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mariaaliciacoscos/Documents/Fellowship/PULMO FELLOWSHIP/Census/"/>
    </mc:Choice>
  </mc:AlternateContent>
  <xr:revisionPtr revIDLastSave="0" documentId="8_{FB55F016-1283-4448-8FC1-728F7AF672C2}" xr6:coauthVersionLast="47" xr6:coauthVersionMax="47" xr10:uidLastSave="{00000000-0000-0000-0000-000000000000}"/>
  <bookViews>
    <workbookView xWindow="0" yWindow="500" windowWidth="28800" windowHeight="16400" xr2:uid="{00000000-000D-0000-FFFF-FFFF00000000}"/>
  </bookViews>
  <sheets>
    <sheet name="Home" sheetId="1" r:id="rId1"/>
    <sheet name="Instructions" sheetId="2" r:id="rId2"/>
    <sheet name="Data Sheet" sheetId="3" r:id="rId3"/>
    <sheet name="I." sheetId="4" r:id="rId4"/>
    <sheet name="II." sheetId="5" r:id="rId5"/>
    <sheet name="III." sheetId="6" r:id="rId6"/>
    <sheet name="IV." sheetId="7" r:id="rId7"/>
    <sheet name="V." sheetId="8" r:id="rId8"/>
    <sheet name="VI." sheetId="9" r:id="rId9"/>
    <sheet name="VII." sheetId="10" r:id="rId10"/>
    <sheet name="VIII." sheetId="11" r:id="rId11"/>
    <sheet name="IX." sheetId="12" r:id="rId12"/>
    <sheet name="X.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002" i="13" l="1"/>
  <c r="I1002" i="13"/>
  <c r="H1002" i="13"/>
  <c r="G1002" i="13"/>
  <c r="F1002" i="13"/>
  <c r="E1002" i="13"/>
  <c r="D1002" i="13"/>
  <c r="C1002" i="13"/>
  <c r="B1002" i="13"/>
  <c r="J1001" i="13"/>
  <c r="I1001" i="13"/>
  <c r="H1001" i="13"/>
  <c r="G1001" i="13"/>
  <c r="F1001" i="13"/>
  <c r="E1001" i="13"/>
  <c r="D1001" i="13"/>
  <c r="C1001" i="13"/>
  <c r="B1001" i="13"/>
  <c r="J1000" i="13"/>
  <c r="I1000" i="13"/>
  <c r="H1000" i="13"/>
  <c r="G1000" i="13"/>
  <c r="F1000" i="13"/>
  <c r="E1000" i="13"/>
  <c r="D1000" i="13"/>
  <c r="C1000" i="13"/>
  <c r="B1000" i="13"/>
  <c r="J999" i="13"/>
  <c r="I999" i="13"/>
  <c r="H999" i="13"/>
  <c r="G999" i="13"/>
  <c r="F999" i="13"/>
  <c r="E999" i="13"/>
  <c r="D999" i="13"/>
  <c r="C999" i="13"/>
  <c r="B999" i="13"/>
  <c r="J998" i="13"/>
  <c r="I998" i="13"/>
  <c r="H998" i="13"/>
  <c r="G998" i="13"/>
  <c r="F998" i="13"/>
  <c r="E998" i="13"/>
  <c r="D998" i="13"/>
  <c r="C998" i="13"/>
  <c r="B998" i="13"/>
  <c r="J997" i="13"/>
  <c r="I997" i="13"/>
  <c r="H997" i="13"/>
  <c r="G997" i="13"/>
  <c r="F997" i="13"/>
  <c r="E997" i="13"/>
  <c r="D997" i="13"/>
  <c r="C997" i="13"/>
  <c r="B997" i="13"/>
  <c r="J996" i="13"/>
  <c r="I996" i="13"/>
  <c r="H996" i="13"/>
  <c r="G996" i="13"/>
  <c r="F996" i="13"/>
  <c r="E996" i="13"/>
  <c r="D996" i="13"/>
  <c r="C996" i="13"/>
  <c r="B996" i="13"/>
  <c r="J995" i="13"/>
  <c r="I995" i="13"/>
  <c r="H995" i="13"/>
  <c r="G995" i="13"/>
  <c r="F995" i="13"/>
  <c r="E995" i="13"/>
  <c r="D995" i="13"/>
  <c r="C995" i="13"/>
  <c r="B995" i="13"/>
  <c r="J994" i="13"/>
  <c r="I994" i="13"/>
  <c r="H994" i="13"/>
  <c r="G994" i="13"/>
  <c r="F994" i="13"/>
  <c r="E994" i="13"/>
  <c r="D994" i="13"/>
  <c r="C994" i="13"/>
  <c r="B994" i="13"/>
  <c r="J993" i="13"/>
  <c r="I993" i="13"/>
  <c r="H993" i="13"/>
  <c r="G993" i="13"/>
  <c r="F993" i="13"/>
  <c r="E993" i="13"/>
  <c r="D993" i="13"/>
  <c r="C993" i="13"/>
  <c r="B993" i="13"/>
  <c r="J992" i="13"/>
  <c r="I992" i="13"/>
  <c r="H992" i="13"/>
  <c r="G992" i="13"/>
  <c r="F992" i="13"/>
  <c r="E992" i="13"/>
  <c r="D992" i="13"/>
  <c r="C992" i="13"/>
  <c r="B992" i="13"/>
  <c r="J991" i="13"/>
  <c r="I991" i="13"/>
  <c r="H991" i="13"/>
  <c r="G991" i="13"/>
  <c r="F991" i="13"/>
  <c r="E991" i="13"/>
  <c r="D991" i="13"/>
  <c r="C991" i="13"/>
  <c r="B991" i="13"/>
  <c r="J990" i="13"/>
  <c r="I990" i="13"/>
  <c r="H990" i="13"/>
  <c r="G990" i="13"/>
  <c r="F990" i="13"/>
  <c r="E990" i="13"/>
  <c r="D990" i="13"/>
  <c r="C990" i="13"/>
  <c r="B990" i="13"/>
  <c r="J989" i="13"/>
  <c r="I989" i="13"/>
  <c r="H989" i="13"/>
  <c r="G989" i="13"/>
  <c r="F989" i="13"/>
  <c r="E989" i="13"/>
  <c r="D989" i="13"/>
  <c r="C989" i="13"/>
  <c r="B989" i="13"/>
  <c r="J988" i="13"/>
  <c r="I988" i="13"/>
  <c r="H988" i="13"/>
  <c r="G988" i="13"/>
  <c r="F988" i="13"/>
  <c r="E988" i="13"/>
  <c r="D988" i="13"/>
  <c r="C988" i="13"/>
  <c r="B988" i="13"/>
  <c r="J987" i="13"/>
  <c r="I987" i="13"/>
  <c r="H987" i="13"/>
  <c r="G987" i="13"/>
  <c r="F987" i="13"/>
  <c r="E987" i="13"/>
  <c r="D987" i="13"/>
  <c r="C987" i="13"/>
  <c r="B987" i="13"/>
  <c r="J986" i="13"/>
  <c r="I986" i="13"/>
  <c r="H986" i="13"/>
  <c r="G986" i="13"/>
  <c r="F986" i="13"/>
  <c r="E986" i="13"/>
  <c r="D986" i="13"/>
  <c r="C986" i="13"/>
  <c r="B986" i="13"/>
  <c r="J985" i="13"/>
  <c r="I985" i="13"/>
  <c r="H985" i="13"/>
  <c r="G985" i="13"/>
  <c r="F985" i="13"/>
  <c r="E985" i="13"/>
  <c r="D985" i="13"/>
  <c r="C985" i="13"/>
  <c r="B985" i="13"/>
  <c r="J984" i="13"/>
  <c r="I984" i="13"/>
  <c r="H984" i="13"/>
  <c r="G984" i="13"/>
  <c r="F984" i="13"/>
  <c r="E984" i="13"/>
  <c r="D984" i="13"/>
  <c r="C984" i="13"/>
  <c r="B984" i="13"/>
  <c r="J983" i="13"/>
  <c r="I983" i="13"/>
  <c r="H983" i="13"/>
  <c r="G983" i="13"/>
  <c r="F983" i="13"/>
  <c r="E983" i="13"/>
  <c r="D983" i="13"/>
  <c r="C983" i="13"/>
  <c r="B983" i="13"/>
  <c r="J982" i="13"/>
  <c r="I982" i="13"/>
  <c r="H982" i="13"/>
  <c r="G982" i="13"/>
  <c r="F982" i="13"/>
  <c r="E982" i="13"/>
  <c r="D982" i="13"/>
  <c r="C982" i="13"/>
  <c r="B982" i="13"/>
  <c r="J981" i="13"/>
  <c r="I981" i="13"/>
  <c r="H981" i="13"/>
  <c r="G981" i="13"/>
  <c r="F981" i="13"/>
  <c r="E981" i="13"/>
  <c r="D981" i="13"/>
  <c r="C981" i="13"/>
  <c r="B981" i="13"/>
  <c r="J980" i="13"/>
  <c r="I980" i="13"/>
  <c r="H980" i="13"/>
  <c r="G980" i="13"/>
  <c r="F980" i="13"/>
  <c r="E980" i="13"/>
  <c r="D980" i="13"/>
  <c r="C980" i="13"/>
  <c r="B980" i="13"/>
  <c r="J979" i="13"/>
  <c r="I979" i="13"/>
  <c r="H979" i="13"/>
  <c r="G979" i="13"/>
  <c r="F979" i="13"/>
  <c r="E979" i="13"/>
  <c r="D979" i="13"/>
  <c r="C979" i="13"/>
  <c r="B979" i="13"/>
  <c r="J978" i="13"/>
  <c r="I978" i="13"/>
  <c r="H978" i="13"/>
  <c r="G978" i="13"/>
  <c r="F978" i="13"/>
  <c r="E978" i="13"/>
  <c r="D978" i="13"/>
  <c r="C978" i="13"/>
  <c r="B978" i="13"/>
  <c r="J977" i="13"/>
  <c r="I977" i="13"/>
  <c r="H977" i="13"/>
  <c r="G977" i="13"/>
  <c r="F977" i="13"/>
  <c r="E977" i="13"/>
  <c r="D977" i="13"/>
  <c r="C977" i="13"/>
  <c r="B977" i="13"/>
  <c r="J976" i="13"/>
  <c r="I976" i="13"/>
  <c r="H976" i="13"/>
  <c r="G976" i="13"/>
  <c r="F976" i="13"/>
  <c r="E976" i="13"/>
  <c r="D976" i="13"/>
  <c r="C976" i="13"/>
  <c r="B976" i="13"/>
  <c r="J975" i="13"/>
  <c r="I975" i="13"/>
  <c r="H975" i="13"/>
  <c r="G975" i="13"/>
  <c r="F975" i="13"/>
  <c r="E975" i="13"/>
  <c r="D975" i="13"/>
  <c r="C975" i="13"/>
  <c r="B975" i="13"/>
  <c r="J974" i="13"/>
  <c r="I974" i="13"/>
  <c r="H974" i="13"/>
  <c r="G974" i="13"/>
  <c r="F974" i="13"/>
  <c r="E974" i="13"/>
  <c r="D974" i="13"/>
  <c r="C974" i="13"/>
  <c r="B974" i="13"/>
  <c r="J973" i="13"/>
  <c r="I973" i="13"/>
  <c r="H973" i="13"/>
  <c r="G973" i="13"/>
  <c r="F973" i="13"/>
  <c r="E973" i="13"/>
  <c r="D973" i="13"/>
  <c r="C973" i="13"/>
  <c r="B973" i="13"/>
  <c r="J972" i="13"/>
  <c r="I972" i="13"/>
  <c r="H972" i="13"/>
  <c r="G972" i="13"/>
  <c r="F972" i="13"/>
  <c r="E972" i="13"/>
  <c r="D972" i="13"/>
  <c r="C972" i="13"/>
  <c r="B972" i="13"/>
  <c r="J971" i="13"/>
  <c r="I971" i="13"/>
  <c r="H971" i="13"/>
  <c r="G971" i="13"/>
  <c r="F971" i="13"/>
  <c r="E971" i="13"/>
  <c r="D971" i="13"/>
  <c r="C971" i="13"/>
  <c r="B971" i="13"/>
  <c r="J970" i="13"/>
  <c r="I970" i="13"/>
  <c r="H970" i="13"/>
  <c r="G970" i="13"/>
  <c r="F970" i="13"/>
  <c r="E970" i="13"/>
  <c r="D970" i="13"/>
  <c r="C970" i="13"/>
  <c r="B970" i="13"/>
  <c r="J969" i="13"/>
  <c r="I969" i="13"/>
  <c r="H969" i="13"/>
  <c r="G969" i="13"/>
  <c r="F969" i="13"/>
  <c r="E969" i="13"/>
  <c r="D969" i="13"/>
  <c r="C969" i="13"/>
  <c r="B969" i="13"/>
  <c r="J968" i="13"/>
  <c r="I968" i="13"/>
  <c r="H968" i="13"/>
  <c r="G968" i="13"/>
  <c r="F968" i="13"/>
  <c r="E968" i="13"/>
  <c r="D968" i="13"/>
  <c r="C968" i="13"/>
  <c r="B968" i="13"/>
  <c r="J967" i="13"/>
  <c r="I967" i="13"/>
  <c r="H967" i="13"/>
  <c r="G967" i="13"/>
  <c r="F967" i="13"/>
  <c r="E967" i="13"/>
  <c r="D967" i="13"/>
  <c r="C967" i="13"/>
  <c r="B967" i="13"/>
  <c r="J966" i="13"/>
  <c r="I966" i="13"/>
  <c r="H966" i="13"/>
  <c r="G966" i="13"/>
  <c r="F966" i="13"/>
  <c r="E966" i="13"/>
  <c r="D966" i="13"/>
  <c r="C966" i="13"/>
  <c r="B966" i="13"/>
  <c r="J965" i="13"/>
  <c r="I965" i="13"/>
  <c r="H965" i="13"/>
  <c r="G965" i="13"/>
  <c r="F965" i="13"/>
  <c r="E965" i="13"/>
  <c r="D965" i="13"/>
  <c r="C965" i="13"/>
  <c r="B965" i="13"/>
  <c r="J964" i="13"/>
  <c r="I964" i="13"/>
  <c r="H964" i="13"/>
  <c r="G964" i="13"/>
  <c r="F964" i="13"/>
  <c r="E964" i="13"/>
  <c r="D964" i="13"/>
  <c r="C964" i="13"/>
  <c r="B964" i="13"/>
  <c r="J963" i="13"/>
  <c r="I963" i="13"/>
  <c r="H963" i="13"/>
  <c r="G963" i="13"/>
  <c r="F963" i="13"/>
  <c r="E963" i="13"/>
  <c r="D963" i="13"/>
  <c r="C963" i="13"/>
  <c r="B963" i="13"/>
  <c r="J962" i="13"/>
  <c r="I962" i="13"/>
  <c r="H962" i="13"/>
  <c r="G962" i="13"/>
  <c r="F962" i="13"/>
  <c r="E962" i="13"/>
  <c r="D962" i="13"/>
  <c r="C962" i="13"/>
  <c r="B962" i="13"/>
  <c r="J961" i="13"/>
  <c r="I961" i="13"/>
  <c r="H961" i="13"/>
  <c r="G961" i="13"/>
  <c r="F961" i="13"/>
  <c r="E961" i="13"/>
  <c r="D961" i="13"/>
  <c r="C961" i="13"/>
  <c r="B961" i="13"/>
  <c r="J960" i="13"/>
  <c r="I960" i="13"/>
  <c r="H960" i="13"/>
  <c r="G960" i="13"/>
  <c r="F960" i="13"/>
  <c r="E960" i="13"/>
  <c r="D960" i="13"/>
  <c r="C960" i="13"/>
  <c r="B960" i="13"/>
  <c r="J959" i="13"/>
  <c r="I959" i="13"/>
  <c r="H959" i="13"/>
  <c r="G959" i="13"/>
  <c r="F959" i="13"/>
  <c r="E959" i="13"/>
  <c r="D959" i="13"/>
  <c r="C959" i="13"/>
  <c r="B959" i="13"/>
  <c r="J958" i="13"/>
  <c r="I958" i="13"/>
  <c r="H958" i="13"/>
  <c r="G958" i="13"/>
  <c r="F958" i="13"/>
  <c r="E958" i="13"/>
  <c r="D958" i="13"/>
  <c r="C958" i="13"/>
  <c r="B958" i="13"/>
  <c r="J957" i="13"/>
  <c r="I957" i="13"/>
  <c r="H957" i="13"/>
  <c r="G957" i="13"/>
  <c r="F957" i="13"/>
  <c r="E957" i="13"/>
  <c r="D957" i="13"/>
  <c r="C957" i="13"/>
  <c r="B957" i="13"/>
  <c r="J956" i="13"/>
  <c r="I956" i="13"/>
  <c r="H956" i="13"/>
  <c r="G956" i="13"/>
  <c r="F956" i="13"/>
  <c r="E956" i="13"/>
  <c r="D956" i="13"/>
  <c r="C956" i="13"/>
  <c r="B956" i="13"/>
  <c r="J955" i="13"/>
  <c r="I955" i="13"/>
  <c r="H955" i="13"/>
  <c r="G955" i="13"/>
  <c r="F955" i="13"/>
  <c r="E955" i="13"/>
  <c r="D955" i="13"/>
  <c r="C955" i="13"/>
  <c r="B955" i="13"/>
  <c r="J954" i="13"/>
  <c r="I954" i="13"/>
  <c r="H954" i="13"/>
  <c r="G954" i="13"/>
  <c r="F954" i="13"/>
  <c r="E954" i="13"/>
  <c r="D954" i="13"/>
  <c r="C954" i="13"/>
  <c r="B954" i="13"/>
  <c r="J953" i="13"/>
  <c r="I953" i="13"/>
  <c r="H953" i="13"/>
  <c r="G953" i="13"/>
  <c r="F953" i="13"/>
  <c r="E953" i="13"/>
  <c r="D953" i="13"/>
  <c r="C953" i="13"/>
  <c r="B953" i="13"/>
  <c r="J952" i="13"/>
  <c r="I952" i="13"/>
  <c r="H952" i="13"/>
  <c r="G952" i="13"/>
  <c r="F952" i="13"/>
  <c r="E952" i="13"/>
  <c r="D952" i="13"/>
  <c r="C952" i="13"/>
  <c r="B952" i="13"/>
  <c r="J951" i="13"/>
  <c r="I951" i="13"/>
  <c r="H951" i="13"/>
  <c r="G951" i="13"/>
  <c r="F951" i="13"/>
  <c r="E951" i="13"/>
  <c r="D951" i="13"/>
  <c r="C951" i="13"/>
  <c r="B951" i="13"/>
  <c r="J950" i="13"/>
  <c r="I950" i="13"/>
  <c r="H950" i="13"/>
  <c r="G950" i="13"/>
  <c r="F950" i="13"/>
  <c r="E950" i="13"/>
  <c r="D950" i="13"/>
  <c r="C950" i="13"/>
  <c r="B950" i="13"/>
  <c r="J949" i="13"/>
  <c r="I949" i="13"/>
  <c r="H949" i="13"/>
  <c r="G949" i="13"/>
  <c r="F949" i="13"/>
  <c r="E949" i="13"/>
  <c r="D949" i="13"/>
  <c r="C949" i="13"/>
  <c r="B949" i="13"/>
  <c r="J948" i="13"/>
  <c r="I948" i="13"/>
  <c r="H948" i="13"/>
  <c r="G948" i="13"/>
  <c r="F948" i="13"/>
  <c r="E948" i="13"/>
  <c r="D948" i="13"/>
  <c r="C948" i="13"/>
  <c r="B948" i="13"/>
  <c r="J947" i="13"/>
  <c r="I947" i="13"/>
  <c r="H947" i="13"/>
  <c r="G947" i="13"/>
  <c r="F947" i="13"/>
  <c r="E947" i="13"/>
  <c r="D947" i="13"/>
  <c r="C947" i="13"/>
  <c r="B947" i="13"/>
  <c r="J946" i="13"/>
  <c r="I946" i="13"/>
  <c r="H946" i="13"/>
  <c r="G946" i="13"/>
  <c r="F946" i="13"/>
  <c r="E946" i="13"/>
  <c r="D946" i="13"/>
  <c r="C946" i="13"/>
  <c r="B946" i="13"/>
  <c r="J945" i="13"/>
  <c r="I945" i="13"/>
  <c r="H945" i="13"/>
  <c r="G945" i="13"/>
  <c r="F945" i="13"/>
  <c r="E945" i="13"/>
  <c r="D945" i="13"/>
  <c r="C945" i="13"/>
  <c r="B945" i="13"/>
  <c r="J944" i="13"/>
  <c r="I944" i="13"/>
  <c r="H944" i="13"/>
  <c r="G944" i="13"/>
  <c r="F944" i="13"/>
  <c r="E944" i="13"/>
  <c r="D944" i="13"/>
  <c r="C944" i="13"/>
  <c r="B944" i="13"/>
  <c r="J943" i="13"/>
  <c r="I943" i="13"/>
  <c r="H943" i="13"/>
  <c r="G943" i="13"/>
  <c r="F943" i="13"/>
  <c r="E943" i="13"/>
  <c r="D943" i="13"/>
  <c r="C943" i="13"/>
  <c r="B943" i="13"/>
  <c r="J942" i="13"/>
  <c r="I942" i="13"/>
  <c r="H942" i="13"/>
  <c r="G942" i="13"/>
  <c r="F942" i="13"/>
  <c r="E942" i="13"/>
  <c r="D942" i="13"/>
  <c r="C942" i="13"/>
  <c r="B942" i="13"/>
  <c r="J941" i="13"/>
  <c r="I941" i="13"/>
  <c r="H941" i="13"/>
  <c r="G941" i="13"/>
  <c r="F941" i="13"/>
  <c r="E941" i="13"/>
  <c r="D941" i="13"/>
  <c r="C941" i="13"/>
  <c r="B941" i="13"/>
  <c r="J940" i="13"/>
  <c r="I940" i="13"/>
  <c r="H940" i="13"/>
  <c r="G940" i="13"/>
  <c r="F940" i="13"/>
  <c r="E940" i="13"/>
  <c r="D940" i="13"/>
  <c r="C940" i="13"/>
  <c r="B940" i="13"/>
  <c r="J939" i="13"/>
  <c r="I939" i="13"/>
  <c r="H939" i="13"/>
  <c r="G939" i="13"/>
  <c r="F939" i="13"/>
  <c r="E939" i="13"/>
  <c r="D939" i="13"/>
  <c r="C939" i="13"/>
  <c r="B939" i="13"/>
  <c r="J938" i="13"/>
  <c r="I938" i="13"/>
  <c r="H938" i="13"/>
  <c r="G938" i="13"/>
  <c r="F938" i="13"/>
  <c r="E938" i="13"/>
  <c r="D938" i="13"/>
  <c r="C938" i="13"/>
  <c r="B938" i="13"/>
  <c r="J937" i="13"/>
  <c r="I937" i="13"/>
  <c r="H937" i="13"/>
  <c r="G937" i="13"/>
  <c r="F937" i="13"/>
  <c r="E937" i="13"/>
  <c r="D937" i="13"/>
  <c r="C937" i="13"/>
  <c r="B937" i="13"/>
  <c r="J936" i="13"/>
  <c r="I936" i="13"/>
  <c r="H936" i="13"/>
  <c r="G936" i="13"/>
  <c r="F936" i="13"/>
  <c r="E936" i="13"/>
  <c r="D936" i="13"/>
  <c r="C936" i="13"/>
  <c r="B936" i="13"/>
  <c r="J935" i="13"/>
  <c r="I935" i="13"/>
  <c r="H935" i="13"/>
  <c r="G935" i="13"/>
  <c r="F935" i="13"/>
  <c r="E935" i="13"/>
  <c r="D935" i="13"/>
  <c r="C935" i="13"/>
  <c r="B935" i="13"/>
  <c r="J934" i="13"/>
  <c r="I934" i="13"/>
  <c r="H934" i="13"/>
  <c r="G934" i="13"/>
  <c r="F934" i="13"/>
  <c r="E934" i="13"/>
  <c r="D934" i="13"/>
  <c r="C934" i="13"/>
  <c r="B934" i="13"/>
  <c r="J933" i="13"/>
  <c r="I933" i="13"/>
  <c r="H933" i="13"/>
  <c r="G933" i="13"/>
  <c r="F933" i="13"/>
  <c r="E933" i="13"/>
  <c r="D933" i="13"/>
  <c r="C933" i="13"/>
  <c r="B933" i="13"/>
  <c r="J932" i="13"/>
  <c r="I932" i="13"/>
  <c r="H932" i="13"/>
  <c r="G932" i="13"/>
  <c r="F932" i="13"/>
  <c r="E932" i="13"/>
  <c r="D932" i="13"/>
  <c r="C932" i="13"/>
  <c r="B932" i="13"/>
  <c r="J931" i="13"/>
  <c r="I931" i="13"/>
  <c r="H931" i="13"/>
  <c r="G931" i="13"/>
  <c r="F931" i="13"/>
  <c r="E931" i="13"/>
  <c r="D931" i="13"/>
  <c r="C931" i="13"/>
  <c r="B931" i="13"/>
  <c r="J930" i="13"/>
  <c r="I930" i="13"/>
  <c r="H930" i="13"/>
  <c r="G930" i="13"/>
  <c r="F930" i="13"/>
  <c r="E930" i="13"/>
  <c r="D930" i="13"/>
  <c r="C930" i="13"/>
  <c r="B930" i="13"/>
  <c r="J929" i="13"/>
  <c r="I929" i="13"/>
  <c r="H929" i="13"/>
  <c r="G929" i="13"/>
  <c r="F929" i="13"/>
  <c r="E929" i="13"/>
  <c r="D929" i="13"/>
  <c r="C929" i="13"/>
  <c r="B929" i="13"/>
  <c r="J928" i="13"/>
  <c r="I928" i="13"/>
  <c r="H928" i="13"/>
  <c r="G928" i="13"/>
  <c r="F928" i="13"/>
  <c r="E928" i="13"/>
  <c r="D928" i="13"/>
  <c r="C928" i="13"/>
  <c r="B928" i="13"/>
  <c r="J927" i="13"/>
  <c r="I927" i="13"/>
  <c r="H927" i="13"/>
  <c r="G927" i="13"/>
  <c r="F927" i="13"/>
  <c r="E927" i="13"/>
  <c r="D927" i="13"/>
  <c r="C927" i="13"/>
  <c r="B927" i="13"/>
  <c r="J926" i="13"/>
  <c r="I926" i="13"/>
  <c r="H926" i="13"/>
  <c r="G926" i="13"/>
  <c r="F926" i="13"/>
  <c r="E926" i="13"/>
  <c r="D926" i="13"/>
  <c r="C926" i="13"/>
  <c r="B926" i="13"/>
  <c r="J925" i="13"/>
  <c r="I925" i="13"/>
  <c r="H925" i="13"/>
  <c r="G925" i="13"/>
  <c r="F925" i="13"/>
  <c r="E925" i="13"/>
  <c r="D925" i="13"/>
  <c r="C925" i="13"/>
  <c r="B925" i="13"/>
  <c r="J924" i="13"/>
  <c r="I924" i="13"/>
  <c r="H924" i="13"/>
  <c r="G924" i="13"/>
  <c r="F924" i="13"/>
  <c r="E924" i="13"/>
  <c r="D924" i="13"/>
  <c r="C924" i="13"/>
  <c r="B924" i="13"/>
  <c r="J923" i="13"/>
  <c r="I923" i="13"/>
  <c r="H923" i="13"/>
  <c r="G923" i="13"/>
  <c r="F923" i="13"/>
  <c r="E923" i="13"/>
  <c r="D923" i="13"/>
  <c r="C923" i="13"/>
  <c r="B923" i="13"/>
  <c r="J922" i="13"/>
  <c r="I922" i="13"/>
  <c r="H922" i="13"/>
  <c r="G922" i="13"/>
  <c r="F922" i="13"/>
  <c r="E922" i="13"/>
  <c r="D922" i="13"/>
  <c r="C922" i="13"/>
  <c r="B922" i="13"/>
  <c r="J921" i="13"/>
  <c r="I921" i="13"/>
  <c r="H921" i="13"/>
  <c r="G921" i="13"/>
  <c r="F921" i="13"/>
  <c r="E921" i="13"/>
  <c r="D921" i="13"/>
  <c r="C921" i="13"/>
  <c r="B921" i="13"/>
  <c r="J920" i="13"/>
  <c r="I920" i="13"/>
  <c r="H920" i="13"/>
  <c r="G920" i="13"/>
  <c r="F920" i="13"/>
  <c r="E920" i="13"/>
  <c r="D920" i="13"/>
  <c r="C920" i="13"/>
  <c r="B920" i="13"/>
  <c r="J919" i="13"/>
  <c r="I919" i="13"/>
  <c r="H919" i="13"/>
  <c r="G919" i="13"/>
  <c r="F919" i="13"/>
  <c r="E919" i="13"/>
  <c r="D919" i="13"/>
  <c r="C919" i="13"/>
  <c r="B919" i="13"/>
  <c r="J918" i="13"/>
  <c r="I918" i="13"/>
  <c r="H918" i="13"/>
  <c r="G918" i="13"/>
  <c r="F918" i="13"/>
  <c r="E918" i="13"/>
  <c r="D918" i="13"/>
  <c r="C918" i="13"/>
  <c r="B918" i="13"/>
  <c r="J917" i="13"/>
  <c r="I917" i="13"/>
  <c r="H917" i="13"/>
  <c r="G917" i="13"/>
  <c r="F917" i="13"/>
  <c r="E917" i="13"/>
  <c r="D917" i="13"/>
  <c r="C917" i="13"/>
  <c r="B917" i="13"/>
  <c r="J916" i="13"/>
  <c r="I916" i="13"/>
  <c r="H916" i="13"/>
  <c r="G916" i="13"/>
  <c r="F916" i="13"/>
  <c r="E916" i="13"/>
  <c r="D916" i="13"/>
  <c r="C916" i="13"/>
  <c r="B916" i="13"/>
  <c r="J915" i="13"/>
  <c r="I915" i="13"/>
  <c r="H915" i="13"/>
  <c r="G915" i="13"/>
  <c r="F915" i="13"/>
  <c r="E915" i="13"/>
  <c r="D915" i="13"/>
  <c r="C915" i="13"/>
  <c r="B915" i="13"/>
  <c r="J914" i="13"/>
  <c r="I914" i="13"/>
  <c r="H914" i="13"/>
  <c r="G914" i="13"/>
  <c r="F914" i="13"/>
  <c r="E914" i="13"/>
  <c r="D914" i="13"/>
  <c r="C914" i="13"/>
  <c r="B914" i="13"/>
  <c r="J913" i="13"/>
  <c r="I913" i="13"/>
  <c r="H913" i="13"/>
  <c r="G913" i="13"/>
  <c r="F913" i="13"/>
  <c r="E913" i="13"/>
  <c r="D913" i="13"/>
  <c r="C913" i="13"/>
  <c r="B913" i="13"/>
  <c r="J912" i="13"/>
  <c r="I912" i="13"/>
  <c r="H912" i="13"/>
  <c r="G912" i="13"/>
  <c r="F912" i="13"/>
  <c r="E912" i="13"/>
  <c r="D912" i="13"/>
  <c r="C912" i="13"/>
  <c r="B912" i="13"/>
  <c r="J911" i="13"/>
  <c r="I911" i="13"/>
  <c r="H911" i="13"/>
  <c r="G911" i="13"/>
  <c r="F911" i="13"/>
  <c r="E911" i="13"/>
  <c r="D911" i="13"/>
  <c r="C911" i="13"/>
  <c r="B911" i="13"/>
  <c r="J910" i="13"/>
  <c r="I910" i="13"/>
  <c r="H910" i="13"/>
  <c r="G910" i="13"/>
  <c r="F910" i="13"/>
  <c r="E910" i="13"/>
  <c r="D910" i="13"/>
  <c r="C910" i="13"/>
  <c r="B910" i="13"/>
  <c r="J909" i="13"/>
  <c r="I909" i="13"/>
  <c r="H909" i="13"/>
  <c r="G909" i="13"/>
  <c r="F909" i="13"/>
  <c r="E909" i="13"/>
  <c r="D909" i="13"/>
  <c r="C909" i="13"/>
  <c r="B909" i="13"/>
  <c r="J908" i="13"/>
  <c r="I908" i="13"/>
  <c r="H908" i="13"/>
  <c r="G908" i="13"/>
  <c r="F908" i="13"/>
  <c r="E908" i="13"/>
  <c r="D908" i="13"/>
  <c r="C908" i="13"/>
  <c r="B908" i="13"/>
  <c r="J907" i="13"/>
  <c r="I907" i="13"/>
  <c r="H907" i="13"/>
  <c r="G907" i="13"/>
  <c r="F907" i="13"/>
  <c r="E907" i="13"/>
  <c r="D907" i="13"/>
  <c r="C907" i="13"/>
  <c r="B907" i="13"/>
  <c r="J906" i="13"/>
  <c r="I906" i="13"/>
  <c r="H906" i="13"/>
  <c r="G906" i="13"/>
  <c r="F906" i="13"/>
  <c r="E906" i="13"/>
  <c r="D906" i="13"/>
  <c r="C906" i="13"/>
  <c r="B906" i="13"/>
  <c r="J905" i="13"/>
  <c r="I905" i="13"/>
  <c r="H905" i="13"/>
  <c r="G905" i="13"/>
  <c r="F905" i="13"/>
  <c r="E905" i="13"/>
  <c r="D905" i="13"/>
  <c r="C905" i="13"/>
  <c r="B905" i="13"/>
  <c r="J904" i="13"/>
  <c r="I904" i="13"/>
  <c r="H904" i="13"/>
  <c r="G904" i="13"/>
  <c r="F904" i="13"/>
  <c r="E904" i="13"/>
  <c r="D904" i="13"/>
  <c r="C904" i="13"/>
  <c r="B904" i="13"/>
  <c r="J903" i="13"/>
  <c r="I903" i="13"/>
  <c r="H903" i="13"/>
  <c r="G903" i="13"/>
  <c r="F903" i="13"/>
  <c r="E903" i="13"/>
  <c r="D903" i="13"/>
  <c r="C903" i="13"/>
  <c r="B903" i="13"/>
  <c r="J902" i="13"/>
  <c r="I902" i="13"/>
  <c r="H902" i="13"/>
  <c r="G902" i="13"/>
  <c r="F902" i="13"/>
  <c r="E902" i="13"/>
  <c r="D902" i="13"/>
  <c r="C902" i="13"/>
  <c r="B902" i="13"/>
  <c r="J901" i="13"/>
  <c r="I901" i="13"/>
  <c r="H901" i="13"/>
  <c r="G901" i="13"/>
  <c r="F901" i="13"/>
  <c r="E901" i="13"/>
  <c r="D901" i="13"/>
  <c r="C901" i="13"/>
  <c r="B901" i="13"/>
  <c r="J900" i="13"/>
  <c r="I900" i="13"/>
  <c r="H900" i="13"/>
  <c r="G900" i="13"/>
  <c r="F900" i="13"/>
  <c r="E900" i="13"/>
  <c r="D900" i="13"/>
  <c r="C900" i="13"/>
  <c r="B900" i="13"/>
  <c r="J899" i="13"/>
  <c r="I899" i="13"/>
  <c r="H899" i="13"/>
  <c r="G899" i="13"/>
  <c r="F899" i="13"/>
  <c r="E899" i="13"/>
  <c r="D899" i="13"/>
  <c r="C899" i="13"/>
  <c r="B899" i="13"/>
  <c r="J898" i="13"/>
  <c r="I898" i="13"/>
  <c r="H898" i="13"/>
  <c r="G898" i="13"/>
  <c r="F898" i="13"/>
  <c r="E898" i="13"/>
  <c r="D898" i="13"/>
  <c r="C898" i="13"/>
  <c r="B898" i="13"/>
  <c r="J897" i="13"/>
  <c r="I897" i="13"/>
  <c r="H897" i="13"/>
  <c r="G897" i="13"/>
  <c r="F897" i="13"/>
  <c r="E897" i="13"/>
  <c r="D897" i="13"/>
  <c r="C897" i="13"/>
  <c r="B897" i="13"/>
  <c r="J896" i="13"/>
  <c r="I896" i="13"/>
  <c r="H896" i="13"/>
  <c r="G896" i="13"/>
  <c r="F896" i="13"/>
  <c r="E896" i="13"/>
  <c r="D896" i="13"/>
  <c r="C896" i="13"/>
  <c r="B896" i="13"/>
  <c r="J895" i="13"/>
  <c r="I895" i="13"/>
  <c r="H895" i="13"/>
  <c r="G895" i="13"/>
  <c r="F895" i="13"/>
  <c r="E895" i="13"/>
  <c r="D895" i="13"/>
  <c r="C895" i="13"/>
  <c r="B895" i="13"/>
  <c r="J894" i="13"/>
  <c r="I894" i="13"/>
  <c r="H894" i="13"/>
  <c r="G894" i="13"/>
  <c r="F894" i="13"/>
  <c r="E894" i="13"/>
  <c r="D894" i="13"/>
  <c r="C894" i="13"/>
  <c r="B894" i="13"/>
  <c r="J893" i="13"/>
  <c r="I893" i="13"/>
  <c r="H893" i="13"/>
  <c r="G893" i="13"/>
  <c r="F893" i="13"/>
  <c r="E893" i="13"/>
  <c r="D893" i="13"/>
  <c r="C893" i="13"/>
  <c r="B893" i="13"/>
  <c r="J892" i="13"/>
  <c r="I892" i="13"/>
  <c r="H892" i="13"/>
  <c r="G892" i="13"/>
  <c r="F892" i="13"/>
  <c r="E892" i="13"/>
  <c r="D892" i="13"/>
  <c r="C892" i="13"/>
  <c r="B892" i="13"/>
  <c r="J891" i="13"/>
  <c r="I891" i="13"/>
  <c r="H891" i="13"/>
  <c r="G891" i="13"/>
  <c r="F891" i="13"/>
  <c r="E891" i="13"/>
  <c r="D891" i="13"/>
  <c r="C891" i="13"/>
  <c r="B891" i="13"/>
  <c r="J890" i="13"/>
  <c r="I890" i="13"/>
  <c r="H890" i="13"/>
  <c r="G890" i="13"/>
  <c r="F890" i="13"/>
  <c r="E890" i="13"/>
  <c r="D890" i="13"/>
  <c r="C890" i="13"/>
  <c r="B890" i="13"/>
  <c r="J889" i="13"/>
  <c r="I889" i="13"/>
  <c r="H889" i="13"/>
  <c r="G889" i="13"/>
  <c r="F889" i="13"/>
  <c r="E889" i="13"/>
  <c r="D889" i="13"/>
  <c r="C889" i="13"/>
  <c r="B889" i="13"/>
  <c r="J888" i="13"/>
  <c r="I888" i="13"/>
  <c r="H888" i="13"/>
  <c r="G888" i="13"/>
  <c r="F888" i="13"/>
  <c r="E888" i="13"/>
  <c r="D888" i="13"/>
  <c r="C888" i="13"/>
  <c r="B888" i="13"/>
  <c r="J887" i="13"/>
  <c r="I887" i="13"/>
  <c r="H887" i="13"/>
  <c r="G887" i="13"/>
  <c r="F887" i="13"/>
  <c r="E887" i="13"/>
  <c r="D887" i="13"/>
  <c r="C887" i="13"/>
  <c r="B887" i="13"/>
  <c r="J886" i="13"/>
  <c r="I886" i="13"/>
  <c r="H886" i="13"/>
  <c r="G886" i="13"/>
  <c r="F886" i="13"/>
  <c r="E886" i="13"/>
  <c r="D886" i="13"/>
  <c r="C886" i="13"/>
  <c r="B886" i="13"/>
  <c r="J885" i="13"/>
  <c r="I885" i="13"/>
  <c r="H885" i="13"/>
  <c r="G885" i="13"/>
  <c r="F885" i="13"/>
  <c r="E885" i="13"/>
  <c r="D885" i="13"/>
  <c r="C885" i="13"/>
  <c r="B885" i="13"/>
  <c r="J884" i="13"/>
  <c r="I884" i="13"/>
  <c r="H884" i="13"/>
  <c r="G884" i="13"/>
  <c r="F884" i="13"/>
  <c r="E884" i="13"/>
  <c r="D884" i="13"/>
  <c r="C884" i="13"/>
  <c r="B884" i="13"/>
  <c r="J883" i="13"/>
  <c r="I883" i="13"/>
  <c r="H883" i="13"/>
  <c r="G883" i="13"/>
  <c r="F883" i="13"/>
  <c r="E883" i="13"/>
  <c r="D883" i="13"/>
  <c r="C883" i="13"/>
  <c r="B883" i="13"/>
  <c r="J882" i="13"/>
  <c r="I882" i="13"/>
  <c r="H882" i="13"/>
  <c r="G882" i="13"/>
  <c r="F882" i="13"/>
  <c r="E882" i="13"/>
  <c r="D882" i="13"/>
  <c r="C882" i="13"/>
  <c r="B882" i="13"/>
  <c r="J881" i="13"/>
  <c r="I881" i="13"/>
  <c r="H881" i="13"/>
  <c r="G881" i="13"/>
  <c r="F881" i="13"/>
  <c r="E881" i="13"/>
  <c r="D881" i="13"/>
  <c r="C881" i="13"/>
  <c r="B881" i="13"/>
  <c r="J880" i="13"/>
  <c r="I880" i="13"/>
  <c r="H880" i="13"/>
  <c r="G880" i="13"/>
  <c r="F880" i="13"/>
  <c r="E880" i="13"/>
  <c r="D880" i="13"/>
  <c r="C880" i="13"/>
  <c r="B880" i="13"/>
  <c r="J879" i="13"/>
  <c r="I879" i="13"/>
  <c r="H879" i="13"/>
  <c r="G879" i="13"/>
  <c r="F879" i="13"/>
  <c r="E879" i="13"/>
  <c r="D879" i="13"/>
  <c r="C879" i="13"/>
  <c r="B879" i="13"/>
  <c r="J878" i="13"/>
  <c r="I878" i="13"/>
  <c r="H878" i="13"/>
  <c r="G878" i="13"/>
  <c r="F878" i="13"/>
  <c r="E878" i="13"/>
  <c r="D878" i="13"/>
  <c r="C878" i="13"/>
  <c r="B878" i="13"/>
  <c r="J877" i="13"/>
  <c r="I877" i="13"/>
  <c r="H877" i="13"/>
  <c r="G877" i="13"/>
  <c r="F877" i="13"/>
  <c r="E877" i="13"/>
  <c r="D877" i="13"/>
  <c r="C877" i="13"/>
  <c r="B877" i="13"/>
  <c r="J876" i="13"/>
  <c r="I876" i="13"/>
  <c r="H876" i="13"/>
  <c r="G876" i="13"/>
  <c r="F876" i="13"/>
  <c r="E876" i="13"/>
  <c r="D876" i="13"/>
  <c r="C876" i="13"/>
  <c r="B876" i="13"/>
  <c r="J875" i="13"/>
  <c r="I875" i="13"/>
  <c r="H875" i="13"/>
  <c r="G875" i="13"/>
  <c r="F875" i="13"/>
  <c r="E875" i="13"/>
  <c r="D875" i="13"/>
  <c r="C875" i="13"/>
  <c r="B875" i="13"/>
  <c r="J874" i="13"/>
  <c r="I874" i="13"/>
  <c r="H874" i="13"/>
  <c r="G874" i="13"/>
  <c r="F874" i="13"/>
  <c r="E874" i="13"/>
  <c r="D874" i="13"/>
  <c r="C874" i="13"/>
  <c r="B874" i="13"/>
  <c r="J873" i="13"/>
  <c r="I873" i="13"/>
  <c r="H873" i="13"/>
  <c r="G873" i="13"/>
  <c r="F873" i="13"/>
  <c r="E873" i="13"/>
  <c r="D873" i="13"/>
  <c r="C873" i="13"/>
  <c r="B873" i="13"/>
  <c r="J872" i="13"/>
  <c r="I872" i="13"/>
  <c r="H872" i="13"/>
  <c r="G872" i="13"/>
  <c r="F872" i="13"/>
  <c r="E872" i="13"/>
  <c r="D872" i="13"/>
  <c r="C872" i="13"/>
  <c r="B872" i="13"/>
  <c r="J871" i="13"/>
  <c r="I871" i="13"/>
  <c r="H871" i="13"/>
  <c r="G871" i="13"/>
  <c r="F871" i="13"/>
  <c r="E871" i="13"/>
  <c r="D871" i="13"/>
  <c r="C871" i="13"/>
  <c r="B871" i="13"/>
  <c r="J870" i="13"/>
  <c r="I870" i="13"/>
  <c r="H870" i="13"/>
  <c r="G870" i="13"/>
  <c r="F870" i="13"/>
  <c r="E870" i="13"/>
  <c r="D870" i="13"/>
  <c r="C870" i="13"/>
  <c r="B870" i="13"/>
  <c r="J869" i="13"/>
  <c r="I869" i="13"/>
  <c r="H869" i="13"/>
  <c r="G869" i="13"/>
  <c r="F869" i="13"/>
  <c r="E869" i="13"/>
  <c r="D869" i="13"/>
  <c r="C869" i="13"/>
  <c r="B869" i="13"/>
  <c r="J868" i="13"/>
  <c r="I868" i="13"/>
  <c r="H868" i="13"/>
  <c r="G868" i="13"/>
  <c r="F868" i="13"/>
  <c r="E868" i="13"/>
  <c r="D868" i="13"/>
  <c r="C868" i="13"/>
  <c r="B868" i="13"/>
  <c r="J867" i="13"/>
  <c r="I867" i="13"/>
  <c r="H867" i="13"/>
  <c r="G867" i="13"/>
  <c r="F867" i="13"/>
  <c r="E867" i="13"/>
  <c r="D867" i="13"/>
  <c r="C867" i="13"/>
  <c r="B867" i="13"/>
  <c r="J866" i="13"/>
  <c r="I866" i="13"/>
  <c r="H866" i="13"/>
  <c r="G866" i="13"/>
  <c r="F866" i="13"/>
  <c r="E866" i="13"/>
  <c r="D866" i="13"/>
  <c r="C866" i="13"/>
  <c r="B866" i="13"/>
  <c r="J865" i="13"/>
  <c r="I865" i="13"/>
  <c r="H865" i="13"/>
  <c r="G865" i="13"/>
  <c r="F865" i="13"/>
  <c r="E865" i="13"/>
  <c r="D865" i="13"/>
  <c r="C865" i="13"/>
  <c r="B865" i="13"/>
  <c r="J864" i="13"/>
  <c r="I864" i="13"/>
  <c r="H864" i="13"/>
  <c r="G864" i="13"/>
  <c r="F864" i="13"/>
  <c r="E864" i="13"/>
  <c r="D864" i="13"/>
  <c r="C864" i="13"/>
  <c r="B864" i="13"/>
  <c r="J863" i="13"/>
  <c r="I863" i="13"/>
  <c r="H863" i="13"/>
  <c r="G863" i="13"/>
  <c r="F863" i="13"/>
  <c r="E863" i="13"/>
  <c r="D863" i="13"/>
  <c r="C863" i="13"/>
  <c r="B863" i="13"/>
  <c r="J862" i="13"/>
  <c r="I862" i="13"/>
  <c r="H862" i="13"/>
  <c r="G862" i="13"/>
  <c r="F862" i="13"/>
  <c r="E862" i="13"/>
  <c r="D862" i="13"/>
  <c r="C862" i="13"/>
  <c r="B862" i="13"/>
  <c r="J861" i="13"/>
  <c r="I861" i="13"/>
  <c r="H861" i="13"/>
  <c r="G861" i="13"/>
  <c r="F861" i="13"/>
  <c r="E861" i="13"/>
  <c r="D861" i="13"/>
  <c r="C861" i="13"/>
  <c r="B861" i="13"/>
  <c r="J860" i="13"/>
  <c r="I860" i="13"/>
  <c r="H860" i="13"/>
  <c r="G860" i="13"/>
  <c r="F860" i="13"/>
  <c r="E860" i="13"/>
  <c r="D860" i="13"/>
  <c r="C860" i="13"/>
  <c r="B860" i="13"/>
  <c r="J859" i="13"/>
  <c r="I859" i="13"/>
  <c r="H859" i="13"/>
  <c r="G859" i="13"/>
  <c r="F859" i="13"/>
  <c r="E859" i="13"/>
  <c r="D859" i="13"/>
  <c r="C859" i="13"/>
  <c r="B859" i="13"/>
  <c r="J858" i="13"/>
  <c r="I858" i="13"/>
  <c r="H858" i="13"/>
  <c r="G858" i="13"/>
  <c r="F858" i="13"/>
  <c r="E858" i="13"/>
  <c r="D858" i="13"/>
  <c r="C858" i="13"/>
  <c r="B858" i="13"/>
  <c r="J857" i="13"/>
  <c r="I857" i="13"/>
  <c r="H857" i="13"/>
  <c r="G857" i="13"/>
  <c r="F857" i="13"/>
  <c r="E857" i="13"/>
  <c r="D857" i="13"/>
  <c r="C857" i="13"/>
  <c r="B857" i="13"/>
  <c r="J856" i="13"/>
  <c r="I856" i="13"/>
  <c r="H856" i="13"/>
  <c r="G856" i="13"/>
  <c r="F856" i="13"/>
  <c r="E856" i="13"/>
  <c r="D856" i="13"/>
  <c r="C856" i="13"/>
  <c r="B856" i="13"/>
  <c r="J855" i="13"/>
  <c r="I855" i="13"/>
  <c r="H855" i="13"/>
  <c r="G855" i="13"/>
  <c r="F855" i="13"/>
  <c r="E855" i="13"/>
  <c r="D855" i="13"/>
  <c r="C855" i="13"/>
  <c r="B855" i="13"/>
  <c r="J854" i="13"/>
  <c r="I854" i="13"/>
  <c r="H854" i="13"/>
  <c r="G854" i="13"/>
  <c r="F854" i="13"/>
  <c r="E854" i="13"/>
  <c r="D854" i="13"/>
  <c r="C854" i="13"/>
  <c r="B854" i="13"/>
  <c r="J853" i="13"/>
  <c r="I853" i="13"/>
  <c r="H853" i="13"/>
  <c r="G853" i="13"/>
  <c r="F853" i="13"/>
  <c r="E853" i="13"/>
  <c r="D853" i="13"/>
  <c r="C853" i="13"/>
  <c r="B853" i="13"/>
  <c r="J852" i="13"/>
  <c r="I852" i="13"/>
  <c r="H852" i="13"/>
  <c r="G852" i="13"/>
  <c r="F852" i="13"/>
  <c r="E852" i="13"/>
  <c r="D852" i="13"/>
  <c r="C852" i="13"/>
  <c r="B852" i="13"/>
  <c r="J851" i="13"/>
  <c r="I851" i="13"/>
  <c r="H851" i="13"/>
  <c r="G851" i="13"/>
  <c r="F851" i="13"/>
  <c r="E851" i="13"/>
  <c r="D851" i="13"/>
  <c r="C851" i="13"/>
  <c r="B851" i="13"/>
  <c r="J850" i="13"/>
  <c r="I850" i="13"/>
  <c r="H850" i="13"/>
  <c r="G850" i="13"/>
  <c r="F850" i="13"/>
  <c r="E850" i="13"/>
  <c r="D850" i="13"/>
  <c r="C850" i="13"/>
  <c r="B850" i="13"/>
  <c r="J849" i="13"/>
  <c r="I849" i="13"/>
  <c r="H849" i="13"/>
  <c r="G849" i="13"/>
  <c r="F849" i="13"/>
  <c r="E849" i="13"/>
  <c r="D849" i="13"/>
  <c r="C849" i="13"/>
  <c r="B849" i="13"/>
  <c r="J848" i="13"/>
  <c r="I848" i="13"/>
  <c r="H848" i="13"/>
  <c r="G848" i="13"/>
  <c r="F848" i="13"/>
  <c r="E848" i="13"/>
  <c r="D848" i="13"/>
  <c r="C848" i="13"/>
  <c r="B848" i="13"/>
  <c r="J847" i="13"/>
  <c r="I847" i="13"/>
  <c r="H847" i="13"/>
  <c r="G847" i="13"/>
  <c r="F847" i="13"/>
  <c r="E847" i="13"/>
  <c r="D847" i="13"/>
  <c r="C847" i="13"/>
  <c r="B847" i="13"/>
  <c r="J846" i="13"/>
  <c r="I846" i="13"/>
  <c r="H846" i="13"/>
  <c r="G846" i="13"/>
  <c r="F846" i="13"/>
  <c r="E846" i="13"/>
  <c r="D846" i="13"/>
  <c r="C846" i="13"/>
  <c r="B846" i="13"/>
  <c r="J845" i="13"/>
  <c r="I845" i="13"/>
  <c r="H845" i="13"/>
  <c r="G845" i="13"/>
  <c r="F845" i="13"/>
  <c r="E845" i="13"/>
  <c r="D845" i="13"/>
  <c r="C845" i="13"/>
  <c r="B845" i="13"/>
  <c r="J844" i="13"/>
  <c r="I844" i="13"/>
  <c r="H844" i="13"/>
  <c r="G844" i="13"/>
  <c r="F844" i="13"/>
  <c r="E844" i="13"/>
  <c r="D844" i="13"/>
  <c r="C844" i="13"/>
  <c r="B844" i="13"/>
  <c r="J843" i="13"/>
  <c r="I843" i="13"/>
  <c r="H843" i="13"/>
  <c r="G843" i="13"/>
  <c r="F843" i="13"/>
  <c r="E843" i="13"/>
  <c r="D843" i="13"/>
  <c r="C843" i="13"/>
  <c r="B843" i="13"/>
  <c r="J842" i="13"/>
  <c r="I842" i="13"/>
  <c r="H842" i="13"/>
  <c r="G842" i="13"/>
  <c r="F842" i="13"/>
  <c r="E842" i="13"/>
  <c r="D842" i="13"/>
  <c r="C842" i="13"/>
  <c r="B842" i="13"/>
  <c r="J841" i="13"/>
  <c r="I841" i="13"/>
  <c r="H841" i="13"/>
  <c r="G841" i="13"/>
  <c r="F841" i="13"/>
  <c r="E841" i="13"/>
  <c r="D841" i="13"/>
  <c r="C841" i="13"/>
  <c r="B841" i="13"/>
  <c r="J840" i="13"/>
  <c r="I840" i="13"/>
  <c r="H840" i="13"/>
  <c r="G840" i="13"/>
  <c r="F840" i="13"/>
  <c r="E840" i="13"/>
  <c r="D840" i="13"/>
  <c r="C840" i="13"/>
  <c r="B840" i="13"/>
  <c r="J839" i="13"/>
  <c r="I839" i="13"/>
  <c r="H839" i="13"/>
  <c r="G839" i="13"/>
  <c r="F839" i="13"/>
  <c r="E839" i="13"/>
  <c r="D839" i="13"/>
  <c r="C839" i="13"/>
  <c r="B839" i="13"/>
  <c r="J838" i="13"/>
  <c r="I838" i="13"/>
  <c r="H838" i="13"/>
  <c r="G838" i="13"/>
  <c r="F838" i="13"/>
  <c r="E838" i="13"/>
  <c r="D838" i="13"/>
  <c r="C838" i="13"/>
  <c r="B838" i="13"/>
  <c r="J837" i="13"/>
  <c r="I837" i="13"/>
  <c r="H837" i="13"/>
  <c r="G837" i="13"/>
  <c r="F837" i="13"/>
  <c r="E837" i="13"/>
  <c r="D837" i="13"/>
  <c r="C837" i="13"/>
  <c r="B837" i="13"/>
  <c r="J836" i="13"/>
  <c r="I836" i="13"/>
  <c r="H836" i="13"/>
  <c r="G836" i="13"/>
  <c r="F836" i="13"/>
  <c r="E836" i="13"/>
  <c r="D836" i="13"/>
  <c r="C836" i="13"/>
  <c r="B836" i="13"/>
  <c r="J835" i="13"/>
  <c r="I835" i="13"/>
  <c r="H835" i="13"/>
  <c r="G835" i="13"/>
  <c r="F835" i="13"/>
  <c r="E835" i="13"/>
  <c r="D835" i="13"/>
  <c r="C835" i="13"/>
  <c r="B835" i="13"/>
  <c r="J834" i="13"/>
  <c r="I834" i="13"/>
  <c r="H834" i="13"/>
  <c r="G834" i="13"/>
  <c r="F834" i="13"/>
  <c r="E834" i="13"/>
  <c r="D834" i="13"/>
  <c r="C834" i="13"/>
  <c r="B834" i="13"/>
  <c r="J833" i="13"/>
  <c r="I833" i="13"/>
  <c r="H833" i="13"/>
  <c r="G833" i="13"/>
  <c r="F833" i="13"/>
  <c r="E833" i="13"/>
  <c r="D833" i="13"/>
  <c r="C833" i="13"/>
  <c r="B833" i="13"/>
  <c r="J832" i="13"/>
  <c r="I832" i="13"/>
  <c r="H832" i="13"/>
  <c r="G832" i="13"/>
  <c r="F832" i="13"/>
  <c r="E832" i="13"/>
  <c r="D832" i="13"/>
  <c r="C832" i="13"/>
  <c r="B832" i="13"/>
  <c r="J831" i="13"/>
  <c r="I831" i="13"/>
  <c r="H831" i="13"/>
  <c r="G831" i="13"/>
  <c r="F831" i="13"/>
  <c r="E831" i="13"/>
  <c r="D831" i="13"/>
  <c r="C831" i="13"/>
  <c r="B831" i="13"/>
  <c r="J830" i="13"/>
  <c r="I830" i="13"/>
  <c r="H830" i="13"/>
  <c r="G830" i="13"/>
  <c r="F830" i="13"/>
  <c r="E830" i="13"/>
  <c r="D830" i="13"/>
  <c r="C830" i="13"/>
  <c r="B830" i="13"/>
  <c r="J829" i="13"/>
  <c r="I829" i="13"/>
  <c r="H829" i="13"/>
  <c r="G829" i="13"/>
  <c r="F829" i="13"/>
  <c r="E829" i="13"/>
  <c r="D829" i="13"/>
  <c r="C829" i="13"/>
  <c r="B829" i="13"/>
  <c r="J828" i="13"/>
  <c r="I828" i="13"/>
  <c r="H828" i="13"/>
  <c r="G828" i="13"/>
  <c r="F828" i="13"/>
  <c r="E828" i="13"/>
  <c r="D828" i="13"/>
  <c r="C828" i="13"/>
  <c r="B828" i="13"/>
  <c r="J827" i="13"/>
  <c r="I827" i="13"/>
  <c r="H827" i="13"/>
  <c r="G827" i="13"/>
  <c r="F827" i="13"/>
  <c r="E827" i="13"/>
  <c r="D827" i="13"/>
  <c r="C827" i="13"/>
  <c r="B827" i="13"/>
  <c r="J826" i="13"/>
  <c r="I826" i="13"/>
  <c r="H826" i="13"/>
  <c r="G826" i="13"/>
  <c r="F826" i="13"/>
  <c r="E826" i="13"/>
  <c r="D826" i="13"/>
  <c r="C826" i="13"/>
  <c r="B826" i="13"/>
  <c r="J825" i="13"/>
  <c r="I825" i="13"/>
  <c r="H825" i="13"/>
  <c r="G825" i="13"/>
  <c r="F825" i="13"/>
  <c r="E825" i="13"/>
  <c r="D825" i="13"/>
  <c r="C825" i="13"/>
  <c r="B825" i="13"/>
  <c r="J824" i="13"/>
  <c r="I824" i="13"/>
  <c r="H824" i="13"/>
  <c r="G824" i="13"/>
  <c r="F824" i="13"/>
  <c r="E824" i="13"/>
  <c r="D824" i="13"/>
  <c r="C824" i="13"/>
  <c r="B824" i="13"/>
  <c r="J823" i="13"/>
  <c r="I823" i="13"/>
  <c r="H823" i="13"/>
  <c r="G823" i="13"/>
  <c r="F823" i="13"/>
  <c r="E823" i="13"/>
  <c r="D823" i="13"/>
  <c r="C823" i="13"/>
  <c r="B823" i="13"/>
  <c r="J822" i="13"/>
  <c r="I822" i="13"/>
  <c r="H822" i="13"/>
  <c r="G822" i="13"/>
  <c r="F822" i="13"/>
  <c r="E822" i="13"/>
  <c r="D822" i="13"/>
  <c r="C822" i="13"/>
  <c r="B822" i="13"/>
  <c r="J821" i="13"/>
  <c r="I821" i="13"/>
  <c r="H821" i="13"/>
  <c r="G821" i="13"/>
  <c r="F821" i="13"/>
  <c r="E821" i="13"/>
  <c r="D821" i="13"/>
  <c r="C821" i="13"/>
  <c r="B821" i="13"/>
  <c r="J820" i="13"/>
  <c r="I820" i="13"/>
  <c r="H820" i="13"/>
  <c r="G820" i="13"/>
  <c r="F820" i="13"/>
  <c r="E820" i="13"/>
  <c r="D820" i="13"/>
  <c r="C820" i="13"/>
  <c r="B820" i="13"/>
  <c r="J819" i="13"/>
  <c r="I819" i="13"/>
  <c r="H819" i="13"/>
  <c r="G819" i="13"/>
  <c r="F819" i="13"/>
  <c r="E819" i="13"/>
  <c r="D819" i="13"/>
  <c r="C819" i="13"/>
  <c r="B819" i="13"/>
  <c r="J818" i="13"/>
  <c r="I818" i="13"/>
  <c r="H818" i="13"/>
  <c r="G818" i="13"/>
  <c r="F818" i="13"/>
  <c r="E818" i="13"/>
  <c r="D818" i="13"/>
  <c r="C818" i="13"/>
  <c r="B818" i="13"/>
  <c r="J817" i="13"/>
  <c r="I817" i="13"/>
  <c r="H817" i="13"/>
  <c r="G817" i="13"/>
  <c r="F817" i="13"/>
  <c r="E817" i="13"/>
  <c r="D817" i="13"/>
  <c r="C817" i="13"/>
  <c r="B817" i="13"/>
  <c r="J816" i="13"/>
  <c r="I816" i="13"/>
  <c r="H816" i="13"/>
  <c r="G816" i="13"/>
  <c r="F816" i="13"/>
  <c r="E816" i="13"/>
  <c r="D816" i="13"/>
  <c r="C816" i="13"/>
  <c r="B816" i="13"/>
  <c r="J815" i="13"/>
  <c r="I815" i="13"/>
  <c r="H815" i="13"/>
  <c r="G815" i="13"/>
  <c r="F815" i="13"/>
  <c r="E815" i="13"/>
  <c r="D815" i="13"/>
  <c r="C815" i="13"/>
  <c r="B815" i="13"/>
  <c r="J814" i="13"/>
  <c r="I814" i="13"/>
  <c r="H814" i="13"/>
  <c r="G814" i="13"/>
  <c r="F814" i="13"/>
  <c r="E814" i="13"/>
  <c r="D814" i="13"/>
  <c r="C814" i="13"/>
  <c r="B814" i="13"/>
  <c r="J813" i="13"/>
  <c r="I813" i="13"/>
  <c r="H813" i="13"/>
  <c r="G813" i="13"/>
  <c r="F813" i="13"/>
  <c r="E813" i="13"/>
  <c r="D813" i="13"/>
  <c r="C813" i="13"/>
  <c r="B813" i="13"/>
  <c r="J812" i="13"/>
  <c r="I812" i="13"/>
  <c r="H812" i="13"/>
  <c r="G812" i="13"/>
  <c r="F812" i="13"/>
  <c r="E812" i="13"/>
  <c r="D812" i="13"/>
  <c r="C812" i="13"/>
  <c r="B812" i="13"/>
  <c r="J811" i="13"/>
  <c r="I811" i="13"/>
  <c r="H811" i="13"/>
  <c r="G811" i="13"/>
  <c r="F811" i="13"/>
  <c r="E811" i="13"/>
  <c r="D811" i="13"/>
  <c r="C811" i="13"/>
  <c r="B811" i="13"/>
  <c r="J810" i="13"/>
  <c r="I810" i="13"/>
  <c r="H810" i="13"/>
  <c r="G810" i="13"/>
  <c r="F810" i="13"/>
  <c r="E810" i="13"/>
  <c r="D810" i="13"/>
  <c r="C810" i="13"/>
  <c r="B810" i="13"/>
  <c r="J809" i="13"/>
  <c r="I809" i="13"/>
  <c r="H809" i="13"/>
  <c r="G809" i="13"/>
  <c r="F809" i="13"/>
  <c r="E809" i="13"/>
  <c r="D809" i="13"/>
  <c r="C809" i="13"/>
  <c r="B809" i="13"/>
  <c r="J808" i="13"/>
  <c r="I808" i="13"/>
  <c r="H808" i="13"/>
  <c r="G808" i="13"/>
  <c r="F808" i="13"/>
  <c r="E808" i="13"/>
  <c r="D808" i="13"/>
  <c r="C808" i="13"/>
  <c r="B808" i="13"/>
  <c r="J807" i="13"/>
  <c r="I807" i="13"/>
  <c r="H807" i="13"/>
  <c r="G807" i="13"/>
  <c r="F807" i="13"/>
  <c r="E807" i="13"/>
  <c r="D807" i="13"/>
  <c r="C807" i="13"/>
  <c r="B807" i="13"/>
  <c r="J806" i="13"/>
  <c r="I806" i="13"/>
  <c r="H806" i="13"/>
  <c r="G806" i="13"/>
  <c r="F806" i="13"/>
  <c r="E806" i="13"/>
  <c r="D806" i="13"/>
  <c r="C806" i="13"/>
  <c r="B806" i="13"/>
  <c r="J805" i="13"/>
  <c r="I805" i="13"/>
  <c r="H805" i="13"/>
  <c r="G805" i="13"/>
  <c r="F805" i="13"/>
  <c r="E805" i="13"/>
  <c r="D805" i="13"/>
  <c r="C805" i="13"/>
  <c r="B805" i="13"/>
  <c r="J804" i="13"/>
  <c r="I804" i="13"/>
  <c r="H804" i="13"/>
  <c r="G804" i="13"/>
  <c r="F804" i="13"/>
  <c r="E804" i="13"/>
  <c r="D804" i="13"/>
  <c r="C804" i="13"/>
  <c r="B804" i="13"/>
  <c r="J803" i="13"/>
  <c r="I803" i="13"/>
  <c r="H803" i="13"/>
  <c r="G803" i="13"/>
  <c r="F803" i="13"/>
  <c r="E803" i="13"/>
  <c r="D803" i="13"/>
  <c r="C803" i="13"/>
  <c r="B803" i="13"/>
  <c r="J802" i="13"/>
  <c r="I802" i="13"/>
  <c r="H802" i="13"/>
  <c r="G802" i="13"/>
  <c r="F802" i="13"/>
  <c r="E802" i="13"/>
  <c r="D802" i="13"/>
  <c r="C802" i="13"/>
  <c r="B802" i="13"/>
  <c r="J801" i="13"/>
  <c r="I801" i="13"/>
  <c r="H801" i="13"/>
  <c r="G801" i="13"/>
  <c r="F801" i="13"/>
  <c r="E801" i="13"/>
  <c r="D801" i="13"/>
  <c r="C801" i="13"/>
  <c r="B801" i="13"/>
  <c r="J800" i="13"/>
  <c r="I800" i="13"/>
  <c r="H800" i="13"/>
  <c r="G800" i="13"/>
  <c r="F800" i="13"/>
  <c r="E800" i="13"/>
  <c r="D800" i="13"/>
  <c r="C800" i="13"/>
  <c r="B800" i="13"/>
  <c r="J799" i="13"/>
  <c r="I799" i="13"/>
  <c r="H799" i="13"/>
  <c r="G799" i="13"/>
  <c r="F799" i="13"/>
  <c r="E799" i="13"/>
  <c r="D799" i="13"/>
  <c r="C799" i="13"/>
  <c r="B799" i="13"/>
  <c r="J798" i="13"/>
  <c r="I798" i="13"/>
  <c r="H798" i="13"/>
  <c r="G798" i="13"/>
  <c r="F798" i="13"/>
  <c r="E798" i="13"/>
  <c r="D798" i="13"/>
  <c r="C798" i="13"/>
  <c r="B798" i="13"/>
  <c r="J797" i="13"/>
  <c r="I797" i="13"/>
  <c r="H797" i="13"/>
  <c r="G797" i="13"/>
  <c r="F797" i="13"/>
  <c r="E797" i="13"/>
  <c r="D797" i="13"/>
  <c r="C797" i="13"/>
  <c r="B797" i="13"/>
  <c r="J796" i="13"/>
  <c r="I796" i="13"/>
  <c r="H796" i="13"/>
  <c r="G796" i="13"/>
  <c r="F796" i="13"/>
  <c r="E796" i="13"/>
  <c r="D796" i="13"/>
  <c r="C796" i="13"/>
  <c r="B796" i="13"/>
  <c r="J795" i="13"/>
  <c r="I795" i="13"/>
  <c r="H795" i="13"/>
  <c r="G795" i="13"/>
  <c r="F795" i="13"/>
  <c r="E795" i="13"/>
  <c r="D795" i="13"/>
  <c r="C795" i="13"/>
  <c r="B795" i="13"/>
  <c r="J794" i="13"/>
  <c r="I794" i="13"/>
  <c r="H794" i="13"/>
  <c r="G794" i="13"/>
  <c r="F794" i="13"/>
  <c r="E794" i="13"/>
  <c r="D794" i="13"/>
  <c r="C794" i="13"/>
  <c r="B794" i="13"/>
  <c r="J793" i="13"/>
  <c r="I793" i="13"/>
  <c r="H793" i="13"/>
  <c r="G793" i="13"/>
  <c r="F793" i="13"/>
  <c r="E793" i="13"/>
  <c r="D793" i="13"/>
  <c r="C793" i="13"/>
  <c r="B793" i="13"/>
  <c r="J792" i="13"/>
  <c r="I792" i="13"/>
  <c r="H792" i="13"/>
  <c r="G792" i="13"/>
  <c r="F792" i="13"/>
  <c r="E792" i="13"/>
  <c r="D792" i="13"/>
  <c r="C792" i="13"/>
  <c r="B792" i="13"/>
  <c r="J791" i="13"/>
  <c r="I791" i="13"/>
  <c r="H791" i="13"/>
  <c r="G791" i="13"/>
  <c r="F791" i="13"/>
  <c r="E791" i="13"/>
  <c r="D791" i="13"/>
  <c r="C791" i="13"/>
  <c r="B791" i="13"/>
  <c r="J790" i="13"/>
  <c r="I790" i="13"/>
  <c r="H790" i="13"/>
  <c r="G790" i="13"/>
  <c r="F790" i="13"/>
  <c r="E790" i="13"/>
  <c r="D790" i="13"/>
  <c r="C790" i="13"/>
  <c r="B790" i="13"/>
  <c r="J789" i="13"/>
  <c r="I789" i="13"/>
  <c r="H789" i="13"/>
  <c r="G789" i="13"/>
  <c r="F789" i="13"/>
  <c r="E789" i="13"/>
  <c r="D789" i="13"/>
  <c r="C789" i="13"/>
  <c r="B789" i="13"/>
  <c r="J788" i="13"/>
  <c r="I788" i="13"/>
  <c r="H788" i="13"/>
  <c r="G788" i="13"/>
  <c r="F788" i="13"/>
  <c r="E788" i="13"/>
  <c r="D788" i="13"/>
  <c r="C788" i="13"/>
  <c r="B788" i="13"/>
  <c r="J787" i="13"/>
  <c r="I787" i="13"/>
  <c r="H787" i="13"/>
  <c r="G787" i="13"/>
  <c r="F787" i="13"/>
  <c r="E787" i="13"/>
  <c r="D787" i="13"/>
  <c r="C787" i="13"/>
  <c r="B787" i="13"/>
  <c r="J786" i="13"/>
  <c r="I786" i="13"/>
  <c r="H786" i="13"/>
  <c r="G786" i="13"/>
  <c r="F786" i="13"/>
  <c r="E786" i="13"/>
  <c r="D786" i="13"/>
  <c r="C786" i="13"/>
  <c r="B786" i="13"/>
  <c r="J785" i="13"/>
  <c r="I785" i="13"/>
  <c r="H785" i="13"/>
  <c r="G785" i="13"/>
  <c r="F785" i="13"/>
  <c r="E785" i="13"/>
  <c r="D785" i="13"/>
  <c r="C785" i="13"/>
  <c r="B785" i="13"/>
  <c r="J784" i="13"/>
  <c r="I784" i="13"/>
  <c r="H784" i="13"/>
  <c r="G784" i="13"/>
  <c r="F784" i="13"/>
  <c r="E784" i="13"/>
  <c r="D784" i="13"/>
  <c r="C784" i="13"/>
  <c r="B784" i="13"/>
  <c r="J783" i="13"/>
  <c r="I783" i="13"/>
  <c r="H783" i="13"/>
  <c r="G783" i="13"/>
  <c r="F783" i="13"/>
  <c r="E783" i="13"/>
  <c r="D783" i="13"/>
  <c r="C783" i="13"/>
  <c r="B783" i="13"/>
  <c r="J782" i="13"/>
  <c r="I782" i="13"/>
  <c r="H782" i="13"/>
  <c r="G782" i="13"/>
  <c r="F782" i="13"/>
  <c r="E782" i="13"/>
  <c r="D782" i="13"/>
  <c r="C782" i="13"/>
  <c r="B782" i="13"/>
  <c r="J781" i="13"/>
  <c r="I781" i="13"/>
  <c r="H781" i="13"/>
  <c r="G781" i="13"/>
  <c r="F781" i="13"/>
  <c r="E781" i="13"/>
  <c r="D781" i="13"/>
  <c r="C781" i="13"/>
  <c r="B781" i="13"/>
  <c r="J780" i="13"/>
  <c r="I780" i="13"/>
  <c r="H780" i="13"/>
  <c r="G780" i="13"/>
  <c r="F780" i="13"/>
  <c r="E780" i="13"/>
  <c r="D780" i="13"/>
  <c r="C780" i="13"/>
  <c r="B780" i="13"/>
  <c r="J779" i="13"/>
  <c r="I779" i="13"/>
  <c r="H779" i="13"/>
  <c r="G779" i="13"/>
  <c r="F779" i="13"/>
  <c r="E779" i="13"/>
  <c r="D779" i="13"/>
  <c r="C779" i="13"/>
  <c r="B779" i="13"/>
  <c r="J778" i="13"/>
  <c r="I778" i="13"/>
  <c r="H778" i="13"/>
  <c r="G778" i="13"/>
  <c r="F778" i="13"/>
  <c r="E778" i="13"/>
  <c r="D778" i="13"/>
  <c r="C778" i="13"/>
  <c r="B778" i="13"/>
  <c r="J777" i="13"/>
  <c r="I777" i="13"/>
  <c r="H777" i="13"/>
  <c r="G777" i="13"/>
  <c r="F777" i="13"/>
  <c r="E777" i="13"/>
  <c r="D777" i="13"/>
  <c r="C777" i="13"/>
  <c r="B777" i="13"/>
  <c r="J776" i="13"/>
  <c r="I776" i="13"/>
  <c r="H776" i="13"/>
  <c r="G776" i="13"/>
  <c r="F776" i="13"/>
  <c r="E776" i="13"/>
  <c r="D776" i="13"/>
  <c r="C776" i="13"/>
  <c r="B776" i="13"/>
  <c r="J775" i="13"/>
  <c r="I775" i="13"/>
  <c r="H775" i="13"/>
  <c r="G775" i="13"/>
  <c r="F775" i="13"/>
  <c r="E775" i="13"/>
  <c r="D775" i="13"/>
  <c r="C775" i="13"/>
  <c r="B775" i="13"/>
  <c r="J774" i="13"/>
  <c r="I774" i="13"/>
  <c r="H774" i="13"/>
  <c r="G774" i="13"/>
  <c r="F774" i="13"/>
  <c r="E774" i="13"/>
  <c r="D774" i="13"/>
  <c r="C774" i="13"/>
  <c r="B774" i="13"/>
  <c r="J773" i="13"/>
  <c r="I773" i="13"/>
  <c r="H773" i="13"/>
  <c r="G773" i="13"/>
  <c r="F773" i="13"/>
  <c r="E773" i="13"/>
  <c r="D773" i="13"/>
  <c r="C773" i="13"/>
  <c r="B773" i="13"/>
  <c r="J772" i="13"/>
  <c r="I772" i="13"/>
  <c r="H772" i="13"/>
  <c r="G772" i="13"/>
  <c r="F772" i="13"/>
  <c r="E772" i="13"/>
  <c r="D772" i="13"/>
  <c r="C772" i="13"/>
  <c r="B772" i="13"/>
  <c r="J771" i="13"/>
  <c r="I771" i="13"/>
  <c r="H771" i="13"/>
  <c r="G771" i="13"/>
  <c r="F771" i="13"/>
  <c r="E771" i="13"/>
  <c r="D771" i="13"/>
  <c r="C771" i="13"/>
  <c r="B771" i="13"/>
  <c r="J770" i="13"/>
  <c r="I770" i="13"/>
  <c r="H770" i="13"/>
  <c r="G770" i="13"/>
  <c r="F770" i="13"/>
  <c r="E770" i="13"/>
  <c r="D770" i="13"/>
  <c r="C770" i="13"/>
  <c r="B770" i="13"/>
  <c r="J769" i="13"/>
  <c r="I769" i="13"/>
  <c r="H769" i="13"/>
  <c r="G769" i="13"/>
  <c r="F769" i="13"/>
  <c r="E769" i="13"/>
  <c r="D769" i="13"/>
  <c r="C769" i="13"/>
  <c r="B769" i="13"/>
  <c r="J768" i="13"/>
  <c r="I768" i="13"/>
  <c r="H768" i="13"/>
  <c r="G768" i="13"/>
  <c r="F768" i="13"/>
  <c r="E768" i="13"/>
  <c r="D768" i="13"/>
  <c r="C768" i="13"/>
  <c r="B768" i="13"/>
  <c r="J767" i="13"/>
  <c r="I767" i="13"/>
  <c r="H767" i="13"/>
  <c r="G767" i="13"/>
  <c r="F767" i="13"/>
  <c r="E767" i="13"/>
  <c r="D767" i="13"/>
  <c r="C767" i="13"/>
  <c r="B767" i="13"/>
  <c r="J766" i="13"/>
  <c r="I766" i="13"/>
  <c r="H766" i="13"/>
  <c r="G766" i="13"/>
  <c r="F766" i="13"/>
  <c r="E766" i="13"/>
  <c r="D766" i="13"/>
  <c r="C766" i="13"/>
  <c r="B766" i="13"/>
  <c r="J765" i="13"/>
  <c r="I765" i="13"/>
  <c r="H765" i="13"/>
  <c r="G765" i="13"/>
  <c r="F765" i="13"/>
  <c r="E765" i="13"/>
  <c r="D765" i="13"/>
  <c r="C765" i="13"/>
  <c r="B765" i="13"/>
  <c r="J764" i="13"/>
  <c r="I764" i="13"/>
  <c r="H764" i="13"/>
  <c r="G764" i="13"/>
  <c r="F764" i="13"/>
  <c r="E764" i="13"/>
  <c r="D764" i="13"/>
  <c r="C764" i="13"/>
  <c r="B764" i="13"/>
  <c r="J763" i="13"/>
  <c r="I763" i="13"/>
  <c r="H763" i="13"/>
  <c r="G763" i="13"/>
  <c r="F763" i="13"/>
  <c r="E763" i="13"/>
  <c r="D763" i="13"/>
  <c r="C763" i="13"/>
  <c r="B763" i="13"/>
  <c r="J762" i="13"/>
  <c r="I762" i="13"/>
  <c r="H762" i="13"/>
  <c r="G762" i="13"/>
  <c r="F762" i="13"/>
  <c r="E762" i="13"/>
  <c r="D762" i="13"/>
  <c r="C762" i="13"/>
  <c r="B762" i="13"/>
  <c r="J761" i="13"/>
  <c r="I761" i="13"/>
  <c r="H761" i="13"/>
  <c r="G761" i="13"/>
  <c r="F761" i="13"/>
  <c r="E761" i="13"/>
  <c r="D761" i="13"/>
  <c r="C761" i="13"/>
  <c r="B761" i="13"/>
  <c r="J760" i="13"/>
  <c r="I760" i="13"/>
  <c r="H760" i="13"/>
  <c r="G760" i="13"/>
  <c r="F760" i="13"/>
  <c r="E760" i="13"/>
  <c r="D760" i="13"/>
  <c r="C760" i="13"/>
  <c r="B760" i="13"/>
  <c r="J759" i="13"/>
  <c r="I759" i="13"/>
  <c r="H759" i="13"/>
  <c r="G759" i="13"/>
  <c r="F759" i="13"/>
  <c r="E759" i="13"/>
  <c r="D759" i="13"/>
  <c r="C759" i="13"/>
  <c r="B759" i="13"/>
  <c r="J758" i="13"/>
  <c r="I758" i="13"/>
  <c r="H758" i="13"/>
  <c r="G758" i="13"/>
  <c r="F758" i="13"/>
  <c r="E758" i="13"/>
  <c r="D758" i="13"/>
  <c r="C758" i="13"/>
  <c r="B758" i="13"/>
  <c r="J757" i="13"/>
  <c r="I757" i="13"/>
  <c r="H757" i="13"/>
  <c r="G757" i="13"/>
  <c r="F757" i="13"/>
  <c r="E757" i="13"/>
  <c r="D757" i="13"/>
  <c r="C757" i="13"/>
  <c r="B757" i="13"/>
  <c r="J756" i="13"/>
  <c r="I756" i="13"/>
  <c r="H756" i="13"/>
  <c r="G756" i="13"/>
  <c r="F756" i="13"/>
  <c r="E756" i="13"/>
  <c r="D756" i="13"/>
  <c r="C756" i="13"/>
  <c r="B756" i="13"/>
  <c r="J755" i="13"/>
  <c r="I755" i="13"/>
  <c r="H755" i="13"/>
  <c r="G755" i="13"/>
  <c r="F755" i="13"/>
  <c r="E755" i="13"/>
  <c r="D755" i="13"/>
  <c r="C755" i="13"/>
  <c r="B755" i="13"/>
  <c r="J754" i="13"/>
  <c r="I754" i="13"/>
  <c r="H754" i="13"/>
  <c r="G754" i="13"/>
  <c r="F754" i="13"/>
  <c r="E754" i="13"/>
  <c r="D754" i="13"/>
  <c r="C754" i="13"/>
  <c r="B754" i="13"/>
  <c r="J753" i="13"/>
  <c r="I753" i="13"/>
  <c r="H753" i="13"/>
  <c r="G753" i="13"/>
  <c r="F753" i="13"/>
  <c r="E753" i="13"/>
  <c r="D753" i="13"/>
  <c r="C753" i="13"/>
  <c r="B753" i="13"/>
  <c r="J752" i="13"/>
  <c r="I752" i="13"/>
  <c r="H752" i="13"/>
  <c r="G752" i="13"/>
  <c r="F752" i="13"/>
  <c r="E752" i="13"/>
  <c r="D752" i="13"/>
  <c r="C752" i="13"/>
  <c r="B752" i="13"/>
  <c r="J751" i="13"/>
  <c r="I751" i="13"/>
  <c r="H751" i="13"/>
  <c r="G751" i="13"/>
  <c r="F751" i="13"/>
  <c r="E751" i="13"/>
  <c r="D751" i="13"/>
  <c r="C751" i="13"/>
  <c r="B751" i="13"/>
  <c r="J750" i="13"/>
  <c r="I750" i="13"/>
  <c r="H750" i="13"/>
  <c r="G750" i="13"/>
  <c r="F750" i="13"/>
  <c r="E750" i="13"/>
  <c r="D750" i="13"/>
  <c r="C750" i="13"/>
  <c r="B750" i="13"/>
  <c r="J749" i="13"/>
  <c r="I749" i="13"/>
  <c r="H749" i="13"/>
  <c r="G749" i="13"/>
  <c r="F749" i="13"/>
  <c r="E749" i="13"/>
  <c r="D749" i="13"/>
  <c r="C749" i="13"/>
  <c r="B749" i="13"/>
  <c r="J748" i="13"/>
  <c r="I748" i="13"/>
  <c r="H748" i="13"/>
  <c r="G748" i="13"/>
  <c r="F748" i="13"/>
  <c r="E748" i="13"/>
  <c r="D748" i="13"/>
  <c r="C748" i="13"/>
  <c r="B748" i="13"/>
  <c r="J747" i="13"/>
  <c r="I747" i="13"/>
  <c r="H747" i="13"/>
  <c r="G747" i="13"/>
  <c r="F747" i="13"/>
  <c r="E747" i="13"/>
  <c r="D747" i="13"/>
  <c r="C747" i="13"/>
  <c r="B747" i="13"/>
  <c r="J746" i="13"/>
  <c r="I746" i="13"/>
  <c r="H746" i="13"/>
  <c r="G746" i="13"/>
  <c r="F746" i="13"/>
  <c r="E746" i="13"/>
  <c r="D746" i="13"/>
  <c r="C746" i="13"/>
  <c r="B746" i="13"/>
  <c r="J745" i="13"/>
  <c r="I745" i="13"/>
  <c r="H745" i="13"/>
  <c r="G745" i="13"/>
  <c r="F745" i="13"/>
  <c r="E745" i="13"/>
  <c r="D745" i="13"/>
  <c r="C745" i="13"/>
  <c r="B745" i="13"/>
  <c r="J744" i="13"/>
  <c r="I744" i="13"/>
  <c r="H744" i="13"/>
  <c r="G744" i="13"/>
  <c r="F744" i="13"/>
  <c r="E744" i="13"/>
  <c r="D744" i="13"/>
  <c r="C744" i="13"/>
  <c r="B744" i="13"/>
  <c r="J743" i="13"/>
  <c r="I743" i="13"/>
  <c r="H743" i="13"/>
  <c r="G743" i="13"/>
  <c r="F743" i="13"/>
  <c r="E743" i="13"/>
  <c r="D743" i="13"/>
  <c r="C743" i="13"/>
  <c r="B743" i="13"/>
  <c r="J742" i="13"/>
  <c r="I742" i="13"/>
  <c r="H742" i="13"/>
  <c r="G742" i="13"/>
  <c r="F742" i="13"/>
  <c r="E742" i="13"/>
  <c r="D742" i="13"/>
  <c r="C742" i="13"/>
  <c r="B742" i="13"/>
  <c r="J741" i="13"/>
  <c r="I741" i="13"/>
  <c r="H741" i="13"/>
  <c r="G741" i="13"/>
  <c r="F741" i="13"/>
  <c r="E741" i="13"/>
  <c r="D741" i="13"/>
  <c r="C741" i="13"/>
  <c r="B741" i="13"/>
  <c r="J740" i="13"/>
  <c r="I740" i="13"/>
  <c r="H740" i="13"/>
  <c r="G740" i="13"/>
  <c r="F740" i="13"/>
  <c r="E740" i="13"/>
  <c r="D740" i="13"/>
  <c r="C740" i="13"/>
  <c r="B740" i="13"/>
  <c r="J739" i="13"/>
  <c r="I739" i="13"/>
  <c r="H739" i="13"/>
  <c r="G739" i="13"/>
  <c r="F739" i="13"/>
  <c r="E739" i="13"/>
  <c r="D739" i="13"/>
  <c r="C739" i="13"/>
  <c r="B739" i="13"/>
  <c r="J738" i="13"/>
  <c r="I738" i="13"/>
  <c r="H738" i="13"/>
  <c r="G738" i="13"/>
  <c r="F738" i="13"/>
  <c r="E738" i="13"/>
  <c r="D738" i="13"/>
  <c r="C738" i="13"/>
  <c r="B738" i="13"/>
  <c r="J737" i="13"/>
  <c r="I737" i="13"/>
  <c r="H737" i="13"/>
  <c r="G737" i="13"/>
  <c r="F737" i="13"/>
  <c r="E737" i="13"/>
  <c r="D737" i="13"/>
  <c r="C737" i="13"/>
  <c r="B737" i="13"/>
  <c r="J736" i="13"/>
  <c r="I736" i="13"/>
  <c r="H736" i="13"/>
  <c r="G736" i="13"/>
  <c r="F736" i="13"/>
  <c r="E736" i="13"/>
  <c r="D736" i="13"/>
  <c r="C736" i="13"/>
  <c r="B736" i="13"/>
  <c r="J735" i="13"/>
  <c r="I735" i="13"/>
  <c r="H735" i="13"/>
  <c r="G735" i="13"/>
  <c r="F735" i="13"/>
  <c r="E735" i="13"/>
  <c r="D735" i="13"/>
  <c r="C735" i="13"/>
  <c r="B735" i="13"/>
  <c r="J734" i="13"/>
  <c r="I734" i="13"/>
  <c r="H734" i="13"/>
  <c r="G734" i="13"/>
  <c r="F734" i="13"/>
  <c r="E734" i="13"/>
  <c r="D734" i="13"/>
  <c r="C734" i="13"/>
  <c r="B734" i="13"/>
  <c r="J733" i="13"/>
  <c r="I733" i="13"/>
  <c r="H733" i="13"/>
  <c r="G733" i="13"/>
  <c r="F733" i="13"/>
  <c r="E733" i="13"/>
  <c r="D733" i="13"/>
  <c r="C733" i="13"/>
  <c r="B733" i="13"/>
  <c r="J732" i="13"/>
  <c r="I732" i="13"/>
  <c r="H732" i="13"/>
  <c r="G732" i="13"/>
  <c r="F732" i="13"/>
  <c r="E732" i="13"/>
  <c r="D732" i="13"/>
  <c r="C732" i="13"/>
  <c r="B732" i="13"/>
  <c r="J731" i="13"/>
  <c r="I731" i="13"/>
  <c r="H731" i="13"/>
  <c r="G731" i="13"/>
  <c r="F731" i="13"/>
  <c r="E731" i="13"/>
  <c r="D731" i="13"/>
  <c r="C731" i="13"/>
  <c r="B731" i="13"/>
  <c r="J730" i="13"/>
  <c r="I730" i="13"/>
  <c r="H730" i="13"/>
  <c r="G730" i="13"/>
  <c r="F730" i="13"/>
  <c r="E730" i="13"/>
  <c r="D730" i="13"/>
  <c r="C730" i="13"/>
  <c r="B730" i="13"/>
  <c r="J729" i="13"/>
  <c r="I729" i="13"/>
  <c r="H729" i="13"/>
  <c r="G729" i="13"/>
  <c r="F729" i="13"/>
  <c r="E729" i="13"/>
  <c r="D729" i="13"/>
  <c r="C729" i="13"/>
  <c r="B729" i="13"/>
  <c r="J728" i="13"/>
  <c r="I728" i="13"/>
  <c r="H728" i="13"/>
  <c r="G728" i="13"/>
  <c r="F728" i="13"/>
  <c r="E728" i="13"/>
  <c r="D728" i="13"/>
  <c r="C728" i="13"/>
  <c r="B728" i="13"/>
  <c r="J727" i="13"/>
  <c r="I727" i="13"/>
  <c r="H727" i="13"/>
  <c r="G727" i="13"/>
  <c r="F727" i="13"/>
  <c r="E727" i="13"/>
  <c r="D727" i="13"/>
  <c r="C727" i="13"/>
  <c r="B727" i="13"/>
  <c r="J726" i="13"/>
  <c r="I726" i="13"/>
  <c r="H726" i="13"/>
  <c r="G726" i="13"/>
  <c r="F726" i="13"/>
  <c r="E726" i="13"/>
  <c r="D726" i="13"/>
  <c r="C726" i="13"/>
  <c r="B726" i="13"/>
  <c r="J725" i="13"/>
  <c r="I725" i="13"/>
  <c r="H725" i="13"/>
  <c r="G725" i="13"/>
  <c r="F725" i="13"/>
  <c r="E725" i="13"/>
  <c r="D725" i="13"/>
  <c r="C725" i="13"/>
  <c r="B725" i="13"/>
  <c r="J724" i="13"/>
  <c r="I724" i="13"/>
  <c r="H724" i="13"/>
  <c r="G724" i="13"/>
  <c r="F724" i="13"/>
  <c r="E724" i="13"/>
  <c r="D724" i="13"/>
  <c r="C724" i="13"/>
  <c r="B724" i="13"/>
  <c r="J723" i="13"/>
  <c r="I723" i="13"/>
  <c r="H723" i="13"/>
  <c r="G723" i="13"/>
  <c r="F723" i="13"/>
  <c r="E723" i="13"/>
  <c r="D723" i="13"/>
  <c r="C723" i="13"/>
  <c r="B723" i="13"/>
  <c r="J722" i="13"/>
  <c r="I722" i="13"/>
  <c r="H722" i="13"/>
  <c r="G722" i="13"/>
  <c r="F722" i="13"/>
  <c r="E722" i="13"/>
  <c r="D722" i="13"/>
  <c r="C722" i="13"/>
  <c r="B722" i="13"/>
  <c r="J721" i="13"/>
  <c r="I721" i="13"/>
  <c r="H721" i="13"/>
  <c r="G721" i="13"/>
  <c r="F721" i="13"/>
  <c r="E721" i="13"/>
  <c r="D721" i="13"/>
  <c r="C721" i="13"/>
  <c r="B721" i="13"/>
  <c r="J720" i="13"/>
  <c r="I720" i="13"/>
  <c r="H720" i="13"/>
  <c r="G720" i="13"/>
  <c r="F720" i="13"/>
  <c r="E720" i="13"/>
  <c r="D720" i="13"/>
  <c r="C720" i="13"/>
  <c r="B720" i="13"/>
  <c r="J719" i="13"/>
  <c r="I719" i="13"/>
  <c r="H719" i="13"/>
  <c r="G719" i="13"/>
  <c r="F719" i="13"/>
  <c r="E719" i="13"/>
  <c r="D719" i="13"/>
  <c r="C719" i="13"/>
  <c r="B719" i="13"/>
  <c r="J718" i="13"/>
  <c r="I718" i="13"/>
  <c r="H718" i="13"/>
  <c r="G718" i="13"/>
  <c r="F718" i="13"/>
  <c r="E718" i="13"/>
  <c r="D718" i="13"/>
  <c r="C718" i="13"/>
  <c r="B718" i="13"/>
  <c r="J717" i="13"/>
  <c r="I717" i="13"/>
  <c r="H717" i="13"/>
  <c r="G717" i="13"/>
  <c r="F717" i="13"/>
  <c r="E717" i="13"/>
  <c r="D717" i="13"/>
  <c r="C717" i="13"/>
  <c r="B717" i="13"/>
  <c r="J716" i="13"/>
  <c r="I716" i="13"/>
  <c r="H716" i="13"/>
  <c r="G716" i="13"/>
  <c r="F716" i="13"/>
  <c r="E716" i="13"/>
  <c r="D716" i="13"/>
  <c r="C716" i="13"/>
  <c r="B716" i="13"/>
  <c r="J715" i="13"/>
  <c r="I715" i="13"/>
  <c r="H715" i="13"/>
  <c r="G715" i="13"/>
  <c r="F715" i="13"/>
  <c r="E715" i="13"/>
  <c r="D715" i="13"/>
  <c r="C715" i="13"/>
  <c r="B715" i="13"/>
  <c r="J714" i="13"/>
  <c r="I714" i="13"/>
  <c r="H714" i="13"/>
  <c r="G714" i="13"/>
  <c r="F714" i="13"/>
  <c r="E714" i="13"/>
  <c r="D714" i="13"/>
  <c r="C714" i="13"/>
  <c r="B714" i="13"/>
  <c r="J713" i="13"/>
  <c r="I713" i="13"/>
  <c r="H713" i="13"/>
  <c r="G713" i="13"/>
  <c r="F713" i="13"/>
  <c r="E713" i="13"/>
  <c r="D713" i="13"/>
  <c r="C713" i="13"/>
  <c r="B713" i="13"/>
  <c r="J712" i="13"/>
  <c r="I712" i="13"/>
  <c r="H712" i="13"/>
  <c r="G712" i="13"/>
  <c r="F712" i="13"/>
  <c r="E712" i="13"/>
  <c r="D712" i="13"/>
  <c r="C712" i="13"/>
  <c r="B712" i="13"/>
  <c r="J711" i="13"/>
  <c r="I711" i="13"/>
  <c r="H711" i="13"/>
  <c r="G711" i="13"/>
  <c r="F711" i="13"/>
  <c r="E711" i="13"/>
  <c r="D711" i="13"/>
  <c r="C711" i="13"/>
  <c r="B711" i="13"/>
  <c r="J710" i="13"/>
  <c r="I710" i="13"/>
  <c r="H710" i="13"/>
  <c r="G710" i="13"/>
  <c r="F710" i="13"/>
  <c r="E710" i="13"/>
  <c r="D710" i="13"/>
  <c r="C710" i="13"/>
  <c r="B710" i="13"/>
  <c r="J709" i="13"/>
  <c r="I709" i="13"/>
  <c r="H709" i="13"/>
  <c r="G709" i="13"/>
  <c r="F709" i="13"/>
  <c r="E709" i="13"/>
  <c r="D709" i="13"/>
  <c r="C709" i="13"/>
  <c r="B709" i="13"/>
  <c r="J708" i="13"/>
  <c r="I708" i="13"/>
  <c r="H708" i="13"/>
  <c r="G708" i="13"/>
  <c r="F708" i="13"/>
  <c r="E708" i="13"/>
  <c r="D708" i="13"/>
  <c r="C708" i="13"/>
  <c r="B708" i="13"/>
  <c r="J707" i="13"/>
  <c r="I707" i="13"/>
  <c r="H707" i="13"/>
  <c r="G707" i="13"/>
  <c r="F707" i="13"/>
  <c r="E707" i="13"/>
  <c r="D707" i="13"/>
  <c r="C707" i="13"/>
  <c r="B707" i="13"/>
  <c r="J706" i="13"/>
  <c r="I706" i="13"/>
  <c r="H706" i="13"/>
  <c r="G706" i="13"/>
  <c r="F706" i="13"/>
  <c r="E706" i="13"/>
  <c r="D706" i="13"/>
  <c r="C706" i="13"/>
  <c r="B706" i="13"/>
  <c r="J705" i="13"/>
  <c r="I705" i="13"/>
  <c r="H705" i="13"/>
  <c r="G705" i="13"/>
  <c r="F705" i="13"/>
  <c r="E705" i="13"/>
  <c r="D705" i="13"/>
  <c r="C705" i="13"/>
  <c r="B705" i="13"/>
  <c r="J704" i="13"/>
  <c r="I704" i="13"/>
  <c r="H704" i="13"/>
  <c r="G704" i="13"/>
  <c r="F704" i="13"/>
  <c r="E704" i="13"/>
  <c r="D704" i="13"/>
  <c r="C704" i="13"/>
  <c r="B704" i="13"/>
  <c r="J703" i="13"/>
  <c r="I703" i="13"/>
  <c r="H703" i="13"/>
  <c r="G703" i="13"/>
  <c r="F703" i="13"/>
  <c r="E703" i="13"/>
  <c r="D703" i="13"/>
  <c r="C703" i="13"/>
  <c r="B703" i="13"/>
  <c r="J702" i="13"/>
  <c r="I702" i="13"/>
  <c r="H702" i="13"/>
  <c r="G702" i="13"/>
  <c r="F702" i="13"/>
  <c r="E702" i="13"/>
  <c r="D702" i="13"/>
  <c r="C702" i="13"/>
  <c r="B702" i="13"/>
  <c r="J701" i="13"/>
  <c r="I701" i="13"/>
  <c r="H701" i="13"/>
  <c r="G701" i="13"/>
  <c r="F701" i="13"/>
  <c r="E701" i="13"/>
  <c r="D701" i="13"/>
  <c r="C701" i="13"/>
  <c r="B701" i="13"/>
  <c r="J700" i="13"/>
  <c r="I700" i="13"/>
  <c r="H700" i="13"/>
  <c r="G700" i="13"/>
  <c r="F700" i="13"/>
  <c r="E700" i="13"/>
  <c r="D700" i="13"/>
  <c r="C700" i="13"/>
  <c r="B700" i="13"/>
  <c r="J699" i="13"/>
  <c r="I699" i="13"/>
  <c r="H699" i="13"/>
  <c r="G699" i="13"/>
  <c r="F699" i="13"/>
  <c r="E699" i="13"/>
  <c r="D699" i="13"/>
  <c r="C699" i="13"/>
  <c r="B699" i="13"/>
  <c r="J698" i="13"/>
  <c r="I698" i="13"/>
  <c r="H698" i="13"/>
  <c r="G698" i="13"/>
  <c r="F698" i="13"/>
  <c r="E698" i="13"/>
  <c r="D698" i="13"/>
  <c r="C698" i="13"/>
  <c r="B698" i="13"/>
  <c r="J697" i="13"/>
  <c r="I697" i="13"/>
  <c r="H697" i="13"/>
  <c r="G697" i="13"/>
  <c r="F697" i="13"/>
  <c r="E697" i="13"/>
  <c r="D697" i="13"/>
  <c r="C697" i="13"/>
  <c r="B697" i="13"/>
  <c r="J696" i="13"/>
  <c r="I696" i="13"/>
  <c r="H696" i="13"/>
  <c r="G696" i="13"/>
  <c r="F696" i="13"/>
  <c r="E696" i="13"/>
  <c r="D696" i="13"/>
  <c r="C696" i="13"/>
  <c r="B696" i="13"/>
  <c r="J695" i="13"/>
  <c r="I695" i="13"/>
  <c r="H695" i="13"/>
  <c r="G695" i="13"/>
  <c r="F695" i="13"/>
  <c r="E695" i="13"/>
  <c r="D695" i="13"/>
  <c r="C695" i="13"/>
  <c r="B695" i="13"/>
  <c r="J694" i="13"/>
  <c r="I694" i="13"/>
  <c r="H694" i="13"/>
  <c r="G694" i="13"/>
  <c r="F694" i="13"/>
  <c r="E694" i="13"/>
  <c r="D694" i="13"/>
  <c r="C694" i="13"/>
  <c r="B694" i="13"/>
  <c r="J693" i="13"/>
  <c r="I693" i="13"/>
  <c r="H693" i="13"/>
  <c r="G693" i="13"/>
  <c r="F693" i="13"/>
  <c r="E693" i="13"/>
  <c r="D693" i="13"/>
  <c r="C693" i="13"/>
  <c r="B693" i="13"/>
  <c r="J692" i="13"/>
  <c r="I692" i="13"/>
  <c r="H692" i="13"/>
  <c r="G692" i="13"/>
  <c r="F692" i="13"/>
  <c r="E692" i="13"/>
  <c r="D692" i="13"/>
  <c r="C692" i="13"/>
  <c r="B692" i="13"/>
  <c r="J691" i="13"/>
  <c r="I691" i="13"/>
  <c r="H691" i="13"/>
  <c r="G691" i="13"/>
  <c r="F691" i="13"/>
  <c r="E691" i="13"/>
  <c r="D691" i="13"/>
  <c r="C691" i="13"/>
  <c r="B691" i="13"/>
  <c r="J690" i="13"/>
  <c r="I690" i="13"/>
  <c r="H690" i="13"/>
  <c r="G690" i="13"/>
  <c r="F690" i="13"/>
  <c r="E690" i="13"/>
  <c r="D690" i="13"/>
  <c r="C690" i="13"/>
  <c r="B690" i="13"/>
  <c r="J689" i="13"/>
  <c r="I689" i="13"/>
  <c r="H689" i="13"/>
  <c r="G689" i="13"/>
  <c r="F689" i="13"/>
  <c r="E689" i="13"/>
  <c r="D689" i="13"/>
  <c r="C689" i="13"/>
  <c r="B689" i="13"/>
  <c r="J688" i="13"/>
  <c r="I688" i="13"/>
  <c r="H688" i="13"/>
  <c r="G688" i="13"/>
  <c r="F688" i="13"/>
  <c r="E688" i="13"/>
  <c r="D688" i="13"/>
  <c r="C688" i="13"/>
  <c r="B688" i="13"/>
  <c r="J687" i="13"/>
  <c r="I687" i="13"/>
  <c r="H687" i="13"/>
  <c r="G687" i="13"/>
  <c r="F687" i="13"/>
  <c r="E687" i="13"/>
  <c r="D687" i="13"/>
  <c r="C687" i="13"/>
  <c r="B687" i="13"/>
  <c r="J686" i="13"/>
  <c r="I686" i="13"/>
  <c r="H686" i="13"/>
  <c r="G686" i="13"/>
  <c r="F686" i="13"/>
  <c r="E686" i="13"/>
  <c r="D686" i="13"/>
  <c r="C686" i="13"/>
  <c r="B686" i="13"/>
  <c r="J685" i="13"/>
  <c r="I685" i="13"/>
  <c r="H685" i="13"/>
  <c r="G685" i="13"/>
  <c r="F685" i="13"/>
  <c r="E685" i="13"/>
  <c r="D685" i="13"/>
  <c r="C685" i="13"/>
  <c r="B685" i="13"/>
  <c r="J684" i="13"/>
  <c r="I684" i="13"/>
  <c r="H684" i="13"/>
  <c r="G684" i="13"/>
  <c r="F684" i="13"/>
  <c r="E684" i="13"/>
  <c r="D684" i="13"/>
  <c r="C684" i="13"/>
  <c r="B684" i="13"/>
  <c r="J683" i="13"/>
  <c r="I683" i="13"/>
  <c r="H683" i="13"/>
  <c r="G683" i="13"/>
  <c r="F683" i="13"/>
  <c r="E683" i="13"/>
  <c r="D683" i="13"/>
  <c r="C683" i="13"/>
  <c r="B683" i="13"/>
  <c r="J682" i="13"/>
  <c r="I682" i="13"/>
  <c r="H682" i="13"/>
  <c r="G682" i="13"/>
  <c r="F682" i="13"/>
  <c r="E682" i="13"/>
  <c r="D682" i="13"/>
  <c r="C682" i="13"/>
  <c r="B682" i="13"/>
  <c r="J681" i="13"/>
  <c r="I681" i="13"/>
  <c r="H681" i="13"/>
  <c r="G681" i="13"/>
  <c r="F681" i="13"/>
  <c r="E681" i="13"/>
  <c r="D681" i="13"/>
  <c r="C681" i="13"/>
  <c r="B681" i="13"/>
  <c r="J680" i="13"/>
  <c r="I680" i="13"/>
  <c r="H680" i="13"/>
  <c r="G680" i="13"/>
  <c r="F680" i="13"/>
  <c r="E680" i="13"/>
  <c r="D680" i="13"/>
  <c r="C680" i="13"/>
  <c r="B680" i="13"/>
  <c r="J679" i="13"/>
  <c r="I679" i="13"/>
  <c r="H679" i="13"/>
  <c r="G679" i="13"/>
  <c r="F679" i="13"/>
  <c r="E679" i="13"/>
  <c r="D679" i="13"/>
  <c r="C679" i="13"/>
  <c r="B679" i="13"/>
  <c r="J678" i="13"/>
  <c r="I678" i="13"/>
  <c r="H678" i="13"/>
  <c r="G678" i="13"/>
  <c r="F678" i="13"/>
  <c r="E678" i="13"/>
  <c r="D678" i="13"/>
  <c r="C678" i="13"/>
  <c r="B678" i="13"/>
  <c r="J677" i="13"/>
  <c r="I677" i="13"/>
  <c r="H677" i="13"/>
  <c r="G677" i="13"/>
  <c r="F677" i="13"/>
  <c r="E677" i="13"/>
  <c r="D677" i="13"/>
  <c r="C677" i="13"/>
  <c r="B677" i="13"/>
  <c r="J676" i="13"/>
  <c r="I676" i="13"/>
  <c r="H676" i="13"/>
  <c r="G676" i="13"/>
  <c r="F676" i="13"/>
  <c r="E676" i="13"/>
  <c r="D676" i="13"/>
  <c r="C676" i="13"/>
  <c r="B676" i="13"/>
  <c r="J675" i="13"/>
  <c r="I675" i="13"/>
  <c r="H675" i="13"/>
  <c r="G675" i="13"/>
  <c r="F675" i="13"/>
  <c r="E675" i="13"/>
  <c r="D675" i="13"/>
  <c r="C675" i="13"/>
  <c r="B675" i="13"/>
  <c r="J674" i="13"/>
  <c r="I674" i="13"/>
  <c r="H674" i="13"/>
  <c r="G674" i="13"/>
  <c r="F674" i="13"/>
  <c r="E674" i="13"/>
  <c r="D674" i="13"/>
  <c r="C674" i="13"/>
  <c r="B674" i="13"/>
  <c r="J673" i="13"/>
  <c r="I673" i="13"/>
  <c r="H673" i="13"/>
  <c r="G673" i="13"/>
  <c r="F673" i="13"/>
  <c r="E673" i="13"/>
  <c r="D673" i="13"/>
  <c r="C673" i="13"/>
  <c r="B673" i="13"/>
  <c r="J672" i="13"/>
  <c r="I672" i="13"/>
  <c r="H672" i="13"/>
  <c r="G672" i="13"/>
  <c r="F672" i="13"/>
  <c r="E672" i="13"/>
  <c r="D672" i="13"/>
  <c r="C672" i="13"/>
  <c r="B672" i="13"/>
  <c r="J671" i="13"/>
  <c r="I671" i="13"/>
  <c r="H671" i="13"/>
  <c r="G671" i="13"/>
  <c r="F671" i="13"/>
  <c r="E671" i="13"/>
  <c r="D671" i="13"/>
  <c r="C671" i="13"/>
  <c r="B671" i="13"/>
  <c r="J670" i="13"/>
  <c r="I670" i="13"/>
  <c r="H670" i="13"/>
  <c r="G670" i="13"/>
  <c r="F670" i="13"/>
  <c r="E670" i="13"/>
  <c r="D670" i="13"/>
  <c r="C670" i="13"/>
  <c r="B670" i="13"/>
  <c r="J669" i="13"/>
  <c r="I669" i="13"/>
  <c r="H669" i="13"/>
  <c r="G669" i="13"/>
  <c r="F669" i="13"/>
  <c r="E669" i="13"/>
  <c r="D669" i="13"/>
  <c r="C669" i="13"/>
  <c r="B669" i="13"/>
  <c r="J668" i="13"/>
  <c r="I668" i="13"/>
  <c r="H668" i="13"/>
  <c r="G668" i="13"/>
  <c r="F668" i="13"/>
  <c r="E668" i="13"/>
  <c r="D668" i="13"/>
  <c r="C668" i="13"/>
  <c r="B668" i="13"/>
  <c r="J667" i="13"/>
  <c r="I667" i="13"/>
  <c r="H667" i="13"/>
  <c r="G667" i="13"/>
  <c r="F667" i="13"/>
  <c r="E667" i="13"/>
  <c r="D667" i="13"/>
  <c r="C667" i="13"/>
  <c r="B667" i="13"/>
  <c r="J666" i="13"/>
  <c r="I666" i="13"/>
  <c r="H666" i="13"/>
  <c r="G666" i="13"/>
  <c r="F666" i="13"/>
  <c r="E666" i="13"/>
  <c r="D666" i="13"/>
  <c r="C666" i="13"/>
  <c r="B666" i="13"/>
  <c r="J665" i="13"/>
  <c r="I665" i="13"/>
  <c r="H665" i="13"/>
  <c r="G665" i="13"/>
  <c r="F665" i="13"/>
  <c r="E665" i="13"/>
  <c r="D665" i="13"/>
  <c r="C665" i="13"/>
  <c r="B665" i="13"/>
  <c r="J664" i="13"/>
  <c r="I664" i="13"/>
  <c r="H664" i="13"/>
  <c r="G664" i="13"/>
  <c r="F664" i="13"/>
  <c r="E664" i="13"/>
  <c r="D664" i="13"/>
  <c r="C664" i="13"/>
  <c r="B664" i="13"/>
  <c r="J663" i="13"/>
  <c r="I663" i="13"/>
  <c r="H663" i="13"/>
  <c r="G663" i="13"/>
  <c r="F663" i="13"/>
  <c r="E663" i="13"/>
  <c r="D663" i="13"/>
  <c r="C663" i="13"/>
  <c r="B663" i="13"/>
  <c r="J662" i="13"/>
  <c r="I662" i="13"/>
  <c r="H662" i="13"/>
  <c r="G662" i="13"/>
  <c r="F662" i="13"/>
  <c r="E662" i="13"/>
  <c r="D662" i="13"/>
  <c r="C662" i="13"/>
  <c r="B662" i="13"/>
  <c r="J661" i="13"/>
  <c r="I661" i="13"/>
  <c r="H661" i="13"/>
  <c r="G661" i="13"/>
  <c r="F661" i="13"/>
  <c r="E661" i="13"/>
  <c r="D661" i="13"/>
  <c r="C661" i="13"/>
  <c r="B661" i="13"/>
  <c r="J660" i="13"/>
  <c r="I660" i="13"/>
  <c r="H660" i="13"/>
  <c r="G660" i="13"/>
  <c r="F660" i="13"/>
  <c r="E660" i="13"/>
  <c r="D660" i="13"/>
  <c r="C660" i="13"/>
  <c r="B660" i="13"/>
  <c r="J659" i="13"/>
  <c r="I659" i="13"/>
  <c r="H659" i="13"/>
  <c r="G659" i="13"/>
  <c r="F659" i="13"/>
  <c r="E659" i="13"/>
  <c r="D659" i="13"/>
  <c r="C659" i="13"/>
  <c r="B659" i="13"/>
  <c r="J658" i="13"/>
  <c r="I658" i="13"/>
  <c r="H658" i="13"/>
  <c r="G658" i="13"/>
  <c r="F658" i="13"/>
  <c r="E658" i="13"/>
  <c r="D658" i="13"/>
  <c r="C658" i="13"/>
  <c r="B658" i="13"/>
  <c r="J657" i="13"/>
  <c r="I657" i="13"/>
  <c r="H657" i="13"/>
  <c r="G657" i="13"/>
  <c r="F657" i="13"/>
  <c r="E657" i="13"/>
  <c r="D657" i="13"/>
  <c r="C657" i="13"/>
  <c r="B657" i="13"/>
  <c r="J656" i="13"/>
  <c r="I656" i="13"/>
  <c r="H656" i="13"/>
  <c r="G656" i="13"/>
  <c r="F656" i="13"/>
  <c r="E656" i="13"/>
  <c r="D656" i="13"/>
  <c r="C656" i="13"/>
  <c r="B656" i="13"/>
  <c r="J655" i="13"/>
  <c r="I655" i="13"/>
  <c r="H655" i="13"/>
  <c r="G655" i="13"/>
  <c r="F655" i="13"/>
  <c r="E655" i="13"/>
  <c r="D655" i="13"/>
  <c r="C655" i="13"/>
  <c r="B655" i="13"/>
  <c r="J654" i="13"/>
  <c r="I654" i="13"/>
  <c r="H654" i="13"/>
  <c r="G654" i="13"/>
  <c r="F654" i="13"/>
  <c r="E654" i="13"/>
  <c r="D654" i="13"/>
  <c r="C654" i="13"/>
  <c r="B654" i="13"/>
  <c r="J653" i="13"/>
  <c r="I653" i="13"/>
  <c r="H653" i="13"/>
  <c r="G653" i="13"/>
  <c r="F653" i="13"/>
  <c r="E653" i="13"/>
  <c r="D653" i="13"/>
  <c r="C653" i="13"/>
  <c r="B653" i="13"/>
  <c r="J652" i="13"/>
  <c r="I652" i="13"/>
  <c r="H652" i="13"/>
  <c r="G652" i="13"/>
  <c r="F652" i="13"/>
  <c r="E652" i="13"/>
  <c r="D652" i="13"/>
  <c r="C652" i="13"/>
  <c r="B652" i="13"/>
  <c r="J651" i="13"/>
  <c r="I651" i="13"/>
  <c r="H651" i="13"/>
  <c r="G651" i="13"/>
  <c r="F651" i="13"/>
  <c r="E651" i="13"/>
  <c r="D651" i="13"/>
  <c r="C651" i="13"/>
  <c r="B651" i="13"/>
  <c r="J650" i="13"/>
  <c r="I650" i="13"/>
  <c r="H650" i="13"/>
  <c r="G650" i="13"/>
  <c r="F650" i="13"/>
  <c r="E650" i="13"/>
  <c r="D650" i="13"/>
  <c r="C650" i="13"/>
  <c r="B650" i="13"/>
  <c r="J649" i="13"/>
  <c r="I649" i="13"/>
  <c r="H649" i="13"/>
  <c r="G649" i="13"/>
  <c r="F649" i="13"/>
  <c r="E649" i="13"/>
  <c r="D649" i="13"/>
  <c r="C649" i="13"/>
  <c r="B649" i="13"/>
  <c r="J648" i="13"/>
  <c r="I648" i="13"/>
  <c r="H648" i="13"/>
  <c r="G648" i="13"/>
  <c r="F648" i="13"/>
  <c r="E648" i="13"/>
  <c r="D648" i="13"/>
  <c r="C648" i="13"/>
  <c r="B648" i="13"/>
  <c r="J647" i="13"/>
  <c r="I647" i="13"/>
  <c r="H647" i="13"/>
  <c r="G647" i="13"/>
  <c r="F647" i="13"/>
  <c r="E647" i="13"/>
  <c r="D647" i="13"/>
  <c r="C647" i="13"/>
  <c r="B647" i="13"/>
  <c r="J646" i="13"/>
  <c r="I646" i="13"/>
  <c r="H646" i="13"/>
  <c r="G646" i="13"/>
  <c r="F646" i="13"/>
  <c r="E646" i="13"/>
  <c r="D646" i="13"/>
  <c r="C646" i="13"/>
  <c r="B646" i="13"/>
  <c r="J645" i="13"/>
  <c r="I645" i="13"/>
  <c r="H645" i="13"/>
  <c r="G645" i="13"/>
  <c r="F645" i="13"/>
  <c r="E645" i="13"/>
  <c r="D645" i="13"/>
  <c r="C645" i="13"/>
  <c r="B645" i="13"/>
  <c r="J644" i="13"/>
  <c r="I644" i="13"/>
  <c r="H644" i="13"/>
  <c r="G644" i="13"/>
  <c r="F644" i="13"/>
  <c r="E644" i="13"/>
  <c r="D644" i="13"/>
  <c r="C644" i="13"/>
  <c r="B644" i="13"/>
  <c r="J643" i="13"/>
  <c r="I643" i="13"/>
  <c r="H643" i="13"/>
  <c r="G643" i="13"/>
  <c r="F643" i="13"/>
  <c r="E643" i="13"/>
  <c r="D643" i="13"/>
  <c r="C643" i="13"/>
  <c r="B643" i="13"/>
  <c r="J642" i="13"/>
  <c r="I642" i="13"/>
  <c r="H642" i="13"/>
  <c r="G642" i="13"/>
  <c r="F642" i="13"/>
  <c r="E642" i="13"/>
  <c r="D642" i="13"/>
  <c r="C642" i="13"/>
  <c r="B642" i="13"/>
  <c r="J641" i="13"/>
  <c r="I641" i="13"/>
  <c r="H641" i="13"/>
  <c r="G641" i="13"/>
  <c r="F641" i="13"/>
  <c r="E641" i="13"/>
  <c r="D641" i="13"/>
  <c r="C641" i="13"/>
  <c r="B641" i="13"/>
  <c r="J640" i="13"/>
  <c r="I640" i="13"/>
  <c r="H640" i="13"/>
  <c r="G640" i="13"/>
  <c r="F640" i="13"/>
  <c r="E640" i="13"/>
  <c r="D640" i="13"/>
  <c r="C640" i="13"/>
  <c r="B640" i="13"/>
  <c r="J639" i="13"/>
  <c r="I639" i="13"/>
  <c r="H639" i="13"/>
  <c r="G639" i="13"/>
  <c r="F639" i="13"/>
  <c r="E639" i="13"/>
  <c r="D639" i="13"/>
  <c r="C639" i="13"/>
  <c r="B639" i="13"/>
  <c r="J638" i="13"/>
  <c r="I638" i="13"/>
  <c r="H638" i="13"/>
  <c r="G638" i="13"/>
  <c r="F638" i="13"/>
  <c r="E638" i="13"/>
  <c r="D638" i="13"/>
  <c r="C638" i="13"/>
  <c r="B638" i="13"/>
  <c r="J637" i="13"/>
  <c r="I637" i="13"/>
  <c r="H637" i="13"/>
  <c r="G637" i="13"/>
  <c r="F637" i="13"/>
  <c r="E637" i="13"/>
  <c r="D637" i="13"/>
  <c r="C637" i="13"/>
  <c r="B637" i="13"/>
  <c r="J636" i="13"/>
  <c r="I636" i="13"/>
  <c r="H636" i="13"/>
  <c r="G636" i="13"/>
  <c r="F636" i="13"/>
  <c r="E636" i="13"/>
  <c r="D636" i="13"/>
  <c r="C636" i="13"/>
  <c r="B636" i="13"/>
  <c r="J635" i="13"/>
  <c r="I635" i="13"/>
  <c r="H635" i="13"/>
  <c r="G635" i="13"/>
  <c r="F635" i="13"/>
  <c r="E635" i="13"/>
  <c r="D635" i="13"/>
  <c r="C635" i="13"/>
  <c r="B635" i="13"/>
  <c r="J634" i="13"/>
  <c r="I634" i="13"/>
  <c r="H634" i="13"/>
  <c r="G634" i="13"/>
  <c r="F634" i="13"/>
  <c r="E634" i="13"/>
  <c r="D634" i="13"/>
  <c r="C634" i="13"/>
  <c r="B634" i="13"/>
  <c r="J633" i="13"/>
  <c r="I633" i="13"/>
  <c r="H633" i="13"/>
  <c r="G633" i="13"/>
  <c r="F633" i="13"/>
  <c r="E633" i="13"/>
  <c r="D633" i="13"/>
  <c r="C633" i="13"/>
  <c r="B633" i="13"/>
  <c r="J632" i="13"/>
  <c r="I632" i="13"/>
  <c r="H632" i="13"/>
  <c r="G632" i="13"/>
  <c r="F632" i="13"/>
  <c r="E632" i="13"/>
  <c r="D632" i="13"/>
  <c r="C632" i="13"/>
  <c r="B632" i="13"/>
  <c r="J631" i="13"/>
  <c r="I631" i="13"/>
  <c r="H631" i="13"/>
  <c r="G631" i="13"/>
  <c r="F631" i="13"/>
  <c r="E631" i="13"/>
  <c r="D631" i="13"/>
  <c r="C631" i="13"/>
  <c r="B631" i="13"/>
  <c r="J630" i="13"/>
  <c r="I630" i="13"/>
  <c r="H630" i="13"/>
  <c r="G630" i="13"/>
  <c r="F630" i="13"/>
  <c r="E630" i="13"/>
  <c r="D630" i="13"/>
  <c r="C630" i="13"/>
  <c r="B630" i="13"/>
  <c r="J629" i="13"/>
  <c r="I629" i="13"/>
  <c r="H629" i="13"/>
  <c r="G629" i="13"/>
  <c r="F629" i="13"/>
  <c r="E629" i="13"/>
  <c r="D629" i="13"/>
  <c r="C629" i="13"/>
  <c r="B629" i="13"/>
  <c r="J628" i="13"/>
  <c r="I628" i="13"/>
  <c r="H628" i="13"/>
  <c r="G628" i="13"/>
  <c r="F628" i="13"/>
  <c r="E628" i="13"/>
  <c r="D628" i="13"/>
  <c r="C628" i="13"/>
  <c r="B628" i="13"/>
  <c r="J627" i="13"/>
  <c r="I627" i="13"/>
  <c r="H627" i="13"/>
  <c r="G627" i="13"/>
  <c r="F627" i="13"/>
  <c r="E627" i="13"/>
  <c r="D627" i="13"/>
  <c r="C627" i="13"/>
  <c r="B627" i="13"/>
  <c r="J626" i="13"/>
  <c r="I626" i="13"/>
  <c r="H626" i="13"/>
  <c r="G626" i="13"/>
  <c r="F626" i="13"/>
  <c r="E626" i="13"/>
  <c r="D626" i="13"/>
  <c r="C626" i="13"/>
  <c r="B626" i="13"/>
  <c r="J625" i="13"/>
  <c r="I625" i="13"/>
  <c r="H625" i="13"/>
  <c r="G625" i="13"/>
  <c r="F625" i="13"/>
  <c r="E625" i="13"/>
  <c r="D625" i="13"/>
  <c r="C625" i="13"/>
  <c r="B625" i="13"/>
  <c r="J624" i="13"/>
  <c r="I624" i="13"/>
  <c r="H624" i="13"/>
  <c r="G624" i="13"/>
  <c r="F624" i="13"/>
  <c r="E624" i="13"/>
  <c r="D624" i="13"/>
  <c r="C624" i="13"/>
  <c r="B624" i="13"/>
  <c r="J623" i="13"/>
  <c r="I623" i="13"/>
  <c r="H623" i="13"/>
  <c r="G623" i="13"/>
  <c r="F623" i="13"/>
  <c r="E623" i="13"/>
  <c r="D623" i="13"/>
  <c r="C623" i="13"/>
  <c r="B623" i="13"/>
  <c r="J622" i="13"/>
  <c r="I622" i="13"/>
  <c r="H622" i="13"/>
  <c r="G622" i="13"/>
  <c r="F622" i="13"/>
  <c r="E622" i="13"/>
  <c r="D622" i="13"/>
  <c r="C622" i="13"/>
  <c r="B622" i="13"/>
  <c r="J621" i="13"/>
  <c r="I621" i="13"/>
  <c r="H621" i="13"/>
  <c r="G621" i="13"/>
  <c r="F621" i="13"/>
  <c r="E621" i="13"/>
  <c r="D621" i="13"/>
  <c r="C621" i="13"/>
  <c r="B621" i="13"/>
  <c r="J620" i="13"/>
  <c r="I620" i="13"/>
  <c r="H620" i="13"/>
  <c r="G620" i="13"/>
  <c r="F620" i="13"/>
  <c r="E620" i="13"/>
  <c r="D620" i="13"/>
  <c r="C620" i="13"/>
  <c r="B620" i="13"/>
  <c r="J619" i="13"/>
  <c r="I619" i="13"/>
  <c r="H619" i="13"/>
  <c r="G619" i="13"/>
  <c r="F619" i="13"/>
  <c r="E619" i="13"/>
  <c r="D619" i="13"/>
  <c r="C619" i="13"/>
  <c r="B619" i="13"/>
  <c r="J618" i="13"/>
  <c r="I618" i="13"/>
  <c r="H618" i="13"/>
  <c r="G618" i="13"/>
  <c r="F618" i="13"/>
  <c r="E618" i="13"/>
  <c r="D618" i="13"/>
  <c r="C618" i="13"/>
  <c r="B618" i="13"/>
  <c r="J617" i="13"/>
  <c r="I617" i="13"/>
  <c r="H617" i="13"/>
  <c r="G617" i="13"/>
  <c r="F617" i="13"/>
  <c r="E617" i="13"/>
  <c r="D617" i="13"/>
  <c r="C617" i="13"/>
  <c r="B617" i="13"/>
  <c r="J616" i="13"/>
  <c r="I616" i="13"/>
  <c r="H616" i="13"/>
  <c r="G616" i="13"/>
  <c r="F616" i="13"/>
  <c r="E616" i="13"/>
  <c r="D616" i="13"/>
  <c r="C616" i="13"/>
  <c r="B616" i="13"/>
  <c r="J615" i="13"/>
  <c r="I615" i="13"/>
  <c r="H615" i="13"/>
  <c r="G615" i="13"/>
  <c r="F615" i="13"/>
  <c r="E615" i="13"/>
  <c r="D615" i="13"/>
  <c r="C615" i="13"/>
  <c r="B615" i="13"/>
  <c r="J614" i="13"/>
  <c r="I614" i="13"/>
  <c r="H614" i="13"/>
  <c r="G614" i="13"/>
  <c r="F614" i="13"/>
  <c r="E614" i="13"/>
  <c r="D614" i="13"/>
  <c r="C614" i="13"/>
  <c r="B614" i="13"/>
  <c r="J613" i="13"/>
  <c r="I613" i="13"/>
  <c r="H613" i="13"/>
  <c r="G613" i="13"/>
  <c r="F613" i="13"/>
  <c r="E613" i="13"/>
  <c r="D613" i="13"/>
  <c r="C613" i="13"/>
  <c r="B613" i="13"/>
  <c r="J612" i="13"/>
  <c r="I612" i="13"/>
  <c r="H612" i="13"/>
  <c r="G612" i="13"/>
  <c r="F612" i="13"/>
  <c r="E612" i="13"/>
  <c r="D612" i="13"/>
  <c r="C612" i="13"/>
  <c r="B612" i="13"/>
  <c r="J611" i="13"/>
  <c r="I611" i="13"/>
  <c r="H611" i="13"/>
  <c r="G611" i="13"/>
  <c r="F611" i="13"/>
  <c r="E611" i="13"/>
  <c r="D611" i="13"/>
  <c r="C611" i="13"/>
  <c r="B611" i="13"/>
  <c r="J610" i="13"/>
  <c r="I610" i="13"/>
  <c r="H610" i="13"/>
  <c r="G610" i="13"/>
  <c r="F610" i="13"/>
  <c r="E610" i="13"/>
  <c r="D610" i="13"/>
  <c r="C610" i="13"/>
  <c r="B610" i="13"/>
  <c r="J609" i="13"/>
  <c r="I609" i="13"/>
  <c r="H609" i="13"/>
  <c r="G609" i="13"/>
  <c r="F609" i="13"/>
  <c r="E609" i="13"/>
  <c r="D609" i="13"/>
  <c r="C609" i="13"/>
  <c r="B609" i="13"/>
  <c r="J608" i="13"/>
  <c r="I608" i="13"/>
  <c r="H608" i="13"/>
  <c r="G608" i="13"/>
  <c r="F608" i="13"/>
  <c r="E608" i="13"/>
  <c r="D608" i="13"/>
  <c r="C608" i="13"/>
  <c r="B608" i="13"/>
  <c r="J607" i="13"/>
  <c r="I607" i="13"/>
  <c r="H607" i="13"/>
  <c r="G607" i="13"/>
  <c r="F607" i="13"/>
  <c r="E607" i="13"/>
  <c r="D607" i="13"/>
  <c r="C607" i="13"/>
  <c r="B607" i="13"/>
  <c r="J606" i="13"/>
  <c r="I606" i="13"/>
  <c r="H606" i="13"/>
  <c r="G606" i="13"/>
  <c r="F606" i="13"/>
  <c r="E606" i="13"/>
  <c r="D606" i="13"/>
  <c r="C606" i="13"/>
  <c r="B606" i="13"/>
  <c r="J605" i="13"/>
  <c r="I605" i="13"/>
  <c r="H605" i="13"/>
  <c r="G605" i="13"/>
  <c r="F605" i="13"/>
  <c r="E605" i="13"/>
  <c r="D605" i="13"/>
  <c r="C605" i="13"/>
  <c r="B605" i="13"/>
  <c r="J604" i="13"/>
  <c r="I604" i="13"/>
  <c r="H604" i="13"/>
  <c r="G604" i="13"/>
  <c r="F604" i="13"/>
  <c r="E604" i="13"/>
  <c r="D604" i="13"/>
  <c r="C604" i="13"/>
  <c r="B604" i="13"/>
  <c r="J603" i="13"/>
  <c r="I603" i="13"/>
  <c r="H603" i="13"/>
  <c r="G603" i="13"/>
  <c r="F603" i="13"/>
  <c r="E603" i="13"/>
  <c r="D603" i="13"/>
  <c r="C603" i="13"/>
  <c r="B603" i="13"/>
  <c r="J602" i="13"/>
  <c r="I602" i="13"/>
  <c r="H602" i="13"/>
  <c r="G602" i="13"/>
  <c r="F602" i="13"/>
  <c r="E602" i="13"/>
  <c r="D602" i="13"/>
  <c r="C602" i="13"/>
  <c r="B602" i="13"/>
  <c r="J601" i="13"/>
  <c r="I601" i="13"/>
  <c r="H601" i="13"/>
  <c r="G601" i="13"/>
  <c r="F601" i="13"/>
  <c r="E601" i="13"/>
  <c r="D601" i="13"/>
  <c r="C601" i="13"/>
  <c r="B601" i="13"/>
  <c r="J600" i="13"/>
  <c r="I600" i="13"/>
  <c r="H600" i="13"/>
  <c r="G600" i="13"/>
  <c r="F600" i="13"/>
  <c r="E600" i="13"/>
  <c r="D600" i="13"/>
  <c r="C600" i="13"/>
  <c r="B600" i="13"/>
  <c r="J599" i="13"/>
  <c r="I599" i="13"/>
  <c r="H599" i="13"/>
  <c r="G599" i="13"/>
  <c r="F599" i="13"/>
  <c r="E599" i="13"/>
  <c r="D599" i="13"/>
  <c r="C599" i="13"/>
  <c r="B599" i="13"/>
  <c r="J598" i="13"/>
  <c r="I598" i="13"/>
  <c r="H598" i="13"/>
  <c r="G598" i="13"/>
  <c r="F598" i="13"/>
  <c r="E598" i="13"/>
  <c r="D598" i="13"/>
  <c r="C598" i="13"/>
  <c r="B598" i="13"/>
  <c r="J597" i="13"/>
  <c r="I597" i="13"/>
  <c r="H597" i="13"/>
  <c r="G597" i="13"/>
  <c r="F597" i="13"/>
  <c r="E597" i="13"/>
  <c r="D597" i="13"/>
  <c r="C597" i="13"/>
  <c r="B597" i="13"/>
  <c r="J596" i="13"/>
  <c r="I596" i="13"/>
  <c r="H596" i="13"/>
  <c r="G596" i="13"/>
  <c r="F596" i="13"/>
  <c r="E596" i="13"/>
  <c r="D596" i="13"/>
  <c r="C596" i="13"/>
  <c r="B596" i="13"/>
  <c r="J595" i="13"/>
  <c r="I595" i="13"/>
  <c r="H595" i="13"/>
  <c r="G595" i="13"/>
  <c r="F595" i="13"/>
  <c r="E595" i="13"/>
  <c r="D595" i="13"/>
  <c r="C595" i="13"/>
  <c r="B595" i="13"/>
  <c r="J594" i="13"/>
  <c r="I594" i="13"/>
  <c r="H594" i="13"/>
  <c r="G594" i="13"/>
  <c r="F594" i="13"/>
  <c r="E594" i="13"/>
  <c r="D594" i="13"/>
  <c r="C594" i="13"/>
  <c r="B594" i="13"/>
  <c r="J593" i="13"/>
  <c r="I593" i="13"/>
  <c r="H593" i="13"/>
  <c r="G593" i="13"/>
  <c r="F593" i="13"/>
  <c r="E593" i="13"/>
  <c r="D593" i="13"/>
  <c r="C593" i="13"/>
  <c r="B593" i="13"/>
  <c r="J592" i="13"/>
  <c r="I592" i="13"/>
  <c r="H592" i="13"/>
  <c r="G592" i="13"/>
  <c r="F592" i="13"/>
  <c r="E592" i="13"/>
  <c r="D592" i="13"/>
  <c r="C592" i="13"/>
  <c r="B592" i="13"/>
  <c r="J591" i="13"/>
  <c r="I591" i="13"/>
  <c r="H591" i="13"/>
  <c r="G591" i="13"/>
  <c r="F591" i="13"/>
  <c r="E591" i="13"/>
  <c r="D591" i="13"/>
  <c r="C591" i="13"/>
  <c r="B591" i="13"/>
  <c r="J590" i="13"/>
  <c r="I590" i="13"/>
  <c r="H590" i="13"/>
  <c r="G590" i="13"/>
  <c r="F590" i="13"/>
  <c r="E590" i="13"/>
  <c r="D590" i="13"/>
  <c r="C590" i="13"/>
  <c r="B590" i="13"/>
  <c r="J589" i="13"/>
  <c r="I589" i="13"/>
  <c r="H589" i="13"/>
  <c r="G589" i="13"/>
  <c r="F589" i="13"/>
  <c r="E589" i="13"/>
  <c r="D589" i="13"/>
  <c r="C589" i="13"/>
  <c r="B589" i="13"/>
  <c r="J588" i="13"/>
  <c r="I588" i="13"/>
  <c r="H588" i="13"/>
  <c r="G588" i="13"/>
  <c r="F588" i="13"/>
  <c r="E588" i="13"/>
  <c r="D588" i="13"/>
  <c r="C588" i="13"/>
  <c r="B588" i="13"/>
  <c r="J587" i="13"/>
  <c r="I587" i="13"/>
  <c r="H587" i="13"/>
  <c r="G587" i="13"/>
  <c r="F587" i="13"/>
  <c r="E587" i="13"/>
  <c r="D587" i="13"/>
  <c r="C587" i="13"/>
  <c r="B587" i="13"/>
  <c r="J586" i="13"/>
  <c r="I586" i="13"/>
  <c r="H586" i="13"/>
  <c r="G586" i="13"/>
  <c r="F586" i="13"/>
  <c r="E586" i="13"/>
  <c r="D586" i="13"/>
  <c r="C586" i="13"/>
  <c r="B586" i="13"/>
  <c r="J585" i="13"/>
  <c r="I585" i="13"/>
  <c r="H585" i="13"/>
  <c r="G585" i="13"/>
  <c r="F585" i="13"/>
  <c r="E585" i="13"/>
  <c r="D585" i="13"/>
  <c r="C585" i="13"/>
  <c r="B585" i="13"/>
  <c r="J584" i="13"/>
  <c r="I584" i="13"/>
  <c r="H584" i="13"/>
  <c r="G584" i="13"/>
  <c r="F584" i="13"/>
  <c r="E584" i="13"/>
  <c r="D584" i="13"/>
  <c r="C584" i="13"/>
  <c r="B584" i="13"/>
  <c r="J583" i="13"/>
  <c r="I583" i="13"/>
  <c r="H583" i="13"/>
  <c r="G583" i="13"/>
  <c r="F583" i="13"/>
  <c r="E583" i="13"/>
  <c r="D583" i="13"/>
  <c r="C583" i="13"/>
  <c r="B583" i="13"/>
  <c r="J582" i="13"/>
  <c r="I582" i="13"/>
  <c r="H582" i="13"/>
  <c r="G582" i="13"/>
  <c r="F582" i="13"/>
  <c r="E582" i="13"/>
  <c r="D582" i="13"/>
  <c r="C582" i="13"/>
  <c r="B582" i="13"/>
  <c r="J581" i="13"/>
  <c r="I581" i="13"/>
  <c r="H581" i="13"/>
  <c r="G581" i="13"/>
  <c r="F581" i="13"/>
  <c r="E581" i="13"/>
  <c r="D581" i="13"/>
  <c r="C581" i="13"/>
  <c r="B581" i="13"/>
  <c r="J580" i="13"/>
  <c r="I580" i="13"/>
  <c r="H580" i="13"/>
  <c r="G580" i="13"/>
  <c r="F580" i="13"/>
  <c r="E580" i="13"/>
  <c r="D580" i="13"/>
  <c r="C580" i="13"/>
  <c r="B580" i="13"/>
  <c r="J579" i="13"/>
  <c r="I579" i="13"/>
  <c r="H579" i="13"/>
  <c r="G579" i="13"/>
  <c r="F579" i="13"/>
  <c r="E579" i="13"/>
  <c r="D579" i="13"/>
  <c r="C579" i="13"/>
  <c r="B579" i="13"/>
  <c r="J578" i="13"/>
  <c r="I578" i="13"/>
  <c r="H578" i="13"/>
  <c r="G578" i="13"/>
  <c r="F578" i="13"/>
  <c r="E578" i="13"/>
  <c r="D578" i="13"/>
  <c r="C578" i="13"/>
  <c r="B578" i="13"/>
  <c r="J577" i="13"/>
  <c r="I577" i="13"/>
  <c r="H577" i="13"/>
  <c r="G577" i="13"/>
  <c r="F577" i="13"/>
  <c r="E577" i="13"/>
  <c r="D577" i="13"/>
  <c r="C577" i="13"/>
  <c r="B577" i="13"/>
  <c r="J576" i="13"/>
  <c r="I576" i="13"/>
  <c r="H576" i="13"/>
  <c r="G576" i="13"/>
  <c r="F576" i="13"/>
  <c r="E576" i="13"/>
  <c r="D576" i="13"/>
  <c r="C576" i="13"/>
  <c r="B576" i="13"/>
  <c r="J575" i="13"/>
  <c r="I575" i="13"/>
  <c r="H575" i="13"/>
  <c r="G575" i="13"/>
  <c r="F575" i="13"/>
  <c r="E575" i="13"/>
  <c r="D575" i="13"/>
  <c r="C575" i="13"/>
  <c r="B575" i="13"/>
  <c r="J574" i="13"/>
  <c r="I574" i="13"/>
  <c r="H574" i="13"/>
  <c r="G574" i="13"/>
  <c r="F574" i="13"/>
  <c r="E574" i="13"/>
  <c r="D574" i="13"/>
  <c r="C574" i="13"/>
  <c r="B574" i="13"/>
  <c r="J573" i="13"/>
  <c r="I573" i="13"/>
  <c r="H573" i="13"/>
  <c r="G573" i="13"/>
  <c r="F573" i="13"/>
  <c r="E573" i="13"/>
  <c r="D573" i="13"/>
  <c r="C573" i="13"/>
  <c r="B573" i="13"/>
  <c r="J572" i="13"/>
  <c r="I572" i="13"/>
  <c r="H572" i="13"/>
  <c r="G572" i="13"/>
  <c r="F572" i="13"/>
  <c r="E572" i="13"/>
  <c r="D572" i="13"/>
  <c r="C572" i="13"/>
  <c r="B572" i="13"/>
  <c r="J571" i="13"/>
  <c r="I571" i="13"/>
  <c r="H571" i="13"/>
  <c r="G571" i="13"/>
  <c r="F571" i="13"/>
  <c r="E571" i="13"/>
  <c r="D571" i="13"/>
  <c r="C571" i="13"/>
  <c r="B571" i="13"/>
  <c r="J570" i="13"/>
  <c r="I570" i="13"/>
  <c r="H570" i="13"/>
  <c r="G570" i="13"/>
  <c r="F570" i="13"/>
  <c r="E570" i="13"/>
  <c r="D570" i="13"/>
  <c r="C570" i="13"/>
  <c r="B570" i="13"/>
  <c r="J569" i="13"/>
  <c r="I569" i="13"/>
  <c r="H569" i="13"/>
  <c r="G569" i="13"/>
  <c r="F569" i="13"/>
  <c r="E569" i="13"/>
  <c r="D569" i="13"/>
  <c r="C569" i="13"/>
  <c r="B569" i="13"/>
  <c r="J568" i="13"/>
  <c r="I568" i="13"/>
  <c r="H568" i="13"/>
  <c r="G568" i="13"/>
  <c r="F568" i="13"/>
  <c r="E568" i="13"/>
  <c r="D568" i="13"/>
  <c r="C568" i="13"/>
  <c r="B568" i="13"/>
  <c r="J567" i="13"/>
  <c r="I567" i="13"/>
  <c r="H567" i="13"/>
  <c r="G567" i="13"/>
  <c r="F567" i="13"/>
  <c r="E567" i="13"/>
  <c r="D567" i="13"/>
  <c r="C567" i="13"/>
  <c r="B567" i="13"/>
  <c r="J566" i="13"/>
  <c r="I566" i="13"/>
  <c r="H566" i="13"/>
  <c r="G566" i="13"/>
  <c r="F566" i="13"/>
  <c r="E566" i="13"/>
  <c r="D566" i="13"/>
  <c r="C566" i="13"/>
  <c r="B566" i="13"/>
  <c r="J565" i="13"/>
  <c r="I565" i="13"/>
  <c r="H565" i="13"/>
  <c r="G565" i="13"/>
  <c r="F565" i="13"/>
  <c r="E565" i="13"/>
  <c r="D565" i="13"/>
  <c r="C565" i="13"/>
  <c r="B565" i="13"/>
  <c r="J564" i="13"/>
  <c r="I564" i="13"/>
  <c r="H564" i="13"/>
  <c r="G564" i="13"/>
  <c r="F564" i="13"/>
  <c r="E564" i="13"/>
  <c r="D564" i="13"/>
  <c r="C564" i="13"/>
  <c r="B564" i="13"/>
  <c r="J563" i="13"/>
  <c r="I563" i="13"/>
  <c r="H563" i="13"/>
  <c r="G563" i="13"/>
  <c r="F563" i="13"/>
  <c r="E563" i="13"/>
  <c r="D563" i="13"/>
  <c r="C563" i="13"/>
  <c r="B563" i="13"/>
  <c r="J562" i="13"/>
  <c r="I562" i="13"/>
  <c r="H562" i="13"/>
  <c r="G562" i="13"/>
  <c r="F562" i="13"/>
  <c r="E562" i="13"/>
  <c r="D562" i="13"/>
  <c r="C562" i="13"/>
  <c r="B562" i="13"/>
  <c r="J561" i="13"/>
  <c r="I561" i="13"/>
  <c r="H561" i="13"/>
  <c r="G561" i="13"/>
  <c r="F561" i="13"/>
  <c r="E561" i="13"/>
  <c r="D561" i="13"/>
  <c r="C561" i="13"/>
  <c r="B561" i="13"/>
  <c r="J560" i="13"/>
  <c r="I560" i="13"/>
  <c r="H560" i="13"/>
  <c r="G560" i="13"/>
  <c r="F560" i="13"/>
  <c r="E560" i="13"/>
  <c r="D560" i="13"/>
  <c r="C560" i="13"/>
  <c r="B560" i="13"/>
  <c r="J559" i="13"/>
  <c r="I559" i="13"/>
  <c r="H559" i="13"/>
  <c r="G559" i="13"/>
  <c r="F559" i="13"/>
  <c r="E559" i="13"/>
  <c r="D559" i="13"/>
  <c r="C559" i="13"/>
  <c r="B559" i="13"/>
  <c r="J558" i="13"/>
  <c r="I558" i="13"/>
  <c r="H558" i="13"/>
  <c r="G558" i="13"/>
  <c r="F558" i="13"/>
  <c r="E558" i="13"/>
  <c r="D558" i="13"/>
  <c r="C558" i="13"/>
  <c r="B558" i="13"/>
  <c r="J557" i="13"/>
  <c r="I557" i="13"/>
  <c r="H557" i="13"/>
  <c r="G557" i="13"/>
  <c r="F557" i="13"/>
  <c r="E557" i="13"/>
  <c r="D557" i="13"/>
  <c r="C557" i="13"/>
  <c r="B557" i="13"/>
  <c r="J556" i="13"/>
  <c r="I556" i="13"/>
  <c r="H556" i="13"/>
  <c r="G556" i="13"/>
  <c r="F556" i="13"/>
  <c r="E556" i="13"/>
  <c r="D556" i="13"/>
  <c r="C556" i="13"/>
  <c r="B556" i="13"/>
  <c r="J555" i="13"/>
  <c r="I555" i="13"/>
  <c r="H555" i="13"/>
  <c r="G555" i="13"/>
  <c r="F555" i="13"/>
  <c r="E555" i="13"/>
  <c r="D555" i="13"/>
  <c r="C555" i="13"/>
  <c r="B555" i="13"/>
  <c r="J554" i="13"/>
  <c r="I554" i="13"/>
  <c r="H554" i="13"/>
  <c r="G554" i="13"/>
  <c r="F554" i="13"/>
  <c r="E554" i="13"/>
  <c r="D554" i="13"/>
  <c r="C554" i="13"/>
  <c r="B554" i="13"/>
  <c r="J553" i="13"/>
  <c r="I553" i="13"/>
  <c r="H553" i="13"/>
  <c r="G553" i="13"/>
  <c r="F553" i="13"/>
  <c r="E553" i="13"/>
  <c r="D553" i="13"/>
  <c r="C553" i="13"/>
  <c r="B553" i="13"/>
  <c r="J552" i="13"/>
  <c r="I552" i="13"/>
  <c r="H552" i="13"/>
  <c r="G552" i="13"/>
  <c r="F552" i="13"/>
  <c r="E552" i="13"/>
  <c r="D552" i="13"/>
  <c r="C552" i="13"/>
  <c r="B552" i="13"/>
  <c r="J551" i="13"/>
  <c r="I551" i="13"/>
  <c r="H551" i="13"/>
  <c r="G551" i="13"/>
  <c r="F551" i="13"/>
  <c r="E551" i="13"/>
  <c r="D551" i="13"/>
  <c r="C551" i="13"/>
  <c r="B551" i="13"/>
  <c r="J550" i="13"/>
  <c r="I550" i="13"/>
  <c r="H550" i="13"/>
  <c r="G550" i="13"/>
  <c r="F550" i="13"/>
  <c r="E550" i="13"/>
  <c r="D550" i="13"/>
  <c r="C550" i="13"/>
  <c r="B550" i="13"/>
  <c r="J549" i="13"/>
  <c r="I549" i="13"/>
  <c r="H549" i="13"/>
  <c r="G549" i="13"/>
  <c r="F549" i="13"/>
  <c r="E549" i="13"/>
  <c r="D549" i="13"/>
  <c r="C549" i="13"/>
  <c r="B549" i="13"/>
  <c r="J548" i="13"/>
  <c r="I548" i="13"/>
  <c r="H548" i="13"/>
  <c r="G548" i="13"/>
  <c r="F548" i="13"/>
  <c r="E548" i="13"/>
  <c r="D548" i="13"/>
  <c r="C548" i="13"/>
  <c r="B548" i="13"/>
  <c r="J547" i="13"/>
  <c r="I547" i="13"/>
  <c r="H547" i="13"/>
  <c r="G547" i="13"/>
  <c r="F547" i="13"/>
  <c r="E547" i="13"/>
  <c r="D547" i="13"/>
  <c r="C547" i="13"/>
  <c r="B547" i="13"/>
  <c r="J546" i="13"/>
  <c r="I546" i="13"/>
  <c r="H546" i="13"/>
  <c r="G546" i="13"/>
  <c r="F546" i="13"/>
  <c r="E546" i="13"/>
  <c r="D546" i="13"/>
  <c r="C546" i="13"/>
  <c r="B546" i="13"/>
  <c r="J545" i="13"/>
  <c r="I545" i="13"/>
  <c r="H545" i="13"/>
  <c r="G545" i="13"/>
  <c r="F545" i="13"/>
  <c r="E545" i="13"/>
  <c r="D545" i="13"/>
  <c r="C545" i="13"/>
  <c r="B545" i="13"/>
  <c r="J544" i="13"/>
  <c r="I544" i="13"/>
  <c r="H544" i="13"/>
  <c r="G544" i="13"/>
  <c r="F544" i="13"/>
  <c r="E544" i="13"/>
  <c r="D544" i="13"/>
  <c r="C544" i="13"/>
  <c r="B544" i="13"/>
  <c r="J543" i="13"/>
  <c r="I543" i="13"/>
  <c r="H543" i="13"/>
  <c r="G543" i="13"/>
  <c r="F543" i="13"/>
  <c r="E543" i="13"/>
  <c r="D543" i="13"/>
  <c r="C543" i="13"/>
  <c r="B543" i="13"/>
  <c r="J542" i="13"/>
  <c r="I542" i="13"/>
  <c r="H542" i="13"/>
  <c r="G542" i="13"/>
  <c r="F542" i="13"/>
  <c r="E542" i="13"/>
  <c r="D542" i="13"/>
  <c r="C542" i="13"/>
  <c r="B542" i="13"/>
  <c r="J541" i="13"/>
  <c r="I541" i="13"/>
  <c r="H541" i="13"/>
  <c r="G541" i="13"/>
  <c r="F541" i="13"/>
  <c r="E541" i="13"/>
  <c r="D541" i="13"/>
  <c r="C541" i="13"/>
  <c r="B541" i="13"/>
  <c r="J540" i="13"/>
  <c r="I540" i="13"/>
  <c r="H540" i="13"/>
  <c r="G540" i="13"/>
  <c r="F540" i="13"/>
  <c r="E540" i="13"/>
  <c r="D540" i="13"/>
  <c r="C540" i="13"/>
  <c r="B540" i="13"/>
  <c r="J539" i="13"/>
  <c r="I539" i="13"/>
  <c r="H539" i="13"/>
  <c r="G539" i="13"/>
  <c r="F539" i="13"/>
  <c r="E539" i="13"/>
  <c r="D539" i="13"/>
  <c r="C539" i="13"/>
  <c r="B539" i="13"/>
  <c r="J538" i="13"/>
  <c r="I538" i="13"/>
  <c r="H538" i="13"/>
  <c r="G538" i="13"/>
  <c r="F538" i="13"/>
  <c r="E538" i="13"/>
  <c r="D538" i="13"/>
  <c r="C538" i="13"/>
  <c r="B538" i="13"/>
  <c r="J537" i="13"/>
  <c r="I537" i="13"/>
  <c r="H537" i="13"/>
  <c r="G537" i="13"/>
  <c r="F537" i="13"/>
  <c r="E537" i="13"/>
  <c r="D537" i="13"/>
  <c r="C537" i="13"/>
  <c r="B537" i="13"/>
  <c r="J536" i="13"/>
  <c r="I536" i="13"/>
  <c r="H536" i="13"/>
  <c r="G536" i="13"/>
  <c r="F536" i="13"/>
  <c r="E536" i="13"/>
  <c r="D536" i="13"/>
  <c r="C536" i="13"/>
  <c r="B536" i="13"/>
  <c r="J535" i="13"/>
  <c r="I535" i="13"/>
  <c r="H535" i="13"/>
  <c r="G535" i="13"/>
  <c r="F535" i="13"/>
  <c r="E535" i="13"/>
  <c r="D535" i="13"/>
  <c r="C535" i="13"/>
  <c r="B535" i="13"/>
  <c r="J534" i="13"/>
  <c r="I534" i="13"/>
  <c r="H534" i="13"/>
  <c r="G534" i="13"/>
  <c r="F534" i="13"/>
  <c r="E534" i="13"/>
  <c r="D534" i="13"/>
  <c r="C534" i="13"/>
  <c r="B534" i="13"/>
  <c r="J533" i="13"/>
  <c r="I533" i="13"/>
  <c r="H533" i="13"/>
  <c r="G533" i="13"/>
  <c r="F533" i="13"/>
  <c r="E533" i="13"/>
  <c r="D533" i="13"/>
  <c r="C533" i="13"/>
  <c r="B533" i="13"/>
  <c r="J532" i="13"/>
  <c r="I532" i="13"/>
  <c r="H532" i="13"/>
  <c r="G532" i="13"/>
  <c r="F532" i="13"/>
  <c r="E532" i="13"/>
  <c r="D532" i="13"/>
  <c r="C532" i="13"/>
  <c r="B532" i="13"/>
  <c r="J531" i="13"/>
  <c r="I531" i="13"/>
  <c r="H531" i="13"/>
  <c r="G531" i="13"/>
  <c r="F531" i="13"/>
  <c r="E531" i="13"/>
  <c r="D531" i="13"/>
  <c r="C531" i="13"/>
  <c r="B531" i="13"/>
  <c r="J530" i="13"/>
  <c r="I530" i="13"/>
  <c r="H530" i="13"/>
  <c r="G530" i="13"/>
  <c r="F530" i="13"/>
  <c r="E530" i="13"/>
  <c r="D530" i="13"/>
  <c r="C530" i="13"/>
  <c r="B530" i="13"/>
  <c r="J529" i="13"/>
  <c r="I529" i="13"/>
  <c r="H529" i="13"/>
  <c r="G529" i="13"/>
  <c r="F529" i="13"/>
  <c r="E529" i="13"/>
  <c r="D529" i="13"/>
  <c r="C529" i="13"/>
  <c r="B529" i="13"/>
  <c r="J528" i="13"/>
  <c r="I528" i="13"/>
  <c r="H528" i="13"/>
  <c r="G528" i="13"/>
  <c r="F528" i="13"/>
  <c r="E528" i="13"/>
  <c r="D528" i="13"/>
  <c r="C528" i="13"/>
  <c r="B528" i="13"/>
  <c r="J527" i="13"/>
  <c r="I527" i="13"/>
  <c r="H527" i="13"/>
  <c r="G527" i="13"/>
  <c r="F527" i="13"/>
  <c r="E527" i="13"/>
  <c r="D527" i="13"/>
  <c r="C527" i="13"/>
  <c r="B527" i="13"/>
  <c r="J526" i="13"/>
  <c r="I526" i="13"/>
  <c r="H526" i="13"/>
  <c r="G526" i="13"/>
  <c r="F526" i="13"/>
  <c r="E526" i="13"/>
  <c r="D526" i="13"/>
  <c r="C526" i="13"/>
  <c r="B526" i="13"/>
  <c r="J525" i="13"/>
  <c r="I525" i="13"/>
  <c r="H525" i="13"/>
  <c r="G525" i="13"/>
  <c r="F525" i="13"/>
  <c r="E525" i="13"/>
  <c r="D525" i="13"/>
  <c r="C525" i="13"/>
  <c r="B525" i="13"/>
  <c r="J524" i="13"/>
  <c r="I524" i="13"/>
  <c r="H524" i="13"/>
  <c r="G524" i="13"/>
  <c r="F524" i="13"/>
  <c r="E524" i="13"/>
  <c r="D524" i="13"/>
  <c r="C524" i="13"/>
  <c r="B524" i="13"/>
  <c r="J523" i="13"/>
  <c r="I523" i="13"/>
  <c r="H523" i="13"/>
  <c r="G523" i="13"/>
  <c r="F523" i="13"/>
  <c r="E523" i="13"/>
  <c r="D523" i="13"/>
  <c r="C523" i="13"/>
  <c r="B523" i="13"/>
  <c r="J522" i="13"/>
  <c r="I522" i="13"/>
  <c r="H522" i="13"/>
  <c r="G522" i="13"/>
  <c r="F522" i="13"/>
  <c r="E522" i="13"/>
  <c r="D522" i="13"/>
  <c r="C522" i="13"/>
  <c r="B522" i="13"/>
  <c r="J521" i="13"/>
  <c r="I521" i="13"/>
  <c r="H521" i="13"/>
  <c r="G521" i="13"/>
  <c r="F521" i="13"/>
  <c r="E521" i="13"/>
  <c r="D521" i="13"/>
  <c r="C521" i="13"/>
  <c r="B521" i="13"/>
  <c r="J520" i="13"/>
  <c r="I520" i="13"/>
  <c r="H520" i="13"/>
  <c r="G520" i="13"/>
  <c r="F520" i="13"/>
  <c r="E520" i="13"/>
  <c r="D520" i="13"/>
  <c r="C520" i="13"/>
  <c r="B520" i="13"/>
  <c r="J519" i="13"/>
  <c r="I519" i="13"/>
  <c r="H519" i="13"/>
  <c r="G519" i="13"/>
  <c r="F519" i="13"/>
  <c r="E519" i="13"/>
  <c r="D519" i="13"/>
  <c r="C519" i="13"/>
  <c r="B519" i="13"/>
  <c r="J518" i="13"/>
  <c r="I518" i="13"/>
  <c r="H518" i="13"/>
  <c r="G518" i="13"/>
  <c r="F518" i="13"/>
  <c r="E518" i="13"/>
  <c r="D518" i="13"/>
  <c r="C518" i="13"/>
  <c r="B518" i="13"/>
  <c r="J517" i="13"/>
  <c r="I517" i="13"/>
  <c r="H517" i="13"/>
  <c r="G517" i="13"/>
  <c r="F517" i="13"/>
  <c r="E517" i="13"/>
  <c r="D517" i="13"/>
  <c r="C517" i="13"/>
  <c r="B517" i="13"/>
  <c r="J516" i="13"/>
  <c r="I516" i="13"/>
  <c r="H516" i="13"/>
  <c r="G516" i="13"/>
  <c r="F516" i="13"/>
  <c r="E516" i="13"/>
  <c r="D516" i="13"/>
  <c r="C516" i="13"/>
  <c r="B516" i="13"/>
  <c r="J515" i="13"/>
  <c r="I515" i="13"/>
  <c r="H515" i="13"/>
  <c r="G515" i="13"/>
  <c r="F515" i="13"/>
  <c r="E515" i="13"/>
  <c r="D515" i="13"/>
  <c r="C515" i="13"/>
  <c r="B515" i="13"/>
  <c r="J514" i="13"/>
  <c r="I514" i="13"/>
  <c r="H514" i="13"/>
  <c r="G514" i="13"/>
  <c r="F514" i="13"/>
  <c r="E514" i="13"/>
  <c r="D514" i="13"/>
  <c r="C514" i="13"/>
  <c r="B514" i="13"/>
  <c r="J513" i="13"/>
  <c r="I513" i="13"/>
  <c r="H513" i="13"/>
  <c r="G513" i="13"/>
  <c r="F513" i="13"/>
  <c r="E513" i="13"/>
  <c r="D513" i="13"/>
  <c r="C513" i="13"/>
  <c r="B513" i="13"/>
  <c r="J512" i="13"/>
  <c r="I512" i="13"/>
  <c r="H512" i="13"/>
  <c r="G512" i="13"/>
  <c r="F512" i="13"/>
  <c r="E512" i="13"/>
  <c r="D512" i="13"/>
  <c r="C512" i="13"/>
  <c r="B512" i="13"/>
  <c r="J511" i="13"/>
  <c r="I511" i="13"/>
  <c r="H511" i="13"/>
  <c r="G511" i="13"/>
  <c r="F511" i="13"/>
  <c r="E511" i="13"/>
  <c r="D511" i="13"/>
  <c r="C511" i="13"/>
  <c r="B511" i="13"/>
  <c r="J510" i="13"/>
  <c r="I510" i="13"/>
  <c r="H510" i="13"/>
  <c r="G510" i="13"/>
  <c r="F510" i="13"/>
  <c r="E510" i="13"/>
  <c r="D510" i="13"/>
  <c r="C510" i="13"/>
  <c r="B510" i="13"/>
  <c r="J509" i="13"/>
  <c r="I509" i="13"/>
  <c r="H509" i="13"/>
  <c r="G509" i="13"/>
  <c r="F509" i="13"/>
  <c r="E509" i="13"/>
  <c r="D509" i="13"/>
  <c r="C509" i="13"/>
  <c r="B509" i="13"/>
  <c r="J508" i="13"/>
  <c r="I508" i="13"/>
  <c r="H508" i="13"/>
  <c r="G508" i="13"/>
  <c r="F508" i="13"/>
  <c r="E508" i="13"/>
  <c r="D508" i="13"/>
  <c r="C508" i="13"/>
  <c r="B508" i="13"/>
  <c r="J507" i="13"/>
  <c r="I507" i="13"/>
  <c r="H507" i="13"/>
  <c r="G507" i="13"/>
  <c r="F507" i="13"/>
  <c r="E507" i="13"/>
  <c r="D507" i="13"/>
  <c r="C507" i="13"/>
  <c r="B507" i="13"/>
  <c r="J506" i="13"/>
  <c r="I506" i="13"/>
  <c r="H506" i="13"/>
  <c r="G506" i="13"/>
  <c r="F506" i="13"/>
  <c r="E506" i="13"/>
  <c r="D506" i="13"/>
  <c r="C506" i="13"/>
  <c r="B506" i="13"/>
  <c r="J505" i="13"/>
  <c r="I505" i="13"/>
  <c r="H505" i="13"/>
  <c r="G505" i="13"/>
  <c r="F505" i="13"/>
  <c r="E505" i="13"/>
  <c r="D505" i="13"/>
  <c r="C505" i="13"/>
  <c r="B505" i="13"/>
  <c r="J504" i="13"/>
  <c r="I504" i="13"/>
  <c r="H504" i="13"/>
  <c r="G504" i="13"/>
  <c r="F504" i="13"/>
  <c r="E504" i="13"/>
  <c r="D504" i="13"/>
  <c r="C504" i="13"/>
  <c r="B504" i="13"/>
  <c r="J503" i="13"/>
  <c r="I503" i="13"/>
  <c r="H503" i="13"/>
  <c r="G503" i="13"/>
  <c r="F503" i="13"/>
  <c r="E503" i="13"/>
  <c r="D503" i="13"/>
  <c r="C503" i="13"/>
  <c r="B503" i="13"/>
  <c r="J502" i="13"/>
  <c r="I502" i="13"/>
  <c r="H502" i="13"/>
  <c r="G502" i="13"/>
  <c r="F502" i="13"/>
  <c r="E502" i="13"/>
  <c r="D502" i="13"/>
  <c r="C502" i="13"/>
  <c r="B502" i="13"/>
  <c r="J501" i="13"/>
  <c r="I501" i="13"/>
  <c r="H501" i="13"/>
  <c r="G501" i="13"/>
  <c r="F501" i="13"/>
  <c r="E501" i="13"/>
  <c r="D501" i="13"/>
  <c r="C501" i="13"/>
  <c r="B501" i="13"/>
  <c r="J500" i="13"/>
  <c r="I500" i="13"/>
  <c r="H500" i="13"/>
  <c r="G500" i="13"/>
  <c r="F500" i="13"/>
  <c r="E500" i="13"/>
  <c r="D500" i="13"/>
  <c r="C500" i="13"/>
  <c r="B500" i="13"/>
  <c r="J499" i="13"/>
  <c r="I499" i="13"/>
  <c r="H499" i="13"/>
  <c r="G499" i="13"/>
  <c r="F499" i="13"/>
  <c r="E499" i="13"/>
  <c r="D499" i="13"/>
  <c r="C499" i="13"/>
  <c r="B499" i="13"/>
  <c r="J498" i="13"/>
  <c r="I498" i="13"/>
  <c r="H498" i="13"/>
  <c r="G498" i="13"/>
  <c r="F498" i="13"/>
  <c r="E498" i="13"/>
  <c r="D498" i="13"/>
  <c r="C498" i="13"/>
  <c r="B498" i="13"/>
  <c r="J497" i="13"/>
  <c r="I497" i="13"/>
  <c r="H497" i="13"/>
  <c r="G497" i="13"/>
  <c r="F497" i="13"/>
  <c r="E497" i="13"/>
  <c r="D497" i="13"/>
  <c r="C497" i="13"/>
  <c r="B497" i="13"/>
  <c r="J496" i="13"/>
  <c r="I496" i="13"/>
  <c r="H496" i="13"/>
  <c r="G496" i="13"/>
  <c r="F496" i="13"/>
  <c r="E496" i="13"/>
  <c r="D496" i="13"/>
  <c r="C496" i="13"/>
  <c r="B496" i="13"/>
  <c r="J495" i="13"/>
  <c r="I495" i="13"/>
  <c r="H495" i="13"/>
  <c r="G495" i="13"/>
  <c r="F495" i="13"/>
  <c r="E495" i="13"/>
  <c r="D495" i="13"/>
  <c r="C495" i="13"/>
  <c r="B495" i="13"/>
  <c r="J494" i="13"/>
  <c r="I494" i="13"/>
  <c r="H494" i="13"/>
  <c r="G494" i="13"/>
  <c r="F494" i="13"/>
  <c r="E494" i="13"/>
  <c r="D494" i="13"/>
  <c r="C494" i="13"/>
  <c r="B494" i="13"/>
  <c r="J493" i="13"/>
  <c r="I493" i="13"/>
  <c r="H493" i="13"/>
  <c r="G493" i="13"/>
  <c r="F493" i="13"/>
  <c r="E493" i="13"/>
  <c r="D493" i="13"/>
  <c r="C493" i="13"/>
  <c r="B493" i="13"/>
  <c r="J492" i="13"/>
  <c r="I492" i="13"/>
  <c r="H492" i="13"/>
  <c r="G492" i="13"/>
  <c r="F492" i="13"/>
  <c r="E492" i="13"/>
  <c r="D492" i="13"/>
  <c r="C492" i="13"/>
  <c r="B492" i="13"/>
  <c r="J491" i="13"/>
  <c r="I491" i="13"/>
  <c r="H491" i="13"/>
  <c r="G491" i="13"/>
  <c r="F491" i="13"/>
  <c r="E491" i="13"/>
  <c r="D491" i="13"/>
  <c r="C491" i="13"/>
  <c r="B491" i="13"/>
  <c r="J490" i="13"/>
  <c r="I490" i="13"/>
  <c r="H490" i="13"/>
  <c r="G490" i="13"/>
  <c r="F490" i="13"/>
  <c r="E490" i="13"/>
  <c r="D490" i="13"/>
  <c r="C490" i="13"/>
  <c r="B490" i="13"/>
  <c r="J489" i="13"/>
  <c r="I489" i="13"/>
  <c r="H489" i="13"/>
  <c r="G489" i="13"/>
  <c r="F489" i="13"/>
  <c r="E489" i="13"/>
  <c r="D489" i="13"/>
  <c r="C489" i="13"/>
  <c r="B489" i="13"/>
  <c r="J488" i="13"/>
  <c r="I488" i="13"/>
  <c r="H488" i="13"/>
  <c r="G488" i="13"/>
  <c r="F488" i="13"/>
  <c r="E488" i="13"/>
  <c r="D488" i="13"/>
  <c r="C488" i="13"/>
  <c r="B488" i="13"/>
  <c r="J487" i="13"/>
  <c r="I487" i="13"/>
  <c r="H487" i="13"/>
  <c r="G487" i="13"/>
  <c r="F487" i="13"/>
  <c r="E487" i="13"/>
  <c r="D487" i="13"/>
  <c r="C487" i="13"/>
  <c r="B487" i="13"/>
  <c r="J486" i="13"/>
  <c r="I486" i="13"/>
  <c r="H486" i="13"/>
  <c r="G486" i="13"/>
  <c r="F486" i="13"/>
  <c r="E486" i="13"/>
  <c r="D486" i="13"/>
  <c r="C486" i="13"/>
  <c r="B486" i="13"/>
  <c r="J485" i="13"/>
  <c r="I485" i="13"/>
  <c r="H485" i="13"/>
  <c r="G485" i="13"/>
  <c r="F485" i="13"/>
  <c r="E485" i="13"/>
  <c r="D485" i="13"/>
  <c r="C485" i="13"/>
  <c r="B485" i="13"/>
  <c r="J484" i="13"/>
  <c r="I484" i="13"/>
  <c r="H484" i="13"/>
  <c r="G484" i="13"/>
  <c r="F484" i="13"/>
  <c r="E484" i="13"/>
  <c r="D484" i="13"/>
  <c r="C484" i="13"/>
  <c r="B484" i="13"/>
  <c r="J483" i="13"/>
  <c r="I483" i="13"/>
  <c r="H483" i="13"/>
  <c r="G483" i="13"/>
  <c r="F483" i="13"/>
  <c r="E483" i="13"/>
  <c r="D483" i="13"/>
  <c r="C483" i="13"/>
  <c r="B483" i="13"/>
  <c r="J482" i="13"/>
  <c r="I482" i="13"/>
  <c r="H482" i="13"/>
  <c r="G482" i="13"/>
  <c r="F482" i="13"/>
  <c r="E482" i="13"/>
  <c r="D482" i="13"/>
  <c r="C482" i="13"/>
  <c r="B482" i="13"/>
  <c r="J481" i="13"/>
  <c r="I481" i="13"/>
  <c r="H481" i="13"/>
  <c r="G481" i="13"/>
  <c r="F481" i="13"/>
  <c r="E481" i="13"/>
  <c r="D481" i="13"/>
  <c r="C481" i="13"/>
  <c r="B481" i="13"/>
  <c r="J480" i="13"/>
  <c r="I480" i="13"/>
  <c r="H480" i="13"/>
  <c r="G480" i="13"/>
  <c r="F480" i="13"/>
  <c r="E480" i="13"/>
  <c r="D480" i="13"/>
  <c r="C480" i="13"/>
  <c r="B480" i="13"/>
  <c r="J479" i="13"/>
  <c r="I479" i="13"/>
  <c r="H479" i="13"/>
  <c r="G479" i="13"/>
  <c r="F479" i="13"/>
  <c r="E479" i="13"/>
  <c r="D479" i="13"/>
  <c r="C479" i="13"/>
  <c r="B479" i="13"/>
  <c r="J478" i="13"/>
  <c r="I478" i="13"/>
  <c r="H478" i="13"/>
  <c r="G478" i="13"/>
  <c r="F478" i="13"/>
  <c r="E478" i="13"/>
  <c r="D478" i="13"/>
  <c r="C478" i="13"/>
  <c r="B478" i="13"/>
  <c r="J477" i="13"/>
  <c r="I477" i="13"/>
  <c r="H477" i="13"/>
  <c r="G477" i="13"/>
  <c r="F477" i="13"/>
  <c r="E477" i="13"/>
  <c r="D477" i="13"/>
  <c r="C477" i="13"/>
  <c r="B477" i="13"/>
  <c r="J476" i="13"/>
  <c r="I476" i="13"/>
  <c r="H476" i="13"/>
  <c r="G476" i="13"/>
  <c r="F476" i="13"/>
  <c r="E476" i="13"/>
  <c r="D476" i="13"/>
  <c r="C476" i="13"/>
  <c r="B476" i="13"/>
  <c r="J475" i="13"/>
  <c r="I475" i="13"/>
  <c r="H475" i="13"/>
  <c r="G475" i="13"/>
  <c r="F475" i="13"/>
  <c r="E475" i="13"/>
  <c r="D475" i="13"/>
  <c r="C475" i="13"/>
  <c r="B475" i="13"/>
  <c r="J474" i="13"/>
  <c r="I474" i="13"/>
  <c r="H474" i="13"/>
  <c r="G474" i="13"/>
  <c r="F474" i="13"/>
  <c r="E474" i="13"/>
  <c r="D474" i="13"/>
  <c r="C474" i="13"/>
  <c r="B474" i="13"/>
  <c r="J473" i="13"/>
  <c r="I473" i="13"/>
  <c r="H473" i="13"/>
  <c r="G473" i="13"/>
  <c r="F473" i="13"/>
  <c r="E473" i="13"/>
  <c r="D473" i="13"/>
  <c r="C473" i="13"/>
  <c r="B473" i="13"/>
  <c r="J472" i="13"/>
  <c r="I472" i="13"/>
  <c r="H472" i="13"/>
  <c r="G472" i="13"/>
  <c r="F472" i="13"/>
  <c r="E472" i="13"/>
  <c r="D472" i="13"/>
  <c r="C472" i="13"/>
  <c r="B472" i="13"/>
  <c r="J471" i="13"/>
  <c r="I471" i="13"/>
  <c r="H471" i="13"/>
  <c r="G471" i="13"/>
  <c r="F471" i="13"/>
  <c r="E471" i="13"/>
  <c r="D471" i="13"/>
  <c r="C471" i="13"/>
  <c r="B471" i="13"/>
  <c r="J470" i="13"/>
  <c r="I470" i="13"/>
  <c r="H470" i="13"/>
  <c r="G470" i="13"/>
  <c r="F470" i="13"/>
  <c r="E470" i="13"/>
  <c r="D470" i="13"/>
  <c r="C470" i="13"/>
  <c r="B470" i="13"/>
  <c r="J469" i="13"/>
  <c r="I469" i="13"/>
  <c r="H469" i="13"/>
  <c r="G469" i="13"/>
  <c r="F469" i="13"/>
  <c r="E469" i="13"/>
  <c r="D469" i="13"/>
  <c r="C469" i="13"/>
  <c r="B469" i="13"/>
  <c r="J468" i="13"/>
  <c r="I468" i="13"/>
  <c r="H468" i="13"/>
  <c r="G468" i="13"/>
  <c r="F468" i="13"/>
  <c r="E468" i="13"/>
  <c r="D468" i="13"/>
  <c r="C468" i="13"/>
  <c r="B468" i="13"/>
  <c r="J467" i="13"/>
  <c r="I467" i="13"/>
  <c r="H467" i="13"/>
  <c r="G467" i="13"/>
  <c r="F467" i="13"/>
  <c r="E467" i="13"/>
  <c r="D467" i="13"/>
  <c r="C467" i="13"/>
  <c r="B467" i="13"/>
  <c r="J466" i="13"/>
  <c r="I466" i="13"/>
  <c r="H466" i="13"/>
  <c r="G466" i="13"/>
  <c r="F466" i="13"/>
  <c r="E466" i="13"/>
  <c r="D466" i="13"/>
  <c r="C466" i="13"/>
  <c r="B466" i="13"/>
  <c r="J465" i="13"/>
  <c r="I465" i="13"/>
  <c r="H465" i="13"/>
  <c r="G465" i="13"/>
  <c r="F465" i="13"/>
  <c r="E465" i="13"/>
  <c r="D465" i="13"/>
  <c r="C465" i="13"/>
  <c r="B465" i="13"/>
  <c r="J464" i="13"/>
  <c r="I464" i="13"/>
  <c r="H464" i="13"/>
  <c r="G464" i="13"/>
  <c r="F464" i="13"/>
  <c r="E464" i="13"/>
  <c r="D464" i="13"/>
  <c r="C464" i="13"/>
  <c r="B464" i="13"/>
  <c r="J463" i="13"/>
  <c r="I463" i="13"/>
  <c r="H463" i="13"/>
  <c r="G463" i="13"/>
  <c r="F463" i="13"/>
  <c r="E463" i="13"/>
  <c r="D463" i="13"/>
  <c r="C463" i="13"/>
  <c r="B463" i="13"/>
  <c r="J462" i="13"/>
  <c r="I462" i="13"/>
  <c r="H462" i="13"/>
  <c r="G462" i="13"/>
  <c r="F462" i="13"/>
  <c r="E462" i="13"/>
  <c r="D462" i="13"/>
  <c r="C462" i="13"/>
  <c r="B462" i="13"/>
  <c r="J461" i="13"/>
  <c r="I461" i="13"/>
  <c r="H461" i="13"/>
  <c r="G461" i="13"/>
  <c r="F461" i="13"/>
  <c r="E461" i="13"/>
  <c r="D461" i="13"/>
  <c r="C461" i="13"/>
  <c r="B461" i="13"/>
  <c r="J460" i="13"/>
  <c r="I460" i="13"/>
  <c r="H460" i="13"/>
  <c r="G460" i="13"/>
  <c r="F460" i="13"/>
  <c r="E460" i="13"/>
  <c r="D460" i="13"/>
  <c r="C460" i="13"/>
  <c r="B460" i="13"/>
  <c r="J459" i="13"/>
  <c r="I459" i="13"/>
  <c r="H459" i="13"/>
  <c r="G459" i="13"/>
  <c r="F459" i="13"/>
  <c r="E459" i="13"/>
  <c r="D459" i="13"/>
  <c r="C459" i="13"/>
  <c r="B459" i="13"/>
  <c r="J458" i="13"/>
  <c r="I458" i="13"/>
  <c r="H458" i="13"/>
  <c r="G458" i="13"/>
  <c r="F458" i="13"/>
  <c r="E458" i="13"/>
  <c r="D458" i="13"/>
  <c r="C458" i="13"/>
  <c r="B458" i="13"/>
  <c r="J457" i="13"/>
  <c r="I457" i="13"/>
  <c r="H457" i="13"/>
  <c r="G457" i="13"/>
  <c r="F457" i="13"/>
  <c r="E457" i="13"/>
  <c r="D457" i="13"/>
  <c r="C457" i="13"/>
  <c r="B457" i="13"/>
  <c r="J456" i="13"/>
  <c r="I456" i="13"/>
  <c r="H456" i="13"/>
  <c r="G456" i="13"/>
  <c r="F456" i="13"/>
  <c r="E456" i="13"/>
  <c r="D456" i="13"/>
  <c r="C456" i="13"/>
  <c r="B456" i="13"/>
  <c r="J455" i="13"/>
  <c r="I455" i="13"/>
  <c r="H455" i="13"/>
  <c r="G455" i="13"/>
  <c r="F455" i="13"/>
  <c r="E455" i="13"/>
  <c r="D455" i="13"/>
  <c r="C455" i="13"/>
  <c r="B455" i="13"/>
  <c r="J454" i="13"/>
  <c r="I454" i="13"/>
  <c r="H454" i="13"/>
  <c r="G454" i="13"/>
  <c r="F454" i="13"/>
  <c r="E454" i="13"/>
  <c r="D454" i="13"/>
  <c r="C454" i="13"/>
  <c r="B454" i="13"/>
  <c r="J453" i="13"/>
  <c r="I453" i="13"/>
  <c r="H453" i="13"/>
  <c r="G453" i="13"/>
  <c r="F453" i="13"/>
  <c r="E453" i="13"/>
  <c r="D453" i="13"/>
  <c r="C453" i="13"/>
  <c r="B453" i="13"/>
  <c r="J452" i="13"/>
  <c r="I452" i="13"/>
  <c r="H452" i="13"/>
  <c r="G452" i="13"/>
  <c r="F452" i="13"/>
  <c r="E452" i="13"/>
  <c r="D452" i="13"/>
  <c r="C452" i="13"/>
  <c r="B452" i="13"/>
  <c r="J451" i="13"/>
  <c r="I451" i="13"/>
  <c r="H451" i="13"/>
  <c r="G451" i="13"/>
  <c r="F451" i="13"/>
  <c r="E451" i="13"/>
  <c r="D451" i="13"/>
  <c r="C451" i="13"/>
  <c r="B451" i="13"/>
  <c r="J450" i="13"/>
  <c r="I450" i="13"/>
  <c r="H450" i="13"/>
  <c r="G450" i="13"/>
  <c r="F450" i="13"/>
  <c r="E450" i="13"/>
  <c r="D450" i="13"/>
  <c r="C450" i="13"/>
  <c r="B450" i="13"/>
  <c r="J449" i="13"/>
  <c r="I449" i="13"/>
  <c r="H449" i="13"/>
  <c r="G449" i="13"/>
  <c r="F449" i="13"/>
  <c r="E449" i="13"/>
  <c r="D449" i="13"/>
  <c r="C449" i="13"/>
  <c r="B449" i="13"/>
  <c r="J448" i="13"/>
  <c r="I448" i="13"/>
  <c r="H448" i="13"/>
  <c r="G448" i="13"/>
  <c r="F448" i="13"/>
  <c r="E448" i="13"/>
  <c r="D448" i="13"/>
  <c r="C448" i="13"/>
  <c r="B448" i="13"/>
  <c r="J447" i="13"/>
  <c r="I447" i="13"/>
  <c r="H447" i="13"/>
  <c r="G447" i="13"/>
  <c r="F447" i="13"/>
  <c r="E447" i="13"/>
  <c r="D447" i="13"/>
  <c r="C447" i="13"/>
  <c r="B447" i="13"/>
  <c r="J446" i="13"/>
  <c r="I446" i="13"/>
  <c r="H446" i="13"/>
  <c r="G446" i="13"/>
  <c r="F446" i="13"/>
  <c r="E446" i="13"/>
  <c r="D446" i="13"/>
  <c r="C446" i="13"/>
  <c r="B446" i="13"/>
  <c r="J445" i="13"/>
  <c r="I445" i="13"/>
  <c r="H445" i="13"/>
  <c r="G445" i="13"/>
  <c r="F445" i="13"/>
  <c r="E445" i="13"/>
  <c r="D445" i="13"/>
  <c r="C445" i="13"/>
  <c r="B445" i="13"/>
  <c r="J444" i="13"/>
  <c r="I444" i="13"/>
  <c r="H444" i="13"/>
  <c r="G444" i="13"/>
  <c r="F444" i="13"/>
  <c r="E444" i="13"/>
  <c r="D444" i="13"/>
  <c r="C444" i="13"/>
  <c r="B444" i="13"/>
  <c r="J443" i="13"/>
  <c r="I443" i="13"/>
  <c r="H443" i="13"/>
  <c r="G443" i="13"/>
  <c r="F443" i="13"/>
  <c r="E443" i="13"/>
  <c r="D443" i="13"/>
  <c r="C443" i="13"/>
  <c r="B443" i="13"/>
  <c r="J442" i="13"/>
  <c r="I442" i="13"/>
  <c r="H442" i="13"/>
  <c r="G442" i="13"/>
  <c r="F442" i="13"/>
  <c r="E442" i="13"/>
  <c r="D442" i="13"/>
  <c r="C442" i="13"/>
  <c r="B442" i="13"/>
  <c r="J441" i="13"/>
  <c r="I441" i="13"/>
  <c r="H441" i="13"/>
  <c r="G441" i="13"/>
  <c r="F441" i="13"/>
  <c r="E441" i="13"/>
  <c r="D441" i="13"/>
  <c r="C441" i="13"/>
  <c r="B441" i="13"/>
  <c r="J440" i="13"/>
  <c r="I440" i="13"/>
  <c r="H440" i="13"/>
  <c r="G440" i="13"/>
  <c r="F440" i="13"/>
  <c r="E440" i="13"/>
  <c r="D440" i="13"/>
  <c r="C440" i="13"/>
  <c r="B440" i="13"/>
  <c r="J439" i="13"/>
  <c r="I439" i="13"/>
  <c r="H439" i="13"/>
  <c r="G439" i="13"/>
  <c r="F439" i="13"/>
  <c r="E439" i="13"/>
  <c r="D439" i="13"/>
  <c r="C439" i="13"/>
  <c r="B439" i="13"/>
  <c r="J438" i="13"/>
  <c r="I438" i="13"/>
  <c r="H438" i="13"/>
  <c r="G438" i="13"/>
  <c r="F438" i="13"/>
  <c r="E438" i="13"/>
  <c r="D438" i="13"/>
  <c r="C438" i="13"/>
  <c r="B438" i="13"/>
  <c r="J437" i="13"/>
  <c r="I437" i="13"/>
  <c r="H437" i="13"/>
  <c r="G437" i="13"/>
  <c r="F437" i="13"/>
  <c r="E437" i="13"/>
  <c r="D437" i="13"/>
  <c r="C437" i="13"/>
  <c r="B437" i="13"/>
  <c r="J436" i="13"/>
  <c r="I436" i="13"/>
  <c r="H436" i="13"/>
  <c r="G436" i="13"/>
  <c r="F436" i="13"/>
  <c r="E436" i="13"/>
  <c r="D436" i="13"/>
  <c r="C436" i="13"/>
  <c r="B436" i="13"/>
  <c r="J435" i="13"/>
  <c r="I435" i="13"/>
  <c r="H435" i="13"/>
  <c r="G435" i="13"/>
  <c r="F435" i="13"/>
  <c r="E435" i="13"/>
  <c r="D435" i="13"/>
  <c r="C435" i="13"/>
  <c r="B435" i="13"/>
  <c r="J434" i="13"/>
  <c r="I434" i="13"/>
  <c r="H434" i="13"/>
  <c r="G434" i="13"/>
  <c r="F434" i="13"/>
  <c r="E434" i="13"/>
  <c r="D434" i="13"/>
  <c r="C434" i="13"/>
  <c r="B434" i="13"/>
  <c r="J433" i="13"/>
  <c r="I433" i="13"/>
  <c r="H433" i="13"/>
  <c r="G433" i="13"/>
  <c r="F433" i="13"/>
  <c r="E433" i="13"/>
  <c r="D433" i="13"/>
  <c r="C433" i="13"/>
  <c r="B433" i="13"/>
  <c r="J432" i="13"/>
  <c r="I432" i="13"/>
  <c r="H432" i="13"/>
  <c r="G432" i="13"/>
  <c r="F432" i="13"/>
  <c r="E432" i="13"/>
  <c r="D432" i="13"/>
  <c r="C432" i="13"/>
  <c r="B432" i="13"/>
  <c r="J431" i="13"/>
  <c r="I431" i="13"/>
  <c r="H431" i="13"/>
  <c r="G431" i="13"/>
  <c r="F431" i="13"/>
  <c r="E431" i="13"/>
  <c r="D431" i="13"/>
  <c r="C431" i="13"/>
  <c r="B431" i="13"/>
  <c r="J430" i="13"/>
  <c r="I430" i="13"/>
  <c r="H430" i="13"/>
  <c r="G430" i="13"/>
  <c r="F430" i="13"/>
  <c r="E430" i="13"/>
  <c r="D430" i="13"/>
  <c r="C430" i="13"/>
  <c r="B430" i="13"/>
  <c r="J429" i="13"/>
  <c r="I429" i="13"/>
  <c r="H429" i="13"/>
  <c r="G429" i="13"/>
  <c r="F429" i="13"/>
  <c r="E429" i="13"/>
  <c r="D429" i="13"/>
  <c r="C429" i="13"/>
  <c r="B429" i="13"/>
  <c r="J428" i="13"/>
  <c r="I428" i="13"/>
  <c r="H428" i="13"/>
  <c r="G428" i="13"/>
  <c r="F428" i="13"/>
  <c r="E428" i="13"/>
  <c r="D428" i="13"/>
  <c r="C428" i="13"/>
  <c r="B428" i="13"/>
  <c r="J427" i="13"/>
  <c r="I427" i="13"/>
  <c r="H427" i="13"/>
  <c r="G427" i="13"/>
  <c r="F427" i="13"/>
  <c r="E427" i="13"/>
  <c r="D427" i="13"/>
  <c r="C427" i="13"/>
  <c r="B427" i="13"/>
  <c r="J426" i="13"/>
  <c r="I426" i="13"/>
  <c r="H426" i="13"/>
  <c r="G426" i="13"/>
  <c r="F426" i="13"/>
  <c r="E426" i="13"/>
  <c r="D426" i="13"/>
  <c r="C426" i="13"/>
  <c r="B426" i="13"/>
  <c r="J425" i="13"/>
  <c r="I425" i="13"/>
  <c r="H425" i="13"/>
  <c r="G425" i="13"/>
  <c r="F425" i="13"/>
  <c r="E425" i="13"/>
  <c r="D425" i="13"/>
  <c r="C425" i="13"/>
  <c r="B425" i="13"/>
  <c r="J424" i="13"/>
  <c r="I424" i="13"/>
  <c r="H424" i="13"/>
  <c r="G424" i="13"/>
  <c r="F424" i="13"/>
  <c r="E424" i="13"/>
  <c r="D424" i="13"/>
  <c r="C424" i="13"/>
  <c r="B424" i="13"/>
  <c r="J423" i="13"/>
  <c r="I423" i="13"/>
  <c r="H423" i="13"/>
  <c r="G423" i="13"/>
  <c r="F423" i="13"/>
  <c r="E423" i="13"/>
  <c r="D423" i="13"/>
  <c r="C423" i="13"/>
  <c r="B423" i="13"/>
  <c r="J422" i="13"/>
  <c r="I422" i="13"/>
  <c r="H422" i="13"/>
  <c r="G422" i="13"/>
  <c r="F422" i="13"/>
  <c r="E422" i="13"/>
  <c r="D422" i="13"/>
  <c r="C422" i="13"/>
  <c r="B422" i="13"/>
  <c r="J421" i="13"/>
  <c r="I421" i="13"/>
  <c r="H421" i="13"/>
  <c r="G421" i="13"/>
  <c r="F421" i="13"/>
  <c r="E421" i="13"/>
  <c r="D421" i="13"/>
  <c r="C421" i="13"/>
  <c r="B421" i="13"/>
  <c r="J420" i="13"/>
  <c r="I420" i="13"/>
  <c r="H420" i="13"/>
  <c r="G420" i="13"/>
  <c r="F420" i="13"/>
  <c r="E420" i="13"/>
  <c r="D420" i="13"/>
  <c r="C420" i="13"/>
  <c r="B420" i="13"/>
  <c r="J419" i="13"/>
  <c r="I419" i="13"/>
  <c r="H419" i="13"/>
  <c r="G419" i="13"/>
  <c r="F419" i="13"/>
  <c r="E419" i="13"/>
  <c r="D419" i="13"/>
  <c r="C419" i="13"/>
  <c r="B419" i="13"/>
  <c r="J418" i="13"/>
  <c r="I418" i="13"/>
  <c r="H418" i="13"/>
  <c r="G418" i="13"/>
  <c r="F418" i="13"/>
  <c r="E418" i="13"/>
  <c r="D418" i="13"/>
  <c r="C418" i="13"/>
  <c r="B418" i="13"/>
  <c r="J417" i="13"/>
  <c r="I417" i="13"/>
  <c r="H417" i="13"/>
  <c r="G417" i="13"/>
  <c r="F417" i="13"/>
  <c r="E417" i="13"/>
  <c r="D417" i="13"/>
  <c r="C417" i="13"/>
  <c r="B417" i="13"/>
  <c r="J416" i="13"/>
  <c r="I416" i="13"/>
  <c r="H416" i="13"/>
  <c r="G416" i="13"/>
  <c r="F416" i="13"/>
  <c r="E416" i="13"/>
  <c r="D416" i="13"/>
  <c r="C416" i="13"/>
  <c r="B416" i="13"/>
  <c r="J415" i="13"/>
  <c r="I415" i="13"/>
  <c r="H415" i="13"/>
  <c r="G415" i="13"/>
  <c r="F415" i="13"/>
  <c r="E415" i="13"/>
  <c r="D415" i="13"/>
  <c r="C415" i="13"/>
  <c r="B415" i="13"/>
  <c r="J414" i="13"/>
  <c r="I414" i="13"/>
  <c r="H414" i="13"/>
  <c r="G414" i="13"/>
  <c r="F414" i="13"/>
  <c r="E414" i="13"/>
  <c r="D414" i="13"/>
  <c r="C414" i="13"/>
  <c r="B414" i="13"/>
  <c r="J413" i="13"/>
  <c r="I413" i="13"/>
  <c r="H413" i="13"/>
  <c r="G413" i="13"/>
  <c r="F413" i="13"/>
  <c r="E413" i="13"/>
  <c r="D413" i="13"/>
  <c r="C413" i="13"/>
  <c r="B413" i="13"/>
  <c r="J412" i="13"/>
  <c r="I412" i="13"/>
  <c r="H412" i="13"/>
  <c r="G412" i="13"/>
  <c r="F412" i="13"/>
  <c r="E412" i="13"/>
  <c r="D412" i="13"/>
  <c r="C412" i="13"/>
  <c r="B412" i="13"/>
  <c r="J411" i="13"/>
  <c r="I411" i="13"/>
  <c r="H411" i="13"/>
  <c r="G411" i="13"/>
  <c r="F411" i="13"/>
  <c r="E411" i="13"/>
  <c r="D411" i="13"/>
  <c r="C411" i="13"/>
  <c r="B411" i="13"/>
  <c r="J410" i="13"/>
  <c r="I410" i="13"/>
  <c r="H410" i="13"/>
  <c r="G410" i="13"/>
  <c r="F410" i="13"/>
  <c r="E410" i="13"/>
  <c r="D410" i="13"/>
  <c r="C410" i="13"/>
  <c r="B410" i="13"/>
  <c r="J409" i="13"/>
  <c r="I409" i="13"/>
  <c r="H409" i="13"/>
  <c r="G409" i="13"/>
  <c r="F409" i="13"/>
  <c r="E409" i="13"/>
  <c r="D409" i="13"/>
  <c r="C409" i="13"/>
  <c r="B409" i="13"/>
  <c r="J408" i="13"/>
  <c r="I408" i="13"/>
  <c r="H408" i="13"/>
  <c r="G408" i="13"/>
  <c r="F408" i="13"/>
  <c r="E408" i="13"/>
  <c r="D408" i="13"/>
  <c r="C408" i="13"/>
  <c r="B408" i="13"/>
  <c r="J407" i="13"/>
  <c r="I407" i="13"/>
  <c r="H407" i="13"/>
  <c r="G407" i="13"/>
  <c r="F407" i="13"/>
  <c r="E407" i="13"/>
  <c r="D407" i="13"/>
  <c r="C407" i="13"/>
  <c r="B407" i="13"/>
  <c r="J406" i="13"/>
  <c r="I406" i="13"/>
  <c r="H406" i="13"/>
  <c r="G406" i="13"/>
  <c r="F406" i="13"/>
  <c r="E406" i="13"/>
  <c r="D406" i="13"/>
  <c r="C406" i="13"/>
  <c r="B406" i="13"/>
  <c r="J405" i="13"/>
  <c r="I405" i="13"/>
  <c r="H405" i="13"/>
  <c r="G405" i="13"/>
  <c r="F405" i="13"/>
  <c r="E405" i="13"/>
  <c r="D405" i="13"/>
  <c r="C405" i="13"/>
  <c r="B405" i="13"/>
  <c r="J404" i="13"/>
  <c r="I404" i="13"/>
  <c r="H404" i="13"/>
  <c r="G404" i="13"/>
  <c r="F404" i="13"/>
  <c r="E404" i="13"/>
  <c r="D404" i="13"/>
  <c r="C404" i="13"/>
  <c r="B404" i="13"/>
  <c r="J403" i="13"/>
  <c r="I403" i="13"/>
  <c r="H403" i="13"/>
  <c r="G403" i="13"/>
  <c r="F403" i="13"/>
  <c r="E403" i="13"/>
  <c r="D403" i="13"/>
  <c r="C403" i="13"/>
  <c r="B403" i="13"/>
  <c r="J402" i="13"/>
  <c r="I402" i="13"/>
  <c r="H402" i="13"/>
  <c r="G402" i="13"/>
  <c r="F402" i="13"/>
  <c r="E402" i="13"/>
  <c r="D402" i="13"/>
  <c r="C402" i="13"/>
  <c r="B402" i="13"/>
  <c r="J401" i="13"/>
  <c r="I401" i="13"/>
  <c r="H401" i="13"/>
  <c r="G401" i="13"/>
  <c r="F401" i="13"/>
  <c r="E401" i="13"/>
  <c r="D401" i="13"/>
  <c r="C401" i="13"/>
  <c r="B401" i="13"/>
  <c r="J400" i="13"/>
  <c r="I400" i="13"/>
  <c r="H400" i="13"/>
  <c r="G400" i="13"/>
  <c r="F400" i="13"/>
  <c r="E400" i="13"/>
  <c r="D400" i="13"/>
  <c r="C400" i="13"/>
  <c r="B400" i="13"/>
  <c r="J399" i="13"/>
  <c r="I399" i="13"/>
  <c r="H399" i="13"/>
  <c r="G399" i="13"/>
  <c r="F399" i="13"/>
  <c r="E399" i="13"/>
  <c r="D399" i="13"/>
  <c r="C399" i="13"/>
  <c r="B399" i="13"/>
  <c r="J398" i="13"/>
  <c r="I398" i="13"/>
  <c r="H398" i="13"/>
  <c r="G398" i="13"/>
  <c r="F398" i="13"/>
  <c r="E398" i="13"/>
  <c r="D398" i="13"/>
  <c r="C398" i="13"/>
  <c r="B398" i="13"/>
  <c r="J397" i="13"/>
  <c r="I397" i="13"/>
  <c r="H397" i="13"/>
  <c r="G397" i="13"/>
  <c r="F397" i="13"/>
  <c r="E397" i="13"/>
  <c r="D397" i="13"/>
  <c r="C397" i="13"/>
  <c r="B397" i="13"/>
  <c r="J396" i="13"/>
  <c r="I396" i="13"/>
  <c r="H396" i="13"/>
  <c r="G396" i="13"/>
  <c r="F396" i="13"/>
  <c r="E396" i="13"/>
  <c r="D396" i="13"/>
  <c r="C396" i="13"/>
  <c r="B396" i="13"/>
  <c r="J395" i="13"/>
  <c r="I395" i="13"/>
  <c r="H395" i="13"/>
  <c r="G395" i="13"/>
  <c r="F395" i="13"/>
  <c r="E395" i="13"/>
  <c r="D395" i="13"/>
  <c r="C395" i="13"/>
  <c r="B395" i="13"/>
  <c r="J394" i="13"/>
  <c r="I394" i="13"/>
  <c r="H394" i="13"/>
  <c r="G394" i="13"/>
  <c r="F394" i="13"/>
  <c r="E394" i="13"/>
  <c r="D394" i="13"/>
  <c r="C394" i="13"/>
  <c r="B394" i="13"/>
  <c r="J393" i="13"/>
  <c r="I393" i="13"/>
  <c r="H393" i="13"/>
  <c r="G393" i="13"/>
  <c r="F393" i="13"/>
  <c r="E393" i="13"/>
  <c r="D393" i="13"/>
  <c r="C393" i="13"/>
  <c r="B393" i="13"/>
  <c r="J392" i="13"/>
  <c r="I392" i="13"/>
  <c r="H392" i="13"/>
  <c r="G392" i="13"/>
  <c r="F392" i="13"/>
  <c r="E392" i="13"/>
  <c r="D392" i="13"/>
  <c r="C392" i="13"/>
  <c r="B392" i="13"/>
  <c r="J391" i="13"/>
  <c r="I391" i="13"/>
  <c r="H391" i="13"/>
  <c r="G391" i="13"/>
  <c r="F391" i="13"/>
  <c r="E391" i="13"/>
  <c r="D391" i="13"/>
  <c r="C391" i="13"/>
  <c r="B391" i="13"/>
  <c r="J390" i="13"/>
  <c r="I390" i="13"/>
  <c r="H390" i="13"/>
  <c r="G390" i="13"/>
  <c r="F390" i="13"/>
  <c r="E390" i="13"/>
  <c r="D390" i="13"/>
  <c r="C390" i="13"/>
  <c r="B390" i="13"/>
  <c r="J389" i="13"/>
  <c r="I389" i="13"/>
  <c r="H389" i="13"/>
  <c r="G389" i="13"/>
  <c r="F389" i="13"/>
  <c r="E389" i="13"/>
  <c r="D389" i="13"/>
  <c r="C389" i="13"/>
  <c r="B389" i="13"/>
  <c r="J388" i="13"/>
  <c r="I388" i="13"/>
  <c r="H388" i="13"/>
  <c r="G388" i="13"/>
  <c r="F388" i="13"/>
  <c r="E388" i="13"/>
  <c r="D388" i="13"/>
  <c r="C388" i="13"/>
  <c r="B388" i="13"/>
  <c r="J387" i="13"/>
  <c r="I387" i="13"/>
  <c r="H387" i="13"/>
  <c r="G387" i="13"/>
  <c r="F387" i="13"/>
  <c r="E387" i="13"/>
  <c r="D387" i="13"/>
  <c r="C387" i="13"/>
  <c r="B387" i="13"/>
  <c r="J386" i="13"/>
  <c r="I386" i="13"/>
  <c r="H386" i="13"/>
  <c r="G386" i="13"/>
  <c r="F386" i="13"/>
  <c r="E386" i="13"/>
  <c r="D386" i="13"/>
  <c r="C386" i="13"/>
  <c r="B386" i="13"/>
  <c r="J385" i="13"/>
  <c r="I385" i="13"/>
  <c r="H385" i="13"/>
  <c r="G385" i="13"/>
  <c r="F385" i="13"/>
  <c r="E385" i="13"/>
  <c r="D385" i="13"/>
  <c r="C385" i="13"/>
  <c r="B385" i="13"/>
  <c r="J384" i="13"/>
  <c r="I384" i="13"/>
  <c r="H384" i="13"/>
  <c r="G384" i="13"/>
  <c r="F384" i="13"/>
  <c r="E384" i="13"/>
  <c r="D384" i="13"/>
  <c r="C384" i="13"/>
  <c r="B384" i="13"/>
  <c r="J383" i="13"/>
  <c r="I383" i="13"/>
  <c r="H383" i="13"/>
  <c r="G383" i="13"/>
  <c r="F383" i="13"/>
  <c r="E383" i="13"/>
  <c r="D383" i="13"/>
  <c r="C383" i="13"/>
  <c r="B383" i="13"/>
  <c r="J382" i="13"/>
  <c r="I382" i="13"/>
  <c r="H382" i="13"/>
  <c r="G382" i="13"/>
  <c r="F382" i="13"/>
  <c r="E382" i="13"/>
  <c r="D382" i="13"/>
  <c r="C382" i="13"/>
  <c r="B382" i="13"/>
  <c r="J381" i="13"/>
  <c r="I381" i="13"/>
  <c r="H381" i="13"/>
  <c r="G381" i="13"/>
  <c r="F381" i="13"/>
  <c r="E381" i="13"/>
  <c r="D381" i="13"/>
  <c r="C381" i="13"/>
  <c r="B381" i="13"/>
  <c r="J380" i="13"/>
  <c r="I380" i="13"/>
  <c r="H380" i="13"/>
  <c r="G380" i="13"/>
  <c r="F380" i="13"/>
  <c r="E380" i="13"/>
  <c r="D380" i="13"/>
  <c r="C380" i="13"/>
  <c r="B380" i="13"/>
  <c r="J379" i="13"/>
  <c r="I379" i="13"/>
  <c r="H379" i="13"/>
  <c r="G379" i="13"/>
  <c r="F379" i="13"/>
  <c r="E379" i="13"/>
  <c r="D379" i="13"/>
  <c r="C379" i="13"/>
  <c r="B379" i="13"/>
  <c r="J378" i="13"/>
  <c r="I378" i="13"/>
  <c r="H378" i="13"/>
  <c r="G378" i="13"/>
  <c r="F378" i="13"/>
  <c r="E378" i="13"/>
  <c r="D378" i="13"/>
  <c r="C378" i="13"/>
  <c r="B378" i="13"/>
  <c r="J377" i="13"/>
  <c r="I377" i="13"/>
  <c r="H377" i="13"/>
  <c r="G377" i="13"/>
  <c r="F377" i="13"/>
  <c r="E377" i="13"/>
  <c r="D377" i="13"/>
  <c r="C377" i="13"/>
  <c r="B377" i="13"/>
  <c r="J376" i="13"/>
  <c r="I376" i="13"/>
  <c r="H376" i="13"/>
  <c r="G376" i="13"/>
  <c r="F376" i="13"/>
  <c r="E376" i="13"/>
  <c r="D376" i="13"/>
  <c r="C376" i="13"/>
  <c r="B376" i="13"/>
  <c r="J375" i="13"/>
  <c r="I375" i="13"/>
  <c r="H375" i="13"/>
  <c r="G375" i="13"/>
  <c r="F375" i="13"/>
  <c r="E375" i="13"/>
  <c r="D375" i="13"/>
  <c r="C375" i="13"/>
  <c r="B375" i="13"/>
  <c r="J374" i="13"/>
  <c r="I374" i="13"/>
  <c r="H374" i="13"/>
  <c r="G374" i="13"/>
  <c r="F374" i="13"/>
  <c r="E374" i="13"/>
  <c r="D374" i="13"/>
  <c r="C374" i="13"/>
  <c r="B374" i="13"/>
  <c r="J373" i="13"/>
  <c r="I373" i="13"/>
  <c r="H373" i="13"/>
  <c r="G373" i="13"/>
  <c r="F373" i="13"/>
  <c r="E373" i="13"/>
  <c r="D373" i="13"/>
  <c r="C373" i="13"/>
  <c r="B373" i="13"/>
  <c r="J372" i="13"/>
  <c r="I372" i="13"/>
  <c r="H372" i="13"/>
  <c r="G372" i="13"/>
  <c r="F372" i="13"/>
  <c r="E372" i="13"/>
  <c r="D372" i="13"/>
  <c r="C372" i="13"/>
  <c r="B372" i="13"/>
  <c r="J371" i="13"/>
  <c r="I371" i="13"/>
  <c r="H371" i="13"/>
  <c r="G371" i="13"/>
  <c r="F371" i="13"/>
  <c r="E371" i="13"/>
  <c r="D371" i="13"/>
  <c r="C371" i="13"/>
  <c r="B371" i="13"/>
  <c r="J370" i="13"/>
  <c r="I370" i="13"/>
  <c r="H370" i="13"/>
  <c r="G370" i="13"/>
  <c r="F370" i="13"/>
  <c r="E370" i="13"/>
  <c r="D370" i="13"/>
  <c r="C370" i="13"/>
  <c r="B370" i="13"/>
  <c r="J369" i="13"/>
  <c r="I369" i="13"/>
  <c r="H369" i="13"/>
  <c r="G369" i="13"/>
  <c r="F369" i="13"/>
  <c r="E369" i="13"/>
  <c r="D369" i="13"/>
  <c r="C369" i="13"/>
  <c r="B369" i="13"/>
  <c r="J368" i="13"/>
  <c r="I368" i="13"/>
  <c r="H368" i="13"/>
  <c r="G368" i="13"/>
  <c r="F368" i="13"/>
  <c r="E368" i="13"/>
  <c r="D368" i="13"/>
  <c r="C368" i="13"/>
  <c r="B368" i="13"/>
  <c r="J367" i="13"/>
  <c r="I367" i="13"/>
  <c r="H367" i="13"/>
  <c r="G367" i="13"/>
  <c r="F367" i="13"/>
  <c r="E367" i="13"/>
  <c r="D367" i="13"/>
  <c r="C367" i="13"/>
  <c r="B367" i="13"/>
  <c r="J366" i="13"/>
  <c r="I366" i="13"/>
  <c r="H366" i="13"/>
  <c r="G366" i="13"/>
  <c r="F366" i="13"/>
  <c r="E366" i="13"/>
  <c r="D366" i="13"/>
  <c r="C366" i="13"/>
  <c r="B366" i="13"/>
  <c r="J365" i="13"/>
  <c r="I365" i="13"/>
  <c r="H365" i="13"/>
  <c r="G365" i="13"/>
  <c r="F365" i="13"/>
  <c r="E365" i="13"/>
  <c r="D365" i="13"/>
  <c r="C365" i="13"/>
  <c r="B365" i="13"/>
  <c r="J364" i="13"/>
  <c r="I364" i="13"/>
  <c r="H364" i="13"/>
  <c r="G364" i="13"/>
  <c r="F364" i="13"/>
  <c r="E364" i="13"/>
  <c r="D364" i="13"/>
  <c r="C364" i="13"/>
  <c r="B364" i="13"/>
  <c r="J363" i="13"/>
  <c r="I363" i="13"/>
  <c r="H363" i="13"/>
  <c r="G363" i="13"/>
  <c r="F363" i="13"/>
  <c r="E363" i="13"/>
  <c r="D363" i="13"/>
  <c r="C363" i="13"/>
  <c r="B363" i="13"/>
  <c r="J362" i="13"/>
  <c r="I362" i="13"/>
  <c r="H362" i="13"/>
  <c r="G362" i="13"/>
  <c r="F362" i="13"/>
  <c r="E362" i="13"/>
  <c r="D362" i="13"/>
  <c r="C362" i="13"/>
  <c r="B362" i="13"/>
  <c r="J361" i="13"/>
  <c r="I361" i="13"/>
  <c r="H361" i="13"/>
  <c r="G361" i="13"/>
  <c r="F361" i="13"/>
  <c r="E361" i="13"/>
  <c r="D361" i="13"/>
  <c r="C361" i="13"/>
  <c r="B361" i="13"/>
  <c r="J360" i="13"/>
  <c r="I360" i="13"/>
  <c r="H360" i="13"/>
  <c r="G360" i="13"/>
  <c r="F360" i="13"/>
  <c r="E360" i="13"/>
  <c r="D360" i="13"/>
  <c r="C360" i="13"/>
  <c r="B360" i="13"/>
  <c r="J359" i="13"/>
  <c r="I359" i="13"/>
  <c r="H359" i="13"/>
  <c r="G359" i="13"/>
  <c r="F359" i="13"/>
  <c r="E359" i="13"/>
  <c r="D359" i="13"/>
  <c r="C359" i="13"/>
  <c r="B359" i="13"/>
  <c r="J358" i="13"/>
  <c r="I358" i="13"/>
  <c r="H358" i="13"/>
  <c r="G358" i="13"/>
  <c r="F358" i="13"/>
  <c r="E358" i="13"/>
  <c r="D358" i="13"/>
  <c r="C358" i="13"/>
  <c r="B358" i="13"/>
  <c r="J357" i="13"/>
  <c r="I357" i="13"/>
  <c r="H357" i="13"/>
  <c r="G357" i="13"/>
  <c r="F357" i="13"/>
  <c r="E357" i="13"/>
  <c r="D357" i="13"/>
  <c r="C357" i="13"/>
  <c r="B357" i="13"/>
  <c r="J356" i="13"/>
  <c r="I356" i="13"/>
  <c r="H356" i="13"/>
  <c r="G356" i="13"/>
  <c r="F356" i="13"/>
  <c r="E356" i="13"/>
  <c r="D356" i="13"/>
  <c r="C356" i="13"/>
  <c r="B356" i="13"/>
  <c r="J355" i="13"/>
  <c r="I355" i="13"/>
  <c r="H355" i="13"/>
  <c r="G355" i="13"/>
  <c r="F355" i="13"/>
  <c r="E355" i="13"/>
  <c r="D355" i="13"/>
  <c r="C355" i="13"/>
  <c r="B355" i="13"/>
  <c r="J354" i="13"/>
  <c r="I354" i="13"/>
  <c r="H354" i="13"/>
  <c r="G354" i="13"/>
  <c r="F354" i="13"/>
  <c r="E354" i="13"/>
  <c r="D354" i="13"/>
  <c r="C354" i="13"/>
  <c r="B354" i="13"/>
  <c r="J353" i="13"/>
  <c r="I353" i="13"/>
  <c r="H353" i="13"/>
  <c r="G353" i="13"/>
  <c r="F353" i="13"/>
  <c r="E353" i="13"/>
  <c r="D353" i="13"/>
  <c r="C353" i="13"/>
  <c r="B353" i="13"/>
  <c r="J352" i="13"/>
  <c r="I352" i="13"/>
  <c r="H352" i="13"/>
  <c r="G352" i="13"/>
  <c r="F352" i="13"/>
  <c r="E352" i="13"/>
  <c r="D352" i="13"/>
  <c r="C352" i="13"/>
  <c r="B352" i="13"/>
  <c r="J351" i="13"/>
  <c r="I351" i="13"/>
  <c r="H351" i="13"/>
  <c r="G351" i="13"/>
  <c r="F351" i="13"/>
  <c r="E351" i="13"/>
  <c r="D351" i="13"/>
  <c r="C351" i="13"/>
  <c r="B351" i="13"/>
  <c r="J350" i="13"/>
  <c r="I350" i="13"/>
  <c r="H350" i="13"/>
  <c r="G350" i="13"/>
  <c r="F350" i="13"/>
  <c r="E350" i="13"/>
  <c r="D350" i="13"/>
  <c r="C350" i="13"/>
  <c r="B350" i="13"/>
  <c r="J349" i="13"/>
  <c r="I349" i="13"/>
  <c r="H349" i="13"/>
  <c r="G349" i="13"/>
  <c r="F349" i="13"/>
  <c r="E349" i="13"/>
  <c r="D349" i="13"/>
  <c r="C349" i="13"/>
  <c r="B349" i="13"/>
  <c r="J348" i="13"/>
  <c r="I348" i="13"/>
  <c r="H348" i="13"/>
  <c r="G348" i="13"/>
  <c r="F348" i="13"/>
  <c r="E348" i="13"/>
  <c r="D348" i="13"/>
  <c r="C348" i="13"/>
  <c r="B348" i="13"/>
  <c r="J347" i="13"/>
  <c r="I347" i="13"/>
  <c r="H347" i="13"/>
  <c r="G347" i="13"/>
  <c r="F347" i="13"/>
  <c r="E347" i="13"/>
  <c r="D347" i="13"/>
  <c r="C347" i="13"/>
  <c r="B347" i="13"/>
  <c r="J346" i="13"/>
  <c r="I346" i="13"/>
  <c r="H346" i="13"/>
  <c r="G346" i="13"/>
  <c r="F346" i="13"/>
  <c r="E346" i="13"/>
  <c r="D346" i="13"/>
  <c r="C346" i="13"/>
  <c r="B346" i="13"/>
  <c r="J345" i="13"/>
  <c r="I345" i="13"/>
  <c r="H345" i="13"/>
  <c r="G345" i="13"/>
  <c r="F345" i="13"/>
  <c r="E345" i="13"/>
  <c r="D345" i="13"/>
  <c r="C345" i="13"/>
  <c r="B345" i="13"/>
  <c r="J344" i="13"/>
  <c r="I344" i="13"/>
  <c r="H344" i="13"/>
  <c r="G344" i="13"/>
  <c r="F344" i="13"/>
  <c r="E344" i="13"/>
  <c r="D344" i="13"/>
  <c r="C344" i="13"/>
  <c r="B344" i="13"/>
  <c r="J343" i="13"/>
  <c r="I343" i="13"/>
  <c r="H343" i="13"/>
  <c r="G343" i="13"/>
  <c r="F343" i="13"/>
  <c r="E343" i="13"/>
  <c r="D343" i="13"/>
  <c r="C343" i="13"/>
  <c r="B343" i="13"/>
  <c r="J342" i="13"/>
  <c r="I342" i="13"/>
  <c r="H342" i="13"/>
  <c r="G342" i="13"/>
  <c r="F342" i="13"/>
  <c r="E342" i="13"/>
  <c r="D342" i="13"/>
  <c r="C342" i="13"/>
  <c r="B342" i="13"/>
  <c r="J341" i="13"/>
  <c r="I341" i="13"/>
  <c r="H341" i="13"/>
  <c r="G341" i="13"/>
  <c r="F341" i="13"/>
  <c r="E341" i="13"/>
  <c r="D341" i="13"/>
  <c r="C341" i="13"/>
  <c r="B341" i="13"/>
  <c r="J340" i="13"/>
  <c r="I340" i="13"/>
  <c r="H340" i="13"/>
  <c r="G340" i="13"/>
  <c r="F340" i="13"/>
  <c r="E340" i="13"/>
  <c r="D340" i="13"/>
  <c r="C340" i="13"/>
  <c r="B340" i="13"/>
  <c r="J339" i="13"/>
  <c r="I339" i="13"/>
  <c r="H339" i="13"/>
  <c r="G339" i="13"/>
  <c r="F339" i="13"/>
  <c r="E339" i="13"/>
  <c r="D339" i="13"/>
  <c r="C339" i="13"/>
  <c r="B339" i="13"/>
  <c r="J338" i="13"/>
  <c r="I338" i="13"/>
  <c r="H338" i="13"/>
  <c r="G338" i="13"/>
  <c r="F338" i="13"/>
  <c r="E338" i="13"/>
  <c r="D338" i="13"/>
  <c r="C338" i="13"/>
  <c r="B338" i="13"/>
  <c r="J337" i="13"/>
  <c r="I337" i="13"/>
  <c r="H337" i="13"/>
  <c r="G337" i="13"/>
  <c r="F337" i="13"/>
  <c r="E337" i="13"/>
  <c r="D337" i="13"/>
  <c r="C337" i="13"/>
  <c r="B337" i="13"/>
  <c r="J336" i="13"/>
  <c r="I336" i="13"/>
  <c r="H336" i="13"/>
  <c r="G336" i="13"/>
  <c r="F336" i="13"/>
  <c r="E336" i="13"/>
  <c r="D336" i="13"/>
  <c r="C336" i="13"/>
  <c r="B336" i="13"/>
  <c r="J335" i="13"/>
  <c r="I335" i="13"/>
  <c r="H335" i="13"/>
  <c r="G335" i="13"/>
  <c r="F335" i="13"/>
  <c r="E335" i="13"/>
  <c r="D335" i="13"/>
  <c r="C335" i="13"/>
  <c r="B335" i="13"/>
  <c r="J334" i="13"/>
  <c r="I334" i="13"/>
  <c r="H334" i="13"/>
  <c r="G334" i="13"/>
  <c r="F334" i="13"/>
  <c r="E334" i="13"/>
  <c r="D334" i="13"/>
  <c r="C334" i="13"/>
  <c r="B334" i="13"/>
  <c r="J333" i="13"/>
  <c r="I333" i="13"/>
  <c r="H333" i="13"/>
  <c r="G333" i="13"/>
  <c r="F333" i="13"/>
  <c r="E333" i="13"/>
  <c r="D333" i="13"/>
  <c r="C333" i="13"/>
  <c r="B333" i="13"/>
  <c r="J332" i="13"/>
  <c r="I332" i="13"/>
  <c r="H332" i="13"/>
  <c r="G332" i="13"/>
  <c r="F332" i="13"/>
  <c r="E332" i="13"/>
  <c r="D332" i="13"/>
  <c r="C332" i="13"/>
  <c r="B332" i="13"/>
  <c r="J331" i="13"/>
  <c r="I331" i="13"/>
  <c r="H331" i="13"/>
  <c r="G331" i="13"/>
  <c r="F331" i="13"/>
  <c r="E331" i="13"/>
  <c r="D331" i="13"/>
  <c r="C331" i="13"/>
  <c r="B331" i="13"/>
  <c r="J330" i="13"/>
  <c r="I330" i="13"/>
  <c r="H330" i="13"/>
  <c r="G330" i="13"/>
  <c r="F330" i="13"/>
  <c r="E330" i="13"/>
  <c r="D330" i="13"/>
  <c r="C330" i="13"/>
  <c r="B330" i="13"/>
  <c r="J329" i="13"/>
  <c r="I329" i="13"/>
  <c r="H329" i="13"/>
  <c r="G329" i="13"/>
  <c r="F329" i="13"/>
  <c r="E329" i="13"/>
  <c r="D329" i="13"/>
  <c r="C329" i="13"/>
  <c r="B329" i="13"/>
  <c r="J328" i="13"/>
  <c r="I328" i="13"/>
  <c r="H328" i="13"/>
  <c r="G328" i="13"/>
  <c r="F328" i="13"/>
  <c r="E328" i="13"/>
  <c r="D328" i="13"/>
  <c r="C328" i="13"/>
  <c r="B328" i="13"/>
  <c r="J327" i="13"/>
  <c r="I327" i="13"/>
  <c r="H327" i="13"/>
  <c r="G327" i="13"/>
  <c r="F327" i="13"/>
  <c r="E327" i="13"/>
  <c r="D327" i="13"/>
  <c r="C327" i="13"/>
  <c r="B327" i="13"/>
  <c r="J326" i="13"/>
  <c r="I326" i="13"/>
  <c r="H326" i="13"/>
  <c r="G326" i="13"/>
  <c r="F326" i="13"/>
  <c r="E326" i="13"/>
  <c r="D326" i="13"/>
  <c r="C326" i="13"/>
  <c r="B326" i="13"/>
  <c r="J325" i="13"/>
  <c r="I325" i="13"/>
  <c r="H325" i="13"/>
  <c r="G325" i="13"/>
  <c r="F325" i="13"/>
  <c r="E325" i="13"/>
  <c r="D325" i="13"/>
  <c r="C325" i="13"/>
  <c r="B325" i="13"/>
  <c r="J324" i="13"/>
  <c r="I324" i="13"/>
  <c r="H324" i="13"/>
  <c r="G324" i="13"/>
  <c r="F324" i="13"/>
  <c r="E324" i="13"/>
  <c r="D324" i="13"/>
  <c r="C324" i="13"/>
  <c r="B324" i="13"/>
  <c r="J323" i="13"/>
  <c r="I323" i="13"/>
  <c r="H323" i="13"/>
  <c r="G323" i="13"/>
  <c r="F323" i="13"/>
  <c r="E323" i="13"/>
  <c r="D323" i="13"/>
  <c r="C323" i="13"/>
  <c r="B323" i="13"/>
  <c r="J322" i="13"/>
  <c r="I322" i="13"/>
  <c r="H322" i="13"/>
  <c r="G322" i="13"/>
  <c r="F322" i="13"/>
  <c r="E322" i="13"/>
  <c r="D322" i="13"/>
  <c r="C322" i="13"/>
  <c r="B322" i="13"/>
  <c r="J321" i="13"/>
  <c r="I321" i="13"/>
  <c r="H321" i="13"/>
  <c r="G321" i="13"/>
  <c r="F321" i="13"/>
  <c r="E321" i="13"/>
  <c r="D321" i="13"/>
  <c r="C321" i="13"/>
  <c r="B321" i="13"/>
  <c r="J320" i="13"/>
  <c r="I320" i="13"/>
  <c r="H320" i="13"/>
  <c r="G320" i="13"/>
  <c r="F320" i="13"/>
  <c r="E320" i="13"/>
  <c r="D320" i="13"/>
  <c r="C320" i="13"/>
  <c r="B320" i="13"/>
  <c r="J319" i="13"/>
  <c r="I319" i="13"/>
  <c r="H319" i="13"/>
  <c r="G319" i="13"/>
  <c r="F319" i="13"/>
  <c r="E319" i="13"/>
  <c r="D319" i="13"/>
  <c r="C319" i="13"/>
  <c r="B319" i="13"/>
  <c r="J318" i="13"/>
  <c r="I318" i="13"/>
  <c r="H318" i="13"/>
  <c r="G318" i="13"/>
  <c r="F318" i="13"/>
  <c r="E318" i="13"/>
  <c r="D318" i="13"/>
  <c r="C318" i="13"/>
  <c r="B318" i="13"/>
  <c r="J317" i="13"/>
  <c r="I317" i="13"/>
  <c r="H317" i="13"/>
  <c r="G317" i="13"/>
  <c r="F317" i="13"/>
  <c r="E317" i="13"/>
  <c r="D317" i="13"/>
  <c r="C317" i="13"/>
  <c r="B317" i="13"/>
  <c r="J316" i="13"/>
  <c r="I316" i="13"/>
  <c r="H316" i="13"/>
  <c r="G316" i="13"/>
  <c r="F316" i="13"/>
  <c r="E316" i="13"/>
  <c r="D316" i="13"/>
  <c r="C316" i="13"/>
  <c r="B316" i="13"/>
  <c r="J315" i="13"/>
  <c r="I315" i="13"/>
  <c r="H315" i="13"/>
  <c r="G315" i="13"/>
  <c r="F315" i="13"/>
  <c r="E315" i="13"/>
  <c r="D315" i="13"/>
  <c r="C315" i="13"/>
  <c r="B315" i="13"/>
  <c r="J314" i="13"/>
  <c r="I314" i="13"/>
  <c r="H314" i="13"/>
  <c r="G314" i="13"/>
  <c r="F314" i="13"/>
  <c r="E314" i="13"/>
  <c r="D314" i="13"/>
  <c r="C314" i="13"/>
  <c r="B314" i="13"/>
  <c r="J313" i="13"/>
  <c r="I313" i="13"/>
  <c r="H313" i="13"/>
  <c r="G313" i="13"/>
  <c r="F313" i="13"/>
  <c r="E313" i="13"/>
  <c r="D313" i="13"/>
  <c r="C313" i="13"/>
  <c r="B313" i="13"/>
  <c r="J312" i="13"/>
  <c r="I312" i="13"/>
  <c r="H312" i="13"/>
  <c r="G312" i="13"/>
  <c r="F312" i="13"/>
  <c r="E312" i="13"/>
  <c r="D312" i="13"/>
  <c r="C312" i="13"/>
  <c r="B312" i="13"/>
  <c r="J311" i="13"/>
  <c r="I311" i="13"/>
  <c r="H311" i="13"/>
  <c r="G311" i="13"/>
  <c r="F311" i="13"/>
  <c r="E311" i="13"/>
  <c r="D311" i="13"/>
  <c r="C311" i="13"/>
  <c r="B311" i="13"/>
  <c r="J310" i="13"/>
  <c r="I310" i="13"/>
  <c r="H310" i="13"/>
  <c r="G310" i="13"/>
  <c r="F310" i="13"/>
  <c r="E310" i="13"/>
  <c r="D310" i="13"/>
  <c r="C310" i="13"/>
  <c r="B310" i="13"/>
  <c r="J309" i="13"/>
  <c r="I309" i="13"/>
  <c r="H309" i="13"/>
  <c r="G309" i="13"/>
  <c r="F309" i="13"/>
  <c r="E309" i="13"/>
  <c r="D309" i="13"/>
  <c r="C309" i="13"/>
  <c r="B309" i="13"/>
  <c r="J308" i="13"/>
  <c r="I308" i="13"/>
  <c r="H308" i="13"/>
  <c r="G308" i="13"/>
  <c r="F308" i="13"/>
  <c r="E308" i="13"/>
  <c r="D308" i="13"/>
  <c r="C308" i="13"/>
  <c r="B308" i="13"/>
  <c r="J307" i="13"/>
  <c r="I307" i="13"/>
  <c r="H307" i="13"/>
  <c r="G307" i="13"/>
  <c r="F307" i="13"/>
  <c r="E307" i="13"/>
  <c r="D307" i="13"/>
  <c r="C307" i="13"/>
  <c r="B307" i="13"/>
  <c r="J306" i="13"/>
  <c r="I306" i="13"/>
  <c r="H306" i="13"/>
  <c r="G306" i="13"/>
  <c r="F306" i="13"/>
  <c r="E306" i="13"/>
  <c r="D306" i="13"/>
  <c r="C306" i="13"/>
  <c r="B306" i="13"/>
  <c r="J305" i="13"/>
  <c r="I305" i="13"/>
  <c r="H305" i="13"/>
  <c r="G305" i="13"/>
  <c r="F305" i="13"/>
  <c r="E305" i="13"/>
  <c r="D305" i="13"/>
  <c r="C305" i="13"/>
  <c r="B305" i="13"/>
  <c r="J304" i="13"/>
  <c r="I304" i="13"/>
  <c r="H304" i="13"/>
  <c r="G304" i="13"/>
  <c r="F304" i="13"/>
  <c r="E304" i="13"/>
  <c r="D304" i="13"/>
  <c r="C304" i="13"/>
  <c r="B304" i="13"/>
  <c r="J303" i="13"/>
  <c r="I303" i="13"/>
  <c r="H303" i="13"/>
  <c r="G303" i="13"/>
  <c r="F303" i="13"/>
  <c r="E303" i="13"/>
  <c r="D303" i="13"/>
  <c r="C303" i="13"/>
  <c r="B303" i="13"/>
  <c r="J302" i="13"/>
  <c r="I302" i="13"/>
  <c r="H302" i="13"/>
  <c r="G302" i="13"/>
  <c r="F302" i="13"/>
  <c r="E302" i="13"/>
  <c r="D302" i="13"/>
  <c r="C302" i="13"/>
  <c r="B302" i="13"/>
  <c r="J301" i="13"/>
  <c r="I301" i="13"/>
  <c r="H301" i="13"/>
  <c r="G301" i="13"/>
  <c r="F301" i="13"/>
  <c r="E301" i="13"/>
  <c r="D301" i="13"/>
  <c r="C301" i="13"/>
  <c r="B301" i="13"/>
  <c r="J300" i="13"/>
  <c r="I300" i="13"/>
  <c r="H300" i="13"/>
  <c r="G300" i="13"/>
  <c r="F300" i="13"/>
  <c r="E300" i="13"/>
  <c r="D300" i="13"/>
  <c r="C300" i="13"/>
  <c r="B300" i="13"/>
  <c r="J299" i="13"/>
  <c r="I299" i="13"/>
  <c r="H299" i="13"/>
  <c r="G299" i="13"/>
  <c r="F299" i="13"/>
  <c r="E299" i="13"/>
  <c r="D299" i="13"/>
  <c r="C299" i="13"/>
  <c r="B299" i="13"/>
  <c r="J298" i="13"/>
  <c r="I298" i="13"/>
  <c r="H298" i="13"/>
  <c r="G298" i="13"/>
  <c r="F298" i="13"/>
  <c r="E298" i="13"/>
  <c r="D298" i="13"/>
  <c r="C298" i="13"/>
  <c r="B298" i="13"/>
  <c r="J297" i="13"/>
  <c r="I297" i="13"/>
  <c r="H297" i="13"/>
  <c r="G297" i="13"/>
  <c r="F297" i="13"/>
  <c r="E297" i="13"/>
  <c r="D297" i="13"/>
  <c r="C297" i="13"/>
  <c r="B297" i="13"/>
  <c r="J296" i="13"/>
  <c r="I296" i="13"/>
  <c r="H296" i="13"/>
  <c r="G296" i="13"/>
  <c r="F296" i="13"/>
  <c r="E296" i="13"/>
  <c r="D296" i="13"/>
  <c r="C296" i="13"/>
  <c r="B296" i="13"/>
  <c r="J295" i="13"/>
  <c r="I295" i="13"/>
  <c r="H295" i="13"/>
  <c r="G295" i="13"/>
  <c r="F295" i="13"/>
  <c r="E295" i="13"/>
  <c r="D295" i="13"/>
  <c r="C295" i="13"/>
  <c r="B295" i="13"/>
  <c r="J294" i="13"/>
  <c r="I294" i="13"/>
  <c r="H294" i="13"/>
  <c r="G294" i="13"/>
  <c r="F294" i="13"/>
  <c r="E294" i="13"/>
  <c r="D294" i="13"/>
  <c r="C294" i="13"/>
  <c r="B294" i="13"/>
  <c r="J293" i="13"/>
  <c r="I293" i="13"/>
  <c r="H293" i="13"/>
  <c r="G293" i="13"/>
  <c r="F293" i="13"/>
  <c r="E293" i="13"/>
  <c r="D293" i="13"/>
  <c r="C293" i="13"/>
  <c r="B293" i="13"/>
  <c r="J292" i="13"/>
  <c r="I292" i="13"/>
  <c r="H292" i="13"/>
  <c r="G292" i="13"/>
  <c r="F292" i="13"/>
  <c r="E292" i="13"/>
  <c r="D292" i="13"/>
  <c r="C292" i="13"/>
  <c r="B292" i="13"/>
  <c r="J291" i="13"/>
  <c r="I291" i="13"/>
  <c r="H291" i="13"/>
  <c r="G291" i="13"/>
  <c r="F291" i="13"/>
  <c r="E291" i="13"/>
  <c r="D291" i="13"/>
  <c r="C291" i="13"/>
  <c r="B291" i="13"/>
  <c r="J290" i="13"/>
  <c r="I290" i="13"/>
  <c r="H290" i="13"/>
  <c r="G290" i="13"/>
  <c r="F290" i="13"/>
  <c r="E290" i="13"/>
  <c r="D290" i="13"/>
  <c r="C290" i="13"/>
  <c r="B290" i="13"/>
  <c r="J289" i="13"/>
  <c r="I289" i="13"/>
  <c r="H289" i="13"/>
  <c r="G289" i="13"/>
  <c r="F289" i="13"/>
  <c r="E289" i="13"/>
  <c r="D289" i="13"/>
  <c r="C289" i="13"/>
  <c r="B289" i="13"/>
  <c r="J288" i="13"/>
  <c r="I288" i="13"/>
  <c r="H288" i="13"/>
  <c r="G288" i="13"/>
  <c r="F288" i="13"/>
  <c r="E288" i="13"/>
  <c r="D288" i="13"/>
  <c r="C288" i="13"/>
  <c r="B288" i="13"/>
  <c r="J287" i="13"/>
  <c r="I287" i="13"/>
  <c r="H287" i="13"/>
  <c r="G287" i="13"/>
  <c r="F287" i="13"/>
  <c r="E287" i="13"/>
  <c r="D287" i="13"/>
  <c r="C287" i="13"/>
  <c r="B287" i="13"/>
  <c r="J286" i="13"/>
  <c r="I286" i="13"/>
  <c r="H286" i="13"/>
  <c r="G286" i="13"/>
  <c r="F286" i="13"/>
  <c r="E286" i="13"/>
  <c r="D286" i="13"/>
  <c r="C286" i="13"/>
  <c r="B286" i="13"/>
  <c r="J285" i="13"/>
  <c r="I285" i="13"/>
  <c r="H285" i="13"/>
  <c r="G285" i="13"/>
  <c r="F285" i="13"/>
  <c r="E285" i="13"/>
  <c r="D285" i="13"/>
  <c r="C285" i="13"/>
  <c r="B285" i="13"/>
  <c r="J284" i="13"/>
  <c r="I284" i="13"/>
  <c r="H284" i="13"/>
  <c r="G284" i="13"/>
  <c r="F284" i="13"/>
  <c r="E284" i="13"/>
  <c r="D284" i="13"/>
  <c r="C284" i="13"/>
  <c r="B284" i="13"/>
  <c r="J283" i="13"/>
  <c r="I283" i="13"/>
  <c r="H283" i="13"/>
  <c r="G283" i="13"/>
  <c r="F283" i="13"/>
  <c r="E283" i="13"/>
  <c r="D283" i="13"/>
  <c r="C283" i="13"/>
  <c r="B283" i="13"/>
  <c r="J282" i="13"/>
  <c r="I282" i="13"/>
  <c r="H282" i="13"/>
  <c r="G282" i="13"/>
  <c r="F282" i="13"/>
  <c r="E282" i="13"/>
  <c r="D282" i="13"/>
  <c r="C282" i="13"/>
  <c r="B282" i="13"/>
  <c r="J281" i="13"/>
  <c r="I281" i="13"/>
  <c r="H281" i="13"/>
  <c r="G281" i="13"/>
  <c r="F281" i="13"/>
  <c r="E281" i="13"/>
  <c r="D281" i="13"/>
  <c r="C281" i="13"/>
  <c r="B281" i="13"/>
  <c r="J280" i="13"/>
  <c r="I280" i="13"/>
  <c r="H280" i="13"/>
  <c r="G280" i="13"/>
  <c r="F280" i="13"/>
  <c r="E280" i="13"/>
  <c r="D280" i="13"/>
  <c r="C280" i="13"/>
  <c r="B280" i="13"/>
  <c r="J279" i="13"/>
  <c r="I279" i="13"/>
  <c r="H279" i="13"/>
  <c r="G279" i="13"/>
  <c r="F279" i="13"/>
  <c r="E279" i="13"/>
  <c r="D279" i="13"/>
  <c r="C279" i="13"/>
  <c r="B279" i="13"/>
  <c r="J278" i="13"/>
  <c r="I278" i="13"/>
  <c r="H278" i="13"/>
  <c r="G278" i="13"/>
  <c r="F278" i="13"/>
  <c r="E278" i="13"/>
  <c r="D278" i="13"/>
  <c r="C278" i="13"/>
  <c r="B278" i="13"/>
  <c r="J277" i="13"/>
  <c r="I277" i="13"/>
  <c r="H277" i="13"/>
  <c r="G277" i="13"/>
  <c r="F277" i="13"/>
  <c r="E277" i="13"/>
  <c r="D277" i="13"/>
  <c r="C277" i="13"/>
  <c r="B277" i="13"/>
  <c r="J276" i="13"/>
  <c r="I276" i="13"/>
  <c r="H276" i="13"/>
  <c r="G276" i="13"/>
  <c r="F276" i="13"/>
  <c r="E276" i="13"/>
  <c r="D276" i="13"/>
  <c r="C276" i="13"/>
  <c r="B276" i="13"/>
  <c r="J275" i="13"/>
  <c r="I275" i="13"/>
  <c r="H275" i="13"/>
  <c r="G275" i="13"/>
  <c r="F275" i="13"/>
  <c r="E275" i="13"/>
  <c r="D275" i="13"/>
  <c r="C275" i="13"/>
  <c r="B275" i="13"/>
  <c r="J274" i="13"/>
  <c r="I274" i="13"/>
  <c r="H274" i="13"/>
  <c r="G274" i="13"/>
  <c r="F274" i="13"/>
  <c r="E274" i="13"/>
  <c r="D274" i="13"/>
  <c r="C274" i="13"/>
  <c r="B274" i="13"/>
  <c r="J273" i="13"/>
  <c r="I273" i="13"/>
  <c r="H273" i="13"/>
  <c r="G273" i="13"/>
  <c r="F273" i="13"/>
  <c r="E273" i="13"/>
  <c r="D273" i="13"/>
  <c r="C273" i="13"/>
  <c r="B273" i="13"/>
  <c r="J272" i="13"/>
  <c r="I272" i="13"/>
  <c r="H272" i="13"/>
  <c r="G272" i="13"/>
  <c r="F272" i="13"/>
  <c r="E272" i="13"/>
  <c r="D272" i="13"/>
  <c r="C272" i="13"/>
  <c r="B272" i="13"/>
  <c r="J271" i="13"/>
  <c r="I271" i="13"/>
  <c r="H271" i="13"/>
  <c r="G271" i="13"/>
  <c r="F271" i="13"/>
  <c r="E271" i="13"/>
  <c r="D271" i="13"/>
  <c r="C271" i="13"/>
  <c r="B271" i="13"/>
  <c r="J270" i="13"/>
  <c r="I270" i="13"/>
  <c r="H270" i="13"/>
  <c r="G270" i="13"/>
  <c r="F270" i="13"/>
  <c r="E270" i="13"/>
  <c r="D270" i="13"/>
  <c r="C270" i="13"/>
  <c r="B270" i="13"/>
  <c r="J269" i="13"/>
  <c r="I269" i="13"/>
  <c r="H269" i="13"/>
  <c r="G269" i="13"/>
  <c r="F269" i="13"/>
  <c r="E269" i="13"/>
  <c r="D269" i="13"/>
  <c r="C269" i="13"/>
  <c r="B269" i="13"/>
  <c r="J268" i="13"/>
  <c r="I268" i="13"/>
  <c r="H268" i="13"/>
  <c r="G268" i="13"/>
  <c r="F268" i="13"/>
  <c r="E268" i="13"/>
  <c r="D268" i="13"/>
  <c r="C268" i="13"/>
  <c r="B268" i="13"/>
  <c r="J267" i="13"/>
  <c r="I267" i="13"/>
  <c r="H267" i="13"/>
  <c r="G267" i="13"/>
  <c r="F267" i="13"/>
  <c r="E267" i="13"/>
  <c r="D267" i="13"/>
  <c r="C267" i="13"/>
  <c r="B267" i="13"/>
  <c r="J266" i="13"/>
  <c r="I266" i="13"/>
  <c r="H266" i="13"/>
  <c r="G266" i="13"/>
  <c r="F266" i="13"/>
  <c r="E266" i="13"/>
  <c r="D266" i="13"/>
  <c r="C266" i="13"/>
  <c r="B266" i="13"/>
  <c r="J265" i="13"/>
  <c r="I265" i="13"/>
  <c r="H265" i="13"/>
  <c r="G265" i="13"/>
  <c r="F265" i="13"/>
  <c r="E265" i="13"/>
  <c r="D265" i="13"/>
  <c r="C265" i="13"/>
  <c r="B265" i="13"/>
  <c r="J264" i="13"/>
  <c r="I264" i="13"/>
  <c r="H264" i="13"/>
  <c r="G264" i="13"/>
  <c r="F264" i="13"/>
  <c r="E264" i="13"/>
  <c r="D264" i="13"/>
  <c r="C264" i="13"/>
  <c r="B264" i="13"/>
  <c r="J263" i="13"/>
  <c r="I263" i="13"/>
  <c r="H263" i="13"/>
  <c r="G263" i="13"/>
  <c r="F263" i="13"/>
  <c r="E263" i="13"/>
  <c r="D263" i="13"/>
  <c r="C263" i="13"/>
  <c r="B263" i="13"/>
  <c r="J262" i="13"/>
  <c r="I262" i="13"/>
  <c r="H262" i="13"/>
  <c r="G262" i="13"/>
  <c r="F262" i="13"/>
  <c r="E262" i="13"/>
  <c r="D262" i="13"/>
  <c r="C262" i="13"/>
  <c r="B262" i="13"/>
  <c r="J261" i="13"/>
  <c r="I261" i="13"/>
  <c r="H261" i="13"/>
  <c r="G261" i="13"/>
  <c r="F261" i="13"/>
  <c r="E261" i="13"/>
  <c r="D261" i="13"/>
  <c r="C261" i="13"/>
  <c r="B261" i="13"/>
  <c r="J260" i="13"/>
  <c r="I260" i="13"/>
  <c r="H260" i="13"/>
  <c r="G260" i="13"/>
  <c r="F260" i="13"/>
  <c r="E260" i="13"/>
  <c r="D260" i="13"/>
  <c r="C260" i="13"/>
  <c r="B260" i="13"/>
  <c r="J259" i="13"/>
  <c r="I259" i="13"/>
  <c r="H259" i="13"/>
  <c r="G259" i="13"/>
  <c r="F259" i="13"/>
  <c r="E259" i="13"/>
  <c r="D259" i="13"/>
  <c r="C259" i="13"/>
  <c r="B259" i="13"/>
  <c r="J258" i="13"/>
  <c r="I258" i="13"/>
  <c r="H258" i="13"/>
  <c r="G258" i="13"/>
  <c r="F258" i="13"/>
  <c r="E258" i="13"/>
  <c r="D258" i="13"/>
  <c r="C258" i="13"/>
  <c r="B258" i="13"/>
  <c r="J257" i="13"/>
  <c r="I257" i="13"/>
  <c r="H257" i="13"/>
  <c r="G257" i="13"/>
  <c r="F257" i="13"/>
  <c r="E257" i="13"/>
  <c r="D257" i="13"/>
  <c r="C257" i="13"/>
  <c r="B257" i="13"/>
  <c r="J256" i="13"/>
  <c r="I256" i="13"/>
  <c r="H256" i="13"/>
  <c r="G256" i="13"/>
  <c r="F256" i="13"/>
  <c r="E256" i="13"/>
  <c r="D256" i="13"/>
  <c r="C256" i="13"/>
  <c r="B256" i="13"/>
  <c r="J255" i="13"/>
  <c r="I255" i="13"/>
  <c r="H255" i="13"/>
  <c r="G255" i="13"/>
  <c r="F255" i="13"/>
  <c r="E255" i="13"/>
  <c r="D255" i="13"/>
  <c r="C255" i="13"/>
  <c r="B255" i="13"/>
  <c r="J254" i="13"/>
  <c r="I254" i="13"/>
  <c r="H254" i="13"/>
  <c r="G254" i="13"/>
  <c r="F254" i="13"/>
  <c r="E254" i="13"/>
  <c r="D254" i="13"/>
  <c r="C254" i="13"/>
  <c r="B254" i="13"/>
  <c r="J253" i="13"/>
  <c r="I253" i="13"/>
  <c r="H253" i="13"/>
  <c r="G253" i="13"/>
  <c r="F253" i="13"/>
  <c r="E253" i="13"/>
  <c r="D253" i="13"/>
  <c r="C253" i="13"/>
  <c r="B253" i="13"/>
  <c r="J252" i="13"/>
  <c r="I252" i="13"/>
  <c r="H252" i="13"/>
  <c r="G252" i="13"/>
  <c r="F252" i="13"/>
  <c r="E252" i="13"/>
  <c r="D252" i="13"/>
  <c r="C252" i="13"/>
  <c r="B252" i="13"/>
  <c r="J251" i="13"/>
  <c r="I251" i="13"/>
  <c r="H251" i="13"/>
  <c r="G251" i="13"/>
  <c r="F251" i="13"/>
  <c r="E251" i="13"/>
  <c r="D251" i="13"/>
  <c r="C251" i="13"/>
  <c r="B251" i="13"/>
  <c r="J250" i="13"/>
  <c r="I250" i="13"/>
  <c r="H250" i="13"/>
  <c r="G250" i="13"/>
  <c r="F250" i="13"/>
  <c r="E250" i="13"/>
  <c r="D250" i="13"/>
  <c r="C250" i="13"/>
  <c r="B250" i="13"/>
  <c r="J249" i="13"/>
  <c r="I249" i="13"/>
  <c r="H249" i="13"/>
  <c r="G249" i="13"/>
  <c r="F249" i="13"/>
  <c r="E249" i="13"/>
  <c r="D249" i="13"/>
  <c r="C249" i="13"/>
  <c r="B249" i="13"/>
  <c r="J248" i="13"/>
  <c r="I248" i="13"/>
  <c r="H248" i="13"/>
  <c r="G248" i="13"/>
  <c r="F248" i="13"/>
  <c r="E248" i="13"/>
  <c r="D248" i="13"/>
  <c r="C248" i="13"/>
  <c r="B248" i="13"/>
  <c r="J247" i="13"/>
  <c r="I247" i="13"/>
  <c r="H247" i="13"/>
  <c r="G247" i="13"/>
  <c r="F247" i="13"/>
  <c r="E247" i="13"/>
  <c r="D247" i="13"/>
  <c r="C247" i="13"/>
  <c r="B247" i="13"/>
  <c r="J246" i="13"/>
  <c r="I246" i="13"/>
  <c r="H246" i="13"/>
  <c r="G246" i="13"/>
  <c r="F246" i="13"/>
  <c r="E246" i="13"/>
  <c r="D246" i="13"/>
  <c r="C246" i="13"/>
  <c r="B246" i="13"/>
  <c r="J245" i="13"/>
  <c r="I245" i="13"/>
  <c r="H245" i="13"/>
  <c r="G245" i="13"/>
  <c r="F245" i="13"/>
  <c r="E245" i="13"/>
  <c r="D245" i="13"/>
  <c r="C245" i="13"/>
  <c r="B245" i="13"/>
  <c r="J244" i="13"/>
  <c r="I244" i="13"/>
  <c r="H244" i="13"/>
  <c r="G244" i="13"/>
  <c r="F244" i="13"/>
  <c r="E244" i="13"/>
  <c r="D244" i="13"/>
  <c r="C244" i="13"/>
  <c r="B244" i="13"/>
  <c r="J243" i="13"/>
  <c r="I243" i="13"/>
  <c r="H243" i="13"/>
  <c r="G243" i="13"/>
  <c r="F243" i="13"/>
  <c r="E243" i="13"/>
  <c r="D243" i="13"/>
  <c r="C243" i="13"/>
  <c r="B243" i="13"/>
  <c r="J242" i="13"/>
  <c r="I242" i="13"/>
  <c r="H242" i="13"/>
  <c r="G242" i="13"/>
  <c r="F242" i="13"/>
  <c r="E242" i="13"/>
  <c r="D242" i="13"/>
  <c r="C242" i="13"/>
  <c r="B242" i="13"/>
  <c r="J241" i="13"/>
  <c r="I241" i="13"/>
  <c r="H241" i="13"/>
  <c r="G241" i="13"/>
  <c r="F241" i="13"/>
  <c r="E241" i="13"/>
  <c r="D241" i="13"/>
  <c r="C241" i="13"/>
  <c r="B241" i="13"/>
  <c r="J240" i="13"/>
  <c r="I240" i="13"/>
  <c r="H240" i="13"/>
  <c r="G240" i="13"/>
  <c r="F240" i="13"/>
  <c r="E240" i="13"/>
  <c r="D240" i="13"/>
  <c r="C240" i="13"/>
  <c r="B240" i="13"/>
  <c r="J239" i="13"/>
  <c r="I239" i="13"/>
  <c r="H239" i="13"/>
  <c r="G239" i="13"/>
  <c r="F239" i="13"/>
  <c r="E239" i="13"/>
  <c r="D239" i="13"/>
  <c r="C239" i="13"/>
  <c r="B239" i="13"/>
  <c r="J238" i="13"/>
  <c r="I238" i="13"/>
  <c r="H238" i="13"/>
  <c r="G238" i="13"/>
  <c r="F238" i="13"/>
  <c r="E238" i="13"/>
  <c r="D238" i="13"/>
  <c r="C238" i="13"/>
  <c r="B238" i="13"/>
  <c r="J237" i="13"/>
  <c r="I237" i="13"/>
  <c r="H237" i="13"/>
  <c r="G237" i="13"/>
  <c r="F237" i="13"/>
  <c r="E237" i="13"/>
  <c r="D237" i="13"/>
  <c r="C237" i="13"/>
  <c r="B237" i="13"/>
  <c r="J236" i="13"/>
  <c r="I236" i="13"/>
  <c r="H236" i="13"/>
  <c r="G236" i="13"/>
  <c r="F236" i="13"/>
  <c r="E236" i="13"/>
  <c r="D236" i="13"/>
  <c r="C236" i="13"/>
  <c r="B236" i="13"/>
  <c r="J235" i="13"/>
  <c r="I235" i="13"/>
  <c r="H235" i="13"/>
  <c r="G235" i="13"/>
  <c r="F235" i="13"/>
  <c r="E235" i="13"/>
  <c r="D235" i="13"/>
  <c r="C235" i="13"/>
  <c r="B235" i="13"/>
  <c r="J234" i="13"/>
  <c r="I234" i="13"/>
  <c r="H234" i="13"/>
  <c r="G234" i="13"/>
  <c r="F234" i="13"/>
  <c r="E234" i="13"/>
  <c r="D234" i="13"/>
  <c r="C234" i="13"/>
  <c r="B234" i="13"/>
  <c r="J233" i="13"/>
  <c r="I233" i="13"/>
  <c r="H233" i="13"/>
  <c r="G233" i="13"/>
  <c r="F233" i="13"/>
  <c r="E233" i="13"/>
  <c r="D233" i="13"/>
  <c r="C233" i="13"/>
  <c r="B233" i="13"/>
  <c r="J232" i="13"/>
  <c r="I232" i="13"/>
  <c r="H232" i="13"/>
  <c r="G232" i="13"/>
  <c r="F232" i="13"/>
  <c r="E232" i="13"/>
  <c r="D232" i="13"/>
  <c r="C232" i="13"/>
  <c r="B232" i="13"/>
  <c r="J231" i="13"/>
  <c r="I231" i="13"/>
  <c r="H231" i="13"/>
  <c r="G231" i="13"/>
  <c r="F231" i="13"/>
  <c r="E231" i="13"/>
  <c r="D231" i="13"/>
  <c r="C231" i="13"/>
  <c r="B231" i="13"/>
  <c r="J230" i="13"/>
  <c r="I230" i="13"/>
  <c r="H230" i="13"/>
  <c r="G230" i="13"/>
  <c r="F230" i="13"/>
  <c r="E230" i="13"/>
  <c r="D230" i="13"/>
  <c r="C230" i="13"/>
  <c r="B230" i="13"/>
  <c r="J229" i="13"/>
  <c r="I229" i="13"/>
  <c r="H229" i="13"/>
  <c r="G229" i="13"/>
  <c r="F229" i="13"/>
  <c r="E229" i="13"/>
  <c r="D229" i="13"/>
  <c r="C229" i="13"/>
  <c r="B229" i="13"/>
  <c r="J228" i="13"/>
  <c r="I228" i="13"/>
  <c r="H228" i="13"/>
  <c r="G228" i="13"/>
  <c r="F228" i="13"/>
  <c r="E228" i="13"/>
  <c r="D228" i="13"/>
  <c r="C228" i="13"/>
  <c r="B228" i="13"/>
  <c r="J227" i="13"/>
  <c r="I227" i="13"/>
  <c r="H227" i="13"/>
  <c r="G227" i="13"/>
  <c r="F227" i="13"/>
  <c r="E227" i="13"/>
  <c r="D227" i="13"/>
  <c r="C227" i="13"/>
  <c r="B227" i="13"/>
  <c r="J226" i="13"/>
  <c r="I226" i="13"/>
  <c r="H226" i="13"/>
  <c r="G226" i="13"/>
  <c r="F226" i="13"/>
  <c r="E226" i="13"/>
  <c r="D226" i="13"/>
  <c r="C226" i="13"/>
  <c r="B226" i="13"/>
  <c r="J225" i="13"/>
  <c r="I225" i="13"/>
  <c r="H225" i="13"/>
  <c r="G225" i="13"/>
  <c r="F225" i="13"/>
  <c r="E225" i="13"/>
  <c r="D225" i="13"/>
  <c r="C225" i="13"/>
  <c r="B225" i="13"/>
  <c r="J224" i="13"/>
  <c r="I224" i="13"/>
  <c r="H224" i="13"/>
  <c r="G224" i="13"/>
  <c r="F224" i="13"/>
  <c r="E224" i="13"/>
  <c r="D224" i="13"/>
  <c r="C224" i="13"/>
  <c r="B224" i="13"/>
  <c r="J223" i="13"/>
  <c r="I223" i="13"/>
  <c r="H223" i="13"/>
  <c r="G223" i="13"/>
  <c r="F223" i="13"/>
  <c r="E223" i="13"/>
  <c r="D223" i="13"/>
  <c r="C223" i="13"/>
  <c r="B223" i="13"/>
  <c r="J222" i="13"/>
  <c r="I222" i="13"/>
  <c r="H222" i="13"/>
  <c r="G222" i="13"/>
  <c r="F222" i="13"/>
  <c r="E222" i="13"/>
  <c r="D222" i="13"/>
  <c r="C222" i="13"/>
  <c r="B222" i="13"/>
  <c r="J221" i="13"/>
  <c r="I221" i="13"/>
  <c r="H221" i="13"/>
  <c r="G221" i="13"/>
  <c r="F221" i="13"/>
  <c r="E221" i="13"/>
  <c r="D221" i="13"/>
  <c r="C221" i="13"/>
  <c r="B221" i="13"/>
  <c r="J220" i="13"/>
  <c r="I220" i="13"/>
  <c r="H220" i="13"/>
  <c r="G220" i="13"/>
  <c r="F220" i="13"/>
  <c r="E220" i="13"/>
  <c r="D220" i="13"/>
  <c r="C220" i="13"/>
  <c r="B220" i="13"/>
  <c r="J219" i="13"/>
  <c r="I219" i="13"/>
  <c r="H219" i="13"/>
  <c r="G219" i="13"/>
  <c r="F219" i="13"/>
  <c r="E219" i="13"/>
  <c r="D219" i="13"/>
  <c r="C219" i="13"/>
  <c r="B219" i="13"/>
  <c r="J218" i="13"/>
  <c r="I218" i="13"/>
  <c r="H218" i="13"/>
  <c r="G218" i="13"/>
  <c r="F218" i="13"/>
  <c r="E218" i="13"/>
  <c r="D218" i="13"/>
  <c r="C218" i="13"/>
  <c r="B218" i="13"/>
  <c r="J217" i="13"/>
  <c r="I217" i="13"/>
  <c r="H217" i="13"/>
  <c r="G217" i="13"/>
  <c r="F217" i="13"/>
  <c r="E217" i="13"/>
  <c r="D217" i="13"/>
  <c r="C217" i="13"/>
  <c r="B217" i="13"/>
  <c r="J216" i="13"/>
  <c r="I216" i="13"/>
  <c r="H216" i="13"/>
  <c r="G216" i="13"/>
  <c r="F216" i="13"/>
  <c r="E216" i="13"/>
  <c r="D216" i="13"/>
  <c r="C216" i="13"/>
  <c r="B216" i="13"/>
  <c r="J215" i="13"/>
  <c r="I215" i="13"/>
  <c r="H215" i="13"/>
  <c r="G215" i="13"/>
  <c r="F215" i="13"/>
  <c r="E215" i="13"/>
  <c r="D215" i="13"/>
  <c r="C215" i="13"/>
  <c r="B215" i="13"/>
  <c r="J214" i="13"/>
  <c r="I214" i="13"/>
  <c r="H214" i="13"/>
  <c r="G214" i="13"/>
  <c r="F214" i="13"/>
  <c r="E214" i="13"/>
  <c r="D214" i="13"/>
  <c r="C214" i="13"/>
  <c r="B214" i="13"/>
  <c r="J213" i="13"/>
  <c r="I213" i="13"/>
  <c r="H213" i="13"/>
  <c r="G213" i="13"/>
  <c r="F213" i="13"/>
  <c r="E213" i="13"/>
  <c r="D213" i="13"/>
  <c r="C213" i="13"/>
  <c r="B213" i="13"/>
  <c r="J212" i="13"/>
  <c r="I212" i="13"/>
  <c r="H212" i="13"/>
  <c r="G212" i="13"/>
  <c r="F212" i="13"/>
  <c r="E212" i="13"/>
  <c r="D212" i="13"/>
  <c r="C212" i="13"/>
  <c r="B212" i="13"/>
  <c r="J211" i="13"/>
  <c r="I211" i="13"/>
  <c r="H211" i="13"/>
  <c r="G211" i="13"/>
  <c r="F211" i="13"/>
  <c r="E211" i="13"/>
  <c r="D211" i="13"/>
  <c r="C211" i="13"/>
  <c r="B211" i="13"/>
  <c r="J210" i="13"/>
  <c r="I210" i="13"/>
  <c r="H210" i="13"/>
  <c r="G210" i="13"/>
  <c r="F210" i="13"/>
  <c r="E210" i="13"/>
  <c r="D210" i="13"/>
  <c r="C210" i="13"/>
  <c r="B210" i="13"/>
  <c r="J209" i="13"/>
  <c r="I209" i="13"/>
  <c r="H209" i="13"/>
  <c r="G209" i="13"/>
  <c r="F209" i="13"/>
  <c r="E209" i="13"/>
  <c r="D209" i="13"/>
  <c r="C209" i="13"/>
  <c r="B209" i="13"/>
  <c r="J208" i="13"/>
  <c r="I208" i="13"/>
  <c r="H208" i="13"/>
  <c r="G208" i="13"/>
  <c r="F208" i="13"/>
  <c r="E208" i="13"/>
  <c r="D208" i="13"/>
  <c r="C208" i="13"/>
  <c r="B208" i="13"/>
  <c r="J207" i="13"/>
  <c r="I207" i="13"/>
  <c r="H207" i="13"/>
  <c r="G207" i="13"/>
  <c r="F207" i="13"/>
  <c r="E207" i="13"/>
  <c r="D207" i="13"/>
  <c r="C207" i="13"/>
  <c r="B207" i="13"/>
  <c r="J206" i="13"/>
  <c r="I206" i="13"/>
  <c r="H206" i="13"/>
  <c r="G206" i="13"/>
  <c r="F206" i="13"/>
  <c r="E206" i="13"/>
  <c r="D206" i="13"/>
  <c r="C206" i="13"/>
  <c r="B206" i="13"/>
  <c r="J205" i="13"/>
  <c r="I205" i="13"/>
  <c r="H205" i="13"/>
  <c r="G205" i="13"/>
  <c r="F205" i="13"/>
  <c r="E205" i="13"/>
  <c r="D205" i="13"/>
  <c r="C205" i="13"/>
  <c r="B205" i="13"/>
  <c r="J204" i="13"/>
  <c r="I204" i="13"/>
  <c r="H204" i="13"/>
  <c r="G204" i="13"/>
  <c r="F204" i="13"/>
  <c r="E204" i="13"/>
  <c r="D204" i="13"/>
  <c r="C204" i="13"/>
  <c r="B204" i="13"/>
  <c r="J203" i="13"/>
  <c r="I203" i="13"/>
  <c r="H203" i="13"/>
  <c r="G203" i="13"/>
  <c r="F203" i="13"/>
  <c r="E203" i="13"/>
  <c r="D203" i="13"/>
  <c r="C203" i="13"/>
  <c r="B203" i="13"/>
  <c r="J202" i="13"/>
  <c r="I202" i="13"/>
  <c r="H202" i="13"/>
  <c r="G202" i="13"/>
  <c r="F202" i="13"/>
  <c r="E202" i="13"/>
  <c r="D202" i="13"/>
  <c r="C202" i="13"/>
  <c r="B202" i="13"/>
  <c r="J201" i="13"/>
  <c r="I201" i="13"/>
  <c r="H201" i="13"/>
  <c r="G201" i="13"/>
  <c r="F201" i="13"/>
  <c r="E201" i="13"/>
  <c r="D201" i="13"/>
  <c r="C201" i="13"/>
  <c r="B201" i="13"/>
  <c r="J200" i="13"/>
  <c r="I200" i="13"/>
  <c r="H200" i="13"/>
  <c r="G200" i="13"/>
  <c r="F200" i="13"/>
  <c r="E200" i="13"/>
  <c r="D200" i="13"/>
  <c r="C200" i="13"/>
  <c r="B200" i="13"/>
  <c r="J199" i="13"/>
  <c r="I199" i="13"/>
  <c r="H199" i="13"/>
  <c r="G199" i="13"/>
  <c r="F199" i="13"/>
  <c r="E199" i="13"/>
  <c r="D199" i="13"/>
  <c r="C199" i="13"/>
  <c r="B199" i="13"/>
  <c r="J198" i="13"/>
  <c r="I198" i="13"/>
  <c r="H198" i="13"/>
  <c r="G198" i="13"/>
  <c r="F198" i="13"/>
  <c r="E198" i="13"/>
  <c r="D198" i="13"/>
  <c r="C198" i="13"/>
  <c r="B198" i="13"/>
  <c r="J197" i="13"/>
  <c r="I197" i="13"/>
  <c r="H197" i="13"/>
  <c r="G197" i="13"/>
  <c r="F197" i="13"/>
  <c r="E197" i="13"/>
  <c r="D197" i="13"/>
  <c r="C197" i="13"/>
  <c r="B197" i="13"/>
  <c r="J196" i="13"/>
  <c r="I196" i="13"/>
  <c r="H196" i="13"/>
  <c r="G196" i="13"/>
  <c r="F196" i="13"/>
  <c r="E196" i="13"/>
  <c r="D196" i="13"/>
  <c r="C196" i="13"/>
  <c r="B196" i="13"/>
  <c r="J195" i="13"/>
  <c r="I195" i="13"/>
  <c r="H195" i="13"/>
  <c r="G195" i="13"/>
  <c r="F195" i="13"/>
  <c r="E195" i="13"/>
  <c r="D195" i="13"/>
  <c r="C195" i="13"/>
  <c r="B195" i="13"/>
  <c r="J194" i="13"/>
  <c r="I194" i="13"/>
  <c r="H194" i="13"/>
  <c r="G194" i="13"/>
  <c r="F194" i="13"/>
  <c r="E194" i="13"/>
  <c r="D194" i="13"/>
  <c r="C194" i="13"/>
  <c r="B194" i="13"/>
  <c r="J193" i="13"/>
  <c r="I193" i="13"/>
  <c r="H193" i="13"/>
  <c r="G193" i="13"/>
  <c r="F193" i="13"/>
  <c r="E193" i="13"/>
  <c r="D193" i="13"/>
  <c r="C193" i="13"/>
  <c r="B193" i="13"/>
  <c r="J192" i="13"/>
  <c r="I192" i="13"/>
  <c r="H192" i="13"/>
  <c r="G192" i="13"/>
  <c r="F192" i="13"/>
  <c r="E192" i="13"/>
  <c r="D192" i="13"/>
  <c r="C192" i="13"/>
  <c r="B192" i="13"/>
  <c r="J191" i="13"/>
  <c r="I191" i="13"/>
  <c r="H191" i="13"/>
  <c r="G191" i="13"/>
  <c r="F191" i="13"/>
  <c r="E191" i="13"/>
  <c r="D191" i="13"/>
  <c r="C191" i="13"/>
  <c r="B191" i="13"/>
  <c r="J190" i="13"/>
  <c r="I190" i="13"/>
  <c r="H190" i="13"/>
  <c r="G190" i="13"/>
  <c r="F190" i="13"/>
  <c r="E190" i="13"/>
  <c r="D190" i="13"/>
  <c r="C190" i="13"/>
  <c r="B190" i="13"/>
  <c r="J189" i="13"/>
  <c r="I189" i="13"/>
  <c r="H189" i="13"/>
  <c r="G189" i="13"/>
  <c r="F189" i="13"/>
  <c r="E189" i="13"/>
  <c r="D189" i="13"/>
  <c r="C189" i="13"/>
  <c r="B189" i="13"/>
  <c r="J188" i="13"/>
  <c r="I188" i="13"/>
  <c r="H188" i="13"/>
  <c r="G188" i="13"/>
  <c r="F188" i="13"/>
  <c r="E188" i="13"/>
  <c r="D188" i="13"/>
  <c r="C188" i="13"/>
  <c r="B188" i="13"/>
  <c r="J187" i="13"/>
  <c r="I187" i="13"/>
  <c r="H187" i="13"/>
  <c r="G187" i="13"/>
  <c r="F187" i="13"/>
  <c r="E187" i="13"/>
  <c r="D187" i="13"/>
  <c r="C187" i="13"/>
  <c r="B187" i="13"/>
  <c r="J186" i="13"/>
  <c r="I186" i="13"/>
  <c r="H186" i="13"/>
  <c r="G186" i="13"/>
  <c r="F186" i="13"/>
  <c r="E186" i="13"/>
  <c r="D186" i="13"/>
  <c r="C186" i="13"/>
  <c r="B186" i="13"/>
  <c r="J185" i="13"/>
  <c r="I185" i="13"/>
  <c r="H185" i="13"/>
  <c r="G185" i="13"/>
  <c r="F185" i="13"/>
  <c r="E185" i="13"/>
  <c r="D185" i="13"/>
  <c r="C185" i="13"/>
  <c r="B185" i="13"/>
  <c r="J184" i="13"/>
  <c r="I184" i="13"/>
  <c r="H184" i="13"/>
  <c r="G184" i="13"/>
  <c r="F184" i="13"/>
  <c r="E184" i="13"/>
  <c r="D184" i="13"/>
  <c r="C184" i="13"/>
  <c r="B184" i="13"/>
  <c r="J183" i="13"/>
  <c r="I183" i="13"/>
  <c r="H183" i="13"/>
  <c r="G183" i="13"/>
  <c r="F183" i="13"/>
  <c r="E183" i="13"/>
  <c r="D183" i="13"/>
  <c r="C183" i="13"/>
  <c r="B183" i="13"/>
  <c r="J182" i="13"/>
  <c r="I182" i="13"/>
  <c r="H182" i="13"/>
  <c r="G182" i="13"/>
  <c r="F182" i="13"/>
  <c r="E182" i="13"/>
  <c r="D182" i="13"/>
  <c r="C182" i="13"/>
  <c r="B182" i="13"/>
  <c r="J181" i="13"/>
  <c r="I181" i="13"/>
  <c r="H181" i="13"/>
  <c r="G181" i="13"/>
  <c r="F181" i="13"/>
  <c r="E181" i="13"/>
  <c r="D181" i="13"/>
  <c r="C181" i="13"/>
  <c r="B181" i="13"/>
  <c r="J180" i="13"/>
  <c r="I180" i="13"/>
  <c r="H180" i="13"/>
  <c r="G180" i="13"/>
  <c r="F180" i="13"/>
  <c r="E180" i="13"/>
  <c r="D180" i="13"/>
  <c r="C180" i="13"/>
  <c r="B180" i="13"/>
  <c r="J179" i="13"/>
  <c r="I179" i="13"/>
  <c r="H179" i="13"/>
  <c r="G179" i="13"/>
  <c r="F179" i="13"/>
  <c r="E179" i="13"/>
  <c r="D179" i="13"/>
  <c r="C179" i="13"/>
  <c r="B179" i="13"/>
  <c r="J178" i="13"/>
  <c r="I178" i="13"/>
  <c r="H178" i="13"/>
  <c r="G178" i="13"/>
  <c r="F178" i="13"/>
  <c r="E178" i="13"/>
  <c r="D178" i="13"/>
  <c r="C178" i="13"/>
  <c r="B178" i="13"/>
  <c r="J177" i="13"/>
  <c r="I177" i="13"/>
  <c r="H177" i="13"/>
  <c r="G177" i="13"/>
  <c r="F177" i="13"/>
  <c r="E177" i="13"/>
  <c r="D177" i="13"/>
  <c r="C177" i="13"/>
  <c r="B177" i="13"/>
  <c r="J176" i="13"/>
  <c r="I176" i="13"/>
  <c r="H176" i="13"/>
  <c r="G176" i="13"/>
  <c r="F176" i="13"/>
  <c r="E176" i="13"/>
  <c r="D176" i="13"/>
  <c r="C176" i="13"/>
  <c r="B176" i="13"/>
  <c r="J175" i="13"/>
  <c r="I175" i="13"/>
  <c r="H175" i="13"/>
  <c r="G175" i="13"/>
  <c r="F175" i="13"/>
  <c r="E175" i="13"/>
  <c r="D175" i="13"/>
  <c r="C175" i="13"/>
  <c r="B175" i="13"/>
  <c r="J174" i="13"/>
  <c r="I174" i="13"/>
  <c r="H174" i="13"/>
  <c r="G174" i="13"/>
  <c r="F174" i="13"/>
  <c r="E174" i="13"/>
  <c r="D174" i="13"/>
  <c r="C174" i="13"/>
  <c r="B174" i="13"/>
  <c r="J173" i="13"/>
  <c r="I173" i="13"/>
  <c r="H173" i="13"/>
  <c r="G173" i="13"/>
  <c r="F173" i="13"/>
  <c r="E173" i="13"/>
  <c r="D173" i="13"/>
  <c r="C173" i="13"/>
  <c r="B173" i="13"/>
  <c r="J172" i="13"/>
  <c r="I172" i="13"/>
  <c r="H172" i="13"/>
  <c r="G172" i="13"/>
  <c r="F172" i="13"/>
  <c r="E172" i="13"/>
  <c r="D172" i="13"/>
  <c r="C172" i="13"/>
  <c r="B172" i="13"/>
  <c r="J171" i="13"/>
  <c r="I171" i="13"/>
  <c r="H171" i="13"/>
  <c r="G171" i="13"/>
  <c r="F171" i="13"/>
  <c r="E171" i="13"/>
  <c r="D171" i="13"/>
  <c r="C171" i="13"/>
  <c r="B171" i="13"/>
  <c r="J170" i="13"/>
  <c r="I170" i="13"/>
  <c r="H170" i="13"/>
  <c r="G170" i="13"/>
  <c r="F170" i="13"/>
  <c r="E170" i="13"/>
  <c r="D170" i="13"/>
  <c r="C170" i="13"/>
  <c r="B170" i="13"/>
  <c r="J169" i="13"/>
  <c r="I169" i="13"/>
  <c r="H169" i="13"/>
  <c r="G169" i="13"/>
  <c r="F169" i="13"/>
  <c r="E169" i="13"/>
  <c r="D169" i="13"/>
  <c r="C169" i="13"/>
  <c r="B169" i="13"/>
  <c r="J168" i="13"/>
  <c r="I168" i="13"/>
  <c r="H168" i="13"/>
  <c r="G168" i="13"/>
  <c r="F168" i="13"/>
  <c r="E168" i="13"/>
  <c r="D168" i="13"/>
  <c r="C168" i="13"/>
  <c r="B168" i="13"/>
  <c r="J167" i="13"/>
  <c r="I167" i="13"/>
  <c r="H167" i="13"/>
  <c r="G167" i="13"/>
  <c r="F167" i="13"/>
  <c r="E167" i="13"/>
  <c r="D167" i="13"/>
  <c r="C167" i="13"/>
  <c r="B167" i="13"/>
  <c r="J166" i="13"/>
  <c r="I166" i="13"/>
  <c r="H166" i="13"/>
  <c r="G166" i="13"/>
  <c r="F166" i="13"/>
  <c r="E166" i="13"/>
  <c r="D166" i="13"/>
  <c r="C166" i="13"/>
  <c r="B166" i="13"/>
  <c r="J165" i="13"/>
  <c r="I165" i="13"/>
  <c r="H165" i="13"/>
  <c r="G165" i="13"/>
  <c r="F165" i="13"/>
  <c r="E165" i="13"/>
  <c r="D165" i="13"/>
  <c r="C165" i="13"/>
  <c r="B165" i="13"/>
  <c r="J164" i="13"/>
  <c r="I164" i="13"/>
  <c r="H164" i="13"/>
  <c r="G164" i="13"/>
  <c r="F164" i="13"/>
  <c r="E164" i="13"/>
  <c r="D164" i="13"/>
  <c r="C164" i="13"/>
  <c r="B164" i="13"/>
  <c r="J163" i="13"/>
  <c r="I163" i="13"/>
  <c r="H163" i="13"/>
  <c r="G163" i="13"/>
  <c r="F163" i="13"/>
  <c r="E163" i="13"/>
  <c r="D163" i="13"/>
  <c r="C163" i="13"/>
  <c r="B163" i="13"/>
  <c r="J162" i="13"/>
  <c r="I162" i="13"/>
  <c r="H162" i="13"/>
  <c r="G162" i="13"/>
  <c r="F162" i="13"/>
  <c r="E162" i="13"/>
  <c r="D162" i="13"/>
  <c r="C162" i="13"/>
  <c r="B162" i="13"/>
  <c r="J161" i="13"/>
  <c r="I161" i="13"/>
  <c r="H161" i="13"/>
  <c r="G161" i="13"/>
  <c r="F161" i="13"/>
  <c r="E161" i="13"/>
  <c r="D161" i="13"/>
  <c r="C161" i="13"/>
  <c r="B161" i="13"/>
  <c r="J160" i="13"/>
  <c r="I160" i="13"/>
  <c r="H160" i="13"/>
  <c r="G160" i="13"/>
  <c r="F160" i="13"/>
  <c r="E160" i="13"/>
  <c r="D160" i="13"/>
  <c r="C160" i="13"/>
  <c r="B160" i="13"/>
  <c r="J159" i="13"/>
  <c r="I159" i="13"/>
  <c r="H159" i="13"/>
  <c r="G159" i="13"/>
  <c r="F159" i="13"/>
  <c r="E159" i="13"/>
  <c r="D159" i="13"/>
  <c r="C159" i="13"/>
  <c r="B159" i="13"/>
  <c r="J158" i="13"/>
  <c r="I158" i="13"/>
  <c r="H158" i="13"/>
  <c r="G158" i="13"/>
  <c r="F158" i="13"/>
  <c r="E158" i="13"/>
  <c r="D158" i="13"/>
  <c r="C158" i="13"/>
  <c r="B158" i="13"/>
  <c r="J157" i="13"/>
  <c r="I157" i="13"/>
  <c r="H157" i="13"/>
  <c r="G157" i="13"/>
  <c r="F157" i="13"/>
  <c r="E157" i="13"/>
  <c r="D157" i="13"/>
  <c r="C157" i="13"/>
  <c r="B157" i="13"/>
  <c r="J156" i="13"/>
  <c r="I156" i="13"/>
  <c r="H156" i="13"/>
  <c r="G156" i="13"/>
  <c r="F156" i="13"/>
  <c r="E156" i="13"/>
  <c r="D156" i="13"/>
  <c r="C156" i="13"/>
  <c r="B156" i="13"/>
  <c r="J155" i="13"/>
  <c r="I155" i="13"/>
  <c r="H155" i="13"/>
  <c r="G155" i="13"/>
  <c r="F155" i="13"/>
  <c r="E155" i="13"/>
  <c r="D155" i="13"/>
  <c r="C155" i="13"/>
  <c r="B155" i="13"/>
  <c r="J154" i="13"/>
  <c r="I154" i="13"/>
  <c r="H154" i="13"/>
  <c r="G154" i="13"/>
  <c r="F154" i="13"/>
  <c r="E154" i="13"/>
  <c r="D154" i="13"/>
  <c r="C154" i="13"/>
  <c r="B154" i="13"/>
  <c r="J153" i="13"/>
  <c r="I153" i="13"/>
  <c r="H153" i="13"/>
  <c r="G153" i="13"/>
  <c r="F153" i="13"/>
  <c r="E153" i="13"/>
  <c r="D153" i="13"/>
  <c r="C153" i="13"/>
  <c r="B153" i="13"/>
  <c r="J152" i="13"/>
  <c r="I152" i="13"/>
  <c r="H152" i="13"/>
  <c r="G152" i="13"/>
  <c r="F152" i="13"/>
  <c r="E152" i="13"/>
  <c r="D152" i="13"/>
  <c r="C152" i="13"/>
  <c r="B152" i="13"/>
  <c r="J151" i="13"/>
  <c r="I151" i="13"/>
  <c r="H151" i="13"/>
  <c r="G151" i="13"/>
  <c r="F151" i="13"/>
  <c r="E151" i="13"/>
  <c r="D151" i="13"/>
  <c r="C151" i="13"/>
  <c r="B151" i="13"/>
  <c r="J150" i="13"/>
  <c r="I150" i="13"/>
  <c r="H150" i="13"/>
  <c r="G150" i="13"/>
  <c r="F150" i="13"/>
  <c r="E150" i="13"/>
  <c r="D150" i="13"/>
  <c r="C150" i="13"/>
  <c r="B150" i="13"/>
  <c r="J149" i="13"/>
  <c r="I149" i="13"/>
  <c r="H149" i="13"/>
  <c r="G149" i="13"/>
  <c r="F149" i="13"/>
  <c r="E149" i="13"/>
  <c r="D149" i="13"/>
  <c r="C149" i="13"/>
  <c r="B149" i="13"/>
  <c r="J148" i="13"/>
  <c r="I148" i="13"/>
  <c r="H148" i="13"/>
  <c r="G148" i="13"/>
  <c r="F148" i="13"/>
  <c r="E148" i="13"/>
  <c r="D148" i="13"/>
  <c r="C148" i="13"/>
  <c r="B148" i="13"/>
  <c r="J147" i="13"/>
  <c r="I147" i="13"/>
  <c r="H147" i="13"/>
  <c r="G147" i="13"/>
  <c r="F147" i="13"/>
  <c r="E147" i="13"/>
  <c r="D147" i="13"/>
  <c r="C147" i="13"/>
  <c r="B147" i="13"/>
  <c r="J146" i="13"/>
  <c r="I146" i="13"/>
  <c r="H146" i="13"/>
  <c r="G146" i="13"/>
  <c r="F146" i="13"/>
  <c r="E146" i="13"/>
  <c r="D146" i="13"/>
  <c r="C146" i="13"/>
  <c r="B146" i="13"/>
  <c r="J145" i="13"/>
  <c r="I145" i="13"/>
  <c r="H145" i="13"/>
  <c r="G145" i="13"/>
  <c r="F145" i="13"/>
  <c r="E145" i="13"/>
  <c r="D145" i="13"/>
  <c r="C145" i="13"/>
  <c r="B145" i="13"/>
  <c r="J144" i="13"/>
  <c r="I144" i="13"/>
  <c r="H144" i="13"/>
  <c r="G144" i="13"/>
  <c r="F144" i="13"/>
  <c r="E144" i="13"/>
  <c r="D144" i="13"/>
  <c r="C144" i="13"/>
  <c r="B144" i="13"/>
  <c r="J143" i="13"/>
  <c r="I143" i="13"/>
  <c r="H143" i="13"/>
  <c r="G143" i="13"/>
  <c r="F143" i="13"/>
  <c r="E143" i="13"/>
  <c r="D143" i="13"/>
  <c r="C143" i="13"/>
  <c r="B143" i="13"/>
  <c r="J142" i="13"/>
  <c r="I142" i="13"/>
  <c r="H142" i="13"/>
  <c r="G142" i="13"/>
  <c r="F142" i="13"/>
  <c r="E142" i="13"/>
  <c r="D142" i="13"/>
  <c r="C142" i="13"/>
  <c r="B142" i="13"/>
  <c r="J141" i="13"/>
  <c r="I141" i="13"/>
  <c r="H141" i="13"/>
  <c r="G141" i="13"/>
  <c r="F141" i="13"/>
  <c r="E141" i="13"/>
  <c r="D141" i="13"/>
  <c r="C141" i="13"/>
  <c r="B141" i="13"/>
  <c r="J140" i="13"/>
  <c r="I140" i="13"/>
  <c r="H140" i="13"/>
  <c r="G140" i="13"/>
  <c r="F140" i="13"/>
  <c r="E140" i="13"/>
  <c r="D140" i="13"/>
  <c r="C140" i="13"/>
  <c r="B140" i="13"/>
  <c r="J139" i="13"/>
  <c r="I139" i="13"/>
  <c r="H139" i="13"/>
  <c r="G139" i="13"/>
  <c r="F139" i="13"/>
  <c r="E139" i="13"/>
  <c r="D139" i="13"/>
  <c r="C139" i="13"/>
  <c r="B139" i="13"/>
  <c r="J138" i="13"/>
  <c r="I138" i="13"/>
  <c r="H138" i="13"/>
  <c r="G138" i="13"/>
  <c r="F138" i="13"/>
  <c r="E138" i="13"/>
  <c r="D138" i="13"/>
  <c r="C138" i="13"/>
  <c r="B138" i="13"/>
  <c r="J137" i="13"/>
  <c r="I137" i="13"/>
  <c r="H137" i="13"/>
  <c r="G137" i="13"/>
  <c r="F137" i="13"/>
  <c r="E137" i="13"/>
  <c r="D137" i="13"/>
  <c r="C137" i="13"/>
  <c r="B137" i="13"/>
  <c r="J136" i="13"/>
  <c r="I136" i="13"/>
  <c r="H136" i="13"/>
  <c r="G136" i="13"/>
  <c r="F136" i="13"/>
  <c r="E136" i="13"/>
  <c r="D136" i="13"/>
  <c r="C136" i="13"/>
  <c r="B136" i="13"/>
  <c r="J135" i="13"/>
  <c r="I135" i="13"/>
  <c r="H135" i="13"/>
  <c r="G135" i="13"/>
  <c r="F135" i="13"/>
  <c r="E135" i="13"/>
  <c r="D135" i="13"/>
  <c r="C135" i="13"/>
  <c r="B135" i="13"/>
  <c r="J134" i="13"/>
  <c r="I134" i="13"/>
  <c r="H134" i="13"/>
  <c r="G134" i="13"/>
  <c r="F134" i="13"/>
  <c r="E134" i="13"/>
  <c r="D134" i="13"/>
  <c r="C134" i="13"/>
  <c r="B134" i="13"/>
  <c r="J133" i="13"/>
  <c r="I133" i="13"/>
  <c r="H133" i="13"/>
  <c r="G133" i="13"/>
  <c r="F133" i="13"/>
  <c r="E133" i="13"/>
  <c r="D133" i="13"/>
  <c r="C133" i="13"/>
  <c r="B133" i="13"/>
  <c r="J132" i="13"/>
  <c r="I132" i="13"/>
  <c r="H132" i="13"/>
  <c r="G132" i="13"/>
  <c r="F132" i="13"/>
  <c r="E132" i="13"/>
  <c r="D132" i="13"/>
  <c r="C132" i="13"/>
  <c r="B132" i="13"/>
  <c r="J131" i="13"/>
  <c r="I131" i="13"/>
  <c r="H131" i="13"/>
  <c r="G131" i="13"/>
  <c r="F131" i="13"/>
  <c r="E131" i="13"/>
  <c r="D131" i="13"/>
  <c r="C131" i="13"/>
  <c r="B131" i="13"/>
  <c r="J130" i="13"/>
  <c r="I130" i="13"/>
  <c r="H130" i="13"/>
  <c r="G130" i="13"/>
  <c r="F130" i="13"/>
  <c r="E130" i="13"/>
  <c r="D130" i="13"/>
  <c r="C130" i="13"/>
  <c r="B130" i="13"/>
  <c r="J129" i="13"/>
  <c r="I129" i="13"/>
  <c r="H129" i="13"/>
  <c r="G129" i="13"/>
  <c r="F129" i="13"/>
  <c r="E129" i="13"/>
  <c r="D129" i="13"/>
  <c r="C129" i="13"/>
  <c r="B129" i="13"/>
  <c r="J128" i="13"/>
  <c r="I128" i="13"/>
  <c r="H128" i="13"/>
  <c r="G128" i="13"/>
  <c r="F128" i="13"/>
  <c r="E128" i="13"/>
  <c r="D128" i="13"/>
  <c r="C128" i="13"/>
  <c r="B128" i="13"/>
  <c r="J127" i="13"/>
  <c r="I127" i="13"/>
  <c r="H127" i="13"/>
  <c r="G127" i="13"/>
  <c r="F127" i="13"/>
  <c r="E127" i="13"/>
  <c r="D127" i="13"/>
  <c r="C127" i="13"/>
  <c r="B127" i="13"/>
  <c r="J126" i="13"/>
  <c r="I126" i="13"/>
  <c r="H126" i="13"/>
  <c r="G126" i="13"/>
  <c r="F126" i="13"/>
  <c r="E126" i="13"/>
  <c r="D126" i="13"/>
  <c r="C126" i="13"/>
  <c r="B126" i="13"/>
  <c r="J125" i="13"/>
  <c r="I125" i="13"/>
  <c r="H125" i="13"/>
  <c r="G125" i="13"/>
  <c r="F125" i="13"/>
  <c r="E125" i="13"/>
  <c r="D125" i="13"/>
  <c r="C125" i="13"/>
  <c r="B125" i="13"/>
  <c r="J124" i="13"/>
  <c r="I124" i="13"/>
  <c r="H124" i="13"/>
  <c r="G124" i="13"/>
  <c r="F124" i="13"/>
  <c r="E124" i="13"/>
  <c r="D124" i="13"/>
  <c r="C124" i="13"/>
  <c r="B124" i="13"/>
  <c r="J123" i="13"/>
  <c r="I123" i="13"/>
  <c r="H123" i="13"/>
  <c r="G123" i="13"/>
  <c r="F123" i="13"/>
  <c r="E123" i="13"/>
  <c r="D123" i="13"/>
  <c r="C123" i="13"/>
  <c r="B123" i="13"/>
  <c r="J122" i="13"/>
  <c r="I122" i="13"/>
  <c r="H122" i="13"/>
  <c r="G122" i="13"/>
  <c r="F122" i="13"/>
  <c r="E122" i="13"/>
  <c r="D122" i="13"/>
  <c r="C122" i="13"/>
  <c r="B122" i="13"/>
  <c r="J121" i="13"/>
  <c r="I121" i="13"/>
  <c r="H121" i="13"/>
  <c r="G121" i="13"/>
  <c r="F121" i="13"/>
  <c r="E121" i="13"/>
  <c r="D121" i="13"/>
  <c r="C121" i="13"/>
  <c r="B121" i="13"/>
  <c r="J120" i="13"/>
  <c r="I120" i="13"/>
  <c r="H120" i="13"/>
  <c r="G120" i="13"/>
  <c r="F120" i="13"/>
  <c r="E120" i="13"/>
  <c r="D120" i="13"/>
  <c r="C120" i="13"/>
  <c r="B120" i="13"/>
  <c r="J119" i="13"/>
  <c r="I119" i="13"/>
  <c r="H119" i="13"/>
  <c r="G119" i="13"/>
  <c r="F119" i="13"/>
  <c r="E119" i="13"/>
  <c r="D119" i="13"/>
  <c r="C119" i="13"/>
  <c r="B119" i="13"/>
  <c r="J118" i="13"/>
  <c r="I118" i="13"/>
  <c r="H118" i="13"/>
  <c r="G118" i="13"/>
  <c r="F118" i="13"/>
  <c r="E118" i="13"/>
  <c r="D118" i="13"/>
  <c r="C118" i="13"/>
  <c r="B118" i="13"/>
  <c r="J117" i="13"/>
  <c r="I117" i="13"/>
  <c r="H117" i="13"/>
  <c r="G117" i="13"/>
  <c r="F117" i="13"/>
  <c r="E117" i="13"/>
  <c r="D117" i="13"/>
  <c r="C117" i="13"/>
  <c r="B117" i="13"/>
  <c r="J116" i="13"/>
  <c r="I116" i="13"/>
  <c r="H116" i="13"/>
  <c r="G116" i="13"/>
  <c r="F116" i="13"/>
  <c r="E116" i="13"/>
  <c r="D116" i="13"/>
  <c r="C116" i="13"/>
  <c r="B116" i="13"/>
  <c r="J115" i="13"/>
  <c r="I115" i="13"/>
  <c r="H115" i="13"/>
  <c r="G115" i="13"/>
  <c r="F115" i="13"/>
  <c r="E115" i="13"/>
  <c r="D115" i="13"/>
  <c r="C115" i="13"/>
  <c r="B115" i="13"/>
  <c r="J114" i="13"/>
  <c r="I114" i="13"/>
  <c r="H114" i="13"/>
  <c r="G114" i="13"/>
  <c r="F114" i="13"/>
  <c r="E114" i="13"/>
  <c r="D114" i="13"/>
  <c r="C114" i="13"/>
  <c r="B114" i="13"/>
  <c r="J113" i="13"/>
  <c r="I113" i="13"/>
  <c r="H113" i="13"/>
  <c r="G113" i="13"/>
  <c r="F113" i="13"/>
  <c r="E113" i="13"/>
  <c r="D113" i="13"/>
  <c r="C113" i="13"/>
  <c r="B113" i="13"/>
  <c r="J112" i="13"/>
  <c r="I112" i="13"/>
  <c r="H112" i="13"/>
  <c r="G112" i="13"/>
  <c r="F112" i="13"/>
  <c r="E112" i="13"/>
  <c r="D112" i="13"/>
  <c r="C112" i="13"/>
  <c r="B112" i="13"/>
  <c r="J111" i="13"/>
  <c r="I111" i="13"/>
  <c r="H111" i="13"/>
  <c r="G111" i="13"/>
  <c r="F111" i="13"/>
  <c r="E111" i="13"/>
  <c r="D111" i="13"/>
  <c r="C111" i="13"/>
  <c r="B111" i="13"/>
  <c r="J110" i="13"/>
  <c r="I110" i="13"/>
  <c r="H110" i="13"/>
  <c r="G110" i="13"/>
  <c r="F110" i="13"/>
  <c r="E110" i="13"/>
  <c r="D110" i="13"/>
  <c r="C110" i="13"/>
  <c r="B110" i="13"/>
  <c r="J109" i="13"/>
  <c r="I109" i="13"/>
  <c r="H109" i="13"/>
  <c r="G109" i="13"/>
  <c r="F109" i="13"/>
  <c r="E109" i="13"/>
  <c r="D109" i="13"/>
  <c r="C109" i="13"/>
  <c r="B109" i="13"/>
  <c r="J108" i="13"/>
  <c r="I108" i="13"/>
  <c r="H108" i="13"/>
  <c r="G108" i="13"/>
  <c r="F108" i="13"/>
  <c r="E108" i="13"/>
  <c r="D108" i="13"/>
  <c r="C108" i="13"/>
  <c r="B108" i="13"/>
  <c r="J107" i="13"/>
  <c r="I107" i="13"/>
  <c r="H107" i="13"/>
  <c r="G107" i="13"/>
  <c r="F107" i="13"/>
  <c r="E107" i="13"/>
  <c r="D107" i="13"/>
  <c r="C107" i="13"/>
  <c r="B107" i="13"/>
  <c r="J106" i="13"/>
  <c r="I106" i="13"/>
  <c r="H106" i="13"/>
  <c r="G106" i="13"/>
  <c r="F106" i="13"/>
  <c r="E106" i="13"/>
  <c r="D106" i="13"/>
  <c r="C106" i="13"/>
  <c r="B106" i="13"/>
  <c r="J105" i="13"/>
  <c r="I105" i="13"/>
  <c r="H105" i="13"/>
  <c r="G105" i="13"/>
  <c r="F105" i="13"/>
  <c r="E105" i="13"/>
  <c r="D105" i="13"/>
  <c r="C105" i="13"/>
  <c r="B105" i="13"/>
  <c r="J104" i="13"/>
  <c r="I104" i="13"/>
  <c r="H104" i="13"/>
  <c r="G104" i="13"/>
  <c r="F104" i="13"/>
  <c r="E104" i="13"/>
  <c r="D104" i="13"/>
  <c r="C104" i="13"/>
  <c r="B104" i="13"/>
  <c r="J103" i="13"/>
  <c r="I103" i="13"/>
  <c r="H103" i="13"/>
  <c r="G103" i="13"/>
  <c r="F103" i="13"/>
  <c r="E103" i="13"/>
  <c r="D103" i="13"/>
  <c r="C103" i="13"/>
  <c r="B103" i="13"/>
  <c r="J102" i="13"/>
  <c r="I102" i="13"/>
  <c r="H102" i="13"/>
  <c r="G102" i="13"/>
  <c r="F102" i="13"/>
  <c r="E102" i="13"/>
  <c r="D102" i="13"/>
  <c r="C102" i="13"/>
  <c r="B102" i="13"/>
  <c r="J101" i="13"/>
  <c r="I101" i="13"/>
  <c r="H101" i="13"/>
  <c r="G101" i="13"/>
  <c r="F101" i="13"/>
  <c r="E101" i="13"/>
  <c r="D101" i="13"/>
  <c r="C101" i="13"/>
  <c r="B101" i="13"/>
  <c r="J100" i="13"/>
  <c r="I100" i="13"/>
  <c r="H100" i="13"/>
  <c r="G100" i="13"/>
  <c r="F100" i="13"/>
  <c r="E100" i="13"/>
  <c r="D100" i="13"/>
  <c r="C100" i="13"/>
  <c r="B100" i="13"/>
  <c r="J99" i="13"/>
  <c r="I99" i="13"/>
  <c r="H99" i="13"/>
  <c r="G99" i="13"/>
  <c r="F99" i="13"/>
  <c r="E99" i="13"/>
  <c r="D99" i="13"/>
  <c r="C99" i="13"/>
  <c r="B99" i="13"/>
  <c r="J98" i="13"/>
  <c r="I98" i="13"/>
  <c r="H98" i="13"/>
  <c r="G98" i="13"/>
  <c r="F98" i="13"/>
  <c r="E98" i="13"/>
  <c r="D98" i="13"/>
  <c r="C98" i="13"/>
  <c r="B98" i="13"/>
  <c r="J97" i="13"/>
  <c r="I97" i="13"/>
  <c r="H97" i="13"/>
  <c r="G97" i="13"/>
  <c r="F97" i="13"/>
  <c r="E97" i="13"/>
  <c r="D97" i="13"/>
  <c r="C97" i="13"/>
  <c r="B97" i="13"/>
  <c r="J96" i="13"/>
  <c r="I96" i="13"/>
  <c r="H96" i="13"/>
  <c r="G96" i="13"/>
  <c r="F96" i="13"/>
  <c r="E96" i="13"/>
  <c r="D96" i="13"/>
  <c r="C96" i="13"/>
  <c r="B96" i="13"/>
  <c r="J95" i="13"/>
  <c r="I95" i="13"/>
  <c r="H95" i="13"/>
  <c r="G95" i="13"/>
  <c r="F95" i="13"/>
  <c r="E95" i="13"/>
  <c r="D95" i="13"/>
  <c r="C95" i="13"/>
  <c r="B95" i="13"/>
  <c r="J94" i="13"/>
  <c r="I94" i="13"/>
  <c r="H94" i="13"/>
  <c r="G94" i="13"/>
  <c r="F94" i="13"/>
  <c r="E94" i="13"/>
  <c r="D94" i="13"/>
  <c r="C94" i="13"/>
  <c r="B94" i="13"/>
  <c r="J93" i="13"/>
  <c r="I93" i="13"/>
  <c r="H93" i="13"/>
  <c r="G93" i="13"/>
  <c r="F93" i="13"/>
  <c r="E93" i="13"/>
  <c r="D93" i="13"/>
  <c r="C93" i="13"/>
  <c r="B93" i="13"/>
  <c r="J92" i="13"/>
  <c r="I92" i="13"/>
  <c r="H92" i="13"/>
  <c r="G92" i="13"/>
  <c r="F92" i="13"/>
  <c r="E92" i="13"/>
  <c r="D92" i="13"/>
  <c r="C92" i="13"/>
  <c r="B92" i="13"/>
  <c r="J91" i="13"/>
  <c r="I91" i="13"/>
  <c r="H91" i="13"/>
  <c r="G91" i="13"/>
  <c r="F91" i="13"/>
  <c r="E91" i="13"/>
  <c r="D91" i="13"/>
  <c r="C91" i="13"/>
  <c r="B91" i="13"/>
  <c r="J90" i="13"/>
  <c r="I90" i="13"/>
  <c r="H90" i="13"/>
  <c r="G90" i="13"/>
  <c r="F90" i="13"/>
  <c r="E90" i="13"/>
  <c r="D90" i="13"/>
  <c r="C90" i="13"/>
  <c r="B90" i="13"/>
  <c r="J89" i="13"/>
  <c r="I89" i="13"/>
  <c r="H89" i="13"/>
  <c r="G89" i="13"/>
  <c r="F89" i="13"/>
  <c r="E89" i="13"/>
  <c r="D89" i="13"/>
  <c r="C89" i="13"/>
  <c r="B89" i="13"/>
  <c r="J88" i="13"/>
  <c r="I88" i="13"/>
  <c r="H88" i="13"/>
  <c r="G88" i="13"/>
  <c r="F88" i="13"/>
  <c r="E88" i="13"/>
  <c r="D88" i="13"/>
  <c r="C88" i="13"/>
  <c r="B88" i="13"/>
  <c r="J87" i="13"/>
  <c r="I87" i="13"/>
  <c r="H87" i="13"/>
  <c r="G87" i="13"/>
  <c r="F87" i="13"/>
  <c r="E87" i="13"/>
  <c r="D87" i="13"/>
  <c r="C87" i="13"/>
  <c r="B87" i="13"/>
  <c r="J86" i="13"/>
  <c r="I86" i="13"/>
  <c r="H86" i="13"/>
  <c r="G86" i="13"/>
  <c r="F86" i="13"/>
  <c r="E86" i="13"/>
  <c r="D86" i="13"/>
  <c r="C86" i="13"/>
  <c r="B86" i="13"/>
  <c r="J85" i="13"/>
  <c r="I85" i="13"/>
  <c r="H85" i="13"/>
  <c r="G85" i="13"/>
  <c r="F85" i="13"/>
  <c r="E85" i="13"/>
  <c r="D85" i="13"/>
  <c r="C85" i="13"/>
  <c r="B85" i="13"/>
  <c r="J84" i="13"/>
  <c r="I84" i="13"/>
  <c r="H84" i="13"/>
  <c r="G84" i="13"/>
  <c r="F84" i="13"/>
  <c r="E84" i="13"/>
  <c r="D84" i="13"/>
  <c r="C84" i="13"/>
  <c r="B84" i="13"/>
  <c r="J83" i="13"/>
  <c r="I83" i="13"/>
  <c r="H83" i="13"/>
  <c r="G83" i="13"/>
  <c r="F83" i="13"/>
  <c r="E83" i="13"/>
  <c r="D83" i="13"/>
  <c r="C83" i="13"/>
  <c r="B83" i="13"/>
  <c r="J82" i="13"/>
  <c r="I82" i="13"/>
  <c r="H82" i="13"/>
  <c r="G82" i="13"/>
  <c r="F82" i="13"/>
  <c r="E82" i="13"/>
  <c r="D82" i="13"/>
  <c r="C82" i="13"/>
  <c r="B82" i="13"/>
  <c r="J81" i="13"/>
  <c r="I81" i="13"/>
  <c r="H81" i="13"/>
  <c r="G81" i="13"/>
  <c r="F81" i="13"/>
  <c r="E81" i="13"/>
  <c r="D81" i="13"/>
  <c r="C81" i="13"/>
  <c r="B81" i="13"/>
  <c r="J80" i="13"/>
  <c r="I80" i="13"/>
  <c r="H80" i="13"/>
  <c r="G80" i="13"/>
  <c r="F80" i="13"/>
  <c r="E80" i="13"/>
  <c r="D80" i="13"/>
  <c r="C80" i="13"/>
  <c r="B80" i="13"/>
  <c r="J79" i="13"/>
  <c r="I79" i="13"/>
  <c r="H79" i="13"/>
  <c r="G79" i="13"/>
  <c r="F79" i="13"/>
  <c r="E79" i="13"/>
  <c r="D79" i="13"/>
  <c r="C79" i="13"/>
  <c r="B79" i="13"/>
  <c r="J78" i="13"/>
  <c r="I78" i="13"/>
  <c r="H78" i="13"/>
  <c r="G78" i="13"/>
  <c r="F78" i="13"/>
  <c r="E78" i="13"/>
  <c r="D78" i="13"/>
  <c r="C78" i="13"/>
  <c r="B78" i="13"/>
  <c r="J77" i="13"/>
  <c r="I77" i="13"/>
  <c r="H77" i="13"/>
  <c r="G77" i="13"/>
  <c r="F77" i="13"/>
  <c r="E77" i="13"/>
  <c r="D77" i="13"/>
  <c r="C77" i="13"/>
  <c r="B77" i="13"/>
  <c r="J76" i="13"/>
  <c r="I76" i="13"/>
  <c r="H76" i="13"/>
  <c r="G76" i="13"/>
  <c r="F76" i="13"/>
  <c r="E76" i="13"/>
  <c r="D76" i="13"/>
  <c r="C76" i="13"/>
  <c r="B76" i="13"/>
  <c r="J75" i="13"/>
  <c r="I75" i="13"/>
  <c r="H75" i="13"/>
  <c r="G75" i="13"/>
  <c r="F75" i="13"/>
  <c r="E75" i="13"/>
  <c r="D75" i="13"/>
  <c r="C75" i="13"/>
  <c r="B75" i="13"/>
  <c r="J74" i="13"/>
  <c r="I74" i="13"/>
  <c r="H74" i="13"/>
  <c r="G74" i="13"/>
  <c r="F74" i="13"/>
  <c r="E74" i="13"/>
  <c r="D74" i="13"/>
  <c r="C74" i="13"/>
  <c r="B74" i="13"/>
  <c r="J73" i="13"/>
  <c r="I73" i="13"/>
  <c r="H73" i="13"/>
  <c r="G73" i="13"/>
  <c r="F73" i="13"/>
  <c r="E73" i="13"/>
  <c r="D73" i="13"/>
  <c r="C73" i="13"/>
  <c r="B73" i="13"/>
  <c r="J72" i="13"/>
  <c r="I72" i="13"/>
  <c r="H72" i="13"/>
  <c r="G72" i="13"/>
  <c r="F72" i="13"/>
  <c r="E72" i="13"/>
  <c r="D72" i="13"/>
  <c r="C72" i="13"/>
  <c r="B72" i="13"/>
  <c r="J71" i="13"/>
  <c r="I71" i="13"/>
  <c r="H71" i="13"/>
  <c r="G71" i="13"/>
  <c r="F71" i="13"/>
  <c r="E71" i="13"/>
  <c r="D71" i="13"/>
  <c r="C71" i="13"/>
  <c r="B71" i="13"/>
  <c r="J70" i="13"/>
  <c r="I70" i="13"/>
  <c r="H70" i="13"/>
  <c r="G70" i="13"/>
  <c r="F70" i="13"/>
  <c r="E70" i="13"/>
  <c r="D70" i="13"/>
  <c r="C70" i="13"/>
  <c r="B70" i="13"/>
  <c r="J69" i="13"/>
  <c r="I69" i="13"/>
  <c r="H69" i="13"/>
  <c r="G69" i="13"/>
  <c r="F69" i="13"/>
  <c r="E69" i="13"/>
  <c r="D69" i="13"/>
  <c r="C69" i="13"/>
  <c r="B69" i="13"/>
  <c r="J68" i="13"/>
  <c r="I68" i="13"/>
  <c r="H68" i="13"/>
  <c r="G68" i="13"/>
  <c r="F68" i="13"/>
  <c r="E68" i="13"/>
  <c r="D68" i="13"/>
  <c r="C68" i="13"/>
  <c r="B68" i="13"/>
  <c r="J67" i="13"/>
  <c r="I67" i="13"/>
  <c r="H67" i="13"/>
  <c r="G67" i="13"/>
  <c r="F67" i="13"/>
  <c r="E67" i="13"/>
  <c r="D67" i="13"/>
  <c r="C67" i="13"/>
  <c r="B67" i="13"/>
  <c r="J66" i="13"/>
  <c r="I66" i="13"/>
  <c r="H66" i="13"/>
  <c r="G66" i="13"/>
  <c r="F66" i="13"/>
  <c r="E66" i="13"/>
  <c r="D66" i="13"/>
  <c r="C66" i="13"/>
  <c r="B66" i="13"/>
  <c r="J65" i="13"/>
  <c r="I65" i="13"/>
  <c r="H65" i="13"/>
  <c r="G65" i="13"/>
  <c r="F65" i="13"/>
  <c r="E65" i="13"/>
  <c r="D65" i="13"/>
  <c r="C65" i="13"/>
  <c r="B65" i="13"/>
  <c r="J64" i="13"/>
  <c r="I64" i="13"/>
  <c r="H64" i="13"/>
  <c r="G64" i="13"/>
  <c r="F64" i="13"/>
  <c r="E64" i="13"/>
  <c r="D64" i="13"/>
  <c r="C64" i="13"/>
  <c r="B64" i="13"/>
  <c r="J63" i="13"/>
  <c r="I63" i="13"/>
  <c r="H63" i="13"/>
  <c r="G63" i="13"/>
  <c r="F63" i="13"/>
  <c r="E63" i="13"/>
  <c r="D63" i="13"/>
  <c r="C63" i="13"/>
  <c r="B63" i="13"/>
  <c r="J62" i="13"/>
  <c r="I62" i="13"/>
  <c r="H62" i="13"/>
  <c r="G62" i="13"/>
  <c r="F62" i="13"/>
  <c r="E62" i="13"/>
  <c r="D62" i="13"/>
  <c r="C62" i="13"/>
  <c r="B62" i="13"/>
  <c r="J61" i="13"/>
  <c r="I61" i="13"/>
  <c r="H61" i="13"/>
  <c r="G61" i="13"/>
  <c r="F61" i="13"/>
  <c r="E61" i="13"/>
  <c r="D61" i="13"/>
  <c r="C61" i="13"/>
  <c r="B61" i="13"/>
  <c r="J60" i="13"/>
  <c r="I60" i="13"/>
  <c r="H60" i="13"/>
  <c r="G60" i="13"/>
  <c r="F60" i="13"/>
  <c r="E60" i="13"/>
  <c r="D60" i="13"/>
  <c r="C60" i="13"/>
  <c r="B60" i="13"/>
  <c r="J59" i="13"/>
  <c r="I59" i="13"/>
  <c r="H59" i="13"/>
  <c r="G59" i="13"/>
  <c r="F59" i="13"/>
  <c r="E59" i="13"/>
  <c r="D59" i="13"/>
  <c r="C59" i="13"/>
  <c r="B59" i="13"/>
  <c r="J58" i="13"/>
  <c r="I58" i="13"/>
  <c r="H58" i="13"/>
  <c r="G58" i="13"/>
  <c r="F58" i="13"/>
  <c r="E58" i="13"/>
  <c r="D58" i="13"/>
  <c r="C58" i="13"/>
  <c r="B58" i="13"/>
  <c r="J57" i="13"/>
  <c r="I57" i="13"/>
  <c r="H57" i="13"/>
  <c r="G57" i="13"/>
  <c r="F57" i="13"/>
  <c r="E57" i="13"/>
  <c r="D57" i="13"/>
  <c r="C57" i="13"/>
  <c r="B57" i="13"/>
  <c r="J56" i="13"/>
  <c r="I56" i="13"/>
  <c r="H56" i="13"/>
  <c r="G56" i="13"/>
  <c r="F56" i="13"/>
  <c r="E56" i="13"/>
  <c r="D56" i="13"/>
  <c r="C56" i="13"/>
  <c r="B56" i="13"/>
  <c r="J55" i="13"/>
  <c r="I55" i="13"/>
  <c r="H55" i="13"/>
  <c r="G55" i="13"/>
  <c r="F55" i="13"/>
  <c r="E55" i="13"/>
  <c r="D55" i="13"/>
  <c r="C55" i="13"/>
  <c r="B55" i="13"/>
  <c r="J54" i="13"/>
  <c r="I54" i="13"/>
  <c r="H54" i="13"/>
  <c r="G54" i="13"/>
  <c r="F54" i="13"/>
  <c r="E54" i="13"/>
  <c r="D54" i="13"/>
  <c r="C54" i="13"/>
  <c r="B54" i="13"/>
  <c r="J53" i="13"/>
  <c r="I53" i="13"/>
  <c r="H53" i="13"/>
  <c r="G53" i="13"/>
  <c r="F53" i="13"/>
  <c r="E53" i="13"/>
  <c r="D53" i="13"/>
  <c r="C53" i="13"/>
  <c r="B53" i="13"/>
  <c r="J52" i="13"/>
  <c r="I52" i="13"/>
  <c r="H52" i="13"/>
  <c r="G52" i="13"/>
  <c r="F52" i="13"/>
  <c r="E52" i="13"/>
  <c r="D52" i="13"/>
  <c r="C52" i="13"/>
  <c r="B52" i="13"/>
  <c r="J51" i="13"/>
  <c r="I51" i="13"/>
  <c r="H51" i="13"/>
  <c r="G51" i="13"/>
  <c r="F51" i="13"/>
  <c r="E51" i="13"/>
  <c r="D51" i="13"/>
  <c r="C51" i="13"/>
  <c r="B51" i="13"/>
  <c r="J50" i="13"/>
  <c r="I50" i="13"/>
  <c r="H50" i="13"/>
  <c r="G50" i="13"/>
  <c r="F50" i="13"/>
  <c r="E50" i="13"/>
  <c r="D50" i="13"/>
  <c r="C50" i="13"/>
  <c r="B50" i="13"/>
  <c r="J49" i="13"/>
  <c r="I49" i="13"/>
  <c r="H49" i="13"/>
  <c r="G49" i="13"/>
  <c r="F49" i="13"/>
  <c r="E49" i="13"/>
  <c r="D49" i="13"/>
  <c r="C49" i="13"/>
  <c r="B49" i="13"/>
  <c r="J48" i="13"/>
  <c r="I48" i="13"/>
  <c r="H48" i="13"/>
  <c r="G48" i="13"/>
  <c r="F48" i="13"/>
  <c r="E48" i="13"/>
  <c r="D48" i="13"/>
  <c r="C48" i="13"/>
  <c r="B48" i="13"/>
  <c r="J47" i="13"/>
  <c r="I47" i="13"/>
  <c r="H47" i="13"/>
  <c r="G47" i="13"/>
  <c r="F47" i="13"/>
  <c r="E47" i="13"/>
  <c r="D47" i="13"/>
  <c r="C47" i="13"/>
  <c r="B47" i="13"/>
  <c r="J46" i="13"/>
  <c r="I46" i="13"/>
  <c r="H46" i="13"/>
  <c r="G46" i="13"/>
  <c r="F46" i="13"/>
  <c r="E46" i="13"/>
  <c r="D46" i="13"/>
  <c r="C46" i="13"/>
  <c r="B46" i="13"/>
  <c r="J45" i="13"/>
  <c r="I45" i="13"/>
  <c r="H45" i="13"/>
  <c r="G45" i="13"/>
  <c r="F45" i="13"/>
  <c r="E45" i="13"/>
  <c r="D45" i="13"/>
  <c r="C45" i="13"/>
  <c r="B45" i="13"/>
  <c r="J44" i="13"/>
  <c r="I44" i="13"/>
  <c r="H44" i="13"/>
  <c r="G44" i="13"/>
  <c r="F44" i="13"/>
  <c r="E44" i="13"/>
  <c r="D44" i="13"/>
  <c r="C44" i="13"/>
  <c r="B44" i="13"/>
  <c r="J43" i="13"/>
  <c r="I43" i="13"/>
  <c r="H43" i="13"/>
  <c r="G43" i="13"/>
  <c r="F43" i="13"/>
  <c r="E43" i="13"/>
  <c r="D43" i="13"/>
  <c r="C43" i="13"/>
  <c r="B43" i="13"/>
  <c r="J42" i="13"/>
  <c r="I42" i="13"/>
  <c r="H42" i="13"/>
  <c r="G42" i="13"/>
  <c r="F42" i="13"/>
  <c r="E42" i="13"/>
  <c r="D42" i="13"/>
  <c r="C42" i="13"/>
  <c r="B42" i="13"/>
  <c r="J41" i="13"/>
  <c r="I41" i="13"/>
  <c r="H41" i="13"/>
  <c r="G41" i="13"/>
  <c r="F41" i="13"/>
  <c r="E41" i="13"/>
  <c r="D41" i="13"/>
  <c r="C41" i="13"/>
  <c r="B41" i="13"/>
  <c r="J40" i="13"/>
  <c r="I40" i="13"/>
  <c r="H40" i="13"/>
  <c r="G40" i="13"/>
  <c r="F40" i="13"/>
  <c r="E40" i="13"/>
  <c r="D40" i="13"/>
  <c r="C40" i="13"/>
  <c r="B40" i="13"/>
  <c r="J39" i="13"/>
  <c r="I39" i="13"/>
  <c r="H39" i="13"/>
  <c r="G39" i="13"/>
  <c r="F39" i="13"/>
  <c r="E39" i="13"/>
  <c r="D39" i="13"/>
  <c r="C39" i="13"/>
  <c r="B39" i="13"/>
  <c r="J38" i="13"/>
  <c r="I38" i="13"/>
  <c r="H38" i="13"/>
  <c r="G38" i="13"/>
  <c r="F38" i="13"/>
  <c r="E38" i="13"/>
  <c r="D38" i="13"/>
  <c r="C38" i="13"/>
  <c r="B38" i="13"/>
  <c r="J37" i="13"/>
  <c r="I37" i="13"/>
  <c r="H37" i="13"/>
  <c r="G37" i="13"/>
  <c r="F37" i="13"/>
  <c r="E37" i="13"/>
  <c r="D37" i="13"/>
  <c r="C37" i="13"/>
  <c r="B37" i="13"/>
  <c r="J36" i="13"/>
  <c r="I36" i="13"/>
  <c r="H36" i="13"/>
  <c r="G36" i="13"/>
  <c r="F36" i="13"/>
  <c r="E36" i="13"/>
  <c r="D36" i="13"/>
  <c r="C36" i="13"/>
  <c r="B36" i="13"/>
  <c r="J35" i="13"/>
  <c r="I35" i="13"/>
  <c r="H35" i="13"/>
  <c r="G35" i="13"/>
  <c r="F35" i="13"/>
  <c r="E35" i="13"/>
  <c r="D35" i="13"/>
  <c r="C35" i="13"/>
  <c r="B35" i="13"/>
  <c r="J34" i="13"/>
  <c r="I34" i="13"/>
  <c r="H34" i="13"/>
  <c r="G34" i="13"/>
  <c r="F34" i="13"/>
  <c r="E34" i="13"/>
  <c r="D34" i="13"/>
  <c r="C34" i="13"/>
  <c r="B34" i="13"/>
  <c r="J33" i="13"/>
  <c r="I33" i="13"/>
  <c r="H33" i="13"/>
  <c r="G33" i="13"/>
  <c r="F33" i="13"/>
  <c r="E33" i="13"/>
  <c r="D33" i="13"/>
  <c r="C33" i="13"/>
  <c r="B33" i="13"/>
  <c r="J32" i="13"/>
  <c r="I32" i="13"/>
  <c r="H32" i="13"/>
  <c r="G32" i="13"/>
  <c r="F32" i="13"/>
  <c r="E32" i="13"/>
  <c r="D32" i="13"/>
  <c r="C32" i="13"/>
  <c r="B32" i="13"/>
  <c r="J31" i="13"/>
  <c r="I31" i="13"/>
  <c r="H31" i="13"/>
  <c r="G31" i="13"/>
  <c r="F31" i="13"/>
  <c r="E31" i="13"/>
  <c r="D31" i="13"/>
  <c r="C31" i="13"/>
  <c r="B31" i="13"/>
  <c r="J30" i="13"/>
  <c r="I30" i="13"/>
  <c r="H30" i="13"/>
  <c r="G30" i="13"/>
  <c r="F30" i="13"/>
  <c r="E30" i="13"/>
  <c r="D30" i="13"/>
  <c r="C30" i="13"/>
  <c r="B30" i="13"/>
  <c r="J29" i="13"/>
  <c r="I29" i="13"/>
  <c r="H29" i="13"/>
  <c r="G29" i="13"/>
  <c r="F29" i="13"/>
  <c r="E29" i="13"/>
  <c r="D29" i="13"/>
  <c r="C29" i="13"/>
  <c r="B29" i="13"/>
  <c r="J28" i="13"/>
  <c r="I28" i="13"/>
  <c r="H28" i="13"/>
  <c r="G28" i="13"/>
  <c r="F28" i="13"/>
  <c r="E28" i="13"/>
  <c r="D28" i="13"/>
  <c r="C28" i="13"/>
  <c r="B28" i="13"/>
  <c r="J27" i="13"/>
  <c r="I27" i="13"/>
  <c r="H27" i="13"/>
  <c r="G27" i="13"/>
  <c r="F27" i="13"/>
  <c r="E27" i="13"/>
  <c r="D27" i="13"/>
  <c r="C27" i="13"/>
  <c r="B27" i="13"/>
  <c r="J26" i="13"/>
  <c r="I26" i="13"/>
  <c r="H26" i="13"/>
  <c r="G26" i="13"/>
  <c r="F26" i="13"/>
  <c r="E26" i="13"/>
  <c r="D26" i="13"/>
  <c r="C26" i="13"/>
  <c r="B26" i="13"/>
  <c r="J25" i="13"/>
  <c r="I25" i="13"/>
  <c r="H25" i="13"/>
  <c r="G25" i="13"/>
  <c r="F25" i="13"/>
  <c r="E25" i="13"/>
  <c r="D25" i="13"/>
  <c r="C25" i="13"/>
  <c r="B25" i="13"/>
  <c r="J24" i="13"/>
  <c r="I24" i="13"/>
  <c r="H24" i="13"/>
  <c r="G24" i="13"/>
  <c r="F24" i="13"/>
  <c r="E24" i="13"/>
  <c r="D24" i="13"/>
  <c r="C24" i="13"/>
  <c r="B24" i="13"/>
  <c r="J23" i="13"/>
  <c r="I23" i="13"/>
  <c r="H23" i="13"/>
  <c r="G23" i="13"/>
  <c r="F23" i="13"/>
  <c r="E23" i="13"/>
  <c r="D23" i="13"/>
  <c r="C23" i="13"/>
  <c r="B23" i="13"/>
  <c r="J22" i="13"/>
  <c r="I22" i="13"/>
  <c r="H22" i="13"/>
  <c r="G22" i="13"/>
  <c r="F22" i="13"/>
  <c r="E22" i="13"/>
  <c r="D22" i="13"/>
  <c r="C22" i="13"/>
  <c r="B22" i="13"/>
  <c r="J21" i="13"/>
  <c r="I21" i="13"/>
  <c r="H21" i="13"/>
  <c r="G21" i="13"/>
  <c r="F21" i="13"/>
  <c r="E21" i="13"/>
  <c r="D21" i="13"/>
  <c r="C21" i="13"/>
  <c r="B21" i="13"/>
  <c r="J20" i="13"/>
  <c r="I20" i="13"/>
  <c r="H20" i="13"/>
  <c r="G20" i="13"/>
  <c r="F20" i="13"/>
  <c r="E20" i="13"/>
  <c r="D20" i="13"/>
  <c r="C20" i="13"/>
  <c r="B20" i="13"/>
  <c r="J19" i="13"/>
  <c r="I19" i="13"/>
  <c r="H19" i="13"/>
  <c r="G19" i="13"/>
  <c r="F19" i="13"/>
  <c r="E19" i="13"/>
  <c r="D19" i="13"/>
  <c r="C19" i="13"/>
  <c r="B19" i="13"/>
  <c r="J18" i="13"/>
  <c r="I18" i="13"/>
  <c r="H18" i="13"/>
  <c r="G18" i="13"/>
  <c r="F18" i="13"/>
  <c r="E18" i="13"/>
  <c r="D18" i="13"/>
  <c r="C18" i="13"/>
  <c r="B18" i="13"/>
  <c r="J17" i="13"/>
  <c r="I17" i="13"/>
  <c r="H17" i="13"/>
  <c r="G17" i="13"/>
  <c r="F17" i="13"/>
  <c r="E17" i="13"/>
  <c r="D17" i="13"/>
  <c r="C17" i="13"/>
  <c r="B17" i="13"/>
  <c r="J16" i="13"/>
  <c r="I16" i="13"/>
  <c r="H16" i="13"/>
  <c r="G16" i="13"/>
  <c r="F16" i="13"/>
  <c r="E16" i="13"/>
  <c r="D16" i="13"/>
  <c r="C16" i="13"/>
  <c r="B16" i="13"/>
  <c r="J15" i="13"/>
  <c r="I15" i="13"/>
  <c r="H15" i="13"/>
  <c r="G15" i="13"/>
  <c r="F15" i="13"/>
  <c r="E15" i="13"/>
  <c r="D15" i="13"/>
  <c r="C15" i="13"/>
  <c r="B15" i="13"/>
  <c r="J14" i="13"/>
  <c r="I14" i="13"/>
  <c r="H14" i="13"/>
  <c r="G14" i="13"/>
  <c r="F14" i="13"/>
  <c r="E14" i="13"/>
  <c r="D14" i="13"/>
  <c r="C14" i="13"/>
  <c r="B14" i="13"/>
  <c r="J13" i="13"/>
  <c r="I13" i="13"/>
  <c r="H13" i="13"/>
  <c r="G13" i="13"/>
  <c r="F13" i="13"/>
  <c r="E13" i="13"/>
  <c r="D13" i="13"/>
  <c r="C13" i="13"/>
  <c r="B13" i="13"/>
  <c r="J12" i="13"/>
  <c r="I12" i="13"/>
  <c r="H12" i="13"/>
  <c r="G12" i="13"/>
  <c r="F12" i="13"/>
  <c r="E12" i="13"/>
  <c r="D12" i="13"/>
  <c r="C12" i="13"/>
  <c r="B12" i="13"/>
  <c r="J11" i="13"/>
  <c r="I11" i="13"/>
  <c r="H11" i="13"/>
  <c r="G11" i="13"/>
  <c r="F11" i="13"/>
  <c r="E11" i="13"/>
  <c r="D11" i="13"/>
  <c r="C11" i="13"/>
  <c r="B11" i="13"/>
  <c r="J10" i="13"/>
  <c r="I10" i="13"/>
  <c r="H10" i="13"/>
  <c r="G10" i="13"/>
  <c r="F10" i="13"/>
  <c r="E10" i="13"/>
  <c r="D10" i="13"/>
  <c r="C10" i="13"/>
  <c r="B10" i="13"/>
  <c r="J9" i="13"/>
  <c r="I9" i="13"/>
  <c r="H9" i="13"/>
  <c r="G9" i="13"/>
  <c r="F9" i="13"/>
  <c r="E9" i="13"/>
  <c r="D9" i="13"/>
  <c r="C9" i="13"/>
  <c r="B9" i="13"/>
  <c r="J8" i="13"/>
  <c r="I8" i="13"/>
  <c r="H8" i="13"/>
  <c r="G8" i="13"/>
  <c r="F8" i="13"/>
  <c r="E8" i="13"/>
  <c r="D8" i="13"/>
  <c r="C8" i="13"/>
  <c r="B8" i="13"/>
  <c r="J7" i="13"/>
  <c r="I7" i="13"/>
  <c r="H7" i="13"/>
  <c r="G7" i="13"/>
  <c r="F7" i="13"/>
  <c r="E7" i="13"/>
  <c r="D7" i="13"/>
  <c r="C7" i="13"/>
  <c r="B7" i="13"/>
  <c r="J6" i="13"/>
  <c r="I6" i="13"/>
  <c r="H6" i="13"/>
  <c r="G6" i="13"/>
  <c r="F6" i="13"/>
  <c r="E6" i="13"/>
  <c r="D6" i="13"/>
  <c r="C6" i="13"/>
  <c r="B6" i="13"/>
  <c r="J5" i="13"/>
  <c r="I5" i="13"/>
  <c r="H5" i="13"/>
  <c r="G5" i="13"/>
  <c r="F5" i="13"/>
  <c r="E5" i="13"/>
  <c r="D5" i="13"/>
  <c r="C5" i="13"/>
  <c r="B5" i="13"/>
  <c r="J4" i="13"/>
  <c r="B4" i="13"/>
  <c r="A4" i="13"/>
  <c r="G4" i="13" s="1"/>
  <c r="J1002" i="12"/>
  <c r="I1002" i="12"/>
  <c r="H1002" i="12"/>
  <c r="G1002" i="12"/>
  <c r="F1002" i="12"/>
  <c r="E1002" i="12"/>
  <c r="D1002" i="12"/>
  <c r="C1002" i="12"/>
  <c r="B1002" i="12"/>
  <c r="J1001" i="12"/>
  <c r="I1001" i="12"/>
  <c r="H1001" i="12"/>
  <c r="G1001" i="12"/>
  <c r="F1001" i="12"/>
  <c r="E1001" i="12"/>
  <c r="D1001" i="12"/>
  <c r="C1001" i="12"/>
  <c r="B1001" i="12"/>
  <c r="J1000" i="12"/>
  <c r="I1000" i="12"/>
  <c r="H1000" i="12"/>
  <c r="G1000" i="12"/>
  <c r="F1000" i="12"/>
  <c r="E1000" i="12"/>
  <c r="D1000" i="12"/>
  <c r="C1000" i="12"/>
  <c r="B1000" i="12"/>
  <c r="J999" i="12"/>
  <c r="I999" i="12"/>
  <c r="H999" i="12"/>
  <c r="G999" i="12"/>
  <c r="F999" i="12"/>
  <c r="E999" i="12"/>
  <c r="D999" i="12"/>
  <c r="C999" i="12"/>
  <c r="B999" i="12"/>
  <c r="J998" i="12"/>
  <c r="I998" i="12"/>
  <c r="H998" i="12"/>
  <c r="G998" i="12"/>
  <c r="F998" i="12"/>
  <c r="E998" i="12"/>
  <c r="D998" i="12"/>
  <c r="C998" i="12"/>
  <c r="B998" i="12"/>
  <c r="J997" i="12"/>
  <c r="I997" i="12"/>
  <c r="H997" i="12"/>
  <c r="G997" i="12"/>
  <c r="F997" i="12"/>
  <c r="E997" i="12"/>
  <c r="D997" i="12"/>
  <c r="C997" i="12"/>
  <c r="B997" i="12"/>
  <c r="J996" i="12"/>
  <c r="I996" i="12"/>
  <c r="H996" i="12"/>
  <c r="G996" i="12"/>
  <c r="F996" i="12"/>
  <c r="E996" i="12"/>
  <c r="D996" i="12"/>
  <c r="C996" i="12"/>
  <c r="B996" i="12"/>
  <c r="J995" i="12"/>
  <c r="I995" i="12"/>
  <c r="H995" i="12"/>
  <c r="G995" i="12"/>
  <c r="F995" i="12"/>
  <c r="E995" i="12"/>
  <c r="D995" i="12"/>
  <c r="C995" i="12"/>
  <c r="B995" i="12"/>
  <c r="J994" i="12"/>
  <c r="I994" i="12"/>
  <c r="H994" i="12"/>
  <c r="G994" i="12"/>
  <c r="F994" i="12"/>
  <c r="E994" i="12"/>
  <c r="D994" i="12"/>
  <c r="C994" i="12"/>
  <c r="B994" i="12"/>
  <c r="J993" i="12"/>
  <c r="I993" i="12"/>
  <c r="H993" i="12"/>
  <c r="G993" i="12"/>
  <c r="F993" i="12"/>
  <c r="E993" i="12"/>
  <c r="D993" i="12"/>
  <c r="C993" i="12"/>
  <c r="B993" i="12"/>
  <c r="J992" i="12"/>
  <c r="I992" i="12"/>
  <c r="H992" i="12"/>
  <c r="G992" i="12"/>
  <c r="F992" i="12"/>
  <c r="E992" i="12"/>
  <c r="D992" i="12"/>
  <c r="C992" i="12"/>
  <c r="B992" i="12"/>
  <c r="J991" i="12"/>
  <c r="I991" i="12"/>
  <c r="H991" i="12"/>
  <c r="G991" i="12"/>
  <c r="F991" i="12"/>
  <c r="E991" i="12"/>
  <c r="D991" i="12"/>
  <c r="C991" i="12"/>
  <c r="B991" i="12"/>
  <c r="J990" i="12"/>
  <c r="I990" i="12"/>
  <c r="H990" i="12"/>
  <c r="G990" i="12"/>
  <c r="F990" i="12"/>
  <c r="E990" i="12"/>
  <c r="D990" i="12"/>
  <c r="C990" i="12"/>
  <c r="B990" i="12"/>
  <c r="J989" i="12"/>
  <c r="I989" i="12"/>
  <c r="H989" i="12"/>
  <c r="G989" i="12"/>
  <c r="F989" i="12"/>
  <c r="E989" i="12"/>
  <c r="D989" i="12"/>
  <c r="C989" i="12"/>
  <c r="B989" i="12"/>
  <c r="J988" i="12"/>
  <c r="I988" i="12"/>
  <c r="H988" i="12"/>
  <c r="G988" i="12"/>
  <c r="F988" i="12"/>
  <c r="E988" i="12"/>
  <c r="D988" i="12"/>
  <c r="C988" i="12"/>
  <c r="B988" i="12"/>
  <c r="J987" i="12"/>
  <c r="I987" i="12"/>
  <c r="H987" i="12"/>
  <c r="G987" i="12"/>
  <c r="F987" i="12"/>
  <c r="E987" i="12"/>
  <c r="D987" i="12"/>
  <c r="C987" i="12"/>
  <c r="B987" i="12"/>
  <c r="J986" i="12"/>
  <c r="I986" i="12"/>
  <c r="H986" i="12"/>
  <c r="G986" i="12"/>
  <c r="F986" i="12"/>
  <c r="E986" i="12"/>
  <c r="D986" i="12"/>
  <c r="C986" i="12"/>
  <c r="B986" i="12"/>
  <c r="J985" i="12"/>
  <c r="I985" i="12"/>
  <c r="H985" i="12"/>
  <c r="G985" i="12"/>
  <c r="F985" i="12"/>
  <c r="E985" i="12"/>
  <c r="D985" i="12"/>
  <c r="C985" i="12"/>
  <c r="B985" i="12"/>
  <c r="J984" i="12"/>
  <c r="I984" i="12"/>
  <c r="H984" i="12"/>
  <c r="G984" i="12"/>
  <c r="F984" i="12"/>
  <c r="E984" i="12"/>
  <c r="D984" i="12"/>
  <c r="C984" i="12"/>
  <c r="B984" i="12"/>
  <c r="J983" i="12"/>
  <c r="I983" i="12"/>
  <c r="H983" i="12"/>
  <c r="G983" i="12"/>
  <c r="F983" i="12"/>
  <c r="E983" i="12"/>
  <c r="D983" i="12"/>
  <c r="C983" i="12"/>
  <c r="B983" i="12"/>
  <c r="J982" i="12"/>
  <c r="I982" i="12"/>
  <c r="H982" i="12"/>
  <c r="G982" i="12"/>
  <c r="F982" i="12"/>
  <c r="E982" i="12"/>
  <c r="D982" i="12"/>
  <c r="C982" i="12"/>
  <c r="B982" i="12"/>
  <c r="J981" i="12"/>
  <c r="I981" i="12"/>
  <c r="H981" i="12"/>
  <c r="G981" i="12"/>
  <c r="F981" i="12"/>
  <c r="E981" i="12"/>
  <c r="D981" i="12"/>
  <c r="C981" i="12"/>
  <c r="B981" i="12"/>
  <c r="J980" i="12"/>
  <c r="I980" i="12"/>
  <c r="H980" i="12"/>
  <c r="G980" i="12"/>
  <c r="F980" i="12"/>
  <c r="E980" i="12"/>
  <c r="D980" i="12"/>
  <c r="C980" i="12"/>
  <c r="B980" i="12"/>
  <c r="J979" i="12"/>
  <c r="I979" i="12"/>
  <c r="H979" i="12"/>
  <c r="G979" i="12"/>
  <c r="F979" i="12"/>
  <c r="E979" i="12"/>
  <c r="D979" i="12"/>
  <c r="C979" i="12"/>
  <c r="B979" i="12"/>
  <c r="J978" i="12"/>
  <c r="I978" i="12"/>
  <c r="H978" i="12"/>
  <c r="G978" i="12"/>
  <c r="F978" i="12"/>
  <c r="E978" i="12"/>
  <c r="D978" i="12"/>
  <c r="C978" i="12"/>
  <c r="B978" i="12"/>
  <c r="J977" i="12"/>
  <c r="I977" i="12"/>
  <c r="H977" i="12"/>
  <c r="G977" i="12"/>
  <c r="F977" i="12"/>
  <c r="E977" i="12"/>
  <c r="D977" i="12"/>
  <c r="C977" i="12"/>
  <c r="B977" i="12"/>
  <c r="J976" i="12"/>
  <c r="I976" i="12"/>
  <c r="H976" i="12"/>
  <c r="G976" i="12"/>
  <c r="F976" i="12"/>
  <c r="E976" i="12"/>
  <c r="D976" i="12"/>
  <c r="C976" i="12"/>
  <c r="B976" i="12"/>
  <c r="J975" i="12"/>
  <c r="I975" i="12"/>
  <c r="H975" i="12"/>
  <c r="G975" i="12"/>
  <c r="F975" i="12"/>
  <c r="E975" i="12"/>
  <c r="D975" i="12"/>
  <c r="C975" i="12"/>
  <c r="B975" i="12"/>
  <c r="J974" i="12"/>
  <c r="I974" i="12"/>
  <c r="H974" i="12"/>
  <c r="G974" i="12"/>
  <c r="F974" i="12"/>
  <c r="E974" i="12"/>
  <c r="D974" i="12"/>
  <c r="C974" i="12"/>
  <c r="B974" i="12"/>
  <c r="J973" i="12"/>
  <c r="I973" i="12"/>
  <c r="H973" i="12"/>
  <c r="G973" i="12"/>
  <c r="F973" i="12"/>
  <c r="E973" i="12"/>
  <c r="D973" i="12"/>
  <c r="C973" i="12"/>
  <c r="B973" i="12"/>
  <c r="J972" i="12"/>
  <c r="I972" i="12"/>
  <c r="H972" i="12"/>
  <c r="G972" i="12"/>
  <c r="F972" i="12"/>
  <c r="E972" i="12"/>
  <c r="D972" i="12"/>
  <c r="C972" i="12"/>
  <c r="B972" i="12"/>
  <c r="J971" i="12"/>
  <c r="I971" i="12"/>
  <c r="H971" i="12"/>
  <c r="G971" i="12"/>
  <c r="F971" i="12"/>
  <c r="E971" i="12"/>
  <c r="D971" i="12"/>
  <c r="C971" i="12"/>
  <c r="B971" i="12"/>
  <c r="J970" i="12"/>
  <c r="I970" i="12"/>
  <c r="H970" i="12"/>
  <c r="G970" i="12"/>
  <c r="F970" i="12"/>
  <c r="E970" i="12"/>
  <c r="D970" i="12"/>
  <c r="C970" i="12"/>
  <c r="B970" i="12"/>
  <c r="J969" i="12"/>
  <c r="I969" i="12"/>
  <c r="H969" i="12"/>
  <c r="G969" i="12"/>
  <c r="F969" i="12"/>
  <c r="E969" i="12"/>
  <c r="D969" i="12"/>
  <c r="C969" i="12"/>
  <c r="B969" i="12"/>
  <c r="J968" i="12"/>
  <c r="I968" i="12"/>
  <c r="H968" i="12"/>
  <c r="G968" i="12"/>
  <c r="F968" i="12"/>
  <c r="E968" i="12"/>
  <c r="D968" i="12"/>
  <c r="C968" i="12"/>
  <c r="B968" i="12"/>
  <c r="J967" i="12"/>
  <c r="I967" i="12"/>
  <c r="H967" i="12"/>
  <c r="G967" i="12"/>
  <c r="F967" i="12"/>
  <c r="E967" i="12"/>
  <c r="D967" i="12"/>
  <c r="C967" i="12"/>
  <c r="B967" i="12"/>
  <c r="J966" i="12"/>
  <c r="I966" i="12"/>
  <c r="H966" i="12"/>
  <c r="G966" i="12"/>
  <c r="F966" i="12"/>
  <c r="E966" i="12"/>
  <c r="D966" i="12"/>
  <c r="C966" i="12"/>
  <c r="B966" i="12"/>
  <c r="J965" i="12"/>
  <c r="I965" i="12"/>
  <c r="H965" i="12"/>
  <c r="G965" i="12"/>
  <c r="F965" i="12"/>
  <c r="E965" i="12"/>
  <c r="D965" i="12"/>
  <c r="C965" i="12"/>
  <c r="B965" i="12"/>
  <c r="J964" i="12"/>
  <c r="I964" i="12"/>
  <c r="H964" i="12"/>
  <c r="G964" i="12"/>
  <c r="F964" i="12"/>
  <c r="E964" i="12"/>
  <c r="D964" i="12"/>
  <c r="C964" i="12"/>
  <c r="B964" i="12"/>
  <c r="J963" i="12"/>
  <c r="I963" i="12"/>
  <c r="H963" i="12"/>
  <c r="G963" i="12"/>
  <c r="F963" i="12"/>
  <c r="E963" i="12"/>
  <c r="D963" i="12"/>
  <c r="C963" i="12"/>
  <c r="B963" i="12"/>
  <c r="J962" i="12"/>
  <c r="I962" i="12"/>
  <c r="H962" i="12"/>
  <c r="G962" i="12"/>
  <c r="F962" i="12"/>
  <c r="E962" i="12"/>
  <c r="D962" i="12"/>
  <c r="C962" i="12"/>
  <c r="B962" i="12"/>
  <c r="J961" i="12"/>
  <c r="I961" i="12"/>
  <c r="H961" i="12"/>
  <c r="G961" i="12"/>
  <c r="F961" i="12"/>
  <c r="E961" i="12"/>
  <c r="D961" i="12"/>
  <c r="C961" i="12"/>
  <c r="B961" i="12"/>
  <c r="J960" i="12"/>
  <c r="I960" i="12"/>
  <c r="H960" i="12"/>
  <c r="G960" i="12"/>
  <c r="F960" i="12"/>
  <c r="E960" i="12"/>
  <c r="D960" i="12"/>
  <c r="C960" i="12"/>
  <c r="B960" i="12"/>
  <c r="J959" i="12"/>
  <c r="I959" i="12"/>
  <c r="H959" i="12"/>
  <c r="G959" i="12"/>
  <c r="F959" i="12"/>
  <c r="E959" i="12"/>
  <c r="D959" i="12"/>
  <c r="C959" i="12"/>
  <c r="B959" i="12"/>
  <c r="J958" i="12"/>
  <c r="I958" i="12"/>
  <c r="H958" i="12"/>
  <c r="G958" i="12"/>
  <c r="F958" i="12"/>
  <c r="E958" i="12"/>
  <c r="D958" i="12"/>
  <c r="C958" i="12"/>
  <c r="B958" i="12"/>
  <c r="J957" i="12"/>
  <c r="I957" i="12"/>
  <c r="H957" i="12"/>
  <c r="G957" i="12"/>
  <c r="F957" i="12"/>
  <c r="E957" i="12"/>
  <c r="D957" i="12"/>
  <c r="C957" i="12"/>
  <c r="B957" i="12"/>
  <c r="J956" i="12"/>
  <c r="I956" i="12"/>
  <c r="H956" i="12"/>
  <c r="G956" i="12"/>
  <c r="F956" i="12"/>
  <c r="E956" i="12"/>
  <c r="D956" i="12"/>
  <c r="C956" i="12"/>
  <c r="B956" i="12"/>
  <c r="J955" i="12"/>
  <c r="I955" i="12"/>
  <c r="H955" i="12"/>
  <c r="G955" i="12"/>
  <c r="F955" i="12"/>
  <c r="E955" i="12"/>
  <c r="D955" i="12"/>
  <c r="C955" i="12"/>
  <c r="B955" i="12"/>
  <c r="J954" i="12"/>
  <c r="I954" i="12"/>
  <c r="H954" i="12"/>
  <c r="G954" i="12"/>
  <c r="F954" i="12"/>
  <c r="E954" i="12"/>
  <c r="D954" i="12"/>
  <c r="C954" i="12"/>
  <c r="B954" i="12"/>
  <c r="J953" i="12"/>
  <c r="I953" i="12"/>
  <c r="H953" i="12"/>
  <c r="G953" i="12"/>
  <c r="F953" i="12"/>
  <c r="E953" i="12"/>
  <c r="D953" i="12"/>
  <c r="C953" i="12"/>
  <c r="B953" i="12"/>
  <c r="J952" i="12"/>
  <c r="I952" i="12"/>
  <c r="H952" i="12"/>
  <c r="G952" i="12"/>
  <c r="F952" i="12"/>
  <c r="E952" i="12"/>
  <c r="D952" i="12"/>
  <c r="C952" i="12"/>
  <c r="B952" i="12"/>
  <c r="J951" i="12"/>
  <c r="I951" i="12"/>
  <c r="H951" i="12"/>
  <c r="G951" i="12"/>
  <c r="F951" i="12"/>
  <c r="E951" i="12"/>
  <c r="D951" i="12"/>
  <c r="C951" i="12"/>
  <c r="B951" i="12"/>
  <c r="J950" i="12"/>
  <c r="I950" i="12"/>
  <c r="H950" i="12"/>
  <c r="G950" i="12"/>
  <c r="F950" i="12"/>
  <c r="E950" i="12"/>
  <c r="D950" i="12"/>
  <c r="C950" i="12"/>
  <c r="B950" i="12"/>
  <c r="J949" i="12"/>
  <c r="I949" i="12"/>
  <c r="H949" i="12"/>
  <c r="G949" i="12"/>
  <c r="F949" i="12"/>
  <c r="E949" i="12"/>
  <c r="D949" i="12"/>
  <c r="C949" i="12"/>
  <c r="B949" i="12"/>
  <c r="J948" i="12"/>
  <c r="I948" i="12"/>
  <c r="H948" i="12"/>
  <c r="G948" i="12"/>
  <c r="F948" i="12"/>
  <c r="E948" i="12"/>
  <c r="D948" i="12"/>
  <c r="C948" i="12"/>
  <c r="B948" i="12"/>
  <c r="J947" i="12"/>
  <c r="I947" i="12"/>
  <c r="H947" i="12"/>
  <c r="G947" i="12"/>
  <c r="F947" i="12"/>
  <c r="E947" i="12"/>
  <c r="D947" i="12"/>
  <c r="C947" i="12"/>
  <c r="B947" i="12"/>
  <c r="J946" i="12"/>
  <c r="I946" i="12"/>
  <c r="H946" i="12"/>
  <c r="G946" i="12"/>
  <c r="F946" i="12"/>
  <c r="E946" i="12"/>
  <c r="D946" i="12"/>
  <c r="C946" i="12"/>
  <c r="B946" i="12"/>
  <c r="J945" i="12"/>
  <c r="I945" i="12"/>
  <c r="H945" i="12"/>
  <c r="G945" i="12"/>
  <c r="F945" i="12"/>
  <c r="E945" i="12"/>
  <c r="D945" i="12"/>
  <c r="C945" i="12"/>
  <c r="B945" i="12"/>
  <c r="J944" i="12"/>
  <c r="I944" i="12"/>
  <c r="H944" i="12"/>
  <c r="G944" i="12"/>
  <c r="F944" i="12"/>
  <c r="E944" i="12"/>
  <c r="D944" i="12"/>
  <c r="C944" i="12"/>
  <c r="B944" i="12"/>
  <c r="J943" i="12"/>
  <c r="I943" i="12"/>
  <c r="H943" i="12"/>
  <c r="G943" i="12"/>
  <c r="F943" i="12"/>
  <c r="E943" i="12"/>
  <c r="D943" i="12"/>
  <c r="C943" i="12"/>
  <c r="B943" i="12"/>
  <c r="J942" i="12"/>
  <c r="I942" i="12"/>
  <c r="H942" i="12"/>
  <c r="G942" i="12"/>
  <c r="F942" i="12"/>
  <c r="E942" i="12"/>
  <c r="D942" i="12"/>
  <c r="C942" i="12"/>
  <c r="B942" i="12"/>
  <c r="J941" i="12"/>
  <c r="I941" i="12"/>
  <c r="H941" i="12"/>
  <c r="G941" i="12"/>
  <c r="F941" i="12"/>
  <c r="E941" i="12"/>
  <c r="D941" i="12"/>
  <c r="C941" i="12"/>
  <c r="B941" i="12"/>
  <c r="J940" i="12"/>
  <c r="I940" i="12"/>
  <c r="H940" i="12"/>
  <c r="G940" i="12"/>
  <c r="F940" i="12"/>
  <c r="E940" i="12"/>
  <c r="D940" i="12"/>
  <c r="C940" i="12"/>
  <c r="B940" i="12"/>
  <c r="J939" i="12"/>
  <c r="I939" i="12"/>
  <c r="H939" i="12"/>
  <c r="G939" i="12"/>
  <c r="F939" i="12"/>
  <c r="E939" i="12"/>
  <c r="D939" i="12"/>
  <c r="C939" i="12"/>
  <c r="B939" i="12"/>
  <c r="J938" i="12"/>
  <c r="I938" i="12"/>
  <c r="H938" i="12"/>
  <c r="G938" i="12"/>
  <c r="F938" i="12"/>
  <c r="E938" i="12"/>
  <c r="D938" i="12"/>
  <c r="C938" i="12"/>
  <c r="B938" i="12"/>
  <c r="J937" i="12"/>
  <c r="I937" i="12"/>
  <c r="H937" i="12"/>
  <c r="G937" i="12"/>
  <c r="F937" i="12"/>
  <c r="E937" i="12"/>
  <c r="D937" i="12"/>
  <c r="C937" i="12"/>
  <c r="B937" i="12"/>
  <c r="J936" i="12"/>
  <c r="I936" i="12"/>
  <c r="H936" i="12"/>
  <c r="G936" i="12"/>
  <c r="F936" i="12"/>
  <c r="E936" i="12"/>
  <c r="D936" i="12"/>
  <c r="C936" i="12"/>
  <c r="B936" i="12"/>
  <c r="J935" i="12"/>
  <c r="I935" i="12"/>
  <c r="H935" i="12"/>
  <c r="G935" i="12"/>
  <c r="F935" i="12"/>
  <c r="E935" i="12"/>
  <c r="D935" i="12"/>
  <c r="C935" i="12"/>
  <c r="B935" i="12"/>
  <c r="J934" i="12"/>
  <c r="I934" i="12"/>
  <c r="H934" i="12"/>
  <c r="G934" i="12"/>
  <c r="F934" i="12"/>
  <c r="E934" i="12"/>
  <c r="D934" i="12"/>
  <c r="C934" i="12"/>
  <c r="B934" i="12"/>
  <c r="J933" i="12"/>
  <c r="I933" i="12"/>
  <c r="H933" i="12"/>
  <c r="G933" i="12"/>
  <c r="F933" i="12"/>
  <c r="E933" i="12"/>
  <c r="D933" i="12"/>
  <c r="C933" i="12"/>
  <c r="B933" i="12"/>
  <c r="J932" i="12"/>
  <c r="I932" i="12"/>
  <c r="H932" i="12"/>
  <c r="G932" i="12"/>
  <c r="F932" i="12"/>
  <c r="E932" i="12"/>
  <c r="D932" i="12"/>
  <c r="C932" i="12"/>
  <c r="B932" i="12"/>
  <c r="J931" i="12"/>
  <c r="I931" i="12"/>
  <c r="H931" i="12"/>
  <c r="G931" i="12"/>
  <c r="F931" i="12"/>
  <c r="E931" i="12"/>
  <c r="D931" i="12"/>
  <c r="C931" i="12"/>
  <c r="B931" i="12"/>
  <c r="J930" i="12"/>
  <c r="I930" i="12"/>
  <c r="H930" i="12"/>
  <c r="G930" i="12"/>
  <c r="F930" i="12"/>
  <c r="E930" i="12"/>
  <c r="D930" i="12"/>
  <c r="C930" i="12"/>
  <c r="B930" i="12"/>
  <c r="J929" i="12"/>
  <c r="I929" i="12"/>
  <c r="H929" i="12"/>
  <c r="G929" i="12"/>
  <c r="F929" i="12"/>
  <c r="E929" i="12"/>
  <c r="D929" i="12"/>
  <c r="C929" i="12"/>
  <c r="B929" i="12"/>
  <c r="J928" i="12"/>
  <c r="I928" i="12"/>
  <c r="H928" i="12"/>
  <c r="G928" i="12"/>
  <c r="F928" i="12"/>
  <c r="E928" i="12"/>
  <c r="D928" i="12"/>
  <c r="C928" i="12"/>
  <c r="B928" i="12"/>
  <c r="J927" i="12"/>
  <c r="I927" i="12"/>
  <c r="H927" i="12"/>
  <c r="G927" i="12"/>
  <c r="F927" i="12"/>
  <c r="E927" i="12"/>
  <c r="D927" i="12"/>
  <c r="C927" i="12"/>
  <c r="B927" i="12"/>
  <c r="J926" i="12"/>
  <c r="I926" i="12"/>
  <c r="H926" i="12"/>
  <c r="G926" i="12"/>
  <c r="F926" i="12"/>
  <c r="E926" i="12"/>
  <c r="D926" i="12"/>
  <c r="C926" i="12"/>
  <c r="B926" i="12"/>
  <c r="J925" i="12"/>
  <c r="I925" i="12"/>
  <c r="H925" i="12"/>
  <c r="G925" i="12"/>
  <c r="F925" i="12"/>
  <c r="E925" i="12"/>
  <c r="D925" i="12"/>
  <c r="C925" i="12"/>
  <c r="B925" i="12"/>
  <c r="J924" i="12"/>
  <c r="I924" i="12"/>
  <c r="H924" i="12"/>
  <c r="G924" i="12"/>
  <c r="F924" i="12"/>
  <c r="E924" i="12"/>
  <c r="D924" i="12"/>
  <c r="C924" i="12"/>
  <c r="B924" i="12"/>
  <c r="J923" i="12"/>
  <c r="I923" i="12"/>
  <c r="H923" i="12"/>
  <c r="G923" i="12"/>
  <c r="F923" i="12"/>
  <c r="E923" i="12"/>
  <c r="D923" i="12"/>
  <c r="C923" i="12"/>
  <c r="B923" i="12"/>
  <c r="J922" i="12"/>
  <c r="I922" i="12"/>
  <c r="H922" i="12"/>
  <c r="G922" i="12"/>
  <c r="F922" i="12"/>
  <c r="E922" i="12"/>
  <c r="D922" i="12"/>
  <c r="C922" i="12"/>
  <c r="B922" i="12"/>
  <c r="J921" i="12"/>
  <c r="I921" i="12"/>
  <c r="H921" i="12"/>
  <c r="G921" i="12"/>
  <c r="F921" i="12"/>
  <c r="E921" i="12"/>
  <c r="D921" i="12"/>
  <c r="C921" i="12"/>
  <c r="B921" i="12"/>
  <c r="J920" i="12"/>
  <c r="I920" i="12"/>
  <c r="H920" i="12"/>
  <c r="G920" i="12"/>
  <c r="F920" i="12"/>
  <c r="E920" i="12"/>
  <c r="D920" i="12"/>
  <c r="C920" i="12"/>
  <c r="B920" i="12"/>
  <c r="J919" i="12"/>
  <c r="I919" i="12"/>
  <c r="H919" i="12"/>
  <c r="G919" i="12"/>
  <c r="F919" i="12"/>
  <c r="E919" i="12"/>
  <c r="D919" i="12"/>
  <c r="C919" i="12"/>
  <c r="B919" i="12"/>
  <c r="J918" i="12"/>
  <c r="I918" i="12"/>
  <c r="H918" i="12"/>
  <c r="G918" i="12"/>
  <c r="F918" i="12"/>
  <c r="E918" i="12"/>
  <c r="D918" i="12"/>
  <c r="C918" i="12"/>
  <c r="B918" i="12"/>
  <c r="J917" i="12"/>
  <c r="I917" i="12"/>
  <c r="H917" i="12"/>
  <c r="G917" i="12"/>
  <c r="F917" i="12"/>
  <c r="E917" i="12"/>
  <c r="D917" i="12"/>
  <c r="C917" i="12"/>
  <c r="B917" i="12"/>
  <c r="J916" i="12"/>
  <c r="I916" i="12"/>
  <c r="H916" i="12"/>
  <c r="G916" i="12"/>
  <c r="F916" i="12"/>
  <c r="E916" i="12"/>
  <c r="D916" i="12"/>
  <c r="C916" i="12"/>
  <c r="B916" i="12"/>
  <c r="J915" i="12"/>
  <c r="I915" i="12"/>
  <c r="H915" i="12"/>
  <c r="G915" i="12"/>
  <c r="F915" i="12"/>
  <c r="E915" i="12"/>
  <c r="D915" i="12"/>
  <c r="C915" i="12"/>
  <c r="B915" i="12"/>
  <c r="J914" i="12"/>
  <c r="I914" i="12"/>
  <c r="H914" i="12"/>
  <c r="G914" i="12"/>
  <c r="F914" i="12"/>
  <c r="E914" i="12"/>
  <c r="D914" i="12"/>
  <c r="C914" i="12"/>
  <c r="B914" i="12"/>
  <c r="J913" i="12"/>
  <c r="I913" i="12"/>
  <c r="H913" i="12"/>
  <c r="G913" i="12"/>
  <c r="F913" i="12"/>
  <c r="E913" i="12"/>
  <c r="D913" i="12"/>
  <c r="C913" i="12"/>
  <c r="B913" i="12"/>
  <c r="J912" i="12"/>
  <c r="I912" i="12"/>
  <c r="H912" i="12"/>
  <c r="G912" i="12"/>
  <c r="F912" i="12"/>
  <c r="E912" i="12"/>
  <c r="D912" i="12"/>
  <c r="C912" i="12"/>
  <c r="B912" i="12"/>
  <c r="J911" i="12"/>
  <c r="I911" i="12"/>
  <c r="H911" i="12"/>
  <c r="G911" i="12"/>
  <c r="F911" i="12"/>
  <c r="E911" i="12"/>
  <c r="D911" i="12"/>
  <c r="C911" i="12"/>
  <c r="B911" i="12"/>
  <c r="J910" i="12"/>
  <c r="I910" i="12"/>
  <c r="H910" i="12"/>
  <c r="G910" i="12"/>
  <c r="F910" i="12"/>
  <c r="E910" i="12"/>
  <c r="D910" i="12"/>
  <c r="C910" i="12"/>
  <c r="B910" i="12"/>
  <c r="J909" i="12"/>
  <c r="I909" i="12"/>
  <c r="H909" i="12"/>
  <c r="G909" i="12"/>
  <c r="F909" i="12"/>
  <c r="E909" i="12"/>
  <c r="D909" i="12"/>
  <c r="C909" i="12"/>
  <c r="B909" i="12"/>
  <c r="J908" i="12"/>
  <c r="I908" i="12"/>
  <c r="H908" i="12"/>
  <c r="G908" i="12"/>
  <c r="F908" i="12"/>
  <c r="E908" i="12"/>
  <c r="D908" i="12"/>
  <c r="C908" i="12"/>
  <c r="B908" i="12"/>
  <c r="J907" i="12"/>
  <c r="I907" i="12"/>
  <c r="H907" i="12"/>
  <c r="G907" i="12"/>
  <c r="F907" i="12"/>
  <c r="E907" i="12"/>
  <c r="D907" i="12"/>
  <c r="C907" i="12"/>
  <c r="B907" i="12"/>
  <c r="J906" i="12"/>
  <c r="I906" i="12"/>
  <c r="H906" i="12"/>
  <c r="G906" i="12"/>
  <c r="F906" i="12"/>
  <c r="E906" i="12"/>
  <c r="D906" i="12"/>
  <c r="C906" i="12"/>
  <c r="B906" i="12"/>
  <c r="J905" i="12"/>
  <c r="I905" i="12"/>
  <c r="H905" i="12"/>
  <c r="G905" i="12"/>
  <c r="F905" i="12"/>
  <c r="E905" i="12"/>
  <c r="D905" i="12"/>
  <c r="C905" i="12"/>
  <c r="B905" i="12"/>
  <c r="J904" i="12"/>
  <c r="I904" i="12"/>
  <c r="H904" i="12"/>
  <c r="G904" i="12"/>
  <c r="F904" i="12"/>
  <c r="E904" i="12"/>
  <c r="D904" i="12"/>
  <c r="C904" i="12"/>
  <c r="B904" i="12"/>
  <c r="J903" i="12"/>
  <c r="I903" i="12"/>
  <c r="H903" i="12"/>
  <c r="G903" i="12"/>
  <c r="F903" i="12"/>
  <c r="E903" i="12"/>
  <c r="D903" i="12"/>
  <c r="C903" i="12"/>
  <c r="B903" i="12"/>
  <c r="J902" i="12"/>
  <c r="I902" i="12"/>
  <c r="H902" i="12"/>
  <c r="G902" i="12"/>
  <c r="F902" i="12"/>
  <c r="E902" i="12"/>
  <c r="D902" i="12"/>
  <c r="C902" i="12"/>
  <c r="B902" i="12"/>
  <c r="J901" i="12"/>
  <c r="I901" i="12"/>
  <c r="H901" i="12"/>
  <c r="G901" i="12"/>
  <c r="F901" i="12"/>
  <c r="E901" i="12"/>
  <c r="D901" i="12"/>
  <c r="C901" i="12"/>
  <c r="B901" i="12"/>
  <c r="J900" i="12"/>
  <c r="I900" i="12"/>
  <c r="H900" i="12"/>
  <c r="G900" i="12"/>
  <c r="F900" i="12"/>
  <c r="E900" i="12"/>
  <c r="D900" i="12"/>
  <c r="C900" i="12"/>
  <c r="B900" i="12"/>
  <c r="J899" i="12"/>
  <c r="I899" i="12"/>
  <c r="H899" i="12"/>
  <c r="G899" i="12"/>
  <c r="F899" i="12"/>
  <c r="E899" i="12"/>
  <c r="D899" i="12"/>
  <c r="C899" i="12"/>
  <c r="B899" i="12"/>
  <c r="J898" i="12"/>
  <c r="I898" i="12"/>
  <c r="H898" i="12"/>
  <c r="G898" i="12"/>
  <c r="F898" i="12"/>
  <c r="E898" i="12"/>
  <c r="D898" i="12"/>
  <c r="C898" i="12"/>
  <c r="B898" i="12"/>
  <c r="J897" i="12"/>
  <c r="I897" i="12"/>
  <c r="H897" i="12"/>
  <c r="G897" i="12"/>
  <c r="F897" i="12"/>
  <c r="E897" i="12"/>
  <c r="D897" i="12"/>
  <c r="C897" i="12"/>
  <c r="B897" i="12"/>
  <c r="J896" i="12"/>
  <c r="I896" i="12"/>
  <c r="H896" i="12"/>
  <c r="G896" i="12"/>
  <c r="F896" i="12"/>
  <c r="E896" i="12"/>
  <c r="D896" i="12"/>
  <c r="C896" i="12"/>
  <c r="B896" i="12"/>
  <c r="J895" i="12"/>
  <c r="I895" i="12"/>
  <c r="H895" i="12"/>
  <c r="G895" i="12"/>
  <c r="F895" i="12"/>
  <c r="E895" i="12"/>
  <c r="D895" i="12"/>
  <c r="C895" i="12"/>
  <c r="B895" i="12"/>
  <c r="J894" i="12"/>
  <c r="I894" i="12"/>
  <c r="H894" i="12"/>
  <c r="G894" i="12"/>
  <c r="F894" i="12"/>
  <c r="E894" i="12"/>
  <c r="D894" i="12"/>
  <c r="C894" i="12"/>
  <c r="B894" i="12"/>
  <c r="J893" i="12"/>
  <c r="I893" i="12"/>
  <c r="H893" i="12"/>
  <c r="G893" i="12"/>
  <c r="F893" i="12"/>
  <c r="E893" i="12"/>
  <c r="D893" i="12"/>
  <c r="C893" i="12"/>
  <c r="B893" i="12"/>
  <c r="J892" i="12"/>
  <c r="I892" i="12"/>
  <c r="H892" i="12"/>
  <c r="G892" i="12"/>
  <c r="F892" i="12"/>
  <c r="E892" i="12"/>
  <c r="D892" i="12"/>
  <c r="C892" i="12"/>
  <c r="B892" i="12"/>
  <c r="J891" i="12"/>
  <c r="I891" i="12"/>
  <c r="H891" i="12"/>
  <c r="G891" i="12"/>
  <c r="F891" i="12"/>
  <c r="E891" i="12"/>
  <c r="D891" i="12"/>
  <c r="C891" i="12"/>
  <c r="B891" i="12"/>
  <c r="J890" i="12"/>
  <c r="I890" i="12"/>
  <c r="H890" i="12"/>
  <c r="G890" i="12"/>
  <c r="F890" i="12"/>
  <c r="E890" i="12"/>
  <c r="D890" i="12"/>
  <c r="C890" i="12"/>
  <c r="B890" i="12"/>
  <c r="J889" i="12"/>
  <c r="I889" i="12"/>
  <c r="H889" i="12"/>
  <c r="G889" i="12"/>
  <c r="F889" i="12"/>
  <c r="E889" i="12"/>
  <c r="D889" i="12"/>
  <c r="C889" i="12"/>
  <c r="B889" i="12"/>
  <c r="J888" i="12"/>
  <c r="I888" i="12"/>
  <c r="H888" i="12"/>
  <c r="G888" i="12"/>
  <c r="F888" i="12"/>
  <c r="E888" i="12"/>
  <c r="D888" i="12"/>
  <c r="C888" i="12"/>
  <c r="B888" i="12"/>
  <c r="J887" i="12"/>
  <c r="I887" i="12"/>
  <c r="H887" i="12"/>
  <c r="G887" i="12"/>
  <c r="F887" i="12"/>
  <c r="E887" i="12"/>
  <c r="D887" i="12"/>
  <c r="C887" i="12"/>
  <c r="B887" i="12"/>
  <c r="J886" i="12"/>
  <c r="I886" i="12"/>
  <c r="H886" i="12"/>
  <c r="G886" i="12"/>
  <c r="F886" i="12"/>
  <c r="E886" i="12"/>
  <c r="D886" i="12"/>
  <c r="C886" i="12"/>
  <c r="B886" i="12"/>
  <c r="J885" i="12"/>
  <c r="I885" i="12"/>
  <c r="H885" i="12"/>
  <c r="G885" i="12"/>
  <c r="F885" i="12"/>
  <c r="E885" i="12"/>
  <c r="D885" i="12"/>
  <c r="C885" i="12"/>
  <c r="B885" i="12"/>
  <c r="J884" i="12"/>
  <c r="I884" i="12"/>
  <c r="H884" i="12"/>
  <c r="G884" i="12"/>
  <c r="F884" i="12"/>
  <c r="E884" i="12"/>
  <c r="D884" i="12"/>
  <c r="C884" i="12"/>
  <c r="B884" i="12"/>
  <c r="J883" i="12"/>
  <c r="I883" i="12"/>
  <c r="H883" i="12"/>
  <c r="G883" i="12"/>
  <c r="F883" i="12"/>
  <c r="E883" i="12"/>
  <c r="D883" i="12"/>
  <c r="C883" i="12"/>
  <c r="B883" i="12"/>
  <c r="J882" i="12"/>
  <c r="I882" i="12"/>
  <c r="H882" i="12"/>
  <c r="G882" i="12"/>
  <c r="F882" i="12"/>
  <c r="E882" i="12"/>
  <c r="D882" i="12"/>
  <c r="C882" i="12"/>
  <c r="B882" i="12"/>
  <c r="J881" i="12"/>
  <c r="I881" i="12"/>
  <c r="H881" i="12"/>
  <c r="G881" i="12"/>
  <c r="F881" i="12"/>
  <c r="E881" i="12"/>
  <c r="D881" i="12"/>
  <c r="C881" i="12"/>
  <c r="B881" i="12"/>
  <c r="J880" i="12"/>
  <c r="I880" i="12"/>
  <c r="H880" i="12"/>
  <c r="G880" i="12"/>
  <c r="F880" i="12"/>
  <c r="E880" i="12"/>
  <c r="D880" i="12"/>
  <c r="C880" i="12"/>
  <c r="B880" i="12"/>
  <c r="J879" i="12"/>
  <c r="I879" i="12"/>
  <c r="H879" i="12"/>
  <c r="G879" i="12"/>
  <c r="F879" i="12"/>
  <c r="E879" i="12"/>
  <c r="D879" i="12"/>
  <c r="C879" i="12"/>
  <c r="B879" i="12"/>
  <c r="J878" i="12"/>
  <c r="I878" i="12"/>
  <c r="H878" i="12"/>
  <c r="G878" i="12"/>
  <c r="F878" i="12"/>
  <c r="E878" i="12"/>
  <c r="D878" i="12"/>
  <c r="C878" i="12"/>
  <c r="B878" i="12"/>
  <c r="J877" i="12"/>
  <c r="I877" i="12"/>
  <c r="H877" i="12"/>
  <c r="G877" i="12"/>
  <c r="F877" i="12"/>
  <c r="E877" i="12"/>
  <c r="D877" i="12"/>
  <c r="C877" i="12"/>
  <c r="B877" i="12"/>
  <c r="J876" i="12"/>
  <c r="I876" i="12"/>
  <c r="H876" i="12"/>
  <c r="G876" i="12"/>
  <c r="F876" i="12"/>
  <c r="E876" i="12"/>
  <c r="D876" i="12"/>
  <c r="C876" i="12"/>
  <c r="B876" i="12"/>
  <c r="J875" i="12"/>
  <c r="I875" i="12"/>
  <c r="H875" i="12"/>
  <c r="G875" i="12"/>
  <c r="F875" i="12"/>
  <c r="E875" i="12"/>
  <c r="D875" i="12"/>
  <c r="C875" i="12"/>
  <c r="B875" i="12"/>
  <c r="J874" i="12"/>
  <c r="I874" i="12"/>
  <c r="H874" i="12"/>
  <c r="G874" i="12"/>
  <c r="F874" i="12"/>
  <c r="E874" i="12"/>
  <c r="D874" i="12"/>
  <c r="C874" i="12"/>
  <c r="B874" i="12"/>
  <c r="J873" i="12"/>
  <c r="I873" i="12"/>
  <c r="H873" i="12"/>
  <c r="G873" i="12"/>
  <c r="F873" i="12"/>
  <c r="E873" i="12"/>
  <c r="D873" i="12"/>
  <c r="C873" i="12"/>
  <c r="B873" i="12"/>
  <c r="J872" i="12"/>
  <c r="I872" i="12"/>
  <c r="H872" i="12"/>
  <c r="G872" i="12"/>
  <c r="F872" i="12"/>
  <c r="E872" i="12"/>
  <c r="D872" i="12"/>
  <c r="C872" i="12"/>
  <c r="B872" i="12"/>
  <c r="J871" i="12"/>
  <c r="I871" i="12"/>
  <c r="H871" i="12"/>
  <c r="G871" i="12"/>
  <c r="F871" i="12"/>
  <c r="E871" i="12"/>
  <c r="D871" i="12"/>
  <c r="C871" i="12"/>
  <c r="B871" i="12"/>
  <c r="J870" i="12"/>
  <c r="I870" i="12"/>
  <c r="H870" i="12"/>
  <c r="G870" i="12"/>
  <c r="F870" i="12"/>
  <c r="E870" i="12"/>
  <c r="D870" i="12"/>
  <c r="C870" i="12"/>
  <c r="B870" i="12"/>
  <c r="J869" i="12"/>
  <c r="I869" i="12"/>
  <c r="H869" i="12"/>
  <c r="G869" i="12"/>
  <c r="F869" i="12"/>
  <c r="E869" i="12"/>
  <c r="D869" i="12"/>
  <c r="C869" i="12"/>
  <c r="B869" i="12"/>
  <c r="J868" i="12"/>
  <c r="I868" i="12"/>
  <c r="H868" i="12"/>
  <c r="G868" i="12"/>
  <c r="F868" i="12"/>
  <c r="E868" i="12"/>
  <c r="D868" i="12"/>
  <c r="C868" i="12"/>
  <c r="B868" i="12"/>
  <c r="J867" i="12"/>
  <c r="I867" i="12"/>
  <c r="H867" i="12"/>
  <c r="G867" i="12"/>
  <c r="F867" i="12"/>
  <c r="E867" i="12"/>
  <c r="D867" i="12"/>
  <c r="C867" i="12"/>
  <c r="B867" i="12"/>
  <c r="J866" i="12"/>
  <c r="I866" i="12"/>
  <c r="H866" i="12"/>
  <c r="G866" i="12"/>
  <c r="F866" i="12"/>
  <c r="E866" i="12"/>
  <c r="D866" i="12"/>
  <c r="C866" i="12"/>
  <c r="B866" i="12"/>
  <c r="J865" i="12"/>
  <c r="I865" i="12"/>
  <c r="H865" i="12"/>
  <c r="G865" i="12"/>
  <c r="F865" i="12"/>
  <c r="E865" i="12"/>
  <c r="D865" i="12"/>
  <c r="C865" i="12"/>
  <c r="B865" i="12"/>
  <c r="J864" i="12"/>
  <c r="I864" i="12"/>
  <c r="H864" i="12"/>
  <c r="G864" i="12"/>
  <c r="F864" i="12"/>
  <c r="E864" i="12"/>
  <c r="D864" i="12"/>
  <c r="C864" i="12"/>
  <c r="B864" i="12"/>
  <c r="J863" i="12"/>
  <c r="I863" i="12"/>
  <c r="H863" i="12"/>
  <c r="G863" i="12"/>
  <c r="F863" i="12"/>
  <c r="E863" i="12"/>
  <c r="D863" i="12"/>
  <c r="C863" i="12"/>
  <c r="B863" i="12"/>
  <c r="J862" i="12"/>
  <c r="I862" i="12"/>
  <c r="H862" i="12"/>
  <c r="G862" i="12"/>
  <c r="F862" i="12"/>
  <c r="E862" i="12"/>
  <c r="D862" i="12"/>
  <c r="C862" i="12"/>
  <c r="B862" i="12"/>
  <c r="J861" i="12"/>
  <c r="I861" i="12"/>
  <c r="H861" i="12"/>
  <c r="G861" i="12"/>
  <c r="F861" i="12"/>
  <c r="E861" i="12"/>
  <c r="D861" i="12"/>
  <c r="C861" i="12"/>
  <c r="B861" i="12"/>
  <c r="J860" i="12"/>
  <c r="I860" i="12"/>
  <c r="H860" i="12"/>
  <c r="G860" i="12"/>
  <c r="F860" i="12"/>
  <c r="E860" i="12"/>
  <c r="D860" i="12"/>
  <c r="C860" i="12"/>
  <c r="B860" i="12"/>
  <c r="J859" i="12"/>
  <c r="I859" i="12"/>
  <c r="H859" i="12"/>
  <c r="G859" i="12"/>
  <c r="F859" i="12"/>
  <c r="E859" i="12"/>
  <c r="D859" i="12"/>
  <c r="C859" i="12"/>
  <c r="B859" i="12"/>
  <c r="J858" i="12"/>
  <c r="I858" i="12"/>
  <c r="H858" i="12"/>
  <c r="G858" i="12"/>
  <c r="F858" i="12"/>
  <c r="E858" i="12"/>
  <c r="D858" i="12"/>
  <c r="C858" i="12"/>
  <c r="B858" i="12"/>
  <c r="J857" i="12"/>
  <c r="I857" i="12"/>
  <c r="H857" i="12"/>
  <c r="G857" i="12"/>
  <c r="F857" i="12"/>
  <c r="E857" i="12"/>
  <c r="D857" i="12"/>
  <c r="C857" i="12"/>
  <c r="B857" i="12"/>
  <c r="J856" i="12"/>
  <c r="I856" i="12"/>
  <c r="H856" i="12"/>
  <c r="G856" i="12"/>
  <c r="F856" i="12"/>
  <c r="E856" i="12"/>
  <c r="D856" i="12"/>
  <c r="C856" i="12"/>
  <c r="B856" i="12"/>
  <c r="J855" i="12"/>
  <c r="I855" i="12"/>
  <c r="H855" i="12"/>
  <c r="G855" i="12"/>
  <c r="F855" i="12"/>
  <c r="E855" i="12"/>
  <c r="D855" i="12"/>
  <c r="C855" i="12"/>
  <c r="B855" i="12"/>
  <c r="J854" i="12"/>
  <c r="I854" i="12"/>
  <c r="H854" i="12"/>
  <c r="G854" i="12"/>
  <c r="F854" i="12"/>
  <c r="E854" i="12"/>
  <c r="D854" i="12"/>
  <c r="C854" i="12"/>
  <c r="B854" i="12"/>
  <c r="J853" i="12"/>
  <c r="I853" i="12"/>
  <c r="H853" i="12"/>
  <c r="G853" i="12"/>
  <c r="F853" i="12"/>
  <c r="E853" i="12"/>
  <c r="D853" i="12"/>
  <c r="C853" i="12"/>
  <c r="B853" i="12"/>
  <c r="J852" i="12"/>
  <c r="I852" i="12"/>
  <c r="H852" i="12"/>
  <c r="G852" i="12"/>
  <c r="F852" i="12"/>
  <c r="E852" i="12"/>
  <c r="D852" i="12"/>
  <c r="C852" i="12"/>
  <c r="B852" i="12"/>
  <c r="J851" i="12"/>
  <c r="I851" i="12"/>
  <c r="H851" i="12"/>
  <c r="G851" i="12"/>
  <c r="F851" i="12"/>
  <c r="E851" i="12"/>
  <c r="D851" i="12"/>
  <c r="C851" i="12"/>
  <c r="B851" i="12"/>
  <c r="J850" i="12"/>
  <c r="I850" i="12"/>
  <c r="H850" i="12"/>
  <c r="G850" i="12"/>
  <c r="F850" i="12"/>
  <c r="E850" i="12"/>
  <c r="D850" i="12"/>
  <c r="C850" i="12"/>
  <c r="B850" i="12"/>
  <c r="J849" i="12"/>
  <c r="I849" i="12"/>
  <c r="H849" i="12"/>
  <c r="G849" i="12"/>
  <c r="F849" i="12"/>
  <c r="E849" i="12"/>
  <c r="D849" i="12"/>
  <c r="C849" i="12"/>
  <c r="B849" i="12"/>
  <c r="J848" i="12"/>
  <c r="I848" i="12"/>
  <c r="H848" i="12"/>
  <c r="G848" i="12"/>
  <c r="F848" i="12"/>
  <c r="E848" i="12"/>
  <c r="D848" i="12"/>
  <c r="C848" i="12"/>
  <c r="B848" i="12"/>
  <c r="J847" i="12"/>
  <c r="I847" i="12"/>
  <c r="H847" i="12"/>
  <c r="G847" i="12"/>
  <c r="F847" i="12"/>
  <c r="E847" i="12"/>
  <c r="D847" i="12"/>
  <c r="C847" i="12"/>
  <c r="B847" i="12"/>
  <c r="J846" i="12"/>
  <c r="I846" i="12"/>
  <c r="H846" i="12"/>
  <c r="G846" i="12"/>
  <c r="F846" i="12"/>
  <c r="E846" i="12"/>
  <c r="D846" i="12"/>
  <c r="C846" i="12"/>
  <c r="B846" i="12"/>
  <c r="J845" i="12"/>
  <c r="I845" i="12"/>
  <c r="H845" i="12"/>
  <c r="G845" i="12"/>
  <c r="F845" i="12"/>
  <c r="E845" i="12"/>
  <c r="D845" i="12"/>
  <c r="C845" i="12"/>
  <c r="B845" i="12"/>
  <c r="J844" i="12"/>
  <c r="I844" i="12"/>
  <c r="H844" i="12"/>
  <c r="G844" i="12"/>
  <c r="F844" i="12"/>
  <c r="E844" i="12"/>
  <c r="D844" i="12"/>
  <c r="C844" i="12"/>
  <c r="B844" i="12"/>
  <c r="J843" i="12"/>
  <c r="I843" i="12"/>
  <c r="H843" i="12"/>
  <c r="G843" i="12"/>
  <c r="F843" i="12"/>
  <c r="E843" i="12"/>
  <c r="D843" i="12"/>
  <c r="C843" i="12"/>
  <c r="B843" i="12"/>
  <c r="J842" i="12"/>
  <c r="I842" i="12"/>
  <c r="H842" i="12"/>
  <c r="G842" i="12"/>
  <c r="F842" i="12"/>
  <c r="E842" i="12"/>
  <c r="D842" i="12"/>
  <c r="C842" i="12"/>
  <c r="B842" i="12"/>
  <c r="J841" i="12"/>
  <c r="I841" i="12"/>
  <c r="H841" i="12"/>
  <c r="G841" i="12"/>
  <c r="F841" i="12"/>
  <c r="E841" i="12"/>
  <c r="D841" i="12"/>
  <c r="C841" i="12"/>
  <c r="B841" i="12"/>
  <c r="J840" i="12"/>
  <c r="I840" i="12"/>
  <c r="H840" i="12"/>
  <c r="G840" i="12"/>
  <c r="F840" i="12"/>
  <c r="E840" i="12"/>
  <c r="D840" i="12"/>
  <c r="C840" i="12"/>
  <c r="B840" i="12"/>
  <c r="J839" i="12"/>
  <c r="I839" i="12"/>
  <c r="H839" i="12"/>
  <c r="G839" i="12"/>
  <c r="F839" i="12"/>
  <c r="E839" i="12"/>
  <c r="D839" i="12"/>
  <c r="C839" i="12"/>
  <c r="B839" i="12"/>
  <c r="J838" i="12"/>
  <c r="I838" i="12"/>
  <c r="H838" i="12"/>
  <c r="G838" i="12"/>
  <c r="F838" i="12"/>
  <c r="E838" i="12"/>
  <c r="D838" i="12"/>
  <c r="C838" i="12"/>
  <c r="B838" i="12"/>
  <c r="J837" i="12"/>
  <c r="I837" i="12"/>
  <c r="H837" i="12"/>
  <c r="G837" i="12"/>
  <c r="F837" i="12"/>
  <c r="E837" i="12"/>
  <c r="D837" i="12"/>
  <c r="C837" i="12"/>
  <c r="B837" i="12"/>
  <c r="J836" i="12"/>
  <c r="I836" i="12"/>
  <c r="H836" i="12"/>
  <c r="G836" i="12"/>
  <c r="F836" i="12"/>
  <c r="E836" i="12"/>
  <c r="D836" i="12"/>
  <c r="C836" i="12"/>
  <c r="B836" i="12"/>
  <c r="J835" i="12"/>
  <c r="I835" i="12"/>
  <c r="H835" i="12"/>
  <c r="G835" i="12"/>
  <c r="F835" i="12"/>
  <c r="E835" i="12"/>
  <c r="D835" i="12"/>
  <c r="C835" i="12"/>
  <c r="B835" i="12"/>
  <c r="J834" i="12"/>
  <c r="I834" i="12"/>
  <c r="H834" i="12"/>
  <c r="G834" i="12"/>
  <c r="F834" i="12"/>
  <c r="E834" i="12"/>
  <c r="D834" i="12"/>
  <c r="C834" i="12"/>
  <c r="B834" i="12"/>
  <c r="J833" i="12"/>
  <c r="I833" i="12"/>
  <c r="H833" i="12"/>
  <c r="G833" i="12"/>
  <c r="F833" i="12"/>
  <c r="E833" i="12"/>
  <c r="D833" i="12"/>
  <c r="C833" i="12"/>
  <c r="B833" i="12"/>
  <c r="J832" i="12"/>
  <c r="I832" i="12"/>
  <c r="H832" i="12"/>
  <c r="G832" i="12"/>
  <c r="F832" i="12"/>
  <c r="E832" i="12"/>
  <c r="D832" i="12"/>
  <c r="C832" i="12"/>
  <c r="B832" i="12"/>
  <c r="J831" i="12"/>
  <c r="I831" i="12"/>
  <c r="H831" i="12"/>
  <c r="G831" i="12"/>
  <c r="F831" i="12"/>
  <c r="E831" i="12"/>
  <c r="D831" i="12"/>
  <c r="C831" i="12"/>
  <c r="B831" i="12"/>
  <c r="J830" i="12"/>
  <c r="I830" i="12"/>
  <c r="H830" i="12"/>
  <c r="G830" i="12"/>
  <c r="F830" i="12"/>
  <c r="E830" i="12"/>
  <c r="D830" i="12"/>
  <c r="C830" i="12"/>
  <c r="B830" i="12"/>
  <c r="J829" i="12"/>
  <c r="I829" i="12"/>
  <c r="H829" i="12"/>
  <c r="G829" i="12"/>
  <c r="F829" i="12"/>
  <c r="E829" i="12"/>
  <c r="D829" i="12"/>
  <c r="C829" i="12"/>
  <c r="B829" i="12"/>
  <c r="J828" i="12"/>
  <c r="I828" i="12"/>
  <c r="H828" i="12"/>
  <c r="G828" i="12"/>
  <c r="F828" i="12"/>
  <c r="E828" i="12"/>
  <c r="D828" i="12"/>
  <c r="C828" i="12"/>
  <c r="B828" i="12"/>
  <c r="J827" i="12"/>
  <c r="I827" i="12"/>
  <c r="H827" i="12"/>
  <c r="G827" i="12"/>
  <c r="F827" i="12"/>
  <c r="E827" i="12"/>
  <c r="D827" i="12"/>
  <c r="C827" i="12"/>
  <c r="B827" i="12"/>
  <c r="J826" i="12"/>
  <c r="I826" i="12"/>
  <c r="H826" i="12"/>
  <c r="G826" i="12"/>
  <c r="F826" i="12"/>
  <c r="E826" i="12"/>
  <c r="D826" i="12"/>
  <c r="C826" i="12"/>
  <c r="B826" i="12"/>
  <c r="J825" i="12"/>
  <c r="I825" i="12"/>
  <c r="H825" i="12"/>
  <c r="G825" i="12"/>
  <c r="F825" i="12"/>
  <c r="E825" i="12"/>
  <c r="D825" i="12"/>
  <c r="C825" i="12"/>
  <c r="B825" i="12"/>
  <c r="J824" i="12"/>
  <c r="I824" i="12"/>
  <c r="H824" i="12"/>
  <c r="G824" i="12"/>
  <c r="F824" i="12"/>
  <c r="E824" i="12"/>
  <c r="D824" i="12"/>
  <c r="C824" i="12"/>
  <c r="B824" i="12"/>
  <c r="J823" i="12"/>
  <c r="I823" i="12"/>
  <c r="H823" i="12"/>
  <c r="G823" i="12"/>
  <c r="F823" i="12"/>
  <c r="E823" i="12"/>
  <c r="D823" i="12"/>
  <c r="C823" i="12"/>
  <c r="B823" i="12"/>
  <c r="J822" i="12"/>
  <c r="I822" i="12"/>
  <c r="H822" i="12"/>
  <c r="G822" i="12"/>
  <c r="F822" i="12"/>
  <c r="E822" i="12"/>
  <c r="D822" i="12"/>
  <c r="C822" i="12"/>
  <c r="B822" i="12"/>
  <c r="J821" i="12"/>
  <c r="I821" i="12"/>
  <c r="H821" i="12"/>
  <c r="G821" i="12"/>
  <c r="F821" i="12"/>
  <c r="E821" i="12"/>
  <c r="D821" i="12"/>
  <c r="C821" i="12"/>
  <c r="B821" i="12"/>
  <c r="J820" i="12"/>
  <c r="I820" i="12"/>
  <c r="H820" i="12"/>
  <c r="G820" i="12"/>
  <c r="F820" i="12"/>
  <c r="E820" i="12"/>
  <c r="D820" i="12"/>
  <c r="C820" i="12"/>
  <c r="B820" i="12"/>
  <c r="J819" i="12"/>
  <c r="I819" i="12"/>
  <c r="H819" i="12"/>
  <c r="G819" i="12"/>
  <c r="F819" i="12"/>
  <c r="E819" i="12"/>
  <c r="D819" i="12"/>
  <c r="C819" i="12"/>
  <c r="B819" i="12"/>
  <c r="J818" i="12"/>
  <c r="I818" i="12"/>
  <c r="H818" i="12"/>
  <c r="G818" i="12"/>
  <c r="F818" i="12"/>
  <c r="E818" i="12"/>
  <c r="D818" i="12"/>
  <c r="C818" i="12"/>
  <c r="B818" i="12"/>
  <c r="J817" i="12"/>
  <c r="I817" i="12"/>
  <c r="H817" i="12"/>
  <c r="G817" i="12"/>
  <c r="F817" i="12"/>
  <c r="E817" i="12"/>
  <c r="D817" i="12"/>
  <c r="C817" i="12"/>
  <c r="B817" i="12"/>
  <c r="J816" i="12"/>
  <c r="I816" i="12"/>
  <c r="H816" i="12"/>
  <c r="G816" i="12"/>
  <c r="F816" i="12"/>
  <c r="E816" i="12"/>
  <c r="D816" i="12"/>
  <c r="C816" i="12"/>
  <c r="B816" i="12"/>
  <c r="J815" i="12"/>
  <c r="I815" i="12"/>
  <c r="H815" i="12"/>
  <c r="G815" i="12"/>
  <c r="F815" i="12"/>
  <c r="E815" i="12"/>
  <c r="D815" i="12"/>
  <c r="C815" i="12"/>
  <c r="B815" i="12"/>
  <c r="J814" i="12"/>
  <c r="I814" i="12"/>
  <c r="H814" i="12"/>
  <c r="G814" i="12"/>
  <c r="F814" i="12"/>
  <c r="E814" i="12"/>
  <c r="D814" i="12"/>
  <c r="C814" i="12"/>
  <c r="B814" i="12"/>
  <c r="J813" i="12"/>
  <c r="I813" i="12"/>
  <c r="H813" i="12"/>
  <c r="G813" i="12"/>
  <c r="F813" i="12"/>
  <c r="E813" i="12"/>
  <c r="D813" i="12"/>
  <c r="C813" i="12"/>
  <c r="B813" i="12"/>
  <c r="J812" i="12"/>
  <c r="I812" i="12"/>
  <c r="H812" i="12"/>
  <c r="G812" i="12"/>
  <c r="F812" i="12"/>
  <c r="E812" i="12"/>
  <c r="D812" i="12"/>
  <c r="C812" i="12"/>
  <c r="B812" i="12"/>
  <c r="J811" i="12"/>
  <c r="I811" i="12"/>
  <c r="H811" i="12"/>
  <c r="G811" i="12"/>
  <c r="F811" i="12"/>
  <c r="E811" i="12"/>
  <c r="D811" i="12"/>
  <c r="C811" i="12"/>
  <c r="B811" i="12"/>
  <c r="J810" i="12"/>
  <c r="I810" i="12"/>
  <c r="H810" i="12"/>
  <c r="G810" i="12"/>
  <c r="F810" i="12"/>
  <c r="E810" i="12"/>
  <c r="D810" i="12"/>
  <c r="C810" i="12"/>
  <c r="B810" i="12"/>
  <c r="J809" i="12"/>
  <c r="I809" i="12"/>
  <c r="H809" i="12"/>
  <c r="G809" i="12"/>
  <c r="F809" i="12"/>
  <c r="E809" i="12"/>
  <c r="D809" i="12"/>
  <c r="C809" i="12"/>
  <c r="B809" i="12"/>
  <c r="J808" i="12"/>
  <c r="I808" i="12"/>
  <c r="H808" i="12"/>
  <c r="G808" i="12"/>
  <c r="F808" i="12"/>
  <c r="E808" i="12"/>
  <c r="D808" i="12"/>
  <c r="C808" i="12"/>
  <c r="B808" i="12"/>
  <c r="J807" i="12"/>
  <c r="I807" i="12"/>
  <c r="H807" i="12"/>
  <c r="G807" i="12"/>
  <c r="F807" i="12"/>
  <c r="E807" i="12"/>
  <c r="D807" i="12"/>
  <c r="C807" i="12"/>
  <c r="B807" i="12"/>
  <c r="J806" i="12"/>
  <c r="I806" i="12"/>
  <c r="H806" i="12"/>
  <c r="G806" i="12"/>
  <c r="F806" i="12"/>
  <c r="E806" i="12"/>
  <c r="D806" i="12"/>
  <c r="C806" i="12"/>
  <c r="B806" i="12"/>
  <c r="J805" i="12"/>
  <c r="I805" i="12"/>
  <c r="H805" i="12"/>
  <c r="G805" i="12"/>
  <c r="F805" i="12"/>
  <c r="E805" i="12"/>
  <c r="D805" i="12"/>
  <c r="C805" i="12"/>
  <c r="B805" i="12"/>
  <c r="J804" i="12"/>
  <c r="I804" i="12"/>
  <c r="H804" i="12"/>
  <c r="G804" i="12"/>
  <c r="F804" i="12"/>
  <c r="E804" i="12"/>
  <c r="D804" i="12"/>
  <c r="C804" i="12"/>
  <c r="B804" i="12"/>
  <c r="J803" i="12"/>
  <c r="I803" i="12"/>
  <c r="H803" i="12"/>
  <c r="G803" i="12"/>
  <c r="F803" i="12"/>
  <c r="E803" i="12"/>
  <c r="D803" i="12"/>
  <c r="C803" i="12"/>
  <c r="B803" i="12"/>
  <c r="J802" i="12"/>
  <c r="I802" i="12"/>
  <c r="H802" i="12"/>
  <c r="G802" i="12"/>
  <c r="F802" i="12"/>
  <c r="E802" i="12"/>
  <c r="D802" i="12"/>
  <c r="C802" i="12"/>
  <c r="B802" i="12"/>
  <c r="J801" i="12"/>
  <c r="I801" i="12"/>
  <c r="H801" i="12"/>
  <c r="G801" i="12"/>
  <c r="F801" i="12"/>
  <c r="E801" i="12"/>
  <c r="D801" i="12"/>
  <c r="C801" i="12"/>
  <c r="B801" i="12"/>
  <c r="J800" i="12"/>
  <c r="I800" i="12"/>
  <c r="H800" i="12"/>
  <c r="G800" i="12"/>
  <c r="F800" i="12"/>
  <c r="E800" i="12"/>
  <c r="D800" i="12"/>
  <c r="C800" i="12"/>
  <c r="B800" i="12"/>
  <c r="J799" i="12"/>
  <c r="I799" i="12"/>
  <c r="H799" i="12"/>
  <c r="G799" i="12"/>
  <c r="F799" i="12"/>
  <c r="E799" i="12"/>
  <c r="D799" i="12"/>
  <c r="C799" i="12"/>
  <c r="B799" i="12"/>
  <c r="J798" i="12"/>
  <c r="I798" i="12"/>
  <c r="H798" i="12"/>
  <c r="G798" i="12"/>
  <c r="F798" i="12"/>
  <c r="E798" i="12"/>
  <c r="D798" i="12"/>
  <c r="C798" i="12"/>
  <c r="B798" i="12"/>
  <c r="J797" i="12"/>
  <c r="I797" i="12"/>
  <c r="H797" i="12"/>
  <c r="G797" i="12"/>
  <c r="F797" i="12"/>
  <c r="E797" i="12"/>
  <c r="D797" i="12"/>
  <c r="C797" i="12"/>
  <c r="B797" i="12"/>
  <c r="J796" i="12"/>
  <c r="I796" i="12"/>
  <c r="H796" i="12"/>
  <c r="G796" i="12"/>
  <c r="F796" i="12"/>
  <c r="E796" i="12"/>
  <c r="D796" i="12"/>
  <c r="C796" i="12"/>
  <c r="B796" i="12"/>
  <c r="J795" i="12"/>
  <c r="I795" i="12"/>
  <c r="H795" i="12"/>
  <c r="G795" i="12"/>
  <c r="F795" i="12"/>
  <c r="E795" i="12"/>
  <c r="D795" i="12"/>
  <c r="C795" i="12"/>
  <c r="B795" i="12"/>
  <c r="J794" i="12"/>
  <c r="I794" i="12"/>
  <c r="H794" i="12"/>
  <c r="G794" i="12"/>
  <c r="F794" i="12"/>
  <c r="E794" i="12"/>
  <c r="D794" i="12"/>
  <c r="C794" i="12"/>
  <c r="B794" i="12"/>
  <c r="J793" i="12"/>
  <c r="I793" i="12"/>
  <c r="H793" i="12"/>
  <c r="G793" i="12"/>
  <c r="F793" i="12"/>
  <c r="E793" i="12"/>
  <c r="D793" i="12"/>
  <c r="C793" i="12"/>
  <c r="B793" i="12"/>
  <c r="J792" i="12"/>
  <c r="I792" i="12"/>
  <c r="H792" i="12"/>
  <c r="G792" i="12"/>
  <c r="F792" i="12"/>
  <c r="E792" i="12"/>
  <c r="D792" i="12"/>
  <c r="C792" i="12"/>
  <c r="B792" i="12"/>
  <c r="J791" i="12"/>
  <c r="I791" i="12"/>
  <c r="H791" i="12"/>
  <c r="G791" i="12"/>
  <c r="F791" i="12"/>
  <c r="E791" i="12"/>
  <c r="D791" i="12"/>
  <c r="C791" i="12"/>
  <c r="B791" i="12"/>
  <c r="J790" i="12"/>
  <c r="I790" i="12"/>
  <c r="H790" i="12"/>
  <c r="G790" i="12"/>
  <c r="F790" i="12"/>
  <c r="E790" i="12"/>
  <c r="D790" i="12"/>
  <c r="C790" i="12"/>
  <c r="B790" i="12"/>
  <c r="J789" i="12"/>
  <c r="I789" i="12"/>
  <c r="H789" i="12"/>
  <c r="G789" i="12"/>
  <c r="F789" i="12"/>
  <c r="E789" i="12"/>
  <c r="D789" i="12"/>
  <c r="C789" i="12"/>
  <c r="B789" i="12"/>
  <c r="J788" i="12"/>
  <c r="I788" i="12"/>
  <c r="H788" i="12"/>
  <c r="G788" i="12"/>
  <c r="F788" i="12"/>
  <c r="E788" i="12"/>
  <c r="D788" i="12"/>
  <c r="C788" i="12"/>
  <c r="B788" i="12"/>
  <c r="J787" i="12"/>
  <c r="I787" i="12"/>
  <c r="H787" i="12"/>
  <c r="G787" i="12"/>
  <c r="F787" i="12"/>
  <c r="E787" i="12"/>
  <c r="D787" i="12"/>
  <c r="C787" i="12"/>
  <c r="B787" i="12"/>
  <c r="J786" i="12"/>
  <c r="I786" i="12"/>
  <c r="H786" i="12"/>
  <c r="G786" i="12"/>
  <c r="F786" i="12"/>
  <c r="E786" i="12"/>
  <c r="D786" i="12"/>
  <c r="C786" i="12"/>
  <c r="B786" i="12"/>
  <c r="J785" i="12"/>
  <c r="I785" i="12"/>
  <c r="H785" i="12"/>
  <c r="G785" i="12"/>
  <c r="F785" i="12"/>
  <c r="E785" i="12"/>
  <c r="D785" i="12"/>
  <c r="C785" i="12"/>
  <c r="B785" i="12"/>
  <c r="J784" i="12"/>
  <c r="I784" i="12"/>
  <c r="H784" i="12"/>
  <c r="G784" i="12"/>
  <c r="F784" i="12"/>
  <c r="E784" i="12"/>
  <c r="D784" i="12"/>
  <c r="C784" i="12"/>
  <c r="B784" i="12"/>
  <c r="J783" i="12"/>
  <c r="I783" i="12"/>
  <c r="H783" i="12"/>
  <c r="G783" i="12"/>
  <c r="F783" i="12"/>
  <c r="E783" i="12"/>
  <c r="D783" i="12"/>
  <c r="C783" i="12"/>
  <c r="B783" i="12"/>
  <c r="J782" i="12"/>
  <c r="I782" i="12"/>
  <c r="H782" i="12"/>
  <c r="G782" i="12"/>
  <c r="F782" i="12"/>
  <c r="E782" i="12"/>
  <c r="D782" i="12"/>
  <c r="C782" i="12"/>
  <c r="B782" i="12"/>
  <c r="J781" i="12"/>
  <c r="I781" i="12"/>
  <c r="H781" i="12"/>
  <c r="G781" i="12"/>
  <c r="F781" i="12"/>
  <c r="E781" i="12"/>
  <c r="D781" i="12"/>
  <c r="C781" i="12"/>
  <c r="B781" i="12"/>
  <c r="J780" i="12"/>
  <c r="I780" i="12"/>
  <c r="H780" i="12"/>
  <c r="G780" i="12"/>
  <c r="F780" i="12"/>
  <c r="E780" i="12"/>
  <c r="D780" i="12"/>
  <c r="C780" i="12"/>
  <c r="B780" i="12"/>
  <c r="J779" i="12"/>
  <c r="I779" i="12"/>
  <c r="H779" i="12"/>
  <c r="G779" i="12"/>
  <c r="F779" i="12"/>
  <c r="E779" i="12"/>
  <c r="D779" i="12"/>
  <c r="C779" i="12"/>
  <c r="B779" i="12"/>
  <c r="J778" i="12"/>
  <c r="I778" i="12"/>
  <c r="H778" i="12"/>
  <c r="G778" i="12"/>
  <c r="F778" i="12"/>
  <c r="E778" i="12"/>
  <c r="D778" i="12"/>
  <c r="C778" i="12"/>
  <c r="B778" i="12"/>
  <c r="J777" i="12"/>
  <c r="I777" i="12"/>
  <c r="H777" i="12"/>
  <c r="G777" i="12"/>
  <c r="F777" i="12"/>
  <c r="E777" i="12"/>
  <c r="D777" i="12"/>
  <c r="C777" i="12"/>
  <c r="B777" i="12"/>
  <c r="J776" i="12"/>
  <c r="I776" i="12"/>
  <c r="H776" i="12"/>
  <c r="G776" i="12"/>
  <c r="F776" i="12"/>
  <c r="E776" i="12"/>
  <c r="D776" i="12"/>
  <c r="C776" i="12"/>
  <c r="B776" i="12"/>
  <c r="J775" i="12"/>
  <c r="I775" i="12"/>
  <c r="H775" i="12"/>
  <c r="G775" i="12"/>
  <c r="F775" i="12"/>
  <c r="E775" i="12"/>
  <c r="D775" i="12"/>
  <c r="C775" i="12"/>
  <c r="B775" i="12"/>
  <c r="J774" i="12"/>
  <c r="I774" i="12"/>
  <c r="H774" i="12"/>
  <c r="G774" i="12"/>
  <c r="F774" i="12"/>
  <c r="E774" i="12"/>
  <c r="D774" i="12"/>
  <c r="C774" i="12"/>
  <c r="B774" i="12"/>
  <c r="J773" i="12"/>
  <c r="I773" i="12"/>
  <c r="H773" i="12"/>
  <c r="G773" i="12"/>
  <c r="F773" i="12"/>
  <c r="E773" i="12"/>
  <c r="D773" i="12"/>
  <c r="C773" i="12"/>
  <c r="B773" i="12"/>
  <c r="J772" i="12"/>
  <c r="I772" i="12"/>
  <c r="H772" i="12"/>
  <c r="G772" i="12"/>
  <c r="F772" i="12"/>
  <c r="E772" i="12"/>
  <c r="D772" i="12"/>
  <c r="C772" i="12"/>
  <c r="B772" i="12"/>
  <c r="J771" i="12"/>
  <c r="I771" i="12"/>
  <c r="H771" i="12"/>
  <c r="G771" i="12"/>
  <c r="F771" i="12"/>
  <c r="E771" i="12"/>
  <c r="D771" i="12"/>
  <c r="C771" i="12"/>
  <c r="B771" i="12"/>
  <c r="J770" i="12"/>
  <c r="I770" i="12"/>
  <c r="H770" i="12"/>
  <c r="G770" i="12"/>
  <c r="F770" i="12"/>
  <c r="E770" i="12"/>
  <c r="D770" i="12"/>
  <c r="C770" i="12"/>
  <c r="B770" i="12"/>
  <c r="J769" i="12"/>
  <c r="I769" i="12"/>
  <c r="H769" i="12"/>
  <c r="G769" i="12"/>
  <c r="F769" i="12"/>
  <c r="E769" i="12"/>
  <c r="D769" i="12"/>
  <c r="C769" i="12"/>
  <c r="B769" i="12"/>
  <c r="J768" i="12"/>
  <c r="I768" i="12"/>
  <c r="H768" i="12"/>
  <c r="G768" i="12"/>
  <c r="F768" i="12"/>
  <c r="E768" i="12"/>
  <c r="D768" i="12"/>
  <c r="C768" i="12"/>
  <c r="B768" i="12"/>
  <c r="J767" i="12"/>
  <c r="I767" i="12"/>
  <c r="H767" i="12"/>
  <c r="G767" i="12"/>
  <c r="F767" i="12"/>
  <c r="E767" i="12"/>
  <c r="D767" i="12"/>
  <c r="C767" i="12"/>
  <c r="B767" i="12"/>
  <c r="J766" i="12"/>
  <c r="I766" i="12"/>
  <c r="H766" i="12"/>
  <c r="G766" i="12"/>
  <c r="F766" i="12"/>
  <c r="E766" i="12"/>
  <c r="D766" i="12"/>
  <c r="C766" i="12"/>
  <c r="B766" i="12"/>
  <c r="J765" i="12"/>
  <c r="I765" i="12"/>
  <c r="H765" i="12"/>
  <c r="G765" i="12"/>
  <c r="F765" i="12"/>
  <c r="E765" i="12"/>
  <c r="D765" i="12"/>
  <c r="C765" i="12"/>
  <c r="B765" i="12"/>
  <c r="J764" i="12"/>
  <c r="I764" i="12"/>
  <c r="H764" i="12"/>
  <c r="G764" i="12"/>
  <c r="F764" i="12"/>
  <c r="E764" i="12"/>
  <c r="D764" i="12"/>
  <c r="C764" i="12"/>
  <c r="B764" i="12"/>
  <c r="J763" i="12"/>
  <c r="I763" i="12"/>
  <c r="H763" i="12"/>
  <c r="G763" i="12"/>
  <c r="F763" i="12"/>
  <c r="E763" i="12"/>
  <c r="D763" i="12"/>
  <c r="C763" i="12"/>
  <c r="B763" i="12"/>
  <c r="J762" i="12"/>
  <c r="I762" i="12"/>
  <c r="H762" i="12"/>
  <c r="G762" i="12"/>
  <c r="F762" i="12"/>
  <c r="E762" i="12"/>
  <c r="D762" i="12"/>
  <c r="C762" i="12"/>
  <c r="B762" i="12"/>
  <c r="J761" i="12"/>
  <c r="I761" i="12"/>
  <c r="H761" i="12"/>
  <c r="G761" i="12"/>
  <c r="F761" i="12"/>
  <c r="E761" i="12"/>
  <c r="D761" i="12"/>
  <c r="C761" i="12"/>
  <c r="B761" i="12"/>
  <c r="J760" i="12"/>
  <c r="I760" i="12"/>
  <c r="H760" i="12"/>
  <c r="G760" i="12"/>
  <c r="F760" i="12"/>
  <c r="E760" i="12"/>
  <c r="D760" i="12"/>
  <c r="C760" i="12"/>
  <c r="B760" i="12"/>
  <c r="J759" i="12"/>
  <c r="I759" i="12"/>
  <c r="H759" i="12"/>
  <c r="G759" i="12"/>
  <c r="F759" i="12"/>
  <c r="E759" i="12"/>
  <c r="D759" i="12"/>
  <c r="C759" i="12"/>
  <c r="B759" i="12"/>
  <c r="J758" i="12"/>
  <c r="I758" i="12"/>
  <c r="H758" i="12"/>
  <c r="G758" i="12"/>
  <c r="F758" i="12"/>
  <c r="E758" i="12"/>
  <c r="D758" i="12"/>
  <c r="C758" i="12"/>
  <c r="B758" i="12"/>
  <c r="J757" i="12"/>
  <c r="I757" i="12"/>
  <c r="H757" i="12"/>
  <c r="G757" i="12"/>
  <c r="F757" i="12"/>
  <c r="E757" i="12"/>
  <c r="D757" i="12"/>
  <c r="C757" i="12"/>
  <c r="B757" i="12"/>
  <c r="J756" i="12"/>
  <c r="I756" i="12"/>
  <c r="H756" i="12"/>
  <c r="G756" i="12"/>
  <c r="F756" i="12"/>
  <c r="E756" i="12"/>
  <c r="D756" i="12"/>
  <c r="C756" i="12"/>
  <c r="B756" i="12"/>
  <c r="J755" i="12"/>
  <c r="I755" i="12"/>
  <c r="H755" i="12"/>
  <c r="G755" i="12"/>
  <c r="F755" i="12"/>
  <c r="E755" i="12"/>
  <c r="D755" i="12"/>
  <c r="C755" i="12"/>
  <c r="B755" i="12"/>
  <c r="J754" i="12"/>
  <c r="I754" i="12"/>
  <c r="H754" i="12"/>
  <c r="G754" i="12"/>
  <c r="F754" i="12"/>
  <c r="E754" i="12"/>
  <c r="D754" i="12"/>
  <c r="C754" i="12"/>
  <c r="B754" i="12"/>
  <c r="J753" i="12"/>
  <c r="I753" i="12"/>
  <c r="H753" i="12"/>
  <c r="G753" i="12"/>
  <c r="F753" i="12"/>
  <c r="E753" i="12"/>
  <c r="D753" i="12"/>
  <c r="C753" i="12"/>
  <c r="B753" i="12"/>
  <c r="J752" i="12"/>
  <c r="I752" i="12"/>
  <c r="H752" i="12"/>
  <c r="G752" i="12"/>
  <c r="F752" i="12"/>
  <c r="E752" i="12"/>
  <c r="D752" i="12"/>
  <c r="C752" i="12"/>
  <c r="B752" i="12"/>
  <c r="J751" i="12"/>
  <c r="I751" i="12"/>
  <c r="H751" i="12"/>
  <c r="G751" i="12"/>
  <c r="F751" i="12"/>
  <c r="E751" i="12"/>
  <c r="D751" i="12"/>
  <c r="C751" i="12"/>
  <c r="B751" i="12"/>
  <c r="J750" i="12"/>
  <c r="I750" i="12"/>
  <c r="H750" i="12"/>
  <c r="G750" i="12"/>
  <c r="F750" i="12"/>
  <c r="E750" i="12"/>
  <c r="D750" i="12"/>
  <c r="C750" i="12"/>
  <c r="B750" i="12"/>
  <c r="J749" i="12"/>
  <c r="I749" i="12"/>
  <c r="H749" i="12"/>
  <c r="G749" i="12"/>
  <c r="F749" i="12"/>
  <c r="E749" i="12"/>
  <c r="D749" i="12"/>
  <c r="C749" i="12"/>
  <c r="B749" i="12"/>
  <c r="J748" i="12"/>
  <c r="I748" i="12"/>
  <c r="H748" i="12"/>
  <c r="G748" i="12"/>
  <c r="F748" i="12"/>
  <c r="E748" i="12"/>
  <c r="D748" i="12"/>
  <c r="C748" i="12"/>
  <c r="B748" i="12"/>
  <c r="J747" i="12"/>
  <c r="I747" i="12"/>
  <c r="H747" i="12"/>
  <c r="G747" i="12"/>
  <c r="F747" i="12"/>
  <c r="E747" i="12"/>
  <c r="D747" i="12"/>
  <c r="C747" i="12"/>
  <c r="B747" i="12"/>
  <c r="J746" i="12"/>
  <c r="I746" i="12"/>
  <c r="H746" i="12"/>
  <c r="G746" i="12"/>
  <c r="F746" i="12"/>
  <c r="E746" i="12"/>
  <c r="D746" i="12"/>
  <c r="C746" i="12"/>
  <c r="B746" i="12"/>
  <c r="J745" i="12"/>
  <c r="I745" i="12"/>
  <c r="H745" i="12"/>
  <c r="G745" i="12"/>
  <c r="F745" i="12"/>
  <c r="E745" i="12"/>
  <c r="D745" i="12"/>
  <c r="C745" i="12"/>
  <c r="B745" i="12"/>
  <c r="J744" i="12"/>
  <c r="I744" i="12"/>
  <c r="H744" i="12"/>
  <c r="G744" i="12"/>
  <c r="F744" i="12"/>
  <c r="E744" i="12"/>
  <c r="D744" i="12"/>
  <c r="C744" i="12"/>
  <c r="B744" i="12"/>
  <c r="J743" i="12"/>
  <c r="I743" i="12"/>
  <c r="H743" i="12"/>
  <c r="G743" i="12"/>
  <c r="F743" i="12"/>
  <c r="E743" i="12"/>
  <c r="D743" i="12"/>
  <c r="C743" i="12"/>
  <c r="B743" i="12"/>
  <c r="J742" i="12"/>
  <c r="I742" i="12"/>
  <c r="H742" i="12"/>
  <c r="G742" i="12"/>
  <c r="F742" i="12"/>
  <c r="E742" i="12"/>
  <c r="D742" i="12"/>
  <c r="C742" i="12"/>
  <c r="B742" i="12"/>
  <c r="J741" i="12"/>
  <c r="I741" i="12"/>
  <c r="H741" i="12"/>
  <c r="G741" i="12"/>
  <c r="F741" i="12"/>
  <c r="E741" i="12"/>
  <c r="D741" i="12"/>
  <c r="C741" i="12"/>
  <c r="B741" i="12"/>
  <c r="J740" i="12"/>
  <c r="I740" i="12"/>
  <c r="H740" i="12"/>
  <c r="G740" i="12"/>
  <c r="F740" i="12"/>
  <c r="E740" i="12"/>
  <c r="D740" i="12"/>
  <c r="C740" i="12"/>
  <c r="B740" i="12"/>
  <c r="J739" i="12"/>
  <c r="I739" i="12"/>
  <c r="H739" i="12"/>
  <c r="G739" i="12"/>
  <c r="F739" i="12"/>
  <c r="E739" i="12"/>
  <c r="D739" i="12"/>
  <c r="C739" i="12"/>
  <c r="B739" i="12"/>
  <c r="J738" i="12"/>
  <c r="I738" i="12"/>
  <c r="H738" i="12"/>
  <c r="G738" i="12"/>
  <c r="F738" i="12"/>
  <c r="E738" i="12"/>
  <c r="D738" i="12"/>
  <c r="C738" i="12"/>
  <c r="B738" i="12"/>
  <c r="J737" i="12"/>
  <c r="I737" i="12"/>
  <c r="H737" i="12"/>
  <c r="G737" i="12"/>
  <c r="F737" i="12"/>
  <c r="E737" i="12"/>
  <c r="D737" i="12"/>
  <c r="C737" i="12"/>
  <c r="B737" i="12"/>
  <c r="J736" i="12"/>
  <c r="I736" i="12"/>
  <c r="H736" i="12"/>
  <c r="G736" i="12"/>
  <c r="F736" i="12"/>
  <c r="E736" i="12"/>
  <c r="D736" i="12"/>
  <c r="C736" i="12"/>
  <c r="B736" i="12"/>
  <c r="J735" i="12"/>
  <c r="I735" i="12"/>
  <c r="H735" i="12"/>
  <c r="G735" i="12"/>
  <c r="F735" i="12"/>
  <c r="E735" i="12"/>
  <c r="D735" i="12"/>
  <c r="C735" i="12"/>
  <c r="B735" i="12"/>
  <c r="J734" i="12"/>
  <c r="I734" i="12"/>
  <c r="H734" i="12"/>
  <c r="G734" i="12"/>
  <c r="F734" i="12"/>
  <c r="E734" i="12"/>
  <c r="D734" i="12"/>
  <c r="C734" i="12"/>
  <c r="B734" i="12"/>
  <c r="J733" i="12"/>
  <c r="I733" i="12"/>
  <c r="H733" i="12"/>
  <c r="G733" i="12"/>
  <c r="F733" i="12"/>
  <c r="E733" i="12"/>
  <c r="D733" i="12"/>
  <c r="C733" i="12"/>
  <c r="B733" i="12"/>
  <c r="J732" i="12"/>
  <c r="I732" i="12"/>
  <c r="H732" i="12"/>
  <c r="G732" i="12"/>
  <c r="F732" i="12"/>
  <c r="E732" i="12"/>
  <c r="D732" i="12"/>
  <c r="C732" i="12"/>
  <c r="B732" i="12"/>
  <c r="J731" i="12"/>
  <c r="I731" i="12"/>
  <c r="H731" i="12"/>
  <c r="G731" i="12"/>
  <c r="F731" i="12"/>
  <c r="E731" i="12"/>
  <c r="D731" i="12"/>
  <c r="C731" i="12"/>
  <c r="B731" i="12"/>
  <c r="J730" i="12"/>
  <c r="I730" i="12"/>
  <c r="H730" i="12"/>
  <c r="G730" i="12"/>
  <c r="F730" i="12"/>
  <c r="E730" i="12"/>
  <c r="D730" i="12"/>
  <c r="C730" i="12"/>
  <c r="B730" i="12"/>
  <c r="J729" i="12"/>
  <c r="I729" i="12"/>
  <c r="H729" i="12"/>
  <c r="G729" i="12"/>
  <c r="F729" i="12"/>
  <c r="E729" i="12"/>
  <c r="D729" i="12"/>
  <c r="C729" i="12"/>
  <c r="B729" i="12"/>
  <c r="J728" i="12"/>
  <c r="I728" i="12"/>
  <c r="H728" i="12"/>
  <c r="G728" i="12"/>
  <c r="F728" i="12"/>
  <c r="E728" i="12"/>
  <c r="D728" i="12"/>
  <c r="C728" i="12"/>
  <c r="B728" i="12"/>
  <c r="J727" i="12"/>
  <c r="I727" i="12"/>
  <c r="H727" i="12"/>
  <c r="G727" i="12"/>
  <c r="F727" i="12"/>
  <c r="E727" i="12"/>
  <c r="D727" i="12"/>
  <c r="C727" i="12"/>
  <c r="B727" i="12"/>
  <c r="J726" i="12"/>
  <c r="I726" i="12"/>
  <c r="H726" i="12"/>
  <c r="G726" i="12"/>
  <c r="F726" i="12"/>
  <c r="E726" i="12"/>
  <c r="D726" i="12"/>
  <c r="C726" i="12"/>
  <c r="B726" i="12"/>
  <c r="J725" i="12"/>
  <c r="I725" i="12"/>
  <c r="H725" i="12"/>
  <c r="G725" i="12"/>
  <c r="F725" i="12"/>
  <c r="E725" i="12"/>
  <c r="D725" i="12"/>
  <c r="C725" i="12"/>
  <c r="B725" i="12"/>
  <c r="J724" i="12"/>
  <c r="I724" i="12"/>
  <c r="H724" i="12"/>
  <c r="G724" i="12"/>
  <c r="F724" i="12"/>
  <c r="E724" i="12"/>
  <c r="D724" i="12"/>
  <c r="C724" i="12"/>
  <c r="B724" i="12"/>
  <c r="J723" i="12"/>
  <c r="I723" i="12"/>
  <c r="H723" i="12"/>
  <c r="G723" i="12"/>
  <c r="F723" i="12"/>
  <c r="E723" i="12"/>
  <c r="D723" i="12"/>
  <c r="C723" i="12"/>
  <c r="B723" i="12"/>
  <c r="J722" i="12"/>
  <c r="I722" i="12"/>
  <c r="H722" i="12"/>
  <c r="G722" i="12"/>
  <c r="F722" i="12"/>
  <c r="E722" i="12"/>
  <c r="D722" i="12"/>
  <c r="C722" i="12"/>
  <c r="B722" i="12"/>
  <c r="J721" i="12"/>
  <c r="I721" i="12"/>
  <c r="H721" i="12"/>
  <c r="G721" i="12"/>
  <c r="F721" i="12"/>
  <c r="E721" i="12"/>
  <c r="D721" i="12"/>
  <c r="C721" i="12"/>
  <c r="B721" i="12"/>
  <c r="J720" i="12"/>
  <c r="I720" i="12"/>
  <c r="H720" i="12"/>
  <c r="G720" i="12"/>
  <c r="F720" i="12"/>
  <c r="E720" i="12"/>
  <c r="D720" i="12"/>
  <c r="C720" i="12"/>
  <c r="B720" i="12"/>
  <c r="J719" i="12"/>
  <c r="I719" i="12"/>
  <c r="H719" i="12"/>
  <c r="G719" i="12"/>
  <c r="F719" i="12"/>
  <c r="E719" i="12"/>
  <c r="D719" i="12"/>
  <c r="C719" i="12"/>
  <c r="B719" i="12"/>
  <c r="J718" i="12"/>
  <c r="I718" i="12"/>
  <c r="H718" i="12"/>
  <c r="G718" i="12"/>
  <c r="F718" i="12"/>
  <c r="E718" i="12"/>
  <c r="D718" i="12"/>
  <c r="C718" i="12"/>
  <c r="B718" i="12"/>
  <c r="J717" i="12"/>
  <c r="I717" i="12"/>
  <c r="H717" i="12"/>
  <c r="G717" i="12"/>
  <c r="F717" i="12"/>
  <c r="E717" i="12"/>
  <c r="D717" i="12"/>
  <c r="C717" i="12"/>
  <c r="B717" i="12"/>
  <c r="J716" i="12"/>
  <c r="I716" i="12"/>
  <c r="H716" i="12"/>
  <c r="G716" i="12"/>
  <c r="F716" i="12"/>
  <c r="E716" i="12"/>
  <c r="D716" i="12"/>
  <c r="C716" i="12"/>
  <c r="B716" i="12"/>
  <c r="J715" i="12"/>
  <c r="I715" i="12"/>
  <c r="H715" i="12"/>
  <c r="G715" i="12"/>
  <c r="F715" i="12"/>
  <c r="E715" i="12"/>
  <c r="D715" i="12"/>
  <c r="C715" i="12"/>
  <c r="B715" i="12"/>
  <c r="J714" i="12"/>
  <c r="I714" i="12"/>
  <c r="H714" i="12"/>
  <c r="G714" i="12"/>
  <c r="F714" i="12"/>
  <c r="E714" i="12"/>
  <c r="D714" i="12"/>
  <c r="C714" i="12"/>
  <c r="B714" i="12"/>
  <c r="J713" i="12"/>
  <c r="I713" i="12"/>
  <c r="H713" i="12"/>
  <c r="G713" i="12"/>
  <c r="F713" i="12"/>
  <c r="E713" i="12"/>
  <c r="D713" i="12"/>
  <c r="C713" i="12"/>
  <c r="B713" i="12"/>
  <c r="J712" i="12"/>
  <c r="I712" i="12"/>
  <c r="H712" i="12"/>
  <c r="G712" i="12"/>
  <c r="F712" i="12"/>
  <c r="E712" i="12"/>
  <c r="D712" i="12"/>
  <c r="C712" i="12"/>
  <c r="B712" i="12"/>
  <c r="J711" i="12"/>
  <c r="I711" i="12"/>
  <c r="H711" i="12"/>
  <c r="G711" i="12"/>
  <c r="F711" i="12"/>
  <c r="E711" i="12"/>
  <c r="D711" i="12"/>
  <c r="C711" i="12"/>
  <c r="B711" i="12"/>
  <c r="J710" i="12"/>
  <c r="I710" i="12"/>
  <c r="H710" i="12"/>
  <c r="G710" i="12"/>
  <c r="F710" i="12"/>
  <c r="E710" i="12"/>
  <c r="D710" i="12"/>
  <c r="C710" i="12"/>
  <c r="B710" i="12"/>
  <c r="J709" i="12"/>
  <c r="I709" i="12"/>
  <c r="H709" i="12"/>
  <c r="G709" i="12"/>
  <c r="F709" i="12"/>
  <c r="E709" i="12"/>
  <c r="D709" i="12"/>
  <c r="C709" i="12"/>
  <c r="B709" i="12"/>
  <c r="J708" i="12"/>
  <c r="I708" i="12"/>
  <c r="H708" i="12"/>
  <c r="G708" i="12"/>
  <c r="F708" i="12"/>
  <c r="E708" i="12"/>
  <c r="D708" i="12"/>
  <c r="C708" i="12"/>
  <c r="B708" i="12"/>
  <c r="J707" i="12"/>
  <c r="I707" i="12"/>
  <c r="H707" i="12"/>
  <c r="G707" i="12"/>
  <c r="F707" i="12"/>
  <c r="E707" i="12"/>
  <c r="D707" i="12"/>
  <c r="C707" i="12"/>
  <c r="B707" i="12"/>
  <c r="J706" i="12"/>
  <c r="I706" i="12"/>
  <c r="H706" i="12"/>
  <c r="G706" i="12"/>
  <c r="F706" i="12"/>
  <c r="E706" i="12"/>
  <c r="D706" i="12"/>
  <c r="C706" i="12"/>
  <c r="B706" i="12"/>
  <c r="J705" i="12"/>
  <c r="I705" i="12"/>
  <c r="H705" i="12"/>
  <c r="G705" i="12"/>
  <c r="F705" i="12"/>
  <c r="E705" i="12"/>
  <c r="D705" i="12"/>
  <c r="C705" i="12"/>
  <c r="B705" i="12"/>
  <c r="J704" i="12"/>
  <c r="I704" i="12"/>
  <c r="H704" i="12"/>
  <c r="G704" i="12"/>
  <c r="F704" i="12"/>
  <c r="E704" i="12"/>
  <c r="D704" i="12"/>
  <c r="C704" i="12"/>
  <c r="B704" i="12"/>
  <c r="J703" i="12"/>
  <c r="I703" i="12"/>
  <c r="H703" i="12"/>
  <c r="G703" i="12"/>
  <c r="F703" i="12"/>
  <c r="E703" i="12"/>
  <c r="D703" i="12"/>
  <c r="C703" i="12"/>
  <c r="B703" i="12"/>
  <c r="J702" i="12"/>
  <c r="I702" i="12"/>
  <c r="H702" i="12"/>
  <c r="G702" i="12"/>
  <c r="F702" i="12"/>
  <c r="E702" i="12"/>
  <c r="D702" i="12"/>
  <c r="C702" i="12"/>
  <c r="B702" i="12"/>
  <c r="J701" i="12"/>
  <c r="I701" i="12"/>
  <c r="H701" i="12"/>
  <c r="G701" i="12"/>
  <c r="F701" i="12"/>
  <c r="E701" i="12"/>
  <c r="D701" i="12"/>
  <c r="C701" i="12"/>
  <c r="B701" i="12"/>
  <c r="J700" i="12"/>
  <c r="I700" i="12"/>
  <c r="H700" i="12"/>
  <c r="G700" i="12"/>
  <c r="F700" i="12"/>
  <c r="E700" i="12"/>
  <c r="D700" i="12"/>
  <c r="C700" i="12"/>
  <c r="B700" i="12"/>
  <c r="J699" i="12"/>
  <c r="I699" i="12"/>
  <c r="H699" i="12"/>
  <c r="G699" i="12"/>
  <c r="F699" i="12"/>
  <c r="E699" i="12"/>
  <c r="D699" i="12"/>
  <c r="C699" i="12"/>
  <c r="B699" i="12"/>
  <c r="J698" i="12"/>
  <c r="I698" i="12"/>
  <c r="H698" i="12"/>
  <c r="G698" i="12"/>
  <c r="F698" i="12"/>
  <c r="E698" i="12"/>
  <c r="D698" i="12"/>
  <c r="C698" i="12"/>
  <c r="B698" i="12"/>
  <c r="J697" i="12"/>
  <c r="I697" i="12"/>
  <c r="H697" i="12"/>
  <c r="G697" i="12"/>
  <c r="F697" i="12"/>
  <c r="E697" i="12"/>
  <c r="D697" i="12"/>
  <c r="C697" i="12"/>
  <c r="B697" i="12"/>
  <c r="J696" i="12"/>
  <c r="I696" i="12"/>
  <c r="H696" i="12"/>
  <c r="G696" i="12"/>
  <c r="F696" i="12"/>
  <c r="E696" i="12"/>
  <c r="D696" i="12"/>
  <c r="C696" i="12"/>
  <c r="B696" i="12"/>
  <c r="J695" i="12"/>
  <c r="I695" i="12"/>
  <c r="H695" i="12"/>
  <c r="G695" i="12"/>
  <c r="F695" i="12"/>
  <c r="E695" i="12"/>
  <c r="D695" i="12"/>
  <c r="C695" i="12"/>
  <c r="B695" i="12"/>
  <c r="J694" i="12"/>
  <c r="I694" i="12"/>
  <c r="H694" i="12"/>
  <c r="G694" i="12"/>
  <c r="F694" i="12"/>
  <c r="E694" i="12"/>
  <c r="D694" i="12"/>
  <c r="C694" i="12"/>
  <c r="B694" i="12"/>
  <c r="J693" i="12"/>
  <c r="I693" i="12"/>
  <c r="H693" i="12"/>
  <c r="G693" i="12"/>
  <c r="F693" i="12"/>
  <c r="E693" i="12"/>
  <c r="D693" i="12"/>
  <c r="C693" i="12"/>
  <c r="B693" i="12"/>
  <c r="J692" i="12"/>
  <c r="I692" i="12"/>
  <c r="H692" i="12"/>
  <c r="G692" i="12"/>
  <c r="F692" i="12"/>
  <c r="E692" i="12"/>
  <c r="D692" i="12"/>
  <c r="C692" i="12"/>
  <c r="B692" i="12"/>
  <c r="J691" i="12"/>
  <c r="I691" i="12"/>
  <c r="H691" i="12"/>
  <c r="G691" i="12"/>
  <c r="F691" i="12"/>
  <c r="E691" i="12"/>
  <c r="D691" i="12"/>
  <c r="C691" i="12"/>
  <c r="B691" i="12"/>
  <c r="J690" i="12"/>
  <c r="I690" i="12"/>
  <c r="H690" i="12"/>
  <c r="G690" i="12"/>
  <c r="F690" i="12"/>
  <c r="E690" i="12"/>
  <c r="D690" i="12"/>
  <c r="C690" i="12"/>
  <c r="B690" i="12"/>
  <c r="J689" i="12"/>
  <c r="I689" i="12"/>
  <c r="H689" i="12"/>
  <c r="G689" i="12"/>
  <c r="F689" i="12"/>
  <c r="E689" i="12"/>
  <c r="D689" i="12"/>
  <c r="C689" i="12"/>
  <c r="B689" i="12"/>
  <c r="J688" i="12"/>
  <c r="I688" i="12"/>
  <c r="H688" i="12"/>
  <c r="G688" i="12"/>
  <c r="F688" i="12"/>
  <c r="E688" i="12"/>
  <c r="D688" i="12"/>
  <c r="C688" i="12"/>
  <c r="B688" i="12"/>
  <c r="J687" i="12"/>
  <c r="I687" i="12"/>
  <c r="H687" i="12"/>
  <c r="G687" i="12"/>
  <c r="F687" i="12"/>
  <c r="E687" i="12"/>
  <c r="D687" i="12"/>
  <c r="C687" i="12"/>
  <c r="B687" i="12"/>
  <c r="J686" i="12"/>
  <c r="I686" i="12"/>
  <c r="H686" i="12"/>
  <c r="G686" i="12"/>
  <c r="F686" i="12"/>
  <c r="E686" i="12"/>
  <c r="D686" i="12"/>
  <c r="C686" i="12"/>
  <c r="B686" i="12"/>
  <c r="J685" i="12"/>
  <c r="I685" i="12"/>
  <c r="H685" i="12"/>
  <c r="G685" i="12"/>
  <c r="F685" i="12"/>
  <c r="E685" i="12"/>
  <c r="D685" i="12"/>
  <c r="C685" i="12"/>
  <c r="B685" i="12"/>
  <c r="J684" i="12"/>
  <c r="I684" i="12"/>
  <c r="H684" i="12"/>
  <c r="G684" i="12"/>
  <c r="F684" i="12"/>
  <c r="E684" i="12"/>
  <c r="D684" i="12"/>
  <c r="C684" i="12"/>
  <c r="B684" i="12"/>
  <c r="J683" i="12"/>
  <c r="I683" i="12"/>
  <c r="H683" i="12"/>
  <c r="G683" i="12"/>
  <c r="F683" i="12"/>
  <c r="E683" i="12"/>
  <c r="D683" i="12"/>
  <c r="C683" i="12"/>
  <c r="B683" i="12"/>
  <c r="J682" i="12"/>
  <c r="I682" i="12"/>
  <c r="H682" i="12"/>
  <c r="G682" i="12"/>
  <c r="F682" i="12"/>
  <c r="E682" i="12"/>
  <c r="D682" i="12"/>
  <c r="C682" i="12"/>
  <c r="B682" i="12"/>
  <c r="J681" i="12"/>
  <c r="I681" i="12"/>
  <c r="H681" i="12"/>
  <c r="G681" i="12"/>
  <c r="F681" i="12"/>
  <c r="E681" i="12"/>
  <c r="D681" i="12"/>
  <c r="C681" i="12"/>
  <c r="B681" i="12"/>
  <c r="J680" i="12"/>
  <c r="I680" i="12"/>
  <c r="H680" i="12"/>
  <c r="G680" i="12"/>
  <c r="F680" i="12"/>
  <c r="E680" i="12"/>
  <c r="D680" i="12"/>
  <c r="C680" i="12"/>
  <c r="B680" i="12"/>
  <c r="J679" i="12"/>
  <c r="I679" i="12"/>
  <c r="H679" i="12"/>
  <c r="G679" i="12"/>
  <c r="F679" i="12"/>
  <c r="E679" i="12"/>
  <c r="D679" i="12"/>
  <c r="C679" i="12"/>
  <c r="B679" i="12"/>
  <c r="J678" i="12"/>
  <c r="I678" i="12"/>
  <c r="H678" i="12"/>
  <c r="G678" i="12"/>
  <c r="F678" i="12"/>
  <c r="E678" i="12"/>
  <c r="D678" i="12"/>
  <c r="C678" i="12"/>
  <c r="B678" i="12"/>
  <c r="J677" i="12"/>
  <c r="I677" i="12"/>
  <c r="H677" i="12"/>
  <c r="G677" i="12"/>
  <c r="F677" i="12"/>
  <c r="E677" i="12"/>
  <c r="D677" i="12"/>
  <c r="C677" i="12"/>
  <c r="B677" i="12"/>
  <c r="J676" i="12"/>
  <c r="I676" i="12"/>
  <c r="H676" i="12"/>
  <c r="G676" i="12"/>
  <c r="F676" i="12"/>
  <c r="E676" i="12"/>
  <c r="D676" i="12"/>
  <c r="C676" i="12"/>
  <c r="B676" i="12"/>
  <c r="J675" i="12"/>
  <c r="I675" i="12"/>
  <c r="H675" i="12"/>
  <c r="G675" i="12"/>
  <c r="F675" i="12"/>
  <c r="E675" i="12"/>
  <c r="D675" i="12"/>
  <c r="C675" i="12"/>
  <c r="B675" i="12"/>
  <c r="J674" i="12"/>
  <c r="I674" i="12"/>
  <c r="H674" i="12"/>
  <c r="G674" i="12"/>
  <c r="F674" i="12"/>
  <c r="E674" i="12"/>
  <c r="D674" i="12"/>
  <c r="C674" i="12"/>
  <c r="B674" i="12"/>
  <c r="J673" i="12"/>
  <c r="I673" i="12"/>
  <c r="H673" i="12"/>
  <c r="G673" i="12"/>
  <c r="F673" i="12"/>
  <c r="E673" i="12"/>
  <c r="D673" i="12"/>
  <c r="C673" i="12"/>
  <c r="B673" i="12"/>
  <c r="J672" i="12"/>
  <c r="I672" i="12"/>
  <c r="H672" i="12"/>
  <c r="G672" i="12"/>
  <c r="F672" i="12"/>
  <c r="E672" i="12"/>
  <c r="D672" i="12"/>
  <c r="C672" i="12"/>
  <c r="B672" i="12"/>
  <c r="J671" i="12"/>
  <c r="I671" i="12"/>
  <c r="H671" i="12"/>
  <c r="G671" i="12"/>
  <c r="F671" i="12"/>
  <c r="E671" i="12"/>
  <c r="D671" i="12"/>
  <c r="C671" i="12"/>
  <c r="B671" i="12"/>
  <c r="J670" i="12"/>
  <c r="I670" i="12"/>
  <c r="H670" i="12"/>
  <c r="G670" i="12"/>
  <c r="F670" i="12"/>
  <c r="E670" i="12"/>
  <c r="D670" i="12"/>
  <c r="C670" i="12"/>
  <c r="B670" i="12"/>
  <c r="J669" i="12"/>
  <c r="I669" i="12"/>
  <c r="H669" i="12"/>
  <c r="G669" i="12"/>
  <c r="F669" i="12"/>
  <c r="E669" i="12"/>
  <c r="D669" i="12"/>
  <c r="C669" i="12"/>
  <c r="B669" i="12"/>
  <c r="J668" i="12"/>
  <c r="I668" i="12"/>
  <c r="H668" i="12"/>
  <c r="G668" i="12"/>
  <c r="F668" i="12"/>
  <c r="E668" i="12"/>
  <c r="D668" i="12"/>
  <c r="C668" i="12"/>
  <c r="B668" i="12"/>
  <c r="J667" i="12"/>
  <c r="I667" i="12"/>
  <c r="H667" i="12"/>
  <c r="G667" i="12"/>
  <c r="F667" i="12"/>
  <c r="E667" i="12"/>
  <c r="D667" i="12"/>
  <c r="C667" i="12"/>
  <c r="B667" i="12"/>
  <c r="J666" i="12"/>
  <c r="I666" i="12"/>
  <c r="H666" i="12"/>
  <c r="G666" i="12"/>
  <c r="F666" i="12"/>
  <c r="E666" i="12"/>
  <c r="D666" i="12"/>
  <c r="C666" i="12"/>
  <c r="B666" i="12"/>
  <c r="J665" i="12"/>
  <c r="I665" i="12"/>
  <c r="H665" i="12"/>
  <c r="G665" i="12"/>
  <c r="F665" i="12"/>
  <c r="E665" i="12"/>
  <c r="D665" i="12"/>
  <c r="C665" i="12"/>
  <c r="B665" i="12"/>
  <c r="J664" i="12"/>
  <c r="I664" i="12"/>
  <c r="H664" i="12"/>
  <c r="G664" i="12"/>
  <c r="F664" i="12"/>
  <c r="E664" i="12"/>
  <c r="D664" i="12"/>
  <c r="C664" i="12"/>
  <c r="B664" i="12"/>
  <c r="J663" i="12"/>
  <c r="I663" i="12"/>
  <c r="H663" i="12"/>
  <c r="G663" i="12"/>
  <c r="F663" i="12"/>
  <c r="E663" i="12"/>
  <c r="D663" i="12"/>
  <c r="C663" i="12"/>
  <c r="B663" i="12"/>
  <c r="J662" i="12"/>
  <c r="I662" i="12"/>
  <c r="H662" i="12"/>
  <c r="G662" i="12"/>
  <c r="F662" i="12"/>
  <c r="E662" i="12"/>
  <c r="D662" i="12"/>
  <c r="C662" i="12"/>
  <c r="B662" i="12"/>
  <c r="J661" i="12"/>
  <c r="I661" i="12"/>
  <c r="H661" i="12"/>
  <c r="G661" i="12"/>
  <c r="F661" i="12"/>
  <c r="E661" i="12"/>
  <c r="D661" i="12"/>
  <c r="C661" i="12"/>
  <c r="B661" i="12"/>
  <c r="J660" i="12"/>
  <c r="I660" i="12"/>
  <c r="H660" i="12"/>
  <c r="G660" i="12"/>
  <c r="F660" i="12"/>
  <c r="E660" i="12"/>
  <c r="D660" i="12"/>
  <c r="C660" i="12"/>
  <c r="B660" i="12"/>
  <c r="J659" i="12"/>
  <c r="I659" i="12"/>
  <c r="H659" i="12"/>
  <c r="G659" i="12"/>
  <c r="F659" i="12"/>
  <c r="E659" i="12"/>
  <c r="D659" i="12"/>
  <c r="C659" i="12"/>
  <c r="B659" i="12"/>
  <c r="J658" i="12"/>
  <c r="I658" i="12"/>
  <c r="H658" i="12"/>
  <c r="G658" i="12"/>
  <c r="F658" i="12"/>
  <c r="E658" i="12"/>
  <c r="D658" i="12"/>
  <c r="C658" i="12"/>
  <c r="B658" i="12"/>
  <c r="J657" i="12"/>
  <c r="I657" i="12"/>
  <c r="H657" i="12"/>
  <c r="G657" i="12"/>
  <c r="F657" i="12"/>
  <c r="E657" i="12"/>
  <c r="D657" i="12"/>
  <c r="C657" i="12"/>
  <c r="B657" i="12"/>
  <c r="J656" i="12"/>
  <c r="I656" i="12"/>
  <c r="H656" i="12"/>
  <c r="G656" i="12"/>
  <c r="F656" i="12"/>
  <c r="E656" i="12"/>
  <c r="D656" i="12"/>
  <c r="C656" i="12"/>
  <c r="B656" i="12"/>
  <c r="J655" i="12"/>
  <c r="I655" i="12"/>
  <c r="H655" i="12"/>
  <c r="G655" i="12"/>
  <c r="F655" i="12"/>
  <c r="E655" i="12"/>
  <c r="D655" i="12"/>
  <c r="C655" i="12"/>
  <c r="B655" i="12"/>
  <c r="J654" i="12"/>
  <c r="I654" i="12"/>
  <c r="H654" i="12"/>
  <c r="G654" i="12"/>
  <c r="F654" i="12"/>
  <c r="E654" i="12"/>
  <c r="D654" i="12"/>
  <c r="C654" i="12"/>
  <c r="B654" i="12"/>
  <c r="J653" i="12"/>
  <c r="I653" i="12"/>
  <c r="H653" i="12"/>
  <c r="G653" i="12"/>
  <c r="F653" i="12"/>
  <c r="E653" i="12"/>
  <c r="D653" i="12"/>
  <c r="C653" i="12"/>
  <c r="B653" i="12"/>
  <c r="J652" i="12"/>
  <c r="I652" i="12"/>
  <c r="H652" i="12"/>
  <c r="G652" i="12"/>
  <c r="F652" i="12"/>
  <c r="E652" i="12"/>
  <c r="D652" i="12"/>
  <c r="C652" i="12"/>
  <c r="B652" i="12"/>
  <c r="J651" i="12"/>
  <c r="I651" i="12"/>
  <c r="H651" i="12"/>
  <c r="G651" i="12"/>
  <c r="F651" i="12"/>
  <c r="E651" i="12"/>
  <c r="D651" i="12"/>
  <c r="C651" i="12"/>
  <c r="B651" i="12"/>
  <c r="J650" i="12"/>
  <c r="I650" i="12"/>
  <c r="H650" i="12"/>
  <c r="G650" i="12"/>
  <c r="F650" i="12"/>
  <c r="E650" i="12"/>
  <c r="D650" i="12"/>
  <c r="C650" i="12"/>
  <c r="B650" i="12"/>
  <c r="J649" i="12"/>
  <c r="I649" i="12"/>
  <c r="H649" i="12"/>
  <c r="G649" i="12"/>
  <c r="F649" i="12"/>
  <c r="E649" i="12"/>
  <c r="D649" i="12"/>
  <c r="C649" i="12"/>
  <c r="B649" i="12"/>
  <c r="J648" i="12"/>
  <c r="I648" i="12"/>
  <c r="H648" i="12"/>
  <c r="G648" i="12"/>
  <c r="F648" i="12"/>
  <c r="E648" i="12"/>
  <c r="D648" i="12"/>
  <c r="C648" i="12"/>
  <c r="B648" i="12"/>
  <c r="J647" i="12"/>
  <c r="I647" i="12"/>
  <c r="H647" i="12"/>
  <c r="G647" i="12"/>
  <c r="F647" i="12"/>
  <c r="E647" i="12"/>
  <c r="D647" i="12"/>
  <c r="C647" i="12"/>
  <c r="B647" i="12"/>
  <c r="J646" i="12"/>
  <c r="I646" i="12"/>
  <c r="H646" i="12"/>
  <c r="G646" i="12"/>
  <c r="F646" i="12"/>
  <c r="E646" i="12"/>
  <c r="D646" i="12"/>
  <c r="C646" i="12"/>
  <c r="B646" i="12"/>
  <c r="J645" i="12"/>
  <c r="I645" i="12"/>
  <c r="H645" i="12"/>
  <c r="G645" i="12"/>
  <c r="F645" i="12"/>
  <c r="E645" i="12"/>
  <c r="D645" i="12"/>
  <c r="C645" i="12"/>
  <c r="B645" i="12"/>
  <c r="J644" i="12"/>
  <c r="I644" i="12"/>
  <c r="H644" i="12"/>
  <c r="G644" i="12"/>
  <c r="F644" i="12"/>
  <c r="E644" i="12"/>
  <c r="D644" i="12"/>
  <c r="C644" i="12"/>
  <c r="B644" i="12"/>
  <c r="J643" i="12"/>
  <c r="I643" i="12"/>
  <c r="H643" i="12"/>
  <c r="G643" i="12"/>
  <c r="F643" i="12"/>
  <c r="E643" i="12"/>
  <c r="D643" i="12"/>
  <c r="C643" i="12"/>
  <c r="B643" i="12"/>
  <c r="J642" i="12"/>
  <c r="I642" i="12"/>
  <c r="H642" i="12"/>
  <c r="G642" i="12"/>
  <c r="F642" i="12"/>
  <c r="E642" i="12"/>
  <c r="D642" i="12"/>
  <c r="C642" i="12"/>
  <c r="B642" i="12"/>
  <c r="J641" i="12"/>
  <c r="I641" i="12"/>
  <c r="H641" i="12"/>
  <c r="G641" i="12"/>
  <c r="F641" i="12"/>
  <c r="E641" i="12"/>
  <c r="D641" i="12"/>
  <c r="C641" i="12"/>
  <c r="B641" i="12"/>
  <c r="J640" i="12"/>
  <c r="I640" i="12"/>
  <c r="H640" i="12"/>
  <c r="G640" i="12"/>
  <c r="F640" i="12"/>
  <c r="E640" i="12"/>
  <c r="D640" i="12"/>
  <c r="C640" i="12"/>
  <c r="B640" i="12"/>
  <c r="J639" i="12"/>
  <c r="I639" i="12"/>
  <c r="H639" i="12"/>
  <c r="G639" i="12"/>
  <c r="F639" i="12"/>
  <c r="E639" i="12"/>
  <c r="D639" i="12"/>
  <c r="C639" i="12"/>
  <c r="B639" i="12"/>
  <c r="J638" i="12"/>
  <c r="I638" i="12"/>
  <c r="H638" i="12"/>
  <c r="G638" i="12"/>
  <c r="F638" i="12"/>
  <c r="E638" i="12"/>
  <c r="D638" i="12"/>
  <c r="C638" i="12"/>
  <c r="B638" i="12"/>
  <c r="J637" i="12"/>
  <c r="I637" i="12"/>
  <c r="H637" i="12"/>
  <c r="G637" i="12"/>
  <c r="F637" i="12"/>
  <c r="E637" i="12"/>
  <c r="D637" i="12"/>
  <c r="C637" i="12"/>
  <c r="B637" i="12"/>
  <c r="J636" i="12"/>
  <c r="I636" i="12"/>
  <c r="H636" i="12"/>
  <c r="G636" i="12"/>
  <c r="F636" i="12"/>
  <c r="E636" i="12"/>
  <c r="D636" i="12"/>
  <c r="C636" i="12"/>
  <c r="B636" i="12"/>
  <c r="J635" i="12"/>
  <c r="I635" i="12"/>
  <c r="H635" i="12"/>
  <c r="G635" i="12"/>
  <c r="F635" i="12"/>
  <c r="E635" i="12"/>
  <c r="D635" i="12"/>
  <c r="C635" i="12"/>
  <c r="B635" i="12"/>
  <c r="J634" i="12"/>
  <c r="I634" i="12"/>
  <c r="H634" i="12"/>
  <c r="G634" i="12"/>
  <c r="F634" i="12"/>
  <c r="E634" i="12"/>
  <c r="D634" i="12"/>
  <c r="C634" i="12"/>
  <c r="B634" i="12"/>
  <c r="J633" i="12"/>
  <c r="I633" i="12"/>
  <c r="H633" i="12"/>
  <c r="G633" i="12"/>
  <c r="F633" i="12"/>
  <c r="E633" i="12"/>
  <c r="D633" i="12"/>
  <c r="C633" i="12"/>
  <c r="B633" i="12"/>
  <c r="J632" i="12"/>
  <c r="I632" i="12"/>
  <c r="H632" i="12"/>
  <c r="G632" i="12"/>
  <c r="F632" i="12"/>
  <c r="E632" i="12"/>
  <c r="D632" i="12"/>
  <c r="C632" i="12"/>
  <c r="B632" i="12"/>
  <c r="J631" i="12"/>
  <c r="I631" i="12"/>
  <c r="H631" i="12"/>
  <c r="G631" i="12"/>
  <c r="F631" i="12"/>
  <c r="E631" i="12"/>
  <c r="D631" i="12"/>
  <c r="C631" i="12"/>
  <c r="B631" i="12"/>
  <c r="J630" i="12"/>
  <c r="I630" i="12"/>
  <c r="H630" i="12"/>
  <c r="G630" i="12"/>
  <c r="F630" i="12"/>
  <c r="E630" i="12"/>
  <c r="D630" i="12"/>
  <c r="C630" i="12"/>
  <c r="B630" i="12"/>
  <c r="J629" i="12"/>
  <c r="I629" i="12"/>
  <c r="H629" i="12"/>
  <c r="G629" i="12"/>
  <c r="F629" i="12"/>
  <c r="E629" i="12"/>
  <c r="D629" i="12"/>
  <c r="C629" i="12"/>
  <c r="B629" i="12"/>
  <c r="J628" i="12"/>
  <c r="I628" i="12"/>
  <c r="H628" i="12"/>
  <c r="G628" i="12"/>
  <c r="F628" i="12"/>
  <c r="E628" i="12"/>
  <c r="D628" i="12"/>
  <c r="C628" i="12"/>
  <c r="B628" i="12"/>
  <c r="J627" i="12"/>
  <c r="I627" i="12"/>
  <c r="H627" i="12"/>
  <c r="G627" i="12"/>
  <c r="F627" i="12"/>
  <c r="E627" i="12"/>
  <c r="D627" i="12"/>
  <c r="C627" i="12"/>
  <c r="B627" i="12"/>
  <c r="J626" i="12"/>
  <c r="I626" i="12"/>
  <c r="H626" i="12"/>
  <c r="G626" i="12"/>
  <c r="F626" i="12"/>
  <c r="E626" i="12"/>
  <c r="D626" i="12"/>
  <c r="C626" i="12"/>
  <c r="B626" i="12"/>
  <c r="J625" i="12"/>
  <c r="I625" i="12"/>
  <c r="H625" i="12"/>
  <c r="G625" i="12"/>
  <c r="F625" i="12"/>
  <c r="E625" i="12"/>
  <c r="D625" i="12"/>
  <c r="C625" i="12"/>
  <c r="B625" i="12"/>
  <c r="J624" i="12"/>
  <c r="I624" i="12"/>
  <c r="H624" i="12"/>
  <c r="G624" i="12"/>
  <c r="F624" i="12"/>
  <c r="E624" i="12"/>
  <c r="D624" i="12"/>
  <c r="C624" i="12"/>
  <c r="B624" i="12"/>
  <c r="J623" i="12"/>
  <c r="I623" i="12"/>
  <c r="H623" i="12"/>
  <c r="G623" i="12"/>
  <c r="F623" i="12"/>
  <c r="E623" i="12"/>
  <c r="D623" i="12"/>
  <c r="C623" i="12"/>
  <c r="B623" i="12"/>
  <c r="J622" i="12"/>
  <c r="I622" i="12"/>
  <c r="H622" i="12"/>
  <c r="G622" i="12"/>
  <c r="F622" i="12"/>
  <c r="E622" i="12"/>
  <c r="D622" i="12"/>
  <c r="C622" i="12"/>
  <c r="B622" i="12"/>
  <c r="J621" i="12"/>
  <c r="I621" i="12"/>
  <c r="H621" i="12"/>
  <c r="G621" i="12"/>
  <c r="F621" i="12"/>
  <c r="E621" i="12"/>
  <c r="D621" i="12"/>
  <c r="C621" i="12"/>
  <c r="B621" i="12"/>
  <c r="J620" i="12"/>
  <c r="I620" i="12"/>
  <c r="H620" i="12"/>
  <c r="G620" i="12"/>
  <c r="F620" i="12"/>
  <c r="E620" i="12"/>
  <c r="D620" i="12"/>
  <c r="C620" i="12"/>
  <c r="B620" i="12"/>
  <c r="J619" i="12"/>
  <c r="I619" i="12"/>
  <c r="H619" i="12"/>
  <c r="G619" i="12"/>
  <c r="F619" i="12"/>
  <c r="E619" i="12"/>
  <c r="D619" i="12"/>
  <c r="C619" i="12"/>
  <c r="B619" i="12"/>
  <c r="J618" i="12"/>
  <c r="I618" i="12"/>
  <c r="H618" i="12"/>
  <c r="G618" i="12"/>
  <c r="F618" i="12"/>
  <c r="E618" i="12"/>
  <c r="D618" i="12"/>
  <c r="C618" i="12"/>
  <c r="B618" i="12"/>
  <c r="J617" i="12"/>
  <c r="I617" i="12"/>
  <c r="H617" i="12"/>
  <c r="G617" i="12"/>
  <c r="F617" i="12"/>
  <c r="E617" i="12"/>
  <c r="D617" i="12"/>
  <c r="C617" i="12"/>
  <c r="B617" i="12"/>
  <c r="J616" i="12"/>
  <c r="I616" i="12"/>
  <c r="H616" i="12"/>
  <c r="G616" i="12"/>
  <c r="F616" i="12"/>
  <c r="E616" i="12"/>
  <c r="D616" i="12"/>
  <c r="C616" i="12"/>
  <c r="B616" i="12"/>
  <c r="J615" i="12"/>
  <c r="I615" i="12"/>
  <c r="H615" i="12"/>
  <c r="G615" i="12"/>
  <c r="F615" i="12"/>
  <c r="E615" i="12"/>
  <c r="D615" i="12"/>
  <c r="C615" i="12"/>
  <c r="B615" i="12"/>
  <c r="J614" i="12"/>
  <c r="I614" i="12"/>
  <c r="H614" i="12"/>
  <c r="G614" i="12"/>
  <c r="F614" i="12"/>
  <c r="E614" i="12"/>
  <c r="D614" i="12"/>
  <c r="C614" i="12"/>
  <c r="B614" i="12"/>
  <c r="J613" i="12"/>
  <c r="I613" i="12"/>
  <c r="H613" i="12"/>
  <c r="G613" i="12"/>
  <c r="F613" i="12"/>
  <c r="E613" i="12"/>
  <c r="D613" i="12"/>
  <c r="C613" i="12"/>
  <c r="B613" i="12"/>
  <c r="J612" i="12"/>
  <c r="I612" i="12"/>
  <c r="H612" i="12"/>
  <c r="G612" i="12"/>
  <c r="F612" i="12"/>
  <c r="E612" i="12"/>
  <c r="D612" i="12"/>
  <c r="C612" i="12"/>
  <c r="B612" i="12"/>
  <c r="J611" i="12"/>
  <c r="I611" i="12"/>
  <c r="H611" i="12"/>
  <c r="G611" i="12"/>
  <c r="F611" i="12"/>
  <c r="E611" i="12"/>
  <c r="D611" i="12"/>
  <c r="C611" i="12"/>
  <c r="B611" i="12"/>
  <c r="J610" i="12"/>
  <c r="I610" i="12"/>
  <c r="H610" i="12"/>
  <c r="G610" i="12"/>
  <c r="F610" i="12"/>
  <c r="E610" i="12"/>
  <c r="D610" i="12"/>
  <c r="C610" i="12"/>
  <c r="B610" i="12"/>
  <c r="J609" i="12"/>
  <c r="I609" i="12"/>
  <c r="H609" i="12"/>
  <c r="G609" i="12"/>
  <c r="F609" i="12"/>
  <c r="E609" i="12"/>
  <c r="D609" i="12"/>
  <c r="C609" i="12"/>
  <c r="B609" i="12"/>
  <c r="J608" i="12"/>
  <c r="I608" i="12"/>
  <c r="H608" i="12"/>
  <c r="G608" i="12"/>
  <c r="F608" i="12"/>
  <c r="E608" i="12"/>
  <c r="D608" i="12"/>
  <c r="C608" i="12"/>
  <c r="B608" i="12"/>
  <c r="J607" i="12"/>
  <c r="I607" i="12"/>
  <c r="H607" i="12"/>
  <c r="G607" i="12"/>
  <c r="F607" i="12"/>
  <c r="E607" i="12"/>
  <c r="D607" i="12"/>
  <c r="C607" i="12"/>
  <c r="B607" i="12"/>
  <c r="J606" i="12"/>
  <c r="I606" i="12"/>
  <c r="H606" i="12"/>
  <c r="G606" i="12"/>
  <c r="F606" i="12"/>
  <c r="E606" i="12"/>
  <c r="D606" i="12"/>
  <c r="C606" i="12"/>
  <c r="B606" i="12"/>
  <c r="J605" i="12"/>
  <c r="I605" i="12"/>
  <c r="H605" i="12"/>
  <c r="G605" i="12"/>
  <c r="F605" i="12"/>
  <c r="E605" i="12"/>
  <c r="D605" i="12"/>
  <c r="C605" i="12"/>
  <c r="B605" i="12"/>
  <c r="J604" i="12"/>
  <c r="I604" i="12"/>
  <c r="H604" i="12"/>
  <c r="G604" i="12"/>
  <c r="F604" i="12"/>
  <c r="E604" i="12"/>
  <c r="D604" i="12"/>
  <c r="C604" i="12"/>
  <c r="B604" i="12"/>
  <c r="J603" i="12"/>
  <c r="I603" i="12"/>
  <c r="H603" i="12"/>
  <c r="G603" i="12"/>
  <c r="F603" i="12"/>
  <c r="E603" i="12"/>
  <c r="D603" i="12"/>
  <c r="C603" i="12"/>
  <c r="B603" i="12"/>
  <c r="J602" i="12"/>
  <c r="I602" i="12"/>
  <c r="H602" i="12"/>
  <c r="G602" i="12"/>
  <c r="F602" i="12"/>
  <c r="E602" i="12"/>
  <c r="D602" i="12"/>
  <c r="C602" i="12"/>
  <c r="B602" i="12"/>
  <c r="J601" i="12"/>
  <c r="I601" i="12"/>
  <c r="H601" i="12"/>
  <c r="G601" i="12"/>
  <c r="F601" i="12"/>
  <c r="E601" i="12"/>
  <c r="D601" i="12"/>
  <c r="C601" i="12"/>
  <c r="B601" i="12"/>
  <c r="J600" i="12"/>
  <c r="I600" i="12"/>
  <c r="H600" i="12"/>
  <c r="G600" i="12"/>
  <c r="F600" i="12"/>
  <c r="E600" i="12"/>
  <c r="D600" i="12"/>
  <c r="C600" i="12"/>
  <c r="B600" i="12"/>
  <c r="J599" i="12"/>
  <c r="I599" i="12"/>
  <c r="H599" i="12"/>
  <c r="G599" i="12"/>
  <c r="F599" i="12"/>
  <c r="E599" i="12"/>
  <c r="D599" i="12"/>
  <c r="C599" i="12"/>
  <c r="B599" i="12"/>
  <c r="J598" i="12"/>
  <c r="I598" i="12"/>
  <c r="H598" i="12"/>
  <c r="G598" i="12"/>
  <c r="F598" i="12"/>
  <c r="E598" i="12"/>
  <c r="D598" i="12"/>
  <c r="C598" i="12"/>
  <c r="B598" i="12"/>
  <c r="J597" i="12"/>
  <c r="I597" i="12"/>
  <c r="H597" i="12"/>
  <c r="G597" i="12"/>
  <c r="F597" i="12"/>
  <c r="E597" i="12"/>
  <c r="D597" i="12"/>
  <c r="C597" i="12"/>
  <c r="B597" i="12"/>
  <c r="J596" i="12"/>
  <c r="I596" i="12"/>
  <c r="H596" i="12"/>
  <c r="G596" i="12"/>
  <c r="F596" i="12"/>
  <c r="E596" i="12"/>
  <c r="D596" i="12"/>
  <c r="C596" i="12"/>
  <c r="B596" i="12"/>
  <c r="J595" i="12"/>
  <c r="I595" i="12"/>
  <c r="H595" i="12"/>
  <c r="G595" i="12"/>
  <c r="F595" i="12"/>
  <c r="E595" i="12"/>
  <c r="D595" i="12"/>
  <c r="C595" i="12"/>
  <c r="B595" i="12"/>
  <c r="J594" i="12"/>
  <c r="I594" i="12"/>
  <c r="H594" i="12"/>
  <c r="G594" i="12"/>
  <c r="F594" i="12"/>
  <c r="E594" i="12"/>
  <c r="D594" i="12"/>
  <c r="C594" i="12"/>
  <c r="B594" i="12"/>
  <c r="J593" i="12"/>
  <c r="I593" i="12"/>
  <c r="H593" i="12"/>
  <c r="G593" i="12"/>
  <c r="F593" i="12"/>
  <c r="E593" i="12"/>
  <c r="D593" i="12"/>
  <c r="C593" i="12"/>
  <c r="B593" i="12"/>
  <c r="J592" i="12"/>
  <c r="I592" i="12"/>
  <c r="H592" i="12"/>
  <c r="G592" i="12"/>
  <c r="F592" i="12"/>
  <c r="E592" i="12"/>
  <c r="D592" i="12"/>
  <c r="C592" i="12"/>
  <c r="B592" i="12"/>
  <c r="J591" i="12"/>
  <c r="I591" i="12"/>
  <c r="H591" i="12"/>
  <c r="G591" i="12"/>
  <c r="F591" i="12"/>
  <c r="E591" i="12"/>
  <c r="D591" i="12"/>
  <c r="C591" i="12"/>
  <c r="B591" i="12"/>
  <c r="J590" i="12"/>
  <c r="I590" i="12"/>
  <c r="H590" i="12"/>
  <c r="G590" i="12"/>
  <c r="F590" i="12"/>
  <c r="E590" i="12"/>
  <c r="D590" i="12"/>
  <c r="C590" i="12"/>
  <c r="B590" i="12"/>
  <c r="J589" i="12"/>
  <c r="I589" i="12"/>
  <c r="H589" i="12"/>
  <c r="G589" i="12"/>
  <c r="F589" i="12"/>
  <c r="E589" i="12"/>
  <c r="D589" i="12"/>
  <c r="C589" i="12"/>
  <c r="B589" i="12"/>
  <c r="J588" i="12"/>
  <c r="I588" i="12"/>
  <c r="H588" i="12"/>
  <c r="G588" i="12"/>
  <c r="F588" i="12"/>
  <c r="E588" i="12"/>
  <c r="D588" i="12"/>
  <c r="C588" i="12"/>
  <c r="B588" i="12"/>
  <c r="J587" i="12"/>
  <c r="I587" i="12"/>
  <c r="H587" i="12"/>
  <c r="G587" i="12"/>
  <c r="F587" i="12"/>
  <c r="E587" i="12"/>
  <c r="D587" i="12"/>
  <c r="C587" i="12"/>
  <c r="B587" i="12"/>
  <c r="J586" i="12"/>
  <c r="I586" i="12"/>
  <c r="H586" i="12"/>
  <c r="G586" i="12"/>
  <c r="F586" i="12"/>
  <c r="E586" i="12"/>
  <c r="D586" i="12"/>
  <c r="C586" i="12"/>
  <c r="B586" i="12"/>
  <c r="J585" i="12"/>
  <c r="I585" i="12"/>
  <c r="H585" i="12"/>
  <c r="G585" i="12"/>
  <c r="F585" i="12"/>
  <c r="E585" i="12"/>
  <c r="D585" i="12"/>
  <c r="C585" i="12"/>
  <c r="B585" i="12"/>
  <c r="J584" i="12"/>
  <c r="I584" i="12"/>
  <c r="H584" i="12"/>
  <c r="G584" i="12"/>
  <c r="F584" i="12"/>
  <c r="E584" i="12"/>
  <c r="D584" i="12"/>
  <c r="C584" i="12"/>
  <c r="B584" i="12"/>
  <c r="J583" i="12"/>
  <c r="I583" i="12"/>
  <c r="H583" i="12"/>
  <c r="G583" i="12"/>
  <c r="F583" i="12"/>
  <c r="E583" i="12"/>
  <c r="D583" i="12"/>
  <c r="C583" i="12"/>
  <c r="B583" i="12"/>
  <c r="J582" i="12"/>
  <c r="I582" i="12"/>
  <c r="H582" i="12"/>
  <c r="G582" i="12"/>
  <c r="F582" i="12"/>
  <c r="E582" i="12"/>
  <c r="D582" i="12"/>
  <c r="C582" i="12"/>
  <c r="B582" i="12"/>
  <c r="J581" i="12"/>
  <c r="I581" i="12"/>
  <c r="H581" i="12"/>
  <c r="G581" i="12"/>
  <c r="F581" i="12"/>
  <c r="E581" i="12"/>
  <c r="D581" i="12"/>
  <c r="C581" i="12"/>
  <c r="B581" i="12"/>
  <c r="J580" i="12"/>
  <c r="I580" i="12"/>
  <c r="H580" i="12"/>
  <c r="G580" i="12"/>
  <c r="F580" i="12"/>
  <c r="E580" i="12"/>
  <c r="D580" i="12"/>
  <c r="C580" i="12"/>
  <c r="B580" i="12"/>
  <c r="J579" i="12"/>
  <c r="I579" i="12"/>
  <c r="H579" i="12"/>
  <c r="G579" i="12"/>
  <c r="F579" i="12"/>
  <c r="E579" i="12"/>
  <c r="D579" i="12"/>
  <c r="C579" i="12"/>
  <c r="B579" i="12"/>
  <c r="J578" i="12"/>
  <c r="I578" i="12"/>
  <c r="H578" i="12"/>
  <c r="G578" i="12"/>
  <c r="F578" i="12"/>
  <c r="E578" i="12"/>
  <c r="D578" i="12"/>
  <c r="C578" i="12"/>
  <c r="B578" i="12"/>
  <c r="J577" i="12"/>
  <c r="I577" i="12"/>
  <c r="H577" i="12"/>
  <c r="G577" i="12"/>
  <c r="F577" i="12"/>
  <c r="E577" i="12"/>
  <c r="D577" i="12"/>
  <c r="C577" i="12"/>
  <c r="B577" i="12"/>
  <c r="J576" i="12"/>
  <c r="I576" i="12"/>
  <c r="H576" i="12"/>
  <c r="G576" i="12"/>
  <c r="F576" i="12"/>
  <c r="E576" i="12"/>
  <c r="D576" i="12"/>
  <c r="C576" i="12"/>
  <c r="B576" i="12"/>
  <c r="J575" i="12"/>
  <c r="I575" i="12"/>
  <c r="H575" i="12"/>
  <c r="G575" i="12"/>
  <c r="F575" i="12"/>
  <c r="E575" i="12"/>
  <c r="D575" i="12"/>
  <c r="C575" i="12"/>
  <c r="B575" i="12"/>
  <c r="J574" i="12"/>
  <c r="I574" i="12"/>
  <c r="H574" i="12"/>
  <c r="G574" i="12"/>
  <c r="F574" i="12"/>
  <c r="E574" i="12"/>
  <c r="D574" i="12"/>
  <c r="C574" i="12"/>
  <c r="B574" i="12"/>
  <c r="J573" i="12"/>
  <c r="I573" i="12"/>
  <c r="H573" i="12"/>
  <c r="G573" i="12"/>
  <c r="F573" i="12"/>
  <c r="E573" i="12"/>
  <c r="D573" i="12"/>
  <c r="C573" i="12"/>
  <c r="B573" i="12"/>
  <c r="J572" i="12"/>
  <c r="I572" i="12"/>
  <c r="H572" i="12"/>
  <c r="G572" i="12"/>
  <c r="F572" i="12"/>
  <c r="E572" i="12"/>
  <c r="D572" i="12"/>
  <c r="C572" i="12"/>
  <c r="B572" i="12"/>
  <c r="J571" i="12"/>
  <c r="I571" i="12"/>
  <c r="H571" i="12"/>
  <c r="G571" i="12"/>
  <c r="F571" i="12"/>
  <c r="E571" i="12"/>
  <c r="D571" i="12"/>
  <c r="C571" i="12"/>
  <c r="B571" i="12"/>
  <c r="J570" i="12"/>
  <c r="I570" i="12"/>
  <c r="H570" i="12"/>
  <c r="G570" i="12"/>
  <c r="F570" i="12"/>
  <c r="E570" i="12"/>
  <c r="D570" i="12"/>
  <c r="C570" i="12"/>
  <c r="B570" i="12"/>
  <c r="J569" i="12"/>
  <c r="I569" i="12"/>
  <c r="H569" i="12"/>
  <c r="G569" i="12"/>
  <c r="F569" i="12"/>
  <c r="E569" i="12"/>
  <c r="D569" i="12"/>
  <c r="C569" i="12"/>
  <c r="B569" i="12"/>
  <c r="J568" i="12"/>
  <c r="I568" i="12"/>
  <c r="H568" i="12"/>
  <c r="G568" i="12"/>
  <c r="F568" i="12"/>
  <c r="E568" i="12"/>
  <c r="D568" i="12"/>
  <c r="C568" i="12"/>
  <c r="B568" i="12"/>
  <c r="J567" i="12"/>
  <c r="I567" i="12"/>
  <c r="H567" i="12"/>
  <c r="G567" i="12"/>
  <c r="F567" i="12"/>
  <c r="E567" i="12"/>
  <c r="D567" i="12"/>
  <c r="C567" i="12"/>
  <c r="B567" i="12"/>
  <c r="J566" i="12"/>
  <c r="I566" i="12"/>
  <c r="H566" i="12"/>
  <c r="G566" i="12"/>
  <c r="F566" i="12"/>
  <c r="E566" i="12"/>
  <c r="D566" i="12"/>
  <c r="C566" i="12"/>
  <c r="B566" i="12"/>
  <c r="J565" i="12"/>
  <c r="I565" i="12"/>
  <c r="H565" i="12"/>
  <c r="G565" i="12"/>
  <c r="F565" i="12"/>
  <c r="E565" i="12"/>
  <c r="D565" i="12"/>
  <c r="C565" i="12"/>
  <c r="B565" i="12"/>
  <c r="J564" i="12"/>
  <c r="I564" i="12"/>
  <c r="H564" i="12"/>
  <c r="G564" i="12"/>
  <c r="F564" i="12"/>
  <c r="E564" i="12"/>
  <c r="D564" i="12"/>
  <c r="C564" i="12"/>
  <c r="B564" i="12"/>
  <c r="J563" i="12"/>
  <c r="I563" i="12"/>
  <c r="H563" i="12"/>
  <c r="G563" i="12"/>
  <c r="F563" i="12"/>
  <c r="E563" i="12"/>
  <c r="D563" i="12"/>
  <c r="C563" i="12"/>
  <c r="B563" i="12"/>
  <c r="J562" i="12"/>
  <c r="I562" i="12"/>
  <c r="H562" i="12"/>
  <c r="G562" i="12"/>
  <c r="F562" i="12"/>
  <c r="E562" i="12"/>
  <c r="D562" i="12"/>
  <c r="C562" i="12"/>
  <c r="B562" i="12"/>
  <c r="J561" i="12"/>
  <c r="I561" i="12"/>
  <c r="H561" i="12"/>
  <c r="G561" i="12"/>
  <c r="F561" i="12"/>
  <c r="E561" i="12"/>
  <c r="D561" i="12"/>
  <c r="C561" i="12"/>
  <c r="B561" i="12"/>
  <c r="J560" i="12"/>
  <c r="I560" i="12"/>
  <c r="H560" i="12"/>
  <c r="G560" i="12"/>
  <c r="F560" i="12"/>
  <c r="E560" i="12"/>
  <c r="D560" i="12"/>
  <c r="C560" i="12"/>
  <c r="B560" i="12"/>
  <c r="J559" i="12"/>
  <c r="I559" i="12"/>
  <c r="H559" i="12"/>
  <c r="G559" i="12"/>
  <c r="F559" i="12"/>
  <c r="E559" i="12"/>
  <c r="D559" i="12"/>
  <c r="C559" i="12"/>
  <c r="B559" i="12"/>
  <c r="J558" i="12"/>
  <c r="I558" i="12"/>
  <c r="H558" i="12"/>
  <c r="G558" i="12"/>
  <c r="F558" i="12"/>
  <c r="E558" i="12"/>
  <c r="D558" i="12"/>
  <c r="C558" i="12"/>
  <c r="B558" i="12"/>
  <c r="J557" i="12"/>
  <c r="I557" i="12"/>
  <c r="H557" i="12"/>
  <c r="G557" i="12"/>
  <c r="F557" i="12"/>
  <c r="E557" i="12"/>
  <c r="D557" i="12"/>
  <c r="C557" i="12"/>
  <c r="B557" i="12"/>
  <c r="J556" i="12"/>
  <c r="I556" i="12"/>
  <c r="H556" i="12"/>
  <c r="G556" i="12"/>
  <c r="F556" i="12"/>
  <c r="E556" i="12"/>
  <c r="D556" i="12"/>
  <c r="C556" i="12"/>
  <c r="B556" i="12"/>
  <c r="J555" i="12"/>
  <c r="I555" i="12"/>
  <c r="H555" i="12"/>
  <c r="G555" i="12"/>
  <c r="F555" i="12"/>
  <c r="E555" i="12"/>
  <c r="D555" i="12"/>
  <c r="C555" i="12"/>
  <c r="B555" i="12"/>
  <c r="J554" i="12"/>
  <c r="I554" i="12"/>
  <c r="H554" i="12"/>
  <c r="G554" i="12"/>
  <c r="F554" i="12"/>
  <c r="E554" i="12"/>
  <c r="D554" i="12"/>
  <c r="C554" i="12"/>
  <c r="B554" i="12"/>
  <c r="J553" i="12"/>
  <c r="I553" i="12"/>
  <c r="H553" i="12"/>
  <c r="G553" i="12"/>
  <c r="F553" i="12"/>
  <c r="E553" i="12"/>
  <c r="D553" i="12"/>
  <c r="C553" i="12"/>
  <c r="B553" i="12"/>
  <c r="J552" i="12"/>
  <c r="I552" i="12"/>
  <c r="H552" i="12"/>
  <c r="G552" i="12"/>
  <c r="F552" i="12"/>
  <c r="E552" i="12"/>
  <c r="D552" i="12"/>
  <c r="C552" i="12"/>
  <c r="B552" i="12"/>
  <c r="J551" i="12"/>
  <c r="I551" i="12"/>
  <c r="H551" i="12"/>
  <c r="G551" i="12"/>
  <c r="F551" i="12"/>
  <c r="E551" i="12"/>
  <c r="D551" i="12"/>
  <c r="C551" i="12"/>
  <c r="B551" i="12"/>
  <c r="J550" i="12"/>
  <c r="I550" i="12"/>
  <c r="H550" i="12"/>
  <c r="G550" i="12"/>
  <c r="F550" i="12"/>
  <c r="E550" i="12"/>
  <c r="D550" i="12"/>
  <c r="C550" i="12"/>
  <c r="B550" i="12"/>
  <c r="J549" i="12"/>
  <c r="I549" i="12"/>
  <c r="H549" i="12"/>
  <c r="G549" i="12"/>
  <c r="F549" i="12"/>
  <c r="E549" i="12"/>
  <c r="D549" i="12"/>
  <c r="C549" i="12"/>
  <c r="B549" i="12"/>
  <c r="J548" i="12"/>
  <c r="I548" i="12"/>
  <c r="H548" i="12"/>
  <c r="G548" i="12"/>
  <c r="F548" i="12"/>
  <c r="E548" i="12"/>
  <c r="D548" i="12"/>
  <c r="C548" i="12"/>
  <c r="B548" i="12"/>
  <c r="J547" i="12"/>
  <c r="I547" i="12"/>
  <c r="H547" i="12"/>
  <c r="G547" i="12"/>
  <c r="F547" i="12"/>
  <c r="E547" i="12"/>
  <c r="D547" i="12"/>
  <c r="C547" i="12"/>
  <c r="B547" i="12"/>
  <c r="J546" i="12"/>
  <c r="I546" i="12"/>
  <c r="H546" i="12"/>
  <c r="G546" i="12"/>
  <c r="F546" i="12"/>
  <c r="E546" i="12"/>
  <c r="D546" i="12"/>
  <c r="C546" i="12"/>
  <c r="B546" i="12"/>
  <c r="J545" i="12"/>
  <c r="I545" i="12"/>
  <c r="H545" i="12"/>
  <c r="G545" i="12"/>
  <c r="F545" i="12"/>
  <c r="E545" i="12"/>
  <c r="D545" i="12"/>
  <c r="C545" i="12"/>
  <c r="B545" i="12"/>
  <c r="J544" i="12"/>
  <c r="I544" i="12"/>
  <c r="H544" i="12"/>
  <c r="G544" i="12"/>
  <c r="F544" i="12"/>
  <c r="E544" i="12"/>
  <c r="D544" i="12"/>
  <c r="C544" i="12"/>
  <c r="B544" i="12"/>
  <c r="J543" i="12"/>
  <c r="I543" i="12"/>
  <c r="H543" i="12"/>
  <c r="G543" i="12"/>
  <c r="F543" i="12"/>
  <c r="E543" i="12"/>
  <c r="D543" i="12"/>
  <c r="C543" i="12"/>
  <c r="B543" i="12"/>
  <c r="J542" i="12"/>
  <c r="I542" i="12"/>
  <c r="H542" i="12"/>
  <c r="G542" i="12"/>
  <c r="F542" i="12"/>
  <c r="E542" i="12"/>
  <c r="D542" i="12"/>
  <c r="C542" i="12"/>
  <c r="B542" i="12"/>
  <c r="J541" i="12"/>
  <c r="I541" i="12"/>
  <c r="H541" i="12"/>
  <c r="G541" i="12"/>
  <c r="F541" i="12"/>
  <c r="E541" i="12"/>
  <c r="D541" i="12"/>
  <c r="C541" i="12"/>
  <c r="B541" i="12"/>
  <c r="J540" i="12"/>
  <c r="I540" i="12"/>
  <c r="H540" i="12"/>
  <c r="G540" i="12"/>
  <c r="F540" i="12"/>
  <c r="E540" i="12"/>
  <c r="D540" i="12"/>
  <c r="C540" i="12"/>
  <c r="B540" i="12"/>
  <c r="J539" i="12"/>
  <c r="I539" i="12"/>
  <c r="H539" i="12"/>
  <c r="G539" i="12"/>
  <c r="F539" i="12"/>
  <c r="E539" i="12"/>
  <c r="D539" i="12"/>
  <c r="C539" i="12"/>
  <c r="B539" i="12"/>
  <c r="J538" i="12"/>
  <c r="I538" i="12"/>
  <c r="H538" i="12"/>
  <c r="G538" i="12"/>
  <c r="F538" i="12"/>
  <c r="E538" i="12"/>
  <c r="D538" i="12"/>
  <c r="C538" i="12"/>
  <c r="B538" i="12"/>
  <c r="J537" i="12"/>
  <c r="I537" i="12"/>
  <c r="H537" i="12"/>
  <c r="G537" i="12"/>
  <c r="F537" i="12"/>
  <c r="E537" i="12"/>
  <c r="D537" i="12"/>
  <c r="C537" i="12"/>
  <c r="B537" i="12"/>
  <c r="J536" i="12"/>
  <c r="I536" i="12"/>
  <c r="H536" i="12"/>
  <c r="G536" i="12"/>
  <c r="F536" i="12"/>
  <c r="E536" i="12"/>
  <c r="D536" i="12"/>
  <c r="C536" i="12"/>
  <c r="B536" i="12"/>
  <c r="J535" i="12"/>
  <c r="I535" i="12"/>
  <c r="H535" i="12"/>
  <c r="G535" i="12"/>
  <c r="F535" i="12"/>
  <c r="E535" i="12"/>
  <c r="D535" i="12"/>
  <c r="C535" i="12"/>
  <c r="B535" i="12"/>
  <c r="J534" i="12"/>
  <c r="I534" i="12"/>
  <c r="H534" i="12"/>
  <c r="G534" i="12"/>
  <c r="F534" i="12"/>
  <c r="E534" i="12"/>
  <c r="D534" i="12"/>
  <c r="C534" i="12"/>
  <c r="B534" i="12"/>
  <c r="J533" i="12"/>
  <c r="I533" i="12"/>
  <c r="H533" i="12"/>
  <c r="G533" i="12"/>
  <c r="F533" i="12"/>
  <c r="E533" i="12"/>
  <c r="D533" i="12"/>
  <c r="C533" i="12"/>
  <c r="B533" i="12"/>
  <c r="J532" i="12"/>
  <c r="I532" i="12"/>
  <c r="H532" i="12"/>
  <c r="G532" i="12"/>
  <c r="F532" i="12"/>
  <c r="E532" i="12"/>
  <c r="D532" i="12"/>
  <c r="C532" i="12"/>
  <c r="B532" i="12"/>
  <c r="J531" i="12"/>
  <c r="I531" i="12"/>
  <c r="H531" i="12"/>
  <c r="G531" i="12"/>
  <c r="F531" i="12"/>
  <c r="E531" i="12"/>
  <c r="D531" i="12"/>
  <c r="C531" i="12"/>
  <c r="B531" i="12"/>
  <c r="J530" i="12"/>
  <c r="I530" i="12"/>
  <c r="H530" i="12"/>
  <c r="G530" i="12"/>
  <c r="F530" i="12"/>
  <c r="E530" i="12"/>
  <c r="D530" i="12"/>
  <c r="C530" i="12"/>
  <c r="B530" i="12"/>
  <c r="J529" i="12"/>
  <c r="I529" i="12"/>
  <c r="H529" i="12"/>
  <c r="G529" i="12"/>
  <c r="F529" i="12"/>
  <c r="E529" i="12"/>
  <c r="D529" i="12"/>
  <c r="C529" i="12"/>
  <c r="B529" i="12"/>
  <c r="J528" i="12"/>
  <c r="I528" i="12"/>
  <c r="H528" i="12"/>
  <c r="G528" i="12"/>
  <c r="F528" i="12"/>
  <c r="E528" i="12"/>
  <c r="D528" i="12"/>
  <c r="C528" i="12"/>
  <c r="B528" i="12"/>
  <c r="J527" i="12"/>
  <c r="I527" i="12"/>
  <c r="H527" i="12"/>
  <c r="G527" i="12"/>
  <c r="F527" i="12"/>
  <c r="E527" i="12"/>
  <c r="D527" i="12"/>
  <c r="C527" i="12"/>
  <c r="B527" i="12"/>
  <c r="J526" i="12"/>
  <c r="I526" i="12"/>
  <c r="H526" i="12"/>
  <c r="G526" i="12"/>
  <c r="F526" i="12"/>
  <c r="E526" i="12"/>
  <c r="D526" i="12"/>
  <c r="C526" i="12"/>
  <c r="B526" i="12"/>
  <c r="J525" i="12"/>
  <c r="I525" i="12"/>
  <c r="H525" i="12"/>
  <c r="G525" i="12"/>
  <c r="F525" i="12"/>
  <c r="E525" i="12"/>
  <c r="D525" i="12"/>
  <c r="C525" i="12"/>
  <c r="B525" i="12"/>
  <c r="J524" i="12"/>
  <c r="I524" i="12"/>
  <c r="H524" i="12"/>
  <c r="G524" i="12"/>
  <c r="F524" i="12"/>
  <c r="E524" i="12"/>
  <c r="D524" i="12"/>
  <c r="C524" i="12"/>
  <c r="B524" i="12"/>
  <c r="J523" i="12"/>
  <c r="I523" i="12"/>
  <c r="H523" i="12"/>
  <c r="G523" i="12"/>
  <c r="F523" i="12"/>
  <c r="E523" i="12"/>
  <c r="D523" i="12"/>
  <c r="C523" i="12"/>
  <c r="B523" i="12"/>
  <c r="J522" i="12"/>
  <c r="I522" i="12"/>
  <c r="H522" i="12"/>
  <c r="G522" i="12"/>
  <c r="F522" i="12"/>
  <c r="E522" i="12"/>
  <c r="D522" i="12"/>
  <c r="C522" i="12"/>
  <c r="B522" i="12"/>
  <c r="J521" i="12"/>
  <c r="I521" i="12"/>
  <c r="H521" i="12"/>
  <c r="G521" i="12"/>
  <c r="F521" i="12"/>
  <c r="E521" i="12"/>
  <c r="D521" i="12"/>
  <c r="C521" i="12"/>
  <c r="B521" i="12"/>
  <c r="J520" i="12"/>
  <c r="I520" i="12"/>
  <c r="H520" i="12"/>
  <c r="G520" i="12"/>
  <c r="F520" i="12"/>
  <c r="E520" i="12"/>
  <c r="D520" i="12"/>
  <c r="C520" i="12"/>
  <c r="B520" i="12"/>
  <c r="J519" i="12"/>
  <c r="I519" i="12"/>
  <c r="H519" i="12"/>
  <c r="G519" i="12"/>
  <c r="F519" i="12"/>
  <c r="E519" i="12"/>
  <c r="D519" i="12"/>
  <c r="C519" i="12"/>
  <c r="B519" i="12"/>
  <c r="J518" i="12"/>
  <c r="I518" i="12"/>
  <c r="H518" i="12"/>
  <c r="G518" i="12"/>
  <c r="F518" i="12"/>
  <c r="E518" i="12"/>
  <c r="D518" i="12"/>
  <c r="C518" i="12"/>
  <c r="B518" i="12"/>
  <c r="J517" i="12"/>
  <c r="I517" i="12"/>
  <c r="H517" i="12"/>
  <c r="G517" i="12"/>
  <c r="F517" i="12"/>
  <c r="E517" i="12"/>
  <c r="D517" i="12"/>
  <c r="C517" i="12"/>
  <c r="B517" i="12"/>
  <c r="J516" i="12"/>
  <c r="I516" i="12"/>
  <c r="H516" i="12"/>
  <c r="G516" i="12"/>
  <c r="F516" i="12"/>
  <c r="E516" i="12"/>
  <c r="D516" i="12"/>
  <c r="C516" i="12"/>
  <c r="B516" i="12"/>
  <c r="J515" i="12"/>
  <c r="I515" i="12"/>
  <c r="H515" i="12"/>
  <c r="G515" i="12"/>
  <c r="F515" i="12"/>
  <c r="E515" i="12"/>
  <c r="D515" i="12"/>
  <c r="C515" i="12"/>
  <c r="B515" i="12"/>
  <c r="J514" i="12"/>
  <c r="I514" i="12"/>
  <c r="H514" i="12"/>
  <c r="G514" i="12"/>
  <c r="F514" i="12"/>
  <c r="E514" i="12"/>
  <c r="D514" i="12"/>
  <c r="C514" i="12"/>
  <c r="B514" i="12"/>
  <c r="J513" i="12"/>
  <c r="I513" i="12"/>
  <c r="H513" i="12"/>
  <c r="G513" i="12"/>
  <c r="F513" i="12"/>
  <c r="E513" i="12"/>
  <c r="D513" i="12"/>
  <c r="C513" i="12"/>
  <c r="B513" i="12"/>
  <c r="J512" i="12"/>
  <c r="I512" i="12"/>
  <c r="H512" i="12"/>
  <c r="G512" i="12"/>
  <c r="F512" i="12"/>
  <c r="E512" i="12"/>
  <c r="D512" i="12"/>
  <c r="C512" i="12"/>
  <c r="B512" i="12"/>
  <c r="J511" i="12"/>
  <c r="I511" i="12"/>
  <c r="H511" i="12"/>
  <c r="G511" i="12"/>
  <c r="F511" i="12"/>
  <c r="E511" i="12"/>
  <c r="D511" i="12"/>
  <c r="C511" i="12"/>
  <c r="B511" i="12"/>
  <c r="J510" i="12"/>
  <c r="I510" i="12"/>
  <c r="H510" i="12"/>
  <c r="G510" i="12"/>
  <c r="F510" i="12"/>
  <c r="E510" i="12"/>
  <c r="D510" i="12"/>
  <c r="C510" i="12"/>
  <c r="B510" i="12"/>
  <c r="J509" i="12"/>
  <c r="I509" i="12"/>
  <c r="H509" i="12"/>
  <c r="G509" i="12"/>
  <c r="F509" i="12"/>
  <c r="E509" i="12"/>
  <c r="D509" i="12"/>
  <c r="C509" i="12"/>
  <c r="B509" i="12"/>
  <c r="J508" i="12"/>
  <c r="I508" i="12"/>
  <c r="H508" i="12"/>
  <c r="G508" i="12"/>
  <c r="F508" i="12"/>
  <c r="E508" i="12"/>
  <c r="D508" i="12"/>
  <c r="C508" i="12"/>
  <c r="B508" i="12"/>
  <c r="J507" i="12"/>
  <c r="I507" i="12"/>
  <c r="H507" i="12"/>
  <c r="G507" i="12"/>
  <c r="F507" i="12"/>
  <c r="E507" i="12"/>
  <c r="D507" i="12"/>
  <c r="C507" i="12"/>
  <c r="B507" i="12"/>
  <c r="J506" i="12"/>
  <c r="I506" i="12"/>
  <c r="H506" i="12"/>
  <c r="G506" i="12"/>
  <c r="F506" i="12"/>
  <c r="E506" i="12"/>
  <c r="D506" i="12"/>
  <c r="C506" i="12"/>
  <c r="B506" i="12"/>
  <c r="J505" i="12"/>
  <c r="I505" i="12"/>
  <c r="H505" i="12"/>
  <c r="G505" i="12"/>
  <c r="F505" i="12"/>
  <c r="E505" i="12"/>
  <c r="D505" i="12"/>
  <c r="C505" i="12"/>
  <c r="B505" i="12"/>
  <c r="J504" i="12"/>
  <c r="I504" i="12"/>
  <c r="H504" i="12"/>
  <c r="G504" i="12"/>
  <c r="F504" i="12"/>
  <c r="E504" i="12"/>
  <c r="D504" i="12"/>
  <c r="C504" i="12"/>
  <c r="B504" i="12"/>
  <c r="J503" i="12"/>
  <c r="I503" i="12"/>
  <c r="H503" i="12"/>
  <c r="G503" i="12"/>
  <c r="F503" i="12"/>
  <c r="E503" i="12"/>
  <c r="D503" i="12"/>
  <c r="C503" i="12"/>
  <c r="B503" i="12"/>
  <c r="J502" i="12"/>
  <c r="I502" i="12"/>
  <c r="H502" i="12"/>
  <c r="G502" i="12"/>
  <c r="F502" i="12"/>
  <c r="E502" i="12"/>
  <c r="D502" i="12"/>
  <c r="C502" i="12"/>
  <c r="B502" i="12"/>
  <c r="J501" i="12"/>
  <c r="I501" i="12"/>
  <c r="H501" i="12"/>
  <c r="G501" i="12"/>
  <c r="F501" i="12"/>
  <c r="E501" i="12"/>
  <c r="D501" i="12"/>
  <c r="C501" i="12"/>
  <c r="B501" i="12"/>
  <c r="J500" i="12"/>
  <c r="I500" i="12"/>
  <c r="H500" i="12"/>
  <c r="G500" i="12"/>
  <c r="F500" i="12"/>
  <c r="E500" i="12"/>
  <c r="D500" i="12"/>
  <c r="C500" i="12"/>
  <c r="B500" i="12"/>
  <c r="J499" i="12"/>
  <c r="I499" i="12"/>
  <c r="H499" i="12"/>
  <c r="G499" i="12"/>
  <c r="F499" i="12"/>
  <c r="E499" i="12"/>
  <c r="D499" i="12"/>
  <c r="C499" i="12"/>
  <c r="B499" i="12"/>
  <c r="J498" i="12"/>
  <c r="I498" i="12"/>
  <c r="H498" i="12"/>
  <c r="G498" i="12"/>
  <c r="F498" i="12"/>
  <c r="E498" i="12"/>
  <c r="D498" i="12"/>
  <c r="C498" i="12"/>
  <c r="B498" i="12"/>
  <c r="J497" i="12"/>
  <c r="I497" i="12"/>
  <c r="H497" i="12"/>
  <c r="G497" i="12"/>
  <c r="F497" i="12"/>
  <c r="E497" i="12"/>
  <c r="D497" i="12"/>
  <c r="C497" i="12"/>
  <c r="B497" i="12"/>
  <c r="J496" i="12"/>
  <c r="I496" i="12"/>
  <c r="H496" i="12"/>
  <c r="G496" i="12"/>
  <c r="F496" i="12"/>
  <c r="E496" i="12"/>
  <c r="D496" i="12"/>
  <c r="C496" i="12"/>
  <c r="B496" i="12"/>
  <c r="J495" i="12"/>
  <c r="I495" i="12"/>
  <c r="H495" i="12"/>
  <c r="G495" i="12"/>
  <c r="F495" i="12"/>
  <c r="E495" i="12"/>
  <c r="D495" i="12"/>
  <c r="C495" i="12"/>
  <c r="B495" i="12"/>
  <c r="J494" i="12"/>
  <c r="I494" i="12"/>
  <c r="H494" i="12"/>
  <c r="G494" i="12"/>
  <c r="F494" i="12"/>
  <c r="E494" i="12"/>
  <c r="D494" i="12"/>
  <c r="C494" i="12"/>
  <c r="B494" i="12"/>
  <c r="J493" i="12"/>
  <c r="I493" i="12"/>
  <c r="H493" i="12"/>
  <c r="G493" i="12"/>
  <c r="F493" i="12"/>
  <c r="E493" i="12"/>
  <c r="D493" i="12"/>
  <c r="C493" i="12"/>
  <c r="B493" i="12"/>
  <c r="J492" i="12"/>
  <c r="I492" i="12"/>
  <c r="H492" i="12"/>
  <c r="G492" i="12"/>
  <c r="F492" i="12"/>
  <c r="E492" i="12"/>
  <c r="D492" i="12"/>
  <c r="C492" i="12"/>
  <c r="B492" i="12"/>
  <c r="J491" i="12"/>
  <c r="I491" i="12"/>
  <c r="H491" i="12"/>
  <c r="G491" i="12"/>
  <c r="F491" i="12"/>
  <c r="E491" i="12"/>
  <c r="D491" i="12"/>
  <c r="C491" i="12"/>
  <c r="B491" i="12"/>
  <c r="J490" i="12"/>
  <c r="I490" i="12"/>
  <c r="H490" i="12"/>
  <c r="G490" i="12"/>
  <c r="F490" i="12"/>
  <c r="E490" i="12"/>
  <c r="D490" i="12"/>
  <c r="C490" i="12"/>
  <c r="B490" i="12"/>
  <c r="J489" i="12"/>
  <c r="I489" i="12"/>
  <c r="H489" i="12"/>
  <c r="G489" i="12"/>
  <c r="F489" i="12"/>
  <c r="E489" i="12"/>
  <c r="D489" i="12"/>
  <c r="C489" i="12"/>
  <c r="B489" i="12"/>
  <c r="J488" i="12"/>
  <c r="I488" i="12"/>
  <c r="H488" i="12"/>
  <c r="G488" i="12"/>
  <c r="F488" i="12"/>
  <c r="E488" i="12"/>
  <c r="D488" i="12"/>
  <c r="C488" i="12"/>
  <c r="B488" i="12"/>
  <c r="J487" i="12"/>
  <c r="I487" i="12"/>
  <c r="H487" i="12"/>
  <c r="G487" i="12"/>
  <c r="F487" i="12"/>
  <c r="E487" i="12"/>
  <c r="D487" i="12"/>
  <c r="C487" i="12"/>
  <c r="B487" i="12"/>
  <c r="J486" i="12"/>
  <c r="I486" i="12"/>
  <c r="H486" i="12"/>
  <c r="G486" i="12"/>
  <c r="F486" i="12"/>
  <c r="E486" i="12"/>
  <c r="D486" i="12"/>
  <c r="C486" i="12"/>
  <c r="B486" i="12"/>
  <c r="J485" i="12"/>
  <c r="I485" i="12"/>
  <c r="H485" i="12"/>
  <c r="G485" i="12"/>
  <c r="F485" i="12"/>
  <c r="E485" i="12"/>
  <c r="D485" i="12"/>
  <c r="C485" i="12"/>
  <c r="B485" i="12"/>
  <c r="J484" i="12"/>
  <c r="I484" i="12"/>
  <c r="H484" i="12"/>
  <c r="G484" i="12"/>
  <c r="F484" i="12"/>
  <c r="E484" i="12"/>
  <c r="D484" i="12"/>
  <c r="C484" i="12"/>
  <c r="B484" i="12"/>
  <c r="J483" i="12"/>
  <c r="I483" i="12"/>
  <c r="H483" i="12"/>
  <c r="G483" i="12"/>
  <c r="F483" i="12"/>
  <c r="E483" i="12"/>
  <c r="D483" i="12"/>
  <c r="C483" i="12"/>
  <c r="B483" i="12"/>
  <c r="J482" i="12"/>
  <c r="I482" i="12"/>
  <c r="H482" i="12"/>
  <c r="G482" i="12"/>
  <c r="F482" i="12"/>
  <c r="E482" i="12"/>
  <c r="D482" i="12"/>
  <c r="C482" i="12"/>
  <c r="B482" i="12"/>
  <c r="J481" i="12"/>
  <c r="I481" i="12"/>
  <c r="H481" i="12"/>
  <c r="G481" i="12"/>
  <c r="F481" i="12"/>
  <c r="E481" i="12"/>
  <c r="D481" i="12"/>
  <c r="C481" i="12"/>
  <c r="B481" i="12"/>
  <c r="J480" i="12"/>
  <c r="I480" i="12"/>
  <c r="H480" i="12"/>
  <c r="G480" i="12"/>
  <c r="F480" i="12"/>
  <c r="E480" i="12"/>
  <c r="D480" i="12"/>
  <c r="C480" i="12"/>
  <c r="B480" i="12"/>
  <c r="J479" i="12"/>
  <c r="I479" i="12"/>
  <c r="H479" i="12"/>
  <c r="G479" i="12"/>
  <c r="F479" i="12"/>
  <c r="E479" i="12"/>
  <c r="D479" i="12"/>
  <c r="C479" i="12"/>
  <c r="B479" i="12"/>
  <c r="J478" i="12"/>
  <c r="I478" i="12"/>
  <c r="H478" i="12"/>
  <c r="G478" i="12"/>
  <c r="F478" i="12"/>
  <c r="E478" i="12"/>
  <c r="D478" i="12"/>
  <c r="C478" i="12"/>
  <c r="B478" i="12"/>
  <c r="J477" i="12"/>
  <c r="I477" i="12"/>
  <c r="H477" i="12"/>
  <c r="G477" i="12"/>
  <c r="F477" i="12"/>
  <c r="E477" i="12"/>
  <c r="D477" i="12"/>
  <c r="C477" i="12"/>
  <c r="B477" i="12"/>
  <c r="J476" i="12"/>
  <c r="I476" i="12"/>
  <c r="H476" i="12"/>
  <c r="G476" i="12"/>
  <c r="F476" i="12"/>
  <c r="E476" i="12"/>
  <c r="D476" i="12"/>
  <c r="C476" i="12"/>
  <c r="B476" i="12"/>
  <c r="J475" i="12"/>
  <c r="I475" i="12"/>
  <c r="H475" i="12"/>
  <c r="G475" i="12"/>
  <c r="F475" i="12"/>
  <c r="E475" i="12"/>
  <c r="D475" i="12"/>
  <c r="C475" i="12"/>
  <c r="B475" i="12"/>
  <c r="J474" i="12"/>
  <c r="I474" i="12"/>
  <c r="H474" i="12"/>
  <c r="G474" i="12"/>
  <c r="F474" i="12"/>
  <c r="E474" i="12"/>
  <c r="D474" i="12"/>
  <c r="C474" i="12"/>
  <c r="B474" i="12"/>
  <c r="J473" i="12"/>
  <c r="I473" i="12"/>
  <c r="H473" i="12"/>
  <c r="G473" i="12"/>
  <c r="F473" i="12"/>
  <c r="E473" i="12"/>
  <c r="D473" i="12"/>
  <c r="C473" i="12"/>
  <c r="B473" i="12"/>
  <c r="J472" i="12"/>
  <c r="I472" i="12"/>
  <c r="H472" i="12"/>
  <c r="G472" i="12"/>
  <c r="F472" i="12"/>
  <c r="E472" i="12"/>
  <c r="D472" i="12"/>
  <c r="C472" i="12"/>
  <c r="B472" i="12"/>
  <c r="J471" i="12"/>
  <c r="I471" i="12"/>
  <c r="H471" i="12"/>
  <c r="G471" i="12"/>
  <c r="F471" i="12"/>
  <c r="E471" i="12"/>
  <c r="D471" i="12"/>
  <c r="C471" i="12"/>
  <c r="B471" i="12"/>
  <c r="J470" i="12"/>
  <c r="I470" i="12"/>
  <c r="H470" i="12"/>
  <c r="G470" i="12"/>
  <c r="F470" i="12"/>
  <c r="E470" i="12"/>
  <c r="D470" i="12"/>
  <c r="C470" i="12"/>
  <c r="B470" i="12"/>
  <c r="J469" i="12"/>
  <c r="I469" i="12"/>
  <c r="H469" i="12"/>
  <c r="G469" i="12"/>
  <c r="F469" i="12"/>
  <c r="E469" i="12"/>
  <c r="D469" i="12"/>
  <c r="C469" i="12"/>
  <c r="B469" i="12"/>
  <c r="J468" i="12"/>
  <c r="I468" i="12"/>
  <c r="H468" i="12"/>
  <c r="G468" i="12"/>
  <c r="F468" i="12"/>
  <c r="E468" i="12"/>
  <c r="D468" i="12"/>
  <c r="C468" i="12"/>
  <c r="B468" i="12"/>
  <c r="J467" i="12"/>
  <c r="I467" i="12"/>
  <c r="H467" i="12"/>
  <c r="G467" i="12"/>
  <c r="F467" i="12"/>
  <c r="E467" i="12"/>
  <c r="D467" i="12"/>
  <c r="C467" i="12"/>
  <c r="B467" i="12"/>
  <c r="J466" i="12"/>
  <c r="I466" i="12"/>
  <c r="H466" i="12"/>
  <c r="G466" i="12"/>
  <c r="F466" i="12"/>
  <c r="E466" i="12"/>
  <c r="D466" i="12"/>
  <c r="C466" i="12"/>
  <c r="B466" i="12"/>
  <c r="J465" i="12"/>
  <c r="I465" i="12"/>
  <c r="H465" i="12"/>
  <c r="G465" i="12"/>
  <c r="F465" i="12"/>
  <c r="E465" i="12"/>
  <c r="D465" i="12"/>
  <c r="C465" i="12"/>
  <c r="B465" i="12"/>
  <c r="J464" i="12"/>
  <c r="I464" i="12"/>
  <c r="H464" i="12"/>
  <c r="G464" i="12"/>
  <c r="F464" i="12"/>
  <c r="E464" i="12"/>
  <c r="D464" i="12"/>
  <c r="C464" i="12"/>
  <c r="B464" i="12"/>
  <c r="J463" i="12"/>
  <c r="I463" i="12"/>
  <c r="H463" i="12"/>
  <c r="G463" i="12"/>
  <c r="F463" i="12"/>
  <c r="E463" i="12"/>
  <c r="D463" i="12"/>
  <c r="C463" i="12"/>
  <c r="B463" i="12"/>
  <c r="J462" i="12"/>
  <c r="I462" i="12"/>
  <c r="H462" i="12"/>
  <c r="G462" i="12"/>
  <c r="F462" i="12"/>
  <c r="E462" i="12"/>
  <c r="D462" i="12"/>
  <c r="C462" i="12"/>
  <c r="B462" i="12"/>
  <c r="J461" i="12"/>
  <c r="I461" i="12"/>
  <c r="H461" i="12"/>
  <c r="G461" i="12"/>
  <c r="F461" i="12"/>
  <c r="E461" i="12"/>
  <c r="D461" i="12"/>
  <c r="C461" i="12"/>
  <c r="B461" i="12"/>
  <c r="J460" i="12"/>
  <c r="I460" i="12"/>
  <c r="H460" i="12"/>
  <c r="G460" i="12"/>
  <c r="F460" i="12"/>
  <c r="E460" i="12"/>
  <c r="D460" i="12"/>
  <c r="C460" i="12"/>
  <c r="B460" i="12"/>
  <c r="J459" i="12"/>
  <c r="I459" i="12"/>
  <c r="H459" i="12"/>
  <c r="G459" i="12"/>
  <c r="F459" i="12"/>
  <c r="E459" i="12"/>
  <c r="D459" i="12"/>
  <c r="C459" i="12"/>
  <c r="B459" i="12"/>
  <c r="J458" i="12"/>
  <c r="I458" i="12"/>
  <c r="H458" i="12"/>
  <c r="G458" i="12"/>
  <c r="F458" i="12"/>
  <c r="E458" i="12"/>
  <c r="D458" i="12"/>
  <c r="C458" i="12"/>
  <c r="B458" i="12"/>
  <c r="J457" i="12"/>
  <c r="I457" i="12"/>
  <c r="H457" i="12"/>
  <c r="G457" i="12"/>
  <c r="F457" i="12"/>
  <c r="E457" i="12"/>
  <c r="D457" i="12"/>
  <c r="C457" i="12"/>
  <c r="B457" i="12"/>
  <c r="J456" i="12"/>
  <c r="I456" i="12"/>
  <c r="H456" i="12"/>
  <c r="G456" i="12"/>
  <c r="F456" i="12"/>
  <c r="E456" i="12"/>
  <c r="D456" i="12"/>
  <c r="C456" i="12"/>
  <c r="B456" i="12"/>
  <c r="J455" i="12"/>
  <c r="I455" i="12"/>
  <c r="H455" i="12"/>
  <c r="G455" i="12"/>
  <c r="F455" i="12"/>
  <c r="E455" i="12"/>
  <c r="D455" i="12"/>
  <c r="C455" i="12"/>
  <c r="B455" i="12"/>
  <c r="J454" i="12"/>
  <c r="I454" i="12"/>
  <c r="H454" i="12"/>
  <c r="G454" i="12"/>
  <c r="F454" i="12"/>
  <c r="E454" i="12"/>
  <c r="D454" i="12"/>
  <c r="C454" i="12"/>
  <c r="B454" i="12"/>
  <c r="J453" i="12"/>
  <c r="I453" i="12"/>
  <c r="H453" i="12"/>
  <c r="G453" i="12"/>
  <c r="F453" i="12"/>
  <c r="E453" i="12"/>
  <c r="D453" i="12"/>
  <c r="C453" i="12"/>
  <c r="B453" i="12"/>
  <c r="J452" i="12"/>
  <c r="I452" i="12"/>
  <c r="H452" i="12"/>
  <c r="G452" i="12"/>
  <c r="F452" i="12"/>
  <c r="E452" i="12"/>
  <c r="D452" i="12"/>
  <c r="C452" i="12"/>
  <c r="B452" i="12"/>
  <c r="J451" i="12"/>
  <c r="I451" i="12"/>
  <c r="H451" i="12"/>
  <c r="G451" i="12"/>
  <c r="F451" i="12"/>
  <c r="E451" i="12"/>
  <c r="D451" i="12"/>
  <c r="C451" i="12"/>
  <c r="B451" i="12"/>
  <c r="J450" i="12"/>
  <c r="I450" i="12"/>
  <c r="H450" i="12"/>
  <c r="G450" i="12"/>
  <c r="F450" i="12"/>
  <c r="E450" i="12"/>
  <c r="D450" i="12"/>
  <c r="C450" i="12"/>
  <c r="B450" i="12"/>
  <c r="J449" i="12"/>
  <c r="I449" i="12"/>
  <c r="H449" i="12"/>
  <c r="G449" i="12"/>
  <c r="F449" i="12"/>
  <c r="E449" i="12"/>
  <c r="D449" i="12"/>
  <c r="C449" i="12"/>
  <c r="B449" i="12"/>
  <c r="J448" i="12"/>
  <c r="I448" i="12"/>
  <c r="H448" i="12"/>
  <c r="G448" i="12"/>
  <c r="F448" i="12"/>
  <c r="E448" i="12"/>
  <c r="D448" i="12"/>
  <c r="C448" i="12"/>
  <c r="B448" i="12"/>
  <c r="J447" i="12"/>
  <c r="I447" i="12"/>
  <c r="H447" i="12"/>
  <c r="G447" i="12"/>
  <c r="F447" i="12"/>
  <c r="E447" i="12"/>
  <c r="D447" i="12"/>
  <c r="C447" i="12"/>
  <c r="B447" i="12"/>
  <c r="J446" i="12"/>
  <c r="I446" i="12"/>
  <c r="H446" i="12"/>
  <c r="G446" i="12"/>
  <c r="F446" i="12"/>
  <c r="E446" i="12"/>
  <c r="D446" i="12"/>
  <c r="C446" i="12"/>
  <c r="B446" i="12"/>
  <c r="J445" i="12"/>
  <c r="I445" i="12"/>
  <c r="H445" i="12"/>
  <c r="G445" i="12"/>
  <c r="F445" i="12"/>
  <c r="E445" i="12"/>
  <c r="D445" i="12"/>
  <c r="C445" i="12"/>
  <c r="B445" i="12"/>
  <c r="J444" i="12"/>
  <c r="I444" i="12"/>
  <c r="H444" i="12"/>
  <c r="G444" i="12"/>
  <c r="F444" i="12"/>
  <c r="E444" i="12"/>
  <c r="D444" i="12"/>
  <c r="C444" i="12"/>
  <c r="B444" i="12"/>
  <c r="J443" i="12"/>
  <c r="I443" i="12"/>
  <c r="H443" i="12"/>
  <c r="G443" i="12"/>
  <c r="F443" i="12"/>
  <c r="E443" i="12"/>
  <c r="D443" i="12"/>
  <c r="C443" i="12"/>
  <c r="B443" i="12"/>
  <c r="J442" i="12"/>
  <c r="I442" i="12"/>
  <c r="H442" i="12"/>
  <c r="G442" i="12"/>
  <c r="F442" i="12"/>
  <c r="E442" i="12"/>
  <c r="D442" i="12"/>
  <c r="C442" i="12"/>
  <c r="B442" i="12"/>
  <c r="J441" i="12"/>
  <c r="I441" i="12"/>
  <c r="H441" i="12"/>
  <c r="G441" i="12"/>
  <c r="F441" i="12"/>
  <c r="E441" i="12"/>
  <c r="D441" i="12"/>
  <c r="C441" i="12"/>
  <c r="B441" i="12"/>
  <c r="J440" i="12"/>
  <c r="I440" i="12"/>
  <c r="H440" i="12"/>
  <c r="G440" i="12"/>
  <c r="F440" i="12"/>
  <c r="E440" i="12"/>
  <c r="D440" i="12"/>
  <c r="C440" i="12"/>
  <c r="B440" i="12"/>
  <c r="J439" i="12"/>
  <c r="I439" i="12"/>
  <c r="H439" i="12"/>
  <c r="G439" i="12"/>
  <c r="F439" i="12"/>
  <c r="E439" i="12"/>
  <c r="D439" i="12"/>
  <c r="C439" i="12"/>
  <c r="B439" i="12"/>
  <c r="J438" i="12"/>
  <c r="I438" i="12"/>
  <c r="H438" i="12"/>
  <c r="G438" i="12"/>
  <c r="F438" i="12"/>
  <c r="E438" i="12"/>
  <c r="D438" i="12"/>
  <c r="C438" i="12"/>
  <c r="B438" i="12"/>
  <c r="J437" i="12"/>
  <c r="I437" i="12"/>
  <c r="H437" i="12"/>
  <c r="G437" i="12"/>
  <c r="F437" i="12"/>
  <c r="E437" i="12"/>
  <c r="D437" i="12"/>
  <c r="C437" i="12"/>
  <c r="B437" i="12"/>
  <c r="J436" i="12"/>
  <c r="I436" i="12"/>
  <c r="H436" i="12"/>
  <c r="G436" i="12"/>
  <c r="F436" i="12"/>
  <c r="E436" i="12"/>
  <c r="D436" i="12"/>
  <c r="C436" i="12"/>
  <c r="B436" i="12"/>
  <c r="J435" i="12"/>
  <c r="I435" i="12"/>
  <c r="H435" i="12"/>
  <c r="G435" i="12"/>
  <c r="F435" i="12"/>
  <c r="E435" i="12"/>
  <c r="D435" i="12"/>
  <c r="C435" i="12"/>
  <c r="B435" i="12"/>
  <c r="J434" i="12"/>
  <c r="I434" i="12"/>
  <c r="H434" i="12"/>
  <c r="G434" i="12"/>
  <c r="F434" i="12"/>
  <c r="E434" i="12"/>
  <c r="D434" i="12"/>
  <c r="C434" i="12"/>
  <c r="B434" i="12"/>
  <c r="J433" i="12"/>
  <c r="I433" i="12"/>
  <c r="H433" i="12"/>
  <c r="G433" i="12"/>
  <c r="F433" i="12"/>
  <c r="E433" i="12"/>
  <c r="D433" i="12"/>
  <c r="C433" i="12"/>
  <c r="B433" i="12"/>
  <c r="J432" i="12"/>
  <c r="I432" i="12"/>
  <c r="H432" i="12"/>
  <c r="G432" i="12"/>
  <c r="F432" i="12"/>
  <c r="E432" i="12"/>
  <c r="D432" i="12"/>
  <c r="C432" i="12"/>
  <c r="B432" i="12"/>
  <c r="J431" i="12"/>
  <c r="I431" i="12"/>
  <c r="H431" i="12"/>
  <c r="G431" i="12"/>
  <c r="F431" i="12"/>
  <c r="E431" i="12"/>
  <c r="D431" i="12"/>
  <c r="C431" i="12"/>
  <c r="B431" i="12"/>
  <c r="J430" i="12"/>
  <c r="I430" i="12"/>
  <c r="H430" i="12"/>
  <c r="G430" i="12"/>
  <c r="F430" i="12"/>
  <c r="E430" i="12"/>
  <c r="D430" i="12"/>
  <c r="C430" i="12"/>
  <c r="B430" i="12"/>
  <c r="J429" i="12"/>
  <c r="I429" i="12"/>
  <c r="H429" i="12"/>
  <c r="G429" i="12"/>
  <c r="F429" i="12"/>
  <c r="E429" i="12"/>
  <c r="D429" i="12"/>
  <c r="C429" i="12"/>
  <c r="B429" i="12"/>
  <c r="J428" i="12"/>
  <c r="I428" i="12"/>
  <c r="H428" i="12"/>
  <c r="G428" i="12"/>
  <c r="F428" i="12"/>
  <c r="E428" i="12"/>
  <c r="D428" i="12"/>
  <c r="C428" i="12"/>
  <c r="B428" i="12"/>
  <c r="J427" i="12"/>
  <c r="I427" i="12"/>
  <c r="H427" i="12"/>
  <c r="G427" i="12"/>
  <c r="F427" i="12"/>
  <c r="E427" i="12"/>
  <c r="D427" i="12"/>
  <c r="C427" i="12"/>
  <c r="B427" i="12"/>
  <c r="J426" i="12"/>
  <c r="I426" i="12"/>
  <c r="H426" i="12"/>
  <c r="G426" i="12"/>
  <c r="F426" i="12"/>
  <c r="E426" i="12"/>
  <c r="D426" i="12"/>
  <c r="C426" i="12"/>
  <c r="B426" i="12"/>
  <c r="J425" i="12"/>
  <c r="I425" i="12"/>
  <c r="H425" i="12"/>
  <c r="G425" i="12"/>
  <c r="F425" i="12"/>
  <c r="E425" i="12"/>
  <c r="D425" i="12"/>
  <c r="C425" i="12"/>
  <c r="B425" i="12"/>
  <c r="J424" i="12"/>
  <c r="I424" i="12"/>
  <c r="H424" i="12"/>
  <c r="G424" i="12"/>
  <c r="F424" i="12"/>
  <c r="E424" i="12"/>
  <c r="D424" i="12"/>
  <c r="C424" i="12"/>
  <c r="B424" i="12"/>
  <c r="J423" i="12"/>
  <c r="I423" i="12"/>
  <c r="H423" i="12"/>
  <c r="G423" i="12"/>
  <c r="F423" i="12"/>
  <c r="E423" i="12"/>
  <c r="D423" i="12"/>
  <c r="C423" i="12"/>
  <c r="B423" i="12"/>
  <c r="J422" i="12"/>
  <c r="I422" i="12"/>
  <c r="H422" i="12"/>
  <c r="G422" i="12"/>
  <c r="F422" i="12"/>
  <c r="E422" i="12"/>
  <c r="D422" i="12"/>
  <c r="C422" i="12"/>
  <c r="B422" i="12"/>
  <c r="J421" i="12"/>
  <c r="I421" i="12"/>
  <c r="H421" i="12"/>
  <c r="G421" i="12"/>
  <c r="F421" i="12"/>
  <c r="E421" i="12"/>
  <c r="D421" i="12"/>
  <c r="C421" i="12"/>
  <c r="B421" i="12"/>
  <c r="J420" i="12"/>
  <c r="I420" i="12"/>
  <c r="H420" i="12"/>
  <c r="G420" i="12"/>
  <c r="F420" i="12"/>
  <c r="E420" i="12"/>
  <c r="D420" i="12"/>
  <c r="C420" i="12"/>
  <c r="B420" i="12"/>
  <c r="J419" i="12"/>
  <c r="I419" i="12"/>
  <c r="H419" i="12"/>
  <c r="G419" i="12"/>
  <c r="F419" i="12"/>
  <c r="E419" i="12"/>
  <c r="D419" i="12"/>
  <c r="C419" i="12"/>
  <c r="B419" i="12"/>
  <c r="J418" i="12"/>
  <c r="I418" i="12"/>
  <c r="H418" i="12"/>
  <c r="G418" i="12"/>
  <c r="F418" i="12"/>
  <c r="E418" i="12"/>
  <c r="D418" i="12"/>
  <c r="C418" i="12"/>
  <c r="B418" i="12"/>
  <c r="J417" i="12"/>
  <c r="I417" i="12"/>
  <c r="H417" i="12"/>
  <c r="G417" i="12"/>
  <c r="F417" i="12"/>
  <c r="E417" i="12"/>
  <c r="D417" i="12"/>
  <c r="C417" i="12"/>
  <c r="B417" i="12"/>
  <c r="J416" i="12"/>
  <c r="I416" i="12"/>
  <c r="H416" i="12"/>
  <c r="G416" i="12"/>
  <c r="F416" i="12"/>
  <c r="E416" i="12"/>
  <c r="D416" i="12"/>
  <c r="C416" i="12"/>
  <c r="B416" i="12"/>
  <c r="J415" i="12"/>
  <c r="I415" i="12"/>
  <c r="H415" i="12"/>
  <c r="G415" i="12"/>
  <c r="F415" i="12"/>
  <c r="E415" i="12"/>
  <c r="D415" i="12"/>
  <c r="C415" i="12"/>
  <c r="B415" i="12"/>
  <c r="J414" i="12"/>
  <c r="I414" i="12"/>
  <c r="H414" i="12"/>
  <c r="G414" i="12"/>
  <c r="F414" i="12"/>
  <c r="E414" i="12"/>
  <c r="D414" i="12"/>
  <c r="C414" i="12"/>
  <c r="B414" i="12"/>
  <c r="J413" i="12"/>
  <c r="I413" i="12"/>
  <c r="H413" i="12"/>
  <c r="G413" i="12"/>
  <c r="F413" i="12"/>
  <c r="E413" i="12"/>
  <c r="D413" i="12"/>
  <c r="C413" i="12"/>
  <c r="B413" i="12"/>
  <c r="J412" i="12"/>
  <c r="I412" i="12"/>
  <c r="H412" i="12"/>
  <c r="G412" i="12"/>
  <c r="F412" i="12"/>
  <c r="E412" i="12"/>
  <c r="D412" i="12"/>
  <c r="C412" i="12"/>
  <c r="B412" i="12"/>
  <c r="J411" i="12"/>
  <c r="I411" i="12"/>
  <c r="H411" i="12"/>
  <c r="G411" i="12"/>
  <c r="F411" i="12"/>
  <c r="E411" i="12"/>
  <c r="D411" i="12"/>
  <c r="C411" i="12"/>
  <c r="B411" i="12"/>
  <c r="J410" i="12"/>
  <c r="I410" i="12"/>
  <c r="H410" i="12"/>
  <c r="G410" i="12"/>
  <c r="F410" i="12"/>
  <c r="E410" i="12"/>
  <c r="D410" i="12"/>
  <c r="C410" i="12"/>
  <c r="B410" i="12"/>
  <c r="J409" i="12"/>
  <c r="I409" i="12"/>
  <c r="H409" i="12"/>
  <c r="G409" i="12"/>
  <c r="F409" i="12"/>
  <c r="E409" i="12"/>
  <c r="D409" i="12"/>
  <c r="C409" i="12"/>
  <c r="B409" i="12"/>
  <c r="J408" i="12"/>
  <c r="I408" i="12"/>
  <c r="H408" i="12"/>
  <c r="G408" i="12"/>
  <c r="F408" i="12"/>
  <c r="E408" i="12"/>
  <c r="D408" i="12"/>
  <c r="C408" i="12"/>
  <c r="B408" i="12"/>
  <c r="J407" i="12"/>
  <c r="I407" i="12"/>
  <c r="H407" i="12"/>
  <c r="G407" i="12"/>
  <c r="F407" i="12"/>
  <c r="E407" i="12"/>
  <c r="D407" i="12"/>
  <c r="C407" i="12"/>
  <c r="B407" i="12"/>
  <c r="J406" i="12"/>
  <c r="I406" i="12"/>
  <c r="H406" i="12"/>
  <c r="G406" i="12"/>
  <c r="F406" i="12"/>
  <c r="E406" i="12"/>
  <c r="D406" i="12"/>
  <c r="C406" i="12"/>
  <c r="B406" i="12"/>
  <c r="J405" i="12"/>
  <c r="I405" i="12"/>
  <c r="H405" i="12"/>
  <c r="G405" i="12"/>
  <c r="F405" i="12"/>
  <c r="E405" i="12"/>
  <c r="D405" i="12"/>
  <c r="C405" i="12"/>
  <c r="B405" i="12"/>
  <c r="J404" i="12"/>
  <c r="I404" i="12"/>
  <c r="H404" i="12"/>
  <c r="G404" i="12"/>
  <c r="F404" i="12"/>
  <c r="E404" i="12"/>
  <c r="D404" i="12"/>
  <c r="C404" i="12"/>
  <c r="B404" i="12"/>
  <c r="J403" i="12"/>
  <c r="I403" i="12"/>
  <c r="H403" i="12"/>
  <c r="G403" i="12"/>
  <c r="F403" i="12"/>
  <c r="E403" i="12"/>
  <c r="D403" i="12"/>
  <c r="C403" i="12"/>
  <c r="B403" i="12"/>
  <c r="J402" i="12"/>
  <c r="I402" i="12"/>
  <c r="H402" i="12"/>
  <c r="G402" i="12"/>
  <c r="F402" i="12"/>
  <c r="E402" i="12"/>
  <c r="D402" i="12"/>
  <c r="C402" i="12"/>
  <c r="B402" i="12"/>
  <c r="J401" i="12"/>
  <c r="I401" i="12"/>
  <c r="H401" i="12"/>
  <c r="G401" i="12"/>
  <c r="F401" i="12"/>
  <c r="E401" i="12"/>
  <c r="D401" i="12"/>
  <c r="C401" i="12"/>
  <c r="B401" i="12"/>
  <c r="J400" i="12"/>
  <c r="I400" i="12"/>
  <c r="H400" i="12"/>
  <c r="G400" i="12"/>
  <c r="F400" i="12"/>
  <c r="E400" i="12"/>
  <c r="D400" i="12"/>
  <c r="C400" i="12"/>
  <c r="B400" i="12"/>
  <c r="J399" i="12"/>
  <c r="I399" i="12"/>
  <c r="H399" i="12"/>
  <c r="G399" i="12"/>
  <c r="F399" i="12"/>
  <c r="E399" i="12"/>
  <c r="D399" i="12"/>
  <c r="C399" i="12"/>
  <c r="B399" i="12"/>
  <c r="J398" i="12"/>
  <c r="I398" i="12"/>
  <c r="H398" i="12"/>
  <c r="G398" i="12"/>
  <c r="F398" i="12"/>
  <c r="E398" i="12"/>
  <c r="D398" i="12"/>
  <c r="C398" i="12"/>
  <c r="B398" i="12"/>
  <c r="J397" i="12"/>
  <c r="I397" i="12"/>
  <c r="H397" i="12"/>
  <c r="G397" i="12"/>
  <c r="F397" i="12"/>
  <c r="E397" i="12"/>
  <c r="D397" i="12"/>
  <c r="C397" i="12"/>
  <c r="B397" i="12"/>
  <c r="J396" i="12"/>
  <c r="I396" i="12"/>
  <c r="H396" i="12"/>
  <c r="G396" i="12"/>
  <c r="F396" i="12"/>
  <c r="E396" i="12"/>
  <c r="D396" i="12"/>
  <c r="C396" i="12"/>
  <c r="B396" i="12"/>
  <c r="J395" i="12"/>
  <c r="I395" i="12"/>
  <c r="H395" i="12"/>
  <c r="G395" i="12"/>
  <c r="F395" i="12"/>
  <c r="E395" i="12"/>
  <c r="D395" i="12"/>
  <c r="C395" i="12"/>
  <c r="B395" i="12"/>
  <c r="J394" i="12"/>
  <c r="I394" i="12"/>
  <c r="H394" i="12"/>
  <c r="G394" i="12"/>
  <c r="F394" i="12"/>
  <c r="E394" i="12"/>
  <c r="D394" i="12"/>
  <c r="C394" i="12"/>
  <c r="B394" i="12"/>
  <c r="J393" i="12"/>
  <c r="I393" i="12"/>
  <c r="H393" i="12"/>
  <c r="G393" i="12"/>
  <c r="F393" i="12"/>
  <c r="E393" i="12"/>
  <c r="D393" i="12"/>
  <c r="C393" i="12"/>
  <c r="B393" i="12"/>
  <c r="J392" i="12"/>
  <c r="I392" i="12"/>
  <c r="H392" i="12"/>
  <c r="G392" i="12"/>
  <c r="F392" i="12"/>
  <c r="E392" i="12"/>
  <c r="D392" i="12"/>
  <c r="C392" i="12"/>
  <c r="B392" i="12"/>
  <c r="J391" i="12"/>
  <c r="I391" i="12"/>
  <c r="H391" i="12"/>
  <c r="G391" i="12"/>
  <c r="F391" i="12"/>
  <c r="E391" i="12"/>
  <c r="D391" i="12"/>
  <c r="C391" i="12"/>
  <c r="B391" i="12"/>
  <c r="J390" i="12"/>
  <c r="I390" i="12"/>
  <c r="H390" i="12"/>
  <c r="G390" i="12"/>
  <c r="F390" i="12"/>
  <c r="E390" i="12"/>
  <c r="D390" i="12"/>
  <c r="C390" i="12"/>
  <c r="B390" i="12"/>
  <c r="J389" i="12"/>
  <c r="I389" i="12"/>
  <c r="H389" i="12"/>
  <c r="G389" i="12"/>
  <c r="F389" i="12"/>
  <c r="E389" i="12"/>
  <c r="D389" i="12"/>
  <c r="C389" i="12"/>
  <c r="B389" i="12"/>
  <c r="J388" i="12"/>
  <c r="I388" i="12"/>
  <c r="H388" i="12"/>
  <c r="G388" i="12"/>
  <c r="F388" i="12"/>
  <c r="E388" i="12"/>
  <c r="D388" i="12"/>
  <c r="C388" i="12"/>
  <c r="B388" i="12"/>
  <c r="J387" i="12"/>
  <c r="I387" i="12"/>
  <c r="H387" i="12"/>
  <c r="G387" i="12"/>
  <c r="F387" i="12"/>
  <c r="E387" i="12"/>
  <c r="D387" i="12"/>
  <c r="C387" i="12"/>
  <c r="B387" i="12"/>
  <c r="J386" i="12"/>
  <c r="I386" i="12"/>
  <c r="H386" i="12"/>
  <c r="G386" i="12"/>
  <c r="F386" i="12"/>
  <c r="E386" i="12"/>
  <c r="D386" i="12"/>
  <c r="C386" i="12"/>
  <c r="B386" i="12"/>
  <c r="J385" i="12"/>
  <c r="I385" i="12"/>
  <c r="H385" i="12"/>
  <c r="G385" i="12"/>
  <c r="F385" i="12"/>
  <c r="E385" i="12"/>
  <c r="D385" i="12"/>
  <c r="C385" i="12"/>
  <c r="B385" i="12"/>
  <c r="J384" i="12"/>
  <c r="I384" i="12"/>
  <c r="H384" i="12"/>
  <c r="G384" i="12"/>
  <c r="F384" i="12"/>
  <c r="E384" i="12"/>
  <c r="D384" i="12"/>
  <c r="C384" i="12"/>
  <c r="B384" i="12"/>
  <c r="J383" i="12"/>
  <c r="I383" i="12"/>
  <c r="H383" i="12"/>
  <c r="G383" i="12"/>
  <c r="F383" i="12"/>
  <c r="E383" i="12"/>
  <c r="D383" i="12"/>
  <c r="C383" i="12"/>
  <c r="B383" i="12"/>
  <c r="J382" i="12"/>
  <c r="I382" i="12"/>
  <c r="H382" i="12"/>
  <c r="G382" i="12"/>
  <c r="F382" i="12"/>
  <c r="E382" i="12"/>
  <c r="D382" i="12"/>
  <c r="C382" i="12"/>
  <c r="B382" i="12"/>
  <c r="J381" i="12"/>
  <c r="I381" i="12"/>
  <c r="H381" i="12"/>
  <c r="G381" i="12"/>
  <c r="F381" i="12"/>
  <c r="E381" i="12"/>
  <c r="D381" i="12"/>
  <c r="C381" i="12"/>
  <c r="B381" i="12"/>
  <c r="J380" i="12"/>
  <c r="I380" i="12"/>
  <c r="H380" i="12"/>
  <c r="G380" i="12"/>
  <c r="F380" i="12"/>
  <c r="E380" i="12"/>
  <c r="D380" i="12"/>
  <c r="C380" i="12"/>
  <c r="B380" i="12"/>
  <c r="J379" i="12"/>
  <c r="I379" i="12"/>
  <c r="H379" i="12"/>
  <c r="G379" i="12"/>
  <c r="F379" i="12"/>
  <c r="E379" i="12"/>
  <c r="D379" i="12"/>
  <c r="C379" i="12"/>
  <c r="B379" i="12"/>
  <c r="J378" i="12"/>
  <c r="I378" i="12"/>
  <c r="H378" i="12"/>
  <c r="G378" i="12"/>
  <c r="F378" i="12"/>
  <c r="E378" i="12"/>
  <c r="D378" i="12"/>
  <c r="C378" i="12"/>
  <c r="B378" i="12"/>
  <c r="J377" i="12"/>
  <c r="I377" i="12"/>
  <c r="H377" i="12"/>
  <c r="G377" i="12"/>
  <c r="F377" i="12"/>
  <c r="E377" i="12"/>
  <c r="D377" i="12"/>
  <c r="C377" i="12"/>
  <c r="B377" i="12"/>
  <c r="J376" i="12"/>
  <c r="I376" i="12"/>
  <c r="H376" i="12"/>
  <c r="G376" i="12"/>
  <c r="F376" i="12"/>
  <c r="E376" i="12"/>
  <c r="D376" i="12"/>
  <c r="C376" i="12"/>
  <c r="B376" i="12"/>
  <c r="J375" i="12"/>
  <c r="I375" i="12"/>
  <c r="H375" i="12"/>
  <c r="G375" i="12"/>
  <c r="F375" i="12"/>
  <c r="E375" i="12"/>
  <c r="D375" i="12"/>
  <c r="C375" i="12"/>
  <c r="B375" i="12"/>
  <c r="J374" i="12"/>
  <c r="I374" i="12"/>
  <c r="H374" i="12"/>
  <c r="G374" i="12"/>
  <c r="F374" i="12"/>
  <c r="E374" i="12"/>
  <c r="D374" i="12"/>
  <c r="C374" i="12"/>
  <c r="B374" i="12"/>
  <c r="J373" i="12"/>
  <c r="I373" i="12"/>
  <c r="H373" i="12"/>
  <c r="G373" i="12"/>
  <c r="F373" i="12"/>
  <c r="E373" i="12"/>
  <c r="D373" i="12"/>
  <c r="C373" i="12"/>
  <c r="B373" i="12"/>
  <c r="J372" i="12"/>
  <c r="I372" i="12"/>
  <c r="H372" i="12"/>
  <c r="G372" i="12"/>
  <c r="F372" i="12"/>
  <c r="E372" i="12"/>
  <c r="D372" i="12"/>
  <c r="C372" i="12"/>
  <c r="B372" i="12"/>
  <c r="J371" i="12"/>
  <c r="I371" i="12"/>
  <c r="H371" i="12"/>
  <c r="G371" i="12"/>
  <c r="F371" i="12"/>
  <c r="E371" i="12"/>
  <c r="D371" i="12"/>
  <c r="C371" i="12"/>
  <c r="B371" i="12"/>
  <c r="J370" i="12"/>
  <c r="I370" i="12"/>
  <c r="H370" i="12"/>
  <c r="G370" i="12"/>
  <c r="F370" i="12"/>
  <c r="E370" i="12"/>
  <c r="D370" i="12"/>
  <c r="C370" i="12"/>
  <c r="B370" i="12"/>
  <c r="J369" i="12"/>
  <c r="I369" i="12"/>
  <c r="H369" i="12"/>
  <c r="G369" i="12"/>
  <c r="F369" i="12"/>
  <c r="E369" i="12"/>
  <c r="D369" i="12"/>
  <c r="C369" i="12"/>
  <c r="B369" i="12"/>
  <c r="J368" i="12"/>
  <c r="I368" i="12"/>
  <c r="H368" i="12"/>
  <c r="G368" i="12"/>
  <c r="F368" i="12"/>
  <c r="E368" i="12"/>
  <c r="D368" i="12"/>
  <c r="C368" i="12"/>
  <c r="B368" i="12"/>
  <c r="J367" i="12"/>
  <c r="I367" i="12"/>
  <c r="H367" i="12"/>
  <c r="G367" i="12"/>
  <c r="F367" i="12"/>
  <c r="E367" i="12"/>
  <c r="D367" i="12"/>
  <c r="C367" i="12"/>
  <c r="B367" i="12"/>
  <c r="J366" i="12"/>
  <c r="I366" i="12"/>
  <c r="H366" i="12"/>
  <c r="G366" i="12"/>
  <c r="F366" i="12"/>
  <c r="E366" i="12"/>
  <c r="D366" i="12"/>
  <c r="C366" i="12"/>
  <c r="B366" i="12"/>
  <c r="J365" i="12"/>
  <c r="I365" i="12"/>
  <c r="H365" i="12"/>
  <c r="G365" i="12"/>
  <c r="F365" i="12"/>
  <c r="E365" i="12"/>
  <c r="D365" i="12"/>
  <c r="C365" i="12"/>
  <c r="B365" i="12"/>
  <c r="J364" i="12"/>
  <c r="I364" i="12"/>
  <c r="H364" i="12"/>
  <c r="G364" i="12"/>
  <c r="F364" i="12"/>
  <c r="E364" i="12"/>
  <c r="D364" i="12"/>
  <c r="C364" i="12"/>
  <c r="B364" i="12"/>
  <c r="J363" i="12"/>
  <c r="I363" i="12"/>
  <c r="H363" i="12"/>
  <c r="G363" i="12"/>
  <c r="F363" i="12"/>
  <c r="E363" i="12"/>
  <c r="D363" i="12"/>
  <c r="C363" i="12"/>
  <c r="B363" i="12"/>
  <c r="J362" i="12"/>
  <c r="I362" i="12"/>
  <c r="H362" i="12"/>
  <c r="G362" i="12"/>
  <c r="F362" i="12"/>
  <c r="E362" i="12"/>
  <c r="D362" i="12"/>
  <c r="C362" i="12"/>
  <c r="B362" i="12"/>
  <c r="J361" i="12"/>
  <c r="I361" i="12"/>
  <c r="H361" i="12"/>
  <c r="G361" i="12"/>
  <c r="F361" i="12"/>
  <c r="E361" i="12"/>
  <c r="D361" i="12"/>
  <c r="C361" i="12"/>
  <c r="B361" i="12"/>
  <c r="J360" i="12"/>
  <c r="I360" i="12"/>
  <c r="H360" i="12"/>
  <c r="G360" i="12"/>
  <c r="F360" i="12"/>
  <c r="E360" i="12"/>
  <c r="D360" i="12"/>
  <c r="C360" i="12"/>
  <c r="B360" i="12"/>
  <c r="J359" i="12"/>
  <c r="I359" i="12"/>
  <c r="H359" i="12"/>
  <c r="G359" i="12"/>
  <c r="F359" i="12"/>
  <c r="E359" i="12"/>
  <c r="D359" i="12"/>
  <c r="C359" i="12"/>
  <c r="B359" i="12"/>
  <c r="J358" i="12"/>
  <c r="I358" i="12"/>
  <c r="H358" i="12"/>
  <c r="G358" i="12"/>
  <c r="F358" i="12"/>
  <c r="E358" i="12"/>
  <c r="D358" i="12"/>
  <c r="C358" i="12"/>
  <c r="B358" i="12"/>
  <c r="J357" i="12"/>
  <c r="I357" i="12"/>
  <c r="H357" i="12"/>
  <c r="G357" i="12"/>
  <c r="F357" i="12"/>
  <c r="E357" i="12"/>
  <c r="D357" i="12"/>
  <c r="C357" i="12"/>
  <c r="B357" i="12"/>
  <c r="J356" i="12"/>
  <c r="I356" i="12"/>
  <c r="H356" i="12"/>
  <c r="G356" i="12"/>
  <c r="F356" i="12"/>
  <c r="E356" i="12"/>
  <c r="D356" i="12"/>
  <c r="C356" i="12"/>
  <c r="B356" i="12"/>
  <c r="J355" i="12"/>
  <c r="I355" i="12"/>
  <c r="H355" i="12"/>
  <c r="G355" i="12"/>
  <c r="F355" i="12"/>
  <c r="E355" i="12"/>
  <c r="D355" i="12"/>
  <c r="C355" i="12"/>
  <c r="B355" i="12"/>
  <c r="J354" i="12"/>
  <c r="I354" i="12"/>
  <c r="H354" i="12"/>
  <c r="G354" i="12"/>
  <c r="F354" i="12"/>
  <c r="E354" i="12"/>
  <c r="D354" i="12"/>
  <c r="C354" i="12"/>
  <c r="B354" i="12"/>
  <c r="J353" i="12"/>
  <c r="I353" i="12"/>
  <c r="H353" i="12"/>
  <c r="G353" i="12"/>
  <c r="F353" i="12"/>
  <c r="E353" i="12"/>
  <c r="D353" i="12"/>
  <c r="C353" i="12"/>
  <c r="B353" i="12"/>
  <c r="J352" i="12"/>
  <c r="I352" i="12"/>
  <c r="H352" i="12"/>
  <c r="G352" i="12"/>
  <c r="F352" i="12"/>
  <c r="E352" i="12"/>
  <c r="D352" i="12"/>
  <c r="C352" i="12"/>
  <c r="B352" i="12"/>
  <c r="J351" i="12"/>
  <c r="I351" i="12"/>
  <c r="H351" i="12"/>
  <c r="G351" i="12"/>
  <c r="F351" i="12"/>
  <c r="E351" i="12"/>
  <c r="D351" i="12"/>
  <c r="C351" i="12"/>
  <c r="B351" i="12"/>
  <c r="J350" i="12"/>
  <c r="I350" i="12"/>
  <c r="H350" i="12"/>
  <c r="G350" i="12"/>
  <c r="F350" i="12"/>
  <c r="E350" i="12"/>
  <c r="D350" i="12"/>
  <c r="C350" i="12"/>
  <c r="B350" i="12"/>
  <c r="J349" i="12"/>
  <c r="I349" i="12"/>
  <c r="H349" i="12"/>
  <c r="G349" i="12"/>
  <c r="F349" i="12"/>
  <c r="E349" i="12"/>
  <c r="D349" i="12"/>
  <c r="C349" i="12"/>
  <c r="B349" i="12"/>
  <c r="J348" i="12"/>
  <c r="I348" i="12"/>
  <c r="H348" i="12"/>
  <c r="G348" i="12"/>
  <c r="F348" i="12"/>
  <c r="E348" i="12"/>
  <c r="D348" i="12"/>
  <c r="C348" i="12"/>
  <c r="B348" i="12"/>
  <c r="J347" i="12"/>
  <c r="I347" i="12"/>
  <c r="H347" i="12"/>
  <c r="G347" i="12"/>
  <c r="F347" i="12"/>
  <c r="E347" i="12"/>
  <c r="D347" i="12"/>
  <c r="C347" i="12"/>
  <c r="B347" i="12"/>
  <c r="J346" i="12"/>
  <c r="I346" i="12"/>
  <c r="H346" i="12"/>
  <c r="G346" i="12"/>
  <c r="F346" i="12"/>
  <c r="E346" i="12"/>
  <c r="D346" i="12"/>
  <c r="C346" i="12"/>
  <c r="B346" i="12"/>
  <c r="J345" i="12"/>
  <c r="I345" i="12"/>
  <c r="H345" i="12"/>
  <c r="G345" i="12"/>
  <c r="F345" i="12"/>
  <c r="E345" i="12"/>
  <c r="D345" i="12"/>
  <c r="C345" i="12"/>
  <c r="B345" i="12"/>
  <c r="J344" i="12"/>
  <c r="I344" i="12"/>
  <c r="H344" i="12"/>
  <c r="G344" i="12"/>
  <c r="F344" i="12"/>
  <c r="E344" i="12"/>
  <c r="D344" i="12"/>
  <c r="C344" i="12"/>
  <c r="B344" i="12"/>
  <c r="J343" i="12"/>
  <c r="I343" i="12"/>
  <c r="H343" i="12"/>
  <c r="G343" i="12"/>
  <c r="F343" i="12"/>
  <c r="E343" i="12"/>
  <c r="D343" i="12"/>
  <c r="C343" i="12"/>
  <c r="B343" i="12"/>
  <c r="J342" i="12"/>
  <c r="I342" i="12"/>
  <c r="H342" i="12"/>
  <c r="G342" i="12"/>
  <c r="F342" i="12"/>
  <c r="E342" i="12"/>
  <c r="D342" i="12"/>
  <c r="C342" i="12"/>
  <c r="B342" i="12"/>
  <c r="J341" i="12"/>
  <c r="I341" i="12"/>
  <c r="H341" i="12"/>
  <c r="G341" i="12"/>
  <c r="F341" i="12"/>
  <c r="E341" i="12"/>
  <c r="D341" i="12"/>
  <c r="C341" i="12"/>
  <c r="B341" i="12"/>
  <c r="J340" i="12"/>
  <c r="I340" i="12"/>
  <c r="H340" i="12"/>
  <c r="G340" i="12"/>
  <c r="F340" i="12"/>
  <c r="E340" i="12"/>
  <c r="D340" i="12"/>
  <c r="C340" i="12"/>
  <c r="B340" i="12"/>
  <c r="J339" i="12"/>
  <c r="I339" i="12"/>
  <c r="H339" i="12"/>
  <c r="G339" i="12"/>
  <c r="F339" i="12"/>
  <c r="E339" i="12"/>
  <c r="D339" i="12"/>
  <c r="C339" i="12"/>
  <c r="B339" i="12"/>
  <c r="J338" i="12"/>
  <c r="I338" i="12"/>
  <c r="H338" i="12"/>
  <c r="G338" i="12"/>
  <c r="F338" i="12"/>
  <c r="E338" i="12"/>
  <c r="D338" i="12"/>
  <c r="C338" i="12"/>
  <c r="B338" i="12"/>
  <c r="J337" i="12"/>
  <c r="I337" i="12"/>
  <c r="H337" i="12"/>
  <c r="G337" i="12"/>
  <c r="F337" i="12"/>
  <c r="E337" i="12"/>
  <c r="D337" i="12"/>
  <c r="C337" i="12"/>
  <c r="B337" i="12"/>
  <c r="J336" i="12"/>
  <c r="I336" i="12"/>
  <c r="H336" i="12"/>
  <c r="G336" i="12"/>
  <c r="F336" i="12"/>
  <c r="E336" i="12"/>
  <c r="D336" i="12"/>
  <c r="C336" i="12"/>
  <c r="B336" i="12"/>
  <c r="J335" i="12"/>
  <c r="I335" i="12"/>
  <c r="H335" i="12"/>
  <c r="G335" i="12"/>
  <c r="F335" i="12"/>
  <c r="E335" i="12"/>
  <c r="D335" i="12"/>
  <c r="C335" i="12"/>
  <c r="B335" i="12"/>
  <c r="J334" i="12"/>
  <c r="I334" i="12"/>
  <c r="H334" i="12"/>
  <c r="G334" i="12"/>
  <c r="F334" i="12"/>
  <c r="E334" i="12"/>
  <c r="D334" i="12"/>
  <c r="C334" i="12"/>
  <c r="B334" i="12"/>
  <c r="J333" i="12"/>
  <c r="I333" i="12"/>
  <c r="H333" i="12"/>
  <c r="G333" i="12"/>
  <c r="F333" i="12"/>
  <c r="E333" i="12"/>
  <c r="D333" i="12"/>
  <c r="C333" i="12"/>
  <c r="B333" i="12"/>
  <c r="J332" i="12"/>
  <c r="I332" i="12"/>
  <c r="H332" i="12"/>
  <c r="G332" i="12"/>
  <c r="F332" i="12"/>
  <c r="E332" i="12"/>
  <c r="D332" i="12"/>
  <c r="C332" i="12"/>
  <c r="B332" i="12"/>
  <c r="J331" i="12"/>
  <c r="I331" i="12"/>
  <c r="H331" i="12"/>
  <c r="G331" i="12"/>
  <c r="F331" i="12"/>
  <c r="E331" i="12"/>
  <c r="D331" i="12"/>
  <c r="C331" i="12"/>
  <c r="B331" i="12"/>
  <c r="J330" i="12"/>
  <c r="I330" i="12"/>
  <c r="H330" i="12"/>
  <c r="G330" i="12"/>
  <c r="F330" i="12"/>
  <c r="E330" i="12"/>
  <c r="D330" i="12"/>
  <c r="C330" i="12"/>
  <c r="B330" i="12"/>
  <c r="J329" i="12"/>
  <c r="I329" i="12"/>
  <c r="H329" i="12"/>
  <c r="G329" i="12"/>
  <c r="F329" i="12"/>
  <c r="E329" i="12"/>
  <c r="D329" i="12"/>
  <c r="C329" i="12"/>
  <c r="B329" i="12"/>
  <c r="J328" i="12"/>
  <c r="I328" i="12"/>
  <c r="H328" i="12"/>
  <c r="G328" i="12"/>
  <c r="F328" i="12"/>
  <c r="E328" i="12"/>
  <c r="D328" i="12"/>
  <c r="C328" i="12"/>
  <c r="B328" i="12"/>
  <c r="J327" i="12"/>
  <c r="I327" i="12"/>
  <c r="H327" i="12"/>
  <c r="G327" i="12"/>
  <c r="F327" i="12"/>
  <c r="E327" i="12"/>
  <c r="D327" i="12"/>
  <c r="C327" i="12"/>
  <c r="B327" i="12"/>
  <c r="J326" i="12"/>
  <c r="I326" i="12"/>
  <c r="H326" i="12"/>
  <c r="G326" i="12"/>
  <c r="F326" i="12"/>
  <c r="E326" i="12"/>
  <c r="D326" i="12"/>
  <c r="C326" i="12"/>
  <c r="B326" i="12"/>
  <c r="J325" i="12"/>
  <c r="I325" i="12"/>
  <c r="H325" i="12"/>
  <c r="G325" i="12"/>
  <c r="F325" i="12"/>
  <c r="E325" i="12"/>
  <c r="D325" i="12"/>
  <c r="C325" i="12"/>
  <c r="B325" i="12"/>
  <c r="J324" i="12"/>
  <c r="I324" i="12"/>
  <c r="H324" i="12"/>
  <c r="G324" i="12"/>
  <c r="F324" i="12"/>
  <c r="E324" i="12"/>
  <c r="D324" i="12"/>
  <c r="C324" i="12"/>
  <c r="B324" i="12"/>
  <c r="J323" i="12"/>
  <c r="I323" i="12"/>
  <c r="H323" i="12"/>
  <c r="G323" i="12"/>
  <c r="F323" i="12"/>
  <c r="E323" i="12"/>
  <c r="D323" i="12"/>
  <c r="C323" i="12"/>
  <c r="B323" i="12"/>
  <c r="J322" i="12"/>
  <c r="I322" i="12"/>
  <c r="H322" i="12"/>
  <c r="G322" i="12"/>
  <c r="F322" i="12"/>
  <c r="E322" i="12"/>
  <c r="D322" i="12"/>
  <c r="C322" i="12"/>
  <c r="B322" i="12"/>
  <c r="J321" i="12"/>
  <c r="I321" i="12"/>
  <c r="H321" i="12"/>
  <c r="G321" i="12"/>
  <c r="F321" i="12"/>
  <c r="E321" i="12"/>
  <c r="D321" i="12"/>
  <c r="C321" i="12"/>
  <c r="B321" i="12"/>
  <c r="J320" i="12"/>
  <c r="I320" i="12"/>
  <c r="H320" i="12"/>
  <c r="G320" i="12"/>
  <c r="F320" i="12"/>
  <c r="E320" i="12"/>
  <c r="D320" i="12"/>
  <c r="C320" i="12"/>
  <c r="B320" i="12"/>
  <c r="J319" i="12"/>
  <c r="I319" i="12"/>
  <c r="H319" i="12"/>
  <c r="G319" i="12"/>
  <c r="F319" i="12"/>
  <c r="E319" i="12"/>
  <c r="D319" i="12"/>
  <c r="C319" i="12"/>
  <c r="B319" i="12"/>
  <c r="J318" i="12"/>
  <c r="I318" i="12"/>
  <c r="H318" i="12"/>
  <c r="G318" i="12"/>
  <c r="F318" i="12"/>
  <c r="E318" i="12"/>
  <c r="D318" i="12"/>
  <c r="C318" i="12"/>
  <c r="B318" i="12"/>
  <c r="J317" i="12"/>
  <c r="I317" i="12"/>
  <c r="H317" i="12"/>
  <c r="G317" i="12"/>
  <c r="F317" i="12"/>
  <c r="E317" i="12"/>
  <c r="D317" i="12"/>
  <c r="C317" i="12"/>
  <c r="B317" i="12"/>
  <c r="J316" i="12"/>
  <c r="I316" i="12"/>
  <c r="H316" i="12"/>
  <c r="G316" i="12"/>
  <c r="F316" i="12"/>
  <c r="E316" i="12"/>
  <c r="D316" i="12"/>
  <c r="C316" i="12"/>
  <c r="B316" i="12"/>
  <c r="J315" i="12"/>
  <c r="I315" i="12"/>
  <c r="H315" i="12"/>
  <c r="G315" i="12"/>
  <c r="F315" i="12"/>
  <c r="E315" i="12"/>
  <c r="D315" i="12"/>
  <c r="C315" i="12"/>
  <c r="B315" i="12"/>
  <c r="J314" i="12"/>
  <c r="I314" i="12"/>
  <c r="H314" i="12"/>
  <c r="G314" i="12"/>
  <c r="F314" i="12"/>
  <c r="E314" i="12"/>
  <c r="D314" i="12"/>
  <c r="C314" i="12"/>
  <c r="B314" i="12"/>
  <c r="J313" i="12"/>
  <c r="I313" i="12"/>
  <c r="H313" i="12"/>
  <c r="G313" i="12"/>
  <c r="F313" i="12"/>
  <c r="E313" i="12"/>
  <c r="D313" i="12"/>
  <c r="C313" i="12"/>
  <c r="B313" i="12"/>
  <c r="J312" i="12"/>
  <c r="I312" i="12"/>
  <c r="H312" i="12"/>
  <c r="G312" i="12"/>
  <c r="F312" i="12"/>
  <c r="E312" i="12"/>
  <c r="D312" i="12"/>
  <c r="C312" i="12"/>
  <c r="B312" i="12"/>
  <c r="J311" i="12"/>
  <c r="I311" i="12"/>
  <c r="H311" i="12"/>
  <c r="G311" i="12"/>
  <c r="F311" i="12"/>
  <c r="E311" i="12"/>
  <c r="D311" i="12"/>
  <c r="C311" i="12"/>
  <c r="B311" i="12"/>
  <c r="J310" i="12"/>
  <c r="I310" i="12"/>
  <c r="H310" i="12"/>
  <c r="G310" i="12"/>
  <c r="F310" i="12"/>
  <c r="E310" i="12"/>
  <c r="D310" i="12"/>
  <c r="C310" i="12"/>
  <c r="B310" i="12"/>
  <c r="J309" i="12"/>
  <c r="I309" i="12"/>
  <c r="H309" i="12"/>
  <c r="G309" i="12"/>
  <c r="F309" i="12"/>
  <c r="E309" i="12"/>
  <c r="D309" i="12"/>
  <c r="C309" i="12"/>
  <c r="B309" i="12"/>
  <c r="J308" i="12"/>
  <c r="I308" i="12"/>
  <c r="H308" i="12"/>
  <c r="G308" i="12"/>
  <c r="F308" i="12"/>
  <c r="E308" i="12"/>
  <c r="D308" i="12"/>
  <c r="C308" i="12"/>
  <c r="B308" i="12"/>
  <c r="J307" i="12"/>
  <c r="I307" i="12"/>
  <c r="H307" i="12"/>
  <c r="G307" i="12"/>
  <c r="F307" i="12"/>
  <c r="E307" i="12"/>
  <c r="D307" i="12"/>
  <c r="C307" i="12"/>
  <c r="B307" i="12"/>
  <c r="J306" i="12"/>
  <c r="I306" i="12"/>
  <c r="H306" i="12"/>
  <c r="G306" i="12"/>
  <c r="F306" i="12"/>
  <c r="E306" i="12"/>
  <c r="D306" i="12"/>
  <c r="C306" i="12"/>
  <c r="B306" i="12"/>
  <c r="J305" i="12"/>
  <c r="I305" i="12"/>
  <c r="H305" i="12"/>
  <c r="G305" i="12"/>
  <c r="F305" i="12"/>
  <c r="E305" i="12"/>
  <c r="D305" i="12"/>
  <c r="C305" i="12"/>
  <c r="B305" i="12"/>
  <c r="J304" i="12"/>
  <c r="I304" i="12"/>
  <c r="H304" i="12"/>
  <c r="G304" i="12"/>
  <c r="F304" i="12"/>
  <c r="E304" i="12"/>
  <c r="D304" i="12"/>
  <c r="C304" i="12"/>
  <c r="B304" i="12"/>
  <c r="J303" i="12"/>
  <c r="I303" i="12"/>
  <c r="H303" i="12"/>
  <c r="G303" i="12"/>
  <c r="F303" i="12"/>
  <c r="E303" i="12"/>
  <c r="D303" i="12"/>
  <c r="C303" i="12"/>
  <c r="B303" i="12"/>
  <c r="J302" i="12"/>
  <c r="I302" i="12"/>
  <c r="H302" i="12"/>
  <c r="G302" i="12"/>
  <c r="F302" i="12"/>
  <c r="E302" i="12"/>
  <c r="D302" i="12"/>
  <c r="C302" i="12"/>
  <c r="B302" i="12"/>
  <c r="J301" i="12"/>
  <c r="I301" i="12"/>
  <c r="H301" i="12"/>
  <c r="G301" i="12"/>
  <c r="F301" i="12"/>
  <c r="E301" i="12"/>
  <c r="D301" i="12"/>
  <c r="C301" i="12"/>
  <c r="B301" i="12"/>
  <c r="J300" i="12"/>
  <c r="I300" i="12"/>
  <c r="H300" i="12"/>
  <c r="G300" i="12"/>
  <c r="F300" i="12"/>
  <c r="E300" i="12"/>
  <c r="D300" i="12"/>
  <c r="C300" i="12"/>
  <c r="B300" i="12"/>
  <c r="J299" i="12"/>
  <c r="I299" i="12"/>
  <c r="H299" i="12"/>
  <c r="G299" i="12"/>
  <c r="F299" i="12"/>
  <c r="E299" i="12"/>
  <c r="D299" i="12"/>
  <c r="C299" i="12"/>
  <c r="B299" i="12"/>
  <c r="J298" i="12"/>
  <c r="I298" i="12"/>
  <c r="H298" i="12"/>
  <c r="G298" i="12"/>
  <c r="F298" i="12"/>
  <c r="E298" i="12"/>
  <c r="D298" i="12"/>
  <c r="C298" i="12"/>
  <c r="B298" i="12"/>
  <c r="J297" i="12"/>
  <c r="I297" i="12"/>
  <c r="H297" i="12"/>
  <c r="G297" i="12"/>
  <c r="F297" i="12"/>
  <c r="E297" i="12"/>
  <c r="D297" i="12"/>
  <c r="C297" i="12"/>
  <c r="B297" i="12"/>
  <c r="J296" i="12"/>
  <c r="I296" i="12"/>
  <c r="H296" i="12"/>
  <c r="G296" i="12"/>
  <c r="F296" i="12"/>
  <c r="E296" i="12"/>
  <c r="D296" i="12"/>
  <c r="C296" i="12"/>
  <c r="B296" i="12"/>
  <c r="J295" i="12"/>
  <c r="I295" i="12"/>
  <c r="H295" i="12"/>
  <c r="G295" i="12"/>
  <c r="F295" i="12"/>
  <c r="E295" i="12"/>
  <c r="D295" i="12"/>
  <c r="C295" i="12"/>
  <c r="B295" i="12"/>
  <c r="J294" i="12"/>
  <c r="I294" i="12"/>
  <c r="H294" i="12"/>
  <c r="G294" i="12"/>
  <c r="F294" i="12"/>
  <c r="E294" i="12"/>
  <c r="D294" i="12"/>
  <c r="C294" i="12"/>
  <c r="B294" i="12"/>
  <c r="J293" i="12"/>
  <c r="I293" i="12"/>
  <c r="H293" i="12"/>
  <c r="G293" i="12"/>
  <c r="F293" i="12"/>
  <c r="E293" i="12"/>
  <c r="D293" i="12"/>
  <c r="C293" i="12"/>
  <c r="B293" i="12"/>
  <c r="J292" i="12"/>
  <c r="I292" i="12"/>
  <c r="H292" i="12"/>
  <c r="G292" i="12"/>
  <c r="F292" i="12"/>
  <c r="E292" i="12"/>
  <c r="D292" i="12"/>
  <c r="C292" i="12"/>
  <c r="B292" i="12"/>
  <c r="J291" i="12"/>
  <c r="I291" i="12"/>
  <c r="H291" i="12"/>
  <c r="G291" i="12"/>
  <c r="F291" i="12"/>
  <c r="E291" i="12"/>
  <c r="D291" i="12"/>
  <c r="C291" i="12"/>
  <c r="B291" i="12"/>
  <c r="J290" i="12"/>
  <c r="I290" i="12"/>
  <c r="H290" i="12"/>
  <c r="G290" i="12"/>
  <c r="F290" i="12"/>
  <c r="E290" i="12"/>
  <c r="D290" i="12"/>
  <c r="C290" i="12"/>
  <c r="B290" i="12"/>
  <c r="J289" i="12"/>
  <c r="I289" i="12"/>
  <c r="H289" i="12"/>
  <c r="G289" i="12"/>
  <c r="F289" i="12"/>
  <c r="E289" i="12"/>
  <c r="D289" i="12"/>
  <c r="C289" i="12"/>
  <c r="B289" i="12"/>
  <c r="J288" i="12"/>
  <c r="I288" i="12"/>
  <c r="H288" i="12"/>
  <c r="G288" i="12"/>
  <c r="F288" i="12"/>
  <c r="E288" i="12"/>
  <c r="D288" i="12"/>
  <c r="C288" i="12"/>
  <c r="B288" i="12"/>
  <c r="J287" i="12"/>
  <c r="I287" i="12"/>
  <c r="H287" i="12"/>
  <c r="G287" i="12"/>
  <c r="F287" i="12"/>
  <c r="E287" i="12"/>
  <c r="D287" i="12"/>
  <c r="C287" i="12"/>
  <c r="B287" i="12"/>
  <c r="J286" i="12"/>
  <c r="I286" i="12"/>
  <c r="H286" i="12"/>
  <c r="G286" i="12"/>
  <c r="F286" i="12"/>
  <c r="E286" i="12"/>
  <c r="D286" i="12"/>
  <c r="C286" i="12"/>
  <c r="B286" i="12"/>
  <c r="J285" i="12"/>
  <c r="I285" i="12"/>
  <c r="H285" i="12"/>
  <c r="G285" i="12"/>
  <c r="F285" i="12"/>
  <c r="E285" i="12"/>
  <c r="D285" i="12"/>
  <c r="C285" i="12"/>
  <c r="B285" i="12"/>
  <c r="J284" i="12"/>
  <c r="I284" i="12"/>
  <c r="H284" i="12"/>
  <c r="G284" i="12"/>
  <c r="F284" i="12"/>
  <c r="E284" i="12"/>
  <c r="D284" i="12"/>
  <c r="C284" i="12"/>
  <c r="B284" i="12"/>
  <c r="J283" i="12"/>
  <c r="I283" i="12"/>
  <c r="H283" i="12"/>
  <c r="G283" i="12"/>
  <c r="F283" i="12"/>
  <c r="E283" i="12"/>
  <c r="D283" i="12"/>
  <c r="C283" i="12"/>
  <c r="B283" i="12"/>
  <c r="J282" i="12"/>
  <c r="I282" i="12"/>
  <c r="H282" i="12"/>
  <c r="G282" i="12"/>
  <c r="F282" i="12"/>
  <c r="E282" i="12"/>
  <c r="D282" i="12"/>
  <c r="C282" i="12"/>
  <c r="B282" i="12"/>
  <c r="J281" i="12"/>
  <c r="I281" i="12"/>
  <c r="H281" i="12"/>
  <c r="G281" i="12"/>
  <c r="F281" i="12"/>
  <c r="E281" i="12"/>
  <c r="D281" i="12"/>
  <c r="C281" i="12"/>
  <c r="B281" i="12"/>
  <c r="J280" i="12"/>
  <c r="I280" i="12"/>
  <c r="H280" i="12"/>
  <c r="G280" i="12"/>
  <c r="F280" i="12"/>
  <c r="E280" i="12"/>
  <c r="D280" i="12"/>
  <c r="C280" i="12"/>
  <c r="B280" i="12"/>
  <c r="J279" i="12"/>
  <c r="I279" i="12"/>
  <c r="H279" i="12"/>
  <c r="G279" i="12"/>
  <c r="F279" i="12"/>
  <c r="E279" i="12"/>
  <c r="D279" i="12"/>
  <c r="C279" i="12"/>
  <c r="B279" i="12"/>
  <c r="J278" i="12"/>
  <c r="I278" i="12"/>
  <c r="H278" i="12"/>
  <c r="G278" i="12"/>
  <c r="F278" i="12"/>
  <c r="E278" i="12"/>
  <c r="D278" i="12"/>
  <c r="C278" i="12"/>
  <c r="B278" i="12"/>
  <c r="J277" i="12"/>
  <c r="I277" i="12"/>
  <c r="H277" i="12"/>
  <c r="G277" i="12"/>
  <c r="F277" i="12"/>
  <c r="E277" i="12"/>
  <c r="D277" i="12"/>
  <c r="C277" i="12"/>
  <c r="B277" i="12"/>
  <c r="J276" i="12"/>
  <c r="I276" i="12"/>
  <c r="H276" i="12"/>
  <c r="G276" i="12"/>
  <c r="F276" i="12"/>
  <c r="E276" i="12"/>
  <c r="D276" i="12"/>
  <c r="C276" i="12"/>
  <c r="B276" i="12"/>
  <c r="J275" i="12"/>
  <c r="I275" i="12"/>
  <c r="H275" i="12"/>
  <c r="G275" i="12"/>
  <c r="F275" i="12"/>
  <c r="E275" i="12"/>
  <c r="D275" i="12"/>
  <c r="C275" i="12"/>
  <c r="B275" i="12"/>
  <c r="J274" i="12"/>
  <c r="I274" i="12"/>
  <c r="H274" i="12"/>
  <c r="G274" i="12"/>
  <c r="F274" i="12"/>
  <c r="E274" i="12"/>
  <c r="D274" i="12"/>
  <c r="C274" i="12"/>
  <c r="B274" i="12"/>
  <c r="J273" i="12"/>
  <c r="I273" i="12"/>
  <c r="H273" i="12"/>
  <c r="G273" i="12"/>
  <c r="F273" i="12"/>
  <c r="E273" i="12"/>
  <c r="D273" i="12"/>
  <c r="C273" i="12"/>
  <c r="B273" i="12"/>
  <c r="J272" i="12"/>
  <c r="I272" i="12"/>
  <c r="H272" i="12"/>
  <c r="G272" i="12"/>
  <c r="F272" i="12"/>
  <c r="E272" i="12"/>
  <c r="D272" i="12"/>
  <c r="C272" i="12"/>
  <c r="B272" i="12"/>
  <c r="J271" i="12"/>
  <c r="I271" i="12"/>
  <c r="H271" i="12"/>
  <c r="G271" i="12"/>
  <c r="F271" i="12"/>
  <c r="E271" i="12"/>
  <c r="D271" i="12"/>
  <c r="C271" i="12"/>
  <c r="B271" i="12"/>
  <c r="J270" i="12"/>
  <c r="I270" i="12"/>
  <c r="H270" i="12"/>
  <c r="G270" i="12"/>
  <c r="F270" i="12"/>
  <c r="E270" i="12"/>
  <c r="D270" i="12"/>
  <c r="C270" i="12"/>
  <c r="B270" i="12"/>
  <c r="J269" i="12"/>
  <c r="I269" i="12"/>
  <c r="H269" i="12"/>
  <c r="G269" i="12"/>
  <c r="F269" i="12"/>
  <c r="E269" i="12"/>
  <c r="D269" i="12"/>
  <c r="C269" i="12"/>
  <c r="B269" i="12"/>
  <c r="J268" i="12"/>
  <c r="I268" i="12"/>
  <c r="H268" i="12"/>
  <c r="G268" i="12"/>
  <c r="F268" i="12"/>
  <c r="E268" i="12"/>
  <c r="D268" i="12"/>
  <c r="C268" i="12"/>
  <c r="B268" i="12"/>
  <c r="J267" i="12"/>
  <c r="I267" i="12"/>
  <c r="H267" i="12"/>
  <c r="G267" i="12"/>
  <c r="F267" i="12"/>
  <c r="E267" i="12"/>
  <c r="D267" i="12"/>
  <c r="C267" i="12"/>
  <c r="B267" i="12"/>
  <c r="J266" i="12"/>
  <c r="I266" i="12"/>
  <c r="H266" i="12"/>
  <c r="G266" i="12"/>
  <c r="F266" i="12"/>
  <c r="E266" i="12"/>
  <c r="D266" i="12"/>
  <c r="C266" i="12"/>
  <c r="B266" i="12"/>
  <c r="J265" i="12"/>
  <c r="I265" i="12"/>
  <c r="H265" i="12"/>
  <c r="G265" i="12"/>
  <c r="F265" i="12"/>
  <c r="E265" i="12"/>
  <c r="D265" i="12"/>
  <c r="C265" i="12"/>
  <c r="B265" i="12"/>
  <c r="J264" i="12"/>
  <c r="I264" i="12"/>
  <c r="H264" i="12"/>
  <c r="G264" i="12"/>
  <c r="F264" i="12"/>
  <c r="E264" i="12"/>
  <c r="D264" i="12"/>
  <c r="C264" i="12"/>
  <c r="B264" i="12"/>
  <c r="J263" i="12"/>
  <c r="I263" i="12"/>
  <c r="H263" i="12"/>
  <c r="G263" i="12"/>
  <c r="F263" i="12"/>
  <c r="E263" i="12"/>
  <c r="D263" i="12"/>
  <c r="C263" i="12"/>
  <c r="B263" i="12"/>
  <c r="J262" i="12"/>
  <c r="I262" i="12"/>
  <c r="H262" i="12"/>
  <c r="G262" i="12"/>
  <c r="F262" i="12"/>
  <c r="E262" i="12"/>
  <c r="D262" i="12"/>
  <c r="C262" i="12"/>
  <c r="B262" i="12"/>
  <c r="J261" i="12"/>
  <c r="I261" i="12"/>
  <c r="H261" i="12"/>
  <c r="G261" i="12"/>
  <c r="F261" i="12"/>
  <c r="E261" i="12"/>
  <c r="D261" i="12"/>
  <c r="C261" i="12"/>
  <c r="B261" i="12"/>
  <c r="J260" i="12"/>
  <c r="I260" i="12"/>
  <c r="H260" i="12"/>
  <c r="G260" i="12"/>
  <c r="F260" i="12"/>
  <c r="E260" i="12"/>
  <c r="D260" i="12"/>
  <c r="C260" i="12"/>
  <c r="B260" i="12"/>
  <c r="J259" i="12"/>
  <c r="I259" i="12"/>
  <c r="H259" i="12"/>
  <c r="G259" i="12"/>
  <c r="F259" i="12"/>
  <c r="E259" i="12"/>
  <c r="D259" i="12"/>
  <c r="C259" i="12"/>
  <c r="B259" i="12"/>
  <c r="J258" i="12"/>
  <c r="I258" i="12"/>
  <c r="H258" i="12"/>
  <c r="G258" i="12"/>
  <c r="F258" i="12"/>
  <c r="E258" i="12"/>
  <c r="D258" i="12"/>
  <c r="C258" i="12"/>
  <c r="B258" i="12"/>
  <c r="J257" i="12"/>
  <c r="I257" i="12"/>
  <c r="H257" i="12"/>
  <c r="G257" i="12"/>
  <c r="F257" i="12"/>
  <c r="E257" i="12"/>
  <c r="D257" i="12"/>
  <c r="C257" i="12"/>
  <c r="B257" i="12"/>
  <c r="J256" i="12"/>
  <c r="I256" i="12"/>
  <c r="H256" i="12"/>
  <c r="G256" i="12"/>
  <c r="F256" i="12"/>
  <c r="E256" i="12"/>
  <c r="D256" i="12"/>
  <c r="C256" i="12"/>
  <c r="B256" i="12"/>
  <c r="J255" i="12"/>
  <c r="I255" i="12"/>
  <c r="H255" i="12"/>
  <c r="G255" i="12"/>
  <c r="F255" i="12"/>
  <c r="E255" i="12"/>
  <c r="D255" i="12"/>
  <c r="C255" i="12"/>
  <c r="B255" i="12"/>
  <c r="J254" i="12"/>
  <c r="I254" i="12"/>
  <c r="H254" i="12"/>
  <c r="G254" i="12"/>
  <c r="F254" i="12"/>
  <c r="E254" i="12"/>
  <c r="D254" i="12"/>
  <c r="C254" i="12"/>
  <c r="B254" i="12"/>
  <c r="J253" i="12"/>
  <c r="I253" i="12"/>
  <c r="H253" i="12"/>
  <c r="G253" i="12"/>
  <c r="F253" i="12"/>
  <c r="E253" i="12"/>
  <c r="D253" i="12"/>
  <c r="C253" i="12"/>
  <c r="B253" i="12"/>
  <c r="J252" i="12"/>
  <c r="I252" i="12"/>
  <c r="H252" i="12"/>
  <c r="G252" i="12"/>
  <c r="F252" i="12"/>
  <c r="E252" i="12"/>
  <c r="D252" i="12"/>
  <c r="C252" i="12"/>
  <c r="B252" i="12"/>
  <c r="J251" i="12"/>
  <c r="I251" i="12"/>
  <c r="H251" i="12"/>
  <c r="G251" i="12"/>
  <c r="F251" i="12"/>
  <c r="E251" i="12"/>
  <c r="D251" i="12"/>
  <c r="C251" i="12"/>
  <c r="B251" i="12"/>
  <c r="J250" i="12"/>
  <c r="I250" i="12"/>
  <c r="H250" i="12"/>
  <c r="G250" i="12"/>
  <c r="F250" i="12"/>
  <c r="E250" i="12"/>
  <c r="D250" i="12"/>
  <c r="C250" i="12"/>
  <c r="B250" i="12"/>
  <c r="J249" i="12"/>
  <c r="I249" i="12"/>
  <c r="H249" i="12"/>
  <c r="G249" i="12"/>
  <c r="F249" i="12"/>
  <c r="E249" i="12"/>
  <c r="D249" i="12"/>
  <c r="C249" i="12"/>
  <c r="B249" i="12"/>
  <c r="J248" i="12"/>
  <c r="I248" i="12"/>
  <c r="H248" i="12"/>
  <c r="G248" i="12"/>
  <c r="F248" i="12"/>
  <c r="E248" i="12"/>
  <c r="D248" i="12"/>
  <c r="C248" i="12"/>
  <c r="B248" i="12"/>
  <c r="J247" i="12"/>
  <c r="I247" i="12"/>
  <c r="H247" i="12"/>
  <c r="G247" i="12"/>
  <c r="F247" i="12"/>
  <c r="E247" i="12"/>
  <c r="D247" i="12"/>
  <c r="C247" i="12"/>
  <c r="B247" i="12"/>
  <c r="J246" i="12"/>
  <c r="I246" i="12"/>
  <c r="H246" i="12"/>
  <c r="G246" i="12"/>
  <c r="F246" i="12"/>
  <c r="E246" i="12"/>
  <c r="D246" i="12"/>
  <c r="C246" i="12"/>
  <c r="B246" i="12"/>
  <c r="J245" i="12"/>
  <c r="I245" i="12"/>
  <c r="H245" i="12"/>
  <c r="G245" i="12"/>
  <c r="F245" i="12"/>
  <c r="E245" i="12"/>
  <c r="D245" i="12"/>
  <c r="C245" i="12"/>
  <c r="B245" i="12"/>
  <c r="J244" i="12"/>
  <c r="I244" i="12"/>
  <c r="H244" i="12"/>
  <c r="G244" i="12"/>
  <c r="F244" i="12"/>
  <c r="E244" i="12"/>
  <c r="D244" i="12"/>
  <c r="C244" i="12"/>
  <c r="B244" i="12"/>
  <c r="J243" i="12"/>
  <c r="I243" i="12"/>
  <c r="H243" i="12"/>
  <c r="G243" i="12"/>
  <c r="F243" i="12"/>
  <c r="E243" i="12"/>
  <c r="D243" i="12"/>
  <c r="C243" i="12"/>
  <c r="B243" i="12"/>
  <c r="J242" i="12"/>
  <c r="I242" i="12"/>
  <c r="H242" i="12"/>
  <c r="G242" i="12"/>
  <c r="F242" i="12"/>
  <c r="E242" i="12"/>
  <c r="D242" i="12"/>
  <c r="C242" i="12"/>
  <c r="B242" i="12"/>
  <c r="J241" i="12"/>
  <c r="I241" i="12"/>
  <c r="H241" i="12"/>
  <c r="G241" i="12"/>
  <c r="F241" i="12"/>
  <c r="E241" i="12"/>
  <c r="D241" i="12"/>
  <c r="C241" i="12"/>
  <c r="B241" i="12"/>
  <c r="J240" i="12"/>
  <c r="I240" i="12"/>
  <c r="H240" i="12"/>
  <c r="G240" i="12"/>
  <c r="F240" i="12"/>
  <c r="E240" i="12"/>
  <c r="D240" i="12"/>
  <c r="C240" i="12"/>
  <c r="B240" i="12"/>
  <c r="J239" i="12"/>
  <c r="I239" i="12"/>
  <c r="H239" i="12"/>
  <c r="G239" i="12"/>
  <c r="F239" i="12"/>
  <c r="E239" i="12"/>
  <c r="D239" i="12"/>
  <c r="C239" i="12"/>
  <c r="B239" i="12"/>
  <c r="J238" i="12"/>
  <c r="I238" i="12"/>
  <c r="H238" i="12"/>
  <c r="G238" i="12"/>
  <c r="F238" i="12"/>
  <c r="E238" i="12"/>
  <c r="D238" i="12"/>
  <c r="C238" i="12"/>
  <c r="B238" i="12"/>
  <c r="J237" i="12"/>
  <c r="I237" i="12"/>
  <c r="H237" i="12"/>
  <c r="G237" i="12"/>
  <c r="F237" i="12"/>
  <c r="E237" i="12"/>
  <c r="D237" i="12"/>
  <c r="C237" i="12"/>
  <c r="B237" i="12"/>
  <c r="J236" i="12"/>
  <c r="I236" i="12"/>
  <c r="H236" i="12"/>
  <c r="G236" i="12"/>
  <c r="F236" i="12"/>
  <c r="E236" i="12"/>
  <c r="D236" i="12"/>
  <c r="C236" i="12"/>
  <c r="B236" i="12"/>
  <c r="J235" i="12"/>
  <c r="I235" i="12"/>
  <c r="H235" i="12"/>
  <c r="G235" i="12"/>
  <c r="F235" i="12"/>
  <c r="E235" i="12"/>
  <c r="D235" i="12"/>
  <c r="C235" i="12"/>
  <c r="B235" i="12"/>
  <c r="J234" i="12"/>
  <c r="I234" i="12"/>
  <c r="H234" i="12"/>
  <c r="G234" i="12"/>
  <c r="F234" i="12"/>
  <c r="E234" i="12"/>
  <c r="D234" i="12"/>
  <c r="C234" i="12"/>
  <c r="B234" i="12"/>
  <c r="J233" i="12"/>
  <c r="I233" i="12"/>
  <c r="H233" i="12"/>
  <c r="G233" i="12"/>
  <c r="F233" i="12"/>
  <c r="E233" i="12"/>
  <c r="D233" i="12"/>
  <c r="C233" i="12"/>
  <c r="B233" i="12"/>
  <c r="J232" i="12"/>
  <c r="I232" i="12"/>
  <c r="H232" i="12"/>
  <c r="G232" i="12"/>
  <c r="F232" i="12"/>
  <c r="E232" i="12"/>
  <c r="D232" i="12"/>
  <c r="C232" i="12"/>
  <c r="B232" i="12"/>
  <c r="J231" i="12"/>
  <c r="I231" i="12"/>
  <c r="H231" i="12"/>
  <c r="G231" i="12"/>
  <c r="F231" i="12"/>
  <c r="E231" i="12"/>
  <c r="D231" i="12"/>
  <c r="C231" i="12"/>
  <c r="B231" i="12"/>
  <c r="J230" i="12"/>
  <c r="I230" i="12"/>
  <c r="H230" i="12"/>
  <c r="G230" i="12"/>
  <c r="F230" i="12"/>
  <c r="E230" i="12"/>
  <c r="D230" i="12"/>
  <c r="C230" i="12"/>
  <c r="B230" i="12"/>
  <c r="J229" i="12"/>
  <c r="I229" i="12"/>
  <c r="H229" i="12"/>
  <c r="G229" i="12"/>
  <c r="F229" i="12"/>
  <c r="E229" i="12"/>
  <c r="D229" i="12"/>
  <c r="C229" i="12"/>
  <c r="B229" i="12"/>
  <c r="J228" i="12"/>
  <c r="I228" i="12"/>
  <c r="H228" i="12"/>
  <c r="G228" i="12"/>
  <c r="F228" i="12"/>
  <c r="E228" i="12"/>
  <c r="D228" i="12"/>
  <c r="C228" i="12"/>
  <c r="B228" i="12"/>
  <c r="J227" i="12"/>
  <c r="I227" i="12"/>
  <c r="H227" i="12"/>
  <c r="G227" i="12"/>
  <c r="F227" i="12"/>
  <c r="E227" i="12"/>
  <c r="D227" i="12"/>
  <c r="C227" i="12"/>
  <c r="B227" i="12"/>
  <c r="J226" i="12"/>
  <c r="I226" i="12"/>
  <c r="H226" i="12"/>
  <c r="G226" i="12"/>
  <c r="F226" i="12"/>
  <c r="E226" i="12"/>
  <c r="D226" i="12"/>
  <c r="C226" i="12"/>
  <c r="B226" i="12"/>
  <c r="J225" i="12"/>
  <c r="I225" i="12"/>
  <c r="H225" i="12"/>
  <c r="G225" i="12"/>
  <c r="F225" i="12"/>
  <c r="E225" i="12"/>
  <c r="D225" i="12"/>
  <c r="C225" i="12"/>
  <c r="B225" i="12"/>
  <c r="J224" i="12"/>
  <c r="I224" i="12"/>
  <c r="H224" i="12"/>
  <c r="G224" i="12"/>
  <c r="F224" i="12"/>
  <c r="E224" i="12"/>
  <c r="D224" i="12"/>
  <c r="C224" i="12"/>
  <c r="B224" i="12"/>
  <c r="J223" i="12"/>
  <c r="I223" i="12"/>
  <c r="H223" i="12"/>
  <c r="G223" i="12"/>
  <c r="F223" i="12"/>
  <c r="E223" i="12"/>
  <c r="D223" i="12"/>
  <c r="C223" i="12"/>
  <c r="B223" i="12"/>
  <c r="J222" i="12"/>
  <c r="I222" i="12"/>
  <c r="H222" i="12"/>
  <c r="G222" i="12"/>
  <c r="F222" i="12"/>
  <c r="E222" i="12"/>
  <c r="D222" i="12"/>
  <c r="C222" i="12"/>
  <c r="B222" i="12"/>
  <c r="J221" i="12"/>
  <c r="I221" i="12"/>
  <c r="H221" i="12"/>
  <c r="G221" i="12"/>
  <c r="F221" i="12"/>
  <c r="E221" i="12"/>
  <c r="D221" i="12"/>
  <c r="C221" i="12"/>
  <c r="B221" i="12"/>
  <c r="J220" i="12"/>
  <c r="I220" i="12"/>
  <c r="H220" i="12"/>
  <c r="G220" i="12"/>
  <c r="F220" i="12"/>
  <c r="E220" i="12"/>
  <c r="D220" i="12"/>
  <c r="C220" i="12"/>
  <c r="B220" i="12"/>
  <c r="J219" i="12"/>
  <c r="I219" i="12"/>
  <c r="H219" i="12"/>
  <c r="G219" i="12"/>
  <c r="F219" i="12"/>
  <c r="E219" i="12"/>
  <c r="D219" i="12"/>
  <c r="C219" i="12"/>
  <c r="B219" i="12"/>
  <c r="J218" i="12"/>
  <c r="I218" i="12"/>
  <c r="H218" i="12"/>
  <c r="G218" i="12"/>
  <c r="F218" i="12"/>
  <c r="E218" i="12"/>
  <c r="D218" i="12"/>
  <c r="C218" i="12"/>
  <c r="B218" i="12"/>
  <c r="J217" i="12"/>
  <c r="I217" i="12"/>
  <c r="H217" i="12"/>
  <c r="G217" i="12"/>
  <c r="F217" i="12"/>
  <c r="E217" i="12"/>
  <c r="D217" i="12"/>
  <c r="C217" i="12"/>
  <c r="B217" i="12"/>
  <c r="J216" i="12"/>
  <c r="I216" i="12"/>
  <c r="H216" i="12"/>
  <c r="G216" i="12"/>
  <c r="F216" i="12"/>
  <c r="E216" i="12"/>
  <c r="D216" i="12"/>
  <c r="C216" i="12"/>
  <c r="B216" i="12"/>
  <c r="J215" i="12"/>
  <c r="I215" i="12"/>
  <c r="H215" i="12"/>
  <c r="G215" i="12"/>
  <c r="F215" i="12"/>
  <c r="E215" i="12"/>
  <c r="D215" i="12"/>
  <c r="C215" i="12"/>
  <c r="B215" i="12"/>
  <c r="J214" i="12"/>
  <c r="I214" i="12"/>
  <c r="H214" i="12"/>
  <c r="G214" i="12"/>
  <c r="F214" i="12"/>
  <c r="E214" i="12"/>
  <c r="D214" i="12"/>
  <c r="C214" i="12"/>
  <c r="B214" i="12"/>
  <c r="J213" i="12"/>
  <c r="I213" i="12"/>
  <c r="H213" i="12"/>
  <c r="G213" i="12"/>
  <c r="F213" i="12"/>
  <c r="E213" i="12"/>
  <c r="D213" i="12"/>
  <c r="C213" i="12"/>
  <c r="B213" i="12"/>
  <c r="J212" i="12"/>
  <c r="I212" i="12"/>
  <c r="H212" i="12"/>
  <c r="G212" i="12"/>
  <c r="F212" i="12"/>
  <c r="E212" i="12"/>
  <c r="D212" i="12"/>
  <c r="C212" i="12"/>
  <c r="B212" i="12"/>
  <c r="J211" i="12"/>
  <c r="I211" i="12"/>
  <c r="H211" i="12"/>
  <c r="G211" i="12"/>
  <c r="F211" i="12"/>
  <c r="E211" i="12"/>
  <c r="D211" i="12"/>
  <c r="C211" i="12"/>
  <c r="B211" i="12"/>
  <c r="J210" i="12"/>
  <c r="I210" i="12"/>
  <c r="H210" i="12"/>
  <c r="G210" i="12"/>
  <c r="F210" i="12"/>
  <c r="E210" i="12"/>
  <c r="D210" i="12"/>
  <c r="C210" i="12"/>
  <c r="B210" i="12"/>
  <c r="J209" i="12"/>
  <c r="I209" i="12"/>
  <c r="H209" i="12"/>
  <c r="G209" i="12"/>
  <c r="F209" i="12"/>
  <c r="E209" i="12"/>
  <c r="D209" i="12"/>
  <c r="C209" i="12"/>
  <c r="B209" i="12"/>
  <c r="J208" i="12"/>
  <c r="I208" i="12"/>
  <c r="H208" i="12"/>
  <c r="G208" i="12"/>
  <c r="F208" i="12"/>
  <c r="E208" i="12"/>
  <c r="D208" i="12"/>
  <c r="C208" i="12"/>
  <c r="B208" i="12"/>
  <c r="J207" i="12"/>
  <c r="I207" i="12"/>
  <c r="H207" i="12"/>
  <c r="G207" i="12"/>
  <c r="F207" i="12"/>
  <c r="E207" i="12"/>
  <c r="D207" i="12"/>
  <c r="C207" i="12"/>
  <c r="B207" i="12"/>
  <c r="J206" i="12"/>
  <c r="I206" i="12"/>
  <c r="H206" i="12"/>
  <c r="G206" i="12"/>
  <c r="F206" i="12"/>
  <c r="E206" i="12"/>
  <c r="D206" i="12"/>
  <c r="C206" i="12"/>
  <c r="B206" i="12"/>
  <c r="J205" i="12"/>
  <c r="I205" i="12"/>
  <c r="H205" i="12"/>
  <c r="G205" i="12"/>
  <c r="F205" i="12"/>
  <c r="E205" i="12"/>
  <c r="D205" i="12"/>
  <c r="C205" i="12"/>
  <c r="B205" i="12"/>
  <c r="J204" i="12"/>
  <c r="I204" i="12"/>
  <c r="H204" i="12"/>
  <c r="G204" i="12"/>
  <c r="F204" i="12"/>
  <c r="E204" i="12"/>
  <c r="D204" i="12"/>
  <c r="C204" i="12"/>
  <c r="B204" i="12"/>
  <c r="J203" i="12"/>
  <c r="I203" i="12"/>
  <c r="H203" i="12"/>
  <c r="G203" i="12"/>
  <c r="F203" i="12"/>
  <c r="E203" i="12"/>
  <c r="D203" i="12"/>
  <c r="C203" i="12"/>
  <c r="B203" i="12"/>
  <c r="J202" i="12"/>
  <c r="I202" i="12"/>
  <c r="H202" i="12"/>
  <c r="G202" i="12"/>
  <c r="F202" i="12"/>
  <c r="E202" i="12"/>
  <c r="D202" i="12"/>
  <c r="C202" i="12"/>
  <c r="B202" i="12"/>
  <c r="J201" i="12"/>
  <c r="I201" i="12"/>
  <c r="H201" i="12"/>
  <c r="G201" i="12"/>
  <c r="F201" i="12"/>
  <c r="E201" i="12"/>
  <c r="D201" i="12"/>
  <c r="C201" i="12"/>
  <c r="B201" i="12"/>
  <c r="J200" i="12"/>
  <c r="I200" i="12"/>
  <c r="H200" i="12"/>
  <c r="G200" i="12"/>
  <c r="F200" i="12"/>
  <c r="E200" i="12"/>
  <c r="D200" i="12"/>
  <c r="C200" i="12"/>
  <c r="B200" i="12"/>
  <c r="J199" i="12"/>
  <c r="I199" i="12"/>
  <c r="H199" i="12"/>
  <c r="G199" i="12"/>
  <c r="F199" i="12"/>
  <c r="E199" i="12"/>
  <c r="D199" i="12"/>
  <c r="C199" i="12"/>
  <c r="B199" i="12"/>
  <c r="J198" i="12"/>
  <c r="I198" i="12"/>
  <c r="H198" i="12"/>
  <c r="G198" i="12"/>
  <c r="F198" i="12"/>
  <c r="E198" i="12"/>
  <c r="D198" i="12"/>
  <c r="C198" i="12"/>
  <c r="B198" i="12"/>
  <c r="J197" i="12"/>
  <c r="I197" i="12"/>
  <c r="H197" i="12"/>
  <c r="G197" i="12"/>
  <c r="F197" i="12"/>
  <c r="E197" i="12"/>
  <c r="D197" i="12"/>
  <c r="C197" i="12"/>
  <c r="B197" i="12"/>
  <c r="J196" i="12"/>
  <c r="I196" i="12"/>
  <c r="H196" i="12"/>
  <c r="G196" i="12"/>
  <c r="F196" i="12"/>
  <c r="E196" i="12"/>
  <c r="D196" i="12"/>
  <c r="C196" i="12"/>
  <c r="B196" i="12"/>
  <c r="J195" i="12"/>
  <c r="I195" i="12"/>
  <c r="H195" i="12"/>
  <c r="G195" i="12"/>
  <c r="F195" i="12"/>
  <c r="E195" i="12"/>
  <c r="D195" i="12"/>
  <c r="C195" i="12"/>
  <c r="B195" i="12"/>
  <c r="J194" i="12"/>
  <c r="I194" i="12"/>
  <c r="H194" i="12"/>
  <c r="G194" i="12"/>
  <c r="F194" i="12"/>
  <c r="E194" i="12"/>
  <c r="D194" i="12"/>
  <c r="C194" i="12"/>
  <c r="B194" i="12"/>
  <c r="J193" i="12"/>
  <c r="I193" i="12"/>
  <c r="H193" i="12"/>
  <c r="G193" i="12"/>
  <c r="F193" i="12"/>
  <c r="E193" i="12"/>
  <c r="D193" i="12"/>
  <c r="C193" i="12"/>
  <c r="B193" i="12"/>
  <c r="J192" i="12"/>
  <c r="I192" i="12"/>
  <c r="H192" i="12"/>
  <c r="G192" i="12"/>
  <c r="F192" i="12"/>
  <c r="E192" i="12"/>
  <c r="D192" i="12"/>
  <c r="C192" i="12"/>
  <c r="B192" i="12"/>
  <c r="J191" i="12"/>
  <c r="I191" i="12"/>
  <c r="H191" i="12"/>
  <c r="G191" i="12"/>
  <c r="F191" i="12"/>
  <c r="E191" i="12"/>
  <c r="D191" i="12"/>
  <c r="C191" i="12"/>
  <c r="B191" i="12"/>
  <c r="J190" i="12"/>
  <c r="I190" i="12"/>
  <c r="H190" i="12"/>
  <c r="G190" i="12"/>
  <c r="F190" i="12"/>
  <c r="E190" i="12"/>
  <c r="D190" i="12"/>
  <c r="C190" i="12"/>
  <c r="B190" i="12"/>
  <c r="J189" i="12"/>
  <c r="I189" i="12"/>
  <c r="H189" i="12"/>
  <c r="G189" i="12"/>
  <c r="F189" i="12"/>
  <c r="E189" i="12"/>
  <c r="D189" i="12"/>
  <c r="C189" i="12"/>
  <c r="B189" i="12"/>
  <c r="J188" i="12"/>
  <c r="I188" i="12"/>
  <c r="H188" i="12"/>
  <c r="G188" i="12"/>
  <c r="F188" i="12"/>
  <c r="E188" i="12"/>
  <c r="D188" i="12"/>
  <c r="C188" i="12"/>
  <c r="B188" i="12"/>
  <c r="J187" i="12"/>
  <c r="I187" i="12"/>
  <c r="H187" i="12"/>
  <c r="G187" i="12"/>
  <c r="F187" i="12"/>
  <c r="E187" i="12"/>
  <c r="D187" i="12"/>
  <c r="C187" i="12"/>
  <c r="B187" i="12"/>
  <c r="J186" i="12"/>
  <c r="I186" i="12"/>
  <c r="H186" i="12"/>
  <c r="G186" i="12"/>
  <c r="F186" i="12"/>
  <c r="E186" i="12"/>
  <c r="D186" i="12"/>
  <c r="C186" i="12"/>
  <c r="B186" i="12"/>
  <c r="J185" i="12"/>
  <c r="I185" i="12"/>
  <c r="H185" i="12"/>
  <c r="G185" i="12"/>
  <c r="F185" i="12"/>
  <c r="E185" i="12"/>
  <c r="D185" i="12"/>
  <c r="C185" i="12"/>
  <c r="B185" i="12"/>
  <c r="J184" i="12"/>
  <c r="I184" i="12"/>
  <c r="H184" i="12"/>
  <c r="G184" i="12"/>
  <c r="F184" i="12"/>
  <c r="E184" i="12"/>
  <c r="D184" i="12"/>
  <c r="C184" i="12"/>
  <c r="B184" i="12"/>
  <c r="J183" i="12"/>
  <c r="I183" i="12"/>
  <c r="H183" i="12"/>
  <c r="G183" i="12"/>
  <c r="F183" i="12"/>
  <c r="E183" i="12"/>
  <c r="D183" i="12"/>
  <c r="C183" i="12"/>
  <c r="B183" i="12"/>
  <c r="J182" i="12"/>
  <c r="I182" i="12"/>
  <c r="H182" i="12"/>
  <c r="G182" i="12"/>
  <c r="F182" i="12"/>
  <c r="E182" i="12"/>
  <c r="D182" i="12"/>
  <c r="C182" i="12"/>
  <c r="B182" i="12"/>
  <c r="J181" i="12"/>
  <c r="I181" i="12"/>
  <c r="H181" i="12"/>
  <c r="G181" i="12"/>
  <c r="F181" i="12"/>
  <c r="E181" i="12"/>
  <c r="D181" i="12"/>
  <c r="C181" i="12"/>
  <c r="B181" i="12"/>
  <c r="J180" i="12"/>
  <c r="I180" i="12"/>
  <c r="H180" i="12"/>
  <c r="G180" i="12"/>
  <c r="F180" i="12"/>
  <c r="E180" i="12"/>
  <c r="D180" i="12"/>
  <c r="C180" i="12"/>
  <c r="B180" i="12"/>
  <c r="J179" i="12"/>
  <c r="I179" i="12"/>
  <c r="H179" i="12"/>
  <c r="G179" i="12"/>
  <c r="F179" i="12"/>
  <c r="E179" i="12"/>
  <c r="D179" i="12"/>
  <c r="C179" i="12"/>
  <c r="B179" i="12"/>
  <c r="J178" i="12"/>
  <c r="I178" i="12"/>
  <c r="H178" i="12"/>
  <c r="G178" i="12"/>
  <c r="F178" i="12"/>
  <c r="E178" i="12"/>
  <c r="D178" i="12"/>
  <c r="C178" i="12"/>
  <c r="B178" i="12"/>
  <c r="J177" i="12"/>
  <c r="I177" i="12"/>
  <c r="H177" i="12"/>
  <c r="G177" i="12"/>
  <c r="F177" i="12"/>
  <c r="E177" i="12"/>
  <c r="D177" i="12"/>
  <c r="C177" i="12"/>
  <c r="B177" i="12"/>
  <c r="J176" i="12"/>
  <c r="I176" i="12"/>
  <c r="H176" i="12"/>
  <c r="G176" i="12"/>
  <c r="F176" i="12"/>
  <c r="E176" i="12"/>
  <c r="D176" i="12"/>
  <c r="C176" i="12"/>
  <c r="B176" i="12"/>
  <c r="J175" i="12"/>
  <c r="I175" i="12"/>
  <c r="H175" i="12"/>
  <c r="G175" i="12"/>
  <c r="F175" i="12"/>
  <c r="E175" i="12"/>
  <c r="D175" i="12"/>
  <c r="C175" i="12"/>
  <c r="B175" i="12"/>
  <c r="J174" i="12"/>
  <c r="I174" i="12"/>
  <c r="H174" i="12"/>
  <c r="G174" i="12"/>
  <c r="F174" i="12"/>
  <c r="E174" i="12"/>
  <c r="D174" i="12"/>
  <c r="C174" i="12"/>
  <c r="B174" i="12"/>
  <c r="J173" i="12"/>
  <c r="I173" i="12"/>
  <c r="H173" i="12"/>
  <c r="G173" i="12"/>
  <c r="F173" i="12"/>
  <c r="E173" i="12"/>
  <c r="D173" i="12"/>
  <c r="C173" i="12"/>
  <c r="B173" i="12"/>
  <c r="J172" i="12"/>
  <c r="I172" i="12"/>
  <c r="H172" i="12"/>
  <c r="G172" i="12"/>
  <c r="F172" i="12"/>
  <c r="E172" i="12"/>
  <c r="D172" i="12"/>
  <c r="C172" i="12"/>
  <c r="B172" i="12"/>
  <c r="J171" i="12"/>
  <c r="I171" i="12"/>
  <c r="H171" i="12"/>
  <c r="G171" i="12"/>
  <c r="F171" i="12"/>
  <c r="E171" i="12"/>
  <c r="D171" i="12"/>
  <c r="C171" i="12"/>
  <c r="B171" i="12"/>
  <c r="J170" i="12"/>
  <c r="I170" i="12"/>
  <c r="H170" i="12"/>
  <c r="G170" i="12"/>
  <c r="F170" i="12"/>
  <c r="E170" i="12"/>
  <c r="D170" i="12"/>
  <c r="C170" i="12"/>
  <c r="B170" i="12"/>
  <c r="J169" i="12"/>
  <c r="I169" i="12"/>
  <c r="H169" i="12"/>
  <c r="G169" i="12"/>
  <c r="F169" i="12"/>
  <c r="E169" i="12"/>
  <c r="D169" i="12"/>
  <c r="C169" i="12"/>
  <c r="B169" i="12"/>
  <c r="J168" i="12"/>
  <c r="I168" i="12"/>
  <c r="H168" i="12"/>
  <c r="G168" i="12"/>
  <c r="F168" i="12"/>
  <c r="E168" i="12"/>
  <c r="D168" i="12"/>
  <c r="C168" i="12"/>
  <c r="B168" i="12"/>
  <c r="J167" i="12"/>
  <c r="I167" i="12"/>
  <c r="H167" i="12"/>
  <c r="G167" i="12"/>
  <c r="F167" i="12"/>
  <c r="E167" i="12"/>
  <c r="D167" i="12"/>
  <c r="C167" i="12"/>
  <c r="B167" i="12"/>
  <c r="J166" i="12"/>
  <c r="I166" i="12"/>
  <c r="H166" i="12"/>
  <c r="G166" i="12"/>
  <c r="F166" i="12"/>
  <c r="E166" i="12"/>
  <c r="D166" i="12"/>
  <c r="C166" i="12"/>
  <c r="B166" i="12"/>
  <c r="J165" i="12"/>
  <c r="I165" i="12"/>
  <c r="H165" i="12"/>
  <c r="G165" i="12"/>
  <c r="F165" i="12"/>
  <c r="E165" i="12"/>
  <c r="D165" i="12"/>
  <c r="C165" i="12"/>
  <c r="B165" i="12"/>
  <c r="J164" i="12"/>
  <c r="I164" i="12"/>
  <c r="H164" i="12"/>
  <c r="G164" i="12"/>
  <c r="F164" i="12"/>
  <c r="E164" i="12"/>
  <c r="D164" i="12"/>
  <c r="C164" i="12"/>
  <c r="B164" i="12"/>
  <c r="J163" i="12"/>
  <c r="I163" i="12"/>
  <c r="H163" i="12"/>
  <c r="G163" i="12"/>
  <c r="F163" i="12"/>
  <c r="E163" i="12"/>
  <c r="D163" i="12"/>
  <c r="C163" i="12"/>
  <c r="B163" i="12"/>
  <c r="J162" i="12"/>
  <c r="I162" i="12"/>
  <c r="H162" i="12"/>
  <c r="G162" i="12"/>
  <c r="F162" i="12"/>
  <c r="E162" i="12"/>
  <c r="D162" i="12"/>
  <c r="C162" i="12"/>
  <c r="B162" i="12"/>
  <c r="J161" i="12"/>
  <c r="I161" i="12"/>
  <c r="H161" i="12"/>
  <c r="G161" i="12"/>
  <c r="F161" i="12"/>
  <c r="E161" i="12"/>
  <c r="D161" i="12"/>
  <c r="C161" i="12"/>
  <c r="B161" i="12"/>
  <c r="J160" i="12"/>
  <c r="I160" i="12"/>
  <c r="H160" i="12"/>
  <c r="G160" i="12"/>
  <c r="F160" i="12"/>
  <c r="E160" i="12"/>
  <c r="D160" i="12"/>
  <c r="C160" i="12"/>
  <c r="B160" i="12"/>
  <c r="J159" i="12"/>
  <c r="I159" i="12"/>
  <c r="H159" i="12"/>
  <c r="G159" i="12"/>
  <c r="F159" i="12"/>
  <c r="E159" i="12"/>
  <c r="D159" i="12"/>
  <c r="C159" i="12"/>
  <c r="B159" i="12"/>
  <c r="J158" i="12"/>
  <c r="I158" i="12"/>
  <c r="H158" i="12"/>
  <c r="G158" i="12"/>
  <c r="F158" i="12"/>
  <c r="E158" i="12"/>
  <c r="D158" i="12"/>
  <c r="C158" i="12"/>
  <c r="B158" i="12"/>
  <c r="J157" i="12"/>
  <c r="I157" i="12"/>
  <c r="H157" i="12"/>
  <c r="G157" i="12"/>
  <c r="F157" i="12"/>
  <c r="E157" i="12"/>
  <c r="D157" i="12"/>
  <c r="C157" i="12"/>
  <c r="B157" i="12"/>
  <c r="J156" i="12"/>
  <c r="I156" i="12"/>
  <c r="H156" i="12"/>
  <c r="G156" i="12"/>
  <c r="F156" i="12"/>
  <c r="E156" i="12"/>
  <c r="D156" i="12"/>
  <c r="C156" i="12"/>
  <c r="B156" i="12"/>
  <c r="J155" i="12"/>
  <c r="I155" i="12"/>
  <c r="H155" i="12"/>
  <c r="G155" i="12"/>
  <c r="F155" i="12"/>
  <c r="E155" i="12"/>
  <c r="D155" i="12"/>
  <c r="C155" i="12"/>
  <c r="B155" i="12"/>
  <c r="J154" i="12"/>
  <c r="I154" i="12"/>
  <c r="H154" i="12"/>
  <c r="G154" i="12"/>
  <c r="F154" i="12"/>
  <c r="E154" i="12"/>
  <c r="D154" i="12"/>
  <c r="C154" i="12"/>
  <c r="B154" i="12"/>
  <c r="J153" i="12"/>
  <c r="I153" i="12"/>
  <c r="H153" i="12"/>
  <c r="G153" i="12"/>
  <c r="F153" i="12"/>
  <c r="E153" i="12"/>
  <c r="D153" i="12"/>
  <c r="C153" i="12"/>
  <c r="B153" i="12"/>
  <c r="J152" i="12"/>
  <c r="I152" i="12"/>
  <c r="H152" i="12"/>
  <c r="G152" i="12"/>
  <c r="F152" i="12"/>
  <c r="E152" i="12"/>
  <c r="D152" i="12"/>
  <c r="C152" i="12"/>
  <c r="B152" i="12"/>
  <c r="J151" i="12"/>
  <c r="I151" i="12"/>
  <c r="H151" i="12"/>
  <c r="G151" i="12"/>
  <c r="F151" i="12"/>
  <c r="E151" i="12"/>
  <c r="D151" i="12"/>
  <c r="C151" i="12"/>
  <c r="B151" i="12"/>
  <c r="J150" i="12"/>
  <c r="I150" i="12"/>
  <c r="H150" i="12"/>
  <c r="G150" i="12"/>
  <c r="F150" i="12"/>
  <c r="E150" i="12"/>
  <c r="D150" i="12"/>
  <c r="C150" i="12"/>
  <c r="B150" i="12"/>
  <c r="J149" i="12"/>
  <c r="I149" i="12"/>
  <c r="H149" i="12"/>
  <c r="G149" i="12"/>
  <c r="F149" i="12"/>
  <c r="E149" i="12"/>
  <c r="D149" i="12"/>
  <c r="C149" i="12"/>
  <c r="B149" i="12"/>
  <c r="J148" i="12"/>
  <c r="I148" i="12"/>
  <c r="H148" i="12"/>
  <c r="G148" i="12"/>
  <c r="F148" i="12"/>
  <c r="E148" i="12"/>
  <c r="D148" i="12"/>
  <c r="C148" i="12"/>
  <c r="B148" i="12"/>
  <c r="J147" i="12"/>
  <c r="I147" i="12"/>
  <c r="H147" i="12"/>
  <c r="G147" i="12"/>
  <c r="F147" i="12"/>
  <c r="E147" i="12"/>
  <c r="D147" i="12"/>
  <c r="C147" i="12"/>
  <c r="B147" i="12"/>
  <c r="J146" i="12"/>
  <c r="I146" i="12"/>
  <c r="H146" i="12"/>
  <c r="G146" i="12"/>
  <c r="F146" i="12"/>
  <c r="E146" i="12"/>
  <c r="D146" i="12"/>
  <c r="C146" i="12"/>
  <c r="B146" i="12"/>
  <c r="J145" i="12"/>
  <c r="I145" i="12"/>
  <c r="H145" i="12"/>
  <c r="G145" i="12"/>
  <c r="F145" i="12"/>
  <c r="E145" i="12"/>
  <c r="D145" i="12"/>
  <c r="C145" i="12"/>
  <c r="B145" i="12"/>
  <c r="J144" i="12"/>
  <c r="I144" i="12"/>
  <c r="H144" i="12"/>
  <c r="G144" i="12"/>
  <c r="F144" i="12"/>
  <c r="E144" i="12"/>
  <c r="D144" i="12"/>
  <c r="C144" i="12"/>
  <c r="B144" i="12"/>
  <c r="J143" i="12"/>
  <c r="I143" i="12"/>
  <c r="H143" i="12"/>
  <c r="G143" i="12"/>
  <c r="F143" i="12"/>
  <c r="E143" i="12"/>
  <c r="D143" i="12"/>
  <c r="C143" i="12"/>
  <c r="B143" i="12"/>
  <c r="J142" i="12"/>
  <c r="I142" i="12"/>
  <c r="H142" i="12"/>
  <c r="G142" i="12"/>
  <c r="F142" i="12"/>
  <c r="E142" i="12"/>
  <c r="D142" i="12"/>
  <c r="C142" i="12"/>
  <c r="B142" i="12"/>
  <c r="J141" i="12"/>
  <c r="I141" i="12"/>
  <c r="H141" i="12"/>
  <c r="G141" i="12"/>
  <c r="F141" i="12"/>
  <c r="E141" i="12"/>
  <c r="D141" i="12"/>
  <c r="C141" i="12"/>
  <c r="B141" i="12"/>
  <c r="J140" i="12"/>
  <c r="I140" i="12"/>
  <c r="H140" i="12"/>
  <c r="G140" i="12"/>
  <c r="F140" i="12"/>
  <c r="E140" i="12"/>
  <c r="D140" i="12"/>
  <c r="C140" i="12"/>
  <c r="B140" i="12"/>
  <c r="J139" i="12"/>
  <c r="I139" i="12"/>
  <c r="H139" i="12"/>
  <c r="G139" i="12"/>
  <c r="F139" i="12"/>
  <c r="E139" i="12"/>
  <c r="D139" i="12"/>
  <c r="C139" i="12"/>
  <c r="B139" i="12"/>
  <c r="J138" i="12"/>
  <c r="I138" i="12"/>
  <c r="H138" i="12"/>
  <c r="G138" i="12"/>
  <c r="F138" i="12"/>
  <c r="E138" i="12"/>
  <c r="D138" i="12"/>
  <c r="C138" i="12"/>
  <c r="B138" i="12"/>
  <c r="J137" i="12"/>
  <c r="I137" i="12"/>
  <c r="H137" i="12"/>
  <c r="G137" i="12"/>
  <c r="F137" i="12"/>
  <c r="E137" i="12"/>
  <c r="D137" i="12"/>
  <c r="C137" i="12"/>
  <c r="B137" i="12"/>
  <c r="J136" i="12"/>
  <c r="I136" i="12"/>
  <c r="H136" i="12"/>
  <c r="G136" i="12"/>
  <c r="F136" i="12"/>
  <c r="E136" i="12"/>
  <c r="D136" i="12"/>
  <c r="C136" i="12"/>
  <c r="B136" i="12"/>
  <c r="J135" i="12"/>
  <c r="I135" i="12"/>
  <c r="H135" i="12"/>
  <c r="G135" i="12"/>
  <c r="F135" i="12"/>
  <c r="E135" i="12"/>
  <c r="D135" i="12"/>
  <c r="C135" i="12"/>
  <c r="B135" i="12"/>
  <c r="J134" i="12"/>
  <c r="I134" i="12"/>
  <c r="H134" i="12"/>
  <c r="G134" i="12"/>
  <c r="F134" i="12"/>
  <c r="E134" i="12"/>
  <c r="D134" i="12"/>
  <c r="C134" i="12"/>
  <c r="B134" i="12"/>
  <c r="J133" i="12"/>
  <c r="I133" i="12"/>
  <c r="H133" i="12"/>
  <c r="G133" i="12"/>
  <c r="F133" i="12"/>
  <c r="E133" i="12"/>
  <c r="D133" i="12"/>
  <c r="C133" i="12"/>
  <c r="B133" i="12"/>
  <c r="J132" i="12"/>
  <c r="I132" i="12"/>
  <c r="H132" i="12"/>
  <c r="G132" i="12"/>
  <c r="F132" i="12"/>
  <c r="E132" i="12"/>
  <c r="D132" i="12"/>
  <c r="C132" i="12"/>
  <c r="B132" i="12"/>
  <c r="J131" i="12"/>
  <c r="I131" i="12"/>
  <c r="H131" i="12"/>
  <c r="G131" i="12"/>
  <c r="F131" i="12"/>
  <c r="E131" i="12"/>
  <c r="D131" i="12"/>
  <c r="C131" i="12"/>
  <c r="B131" i="12"/>
  <c r="J130" i="12"/>
  <c r="I130" i="12"/>
  <c r="H130" i="12"/>
  <c r="G130" i="12"/>
  <c r="F130" i="12"/>
  <c r="E130" i="12"/>
  <c r="D130" i="12"/>
  <c r="C130" i="12"/>
  <c r="B130" i="12"/>
  <c r="J129" i="12"/>
  <c r="I129" i="12"/>
  <c r="H129" i="12"/>
  <c r="G129" i="12"/>
  <c r="F129" i="12"/>
  <c r="E129" i="12"/>
  <c r="D129" i="12"/>
  <c r="C129" i="12"/>
  <c r="B129" i="12"/>
  <c r="J128" i="12"/>
  <c r="I128" i="12"/>
  <c r="H128" i="12"/>
  <c r="G128" i="12"/>
  <c r="F128" i="12"/>
  <c r="E128" i="12"/>
  <c r="D128" i="12"/>
  <c r="C128" i="12"/>
  <c r="B128" i="12"/>
  <c r="J127" i="12"/>
  <c r="I127" i="12"/>
  <c r="H127" i="12"/>
  <c r="G127" i="12"/>
  <c r="F127" i="12"/>
  <c r="E127" i="12"/>
  <c r="D127" i="12"/>
  <c r="C127" i="12"/>
  <c r="B127" i="12"/>
  <c r="J126" i="12"/>
  <c r="I126" i="12"/>
  <c r="H126" i="12"/>
  <c r="G126" i="12"/>
  <c r="F126" i="12"/>
  <c r="E126" i="12"/>
  <c r="D126" i="12"/>
  <c r="C126" i="12"/>
  <c r="B126" i="12"/>
  <c r="J125" i="12"/>
  <c r="I125" i="12"/>
  <c r="H125" i="12"/>
  <c r="G125" i="12"/>
  <c r="F125" i="12"/>
  <c r="E125" i="12"/>
  <c r="D125" i="12"/>
  <c r="C125" i="12"/>
  <c r="B125" i="12"/>
  <c r="J124" i="12"/>
  <c r="I124" i="12"/>
  <c r="H124" i="12"/>
  <c r="G124" i="12"/>
  <c r="F124" i="12"/>
  <c r="E124" i="12"/>
  <c r="D124" i="12"/>
  <c r="C124" i="12"/>
  <c r="B124" i="12"/>
  <c r="J123" i="12"/>
  <c r="I123" i="12"/>
  <c r="H123" i="12"/>
  <c r="G123" i="12"/>
  <c r="F123" i="12"/>
  <c r="E123" i="12"/>
  <c r="D123" i="12"/>
  <c r="C123" i="12"/>
  <c r="B123" i="12"/>
  <c r="J122" i="12"/>
  <c r="I122" i="12"/>
  <c r="H122" i="12"/>
  <c r="G122" i="12"/>
  <c r="F122" i="12"/>
  <c r="E122" i="12"/>
  <c r="D122" i="12"/>
  <c r="C122" i="12"/>
  <c r="B122" i="12"/>
  <c r="J121" i="12"/>
  <c r="I121" i="12"/>
  <c r="H121" i="12"/>
  <c r="G121" i="12"/>
  <c r="F121" i="12"/>
  <c r="E121" i="12"/>
  <c r="D121" i="12"/>
  <c r="C121" i="12"/>
  <c r="B121" i="12"/>
  <c r="J120" i="12"/>
  <c r="I120" i="12"/>
  <c r="H120" i="12"/>
  <c r="G120" i="12"/>
  <c r="F120" i="12"/>
  <c r="E120" i="12"/>
  <c r="D120" i="12"/>
  <c r="C120" i="12"/>
  <c r="B120" i="12"/>
  <c r="J119" i="12"/>
  <c r="I119" i="12"/>
  <c r="H119" i="12"/>
  <c r="G119" i="12"/>
  <c r="F119" i="12"/>
  <c r="E119" i="12"/>
  <c r="D119" i="12"/>
  <c r="C119" i="12"/>
  <c r="B119" i="12"/>
  <c r="J118" i="12"/>
  <c r="I118" i="12"/>
  <c r="H118" i="12"/>
  <c r="G118" i="12"/>
  <c r="F118" i="12"/>
  <c r="E118" i="12"/>
  <c r="D118" i="12"/>
  <c r="C118" i="12"/>
  <c r="B118" i="12"/>
  <c r="J117" i="12"/>
  <c r="I117" i="12"/>
  <c r="H117" i="12"/>
  <c r="G117" i="12"/>
  <c r="F117" i="12"/>
  <c r="E117" i="12"/>
  <c r="D117" i="12"/>
  <c r="C117" i="12"/>
  <c r="B117" i="12"/>
  <c r="J116" i="12"/>
  <c r="I116" i="12"/>
  <c r="H116" i="12"/>
  <c r="G116" i="12"/>
  <c r="F116" i="12"/>
  <c r="E116" i="12"/>
  <c r="D116" i="12"/>
  <c r="C116" i="12"/>
  <c r="B116" i="12"/>
  <c r="J115" i="12"/>
  <c r="I115" i="12"/>
  <c r="H115" i="12"/>
  <c r="G115" i="12"/>
  <c r="F115" i="12"/>
  <c r="E115" i="12"/>
  <c r="D115" i="12"/>
  <c r="C115" i="12"/>
  <c r="B115" i="12"/>
  <c r="J114" i="12"/>
  <c r="I114" i="12"/>
  <c r="H114" i="12"/>
  <c r="G114" i="12"/>
  <c r="F114" i="12"/>
  <c r="E114" i="12"/>
  <c r="D114" i="12"/>
  <c r="C114" i="12"/>
  <c r="B114" i="12"/>
  <c r="J113" i="12"/>
  <c r="I113" i="12"/>
  <c r="H113" i="12"/>
  <c r="G113" i="12"/>
  <c r="F113" i="12"/>
  <c r="E113" i="12"/>
  <c r="D113" i="12"/>
  <c r="C113" i="12"/>
  <c r="B113" i="12"/>
  <c r="J112" i="12"/>
  <c r="I112" i="12"/>
  <c r="H112" i="12"/>
  <c r="G112" i="12"/>
  <c r="F112" i="12"/>
  <c r="E112" i="12"/>
  <c r="D112" i="12"/>
  <c r="C112" i="12"/>
  <c r="B112" i="12"/>
  <c r="J111" i="12"/>
  <c r="I111" i="12"/>
  <c r="H111" i="12"/>
  <c r="G111" i="12"/>
  <c r="F111" i="12"/>
  <c r="E111" i="12"/>
  <c r="D111" i="12"/>
  <c r="C111" i="12"/>
  <c r="B111" i="12"/>
  <c r="J110" i="12"/>
  <c r="I110" i="12"/>
  <c r="H110" i="12"/>
  <c r="G110" i="12"/>
  <c r="F110" i="12"/>
  <c r="E110" i="12"/>
  <c r="D110" i="12"/>
  <c r="C110" i="12"/>
  <c r="B110" i="12"/>
  <c r="J109" i="12"/>
  <c r="I109" i="12"/>
  <c r="H109" i="12"/>
  <c r="G109" i="12"/>
  <c r="F109" i="12"/>
  <c r="E109" i="12"/>
  <c r="D109" i="12"/>
  <c r="C109" i="12"/>
  <c r="B109" i="12"/>
  <c r="J108" i="12"/>
  <c r="I108" i="12"/>
  <c r="H108" i="12"/>
  <c r="G108" i="12"/>
  <c r="F108" i="12"/>
  <c r="E108" i="12"/>
  <c r="D108" i="12"/>
  <c r="C108" i="12"/>
  <c r="B108" i="12"/>
  <c r="J107" i="12"/>
  <c r="I107" i="12"/>
  <c r="H107" i="12"/>
  <c r="G107" i="12"/>
  <c r="F107" i="12"/>
  <c r="E107" i="12"/>
  <c r="D107" i="12"/>
  <c r="C107" i="12"/>
  <c r="B107" i="12"/>
  <c r="J106" i="12"/>
  <c r="I106" i="12"/>
  <c r="H106" i="12"/>
  <c r="G106" i="12"/>
  <c r="F106" i="12"/>
  <c r="E106" i="12"/>
  <c r="D106" i="12"/>
  <c r="C106" i="12"/>
  <c r="B106" i="12"/>
  <c r="J105" i="12"/>
  <c r="I105" i="12"/>
  <c r="H105" i="12"/>
  <c r="G105" i="12"/>
  <c r="F105" i="12"/>
  <c r="E105" i="12"/>
  <c r="D105" i="12"/>
  <c r="C105" i="12"/>
  <c r="B105" i="12"/>
  <c r="J104" i="12"/>
  <c r="I104" i="12"/>
  <c r="H104" i="12"/>
  <c r="G104" i="12"/>
  <c r="F104" i="12"/>
  <c r="E104" i="12"/>
  <c r="D104" i="12"/>
  <c r="C104" i="12"/>
  <c r="B104" i="12"/>
  <c r="J103" i="12"/>
  <c r="I103" i="12"/>
  <c r="H103" i="12"/>
  <c r="G103" i="12"/>
  <c r="F103" i="12"/>
  <c r="E103" i="12"/>
  <c r="D103" i="12"/>
  <c r="C103" i="12"/>
  <c r="B103" i="12"/>
  <c r="J102" i="12"/>
  <c r="I102" i="12"/>
  <c r="H102" i="12"/>
  <c r="G102" i="12"/>
  <c r="F102" i="12"/>
  <c r="E102" i="12"/>
  <c r="D102" i="12"/>
  <c r="C102" i="12"/>
  <c r="B102" i="12"/>
  <c r="J101" i="12"/>
  <c r="I101" i="12"/>
  <c r="H101" i="12"/>
  <c r="G101" i="12"/>
  <c r="F101" i="12"/>
  <c r="E101" i="12"/>
  <c r="D101" i="12"/>
  <c r="C101" i="12"/>
  <c r="B101" i="12"/>
  <c r="J100" i="12"/>
  <c r="I100" i="12"/>
  <c r="H100" i="12"/>
  <c r="G100" i="12"/>
  <c r="F100" i="12"/>
  <c r="E100" i="12"/>
  <c r="D100" i="12"/>
  <c r="C100" i="12"/>
  <c r="B100" i="12"/>
  <c r="J99" i="12"/>
  <c r="I99" i="12"/>
  <c r="H99" i="12"/>
  <c r="G99" i="12"/>
  <c r="F99" i="12"/>
  <c r="E99" i="12"/>
  <c r="D99" i="12"/>
  <c r="C99" i="12"/>
  <c r="B99" i="12"/>
  <c r="J98" i="12"/>
  <c r="I98" i="12"/>
  <c r="H98" i="12"/>
  <c r="G98" i="12"/>
  <c r="F98" i="12"/>
  <c r="E98" i="12"/>
  <c r="D98" i="12"/>
  <c r="C98" i="12"/>
  <c r="B98" i="12"/>
  <c r="J97" i="12"/>
  <c r="I97" i="12"/>
  <c r="H97" i="12"/>
  <c r="G97" i="12"/>
  <c r="F97" i="12"/>
  <c r="E97" i="12"/>
  <c r="D97" i="12"/>
  <c r="C97" i="12"/>
  <c r="B97" i="12"/>
  <c r="J96" i="12"/>
  <c r="I96" i="12"/>
  <c r="H96" i="12"/>
  <c r="G96" i="12"/>
  <c r="F96" i="12"/>
  <c r="E96" i="12"/>
  <c r="D96" i="12"/>
  <c r="C96" i="12"/>
  <c r="B96" i="12"/>
  <c r="J95" i="12"/>
  <c r="I95" i="12"/>
  <c r="H95" i="12"/>
  <c r="G95" i="12"/>
  <c r="F95" i="12"/>
  <c r="E95" i="12"/>
  <c r="D95" i="12"/>
  <c r="C95" i="12"/>
  <c r="B95" i="12"/>
  <c r="J94" i="12"/>
  <c r="I94" i="12"/>
  <c r="H94" i="12"/>
  <c r="G94" i="12"/>
  <c r="F94" i="12"/>
  <c r="E94" i="12"/>
  <c r="D94" i="12"/>
  <c r="C94" i="12"/>
  <c r="B94" i="12"/>
  <c r="J93" i="12"/>
  <c r="I93" i="12"/>
  <c r="H93" i="12"/>
  <c r="G93" i="12"/>
  <c r="F93" i="12"/>
  <c r="E93" i="12"/>
  <c r="D93" i="12"/>
  <c r="C93" i="12"/>
  <c r="B93" i="12"/>
  <c r="J92" i="12"/>
  <c r="I92" i="12"/>
  <c r="H92" i="12"/>
  <c r="G92" i="12"/>
  <c r="F92" i="12"/>
  <c r="E92" i="12"/>
  <c r="D92" i="12"/>
  <c r="C92" i="12"/>
  <c r="B92" i="12"/>
  <c r="J91" i="12"/>
  <c r="I91" i="12"/>
  <c r="H91" i="12"/>
  <c r="G91" i="12"/>
  <c r="F91" i="12"/>
  <c r="E91" i="12"/>
  <c r="D91" i="12"/>
  <c r="C91" i="12"/>
  <c r="B91" i="12"/>
  <c r="J90" i="12"/>
  <c r="I90" i="12"/>
  <c r="H90" i="12"/>
  <c r="G90" i="12"/>
  <c r="F90" i="12"/>
  <c r="E90" i="12"/>
  <c r="D90" i="12"/>
  <c r="C90" i="12"/>
  <c r="B90" i="12"/>
  <c r="J89" i="12"/>
  <c r="I89" i="12"/>
  <c r="H89" i="12"/>
  <c r="G89" i="12"/>
  <c r="F89" i="12"/>
  <c r="E89" i="12"/>
  <c r="D89" i="12"/>
  <c r="C89" i="12"/>
  <c r="B89" i="12"/>
  <c r="J88" i="12"/>
  <c r="I88" i="12"/>
  <c r="H88" i="12"/>
  <c r="G88" i="12"/>
  <c r="F88" i="12"/>
  <c r="E88" i="12"/>
  <c r="D88" i="12"/>
  <c r="C88" i="12"/>
  <c r="B88" i="12"/>
  <c r="J87" i="12"/>
  <c r="I87" i="12"/>
  <c r="H87" i="12"/>
  <c r="G87" i="12"/>
  <c r="F87" i="12"/>
  <c r="E87" i="12"/>
  <c r="D87" i="12"/>
  <c r="C87" i="12"/>
  <c r="B87" i="12"/>
  <c r="J86" i="12"/>
  <c r="I86" i="12"/>
  <c r="H86" i="12"/>
  <c r="G86" i="12"/>
  <c r="F86" i="12"/>
  <c r="E86" i="12"/>
  <c r="D86" i="12"/>
  <c r="C86" i="12"/>
  <c r="B86" i="12"/>
  <c r="J85" i="12"/>
  <c r="I85" i="12"/>
  <c r="H85" i="12"/>
  <c r="G85" i="12"/>
  <c r="F85" i="12"/>
  <c r="E85" i="12"/>
  <c r="D85" i="12"/>
  <c r="C85" i="12"/>
  <c r="B85" i="12"/>
  <c r="J84" i="12"/>
  <c r="I84" i="12"/>
  <c r="H84" i="12"/>
  <c r="G84" i="12"/>
  <c r="F84" i="12"/>
  <c r="E84" i="12"/>
  <c r="D84" i="12"/>
  <c r="C84" i="12"/>
  <c r="B84" i="12"/>
  <c r="J83" i="12"/>
  <c r="I83" i="12"/>
  <c r="H83" i="12"/>
  <c r="G83" i="12"/>
  <c r="F83" i="12"/>
  <c r="E83" i="12"/>
  <c r="D83" i="12"/>
  <c r="C83" i="12"/>
  <c r="B83" i="12"/>
  <c r="J82" i="12"/>
  <c r="I82" i="12"/>
  <c r="H82" i="12"/>
  <c r="G82" i="12"/>
  <c r="F82" i="12"/>
  <c r="E82" i="12"/>
  <c r="D82" i="12"/>
  <c r="C82" i="12"/>
  <c r="B82" i="12"/>
  <c r="J81" i="12"/>
  <c r="I81" i="12"/>
  <c r="H81" i="12"/>
  <c r="G81" i="12"/>
  <c r="F81" i="12"/>
  <c r="E81" i="12"/>
  <c r="D81" i="12"/>
  <c r="C81" i="12"/>
  <c r="B81" i="12"/>
  <c r="J80" i="12"/>
  <c r="I80" i="12"/>
  <c r="H80" i="12"/>
  <c r="G80" i="12"/>
  <c r="F80" i="12"/>
  <c r="E80" i="12"/>
  <c r="D80" i="12"/>
  <c r="C80" i="12"/>
  <c r="B80" i="12"/>
  <c r="J79" i="12"/>
  <c r="I79" i="12"/>
  <c r="H79" i="12"/>
  <c r="G79" i="12"/>
  <c r="F79" i="12"/>
  <c r="E79" i="12"/>
  <c r="D79" i="12"/>
  <c r="C79" i="12"/>
  <c r="B79" i="12"/>
  <c r="J78" i="12"/>
  <c r="I78" i="12"/>
  <c r="H78" i="12"/>
  <c r="G78" i="12"/>
  <c r="F78" i="12"/>
  <c r="E78" i="12"/>
  <c r="D78" i="12"/>
  <c r="C78" i="12"/>
  <c r="B78" i="12"/>
  <c r="J77" i="12"/>
  <c r="I77" i="12"/>
  <c r="H77" i="12"/>
  <c r="G77" i="12"/>
  <c r="F77" i="12"/>
  <c r="E77" i="12"/>
  <c r="D77" i="12"/>
  <c r="C77" i="12"/>
  <c r="B77" i="12"/>
  <c r="J76" i="12"/>
  <c r="I76" i="12"/>
  <c r="H76" i="12"/>
  <c r="G76" i="12"/>
  <c r="F76" i="12"/>
  <c r="E76" i="12"/>
  <c r="D76" i="12"/>
  <c r="C76" i="12"/>
  <c r="B76" i="12"/>
  <c r="J75" i="12"/>
  <c r="I75" i="12"/>
  <c r="H75" i="12"/>
  <c r="G75" i="12"/>
  <c r="F75" i="12"/>
  <c r="E75" i="12"/>
  <c r="D75" i="12"/>
  <c r="C75" i="12"/>
  <c r="B75" i="12"/>
  <c r="J74" i="12"/>
  <c r="I74" i="12"/>
  <c r="H74" i="12"/>
  <c r="G74" i="12"/>
  <c r="F74" i="12"/>
  <c r="E74" i="12"/>
  <c r="D74" i="12"/>
  <c r="C74" i="12"/>
  <c r="B74" i="12"/>
  <c r="J73" i="12"/>
  <c r="I73" i="12"/>
  <c r="H73" i="12"/>
  <c r="G73" i="12"/>
  <c r="F73" i="12"/>
  <c r="E73" i="12"/>
  <c r="D73" i="12"/>
  <c r="C73" i="12"/>
  <c r="B73" i="12"/>
  <c r="J72" i="12"/>
  <c r="I72" i="12"/>
  <c r="H72" i="12"/>
  <c r="G72" i="12"/>
  <c r="F72" i="12"/>
  <c r="E72" i="12"/>
  <c r="D72" i="12"/>
  <c r="C72" i="12"/>
  <c r="B72" i="12"/>
  <c r="J71" i="12"/>
  <c r="I71" i="12"/>
  <c r="H71" i="12"/>
  <c r="G71" i="12"/>
  <c r="F71" i="12"/>
  <c r="E71" i="12"/>
  <c r="D71" i="12"/>
  <c r="C71" i="12"/>
  <c r="B71" i="12"/>
  <c r="J70" i="12"/>
  <c r="I70" i="12"/>
  <c r="H70" i="12"/>
  <c r="G70" i="12"/>
  <c r="F70" i="12"/>
  <c r="E70" i="12"/>
  <c r="D70" i="12"/>
  <c r="C70" i="12"/>
  <c r="B70" i="12"/>
  <c r="J69" i="12"/>
  <c r="I69" i="12"/>
  <c r="H69" i="12"/>
  <c r="G69" i="12"/>
  <c r="F69" i="12"/>
  <c r="E69" i="12"/>
  <c r="D69" i="12"/>
  <c r="C69" i="12"/>
  <c r="B69" i="12"/>
  <c r="J68" i="12"/>
  <c r="I68" i="12"/>
  <c r="H68" i="12"/>
  <c r="G68" i="12"/>
  <c r="F68" i="12"/>
  <c r="E68" i="12"/>
  <c r="D68" i="12"/>
  <c r="C68" i="12"/>
  <c r="B68" i="12"/>
  <c r="J67" i="12"/>
  <c r="I67" i="12"/>
  <c r="H67" i="12"/>
  <c r="G67" i="12"/>
  <c r="F67" i="12"/>
  <c r="E67" i="12"/>
  <c r="D67" i="12"/>
  <c r="C67" i="12"/>
  <c r="B67" i="12"/>
  <c r="J66" i="12"/>
  <c r="I66" i="12"/>
  <c r="H66" i="12"/>
  <c r="G66" i="12"/>
  <c r="F66" i="12"/>
  <c r="E66" i="12"/>
  <c r="D66" i="12"/>
  <c r="C66" i="12"/>
  <c r="B66" i="12"/>
  <c r="J65" i="12"/>
  <c r="I65" i="12"/>
  <c r="H65" i="12"/>
  <c r="G65" i="12"/>
  <c r="F65" i="12"/>
  <c r="E65" i="12"/>
  <c r="D65" i="12"/>
  <c r="C65" i="12"/>
  <c r="B65" i="12"/>
  <c r="J64" i="12"/>
  <c r="I64" i="12"/>
  <c r="H64" i="12"/>
  <c r="G64" i="12"/>
  <c r="F64" i="12"/>
  <c r="E64" i="12"/>
  <c r="D64" i="12"/>
  <c r="C64" i="12"/>
  <c r="B64" i="12"/>
  <c r="J63" i="12"/>
  <c r="I63" i="12"/>
  <c r="H63" i="12"/>
  <c r="G63" i="12"/>
  <c r="F63" i="12"/>
  <c r="E63" i="12"/>
  <c r="D63" i="12"/>
  <c r="C63" i="12"/>
  <c r="B63" i="12"/>
  <c r="J62" i="12"/>
  <c r="I62" i="12"/>
  <c r="H62" i="12"/>
  <c r="G62" i="12"/>
  <c r="F62" i="12"/>
  <c r="E62" i="12"/>
  <c r="D62" i="12"/>
  <c r="C62" i="12"/>
  <c r="B62" i="12"/>
  <c r="J61" i="12"/>
  <c r="I61" i="12"/>
  <c r="H61" i="12"/>
  <c r="G61" i="12"/>
  <c r="F61" i="12"/>
  <c r="E61" i="12"/>
  <c r="D61" i="12"/>
  <c r="C61" i="12"/>
  <c r="B61" i="12"/>
  <c r="J60" i="12"/>
  <c r="I60" i="12"/>
  <c r="H60" i="12"/>
  <c r="G60" i="12"/>
  <c r="F60" i="12"/>
  <c r="E60" i="12"/>
  <c r="D60" i="12"/>
  <c r="C60" i="12"/>
  <c r="B60" i="12"/>
  <c r="J59" i="12"/>
  <c r="I59" i="12"/>
  <c r="H59" i="12"/>
  <c r="G59" i="12"/>
  <c r="F59" i="12"/>
  <c r="E59" i="12"/>
  <c r="D59" i="12"/>
  <c r="C59" i="12"/>
  <c r="B59" i="12"/>
  <c r="J58" i="12"/>
  <c r="I58" i="12"/>
  <c r="H58" i="12"/>
  <c r="G58" i="12"/>
  <c r="F58" i="12"/>
  <c r="E58" i="12"/>
  <c r="D58" i="12"/>
  <c r="C58" i="12"/>
  <c r="B58" i="12"/>
  <c r="J57" i="12"/>
  <c r="I57" i="12"/>
  <c r="H57" i="12"/>
  <c r="G57" i="12"/>
  <c r="F57" i="12"/>
  <c r="E57" i="12"/>
  <c r="D57" i="12"/>
  <c r="C57" i="12"/>
  <c r="B57" i="12"/>
  <c r="J56" i="12"/>
  <c r="I56" i="12"/>
  <c r="H56" i="12"/>
  <c r="G56" i="12"/>
  <c r="F56" i="12"/>
  <c r="E56" i="12"/>
  <c r="D56" i="12"/>
  <c r="C56" i="12"/>
  <c r="B56" i="12"/>
  <c r="J55" i="12"/>
  <c r="I55" i="12"/>
  <c r="H55" i="12"/>
  <c r="G55" i="12"/>
  <c r="F55" i="12"/>
  <c r="E55" i="12"/>
  <c r="D55" i="12"/>
  <c r="C55" i="12"/>
  <c r="B55" i="12"/>
  <c r="J54" i="12"/>
  <c r="I54" i="12"/>
  <c r="H54" i="12"/>
  <c r="G54" i="12"/>
  <c r="F54" i="12"/>
  <c r="E54" i="12"/>
  <c r="D54" i="12"/>
  <c r="C54" i="12"/>
  <c r="B54" i="12"/>
  <c r="J53" i="12"/>
  <c r="I53" i="12"/>
  <c r="H53" i="12"/>
  <c r="G53" i="12"/>
  <c r="F53" i="12"/>
  <c r="E53" i="12"/>
  <c r="D53" i="12"/>
  <c r="C53" i="12"/>
  <c r="B53" i="12"/>
  <c r="J52" i="12"/>
  <c r="I52" i="12"/>
  <c r="H52" i="12"/>
  <c r="G52" i="12"/>
  <c r="F52" i="12"/>
  <c r="E52" i="12"/>
  <c r="D52" i="12"/>
  <c r="C52" i="12"/>
  <c r="B52" i="12"/>
  <c r="J51" i="12"/>
  <c r="I51" i="12"/>
  <c r="H51" i="12"/>
  <c r="G51" i="12"/>
  <c r="F51" i="12"/>
  <c r="E51" i="12"/>
  <c r="D51" i="12"/>
  <c r="C51" i="12"/>
  <c r="B51" i="12"/>
  <c r="J50" i="12"/>
  <c r="I50" i="12"/>
  <c r="H50" i="12"/>
  <c r="G50" i="12"/>
  <c r="F50" i="12"/>
  <c r="E50" i="12"/>
  <c r="D50" i="12"/>
  <c r="C50" i="12"/>
  <c r="B50" i="12"/>
  <c r="J49" i="12"/>
  <c r="I49" i="12"/>
  <c r="H49" i="12"/>
  <c r="G49" i="12"/>
  <c r="F49" i="12"/>
  <c r="E49" i="12"/>
  <c r="D49" i="12"/>
  <c r="C49" i="12"/>
  <c r="B49" i="12"/>
  <c r="J48" i="12"/>
  <c r="I48" i="12"/>
  <c r="H48" i="12"/>
  <c r="G48" i="12"/>
  <c r="F48" i="12"/>
  <c r="E48" i="12"/>
  <c r="D48" i="12"/>
  <c r="C48" i="12"/>
  <c r="B48" i="12"/>
  <c r="J47" i="12"/>
  <c r="I47" i="12"/>
  <c r="H47" i="12"/>
  <c r="G47" i="12"/>
  <c r="F47" i="12"/>
  <c r="E47" i="12"/>
  <c r="D47" i="12"/>
  <c r="C47" i="12"/>
  <c r="B47" i="12"/>
  <c r="J46" i="12"/>
  <c r="I46" i="12"/>
  <c r="H46" i="12"/>
  <c r="G46" i="12"/>
  <c r="F46" i="12"/>
  <c r="E46" i="12"/>
  <c r="D46" i="12"/>
  <c r="C46" i="12"/>
  <c r="B46" i="12"/>
  <c r="J45" i="12"/>
  <c r="I45" i="12"/>
  <c r="H45" i="12"/>
  <c r="G45" i="12"/>
  <c r="F45" i="12"/>
  <c r="E45" i="12"/>
  <c r="D45" i="12"/>
  <c r="C45" i="12"/>
  <c r="B45" i="12"/>
  <c r="J44" i="12"/>
  <c r="I44" i="12"/>
  <c r="H44" i="12"/>
  <c r="G44" i="12"/>
  <c r="F44" i="12"/>
  <c r="E44" i="12"/>
  <c r="D44" i="12"/>
  <c r="C44" i="12"/>
  <c r="B44" i="12"/>
  <c r="J43" i="12"/>
  <c r="I43" i="12"/>
  <c r="H43" i="12"/>
  <c r="G43" i="12"/>
  <c r="F43" i="12"/>
  <c r="E43" i="12"/>
  <c r="D43" i="12"/>
  <c r="C43" i="12"/>
  <c r="B43" i="12"/>
  <c r="J42" i="12"/>
  <c r="I42" i="12"/>
  <c r="H42" i="12"/>
  <c r="G42" i="12"/>
  <c r="F42" i="12"/>
  <c r="E42" i="12"/>
  <c r="D42" i="12"/>
  <c r="C42" i="12"/>
  <c r="B42" i="12"/>
  <c r="J41" i="12"/>
  <c r="I41" i="12"/>
  <c r="H41" i="12"/>
  <c r="G41" i="12"/>
  <c r="F41" i="12"/>
  <c r="E41" i="12"/>
  <c r="D41" i="12"/>
  <c r="C41" i="12"/>
  <c r="B41" i="12"/>
  <c r="J40" i="12"/>
  <c r="I40" i="12"/>
  <c r="H40" i="12"/>
  <c r="G40" i="12"/>
  <c r="F40" i="12"/>
  <c r="E40" i="12"/>
  <c r="D40" i="12"/>
  <c r="C40" i="12"/>
  <c r="B40" i="12"/>
  <c r="J39" i="12"/>
  <c r="I39" i="12"/>
  <c r="H39" i="12"/>
  <c r="G39" i="12"/>
  <c r="F39" i="12"/>
  <c r="E39" i="12"/>
  <c r="D39" i="12"/>
  <c r="C39" i="12"/>
  <c r="B39" i="12"/>
  <c r="J38" i="12"/>
  <c r="I38" i="12"/>
  <c r="H38" i="12"/>
  <c r="G38" i="12"/>
  <c r="F38" i="12"/>
  <c r="E38" i="12"/>
  <c r="D38" i="12"/>
  <c r="C38" i="12"/>
  <c r="B38" i="12"/>
  <c r="J37" i="12"/>
  <c r="I37" i="12"/>
  <c r="H37" i="12"/>
  <c r="G37" i="12"/>
  <c r="F37" i="12"/>
  <c r="E37" i="12"/>
  <c r="D37" i="12"/>
  <c r="C37" i="12"/>
  <c r="B37" i="12"/>
  <c r="J36" i="12"/>
  <c r="I36" i="12"/>
  <c r="H36" i="12"/>
  <c r="G36" i="12"/>
  <c r="F36" i="12"/>
  <c r="E36" i="12"/>
  <c r="D36" i="12"/>
  <c r="C36" i="12"/>
  <c r="B36" i="12"/>
  <c r="J35" i="12"/>
  <c r="I35" i="12"/>
  <c r="H35" i="12"/>
  <c r="G35" i="12"/>
  <c r="F35" i="12"/>
  <c r="E35" i="12"/>
  <c r="D35" i="12"/>
  <c r="C35" i="12"/>
  <c r="B35" i="12"/>
  <c r="J34" i="12"/>
  <c r="I34" i="12"/>
  <c r="H34" i="12"/>
  <c r="G34" i="12"/>
  <c r="F34" i="12"/>
  <c r="E34" i="12"/>
  <c r="D34" i="12"/>
  <c r="C34" i="12"/>
  <c r="B34" i="12"/>
  <c r="J33" i="12"/>
  <c r="I33" i="12"/>
  <c r="H33" i="12"/>
  <c r="G33" i="12"/>
  <c r="F33" i="12"/>
  <c r="E33" i="12"/>
  <c r="D33" i="12"/>
  <c r="C33" i="12"/>
  <c r="B33" i="12"/>
  <c r="J32" i="12"/>
  <c r="I32" i="12"/>
  <c r="H32" i="12"/>
  <c r="G32" i="12"/>
  <c r="F32" i="12"/>
  <c r="E32" i="12"/>
  <c r="D32" i="12"/>
  <c r="C32" i="12"/>
  <c r="B32" i="12"/>
  <c r="J31" i="12"/>
  <c r="I31" i="12"/>
  <c r="H31" i="12"/>
  <c r="G31" i="12"/>
  <c r="F31" i="12"/>
  <c r="E31" i="12"/>
  <c r="D31" i="12"/>
  <c r="C31" i="12"/>
  <c r="B31" i="12"/>
  <c r="J30" i="12"/>
  <c r="I30" i="12"/>
  <c r="H30" i="12"/>
  <c r="G30" i="12"/>
  <c r="F30" i="12"/>
  <c r="E30" i="12"/>
  <c r="D30" i="12"/>
  <c r="C30" i="12"/>
  <c r="B30" i="12"/>
  <c r="J29" i="12"/>
  <c r="I29" i="12"/>
  <c r="H29" i="12"/>
  <c r="G29" i="12"/>
  <c r="F29" i="12"/>
  <c r="E29" i="12"/>
  <c r="D29" i="12"/>
  <c r="C29" i="12"/>
  <c r="B29" i="12"/>
  <c r="J28" i="12"/>
  <c r="I28" i="12"/>
  <c r="H28" i="12"/>
  <c r="G28" i="12"/>
  <c r="F28" i="12"/>
  <c r="E28" i="12"/>
  <c r="D28" i="12"/>
  <c r="C28" i="12"/>
  <c r="B28" i="12"/>
  <c r="J27" i="12"/>
  <c r="I27" i="12"/>
  <c r="H27" i="12"/>
  <c r="G27" i="12"/>
  <c r="F27" i="12"/>
  <c r="E27" i="12"/>
  <c r="D27" i="12"/>
  <c r="C27" i="12"/>
  <c r="B27" i="12"/>
  <c r="J26" i="12"/>
  <c r="I26" i="12"/>
  <c r="H26" i="12"/>
  <c r="G26" i="12"/>
  <c r="F26" i="12"/>
  <c r="E26" i="12"/>
  <c r="D26" i="12"/>
  <c r="C26" i="12"/>
  <c r="B26" i="12"/>
  <c r="J25" i="12"/>
  <c r="I25" i="12"/>
  <c r="H25" i="12"/>
  <c r="G25" i="12"/>
  <c r="F25" i="12"/>
  <c r="E25" i="12"/>
  <c r="D25" i="12"/>
  <c r="C25" i="12"/>
  <c r="B25" i="12"/>
  <c r="J24" i="12"/>
  <c r="I24" i="12"/>
  <c r="H24" i="12"/>
  <c r="G24" i="12"/>
  <c r="F24" i="12"/>
  <c r="E24" i="12"/>
  <c r="D24" i="12"/>
  <c r="C24" i="12"/>
  <c r="B24" i="12"/>
  <c r="J23" i="12"/>
  <c r="I23" i="12"/>
  <c r="H23" i="12"/>
  <c r="G23" i="12"/>
  <c r="F23" i="12"/>
  <c r="E23" i="12"/>
  <c r="D23" i="12"/>
  <c r="C23" i="12"/>
  <c r="B23" i="12"/>
  <c r="J22" i="12"/>
  <c r="I22" i="12"/>
  <c r="H22" i="12"/>
  <c r="G22" i="12"/>
  <c r="F22" i="12"/>
  <c r="E22" i="12"/>
  <c r="D22" i="12"/>
  <c r="C22" i="12"/>
  <c r="B22" i="12"/>
  <c r="J21" i="12"/>
  <c r="I21" i="12"/>
  <c r="H21" i="12"/>
  <c r="G21" i="12"/>
  <c r="F21" i="12"/>
  <c r="E21" i="12"/>
  <c r="D21" i="12"/>
  <c r="C21" i="12"/>
  <c r="B21" i="12"/>
  <c r="J20" i="12"/>
  <c r="I20" i="12"/>
  <c r="H20" i="12"/>
  <c r="G20" i="12"/>
  <c r="F20" i="12"/>
  <c r="E20" i="12"/>
  <c r="D20" i="12"/>
  <c r="C20" i="12"/>
  <c r="B20" i="12"/>
  <c r="J19" i="12"/>
  <c r="I19" i="12"/>
  <c r="H19" i="12"/>
  <c r="G19" i="12"/>
  <c r="F19" i="12"/>
  <c r="E19" i="12"/>
  <c r="D19" i="12"/>
  <c r="C19" i="12"/>
  <c r="B19" i="12"/>
  <c r="J18" i="12"/>
  <c r="I18" i="12"/>
  <c r="H18" i="12"/>
  <c r="G18" i="12"/>
  <c r="F18" i="12"/>
  <c r="E18" i="12"/>
  <c r="D18" i="12"/>
  <c r="C18" i="12"/>
  <c r="B18" i="12"/>
  <c r="J17" i="12"/>
  <c r="I17" i="12"/>
  <c r="H17" i="12"/>
  <c r="G17" i="12"/>
  <c r="F17" i="12"/>
  <c r="E17" i="12"/>
  <c r="D17" i="12"/>
  <c r="C17" i="12"/>
  <c r="B17" i="12"/>
  <c r="J16" i="12"/>
  <c r="I16" i="12"/>
  <c r="H16" i="12"/>
  <c r="G16" i="12"/>
  <c r="F16" i="12"/>
  <c r="E16" i="12"/>
  <c r="D16" i="12"/>
  <c r="C16" i="12"/>
  <c r="B16" i="12"/>
  <c r="J15" i="12"/>
  <c r="I15" i="12"/>
  <c r="H15" i="12"/>
  <c r="G15" i="12"/>
  <c r="F15" i="12"/>
  <c r="E15" i="12"/>
  <c r="D15" i="12"/>
  <c r="C15" i="12"/>
  <c r="B15" i="12"/>
  <c r="J14" i="12"/>
  <c r="I14" i="12"/>
  <c r="H14" i="12"/>
  <c r="G14" i="12"/>
  <c r="F14" i="12"/>
  <c r="E14" i="12"/>
  <c r="D14" i="12"/>
  <c r="C14" i="12"/>
  <c r="B14" i="12"/>
  <c r="J13" i="12"/>
  <c r="I13" i="12"/>
  <c r="H13" i="12"/>
  <c r="G13" i="12"/>
  <c r="F13" i="12"/>
  <c r="E13" i="12"/>
  <c r="D13" i="12"/>
  <c r="C13" i="12"/>
  <c r="B13" i="12"/>
  <c r="J12" i="12"/>
  <c r="I12" i="12"/>
  <c r="H12" i="12"/>
  <c r="G12" i="12"/>
  <c r="F12" i="12"/>
  <c r="E12" i="12"/>
  <c r="D12" i="12"/>
  <c r="C12" i="12"/>
  <c r="B12" i="12"/>
  <c r="J11" i="12"/>
  <c r="I11" i="12"/>
  <c r="H11" i="12"/>
  <c r="G11" i="12"/>
  <c r="F11" i="12"/>
  <c r="E11" i="12"/>
  <c r="D11" i="12"/>
  <c r="C11" i="12"/>
  <c r="B11" i="12"/>
  <c r="J10" i="12"/>
  <c r="I10" i="12"/>
  <c r="H10" i="12"/>
  <c r="G10" i="12"/>
  <c r="F10" i="12"/>
  <c r="E10" i="12"/>
  <c r="D10" i="12"/>
  <c r="C10" i="12"/>
  <c r="B10" i="12"/>
  <c r="J9" i="12"/>
  <c r="I9" i="12"/>
  <c r="H9" i="12"/>
  <c r="G9" i="12"/>
  <c r="F9" i="12"/>
  <c r="E9" i="12"/>
  <c r="D9" i="12"/>
  <c r="C9" i="12"/>
  <c r="B9" i="12"/>
  <c r="J8" i="12"/>
  <c r="I8" i="12"/>
  <c r="H8" i="12"/>
  <c r="G8" i="12"/>
  <c r="F8" i="12"/>
  <c r="E8" i="12"/>
  <c r="D8" i="12"/>
  <c r="C8" i="12"/>
  <c r="B8" i="12"/>
  <c r="J7" i="12"/>
  <c r="I7" i="12"/>
  <c r="H7" i="12"/>
  <c r="G7" i="12"/>
  <c r="F7" i="12"/>
  <c r="E7" i="12"/>
  <c r="D7" i="12"/>
  <c r="C7" i="12"/>
  <c r="B7" i="12"/>
  <c r="J6" i="12"/>
  <c r="I6" i="12"/>
  <c r="H6" i="12"/>
  <c r="G6" i="12"/>
  <c r="F6" i="12"/>
  <c r="E6" i="12"/>
  <c r="D6" i="12"/>
  <c r="C6" i="12"/>
  <c r="B6" i="12"/>
  <c r="J5" i="12"/>
  <c r="I5" i="12"/>
  <c r="H5" i="12"/>
  <c r="G5" i="12"/>
  <c r="F5" i="12"/>
  <c r="E5" i="12"/>
  <c r="D5" i="12"/>
  <c r="C5" i="12"/>
  <c r="B5" i="12"/>
  <c r="A4" i="12"/>
  <c r="I4" i="12" s="1"/>
  <c r="I1002" i="11"/>
  <c r="H1002" i="11"/>
  <c r="G1002" i="11"/>
  <c r="F1002" i="11"/>
  <c r="E1002" i="11"/>
  <c r="D1002" i="11"/>
  <c r="C1002" i="11"/>
  <c r="B1002" i="11"/>
  <c r="I1001" i="11"/>
  <c r="H1001" i="11"/>
  <c r="G1001" i="11"/>
  <c r="F1001" i="11"/>
  <c r="E1001" i="11"/>
  <c r="D1001" i="11"/>
  <c r="C1001" i="11"/>
  <c r="B1001" i="11"/>
  <c r="I1000" i="11"/>
  <c r="H1000" i="11"/>
  <c r="G1000" i="11"/>
  <c r="F1000" i="11"/>
  <c r="E1000" i="11"/>
  <c r="D1000" i="11"/>
  <c r="C1000" i="11"/>
  <c r="B1000" i="11"/>
  <c r="I999" i="11"/>
  <c r="H999" i="11"/>
  <c r="G999" i="11"/>
  <c r="F999" i="11"/>
  <c r="E999" i="11"/>
  <c r="D999" i="11"/>
  <c r="C999" i="11"/>
  <c r="B999" i="11"/>
  <c r="I998" i="11"/>
  <c r="H998" i="11"/>
  <c r="G998" i="11"/>
  <c r="F998" i="11"/>
  <c r="E998" i="11"/>
  <c r="D998" i="11"/>
  <c r="C998" i="11"/>
  <c r="B998" i="11"/>
  <c r="I997" i="11"/>
  <c r="H997" i="11"/>
  <c r="G997" i="11"/>
  <c r="F997" i="11"/>
  <c r="E997" i="11"/>
  <c r="D997" i="11"/>
  <c r="C997" i="11"/>
  <c r="B997" i="11"/>
  <c r="I996" i="11"/>
  <c r="H996" i="11"/>
  <c r="G996" i="11"/>
  <c r="F996" i="11"/>
  <c r="E996" i="11"/>
  <c r="D996" i="11"/>
  <c r="C996" i="11"/>
  <c r="B996" i="11"/>
  <c r="I995" i="11"/>
  <c r="H995" i="11"/>
  <c r="G995" i="11"/>
  <c r="F995" i="11"/>
  <c r="E995" i="11"/>
  <c r="D995" i="11"/>
  <c r="C995" i="11"/>
  <c r="B995" i="11"/>
  <c r="I994" i="11"/>
  <c r="H994" i="11"/>
  <c r="G994" i="11"/>
  <c r="F994" i="11"/>
  <c r="E994" i="11"/>
  <c r="D994" i="11"/>
  <c r="C994" i="11"/>
  <c r="B994" i="11"/>
  <c r="I993" i="11"/>
  <c r="H993" i="11"/>
  <c r="G993" i="11"/>
  <c r="F993" i="11"/>
  <c r="E993" i="11"/>
  <c r="D993" i="11"/>
  <c r="C993" i="11"/>
  <c r="B993" i="11"/>
  <c r="I992" i="11"/>
  <c r="H992" i="11"/>
  <c r="G992" i="11"/>
  <c r="F992" i="11"/>
  <c r="E992" i="11"/>
  <c r="D992" i="11"/>
  <c r="C992" i="11"/>
  <c r="B992" i="11"/>
  <c r="I991" i="11"/>
  <c r="H991" i="11"/>
  <c r="G991" i="11"/>
  <c r="F991" i="11"/>
  <c r="E991" i="11"/>
  <c r="D991" i="11"/>
  <c r="C991" i="11"/>
  <c r="B991" i="11"/>
  <c r="I990" i="11"/>
  <c r="H990" i="11"/>
  <c r="G990" i="11"/>
  <c r="F990" i="11"/>
  <c r="E990" i="11"/>
  <c r="D990" i="11"/>
  <c r="C990" i="11"/>
  <c r="B990" i="11"/>
  <c r="I989" i="11"/>
  <c r="H989" i="11"/>
  <c r="G989" i="11"/>
  <c r="F989" i="11"/>
  <c r="E989" i="11"/>
  <c r="D989" i="11"/>
  <c r="C989" i="11"/>
  <c r="B989" i="11"/>
  <c r="I988" i="11"/>
  <c r="H988" i="11"/>
  <c r="G988" i="11"/>
  <c r="F988" i="11"/>
  <c r="E988" i="11"/>
  <c r="D988" i="11"/>
  <c r="C988" i="11"/>
  <c r="B988" i="11"/>
  <c r="I987" i="11"/>
  <c r="H987" i="11"/>
  <c r="G987" i="11"/>
  <c r="F987" i="11"/>
  <c r="E987" i="11"/>
  <c r="D987" i="11"/>
  <c r="C987" i="11"/>
  <c r="B987" i="11"/>
  <c r="I986" i="11"/>
  <c r="H986" i="11"/>
  <c r="G986" i="11"/>
  <c r="F986" i="11"/>
  <c r="E986" i="11"/>
  <c r="D986" i="11"/>
  <c r="C986" i="11"/>
  <c r="B986" i="11"/>
  <c r="I985" i="11"/>
  <c r="H985" i="11"/>
  <c r="G985" i="11"/>
  <c r="F985" i="11"/>
  <c r="E985" i="11"/>
  <c r="D985" i="11"/>
  <c r="C985" i="11"/>
  <c r="B985" i="11"/>
  <c r="I984" i="11"/>
  <c r="H984" i="11"/>
  <c r="G984" i="11"/>
  <c r="F984" i="11"/>
  <c r="E984" i="11"/>
  <c r="D984" i="11"/>
  <c r="C984" i="11"/>
  <c r="B984" i="11"/>
  <c r="I983" i="11"/>
  <c r="H983" i="11"/>
  <c r="G983" i="11"/>
  <c r="F983" i="11"/>
  <c r="E983" i="11"/>
  <c r="D983" i="11"/>
  <c r="C983" i="11"/>
  <c r="B983" i="11"/>
  <c r="I982" i="11"/>
  <c r="H982" i="11"/>
  <c r="G982" i="11"/>
  <c r="F982" i="11"/>
  <c r="E982" i="11"/>
  <c r="D982" i="11"/>
  <c r="C982" i="11"/>
  <c r="B982" i="11"/>
  <c r="I981" i="11"/>
  <c r="H981" i="11"/>
  <c r="G981" i="11"/>
  <c r="F981" i="11"/>
  <c r="E981" i="11"/>
  <c r="D981" i="11"/>
  <c r="C981" i="11"/>
  <c r="B981" i="11"/>
  <c r="I980" i="11"/>
  <c r="H980" i="11"/>
  <c r="G980" i="11"/>
  <c r="F980" i="11"/>
  <c r="E980" i="11"/>
  <c r="D980" i="11"/>
  <c r="C980" i="11"/>
  <c r="B980" i="11"/>
  <c r="I979" i="11"/>
  <c r="H979" i="11"/>
  <c r="G979" i="11"/>
  <c r="F979" i="11"/>
  <c r="E979" i="11"/>
  <c r="D979" i="11"/>
  <c r="C979" i="11"/>
  <c r="B979" i="11"/>
  <c r="I978" i="11"/>
  <c r="H978" i="11"/>
  <c r="G978" i="11"/>
  <c r="F978" i="11"/>
  <c r="E978" i="11"/>
  <c r="D978" i="11"/>
  <c r="C978" i="11"/>
  <c r="B978" i="11"/>
  <c r="I977" i="11"/>
  <c r="H977" i="11"/>
  <c r="G977" i="11"/>
  <c r="F977" i="11"/>
  <c r="E977" i="11"/>
  <c r="D977" i="11"/>
  <c r="C977" i="11"/>
  <c r="B977" i="11"/>
  <c r="I976" i="11"/>
  <c r="H976" i="11"/>
  <c r="G976" i="11"/>
  <c r="F976" i="11"/>
  <c r="E976" i="11"/>
  <c r="D976" i="11"/>
  <c r="C976" i="11"/>
  <c r="B976" i="11"/>
  <c r="I975" i="11"/>
  <c r="H975" i="11"/>
  <c r="G975" i="11"/>
  <c r="F975" i="11"/>
  <c r="E975" i="11"/>
  <c r="D975" i="11"/>
  <c r="C975" i="11"/>
  <c r="B975" i="11"/>
  <c r="I974" i="11"/>
  <c r="H974" i="11"/>
  <c r="G974" i="11"/>
  <c r="F974" i="11"/>
  <c r="E974" i="11"/>
  <c r="D974" i="11"/>
  <c r="C974" i="11"/>
  <c r="B974" i="11"/>
  <c r="I973" i="11"/>
  <c r="H973" i="11"/>
  <c r="G973" i="11"/>
  <c r="F973" i="11"/>
  <c r="E973" i="11"/>
  <c r="D973" i="11"/>
  <c r="C973" i="11"/>
  <c r="B973" i="11"/>
  <c r="I972" i="11"/>
  <c r="H972" i="11"/>
  <c r="G972" i="11"/>
  <c r="F972" i="11"/>
  <c r="E972" i="11"/>
  <c r="D972" i="11"/>
  <c r="C972" i="11"/>
  <c r="B972" i="11"/>
  <c r="I971" i="11"/>
  <c r="H971" i="11"/>
  <c r="G971" i="11"/>
  <c r="F971" i="11"/>
  <c r="E971" i="11"/>
  <c r="D971" i="11"/>
  <c r="C971" i="11"/>
  <c r="B971" i="11"/>
  <c r="I970" i="11"/>
  <c r="H970" i="11"/>
  <c r="G970" i="11"/>
  <c r="F970" i="11"/>
  <c r="E970" i="11"/>
  <c r="D970" i="11"/>
  <c r="C970" i="11"/>
  <c r="B970" i="11"/>
  <c r="I969" i="11"/>
  <c r="H969" i="11"/>
  <c r="G969" i="11"/>
  <c r="F969" i="11"/>
  <c r="E969" i="11"/>
  <c r="D969" i="11"/>
  <c r="C969" i="11"/>
  <c r="B969" i="11"/>
  <c r="I968" i="11"/>
  <c r="H968" i="11"/>
  <c r="G968" i="11"/>
  <c r="F968" i="11"/>
  <c r="E968" i="11"/>
  <c r="D968" i="11"/>
  <c r="C968" i="11"/>
  <c r="B968" i="11"/>
  <c r="I967" i="11"/>
  <c r="H967" i="11"/>
  <c r="G967" i="11"/>
  <c r="F967" i="11"/>
  <c r="E967" i="11"/>
  <c r="D967" i="11"/>
  <c r="C967" i="11"/>
  <c r="B967" i="11"/>
  <c r="I966" i="11"/>
  <c r="H966" i="11"/>
  <c r="G966" i="11"/>
  <c r="F966" i="11"/>
  <c r="E966" i="11"/>
  <c r="D966" i="11"/>
  <c r="C966" i="11"/>
  <c r="B966" i="11"/>
  <c r="I965" i="11"/>
  <c r="H965" i="11"/>
  <c r="G965" i="11"/>
  <c r="F965" i="11"/>
  <c r="E965" i="11"/>
  <c r="D965" i="11"/>
  <c r="C965" i="11"/>
  <c r="B965" i="11"/>
  <c r="I964" i="11"/>
  <c r="H964" i="11"/>
  <c r="G964" i="11"/>
  <c r="F964" i="11"/>
  <c r="E964" i="11"/>
  <c r="D964" i="11"/>
  <c r="C964" i="11"/>
  <c r="B964" i="11"/>
  <c r="I963" i="11"/>
  <c r="H963" i="11"/>
  <c r="G963" i="11"/>
  <c r="F963" i="11"/>
  <c r="E963" i="11"/>
  <c r="D963" i="11"/>
  <c r="C963" i="11"/>
  <c r="B963" i="11"/>
  <c r="I962" i="11"/>
  <c r="H962" i="11"/>
  <c r="G962" i="11"/>
  <c r="F962" i="11"/>
  <c r="E962" i="11"/>
  <c r="D962" i="11"/>
  <c r="C962" i="11"/>
  <c r="B962" i="11"/>
  <c r="I961" i="11"/>
  <c r="H961" i="11"/>
  <c r="G961" i="11"/>
  <c r="F961" i="11"/>
  <c r="E961" i="11"/>
  <c r="D961" i="11"/>
  <c r="C961" i="11"/>
  <c r="B961" i="11"/>
  <c r="I960" i="11"/>
  <c r="H960" i="11"/>
  <c r="G960" i="11"/>
  <c r="F960" i="11"/>
  <c r="E960" i="11"/>
  <c r="D960" i="11"/>
  <c r="C960" i="11"/>
  <c r="B960" i="11"/>
  <c r="I959" i="11"/>
  <c r="H959" i="11"/>
  <c r="G959" i="11"/>
  <c r="F959" i="11"/>
  <c r="E959" i="11"/>
  <c r="D959" i="11"/>
  <c r="C959" i="11"/>
  <c r="B959" i="11"/>
  <c r="I958" i="11"/>
  <c r="H958" i="11"/>
  <c r="G958" i="11"/>
  <c r="F958" i="11"/>
  <c r="E958" i="11"/>
  <c r="D958" i="11"/>
  <c r="C958" i="11"/>
  <c r="B958" i="11"/>
  <c r="I957" i="11"/>
  <c r="H957" i="11"/>
  <c r="G957" i="11"/>
  <c r="F957" i="11"/>
  <c r="E957" i="11"/>
  <c r="D957" i="11"/>
  <c r="C957" i="11"/>
  <c r="B957" i="11"/>
  <c r="I956" i="11"/>
  <c r="H956" i="11"/>
  <c r="G956" i="11"/>
  <c r="F956" i="11"/>
  <c r="E956" i="11"/>
  <c r="D956" i="11"/>
  <c r="C956" i="11"/>
  <c r="B956" i="11"/>
  <c r="I955" i="11"/>
  <c r="H955" i="11"/>
  <c r="G955" i="11"/>
  <c r="F955" i="11"/>
  <c r="E955" i="11"/>
  <c r="D955" i="11"/>
  <c r="C955" i="11"/>
  <c r="B955" i="11"/>
  <c r="I954" i="11"/>
  <c r="H954" i="11"/>
  <c r="G954" i="11"/>
  <c r="F954" i="11"/>
  <c r="E954" i="11"/>
  <c r="D954" i="11"/>
  <c r="C954" i="11"/>
  <c r="B954" i="11"/>
  <c r="I953" i="11"/>
  <c r="H953" i="11"/>
  <c r="G953" i="11"/>
  <c r="F953" i="11"/>
  <c r="E953" i="11"/>
  <c r="D953" i="11"/>
  <c r="C953" i="11"/>
  <c r="B953" i="11"/>
  <c r="I952" i="11"/>
  <c r="H952" i="11"/>
  <c r="G952" i="11"/>
  <c r="F952" i="11"/>
  <c r="E952" i="11"/>
  <c r="D952" i="11"/>
  <c r="C952" i="11"/>
  <c r="B952" i="11"/>
  <c r="I951" i="11"/>
  <c r="H951" i="11"/>
  <c r="G951" i="11"/>
  <c r="F951" i="11"/>
  <c r="E951" i="11"/>
  <c r="D951" i="11"/>
  <c r="C951" i="11"/>
  <c r="B951" i="11"/>
  <c r="I950" i="11"/>
  <c r="H950" i="11"/>
  <c r="G950" i="11"/>
  <c r="F950" i="11"/>
  <c r="E950" i="11"/>
  <c r="D950" i="11"/>
  <c r="C950" i="11"/>
  <c r="B950" i="11"/>
  <c r="I949" i="11"/>
  <c r="H949" i="11"/>
  <c r="G949" i="11"/>
  <c r="F949" i="11"/>
  <c r="E949" i="11"/>
  <c r="D949" i="11"/>
  <c r="C949" i="11"/>
  <c r="B949" i="11"/>
  <c r="I948" i="11"/>
  <c r="H948" i="11"/>
  <c r="G948" i="11"/>
  <c r="F948" i="11"/>
  <c r="E948" i="11"/>
  <c r="D948" i="11"/>
  <c r="C948" i="11"/>
  <c r="B948" i="11"/>
  <c r="I947" i="11"/>
  <c r="H947" i="11"/>
  <c r="G947" i="11"/>
  <c r="F947" i="11"/>
  <c r="E947" i="11"/>
  <c r="D947" i="11"/>
  <c r="C947" i="11"/>
  <c r="B947" i="11"/>
  <c r="I946" i="11"/>
  <c r="H946" i="11"/>
  <c r="G946" i="11"/>
  <c r="F946" i="11"/>
  <c r="E946" i="11"/>
  <c r="D946" i="11"/>
  <c r="C946" i="11"/>
  <c r="B946" i="11"/>
  <c r="I945" i="11"/>
  <c r="H945" i="11"/>
  <c r="G945" i="11"/>
  <c r="F945" i="11"/>
  <c r="E945" i="11"/>
  <c r="D945" i="11"/>
  <c r="C945" i="11"/>
  <c r="B945" i="11"/>
  <c r="I944" i="11"/>
  <c r="H944" i="11"/>
  <c r="G944" i="11"/>
  <c r="F944" i="11"/>
  <c r="E944" i="11"/>
  <c r="D944" i="11"/>
  <c r="C944" i="11"/>
  <c r="B944" i="11"/>
  <c r="I943" i="11"/>
  <c r="H943" i="11"/>
  <c r="G943" i="11"/>
  <c r="F943" i="11"/>
  <c r="E943" i="11"/>
  <c r="D943" i="11"/>
  <c r="C943" i="11"/>
  <c r="B943" i="11"/>
  <c r="I942" i="11"/>
  <c r="H942" i="11"/>
  <c r="G942" i="11"/>
  <c r="F942" i="11"/>
  <c r="E942" i="11"/>
  <c r="D942" i="11"/>
  <c r="C942" i="11"/>
  <c r="B942" i="11"/>
  <c r="I941" i="11"/>
  <c r="H941" i="11"/>
  <c r="G941" i="11"/>
  <c r="F941" i="11"/>
  <c r="E941" i="11"/>
  <c r="D941" i="11"/>
  <c r="C941" i="11"/>
  <c r="B941" i="11"/>
  <c r="I940" i="11"/>
  <c r="H940" i="11"/>
  <c r="G940" i="11"/>
  <c r="F940" i="11"/>
  <c r="E940" i="11"/>
  <c r="D940" i="11"/>
  <c r="C940" i="11"/>
  <c r="B940" i="11"/>
  <c r="I939" i="11"/>
  <c r="H939" i="11"/>
  <c r="G939" i="11"/>
  <c r="F939" i="11"/>
  <c r="E939" i="11"/>
  <c r="D939" i="11"/>
  <c r="C939" i="11"/>
  <c r="B939" i="11"/>
  <c r="I938" i="11"/>
  <c r="H938" i="11"/>
  <c r="G938" i="11"/>
  <c r="F938" i="11"/>
  <c r="E938" i="11"/>
  <c r="D938" i="11"/>
  <c r="C938" i="11"/>
  <c r="B938" i="11"/>
  <c r="I937" i="11"/>
  <c r="H937" i="11"/>
  <c r="G937" i="11"/>
  <c r="F937" i="11"/>
  <c r="E937" i="11"/>
  <c r="D937" i="11"/>
  <c r="C937" i="11"/>
  <c r="B937" i="11"/>
  <c r="I936" i="11"/>
  <c r="H936" i="11"/>
  <c r="G936" i="11"/>
  <c r="F936" i="11"/>
  <c r="E936" i="11"/>
  <c r="D936" i="11"/>
  <c r="C936" i="11"/>
  <c r="B936" i="11"/>
  <c r="I935" i="11"/>
  <c r="H935" i="11"/>
  <c r="G935" i="11"/>
  <c r="F935" i="11"/>
  <c r="E935" i="11"/>
  <c r="D935" i="11"/>
  <c r="C935" i="11"/>
  <c r="B935" i="11"/>
  <c r="I934" i="11"/>
  <c r="H934" i="11"/>
  <c r="G934" i="11"/>
  <c r="F934" i="11"/>
  <c r="E934" i="11"/>
  <c r="D934" i="11"/>
  <c r="C934" i="11"/>
  <c r="B934" i="11"/>
  <c r="I933" i="11"/>
  <c r="H933" i="11"/>
  <c r="G933" i="11"/>
  <c r="F933" i="11"/>
  <c r="E933" i="11"/>
  <c r="D933" i="11"/>
  <c r="C933" i="11"/>
  <c r="B933" i="11"/>
  <c r="I932" i="11"/>
  <c r="H932" i="11"/>
  <c r="G932" i="11"/>
  <c r="F932" i="11"/>
  <c r="E932" i="11"/>
  <c r="D932" i="11"/>
  <c r="C932" i="11"/>
  <c r="B932" i="11"/>
  <c r="I931" i="11"/>
  <c r="H931" i="11"/>
  <c r="G931" i="11"/>
  <c r="F931" i="11"/>
  <c r="E931" i="11"/>
  <c r="D931" i="11"/>
  <c r="C931" i="11"/>
  <c r="B931" i="11"/>
  <c r="I930" i="11"/>
  <c r="H930" i="11"/>
  <c r="G930" i="11"/>
  <c r="F930" i="11"/>
  <c r="E930" i="11"/>
  <c r="D930" i="11"/>
  <c r="C930" i="11"/>
  <c r="B930" i="11"/>
  <c r="I929" i="11"/>
  <c r="H929" i="11"/>
  <c r="G929" i="11"/>
  <c r="F929" i="11"/>
  <c r="E929" i="11"/>
  <c r="D929" i="11"/>
  <c r="C929" i="11"/>
  <c r="B929" i="11"/>
  <c r="I928" i="11"/>
  <c r="H928" i="11"/>
  <c r="G928" i="11"/>
  <c r="F928" i="11"/>
  <c r="E928" i="11"/>
  <c r="D928" i="11"/>
  <c r="C928" i="11"/>
  <c r="B928" i="11"/>
  <c r="I927" i="11"/>
  <c r="H927" i="11"/>
  <c r="G927" i="11"/>
  <c r="F927" i="11"/>
  <c r="E927" i="11"/>
  <c r="D927" i="11"/>
  <c r="C927" i="11"/>
  <c r="B927" i="11"/>
  <c r="I926" i="11"/>
  <c r="H926" i="11"/>
  <c r="G926" i="11"/>
  <c r="F926" i="11"/>
  <c r="E926" i="11"/>
  <c r="D926" i="11"/>
  <c r="C926" i="11"/>
  <c r="B926" i="11"/>
  <c r="I925" i="11"/>
  <c r="H925" i="11"/>
  <c r="G925" i="11"/>
  <c r="F925" i="11"/>
  <c r="E925" i="11"/>
  <c r="D925" i="11"/>
  <c r="C925" i="11"/>
  <c r="B925" i="11"/>
  <c r="I924" i="11"/>
  <c r="H924" i="11"/>
  <c r="G924" i="11"/>
  <c r="F924" i="11"/>
  <c r="E924" i="11"/>
  <c r="D924" i="11"/>
  <c r="C924" i="11"/>
  <c r="B924" i="11"/>
  <c r="I923" i="11"/>
  <c r="H923" i="11"/>
  <c r="G923" i="11"/>
  <c r="F923" i="11"/>
  <c r="E923" i="11"/>
  <c r="D923" i="11"/>
  <c r="C923" i="11"/>
  <c r="B923" i="11"/>
  <c r="I922" i="11"/>
  <c r="H922" i="11"/>
  <c r="G922" i="11"/>
  <c r="F922" i="11"/>
  <c r="E922" i="11"/>
  <c r="D922" i="11"/>
  <c r="C922" i="11"/>
  <c r="B922" i="11"/>
  <c r="I921" i="11"/>
  <c r="H921" i="11"/>
  <c r="G921" i="11"/>
  <c r="F921" i="11"/>
  <c r="E921" i="11"/>
  <c r="D921" i="11"/>
  <c r="C921" i="11"/>
  <c r="B921" i="11"/>
  <c r="I920" i="11"/>
  <c r="H920" i="11"/>
  <c r="G920" i="11"/>
  <c r="F920" i="11"/>
  <c r="E920" i="11"/>
  <c r="D920" i="11"/>
  <c r="C920" i="11"/>
  <c r="B920" i="11"/>
  <c r="I919" i="11"/>
  <c r="H919" i="11"/>
  <c r="G919" i="11"/>
  <c r="F919" i="11"/>
  <c r="E919" i="11"/>
  <c r="D919" i="11"/>
  <c r="C919" i="11"/>
  <c r="B919" i="11"/>
  <c r="I918" i="11"/>
  <c r="H918" i="11"/>
  <c r="G918" i="11"/>
  <c r="F918" i="11"/>
  <c r="E918" i="11"/>
  <c r="D918" i="11"/>
  <c r="C918" i="11"/>
  <c r="B918" i="11"/>
  <c r="I917" i="11"/>
  <c r="H917" i="11"/>
  <c r="G917" i="11"/>
  <c r="F917" i="11"/>
  <c r="E917" i="11"/>
  <c r="D917" i="11"/>
  <c r="C917" i="11"/>
  <c r="B917" i="11"/>
  <c r="I916" i="11"/>
  <c r="H916" i="11"/>
  <c r="G916" i="11"/>
  <c r="F916" i="11"/>
  <c r="E916" i="11"/>
  <c r="D916" i="11"/>
  <c r="C916" i="11"/>
  <c r="B916" i="11"/>
  <c r="I915" i="11"/>
  <c r="H915" i="11"/>
  <c r="G915" i="11"/>
  <c r="F915" i="11"/>
  <c r="E915" i="11"/>
  <c r="D915" i="11"/>
  <c r="C915" i="11"/>
  <c r="B915" i="11"/>
  <c r="I914" i="11"/>
  <c r="H914" i="11"/>
  <c r="G914" i="11"/>
  <c r="F914" i="11"/>
  <c r="E914" i="11"/>
  <c r="D914" i="11"/>
  <c r="C914" i="11"/>
  <c r="B914" i="11"/>
  <c r="I913" i="11"/>
  <c r="H913" i="11"/>
  <c r="G913" i="11"/>
  <c r="F913" i="11"/>
  <c r="E913" i="11"/>
  <c r="D913" i="11"/>
  <c r="C913" i="11"/>
  <c r="B913" i="11"/>
  <c r="I912" i="11"/>
  <c r="H912" i="11"/>
  <c r="G912" i="11"/>
  <c r="F912" i="11"/>
  <c r="E912" i="11"/>
  <c r="D912" i="11"/>
  <c r="C912" i="11"/>
  <c r="B912" i="11"/>
  <c r="I911" i="11"/>
  <c r="H911" i="11"/>
  <c r="G911" i="11"/>
  <c r="F911" i="11"/>
  <c r="E911" i="11"/>
  <c r="D911" i="11"/>
  <c r="C911" i="11"/>
  <c r="B911" i="11"/>
  <c r="I910" i="11"/>
  <c r="H910" i="11"/>
  <c r="G910" i="11"/>
  <c r="F910" i="11"/>
  <c r="E910" i="11"/>
  <c r="D910" i="11"/>
  <c r="C910" i="11"/>
  <c r="B910" i="11"/>
  <c r="I909" i="11"/>
  <c r="H909" i="11"/>
  <c r="G909" i="11"/>
  <c r="F909" i="11"/>
  <c r="E909" i="11"/>
  <c r="D909" i="11"/>
  <c r="C909" i="11"/>
  <c r="B909" i="11"/>
  <c r="I908" i="11"/>
  <c r="H908" i="11"/>
  <c r="G908" i="11"/>
  <c r="F908" i="11"/>
  <c r="E908" i="11"/>
  <c r="D908" i="11"/>
  <c r="C908" i="11"/>
  <c r="B908" i="11"/>
  <c r="I907" i="11"/>
  <c r="H907" i="11"/>
  <c r="G907" i="11"/>
  <c r="F907" i="11"/>
  <c r="E907" i="11"/>
  <c r="D907" i="11"/>
  <c r="C907" i="11"/>
  <c r="B907" i="11"/>
  <c r="I906" i="11"/>
  <c r="H906" i="11"/>
  <c r="G906" i="11"/>
  <c r="F906" i="11"/>
  <c r="E906" i="11"/>
  <c r="D906" i="11"/>
  <c r="C906" i="11"/>
  <c r="B906" i="11"/>
  <c r="I905" i="11"/>
  <c r="H905" i="11"/>
  <c r="G905" i="11"/>
  <c r="F905" i="11"/>
  <c r="E905" i="11"/>
  <c r="D905" i="11"/>
  <c r="C905" i="11"/>
  <c r="B905" i="11"/>
  <c r="I904" i="11"/>
  <c r="H904" i="11"/>
  <c r="G904" i="11"/>
  <c r="F904" i="11"/>
  <c r="E904" i="11"/>
  <c r="D904" i="11"/>
  <c r="C904" i="11"/>
  <c r="B904" i="11"/>
  <c r="I903" i="11"/>
  <c r="H903" i="11"/>
  <c r="G903" i="11"/>
  <c r="F903" i="11"/>
  <c r="E903" i="11"/>
  <c r="D903" i="11"/>
  <c r="C903" i="11"/>
  <c r="B903" i="11"/>
  <c r="I902" i="11"/>
  <c r="H902" i="11"/>
  <c r="G902" i="11"/>
  <c r="F902" i="11"/>
  <c r="E902" i="11"/>
  <c r="D902" i="11"/>
  <c r="C902" i="11"/>
  <c r="B902" i="11"/>
  <c r="I901" i="11"/>
  <c r="H901" i="11"/>
  <c r="G901" i="11"/>
  <c r="F901" i="11"/>
  <c r="E901" i="11"/>
  <c r="D901" i="11"/>
  <c r="C901" i="11"/>
  <c r="B901" i="11"/>
  <c r="I900" i="11"/>
  <c r="H900" i="11"/>
  <c r="G900" i="11"/>
  <c r="F900" i="11"/>
  <c r="E900" i="11"/>
  <c r="D900" i="11"/>
  <c r="C900" i="11"/>
  <c r="B900" i="11"/>
  <c r="I899" i="11"/>
  <c r="H899" i="11"/>
  <c r="G899" i="11"/>
  <c r="F899" i="11"/>
  <c r="E899" i="11"/>
  <c r="D899" i="11"/>
  <c r="C899" i="11"/>
  <c r="B899" i="11"/>
  <c r="I898" i="11"/>
  <c r="H898" i="11"/>
  <c r="G898" i="11"/>
  <c r="F898" i="11"/>
  <c r="E898" i="11"/>
  <c r="D898" i="11"/>
  <c r="C898" i="11"/>
  <c r="B898" i="11"/>
  <c r="I897" i="11"/>
  <c r="H897" i="11"/>
  <c r="G897" i="11"/>
  <c r="F897" i="11"/>
  <c r="E897" i="11"/>
  <c r="D897" i="11"/>
  <c r="C897" i="11"/>
  <c r="B897" i="11"/>
  <c r="I896" i="11"/>
  <c r="H896" i="11"/>
  <c r="G896" i="11"/>
  <c r="F896" i="11"/>
  <c r="E896" i="11"/>
  <c r="D896" i="11"/>
  <c r="C896" i="11"/>
  <c r="B896" i="11"/>
  <c r="I895" i="11"/>
  <c r="H895" i="11"/>
  <c r="G895" i="11"/>
  <c r="F895" i="11"/>
  <c r="E895" i="11"/>
  <c r="D895" i="11"/>
  <c r="C895" i="11"/>
  <c r="B895" i="11"/>
  <c r="I894" i="11"/>
  <c r="H894" i="11"/>
  <c r="G894" i="11"/>
  <c r="F894" i="11"/>
  <c r="E894" i="11"/>
  <c r="D894" i="11"/>
  <c r="C894" i="11"/>
  <c r="B894" i="11"/>
  <c r="I893" i="11"/>
  <c r="H893" i="11"/>
  <c r="G893" i="11"/>
  <c r="F893" i="11"/>
  <c r="E893" i="11"/>
  <c r="D893" i="11"/>
  <c r="C893" i="11"/>
  <c r="B893" i="11"/>
  <c r="I892" i="11"/>
  <c r="H892" i="11"/>
  <c r="G892" i="11"/>
  <c r="F892" i="11"/>
  <c r="E892" i="11"/>
  <c r="D892" i="11"/>
  <c r="C892" i="11"/>
  <c r="B892" i="11"/>
  <c r="I891" i="11"/>
  <c r="H891" i="11"/>
  <c r="G891" i="11"/>
  <c r="F891" i="11"/>
  <c r="E891" i="11"/>
  <c r="D891" i="11"/>
  <c r="C891" i="11"/>
  <c r="B891" i="11"/>
  <c r="I890" i="11"/>
  <c r="H890" i="11"/>
  <c r="G890" i="11"/>
  <c r="F890" i="11"/>
  <c r="E890" i="11"/>
  <c r="D890" i="11"/>
  <c r="C890" i="11"/>
  <c r="B890" i="11"/>
  <c r="I889" i="11"/>
  <c r="H889" i="11"/>
  <c r="G889" i="11"/>
  <c r="F889" i="11"/>
  <c r="E889" i="11"/>
  <c r="D889" i="11"/>
  <c r="C889" i="11"/>
  <c r="B889" i="11"/>
  <c r="I888" i="11"/>
  <c r="H888" i="11"/>
  <c r="G888" i="11"/>
  <c r="F888" i="11"/>
  <c r="E888" i="11"/>
  <c r="D888" i="11"/>
  <c r="C888" i="11"/>
  <c r="B888" i="11"/>
  <c r="I887" i="11"/>
  <c r="H887" i="11"/>
  <c r="G887" i="11"/>
  <c r="F887" i="11"/>
  <c r="E887" i="11"/>
  <c r="D887" i="11"/>
  <c r="C887" i="11"/>
  <c r="B887" i="11"/>
  <c r="I886" i="11"/>
  <c r="H886" i="11"/>
  <c r="G886" i="11"/>
  <c r="F886" i="11"/>
  <c r="E886" i="11"/>
  <c r="D886" i="11"/>
  <c r="C886" i="11"/>
  <c r="B886" i="11"/>
  <c r="I885" i="11"/>
  <c r="H885" i="11"/>
  <c r="G885" i="11"/>
  <c r="F885" i="11"/>
  <c r="E885" i="11"/>
  <c r="D885" i="11"/>
  <c r="C885" i="11"/>
  <c r="B885" i="11"/>
  <c r="I884" i="11"/>
  <c r="H884" i="11"/>
  <c r="G884" i="11"/>
  <c r="F884" i="11"/>
  <c r="E884" i="11"/>
  <c r="D884" i="11"/>
  <c r="C884" i="11"/>
  <c r="B884" i="11"/>
  <c r="I883" i="11"/>
  <c r="H883" i="11"/>
  <c r="G883" i="11"/>
  <c r="F883" i="11"/>
  <c r="E883" i="11"/>
  <c r="D883" i="11"/>
  <c r="C883" i="11"/>
  <c r="B883" i="11"/>
  <c r="I882" i="11"/>
  <c r="H882" i="11"/>
  <c r="G882" i="11"/>
  <c r="F882" i="11"/>
  <c r="E882" i="11"/>
  <c r="D882" i="11"/>
  <c r="C882" i="11"/>
  <c r="B882" i="11"/>
  <c r="I881" i="11"/>
  <c r="H881" i="11"/>
  <c r="G881" i="11"/>
  <c r="F881" i="11"/>
  <c r="E881" i="11"/>
  <c r="D881" i="11"/>
  <c r="C881" i="11"/>
  <c r="B881" i="11"/>
  <c r="I880" i="11"/>
  <c r="H880" i="11"/>
  <c r="G880" i="11"/>
  <c r="F880" i="11"/>
  <c r="E880" i="11"/>
  <c r="D880" i="11"/>
  <c r="C880" i="11"/>
  <c r="B880" i="11"/>
  <c r="I879" i="11"/>
  <c r="H879" i="11"/>
  <c r="G879" i="11"/>
  <c r="F879" i="11"/>
  <c r="E879" i="11"/>
  <c r="D879" i="11"/>
  <c r="C879" i="11"/>
  <c r="B879" i="11"/>
  <c r="I878" i="11"/>
  <c r="H878" i="11"/>
  <c r="G878" i="11"/>
  <c r="F878" i="11"/>
  <c r="E878" i="11"/>
  <c r="D878" i="11"/>
  <c r="C878" i="11"/>
  <c r="B878" i="11"/>
  <c r="I877" i="11"/>
  <c r="H877" i="11"/>
  <c r="G877" i="11"/>
  <c r="F877" i="11"/>
  <c r="E877" i="11"/>
  <c r="D877" i="11"/>
  <c r="C877" i="11"/>
  <c r="B877" i="11"/>
  <c r="I876" i="11"/>
  <c r="H876" i="11"/>
  <c r="G876" i="11"/>
  <c r="F876" i="11"/>
  <c r="E876" i="11"/>
  <c r="D876" i="11"/>
  <c r="C876" i="11"/>
  <c r="B876" i="11"/>
  <c r="I875" i="11"/>
  <c r="H875" i="11"/>
  <c r="G875" i="11"/>
  <c r="F875" i="11"/>
  <c r="E875" i="11"/>
  <c r="D875" i="11"/>
  <c r="C875" i="11"/>
  <c r="B875" i="11"/>
  <c r="I874" i="11"/>
  <c r="H874" i="11"/>
  <c r="G874" i="11"/>
  <c r="F874" i="11"/>
  <c r="E874" i="11"/>
  <c r="D874" i="11"/>
  <c r="C874" i="11"/>
  <c r="B874" i="11"/>
  <c r="I873" i="11"/>
  <c r="H873" i="11"/>
  <c r="G873" i="11"/>
  <c r="F873" i="11"/>
  <c r="E873" i="11"/>
  <c r="D873" i="11"/>
  <c r="C873" i="11"/>
  <c r="B873" i="11"/>
  <c r="I872" i="11"/>
  <c r="H872" i="11"/>
  <c r="G872" i="11"/>
  <c r="F872" i="11"/>
  <c r="E872" i="11"/>
  <c r="D872" i="11"/>
  <c r="C872" i="11"/>
  <c r="B872" i="11"/>
  <c r="I871" i="11"/>
  <c r="H871" i="11"/>
  <c r="G871" i="11"/>
  <c r="F871" i="11"/>
  <c r="E871" i="11"/>
  <c r="D871" i="11"/>
  <c r="C871" i="11"/>
  <c r="B871" i="11"/>
  <c r="I870" i="11"/>
  <c r="H870" i="11"/>
  <c r="G870" i="11"/>
  <c r="F870" i="11"/>
  <c r="E870" i="11"/>
  <c r="D870" i="11"/>
  <c r="C870" i="11"/>
  <c r="B870" i="11"/>
  <c r="I869" i="11"/>
  <c r="H869" i="11"/>
  <c r="G869" i="11"/>
  <c r="F869" i="11"/>
  <c r="E869" i="11"/>
  <c r="D869" i="11"/>
  <c r="C869" i="11"/>
  <c r="B869" i="11"/>
  <c r="I868" i="11"/>
  <c r="H868" i="11"/>
  <c r="G868" i="11"/>
  <c r="F868" i="11"/>
  <c r="E868" i="11"/>
  <c r="D868" i="11"/>
  <c r="C868" i="11"/>
  <c r="B868" i="11"/>
  <c r="I867" i="11"/>
  <c r="H867" i="11"/>
  <c r="G867" i="11"/>
  <c r="F867" i="11"/>
  <c r="E867" i="11"/>
  <c r="D867" i="11"/>
  <c r="C867" i="11"/>
  <c r="B867" i="11"/>
  <c r="I866" i="11"/>
  <c r="H866" i="11"/>
  <c r="G866" i="11"/>
  <c r="F866" i="11"/>
  <c r="E866" i="11"/>
  <c r="D866" i="11"/>
  <c r="C866" i="11"/>
  <c r="B866" i="11"/>
  <c r="I865" i="11"/>
  <c r="H865" i="11"/>
  <c r="G865" i="11"/>
  <c r="F865" i="11"/>
  <c r="E865" i="11"/>
  <c r="D865" i="11"/>
  <c r="C865" i="11"/>
  <c r="B865" i="11"/>
  <c r="I864" i="11"/>
  <c r="H864" i="11"/>
  <c r="G864" i="11"/>
  <c r="F864" i="11"/>
  <c r="E864" i="11"/>
  <c r="D864" i="11"/>
  <c r="C864" i="11"/>
  <c r="B864" i="11"/>
  <c r="I863" i="11"/>
  <c r="H863" i="11"/>
  <c r="G863" i="11"/>
  <c r="F863" i="11"/>
  <c r="E863" i="11"/>
  <c r="D863" i="11"/>
  <c r="C863" i="11"/>
  <c r="B863" i="11"/>
  <c r="I862" i="11"/>
  <c r="H862" i="11"/>
  <c r="G862" i="11"/>
  <c r="F862" i="11"/>
  <c r="E862" i="11"/>
  <c r="D862" i="11"/>
  <c r="C862" i="11"/>
  <c r="B862" i="11"/>
  <c r="I861" i="11"/>
  <c r="H861" i="11"/>
  <c r="G861" i="11"/>
  <c r="F861" i="11"/>
  <c r="E861" i="11"/>
  <c r="D861" i="11"/>
  <c r="C861" i="11"/>
  <c r="B861" i="11"/>
  <c r="I860" i="11"/>
  <c r="H860" i="11"/>
  <c r="G860" i="11"/>
  <c r="F860" i="11"/>
  <c r="E860" i="11"/>
  <c r="D860" i="11"/>
  <c r="C860" i="11"/>
  <c r="B860" i="11"/>
  <c r="I859" i="11"/>
  <c r="H859" i="11"/>
  <c r="G859" i="11"/>
  <c r="F859" i="11"/>
  <c r="E859" i="11"/>
  <c r="D859" i="11"/>
  <c r="C859" i="11"/>
  <c r="B859" i="11"/>
  <c r="I858" i="11"/>
  <c r="H858" i="11"/>
  <c r="G858" i="11"/>
  <c r="F858" i="11"/>
  <c r="E858" i="11"/>
  <c r="D858" i="11"/>
  <c r="C858" i="11"/>
  <c r="B858" i="11"/>
  <c r="I857" i="11"/>
  <c r="H857" i="11"/>
  <c r="G857" i="11"/>
  <c r="F857" i="11"/>
  <c r="E857" i="11"/>
  <c r="D857" i="11"/>
  <c r="C857" i="11"/>
  <c r="B857" i="11"/>
  <c r="I856" i="11"/>
  <c r="H856" i="11"/>
  <c r="G856" i="11"/>
  <c r="F856" i="11"/>
  <c r="E856" i="11"/>
  <c r="D856" i="11"/>
  <c r="C856" i="11"/>
  <c r="B856" i="11"/>
  <c r="I855" i="11"/>
  <c r="H855" i="11"/>
  <c r="G855" i="11"/>
  <c r="F855" i="11"/>
  <c r="E855" i="11"/>
  <c r="D855" i="11"/>
  <c r="C855" i="11"/>
  <c r="B855" i="11"/>
  <c r="I854" i="11"/>
  <c r="H854" i="11"/>
  <c r="G854" i="11"/>
  <c r="F854" i="11"/>
  <c r="E854" i="11"/>
  <c r="D854" i="11"/>
  <c r="C854" i="11"/>
  <c r="B854" i="11"/>
  <c r="I853" i="11"/>
  <c r="H853" i="11"/>
  <c r="G853" i="11"/>
  <c r="F853" i="11"/>
  <c r="E853" i="11"/>
  <c r="D853" i="11"/>
  <c r="C853" i="11"/>
  <c r="B853" i="11"/>
  <c r="I852" i="11"/>
  <c r="H852" i="11"/>
  <c r="G852" i="11"/>
  <c r="F852" i="11"/>
  <c r="E852" i="11"/>
  <c r="D852" i="11"/>
  <c r="C852" i="11"/>
  <c r="B852" i="11"/>
  <c r="I851" i="11"/>
  <c r="H851" i="11"/>
  <c r="G851" i="11"/>
  <c r="F851" i="11"/>
  <c r="E851" i="11"/>
  <c r="D851" i="11"/>
  <c r="C851" i="11"/>
  <c r="B851" i="11"/>
  <c r="I850" i="11"/>
  <c r="H850" i="11"/>
  <c r="G850" i="11"/>
  <c r="F850" i="11"/>
  <c r="E850" i="11"/>
  <c r="D850" i="11"/>
  <c r="C850" i="11"/>
  <c r="B850" i="11"/>
  <c r="I849" i="11"/>
  <c r="H849" i="11"/>
  <c r="G849" i="11"/>
  <c r="F849" i="11"/>
  <c r="E849" i="11"/>
  <c r="D849" i="11"/>
  <c r="C849" i="11"/>
  <c r="B849" i="11"/>
  <c r="I848" i="11"/>
  <c r="H848" i="11"/>
  <c r="G848" i="11"/>
  <c r="F848" i="11"/>
  <c r="E848" i="11"/>
  <c r="D848" i="11"/>
  <c r="C848" i="11"/>
  <c r="B848" i="11"/>
  <c r="I847" i="11"/>
  <c r="H847" i="11"/>
  <c r="G847" i="11"/>
  <c r="F847" i="11"/>
  <c r="E847" i="11"/>
  <c r="D847" i="11"/>
  <c r="C847" i="11"/>
  <c r="B847" i="11"/>
  <c r="I846" i="11"/>
  <c r="H846" i="11"/>
  <c r="G846" i="11"/>
  <c r="F846" i="11"/>
  <c r="E846" i="11"/>
  <c r="D846" i="11"/>
  <c r="C846" i="11"/>
  <c r="B846" i="11"/>
  <c r="I845" i="11"/>
  <c r="H845" i="11"/>
  <c r="G845" i="11"/>
  <c r="F845" i="11"/>
  <c r="E845" i="11"/>
  <c r="D845" i="11"/>
  <c r="C845" i="11"/>
  <c r="B845" i="11"/>
  <c r="I844" i="11"/>
  <c r="H844" i="11"/>
  <c r="G844" i="11"/>
  <c r="F844" i="11"/>
  <c r="E844" i="11"/>
  <c r="D844" i="11"/>
  <c r="C844" i="11"/>
  <c r="B844" i="11"/>
  <c r="I843" i="11"/>
  <c r="H843" i="11"/>
  <c r="G843" i="11"/>
  <c r="F843" i="11"/>
  <c r="E843" i="11"/>
  <c r="D843" i="11"/>
  <c r="C843" i="11"/>
  <c r="B843" i="11"/>
  <c r="I842" i="11"/>
  <c r="H842" i="11"/>
  <c r="G842" i="11"/>
  <c r="F842" i="11"/>
  <c r="E842" i="11"/>
  <c r="D842" i="11"/>
  <c r="C842" i="11"/>
  <c r="B842" i="11"/>
  <c r="I841" i="11"/>
  <c r="H841" i="11"/>
  <c r="G841" i="11"/>
  <c r="F841" i="11"/>
  <c r="E841" i="11"/>
  <c r="D841" i="11"/>
  <c r="C841" i="11"/>
  <c r="B841" i="11"/>
  <c r="I840" i="11"/>
  <c r="H840" i="11"/>
  <c r="G840" i="11"/>
  <c r="F840" i="11"/>
  <c r="E840" i="11"/>
  <c r="D840" i="11"/>
  <c r="C840" i="11"/>
  <c r="B840" i="11"/>
  <c r="I839" i="11"/>
  <c r="H839" i="11"/>
  <c r="G839" i="11"/>
  <c r="F839" i="11"/>
  <c r="E839" i="11"/>
  <c r="D839" i="11"/>
  <c r="C839" i="11"/>
  <c r="B839" i="11"/>
  <c r="I838" i="11"/>
  <c r="H838" i="11"/>
  <c r="G838" i="11"/>
  <c r="F838" i="11"/>
  <c r="E838" i="11"/>
  <c r="D838" i="11"/>
  <c r="C838" i="11"/>
  <c r="B838" i="11"/>
  <c r="I837" i="11"/>
  <c r="H837" i="11"/>
  <c r="G837" i="11"/>
  <c r="F837" i="11"/>
  <c r="E837" i="11"/>
  <c r="D837" i="11"/>
  <c r="C837" i="11"/>
  <c r="B837" i="11"/>
  <c r="I836" i="11"/>
  <c r="H836" i="11"/>
  <c r="G836" i="11"/>
  <c r="F836" i="11"/>
  <c r="E836" i="11"/>
  <c r="D836" i="11"/>
  <c r="C836" i="11"/>
  <c r="B836" i="11"/>
  <c r="I835" i="11"/>
  <c r="H835" i="11"/>
  <c r="G835" i="11"/>
  <c r="F835" i="11"/>
  <c r="E835" i="11"/>
  <c r="D835" i="11"/>
  <c r="C835" i="11"/>
  <c r="B835" i="11"/>
  <c r="I834" i="11"/>
  <c r="H834" i="11"/>
  <c r="G834" i="11"/>
  <c r="F834" i="11"/>
  <c r="E834" i="11"/>
  <c r="D834" i="11"/>
  <c r="C834" i="11"/>
  <c r="B834" i="11"/>
  <c r="I833" i="11"/>
  <c r="H833" i="11"/>
  <c r="G833" i="11"/>
  <c r="F833" i="11"/>
  <c r="E833" i="11"/>
  <c r="D833" i="11"/>
  <c r="C833" i="11"/>
  <c r="B833" i="11"/>
  <c r="I832" i="11"/>
  <c r="H832" i="11"/>
  <c r="G832" i="11"/>
  <c r="F832" i="11"/>
  <c r="E832" i="11"/>
  <c r="D832" i="11"/>
  <c r="C832" i="11"/>
  <c r="B832" i="11"/>
  <c r="I831" i="11"/>
  <c r="H831" i="11"/>
  <c r="G831" i="11"/>
  <c r="F831" i="11"/>
  <c r="E831" i="11"/>
  <c r="D831" i="11"/>
  <c r="C831" i="11"/>
  <c r="B831" i="11"/>
  <c r="I830" i="11"/>
  <c r="H830" i="11"/>
  <c r="G830" i="11"/>
  <c r="F830" i="11"/>
  <c r="E830" i="11"/>
  <c r="D830" i="11"/>
  <c r="C830" i="11"/>
  <c r="B830" i="11"/>
  <c r="I829" i="11"/>
  <c r="H829" i="11"/>
  <c r="G829" i="11"/>
  <c r="F829" i="11"/>
  <c r="E829" i="11"/>
  <c r="D829" i="11"/>
  <c r="C829" i="11"/>
  <c r="B829" i="11"/>
  <c r="I828" i="11"/>
  <c r="H828" i="11"/>
  <c r="G828" i="11"/>
  <c r="F828" i="11"/>
  <c r="E828" i="11"/>
  <c r="D828" i="11"/>
  <c r="C828" i="11"/>
  <c r="B828" i="11"/>
  <c r="I827" i="11"/>
  <c r="H827" i="11"/>
  <c r="G827" i="11"/>
  <c r="F827" i="11"/>
  <c r="E827" i="11"/>
  <c r="D827" i="11"/>
  <c r="C827" i="11"/>
  <c r="B827" i="11"/>
  <c r="I826" i="11"/>
  <c r="H826" i="11"/>
  <c r="G826" i="11"/>
  <c r="F826" i="11"/>
  <c r="E826" i="11"/>
  <c r="D826" i="11"/>
  <c r="C826" i="11"/>
  <c r="B826" i="11"/>
  <c r="I825" i="11"/>
  <c r="H825" i="11"/>
  <c r="G825" i="11"/>
  <c r="F825" i="11"/>
  <c r="E825" i="11"/>
  <c r="D825" i="11"/>
  <c r="C825" i="11"/>
  <c r="B825" i="11"/>
  <c r="I824" i="11"/>
  <c r="H824" i="11"/>
  <c r="G824" i="11"/>
  <c r="F824" i="11"/>
  <c r="E824" i="11"/>
  <c r="D824" i="11"/>
  <c r="C824" i="11"/>
  <c r="B824" i="11"/>
  <c r="I823" i="11"/>
  <c r="H823" i="11"/>
  <c r="G823" i="11"/>
  <c r="F823" i="11"/>
  <c r="E823" i="11"/>
  <c r="D823" i="11"/>
  <c r="C823" i="11"/>
  <c r="B823" i="11"/>
  <c r="I822" i="11"/>
  <c r="H822" i="11"/>
  <c r="G822" i="11"/>
  <c r="F822" i="11"/>
  <c r="E822" i="11"/>
  <c r="D822" i="11"/>
  <c r="C822" i="11"/>
  <c r="B822" i="11"/>
  <c r="I821" i="11"/>
  <c r="H821" i="11"/>
  <c r="G821" i="11"/>
  <c r="F821" i="11"/>
  <c r="E821" i="11"/>
  <c r="D821" i="11"/>
  <c r="C821" i="11"/>
  <c r="B821" i="11"/>
  <c r="I820" i="11"/>
  <c r="H820" i="11"/>
  <c r="G820" i="11"/>
  <c r="F820" i="11"/>
  <c r="E820" i="11"/>
  <c r="D820" i="11"/>
  <c r="C820" i="11"/>
  <c r="B820" i="11"/>
  <c r="I819" i="11"/>
  <c r="H819" i="11"/>
  <c r="G819" i="11"/>
  <c r="F819" i="11"/>
  <c r="E819" i="11"/>
  <c r="D819" i="11"/>
  <c r="C819" i="11"/>
  <c r="B819" i="11"/>
  <c r="I818" i="11"/>
  <c r="H818" i="11"/>
  <c r="G818" i="11"/>
  <c r="F818" i="11"/>
  <c r="E818" i="11"/>
  <c r="D818" i="11"/>
  <c r="C818" i="11"/>
  <c r="B818" i="11"/>
  <c r="I817" i="11"/>
  <c r="H817" i="11"/>
  <c r="G817" i="11"/>
  <c r="F817" i="11"/>
  <c r="E817" i="11"/>
  <c r="D817" i="11"/>
  <c r="C817" i="11"/>
  <c r="B817" i="11"/>
  <c r="I816" i="11"/>
  <c r="H816" i="11"/>
  <c r="G816" i="11"/>
  <c r="F816" i="11"/>
  <c r="E816" i="11"/>
  <c r="D816" i="11"/>
  <c r="C816" i="11"/>
  <c r="B816" i="11"/>
  <c r="I815" i="11"/>
  <c r="H815" i="11"/>
  <c r="G815" i="11"/>
  <c r="F815" i="11"/>
  <c r="E815" i="11"/>
  <c r="D815" i="11"/>
  <c r="C815" i="11"/>
  <c r="B815" i="11"/>
  <c r="I814" i="11"/>
  <c r="H814" i="11"/>
  <c r="G814" i="11"/>
  <c r="F814" i="11"/>
  <c r="E814" i="11"/>
  <c r="D814" i="11"/>
  <c r="C814" i="11"/>
  <c r="B814" i="11"/>
  <c r="I813" i="11"/>
  <c r="H813" i="11"/>
  <c r="G813" i="11"/>
  <c r="F813" i="11"/>
  <c r="E813" i="11"/>
  <c r="D813" i="11"/>
  <c r="C813" i="11"/>
  <c r="B813" i="11"/>
  <c r="I812" i="11"/>
  <c r="H812" i="11"/>
  <c r="G812" i="11"/>
  <c r="F812" i="11"/>
  <c r="E812" i="11"/>
  <c r="D812" i="11"/>
  <c r="C812" i="11"/>
  <c r="B812" i="11"/>
  <c r="I811" i="11"/>
  <c r="H811" i="11"/>
  <c r="G811" i="11"/>
  <c r="F811" i="11"/>
  <c r="E811" i="11"/>
  <c r="D811" i="11"/>
  <c r="C811" i="11"/>
  <c r="B811" i="11"/>
  <c r="I810" i="11"/>
  <c r="H810" i="11"/>
  <c r="G810" i="11"/>
  <c r="F810" i="11"/>
  <c r="E810" i="11"/>
  <c r="D810" i="11"/>
  <c r="C810" i="11"/>
  <c r="B810" i="11"/>
  <c r="I809" i="11"/>
  <c r="H809" i="11"/>
  <c r="G809" i="11"/>
  <c r="F809" i="11"/>
  <c r="E809" i="11"/>
  <c r="D809" i="11"/>
  <c r="C809" i="11"/>
  <c r="B809" i="11"/>
  <c r="I808" i="11"/>
  <c r="H808" i="11"/>
  <c r="G808" i="11"/>
  <c r="F808" i="11"/>
  <c r="E808" i="11"/>
  <c r="D808" i="11"/>
  <c r="C808" i="11"/>
  <c r="B808" i="11"/>
  <c r="I807" i="11"/>
  <c r="H807" i="11"/>
  <c r="G807" i="11"/>
  <c r="F807" i="11"/>
  <c r="E807" i="11"/>
  <c r="D807" i="11"/>
  <c r="C807" i="11"/>
  <c r="B807" i="11"/>
  <c r="I806" i="11"/>
  <c r="H806" i="11"/>
  <c r="G806" i="11"/>
  <c r="F806" i="11"/>
  <c r="E806" i="11"/>
  <c r="D806" i="11"/>
  <c r="C806" i="11"/>
  <c r="B806" i="11"/>
  <c r="I805" i="11"/>
  <c r="H805" i="11"/>
  <c r="G805" i="11"/>
  <c r="F805" i="11"/>
  <c r="E805" i="11"/>
  <c r="D805" i="11"/>
  <c r="C805" i="11"/>
  <c r="B805" i="11"/>
  <c r="I804" i="11"/>
  <c r="H804" i="11"/>
  <c r="G804" i="11"/>
  <c r="F804" i="11"/>
  <c r="E804" i="11"/>
  <c r="D804" i="11"/>
  <c r="C804" i="11"/>
  <c r="B804" i="11"/>
  <c r="I803" i="11"/>
  <c r="H803" i="11"/>
  <c r="G803" i="11"/>
  <c r="F803" i="11"/>
  <c r="E803" i="11"/>
  <c r="D803" i="11"/>
  <c r="C803" i="11"/>
  <c r="B803" i="11"/>
  <c r="I802" i="11"/>
  <c r="H802" i="11"/>
  <c r="G802" i="11"/>
  <c r="F802" i="11"/>
  <c r="E802" i="11"/>
  <c r="D802" i="11"/>
  <c r="C802" i="11"/>
  <c r="B802" i="11"/>
  <c r="I801" i="11"/>
  <c r="H801" i="11"/>
  <c r="G801" i="11"/>
  <c r="F801" i="11"/>
  <c r="E801" i="11"/>
  <c r="D801" i="11"/>
  <c r="C801" i="11"/>
  <c r="B801" i="11"/>
  <c r="I800" i="11"/>
  <c r="H800" i="11"/>
  <c r="G800" i="11"/>
  <c r="F800" i="11"/>
  <c r="E800" i="11"/>
  <c r="D800" i="11"/>
  <c r="C800" i="11"/>
  <c r="B800" i="11"/>
  <c r="I799" i="11"/>
  <c r="H799" i="11"/>
  <c r="G799" i="11"/>
  <c r="F799" i="11"/>
  <c r="E799" i="11"/>
  <c r="D799" i="11"/>
  <c r="C799" i="11"/>
  <c r="B799" i="11"/>
  <c r="I798" i="11"/>
  <c r="H798" i="11"/>
  <c r="G798" i="11"/>
  <c r="F798" i="11"/>
  <c r="E798" i="11"/>
  <c r="D798" i="11"/>
  <c r="C798" i="11"/>
  <c r="B798" i="11"/>
  <c r="I797" i="11"/>
  <c r="H797" i="11"/>
  <c r="G797" i="11"/>
  <c r="F797" i="11"/>
  <c r="E797" i="11"/>
  <c r="D797" i="11"/>
  <c r="C797" i="11"/>
  <c r="B797" i="11"/>
  <c r="I796" i="11"/>
  <c r="H796" i="11"/>
  <c r="G796" i="11"/>
  <c r="F796" i="11"/>
  <c r="E796" i="11"/>
  <c r="D796" i="11"/>
  <c r="C796" i="11"/>
  <c r="B796" i="11"/>
  <c r="I795" i="11"/>
  <c r="H795" i="11"/>
  <c r="G795" i="11"/>
  <c r="F795" i="11"/>
  <c r="E795" i="11"/>
  <c r="D795" i="11"/>
  <c r="C795" i="11"/>
  <c r="B795" i="11"/>
  <c r="I794" i="11"/>
  <c r="H794" i="11"/>
  <c r="G794" i="11"/>
  <c r="F794" i="11"/>
  <c r="E794" i="11"/>
  <c r="D794" i="11"/>
  <c r="C794" i="11"/>
  <c r="B794" i="11"/>
  <c r="I793" i="11"/>
  <c r="H793" i="11"/>
  <c r="G793" i="11"/>
  <c r="F793" i="11"/>
  <c r="E793" i="11"/>
  <c r="D793" i="11"/>
  <c r="C793" i="11"/>
  <c r="B793" i="11"/>
  <c r="I792" i="11"/>
  <c r="H792" i="11"/>
  <c r="G792" i="11"/>
  <c r="F792" i="11"/>
  <c r="E792" i="11"/>
  <c r="D792" i="11"/>
  <c r="C792" i="11"/>
  <c r="B792" i="11"/>
  <c r="I791" i="11"/>
  <c r="H791" i="11"/>
  <c r="G791" i="11"/>
  <c r="F791" i="11"/>
  <c r="E791" i="11"/>
  <c r="D791" i="11"/>
  <c r="C791" i="11"/>
  <c r="B791" i="11"/>
  <c r="I790" i="11"/>
  <c r="H790" i="11"/>
  <c r="G790" i="11"/>
  <c r="F790" i="11"/>
  <c r="E790" i="11"/>
  <c r="D790" i="11"/>
  <c r="C790" i="11"/>
  <c r="B790" i="11"/>
  <c r="I789" i="11"/>
  <c r="H789" i="11"/>
  <c r="G789" i="11"/>
  <c r="F789" i="11"/>
  <c r="E789" i="11"/>
  <c r="D789" i="11"/>
  <c r="C789" i="11"/>
  <c r="B789" i="11"/>
  <c r="I788" i="11"/>
  <c r="H788" i="11"/>
  <c r="G788" i="11"/>
  <c r="F788" i="11"/>
  <c r="E788" i="11"/>
  <c r="D788" i="11"/>
  <c r="C788" i="11"/>
  <c r="B788" i="11"/>
  <c r="I787" i="11"/>
  <c r="H787" i="11"/>
  <c r="G787" i="11"/>
  <c r="F787" i="11"/>
  <c r="E787" i="11"/>
  <c r="D787" i="11"/>
  <c r="C787" i="11"/>
  <c r="B787" i="11"/>
  <c r="I786" i="11"/>
  <c r="H786" i="11"/>
  <c r="G786" i="11"/>
  <c r="F786" i="11"/>
  <c r="E786" i="11"/>
  <c r="D786" i="11"/>
  <c r="C786" i="11"/>
  <c r="B786" i="11"/>
  <c r="I785" i="11"/>
  <c r="H785" i="11"/>
  <c r="G785" i="11"/>
  <c r="F785" i="11"/>
  <c r="E785" i="11"/>
  <c r="D785" i="11"/>
  <c r="C785" i="11"/>
  <c r="B785" i="11"/>
  <c r="I784" i="11"/>
  <c r="H784" i="11"/>
  <c r="G784" i="11"/>
  <c r="F784" i="11"/>
  <c r="E784" i="11"/>
  <c r="D784" i="11"/>
  <c r="C784" i="11"/>
  <c r="B784" i="11"/>
  <c r="I783" i="11"/>
  <c r="H783" i="11"/>
  <c r="G783" i="11"/>
  <c r="F783" i="11"/>
  <c r="E783" i="11"/>
  <c r="D783" i="11"/>
  <c r="C783" i="11"/>
  <c r="B783" i="11"/>
  <c r="I782" i="11"/>
  <c r="H782" i="11"/>
  <c r="G782" i="11"/>
  <c r="F782" i="11"/>
  <c r="E782" i="11"/>
  <c r="D782" i="11"/>
  <c r="C782" i="11"/>
  <c r="B782" i="11"/>
  <c r="I781" i="11"/>
  <c r="H781" i="11"/>
  <c r="G781" i="11"/>
  <c r="F781" i="11"/>
  <c r="E781" i="11"/>
  <c r="D781" i="11"/>
  <c r="C781" i="11"/>
  <c r="B781" i="11"/>
  <c r="I780" i="11"/>
  <c r="H780" i="11"/>
  <c r="G780" i="11"/>
  <c r="F780" i="11"/>
  <c r="E780" i="11"/>
  <c r="D780" i="11"/>
  <c r="C780" i="11"/>
  <c r="B780" i="11"/>
  <c r="I779" i="11"/>
  <c r="H779" i="11"/>
  <c r="G779" i="11"/>
  <c r="F779" i="11"/>
  <c r="E779" i="11"/>
  <c r="D779" i="11"/>
  <c r="C779" i="11"/>
  <c r="B779" i="11"/>
  <c r="I778" i="11"/>
  <c r="H778" i="11"/>
  <c r="G778" i="11"/>
  <c r="F778" i="11"/>
  <c r="E778" i="11"/>
  <c r="D778" i="11"/>
  <c r="C778" i="11"/>
  <c r="B778" i="11"/>
  <c r="I777" i="11"/>
  <c r="H777" i="11"/>
  <c r="G777" i="11"/>
  <c r="F777" i="11"/>
  <c r="E777" i="11"/>
  <c r="D777" i="11"/>
  <c r="C777" i="11"/>
  <c r="B777" i="11"/>
  <c r="I776" i="11"/>
  <c r="H776" i="11"/>
  <c r="G776" i="11"/>
  <c r="F776" i="11"/>
  <c r="E776" i="11"/>
  <c r="D776" i="11"/>
  <c r="C776" i="11"/>
  <c r="B776" i="11"/>
  <c r="I775" i="11"/>
  <c r="H775" i="11"/>
  <c r="G775" i="11"/>
  <c r="F775" i="11"/>
  <c r="E775" i="11"/>
  <c r="D775" i="11"/>
  <c r="C775" i="11"/>
  <c r="B775" i="11"/>
  <c r="I774" i="11"/>
  <c r="H774" i="11"/>
  <c r="G774" i="11"/>
  <c r="F774" i="11"/>
  <c r="E774" i="11"/>
  <c r="D774" i="11"/>
  <c r="C774" i="11"/>
  <c r="B774" i="11"/>
  <c r="I773" i="11"/>
  <c r="H773" i="11"/>
  <c r="G773" i="11"/>
  <c r="F773" i="11"/>
  <c r="E773" i="11"/>
  <c r="D773" i="11"/>
  <c r="C773" i="11"/>
  <c r="B773" i="11"/>
  <c r="I772" i="11"/>
  <c r="H772" i="11"/>
  <c r="G772" i="11"/>
  <c r="F772" i="11"/>
  <c r="E772" i="11"/>
  <c r="D772" i="11"/>
  <c r="C772" i="11"/>
  <c r="B772" i="11"/>
  <c r="I771" i="11"/>
  <c r="H771" i="11"/>
  <c r="G771" i="11"/>
  <c r="F771" i="11"/>
  <c r="E771" i="11"/>
  <c r="D771" i="11"/>
  <c r="C771" i="11"/>
  <c r="B771" i="11"/>
  <c r="I770" i="11"/>
  <c r="H770" i="11"/>
  <c r="G770" i="11"/>
  <c r="F770" i="11"/>
  <c r="E770" i="11"/>
  <c r="D770" i="11"/>
  <c r="C770" i="11"/>
  <c r="B770" i="11"/>
  <c r="I769" i="11"/>
  <c r="H769" i="11"/>
  <c r="G769" i="11"/>
  <c r="F769" i="11"/>
  <c r="E769" i="11"/>
  <c r="D769" i="11"/>
  <c r="C769" i="11"/>
  <c r="B769" i="11"/>
  <c r="I768" i="11"/>
  <c r="H768" i="11"/>
  <c r="G768" i="11"/>
  <c r="F768" i="11"/>
  <c r="E768" i="11"/>
  <c r="D768" i="11"/>
  <c r="C768" i="11"/>
  <c r="B768" i="11"/>
  <c r="I767" i="11"/>
  <c r="H767" i="11"/>
  <c r="G767" i="11"/>
  <c r="F767" i="11"/>
  <c r="E767" i="11"/>
  <c r="D767" i="11"/>
  <c r="C767" i="11"/>
  <c r="B767" i="11"/>
  <c r="I766" i="11"/>
  <c r="H766" i="11"/>
  <c r="G766" i="11"/>
  <c r="F766" i="11"/>
  <c r="E766" i="11"/>
  <c r="D766" i="11"/>
  <c r="C766" i="11"/>
  <c r="B766" i="11"/>
  <c r="I765" i="11"/>
  <c r="H765" i="11"/>
  <c r="G765" i="11"/>
  <c r="F765" i="11"/>
  <c r="E765" i="11"/>
  <c r="D765" i="11"/>
  <c r="C765" i="11"/>
  <c r="B765" i="11"/>
  <c r="I764" i="11"/>
  <c r="H764" i="11"/>
  <c r="G764" i="11"/>
  <c r="F764" i="11"/>
  <c r="E764" i="11"/>
  <c r="D764" i="11"/>
  <c r="C764" i="11"/>
  <c r="B764" i="11"/>
  <c r="I763" i="11"/>
  <c r="H763" i="11"/>
  <c r="G763" i="11"/>
  <c r="F763" i="11"/>
  <c r="E763" i="11"/>
  <c r="D763" i="11"/>
  <c r="C763" i="11"/>
  <c r="B763" i="11"/>
  <c r="I762" i="11"/>
  <c r="H762" i="11"/>
  <c r="G762" i="11"/>
  <c r="F762" i="11"/>
  <c r="E762" i="11"/>
  <c r="D762" i="11"/>
  <c r="C762" i="11"/>
  <c r="B762" i="11"/>
  <c r="I761" i="11"/>
  <c r="H761" i="11"/>
  <c r="G761" i="11"/>
  <c r="F761" i="11"/>
  <c r="E761" i="11"/>
  <c r="D761" i="11"/>
  <c r="C761" i="11"/>
  <c r="B761" i="11"/>
  <c r="I760" i="11"/>
  <c r="H760" i="11"/>
  <c r="G760" i="11"/>
  <c r="F760" i="11"/>
  <c r="E760" i="11"/>
  <c r="D760" i="11"/>
  <c r="C760" i="11"/>
  <c r="B760" i="11"/>
  <c r="I759" i="11"/>
  <c r="H759" i="11"/>
  <c r="G759" i="11"/>
  <c r="F759" i="11"/>
  <c r="E759" i="11"/>
  <c r="D759" i="11"/>
  <c r="C759" i="11"/>
  <c r="B759" i="11"/>
  <c r="I758" i="11"/>
  <c r="H758" i="11"/>
  <c r="G758" i="11"/>
  <c r="F758" i="11"/>
  <c r="E758" i="11"/>
  <c r="D758" i="11"/>
  <c r="C758" i="11"/>
  <c r="B758" i="11"/>
  <c r="I757" i="11"/>
  <c r="H757" i="11"/>
  <c r="G757" i="11"/>
  <c r="F757" i="11"/>
  <c r="E757" i="11"/>
  <c r="D757" i="11"/>
  <c r="C757" i="11"/>
  <c r="B757" i="11"/>
  <c r="I756" i="11"/>
  <c r="H756" i="11"/>
  <c r="G756" i="11"/>
  <c r="F756" i="11"/>
  <c r="E756" i="11"/>
  <c r="D756" i="11"/>
  <c r="C756" i="11"/>
  <c r="B756" i="11"/>
  <c r="I755" i="11"/>
  <c r="H755" i="11"/>
  <c r="G755" i="11"/>
  <c r="F755" i="11"/>
  <c r="E755" i="11"/>
  <c r="D755" i="11"/>
  <c r="C755" i="11"/>
  <c r="B755" i="11"/>
  <c r="I754" i="11"/>
  <c r="H754" i="11"/>
  <c r="G754" i="11"/>
  <c r="F754" i="11"/>
  <c r="E754" i="11"/>
  <c r="D754" i="11"/>
  <c r="C754" i="11"/>
  <c r="B754" i="11"/>
  <c r="I753" i="11"/>
  <c r="H753" i="11"/>
  <c r="G753" i="11"/>
  <c r="F753" i="11"/>
  <c r="E753" i="11"/>
  <c r="D753" i="11"/>
  <c r="C753" i="11"/>
  <c r="B753" i="11"/>
  <c r="I752" i="11"/>
  <c r="H752" i="11"/>
  <c r="G752" i="11"/>
  <c r="F752" i="11"/>
  <c r="E752" i="11"/>
  <c r="D752" i="11"/>
  <c r="C752" i="11"/>
  <c r="B752" i="11"/>
  <c r="I751" i="11"/>
  <c r="H751" i="11"/>
  <c r="G751" i="11"/>
  <c r="F751" i="11"/>
  <c r="E751" i="11"/>
  <c r="D751" i="11"/>
  <c r="C751" i="11"/>
  <c r="B751" i="11"/>
  <c r="I750" i="11"/>
  <c r="H750" i="11"/>
  <c r="G750" i="11"/>
  <c r="F750" i="11"/>
  <c r="E750" i="11"/>
  <c r="D750" i="11"/>
  <c r="C750" i="11"/>
  <c r="B750" i="11"/>
  <c r="I749" i="11"/>
  <c r="H749" i="11"/>
  <c r="G749" i="11"/>
  <c r="F749" i="11"/>
  <c r="E749" i="11"/>
  <c r="D749" i="11"/>
  <c r="C749" i="11"/>
  <c r="B749" i="11"/>
  <c r="I748" i="11"/>
  <c r="H748" i="11"/>
  <c r="G748" i="11"/>
  <c r="F748" i="11"/>
  <c r="E748" i="11"/>
  <c r="D748" i="11"/>
  <c r="C748" i="11"/>
  <c r="B748" i="11"/>
  <c r="I747" i="11"/>
  <c r="H747" i="11"/>
  <c r="G747" i="11"/>
  <c r="F747" i="11"/>
  <c r="E747" i="11"/>
  <c r="D747" i="11"/>
  <c r="C747" i="11"/>
  <c r="B747" i="11"/>
  <c r="I746" i="11"/>
  <c r="H746" i="11"/>
  <c r="G746" i="11"/>
  <c r="F746" i="11"/>
  <c r="E746" i="11"/>
  <c r="D746" i="11"/>
  <c r="C746" i="11"/>
  <c r="B746" i="11"/>
  <c r="I745" i="11"/>
  <c r="H745" i="11"/>
  <c r="G745" i="11"/>
  <c r="F745" i="11"/>
  <c r="E745" i="11"/>
  <c r="D745" i="11"/>
  <c r="C745" i="11"/>
  <c r="B745" i="11"/>
  <c r="I744" i="11"/>
  <c r="H744" i="11"/>
  <c r="G744" i="11"/>
  <c r="F744" i="11"/>
  <c r="E744" i="11"/>
  <c r="D744" i="11"/>
  <c r="C744" i="11"/>
  <c r="B744" i="11"/>
  <c r="I743" i="11"/>
  <c r="H743" i="11"/>
  <c r="G743" i="11"/>
  <c r="F743" i="11"/>
  <c r="E743" i="11"/>
  <c r="D743" i="11"/>
  <c r="C743" i="11"/>
  <c r="B743" i="11"/>
  <c r="I742" i="11"/>
  <c r="H742" i="11"/>
  <c r="G742" i="11"/>
  <c r="F742" i="11"/>
  <c r="E742" i="11"/>
  <c r="D742" i="11"/>
  <c r="C742" i="11"/>
  <c r="B742" i="11"/>
  <c r="I741" i="11"/>
  <c r="H741" i="11"/>
  <c r="G741" i="11"/>
  <c r="F741" i="11"/>
  <c r="E741" i="11"/>
  <c r="D741" i="11"/>
  <c r="C741" i="11"/>
  <c r="B741" i="11"/>
  <c r="I740" i="11"/>
  <c r="H740" i="11"/>
  <c r="G740" i="11"/>
  <c r="F740" i="11"/>
  <c r="E740" i="11"/>
  <c r="D740" i="11"/>
  <c r="C740" i="11"/>
  <c r="B740" i="11"/>
  <c r="I739" i="11"/>
  <c r="H739" i="11"/>
  <c r="G739" i="11"/>
  <c r="F739" i="11"/>
  <c r="E739" i="11"/>
  <c r="D739" i="11"/>
  <c r="C739" i="11"/>
  <c r="B739" i="11"/>
  <c r="I738" i="11"/>
  <c r="H738" i="11"/>
  <c r="G738" i="11"/>
  <c r="F738" i="11"/>
  <c r="E738" i="11"/>
  <c r="D738" i="11"/>
  <c r="C738" i="11"/>
  <c r="B738" i="11"/>
  <c r="I737" i="11"/>
  <c r="H737" i="11"/>
  <c r="G737" i="11"/>
  <c r="F737" i="11"/>
  <c r="E737" i="11"/>
  <c r="D737" i="11"/>
  <c r="C737" i="11"/>
  <c r="B737" i="11"/>
  <c r="I736" i="11"/>
  <c r="H736" i="11"/>
  <c r="G736" i="11"/>
  <c r="F736" i="11"/>
  <c r="E736" i="11"/>
  <c r="D736" i="11"/>
  <c r="C736" i="11"/>
  <c r="B736" i="11"/>
  <c r="I735" i="11"/>
  <c r="H735" i="11"/>
  <c r="G735" i="11"/>
  <c r="F735" i="11"/>
  <c r="E735" i="11"/>
  <c r="D735" i="11"/>
  <c r="C735" i="11"/>
  <c r="B735" i="11"/>
  <c r="I734" i="11"/>
  <c r="H734" i="11"/>
  <c r="G734" i="11"/>
  <c r="F734" i="11"/>
  <c r="E734" i="11"/>
  <c r="D734" i="11"/>
  <c r="C734" i="11"/>
  <c r="B734" i="11"/>
  <c r="I733" i="11"/>
  <c r="H733" i="11"/>
  <c r="G733" i="11"/>
  <c r="F733" i="11"/>
  <c r="E733" i="11"/>
  <c r="D733" i="11"/>
  <c r="C733" i="11"/>
  <c r="B733" i="11"/>
  <c r="I732" i="11"/>
  <c r="H732" i="11"/>
  <c r="G732" i="11"/>
  <c r="F732" i="11"/>
  <c r="E732" i="11"/>
  <c r="D732" i="11"/>
  <c r="C732" i="11"/>
  <c r="B732" i="11"/>
  <c r="I731" i="11"/>
  <c r="H731" i="11"/>
  <c r="G731" i="11"/>
  <c r="F731" i="11"/>
  <c r="E731" i="11"/>
  <c r="D731" i="11"/>
  <c r="C731" i="11"/>
  <c r="B731" i="11"/>
  <c r="I730" i="11"/>
  <c r="H730" i="11"/>
  <c r="G730" i="11"/>
  <c r="F730" i="11"/>
  <c r="E730" i="11"/>
  <c r="D730" i="11"/>
  <c r="C730" i="11"/>
  <c r="B730" i="11"/>
  <c r="I729" i="11"/>
  <c r="H729" i="11"/>
  <c r="G729" i="11"/>
  <c r="F729" i="11"/>
  <c r="E729" i="11"/>
  <c r="D729" i="11"/>
  <c r="C729" i="11"/>
  <c r="B729" i="11"/>
  <c r="I728" i="11"/>
  <c r="H728" i="11"/>
  <c r="G728" i="11"/>
  <c r="F728" i="11"/>
  <c r="E728" i="11"/>
  <c r="D728" i="11"/>
  <c r="C728" i="11"/>
  <c r="B728" i="11"/>
  <c r="I727" i="11"/>
  <c r="H727" i="11"/>
  <c r="G727" i="11"/>
  <c r="F727" i="11"/>
  <c r="E727" i="11"/>
  <c r="D727" i="11"/>
  <c r="C727" i="11"/>
  <c r="B727" i="11"/>
  <c r="I726" i="11"/>
  <c r="H726" i="11"/>
  <c r="G726" i="11"/>
  <c r="F726" i="11"/>
  <c r="E726" i="11"/>
  <c r="D726" i="11"/>
  <c r="C726" i="11"/>
  <c r="B726" i="11"/>
  <c r="I725" i="11"/>
  <c r="H725" i="11"/>
  <c r="G725" i="11"/>
  <c r="F725" i="11"/>
  <c r="E725" i="11"/>
  <c r="D725" i="11"/>
  <c r="C725" i="11"/>
  <c r="B725" i="11"/>
  <c r="I724" i="11"/>
  <c r="H724" i="11"/>
  <c r="G724" i="11"/>
  <c r="F724" i="11"/>
  <c r="E724" i="11"/>
  <c r="D724" i="11"/>
  <c r="C724" i="11"/>
  <c r="B724" i="11"/>
  <c r="I723" i="11"/>
  <c r="H723" i="11"/>
  <c r="G723" i="11"/>
  <c r="F723" i="11"/>
  <c r="E723" i="11"/>
  <c r="D723" i="11"/>
  <c r="C723" i="11"/>
  <c r="B723" i="11"/>
  <c r="I722" i="11"/>
  <c r="H722" i="11"/>
  <c r="G722" i="11"/>
  <c r="F722" i="11"/>
  <c r="E722" i="11"/>
  <c r="D722" i="11"/>
  <c r="C722" i="11"/>
  <c r="B722" i="11"/>
  <c r="I721" i="11"/>
  <c r="H721" i="11"/>
  <c r="G721" i="11"/>
  <c r="F721" i="11"/>
  <c r="E721" i="11"/>
  <c r="D721" i="11"/>
  <c r="C721" i="11"/>
  <c r="B721" i="11"/>
  <c r="I720" i="11"/>
  <c r="H720" i="11"/>
  <c r="G720" i="11"/>
  <c r="F720" i="11"/>
  <c r="E720" i="11"/>
  <c r="D720" i="11"/>
  <c r="C720" i="11"/>
  <c r="B720" i="11"/>
  <c r="I719" i="11"/>
  <c r="H719" i="11"/>
  <c r="G719" i="11"/>
  <c r="F719" i="11"/>
  <c r="E719" i="11"/>
  <c r="D719" i="11"/>
  <c r="C719" i="11"/>
  <c r="B719" i="11"/>
  <c r="I718" i="11"/>
  <c r="H718" i="11"/>
  <c r="G718" i="11"/>
  <c r="F718" i="11"/>
  <c r="E718" i="11"/>
  <c r="D718" i="11"/>
  <c r="C718" i="11"/>
  <c r="B718" i="11"/>
  <c r="I717" i="11"/>
  <c r="H717" i="11"/>
  <c r="G717" i="11"/>
  <c r="F717" i="11"/>
  <c r="E717" i="11"/>
  <c r="D717" i="11"/>
  <c r="C717" i="11"/>
  <c r="B717" i="11"/>
  <c r="I716" i="11"/>
  <c r="H716" i="11"/>
  <c r="G716" i="11"/>
  <c r="F716" i="11"/>
  <c r="E716" i="11"/>
  <c r="D716" i="11"/>
  <c r="C716" i="11"/>
  <c r="B716" i="11"/>
  <c r="I715" i="11"/>
  <c r="H715" i="11"/>
  <c r="G715" i="11"/>
  <c r="F715" i="11"/>
  <c r="E715" i="11"/>
  <c r="D715" i="11"/>
  <c r="C715" i="11"/>
  <c r="B715" i="11"/>
  <c r="I714" i="11"/>
  <c r="H714" i="11"/>
  <c r="G714" i="11"/>
  <c r="F714" i="11"/>
  <c r="E714" i="11"/>
  <c r="D714" i="11"/>
  <c r="C714" i="11"/>
  <c r="B714" i="11"/>
  <c r="I713" i="11"/>
  <c r="H713" i="11"/>
  <c r="G713" i="11"/>
  <c r="F713" i="11"/>
  <c r="E713" i="11"/>
  <c r="D713" i="11"/>
  <c r="C713" i="11"/>
  <c r="B713" i="11"/>
  <c r="I712" i="11"/>
  <c r="H712" i="11"/>
  <c r="G712" i="11"/>
  <c r="F712" i="11"/>
  <c r="E712" i="11"/>
  <c r="D712" i="11"/>
  <c r="C712" i="11"/>
  <c r="B712" i="11"/>
  <c r="I711" i="11"/>
  <c r="H711" i="11"/>
  <c r="G711" i="11"/>
  <c r="F711" i="11"/>
  <c r="E711" i="11"/>
  <c r="D711" i="11"/>
  <c r="C711" i="11"/>
  <c r="B711" i="11"/>
  <c r="I710" i="11"/>
  <c r="H710" i="11"/>
  <c r="G710" i="11"/>
  <c r="F710" i="11"/>
  <c r="E710" i="11"/>
  <c r="D710" i="11"/>
  <c r="C710" i="11"/>
  <c r="B710" i="11"/>
  <c r="I709" i="11"/>
  <c r="H709" i="11"/>
  <c r="G709" i="11"/>
  <c r="F709" i="11"/>
  <c r="E709" i="11"/>
  <c r="D709" i="11"/>
  <c r="C709" i="11"/>
  <c r="B709" i="11"/>
  <c r="I708" i="11"/>
  <c r="H708" i="11"/>
  <c r="G708" i="11"/>
  <c r="F708" i="11"/>
  <c r="E708" i="11"/>
  <c r="D708" i="11"/>
  <c r="C708" i="11"/>
  <c r="B708" i="11"/>
  <c r="I707" i="11"/>
  <c r="H707" i="11"/>
  <c r="G707" i="11"/>
  <c r="F707" i="11"/>
  <c r="E707" i="11"/>
  <c r="D707" i="11"/>
  <c r="C707" i="11"/>
  <c r="B707" i="11"/>
  <c r="I706" i="11"/>
  <c r="H706" i="11"/>
  <c r="G706" i="11"/>
  <c r="F706" i="11"/>
  <c r="E706" i="11"/>
  <c r="D706" i="11"/>
  <c r="C706" i="11"/>
  <c r="B706" i="11"/>
  <c r="I705" i="11"/>
  <c r="H705" i="11"/>
  <c r="G705" i="11"/>
  <c r="F705" i="11"/>
  <c r="E705" i="11"/>
  <c r="D705" i="11"/>
  <c r="C705" i="11"/>
  <c r="B705" i="11"/>
  <c r="I704" i="11"/>
  <c r="H704" i="11"/>
  <c r="G704" i="11"/>
  <c r="F704" i="11"/>
  <c r="E704" i="11"/>
  <c r="D704" i="11"/>
  <c r="C704" i="11"/>
  <c r="B704" i="11"/>
  <c r="I703" i="11"/>
  <c r="H703" i="11"/>
  <c r="G703" i="11"/>
  <c r="F703" i="11"/>
  <c r="E703" i="11"/>
  <c r="D703" i="11"/>
  <c r="C703" i="11"/>
  <c r="B703" i="11"/>
  <c r="I702" i="11"/>
  <c r="H702" i="11"/>
  <c r="G702" i="11"/>
  <c r="F702" i="11"/>
  <c r="E702" i="11"/>
  <c r="D702" i="11"/>
  <c r="C702" i="11"/>
  <c r="B702" i="11"/>
  <c r="I701" i="11"/>
  <c r="H701" i="11"/>
  <c r="G701" i="11"/>
  <c r="F701" i="11"/>
  <c r="E701" i="11"/>
  <c r="D701" i="11"/>
  <c r="C701" i="11"/>
  <c r="B701" i="11"/>
  <c r="I700" i="11"/>
  <c r="H700" i="11"/>
  <c r="G700" i="11"/>
  <c r="F700" i="11"/>
  <c r="E700" i="11"/>
  <c r="D700" i="11"/>
  <c r="C700" i="11"/>
  <c r="B700" i="11"/>
  <c r="I699" i="11"/>
  <c r="H699" i="11"/>
  <c r="G699" i="11"/>
  <c r="F699" i="11"/>
  <c r="E699" i="11"/>
  <c r="D699" i="11"/>
  <c r="C699" i="11"/>
  <c r="B699" i="11"/>
  <c r="I698" i="11"/>
  <c r="H698" i="11"/>
  <c r="G698" i="11"/>
  <c r="F698" i="11"/>
  <c r="E698" i="11"/>
  <c r="D698" i="11"/>
  <c r="C698" i="11"/>
  <c r="B698" i="11"/>
  <c r="I697" i="11"/>
  <c r="H697" i="11"/>
  <c r="G697" i="11"/>
  <c r="F697" i="11"/>
  <c r="E697" i="11"/>
  <c r="D697" i="11"/>
  <c r="C697" i="11"/>
  <c r="B697" i="11"/>
  <c r="I696" i="11"/>
  <c r="H696" i="11"/>
  <c r="G696" i="11"/>
  <c r="F696" i="11"/>
  <c r="E696" i="11"/>
  <c r="D696" i="11"/>
  <c r="C696" i="11"/>
  <c r="B696" i="11"/>
  <c r="I695" i="11"/>
  <c r="H695" i="11"/>
  <c r="G695" i="11"/>
  <c r="F695" i="11"/>
  <c r="E695" i="11"/>
  <c r="D695" i="11"/>
  <c r="C695" i="11"/>
  <c r="B695" i="11"/>
  <c r="I694" i="11"/>
  <c r="H694" i="11"/>
  <c r="G694" i="11"/>
  <c r="F694" i="11"/>
  <c r="E694" i="11"/>
  <c r="D694" i="11"/>
  <c r="C694" i="11"/>
  <c r="B694" i="11"/>
  <c r="I693" i="11"/>
  <c r="H693" i="11"/>
  <c r="G693" i="11"/>
  <c r="F693" i="11"/>
  <c r="E693" i="11"/>
  <c r="D693" i="11"/>
  <c r="C693" i="11"/>
  <c r="B693" i="11"/>
  <c r="I692" i="11"/>
  <c r="H692" i="11"/>
  <c r="G692" i="11"/>
  <c r="F692" i="11"/>
  <c r="E692" i="11"/>
  <c r="D692" i="11"/>
  <c r="C692" i="11"/>
  <c r="B692" i="11"/>
  <c r="I691" i="11"/>
  <c r="H691" i="11"/>
  <c r="G691" i="11"/>
  <c r="F691" i="11"/>
  <c r="E691" i="11"/>
  <c r="D691" i="11"/>
  <c r="C691" i="11"/>
  <c r="B691" i="11"/>
  <c r="I690" i="11"/>
  <c r="H690" i="11"/>
  <c r="G690" i="11"/>
  <c r="F690" i="11"/>
  <c r="E690" i="11"/>
  <c r="D690" i="11"/>
  <c r="C690" i="11"/>
  <c r="B690" i="11"/>
  <c r="I689" i="11"/>
  <c r="H689" i="11"/>
  <c r="G689" i="11"/>
  <c r="F689" i="11"/>
  <c r="E689" i="11"/>
  <c r="D689" i="11"/>
  <c r="C689" i="11"/>
  <c r="B689" i="11"/>
  <c r="I688" i="11"/>
  <c r="H688" i="11"/>
  <c r="G688" i="11"/>
  <c r="F688" i="11"/>
  <c r="E688" i="11"/>
  <c r="D688" i="11"/>
  <c r="C688" i="11"/>
  <c r="B688" i="11"/>
  <c r="I687" i="11"/>
  <c r="H687" i="11"/>
  <c r="G687" i="11"/>
  <c r="F687" i="11"/>
  <c r="E687" i="11"/>
  <c r="D687" i="11"/>
  <c r="C687" i="11"/>
  <c r="B687" i="11"/>
  <c r="I686" i="11"/>
  <c r="H686" i="11"/>
  <c r="G686" i="11"/>
  <c r="F686" i="11"/>
  <c r="E686" i="11"/>
  <c r="D686" i="11"/>
  <c r="C686" i="11"/>
  <c r="B686" i="11"/>
  <c r="I685" i="11"/>
  <c r="H685" i="11"/>
  <c r="G685" i="11"/>
  <c r="F685" i="11"/>
  <c r="E685" i="11"/>
  <c r="D685" i="11"/>
  <c r="C685" i="11"/>
  <c r="B685" i="11"/>
  <c r="I684" i="11"/>
  <c r="H684" i="11"/>
  <c r="G684" i="11"/>
  <c r="F684" i="11"/>
  <c r="E684" i="11"/>
  <c r="D684" i="11"/>
  <c r="C684" i="11"/>
  <c r="B684" i="11"/>
  <c r="I683" i="11"/>
  <c r="H683" i="11"/>
  <c r="G683" i="11"/>
  <c r="F683" i="11"/>
  <c r="E683" i="11"/>
  <c r="D683" i="11"/>
  <c r="C683" i="11"/>
  <c r="B683" i="11"/>
  <c r="I682" i="11"/>
  <c r="H682" i="11"/>
  <c r="G682" i="11"/>
  <c r="F682" i="11"/>
  <c r="E682" i="11"/>
  <c r="D682" i="11"/>
  <c r="C682" i="11"/>
  <c r="B682" i="11"/>
  <c r="I681" i="11"/>
  <c r="H681" i="11"/>
  <c r="G681" i="11"/>
  <c r="F681" i="11"/>
  <c r="E681" i="11"/>
  <c r="D681" i="11"/>
  <c r="C681" i="11"/>
  <c r="B681" i="11"/>
  <c r="I680" i="11"/>
  <c r="H680" i="11"/>
  <c r="G680" i="11"/>
  <c r="F680" i="11"/>
  <c r="E680" i="11"/>
  <c r="D680" i="11"/>
  <c r="C680" i="11"/>
  <c r="B680" i="11"/>
  <c r="I679" i="11"/>
  <c r="H679" i="11"/>
  <c r="G679" i="11"/>
  <c r="F679" i="11"/>
  <c r="E679" i="11"/>
  <c r="D679" i="11"/>
  <c r="C679" i="11"/>
  <c r="B679" i="11"/>
  <c r="I678" i="11"/>
  <c r="H678" i="11"/>
  <c r="G678" i="11"/>
  <c r="F678" i="11"/>
  <c r="E678" i="11"/>
  <c r="D678" i="11"/>
  <c r="C678" i="11"/>
  <c r="B678" i="11"/>
  <c r="I677" i="11"/>
  <c r="H677" i="11"/>
  <c r="G677" i="11"/>
  <c r="F677" i="11"/>
  <c r="E677" i="11"/>
  <c r="D677" i="11"/>
  <c r="C677" i="11"/>
  <c r="B677" i="11"/>
  <c r="I676" i="11"/>
  <c r="H676" i="11"/>
  <c r="G676" i="11"/>
  <c r="F676" i="11"/>
  <c r="E676" i="11"/>
  <c r="D676" i="11"/>
  <c r="C676" i="11"/>
  <c r="B676" i="11"/>
  <c r="I675" i="11"/>
  <c r="H675" i="11"/>
  <c r="G675" i="11"/>
  <c r="F675" i="11"/>
  <c r="E675" i="11"/>
  <c r="D675" i="11"/>
  <c r="C675" i="11"/>
  <c r="B675" i="11"/>
  <c r="I674" i="11"/>
  <c r="H674" i="11"/>
  <c r="G674" i="11"/>
  <c r="F674" i="11"/>
  <c r="E674" i="11"/>
  <c r="D674" i="11"/>
  <c r="C674" i="11"/>
  <c r="B674" i="11"/>
  <c r="I673" i="11"/>
  <c r="H673" i="11"/>
  <c r="G673" i="11"/>
  <c r="F673" i="11"/>
  <c r="E673" i="11"/>
  <c r="D673" i="11"/>
  <c r="C673" i="11"/>
  <c r="B673" i="11"/>
  <c r="I672" i="11"/>
  <c r="H672" i="11"/>
  <c r="G672" i="11"/>
  <c r="F672" i="11"/>
  <c r="E672" i="11"/>
  <c r="D672" i="11"/>
  <c r="C672" i="11"/>
  <c r="B672" i="11"/>
  <c r="I671" i="11"/>
  <c r="H671" i="11"/>
  <c r="G671" i="11"/>
  <c r="F671" i="11"/>
  <c r="E671" i="11"/>
  <c r="D671" i="11"/>
  <c r="C671" i="11"/>
  <c r="B671" i="11"/>
  <c r="I670" i="11"/>
  <c r="H670" i="11"/>
  <c r="G670" i="11"/>
  <c r="F670" i="11"/>
  <c r="E670" i="11"/>
  <c r="D670" i="11"/>
  <c r="C670" i="11"/>
  <c r="B670" i="11"/>
  <c r="I669" i="11"/>
  <c r="H669" i="11"/>
  <c r="G669" i="11"/>
  <c r="F669" i="11"/>
  <c r="E669" i="11"/>
  <c r="D669" i="11"/>
  <c r="C669" i="11"/>
  <c r="B669" i="11"/>
  <c r="I668" i="11"/>
  <c r="H668" i="11"/>
  <c r="G668" i="11"/>
  <c r="F668" i="11"/>
  <c r="E668" i="11"/>
  <c r="D668" i="11"/>
  <c r="C668" i="11"/>
  <c r="B668" i="11"/>
  <c r="I667" i="11"/>
  <c r="H667" i="11"/>
  <c r="G667" i="11"/>
  <c r="F667" i="11"/>
  <c r="E667" i="11"/>
  <c r="D667" i="11"/>
  <c r="C667" i="11"/>
  <c r="B667" i="11"/>
  <c r="I666" i="11"/>
  <c r="H666" i="11"/>
  <c r="G666" i="11"/>
  <c r="F666" i="11"/>
  <c r="E666" i="11"/>
  <c r="D666" i="11"/>
  <c r="C666" i="11"/>
  <c r="B666" i="11"/>
  <c r="I665" i="11"/>
  <c r="H665" i="11"/>
  <c r="G665" i="11"/>
  <c r="F665" i="11"/>
  <c r="E665" i="11"/>
  <c r="D665" i="11"/>
  <c r="C665" i="11"/>
  <c r="B665" i="11"/>
  <c r="I664" i="11"/>
  <c r="H664" i="11"/>
  <c r="G664" i="11"/>
  <c r="F664" i="11"/>
  <c r="E664" i="11"/>
  <c r="D664" i="11"/>
  <c r="C664" i="11"/>
  <c r="B664" i="11"/>
  <c r="I663" i="11"/>
  <c r="H663" i="11"/>
  <c r="G663" i="11"/>
  <c r="F663" i="11"/>
  <c r="E663" i="11"/>
  <c r="D663" i="11"/>
  <c r="C663" i="11"/>
  <c r="B663" i="11"/>
  <c r="I662" i="11"/>
  <c r="H662" i="11"/>
  <c r="G662" i="11"/>
  <c r="F662" i="11"/>
  <c r="E662" i="11"/>
  <c r="D662" i="11"/>
  <c r="C662" i="11"/>
  <c r="B662" i="11"/>
  <c r="I661" i="11"/>
  <c r="H661" i="11"/>
  <c r="G661" i="11"/>
  <c r="F661" i="11"/>
  <c r="E661" i="11"/>
  <c r="D661" i="11"/>
  <c r="C661" i="11"/>
  <c r="B661" i="11"/>
  <c r="I660" i="11"/>
  <c r="H660" i="11"/>
  <c r="G660" i="11"/>
  <c r="F660" i="11"/>
  <c r="E660" i="11"/>
  <c r="D660" i="11"/>
  <c r="C660" i="11"/>
  <c r="B660" i="11"/>
  <c r="I659" i="11"/>
  <c r="H659" i="11"/>
  <c r="G659" i="11"/>
  <c r="F659" i="11"/>
  <c r="E659" i="11"/>
  <c r="D659" i="11"/>
  <c r="C659" i="11"/>
  <c r="B659" i="11"/>
  <c r="I658" i="11"/>
  <c r="H658" i="11"/>
  <c r="G658" i="11"/>
  <c r="F658" i="11"/>
  <c r="E658" i="11"/>
  <c r="D658" i="11"/>
  <c r="C658" i="11"/>
  <c r="B658" i="11"/>
  <c r="I657" i="11"/>
  <c r="H657" i="11"/>
  <c r="G657" i="11"/>
  <c r="F657" i="11"/>
  <c r="E657" i="11"/>
  <c r="D657" i="11"/>
  <c r="C657" i="11"/>
  <c r="B657" i="11"/>
  <c r="I656" i="11"/>
  <c r="H656" i="11"/>
  <c r="G656" i="11"/>
  <c r="F656" i="11"/>
  <c r="E656" i="11"/>
  <c r="D656" i="11"/>
  <c r="C656" i="11"/>
  <c r="B656" i="11"/>
  <c r="I655" i="11"/>
  <c r="H655" i="11"/>
  <c r="G655" i="11"/>
  <c r="F655" i="11"/>
  <c r="E655" i="11"/>
  <c r="D655" i="11"/>
  <c r="C655" i="11"/>
  <c r="B655" i="11"/>
  <c r="I654" i="11"/>
  <c r="H654" i="11"/>
  <c r="G654" i="11"/>
  <c r="F654" i="11"/>
  <c r="E654" i="11"/>
  <c r="D654" i="11"/>
  <c r="C654" i="11"/>
  <c r="B654" i="11"/>
  <c r="I653" i="11"/>
  <c r="H653" i="11"/>
  <c r="G653" i="11"/>
  <c r="F653" i="11"/>
  <c r="E653" i="11"/>
  <c r="D653" i="11"/>
  <c r="C653" i="11"/>
  <c r="B653" i="11"/>
  <c r="I652" i="11"/>
  <c r="H652" i="11"/>
  <c r="G652" i="11"/>
  <c r="F652" i="11"/>
  <c r="E652" i="11"/>
  <c r="D652" i="11"/>
  <c r="C652" i="11"/>
  <c r="B652" i="11"/>
  <c r="I651" i="11"/>
  <c r="H651" i="11"/>
  <c r="G651" i="11"/>
  <c r="F651" i="11"/>
  <c r="E651" i="11"/>
  <c r="D651" i="11"/>
  <c r="C651" i="11"/>
  <c r="B651" i="11"/>
  <c r="I650" i="11"/>
  <c r="H650" i="11"/>
  <c r="G650" i="11"/>
  <c r="F650" i="11"/>
  <c r="E650" i="11"/>
  <c r="D650" i="11"/>
  <c r="C650" i="11"/>
  <c r="B650" i="11"/>
  <c r="I649" i="11"/>
  <c r="H649" i="11"/>
  <c r="G649" i="11"/>
  <c r="F649" i="11"/>
  <c r="E649" i="11"/>
  <c r="D649" i="11"/>
  <c r="C649" i="11"/>
  <c r="B649" i="11"/>
  <c r="I648" i="11"/>
  <c r="H648" i="11"/>
  <c r="G648" i="11"/>
  <c r="F648" i="11"/>
  <c r="E648" i="11"/>
  <c r="D648" i="11"/>
  <c r="C648" i="11"/>
  <c r="B648" i="11"/>
  <c r="I647" i="11"/>
  <c r="H647" i="11"/>
  <c r="G647" i="11"/>
  <c r="F647" i="11"/>
  <c r="E647" i="11"/>
  <c r="D647" i="11"/>
  <c r="C647" i="11"/>
  <c r="B647" i="11"/>
  <c r="I646" i="11"/>
  <c r="H646" i="11"/>
  <c r="G646" i="11"/>
  <c r="F646" i="11"/>
  <c r="E646" i="11"/>
  <c r="D646" i="11"/>
  <c r="C646" i="11"/>
  <c r="B646" i="11"/>
  <c r="I645" i="11"/>
  <c r="H645" i="11"/>
  <c r="G645" i="11"/>
  <c r="F645" i="11"/>
  <c r="E645" i="11"/>
  <c r="D645" i="11"/>
  <c r="C645" i="11"/>
  <c r="B645" i="11"/>
  <c r="I644" i="11"/>
  <c r="H644" i="11"/>
  <c r="G644" i="11"/>
  <c r="F644" i="11"/>
  <c r="E644" i="11"/>
  <c r="D644" i="11"/>
  <c r="C644" i="11"/>
  <c r="B644" i="11"/>
  <c r="I643" i="11"/>
  <c r="H643" i="11"/>
  <c r="G643" i="11"/>
  <c r="F643" i="11"/>
  <c r="E643" i="11"/>
  <c r="D643" i="11"/>
  <c r="C643" i="11"/>
  <c r="B643" i="11"/>
  <c r="I642" i="11"/>
  <c r="H642" i="11"/>
  <c r="G642" i="11"/>
  <c r="F642" i="11"/>
  <c r="E642" i="11"/>
  <c r="D642" i="11"/>
  <c r="C642" i="11"/>
  <c r="B642" i="11"/>
  <c r="I641" i="11"/>
  <c r="H641" i="11"/>
  <c r="G641" i="11"/>
  <c r="F641" i="11"/>
  <c r="E641" i="11"/>
  <c r="D641" i="11"/>
  <c r="C641" i="11"/>
  <c r="B641" i="11"/>
  <c r="I640" i="11"/>
  <c r="H640" i="11"/>
  <c r="G640" i="11"/>
  <c r="F640" i="11"/>
  <c r="E640" i="11"/>
  <c r="D640" i="11"/>
  <c r="C640" i="11"/>
  <c r="B640" i="11"/>
  <c r="I639" i="11"/>
  <c r="H639" i="11"/>
  <c r="G639" i="11"/>
  <c r="F639" i="11"/>
  <c r="E639" i="11"/>
  <c r="D639" i="11"/>
  <c r="C639" i="11"/>
  <c r="B639" i="11"/>
  <c r="I638" i="11"/>
  <c r="H638" i="11"/>
  <c r="G638" i="11"/>
  <c r="F638" i="11"/>
  <c r="E638" i="11"/>
  <c r="D638" i="11"/>
  <c r="C638" i="11"/>
  <c r="B638" i="11"/>
  <c r="I637" i="11"/>
  <c r="H637" i="11"/>
  <c r="G637" i="11"/>
  <c r="F637" i="11"/>
  <c r="E637" i="11"/>
  <c r="D637" i="11"/>
  <c r="C637" i="11"/>
  <c r="B637" i="11"/>
  <c r="I636" i="11"/>
  <c r="H636" i="11"/>
  <c r="G636" i="11"/>
  <c r="F636" i="11"/>
  <c r="E636" i="11"/>
  <c r="D636" i="11"/>
  <c r="C636" i="11"/>
  <c r="B636" i="11"/>
  <c r="I635" i="11"/>
  <c r="H635" i="11"/>
  <c r="G635" i="11"/>
  <c r="F635" i="11"/>
  <c r="E635" i="11"/>
  <c r="D635" i="11"/>
  <c r="C635" i="11"/>
  <c r="B635" i="11"/>
  <c r="I634" i="11"/>
  <c r="H634" i="11"/>
  <c r="G634" i="11"/>
  <c r="F634" i="11"/>
  <c r="E634" i="11"/>
  <c r="D634" i="11"/>
  <c r="C634" i="11"/>
  <c r="B634" i="11"/>
  <c r="I633" i="11"/>
  <c r="H633" i="11"/>
  <c r="G633" i="11"/>
  <c r="F633" i="11"/>
  <c r="E633" i="11"/>
  <c r="D633" i="11"/>
  <c r="C633" i="11"/>
  <c r="B633" i="11"/>
  <c r="I632" i="11"/>
  <c r="H632" i="11"/>
  <c r="G632" i="11"/>
  <c r="F632" i="11"/>
  <c r="E632" i="11"/>
  <c r="D632" i="11"/>
  <c r="C632" i="11"/>
  <c r="B632" i="11"/>
  <c r="I631" i="11"/>
  <c r="H631" i="11"/>
  <c r="G631" i="11"/>
  <c r="F631" i="11"/>
  <c r="E631" i="11"/>
  <c r="D631" i="11"/>
  <c r="C631" i="11"/>
  <c r="B631" i="11"/>
  <c r="I630" i="11"/>
  <c r="H630" i="11"/>
  <c r="G630" i="11"/>
  <c r="F630" i="11"/>
  <c r="E630" i="11"/>
  <c r="D630" i="11"/>
  <c r="C630" i="11"/>
  <c r="B630" i="11"/>
  <c r="I629" i="11"/>
  <c r="H629" i="11"/>
  <c r="G629" i="11"/>
  <c r="F629" i="11"/>
  <c r="E629" i="11"/>
  <c r="D629" i="11"/>
  <c r="C629" i="11"/>
  <c r="B629" i="11"/>
  <c r="I628" i="11"/>
  <c r="H628" i="11"/>
  <c r="G628" i="11"/>
  <c r="F628" i="11"/>
  <c r="E628" i="11"/>
  <c r="D628" i="11"/>
  <c r="C628" i="11"/>
  <c r="B628" i="11"/>
  <c r="I627" i="11"/>
  <c r="H627" i="11"/>
  <c r="G627" i="11"/>
  <c r="F627" i="11"/>
  <c r="E627" i="11"/>
  <c r="D627" i="11"/>
  <c r="C627" i="11"/>
  <c r="B627" i="11"/>
  <c r="I626" i="11"/>
  <c r="H626" i="11"/>
  <c r="G626" i="11"/>
  <c r="F626" i="11"/>
  <c r="E626" i="11"/>
  <c r="D626" i="11"/>
  <c r="C626" i="11"/>
  <c r="B626" i="11"/>
  <c r="I625" i="11"/>
  <c r="H625" i="11"/>
  <c r="G625" i="11"/>
  <c r="F625" i="11"/>
  <c r="E625" i="11"/>
  <c r="D625" i="11"/>
  <c r="C625" i="11"/>
  <c r="B625" i="11"/>
  <c r="I624" i="11"/>
  <c r="H624" i="11"/>
  <c r="G624" i="11"/>
  <c r="F624" i="11"/>
  <c r="E624" i="11"/>
  <c r="D624" i="11"/>
  <c r="C624" i="11"/>
  <c r="B624" i="11"/>
  <c r="I623" i="11"/>
  <c r="H623" i="11"/>
  <c r="G623" i="11"/>
  <c r="F623" i="11"/>
  <c r="E623" i="11"/>
  <c r="D623" i="11"/>
  <c r="C623" i="11"/>
  <c r="B623" i="11"/>
  <c r="I622" i="11"/>
  <c r="H622" i="11"/>
  <c r="G622" i="11"/>
  <c r="F622" i="11"/>
  <c r="E622" i="11"/>
  <c r="D622" i="11"/>
  <c r="C622" i="11"/>
  <c r="B622" i="11"/>
  <c r="I621" i="11"/>
  <c r="H621" i="11"/>
  <c r="G621" i="11"/>
  <c r="F621" i="11"/>
  <c r="E621" i="11"/>
  <c r="D621" i="11"/>
  <c r="C621" i="11"/>
  <c r="B621" i="11"/>
  <c r="I620" i="11"/>
  <c r="H620" i="11"/>
  <c r="G620" i="11"/>
  <c r="F620" i="11"/>
  <c r="E620" i="11"/>
  <c r="D620" i="11"/>
  <c r="C620" i="11"/>
  <c r="B620" i="11"/>
  <c r="I619" i="11"/>
  <c r="H619" i="11"/>
  <c r="G619" i="11"/>
  <c r="F619" i="11"/>
  <c r="E619" i="11"/>
  <c r="D619" i="11"/>
  <c r="C619" i="11"/>
  <c r="B619" i="11"/>
  <c r="I618" i="11"/>
  <c r="H618" i="11"/>
  <c r="G618" i="11"/>
  <c r="F618" i="11"/>
  <c r="E618" i="11"/>
  <c r="D618" i="11"/>
  <c r="C618" i="11"/>
  <c r="B618" i="11"/>
  <c r="I617" i="11"/>
  <c r="H617" i="11"/>
  <c r="G617" i="11"/>
  <c r="F617" i="11"/>
  <c r="E617" i="11"/>
  <c r="D617" i="11"/>
  <c r="C617" i="11"/>
  <c r="B617" i="11"/>
  <c r="I616" i="11"/>
  <c r="H616" i="11"/>
  <c r="G616" i="11"/>
  <c r="F616" i="11"/>
  <c r="E616" i="11"/>
  <c r="D616" i="11"/>
  <c r="C616" i="11"/>
  <c r="B616" i="11"/>
  <c r="I615" i="11"/>
  <c r="H615" i="11"/>
  <c r="G615" i="11"/>
  <c r="F615" i="11"/>
  <c r="E615" i="11"/>
  <c r="D615" i="11"/>
  <c r="C615" i="11"/>
  <c r="B615" i="11"/>
  <c r="I614" i="11"/>
  <c r="H614" i="11"/>
  <c r="G614" i="11"/>
  <c r="F614" i="11"/>
  <c r="E614" i="11"/>
  <c r="D614" i="11"/>
  <c r="C614" i="11"/>
  <c r="B614" i="11"/>
  <c r="I613" i="11"/>
  <c r="H613" i="11"/>
  <c r="G613" i="11"/>
  <c r="F613" i="11"/>
  <c r="E613" i="11"/>
  <c r="D613" i="11"/>
  <c r="C613" i="11"/>
  <c r="B613" i="11"/>
  <c r="I612" i="11"/>
  <c r="H612" i="11"/>
  <c r="G612" i="11"/>
  <c r="F612" i="11"/>
  <c r="E612" i="11"/>
  <c r="D612" i="11"/>
  <c r="C612" i="11"/>
  <c r="B612" i="11"/>
  <c r="I611" i="11"/>
  <c r="H611" i="11"/>
  <c r="G611" i="11"/>
  <c r="F611" i="11"/>
  <c r="E611" i="11"/>
  <c r="D611" i="11"/>
  <c r="C611" i="11"/>
  <c r="B611" i="11"/>
  <c r="I610" i="11"/>
  <c r="H610" i="11"/>
  <c r="G610" i="11"/>
  <c r="F610" i="11"/>
  <c r="E610" i="11"/>
  <c r="D610" i="11"/>
  <c r="C610" i="11"/>
  <c r="B610" i="11"/>
  <c r="I609" i="11"/>
  <c r="H609" i="11"/>
  <c r="G609" i="11"/>
  <c r="F609" i="11"/>
  <c r="E609" i="11"/>
  <c r="D609" i="11"/>
  <c r="C609" i="11"/>
  <c r="B609" i="11"/>
  <c r="I608" i="11"/>
  <c r="H608" i="11"/>
  <c r="G608" i="11"/>
  <c r="F608" i="11"/>
  <c r="E608" i="11"/>
  <c r="D608" i="11"/>
  <c r="C608" i="11"/>
  <c r="B608" i="11"/>
  <c r="I607" i="11"/>
  <c r="H607" i="11"/>
  <c r="G607" i="11"/>
  <c r="F607" i="11"/>
  <c r="E607" i="11"/>
  <c r="D607" i="11"/>
  <c r="C607" i="11"/>
  <c r="B607" i="11"/>
  <c r="I606" i="11"/>
  <c r="H606" i="11"/>
  <c r="G606" i="11"/>
  <c r="F606" i="11"/>
  <c r="E606" i="11"/>
  <c r="D606" i="11"/>
  <c r="C606" i="11"/>
  <c r="B606" i="11"/>
  <c r="I605" i="11"/>
  <c r="H605" i="11"/>
  <c r="G605" i="11"/>
  <c r="F605" i="11"/>
  <c r="E605" i="11"/>
  <c r="D605" i="11"/>
  <c r="C605" i="11"/>
  <c r="B605" i="11"/>
  <c r="I604" i="11"/>
  <c r="H604" i="11"/>
  <c r="G604" i="11"/>
  <c r="F604" i="11"/>
  <c r="E604" i="11"/>
  <c r="D604" i="11"/>
  <c r="C604" i="11"/>
  <c r="B604" i="11"/>
  <c r="I603" i="11"/>
  <c r="H603" i="11"/>
  <c r="G603" i="11"/>
  <c r="F603" i="11"/>
  <c r="E603" i="11"/>
  <c r="D603" i="11"/>
  <c r="C603" i="11"/>
  <c r="B603" i="11"/>
  <c r="I602" i="11"/>
  <c r="H602" i="11"/>
  <c r="G602" i="11"/>
  <c r="F602" i="11"/>
  <c r="E602" i="11"/>
  <c r="D602" i="11"/>
  <c r="C602" i="11"/>
  <c r="B602" i="11"/>
  <c r="I601" i="11"/>
  <c r="H601" i="11"/>
  <c r="G601" i="11"/>
  <c r="F601" i="11"/>
  <c r="E601" i="11"/>
  <c r="D601" i="11"/>
  <c r="C601" i="11"/>
  <c r="B601" i="11"/>
  <c r="I600" i="11"/>
  <c r="H600" i="11"/>
  <c r="G600" i="11"/>
  <c r="F600" i="11"/>
  <c r="E600" i="11"/>
  <c r="D600" i="11"/>
  <c r="C600" i="11"/>
  <c r="B600" i="11"/>
  <c r="I599" i="11"/>
  <c r="H599" i="11"/>
  <c r="G599" i="11"/>
  <c r="F599" i="11"/>
  <c r="E599" i="11"/>
  <c r="D599" i="11"/>
  <c r="C599" i="11"/>
  <c r="B599" i="11"/>
  <c r="I598" i="11"/>
  <c r="H598" i="11"/>
  <c r="G598" i="11"/>
  <c r="F598" i="11"/>
  <c r="E598" i="11"/>
  <c r="D598" i="11"/>
  <c r="C598" i="11"/>
  <c r="B598" i="11"/>
  <c r="I597" i="11"/>
  <c r="H597" i="11"/>
  <c r="G597" i="11"/>
  <c r="F597" i="11"/>
  <c r="E597" i="11"/>
  <c r="D597" i="11"/>
  <c r="C597" i="11"/>
  <c r="B597" i="11"/>
  <c r="I596" i="11"/>
  <c r="H596" i="11"/>
  <c r="G596" i="11"/>
  <c r="F596" i="11"/>
  <c r="E596" i="11"/>
  <c r="D596" i="11"/>
  <c r="C596" i="11"/>
  <c r="B596" i="11"/>
  <c r="I595" i="11"/>
  <c r="H595" i="11"/>
  <c r="G595" i="11"/>
  <c r="F595" i="11"/>
  <c r="E595" i="11"/>
  <c r="D595" i="11"/>
  <c r="C595" i="11"/>
  <c r="B595" i="11"/>
  <c r="I594" i="11"/>
  <c r="H594" i="11"/>
  <c r="G594" i="11"/>
  <c r="F594" i="11"/>
  <c r="E594" i="11"/>
  <c r="D594" i="11"/>
  <c r="C594" i="11"/>
  <c r="B594" i="11"/>
  <c r="I593" i="11"/>
  <c r="H593" i="11"/>
  <c r="G593" i="11"/>
  <c r="F593" i="11"/>
  <c r="E593" i="11"/>
  <c r="D593" i="11"/>
  <c r="C593" i="11"/>
  <c r="B593" i="11"/>
  <c r="I592" i="11"/>
  <c r="H592" i="11"/>
  <c r="G592" i="11"/>
  <c r="F592" i="11"/>
  <c r="E592" i="11"/>
  <c r="D592" i="11"/>
  <c r="C592" i="11"/>
  <c r="B592" i="11"/>
  <c r="I591" i="11"/>
  <c r="H591" i="11"/>
  <c r="G591" i="11"/>
  <c r="F591" i="11"/>
  <c r="E591" i="11"/>
  <c r="D591" i="11"/>
  <c r="C591" i="11"/>
  <c r="B591" i="11"/>
  <c r="I590" i="11"/>
  <c r="H590" i="11"/>
  <c r="G590" i="11"/>
  <c r="F590" i="11"/>
  <c r="E590" i="11"/>
  <c r="D590" i="11"/>
  <c r="C590" i="11"/>
  <c r="B590" i="11"/>
  <c r="I589" i="11"/>
  <c r="H589" i="11"/>
  <c r="G589" i="11"/>
  <c r="F589" i="11"/>
  <c r="E589" i="11"/>
  <c r="D589" i="11"/>
  <c r="C589" i="11"/>
  <c r="B589" i="11"/>
  <c r="I588" i="11"/>
  <c r="H588" i="11"/>
  <c r="G588" i="11"/>
  <c r="F588" i="11"/>
  <c r="E588" i="11"/>
  <c r="D588" i="11"/>
  <c r="C588" i="11"/>
  <c r="B588" i="11"/>
  <c r="I587" i="11"/>
  <c r="H587" i="11"/>
  <c r="G587" i="11"/>
  <c r="F587" i="11"/>
  <c r="E587" i="11"/>
  <c r="D587" i="11"/>
  <c r="C587" i="11"/>
  <c r="B587" i="11"/>
  <c r="I586" i="11"/>
  <c r="H586" i="11"/>
  <c r="G586" i="11"/>
  <c r="F586" i="11"/>
  <c r="E586" i="11"/>
  <c r="D586" i="11"/>
  <c r="C586" i="11"/>
  <c r="B586" i="11"/>
  <c r="I585" i="11"/>
  <c r="H585" i="11"/>
  <c r="G585" i="11"/>
  <c r="F585" i="11"/>
  <c r="E585" i="11"/>
  <c r="D585" i="11"/>
  <c r="C585" i="11"/>
  <c r="B585" i="11"/>
  <c r="I584" i="11"/>
  <c r="H584" i="11"/>
  <c r="G584" i="11"/>
  <c r="F584" i="11"/>
  <c r="E584" i="11"/>
  <c r="D584" i="11"/>
  <c r="C584" i="11"/>
  <c r="B584" i="11"/>
  <c r="I583" i="11"/>
  <c r="H583" i="11"/>
  <c r="G583" i="11"/>
  <c r="F583" i="11"/>
  <c r="E583" i="11"/>
  <c r="D583" i="11"/>
  <c r="C583" i="11"/>
  <c r="B583" i="11"/>
  <c r="I582" i="11"/>
  <c r="H582" i="11"/>
  <c r="G582" i="11"/>
  <c r="F582" i="11"/>
  <c r="E582" i="11"/>
  <c r="D582" i="11"/>
  <c r="C582" i="11"/>
  <c r="B582" i="11"/>
  <c r="I581" i="11"/>
  <c r="H581" i="11"/>
  <c r="G581" i="11"/>
  <c r="F581" i="11"/>
  <c r="E581" i="11"/>
  <c r="D581" i="11"/>
  <c r="C581" i="11"/>
  <c r="B581" i="11"/>
  <c r="I580" i="11"/>
  <c r="H580" i="11"/>
  <c r="G580" i="11"/>
  <c r="F580" i="11"/>
  <c r="E580" i="11"/>
  <c r="D580" i="11"/>
  <c r="C580" i="11"/>
  <c r="B580" i="11"/>
  <c r="I579" i="11"/>
  <c r="H579" i="11"/>
  <c r="G579" i="11"/>
  <c r="F579" i="11"/>
  <c r="E579" i="11"/>
  <c r="D579" i="11"/>
  <c r="C579" i="11"/>
  <c r="B579" i="11"/>
  <c r="I578" i="11"/>
  <c r="H578" i="11"/>
  <c r="G578" i="11"/>
  <c r="F578" i="11"/>
  <c r="E578" i="11"/>
  <c r="D578" i="11"/>
  <c r="C578" i="11"/>
  <c r="B578" i="11"/>
  <c r="I577" i="11"/>
  <c r="H577" i="11"/>
  <c r="G577" i="11"/>
  <c r="F577" i="11"/>
  <c r="E577" i="11"/>
  <c r="D577" i="11"/>
  <c r="C577" i="11"/>
  <c r="B577" i="11"/>
  <c r="I576" i="11"/>
  <c r="H576" i="11"/>
  <c r="G576" i="11"/>
  <c r="F576" i="11"/>
  <c r="E576" i="11"/>
  <c r="D576" i="11"/>
  <c r="C576" i="11"/>
  <c r="B576" i="11"/>
  <c r="I575" i="11"/>
  <c r="H575" i="11"/>
  <c r="G575" i="11"/>
  <c r="F575" i="11"/>
  <c r="E575" i="11"/>
  <c r="D575" i="11"/>
  <c r="C575" i="11"/>
  <c r="B575" i="11"/>
  <c r="I574" i="11"/>
  <c r="H574" i="11"/>
  <c r="G574" i="11"/>
  <c r="F574" i="11"/>
  <c r="E574" i="11"/>
  <c r="D574" i="11"/>
  <c r="C574" i="11"/>
  <c r="B574" i="11"/>
  <c r="I573" i="11"/>
  <c r="H573" i="11"/>
  <c r="G573" i="11"/>
  <c r="F573" i="11"/>
  <c r="E573" i="11"/>
  <c r="D573" i="11"/>
  <c r="C573" i="11"/>
  <c r="B573" i="11"/>
  <c r="I572" i="11"/>
  <c r="H572" i="11"/>
  <c r="G572" i="11"/>
  <c r="F572" i="11"/>
  <c r="E572" i="11"/>
  <c r="D572" i="11"/>
  <c r="C572" i="11"/>
  <c r="B572" i="11"/>
  <c r="I571" i="11"/>
  <c r="H571" i="11"/>
  <c r="G571" i="11"/>
  <c r="F571" i="11"/>
  <c r="E571" i="11"/>
  <c r="D571" i="11"/>
  <c r="C571" i="11"/>
  <c r="B571" i="11"/>
  <c r="I570" i="11"/>
  <c r="H570" i="11"/>
  <c r="G570" i="11"/>
  <c r="F570" i="11"/>
  <c r="E570" i="11"/>
  <c r="D570" i="11"/>
  <c r="C570" i="11"/>
  <c r="B570" i="11"/>
  <c r="I569" i="11"/>
  <c r="H569" i="11"/>
  <c r="G569" i="11"/>
  <c r="F569" i="11"/>
  <c r="E569" i="11"/>
  <c r="D569" i="11"/>
  <c r="C569" i="11"/>
  <c r="B569" i="11"/>
  <c r="I568" i="11"/>
  <c r="H568" i="11"/>
  <c r="G568" i="11"/>
  <c r="F568" i="11"/>
  <c r="E568" i="11"/>
  <c r="D568" i="11"/>
  <c r="C568" i="11"/>
  <c r="B568" i="11"/>
  <c r="I567" i="11"/>
  <c r="H567" i="11"/>
  <c r="G567" i="11"/>
  <c r="F567" i="11"/>
  <c r="E567" i="11"/>
  <c r="D567" i="11"/>
  <c r="C567" i="11"/>
  <c r="B567" i="11"/>
  <c r="I566" i="11"/>
  <c r="H566" i="11"/>
  <c r="G566" i="11"/>
  <c r="F566" i="11"/>
  <c r="E566" i="11"/>
  <c r="D566" i="11"/>
  <c r="C566" i="11"/>
  <c r="B566" i="11"/>
  <c r="I565" i="11"/>
  <c r="H565" i="11"/>
  <c r="G565" i="11"/>
  <c r="F565" i="11"/>
  <c r="E565" i="11"/>
  <c r="D565" i="11"/>
  <c r="C565" i="11"/>
  <c r="B565" i="11"/>
  <c r="I564" i="11"/>
  <c r="H564" i="11"/>
  <c r="G564" i="11"/>
  <c r="F564" i="11"/>
  <c r="E564" i="11"/>
  <c r="D564" i="11"/>
  <c r="C564" i="11"/>
  <c r="B564" i="11"/>
  <c r="I563" i="11"/>
  <c r="H563" i="11"/>
  <c r="G563" i="11"/>
  <c r="F563" i="11"/>
  <c r="E563" i="11"/>
  <c r="D563" i="11"/>
  <c r="C563" i="11"/>
  <c r="B563" i="11"/>
  <c r="I562" i="11"/>
  <c r="H562" i="11"/>
  <c r="G562" i="11"/>
  <c r="F562" i="11"/>
  <c r="E562" i="11"/>
  <c r="D562" i="11"/>
  <c r="C562" i="11"/>
  <c r="B562" i="11"/>
  <c r="I561" i="11"/>
  <c r="H561" i="11"/>
  <c r="G561" i="11"/>
  <c r="F561" i="11"/>
  <c r="E561" i="11"/>
  <c r="D561" i="11"/>
  <c r="C561" i="11"/>
  <c r="B561" i="11"/>
  <c r="I560" i="11"/>
  <c r="H560" i="11"/>
  <c r="G560" i="11"/>
  <c r="F560" i="11"/>
  <c r="E560" i="11"/>
  <c r="D560" i="11"/>
  <c r="C560" i="11"/>
  <c r="B560" i="11"/>
  <c r="I559" i="11"/>
  <c r="H559" i="11"/>
  <c r="G559" i="11"/>
  <c r="F559" i="11"/>
  <c r="E559" i="11"/>
  <c r="D559" i="11"/>
  <c r="C559" i="11"/>
  <c r="B559" i="11"/>
  <c r="I558" i="11"/>
  <c r="H558" i="11"/>
  <c r="G558" i="11"/>
  <c r="F558" i="11"/>
  <c r="E558" i="11"/>
  <c r="D558" i="11"/>
  <c r="C558" i="11"/>
  <c r="B558" i="11"/>
  <c r="I557" i="11"/>
  <c r="H557" i="11"/>
  <c r="G557" i="11"/>
  <c r="F557" i="11"/>
  <c r="E557" i="11"/>
  <c r="D557" i="11"/>
  <c r="C557" i="11"/>
  <c r="B557" i="11"/>
  <c r="I556" i="11"/>
  <c r="H556" i="11"/>
  <c r="G556" i="11"/>
  <c r="F556" i="11"/>
  <c r="E556" i="11"/>
  <c r="D556" i="11"/>
  <c r="C556" i="11"/>
  <c r="B556" i="11"/>
  <c r="I555" i="11"/>
  <c r="H555" i="11"/>
  <c r="G555" i="11"/>
  <c r="F555" i="11"/>
  <c r="E555" i="11"/>
  <c r="D555" i="11"/>
  <c r="C555" i="11"/>
  <c r="B555" i="11"/>
  <c r="I554" i="11"/>
  <c r="H554" i="11"/>
  <c r="G554" i="11"/>
  <c r="F554" i="11"/>
  <c r="E554" i="11"/>
  <c r="D554" i="11"/>
  <c r="C554" i="11"/>
  <c r="B554" i="11"/>
  <c r="I553" i="11"/>
  <c r="H553" i="11"/>
  <c r="G553" i="11"/>
  <c r="F553" i="11"/>
  <c r="E553" i="11"/>
  <c r="D553" i="11"/>
  <c r="C553" i="11"/>
  <c r="B553" i="11"/>
  <c r="I552" i="11"/>
  <c r="H552" i="11"/>
  <c r="G552" i="11"/>
  <c r="F552" i="11"/>
  <c r="E552" i="11"/>
  <c r="D552" i="11"/>
  <c r="C552" i="11"/>
  <c r="B552" i="11"/>
  <c r="I551" i="11"/>
  <c r="H551" i="11"/>
  <c r="G551" i="11"/>
  <c r="F551" i="11"/>
  <c r="E551" i="11"/>
  <c r="D551" i="11"/>
  <c r="C551" i="11"/>
  <c r="B551" i="11"/>
  <c r="I550" i="11"/>
  <c r="H550" i="11"/>
  <c r="G550" i="11"/>
  <c r="F550" i="11"/>
  <c r="E550" i="11"/>
  <c r="D550" i="11"/>
  <c r="C550" i="11"/>
  <c r="B550" i="11"/>
  <c r="I549" i="11"/>
  <c r="H549" i="11"/>
  <c r="G549" i="11"/>
  <c r="F549" i="11"/>
  <c r="E549" i="11"/>
  <c r="D549" i="11"/>
  <c r="C549" i="11"/>
  <c r="B549" i="11"/>
  <c r="I548" i="11"/>
  <c r="H548" i="11"/>
  <c r="G548" i="11"/>
  <c r="F548" i="11"/>
  <c r="E548" i="11"/>
  <c r="D548" i="11"/>
  <c r="C548" i="11"/>
  <c r="B548" i="11"/>
  <c r="I547" i="11"/>
  <c r="H547" i="11"/>
  <c r="G547" i="11"/>
  <c r="F547" i="11"/>
  <c r="E547" i="11"/>
  <c r="D547" i="11"/>
  <c r="C547" i="11"/>
  <c r="B547" i="11"/>
  <c r="I546" i="11"/>
  <c r="H546" i="11"/>
  <c r="G546" i="11"/>
  <c r="F546" i="11"/>
  <c r="E546" i="11"/>
  <c r="D546" i="11"/>
  <c r="C546" i="11"/>
  <c r="B546" i="11"/>
  <c r="I545" i="11"/>
  <c r="H545" i="11"/>
  <c r="G545" i="11"/>
  <c r="F545" i="11"/>
  <c r="E545" i="11"/>
  <c r="D545" i="11"/>
  <c r="C545" i="11"/>
  <c r="B545" i="11"/>
  <c r="I544" i="11"/>
  <c r="H544" i="11"/>
  <c r="G544" i="11"/>
  <c r="F544" i="11"/>
  <c r="E544" i="11"/>
  <c r="D544" i="11"/>
  <c r="C544" i="11"/>
  <c r="B544" i="11"/>
  <c r="I543" i="11"/>
  <c r="H543" i="11"/>
  <c r="G543" i="11"/>
  <c r="F543" i="11"/>
  <c r="E543" i="11"/>
  <c r="D543" i="11"/>
  <c r="C543" i="11"/>
  <c r="B543" i="11"/>
  <c r="I542" i="11"/>
  <c r="H542" i="11"/>
  <c r="G542" i="11"/>
  <c r="F542" i="11"/>
  <c r="E542" i="11"/>
  <c r="D542" i="11"/>
  <c r="C542" i="11"/>
  <c r="B542" i="11"/>
  <c r="I541" i="11"/>
  <c r="H541" i="11"/>
  <c r="G541" i="11"/>
  <c r="F541" i="11"/>
  <c r="E541" i="11"/>
  <c r="D541" i="11"/>
  <c r="C541" i="11"/>
  <c r="B541" i="11"/>
  <c r="I540" i="11"/>
  <c r="H540" i="11"/>
  <c r="G540" i="11"/>
  <c r="F540" i="11"/>
  <c r="E540" i="11"/>
  <c r="D540" i="11"/>
  <c r="C540" i="11"/>
  <c r="B540" i="11"/>
  <c r="I539" i="11"/>
  <c r="H539" i="11"/>
  <c r="G539" i="11"/>
  <c r="F539" i="11"/>
  <c r="E539" i="11"/>
  <c r="D539" i="11"/>
  <c r="C539" i="11"/>
  <c r="B539" i="11"/>
  <c r="I538" i="11"/>
  <c r="H538" i="11"/>
  <c r="G538" i="11"/>
  <c r="F538" i="11"/>
  <c r="E538" i="11"/>
  <c r="D538" i="11"/>
  <c r="C538" i="11"/>
  <c r="B538" i="11"/>
  <c r="I537" i="11"/>
  <c r="H537" i="11"/>
  <c r="G537" i="11"/>
  <c r="F537" i="11"/>
  <c r="E537" i="11"/>
  <c r="D537" i="11"/>
  <c r="C537" i="11"/>
  <c r="B537" i="11"/>
  <c r="I536" i="11"/>
  <c r="H536" i="11"/>
  <c r="G536" i="11"/>
  <c r="F536" i="11"/>
  <c r="E536" i="11"/>
  <c r="D536" i="11"/>
  <c r="C536" i="11"/>
  <c r="B536" i="11"/>
  <c r="I535" i="11"/>
  <c r="H535" i="11"/>
  <c r="G535" i="11"/>
  <c r="F535" i="11"/>
  <c r="E535" i="11"/>
  <c r="D535" i="11"/>
  <c r="C535" i="11"/>
  <c r="B535" i="11"/>
  <c r="I534" i="11"/>
  <c r="H534" i="11"/>
  <c r="G534" i="11"/>
  <c r="F534" i="11"/>
  <c r="E534" i="11"/>
  <c r="D534" i="11"/>
  <c r="C534" i="11"/>
  <c r="B534" i="11"/>
  <c r="I533" i="11"/>
  <c r="H533" i="11"/>
  <c r="G533" i="11"/>
  <c r="F533" i="11"/>
  <c r="E533" i="11"/>
  <c r="D533" i="11"/>
  <c r="C533" i="11"/>
  <c r="B533" i="11"/>
  <c r="I532" i="11"/>
  <c r="H532" i="11"/>
  <c r="G532" i="11"/>
  <c r="F532" i="11"/>
  <c r="E532" i="11"/>
  <c r="D532" i="11"/>
  <c r="C532" i="11"/>
  <c r="B532" i="11"/>
  <c r="I531" i="11"/>
  <c r="H531" i="11"/>
  <c r="G531" i="11"/>
  <c r="F531" i="11"/>
  <c r="E531" i="11"/>
  <c r="D531" i="11"/>
  <c r="C531" i="11"/>
  <c r="B531" i="11"/>
  <c r="I530" i="11"/>
  <c r="H530" i="11"/>
  <c r="G530" i="11"/>
  <c r="F530" i="11"/>
  <c r="E530" i="11"/>
  <c r="D530" i="11"/>
  <c r="C530" i="11"/>
  <c r="B530" i="11"/>
  <c r="I529" i="11"/>
  <c r="H529" i="11"/>
  <c r="G529" i="11"/>
  <c r="F529" i="11"/>
  <c r="E529" i="11"/>
  <c r="D529" i="11"/>
  <c r="C529" i="11"/>
  <c r="B529" i="11"/>
  <c r="I528" i="11"/>
  <c r="H528" i="11"/>
  <c r="G528" i="11"/>
  <c r="F528" i="11"/>
  <c r="E528" i="11"/>
  <c r="D528" i="11"/>
  <c r="C528" i="11"/>
  <c r="B528" i="11"/>
  <c r="I527" i="11"/>
  <c r="H527" i="11"/>
  <c r="G527" i="11"/>
  <c r="F527" i="11"/>
  <c r="E527" i="11"/>
  <c r="D527" i="11"/>
  <c r="C527" i="11"/>
  <c r="B527" i="11"/>
  <c r="I526" i="11"/>
  <c r="H526" i="11"/>
  <c r="G526" i="11"/>
  <c r="F526" i="11"/>
  <c r="E526" i="11"/>
  <c r="D526" i="11"/>
  <c r="C526" i="11"/>
  <c r="B526" i="11"/>
  <c r="I525" i="11"/>
  <c r="H525" i="11"/>
  <c r="G525" i="11"/>
  <c r="F525" i="11"/>
  <c r="E525" i="11"/>
  <c r="D525" i="11"/>
  <c r="C525" i="11"/>
  <c r="B525" i="11"/>
  <c r="I524" i="11"/>
  <c r="H524" i="11"/>
  <c r="G524" i="11"/>
  <c r="F524" i="11"/>
  <c r="E524" i="11"/>
  <c r="D524" i="11"/>
  <c r="C524" i="11"/>
  <c r="B524" i="11"/>
  <c r="I523" i="11"/>
  <c r="H523" i="11"/>
  <c r="G523" i="11"/>
  <c r="F523" i="11"/>
  <c r="E523" i="11"/>
  <c r="D523" i="11"/>
  <c r="C523" i="11"/>
  <c r="B523" i="11"/>
  <c r="I522" i="11"/>
  <c r="H522" i="11"/>
  <c r="G522" i="11"/>
  <c r="F522" i="11"/>
  <c r="E522" i="11"/>
  <c r="D522" i="11"/>
  <c r="C522" i="11"/>
  <c r="B522" i="11"/>
  <c r="I521" i="11"/>
  <c r="H521" i="11"/>
  <c r="G521" i="11"/>
  <c r="F521" i="11"/>
  <c r="E521" i="11"/>
  <c r="D521" i="11"/>
  <c r="C521" i="11"/>
  <c r="B521" i="11"/>
  <c r="I520" i="11"/>
  <c r="H520" i="11"/>
  <c r="G520" i="11"/>
  <c r="F520" i="11"/>
  <c r="E520" i="11"/>
  <c r="D520" i="11"/>
  <c r="C520" i="11"/>
  <c r="B520" i="11"/>
  <c r="I519" i="11"/>
  <c r="H519" i="11"/>
  <c r="G519" i="11"/>
  <c r="F519" i="11"/>
  <c r="E519" i="11"/>
  <c r="D519" i="11"/>
  <c r="C519" i="11"/>
  <c r="B519" i="11"/>
  <c r="I518" i="11"/>
  <c r="H518" i="11"/>
  <c r="G518" i="11"/>
  <c r="F518" i="11"/>
  <c r="E518" i="11"/>
  <c r="D518" i="11"/>
  <c r="C518" i="11"/>
  <c r="B518" i="11"/>
  <c r="I517" i="11"/>
  <c r="H517" i="11"/>
  <c r="G517" i="11"/>
  <c r="F517" i="11"/>
  <c r="E517" i="11"/>
  <c r="D517" i="11"/>
  <c r="C517" i="11"/>
  <c r="B517" i="11"/>
  <c r="I516" i="11"/>
  <c r="H516" i="11"/>
  <c r="G516" i="11"/>
  <c r="F516" i="11"/>
  <c r="E516" i="11"/>
  <c r="D516" i="11"/>
  <c r="C516" i="11"/>
  <c r="B516" i="11"/>
  <c r="I515" i="11"/>
  <c r="H515" i="11"/>
  <c r="G515" i="11"/>
  <c r="F515" i="11"/>
  <c r="E515" i="11"/>
  <c r="D515" i="11"/>
  <c r="C515" i="11"/>
  <c r="B515" i="11"/>
  <c r="I514" i="11"/>
  <c r="H514" i="11"/>
  <c r="G514" i="11"/>
  <c r="F514" i="11"/>
  <c r="E514" i="11"/>
  <c r="D514" i="11"/>
  <c r="C514" i="11"/>
  <c r="B514" i="11"/>
  <c r="I513" i="11"/>
  <c r="H513" i="11"/>
  <c r="G513" i="11"/>
  <c r="F513" i="11"/>
  <c r="E513" i="11"/>
  <c r="D513" i="11"/>
  <c r="C513" i="11"/>
  <c r="B513" i="11"/>
  <c r="I512" i="11"/>
  <c r="H512" i="11"/>
  <c r="G512" i="11"/>
  <c r="F512" i="11"/>
  <c r="E512" i="11"/>
  <c r="D512" i="11"/>
  <c r="C512" i="11"/>
  <c r="B512" i="11"/>
  <c r="I511" i="11"/>
  <c r="H511" i="11"/>
  <c r="G511" i="11"/>
  <c r="F511" i="11"/>
  <c r="E511" i="11"/>
  <c r="D511" i="11"/>
  <c r="C511" i="11"/>
  <c r="B511" i="11"/>
  <c r="I510" i="11"/>
  <c r="H510" i="11"/>
  <c r="G510" i="11"/>
  <c r="F510" i="11"/>
  <c r="E510" i="11"/>
  <c r="D510" i="11"/>
  <c r="C510" i="11"/>
  <c r="B510" i="11"/>
  <c r="I509" i="11"/>
  <c r="H509" i="11"/>
  <c r="G509" i="11"/>
  <c r="F509" i="11"/>
  <c r="E509" i="11"/>
  <c r="D509" i="11"/>
  <c r="C509" i="11"/>
  <c r="B509" i="11"/>
  <c r="I508" i="11"/>
  <c r="H508" i="11"/>
  <c r="G508" i="11"/>
  <c r="F508" i="11"/>
  <c r="E508" i="11"/>
  <c r="D508" i="11"/>
  <c r="C508" i="11"/>
  <c r="B508" i="11"/>
  <c r="I507" i="11"/>
  <c r="H507" i="11"/>
  <c r="G507" i="11"/>
  <c r="F507" i="11"/>
  <c r="E507" i="11"/>
  <c r="D507" i="11"/>
  <c r="C507" i="11"/>
  <c r="B507" i="11"/>
  <c r="I506" i="11"/>
  <c r="H506" i="11"/>
  <c r="G506" i="11"/>
  <c r="F506" i="11"/>
  <c r="E506" i="11"/>
  <c r="D506" i="11"/>
  <c r="C506" i="11"/>
  <c r="B506" i="11"/>
  <c r="I505" i="11"/>
  <c r="H505" i="11"/>
  <c r="G505" i="11"/>
  <c r="F505" i="11"/>
  <c r="E505" i="11"/>
  <c r="D505" i="11"/>
  <c r="C505" i="11"/>
  <c r="B505" i="11"/>
  <c r="I504" i="11"/>
  <c r="H504" i="11"/>
  <c r="G504" i="11"/>
  <c r="F504" i="11"/>
  <c r="E504" i="11"/>
  <c r="D504" i="11"/>
  <c r="C504" i="11"/>
  <c r="B504" i="11"/>
  <c r="I503" i="11"/>
  <c r="H503" i="11"/>
  <c r="G503" i="11"/>
  <c r="F503" i="11"/>
  <c r="E503" i="11"/>
  <c r="D503" i="11"/>
  <c r="C503" i="11"/>
  <c r="B503" i="11"/>
  <c r="I502" i="11"/>
  <c r="H502" i="11"/>
  <c r="G502" i="11"/>
  <c r="F502" i="11"/>
  <c r="E502" i="11"/>
  <c r="D502" i="11"/>
  <c r="C502" i="11"/>
  <c r="B502" i="11"/>
  <c r="I501" i="11"/>
  <c r="H501" i="11"/>
  <c r="G501" i="11"/>
  <c r="F501" i="11"/>
  <c r="E501" i="11"/>
  <c r="D501" i="11"/>
  <c r="C501" i="11"/>
  <c r="B501" i="11"/>
  <c r="I500" i="11"/>
  <c r="H500" i="11"/>
  <c r="G500" i="11"/>
  <c r="F500" i="11"/>
  <c r="E500" i="11"/>
  <c r="D500" i="11"/>
  <c r="C500" i="11"/>
  <c r="B500" i="11"/>
  <c r="I499" i="11"/>
  <c r="H499" i="11"/>
  <c r="G499" i="11"/>
  <c r="F499" i="11"/>
  <c r="E499" i="11"/>
  <c r="D499" i="11"/>
  <c r="C499" i="11"/>
  <c r="B499" i="11"/>
  <c r="I498" i="11"/>
  <c r="H498" i="11"/>
  <c r="G498" i="11"/>
  <c r="F498" i="11"/>
  <c r="E498" i="11"/>
  <c r="D498" i="11"/>
  <c r="C498" i="11"/>
  <c r="B498" i="11"/>
  <c r="I497" i="11"/>
  <c r="H497" i="11"/>
  <c r="G497" i="11"/>
  <c r="F497" i="11"/>
  <c r="E497" i="11"/>
  <c r="D497" i="11"/>
  <c r="C497" i="11"/>
  <c r="B497" i="11"/>
  <c r="I496" i="11"/>
  <c r="H496" i="11"/>
  <c r="G496" i="11"/>
  <c r="F496" i="11"/>
  <c r="E496" i="11"/>
  <c r="D496" i="11"/>
  <c r="C496" i="11"/>
  <c r="B496" i="11"/>
  <c r="I495" i="11"/>
  <c r="H495" i="11"/>
  <c r="G495" i="11"/>
  <c r="F495" i="11"/>
  <c r="E495" i="11"/>
  <c r="D495" i="11"/>
  <c r="C495" i="11"/>
  <c r="B495" i="11"/>
  <c r="I494" i="11"/>
  <c r="H494" i="11"/>
  <c r="G494" i="11"/>
  <c r="F494" i="11"/>
  <c r="E494" i="11"/>
  <c r="D494" i="11"/>
  <c r="C494" i="11"/>
  <c r="B494" i="11"/>
  <c r="I493" i="11"/>
  <c r="H493" i="11"/>
  <c r="G493" i="11"/>
  <c r="F493" i="11"/>
  <c r="E493" i="11"/>
  <c r="D493" i="11"/>
  <c r="C493" i="11"/>
  <c r="B493" i="11"/>
  <c r="I492" i="11"/>
  <c r="H492" i="11"/>
  <c r="G492" i="11"/>
  <c r="F492" i="11"/>
  <c r="E492" i="11"/>
  <c r="D492" i="11"/>
  <c r="C492" i="11"/>
  <c r="B492" i="11"/>
  <c r="I491" i="11"/>
  <c r="H491" i="11"/>
  <c r="G491" i="11"/>
  <c r="F491" i="11"/>
  <c r="E491" i="11"/>
  <c r="D491" i="11"/>
  <c r="C491" i="11"/>
  <c r="B491" i="11"/>
  <c r="I490" i="11"/>
  <c r="H490" i="11"/>
  <c r="G490" i="11"/>
  <c r="F490" i="11"/>
  <c r="E490" i="11"/>
  <c r="D490" i="11"/>
  <c r="C490" i="11"/>
  <c r="B490" i="11"/>
  <c r="I489" i="11"/>
  <c r="H489" i="11"/>
  <c r="G489" i="11"/>
  <c r="F489" i="11"/>
  <c r="E489" i="11"/>
  <c r="D489" i="11"/>
  <c r="C489" i="11"/>
  <c r="B489" i="11"/>
  <c r="I488" i="11"/>
  <c r="H488" i="11"/>
  <c r="G488" i="11"/>
  <c r="F488" i="11"/>
  <c r="E488" i="11"/>
  <c r="D488" i="11"/>
  <c r="C488" i="11"/>
  <c r="B488" i="11"/>
  <c r="I487" i="11"/>
  <c r="H487" i="11"/>
  <c r="G487" i="11"/>
  <c r="F487" i="11"/>
  <c r="E487" i="11"/>
  <c r="D487" i="11"/>
  <c r="C487" i="11"/>
  <c r="B487" i="11"/>
  <c r="I486" i="11"/>
  <c r="H486" i="11"/>
  <c r="G486" i="11"/>
  <c r="F486" i="11"/>
  <c r="E486" i="11"/>
  <c r="D486" i="11"/>
  <c r="C486" i="11"/>
  <c r="B486" i="11"/>
  <c r="I485" i="11"/>
  <c r="H485" i="11"/>
  <c r="G485" i="11"/>
  <c r="F485" i="11"/>
  <c r="E485" i="11"/>
  <c r="D485" i="11"/>
  <c r="C485" i="11"/>
  <c r="B485" i="11"/>
  <c r="I484" i="11"/>
  <c r="H484" i="11"/>
  <c r="G484" i="11"/>
  <c r="F484" i="11"/>
  <c r="E484" i="11"/>
  <c r="D484" i="11"/>
  <c r="C484" i="11"/>
  <c r="B484" i="11"/>
  <c r="I483" i="11"/>
  <c r="H483" i="11"/>
  <c r="G483" i="11"/>
  <c r="F483" i="11"/>
  <c r="E483" i="11"/>
  <c r="D483" i="11"/>
  <c r="C483" i="11"/>
  <c r="B483" i="11"/>
  <c r="I482" i="11"/>
  <c r="H482" i="11"/>
  <c r="G482" i="11"/>
  <c r="F482" i="11"/>
  <c r="E482" i="11"/>
  <c r="D482" i="11"/>
  <c r="C482" i="11"/>
  <c r="B482" i="11"/>
  <c r="I481" i="11"/>
  <c r="H481" i="11"/>
  <c r="G481" i="11"/>
  <c r="F481" i="11"/>
  <c r="E481" i="11"/>
  <c r="D481" i="11"/>
  <c r="C481" i="11"/>
  <c r="B481" i="11"/>
  <c r="I480" i="11"/>
  <c r="H480" i="11"/>
  <c r="G480" i="11"/>
  <c r="F480" i="11"/>
  <c r="E480" i="11"/>
  <c r="D480" i="11"/>
  <c r="C480" i="11"/>
  <c r="B480" i="11"/>
  <c r="I479" i="11"/>
  <c r="H479" i="11"/>
  <c r="G479" i="11"/>
  <c r="F479" i="11"/>
  <c r="E479" i="11"/>
  <c r="D479" i="11"/>
  <c r="C479" i="11"/>
  <c r="B479" i="11"/>
  <c r="I478" i="11"/>
  <c r="H478" i="11"/>
  <c r="G478" i="11"/>
  <c r="F478" i="11"/>
  <c r="E478" i="11"/>
  <c r="D478" i="11"/>
  <c r="C478" i="11"/>
  <c r="B478" i="11"/>
  <c r="I477" i="11"/>
  <c r="H477" i="11"/>
  <c r="G477" i="11"/>
  <c r="F477" i="11"/>
  <c r="E477" i="11"/>
  <c r="D477" i="11"/>
  <c r="C477" i="11"/>
  <c r="B477" i="11"/>
  <c r="I476" i="11"/>
  <c r="H476" i="11"/>
  <c r="G476" i="11"/>
  <c r="F476" i="11"/>
  <c r="E476" i="11"/>
  <c r="D476" i="11"/>
  <c r="C476" i="11"/>
  <c r="B476" i="11"/>
  <c r="I475" i="11"/>
  <c r="H475" i="11"/>
  <c r="G475" i="11"/>
  <c r="F475" i="11"/>
  <c r="E475" i="11"/>
  <c r="D475" i="11"/>
  <c r="C475" i="11"/>
  <c r="B475" i="11"/>
  <c r="I474" i="11"/>
  <c r="H474" i="11"/>
  <c r="G474" i="11"/>
  <c r="F474" i="11"/>
  <c r="E474" i="11"/>
  <c r="D474" i="11"/>
  <c r="C474" i="11"/>
  <c r="B474" i="11"/>
  <c r="I473" i="11"/>
  <c r="H473" i="11"/>
  <c r="G473" i="11"/>
  <c r="F473" i="11"/>
  <c r="E473" i="11"/>
  <c r="D473" i="11"/>
  <c r="C473" i="11"/>
  <c r="B473" i="11"/>
  <c r="I472" i="11"/>
  <c r="H472" i="11"/>
  <c r="G472" i="11"/>
  <c r="F472" i="11"/>
  <c r="E472" i="11"/>
  <c r="D472" i="11"/>
  <c r="C472" i="11"/>
  <c r="B472" i="11"/>
  <c r="I471" i="11"/>
  <c r="H471" i="11"/>
  <c r="G471" i="11"/>
  <c r="F471" i="11"/>
  <c r="E471" i="11"/>
  <c r="D471" i="11"/>
  <c r="C471" i="11"/>
  <c r="B471" i="11"/>
  <c r="I470" i="11"/>
  <c r="H470" i="11"/>
  <c r="G470" i="11"/>
  <c r="F470" i="11"/>
  <c r="E470" i="11"/>
  <c r="D470" i="11"/>
  <c r="C470" i="11"/>
  <c r="B470" i="11"/>
  <c r="I469" i="11"/>
  <c r="H469" i="11"/>
  <c r="G469" i="11"/>
  <c r="F469" i="11"/>
  <c r="E469" i="11"/>
  <c r="D469" i="11"/>
  <c r="C469" i="11"/>
  <c r="B469" i="11"/>
  <c r="I468" i="11"/>
  <c r="H468" i="11"/>
  <c r="G468" i="11"/>
  <c r="F468" i="11"/>
  <c r="E468" i="11"/>
  <c r="D468" i="11"/>
  <c r="C468" i="11"/>
  <c r="B468" i="11"/>
  <c r="I467" i="11"/>
  <c r="H467" i="11"/>
  <c r="G467" i="11"/>
  <c r="F467" i="11"/>
  <c r="E467" i="11"/>
  <c r="D467" i="11"/>
  <c r="C467" i="11"/>
  <c r="B467" i="11"/>
  <c r="I466" i="11"/>
  <c r="H466" i="11"/>
  <c r="G466" i="11"/>
  <c r="F466" i="11"/>
  <c r="E466" i="11"/>
  <c r="D466" i="11"/>
  <c r="C466" i="11"/>
  <c r="B466" i="11"/>
  <c r="I465" i="11"/>
  <c r="H465" i="11"/>
  <c r="G465" i="11"/>
  <c r="F465" i="11"/>
  <c r="E465" i="11"/>
  <c r="D465" i="11"/>
  <c r="C465" i="11"/>
  <c r="B465" i="11"/>
  <c r="I464" i="11"/>
  <c r="H464" i="11"/>
  <c r="G464" i="11"/>
  <c r="F464" i="11"/>
  <c r="E464" i="11"/>
  <c r="D464" i="11"/>
  <c r="C464" i="11"/>
  <c r="B464" i="11"/>
  <c r="I463" i="11"/>
  <c r="H463" i="11"/>
  <c r="G463" i="11"/>
  <c r="F463" i="11"/>
  <c r="E463" i="11"/>
  <c r="D463" i="11"/>
  <c r="C463" i="11"/>
  <c r="B463" i="11"/>
  <c r="I462" i="11"/>
  <c r="H462" i="11"/>
  <c r="G462" i="11"/>
  <c r="F462" i="11"/>
  <c r="E462" i="11"/>
  <c r="D462" i="11"/>
  <c r="C462" i="11"/>
  <c r="B462" i="11"/>
  <c r="I461" i="11"/>
  <c r="H461" i="11"/>
  <c r="G461" i="11"/>
  <c r="F461" i="11"/>
  <c r="E461" i="11"/>
  <c r="D461" i="11"/>
  <c r="C461" i="11"/>
  <c r="B461" i="11"/>
  <c r="I460" i="11"/>
  <c r="H460" i="11"/>
  <c r="G460" i="11"/>
  <c r="F460" i="11"/>
  <c r="E460" i="11"/>
  <c r="D460" i="11"/>
  <c r="C460" i="11"/>
  <c r="B460" i="11"/>
  <c r="I459" i="11"/>
  <c r="H459" i="11"/>
  <c r="G459" i="11"/>
  <c r="F459" i="11"/>
  <c r="E459" i="11"/>
  <c r="D459" i="11"/>
  <c r="C459" i="11"/>
  <c r="B459" i="11"/>
  <c r="I458" i="11"/>
  <c r="H458" i="11"/>
  <c r="G458" i="11"/>
  <c r="F458" i="11"/>
  <c r="E458" i="11"/>
  <c r="D458" i="11"/>
  <c r="C458" i="11"/>
  <c r="B458" i="11"/>
  <c r="I457" i="11"/>
  <c r="H457" i="11"/>
  <c r="G457" i="11"/>
  <c r="F457" i="11"/>
  <c r="E457" i="11"/>
  <c r="D457" i="11"/>
  <c r="C457" i="11"/>
  <c r="B457" i="11"/>
  <c r="I456" i="11"/>
  <c r="H456" i="11"/>
  <c r="G456" i="11"/>
  <c r="F456" i="11"/>
  <c r="E456" i="11"/>
  <c r="D456" i="11"/>
  <c r="C456" i="11"/>
  <c r="B456" i="11"/>
  <c r="I455" i="11"/>
  <c r="H455" i="11"/>
  <c r="G455" i="11"/>
  <c r="F455" i="11"/>
  <c r="E455" i="11"/>
  <c r="D455" i="11"/>
  <c r="C455" i="11"/>
  <c r="B455" i="11"/>
  <c r="I454" i="11"/>
  <c r="H454" i="11"/>
  <c r="G454" i="11"/>
  <c r="F454" i="11"/>
  <c r="E454" i="11"/>
  <c r="D454" i="11"/>
  <c r="C454" i="11"/>
  <c r="B454" i="11"/>
  <c r="I453" i="11"/>
  <c r="H453" i="11"/>
  <c r="G453" i="11"/>
  <c r="F453" i="11"/>
  <c r="E453" i="11"/>
  <c r="D453" i="11"/>
  <c r="C453" i="11"/>
  <c r="B453" i="11"/>
  <c r="I452" i="11"/>
  <c r="H452" i="11"/>
  <c r="G452" i="11"/>
  <c r="F452" i="11"/>
  <c r="E452" i="11"/>
  <c r="D452" i="11"/>
  <c r="C452" i="11"/>
  <c r="B452" i="11"/>
  <c r="I451" i="11"/>
  <c r="H451" i="11"/>
  <c r="G451" i="11"/>
  <c r="F451" i="11"/>
  <c r="E451" i="11"/>
  <c r="D451" i="11"/>
  <c r="C451" i="11"/>
  <c r="B451" i="11"/>
  <c r="I450" i="11"/>
  <c r="H450" i="11"/>
  <c r="G450" i="11"/>
  <c r="F450" i="11"/>
  <c r="E450" i="11"/>
  <c r="D450" i="11"/>
  <c r="C450" i="11"/>
  <c r="B450" i="11"/>
  <c r="I449" i="11"/>
  <c r="H449" i="11"/>
  <c r="G449" i="11"/>
  <c r="F449" i="11"/>
  <c r="E449" i="11"/>
  <c r="D449" i="11"/>
  <c r="C449" i="11"/>
  <c r="B449" i="11"/>
  <c r="I448" i="11"/>
  <c r="H448" i="11"/>
  <c r="G448" i="11"/>
  <c r="F448" i="11"/>
  <c r="E448" i="11"/>
  <c r="D448" i="11"/>
  <c r="C448" i="11"/>
  <c r="B448" i="11"/>
  <c r="I447" i="11"/>
  <c r="H447" i="11"/>
  <c r="G447" i="11"/>
  <c r="F447" i="11"/>
  <c r="E447" i="11"/>
  <c r="D447" i="11"/>
  <c r="C447" i="11"/>
  <c r="B447" i="11"/>
  <c r="I446" i="11"/>
  <c r="H446" i="11"/>
  <c r="G446" i="11"/>
  <c r="F446" i="11"/>
  <c r="E446" i="11"/>
  <c r="D446" i="11"/>
  <c r="C446" i="11"/>
  <c r="B446" i="11"/>
  <c r="I445" i="11"/>
  <c r="H445" i="11"/>
  <c r="G445" i="11"/>
  <c r="F445" i="11"/>
  <c r="E445" i="11"/>
  <c r="D445" i="11"/>
  <c r="C445" i="11"/>
  <c r="B445" i="11"/>
  <c r="I444" i="11"/>
  <c r="H444" i="11"/>
  <c r="G444" i="11"/>
  <c r="F444" i="11"/>
  <c r="E444" i="11"/>
  <c r="D444" i="11"/>
  <c r="C444" i="11"/>
  <c r="B444" i="11"/>
  <c r="I443" i="11"/>
  <c r="H443" i="11"/>
  <c r="G443" i="11"/>
  <c r="F443" i="11"/>
  <c r="E443" i="11"/>
  <c r="D443" i="11"/>
  <c r="C443" i="11"/>
  <c r="B443" i="11"/>
  <c r="I442" i="11"/>
  <c r="H442" i="11"/>
  <c r="G442" i="11"/>
  <c r="F442" i="11"/>
  <c r="E442" i="11"/>
  <c r="D442" i="11"/>
  <c r="C442" i="11"/>
  <c r="B442" i="11"/>
  <c r="I441" i="11"/>
  <c r="H441" i="11"/>
  <c r="G441" i="11"/>
  <c r="F441" i="11"/>
  <c r="E441" i="11"/>
  <c r="D441" i="11"/>
  <c r="C441" i="11"/>
  <c r="B441" i="11"/>
  <c r="I440" i="11"/>
  <c r="H440" i="11"/>
  <c r="G440" i="11"/>
  <c r="F440" i="11"/>
  <c r="E440" i="11"/>
  <c r="D440" i="11"/>
  <c r="C440" i="11"/>
  <c r="B440" i="11"/>
  <c r="I439" i="11"/>
  <c r="H439" i="11"/>
  <c r="G439" i="11"/>
  <c r="F439" i="11"/>
  <c r="E439" i="11"/>
  <c r="D439" i="11"/>
  <c r="C439" i="11"/>
  <c r="B439" i="11"/>
  <c r="I438" i="11"/>
  <c r="H438" i="11"/>
  <c r="G438" i="11"/>
  <c r="F438" i="11"/>
  <c r="E438" i="11"/>
  <c r="D438" i="11"/>
  <c r="C438" i="11"/>
  <c r="B438" i="11"/>
  <c r="I437" i="11"/>
  <c r="H437" i="11"/>
  <c r="G437" i="11"/>
  <c r="F437" i="11"/>
  <c r="E437" i="11"/>
  <c r="D437" i="11"/>
  <c r="C437" i="11"/>
  <c r="B437" i="11"/>
  <c r="I436" i="11"/>
  <c r="H436" i="11"/>
  <c r="G436" i="11"/>
  <c r="F436" i="11"/>
  <c r="E436" i="11"/>
  <c r="D436" i="11"/>
  <c r="C436" i="11"/>
  <c r="B436" i="11"/>
  <c r="I435" i="11"/>
  <c r="H435" i="11"/>
  <c r="G435" i="11"/>
  <c r="F435" i="11"/>
  <c r="E435" i="11"/>
  <c r="D435" i="11"/>
  <c r="C435" i="11"/>
  <c r="B435" i="11"/>
  <c r="I434" i="11"/>
  <c r="H434" i="11"/>
  <c r="G434" i="11"/>
  <c r="F434" i="11"/>
  <c r="E434" i="11"/>
  <c r="D434" i="11"/>
  <c r="C434" i="11"/>
  <c r="B434" i="11"/>
  <c r="I433" i="11"/>
  <c r="H433" i="11"/>
  <c r="G433" i="11"/>
  <c r="F433" i="11"/>
  <c r="E433" i="11"/>
  <c r="D433" i="11"/>
  <c r="C433" i="11"/>
  <c r="B433" i="11"/>
  <c r="I432" i="11"/>
  <c r="H432" i="11"/>
  <c r="G432" i="11"/>
  <c r="F432" i="11"/>
  <c r="E432" i="11"/>
  <c r="D432" i="11"/>
  <c r="C432" i="11"/>
  <c r="B432" i="11"/>
  <c r="I431" i="11"/>
  <c r="H431" i="11"/>
  <c r="G431" i="11"/>
  <c r="F431" i="11"/>
  <c r="E431" i="11"/>
  <c r="D431" i="11"/>
  <c r="C431" i="11"/>
  <c r="B431" i="11"/>
  <c r="I430" i="11"/>
  <c r="H430" i="11"/>
  <c r="G430" i="11"/>
  <c r="F430" i="11"/>
  <c r="E430" i="11"/>
  <c r="D430" i="11"/>
  <c r="C430" i="11"/>
  <c r="B430" i="11"/>
  <c r="I429" i="11"/>
  <c r="H429" i="11"/>
  <c r="G429" i="11"/>
  <c r="F429" i="11"/>
  <c r="E429" i="11"/>
  <c r="D429" i="11"/>
  <c r="C429" i="11"/>
  <c r="B429" i="11"/>
  <c r="I428" i="11"/>
  <c r="H428" i="11"/>
  <c r="G428" i="11"/>
  <c r="F428" i="11"/>
  <c r="E428" i="11"/>
  <c r="D428" i="11"/>
  <c r="C428" i="11"/>
  <c r="B428" i="11"/>
  <c r="I427" i="11"/>
  <c r="H427" i="11"/>
  <c r="G427" i="11"/>
  <c r="F427" i="11"/>
  <c r="E427" i="11"/>
  <c r="D427" i="11"/>
  <c r="C427" i="11"/>
  <c r="B427" i="11"/>
  <c r="I426" i="11"/>
  <c r="H426" i="11"/>
  <c r="G426" i="11"/>
  <c r="F426" i="11"/>
  <c r="E426" i="11"/>
  <c r="D426" i="11"/>
  <c r="C426" i="11"/>
  <c r="B426" i="11"/>
  <c r="I425" i="11"/>
  <c r="H425" i="11"/>
  <c r="G425" i="11"/>
  <c r="F425" i="11"/>
  <c r="E425" i="11"/>
  <c r="D425" i="11"/>
  <c r="C425" i="11"/>
  <c r="B425" i="11"/>
  <c r="I424" i="11"/>
  <c r="H424" i="11"/>
  <c r="G424" i="11"/>
  <c r="F424" i="11"/>
  <c r="E424" i="11"/>
  <c r="D424" i="11"/>
  <c r="C424" i="11"/>
  <c r="B424" i="11"/>
  <c r="I423" i="11"/>
  <c r="H423" i="11"/>
  <c r="G423" i="11"/>
  <c r="F423" i="11"/>
  <c r="E423" i="11"/>
  <c r="D423" i="11"/>
  <c r="C423" i="11"/>
  <c r="B423" i="11"/>
  <c r="I422" i="11"/>
  <c r="H422" i="11"/>
  <c r="G422" i="11"/>
  <c r="F422" i="11"/>
  <c r="E422" i="11"/>
  <c r="D422" i="11"/>
  <c r="C422" i="11"/>
  <c r="B422" i="11"/>
  <c r="I421" i="11"/>
  <c r="H421" i="11"/>
  <c r="G421" i="11"/>
  <c r="F421" i="11"/>
  <c r="E421" i="11"/>
  <c r="D421" i="11"/>
  <c r="C421" i="11"/>
  <c r="B421" i="11"/>
  <c r="I420" i="11"/>
  <c r="H420" i="11"/>
  <c r="G420" i="11"/>
  <c r="F420" i="11"/>
  <c r="E420" i="11"/>
  <c r="D420" i="11"/>
  <c r="C420" i="11"/>
  <c r="B420" i="11"/>
  <c r="I419" i="11"/>
  <c r="H419" i="11"/>
  <c r="G419" i="11"/>
  <c r="F419" i="11"/>
  <c r="E419" i="11"/>
  <c r="D419" i="11"/>
  <c r="C419" i="11"/>
  <c r="B419" i="11"/>
  <c r="I418" i="11"/>
  <c r="H418" i="11"/>
  <c r="G418" i="11"/>
  <c r="F418" i="11"/>
  <c r="E418" i="11"/>
  <c r="D418" i="11"/>
  <c r="C418" i="11"/>
  <c r="B418" i="11"/>
  <c r="I417" i="11"/>
  <c r="H417" i="11"/>
  <c r="G417" i="11"/>
  <c r="F417" i="11"/>
  <c r="E417" i="11"/>
  <c r="D417" i="11"/>
  <c r="C417" i="11"/>
  <c r="B417" i="11"/>
  <c r="I416" i="11"/>
  <c r="H416" i="11"/>
  <c r="G416" i="11"/>
  <c r="F416" i="11"/>
  <c r="E416" i="11"/>
  <c r="D416" i="11"/>
  <c r="C416" i="11"/>
  <c r="B416" i="11"/>
  <c r="I415" i="11"/>
  <c r="H415" i="11"/>
  <c r="G415" i="11"/>
  <c r="F415" i="11"/>
  <c r="E415" i="11"/>
  <c r="D415" i="11"/>
  <c r="C415" i="11"/>
  <c r="B415" i="11"/>
  <c r="I414" i="11"/>
  <c r="H414" i="11"/>
  <c r="G414" i="11"/>
  <c r="F414" i="11"/>
  <c r="E414" i="11"/>
  <c r="D414" i="11"/>
  <c r="C414" i="11"/>
  <c r="B414" i="11"/>
  <c r="I413" i="11"/>
  <c r="H413" i="11"/>
  <c r="G413" i="11"/>
  <c r="F413" i="11"/>
  <c r="E413" i="11"/>
  <c r="D413" i="11"/>
  <c r="C413" i="11"/>
  <c r="B413" i="11"/>
  <c r="I412" i="11"/>
  <c r="H412" i="11"/>
  <c r="G412" i="11"/>
  <c r="F412" i="11"/>
  <c r="E412" i="11"/>
  <c r="D412" i="11"/>
  <c r="C412" i="11"/>
  <c r="B412" i="11"/>
  <c r="I411" i="11"/>
  <c r="H411" i="11"/>
  <c r="G411" i="11"/>
  <c r="F411" i="11"/>
  <c r="E411" i="11"/>
  <c r="D411" i="11"/>
  <c r="C411" i="11"/>
  <c r="B411" i="11"/>
  <c r="I410" i="11"/>
  <c r="H410" i="11"/>
  <c r="G410" i="11"/>
  <c r="F410" i="11"/>
  <c r="E410" i="11"/>
  <c r="D410" i="11"/>
  <c r="C410" i="11"/>
  <c r="B410" i="11"/>
  <c r="I409" i="11"/>
  <c r="H409" i="11"/>
  <c r="G409" i="11"/>
  <c r="F409" i="11"/>
  <c r="E409" i="11"/>
  <c r="D409" i="11"/>
  <c r="C409" i="11"/>
  <c r="B409" i="11"/>
  <c r="I408" i="11"/>
  <c r="H408" i="11"/>
  <c r="G408" i="11"/>
  <c r="F408" i="11"/>
  <c r="E408" i="11"/>
  <c r="D408" i="11"/>
  <c r="C408" i="11"/>
  <c r="B408" i="11"/>
  <c r="I407" i="11"/>
  <c r="H407" i="11"/>
  <c r="G407" i="11"/>
  <c r="F407" i="11"/>
  <c r="E407" i="11"/>
  <c r="D407" i="11"/>
  <c r="C407" i="11"/>
  <c r="B407" i="11"/>
  <c r="I406" i="11"/>
  <c r="H406" i="11"/>
  <c r="G406" i="11"/>
  <c r="F406" i="11"/>
  <c r="E406" i="11"/>
  <c r="D406" i="11"/>
  <c r="C406" i="11"/>
  <c r="B406" i="11"/>
  <c r="I405" i="11"/>
  <c r="H405" i="11"/>
  <c r="G405" i="11"/>
  <c r="F405" i="11"/>
  <c r="E405" i="11"/>
  <c r="D405" i="11"/>
  <c r="C405" i="11"/>
  <c r="B405" i="11"/>
  <c r="I404" i="11"/>
  <c r="H404" i="11"/>
  <c r="G404" i="11"/>
  <c r="F404" i="11"/>
  <c r="E404" i="11"/>
  <c r="D404" i="11"/>
  <c r="C404" i="11"/>
  <c r="B404" i="11"/>
  <c r="I403" i="11"/>
  <c r="H403" i="11"/>
  <c r="G403" i="11"/>
  <c r="F403" i="11"/>
  <c r="E403" i="11"/>
  <c r="D403" i="11"/>
  <c r="C403" i="11"/>
  <c r="B403" i="11"/>
  <c r="I402" i="11"/>
  <c r="H402" i="11"/>
  <c r="G402" i="11"/>
  <c r="F402" i="11"/>
  <c r="E402" i="11"/>
  <c r="D402" i="11"/>
  <c r="C402" i="11"/>
  <c r="B402" i="11"/>
  <c r="I401" i="11"/>
  <c r="H401" i="11"/>
  <c r="G401" i="11"/>
  <c r="F401" i="11"/>
  <c r="E401" i="11"/>
  <c r="D401" i="11"/>
  <c r="C401" i="11"/>
  <c r="B401" i="11"/>
  <c r="I400" i="11"/>
  <c r="H400" i="11"/>
  <c r="G400" i="11"/>
  <c r="F400" i="11"/>
  <c r="E400" i="11"/>
  <c r="D400" i="11"/>
  <c r="C400" i="11"/>
  <c r="B400" i="11"/>
  <c r="I399" i="11"/>
  <c r="H399" i="11"/>
  <c r="G399" i="11"/>
  <c r="F399" i="11"/>
  <c r="E399" i="11"/>
  <c r="D399" i="11"/>
  <c r="C399" i="11"/>
  <c r="B399" i="11"/>
  <c r="I398" i="11"/>
  <c r="H398" i="11"/>
  <c r="G398" i="11"/>
  <c r="F398" i="11"/>
  <c r="E398" i="11"/>
  <c r="D398" i="11"/>
  <c r="C398" i="11"/>
  <c r="B398" i="11"/>
  <c r="I397" i="11"/>
  <c r="H397" i="11"/>
  <c r="G397" i="11"/>
  <c r="F397" i="11"/>
  <c r="E397" i="11"/>
  <c r="D397" i="11"/>
  <c r="C397" i="11"/>
  <c r="B397" i="11"/>
  <c r="I396" i="11"/>
  <c r="H396" i="11"/>
  <c r="G396" i="11"/>
  <c r="F396" i="11"/>
  <c r="E396" i="11"/>
  <c r="D396" i="11"/>
  <c r="C396" i="11"/>
  <c r="B396" i="11"/>
  <c r="I395" i="11"/>
  <c r="H395" i="11"/>
  <c r="G395" i="11"/>
  <c r="F395" i="11"/>
  <c r="E395" i="11"/>
  <c r="D395" i="11"/>
  <c r="C395" i="11"/>
  <c r="B395" i="11"/>
  <c r="I394" i="11"/>
  <c r="H394" i="11"/>
  <c r="G394" i="11"/>
  <c r="F394" i="11"/>
  <c r="E394" i="11"/>
  <c r="D394" i="11"/>
  <c r="C394" i="11"/>
  <c r="B394" i="11"/>
  <c r="I393" i="11"/>
  <c r="H393" i="11"/>
  <c r="G393" i="11"/>
  <c r="F393" i="11"/>
  <c r="E393" i="11"/>
  <c r="D393" i="11"/>
  <c r="C393" i="11"/>
  <c r="B393" i="11"/>
  <c r="I392" i="11"/>
  <c r="H392" i="11"/>
  <c r="G392" i="11"/>
  <c r="F392" i="11"/>
  <c r="E392" i="11"/>
  <c r="D392" i="11"/>
  <c r="C392" i="11"/>
  <c r="B392" i="11"/>
  <c r="I391" i="11"/>
  <c r="H391" i="11"/>
  <c r="G391" i="11"/>
  <c r="F391" i="11"/>
  <c r="E391" i="11"/>
  <c r="D391" i="11"/>
  <c r="C391" i="11"/>
  <c r="B391" i="11"/>
  <c r="I390" i="11"/>
  <c r="H390" i="11"/>
  <c r="G390" i="11"/>
  <c r="F390" i="11"/>
  <c r="E390" i="11"/>
  <c r="D390" i="11"/>
  <c r="C390" i="11"/>
  <c r="B390" i="11"/>
  <c r="I389" i="11"/>
  <c r="H389" i="11"/>
  <c r="G389" i="11"/>
  <c r="F389" i="11"/>
  <c r="E389" i="11"/>
  <c r="D389" i="11"/>
  <c r="C389" i="11"/>
  <c r="B389" i="11"/>
  <c r="I388" i="11"/>
  <c r="H388" i="11"/>
  <c r="G388" i="11"/>
  <c r="F388" i="11"/>
  <c r="E388" i="11"/>
  <c r="D388" i="11"/>
  <c r="C388" i="11"/>
  <c r="B388" i="11"/>
  <c r="I387" i="11"/>
  <c r="H387" i="11"/>
  <c r="G387" i="11"/>
  <c r="F387" i="11"/>
  <c r="E387" i="11"/>
  <c r="D387" i="11"/>
  <c r="C387" i="11"/>
  <c r="B387" i="11"/>
  <c r="I386" i="11"/>
  <c r="H386" i="11"/>
  <c r="G386" i="11"/>
  <c r="F386" i="11"/>
  <c r="E386" i="11"/>
  <c r="D386" i="11"/>
  <c r="C386" i="11"/>
  <c r="B386" i="11"/>
  <c r="I385" i="11"/>
  <c r="H385" i="11"/>
  <c r="G385" i="11"/>
  <c r="F385" i="11"/>
  <c r="E385" i="11"/>
  <c r="D385" i="11"/>
  <c r="C385" i="11"/>
  <c r="B385" i="11"/>
  <c r="I384" i="11"/>
  <c r="H384" i="11"/>
  <c r="G384" i="11"/>
  <c r="F384" i="11"/>
  <c r="E384" i="11"/>
  <c r="D384" i="11"/>
  <c r="C384" i="11"/>
  <c r="B384" i="11"/>
  <c r="I383" i="11"/>
  <c r="H383" i="11"/>
  <c r="G383" i="11"/>
  <c r="F383" i="11"/>
  <c r="E383" i="11"/>
  <c r="D383" i="11"/>
  <c r="C383" i="11"/>
  <c r="B383" i="11"/>
  <c r="I382" i="11"/>
  <c r="H382" i="11"/>
  <c r="G382" i="11"/>
  <c r="F382" i="11"/>
  <c r="E382" i="11"/>
  <c r="D382" i="11"/>
  <c r="C382" i="11"/>
  <c r="B382" i="11"/>
  <c r="I381" i="11"/>
  <c r="H381" i="11"/>
  <c r="G381" i="11"/>
  <c r="F381" i="11"/>
  <c r="E381" i="11"/>
  <c r="D381" i="11"/>
  <c r="C381" i="11"/>
  <c r="B381" i="11"/>
  <c r="I380" i="11"/>
  <c r="H380" i="11"/>
  <c r="G380" i="11"/>
  <c r="F380" i="11"/>
  <c r="E380" i="11"/>
  <c r="D380" i="11"/>
  <c r="C380" i="11"/>
  <c r="B380" i="11"/>
  <c r="I379" i="11"/>
  <c r="H379" i="11"/>
  <c r="G379" i="11"/>
  <c r="F379" i="11"/>
  <c r="E379" i="11"/>
  <c r="D379" i="11"/>
  <c r="C379" i="11"/>
  <c r="B379" i="11"/>
  <c r="I378" i="11"/>
  <c r="H378" i="11"/>
  <c r="G378" i="11"/>
  <c r="F378" i="11"/>
  <c r="E378" i="11"/>
  <c r="D378" i="11"/>
  <c r="C378" i="11"/>
  <c r="B378" i="11"/>
  <c r="I377" i="11"/>
  <c r="H377" i="11"/>
  <c r="G377" i="11"/>
  <c r="F377" i="11"/>
  <c r="E377" i="11"/>
  <c r="D377" i="11"/>
  <c r="C377" i="11"/>
  <c r="B377" i="11"/>
  <c r="I376" i="11"/>
  <c r="H376" i="11"/>
  <c r="G376" i="11"/>
  <c r="F376" i="11"/>
  <c r="E376" i="11"/>
  <c r="D376" i="11"/>
  <c r="C376" i="11"/>
  <c r="B376" i="11"/>
  <c r="I375" i="11"/>
  <c r="H375" i="11"/>
  <c r="G375" i="11"/>
  <c r="F375" i="11"/>
  <c r="E375" i="11"/>
  <c r="D375" i="11"/>
  <c r="C375" i="11"/>
  <c r="B375" i="11"/>
  <c r="I374" i="11"/>
  <c r="H374" i="11"/>
  <c r="G374" i="11"/>
  <c r="F374" i="11"/>
  <c r="E374" i="11"/>
  <c r="D374" i="11"/>
  <c r="C374" i="11"/>
  <c r="B374" i="11"/>
  <c r="I373" i="11"/>
  <c r="H373" i="11"/>
  <c r="G373" i="11"/>
  <c r="F373" i="11"/>
  <c r="E373" i="11"/>
  <c r="D373" i="11"/>
  <c r="C373" i="11"/>
  <c r="B373" i="11"/>
  <c r="I372" i="11"/>
  <c r="H372" i="11"/>
  <c r="G372" i="11"/>
  <c r="F372" i="11"/>
  <c r="E372" i="11"/>
  <c r="D372" i="11"/>
  <c r="C372" i="11"/>
  <c r="B372" i="11"/>
  <c r="I371" i="11"/>
  <c r="H371" i="11"/>
  <c r="G371" i="11"/>
  <c r="F371" i="11"/>
  <c r="E371" i="11"/>
  <c r="D371" i="11"/>
  <c r="C371" i="11"/>
  <c r="B371" i="11"/>
  <c r="I370" i="11"/>
  <c r="H370" i="11"/>
  <c r="G370" i="11"/>
  <c r="F370" i="11"/>
  <c r="E370" i="11"/>
  <c r="D370" i="11"/>
  <c r="C370" i="11"/>
  <c r="B370" i="11"/>
  <c r="I369" i="11"/>
  <c r="H369" i="11"/>
  <c r="G369" i="11"/>
  <c r="F369" i="11"/>
  <c r="E369" i="11"/>
  <c r="D369" i="11"/>
  <c r="C369" i="11"/>
  <c r="B369" i="11"/>
  <c r="I368" i="11"/>
  <c r="H368" i="11"/>
  <c r="G368" i="11"/>
  <c r="F368" i="11"/>
  <c r="E368" i="11"/>
  <c r="D368" i="11"/>
  <c r="C368" i="11"/>
  <c r="B368" i="11"/>
  <c r="I367" i="11"/>
  <c r="H367" i="11"/>
  <c r="G367" i="11"/>
  <c r="F367" i="11"/>
  <c r="E367" i="11"/>
  <c r="D367" i="11"/>
  <c r="C367" i="11"/>
  <c r="B367" i="11"/>
  <c r="I366" i="11"/>
  <c r="H366" i="11"/>
  <c r="G366" i="11"/>
  <c r="F366" i="11"/>
  <c r="E366" i="11"/>
  <c r="D366" i="11"/>
  <c r="C366" i="11"/>
  <c r="B366" i="11"/>
  <c r="I365" i="11"/>
  <c r="H365" i="11"/>
  <c r="G365" i="11"/>
  <c r="F365" i="11"/>
  <c r="E365" i="11"/>
  <c r="D365" i="11"/>
  <c r="C365" i="11"/>
  <c r="B365" i="11"/>
  <c r="I364" i="11"/>
  <c r="H364" i="11"/>
  <c r="G364" i="11"/>
  <c r="F364" i="11"/>
  <c r="E364" i="11"/>
  <c r="D364" i="11"/>
  <c r="C364" i="11"/>
  <c r="B364" i="11"/>
  <c r="I363" i="11"/>
  <c r="H363" i="11"/>
  <c r="G363" i="11"/>
  <c r="F363" i="11"/>
  <c r="E363" i="11"/>
  <c r="D363" i="11"/>
  <c r="C363" i="11"/>
  <c r="B363" i="11"/>
  <c r="I362" i="11"/>
  <c r="H362" i="11"/>
  <c r="G362" i="11"/>
  <c r="F362" i="11"/>
  <c r="E362" i="11"/>
  <c r="D362" i="11"/>
  <c r="C362" i="11"/>
  <c r="B362" i="11"/>
  <c r="I361" i="11"/>
  <c r="H361" i="11"/>
  <c r="G361" i="11"/>
  <c r="F361" i="11"/>
  <c r="E361" i="11"/>
  <c r="D361" i="11"/>
  <c r="C361" i="11"/>
  <c r="B361" i="11"/>
  <c r="I360" i="11"/>
  <c r="H360" i="11"/>
  <c r="G360" i="11"/>
  <c r="F360" i="11"/>
  <c r="E360" i="11"/>
  <c r="D360" i="11"/>
  <c r="C360" i="11"/>
  <c r="B360" i="11"/>
  <c r="I359" i="11"/>
  <c r="H359" i="11"/>
  <c r="G359" i="11"/>
  <c r="F359" i="11"/>
  <c r="E359" i="11"/>
  <c r="D359" i="11"/>
  <c r="C359" i="11"/>
  <c r="B359" i="11"/>
  <c r="I358" i="11"/>
  <c r="H358" i="11"/>
  <c r="G358" i="11"/>
  <c r="F358" i="11"/>
  <c r="E358" i="11"/>
  <c r="D358" i="11"/>
  <c r="C358" i="11"/>
  <c r="B358" i="11"/>
  <c r="I357" i="11"/>
  <c r="H357" i="11"/>
  <c r="G357" i="11"/>
  <c r="F357" i="11"/>
  <c r="E357" i="11"/>
  <c r="D357" i="11"/>
  <c r="C357" i="11"/>
  <c r="B357" i="11"/>
  <c r="I356" i="11"/>
  <c r="H356" i="11"/>
  <c r="G356" i="11"/>
  <c r="F356" i="11"/>
  <c r="E356" i="11"/>
  <c r="D356" i="11"/>
  <c r="C356" i="11"/>
  <c r="B356" i="11"/>
  <c r="I355" i="11"/>
  <c r="H355" i="11"/>
  <c r="G355" i="11"/>
  <c r="F355" i="11"/>
  <c r="E355" i="11"/>
  <c r="D355" i="11"/>
  <c r="C355" i="11"/>
  <c r="B355" i="11"/>
  <c r="I354" i="11"/>
  <c r="H354" i="11"/>
  <c r="G354" i="11"/>
  <c r="F354" i="11"/>
  <c r="E354" i="11"/>
  <c r="D354" i="11"/>
  <c r="C354" i="11"/>
  <c r="B354" i="11"/>
  <c r="I353" i="11"/>
  <c r="H353" i="11"/>
  <c r="G353" i="11"/>
  <c r="F353" i="11"/>
  <c r="E353" i="11"/>
  <c r="D353" i="11"/>
  <c r="C353" i="11"/>
  <c r="B353" i="11"/>
  <c r="I352" i="11"/>
  <c r="H352" i="11"/>
  <c r="G352" i="11"/>
  <c r="F352" i="11"/>
  <c r="E352" i="11"/>
  <c r="D352" i="11"/>
  <c r="C352" i="11"/>
  <c r="B352" i="11"/>
  <c r="I351" i="11"/>
  <c r="H351" i="11"/>
  <c r="G351" i="11"/>
  <c r="F351" i="11"/>
  <c r="E351" i="11"/>
  <c r="D351" i="11"/>
  <c r="C351" i="11"/>
  <c r="B351" i="11"/>
  <c r="I350" i="11"/>
  <c r="H350" i="11"/>
  <c r="G350" i="11"/>
  <c r="F350" i="11"/>
  <c r="E350" i="11"/>
  <c r="D350" i="11"/>
  <c r="C350" i="11"/>
  <c r="B350" i="11"/>
  <c r="I349" i="11"/>
  <c r="H349" i="11"/>
  <c r="G349" i="11"/>
  <c r="F349" i="11"/>
  <c r="E349" i="11"/>
  <c r="D349" i="11"/>
  <c r="C349" i="11"/>
  <c r="B349" i="11"/>
  <c r="I348" i="11"/>
  <c r="H348" i="11"/>
  <c r="G348" i="11"/>
  <c r="F348" i="11"/>
  <c r="E348" i="11"/>
  <c r="D348" i="11"/>
  <c r="C348" i="11"/>
  <c r="B348" i="11"/>
  <c r="I347" i="11"/>
  <c r="H347" i="11"/>
  <c r="G347" i="11"/>
  <c r="F347" i="11"/>
  <c r="E347" i="11"/>
  <c r="D347" i="11"/>
  <c r="C347" i="11"/>
  <c r="B347" i="11"/>
  <c r="I346" i="11"/>
  <c r="H346" i="11"/>
  <c r="G346" i="11"/>
  <c r="F346" i="11"/>
  <c r="E346" i="11"/>
  <c r="D346" i="11"/>
  <c r="C346" i="11"/>
  <c r="B346" i="11"/>
  <c r="I345" i="11"/>
  <c r="H345" i="11"/>
  <c r="G345" i="11"/>
  <c r="F345" i="11"/>
  <c r="E345" i="11"/>
  <c r="D345" i="11"/>
  <c r="C345" i="11"/>
  <c r="B345" i="11"/>
  <c r="I344" i="11"/>
  <c r="H344" i="11"/>
  <c r="G344" i="11"/>
  <c r="F344" i="11"/>
  <c r="E344" i="11"/>
  <c r="D344" i="11"/>
  <c r="C344" i="11"/>
  <c r="B344" i="11"/>
  <c r="I343" i="11"/>
  <c r="H343" i="11"/>
  <c r="G343" i="11"/>
  <c r="F343" i="11"/>
  <c r="E343" i="11"/>
  <c r="D343" i="11"/>
  <c r="C343" i="11"/>
  <c r="B343" i="11"/>
  <c r="I342" i="11"/>
  <c r="H342" i="11"/>
  <c r="G342" i="11"/>
  <c r="F342" i="11"/>
  <c r="E342" i="11"/>
  <c r="D342" i="11"/>
  <c r="C342" i="11"/>
  <c r="B342" i="11"/>
  <c r="I341" i="11"/>
  <c r="H341" i="11"/>
  <c r="G341" i="11"/>
  <c r="F341" i="11"/>
  <c r="E341" i="11"/>
  <c r="D341" i="11"/>
  <c r="C341" i="11"/>
  <c r="B341" i="11"/>
  <c r="I340" i="11"/>
  <c r="H340" i="11"/>
  <c r="G340" i="11"/>
  <c r="F340" i="11"/>
  <c r="E340" i="11"/>
  <c r="D340" i="11"/>
  <c r="C340" i="11"/>
  <c r="B340" i="11"/>
  <c r="I339" i="11"/>
  <c r="H339" i="11"/>
  <c r="G339" i="11"/>
  <c r="F339" i="11"/>
  <c r="E339" i="11"/>
  <c r="D339" i="11"/>
  <c r="C339" i="11"/>
  <c r="B339" i="11"/>
  <c r="I338" i="11"/>
  <c r="H338" i="11"/>
  <c r="G338" i="11"/>
  <c r="F338" i="11"/>
  <c r="E338" i="11"/>
  <c r="D338" i="11"/>
  <c r="C338" i="11"/>
  <c r="B338" i="11"/>
  <c r="I337" i="11"/>
  <c r="H337" i="11"/>
  <c r="G337" i="11"/>
  <c r="F337" i="11"/>
  <c r="E337" i="11"/>
  <c r="D337" i="11"/>
  <c r="C337" i="11"/>
  <c r="B337" i="11"/>
  <c r="I336" i="11"/>
  <c r="H336" i="11"/>
  <c r="G336" i="11"/>
  <c r="F336" i="11"/>
  <c r="E336" i="11"/>
  <c r="D336" i="11"/>
  <c r="C336" i="11"/>
  <c r="B336" i="11"/>
  <c r="I335" i="11"/>
  <c r="H335" i="11"/>
  <c r="G335" i="11"/>
  <c r="F335" i="11"/>
  <c r="E335" i="11"/>
  <c r="D335" i="11"/>
  <c r="C335" i="11"/>
  <c r="B335" i="11"/>
  <c r="I334" i="11"/>
  <c r="H334" i="11"/>
  <c r="G334" i="11"/>
  <c r="F334" i="11"/>
  <c r="E334" i="11"/>
  <c r="D334" i="11"/>
  <c r="C334" i="11"/>
  <c r="B334" i="11"/>
  <c r="I333" i="11"/>
  <c r="H333" i="11"/>
  <c r="G333" i="11"/>
  <c r="F333" i="11"/>
  <c r="E333" i="11"/>
  <c r="D333" i="11"/>
  <c r="C333" i="11"/>
  <c r="B333" i="11"/>
  <c r="I332" i="11"/>
  <c r="H332" i="11"/>
  <c r="G332" i="11"/>
  <c r="F332" i="11"/>
  <c r="E332" i="11"/>
  <c r="D332" i="11"/>
  <c r="C332" i="11"/>
  <c r="B332" i="11"/>
  <c r="I331" i="11"/>
  <c r="H331" i="11"/>
  <c r="G331" i="11"/>
  <c r="F331" i="11"/>
  <c r="E331" i="11"/>
  <c r="D331" i="11"/>
  <c r="C331" i="11"/>
  <c r="B331" i="11"/>
  <c r="I330" i="11"/>
  <c r="H330" i="11"/>
  <c r="G330" i="11"/>
  <c r="F330" i="11"/>
  <c r="E330" i="11"/>
  <c r="D330" i="11"/>
  <c r="C330" i="11"/>
  <c r="B330" i="11"/>
  <c r="I329" i="11"/>
  <c r="H329" i="11"/>
  <c r="G329" i="11"/>
  <c r="F329" i="11"/>
  <c r="E329" i="11"/>
  <c r="D329" i="11"/>
  <c r="C329" i="11"/>
  <c r="B329" i="11"/>
  <c r="I328" i="11"/>
  <c r="H328" i="11"/>
  <c r="G328" i="11"/>
  <c r="F328" i="11"/>
  <c r="E328" i="11"/>
  <c r="D328" i="11"/>
  <c r="C328" i="11"/>
  <c r="B328" i="11"/>
  <c r="I327" i="11"/>
  <c r="H327" i="11"/>
  <c r="G327" i="11"/>
  <c r="F327" i="11"/>
  <c r="E327" i="11"/>
  <c r="D327" i="11"/>
  <c r="C327" i="11"/>
  <c r="B327" i="11"/>
  <c r="I326" i="11"/>
  <c r="H326" i="11"/>
  <c r="G326" i="11"/>
  <c r="F326" i="11"/>
  <c r="E326" i="11"/>
  <c r="D326" i="11"/>
  <c r="C326" i="11"/>
  <c r="B326" i="11"/>
  <c r="I325" i="11"/>
  <c r="H325" i="11"/>
  <c r="G325" i="11"/>
  <c r="F325" i="11"/>
  <c r="E325" i="11"/>
  <c r="D325" i="11"/>
  <c r="C325" i="11"/>
  <c r="B325" i="11"/>
  <c r="I324" i="11"/>
  <c r="H324" i="11"/>
  <c r="G324" i="11"/>
  <c r="F324" i="11"/>
  <c r="E324" i="11"/>
  <c r="D324" i="11"/>
  <c r="C324" i="11"/>
  <c r="B324" i="11"/>
  <c r="I323" i="11"/>
  <c r="H323" i="11"/>
  <c r="G323" i="11"/>
  <c r="F323" i="11"/>
  <c r="E323" i="11"/>
  <c r="D323" i="11"/>
  <c r="C323" i="11"/>
  <c r="B323" i="11"/>
  <c r="I322" i="11"/>
  <c r="H322" i="11"/>
  <c r="G322" i="11"/>
  <c r="F322" i="11"/>
  <c r="E322" i="11"/>
  <c r="D322" i="11"/>
  <c r="C322" i="11"/>
  <c r="B322" i="11"/>
  <c r="I321" i="11"/>
  <c r="H321" i="11"/>
  <c r="G321" i="11"/>
  <c r="F321" i="11"/>
  <c r="E321" i="11"/>
  <c r="D321" i="11"/>
  <c r="C321" i="11"/>
  <c r="B321" i="11"/>
  <c r="I320" i="11"/>
  <c r="H320" i="11"/>
  <c r="G320" i="11"/>
  <c r="F320" i="11"/>
  <c r="E320" i="11"/>
  <c r="D320" i="11"/>
  <c r="C320" i="11"/>
  <c r="B320" i="11"/>
  <c r="I319" i="11"/>
  <c r="H319" i="11"/>
  <c r="G319" i="11"/>
  <c r="F319" i="11"/>
  <c r="E319" i="11"/>
  <c r="D319" i="11"/>
  <c r="C319" i="11"/>
  <c r="B319" i="11"/>
  <c r="I318" i="11"/>
  <c r="H318" i="11"/>
  <c r="G318" i="11"/>
  <c r="F318" i="11"/>
  <c r="E318" i="11"/>
  <c r="D318" i="11"/>
  <c r="C318" i="11"/>
  <c r="B318" i="11"/>
  <c r="I317" i="11"/>
  <c r="H317" i="11"/>
  <c r="G317" i="11"/>
  <c r="F317" i="11"/>
  <c r="E317" i="11"/>
  <c r="D317" i="11"/>
  <c r="C317" i="11"/>
  <c r="B317" i="11"/>
  <c r="I316" i="11"/>
  <c r="H316" i="11"/>
  <c r="G316" i="11"/>
  <c r="F316" i="11"/>
  <c r="E316" i="11"/>
  <c r="D316" i="11"/>
  <c r="C316" i="11"/>
  <c r="B316" i="11"/>
  <c r="I315" i="11"/>
  <c r="H315" i="11"/>
  <c r="G315" i="11"/>
  <c r="F315" i="11"/>
  <c r="E315" i="11"/>
  <c r="D315" i="11"/>
  <c r="C315" i="11"/>
  <c r="B315" i="11"/>
  <c r="I314" i="11"/>
  <c r="H314" i="11"/>
  <c r="G314" i="11"/>
  <c r="F314" i="11"/>
  <c r="E314" i="11"/>
  <c r="D314" i="11"/>
  <c r="C314" i="11"/>
  <c r="B314" i="11"/>
  <c r="I313" i="11"/>
  <c r="H313" i="11"/>
  <c r="G313" i="11"/>
  <c r="F313" i="11"/>
  <c r="E313" i="11"/>
  <c r="D313" i="11"/>
  <c r="C313" i="11"/>
  <c r="B313" i="11"/>
  <c r="I312" i="11"/>
  <c r="H312" i="11"/>
  <c r="G312" i="11"/>
  <c r="F312" i="11"/>
  <c r="E312" i="11"/>
  <c r="D312" i="11"/>
  <c r="C312" i="11"/>
  <c r="B312" i="11"/>
  <c r="I311" i="11"/>
  <c r="H311" i="11"/>
  <c r="G311" i="11"/>
  <c r="F311" i="11"/>
  <c r="E311" i="11"/>
  <c r="D311" i="11"/>
  <c r="C311" i="11"/>
  <c r="B311" i="11"/>
  <c r="I310" i="11"/>
  <c r="H310" i="11"/>
  <c r="G310" i="11"/>
  <c r="F310" i="11"/>
  <c r="E310" i="11"/>
  <c r="D310" i="11"/>
  <c r="C310" i="11"/>
  <c r="B310" i="11"/>
  <c r="I309" i="11"/>
  <c r="H309" i="11"/>
  <c r="G309" i="11"/>
  <c r="F309" i="11"/>
  <c r="E309" i="11"/>
  <c r="D309" i="11"/>
  <c r="C309" i="11"/>
  <c r="B309" i="11"/>
  <c r="I308" i="11"/>
  <c r="H308" i="11"/>
  <c r="G308" i="11"/>
  <c r="F308" i="11"/>
  <c r="E308" i="11"/>
  <c r="D308" i="11"/>
  <c r="C308" i="11"/>
  <c r="B308" i="11"/>
  <c r="I307" i="11"/>
  <c r="H307" i="11"/>
  <c r="G307" i="11"/>
  <c r="F307" i="11"/>
  <c r="E307" i="11"/>
  <c r="D307" i="11"/>
  <c r="C307" i="11"/>
  <c r="B307" i="11"/>
  <c r="I306" i="11"/>
  <c r="H306" i="11"/>
  <c r="G306" i="11"/>
  <c r="F306" i="11"/>
  <c r="E306" i="11"/>
  <c r="D306" i="11"/>
  <c r="C306" i="11"/>
  <c r="B306" i="11"/>
  <c r="I305" i="11"/>
  <c r="H305" i="11"/>
  <c r="G305" i="11"/>
  <c r="F305" i="11"/>
  <c r="E305" i="11"/>
  <c r="D305" i="11"/>
  <c r="C305" i="11"/>
  <c r="B305" i="11"/>
  <c r="I304" i="11"/>
  <c r="H304" i="11"/>
  <c r="G304" i="11"/>
  <c r="F304" i="11"/>
  <c r="E304" i="11"/>
  <c r="D304" i="11"/>
  <c r="C304" i="11"/>
  <c r="B304" i="11"/>
  <c r="I303" i="11"/>
  <c r="H303" i="11"/>
  <c r="G303" i="11"/>
  <c r="F303" i="11"/>
  <c r="E303" i="11"/>
  <c r="D303" i="11"/>
  <c r="C303" i="11"/>
  <c r="B303" i="11"/>
  <c r="I302" i="11"/>
  <c r="H302" i="11"/>
  <c r="G302" i="11"/>
  <c r="F302" i="11"/>
  <c r="E302" i="11"/>
  <c r="D302" i="11"/>
  <c r="C302" i="11"/>
  <c r="B302" i="11"/>
  <c r="I301" i="11"/>
  <c r="H301" i="11"/>
  <c r="G301" i="11"/>
  <c r="F301" i="11"/>
  <c r="E301" i="11"/>
  <c r="D301" i="11"/>
  <c r="C301" i="11"/>
  <c r="B301" i="11"/>
  <c r="I300" i="11"/>
  <c r="H300" i="11"/>
  <c r="G300" i="11"/>
  <c r="F300" i="11"/>
  <c r="E300" i="11"/>
  <c r="D300" i="11"/>
  <c r="C300" i="11"/>
  <c r="B300" i="11"/>
  <c r="I299" i="11"/>
  <c r="H299" i="11"/>
  <c r="G299" i="11"/>
  <c r="F299" i="11"/>
  <c r="E299" i="11"/>
  <c r="D299" i="11"/>
  <c r="C299" i="11"/>
  <c r="B299" i="11"/>
  <c r="I298" i="11"/>
  <c r="H298" i="11"/>
  <c r="G298" i="11"/>
  <c r="F298" i="11"/>
  <c r="E298" i="11"/>
  <c r="D298" i="11"/>
  <c r="C298" i="11"/>
  <c r="B298" i="11"/>
  <c r="I297" i="11"/>
  <c r="H297" i="11"/>
  <c r="G297" i="11"/>
  <c r="F297" i="11"/>
  <c r="E297" i="11"/>
  <c r="D297" i="11"/>
  <c r="C297" i="11"/>
  <c r="B297" i="11"/>
  <c r="I296" i="11"/>
  <c r="H296" i="11"/>
  <c r="G296" i="11"/>
  <c r="F296" i="11"/>
  <c r="E296" i="11"/>
  <c r="D296" i="11"/>
  <c r="C296" i="11"/>
  <c r="B296" i="11"/>
  <c r="I295" i="11"/>
  <c r="H295" i="11"/>
  <c r="G295" i="11"/>
  <c r="F295" i="11"/>
  <c r="E295" i="11"/>
  <c r="D295" i="11"/>
  <c r="C295" i="11"/>
  <c r="B295" i="11"/>
  <c r="I294" i="11"/>
  <c r="H294" i="11"/>
  <c r="G294" i="11"/>
  <c r="F294" i="11"/>
  <c r="E294" i="11"/>
  <c r="D294" i="11"/>
  <c r="C294" i="11"/>
  <c r="B294" i="11"/>
  <c r="I293" i="11"/>
  <c r="H293" i="11"/>
  <c r="G293" i="11"/>
  <c r="F293" i="11"/>
  <c r="E293" i="11"/>
  <c r="D293" i="11"/>
  <c r="C293" i="11"/>
  <c r="B293" i="11"/>
  <c r="I292" i="11"/>
  <c r="H292" i="11"/>
  <c r="G292" i="11"/>
  <c r="F292" i="11"/>
  <c r="E292" i="11"/>
  <c r="D292" i="11"/>
  <c r="C292" i="11"/>
  <c r="B292" i="11"/>
  <c r="I291" i="11"/>
  <c r="H291" i="11"/>
  <c r="G291" i="11"/>
  <c r="F291" i="11"/>
  <c r="E291" i="11"/>
  <c r="D291" i="11"/>
  <c r="C291" i="11"/>
  <c r="B291" i="11"/>
  <c r="I290" i="11"/>
  <c r="H290" i="11"/>
  <c r="G290" i="11"/>
  <c r="F290" i="11"/>
  <c r="E290" i="11"/>
  <c r="D290" i="11"/>
  <c r="C290" i="11"/>
  <c r="B290" i="11"/>
  <c r="I289" i="11"/>
  <c r="H289" i="11"/>
  <c r="G289" i="11"/>
  <c r="F289" i="11"/>
  <c r="E289" i="11"/>
  <c r="D289" i="11"/>
  <c r="C289" i="11"/>
  <c r="B289" i="11"/>
  <c r="I288" i="11"/>
  <c r="H288" i="11"/>
  <c r="G288" i="11"/>
  <c r="F288" i="11"/>
  <c r="E288" i="11"/>
  <c r="D288" i="11"/>
  <c r="C288" i="11"/>
  <c r="B288" i="11"/>
  <c r="I287" i="11"/>
  <c r="H287" i="11"/>
  <c r="G287" i="11"/>
  <c r="F287" i="11"/>
  <c r="E287" i="11"/>
  <c r="D287" i="11"/>
  <c r="C287" i="11"/>
  <c r="B287" i="11"/>
  <c r="I286" i="11"/>
  <c r="H286" i="11"/>
  <c r="G286" i="11"/>
  <c r="F286" i="11"/>
  <c r="E286" i="11"/>
  <c r="D286" i="11"/>
  <c r="C286" i="11"/>
  <c r="B286" i="11"/>
  <c r="I285" i="11"/>
  <c r="H285" i="11"/>
  <c r="G285" i="11"/>
  <c r="F285" i="11"/>
  <c r="E285" i="11"/>
  <c r="D285" i="11"/>
  <c r="C285" i="11"/>
  <c r="B285" i="11"/>
  <c r="I284" i="11"/>
  <c r="H284" i="11"/>
  <c r="G284" i="11"/>
  <c r="F284" i="11"/>
  <c r="E284" i="11"/>
  <c r="D284" i="11"/>
  <c r="C284" i="11"/>
  <c r="B284" i="11"/>
  <c r="I283" i="11"/>
  <c r="H283" i="11"/>
  <c r="G283" i="11"/>
  <c r="F283" i="11"/>
  <c r="E283" i="11"/>
  <c r="D283" i="11"/>
  <c r="C283" i="11"/>
  <c r="B283" i="11"/>
  <c r="I282" i="11"/>
  <c r="H282" i="11"/>
  <c r="G282" i="11"/>
  <c r="F282" i="11"/>
  <c r="E282" i="11"/>
  <c r="D282" i="11"/>
  <c r="C282" i="11"/>
  <c r="B282" i="11"/>
  <c r="I281" i="11"/>
  <c r="H281" i="11"/>
  <c r="G281" i="11"/>
  <c r="F281" i="11"/>
  <c r="E281" i="11"/>
  <c r="D281" i="11"/>
  <c r="C281" i="11"/>
  <c r="B281" i="11"/>
  <c r="I280" i="11"/>
  <c r="H280" i="11"/>
  <c r="G280" i="11"/>
  <c r="F280" i="11"/>
  <c r="E280" i="11"/>
  <c r="D280" i="11"/>
  <c r="C280" i="11"/>
  <c r="B280" i="11"/>
  <c r="I279" i="11"/>
  <c r="H279" i="11"/>
  <c r="G279" i="11"/>
  <c r="F279" i="11"/>
  <c r="E279" i="11"/>
  <c r="D279" i="11"/>
  <c r="C279" i="11"/>
  <c r="B279" i="11"/>
  <c r="I278" i="11"/>
  <c r="H278" i="11"/>
  <c r="G278" i="11"/>
  <c r="F278" i="11"/>
  <c r="E278" i="11"/>
  <c r="D278" i="11"/>
  <c r="C278" i="11"/>
  <c r="B278" i="11"/>
  <c r="I277" i="11"/>
  <c r="H277" i="11"/>
  <c r="G277" i="11"/>
  <c r="F277" i="11"/>
  <c r="E277" i="11"/>
  <c r="D277" i="11"/>
  <c r="C277" i="11"/>
  <c r="B277" i="11"/>
  <c r="I276" i="11"/>
  <c r="H276" i="11"/>
  <c r="G276" i="11"/>
  <c r="F276" i="11"/>
  <c r="E276" i="11"/>
  <c r="D276" i="11"/>
  <c r="C276" i="11"/>
  <c r="B276" i="11"/>
  <c r="I275" i="11"/>
  <c r="H275" i="11"/>
  <c r="G275" i="11"/>
  <c r="F275" i="11"/>
  <c r="E275" i="11"/>
  <c r="D275" i="11"/>
  <c r="C275" i="11"/>
  <c r="B275" i="11"/>
  <c r="I274" i="11"/>
  <c r="H274" i="11"/>
  <c r="G274" i="11"/>
  <c r="F274" i="11"/>
  <c r="E274" i="11"/>
  <c r="D274" i="11"/>
  <c r="C274" i="11"/>
  <c r="B274" i="11"/>
  <c r="I273" i="11"/>
  <c r="H273" i="11"/>
  <c r="G273" i="11"/>
  <c r="F273" i="11"/>
  <c r="E273" i="11"/>
  <c r="D273" i="11"/>
  <c r="C273" i="11"/>
  <c r="B273" i="11"/>
  <c r="I272" i="11"/>
  <c r="H272" i="11"/>
  <c r="G272" i="11"/>
  <c r="F272" i="11"/>
  <c r="E272" i="11"/>
  <c r="D272" i="11"/>
  <c r="C272" i="11"/>
  <c r="B272" i="11"/>
  <c r="I271" i="11"/>
  <c r="H271" i="11"/>
  <c r="G271" i="11"/>
  <c r="F271" i="11"/>
  <c r="E271" i="11"/>
  <c r="D271" i="11"/>
  <c r="C271" i="11"/>
  <c r="B271" i="11"/>
  <c r="I270" i="11"/>
  <c r="H270" i="11"/>
  <c r="G270" i="11"/>
  <c r="F270" i="11"/>
  <c r="E270" i="11"/>
  <c r="D270" i="11"/>
  <c r="C270" i="11"/>
  <c r="B270" i="11"/>
  <c r="I269" i="11"/>
  <c r="H269" i="11"/>
  <c r="G269" i="11"/>
  <c r="F269" i="11"/>
  <c r="E269" i="11"/>
  <c r="D269" i="11"/>
  <c r="C269" i="11"/>
  <c r="B269" i="11"/>
  <c r="I268" i="11"/>
  <c r="H268" i="11"/>
  <c r="G268" i="11"/>
  <c r="F268" i="11"/>
  <c r="E268" i="11"/>
  <c r="D268" i="11"/>
  <c r="C268" i="11"/>
  <c r="B268" i="11"/>
  <c r="I267" i="11"/>
  <c r="H267" i="11"/>
  <c r="G267" i="11"/>
  <c r="F267" i="11"/>
  <c r="E267" i="11"/>
  <c r="D267" i="11"/>
  <c r="C267" i="11"/>
  <c r="B267" i="11"/>
  <c r="I266" i="11"/>
  <c r="H266" i="11"/>
  <c r="G266" i="11"/>
  <c r="F266" i="11"/>
  <c r="E266" i="11"/>
  <c r="D266" i="11"/>
  <c r="C266" i="11"/>
  <c r="B266" i="11"/>
  <c r="I265" i="11"/>
  <c r="H265" i="11"/>
  <c r="G265" i="11"/>
  <c r="F265" i="11"/>
  <c r="E265" i="11"/>
  <c r="D265" i="11"/>
  <c r="C265" i="11"/>
  <c r="B265" i="11"/>
  <c r="I264" i="11"/>
  <c r="H264" i="11"/>
  <c r="G264" i="11"/>
  <c r="F264" i="11"/>
  <c r="E264" i="11"/>
  <c r="D264" i="11"/>
  <c r="C264" i="11"/>
  <c r="B264" i="11"/>
  <c r="I263" i="11"/>
  <c r="H263" i="11"/>
  <c r="G263" i="11"/>
  <c r="F263" i="11"/>
  <c r="E263" i="11"/>
  <c r="D263" i="11"/>
  <c r="C263" i="11"/>
  <c r="B263" i="11"/>
  <c r="I262" i="11"/>
  <c r="H262" i="11"/>
  <c r="G262" i="11"/>
  <c r="F262" i="11"/>
  <c r="E262" i="11"/>
  <c r="D262" i="11"/>
  <c r="C262" i="11"/>
  <c r="B262" i="11"/>
  <c r="I261" i="11"/>
  <c r="H261" i="11"/>
  <c r="G261" i="11"/>
  <c r="F261" i="11"/>
  <c r="E261" i="11"/>
  <c r="D261" i="11"/>
  <c r="C261" i="11"/>
  <c r="B261" i="11"/>
  <c r="I260" i="11"/>
  <c r="H260" i="11"/>
  <c r="G260" i="11"/>
  <c r="F260" i="11"/>
  <c r="E260" i="11"/>
  <c r="D260" i="11"/>
  <c r="C260" i="11"/>
  <c r="B260" i="11"/>
  <c r="I259" i="11"/>
  <c r="H259" i="11"/>
  <c r="G259" i="11"/>
  <c r="F259" i="11"/>
  <c r="E259" i="11"/>
  <c r="D259" i="11"/>
  <c r="C259" i="11"/>
  <c r="B259" i="11"/>
  <c r="I258" i="11"/>
  <c r="H258" i="11"/>
  <c r="G258" i="11"/>
  <c r="F258" i="11"/>
  <c r="E258" i="11"/>
  <c r="D258" i="11"/>
  <c r="C258" i="11"/>
  <c r="B258" i="11"/>
  <c r="I257" i="11"/>
  <c r="H257" i="11"/>
  <c r="G257" i="11"/>
  <c r="F257" i="11"/>
  <c r="E257" i="11"/>
  <c r="D257" i="11"/>
  <c r="C257" i="11"/>
  <c r="B257" i="11"/>
  <c r="I256" i="11"/>
  <c r="H256" i="11"/>
  <c r="G256" i="11"/>
  <c r="F256" i="11"/>
  <c r="E256" i="11"/>
  <c r="D256" i="11"/>
  <c r="C256" i="11"/>
  <c r="B256" i="11"/>
  <c r="I255" i="11"/>
  <c r="H255" i="11"/>
  <c r="G255" i="11"/>
  <c r="F255" i="11"/>
  <c r="E255" i="11"/>
  <c r="D255" i="11"/>
  <c r="C255" i="11"/>
  <c r="B255" i="11"/>
  <c r="I254" i="11"/>
  <c r="H254" i="11"/>
  <c r="G254" i="11"/>
  <c r="F254" i="11"/>
  <c r="E254" i="11"/>
  <c r="D254" i="11"/>
  <c r="C254" i="11"/>
  <c r="B254" i="11"/>
  <c r="I253" i="11"/>
  <c r="H253" i="11"/>
  <c r="G253" i="11"/>
  <c r="F253" i="11"/>
  <c r="E253" i="11"/>
  <c r="D253" i="11"/>
  <c r="C253" i="11"/>
  <c r="B253" i="11"/>
  <c r="I252" i="11"/>
  <c r="H252" i="11"/>
  <c r="G252" i="11"/>
  <c r="F252" i="11"/>
  <c r="E252" i="11"/>
  <c r="D252" i="11"/>
  <c r="C252" i="11"/>
  <c r="B252" i="11"/>
  <c r="I251" i="11"/>
  <c r="H251" i="11"/>
  <c r="G251" i="11"/>
  <c r="F251" i="11"/>
  <c r="E251" i="11"/>
  <c r="D251" i="11"/>
  <c r="C251" i="11"/>
  <c r="B251" i="11"/>
  <c r="I250" i="11"/>
  <c r="H250" i="11"/>
  <c r="G250" i="11"/>
  <c r="F250" i="11"/>
  <c r="E250" i="11"/>
  <c r="D250" i="11"/>
  <c r="C250" i="11"/>
  <c r="B250" i="11"/>
  <c r="I249" i="11"/>
  <c r="H249" i="11"/>
  <c r="G249" i="11"/>
  <c r="F249" i="11"/>
  <c r="E249" i="11"/>
  <c r="D249" i="11"/>
  <c r="C249" i="11"/>
  <c r="B249" i="11"/>
  <c r="I248" i="11"/>
  <c r="H248" i="11"/>
  <c r="G248" i="11"/>
  <c r="F248" i="11"/>
  <c r="E248" i="11"/>
  <c r="D248" i="11"/>
  <c r="C248" i="11"/>
  <c r="B248" i="11"/>
  <c r="I247" i="11"/>
  <c r="H247" i="11"/>
  <c r="G247" i="11"/>
  <c r="F247" i="11"/>
  <c r="E247" i="11"/>
  <c r="D247" i="11"/>
  <c r="C247" i="11"/>
  <c r="B247" i="11"/>
  <c r="I246" i="11"/>
  <c r="H246" i="11"/>
  <c r="G246" i="11"/>
  <c r="F246" i="11"/>
  <c r="E246" i="11"/>
  <c r="D246" i="11"/>
  <c r="C246" i="11"/>
  <c r="B246" i="11"/>
  <c r="I245" i="11"/>
  <c r="H245" i="11"/>
  <c r="G245" i="11"/>
  <c r="F245" i="11"/>
  <c r="E245" i="11"/>
  <c r="D245" i="11"/>
  <c r="C245" i="11"/>
  <c r="B245" i="11"/>
  <c r="I244" i="11"/>
  <c r="H244" i="11"/>
  <c r="G244" i="11"/>
  <c r="F244" i="11"/>
  <c r="E244" i="11"/>
  <c r="D244" i="11"/>
  <c r="C244" i="11"/>
  <c r="B244" i="11"/>
  <c r="I243" i="11"/>
  <c r="H243" i="11"/>
  <c r="G243" i="11"/>
  <c r="F243" i="11"/>
  <c r="E243" i="11"/>
  <c r="D243" i="11"/>
  <c r="C243" i="11"/>
  <c r="B243" i="11"/>
  <c r="I242" i="11"/>
  <c r="H242" i="11"/>
  <c r="G242" i="11"/>
  <c r="F242" i="11"/>
  <c r="E242" i="11"/>
  <c r="D242" i="11"/>
  <c r="C242" i="11"/>
  <c r="B242" i="11"/>
  <c r="I241" i="11"/>
  <c r="H241" i="11"/>
  <c r="G241" i="11"/>
  <c r="F241" i="11"/>
  <c r="E241" i="11"/>
  <c r="D241" i="11"/>
  <c r="C241" i="11"/>
  <c r="B241" i="11"/>
  <c r="I240" i="11"/>
  <c r="H240" i="11"/>
  <c r="G240" i="11"/>
  <c r="F240" i="11"/>
  <c r="E240" i="11"/>
  <c r="D240" i="11"/>
  <c r="C240" i="11"/>
  <c r="B240" i="11"/>
  <c r="I239" i="11"/>
  <c r="H239" i="11"/>
  <c r="G239" i="11"/>
  <c r="F239" i="11"/>
  <c r="E239" i="11"/>
  <c r="D239" i="11"/>
  <c r="C239" i="11"/>
  <c r="B239" i="11"/>
  <c r="I238" i="11"/>
  <c r="H238" i="11"/>
  <c r="G238" i="11"/>
  <c r="F238" i="11"/>
  <c r="E238" i="11"/>
  <c r="D238" i="11"/>
  <c r="C238" i="11"/>
  <c r="B238" i="11"/>
  <c r="I237" i="11"/>
  <c r="H237" i="11"/>
  <c r="G237" i="11"/>
  <c r="F237" i="11"/>
  <c r="E237" i="11"/>
  <c r="D237" i="11"/>
  <c r="C237" i="11"/>
  <c r="B237" i="11"/>
  <c r="I236" i="11"/>
  <c r="H236" i="11"/>
  <c r="G236" i="11"/>
  <c r="F236" i="11"/>
  <c r="E236" i="11"/>
  <c r="D236" i="11"/>
  <c r="C236" i="11"/>
  <c r="B236" i="11"/>
  <c r="I235" i="11"/>
  <c r="H235" i="11"/>
  <c r="G235" i="11"/>
  <c r="F235" i="11"/>
  <c r="E235" i="11"/>
  <c r="D235" i="11"/>
  <c r="C235" i="11"/>
  <c r="B235" i="11"/>
  <c r="I234" i="11"/>
  <c r="H234" i="11"/>
  <c r="G234" i="11"/>
  <c r="F234" i="11"/>
  <c r="E234" i="11"/>
  <c r="D234" i="11"/>
  <c r="C234" i="11"/>
  <c r="B234" i="11"/>
  <c r="I233" i="11"/>
  <c r="H233" i="11"/>
  <c r="G233" i="11"/>
  <c r="F233" i="11"/>
  <c r="E233" i="11"/>
  <c r="D233" i="11"/>
  <c r="C233" i="11"/>
  <c r="B233" i="11"/>
  <c r="I232" i="11"/>
  <c r="H232" i="11"/>
  <c r="G232" i="11"/>
  <c r="F232" i="11"/>
  <c r="E232" i="11"/>
  <c r="D232" i="11"/>
  <c r="C232" i="11"/>
  <c r="B232" i="11"/>
  <c r="I231" i="11"/>
  <c r="H231" i="11"/>
  <c r="G231" i="11"/>
  <c r="F231" i="11"/>
  <c r="E231" i="11"/>
  <c r="D231" i="11"/>
  <c r="C231" i="11"/>
  <c r="B231" i="11"/>
  <c r="I230" i="11"/>
  <c r="H230" i="11"/>
  <c r="G230" i="11"/>
  <c r="F230" i="11"/>
  <c r="E230" i="11"/>
  <c r="D230" i="11"/>
  <c r="C230" i="11"/>
  <c r="B230" i="11"/>
  <c r="I229" i="11"/>
  <c r="H229" i="11"/>
  <c r="G229" i="11"/>
  <c r="F229" i="11"/>
  <c r="E229" i="11"/>
  <c r="D229" i="11"/>
  <c r="C229" i="11"/>
  <c r="B229" i="11"/>
  <c r="I228" i="11"/>
  <c r="H228" i="11"/>
  <c r="G228" i="11"/>
  <c r="F228" i="11"/>
  <c r="E228" i="11"/>
  <c r="D228" i="11"/>
  <c r="C228" i="11"/>
  <c r="B228" i="11"/>
  <c r="I227" i="11"/>
  <c r="H227" i="11"/>
  <c r="G227" i="11"/>
  <c r="F227" i="11"/>
  <c r="E227" i="11"/>
  <c r="D227" i="11"/>
  <c r="C227" i="11"/>
  <c r="B227" i="11"/>
  <c r="I226" i="11"/>
  <c r="H226" i="11"/>
  <c r="G226" i="11"/>
  <c r="F226" i="11"/>
  <c r="E226" i="11"/>
  <c r="D226" i="11"/>
  <c r="C226" i="11"/>
  <c r="B226" i="11"/>
  <c r="I225" i="11"/>
  <c r="H225" i="11"/>
  <c r="G225" i="11"/>
  <c r="F225" i="11"/>
  <c r="E225" i="11"/>
  <c r="D225" i="11"/>
  <c r="C225" i="11"/>
  <c r="B225" i="11"/>
  <c r="I224" i="11"/>
  <c r="H224" i="11"/>
  <c r="G224" i="11"/>
  <c r="F224" i="11"/>
  <c r="E224" i="11"/>
  <c r="D224" i="11"/>
  <c r="C224" i="11"/>
  <c r="B224" i="11"/>
  <c r="I223" i="11"/>
  <c r="H223" i="11"/>
  <c r="G223" i="11"/>
  <c r="F223" i="11"/>
  <c r="E223" i="11"/>
  <c r="D223" i="11"/>
  <c r="C223" i="11"/>
  <c r="B223" i="11"/>
  <c r="I222" i="11"/>
  <c r="H222" i="11"/>
  <c r="G222" i="11"/>
  <c r="F222" i="11"/>
  <c r="E222" i="11"/>
  <c r="D222" i="11"/>
  <c r="C222" i="11"/>
  <c r="B222" i="11"/>
  <c r="I221" i="11"/>
  <c r="H221" i="11"/>
  <c r="G221" i="11"/>
  <c r="F221" i="11"/>
  <c r="E221" i="11"/>
  <c r="D221" i="11"/>
  <c r="C221" i="11"/>
  <c r="B221" i="11"/>
  <c r="I220" i="11"/>
  <c r="H220" i="11"/>
  <c r="G220" i="11"/>
  <c r="F220" i="11"/>
  <c r="E220" i="11"/>
  <c r="D220" i="11"/>
  <c r="C220" i="11"/>
  <c r="B220" i="11"/>
  <c r="I219" i="11"/>
  <c r="H219" i="11"/>
  <c r="G219" i="11"/>
  <c r="F219" i="11"/>
  <c r="E219" i="11"/>
  <c r="D219" i="11"/>
  <c r="C219" i="11"/>
  <c r="B219" i="11"/>
  <c r="I218" i="11"/>
  <c r="H218" i="11"/>
  <c r="G218" i="11"/>
  <c r="F218" i="11"/>
  <c r="E218" i="11"/>
  <c r="D218" i="11"/>
  <c r="C218" i="11"/>
  <c r="B218" i="11"/>
  <c r="I217" i="11"/>
  <c r="H217" i="11"/>
  <c r="G217" i="11"/>
  <c r="F217" i="11"/>
  <c r="E217" i="11"/>
  <c r="D217" i="11"/>
  <c r="C217" i="11"/>
  <c r="B217" i="11"/>
  <c r="I216" i="11"/>
  <c r="H216" i="11"/>
  <c r="G216" i="11"/>
  <c r="F216" i="11"/>
  <c r="E216" i="11"/>
  <c r="D216" i="11"/>
  <c r="C216" i="11"/>
  <c r="B216" i="11"/>
  <c r="I215" i="11"/>
  <c r="H215" i="11"/>
  <c r="G215" i="11"/>
  <c r="F215" i="11"/>
  <c r="E215" i="11"/>
  <c r="D215" i="11"/>
  <c r="C215" i="11"/>
  <c r="B215" i="11"/>
  <c r="I214" i="11"/>
  <c r="H214" i="11"/>
  <c r="G214" i="11"/>
  <c r="F214" i="11"/>
  <c r="E214" i="11"/>
  <c r="D214" i="11"/>
  <c r="C214" i="11"/>
  <c r="B214" i="11"/>
  <c r="I213" i="11"/>
  <c r="H213" i="11"/>
  <c r="G213" i="11"/>
  <c r="F213" i="11"/>
  <c r="E213" i="11"/>
  <c r="D213" i="11"/>
  <c r="C213" i="11"/>
  <c r="B213" i="11"/>
  <c r="I212" i="11"/>
  <c r="H212" i="11"/>
  <c r="G212" i="11"/>
  <c r="F212" i="11"/>
  <c r="E212" i="11"/>
  <c r="D212" i="11"/>
  <c r="C212" i="11"/>
  <c r="B212" i="11"/>
  <c r="I211" i="11"/>
  <c r="H211" i="11"/>
  <c r="G211" i="11"/>
  <c r="F211" i="11"/>
  <c r="E211" i="11"/>
  <c r="D211" i="11"/>
  <c r="C211" i="11"/>
  <c r="B211" i="11"/>
  <c r="I210" i="11"/>
  <c r="H210" i="11"/>
  <c r="G210" i="11"/>
  <c r="F210" i="11"/>
  <c r="E210" i="11"/>
  <c r="D210" i="11"/>
  <c r="C210" i="11"/>
  <c r="B210" i="11"/>
  <c r="I209" i="11"/>
  <c r="H209" i="11"/>
  <c r="G209" i="11"/>
  <c r="F209" i="11"/>
  <c r="E209" i="11"/>
  <c r="D209" i="11"/>
  <c r="C209" i="11"/>
  <c r="B209" i="11"/>
  <c r="I208" i="11"/>
  <c r="H208" i="11"/>
  <c r="G208" i="11"/>
  <c r="F208" i="11"/>
  <c r="E208" i="11"/>
  <c r="D208" i="11"/>
  <c r="C208" i="11"/>
  <c r="B208" i="11"/>
  <c r="I207" i="11"/>
  <c r="H207" i="11"/>
  <c r="G207" i="11"/>
  <c r="F207" i="11"/>
  <c r="E207" i="11"/>
  <c r="D207" i="11"/>
  <c r="C207" i="11"/>
  <c r="B207" i="11"/>
  <c r="I206" i="11"/>
  <c r="H206" i="11"/>
  <c r="G206" i="11"/>
  <c r="F206" i="11"/>
  <c r="E206" i="11"/>
  <c r="D206" i="11"/>
  <c r="C206" i="11"/>
  <c r="B206" i="11"/>
  <c r="I205" i="11"/>
  <c r="H205" i="11"/>
  <c r="G205" i="11"/>
  <c r="F205" i="11"/>
  <c r="E205" i="11"/>
  <c r="D205" i="11"/>
  <c r="C205" i="11"/>
  <c r="B205" i="11"/>
  <c r="I204" i="11"/>
  <c r="H204" i="11"/>
  <c r="G204" i="11"/>
  <c r="F204" i="11"/>
  <c r="E204" i="11"/>
  <c r="D204" i="11"/>
  <c r="C204" i="11"/>
  <c r="B204" i="11"/>
  <c r="I203" i="11"/>
  <c r="H203" i="11"/>
  <c r="G203" i="11"/>
  <c r="F203" i="11"/>
  <c r="E203" i="11"/>
  <c r="D203" i="11"/>
  <c r="C203" i="11"/>
  <c r="B203" i="11"/>
  <c r="I202" i="11"/>
  <c r="H202" i="11"/>
  <c r="G202" i="11"/>
  <c r="F202" i="11"/>
  <c r="E202" i="11"/>
  <c r="D202" i="11"/>
  <c r="C202" i="11"/>
  <c r="B202" i="11"/>
  <c r="I201" i="11"/>
  <c r="H201" i="11"/>
  <c r="G201" i="11"/>
  <c r="F201" i="11"/>
  <c r="E201" i="11"/>
  <c r="D201" i="11"/>
  <c r="C201" i="11"/>
  <c r="B201" i="11"/>
  <c r="I200" i="11"/>
  <c r="H200" i="11"/>
  <c r="G200" i="11"/>
  <c r="F200" i="11"/>
  <c r="E200" i="11"/>
  <c r="D200" i="11"/>
  <c r="C200" i="11"/>
  <c r="B200" i="11"/>
  <c r="I199" i="11"/>
  <c r="H199" i="11"/>
  <c r="G199" i="11"/>
  <c r="F199" i="11"/>
  <c r="E199" i="11"/>
  <c r="D199" i="11"/>
  <c r="C199" i="11"/>
  <c r="B199" i="11"/>
  <c r="I198" i="11"/>
  <c r="H198" i="11"/>
  <c r="G198" i="11"/>
  <c r="F198" i="11"/>
  <c r="E198" i="11"/>
  <c r="D198" i="11"/>
  <c r="C198" i="11"/>
  <c r="B198" i="11"/>
  <c r="I197" i="11"/>
  <c r="H197" i="11"/>
  <c r="G197" i="11"/>
  <c r="F197" i="11"/>
  <c r="E197" i="11"/>
  <c r="D197" i="11"/>
  <c r="C197" i="11"/>
  <c r="B197" i="11"/>
  <c r="I196" i="11"/>
  <c r="H196" i="11"/>
  <c r="G196" i="11"/>
  <c r="F196" i="11"/>
  <c r="E196" i="11"/>
  <c r="D196" i="11"/>
  <c r="C196" i="11"/>
  <c r="B196" i="11"/>
  <c r="I195" i="11"/>
  <c r="H195" i="11"/>
  <c r="G195" i="11"/>
  <c r="F195" i="11"/>
  <c r="E195" i="11"/>
  <c r="D195" i="11"/>
  <c r="C195" i="11"/>
  <c r="B195" i="11"/>
  <c r="I194" i="11"/>
  <c r="H194" i="11"/>
  <c r="G194" i="11"/>
  <c r="F194" i="11"/>
  <c r="E194" i="11"/>
  <c r="D194" i="11"/>
  <c r="C194" i="11"/>
  <c r="B194" i="11"/>
  <c r="I193" i="11"/>
  <c r="H193" i="11"/>
  <c r="G193" i="11"/>
  <c r="F193" i="11"/>
  <c r="E193" i="11"/>
  <c r="D193" i="11"/>
  <c r="C193" i="11"/>
  <c r="B193" i="11"/>
  <c r="I192" i="11"/>
  <c r="H192" i="11"/>
  <c r="G192" i="11"/>
  <c r="F192" i="11"/>
  <c r="E192" i="11"/>
  <c r="D192" i="11"/>
  <c r="C192" i="11"/>
  <c r="B192" i="11"/>
  <c r="I191" i="11"/>
  <c r="H191" i="11"/>
  <c r="G191" i="11"/>
  <c r="F191" i="11"/>
  <c r="E191" i="11"/>
  <c r="D191" i="11"/>
  <c r="C191" i="11"/>
  <c r="B191" i="11"/>
  <c r="I190" i="11"/>
  <c r="H190" i="11"/>
  <c r="G190" i="11"/>
  <c r="F190" i="11"/>
  <c r="E190" i="11"/>
  <c r="D190" i="11"/>
  <c r="C190" i="11"/>
  <c r="B190" i="11"/>
  <c r="I189" i="11"/>
  <c r="H189" i="11"/>
  <c r="G189" i="11"/>
  <c r="F189" i="11"/>
  <c r="E189" i="11"/>
  <c r="D189" i="11"/>
  <c r="C189" i="11"/>
  <c r="B189" i="11"/>
  <c r="I188" i="11"/>
  <c r="H188" i="11"/>
  <c r="G188" i="11"/>
  <c r="F188" i="11"/>
  <c r="E188" i="11"/>
  <c r="D188" i="11"/>
  <c r="C188" i="11"/>
  <c r="B188" i="11"/>
  <c r="I187" i="11"/>
  <c r="H187" i="11"/>
  <c r="G187" i="11"/>
  <c r="F187" i="11"/>
  <c r="E187" i="11"/>
  <c r="D187" i="11"/>
  <c r="C187" i="11"/>
  <c r="B187" i="11"/>
  <c r="I186" i="11"/>
  <c r="H186" i="11"/>
  <c r="G186" i="11"/>
  <c r="F186" i="11"/>
  <c r="E186" i="11"/>
  <c r="D186" i="11"/>
  <c r="C186" i="11"/>
  <c r="B186" i="11"/>
  <c r="I185" i="11"/>
  <c r="H185" i="11"/>
  <c r="G185" i="11"/>
  <c r="F185" i="11"/>
  <c r="E185" i="11"/>
  <c r="D185" i="11"/>
  <c r="C185" i="11"/>
  <c r="B185" i="11"/>
  <c r="I184" i="11"/>
  <c r="H184" i="11"/>
  <c r="G184" i="11"/>
  <c r="F184" i="11"/>
  <c r="E184" i="11"/>
  <c r="D184" i="11"/>
  <c r="C184" i="11"/>
  <c r="B184" i="11"/>
  <c r="I183" i="11"/>
  <c r="H183" i="11"/>
  <c r="G183" i="11"/>
  <c r="F183" i="11"/>
  <c r="E183" i="11"/>
  <c r="D183" i="11"/>
  <c r="C183" i="11"/>
  <c r="B183" i="11"/>
  <c r="I182" i="11"/>
  <c r="H182" i="11"/>
  <c r="G182" i="11"/>
  <c r="F182" i="11"/>
  <c r="E182" i="11"/>
  <c r="D182" i="11"/>
  <c r="C182" i="11"/>
  <c r="B182" i="11"/>
  <c r="I181" i="11"/>
  <c r="H181" i="11"/>
  <c r="G181" i="11"/>
  <c r="F181" i="11"/>
  <c r="E181" i="11"/>
  <c r="D181" i="11"/>
  <c r="C181" i="11"/>
  <c r="B181" i="11"/>
  <c r="I180" i="11"/>
  <c r="H180" i="11"/>
  <c r="G180" i="11"/>
  <c r="F180" i="11"/>
  <c r="E180" i="11"/>
  <c r="D180" i="11"/>
  <c r="C180" i="11"/>
  <c r="B180" i="11"/>
  <c r="I179" i="11"/>
  <c r="H179" i="11"/>
  <c r="G179" i="11"/>
  <c r="F179" i="11"/>
  <c r="E179" i="11"/>
  <c r="D179" i="11"/>
  <c r="C179" i="11"/>
  <c r="B179" i="11"/>
  <c r="I178" i="11"/>
  <c r="H178" i="11"/>
  <c r="G178" i="11"/>
  <c r="F178" i="11"/>
  <c r="E178" i="11"/>
  <c r="D178" i="11"/>
  <c r="C178" i="11"/>
  <c r="B178" i="11"/>
  <c r="I177" i="11"/>
  <c r="H177" i="11"/>
  <c r="G177" i="11"/>
  <c r="F177" i="11"/>
  <c r="E177" i="11"/>
  <c r="D177" i="11"/>
  <c r="C177" i="11"/>
  <c r="B177" i="11"/>
  <c r="I176" i="11"/>
  <c r="H176" i="11"/>
  <c r="G176" i="11"/>
  <c r="F176" i="11"/>
  <c r="E176" i="11"/>
  <c r="D176" i="11"/>
  <c r="C176" i="11"/>
  <c r="B176" i="11"/>
  <c r="I175" i="11"/>
  <c r="H175" i="11"/>
  <c r="G175" i="11"/>
  <c r="F175" i="11"/>
  <c r="E175" i="11"/>
  <c r="D175" i="11"/>
  <c r="C175" i="11"/>
  <c r="B175" i="11"/>
  <c r="I174" i="11"/>
  <c r="H174" i="11"/>
  <c r="G174" i="11"/>
  <c r="F174" i="11"/>
  <c r="E174" i="11"/>
  <c r="D174" i="11"/>
  <c r="C174" i="11"/>
  <c r="B174" i="11"/>
  <c r="I173" i="11"/>
  <c r="H173" i="11"/>
  <c r="G173" i="11"/>
  <c r="F173" i="11"/>
  <c r="E173" i="11"/>
  <c r="D173" i="11"/>
  <c r="C173" i="11"/>
  <c r="B173" i="11"/>
  <c r="I172" i="11"/>
  <c r="H172" i="11"/>
  <c r="G172" i="11"/>
  <c r="F172" i="11"/>
  <c r="E172" i="11"/>
  <c r="D172" i="11"/>
  <c r="C172" i="11"/>
  <c r="B172" i="11"/>
  <c r="I171" i="11"/>
  <c r="H171" i="11"/>
  <c r="G171" i="11"/>
  <c r="F171" i="11"/>
  <c r="E171" i="11"/>
  <c r="D171" i="11"/>
  <c r="C171" i="11"/>
  <c r="B171" i="11"/>
  <c r="I170" i="11"/>
  <c r="H170" i="11"/>
  <c r="G170" i="11"/>
  <c r="F170" i="11"/>
  <c r="E170" i="11"/>
  <c r="D170" i="11"/>
  <c r="C170" i="11"/>
  <c r="B170" i="11"/>
  <c r="I169" i="11"/>
  <c r="H169" i="11"/>
  <c r="G169" i="11"/>
  <c r="F169" i="11"/>
  <c r="E169" i="11"/>
  <c r="D169" i="11"/>
  <c r="C169" i="11"/>
  <c r="B169" i="11"/>
  <c r="I168" i="11"/>
  <c r="H168" i="11"/>
  <c r="G168" i="11"/>
  <c r="F168" i="11"/>
  <c r="E168" i="11"/>
  <c r="D168" i="11"/>
  <c r="C168" i="11"/>
  <c r="B168" i="11"/>
  <c r="I167" i="11"/>
  <c r="H167" i="11"/>
  <c r="G167" i="11"/>
  <c r="F167" i="11"/>
  <c r="E167" i="11"/>
  <c r="D167" i="11"/>
  <c r="C167" i="11"/>
  <c r="B167" i="11"/>
  <c r="I166" i="11"/>
  <c r="H166" i="11"/>
  <c r="G166" i="11"/>
  <c r="F166" i="11"/>
  <c r="E166" i="11"/>
  <c r="D166" i="11"/>
  <c r="C166" i="11"/>
  <c r="B166" i="11"/>
  <c r="I165" i="11"/>
  <c r="H165" i="11"/>
  <c r="G165" i="11"/>
  <c r="F165" i="11"/>
  <c r="E165" i="11"/>
  <c r="D165" i="11"/>
  <c r="C165" i="11"/>
  <c r="B165" i="11"/>
  <c r="I164" i="11"/>
  <c r="H164" i="11"/>
  <c r="G164" i="11"/>
  <c r="F164" i="11"/>
  <c r="E164" i="11"/>
  <c r="D164" i="11"/>
  <c r="C164" i="11"/>
  <c r="B164" i="11"/>
  <c r="I163" i="11"/>
  <c r="H163" i="11"/>
  <c r="G163" i="11"/>
  <c r="F163" i="11"/>
  <c r="E163" i="11"/>
  <c r="D163" i="11"/>
  <c r="C163" i="11"/>
  <c r="B163" i="11"/>
  <c r="I162" i="11"/>
  <c r="H162" i="11"/>
  <c r="G162" i="11"/>
  <c r="F162" i="11"/>
  <c r="E162" i="11"/>
  <c r="D162" i="11"/>
  <c r="C162" i="11"/>
  <c r="B162" i="11"/>
  <c r="I161" i="11"/>
  <c r="H161" i="11"/>
  <c r="G161" i="11"/>
  <c r="F161" i="11"/>
  <c r="E161" i="11"/>
  <c r="D161" i="11"/>
  <c r="C161" i="11"/>
  <c r="B161" i="11"/>
  <c r="I160" i="11"/>
  <c r="H160" i="11"/>
  <c r="G160" i="11"/>
  <c r="F160" i="11"/>
  <c r="E160" i="11"/>
  <c r="D160" i="11"/>
  <c r="C160" i="11"/>
  <c r="B160" i="11"/>
  <c r="I159" i="11"/>
  <c r="H159" i="11"/>
  <c r="G159" i="11"/>
  <c r="F159" i="11"/>
  <c r="E159" i="11"/>
  <c r="D159" i="11"/>
  <c r="C159" i="11"/>
  <c r="B159" i="11"/>
  <c r="I158" i="11"/>
  <c r="H158" i="11"/>
  <c r="G158" i="11"/>
  <c r="F158" i="11"/>
  <c r="E158" i="11"/>
  <c r="D158" i="11"/>
  <c r="C158" i="11"/>
  <c r="B158" i="11"/>
  <c r="I157" i="11"/>
  <c r="H157" i="11"/>
  <c r="G157" i="11"/>
  <c r="F157" i="11"/>
  <c r="E157" i="11"/>
  <c r="D157" i="11"/>
  <c r="C157" i="11"/>
  <c r="B157" i="11"/>
  <c r="I156" i="11"/>
  <c r="H156" i="11"/>
  <c r="G156" i="11"/>
  <c r="F156" i="11"/>
  <c r="E156" i="11"/>
  <c r="D156" i="11"/>
  <c r="C156" i="11"/>
  <c r="B156" i="11"/>
  <c r="I155" i="11"/>
  <c r="H155" i="11"/>
  <c r="G155" i="11"/>
  <c r="F155" i="11"/>
  <c r="E155" i="11"/>
  <c r="D155" i="11"/>
  <c r="C155" i="11"/>
  <c r="B155" i="11"/>
  <c r="I154" i="11"/>
  <c r="H154" i="11"/>
  <c r="G154" i="11"/>
  <c r="F154" i="11"/>
  <c r="E154" i="11"/>
  <c r="D154" i="11"/>
  <c r="C154" i="11"/>
  <c r="B154" i="11"/>
  <c r="I153" i="11"/>
  <c r="H153" i="11"/>
  <c r="G153" i="11"/>
  <c r="F153" i="11"/>
  <c r="E153" i="11"/>
  <c r="D153" i="11"/>
  <c r="C153" i="11"/>
  <c r="B153" i="11"/>
  <c r="I152" i="11"/>
  <c r="H152" i="11"/>
  <c r="G152" i="11"/>
  <c r="F152" i="11"/>
  <c r="E152" i="11"/>
  <c r="D152" i="11"/>
  <c r="C152" i="11"/>
  <c r="B152" i="11"/>
  <c r="I151" i="11"/>
  <c r="H151" i="11"/>
  <c r="G151" i="11"/>
  <c r="F151" i="11"/>
  <c r="E151" i="11"/>
  <c r="D151" i="11"/>
  <c r="C151" i="11"/>
  <c r="B151" i="11"/>
  <c r="I150" i="11"/>
  <c r="H150" i="11"/>
  <c r="G150" i="11"/>
  <c r="F150" i="11"/>
  <c r="E150" i="11"/>
  <c r="D150" i="11"/>
  <c r="C150" i="11"/>
  <c r="B150" i="11"/>
  <c r="I149" i="11"/>
  <c r="H149" i="11"/>
  <c r="G149" i="11"/>
  <c r="F149" i="11"/>
  <c r="E149" i="11"/>
  <c r="D149" i="11"/>
  <c r="C149" i="11"/>
  <c r="B149" i="11"/>
  <c r="I148" i="11"/>
  <c r="H148" i="11"/>
  <c r="G148" i="11"/>
  <c r="F148" i="11"/>
  <c r="E148" i="11"/>
  <c r="D148" i="11"/>
  <c r="C148" i="11"/>
  <c r="B148" i="11"/>
  <c r="I147" i="11"/>
  <c r="H147" i="11"/>
  <c r="G147" i="11"/>
  <c r="F147" i="11"/>
  <c r="E147" i="11"/>
  <c r="D147" i="11"/>
  <c r="C147" i="11"/>
  <c r="B147" i="11"/>
  <c r="I146" i="11"/>
  <c r="H146" i="11"/>
  <c r="G146" i="11"/>
  <c r="F146" i="11"/>
  <c r="E146" i="11"/>
  <c r="D146" i="11"/>
  <c r="C146" i="11"/>
  <c r="B146" i="11"/>
  <c r="I145" i="11"/>
  <c r="H145" i="11"/>
  <c r="G145" i="11"/>
  <c r="F145" i="11"/>
  <c r="E145" i="11"/>
  <c r="D145" i="11"/>
  <c r="C145" i="11"/>
  <c r="B145" i="11"/>
  <c r="I144" i="11"/>
  <c r="H144" i="11"/>
  <c r="G144" i="11"/>
  <c r="F144" i="11"/>
  <c r="E144" i="11"/>
  <c r="D144" i="11"/>
  <c r="C144" i="11"/>
  <c r="B144" i="11"/>
  <c r="I143" i="11"/>
  <c r="H143" i="11"/>
  <c r="G143" i="11"/>
  <c r="F143" i="11"/>
  <c r="E143" i="11"/>
  <c r="D143" i="11"/>
  <c r="C143" i="11"/>
  <c r="B143" i="11"/>
  <c r="I142" i="11"/>
  <c r="H142" i="11"/>
  <c r="G142" i="11"/>
  <c r="F142" i="11"/>
  <c r="E142" i="11"/>
  <c r="D142" i="11"/>
  <c r="C142" i="11"/>
  <c r="B142" i="11"/>
  <c r="I141" i="11"/>
  <c r="H141" i="11"/>
  <c r="G141" i="11"/>
  <c r="F141" i="11"/>
  <c r="E141" i="11"/>
  <c r="D141" i="11"/>
  <c r="C141" i="11"/>
  <c r="B141" i="11"/>
  <c r="I140" i="11"/>
  <c r="H140" i="11"/>
  <c r="G140" i="11"/>
  <c r="F140" i="11"/>
  <c r="E140" i="11"/>
  <c r="D140" i="11"/>
  <c r="C140" i="11"/>
  <c r="B140" i="11"/>
  <c r="I139" i="11"/>
  <c r="H139" i="11"/>
  <c r="G139" i="11"/>
  <c r="F139" i="11"/>
  <c r="E139" i="11"/>
  <c r="D139" i="11"/>
  <c r="C139" i="11"/>
  <c r="B139" i="11"/>
  <c r="I138" i="11"/>
  <c r="H138" i="11"/>
  <c r="G138" i="11"/>
  <c r="F138" i="11"/>
  <c r="E138" i="11"/>
  <c r="D138" i="11"/>
  <c r="C138" i="11"/>
  <c r="B138" i="11"/>
  <c r="I137" i="11"/>
  <c r="H137" i="11"/>
  <c r="G137" i="11"/>
  <c r="F137" i="11"/>
  <c r="E137" i="11"/>
  <c r="D137" i="11"/>
  <c r="C137" i="11"/>
  <c r="B137" i="11"/>
  <c r="I136" i="11"/>
  <c r="H136" i="11"/>
  <c r="G136" i="11"/>
  <c r="F136" i="11"/>
  <c r="E136" i="11"/>
  <c r="D136" i="11"/>
  <c r="C136" i="11"/>
  <c r="B136" i="11"/>
  <c r="I135" i="11"/>
  <c r="H135" i="11"/>
  <c r="G135" i="11"/>
  <c r="F135" i="11"/>
  <c r="E135" i="11"/>
  <c r="D135" i="11"/>
  <c r="C135" i="11"/>
  <c r="B135" i="11"/>
  <c r="I134" i="11"/>
  <c r="H134" i="11"/>
  <c r="G134" i="11"/>
  <c r="F134" i="11"/>
  <c r="E134" i="11"/>
  <c r="D134" i="11"/>
  <c r="C134" i="11"/>
  <c r="B134" i="11"/>
  <c r="I133" i="11"/>
  <c r="H133" i="11"/>
  <c r="G133" i="11"/>
  <c r="F133" i="11"/>
  <c r="E133" i="11"/>
  <c r="D133" i="11"/>
  <c r="C133" i="11"/>
  <c r="B133" i="11"/>
  <c r="I132" i="11"/>
  <c r="H132" i="11"/>
  <c r="G132" i="11"/>
  <c r="F132" i="11"/>
  <c r="E132" i="11"/>
  <c r="D132" i="11"/>
  <c r="C132" i="11"/>
  <c r="B132" i="11"/>
  <c r="I131" i="11"/>
  <c r="H131" i="11"/>
  <c r="G131" i="11"/>
  <c r="F131" i="11"/>
  <c r="E131" i="11"/>
  <c r="D131" i="11"/>
  <c r="C131" i="11"/>
  <c r="B131" i="11"/>
  <c r="I130" i="11"/>
  <c r="H130" i="11"/>
  <c r="G130" i="11"/>
  <c r="F130" i="11"/>
  <c r="E130" i="11"/>
  <c r="D130" i="11"/>
  <c r="C130" i="11"/>
  <c r="B130" i="11"/>
  <c r="I129" i="11"/>
  <c r="H129" i="11"/>
  <c r="G129" i="11"/>
  <c r="F129" i="11"/>
  <c r="E129" i="11"/>
  <c r="D129" i="11"/>
  <c r="C129" i="11"/>
  <c r="B129" i="11"/>
  <c r="I128" i="11"/>
  <c r="H128" i="11"/>
  <c r="G128" i="11"/>
  <c r="F128" i="11"/>
  <c r="E128" i="11"/>
  <c r="D128" i="11"/>
  <c r="C128" i="11"/>
  <c r="B128" i="11"/>
  <c r="I127" i="11"/>
  <c r="H127" i="11"/>
  <c r="G127" i="11"/>
  <c r="F127" i="11"/>
  <c r="E127" i="11"/>
  <c r="D127" i="11"/>
  <c r="C127" i="11"/>
  <c r="B127" i="11"/>
  <c r="I126" i="11"/>
  <c r="H126" i="11"/>
  <c r="G126" i="11"/>
  <c r="F126" i="11"/>
  <c r="E126" i="11"/>
  <c r="D126" i="11"/>
  <c r="C126" i="11"/>
  <c r="B126" i="11"/>
  <c r="I125" i="11"/>
  <c r="H125" i="11"/>
  <c r="G125" i="11"/>
  <c r="F125" i="11"/>
  <c r="E125" i="11"/>
  <c r="D125" i="11"/>
  <c r="C125" i="11"/>
  <c r="B125" i="11"/>
  <c r="I124" i="11"/>
  <c r="H124" i="11"/>
  <c r="G124" i="11"/>
  <c r="F124" i="11"/>
  <c r="E124" i="11"/>
  <c r="D124" i="11"/>
  <c r="C124" i="11"/>
  <c r="B124" i="11"/>
  <c r="I123" i="11"/>
  <c r="H123" i="11"/>
  <c r="G123" i="11"/>
  <c r="F123" i="11"/>
  <c r="E123" i="11"/>
  <c r="D123" i="11"/>
  <c r="C123" i="11"/>
  <c r="B123" i="11"/>
  <c r="I122" i="11"/>
  <c r="H122" i="11"/>
  <c r="G122" i="11"/>
  <c r="F122" i="11"/>
  <c r="E122" i="11"/>
  <c r="D122" i="11"/>
  <c r="C122" i="11"/>
  <c r="B122" i="11"/>
  <c r="I121" i="11"/>
  <c r="H121" i="11"/>
  <c r="G121" i="11"/>
  <c r="F121" i="11"/>
  <c r="E121" i="11"/>
  <c r="D121" i="11"/>
  <c r="C121" i="11"/>
  <c r="B121" i="11"/>
  <c r="I120" i="11"/>
  <c r="H120" i="11"/>
  <c r="G120" i="11"/>
  <c r="F120" i="11"/>
  <c r="E120" i="11"/>
  <c r="D120" i="11"/>
  <c r="C120" i="11"/>
  <c r="B120" i="11"/>
  <c r="I119" i="11"/>
  <c r="H119" i="11"/>
  <c r="G119" i="11"/>
  <c r="F119" i="11"/>
  <c r="E119" i="11"/>
  <c r="D119" i="11"/>
  <c r="C119" i="11"/>
  <c r="B119" i="11"/>
  <c r="I118" i="11"/>
  <c r="H118" i="11"/>
  <c r="G118" i="11"/>
  <c r="F118" i="11"/>
  <c r="E118" i="11"/>
  <c r="D118" i="11"/>
  <c r="C118" i="11"/>
  <c r="B118" i="11"/>
  <c r="I117" i="11"/>
  <c r="H117" i="11"/>
  <c r="G117" i="11"/>
  <c r="F117" i="11"/>
  <c r="E117" i="11"/>
  <c r="D117" i="11"/>
  <c r="C117" i="11"/>
  <c r="B117" i="11"/>
  <c r="I116" i="11"/>
  <c r="H116" i="11"/>
  <c r="G116" i="11"/>
  <c r="F116" i="11"/>
  <c r="E116" i="11"/>
  <c r="D116" i="11"/>
  <c r="C116" i="11"/>
  <c r="B116" i="11"/>
  <c r="I115" i="11"/>
  <c r="H115" i="11"/>
  <c r="G115" i="11"/>
  <c r="F115" i="11"/>
  <c r="E115" i="11"/>
  <c r="D115" i="11"/>
  <c r="C115" i="11"/>
  <c r="B115" i="11"/>
  <c r="I114" i="11"/>
  <c r="H114" i="11"/>
  <c r="G114" i="11"/>
  <c r="F114" i="11"/>
  <c r="E114" i="11"/>
  <c r="D114" i="11"/>
  <c r="C114" i="11"/>
  <c r="B114" i="11"/>
  <c r="I113" i="11"/>
  <c r="H113" i="11"/>
  <c r="G113" i="11"/>
  <c r="F113" i="11"/>
  <c r="E113" i="11"/>
  <c r="D113" i="11"/>
  <c r="C113" i="11"/>
  <c r="B113" i="11"/>
  <c r="I112" i="11"/>
  <c r="H112" i="11"/>
  <c r="G112" i="11"/>
  <c r="F112" i="11"/>
  <c r="E112" i="11"/>
  <c r="D112" i="11"/>
  <c r="C112" i="11"/>
  <c r="B112" i="11"/>
  <c r="I111" i="11"/>
  <c r="H111" i="11"/>
  <c r="G111" i="11"/>
  <c r="F111" i="11"/>
  <c r="E111" i="11"/>
  <c r="D111" i="11"/>
  <c r="C111" i="11"/>
  <c r="B111" i="11"/>
  <c r="I110" i="11"/>
  <c r="H110" i="11"/>
  <c r="G110" i="11"/>
  <c r="F110" i="11"/>
  <c r="E110" i="11"/>
  <c r="D110" i="11"/>
  <c r="C110" i="11"/>
  <c r="B110" i="11"/>
  <c r="I109" i="11"/>
  <c r="H109" i="11"/>
  <c r="G109" i="11"/>
  <c r="F109" i="11"/>
  <c r="E109" i="11"/>
  <c r="D109" i="11"/>
  <c r="C109" i="11"/>
  <c r="B109" i="11"/>
  <c r="I108" i="11"/>
  <c r="H108" i="11"/>
  <c r="G108" i="11"/>
  <c r="F108" i="11"/>
  <c r="E108" i="11"/>
  <c r="D108" i="11"/>
  <c r="C108" i="11"/>
  <c r="B108" i="11"/>
  <c r="I107" i="11"/>
  <c r="H107" i="11"/>
  <c r="G107" i="11"/>
  <c r="F107" i="11"/>
  <c r="E107" i="11"/>
  <c r="D107" i="11"/>
  <c r="C107" i="11"/>
  <c r="B107" i="11"/>
  <c r="I106" i="11"/>
  <c r="H106" i="11"/>
  <c r="G106" i="11"/>
  <c r="F106" i="11"/>
  <c r="E106" i="11"/>
  <c r="D106" i="11"/>
  <c r="C106" i="11"/>
  <c r="B106" i="11"/>
  <c r="I105" i="11"/>
  <c r="H105" i="11"/>
  <c r="G105" i="11"/>
  <c r="F105" i="11"/>
  <c r="E105" i="11"/>
  <c r="D105" i="11"/>
  <c r="C105" i="11"/>
  <c r="B105" i="11"/>
  <c r="I104" i="11"/>
  <c r="H104" i="11"/>
  <c r="G104" i="11"/>
  <c r="F104" i="11"/>
  <c r="E104" i="11"/>
  <c r="D104" i="11"/>
  <c r="C104" i="11"/>
  <c r="B104" i="11"/>
  <c r="I103" i="11"/>
  <c r="H103" i="11"/>
  <c r="G103" i="11"/>
  <c r="F103" i="11"/>
  <c r="E103" i="11"/>
  <c r="D103" i="11"/>
  <c r="C103" i="11"/>
  <c r="B103" i="11"/>
  <c r="I102" i="11"/>
  <c r="H102" i="11"/>
  <c r="G102" i="11"/>
  <c r="F102" i="11"/>
  <c r="E102" i="11"/>
  <c r="D102" i="11"/>
  <c r="C102" i="11"/>
  <c r="B102" i="11"/>
  <c r="I101" i="11"/>
  <c r="H101" i="11"/>
  <c r="G101" i="11"/>
  <c r="F101" i="11"/>
  <c r="E101" i="11"/>
  <c r="D101" i="11"/>
  <c r="C101" i="11"/>
  <c r="B101" i="11"/>
  <c r="I100" i="11"/>
  <c r="H100" i="11"/>
  <c r="G100" i="11"/>
  <c r="F100" i="11"/>
  <c r="E100" i="11"/>
  <c r="D100" i="11"/>
  <c r="C100" i="11"/>
  <c r="B100" i="11"/>
  <c r="I99" i="11"/>
  <c r="H99" i="11"/>
  <c r="G99" i="11"/>
  <c r="F99" i="11"/>
  <c r="E99" i="11"/>
  <c r="D99" i="11"/>
  <c r="C99" i="11"/>
  <c r="B99" i="11"/>
  <c r="I98" i="11"/>
  <c r="H98" i="11"/>
  <c r="G98" i="11"/>
  <c r="F98" i="11"/>
  <c r="E98" i="11"/>
  <c r="D98" i="11"/>
  <c r="C98" i="11"/>
  <c r="B98" i="11"/>
  <c r="I97" i="11"/>
  <c r="H97" i="11"/>
  <c r="G97" i="11"/>
  <c r="F97" i="11"/>
  <c r="E97" i="11"/>
  <c r="D97" i="11"/>
  <c r="C97" i="11"/>
  <c r="B97" i="11"/>
  <c r="I96" i="11"/>
  <c r="H96" i="11"/>
  <c r="G96" i="11"/>
  <c r="F96" i="11"/>
  <c r="E96" i="11"/>
  <c r="D96" i="11"/>
  <c r="C96" i="11"/>
  <c r="B96" i="11"/>
  <c r="I95" i="11"/>
  <c r="H95" i="11"/>
  <c r="G95" i="11"/>
  <c r="F95" i="11"/>
  <c r="E95" i="11"/>
  <c r="D95" i="11"/>
  <c r="C95" i="11"/>
  <c r="B95" i="11"/>
  <c r="I94" i="11"/>
  <c r="H94" i="11"/>
  <c r="G94" i="11"/>
  <c r="F94" i="11"/>
  <c r="E94" i="11"/>
  <c r="D94" i="11"/>
  <c r="C94" i="11"/>
  <c r="B94" i="11"/>
  <c r="I93" i="11"/>
  <c r="H93" i="11"/>
  <c r="G93" i="11"/>
  <c r="F93" i="11"/>
  <c r="E93" i="11"/>
  <c r="D93" i="11"/>
  <c r="C93" i="11"/>
  <c r="B93" i="11"/>
  <c r="I92" i="11"/>
  <c r="H92" i="11"/>
  <c r="G92" i="11"/>
  <c r="F92" i="11"/>
  <c r="E92" i="11"/>
  <c r="D92" i="11"/>
  <c r="C92" i="11"/>
  <c r="B92" i="11"/>
  <c r="I91" i="11"/>
  <c r="H91" i="11"/>
  <c r="G91" i="11"/>
  <c r="F91" i="11"/>
  <c r="E91" i="11"/>
  <c r="D91" i="11"/>
  <c r="C91" i="11"/>
  <c r="B91" i="11"/>
  <c r="I90" i="11"/>
  <c r="H90" i="11"/>
  <c r="G90" i="11"/>
  <c r="F90" i="11"/>
  <c r="E90" i="11"/>
  <c r="D90" i="11"/>
  <c r="C90" i="11"/>
  <c r="B90" i="11"/>
  <c r="I89" i="11"/>
  <c r="H89" i="11"/>
  <c r="G89" i="11"/>
  <c r="F89" i="11"/>
  <c r="E89" i="11"/>
  <c r="D89" i="11"/>
  <c r="C89" i="11"/>
  <c r="B89" i="11"/>
  <c r="I88" i="11"/>
  <c r="H88" i="11"/>
  <c r="G88" i="11"/>
  <c r="F88" i="11"/>
  <c r="E88" i="11"/>
  <c r="D88" i="11"/>
  <c r="C88" i="11"/>
  <c r="B88" i="11"/>
  <c r="I87" i="11"/>
  <c r="H87" i="11"/>
  <c r="G87" i="11"/>
  <c r="F87" i="11"/>
  <c r="E87" i="11"/>
  <c r="D87" i="11"/>
  <c r="C87" i="11"/>
  <c r="B87" i="11"/>
  <c r="I86" i="11"/>
  <c r="H86" i="11"/>
  <c r="G86" i="11"/>
  <c r="F86" i="11"/>
  <c r="E86" i="11"/>
  <c r="D86" i="11"/>
  <c r="C86" i="11"/>
  <c r="B86" i="11"/>
  <c r="I85" i="11"/>
  <c r="H85" i="11"/>
  <c r="G85" i="11"/>
  <c r="F85" i="11"/>
  <c r="E85" i="11"/>
  <c r="D85" i="11"/>
  <c r="C85" i="11"/>
  <c r="B85" i="11"/>
  <c r="I84" i="11"/>
  <c r="H84" i="11"/>
  <c r="G84" i="11"/>
  <c r="F84" i="11"/>
  <c r="E84" i="11"/>
  <c r="D84" i="11"/>
  <c r="C84" i="11"/>
  <c r="B84" i="11"/>
  <c r="I83" i="11"/>
  <c r="H83" i="11"/>
  <c r="G83" i="11"/>
  <c r="F83" i="11"/>
  <c r="E83" i="11"/>
  <c r="D83" i="11"/>
  <c r="C83" i="11"/>
  <c r="B83" i="11"/>
  <c r="I82" i="11"/>
  <c r="H82" i="11"/>
  <c r="G82" i="11"/>
  <c r="F82" i="11"/>
  <c r="E82" i="11"/>
  <c r="D82" i="11"/>
  <c r="C82" i="11"/>
  <c r="B82" i="11"/>
  <c r="I81" i="11"/>
  <c r="H81" i="11"/>
  <c r="G81" i="11"/>
  <c r="F81" i="11"/>
  <c r="E81" i="11"/>
  <c r="D81" i="11"/>
  <c r="C81" i="11"/>
  <c r="B81" i="11"/>
  <c r="I80" i="11"/>
  <c r="H80" i="11"/>
  <c r="G80" i="11"/>
  <c r="F80" i="11"/>
  <c r="E80" i="11"/>
  <c r="D80" i="11"/>
  <c r="C80" i="11"/>
  <c r="B80" i="11"/>
  <c r="I79" i="11"/>
  <c r="H79" i="11"/>
  <c r="G79" i="11"/>
  <c r="F79" i="11"/>
  <c r="E79" i="11"/>
  <c r="D79" i="11"/>
  <c r="C79" i="11"/>
  <c r="B79" i="11"/>
  <c r="I78" i="11"/>
  <c r="H78" i="11"/>
  <c r="G78" i="11"/>
  <c r="F78" i="11"/>
  <c r="E78" i="11"/>
  <c r="D78" i="11"/>
  <c r="C78" i="11"/>
  <c r="B78" i="11"/>
  <c r="I77" i="11"/>
  <c r="H77" i="11"/>
  <c r="G77" i="11"/>
  <c r="F77" i="11"/>
  <c r="E77" i="11"/>
  <c r="D77" i="11"/>
  <c r="C77" i="11"/>
  <c r="B77" i="11"/>
  <c r="I76" i="11"/>
  <c r="H76" i="11"/>
  <c r="G76" i="11"/>
  <c r="F76" i="11"/>
  <c r="E76" i="11"/>
  <c r="D76" i="11"/>
  <c r="C76" i="11"/>
  <c r="B76" i="11"/>
  <c r="I75" i="11"/>
  <c r="H75" i="11"/>
  <c r="G75" i="11"/>
  <c r="F75" i="11"/>
  <c r="E75" i="11"/>
  <c r="D75" i="11"/>
  <c r="C75" i="11"/>
  <c r="B75" i="11"/>
  <c r="I74" i="11"/>
  <c r="H74" i="11"/>
  <c r="G74" i="11"/>
  <c r="F74" i="11"/>
  <c r="E74" i="11"/>
  <c r="D74" i="11"/>
  <c r="C74" i="11"/>
  <c r="B74" i="11"/>
  <c r="I73" i="11"/>
  <c r="H73" i="11"/>
  <c r="G73" i="11"/>
  <c r="F73" i="11"/>
  <c r="E73" i="11"/>
  <c r="D73" i="11"/>
  <c r="C73" i="11"/>
  <c r="B73" i="11"/>
  <c r="I72" i="11"/>
  <c r="H72" i="11"/>
  <c r="G72" i="11"/>
  <c r="F72" i="11"/>
  <c r="E72" i="11"/>
  <c r="D72" i="11"/>
  <c r="C72" i="11"/>
  <c r="B72" i="11"/>
  <c r="I71" i="11"/>
  <c r="H71" i="11"/>
  <c r="G71" i="11"/>
  <c r="F71" i="11"/>
  <c r="E71" i="11"/>
  <c r="D71" i="11"/>
  <c r="C71" i="11"/>
  <c r="B71" i="11"/>
  <c r="I70" i="11"/>
  <c r="H70" i="11"/>
  <c r="G70" i="11"/>
  <c r="F70" i="11"/>
  <c r="E70" i="11"/>
  <c r="D70" i="11"/>
  <c r="C70" i="11"/>
  <c r="B70" i="11"/>
  <c r="I69" i="11"/>
  <c r="H69" i="11"/>
  <c r="G69" i="11"/>
  <c r="F69" i="11"/>
  <c r="E69" i="11"/>
  <c r="D69" i="11"/>
  <c r="C69" i="11"/>
  <c r="B69" i="11"/>
  <c r="I68" i="11"/>
  <c r="H68" i="11"/>
  <c r="G68" i="11"/>
  <c r="F68" i="11"/>
  <c r="E68" i="11"/>
  <c r="D68" i="11"/>
  <c r="C68" i="11"/>
  <c r="B68" i="11"/>
  <c r="I67" i="11"/>
  <c r="H67" i="11"/>
  <c r="G67" i="11"/>
  <c r="F67" i="11"/>
  <c r="E67" i="11"/>
  <c r="D67" i="11"/>
  <c r="C67" i="11"/>
  <c r="B67" i="11"/>
  <c r="I66" i="11"/>
  <c r="H66" i="11"/>
  <c r="G66" i="11"/>
  <c r="F66" i="11"/>
  <c r="E66" i="11"/>
  <c r="D66" i="11"/>
  <c r="C66" i="11"/>
  <c r="B66" i="11"/>
  <c r="I65" i="11"/>
  <c r="H65" i="11"/>
  <c r="G65" i="11"/>
  <c r="F65" i="11"/>
  <c r="E65" i="11"/>
  <c r="D65" i="11"/>
  <c r="C65" i="11"/>
  <c r="B65" i="11"/>
  <c r="I64" i="11"/>
  <c r="H64" i="11"/>
  <c r="G64" i="11"/>
  <c r="F64" i="11"/>
  <c r="E64" i="11"/>
  <c r="D64" i="11"/>
  <c r="C64" i="11"/>
  <c r="B64" i="11"/>
  <c r="I63" i="11"/>
  <c r="H63" i="11"/>
  <c r="G63" i="11"/>
  <c r="F63" i="11"/>
  <c r="E63" i="11"/>
  <c r="D63" i="11"/>
  <c r="C63" i="11"/>
  <c r="B63" i="11"/>
  <c r="I62" i="11"/>
  <c r="H62" i="11"/>
  <c r="G62" i="11"/>
  <c r="F62" i="11"/>
  <c r="E62" i="11"/>
  <c r="D62" i="11"/>
  <c r="C62" i="11"/>
  <c r="B62" i="11"/>
  <c r="I61" i="11"/>
  <c r="H61" i="11"/>
  <c r="G61" i="11"/>
  <c r="F61" i="11"/>
  <c r="E61" i="11"/>
  <c r="D61" i="11"/>
  <c r="C61" i="11"/>
  <c r="B61" i="11"/>
  <c r="I60" i="11"/>
  <c r="H60" i="11"/>
  <c r="G60" i="11"/>
  <c r="F60" i="11"/>
  <c r="E60" i="11"/>
  <c r="D60" i="11"/>
  <c r="C60" i="11"/>
  <c r="B60" i="11"/>
  <c r="I59" i="11"/>
  <c r="H59" i="11"/>
  <c r="G59" i="11"/>
  <c r="F59" i="11"/>
  <c r="E59" i="11"/>
  <c r="D59" i="11"/>
  <c r="C59" i="11"/>
  <c r="B59" i="11"/>
  <c r="I58" i="11"/>
  <c r="H58" i="11"/>
  <c r="G58" i="11"/>
  <c r="F58" i="11"/>
  <c r="E58" i="11"/>
  <c r="D58" i="11"/>
  <c r="C58" i="11"/>
  <c r="B58" i="11"/>
  <c r="I57" i="11"/>
  <c r="H57" i="11"/>
  <c r="G57" i="11"/>
  <c r="F57" i="11"/>
  <c r="E57" i="11"/>
  <c r="D57" i="11"/>
  <c r="C57" i="11"/>
  <c r="B57" i="11"/>
  <c r="I56" i="11"/>
  <c r="H56" i="11"/>
  <c r="G56" i="11"/>
  <c r="F56" i="11"/>
  <c r="E56" i="11"/>
  <c r="D56" i="11"/>
  <c r="C56" i="11"/>
  <c r="B56" i="11"/>
  <c r="I55" i="11"/>
  <c r="H55" i="11"/>
  <c r="G55" i="11"/>
  <c r="F55" i="11"/>
  <c r="E55" i="11"/>
  <c r="D55" i="11"/>
  <c r="C55" i="11"/>
  <c r="B55" i="11"/>
  <c r="I54" i="11"/>
  <c r="H54" i="11"/>
  <c r="G54" i="11"/>
  <c r="F54" i="11"/>
  <c r="E54" i="11"/>
  <c r="D54" i="11"/>
  <c r="C54" i="11"/>
  <c r="B54" i="11"/>
  <c r="I53" i="11"/>
  <c r="H53" i="11"/>
  <c r="G53" i="11"/>
  <c r="F53" i="11"/>
  <c r="E53" i="11"/>
  <c r="D53" i="11"/>
  <c r="C53" i="11"/>
  <c r="B53" i="11"/>
  <c r="I52" i="11"/>
  <c r="H52" i="11"/>
  <c r="G52" i="11"/>
  <c r="F52" i="11"/>
  <c r="E52" i="11"/>
  <c r="D52" i="11"/>
  <c r="C52" i="11"/>
  <c r="B52" i="11"/>
  <c r="I51" i="11"/>
  <c r="H51" i="11"/>
  <c r="G51" i="11"/>
  <c r="F51" i="11"/>
  <c r="E51" i="11"/>
  <c r="D51" i="11"/>
  <c r="C51" i="11"/>
  <c r="B51" i="11"/>
  <c r="I50" i="11"/>
  <c r="H50" i="11"/>
  <c r="G50" i="11"/>
  <c r="F50" i="11"/>
  <c r="E50" i="11"/>
  <c r="D50" i="11"/>
  <c r="C50" i="11"/>
  <c r="B50" i="11"/>
  <c r="I49" i="11"/>
  <c r="H49" i="11"/>
  <c r="G49" i="11"/>
  <c r="F49" i="11"/>
  <c r="E49" i="11"/>
  <c r="D49" i="11"/>
  <c r="C49" i="11"/>
  <c r="B49" i="11"/>
  <c r="I48" i="11"/>
  <c r="H48" i="11"/>
  <c r="G48" i="11"/>
  <c r="F48" i="11"/>
  <c r="E48" i="11"/>
  <c r="D48" i="11"/>
  <c r="C48" i="11"/>
  <c r="B48" i="11"/>
  <c r="I47" i="11"/>
  <c r="H47" i="11"/>
  <c r="G47" i="11"/>
  <c r="F47" i="11"/>
  <c r="E47" i="11"/>
  <c r="D47" i="11"/>
  <c r="C47" i="11"/>
  <c r="B47" i="11"/>
  <c r="I46" i="11"/>
  <c r="H46" i="11"/>
  <c r="G46" i="11"/>
  <c r="F46" i="11"/>
  <c r="E46" i="11"/>
  <c r="D46" i="11"/>
  <c r="C46" i="11"/>
  <c r="B46" i="11"/>
  <c r="I45" i="11"/>
  <c r="H45" i="11"/>
  <c r="G45" i="11"/>
  <c r="F45" i="11"/>
  <c r="E45" i="11"/>
  <c r="D45" i="11"/>
  <c r="C45" i="11"/>
  <c r="B45" i="11"/>
  <c r="I44" i="11"/>
  <c r="H44" i="11"/>
  <c r="G44" i="11"/>
  <c r="F44" i="11"/>
  <c r="E44" i="11"/>
  <c r="D44" i="11"/>
  <c r="C44" i="11"/>
  <c r="B44" i="11"/>
  <c r="I43" i="11"/>
  <c r="H43" i="11"/>
  <c r="G43" i="11"/>
  <c r="F43" i="11"/>
  <c r="E43" i="11"/>
  <c r="D43" i="11"/>
  <c r="C43" i="11"/>
  <c r="B43" i="11"/>
  <c r="I42" i="11"/>
  <c r="H42" i="11"/>
  <c r="G42" i="11"/>
  <c r="F42" i="11"/>
  <c r="E42" i="11"/>
  <c r="D42" i="11"/>
  <c r="C42" i="11"/>
  <c r="B42" i="11"/>
  <c r="I41" i="11"/>
  <c r="H41" i="11"/>
  <c r="G41" i="11"/>
  <c r="F41" i="11"/>
  <c r="E41" i="11"/>
  <c r="D41" i="11"/>
  <c r="C41" i="11"/>
  <c r="B41" i="11"/>
  <c r="I40" i="11"/>
  <c r="H40" i="11"/>
  <c r="G40" i="11"/>
  <c r="F40" i="11"/>
  <c r="E40" i="11"/>
  <c r="D40" i="11"/>
  <c r="C40" i="11"/>
  <c r="B40" i="11"/>
  <c r="I39" i="11"/>
  <c r="H39" i="11"/>
  <c r="G39" i="11"/>
  <c r="F39" i="11"/>
  <c r="E39" i="11"/>
  <c r="D39" i="11"/>
  <c r="C39" i="11"/>
  <c r="B39" i="11"/>
  <c r="I38" i="11"/>
  <c r="H38" i="11"/>
  <c r="G38" i="11"/>
  <c r="F38" i="11"/>
  <c r="E38" i="11"/>
  <c r="D38" i="11"/>
  <c r="C38" i="11"/>
  <c r="B38" i="11"/>
  <c r="I37" i="11"/>
  <c r="H37" i="11"/>
  <c r="G37" i="11"/>
  <c r="F37" i="11"/>
  <c r="E37" i="11"/>
  <c r="D37" i="11"/>
  <c r="C37" i="11"/>
  <c r="B37" i="11"/>
  <c r="I36" i="11"/>
  <c r="H36" i="11"/>
  <c r="G36" i="11"/>
  <c r="F36" i="11"/>
  <c r="E36" i="11"/>
  <c r="D36" i="11"/>
  <c r="C36" i="11"/>
  <c r="B36" i="11"/>
  <c r="I35" i="11"/>
  <c r="H35" i="11"/>
  <c r="G35" i="11"/>
  <c r="F35" i="11"/>
  <c r="E35" i="11"/>
  <c r="D35" i="11"/>
  <c r="C35" i="11"/>
  <c r="B35" i="11"/>
  <c r="I34" i="11"/>
  <c r="H34" i="11"/>
  <c r="G34" i="11"/>
  <c r="F34" i="11"/>
  <c r="E34" i="11"/>
  <c r="D34" i="11"/>
  <c r="C34" i="11"/>
  <c r="B34" i="11"/>
  <c r="I33" i="11"/>
  <c r="H33" i="11"/>
  <c r="G33" i="11"/>
  <c r="F33" i="11"/>
  <c r="E33" i="11"/>
  <c r="D33" i="11"/>
  <c r="C33" i="11"/>
  <c r="B33" i="11"/>
  <c r="I32" i="11"/>
  <c r="H32" i="11"/>
  <c r="G32" i="11"/>
  <c r="F32" i="11"/>
  <c r="E32" i="11"/>
  <c r="D32" i="11"/>
  <c r="C32" i="11"/>
  <c r="B32" i="11"/>
  <c r="I31" i="11"/>
  <c r="H31" i="11"/>
  <c r="G31" i="11"/>
  <c r="F31" i="11"/>
  <c r="E31" i="11"/>
  <c r="D31" i="11"/>
  <c r="C31" i="11"/>
  <c r="B31" i="11"/>
  <c r="I30" i="11"/>
  <c r="H30" i="11"/>
  <c r="G30" i="11"/>
  <c r="F30" i="11"/>
  <c r="E30" i="11"/>
  <c r="D30" i="11"/>
  <c r="C30" i="11"/>
  <c r="B30" i="11"/>
  <c r="I29" i="11"/>
  <c r="H29" i="11"/>
  <c r="G29" i="11"/>
  <c r="F29" i="11"/>
  <c r="E29" i="11"/>
  <c r="D29" i="11"/>
  <c r="C29" i="11"/>
  <c r="B29" i="11"/>
  <c r="I28" i="11"/>
  <c r="H28" i="11"/>
  <c r="G28" i="11"/>
  <c r="F28" i="11"/>
  <c r="E28" i="11"/>
  <c r="D28" i="11"/>
  <c r="C28" i="11"/>
  <c r="B28" i="11"/>
  <c r="I27" i="11"/>
  <c r="H27" i="11"/>
  <c r="G27" i="11"/>
  <c r="F27" i="11"/>
  <c r="E27" i="11"/>
  <c r="D27" i="11"/>
  <c r="C27" i="11"/>
  <c r="B27" i="11"/>
  <c r="I26" i="11"/>
  <c r="H26" i="11"/>
  <c r="G26" i="11"/>
  <c r="F26" i="11"/>
  <c r="E26" i="11"/>
  <c r="D26" i="11"/>
  <c r="C26" i="11"/>
  <c r="B26" i="11"/>
  <c r="I25" i="11"/>
  <c r="H25" i="11"/>
  <c r="G25" i="11"/>
  <c r="F25" i="11"/>
  <c r="E25" i="11"/>
  <c r="D25" i="11"/>
  <c r="C25" i="11"/>
  <c r="B25" i="11"/>
  <c r="I24" i="11"/>
  <c r="H24" i="11"/>
  <c r="G24" i="11"/>
  <c r="F24" i="11"/>
  <c r="E24" i="11"/>
  <c r="D24" i="11"/>
  <c r="C24" i="11"/>
  <c r="B24" i="11"/>
  <c r="I23" i="11"/>
  <c r="H23" i="11"/>
  <c r="G23" i="11"/>
  <c r="F23" i="11"/>
  <c r="E23" i="11"/>
  <c r="D23" i="11"/>
  <c r="C23" i="11"/>
  <c r="B23" i="11"/>
  <c r="I22" i="11"/>
  <c r="H22" i="11"/>
  <c r="G22" i="11"/>
  <c r="F22" i="11"/>
  <c r="E22" i="11"/>
  <c r="D22" i="11"/>
  <c r="C22" i="11"/>
  <c r="B22" i="11"/>
  <c r="I21" i="11"/>
  <c r="H21" i="11"/>
  <c r="G21" i="11"/>
  <c r="F21" i="11"/>
  <c r="E21" i="11"/>
  <c r="D21" i="11"/>
  <c r="C21" i="11"/>
  <c r="B21" i="11"/>
  <c r="I20" i="11"/>
  <c r="H20" i="11"/>
  <c r="G20" i="11"/>
  <c r="F20" i="11"/>
  <c r="E20" i="11"/>
  <c r="D20" i="11"/>
  <c r="C20" i="11"/>
  <c r="B20" i="11"/>
  <c r="I19" i="11"/>
  <c r="H19" i="11"/>
  <c r="G19" i="11"/>
  <c r="F19" i="11"/>
  <c r="E19" i="11"/>
  <c r="D19" i="11"/>
  <c r="C19" i="11"/>
  <c r="B19" i="11"/>
  <c r="I18" i="11"/>
  <c r="H18" i="11"/>
  <c r="G18" i="11"/>
  <c r="F18" i="11"/>
  <c r="E18" i="11"/>
  <c r="D18" i="11"/>
  <c r="C18" i="11"/>
  <c r="B18" i="11"/>
  <c r="I17" i="11"/>
  <c r="H17" i="11"/>
  <c r="G17" i="11"/>
  <c r="F17" i="11"/>
  <c r="E17" i="11"/>
  <c r="D17" i="11"/>
  <c r="C17" i="11"/>
  <c r="B17" i="11"/>
  <c r="I16" i="11"/>
  <c r="H16" i="11"/>
  <c r="G16" i="11"/>
  <c r="F16" i="11"/>
  <c r="E16" i="11"/>
  <c r="D16" i="11"/>
  <c r="C16" i="11"/>
  <c r="B16" i="11"/>
  <c r="I15" i="11"/>
  <c r="H15" i="11"/>
  <c r="G15" i="11"/>
  <c r="F15" i="11"/>
  <c r="E15" i="11"/>
  <c r="D15" i="11"/>
  <c r="C15" i="11"/>
  <c r="B15" i="11"/>
  <c r="I14" i="11"/>
  <c r="H14" i="11"/>
  <c r="G14" i="11"/>
  <c r="F14" i="11"/>
  <c r="E14" i="11"/>
  <c r="D14" i="11"/>
  <c r="C14" i="11"/>
  <c r="B14" i="11"/>
  <c r="I13" i="11"/>
  <c r="H13" i="11"/>
  <c r="G13" i="11"/>
  <c r="F13" i="11"/>
  <c r="E13" i="11"/>
  <c r="D13" i="11"/>
  <c r="C13" i="11"/>
  <c r="B13" i="11"/>
  <c r="I12" i="11"/>
  <c r="H12" i="11"/>
  <c r="G12" i="11"/>
  <c r="F12" i="11"/>
  <c r="E12" i="11"/>
  <c r="D12" i="11"/>
  <c r="C12" i="11"/>
  <c r="B12" i="11"/>
  <c r="I11" i="11"/>
  <c r="H11" i="11"/>
  <c r="G11" i="11"/>
  <c r="F11" i="11"/>
  <c r="E11" i="11"/>
  <c r="D11" i="11"/>
  <c r="C11" i="11"/>
  <c r="B11" i="11"/>
  <c r="I10" i="11"/>
  <c r="H10" i="11"/>
  <c r="G10" i="11"/>
  <c r="F10" i="11"/>
  <c r="E10" i="11"/>
  <c r="D10" i="11"/>
  <c r="C10" i="11"/>
  <c r="B10" i="11"/>
  <c r="I9" i="11"/>
  <c r="H9" i="11"/>
  <c r="G9" i="11"/>
  <c r="F9" i="11"/>
  <c r="E9" i="11"/>
  <c r="D9" i="11"/>
  <c r="C9" i="11"/>
  <c r="B9" i="11"/>
  <c r="I8" i="11"/>
  <c r="H8" i="11"/>
  <c r="G8" i="11"/>
  <c r="F8" i="11"/>
  <c r="E8" i="11"/>
  <c r="D8" i="11"/>
  <c r="C8" i="11"/>
  <c r="B8" i="11"/>
  <c r="I7" i="11"/>
  <c r="H7" i="11"/>
  <c r="G7" i="11"/>
  <c r="F7" i="11"/>
  <c r="E7" i="11"/>
  <c r="D7" i="11"/>
  <c r="C7" i="11"/>
  <c r="B7" i="11"/>
  <c r="I6" i="11"/>
  <c r="H6" i="11"/>
  <c r="G6" i="11"/>
  <c r="F6" i="11"/>
  <c r="E6" i="11"/>
  <c r="D6" i="11"/>
  <c r="C6" i="11"/>
  <c r="B6" i="11"/>
  <c r="I5" i="11"/>
  <c r="H5" i="11"/>
  <c r="G5" i="11"/>
  <c r="F5" i="11"/>
  <c r="E5" i="11"/>
  <c r="D5" i="11"/>
  <c r="C5" i="11"/>
  <c r="B5" i="11"/>
  <c r="A4" i="11"/>
  <c r="I4" i="11" s="1"/>
  <c r="J1002" i="10"/>
  <c r="I1002" i="10"/>
  <c r="H1002" i="10"/>
  <c r="G1002" i="10"/>
  <c r="F1002" i="10"/>
  <c r="E1002" i="10"/>
  <c r="D1002" i="10"/>
  <c r="C1002" i="10"/>
  <c r="B1002" i="10"/>
  <c r="J1001" i="10"/>
  <c r="I1001" i="10"/>
  <c r="H1001" i="10"/>
  <c r="G1001" i="10"/>
  <c r="F1001" i="10"/>
  <c r="E1001" i="10"/>
  <c r="D1001" i="10"/>
  <c r="C1001" i="10"/>
  <c r="B1001" i="10"/>
  <c r="J1000" i="10"/>
  <c r="I1000" i="10"/>
  <c r="H1000" i="10"/>
  <c r="G1000" i="10"/>
  <c r="F1000" i="10"/>
  <c r="E1000" i="10"/>
  <c r="D1000" i="10"/>
  <c r="C1000" i="10"/>
  <c r="B1000" i="10"/>
  <c r="J999" i="10"/>
  <c r="I999" i="10"/>
  <c r="H999" i="10"/>
  <c r="G999" i="10"/>
  <c r="F999" i="10"/>
  <c r="E999" i="10"/>
  <c r="D999" i="10"/>
  <c r="C999" i="10"/>
  <c r="B999" i="10"/>
  <c r="J998" i="10"/>
  <c r="I998" i="10"/>
  <c r="H998" i="10"/>
  <c r="G998" i="10"/>
  <c r="F998" i="10"/>
  <c r="E998" i="10"/>
  <c r="D998" i="10"/>
  <c r="C998" i="10"/>
  <c r="B998" i="10"/>
  <c r="J997" i="10"/>
  <c r="I997" i="10"/>
  <c r="H997" i="10"/>
  <c r="G997" i="10"/>
  <c r="F997" i="10"/>
  <c r="E997" i="10"/>
  <c r="D997" i="10"/>
  <c r="C997" i="10"/>
  <c r="B997" i="10"/>
  <c r="J996" i="10"/>
  <c r="I996" i="10"/>
  <c r="H996" i="10"/>
  <c r="G996" i="10"/>
  <c r="F996" i="10"/>
  <c r="E996" i="10"/>
  <c r="D996" i="10"/>
  <c r="C996" i="10"/>
  <c r="B996" i="10"/>
  <c r="J995" i="10"/>
  <c r="I995" i="10"/>
  <c r="H995" i="10"/>
  <c r="G995" i="10"/>
  <c r="F995" i="10"/>
  <c r="E995" i="10"/>
  <c r="D995" i="10"/>
  <c r="C995" i="10"/>
  <c r="B995" i="10"/>
  <c r="J994" i="10"/>
  <c r="I994" i="10"/>
  <c r="H994" i="10"/>
  <c r="G994" i="10"/>
  <c r="F994" i="10"/>
  <c r="E994" i="10"/>
  <c r="D994" i="10"/>
  <c r="C994" i="10"/>
  <c r="B994" i="10"/>
  <c r="J993" i="10"/>
  <c r="I993" i="10"/>
  <c r="H993" i="10"/>
  <c r="G993" i="10"/>
  <c r="F993" i="10"/>
  <c r="E993" i="10"/>
  <c r="D993" i="10"/>
  <c r="C993" i="10"/>
  <c r="B993" i="10"/>
  <c r="J992" i="10"/>
  <c r="I992" i="10"/>
  <c r="H992" i="10"/>
  <c r="G992" i="10"/>
  <c r="F992" i="10"/>
  <c r="E992" i="10"/>
  <c r="D992" i="10"/>
  <c r="C992" i="10"/>
  <c r="B992" i="10"/>
  <c r="J991" i="10"/>
  <c r="I991" i="10"/>
  <c r="H991" i="10"/>
  <c r="G991" i="10"/>
  <c r="F991" i="10"/>
  <c r="E991" i="10"/>
  <c r="D991" i="10"/>
  <c r="C991" i="10"/>
  <c r="B991" i="10"/>
  <c r="J990" i="10"/>
  <c r="I990" i="10"/>
  <c r="H990" i="10"/>
  <c r="G990" i="10"/>
  <c r="F990" i="10"/>
  <c r="E990" i="10"/>
  <c r="D990" i="10"/>
  <c r="C990" i="10"/>
  <c r="B990" i="10"/>
  <c r="J989" i="10"/>
  <c r="I989" i="10"/>
  <c r="H989" i="10"/>
  <c r="G989" i="10"/>
  <c r="F989" i="10"/>
  <c r="E989" i="10"/>
  <c r="D989" i="10"/>
  <c r="C989" i="10"/>
  <c r="B989" i="10"/>
  <c r="J988" i="10"/>
  <c r="I988" i="10"/>
  <c r="H988" i="10"/>
  <c r="G988" i="10"/>
  <c r="F988" i="10"/>
  <c r="E988" i="10"/>
  <c r="D988" i="10"/>
  <c r="C988" i="10"/>
  <c r="B988" i="10"/>
  <c r="J987" i="10"/>
  <c r="I987" i="10"/>
  <c r="H987" i="10"/>
  <c r="G987" i="10"/>
  <c r="F987" i="10"/>
  <c r="E987" i="10"/>
  <c r="D987" i="10"/>
  <c r="C987" i="10"/>
  <c r="B987" i="10"/>
  <c r="J986" i="10"/>
  <c r="I986" i="10"/>
  <c r="H986" i="10"/>
  <c r="G986" i="10"/>
  <c r="F986" i="10"/>
  <c r="E986" i="10"/>
  <c r="D986" i="10"/>
  <c r="C986" i="10"/>
  <c r="B986" i="10"/>
  <c r="J985" i="10"/>
  <c r="I985" i="10"/>
  <c r="H985" i="10"/>
  <c r="G985" i="10"/>
  <c r="F985" i="10"/>
  <c r="E985" i="10"/>
  <c r="D985" i="10"/>
  <c r="C985" i="10"/>
  <c r="B985" i="10"/>
  <c r="J984" i="10"/>
  <c r="I984" i="10"/>
  <c r="H984" i="10"/>
  <c r="G984" i="10"/>
  <c r="F984" i="10"/>
  <c r="E984" i="10"/>
  <c r="D984" i="10"/>
  <c r="C984" i="10"/>
  <c r="B984" i="10"/>
  <c r="J983" i="10"/>
  <c r="I983" i="10"/>
  <c r="H983" i="10"/>
  <c r="G983" i="10"/>
  <c r="F983" i="10"/>
  <c r="E983" i="10"/>
  <c r="D983" i="10"/>
  <c r="C983" i="10"/>
  <c r="B983" i="10"/>
  <c r="J982" i="10"/>
  <c r="I982" i="10"/>
  <c r="H982" i="10"/>
  <c r="G982" i="10"/>
  <c r="F982" i="10"/>
  <c r="E982" i="10"/>
  <c r="D982" i="10"/>
  <c r="C982" i="10"/>
  <c r="B982" i="10"/>
  <c r="J981" i="10"/>
  <c r="I981" i="10"/>
  <c r="H981" i="10"/>
  <c r="G981" i="10"/>
  <c r="F981" i="10"/>
  <c r="E981" i="10"/>
  <c r="D981" i="10"/>
  <c r="C981" i="10"/>
  <c r="B981" i="10"/>
  <c r="J980" i="10"/>
  <c r="I980" i="10"/>
  <c r="H980" i="10"/>
  <c r="G980" i="10"/>
  <c r="F980" i="10"/>
  <c r="E980" i="10"/>
  <c r="D980" i="10"/>
  <c r="C980" i="10"/>
  <c r="B980" i="10"/>
  <c r="J979" i="10"/>
  <c r="I979" i="10"/>
  <c r="H979" i="10"/>
  <c r="G979" i="10"/>
  <c r="F979" i="10"/>
  <c r="E979" i="10"/>
  <c r="D979" i="10"/>
  <c r="C979" i="10"/>
  <c r="B979" i="10"/>
  <c r="J978" i="10"/>
  <c r="I978" i="10"/>
  <c r="H978" i="10"/>
  <c r="G978" i="10"/>
  <c r="F978" i="10"/>
  <c r="E978" i="10"/>
  <c r="D978" i="10"/>
  <c r="C978" i="10"/>
  <c r="B978" i="10"/>
  <c r="J977" i="10"/>
  <c r="I977" i="10"/>
  <c r="H977" i="10"/>
  <c r="G977" i="10"/>
  <c r="F977" i="10"/>
  <c r="E977" i="10"/>
  <c r="D977" i="10"/>
  <c r="C977" i="10"/>
  <c r="B977" i="10"/>
  <c r="J976" i="10"/>
  <c r="I976" i="10"/>
  <c r="H976" i="10"/>
  <c r="G976" i="10"/>
  <c r="F976" i="10"/>
  <c r="E976" i="10"/>
  <c r="D976" i="10"/>
  <c r="C976" i="10"/>
  <c r="B976" i="10"/>
  <c r="J975" i="10"/>
  <c r="I975" i="10"/>
  <c r="H975" i="10"/>
  <c r="G975" i="10"/>
  <c r="F975" i="10"/>
  <c r="E975" i="10"/>
  <c r="D975" i="10"/>
  <c r="C975" i="10"/>
  <c r="B975" i="10"/>
  <c r="J974" i="10"/>
  <c r="I974" i="10"/>
  <c r="H974" i="10"/>
  <c r="G974" i="10"/>
  <c r="F974" i="10"/>
  <c r="E974" i="10"/>
  <c r="D974" i="10"/>
  <c r="C974" i="10"/>
  <c r="B974" i="10"/>
  <c r="J973" i="10"/>
  <c r="I973" i="10"/>
  <c r="H973" i="10"/>
  <c r="G973" i="10"/>
  <c r="F973" i="10"/>
  <c r="E973" i="10"/>
  <c r="D973" i="10"/>
  <c r="C973" i="10"/>
  <c r="B973" i="10"/>
  <c r="J972" i="10"/>
  <c r="I972" i="10"/>
  <c r="H972" i="10"/>
  <c r="G972" i="10"/>
  <c r="F972" i="10"/>
  <c r="E972" i="10"/>
  <c r="D972" i="10"/>
  <c r="C972" i="10"/>
  <c r="B972" i="10"/>
  <c r="J971" i="10"/>
  <c r="I971" i="10"/>
  <c r="H971" i="10"/>
  <c r="G971" i="10"/>
  <c r="F971" i="10"/>
  <c r="E971" i="10"/>
  <c r="D971" i="10"/>
  <c r="C971" i="10"/>
  <c r="B971" i="10"/>
  <c r="J970" i="10"/>
  <c r="I970" i="10"/>
  <c r="H970" i="10"/>
  <c r="G970" i="10"/>
  <c r="F970" i="10"/>
  <c r="E970" i="10"/>
  <c r="D970" i="10"/>
  <c r="C970" i="10"/>
  <c r="B970" i="10"/>
  <c r="J969" i="10"/>
  <c r="I969" i="10"/>
  <c r="H969" i="10"/>
  <c r="G969" i="10"/>
  <c r="F969" i="10"/>
  <c r="E969" i="10"/>
  <c r="D969" i="10"/>
  <c r="C969" i="10"/>
  <c r="B969" i="10"/>
  <c r="J968" i="10"/>
  <c r="I968" i="10"/>
  <c r="H968" i="10"/>
  <c r="G968" i="10"/>
  <c r="F968" i="10"/>
  <c r="E968" i="10"/>
  <c r="D968" i="10"/>
  <c r="C968" i="10"/>
  <c r="B968" i="10"/>
  <c r="J967" i="10"/>
  <c r="I967" i="10"/>
  <c r="H967" i="10"/>
  <c r="G967" i="10"/>
  <c r="F967" i="10"/>
  <c r="E967" i="10"/>
  <c r="D967" i="10"/>
  <c r="C967" i="10"/>
  <c r="B967" i="10"/>
  <c r="J966" i="10"/>
  <c r="I966" i="10"/>
  <c r="H966" i="10"/>
  <c r="G966" i="10"/>
  <c r="F966" i="10"/>
  <c r="E966" i="10"/>
  <c r="D966" i="10"/>
  <c r="C966" i="10"/>
  <c r="B966" i="10"/>
  <c r="J965" i="10"/>
  <c r="I965" i="10"/>
  <c r="H965" i="10"/>
  <c r="G965" i="10"/>
  <c r="F965" i="10"/>
  <c r="E965" i="10"/>
  <c r="D965" i="10"/>
  <c r="C965" i="10"/>
  <c r="B965" i="10"/>
  <c r="J964" i="10"/>
  <c r="I964" i="10"/>
  <c r="H964" i="10"/>
  <c r="G964" i="10"/>
  <c r="F964" i="10"/>
  <c r="E964" i="10"/>
  <c r="D964" i="10"/>
  <c r="C964" i="10"/>
  <c r="B964" i="10"/>
  <c r="J963" i="10"/>
  <c r="I963" i="10"/>
  <c r="H963" i="10"/>
  <c r="G963" i="10"/>
  <c r="F963" i="10"/>
  <c r="E963" i="10"/>
  <c r="D963" i="10"/>
  <c r="C963" i="10"/>
  <c r="B963" i="10"/>
  <c r="J962" i="10"/>
  <c r="I962" i="10"/>
  <c r="H962" i="10"/>
  <c r="G962" i="10"/>
  <c r="F962" i="10"/>
  <c r="E962" i="10"/>
  <c r="D962" i="10"/>
  <c r="C962" i="10"/>
  <c r="B962" i="10"/>
  <c r="J961" i="10"/>
  <c r="I961" i="10"/>
  <c r="H961" i="10"/>
  <c r="G961" i="10"/>
  <c r="F961" i="10"/>
  <c r="E961" i="10"/>
  <c r="D961" i="10"/>
  <c r="C961" i="10"/>
  <c r="B961" i="10"/>
  <c r="J960" i="10"/>
  <c r="I960" i="10"/>
  <c r="H960" i="10"/>
  <c r="G960" i="10"/>
  <c r="F960" i="10"/>
  <c r="E960" i="10"/>
  <c r="D960" i="10"/>
  <c r="C960" i="10"/>
  <c r="B960" i="10"/>
  <c r="J959" i="10"/>
  <c r="I959" i="10"/>
  <c r="H959" i="10"/>
  <c r="G959" i="10"/>
  <c r="F959" i="10"/>
  <c r="E959" i="10"/>
  <c r="D959" i="10"/>
  <c r="C959" i="10"/>
  <c r="B959" i="10"/>
  <c r="J958" i="10"/>
  <c r="I958" i="10"/>
  <c r="H958" i="10"/>
  <c r="G958" i="10"/>
  <c r="F958" i="10"/>
  <c r="E958" i="10"/>
  <c r="D958" i="10"/>
  <c r="C958" i="10"/>
  <c r="B958" i="10"/>
  <c r="J957" i="10"/>
  <c r="I957" i="10"/>
  <c r="H957" i="10"/>
  <c r="G957" i="10"/>
  <c r="F957" i="10"/>
  <c r="E957" i="10"/>
  <c r="D957" i="10"/>
  <c r="C957" i="10"/>
  <c r="B957" i="10"/>
  <c r="J956" i="10"/>
  <c r="I956" i="10"/>
  <c r="H956" i="10"/>
  <c r="G956" i="10"/>
  <c r="F956" i="10"/>
  <c r="E956" i="10"/>
  <c r="D956" i="10"/>
  <c r="C956" i="10"/>
  <c r="B956" i="10"/>
  <c r="J955" i="10"/>
  <c r="I955" i="10"/>
  <c r="H955" i="10"/>
  <c r="G955" i="10"/>
  <c r="F955" i="10"/>
  <c r="E955" i="10"/>
  <c r="D955" i="10"/>
  <c r="C955" i="10"/>
  <c r="B955" i="10"/>
  <c r="J954" i="10"/>
  <c r="I954" i="10"/>
  <c r="H954" i="10"/>
  <c r="G954" i="10"/>
  <c r="F954" i="10"/>
  <c r="E954" i="10"/>
  <c r="D954" i="10"/>
  <c r="C954" i="10"/>
  <c r="B954" i="10"/>
  <c r="J953" i="10"/>
  <c r="I953" i="10"/>
  <c r="H953" i="10"/>
  <c r="G953" i="10"/>
  <c r="F953" i="10"/>
  <c r="E953" i="10"/>
  <c r="D953" i="10"/>
  <c r="C953" i="10"/>
  <c r="B953" i="10"/>
  <c r="J952" i="10"/>
  <c r="I952" i="10"/>
  <c r="H952" i="10"/>
  <c r="G952" i="10"/>
  <c r="F952" i="10"/>
  <c r="E952" i="10"/>
  <c r="D952" i="10"/>
  <c r="C952" i="10"/>
  <c r="B952" i="10"/>
  <c r="J951" i="10"/>
  <c r="I951" i="10"/>
  <c r="H951" i="10"/>
  <c r="G951" i="10"/>
  <c r="F951" i="10"/>
  <c r="E951" i="10"/>
  <c r="D951" i="10"/>
  <c r="C951" i="10"/>
  <c r="B951" i="10"/>
  <c r="J950" i="10"/>
  <c r="I950" i="10"/>
  <c r="H950" i="10"/>
  <c r="G950" i="10"/>
  <c r="F950" i="10"/>
  <c r="E950" i="10"/>
  <c r="D950" i="10"/>
  <c r="C950" i="10"/>
  <c r="B950" i="10"/>
  <c r="J949" i="10"/>
  <c r="I949" i="10"/>
  <c r="H949" i="10"/>
  <c r="G949" i="10"/>
  <c r="F949" i="10"/>
  <c r="E949" i="10"/>
  <c r="D949" i="10"/>
  <c r="C949" i="10"/>
  <c r="B949" i="10"/>
  <c r="J948" i="10"/>
  <c r="I948" i="10"/>
  <c r="H948" i="10"/>
  <c r="G948" i="10"/>
  <c r="F948" i="10"/>
  <c r="E948" i="10"/>
  <c r="D948" i="10"/>
  <c r="C948" i="10"/>
  <c r="B948" i="10"/>
  <c r="J947" i="10"/>
  <c r="I947" i="10"/>
  <c r="H947" i="10"/>
  <c r="G947" i="10"/>
  <c r="F947" i="10"/>
  <c r="E947" i="10"/>
  <c r="D947" i="10"/>
  <c r="C947" i="10"/>
  <c r="B947" i="10"/>
  <c r="J946" i="10"/>
  <c r="I946" i="10"/>
  <c r="H946" i="10"/>
  <c r="G946" i="10"/>
  <c r="F946" i="10"/>
  <c r="E946" i="10"/>
  <c r="D946" i="10"/>
  <c r="C946" i="10"/>
  <c r="B946" i="10"/>
  <c r="J945" i="10"/>
  <c r="I945" i="10"/>
  <c r="H945" i="10"/>
  <c r="G945" i="10"/>
  <c r="F945" i="10"/>
  <c r="E945" i="10"/>
  <c r="D945" i="10"/>
  <c r="C945" i="10"/>
  <c r="B945" i="10"/>
  <c r="J944" i="10"/>
  <c r="I944" i="10"/>
  <c r="H944" i="10"/>
  <c r="G944" i="10"/>
  <c r="F944" i="10"/>
  <c r="E944" i="10"/>
  <c r="D944" i="10"/>
  <c r="C944" i="10"/>
  <c r="B944" i="10"/>
  <c r="J943" i="10"/>
  <c r="I943" i="10"/>
  <c r="H943" i="10"/>
  <c r="G943" i="10"/>
  <c r="F943" i="10"/>
  <c r="E943" i="10"/>
  <c r="D943" i="10"/>
  <c r="C943" i="10"/>
  <c r="B943" i="10"/>
  <c r="J942" i="10"/>
  <c r="I942" i="10"/>
  <c r="H942" i="10"/>
  <c r="G942" i="10"/>
  <c r="F942" i="10"/>
  <c r="E942" i="10"/>
  <c r="D942" i="10"/>
  <c r="C942" i="10"/>
  <c r="B942" i="10"/>
  <c r="J941" i="10"/>
  <c r="I941" i="10"/>
  <c r="H941" i="10"/>
  <c r="G941" i="10"/>
  <c r="F941" i="10"/>
  <c r="E941" i="10"/>
  <c r="D941" i="10"/>
  <c r="C941" i="10"/>
  <c r="B941" i="10"/>
  <c r="J940" i="10"/>
  <c r="I940" i="10"/>
  <c r="H940" i="10"/>
  <c r="G940" i="10"/>
  <c r="F940" i="10"/>
  <c r="E940" i="10"/>
  <c r="D940" i="10"/>
  <c r="C940" i="10"/>
  <c r="B940" i="10"/>
  <c r="J939" i="10"/>
  <c r="I939" i="10"/>
  <c r="H939" i="10"/>
  <c r="G939" i="10"/>
  <c r="F939" i="10"/>
  <c r="E939" i="10"/>
  <c r="D939" i="10"/>
  <c r="C939" i="10"/>
  <c r="B939" i="10"/>
  <c r="J938" i="10"/>
  <c r="I938" i="10"/>
  <c r="H938" i="10"/>
  <c r="G938" i="10"/>
  <c r="F938" i="10"/>
  <c r="E938" i="10"/>
  <c r="D938" i="10"/>
  <c r="C938" i="10"/>
  <c r="B938" i="10"/>
  <c r="J937" i="10"/>
  <c r="I937" i="10"/>
  <c r="H937" i="10"/>
  <c r="G937" i="10"/>
  <c r="F937" i="10"/>
  <c r="E937" i="10"/>
  <c r="D937" i="10"/>
  <c r="C937" i="10"/>
  <c r="B937" i="10"/>
  <c r="J936" i="10"/>
  <c r="I936" i="10"/>
  <c r="H936" i="10"/>
  <c r="G936" i="10"/>
  <c r="F936" i="10"/>
  <c r="E936" i="10"/>
  <c r="D936" i="10"/>
  <c r="C936" i="10"/>
  <c r="B936" i="10"/>
  <c r="J935" i="10"/>
  <c r="I935" i="10"/>
  <c r="H935" i="10"/>
  <c r="G935" i="10"/>
  <c r="F935" i="10"/>
  <c r="E935" i="10"/>
  <c r="D935" i="10"/>
  <c r="C935" i="10"/>
  <c r="B935" i="10"/>
  <c r="J934" i="10"/>
  <c r="I934" i="10"/>
  <c r="H934" i="10"/>
  <c r="G934" i="10"/>
  <c r="F934" i="10"/>
  <c r="E934" i="10"/>
  <c r="D934" i="10"/>
  <c r="C934" i="10"/>
  <c r="B934" i="10"/>
  <c r="J933" i="10"/>
  <c r="I933" i="10"/>
  <c r="H933" i="10"/>
  <c r="G933" i="10"/>
  <c r="F933" i="10"/>
  <c r="E933" i="10"/>
  <c r="D933" i="10"/>
  <c r="C933" i="10"/>
  <c r="B933" i="10"/>
  <c r="J932" i="10"/>
  <c r="I932" i="10"/>
  <c r="H932" i="10"/>
  <c r="G932" i="10"/>
  <c r="F932" i="10"/>
  <c r="E932" i="10"/>
  <c r="D932" i="10"/>
  <c r="C932" i="10"/>
  <c r="B932" i="10"/>
  <c r="J931" i="10"/>
  <c r="I931" i="10"/>
  <c r="H931" i="10"/>
  <c r="G931" i="10"/>
  <c r="F931" i="10"/>
  <c r="E931" i="10"/>
  <c r="D931" i="10"/>
  <c r="C931" i="10"/>
  <c r="B931" i="10"/>
  <c r="J930" i="10"/>
  <c r="I930" i="10"/>
  <c r="H930" i="10"/>
  <c r="G930" i="10"/>
  <c r="F930" i="10"/>
  <c r="E930" i="10"/>
  <c r="D930" i="10"/>
  <c r="C930" i="10"/>
  <c r="B930" i="10"/>
  <c r="J929" i="10"/>
  <c r="I929" i="10"/>
  <c r="H929" i="10"/>
  <c r="G929" i="10"/>
  <c r="F929" i="10"/>
  <c r="E929" i="10"/>
  <c r="D929" i="10"/>
  <c r="C929" i="10"/>
  <c r="B929" i="10"/>
  <c r="J928" i="10"/>
  <c r="I928" i="10"/>
  <c r="H928" i="10"/>
  <c r="G928" i="10"/>
  <c r="F928" i="10"/>
  <c r="E928" i="10"/>
  <c r="D928" i="10"/>
  <c r="C928" i="10"/>
  <c r="B928" i="10"/>
  <c r="J927" i="10"/>
  <c r="I927" i="10"/>
  <c r="H927" i="10"/>
  <c r="G927" i="10"/>
  <c r="F927" i="10"/>
  <c r="E927" i="10"/>
  <c r="D927" i="10"/>
  <c r="C927" i="10"/>
  <c r="B927" i="10"/>
  <c r="J926" i="10"/>
  <c r="I926" i="10"/>
  <c r="H926" i="10"/>
  <c r="G926" i="10"/>
  <c r="F926" i="10"/>
  <c r="E926" i="10"/>
  <c r="D926" i="10"/>
  <c r="C926" i="10"/>
  <c r="B926" i="10"/>
  <c r="J925" i="10"/>
  <c r="I925" i="10"/>
  <c r="H925" i="10"/>
  <c r="G925" i="10"/>
  <c r="F925" i="10"/>
  <c r="E925" i="10"/>
  <c r="D925" i="10"/>
  <c r="C925" i="10"/>
  <c r="B925" i="10"/>
  <c r="J924" i="10"/>
  <c r="I924" i="10"/>
  <c r="H924" i="10"/>
  <c r="G924" i="10"/>
  <c r="F924" i="10"/>
  <c r="E924" i="10"/>
  <c r="D924" i="10"/>
  <c r="C924" i="10"/>
  <c r="B924" i="10"/>
  <c r="J923" i="10"/>
  <c r="I923" i="10"/>
  <c r="H923" i="10"/>
  <c r="G923" i="10"/>
  <c r="F923" i="10"/>
  <c r="E923" i="10"/>
  <c r="D923" i="10"/>
  <c r="C923" i="10"/>
  <c r="B923" i="10"/>
  <c r="J922" i="10"/>
  <c r="I922" i="10"/>
  <c r="H922" i="10"/>
  <c r="G922" i="10"/>
  <c r="F922" i="10"/>
  <c r="E922" i="10"/>
  <c r="D922" i="10"/>
  <c r="C922" i="10"/>
  <c r="B922" i="10"/>
  <c r="J921" i="10"/>
  <c r="I921" i="10"/>
  <c r="H921" i="10"/>
  <c r="G921" i="10"/>
  <c r="F921" i="10"/>
  <c r="E921" i="10"/>
  <c r="D921" i="10"/>
  <c r="C921" i="10"/>
  <c r="B921" i="10"/>
  <c r="J920" i="10"/>
  <c r="I920" i="10"/>
  <c r="H920" i="10"/>
  <c r="G920" i="10"/>
  <c r="F920" i="10"/>
  <c r="E920" i="10"/>
  <c r="D920" i="10"/>
  <c r="C920" i="10"/>
  <c r="B920" i="10"/>
  <c r="J919" i="10"/>
  <c r="I919" i="10"/>
  <c r="H919" i="10"/>
  <c r="G919" i="10"/>
  <c r="F919" i="10"/>
  <c r="E919" i="10"/>
  <c r="D919" i="10"/>
  <c r="C919" i="10"/>
  <c r="B919" i="10"/>
  <c r="J918" i="10"/>
  <c r="I918" i="10"/>
  <c r="H918" i="10"/>
  <c r="G918" i="10"/>
  <c r="F918" i="10"/>
  <c r="E918" i="10"/>
  <c r="D918" i="10"/>
  <c r="C918" i="10"/>
  <c r="B918" i="10"/>
  <c r="J917" i="10"/>
  <c r="I917" i="10"/>
  <c r="H917" i="10"/>
  <c r="G917" i="10"/>
  <c r="F917" i="10"/>
  <c r="E917" i="10"/>
  <c r="D917" i="10"/>
  <c r="C917" i="10"/>
  <c r="B917" i="10"/>
  <c r="J916" i="10"/>
  <c r="I916" i="10"/>
  <c r="H916" i="10"/>
  <c r="G916" i="10"/>
  <c r="F916" i="10"/>
  <c r="E916" i="10"/>
  <c r="D916" i="10"/>
  <c r="C916" i="10"/>
  <c r="B916" i="10"/>
  <c r="J915" i="10"/>
  <c r="I915" i="10"/>
  <c r="H915" i="10"/>
  <c r="G915" i="10"/>
  <c r="F915" i="10"/>
  <c r="E915" i="10"/>
  <c r="D915" i="10"/>
  <c r="C915" i="10"/>
  <c r="B915" i="10"/>
  <c r="J914" i="10"/>
  <c r="I914" i="10"/>
  <c r="H914" i="10"/>
  <c r="G914" i="10"/>
  <c r="F914" i="10"/>
  <c r="E914" i="10"/>
  <c r="D914" i="10"/>
  <c r="C914" i="10"/>
  <c r="B914" i="10"/>
  <c r="J913" i="10"/>
  <c r="I913" i="10"/>
  <c r="H913" i="10"/>
  <c r="G913" i="10"/>
  <c r="F913" i="10"/>
  <c r="E913" i="10"/>
  <c r="D913" i="10"/>
  <c r="C913" i="10"/>
  <c r="B913" i="10"/>
  <c r="J912" i="10"/>
  <c r="I912" i="10"/>
  <c r="H912" i="10"/>
  <c r="G912" i="10"/>
  <c r="F912" i="10"/>
  <c r="E912" i="10"/>
  <c r="D912" i="10"/>
  <c r="C912" i="10"/>
  <c r="B912" i="10"/>
  <c r="J911" i="10"/>
  <c r="I911" i="10"/>
  <c r="H911" i="10"/>
  <c r="G911" i="10"/>
  <c r="F911" i="10"/>
  <c r="E911" i="10"/>
  <c r="D911" i="10"/>
  <c r="C911" i="10"/>
  <c r="B911" i="10"/>
  <c r="J910" i="10"/>
  <c r="I910" i="10"/>
  <c r="H910" i="10"/>
  <c r="G910" i="10"/>
  <c r="F910" i="10"/>
  <c r="E910" i="10"/>
  <c r="D910" i="10"/>
  <c r="C910" i="10"/>
  <c r="B910" i="10"/>
  <c r="J909" i="10"/>
  <c r="I909" i="10"/>
  <c r="H909" i="10"/>
  <c r="G909" i="10"/>
  <c r="F909" i="10"/>
  <c r="E909" i="10"/>
  <c r="D909" i="10"/>
  <c r="C909" i="10"/>
  <c r="B909" i="10"/>
  <c r="J908" i="10"/>
  <c r="I908" i="10"/>
  <c r="H908" i="10"/>
  <c r="G908" i="10"/>
  <c r="F908" i="10"/>
  <c r="E908" i="10"/>
  <c r="D908" i="10"/>
  <c r="C908" i="10"/>
  <c r="B908" i="10"/>
  <c r="J907" i="10"/>
  <c r="I907" i="10"/>
  <c r="H907" i="10"/>
  <c r="G907" i="10"/>
  <c r="F907" i="10"/>
  <c r="E907" i="10"/>
  <c r="D907" i="10"/>
  <c r="C907" i="10"/>
  <c r="B907" i="10"/>
  <c r="J906" i="10"/>
  <c r="I906" i="10"/>
  <c r="H906" i="10"/>
  <c r="G906" i="10"/>
  <c r="F906" i="10"/>
  <c r="E906" i="10"/>
  <c r="D906" i="10"/>
  <c r="C906" i="10"/>
  <c r="B906" i="10"/>
  <c r="J905" i="10"/>
  <c r="I905" i="10"/>
  <c r="H905" i="10"/>
  <c r="G905" i="10"/>
  <c r="F905" i="10"/>
  <c r="E905" i="10"/>
  <c r="D905" i="10"/>
  <c r="C905" i="10"/>
  <c r="B905" i="10"/>
  <c r="J904" i="10"/>
  <c r="I904" i="10"/>
  <c r="H904" i="10"/>
  <c r="G904" i="10"/>
  <c r="F904" i="10"/>
  <c r="E904" i="10"/>
  <c r="D904" i="10"/>
  <c r="C904" i="10"/>
  <c r="B904" i="10"/>
  <c r="J903" i="10"/>
  <c r="I903" i="10"/>
  <c r="H903" i="10"/>
  <c r="G903" i="10"/>
  <c r="F903" i="10"/>
  <c r="E903" i="10"/>
  <c r="D903" i="10"/>
  <c r="C903" i="10"/>
  <c r="B903" i="10"/>
  <c r="J902" i="10"/>
  <c r="I902" i="10"/>
  <c r="H902" i="10"/>
  <c r="G902" i="10"/>
  <c r="F902" i="10"/>
  <c r="E902" i="10"/>
  <c r="D902" i="10"/>
  <c r="C902" i="10"/>
  <c r="B902" i="10"/>
  <c r="J901" i="10"/>
  <c r="I901" i="10"/>
  <c r="H901" i="10"/>
  <c r="G901" i="10"/>
  <c r="F901" i="10"/>
  <c r="E901" i="10"/>
  <c r="D901" i="10"/>
  <c r="C901" i="10"/>
  <c r="B901" i="10"/>
  <c r="J900" i="10"/>
  <c r="I900" i="10"/>
  <c r="H900" i="10"/>
  <c r="G900" i="10"/>
  <c r="F900" i="10"/>
  <c r="E900" i="10"/>
  <c r="D900" i="10"/>
  <c r="C900" i="10"/>
  <c r="B900" i="10"/>
  <c r="J899" i="10"/>
  <c r="I899" i="10"/>
  <c r="H899" i="10"/>
  <c r="G899" i="10"/>
  <c r="F899" i="10"/>
  <c r="E899" i="10"/>
  <c r="D899" i="10"/>
  <c r="C899" i="10"/>
  <c r="B899" i="10"/>
  <c r="J898" i="10"/>
  <c r="I898" i="10"/>
  <c r="H898" i="10"/>
  <c r="G898" i="10"/>
  <c r="F898" i="10"/>
  <c r="E898" i="10"/>
  <c r="D898" i="10"/>
  <c r="C898" i="10"/>
  <c r="B898" i="10"/>
  <c r="J897" i="10"/>
  <c r="I897" i="10"/>
  <c r="H897" i="10"/>
  <c r="G897" i="10"/>
  <c r="F897" i="10"/>
  <c r="E897" i="10"/>
  <c r="D897" i="10"/>
  <c r="C897" i="10"/>
  <c r="B897" i="10"/>
  <c r="J896" i="10"/>
  <c r="I896" i="10"/>
  <c r="H896" i="10"/>
  <c r="G896" i="10"/>
  <c r="F896" i="10"/>
  <c r="E896" i="10"/>
  <c r="D896" i="10"/>
  <c r="C896" i="10"/>
  <c r="B896" i="10"/>
  <c r="J895" i="10"/>
  <c r="I895" i="10"/>
  <c r="H895" i="10"/>
  <c r="G895" i="10"/>
  <c r="F895" i="10"/>
  <c r="E895" i="10"/>
  <c r="D895" i="10"/>
  <c r="C895" i="10"/>
  <c r="B895" i="10"/>
  <c r="J894" i="10"/>
  <c r="I894" i="10"/>
  <c r="H894" i="10"/>
  <c r="G894" i="10"/>
  <c r="F894" i="10"/>
  <c r="E894" i="10"/>
  <c r="D894" i="10"/>
  <c r="C894" i="10"/>
  <c r="B894" i="10"/>
  <c r="J893" i="10"/>
  <c r="I893" i="10"/>
  <c r="H893" i="10"/>
  <c r="G893" i="10"/>
  <c r="F893" i="10"/>
  <c r="E893" i="10"/>
  <c r="D893" i="10"/>
  <c r="C893" i="10"/>
  <c r="B893" i="10"/>
  <c r="J892" i="10"/>
  <c r="I892" i="10"/>
  <c r="H892" i="10"/>
  <c r="G892" i="10"/>
  <c r="F892" i="10"/>
  <c r="E892" i="10"/>
  <c r="D892" i="10"/>
  <c r="C892" i="10"/>
  <c r="B892" i="10"/>
  <c r="J891" i="10"/>
  <c r="I891" i="10"/>
  <c r="H891" i="10"/>
  <c r="G891" i="10"/>
  <c r="F891" i="10"/>
  <c r="E891" i="10"/>
  <c r="D891" i="10"/>
  <c r="C891" i="10"/>
  <c r="B891" i="10"/>
  <c r="J890" i="10"/>
  <c r="I890" i="10"/>
  <c r="H890" i="10"/>
  <c r="G890" i="10"/>
  <c r="F890" i="10"/>
  <c r="E890" i="10"/>
  <c r="D890" i="10"/>
  <c r="C890" i="10"/>
  <c r="B890" i="10"/>
  <c r="J889" i="10"/>
  <c r="I889" i="10"/>
  <c r="H889" i="10"/>
  <c r="G889" i="10"/>
  <c r="F889" i="10"/>
  <c r="E889" i="10"/>
  <c r="D889" i="10"/>
  <c r="C889" i="10"/>
  <c r="B889" i="10"/>
  <c r="J888" i="10"/>
  <c r="I888" i="10"/>
  <c r="H888" i="10"/>
  <c r="G888" i="10"/>
  <c r="F888" i="10"/>
  <c r="E888" i="10"/>
  <c r="D888" i="10"/>
  <c r="C888" i="10"/>
  <c r="B888" i="10"/>
  <c r="J887" i="10"/>
  <c r="I887" i="10"/>
  <c r="H887" i="10"/>
  <c r="G887" i="10"/>
  <c r="F887" i="10"/>
  <c r="E887" i="10"/>
  <c r="D887" i="10"/>
  <c r="C887" i="10"/>
  <c r="B887" i="10"/>
  <c r="J886" i="10"/>
  <c r="I886" i="10"/>
  <c r="H886" i="10"/>
  <c r="G886" i="10"/>
  <c r="F886" i="10"/>
  <c r="E886" i="10"/>
  <c r="D886" i="10"/>
  <c r="C886" i="10"/>
  <c r="B886" i="10"/>
  <c r="J885" i="10"/>
  <c r="I885" i="10"/>
  <c r="H885" i="10"/>
  <c r="G885" i="10"/>
  <c r="F885" i="10"/>
  <c r="E885" i="10"/>
  <c r="D885" i="10"/>
  <c r="C885" i="10"/>
  <c r="B885" i="10"/>
  <c r="J884" i="10"/>
  <c r="I884" i="10"/>
  <c r="H884" i="10"/>
  <c r="G884" i="10"/>
  <c r="F884" i="10"/>
  <c r="E884" i="10"/>
  <c r="D884" i="10"/>
  <c r="C884" i="10"/>
  <c r="B884" i="10"/>
  <c r="J883" i="10"/>
  <c r="I883" i="10"/>
  <c r="H883" i="10"/>
  <c r="G883" i="10"/>
  <c r="F883" i="10"/>
  <c r="E883" i="10"/>
  <c r="D883" i="10"/>
  <c r="C883" i="10"/>
  <c r="B883" i="10"/>
  <c r="J882" i="10"/>
  <c r="I882" i="10"/>
  <c r="H882" i="10"/>
  <c r="G882" i="10"/>
  <c r="F882" i="10"/>
  <c r="E882" i="10"/>
  <c r="D882" i="10"/>
  <c r="C882" i="10"/>
  <c r="B882" i="10"/>
  <c r="J881" i="10"/>
  <c r="I881" i="10"/>
  <c r="H881" i="10"/>
  <c r="G881" i="10"/>
  <c r="F881" i="10"/>
  <c r="E881" i="10"/>
  <c r="D881" i="10"/>
  <c r="C881" i="10"/>
  <c r="B881" i="10"/>
  <c r="J880" i="10"/>
  <c r="I880" i="10"/>
  <c r="H880" i="10"/>
  <c r="G880" i="10"/>
  <c r="F880" i="10"/>
  <c r="E880" i="10"/>
  <c r="D880" i="10"/>
  <c r="C880" i="10"/>
  <c r="B880" i="10"/>
  <c r="J879" i="10"/>
  <c r="I879" i="10"/>
  <c r="H879" i="10"/>
  <c r="G879" i="10"/>
  <c r="F879" i="10"/>
  <c r="E879" i="10"/>
  <c r="D879" i="10"/>
  <c r="C879" i="10"/>
  <c r="B879" i="10"/>
  <c r="J878" i="10"/>
  <c r="I878" i="10"/>
  <c r="H878" i="10"/>
  <c r="G878" i="10"/>
  <c r="F878" i="10"/>
  <c r="E878" i="10"/>
  <c r="D878" i="10"/>
  <c r="C878" i="10"/>
  <c r="B878" i="10"/>
  <c r="J877" i="10"/>
  <c r="I877" i="10"/>
  <c r="H877" i="10"/>
  <c r="G877" i="10"/>
  <c r="F877" i="10"/>
  <c r="E877" i="10"/>
  <c r="D877" i="10"/>
  <c r="C877" i="10"/>
  <c r="B877" i="10"/>
  <c r="J876" i="10"/>
  <c r="I876" i="10"/>
  <c r="H876" i="10"/>
  <c r="G876" i="10"/>
  <c r="F876" i="10"/>
  <c r="E876" i="10"/>
  <c r="D876" i="10"/>
  <c r="C876" i="10"/>
  <c r="B876" i="10"/>
  <c r="J875" i="10"/>
  <c r="I875" i="10"/>
  <c r="H875" i="10"/>
  <c r="G875" i="10"/>
  <c r="F875" i="10"/>
  <c r="E875" i="10"/>
  <c r="D875" i="10"/>
  <c r="C875" i="10"/>
  <c r="B875" i="10"/>
  <c r="J874" i="10"/>
  <c r="I874" i="10"/>
  <c r="H874" i="10"/>
  <c r="G874" i="10"/>
  <c r="F874" i="10"/>
  <c r="E874" i="10"/>
  <c r="D874" i="10"/>
  <c r="C874" i="10"/>
  <c r="B874" i="10"/>
  <c r="J873" i="10"/>
  <c r="I873" i="10"/>
  <c r="H873" i="10"/>
  <c r="G873" i="10"/>
  <c r="F873" i="10"/>
  <c r="E873" i="10"/>
  <c r="D873" i="10"/>
  <c r="C873" i="10"/>
  <c r="B873" i="10"/>
  <c r="J872" i="10"/>
  <c r="I872" i="10"/>
  <c r="H872" i="10"/>
  <c r="G872" i="10"/>
  <c r="F872" i="10"/>
  <c r="E872" i="10"/>
  <c r="D872" i="10"/>
  <c r="C872" i="10"/>
  <c r="B872" i="10"/>
  <c r="J871" i="10"/>
  <c r="I871" i="10"/>
  <c r="H871" i="10"/>
  <c r="G871" i="10"/>
  <c r="F871" i="10"/>
  <c r="E871" i="10"/>
  <c r="D871" i="10"/>
  <c r="C871" i="10"/>
  <c r="B871" i="10"/>
  <c r="J870" i="10"/>
  <c r="I870" i="10"/>
  <c r="H870" i="10"/>
  <c r="G870" i="10"/>
  <c r="F870" i="10"/>
  <c r="E870" i="10"/>
  <c r="D870" i="10"/>
  <c r="C870" i="10"/>
  <c r="B870" i="10"/>
  <c r="J869" i="10"/>
  <c r="I869" i="10"/>
  <c r="H869" i="10"/>
  <c r="G869" i="10"/>
  <c r="F869" i="10"/>
  <c r="E869" i="10"/>
  <c r="D869" i="10"/>
  <c r="C869" i="10"/>
  <c r="B869" i="10"/>
  <c r="J868" i="10"/>
  <c r="I868" i="10"/>
  <c r="H868" i="10"/>
  <c r="G868" i="10"/>
  <c r="F868" i="10"/>
  <c r="E868" i="10"/>
  <c r="D868" i="10"/>
  <c r="C868" i="10"/>
  <c r="B868" i="10"/>
  <c r="J867" i="10"/>
  <c r="I867" i="10"/>
  <c r="H867" i="10"/>
  <c r="G867" i="10"/>
  <c r="F867" i="10"/>
  <c r="E867" i="10"/>
  <c r="D867" i="10"/>
  <c r="C867" i="10"/>
  <c r="B867" i="10"/>
  <c r="J866" i="10"/>
  <c r="I866" i="10"/>
  <c r="H866" i="10"/>
  <c r="G866" i="10"/>
  <c r="F866" i="10"/>
  <c r="E866" i="10"/>
  <c r="D866" i="10"/>
  <c r="C866" i="10"/>
  <c r="B866" i="10"/>
  <c r="J865" i="10"/>
  <c r="I865" i="10"/>
  <c r="H865" i="10"/>
  <c r="G865" i="10"/>
  <c r="F865" i="10"/>
  <c r="E865" i="10"/>
  <c r="D865" i="10"/>
  <c r="C865" i="10"/>
  <c r="B865" i="10"/>
  <c r="J864" i="10"/>
  <c r="I864" i="10"/>
  <c r="H864" i="10"/>
  <c r="G864" i="10"/>
  <c r="F864" i="10"/>
  <c r="E864" i="10"/>
  <c r="D864" i="10"/>
  <c r="C864" i="10"/>
  <c r="B864" i="10"/>
  <c r="J863" i="10"/>
  <c r="I863" i="10"/>
  <c r="H863" i="10"/>
  <c r="G863" i="10"/>
  <c r="F863" i="10"/>
  <c r="E863" i="10"/>
  <c r="D863" i="10"/>
  <c r="C863" i="10"/>
  <c r="B863" i="10"/>
  <c r="J862" i="10"/>
  <c r="I862" i="10"/>
  <c r="H862" i="10"/>
  <c r="G862" i="10"/>
  <c r="F862" i="10"/>
  <c r="E862" i="10"/>
  <c r="D862" i="10"/>
  <c r="C862" i="10"/>
  <c r="B862" i="10"/>
  <c r="J861" i="10"/>
  <c r="I861" i="10"/>
  <c r="H861" i="10"/>
  <c r="G861" i="10"/>
  <c r="F861" i="10"/>
  <c r="E861" i="10"/>
  <c r="D861" i="10"/>
  <c r="C861" i="10"/>
  <c r="B861" i="10"/>
  <c r="J860" i="10"/>
  <c r="I860" i="10"/>
  <c r="H860" i="10"/>
  <c r="G860" i="10"/>
  <c r="F860" i="10"/>
  <c r="E860" i="10"/>
  <c r="D860" i="10"/>
  <c r="C860" i="10"/>
  <c r="B860" i="10"/>
  <c r="J859" i="10"/>
  <c r="I859" i="10"/>
  <c r="H859" i="10"/>
  <c r="G859" i="10"/>
  <c r="F859" i="10"/>
  <c r="E859" i="10"/>
  <c r="D859" i="10"/>
  <c r="C859" i="10"/>
  <c r="B859" i="10"/>
  <c r="J858" i="10"/>
  <c r="I858" i="10"/>
  <c r="H858" i="10"/>
  <c r="G858" i="10"/>
  <c r="F858" i="10"/>
  <c r="E858" i="10"/>
  <c r="D858" i="10"/>
  <c r="C858" i="10"/>
  <c r="B858" i="10"/>
  <c r="J857" i="10"/>
  <c r="I857" i="10"/>
  <c r="H857" i="10"/>
  <c r="G857" i="10"/>
  <c r="F857" i="10"/>
  <c r="E857" i="10"/>
  <c r="D857" i="10"/>
  <c r="C857" i="10"/>
  <c r="B857" i="10"/>
  <c r="J856" i="10"/>
  <c r="I856" i="10"/>
  <c r="H856" i="10"/>
  <c r="G856" i="10"/>
  <c r="F856" i="10"/>
  <c r="E856" i="10"/>
  <c r="D856" i="10"/>
  <c r="C856" i="10"/>
  <c r="B856" i="10"/>
  <c r="J855" i="10"/>
  <c r="I855" i="10"/>
  <c r="H855" i="10"/>
  <c r="G855" i="10"/>
  <c r="F855" i="10"/>
  <c r="E855" i="10"/>
  <c r="D855" i="10"/>
  <c r="C855" i="10"/>
  <c r="B855" i="10"/>
  <c r="J854" i="10"/>
  <c r="I854" i="10"/>
  <c r="H854" i="10"/>
  <c r="G854" i="10"/>
  <c r="F854" i="10"/>
  <c r="E854" i="10"/>
  <c r="D854" i="10"/>
  <c r="C854" i="10"/>
  <c r="B854" i="10"/>
  <c r="J853" i="10"/>
  <c r="I853" i="10"/>
  <c r="H853" i="10"/>
  <c r="G853" i="10"/>
  <c r="F853" i="10"/>
  <c r="E853" i="10"/>
  <c r="D853" i="10"/>
  <c r="C853" i="10"/>
  <c r="B853" i="10"/>
  <c r="J852" i="10"/>
  <c r="I852" i="10"/>
  <c r="H852" i="10"/>
  <c r="G852" i="10"/>
  <c r="F852" i="10"/>
  <c r="E852" i="10"/>
  <c r="D852" i="10"/>
  <c r="C852" i="10"/>
  <c r="B852" i="10"/>
  <c r="J851" i="10"/>
  <c r="I851" i="10"/>
  <c r="H851" i="10"/>
  <c r="G851" i="10"/>
  <c r="F851" i="10"/>
  <c r="E851" i="10"/>
  <c r="D851" i="10"/>
  <c r="C851" i="10"/>
  <c r="B851" i="10"/>
  <c r="J850" i="10"/>
  <c r="I850" i="10"/>
  <c r="H850" i="10"/>
  <c r="G850" i="10"/>
  <c r="F850" i="10"/>
  <c r="E850" i="10"/>
  <c r="D850" i="10"/>
  <c r="C850" i="10"/>
  <c r="B850" i="10"/>
  <c r="J849" i="10"/>
  <c r="I849" i="10"/>
  <c r="H849" i="10"/>
  <c r="G849" i="10"/>
  <c r="F849" i="10"/>
  <c r="E849" i="10"/>
  <c r="D849" i="10"/>
  <c r="C849" i="10"/>
  <c r="B849" i="10"/>
  <c r="J848" i="10"/>
  <c r="I848" i="10"/>
  <c r="H848" i="10"/>
  <c r="G848" i="10"/>
  <c r="F848" i="10"/>
  <c r="E848" i="10"/>
  <c r="D848" i="10"/>
  <c r="C848" i="10"/>
  <c r="B848" i="10"/>
  <c r="J847" i="10"/>
  <c r="I847" i="10"/>
  <c r="H847" i="10"/>
  <c r="G847" i="10"/>
  <c r="F847" i="10"/>
  <c r="E847" i="10"/>
  <c r="D847" i="10"/>
  <c r="C847" i="10"/>
  <c r="B847" i="10"/>
  <c r="J846" i="10"/>
  <c r="I846" i="10"/>
  <c r="H846" i="10"/>
  <c r="G846" i="10"/>
  <c r="F846" i="10"/>
  <c r="E846" i="10"/>
  <c r="D846" i="10"/>
  <c r="C846" i="10"/>
  <c r="B846" i="10"/>
  <c r="J845" i="10"/>
  <c r="I845" i="10"/>
  <c r="H845" i="10"/>
  <c r="G845" i="10"/>
  <c r="F845" i="10"/>
  <c r="E845" i="10"/>
  <c r="D845" i="10"/>
  <c r="C845" i="10"/>
  <c r="B845" i="10"/>
  <c r="J844" i="10"/>
  <c r="I844" i="10"/>
  <c r="H844" i="10"/>
  <c r="G844" i="10"/>
  <c r="F844" i="10"/>
  <c r="E844" i="10"/>
  <c r="D844" i="10"/>
  <c r="C844" i="10"/>
  <c r="B844" i="10"/>
  <c r="J843" i="10"/>
  <c r="I843" i="10"/>
  <c r="H843" i="10"/>
  <c r="G843" i="10"/>
  <c r="F843" i="10"/>
  <c r="E843" i="10"/>
  <c r="D843" i="10"/>
  <c r="C843" i="10"/>
  <c r="B843" i="10"/>
  <c r="J842" i="10"/>
  <c r="I842" i="10"/>
  <c r="H842" i="10"/>
  <c r="G842" i="10"/>
  <c r="F842" i="10"/>
  <c r="E842" i="10"/>
  <c r="D842" i="10"/>
  <c r="C842" i="10"/>
  <c r="B842" i="10"/>
  <c r="J841" i="10"/>
  <c r="I841" i="10"/>
  <c r="H841" i="10"/>
  <c r="G841" i="10"/>
  <c r="F841" i="10"/>
  <c r="E841" i="10"/>
  <c r="D841" i="10"/>
  <c r="C841" i="10"/>
  <c r="B841" i="10"/>
  <c r="J840" i="10"/>
  <c r="I840" i="10"/>
  <c r="H840" i="10"/>
  <c r="G840" i="10"/>
  <c r="F840" i="10"/>
  <c r="E840" i="10"/>
  <c r="D840" i="10"/>
  <c r="C840" i="10"/>
  <c r="B840" i="10"/>
  <c r="J839" i="10"/>
  <c r="I839" i="10"/>
  <c r="H839" i="10"/>
  <c r="G839" i="10"/>
  <c r="F839" i="10"/>
  <c r="E839" i="10"/>
  <c r="D839" i="10"/>
  <c r="C839" i="10"/>
  <c r="B839" i="10"/>
  <c r="J838" i="10"/>
  <c r="I838" i="10"/>
  <c r="H838" i="10"/>
  <c r="G838" i="10"/>
  <c r="F838" i="10"/>
  <c r="E838" i="10"/>
  <c r="D838" i="10"/>
  <c r="C838" i="10"/>
  <c r="B838" i="10"/>
  <c r="J837" i="10"/>
  <c r="I837" i="10"/>
  <c r="H837" i="10"/>
  <c r="G837" i="10"/>
  <c r="F837" i="10"/>
  <c r="E837" i="10"/>
  <c r="D837" i="10"/>
  <c r="C837" i="10"/>
  <c r="B837" i="10"/>
  <c r="J836" i="10"/>
  <c r="I836" i="10"/>
  <c r="H836" i="10"/>
  <c r="G836" i="10"/>
  <c r="F836" i="10"/>
  <c r="E836" i="10"/>
  <c r="D836" i="10"/>
  <c r="C836" i="10"/>
  <c r="B836" i="10"/>
  <c r="J835" i="10"/>
  <c r="I835" i="10"/>
  <c r="H835" i="10"/>
  <c r="G835" i="10"/>
  <c r="F835" i="10"/>
  <c r="E835" i="10"/>
  <c r="D835" i="10"/>
  <c r="C835" i="10"/>
  <c r="B835" i="10"/>
  <c r="J834" i="10"/>
  <c r="I834" i="10"/>
  <c r="H834" i="10"/>
  <c r="G834" i="10"/>
  <c r="F834" i="10"/>
  <c r="E834" i="10"/>
  <c r="D834" i="10"/>
  <c r="C834" i="10"/>
  <c r="B834" i="10"/>
  <c r="J833" i="10"/>
  <c r="I833" i="10"/>
  <c r="H833" i="10"/>
  <c r="G833" i="10"/>
  <c r="F833" i="10"/>
  <c r="E833" i="10"/>
  <c r="D833" i="10"/>
  <c r="C833" i="10"/>
  <c r="B833" i="10"/>
  <c r="J832" i="10"/>
  <c r="I832" i="10"/>
  <c r="H832" i="10"/>
  <c r="G832" i="10"/>
  <c r="F832" i="10"/>
  <c r="E832" i="10"/>
  <c r="D832" i="10"/>
  <c r="C832" i="10"/>
  <c r="B832" i="10"/>
  <c r="J831" i="10"/>
  <c r="I831" i="10"/>
  <c r="H831" i="10"/>
  <c r="G831" i="10"/>
  <c r="F831" i="10"/>
  <c r="E831" i="10"/>
  <c r="D831" i="10"/>
  <c r="C831" i="10"/>
  <c r="B831" i="10"/>
  <c r="J830" i="10"/>
  <c r="I830" i="10"/>
  <c r="H830" i="10"/>
  <c r="G830" i="10"/>
  <c r="F830" i="10"/>
  <c r="E830" i="10"/>
  <c r="D830" i="10"/>
  <c r="C830" i="10"/>
  <c r="B830" i="10"/>
  <c r="J829" i="10"/>
  <c r="I829" i="10"/>
  <c r="H829" i="10"/>
  <c r="G829" i="10"/>
  <c r="F829" i="10"/>
  <c r="E829" i="10"/>
  <c r="D829" i="10"/>
  <c r="C829" i="10"/>
  <c r="B829" i="10"/>
  <c r="J828" i="10"/>
  <c r="I828" i="10"/>
  <c r="H828" i="10"/>
  <c r="G828" i="10"/>
  <c r="F828" i="10"/>
  <c r="E828" i="10"/>
  <c r="D828" i="10"/>
  <c r="C828" i="10"/>
  <c r="B828" i="10"/>
  <c r="J827" i="10"/>
  <c r="I827" i="10"/>
  <c r="H827" i="10"/>
  <c r="G827" i="10"/>
  <c r="F827" i="10"/>
  <c r="E827" i="10"/>
  <c r="D827" i="10"/>
  <c r="C827" i="10"/>
  <c r="B827" i="10"/>
  <c r="J826" i="10"/>
  <c r="I826" i="10"/>
  <c r="H826" i="10"/>
  <c r="G826" i="10"/>
  <c r="F826" i="10"/>
  <c r="E826" i="10"/>
  <c r="D826" i="10"/>
  <c r="C826" i="10"/>
  <c r="B826" i="10"/>
  <c r="J825" i="10"/>
  <c r="I825" i="10"/>
  <c r="H825" i="10"/>
  <c r="G825" i="10"/>
  <c r="F825" i="10"/>
  <c r="E825" i="10"/>
  <c r="D825" i="10"/>
  <c r="C825" i="10"/>
  <c r="B825" i="10"/>
  <c r="J824" i="10"/>
  <c r="I824" i="10"/>
  <c r="H824" i="10"/>
  <c r="G824" i="10"/>
  <c r="F824" i="10"/>
  <c r="E824" i="10"/>
  <c r="D824" i="10"/>
  <c r="C824" i="10"/>
  <c r="B824" i="10"/>
  <c r="J823" i="10"/>
  <c r="I823" i="10"/>
  <c r="H823" i="10"/>
  <c r="G823" i="10"/>
  <c r="F823" i="10"/>
  <c r="E823" i="10"/>
  <c r="D823" i="10"/>
  <c r="C823" i="10"/>
  <c r="B823" i="10"/>
  <c r="J822" i="10"/>
  <c r="I822" i="10"/>
  <c r="H822" i="10"/>
  <c r="G822" i="10"/>
  <c r="F822" i="10"/>
  <c r="E822" i="10"/>
  <c r="D822" i="10"/>
  <c r="C822" i="10"/>
  <c r="B822" i="10"/>
  <c r="J821" i="10"/>
  <c r="I821" i="10"/>
  <c r="H821" i="10"/>
  <c r="G821" i="10"/>
  <c r="F821" i="10"/>
  <c r="E821" i="10"/>
  <c r="D821" i="10"/>
  <c r="C821" i="10"/>
  <c r="B821" i="10"/>
  <c r="J820" i="10"/>
  <c r="I820" i="10"/>
  <c r="H820" i="10"/>
  <c r="G820" i="10"/>
  <c r="F820" i="10"/>
  <c r="E820" i="10"/>
  <c r="D820" i="10"/>
  <c r="C820" i="10"/>
  <c r="B820" i="10"/>
  <c r="J819" i="10"/>
  <c r="I819" i="10"/>
  <c r="H819" i="10"/>
  <c r="G819" i="10"/>
  <c r="F819" i="10"/>
  <c r="E819" i="10"/>
  <c r="D819" i="10"/>
  <c r="C819" i="10"/>
  <c r="B819" i="10"/>
  <c r="J818" i="10"/>
  <c r="I818" i="10"/>
  <c r="H818" i="10"/>
  <c r="G818" i="10"/>
  <c r="F818" i="10"/>
  <c r="E818" i="10"/>
  <c r="D818" i="10"/>
  <c r="C818" i="10"/>
  <c r="B818" i="10"/>
  <c r="J817" i="10"/>
  <c r="I817" i="10"/>
  <c r="H817" i="10"/>
  <c r="G817" i="10"/>
  <c r="F817" i="10"/>
  <c r="E817" i="10"/>
  <c r="D817" i="10"/>
  <c r="C817" i="10"/>
  <c r="B817" i="10"/>
  <c r="J816" i="10"/>
  <c r="I816" i="10"/>
  <c r="H816" i="10"/>
  <c r="G816" i="10"/>
  <c r="F816" i="10"/>
  <c r="E816" i="10"/>
  <c r="D816" i="10"/>
  <c r="C816" i="10"/>
  <c r="B816" i="10"/>
  <c r="J815" i="10"/>
  <c r="I815" i="10"/>
  <c r="H815" i="10"/>
  <c r="G815" i="10"/>
  <c r="F815" i="10"/>
  <c r="E815" i="10"/>
  <c r="D815" i="10"/>
  <c r="C815" i="10"/>
  <c r="B815" i="10"/>
  <c r="J814" i="10"/>
  <c r="I814" i="10"/>
  <c r="H814" i="10"/>
  <c r="G814" i="10"/>
  <c r="F814" i="10"/>
  <c r="E814" i="10"/>
  <c r="D814" i="10"/>
  <c r="C814" i="10"/>
  <c r="B814" i="10"/>
  <c r="J813" i="10"/>
  <c r="I813" i="10"/>
  <c r="H813" i="10"/>
  <c r="G813" i="10"/>
  <c r="F813" i="10"/>
  <c r="E813" i="10"/>
  <c r="D813" i="10"/>
  <c r="C813" i="10"/>
  <c r="B813" i="10"/>
  <c r="J812" i="10"/>
  <c r="I812" i="10"/>
  <c r="H812" i="10"/>
  <c r="G812" i="10"/>
  <c r="F812" i="10"/>
  <c r="E812" i="10"/>
  <c r="D812" i="10"/>
  <c r="C812" i="10"/>
  <c r="B812" i="10"/>
  <c r="J811" i="10"/>
  <c r="I811" i="10"/>
  <c r="H811" i="10"/>
  <c r="G811" i="10"/>
  <c r="F811" i="10"/>
  <c r="E811" i="10"/>
  <c r="D811" i="10"/>
  <c r="C811" i="10"/>
  <c r="B811" i="10"/>
  <c r="J810" i="10"/>
  <c r="I810" i="10"/>
  <c r="H810" i="10"/>
  <c r="G810" i="10"/>
  <c r="F810" i="10"/>
  <c r="E810" i="10"/>
  <c r="D810" i="10"/>
  <c r="C810" i="10"/>
  <c r="B810" i="10"/>
  <c r="J809" i="10"/>
  <c r="I809" i="10"/>
  <c r="H809" i="10"/>
  <c r="G809" i="10"/>
  <c r="F809" i="10"/>
  <c r="E809" i="10"/>
  <c r="D809" i="10"/>
  <c r="C809" i="10"/>
  <c r="B809" i="10"/>
  <c r="J808" i="10"/>
  <c r="I808" i="10"/>
  <c r="H808" i="10"/>
  <c r="G808" i="10"/>
  <c r="F808" i="10"/>
  <c r="E808" i="10"/>
  <c r="D808" i="10"/>
  <c r="C808" i="10"/>
  <c r="B808" i="10"/>
  <c r="J807" i="10"/>
  <c r="I807" i="10"/>
  <c r="H807" i="10"/>
  <c r="G807" i="10"/>
  <c r="F807" i="10"/>
  <c r="E807" i="10"/>
  <c r="D807" i="10"/>
  <c r="C807" i="10"/>
  <c r="B807" i="10"/>
  <c r="J806" i="10"/>
  <c r="I806" i="10"/>
  <c r="H806" i="10"/>
  <c r="G806" i="10"/>
  <c r="F806" i="10"/>
  <c r="E806" i="10"/>
  <c r="D806" i="10"/>
  <c r="C806" i="10"/>
  <c r="B806" i="10"/>
  <c r="J805" i="10"/>
  <c r="I805" i="10"/>
  <c r="H805" i="10"/>
  <c r="G805" i="10"/>
  <c r="F805" i="10"/>
  <c r="E805" i="10"/>
  <c r="D805" i="10"/>
  <c r="C805" i="10"/>
  <c r="B805" i="10"/>
  <c r="J804" i="10"/>
  <c r="I804" i="10"/>
  <c r="H804" i="10"/>
  <c r="G804" i="10"/>
  <c r="F804" i="10"/>
  <c r="E804" i="10"/>
  <c r="D804" i="10"/>
  <c r="C804" i="10"/>
  <c r="B804" i="10"/>
  <c r="J803" i="10"/>
  <c r="I803" i="10"/>
  <c r="H803" i="10"/>
  <c r="G803" i="10"/>
  <c r="F803" i="10"/>
  <c r="E803" i="10"/>
  <c r="D803" i="10"/>
  <c r="C803" i="10"/>
  <c r="B803" i="10"/>
  <c r="J802" i="10"/>
  <c r="I802" i="10"/>
  <c r="H802" i="10"/>
  <c r="G802" i="10"/>
  <c r="F802" i="10"/>
  <c r="E802" i="10"/>
  <c r="D802" i="10"/>
  <c r="C802" i="10"/>
  <c r="B802" i="10"/>
  <c r="J801" i="10"/>
  <c r="I801" i="10"/>
  <c r="H801" i="10"/>
  <c r="G801" i="10"/>
  <c r="F801" i="10"/>
  <c r="E801" i="10"/>
  <c r="D801" i="10"/>
  <c r="C801" i="10"/>
  <c r="B801" i="10"/>
  <c r="J800" i="10"/>
  <c r="I800" i="10"/>
  <c r="H800" i="10"/>
  <c r="G800" i="10"/>
  <c r="F800" i="10"/>
  <c r="E800" i="10"/>
  <c r="D800" i="10"/>
  <c r="C800" i="10"/>
  <c r="B800" i="10"/>
  <c r="J799" i="10"/>
  <c r="I799" i="10"/>
  <c r="H799" i="10"/>
  <c r="G799" i="10"/>
  <c r="F799" i="10"/>
  <c r="E799" i="10"/>
  <c r="D799" i="10"/>
  <c r="C799" i="10"/>
  <c r="B799" i="10"/>
  <c r="J798" i="10"/>
  <c r="I798" i="10"/>
  <c r="H798" i="10"/>
  <c r="G798" i="10"/>
  <c r="F798" i="10"/>
  <c r="E798" i="10"/>
  <c r="D798" i="10"/>
  <c r="C798" i="10"/>
  <c r="B798" i="10"/>
  <c r="J797" i="10"/>
  <c r="I797" i="10"/>
  <c r="H797" i="10"/>
  <c r="G797" i="10"/>
  <c r="F797" i="10"/>
  <c r="E797" i="10"/>
  <c r="D797" i="10"/>
  <c r="C797" i="10"/>
  <c r="B797" i="10"/>
  <c r="J796" i="10"/>
  <c r="I796" i="10"/>
  <c r="H796" i="10"/>
  <c r="G796" i="10"/>
  <c r="F796" i="10"/>
  <c r="E796" i="10"/>
  <c r="D796" i="10"/>
  <c r="C796" i="10"/>
  <c r="B796" i="10"/>
  <c r="J795" i="10"/>
  <c r="I795" i="10"/>
  <c r="H795" i="10"/>
  <c r="G795" i="10"/>
  <c r="F795" i="10"/>
  <c r="E795" i="10"/>
  <c r="D795" i="10"/>
  <c r="C795" i="10"/>
  <c r="B795" i="10"/>
  <c r="J794" i="10"/>
  <c r="I794" i="10"/>
  <c r="H794" i="10"/>
  <c r="G794" i="10"/>
  <c r="F794" i="10"/>
  <c r="E794" i="10"/>
  <c r="D794" i="10"/>
  <c r="C794" i="10"/>
  <c r="B794" i="10"/>
  <c r="J793" i="10"/>
  <c r="I793" i="10"/>
  <c r="H793" i="10"/>
  <c r="G793" i="10"/>
  <c r="F793" i="10"/>
  <c r="E793" i="10"/>
  <c r="D793" i="10"/>
  <c r="C793" i="10"/>
  <c r="B793" i="10"/>
  <c r="J792" i="10"/>
  <c r="I792" i="10"/>
  <c r="H792" i="10"/>
  <c r="G792" i="10"/>
  <c r="F792" i="10"/>
  <c r="E792" i="10"/>
  <c r="D792" i="10"/>
  <c r="C792" i="10"/>
  <c r="B792" i="10"/>
  <c r="J791" i="10"/>
  <c r="I791" i="10"/>
  <c r="H791" i="10"/>
  <c r="G791" i="10"/>
  <c r="F791" i="10"/>
  <c r="E791" i="10"/>
  <c r="D791" i="10"/>
  <c r="C791" i="10"/>
  <c r="B791" i="10"/>
  <c r="J790" i="10"/>
  <c r="I790" i="10"/>
  <c r="H790" i="10"/>
  <c r="G790" i="10"/>
  <c r="F790" i="10"/>
  <c r="E790" i="10"/>
  <c r="D790" i="10"/>
  <c r="C790" i="10"/>
  <c r="B790" i="10"/>
  <c r="J789" i="10"/>
  <c r="I789" i="10"/>
  <c r="H789" i="10"/>
  <c r="G789" i="10"/>
  <c r="F789" i="10"/>
  <c r="E789" i="10"/>
  <c r="D789" i="10"/>
  <c r="C789" i="10"/>
  <c r="B789" i="10"/>
  <c r="J788" i="10"/>
  <c r="I788" i="10"/>
  <c r="H788" i="10"/>
  <c r="G788" i="10"/>
  <c r="F788" i="10"/>
  <c r="E788" i="10"/>
  <c r="D788" i="10"/>
  <c r="C788" i="10"/>
  <c r="B788" i="10"/>
  <c r="J787" i="10"/>
  <c r="I787" i="10"/>
  <c r="H787" i="10"/>
  <c r="G787" i="10"/>
  <c r="F787" i="10"/>
  <c r="E787" i="10"/>
  <c r="D787" i="10"/>
  <c r="C787" i="10"/>
  <c r="B787" i="10"/>
  <c r="J786" i="10"/>
  <c r="I786" i="10"/>
  <c r="H786" i="10"/>
  <c r="G786" i="10"/>
  <c r="F786" i="10"/>
  <c r="E786" i="10"/>
  <c r="D786" i="10"/>
  <c r="C786" i="10"/>
  <c r="B786" i="10"/>
  <c r="J785" i="10"/>
  <c r="I785" i="10"/>
  <c r="H785" i="10"/>
  <c r="G785" i="10"/>
  <c r="F785" i="10"/>
  <c r="E785" i="10"/>
  <c r="D785" i="10"/>
  <c r="C785" i="10"/>
  <c r="B785" i="10"/>
  <c r="J784" i="10"/>
  <c r="I784" i="10"/>
  <c r="H784" i="10"/>
  <c r="G784" i="10"/>
  <c r="F784" i="10"/>
  <c r="E784" i="10"/>
  <c r="D784" i="10"/>
  <c r="C784" i="10"/>
  <c r="B784" i="10"/>
  <c r="J783" i="10"/>
  <c r="I783" i="10"/>
  <c r="H783" i="10"/>
  <c r="G783" i="10"/>
  <c r="F783" i="10"/>
  <c r="E783" i="10"/>
  <c r="D783" i="10"/>
  <c r="C783" i="10"/>
  <c r="B783" i="10"/>
  <c r="J782" i="10"/>
  <c r="I782" i="10"/>
  <c r="H782" i="10"/>
  <c r="G782" i="10"/>
  <c r="F782" i="10"/>
  <c r="E782" i="10"/>
  <c r="D782" i="10"/>
  <c r="C782" i="10"/>
  <c r="B782" i="10"/>
  <c r="J781" i="10"/>
  <c r="I781" i="10"/>
  <c r="H781" i="10"/>
  <c r="G781" i="10"/>
  <c r="F781" i="10"/>
  <c r="E781" i="10"/>
  <c r="D781" i="10"/>
  <c r="C781" i="10"/>
  <c r="B781" i="10"/>
  <c r="J780" i="10"/>
  <c r="I780" i="10"/>
  <c r="H780" i="10"/>
  <c r="G780" i="10"/>
  <c r="F780" i="10"/>
  <c r="E780" i="10"/>
  <c r="D780" i="10"/>
  <c r="C780" i="10"/>
  <c r="B780" i="10"/>
  <c r="J779" i="10"/>
  <c r="I779" i="10"/>
  <c r="H779" i="10"/>
  <c r="G779" i="10"/>
  <c r="F779" i="10"/>
  <c r="E779" i="10"/>
  <c r="D779" i="10"/>
  <c r="C779" i="10"/>
  <c r="B779" i="10"/>
  <c r="J778" i="10"/>
  <c r="I778" i="10"/>
  <c r="H778" i="10"/>
  <c r="G778" i="10"/>
  <c r="F778" i="10"/>
  <c r="E778" i="10"/>
  <c r="D778" i="10"/>
  <c r="C778" i="10"/>
  <c r="B778" i="10"/>
  <c r="J777" i="10"/>
  <c r="I777" i="10"/>
  <c r="H777" i="10"/>
  <c r="G777" i="10"/>
  <c r="F777" i="10"/>
  <c r="E777" i="10"/>
  <c r="D777" i="10"/>
  <c r="C777" i="10"/>
  <c r="B777" i="10"/>
  <c r="J776" i="10"/>
  <c r="I776" i="10"/>
  <c r="H776" i="10"/>
  <c r="G776" i="10"/>
  <c r="F776" i="10"/>
  <c r="E776" i="10"/>
  <c r="D776" i="10"/>
  <c r="C776" i="10"/>
  <c r="B776" i="10"/>
  <c r="J775" i="10"/>
  <c r="I775" i="10"/>
  <c r="H775" i="10"/>
  <c r="G775" i="10"/>
  <c r="F775" i="10"/>
  <c r="E775" i="10"/>
  <c r="D775" i="10"/>
  <c r="C775" i="10"/>
  <c r="B775" i="10"/>
  <c r="J774" i="10"/>
  <c r="I774" i="10"/>
  <c r="H774" i="10"/>
  <c r="G774" i="10"/>
  <c r="F774" i="10"/>
  <c r="E774" i="10"/>
  <c r="D774" i="10"/>
  <c r="C774" i="10"/>
  <c r="B774" i="10"/>
  <c r="J773" i="10"/>
  <c r="I773" i="10"/>
  <c r="H773" i="10"/>
  <c r="G773" i="10"/>
  <c r="F773" i="10"/>
  <c r="E773" i="10"/>
  <c r="D773" i="10"/>
  <c r="C773" i="10"/>
  <c r="B773" i="10"/>
  <c r="J772" i="10"/>
  <c r="I772" i="10"/>
  <c r="H772" i="10"/>
  <c r="G772" i="10"/>
  <c r="F772" i="10"/>
  <c r="E772" i="10"/>
  <c r="D772" i="10"/>
  <c r="C772" i="10"/>
  <c r="B772" i="10"/>
  <c r="J771" i="10"/>
  <c r="I771" i="10"/>
  <c r="H771" i="10"/>
  <c r="G771" i="10"/>
  <c r="F771" i="10"/>
  <c r="E771" i="10"/>
  <c r="D771" i="10"/>
  <c r="C771" i="10"/>
  <c r="B771" i="10"/>
  <c r="J770" i="10"/>
  <c r="I770" i="10"/>
  <c r="H770" i="10"/>
  <c r="G770" i="10"/>
  <c r="F770" i="10"/>
  <c r="E770" i="10"/>
  <c r="D770" i="10"/>
  <c r="C770" i="10"/>
  <c r="B770" i="10"/>
  <c r="J769" i="10"/>
  <c r="I769" i="10"/>
  <c r="H769" i="10"/>
  <c r="G769" i="10"/>
  <c r="F769" i="10"/>
  <c r="E769" i="10"/>
  <c r="D769" i="10"/>
  <c r="C769" i="10"/>
  <c r="B769" i="10"/>
  <c r="J768" i="10"/>
  <c r="I768" i="10"/>
  <c r="H768" i="10"/>
  <c r="G768" i="10"/>
  <c r="F768" i="10"/>
  <c r="E768" i="10"/>
  <c r="D768" i="10"/>
  <c r="C768" i="10"/>
  <c r="B768" i="10"/>
  <c r="J767" i="10"/>
  <c r="I767" i="10"/>
  <c r="H767" i="10"/>
  <c r="G767" i="10"/>
  <c r="F767" i="10"/>
  <c r="E767" i="10"/>
  <c r="D767" i="10"/>
  <c r="C767" i="10"/>
  <c r="B767" i="10"/>
  <c r="J766" i="10"/>
  <c r="I766" i="10"/>
  <c r="H766" i="10"/>
  <c r="G766" i="10"/>
  <c r="F766" i="10"/>
  <c r="E766" i="10"/>
  <c r="D766" i="10"/>
  <c r="C766" i="10"/>
  <c r="B766" i="10"/>
  <c r="J765" i="10"/>
  <c r="I765" i="10"/>
  <c r="H765" i="10"/>
  <c r="G765" i="10"/>
  <c r="F765" i="10"/>
  <c r="E765" i="10"/>
  <c r="D765" i="10"/>
  <c r="C765" i="10"/>
  <c r="B765" i="10"/>
  <c r="J764" i="10"/>
  <c r="I764" i="10"/>
  <c r="H764" i="10"/>
  <c r="G764" i="10"/>
  <c r="F764" i="10"/>
  <c r="E764" i="10"/>
  <c r="D764" i="10"/>
  <c r="C764" i="10"/>
  <c r="B764" i="10"/>
  <c r="J763" i="10"/>
  <c r="I763" i="10"/>
  <c r="H763" i="10"/>
  <c r="G763" i="10"/>
  <c r="F763" i="10"/>
  <c r="E763" i="10"/>
  <c r="D763" i="10"/>
  <c r="C763" i="10"/>
  <c r="B763" i="10"/>
  <c r="J762" i="10"/>
  <c r="I762" i="10"/>
  <c r="H762" i="10"/>
  <c r="G762" i="10"/>
  <c r="F762" i="10"/>
  <c r="E762" i="10"/>
  <c r="D762" i="10"/>
  <c r="C762" i="10"/>
  <c r="B762" i="10"/>
  <c r="J761" i="10"/>
  <c r="I761" i="10"/>
  <c r="H761" i="10"/>
  <c r="G761" i="10"/>
  <c r="F761" i="10"/>
  <c r="E761" i="10"/>
  <c r="D761" i="10"/>
  <c r="C761" i="10"/>
  <c r="B761" i="10"/>
  <c r="J760" i="10"/>
  <c r="I760" i="10"/>
  <c r="H760" i="10"/>
  <c r="G760" i="10"/>
  <c r="F760" i="10"/>
  <c r="E760" i="10"/>
  <c r="D760" i="10"/>
  <c r="C760" i="10"/>
  <c r="B760" i="10"/>
  <c r="J759" i="10"/>
  <c r="I759" i="10"/>
  <c r="H759" i="10"/>
  <c r="G759" i="10"/>
  <c r="F759" i="10"/>
  <c r="E759" i="10"/>
  <c r="D759" i="10"/>
  <c r="C759" i="10"/>
  <c r="B759" i="10"/>
  <c r="J758" i="10"/>
  <c r="I758" i="10"/>
  <c r="H758" i="10"/>
  <c r="G758" i="10"/>
  <c r="F758" i="10"/>
  <c r="E758" i="10"/>
  <c r="D758" i="10"/>
  <c r="C758" i="10"/>
  <c r="B758" i="10"/>
  <c r="J757" i="10"/>
  <c r="I757" i="10"/>
  <c r="H757" i="10"/>
  <c r="G757" i="10"/>
  <c r="F757" i="10"/>
  <c r="E757" i="10"/>
  <c r="D757" i="10"/>
  <c r="C757" i="10"/>
  <c r="B757" i="10"/>
  <c r="J756" i="10"/>
  <c r="I756" i="10"/>
  <c r="H756" i="10"/>
  <c r="G756" i="10"/>
  <c r="F756" i="10"/>
  <c r="E756" i="10"/>
  <c r="D756" i="10"/>
  <c r="C756" i="10"/>
  <c r="B756" i="10"/>
  <c r="J755" i="10"/>
  <c r="I755" i="10"/>
  <c r="H755" i="10"/>
  <c r="G755" i="10"/>
  <c r="F755" i="10"/>
  <c r="E755" i="10"/>
  <c r="D755" i="10"/>
  <c r="C755" i="10"/>
  <c r="B755" i="10"/>
  <c r="J754" i="10"/>
  <c r="I754" i="10"/>
  <c r="H754" i="10"/>
  <c r="G754" i="10"/>
  <c r="F754" i="10"/>
  <c r="E754" i="10"/>
  <c r="D754" i="10"/>
  <c r="C754" i="10"/>
  <c r="B754" i="10"/>
  <c r="J753" i="10"/>
  <c r="I753" i="10"/>
  <c r="H753" i="10"/>
  <c r="G753" i="10"/>
  <c r="F753" i="10"/>
  <c r="E753" i="10"/>
  <c r="D753" i="10"/>
  <c r="C753" i="10"/>
  <c r="B753" i="10"/>
  <c r="J752" i="10"/>
  <c r="I752" i="10"/>
  <c r="H752" i="10"/>
  <c r="G752" i="10"/>
  <c r="F752" i="10"/>
  <c r="E752" i="10"/>
  <c r="D752" i="10"/>
  <c r="C752" i="10"/>
  <c r="B752" i="10"/>
  <c r="J751" i="10"/>
  <c r="I751" i="10"/>
  <c r="H751" i="10"/>
  <c r="G751" i="10"/>
  <c r="F751" i="10"/>
  <c r="E751" i="10"/>
  <c r="D751" i="10"/>
  <c r="C751" i="10"/>
  <c r="B751" i="10"/>
  <c r="J750" i="10"/>
  <c r="I750" i="10"/>
  <c r="H750" i="10"/>
  <c r="G750" i="10"/>
  <c r="F750" i="10"/>
  <c r="E750" i="10"/>
  <c r="D750" i="10"/>
  <c r="C750" i="10"/>
  <c r="B750" i="10"/>
  <c r="J749" i="10"/>
  <c r="I749" i="10"/>
  <c r="H749" i="10"/>
  <c r="G749" i="10"/>
  <c r="F749" i="10"/>
  <c r="E749" i="10"/>
  <c r="D749" i="10"/>
  <c r="C749" i="10"/>
  <c r="B749" i="10"/>
  <c r="J748" i="10"/>
  <c r="I748" i="10"/>
  <c r="H748" i="10"/>
  <c r="G748" i="10"/>
  <c r="F748" i="10"/>
  <c r="E748" i="10"/>
  <c r="D748" i="10"/>
  <c r="C748" i="10"/>
  <c r="B748" i="10"/>
  <c r="J747" i="10"/>
  <c r="I747" i="10"/>
  <c r="H747" i="10"/>
  <c r="G747" i="10"/>
  <c r="F747" i="10"/>
  <c r="E747" i="10"/>
  <c r="D747" i="10"/>
  <c r="C747" i="10"/>
  <c r="B747" i="10"/>
  <c r="J746" i="10"/>
  <c r="I746" i="10"/>
  <c r="H746" i="10"/>
  <c r="G746" i="10"/>
  <c r="F746" i="10"/>
  <c r="E746" i="10"/>
  <c r="D746" i="10"/>
  <c r="C746" i="10"/>
  <c r="B746" i="10"/>
  <c r="J745" i="10"/>
  <c r="I745" i="10"/>
  <c r="H745" i="10"/>
  <c r="G745" i="10"/>
  <c r="F745" i="10"/>
  <c r="E745" i="10"/>
  <c r="D745" i="10"/>
  <c r="C745" i="10"/>
  <c r="B745" i="10"/>
  <c r="J744" i="10"/>
  <c r="I744" i="10"/>
  <c r="H744" i="10"/>
  <c r="G744" i="10"/>
  <c r="F744" i="10"/>
  <c r="E744" i="10"/>
  <c r="D744" i="10"/>
  <c r="C744" i="10"/>
  <c r="B744" i="10"/>
  <c r="J743" i="10"/>
  <c r="I743" i="10"/>
  <c r="H743" i="10"/>
  <c r="G743" i="10"/>
  <c r="F743" i="10"/>
  <c r="E743" i="10"/>
  <c r="D743" i="10"/>
  <c r="C743" i="10"/>
  <c r="B743" i="10"/>
  <c r="J742" i="10"/>
  <c r="I742" i="10"/>
  <c r="H742" i="10"/>
  <c r="G742" i="10"/>
  <c r="F742" i="10"/>
  <c r="E742" i="10"/>
  <c r="D742" i="10"/>
  <c r="C742" i="10"/>
  <c r="B742" i="10"/>
  <c r="J741" i="10"/>
  <c r="I741" i="10"/>
  <c r="H741" i="10"/>
  <c r="G741" i="10"/>
  <c r="F741" i="10"/>
  <c r="E741" i="10"/>
  <c r="D741" i="10"/>
  <c r="C741" i="10"/>
  <c r="B741" i="10"/>
  <c r="J740" i="10"/>
  <c r="I740" i="10"/>
  <c r="H740" i="10"/>
  <c r="G740" i="10"/>
  <c r="F740" i="10"/>
  <c r="E740" i="10"/>
  <c r="D740" i="10"/>
  <c r="C740" i="10"/>
  <c r="B740" i="10"/>
  <c r="J739" i="10"/>
  <c r="I739" i="10"/>
  <c r="H739" i="10"/>
  <c r="G739" i="10"/>
  <c r="F739" i="10"/>
  <c r="E739" i="10"/>
  <c r="D739" i="10"/>
  <c r="C739" i="10"/>
  <c r="B739" i="10"/>
  <c r="J738" i="10"/>
  <c r="I738" i="10"/>
  <c r="H738" i="10"/>
  <c r="G738" i="10"/>
  <c r="F738" i="10"/>
  <c r="E738" i="10"/>
  <c r="D738" i="10"/>
  <c r="C738" i="10"/>
  <c r="B738" i="10"/>
  <c r="J737" i="10"/>
  <c r="I737" i="10"/>
  <c r="H737" i="10"/>
  <c r="G737" i="10"/>
  <c r="F737" i="10"/>
  <c r="E737" i="10"/>
  <c r="D737" i="10"/>
  <c r="C737" i="10"/>
  <c r="B737" i="10"/>
  <c r="J736" i="10"/>
  <c r="I736" i="10"/>
  <c r="H736" i="10"/>
  <c r="G736" i="10"/>
  <c r="F736" i="10"/>
  <c r="E736" i="10"/>
  <c r="D736" i="10"/>
  <c r="C736" i="10"/>
  <c r="B736" i="10"/>
  <c r="J735" i="10"/>
  <c r="I735" i="10"/>
  <c r="H735" i="10"/>
  <c r="G735" i="10"/>
  <c r="F735" i="10"/>
  <c r="E735" i="10"/>
  <c r="D735" i="10"/>
  <c r="C735" i="10"/>
  <c r="B735" i="10"/>
  <c r="J734" i="10"/>
  <c r="I734" i="10"/>
  <c r="H734" i="10"/>
  <c r="G734" i="10"/>
  <c r="F734" i="10"/>
  <c r="E734" i="10"/>
  <c r="D734" i="10"/>
  <c r="C734" i="10"/>
  <c r="B734" i="10"/>
  <c r="J733" i="10"/>
  <c r="I733" i="10"/>
  <c r="H733" i="10"/>
  <c r="G733" i="10"/>
  <c r="F733" i="10"/>
  <c r="E733" i="10"/>
  <c r="D733" i="10"/>
  <c r="C733" i="10"/>
  <c r="B733" i="10"/>
  <c r="J732" i="10"/>
  <c r="I732" i="10"/>
  <c r="H732" i="10"/>
  <c r="G732" i="10"/>
  <c r="F732" i="10"/>
  <c r="E732" i="10"/>
  <c r="D732" i="10"/>
  <c r="C732" i="10"/>
  <c r="B732" i="10"/>
  <c r="J731" i="10"/>
  <c r="I731" i="10"/>
  <c r="H731" i="10"/>
  <c r="G731" i="10"/>
  <c r="F731" i="10"/>
  <c r="E731" i="10"/>
  <c r="D731" i="10"/>
  <c r="C731" i="10"/>
  <c r="B731" i="10"/>
  <c r="J730" i="10"/>
  <c r="I730" i="10"/>
  <c r="H730" i="10"/>
  <c r="G730" i="10"/>
  <c r="F730" i="10"/>
  <c r="E730" i="10"/>
  <c r="D730" i="10"/>
  <c r="C730" i="10"/>
  <c r="B730" i="10"/>
  <c r="J729" i="10"/>
  <c r="I729" i="10"/>
  <c r="H729" i="10"/>
  <c r="G729" i="10"/>
  <c r="F729" i="10"/>
  <c r="E729" i="10"/>
  <c r="D729" i="10"/>
  <c r="C729" i="10"/>
  <c r="B729" i="10"/>
  <c r="J728" i="10"/>
  <c r="I728" i="10"/>
  <c r="H728" i="10"/>
  <c r="G728" i="10"/>
  <c r="F728" i="10"/>
  <c r="E728" i="10"/>
  <c r="D728" i="10"/>
  <c r="C728" i="10"/>
  <c r="B728" i="10"/>
  <c r="J727" i="10"/>
  <c r="I727" i="10"/>
  <c r="H727" i="10"/>
  <c r="G727" i="10"/>
  <c r="F727" i="10"/>
  <c r="E727" i="10"/>
  <c r="D727" i="10"/>
  <c r="C727" i="10"/>
  <c r="B727" i="10"/>
  <c r="J726" i="10"/>
  <c r="I726" i="10"/>
  <c r="H726" i="10"/>
  <c r="G726" i="10"/>
  <c r="F726" i="10"/>
  <c r="E726" i="10"/>
  <c r="D726" i="10"/>
  <c r="C726" i="10"/>
  <c r="B726" i="10"/>
  <c r="J725" i="10"/>
  <c r="I725" i="10"/>
  <c r="H725" i="10"/>
  <c r="G725" i="10"/>
  <c r="F725" i="10"/>
  <c r="E725" i="10"/>
  <c r="D725" i="10"/>
  <c r="C725" i="10"/>
  <c r="B725" i="10"/>
  <c r="J724" i="10"/>
  <c r="I724" i="10"/>
  <c r="H724" i="10"/>
  <c r="G724" i="10"/>
  <c r="F724" i="10"/>
  <c r="E724" i="10"/>
  <c r="D724" i="10"/>
  <c r="C724" i="10"/>
  <c r="B724" i="10"/>
  <c r="J723" i="10"/>
  <c r="I723" i="10"/>
  <c r="H723" i="10"/>
  <c r="G723" i="10"/>
  <c r="F723" i="10"/>
  <c r="E723" i="10"/>
  <c r="D723" i="10"/>
  <c r="C723" i="10"/>
  <c r="B723" i="10"/>
  <c r="J722" i="10"/>
  <c r="I722" i="10"/>
  <c r="H722" i="10"/>
  <c r="G722" i="10"/>
  <c r="F722" i="10"/>
  <c r="E722" i="10"/>
  <c r="D722" i="10"/>
  <c r="C722" i="10"/>
  <c r="B722" i="10"/>
  <c r="J721" i="10"/>
  <c r="I721" i="10"/>
  <c r="H721" i="10"/>
  <c r="G721" i="10"/>
  <c r="F721" i="10"/>
  <c r="E721" i="10"/>
  <c r="D721" i="10"/>
  <c r="C721" i="10"/>
  <c r="B721" i="10"/>
  <c r="J720" i="10"/>
  <c r="I720" i="10"/>
  <c r="H720" i="10"/>
  <c r="G720" i="10"/>
  <c r="F720" i="10"/>
  <c r="E720" i="10"/>
  <c r="D720" i="10"/>
  <c r="C720" i="10"/>
  <c r="B720" i="10"/>
  <c r="J719" i="10"/>
  <c r="I719" i="10"/>
  <c r="H719" i="10"/>
  <c r="G719" i="10"/>
  <c r="F719" i="10"/>
  <c r="E719" i="10"/>
  <c r="D719" i="10"/>
  <c r="C719" i="10"/>
  <c r="B719" i="10"/>
  <c r="J718" i="10"/>
  <c r="I718" i="10"/>
  <c r="H718" i="10"/>
  <c r="G718" i="10"/>
  <c r="F718" i="10"/>
  <c r="E718" i="10"/>
  <c r="D718" i="10"/>
  <c r="C718" i="10"/>
  <c r="B718" i="10"/>
  <c r="J717" i="10"/>
  <c r="I717" i="10"/>
  <c r="H717" i="10"/>
  <c r="G717" i="10"/>
  <c r="F717" i="10"/>
  <c r="E717" i="10"/>
  <c r="D717" i="10"/>
  <c r="C717" i="10"/>
  <c r="B717" i="10"/>
  <c r="J716" i="10"/>
  <c r="I716" i="10"/>
  <c r="H716" i="10"/>
  <c r="G716" i="10"/>
  <c r="F716" i="10"/>
  <c r="E716" i="10"/>
  <c r="D716" i="10"/>
  <c r="C716" i="10"/>
  <c r="B716" i="10"/>
  <c r="J715" i="10"/>
  <c r="I715" i="10"/>
  <c r="H715" i="10"/>
  <c r="G715" i="10"/>
  <c r="F715" i="10"/>
  <c r="E715" i="10"/>
  <c r="D715" i="10"/>
  <c r="C715" i="10"/>
  <c r="B715" i="10"/>
  <c r="J714" i="10"/>
  <c r="I714" i="10"/>
  <c r="H714" i="10"/>
  <c r="G714" i="10"/>
  <c r="F714" i="10"/>
  <c r="E714" i="10"/>
  <c r="D714" i="10"/>
  <c r="C714" i="10"/>
  <c r="B714" i="10"/>
  <c r="J713" i="10"/>
  <c r="I713" i="10"/>
  <c r="H713" i="10"/>
  <c r="G713" i="10"/>
  <c r="F713" i="10"/>
  <c r="E713" i="10"/>
  <c r="D713" i="10"/>
  <c r="C713" i="10"/>
  <c r="B713" i="10"/>
  <c r="J712" i="10"/>
  <c r="I712" i="10"/>
  <c r="H712" i="10"/>
  <c r="G712" i="10"/>
  <c r="F712" i="10"/>
  <c r="E712" i="10"/>
  <c r="D712" i="10"/>
  <c r="C712" i="10"/>
  <c r="B712" i="10"/>
  <c r="J711" i="10"/>
  <c r="I711" i="10"/>
  <c r="H711" i="10"/>
  <c r="G711" i="10"/>
  <c r="F711" i="10"/>
  <c r="E711" i="10"/>
  <c r="D711" i="10"/>
  <c r="C711" i="10"/>
  <c r="B711" i="10"/>
  <c r="J710" i="10"/>
  <c r="I710" i="10"/>
  <c r="H710" i="10"/>
  <c r="G710" i="10"/>
  <c r="F710" i="10"/>
  <c r="E710" i="10"/>
  <c r="D710" i="10"/>
  <c r="C710" i="10"/>
  <c r="B710" i="10"/>
  <c r="J709" i="10"/>
  <c r="I709" i="10"/>
  <c r="H709" i="10"/>
  <c r="G709" i="10"/>
  <c r="F709" i="10"/>
  <c r="E709" i="10"/>
  <c r="D709" i="10"/>
  <c r="C709" i="10"/>
  <c r="B709" i="10"/>
  <c r="J708" i="10"/>
  <c r="I708" i="10"/>
  <c r="H708" i="10"/>
  <c r="G708" i="10"/>
  <c r="F708" i="10"/>
  <c r="E708" i="10"/>
  <c r="D708" i="10"/>
  <c r="C708" i="10"/>
  <c r="B708" i="10"/>
  <c r="J707" i="10"/>
  <c r="I707" i="10"/>
  <c r="H707" i="10"/>
  <c r="G707" i="10"/>
  <c r="F707" i="10"/>
  <c r="E707" i="10"/>
  <c r="D707" i="10"/>
  <c r="C707" i="10"/>
  <c r="B707" i="10"/>
  <c r="J706" i="10"/>
  <c r="I706" i="10"/>
  <c r="H706" i="10"/>
  <c r="G706" i="10"/>
  <c r="F706" i="10"/>
  <c r="E706" i="10"/>
  <c r="D706" i="10"/>
  <c r="C706" i="10"/>
  <c r="B706" i="10"/>
  <c r="J705" i="10"/>
  <c r="I705" i="10"/>
  <c r="H705" i="10"/>
  <c r="G705" i="10"/>
  <c r="F705" i="10"/>
  <c r="E705" i="10"/>
  <c r="D705" i="10"/>
  <c r="C705" i="10"/>
  <c r="B705" i="10"/>
  <c r="J704" i="10"/>
  <c r="I704" i="10"/>
  <c r="H704" i="10"/>
  <c r="G704" i="10"/>
  <c r="F704" i="10"/>
  <c r="E704" i="10"/>
  <c r="D704" i="10"/>
  <c r="C704" i="10"/>
  <c r="B704" i="10"/>
  <c r="J703" i="10"/>
  <c r="I703" i="10"/>
  <c r="H703" i="10"/>
  <c r="G703" i="10"/>
  <c r="F703" i="10"/>
  <c r="E703" i="10"/>
  <c r="D703" i="10"/>
  <c r="C703" i="10"/>
  <c r="B703" i="10"/>
  <c r="J702" i="10"/>
  <c r="I702" i="10"/>
  <c r="H702" i="10"/>
  <c r="G702" i="10"/>
  <c r="F702" i="10"/>
  <c r="E702" i="10"/>
  <c r="D702" i="10"/>
  <c r="C702" i="10"/>
  <c r="B702" i="10"/>
  <c r="J701" i="10"/>
  <c r="I701" i="10"/>
  <c r="H701" i="10"/>
  <c r="G701" i="10"/>
  <c r="F701" i="10"/>
  <c r="E701" i="10"/>
  <c r="D701" i="10"/>
  <c r="C701" i="10"/>
  <c r="B701" i="10"/>
  <c r="J700" i="10"/>
  <c r="I700" i="10"/>
  <c r="H700" i="10"/>
  <c r="G700" i="10"/>
  <c r="F700" i="10"/>
  <c r="E700" i="10"/>
  <c r="D700" i="10"/>
  <c r="C700" i="10"/>
  <c r="B700" i="10"/>
  <c r="J699" i="10"/>
  <c r="I699" i="10"/>
  <c r="H699" i="10"/>
  <c r="G699" i="10"/>
  <c r="F699" i="10"/>
  <c r="E699" i="10"/>
  <c r="D699" i="10"/>
  <c r="C699" i="10"/>
  <c r="B699" i="10"/>
  <c r="J698" i="10"/>
  <c r="I698" i="10"/>
  <c r="H698" i="10"/>
  <c r="G698" i="10"/>
  <c r="F698" i="10"/>
  <c r="E698" i="10"/>
  <c r="D698" i="10"/>
  <c r="C698" i="10"/>
  <c r="B698" i="10"/>
  <c r="J697" i="10"/>
  <c r="I697" i="10"/>
  <c r="H697" i="10"/>
  <c r="G697" i="10"/>
  <c r="F697" i="10"/>
  <c r="E697" i="10"/>
  <c r="D697" i="10"/>
  <c r="C697" i="10"/>
  <c r="B697" i="10"/>
  <c r="J696" i="10"/>
  <c r="I696" i="10"/>
  <c r="H696" i="10"/>
  <c r="G696" i="10"/>
  <c r="F696" i="10"/>
  <c r="E696" i="10"/>
  <c r="D696" i="10"/>
  <c r="C696" i="10"/>
  <c r="B696" i="10"/>
  <c r="J695" i="10"/>
  <c r="I695" i="10"/>
  <c r="H695" i="10"/>
  <c r="G695" i="10"/>
  <c r="F695" i="10"/>
  <c r="E695" i="10"/>
  <c r="D695" i="10"/>
  <c r="C695" i="10"/>
  <c r="B695" i="10"/>
  <c r="J694" i="10"/>
  <c r="I694" i="10"/>
  <c r="H694" i="10"/>
  <c r="G694" i="10"/>
  <c r="F694" i="10"/>
  <c r="E694" i="10"/>
  <c r="D694" i="10"/>
  <c r="C694" i="10"/>
  <c r="B694" i="10"/>
  <c r="J693" i="10"/>
  <c r="I693" i="10"/>
  <c r="H693" i="10"/>
  <c r="G693" i="10"/>
  <c r="F693" i="10"/>
  <c r="E693" i="10"/>
  <c r="D693" i="10"/>
  <c r="C693" i="10"/>
  <c r="B693" i="10"/>
  <c r="J692" i="10"/>
  <c r="I692" i="10"/>
  <c r="H692" i="10"/>
  <c r="G692" i="10"/>
  <c r="F692" i="10"/>
  <c r="E692" i="10"/>
  <c r="D692" i="10"/>
  <c r="C692" i="10"/>
  <c r="B692" i="10"/>
  <c r="J691" i="10"/>
  <c r="I691" i="10"/>
  <c r="H691" i="10"/>
  <c r="G691" i="10"/>
  <c r="F691" i="10"/>
  <c r="E691" i="10"/>
  <c r="D691" i="10"/>
  <c r="C691" i="10"/>
  <c r="B691" i="10"/>
  <c r="J690" i="10"/>
  <c r="I690" i="10"/>
  <c r="H690" i="10"/>
  <c r="G690" i="10"/>
  <c r="F690" i="10"/>
  <c r="E690" i="10"/>
  <c r="D690" i="10"/>
  <c r="C690" i="10"/>
  <c r="B690" i="10"/>
  <c r="J689" i="10"/>
  <c r="I689" i="10"/>
  <c r="H689" i="10"/>
  <c r="G689" i="10"/>
  <c r="F689" i="10"/>
  <c r="E689" i="10"/>
  <c r="D689" i="10"/>
  <c r="C689" i="10"/>
  <c r="B689" i="10"/>
  <c r="J688" i="10"/>
  <c r="I688" i="10"/>
  <c r="H688" i="10"/>
  <c r="G688" i="10"/>
  <c r="F688" i="10"/>
  <c r="E688" i="10"/>
  <c r="D688" i="10"/>
  <c r="C688" i="10"/>
  <c r="B688" i="10"/>
  <c r="J687" i="10"/>
  <c r="I687" i="10"/>
  <c r="H687" i="10"/>
  <c r="G687" i="10"/>
  <c r="F687" i="10"/>
  <c r="E687" i="10"/>
  <c r="D687" i="10"/>
  <c r="C687" i="10"/>
  <c r="B687" i="10"/>
  <c r="J686" i="10"/>
  <c r="I686" i="10"/>
  <c r="H686" i="10"/>
  <c r="G686" i="10"/>
  <c r="F686" i="10"/>
  <c r="E686" i="10"/>
  <c r="D686" i="10"/>
  <c r="C686" i="10"/>
  <c r="B686" i="10"/>
  <c r="J685" i="10"/>
  <c r="I685" i="10"/>
  <c r="H685" i="10"/>
  <c r="G685" i="10"/>
  <c r="F685" i="10"/>
  <c r="E685" i="10"/>
  <c r="D685" i="10"/>
  <c r="C685" i="10"/>
  <c r="B685" i="10"/>
  <c r="J684" i="10"/>
  <c r="I684" i="10"/>
  <c r="H684" i="10"/>
  <c r="G684" i="10"/>
  <c r="F684" i="10"/>
  <c r="E684" i="10"/>
  <c r="D684" i="10"/>
  <c r="C684" i="10"/>
  <c r="B684" i="10"/>
  <c r="J683" i="10"/>
  <c r="I683" i="10"/>
  <c r="H683" i="10"/>
  <c r="G683" i="10"/>
  <c r="F683" i="10"/>
  <c r="E683" i="10"/>
  <c r="D683" i="10"/>
  <c r="C683" i="10"/>
  <c r="B683" i="10"/>
  <c r="J682" i="10"/>
  <c r="I682" i="10"/>
  <c r="H682" i="10"/>
  <c r="G682" i="10"/>
  <c r="F682" i="10"/>
  <c r="E682" i="10"/>
  <c r="D682" i="10"/>
  <c r="C682" i="10"/>
  <c r="B682" i="10"/>
  <c r="J681" i="10"/>
  <c r="I681" i="10"/>
  <c r="H681" i="10"/>
  <c r="G681" i="10"/>
  <c r="F681" i="10"/>
  <c r="E681" i="10"/>
  <c r="D681" i="10"/>
  <c r="C681" i="10"/>
  <c r="B681" i="10"/>
  <c r="J680" i="10"/>
  <c r="I680" i="10"/>
  <c r="H680" i="10"/>
  <c r="G680" i="10"/>
  <c r="F680" i="10"/>
  <c r="E680" i="10"/>
  <c r="D680" i="10"/>
  <c r="C680" i="10"/>
  <c r="B680" i="10"/>
  <c r="J679" i="10"/>
  <c r="I679" i="10"/>
  <c r="H679" i="10"/>
  <c r="G679" i="10"/>
  <c r="F679" i="10"/>
  <c r="E679" i="10"/>
  <c r="D679" i="10"/>
  <c r="C679" i="10"/>
  <c r="B679" i="10"/>
  <c r="J678" i="10"/>
  <c r="I678" i="10"/>
  <c r="H678" i="10"/>
  <c r="G678" i="10"/>
  <c r="F678" i="10"/>
  <c r="E678" i="10"/>
  <c r="D678" i="10"/>
  <c r="C678" i="10"/>
  <c r="B678" i="10"/>
  <c r="J677" i="10"/>
  <c r="I677" i="10"/>
  <c r="H677" i="10"/>
  <c r="G677" i="10"/>
  <c r="F677" i="10"/>
  <c r="E677" i="10"/>
  <c r="D677" i="10"/>
  <c r="C677" i="10"/>
  <c r="B677" i="10"/>
  <c r="J676" i="10"/>
  <c r="I676" i="10"/>
  <c r="H676" i="10"/>
  <c r="G676" i="10"/>
  <c r="F676" i="10"/>
  <c r="E676" i="10"/>
  <c r="D676" i="10"/>
  <c r="C676" i="10"/>
  <c r="B676" i="10"/>
  <c r="J675" i="10"/>
  <c r="I675" i="10"/>
  <c r="H675" i="10"/>
  <c r="G675" i="10"/>
  <c r="F675" i="10"/>
  <c r="E675" i="10"/>
  <c r="D675" i="10"/>
  <c r="C675" i="10"/>
  <c r="B675" i="10"/>
  <c r="J674" i="10"/>
  <c r="I674" i="10"/>
  <c r="H674" i="10"/>
  <c r="G674" i="10"/>
  <c r="F674" i="10"/>
  <c r="E674" i="10"/>
  <c r="D674" i="10"/>
  <c r="C674" i="10"/>
  <c r="B674" i="10"/>
  <c r="J673" i="10"/>
  <c r="I673" i="10"/>
  <c r="H673" i="10"/>
  <c r="G673" i="10"/>
  <c r="F673" i="10"/>
  <c r="E673" i="10"/>
  <c r="D673" i="10"/>
  <c r="C673" i="10"/>
  <c r="B673" i="10"/>
  <c r="J672" i="10"/>
  <c r="I672" i="10"/>
  <c r="H672" i="10"/>
  <c r="G672" i="10"/>
  <c r="F672" i="10"/>
  <c r="E672" i="10"/>
  <c r="D672" i="10"/>
  <c r="C672" i="10"/>
  <c r="B672" i="10"/>
  <c r="J671" i="10"/>
  <c r="I671" i="10"/>
  <c r="H671" i="10"/>
  <c r="G671" i="10"/>
  <c r="F671" i="10"/>
  <c r="E671" i="10"/>
  <c r="D671" i="10"/>
  <c r="C671" i="10"/>
  <c r="B671" i="10"/>
  <c r="J670" i="10"/>
  <c r="I670" i="10"/>
  <c r="H670" i="10"/>
  <c r="G670" i="10"/>
  <c r="F670" i="10"/>
  <c r="E670" i="10"/>
  <c r="D670" i="10"/>
  <c r="C670" i="10"/>
  <c r="B670" i="10"/>
  <c r="J669" i="10"/>
  <c r="I669" i="10"/>
  <c r="H669" i="10"/>
  <c r="G669" i="10"/>
  <c r="F669" i="10"/>
  <c r="E669" i="10"/>
  <c r="D669" i="10"/>
  <c r="C669" i="10"/>
  <c r="B669" i="10"/>
  <c r="J668" i="10"/>
  <c r="I668" i="10"/>
  <c r="H668" i="10"/>
  <c r="G668" i="10"/>
  <c r="F668" i="10"/>
  <c r="E668" i="10"/>
  <c r="D668" i="10"/>
  <c r="C668" i="10"/>
  <c r="B668" i="10"/>
  <c r="J667" i="10"/>
  <c r="I667" i="10"/>
  <c r="H667" i="10"/>
  <c r="G667" i="10"/>
  <c r="F667" i="10"/>
  <c r="E667" i="10"/>
  <c r="D667" i="10"/>
  <c r="C667" i="10"/>
  <c r="B667" i="10"/>
  <c r="J666" i="10"/>
  <c r="I666" i="10"/>
  <c r="H666" i="10"/>
  <c r="G666" i="10"/>
  <c r="F666" i="10"/>
  <c r="E666" i="10"/>
  <c r="D666" i="10"/>
  <c r="C666" i="10"/>
  <c r="B666" i="10"/>
  <c r="J665" i="10"/>
  <c r="I665" i="10"/>
  <c r="H665" i="10"/>
  <c r="G665" i="10"/>
  <c r="F665" i="10"/>
  <c r="E665" i="10"/>
  <c r="D665" i="10"/>
  <c r="C665" i="10"/>
  <c r="B665" i="10"/>
  <c r="J664" i="10"/>
  <c r="I664" i="10"/>
  <c r="H664" i="10"/>
  <c r="G664" i="10"/>
  <c r="F664" i="10"/>
  <c r="E664" i="10"/>
  <c r="D664" i="10"/>
  <c r="C664" i="10"/>
  <c r="B664" i="10"/>
  <c r="J663" i="10"/>
  <c r="I663" i="10"/>
  <c r="H663" i="10"/>
  <c r="G663" i="10"/>
  <c r="F663" i="10"/>
  <c r="E663" i="10"/>
  <c r="D663" i="10"/>
  <c r="C663" i="10"/>
  <c r="B663" i="10"/>
  <c r="J662" i="10"/>
  <c r="I662" i="10"/>
  <c r="H662" i="10"/>
  <c r="G662" i="10"/>
  <c r="F662" i="10"/>
  <c r="E662" i="10"/>
  <c r="D662" i="10"/>
  <c r="C662" i="10"/>
  <c r="B662" i="10"/>
  <c r="J661" i="10"/>
  <c r="I661" i="10"/>
  <c r="H661" i="10"/>
  <c r="G661" i="10"/>
  <c r="F661" i="10"/>
  <c r="E661" i="10"/>
  <c r="D661" i="10"/>
  <c r="C661" i="10"/>
  <c r="B661" i="10"/>
  <c r="J660" i="10"/>
  <c r="I660" i="10"/>
  <c r="H660" i="10"/>
  <c r="G660" i="10"/>
  <c r="F660" i="10"/>
  <c r="E660" i="10"/>
  <c r="D660" i="10"/>
  <c r="C660" i="10"/>
  <c r="B660" i="10"/>
  <c r="J659" i="10"/>
  <c r="I659" i="10"/>
  <c r="H659" i="10"/>
  <c r="G659" i="10"/>
  <c r="F659" i="10"/>
  <c r="E659" i="10"/>
  <c r="D659" i="10"/>
  <c r="C659" i="10"/>
  <c r="B659" i="10"/>
  <c r="J658" i="10"/>
  <c r="I658" i="10"/>
  <c r="H658" i="10"/>
  <c r="G658" i="10"/>
  <c r="F658" i="10"/>
  <c r="E658" i="10"/>
  <c r="D658" i="10"/>
  <c r="C658" i="10"/>
  <c r="B658" i="10"/>
  <c r="J657" i="10"/>
  <c r="I657" i="10"/>
  <c r="H657" i="10"/>
  <c r="G657" i="10"/>
  <c r="F657" i="10"/>
  <c r="E657" i="10"/>
  <c r="D657" i="10"/>
  <c r="C657" i="10"/>
  <c r="B657" i="10"/>
  <c r="J656" i="10"/>
  <c r="I656" i="10"/>
  <c r="H656" i="10"/>
  <c r="G656" i="10"/>
  <c r="F656" i="10"/>
  <c r="E656" i="10"/>
  <c r="D656" i="10"/>
  <c r="C656" i="10"/>
  <c r="B656" i="10"/>
  <c r="J655" i="10"/>
  <c r="I655" i="10"/>
  <c r="H655" i="10"/>
  <c r="G655" i="10"/>
  <c r="F655" i="10"/>
  <c r="E655" i="10"/>
  <c r="D655" i="10"/>
  <c r="C655" i="10"/>
  <c r="B655" i="10"/>
  <c r="J654" i="10"/>
  <c r="I654" i="10"/>
  <c r="H654" i="10"/>
  <c r="G654" i="10"/>
  <c r="F654" i="10"/>
  <c r="E654" i="10"/>
  <c r="D654" i="10"/>
  <c r="C654" i="10"/>
  <c r="B654" i="10"/>
  <c r="J653" i="10"/>
  <c r="I653" i="10"/>
  <c r="H653" i="10"/>
  <c r="G653" i="10"/>
  <c r="F653" i="10"/>
  <c r="E653" i="10"/>
  <c r="D653" i="10"/>
  <c r="C653" i="10"/>
  <c r="B653" i="10"/>
  <c r="J652" i="10"/>
  <c r="I652" i="10"/>
  <c r="H652" i="10"/>
  <c r="G652" i="10"/>
  <c r="F652" i="10"/>
  <c r="E652" i="10"/>
  <c r="D652" i="10"/>
  <c r="C652" i="10"/>
  <c r="B652" i="10"/>
  <c r="J651" i="10"/>
  <c r="I651" i="10"/>
  <c r="H651" i="10"/>
  <c r="G651" i="10"/>
  <c r="F651" i="10"/>
  <c r="E651" i="10"/>
  <c r="D651" i="10"/>
  <c r="C651" i="10"/>
  <c r="B651" i="10"/>
  <c r="J650" i="10"/>
  <c r="I650" i="10"/>
  <c r="H650" i="10"/>
  <c r="G650" i="10"/>
  <c r="F650" i="10"/>
  <c r="E650" i="10"/>
  <c r="D650" i="10"/>
  <c r="C650" i="10"/>
  <c r="B650" i="10"/>
  <c r="J649" i="10"/>
  <c r="I649" i="10"/>
  <c r="H649" i="10"/>
  <c r="G649" i="10"/>
  <c r="F649" i="10"/>
  <c r="E649" i="10"/>
  <c r="D649" i="10"/>
  <c r="C649" i="10"/>
  <c r="B649" i="10"/>
  <c r="J648" i="10"/>
  <c r="I648" i="10"/>
  <c r="H648" i="10"/>
  <c r="G648" i="10"/>
  <c r="F648" i="10"/>
  <c r="E648" i="10"/>
  <c r="D648" i="10"/>
  <c r="C648" i="10"/>
  <c r="B648" i="10"/>
  <c r="J647" i="10"/>
  <c r="I647" i="10"/>
  <c r="H647" i="10"/>
  <c r="G647" i="10"/>
  <c r="F647" i="10"/>
  <c r="E647" i="10"/>
  <c r="D647" i="10"/>
  <c r="C647" i="10"/>
  <c r="B647" i="10"/>
  <c r="J646" i="10"/>
  <c r="I646" i="10"/>
  <c r="H646" i="10"/>
  <c r="G646" i="10"/>
  <c r="F646" i="10"/>
  <c r="E646" i="10"/>
  <c r="D646" i="10"/>
  <c r="C646" i="10"/>
  <c r="B646" i="10"/>
  <c r="J645" i="10"/>
  <c r="I645" i="10"/>
  <c r="H645" i="10"/>
  <c r="G645" i="10"/>
  <c r="F645" i="10"/>
  <c r="E645" i="10"/>
  <c r="D645" i="10"/>
  <c r="C645" i="10"/>
  <c r="B645" i="10"/>
  <c r="J644" i="10"/>
  <c r="I644" i="10"/>
  <c r="H644" i="10"/>
  <c r="G644" i="10"/>
  <c r="F644" i="10"/>
  <c r="E644" i="10"/>
  <c r="D644" i="10"/>
  <c r="C644" i="10"/>
  <c r="B644" i="10"/>
  <c r="J643" i="10"/>
  <c r="I643" i="10"/>
  <c r="H643" i="10"/>
  <c r="G643" i="10"/>
  <c r="F643" i="10"/>
  <c r="E643" i="10"/>
  <c r="D643" i="10"/>
  <c r="C643" i="10"/>
  <c r="B643" i="10"/>
  <c r="J642" i="10"/>
  <c r="I642" i="10"/>
  <c r="H642" i="10"/>
  <c r="G642" i="10"/>
  <c r="F642" i="10"/>
  <c r="E642" i="10"/>
  <c r="D642" i="10"/>
  <c r="C642" i="10"/>
  <c r="B642" i="10"/>
  <c r="J641" i="10"/>
  <c r="I641" i="10"/>
  <c r="H641" i="10"/>
  <c r="G641" i="10"/>
  <c r="F641" i="10"/>
  <c r="E641" i="10"/>
  <c r="D641" i="10"/>
  <c r="C641" i="10"/>
  <c r="B641" i="10"/>
  <c r="J640" i="10"/>
  <c r="I640" i="10"/>
  <c r="H640" i="10"/>
  <c r="G640" i="10"/>
  <c r="F640" i="10"/>
  <c r="E640" i="10"/>
  <c r="D640" i="10"/>
  <c r="C640" i="10"/>
  <c r="B640" i="10"/>
  <c r="J639" i="10"/>
  <c r="I639" i="10"/>
  <c r="H639" i="10"/>
  <c r="G639" i="10"/>
  <c r="F639" i="10"/>
  <c r="E639" i="10"/>
  <c r="D639" i="10"/>
  <c r="C639" i="10"/>
  <c r="B639" i="10"/>
  <c r="J638" i="10"/>
  <c r="I638" i="10"/>
  <c r="H638" i="10"/>
  <c r="G638" i="10"/>
  <c r="F638" i="10"/>
  <c r="E638" i="10"/>
  <c r="D638" i="10"/>
  <c r="C638" i="10"/>
  <c r="B638" i="10"/>
  <c r="J637" i="10"/>
  <c r="I637" i="10"/>
  <c r="H637" i="10"/>
  <c r="G637" i="10"/>
  <c r="F637" i="10"/>
  <c r="E637" i="10"/>
  <c r="D637" i="10"/>
  <c r="C637" i="10"/>
  <c r="B637" i="10"/>
  <c r="J636" i="10"/>
  <c r="I636" i="10"/>
  <c r="H636" i="10"/>
  <c r="G636" i="10"/>
  <c r="F636" i="10"/>
  <c r="E636" i="10"/>
  <c r="D636" i="10"/>
  <c r="C636" i="10"/>
  <c r="B636" i="10"/>
  <c r="J635" i="10"/>
  <c r="I635" i="10"/>
  <c r="H635" i="10"/>
  <c r="G635" i="10"/>
  <c r="F635" i="10"/>
  <c r="E635" i="10"/>
  <c r="D635" i="10"/>
  <c r="C635" i="10"/>
  <c r="B635" i="10"/>
  <c r="J634" i="10"/>
  <c r="I634" i="10"/>
  <c r="H634" i="10"/>
  <c r="G634" i="10"/>
  <c r="F634" i="10"/>
  <c r="E634" i="10"/>
  <c r="D634" i="10"/>
  <c r="C634" i="10"/>
  <c r="B634" i="10"/>
  <c r="J633" i="10"/>
  <c r="I633" i="10"/>
  <c r="H633" i="10"/>
  <c r="G633" i="10"/>
  <c r="F633" i="10"/>
  <c r="E633" i="10"/>
  <c r="D633" i="10"/>
  <c r="C633" i="10"/>
  <c r="B633" i="10"/>
  <c r="J632" i="10"/>
  <c r="I632" i="10"/>
  <c r="H632" i="10"/>
  <c r="G632" i="10"/>
  <c r="F632" i="10"/>
  <c r="E632" i="10"/>
  <c r="D632" i="10"/>
  <c r="C632" i="10"/>
  <c r="B632" i="10"/>
  <c r="J631" i="10"/>
  <c r="I631" i="10"/>
  <c r="H631" i="10"/>
  <c r="G631" i="10"/>
  <c r="F631" i="10"/>
  <c r="E631" i="10"/>
  <c r="D631" i="10"/>
  <c r="C631" i="10"/>
  <c r="B631" i="10"/>
  <c r="J630" i="10"/>
  <c r="I630" i="10"/>
  <c r="H630" i="10"/>
  <c r="G630" i="10"/>
  <c r="F630" i="10"/>
  <c r="E630" i="10"/>
  <c r="D630" i="10"/>
  <c r="C630" i="10"/>
  <c r="B630" i="10"/>
  <c r="J629" i="10"/>
  <c r="I629" i="10"/>
  <c r="H629" i="10"/>
  <c r="G629" i="10"/>
  <c r="F629" i="10"/>
  <c r="E629" i="10"/>
  <c r="D629" i="10"/>
  <c r="C629" i="10"/>
  <c r="B629" i="10"/>
  <c r="J628" i="10"/>
  <c r="I628" i="10"/>
  <c r="H628" i="10"/>
  <c r="G628" i="10"/>
  <c r="F628" i="10"/>
  <c r="E628" i="10"/>
  <c r="D628" i="10"/>
  <c r="C628" i="10"/>
  <c r="B628" i="10"/>
  <c r="J627" i="10"/>
  <c r="I627" i="10"/>
  <c r="H627" i="10"/>
  <c r="G627" i="10"/>
  <c r="F627" i="10"/>
  <c r="E627" i="10"/>
  <c r="D627" i="10"/>
  <c r="C627" i="10"/>
  <c r="B627" i="10"/>
  <c r="J626" i="10"/>
  <c r="I626" i="10"/>
  <c r="H626" i="10"/>
  <c r="G626" i="10"/>
  <c r="F626" i="10"/>
  <c r="E626" i="10"/>
  <c r="D626" i="10"/>
  <c r="C626" i="10"/>
  <c r="B626" i="10"/>
  <c r="J625" i="10"/>
  <c r="I625" i="10"/>
  <c r="H625" i="10"/>
  <c r="G625" i="10"/>
  <c r="F625" i="10"/>
  <c r="E625" i="10"/>
  <c r="D625" i="10"/>
  <c r="C625" i="10"/>
  <c r="B625" i="10"/>
  <c r="J624" i="10"/>
  <c r="I624" i="10"/>
  <c r="H624" i="10"/>
  <c r="G624" i="10"/>
  <c r="F624" i="10"/>
  <c r="E624" i="10"/>
  <c r="D624" i="10"/>
  <c r="C624" i="10"/>
  <c r="B624" i="10"/>
  <c r="J623" i="10"/>
  <c r="I623" i="10"/>
  <c r="H623" i="10"/>
  <c r="G623" i="10"/>
  <c r="F623" i="10"/>
  <c r="E623" i="10"/>
  <c r="D623" i="10"/>
  <c r="C623" i="10"/>
  <c r="B623" i="10"/>
  <c r="J622" i="10"/>
  <c r="I622" i="10"/>
  <c r="H622" i="10"/>
  <c r="G622" i="10"/>
  <c r="F622" i="10"/>
  <c r="E622" i="10"/>
  <c r="D622" i="10"/>
  <c r="C622" i="10"/>
  <c r="B622" i="10"/>
  <c r="J621" i="10"/>
  <c r="I621" i="10"/>
  <c r="H621" i="10"/>
  <c r="G621" i="10"/>
  <c r="F621" i="10"/>
  <c r="E621" i="10"/>
  <c r="D621" i="10"/>
  <c r="C621" i="10"/>
  <c r="B621" i="10"/>
  <c r="J620" i="10"/>
  <c r="I620" i="10"/>
  <c r="H620" i="10"/>
  <c r="G620" i="10"/>
  <c r="F620" i="10"/>
  <c r="E620" i="10"/>
  <c r="D620" i="10"/>
  <c r="C620" i="10"/>
  <c r="B620" i="10"/>
  <c r="J619" i="10"/>
  <c r="I619" i="10"/>
  <c r="H619" i="10"/>
  <c r="G619" i="10"/>
  <c r="F619" i="10"/>
  <c r="E619" i="10"/>
  <c r="D619" i="10"/>
  <c r="C619" i="10"/>
  <c r="B619" i="10"/>
  <c r="J618" i="10"/>
  <c r="I618" i="10"/>
  <c r="H618" i="10"/>
  <c r="G618" i="10"/>
  <c r="F618" i="10"/>
  <c r="E618" i="10"/>
  <c r="D618" i="10"/>
  <c r="C618" i="10"/>
  <c r="B618" i="10"/>
  <c r="J617" i="10"/>
  <c r="I617" i="10"/>
  <c r="H617" i="10"/>
  <c r="G617" i="10"/>
  <c r="F617" i="10"/>
  <c r="E617" i="10"/>
  <c r="D617" i="10"/>
  <c r="C617" i="10"/>
  <c r="B617" i="10"/>
  <c r="J616" i="10"/>
  <c r="I616" i="10"/>
  <c r="H616" i="10"/>
  <c r="G616" i="10"/>
  <c r="F616" i="10"/>
  <c r="E616" i="10"/>
  <c r="D616" i="10"/>
  <c r="C616" i="10"/>
  <c r="B616" i="10"/>
  <c r="J615" i="10"/>
  <c r="I615" i="10"/>
  <c r="H615" i="10"/>
  <c r="G615" i="10"/>
  <c r="F615" i="10"/>
  <c r="E615" i="10"/>
  <c r="D615" i="10"/>
  <c r="C615" i="10"/>
  <c r="B615" i="10"/>
  <c r="J614" i="10"/>
  <c r="I614" i="10"/>
  <c r="H614" i="10"/>
  <c r="G614" i="10"/>
  <c r="F614" i="10"/>
  <c r="E614" i="10"/>
  <c r="D614" i="10"/>
  <c r="C614" i="10"/>
  <c r="B614" i="10"/>
  <c r="J613" i="10"/>
  <c r="I613" i="10"/>
  <c r="H613" i="10"/>
  <c r="G613" i="10"/>
  <c r="F613" i="10"/>
  <c r="E613" i="10"/>
  <c r="D613" i="10"/>
  <c r="C613" i="10"/>
  <c r="B613" i="10"/>
  <c r="J612" i="10"/>
  <c r="I612" i="10"/>
  <c r="H612" i="10"/>
  <c r="G612" i="10"/>
  <c r="F612" i="10"/>
  <c r="E612" i="10"/>
  <c r="D612" i="10"/>
  <c r="C612" i="10"/>
  <c r="B612" i="10"/>
  <c r="J611" i="10"/>
  <c r="I611" i="10"/>
  <c r="H611" i="10"/>
  <c r="G611" i="10"/>
  <c r="F611" i="10"/>
  <c r="E611" i="10"/>
  <c r="D611" i="10"/>
  <c r="C611" i="10"/>
  <c r="B611" i="10"/>
  <c r="J610" i="10"/>
  <c r="I610" i="10"/>
  <c r="H610" i="10"/>
  <c r="G610" i="10"/>
  <c r="F610" i="10"/>
  <c r="E610" i="10"/>
  <c r="D610" i="10"/>
  <c r="C610" i="10"/>
  <c r="B610" i="10"/>
  <c r="J609" i="10"/>
  <c r="I609" i="10"/>
  <c r="H609" i="10"/>
  <c r="G609" i="10"/>
  <c r="F609" i="10"/>
  <c r="E609" i="10"/>
  <c r="D609" i="10"/>
  <c r="C609" i="10"/>
  <c r="B609" i="10"/>
  <c r="J608" i="10"/>
  <c r="I608" i="10"/>
  <c r="H608" i="10"/>
  <c r="G608" i="10"/>
  <c r="F608" i="10"/>
  <c r="E608" i="10"/>
  <c r="D608" i="10"/>
  <c r="C608" i="10"/>
  <c r="B608" i="10"/>
  <c r="J607" i="10"/>
  <c r="I607" i="10"/>
  <c r="H607" i="10"/>
  <c r="G607" i="10"/>
  <c r="F607" i="10"/>
  <c r="E607" i="10"/>
  <c r="D607" i="10"/>
  <c r="C607" i="10"/>
  <c r="B607" i="10"/>
  <c r="J606" i="10"/>
  <c r="I606" i="10"/>
  <c r="H606" i="10"/>
  <c r="G606" i="10"/>
  <c r="F606" i="10"/>
  <c r="E606" i="10"/>
  <c r="D606" i="10"/>
  <c r="C606" i="10"/>
  <c r="B606" i="10"/>
  <c r="J605" i="10"/>
  <c r="I605" i="10"/>
  <c r="H605" i="10"/>
  <c r="G605" i="10"/>
  <c r="F605" i="10"/>
  <c r="E605" i="10"/>
  <c r="D605" i="10"/>
  <c r="C605" i="10"/>
  <c r="B605" i="10"/>
  <c r="J604" i="10"/>
  <c r="I604" i="10"/>
  <c r="H604" i="10"/>
  <c r="G604" i="10"/>
  <c r="F604" i="10"/>
  <c r="E604" i="10"/>
  <c r="D604" i="10"/>
  <c r="C604" i="10"/>
  <c r="B604" i="10"/>
  <c r="J603" i="10"/>
  <c r="I603" i="10"/>
  <c r="H603" i="10"/>
  <c r="G603" i="10"/>
  <c r="F603" i="10"/>
  <c r="E603" i="10"/>
  <c r="D603" i="10"/>
  <c r="C603" i="10"/>
  <c r="B603" i="10"/>
  <c r="J602" i="10"/>
  <c r="I602" i="10"/>
  <c r="H602" i="10"/>
  <c r="G602" i="10"/>
  <c r="F602" i="10"/>
  <c r="E602" i="10"/>
  <c r="D602" i="10"/>
  <c r="C602" i="10"/>
  <c r="B602" i="10"/>
  <c r="J601" i="10"/>
  <c r="I601" i="10"/>
  <c r="H601" i="10"/>
  <c r="G601" i="10"/>
  <c r="F601" i="10"/>
  <c r="E601" i="10"/>
  <c r="D601" i="10"/>
  <c r="C601" i="10"/>
  <c r="B601" i="10"/>
  <c r="J600" i="10"/>
  <c r="I600" i="10"/>
  <c r="H600" i="10"/>
  <c r="G600" i="10"/>
  <c r="F600" i="10"/>
  <c r="E600" i="10"/>
  <c r="D600" i="10"/>
  <c r="C600" i="10"/>
  <c r="B600" i="10"/>
  <c r="J599" i="10"/>
  <c r="I599" i="10"/>
  <c r="H599" i="10"/>
  <c r="G599" i="10"/>
  <c r="F599" i="10"/>
  <c r="E599" i="10"/>
  <c r="D599" i="10"/>
  <c r="C599" i="10"/>
  <c r="B599" i="10"/>
  <c r="J598" i="10"/>
  <c r="I598" i="10"/>
  <c r="H598" i="10"/>
  <c r="G598" i="10"/>
  <c r="F598" i="10"/>
  <c r="E598" i="10"/>
  <c r="D598" i="10"/>
  <c r="C598" i="10"/>
  <c r="B598" i="10"/>
  <c r="J597" i="10"/>
  <c r="I597" i="10"/>
  <c r="H597" i="10"/>
  <c r="G597" i="10"/>
  <c r="F597" i="10"/>
  <c r="E597" i="10"/>
  <c r="D597" i="10"/>
  <c r="C597" i="10"/>
  <c r="B597" i="10"/>
  <c r="J596" i="10"/>
  <c r="I596" i="10"/>
  <c r="H596" i="10"/>
  <c r="G596" i="10"/>
  <c r="F596" i="10"/>
  <c r="E596" i="10"/>
  <c r="D596" i="10"/>
  <c r="C596" i="10"/>
  <c r="B596" i="10"/>
  <c r="J595" i="10"/>
  <c r="I595" i="10"/>
  <c r="H595" i="10"/>
  <c r="G595" i="10"/>
  <c r="F595" i="10"/>
  <c r="E595" i="10"/>
  <c r="D595" i="10"/>
  <c r="C595" i="10"/>
  <c r="B595" i="10"/>
  <c r="J594" i="10"/>
  <c r="I594" i="10"/>
  <c r="H594" i="10"/>
  <c r="G594" i="10"/>
  <c r="F594" i="10"/>
  <c r="E594" i="10"/>
  <c r="D594" i="10"/>
  <c r="C594" i="10"/>
  <c r="B594" i="10"/>
  <c r="J593" i="10"/>
  <c r="I593" i="10"/>
  <c r="H593" i="10"/>
  <c r="G593" i="10"/>
  <c r="F593" i="10"/>
  <c r="E593" i="10"/>
  <c r="D593" i="10"/>
  <c r="C593" i="10"/>
  <c r="B593" i="10"/>
  <c r="J592" i="10"/>
  <c r="I592" i="10"/>
  <c r="H592" i="10"/>
  <c r="G592" i="10"/>
  <c r="F592" i="10"/>
  <c r="E592" i="10"/>
  <c r="D592" i="10"/>
  <c r="C592" i="10"/>
  <c r="B592" i="10"/>
  <c r="J591" i="10"/>
  <c r="I591" i="10"/>
  <c r="H591" i="10"/>
  <c r="G591" i="10"/>
  <c r="F591" i="10"/>
  <c r="E591" i="10"/>
  <c r="D591" i="10"/>
  <c r="C591" i="10"/>
  <c r="B591" i="10"/>
  <c r="J590" i="10"/>
  <c r="I590" i="10"/>
  <c r="H590" i="10"/>
  <c r="G590" i="10"/>
  <c r="F590" i="10"/>
  <c r="E590" i="10"/>
  <c r="D590" i="10"/>
  <c r="C590" i="10"/>
  <c r="B590" i="10"/>
  <c r="J589" i="10"/>
  <c r="I589" i="10"/>
  <c r="H589" i="10"/>
  <c r="G589" i="10"/>
  <c r="F589" i="10"/>
  <c r="E589" i="10"/>
  <c r="D589" i="10"/>
  <c r="C589" i="10"/>
  <c r="B589" i="10"/>
  <c r="J588" i="10"/>
  <c r="I588" i="10"/>
  <c r="H588" i="10"/>
  <c r="G588" i="10"/>
  <c r="F588" i="10"/>
  <c r="E588" i="10"/>
  <c r="D588" i="10"/>
  <c r="C588" i="10"/>
  <c r="B588" i="10"/>
  <c r="J587" i="10"/>
  <c r="I587" i="10"/>
  <c r="H587" i="10"/>
  <c r="G587" i="10"/>
  <c r="F587" i="10"/>
  <c r="E587" i="10"/>
  <c r="D587" i="10"/>
  <c r="C587" i="10"/>
  <c r="B587" i="10"/>
  <c r="J586" i="10"/>
  <c r="I586" i="10"/>
  <c r="H586" i="10"/>
  <c r="G586" i="10"/>
  <c r="F586" i="10"/>
  <c r="E586" i="10"/>
  <c r="D586" i="10"/>
  <c r="C586" i="10"/>
  <c r="B586" i="10"/>
  <c r="J585" i="10"/>
  <c r="I585" i="10"/>
  <c r="H585" i="10"/>
  <c r="G585" i="10"/>
  <c r="F585" i="10"/>
  <c r="E585" i="10"/>
  <c r="D585" i="10"/>
  <c r="C585" i="10"/>
  <c r="B585" i="10"/>
  <c r="J584" i="10"/>
  <c r="I584" i="10"/>
  <c r="H584" i="10"/>
  <c r="G584" i="10"/>
  <c r="F584" i="10"/>
  <c r="E584" i="10"/>
  <c r="D584" i="10"/>
  <c r="C584" i="10"/>
  <c r="B584" i="10"/>
  <c r="J583" i="10"/>
  <c r="I583" i="10"/>
  <c r="H583" i="10"/>
  <c r="G583" i="10"/>
  <c r="F583" i="10"/>
  <c r="E583" i="10"/>
  <c r="D583" i="10"/>
  <c r="C583" i="10"/>
  <c r="B583" i="10"/>
  <c r="J582" i="10"/>
  <c r="I582" i="10"/>
  <c r="H582" i="10"/>
  <c r="G582" i="10"/>
  <c r="F582" i="10"/>
  <c r="E582" i="10"/>
  <c r="D582" i="10"/>
  <c r="C582" i="10"/>
  <c r="B582" i="10"/>
  <c r="J581" i="10"/>
  <c r="I581" i="10"/>
  <c r="H581" i="10"/>
  <c r="G581" i="10"/>
  <c r="F581" i="10"/>
  <c r="E581" i="10"/>
  <c r="D581" i="10"/>
  <c r="C581" i="10"/>
  <c r="B581" i="10"/>
  <c r="J580" i="10"/>
  <c r="I580" i="10"/>
  <c r="H580" i="10"/>
  <c r="G580" i="10"/>
  <c r="F580" i="10"/>
  <c r="E580" i="10"/>
  <c r="D580" i="10"/>
  <c r="C580" i="10"/>
  <c r="B580" i="10"/>
  <c r="J579" i="10"/>
  <c r="I579" i="10"/>
  <c r="H579" i="10"/>
  <c r="G579" i="10"/>
  <c r="F579" i="10"/>
  <c r="E579" i="10"/>
  <c r="D579" i="10"/>
  <c r="C579" i="10"/>
  <c r="B579" i="10"/>
  <c r="J578" i="10"/>
  <c r="I578" i="10"/>
  <c r="H578" i="10"/>
  <c r="G578" i="10"/>
  <c r="F578" i="10"/>
  <c r="E578" i="10"/>
  <c r="D578" i="10"/>
  <c r="C578" i="10"/>
  <c r="B578" i="10"/>
  <c r="J577" i="10"/>
  <c r="I577" i="10"/>
  <c r="H577" i="10"/>
  <c r="G577" i="10"/>
  <c r="F577" i="10"/>
  <c r="E577" i="10"/>
  <c r="D577" i="10"/>
  <c r="C577" i="10"/>
  <c r="B577" i="10"/>
  <c r="J576" i="10"/>
  <c r="I576" i="10"/>
  <c r="H576" i="10"/>
  <c r="G576" i="10"/>
  <c r="F576" i="10"/>
  <c r="E576" i="10"/>
  <c r="D576" i="10"/>
  <c r="C576" i="10"/>
  <c r="B576" i="10"/>
  <c r="J575" i="10"/>
  <c r="I575" i="10"/>
  <c r="H575" i="10"/>
  <c r="G575" i="10"/>
  <c r="F575" i="10"/>
  <c r="E575" i="10"/>
  <c r="D575" i="10"/>
  <c r="C575" i="10"/>
  <c r="B575" i="10"/>
  <c r="J574" i="10"/>
  <c r="I574" i="10"/>
  <c r="H574" i="10"/>
  <c r="G574" i="10"/>
  <c r="F574" i="10"/>
  <c r="E574" i="10"/>
  <c r="D574" i="10"/>
  <c r="C574" i="10"/>
  <c r="B574" i="10"/>
  <c r="J573" i="10"/>
  <c r="I573" i="10"/>
  <c r="H573" i="10"/>
  <c r="G573" i="10"/>
  <c r="F573" i="10"/>
  <c r="E573" i="10"/>
  <c r="D573" i="10"/>
  <c r="C573" i="10"/>
  <c r="B573" i="10"/>
  <c r="J572" i="10"/>
  <c r="I572" i="10"/>
  <c r="H572" i="10"/>
  <c r="G572" i="10"/>
  <c r="F572" i="10"/>
  <c r="E572" i="10"/>
  <c r="D572" i="10"/>
  <c r="C572" i="10"/>
  <c r="B572" i="10"/>
  <c r="J571" i="10"/>
  <c r="I571" i="10"/>
  <c r="H571" i="10"/>
  <c r="G571" i="10"/>
  <c r="F571" i="10"/>
  <c r="E571" i="10"/>
  <c r="D571" i="10"/>
  <c r="C571" i="10"/>
  <c r="B571" i="10"/>
  <c r="J570" i="10"/>
  <c r="I570" i="10"/>
  <c r="H570" i="10"/>
  <c r="G570" i="10"/>
  <c r="F570" i="10"/>
  <c r="E570" i="10"/>
  <c r="D570" i="10"/>
  <c r="C570" i="10"/>
  <c r="B570" i="10"/>
  <c r="J569" i="10"/>
  <c r="I569" i="10"/>
  <c r="H569" i="10"/>
  <c r="G569" i="10"/>
  <c r="F569" i="10"/>
  <c r="E569" i="10"/>
  <c r="D569" i="10"/>
  <c r="C569" i="10"/>
  <c r="B569" i="10"/>
  <c r="J568" i="10"/>
  <c r="I568" i="10"/>
  <c r="H568" i="10"/>
  <c r="G568" i="10"/>
  <c r="F568" i="10"/>
  <c r="E568" i="10"/>
  <c r="D568" i="10"/>
  <c r="C568" i="10"/>
  <c r="B568" i="10"/>
  <c r="J567" i="10"/>
  <c r="I567" i="10"/>
  <c r="H567" i="10"/>
  <c r="G567" i="10"/>
  <c r="F567" i="10"/>
  <c r="E567" i="10"/>
  <c r="D567" i="10"/>
  <c r="C567" i="10"/>
  <c r="B567" i="10"/>
  <c r="J566" i="10"/>
  <c r="I566" i="10"/>
  <c r="H566" i="10"/>
  <c r="G566" i="10"/>
  <c r="F566" i="10"/>
  <c r="E566" i="10"/>
  <c r="D566" i="10"/>
  <c r="C566" i="10"/>
  <c r="B566" i="10"/>
  <c r="J565" i="10"/>
  <c r="I565" i="10"/>
  <c r="H565" i="10"/>
  <c r="G565" i="10"/>
  <c r="F565" i="10"/>
  <c r="E565" i="10"/>
  <c r="D565" i="10"/>
  <c r="C565" i="10"/>
  <c r="B565" i="10"/>
  <c r="J564" i="10"/>
  <c r="I564" i="10"/>
  <c r="H564" i="10"/>
  <c r="G564" i="10"/>
  <c r="F564" i="10"/>
  <c r="E564" i="10"/>
  <c r="D564" i="10"/>
  <c r="C564" i="10"/>
  <c r="B564" i="10"/>
  <c r="J563" i="10"/>
  <c r="I563" i="10"/>
  <c r="H563" i="10"/>
  <c r="G563" i="10"/>
  <c r="F563" i="10"/>
  <c r="E563" i="10"/>
  <c r="D563" i="10"/>
  <c r="C563" i="10"/>
  <c r="B563" i="10"/>
  <c r="J562" i="10"/>
  <c r="I562" i="10"/>
  <c r="H562" i="10"/>
  <c r="G562" i="10"/>
  <c r="F562" i="10"/>
  <c r="E562" i="10"/>
  <c r="D562" i="10"/>
  <c r="C562" i="10"/>
  <c r="B562" i="10"/>
  <c r="J561" i="10"/>
  <c r="I561" i="10"/>
  <c r="H561" i="10"/>
  <c r="G561" i="10"/>
  <c r="F561" i="10"/>
  <c r="E561" i="10"/>
  <c r="D561" i="10"/>
  <c r="C561" i="10"/>
  <c r="B561" i="10"/>
  <c r="J560" i="10"/>
  <c r="I560" i="10"/>
  <c r="H560" i="10"/>
  <c r="G560" i="10"/>
  <c r="F560" i="10"/>
  <c r="E560" i="10"/>
  <c r="D560" i="10"/>
  <c r="C560" i="10"/>
  <c r="B560" i="10"/>
  <c r="J559" i="10"/>
  <c r="I559" i="10"/>
  <c r="H559" i="10"/>
  <c r="G559" i="10"/>
  <c r="F559" i="10"/>
  <c r="E559" i="10"/>
  <c r="D559" i="10"/>
  <c r="C559" i="10"/>
  <c r="B559" i="10"/>
  <c r="J558" i="10"/>
  <c r="I558" i="10"/>
  <c r="H558" i="10"/>
  <c r="G558" i="10"/>
  <c r="F558" i="10"/>
  <c r="E558" i="10"/>
  <c r="D558" i="10"/>
  <c r="C558" i="10"/>
  <c r="B558" i="10"/>
  <c r="J557" i="10"/>
  <c r="I557" i="10"/>
  <c r="H557" i="10"/>
  <c r="G557" i="10"/>
  <c r="F557" i="10"/>
  <c r="E557" i="10"/>
  <c r="D557" i="10"/>
  <c r="C557" i="10"/>
  <c r="B557" i="10"/>
  <c r="J556" i="10"/>
  <c r="I556" i="10"/>
  <c r="H556" i="10"/>
  <c r="G556" i="10"/>
  <c r="F556" i="10"/>
  <c r="E556" i="10"/>
  <c r="D556" i="10"/>
  <c r="C556" i="10"/>
  <c r="B556" i="10"/>
  <c r="J555" i="10"/>
  <c r="I555" i="10"/>
  <c r="H555" i="10"/>
  <c r="G555" i="10"/>
  <c r="F555" i="10"/>
  <c r="E555" i="10"/>
  <c r="D555" i="10"/>
  <c r="C555" i="10"/>
  <c r="B555" i="10"/>
  <c r="J554" i="10"/>
  <c r="I554" i="10"/>
  <c r="H554" i="10"/>
  <c r="G554" i="10"/>
  <c r="F554" i="10"/>
  <c r="E554" i="10"/>
  <c r="D554" i="10"/>
  <c r="C554" i="10"/>
  <c r="B554" i="10"/>
  <c r="J553" i="10"/>
  <c r="I553" i="10"/>
  <c r="H553" i="10"/>
  <c r="G553" i="10"/>
  <c r="F553" i="10"/>
  <c r="E553" i="10"/>
  <c r="D553" i="10"/>
  <c r="C553" i="10"/>
  <c r="B553" i="10"/>
  <c r="J552" i="10"/>
  <c r="I552" i="10"/>
  <c r="H552" i="10"/>
  <c r="G552" i="10"/>
  <c r="F552" i="10"/>
  <c r="E552" i="10"/>
  <c r="D552" i="10"/>
  <c r="C552" i="10"/>
  <c r="B552" i="10"/>
  <c r="J551" i="10"/>
  <c r="I551" i="10"/>
  <c r="H551" i="10"/>
  <c r="G551" i="10"/>
  <c r="F551" i="10"/>
  <c r="E551" i="10"/>
  <c r="D551" i="10"/>
  <c r="C551" i="10"/>
  <c r="B551" i="10"/>
  <c r="J550" i="10"/>
  <c r="I550" i="10"/>
  <c r="H550" i="10"/>
  <c r="G550" i="10"/>
  <c r="F550" i="10"/>
  <c r="E550" i="10"/>
  <c r="D550" i="10"/>
  <c r="C550" i="10"/>
  <c r="B550" i="10"/>
  <c r="J549" i="10"/>
  <c r="I549" i="10"/>
  <c r="H549" i="10"/>
  <c r="G549" i="10"/>
  <c r="F549" i="10"/>
  <c r="E549" i="10"/>
  <c r="D549" i="10"/>
  <c r="C549" i="10"/>
  <c r="B549" i="10"/>
  <c r="J548" i="10"/>
  <c r="I548" i="10"/>
  <c r="H548" i="10"/>
  <c r="G548" i="10"/>
  <c r="F548" i="10"/>
  <c r="E548" i="10"/>
  <c r="D548" i="10"/>
  <c r="C548" i="10"/>
  <c r="B548" i="10"/>
  <c r="J547" i="10"/>
  <c r="I547" i="10"/>
  <c r="H547" i="10"/>
  <c r="G547" i="10"/>
  <c r="F547" i="10"/>
  <c r="E547" i="10"/>
  <c r="D547" i="10"/>
  <c r="C547" i="10"/>
  <c r="B547" i="10"/>
  <c r="J546" i="10"/>
  <c r="I546" i="10"/>
  <c r="H546" i="10"/>
  <c r="G546" i="10"/>
  <c r="F546" i="10"/>
  <c r="E546" i="10"/>
  <c r="D546" i="10"/>
  <c r="C546" i="10"/>
  <c r="B546" i="10"/>
  <c r="J545" i="10"/>
  <c r="I545" i="10"/>
  <c r="H545" i="10"/>
  <c r="G545" i="10"/>
  <c r="F545" i="10"/>
  <c r="E545" i="10"/>
  <c r="D545" i="10"/>
  <c r="C545" i="10"/>
  <c r="B545" i="10"/>
  <c r="J544" i="10"/>
  <c r="I544" i="10"/>
  <c r="H544" i="10"/>
  <c r="G544" i="10"/>
  <c r="F544" i="10"/>
  <c r="E544" i="10"/>
  <c r="D544" i="10"/>
  <c r="C544" i="10"/>
  <c r="B544" i="10"/>
  <c r="J543" i="10"/>
  <c r="I543" i="10"/>
  <c r="H543" i="10"/>
  <c r="G543" i="10"/>
  <c r="F543" i="10"/>
  <c r="E543" i="10"/>
  <c r="D543" i="10"/>
  <c r="C543" i="10"/>
  <c r="B543" i="10"/>
  <c r="J542" i="10"/>
  <c r="I542" i="10"/>
  <c r="H542" i="10"/>
  <c r="G542" i="10"/>
  <c r="F542" i="10"/>
  <c r="E542" i="10"/>
  <c r="D542" i="10"/>
  <c r="C542" i="10"/>
  <c r="B542" i="10"/>
  <c r="J541" i="10"/>
  <c r="I541" i="10"/>
  <c r="H541" i="10"/>
  <c r="G541" i="10"/>
  <c r="F541" i="10"/>
  <c r="E541" i="10"/>
  <c r="D541" i="10"/>
  <c r="C541" i="10"/>
  <c r="B541" i="10"/>
  <c r="J540" i="10"/>
  <c r="I540" i="10"/>
  <c r="H540" i="10"/>
  <c r="G540" i="10"/>
  <c r="F540" i="10"/>
  <c r="E540" i="10"/>
  <c r="D540" i="10"/>
  <c r="C540" i="10"/>
  <c r="B540" i="10"/>
  <c r="J539" i="10"/>
  <c r="I539" i="10"/>
  <c r="H539" i="10"/>
  <c r="G539" i="10"/>
  <c r="F539" i="10"/>
  <c r="E539" i="10"/>
  <c r="D539" i="10"/>
  <c r="C539" i="10"/>
  <c r="B539" i="10"/>
  <c r="J538" i="10"/>
  <c r="I538" i="10"/>
  <c r="H538" i="10"/>
  <c r="G538" i="10"/>
  <c r="F538" i="10"/>
  <c r="E538" i="10"/>
  <c r="D538" i="10"/>
  <c r="C538" i="10"/>
  <c r="B538" i="10"/>
  <c r="J537" i="10"/>
  <c r="I537" i="10"/>
  <c r="H537" i="10"/>
  <c r="G537" i="10"/>
  <c r="F537" i="10"/>
  <c r="E537" i="10"/>
  <c r="D537" i="10"/>
  <c r="C537" i="10"/>
  <c r="B537" i="10"/>
  <c r="J536" i="10"/>
  <c r="I536" i="10"/>
  <c r="H536" i="10"/>
  <c r="G536" i="10"/>
  <c r="F536" i="10"/>
  <c r="E536" i="10"/>
  <c r="D536" i="10"/>
  <c r="C536" i="10"/>
  <c r="B536" i="10"/>
  <c r="J535" i="10"/>
  <c r="I535" i="10"/>
  <c r="H535" i="10"/>
  <c r="G535" i="10"/>
  <c r="F535" i="10"/>
  <c r="E535" i="10"/>
  <c r="D535" i="10"/>
  <c r="C535" i="10"/>
  <c r="B535" i="10"/>
  <c r="J534" i="10"/>
  <c r="I534" i="10"/>
  <c r="H534" i="10"/>
  <c r="G534" i="10"/>
  <c r="F534" i="10"/>
  <c r="E534" i="10"/>
  <c r="D534" i="10"/>
  <c r="C534" i="10"/>
  <c r="B534" i="10"/>
  <c r="J533" i="10"/>
  <c r="I533" i="10"/>
  <c r="H533" i="10"/>
  <c r="G533" i="10"/>
  <c r="F533" i="10"/>
  <c r="E533" i="10"/>
  <c r="D533" i="10"/>
  <c r="C533" i="10"/>
  <c r="B533" i="10"/>
  <c r="J532" i="10"/>
  <c r="I532" i="10"/>
  <c r="H532" i="10"/>
  <c r="G532" i="10"/>
  <c r="F532" i="10"/>
  <c r="E532" i="10"/>
  <c r="D532" i="10"/>
  <c r="C532" i="10"/>
  <c r="B532" i="10"/>
  <c r="J531" i="10"/>
  <c r="I531" i="10"/>
  <c r="H531" i="10"/>
  <c r="G531" i="10"/>
  <c r="F531" i="10"/>
  <c r="E531" i="10"/>
  <c r="D531" i="10"/>
  <c r="C531" i="10"/>
  <c r="B531" i="10"/>
  <c r="J530" i="10"/>
  <c r="I530" i="10"/>
  <c r="H530" i="10"/>
  <c r="G530" i="10"/>
  <c r="F530" i="10"/>
  <c r="E530" i="10"/>
  <c r="D530" i="10"/>
  <c r="C530" i="10"/>
  <c r="B530" i="10"/>
  <c r="J529" i="10"/>
  <c r="I529" i="10"/>
  <c r="H529" i="10"/>
  <c r="G529" i="10"/>
  <c r="F529" i="10"/>
  <c r="E529" i="10"/>
  <c r="D529" i="10"/>
  <c r="C529" i="10"/>
  <c r="B529" i="10"/>
  <c r="J528" i="10"/>
  <c r="I528" i="10"/>
  <c r="H528" i="10"/>
  <c r="G528" i="10"/>
  <c r="F528" i="10"/>
  <c r="E528" i="10"/>
  <c r="D528" i="10"/>
  <c r="C528" i="10"/>
  <c r="B528" i="10"/>
  <c r="J527" i="10"/>
  <c r="I527" i="10"/>
  <c r="H527" i="10"/>
  <c r="G527" i="10"/>
  <c r="F527" i="10"/>
  <c r="E527" i="10"/>
  <c r="D527" i="10"/>
  <c r="C527" i="10"/>
  <c r="B527" i="10"/>
  <c r="J526" i="10"/>
  <c r="I526" i="10"/>
  <c r="H526" i="10"/>
  <c r="G526" i="10"/>
  <c r="F526" i="10"/>
  <c r="E526" i="10"/>
  <c r="D526" i="10"/>
  <c r="C526" i="10"/>
  <c r="B526" i="10"/>
  <c r="J525" i="10"/>
  <c r="I525" i="10"/>
  <c r="H525" i="10"/>
  <c r="G525" i="10"/>
  <c r="F525" i="10"/>
  <c r="E525" i="10"/>
  <c r="D525" i="10"/>
  <c r="C525" i="10"/>
  <c r="B525" i="10"/>
  <c r="J524" i="10"/>
  <c r="I524" i="10"/>
  <c r="H524" i="10"/>
  <c r="G524" i="10"/>
  <c r="F524" i="10"/>
  <c r="E524" i="10"/>
  <c r="D524" i="10"/>
  <c r="C524" i="10"/>
  <c r="B524" i="10"/>
  <c r="J523" i="10"/>
  <c r="I523" i="10"/>
  <c r="H523" i="10"/>
  <c r="G523" i="10"/>
  <c r="F523" i="10"/>
  <c r="E523" i="10"/>
  <c r="D523" i="10"/>
  <c r="C523" i="10"/>
  <c r="B523" i="10"/>
  <c r="J522" i="10"/>
  <c r="I522" i="10"/>
  <c r="H522" i="10"/>
  <c r="G522" i="10"/>
  <c r="F522" i="10"/>
  <c r="E522" i="10"/>
  <c r="D522" i="10"/>
  <c r="C522" i="10"/>
  <c r="B522" i="10"/>
  <c r="J521" i="10"/>
  <c r="I521" i="10"/>
  <c r="H521" i="10"/>
  <c r="G521" i="10"/>
  <c r="F521" i="10"/>
  <c r="E521" i="10"/>
  <c r="D521" i="10"/>
  <c r="C521" i="10"/>
  <c r="B521" i="10"/>
  <c r="J520" i="10"/>
  <c r="I520" i="10"/>
  <c r="H520" i="10"/>
  <c r="G520" i="10"/>
  <c r="F520" i="10"/>
  <c r="E520" i="10"/>
  <c r="D520" i="10"/>
  <c r="C520" i="10"/>
  <c r="B520" i="10"/>
  <c r="J519" i="10"/>
  <c r="I519" i="10"/>
  <c r="H519" i="10"/>
  <c r="G519" i="10"/>
  <c r="F519" i="10"/>
  <c r="E519" i="10"/>
  <c r="D519" i="10"/>
  <c r="C519" i="10"/>
  <c r="B519" i="10"/>
  <c r="J518" i="10"/>
  <c r="I518" i="10"/>
  <c r="H518" i="10"/>
  <c r="G518" i="10"/>
  <c r="F518" i="10"/>
  <c r="E518" i="10"/>
  <c r="D518" i="10"/>
  <c r="C518" i="10"/>
  <c r="B518" i="10"/>
  <c r="J517" i="10"/>
  <c r="I517" i="10"/>
  <c r="H517" i="10"/>
  <c r="G517" i="10"/>
  <c r="F517" i="10"/>
  <c r="E517" i="10"/>
  <c r="D517" i="10"/>
  <c r="C517" i="10"/>
  <c r="B517" i="10"/>
  <c r="J516" i="10"/>
  <c r="I516" i="10"/>
  <c r="H516" i="10"/>
  <c r="G516" i="10"/>
  <c r="F516" i="10"/>
  <c r="E516" i="10"/>
  <c r="D516" i="10"/>
  <c r="C516" i="10"/>
  <c r="B516" i="10"/>
  <c r="J515" i="10"/>
  <c r="I515" i="10"/>
  <c r="H515" i="10"/>
  <c r="G515" i="10"/>
  <c r="F515" i="10"/>
  <c r="E515" i="10"/>
  <c r="D515" i="10"/>
  <c r="C515" i="10"/>
  <c r="B515" i="10"/>
  <c r="J514" i="10"/>
  <c r="I514" i="10"/>
  <c r="H514" i="10"/>
  <c r="G514" i="10"/>
  <c r="F514" i="10"/>
  <c r="E514" i="10"/>
  <c r="D514" i="10"/>
  <c r="C514" i="10"/>
  <c r="B514" i="10"/>
  <c r="J513" i="10"/>
  <c r="I513" i="10"/>
  <c r="H513" i="10"/>
  <c r="G513" i="10"/>
  <c r="F513" i="10"/>
  <c r="E513" i="10"/>
  <c r="D513" i="10"/>
  <c r="C513" i="10"/>
  <c r="B513" i="10"/>
  <c r="J512" i="10"/>
  <c r="I512" i="10"/>
  <c r="H512" i="10"/>
  <c r="G512" i="10"/>
  <c r="F512" i="10"/>
  <c r="E512" i="10"/>
  <c r="D512" i="10"/>
  <c r="C512" i="10"/>
  <c r="B512" i="10"/>
  <c r="J511" i="10"/>
  <c r="I511" i="10"/>
  <c r="H511" i="10"/>
  <c r="G511" i="10"/>
  <c r="F511" i="10"/>
  <c r="E511" i="10"/>
  <c r="D511" i="10"/>
  <c r="C511" i="10"/>
  <c r="B511" i="10"/>
  <c r="J510" i="10"/>
  <c r="I510" i="10"/>
  <c r="H510" i="10"/>
  <c r="G510" i="10"/>
  <c r="F510" i="10"/>
  <c r="E510" i="10"/>
  <c r="D510" i="10"/>
  <c r="C510" i="10"/>
  <c r="B510" i="10"/>
  <c r="J509" i="10"/>
  <c r="I509" i="10"/>
  <c r="H509" i="10"/>
  <c r="G509" i="10"/>
  <c r="F509" i="10"/>
  <c r="E509" i="10"/>
  <c r="D509" i="10"/>
  <c r="C509" i="10"/>
  <c r="B509" i="10"/>
  <c r="J508" i="10"/>
  <c r="I508" i="10"/>
  <c r="H508" i="10"/>
  <c r="G508" i="10"/>
  <c r="F508" i="10"/>
  <c r="E508" i="10"/>
  <c r="D508" i="10"/>
  <c r="C508" i="10"/>
  <c r="B508" i="10"/>
  <c r="J507" i="10"/>
  <c r="I507" i="10"/>
  <c r="H507" i="10"/>
  <c r="G507" i="10"/>
  <c r="F507" i="10"/>
  <c r="E507" i="10"/>
  <c r="D507" i="10"/>
  <c r="C507" i="10"/>
  <c r="B507" i="10"/>
  <c r="J506" i="10"/>
  <c r="I506" i="10"/>
  <c r="H506" i="10"/>
  <c r="G506" i="10"/>
  <c r="F506" i="10"/>
  <c r="E506" i="10"/>
  <c r="D506" i="10"/>
  <c r="C506" i="10"/>
  <c r="B506" i="10"/>
  <c r="J505" i="10"/>
  <c r="I505" i="10"/>
  <c r="H505" i="10"/>
  <c r="G505" i="10"/>
  <c r="F505" i="10"/>
  <c r="E505" i="10"/>
  <c r="D505" i="10"/>
  <c r="C505" i="10"/>
  <c r="B505" i="10"/>
  <c r="J504" i="10"/>
  <c r="I504" i="10"/>
  <c r="H504" i="10"/>
  <c r="G504" i="10"/>
  <c r="F504" i="10"/>
  <c r="E504" i="10"/>
  <c r="D504" i="10"/>
  <c r="C504" i="10"/>
  <c r="B504" i="10"/>
  <c r="J503" i="10"/>
  <c r="I503" i="10"/>
  <c r="H503" i="10"/>
  <c r="G503" i="10"/>
  <c r="F503" i="10"/>
  <c r="E503" i="10"/>
  <c r="D503" i="10"/>
  <c r="C503" i="10"/>
  <c r="B503" i="10"/>
  <c r="J502" i="10"/>
  <c r="I502" i="10"/>
  <c r="H502" i="10"/>
  <c r="G502" i="10"/>
  <c r="F502" i="10"/>
  <c r="E502" i="10"/>
  <c r="D502" i="10"/>
  <c r="C502" i="10"/>
  <c r="B502" i="10"/>
  <c r="J501" i="10"/>
  <c r="I501" i="10"/>
  <c r="H501" i="10"/>
  <c r="G501" i="10"/>
  <c r="F501" i="10"/>
  <c r="E501" i="10"/>
  <c r="D501" i="10"/>
  <c r="C501" i="10"/>
  <c r="B501" i="10"/>
  <c r="J500" i="10"/>
  <c r="I500" i="10"/>
  <c r="H500" i="10"/>
  <c r="G500" i="10"/>
  <c r="F500" i="10"/>
  <c r="E500" i="10"/>
  <c r="D500" i="10"/>
  <c r="C500" i="10"/>
  <c r="B500" i="10"/>
  <c r="J499" i="10"/>
  <c r="I499" i="10"/>
  <c r="H499" i="10"/>
  <c r="G499" i="10"/>
  <c r="F499" i="10"/>
  <c r="E499" i="10"/>
  <c r="D499" i="10"/>
  <c r="C499" i="10"/>
  <c r="B499" i="10"/>
  <c r="J498" i="10"/>
  <c r="I498" i="10"/>
  <c r="H498" i="10"/>
  <c r="G498" i="10"/>
  <c r="F498" i="10"/>
  <c r="E498" i="10"/>
  <c r="D498" i="10"/>
  <c r="C498" i="10"/>
  <c r="B498" i="10"/>
  <c r="J497" i="10"/>
  <c r="I497" i="10"/>
  <c r="H497" i="10"/>
  <c r="G497" i="10"/>
  <c r="F497" i="10"/>
  <c r="E497" i="10"/>
  <c r="D497" i="10"/>
  <c r="C497" i="10"/>
  <c r="B497" i="10"/>
  <c r="J496" i="10"/>
  <c r="I496" i="10"/>
  <c r="H496" i="10"/>
  <c r="G496" i="10"/>
  <c r="F496" i="10"/>
  <c r="E496" i="10"/>
  <c r="D496" i="10"/>
  <c r="C496" i="10"/>
  <c r="B496" i="10"/>
  <c r="J495" i="10"/>
  <c r="I495" i="10"/>
  <c r="H495" i="10"/>
  <c r="G495" i="10"/>
  <c r="F495" i="10"/>
  <c r="E495" i="10"/>
  <c r="D495" i="10"/>
  <c r="C495" i="10"/>
  <c r="B495" i="10"/>
  <c r="J494" i="10"/>
  <c r="I494" i="10"/>
  <c r="H494" i="10"/>
  <c r="G494" i="10"/>
  <c r="F494" i="10"/>
  <c r="E494" i="10"/>
  <c r="D494" i="10"/>
  <c r="C494" i="10"/>
  <c r="B494" i="10"/>
  <c r="J493" i="10"/>
  <c r="I493" i="10"/>
  <c r="H493" i="10"/>
  <c r="G493" i="10"/>
  <c r="F493" i="10"/>
  <c r="E493" i="10"/>
  <c r="D493" i="10"/>
  <c r="C493" i="10"/>
  <c r="B493" i="10"/>
  <c r="J492" i="10"/>
  <c r="I492" i="10"/>
  <c r="H492" i="10"/>
  <c r="G492" i="10"/>
  <c r="F492" i="10"/>
  <c r="E492" i="10"/>
  <c r="D492" i="10"/>
  <c r="C492" i="10"/>
  <c r="B492" i="10"/>
  <c r="J491" i="10"/>
  <c r="I491" i="10"/>
  <c r="H491" i="10"/>
  <c r="G491" i="10"/>
  <c r="F491" i="10"/>
  <c r="E491" i="10"/>
  <c r="D491" i="10"/>
  <c r="C491" i="10"/>
  <c r="B491" i="10"/>
  <c r="J490" i="10"/>
  <c r="I490" i="10"/>
  <c r="H490" i="10"/>
  <c r="G490" i="10"/>
  <c r="F490" i="10"/>
  <c r="E490" i="10"/>
  <c r="D490" i="10"/>
  <c r="C490" i="10"/>
  <c r="B490" i="10"/>
  <c r="J489" i="10"/>
  <c r="I489" i="10"/>
  <c r="H489" i="10"/>
  <c r="G489" i="10"/>
  <c r="F489" i="10"/>
  <c r="E489" i="10"/>
  <c r="D489" i="10"/>
  <c r="C489" i="10"/>
  <c r="B489" i="10"/>
  <c r="J488" i="10"/>
  <c r="I488" i="10"/>
  <c r="H488" i="10"/>
  <c r="G488" i="10"/>
  <c r="F488" i="10"/>
  <c r="E488" i="10"/>
  <c r="D488" i="10"/>
  <c r="C488" i="10"/>
  <c r="B488" i="10"/>
  <c r="J487" i="10"/>
  <c r="I487" i="10"/>
  <c r="H487" i="10"/>
  <c r="G487" i="10"/>
  <c r="F487" i="10"/>
  <c r="E487" i="10"/>
  <c r="D487" i="10"/>
  <c r="C487" i="10"/>
  <c r="B487" i="10"/>
  <c r="J486" i="10"/>
  <c r="I486" i="10"/>
  <c r="H486" i="10"/>
  <c r="G486" i="10"/>
  <c r="F486" i="10"/>
  <c r="E486" i="10"/>
  <c r="D486" i="10"/>
  <c r="C486" i="10"/>
  <c r="B486" i="10"/>
  <c r="J485" i="10"/>
  <c r="I485" i="10"/>
  <c r="H485" i="10"/>
  <c r="G485" i="10"/>
  <c r="F485" i="10"/>
  <c r="E485" i="10"/>
  <c r="D485" i="10"/>
  <c r="C485" i="10"/>
  <c r="B485" i="10"/>
  <c r="J484" i="10"/>
  <c r="I484" i="10"/>
  <c r="H484" i="10"/>
  <c r="G484" i="10"/>
  <c r="F484" i="10"/>
  <c r="E484" i="10"/>
  <c r="D484" i="10"/>
  <c r="C484" i="10"/>
  <c r="B484" i="10"/>
  <c r="J483" i="10"/>
  <c r="I483" i="10"/>
  <c r="H483" i="10"/>
  <c r="G483" i="10"/>
  <c r="F483" i="10"/>
  <c r="E483" i="10"/>
  <c r="D483" i="10"/>
  <c r="C483" i="10"/>
  <c r="B483" i="10"/>
  <c r="J482" i="10"/>
  <c r="I482" i="10"/>
  <c r="H482" i="10"/>
  <c r="G482" i="10"/>
  <c r="F482" i="10"/>
  <c r="E482" i="10"/>
  <c r="D482" i="10"/>
  <c r="C482" i="10"/>
  <c r="B482" i="10"/>
  <c r="J481" i="10"/>
  <c r="I481" i="10"/>
  <c r="H481" i="10"/>
  <c r="G481" i="10"/>
  <c r="F481" i="10"/>
  <c r="E481" i="10"/>
  <c r="D481" i="10"/>
  <c r="C481" i="10"/>
  <c r="B481" i="10"/>
  <c r="J480" i="10"/>
  <c r="I480" i="10"/>
  <c r="H480" i="10"/>
  <c r="G480" i="10"/>
  <c r="F480" i="10"/>
  <c r="E480" i="10"/>
  <c r="D480" i="10"/>
  <c r="C480" i="10"/>
  <c r="B480" i="10"/>
  <c r="J479" i="10"/>
  <c r="I479" i="10"/>
  <c r="H479" i="10"/>
  <c r="G479" i="10"/>
  <c r="F479" i="10"/>
  <c r="E479" i="10"/>
  <c r="D479" i="10"/>
  <c r="C479" i="10"/>
  <c r="B479" i="10"/>
  <c r="J478" i="10"/>
  <c r="I478" i="10"/>
  <c r="H478" i="10"/>
  <c r="G478" i="10"/>
  <c r="F478" i="10"/>
  <c r="E478" i="10"/>
  <c r="D478" i="10"/>
  <c r="C478" i="10"/>
  <c r="B478" i="10"/>
  <c r="J477" i="10"/>
  <c r="I477" i="10"/>
  <c r="H477" i="10"/>
  <c r="G477" i="10"/>
  <c r="F477" i="10"/>
  <c r="E477" i="10"/>
  <c r="D477" i="10"/>
  <c r="C477" i="10"/>
  <c r="B477" i="10"/>
  <c r="J476" i="10"/>
  <c r="I476" i="10"/>
  <c r="H476" i="10"/>
  <c r="G476" i="10"/>
  <c r="F476" i="10"/>
  <c r="E476" i="10"/>
  <c r="D476" i="10"/>
  <c r="C476" i="10"/>
  <c r="B476" i="10"/>
  <c r="J475" i="10"/>
  <c r="I475" i="10"/>
  <c r="H475" i="10"/>
  <c r="G475" i="10"/>
  <c r="F475" i="10"/>
  <c r="E475" i="10"/>
  <c r="D475" i="10"/>
  <c r="C475" i="10"/>
  <c r="B475" i="10"/>
  <c r="J474" i="10"/>
  <c r="I474" i="10"/>
  <c r="H474" i="10"/>
  <c r="G474" i="10"/>
  <c r="F474" i="10"/>
  <c r="E474" i="10"/>
  <c r="D474" i="10"/>
  <c r="C474" i="10"/>
  <c r="B474" i="10"/>
  <c r="J473" i="10"/>
  <c r="I473" i="10"/>
  <c r="H473" i="10"/>
  <c r="G473" i="10"/>
  <c r="F473" i="10"/>
  <c r="E473" i="10"/>
  <c r="D473" i="10"/>
  <c r="C473" i="10"/>
  <c r="B473" i="10"/>
  <c r="J472" i="10"/>
  <c r="I472" i="10"/>
  <c r="H472" i="10"/>
  <c r="G472" i="10"/>
  <c r="F472" i="10"/>
  <c r="E472" i="10"/>
  <c r="D472" i="10"/>
  <c r="C472" i="10"/>
  <c r="B472" i="10"/>
  <c r="J471" i="10"/>
  <c r="I471" i="10"/>
  <c r="H471" i="10"/>
  <c r="G471" i="10"/>
  <c r="F471" i="10"/>
  <c r="E471" i="10"/>
  <c r="D471" i="10"/>
  <c r="C471" i="10"/>
  <c r="B471" i="10"/>
  <c r="J470" i="10"/>
  <c r="I470" i="10"/>
  <c r="H470" i="10"/>
  <c r="G470" i="10"/>
  <c r="F470" i="10"/>
  <c r="E470" i="10"/>
  <c r="D470" i="10"/>
  <c r="C470" i="10"/>
  <c r="B470" i="10"/>
  <c r="J469" i="10"/>
  <c r="I469" i="10"/>
  <c r="H469" i="10"/>
  <c r="G469" i="10"/>
  <c r="F469" i="10"/>
  <c r="E469" i="10"/>
  <c r="D469" i="10"/>
  <c r="C469" i="10"/>
  <c r="B469" i="10"/>
  <c r="J468" i="10"/>
  <c r="I468" i="10"/>
  <c r="H468" i="10"/>
  <c r="G468" i="10"/>
  <c r="F468" i="10"/>
  <c r="E468" i="10"/>
  <c r="D468" i="10"/>
  <c r="C468" i="10"/>
  <c r="B468" i="10"/>
  <c r="J467" i="10"/>
  <c r="I467" i="10"/>
  <c r="H467" i="10"/>
  <c r="G467" i="10"/>
  <c r="F467" i="10"/>
  <c r="E467" i="10"/>
  <c r="D467" i="10"/>
  <c r="C467" i="10"/>
  <c r="B467" i="10"/>
  <c r="J466" i="10"/>
  <c r="I466" i="10"/>
  <c r="H466" i="10"/>
  <c r="G466" i="10"/>
  <c r="F466" i="10"/>
  <c r="E466" i="10"/>
  <c r="D466" i="10"/>
  <c r="C466" i="10"/>
  <c r="B466" i="10"/>
  <c r="J465" i="10"/>
  <c r="I465" i="10"/>
  <c r="H465" i="10"/>
  <c r="G465" i="10"/>
  <c r="F465" i="10"/>
  <c r="E465" i="10"/>
  <c r="D465" i="10"/>
  <c r="C465" i="10"/>
  <c r="B465" i="10"/>
  <c r="J464" i="10"/>
  <c r="I464" i="10"/>
  <c r="H464" i="10"/>
  <c r="G464" i="10"/>
  <c r="F464" i="10"/>
  <c r="E464" i="10"/>
  <c r="D464" i="10"/>
  <c r="C464" i="10"/>
  <c r="B464" i="10"/>
  <c r="J463" i="10"/>
  <c r="I463" i="10"/>
  <c r="H463" i="10"/>
  <c r="G463" i="10"/>
  <c r="F463" i="10"/>
  <c r="E463" i="10"/>
  <c r="D463" i="10"/>
  <c r="C463" i="10"/>
  <c r="B463" i="10"/>
  <c r="J462" i="10"/>
  <c r="I462" i="10"/>
  <c r="H462" i="10"/>
  <c r="G462" i="10"/>
  <c r="F462" i="10"/>
  <c r="E462" i="10"/>
  <c r="D462" i="10"/>
  <c r="C462" i="10"/>
  <c r="B462" i="10"/>
  <c r="J461" i="10"/>
  <c r="I461" i="10"/>
  <c r="H461" i="10"/>
  <c r="G461" i="10"/>
  <c r="F461" i="10"/>
  <c r="E461" i="10"/>
  <c r="D461" i="10"/>
  <c r="C461" i="10"/>
  <c r="B461" i="10"/>
  <c r="J460" i="10"/>
  <c r="I460" i="10"/>
  <c r="H460" i="10"/>
  <c r="G460" i="10"/>
  <c r="F460" i="10"/>
  <c r="E460" i="10"/>
  <c r="D460" i="10"/>
  <c r="C460" i="10"/>
  <c r="B460" i="10"/>
  <c r="J459" i="10"/>
  <c r="I459" i="10"/>
  <c r="H459" i="10"/>
  <c r="G459" i="10"/>
  <c r="F459" i="10"/>
  <c r="E459" i="10"/>
  <c r="D459" i="10"/>
  <c r="C459" i="10"/>
  <c r="B459" i="10"/>
  <c r="J458" i="10"/>
  <c r="I458" i="10"/>
  <c r="H458" i="10"/>
  <c r="G458" i="10"/>
  <c r="F458" i="10"/>
  <c r="E458" i="10"/>
  <c r="D458" i="10"/>
  <c r="C458" i="10"/>
  <c r="B458" i="10"/>
  <c r="J457" i="10"/>
  <c r="I457" i="10"/>
  <c r="H457" i="10"/>
  <c r="G457" i="10"/>
  <c r="F457" i="10"/>
  <c r="E457" i="10"/>
  <c r="D457" i="10"/>
  <c r="C457" i="10"/>
  <c r="B457" i="10"/>
  <c r="J456" i="10"/>
  <c r="I456" i="10"/>
  <c r="H456" i="10"/>
  <c r="G456" i="10"/>
  <c r="F456" i="10"/>
  <c r="E456" i="10"/>
  <c r="D456" i="10"/>
  <c r="C456" i="10"/>
  <c r="B456" i="10"/>
  <c r="J455" i="10"/>
  <c r="I455" i="10"/>
  <c r="H455" i="10"/>
  <c r="G455" i="10"/>
  <c r="F455" i="10"/>
  <c r="E455" i="10"/>
  <c r="D455" i="10"/>
  <c r="C455" i="10"/>
  <c r="B455" i="10"/>
  <c r="J454" i="10"/>
  <c r="I454" i="10"/>
  <c r="H454" i="10"/>
  <c r="G454" i="10"/>
  <c r="F454" i="10"/>
  <c r="E454" i="10"/>
  <c r="D454" i="10"/>
  <c r="C454" i="10"/>
  <c r="B454" i="10"/>
  <c r="J453" i="10"/>
  <c r="I453" i="10"/>
  <c r="H453" i="10"/>
  <c r="G453" i="10"/>
  <c r="F453" i="10"/>
  <c r="E453" i="10"/>
  <c r="D453" i="10"/>
  <c r="C453" i="10"/>
  <c r="B453" i="10"/>
  <c r="J452" i="10"/>
  <c r="I452" i="10"/>
  <c r="H452" i="10"/>
  <c r="G452" i="10"/>
  <c r="F452" i="10"/>
  <c r="E452" i="10"/>
  <c r="D452" i="10"/>
  <c r="C452" i="10"/>
  <c r="B452" i="10"/>
  <c r="J451" i="10"/>
  <c r="I451" i="10"/>
  <c r="H451" i="10"/>
  <c r="G451" i="10"/>
  <c r="F451" i="10"/>
  <c r="E451" i="10"/>
  <c r="D451" i="10"/>
  <c r="C451" i="10"/>
  <c r="B451" i="10"/>
  <c r="J450" i="10"/>
  <c r="I450" i="10"/>
  <c r="H450" i="10"/>
  <c r="G450" i="10"/>
  <c r="F450" i="10"/>
  <c r="E450" i="10"/>
  <c r="D450" i="10"/>
  <c r="C450" i="10"/>
  <c r="B450" i="10"/>
  <c r="J449" i="10"/>
  <c r="I449" i="10"/>
  <c r="H449" i="10"/>
  <c r="G449" i="10"/>
  <c r="F449" i="10"/>
  <c r="E449" i="10"/>
  <c r="D449" i="10"/>
  <c r="C449" i="10"/>
  <c r="B449" i="10"/>
  <c r="J448" i="10"/>
  <c r="I448" i="10"/>
  <c r="H448" i="10"/>
  <c r="G448" i="10"/>
  <c r="F448" i="10"/>
  <c r="E448" i="10"/>
  <c r="D448" i="10"/>
  <c r="C448" i="10"/>
  <c r="B448" i="10"/>
  <c r="J447" i="10"/>
  <c r="I447" i="10"/>
  <c r="H447" i="10"/>
  <c r="G447" i="10"/>
  <c r="F447" i="10"/>
  <c r="E447" i="10"/>
  <c r="D447" i="10"/>
  <c r="C447" i="10"/>
  <c r="B447" i="10"/>
  <c r="J446" i="10"/>
  <c r="I446" i="10"/>
  <c r="H446" i="10"/>
  <c r="G446" i="10"/>
  <c r="F446" i="10"/>
  <c r="E446" i="10"/>
  <c r="D446" i="10"/>
  <c r="C446" i="10"/>
  <c r="B446" i="10"/>
  <c r="J445" i="10"/>
  <c r="I445" i="10"/>
  <c r="H445" i="10"/>
  <c r="G445" i="10"/>
  <c r="F445" i="10"/>
  <c r="E445" i="10"/>
  <c r="D445" i="10"/>
  <c r="C445" i="10"/>
  <c r="B445" i="10"/>
  <c r="J444" i="10"/>
  <c r="I444" i="10"/>
  <c r="H444" i="10"/>
  <c r="G444" i="10"/>
  <c r="F444" i="10"/>
  <c r="E444" i="10"/>
  <c r="D444" i="10"/>
  <c r="C444" i="10"/>
  <c r="B444" i="10"/>
  <c r="J443" i="10"/>
  <c r="I443" i="10"/>
  <c r="H443" i="10"/>
  <c r="G443" i="10"/>
  <c r="F443" i="10"/>
  <c r="E443" i="10"/>
  <c r="D443" i="10"/>
  <c r="C443" i="10"/>
  <c r="B443" i="10"/>
  <c r="J442" i="10"/>
  <c r="I442" i="10"/>
  <c r="H442" i="10"/>
  <c r="G442" i="10"/>
  <c r="F442" i="10"/>
  <c r="E442" i="10"/>
  <c r="D442" i="10"/>
  <c r="C442" i="10"/>
  <c r="B442" i="10"/>
  <c r="J441" i="10"/>
  <c r="I441" i="10"/>
  <c r="H441" i="10"/>
  <c r="G441" i="10"/>
  <c r="F441" i="10"/>
  <c r="E441" i="10"/>
  <c r="D441" i="10"/>
  <c r="C441" i="10"/>
  <c r="B441" i="10"/>
  <c r="J440" i="10"/>
  <c r="I440" i="10"/>
  <c r="H440" i="10"/>
  <c r="G440" i="10"/>
  <c r="F440" i="10"/>
  <c r="E440" i="10"/>
  <c r="D440" i="10"/>
  <c r="C440" i="10"/>
  <c r="B440" i="10"/>
  <c r="J439" i="10"/>
  <c r="I439" i="10"/>
  <c r="H439" i="10"/>
  <c r="G439" i="10"/>
  <c r="F439" i="10"/>
  <c r="E439" i="10"/>
  <c r="D439" i="10"/>
  <c r="C439" i="10"/>
  <c r="B439" i="10"/>
  <c r="J438" i="10"/>
  <c r="I438" i="10"/>
  <c r="H438" i="10"/>
  <c r="G438" i="10"/>
  <c r="F438" i="10"/>
  <c r="E438" i="10"/>
  <c r="D438" i="10"/>
  <c r="C438" i="10"/>
  <c r="B438" i="10"/>
  <c r="J437" i="10"/>
  <c r="I437" i="10"/>
  <c r="H437" i="10"/>
  <c r="G437" i="10"/>
  <c r="F437" i="10"/>
  <c r="E437" i="10"/>
  <c r="D437" i="10"/>
  <c r="C437" i="10"/>
  <c r="B437" i="10"/>
  <c r="J436" i="10"/>
  <c r="I436" i="10"/>
  <c r="H436" i="10"/>
  <c r="G436" i="10"/>
  <c r="F436" i="10"/>
  <c r="E436" i="10"/>
  <c r="D436" i="10"/>
  <c r="C436" i="10"/>
  <c r="B436" i="10"/>
  <c r="J435" i="10"/>
  <c r="I435" i="10"/>
  <c r="H435" i="10"/>
  <c r="G435" i="10"/>
  <c r="F435" i="10"/>
  <c r="E435" i="10"/>
  <c r="D435" i="10"/>
  <c r="C435" i="10"/>
  <c r="B435" i="10"/>
  <c r="J434" i="10"/>
  <c r="I434" i="10"/>
  <c r="H434" i="10"/>
  <c r="G434" i="10"/>
  <c r="F434" i="10"/>
  <c r="E434" i="10"/>
  <c r="D434" i="10"/>
  <c r="C434" i="10"/>
  <c r="B434" i="10"/>
  <c r="J433" i="10"/>
  <c r="I433" i="10"/>
  <c r="H433" i="10"/>
  <c r="G433" i="10"/>
  <c r="F433" i="10"/>
  <c r="E433" i="10"/>
  <c r="D433" i="10"/>
  <c r="C433" i="10"/>
  <c r="B433" i="10"/>
  <c r="J432" i="10"/>
  <c r="I432" i="10"/>
  <c r="H432" i="10"/>
  <c r="G432" i="10"/>
  <c r="F432" i="10"/>
  <c r="E432" i="10"/>
  <c r="D432" i="10"/>
  <c r="C432" i="10"/>
  <c r="B432" i="10"/>
  <c r="J431" i="10"/>
  <c r="I431" i="10"/>
  <c r="H431" i="10"/>
  <c r="G431" i="10"/>
  <c r="F431" i="10"/>
  <c r="E431" i="10"/>
  <c r="D431" i="10"/>
  <c r="C431" i="10"/>
  <c r="B431" i="10"/>
  <c r="J430" i="10"/>
  <c r="I430" i="10"/>
  <c r="H430" i="10"/>
  <c r="G430" i="10"/>
  <c r="F430" i="10"/>
  <c r="E430" i="10"/>
  <c r="D430" i="10"/>
  <c r="C430" i="10"/>
  <c r="B430" i="10"/>
  <c r="J429" i="10"/>
  <c r="I429" i="10"/>
  <c r="H429" i="10"/>
  <c r="G429" i="10"/>
  <c r="F429" i="10"/>
  <c r="E429" i="10"/>
  <c r="D429" i="10"/>
  <c r="C429" i="10"/>
  <c r="B429" i="10"/>
  <c r="J428" i="10"/>
  <c r="I428" i="10"/>
  <c r="H428" i="10"/>
  <c r="G428" i="10"/>
  <c r="F428" i="10"/>
  <c r="E428" i="10"/>
  <c r="D428" i="10"/>
  <c r="C428" i="10"/>
  <c r="B428" i="10"/>
  <c r="J427" i="10"/>
  <c r="I427" i="10"/>
  <c r="H427" i="10"/>
  <c r="G427" i="10"/>
  <c r="F427" i="10"/>
  <c r="E427" i="10"/>
  <c r="D427" i="10"/>
  <c r="C427" i="10"/>
  <c r="B427" i="10"/>
  <c r="J426" i="10"/>
  <c r="I426" i="10"/>
  <c r="H426" i="10"/>
  <c r="G426" i="10"/>
  <c r="F426" i="10"/>
  <c r="E426" i="10"/>
  <c r="D426" i="10"/>
  <c r="C426" i="10"/>
  <c r="B426" i="10"/>
  <c r="J425" i="10"/>
  <c r="I425" i="10"/>
  <c r="H425" i="10"/>
  <c r="G425" i="10"/>
  <c r="F425" i="10"/>
  <c r="E425" i="10"/>
  <c r="D425" i="10"/>
  <c r="C425" i="10"/>
  <c r="B425" i="10"/>
  <c r="J424" i="10"/>
  <c r="I424" i="10"/>
  <c r="H424" i="10"/>
  <c r="G424" i="10"/>
  <c r="F424" i="10"/>
  <c r="E424" i="10"/>
  <c r="D424" i="10"/>
  <c r="C424" i="10"/>
  <c r="B424" i="10"/>
  <c r="J423" i="10"/>
  <c r="I423" i="10"/>
  <c r="H423" i="10"/>
  <c r="G423" i="10"/>
  <c r="F423" i="10"/>
  <c r="E423" i="10"/>
  <c r="D423" i="10"/>
  <c r="C423" i="10"/>
  <c r="B423" i="10"/>
  <c r="J422" i="10"/>
  <c r="I422" i="10"/>
  <c r="H422" i="10"/>
  <c r="G422" i="10"/>
  <c r="F422" i="10"/>
  <c r="E422" i="10"/>
  <c r="D422" i="10"/>
  <c r="C422" i="10"/>
  <c r="B422" i="10"/>
  <c r="J421" i="10"/>
  <c r="I421" i="10"/>
  <c r="H421" i="10"/>
  <c r="G421" i="10"/>
  <c r="F421" i="10"/>
  <c r="E421" i="10"/>
  <c r="D421" i="10"/>
  <c r="C421" i="10"/>
  <c r="B421" i="10"/>
  <c r="J420" i="10"/>
  <c r="I420" i="10"/>
  <c r="H420" i="10"/>
  <c r="G420" i="10"/>
  <c r="F420" i="10"/>
  <c r="E420" i="10"/>
  <c r="D420" i="10"/>
  <c r="C420" i="10"/>
  <c r="B420" i="10"/>
  <c r="J419" i="10"/>
  <c r="I419" i="10"/>
  <c r="H419" i="10"/>
  <c r="G419" i="10"/>
  <c r="F419" i="10"/>
  <c r="E419" i="10"/>
  <c r="D419" i="10"/>
  <c r="C419" i="10"/>
  <c r="B419" i="10"/>
  <c r="J418" i="10"/>
  <c r="I418" i="10"/>
  <c r="H418" i="10"/>
  <c r="G418" i="10"/>
  <c r="F418" i="10"/>
  <c r="E418" i="10"/>
  <c r="D418" i="10"/>
  <c r="C418" i="10"/>
  <c r="B418" i="10"/>
  <c r="J417" i="10"/>
  <c r="I417" i="10"/>
  <c r="H417" i="10"/>
  <c r="G417" i="10"/>
  <c r="F417" i="10"/>
  <c r="E417" i="10"/>
  <c r="D417" i="10"/>
  <c r="C417" i="10"/>
  <c r="B417" i="10"/>
  <c r="J416" i="10"/>
  <c r="I416" i="10"/>
  <c r="H416" i="10"/>
  <c r="G416" i="10"/>
  <c r="F416" i="10"/>
  <c r="E416" i="10"/>
  <c r="D416" i="10"/>
  <c r="C416" i="10"/>
  <c r="B416" i="10"/>
  <c r="J415" i="10"/>
  <c r="I415" i="10"/>
  <c r="H415" i="10"/>
  <c r="G415" i="10"/>
  <c r="F415" i="10"/>
  <c r="E415" i="10"/>
  <c r="D415" i="10"/>
  <c r="C415" i="10"/>
  <c r="B415" i="10"/>
  <c r="J414" i="10"/>
  <c r="I414" i="10"/>
  <c r="H414" i="10"/>
  <c r="G414" i="10"/>
  <c r="F414" i="10"/>
  <c r="E414" i="10"/>
  <c r="D414" i="10"/>
  <c r="C414" i="10"/>
  <c r="B414" i="10"/>
  <c r="J413" i="10"/>
  <c r="I413" i="10"/>
  <c r="H413" i="10"/>
  <c r="G413" i="10"/>
  <c r="F413" i="10"/>
  <c r="E413" i="10"/>
  <c r="D413" i="10"/>
  <c r="C413" i="10"/>
  <c r="B413" i="10"/>
  <c r="J412" i="10"/>
  <c r="I412" i="10"/>
  <c r="H412" i="10"/>
  <c r="G412" i="10"/>
  <c r="F412" i="10"/>
  <c r="E412" i="10"/>
  <c r="D412" i="10"/>
  <c r="C412" i="10"/>
  <c r="B412" i="10"/>
  <c r="J411" i="10"/>
  <c r="I411" i="10"/>
  <c r="H411" i="10"/>
  <c r="G411" i="10"/>
  <c r="F411" i="10"/>
  <c r="E411" i="10"/>
  <c r="D411" i="10"/>
  <c r="C411" i="10"/>
  <c r="B411" i="10"/>
  <c r="J410" i="10"/>
  <c r="I410" i="10"/>
  <c r="H410" i="10"/>
  <c r="G410" i="10"/>
  <c r="F410" i="10"/>
  <c r="E410" i="10"/>
  <c r="D410" i="10"/>
  <c r="C410" i="10"/>
  <c r="B410" i="10"/>
  <c r="J409" i="10"/>
  <c r="I409" i="10"/>
  <c r="H409" i="10"/>
  <c r="G409" i="10"/>
  <c r="F409" i="10"/>
  <c r="E409" i="10"/>
  <c r="D409" i="10"/>
  <c r="C409" i="10"/>
  <c r="B409" i="10"/>
  <c r="J408" i="10"/>
  <c r="I408" i="10"/>
  <c r="H408" i="10"/>
  <c r="G408" i="10"/>
  <c r="F408" i="10"/>
  <c r="E408" i="10"/>
  <c r="D408" i="10"/>
  <c r="C408" i="10"/>
  <c r="B408" i="10"/>
  <c r="J407" i="10"/>
  <c r="I407" i="10"/>
  <c r="H407" i="10"/>
  <c r="G407" i="10"/>
  <c r="F407" i="10"/>
  <c r="E407" i="10"/>
  <c r="D407" i="10"/>
  <c r="C407" i="10"/>
  <c r="B407" i="10"/>
  <c r="J406" i="10"/>
  <c r="I406" i="10"/>
  <c r="H406" i="10"/>
  <c r="G406" i="10"/>
  <c r="F406" i="10"/>
  <c r="E406" i="10"/>
  <c r="D406" i="10"/>
  <c r="C406" i="10"/>
  <c r="B406" i="10"/>
  <c r="J405" i="10"/>
  <c r="I405" i="10"/>
  <c r="H405" i="10"/>
  <c r="G405" i="10"/>
  <c r="F405" i="10"/>
  <c r="E405" i="10"/>
  <c r="D405" i="10"/>
  <c r="C405" i="10"/>
  <c r="B405" i="10"/>
  <c r="J404" i="10"/>
  <c r="I404" i="10"/>
  <c r="H404" i="10"/>
  <c r="G404" i="10"/>
  <c r="F404" i="10"/>
  <c r="E404" i="10"/>
  <c r="D404" i="10"/>
  <c r="C404" i="10"/>
  <c r="B404" i="10"/>
  <c r="J403" i="10"/>
  <c r="I403" i="10"/>
  <c r="H403" i="10"/>
  <c r="G403" i="10"/>
  <c r="F403" i="10"/>
  <c r="E403" i="10"/>
  <c r="D403" i="10"/>
  <c r="C403" i="10"/>
  <c r="B403" i="10"/>
  <c r="J402" i="10"/>
  <c r="I402" i="10"/>
  <c r="H402" i="10"/>
  <c r="G402" i="10"/>
  <c r="F402" i="10"/>
  <c r="E402" i="10"/>
  <c r="D402" i="10"/>
  <c r="C402" i="10"/>
  <c r="B402" i="10"/>
  <c r="J401" i="10"/>
  <c r="I401" i="10"/>
  <c r="H401" i="10"/>
  <c r="G401" i="10"/>
  <c r="F401" i="10"/>
  <c r="E401" i="10"/>
  <c r="D401" i="10"/>
  <c r="C401" i="10"/>
  <c r="B401" i="10"/>
  <c r="J400" i="10"/>
  <c r="I400" i="10"/>
  <c r="H400" i="10"/>
  <c r="G400" i="10"/>
  <c r="F400" i="10"/>
  <c r="E400" i="10"/>
  <c r="D400" i="10"/>
  <c r="C400" i="10"/>
  <c r="B400" i="10"/>
  <c r="J399" i="10"/>
  <c r="I399" i="10"/>
  <c r="H399" i="10"/>
  <c r="G399" i="10"/>
  <c r="F399" i="10"/>
  <c r="E399" i="10"/>
  <c r="D399" i="10"/>
  <c r="C399" i="10"/>
  <c r="B399" i="10"/>
  <c r="J398" i="10"/>
  <c r="I398" i="10"/>
  <c r="H398" i="10"/>
  <c r="G398" i="10"/>
  <c r="F398" i="10"/>
  <c r="E398" i="10"/>
  <c r="D398" i="10"/>
  <c r="C398" i="10"/>
  <c r="B398" i="10"/>
  <c r="J397" i="10"/>
  <c r="I397" i="10"/>
  <c r="H397" i="10"/>
  <c r="G397" i="10"/>
  <c r="F397" i="10"/>
  <c r="E397" i="10"/>
  <c r="D397" i="10"/>
  <c r="C397" i="10"/>
  <c r="B397" i="10"/>
  <c r="J396" i="10"/>
  <c r="I396" i="10"/>
  <c r="H396" i="10"/>
  <c r="G396" i="10"/>
  <c r="F396" i="10"/>
  <c r="E396" i="10"/>
  <c r="D396" i="10"/>
  <c r="C396" i="10"/>
  <c r="B396" i="10"/>
  <c r="J395" i="10"/>
  <c r="I395" i="10"/>
  <c r="H395" i="10"/>
  <c r="G395" i="10"/>
  <c r="F395" i="10"/>
  <c r="E395" i="10"/>
  <c r="D395" i="10"/>
  <c r="C395" i="10"/>
  <c r="B395" i="10"/>
  <c r="J394" i="10"/>
  <c r="I394" i="10"/>
  <c r="H394" i="10"/>
  <c r="G394" i="10"/>
  <c r="F394" i="10"/>
  <c r="E394" i="10"/>
  <c r="D394" i="10"/>
  <c r="C394" i="10"/>
  <c r="B394" i="10"/>
  <c r="J393" i="10"/>
  <c r="I393" i="10"/>
  <c r="H393" i="10"/>
  <c r="G393" i="10"/>
  <c r="F393" i="10"/>
  <c r="E393" i="10"/>
  <c r="D393" i="10"/>
  <c r="C393" i="10"/>
  <c r="B393" i="10"/>
  <c r="J392" i="10"/>
  <c r="I392" i="10"/>
  <c r="H392" i="10"/>
  <c r="G392" i="10"/>
  <c r="F392" i="10"/>
  <c r="E392" i="10"/>
  <c r="D392" i="10"/>
  <c r="C392" i="10"/>
  <c r="B392" i="10"/>
  <c r="J391" i="10"/>
  <c r="I391" i="10"/>
  <c r="H391" i="10"/>
  <c r="G391" i="10"/>
  <c r="F391" i="10"/>
  <c r="E391" i="10"/>
  <c r="D391" i="10"/>
  <c r="C391" i="10"/>
  <c r="B391" i="10"/>
  <c r="J390" i="10"/>
  <c r="I390" i="10"/>
  <c r="H390" i="10"/>
  <c r="G390" i="10"/>
  <c r="F390" i="10"/>
  <c r="E390" i="10"/>
  <c r="D390" i="10"/>
  <c r="C390" i="10"/>
  <c r="B390" i="10"/>
  <c r="J389" i="10"/>
  <c r="I389" i="10"/>
  <c r="H389" i="10"/>
  <c r="G389" i="10"/>
  <c r="F389" i="10"/>
  <c r="E389" i="10"/>
  <c r="D389" i="10"/>
  <c r="C389" i="10"/>
  <c r="B389" i="10"/>
  <c r="J388" i="10"/>
  <c r="I388" i="10"/>
  <c r="H388" i="10"/>
  <c r="G388" i="10"/>
  <c r="F388" i="10"/>
  <c r="E388" i="10"/>
  <c r="D388" i="10"/>
  <c r="C388" i="10"/>
  <c r="B388" i="10"/>
  <c r="J387" i="10"/>
  <c r="I387" i="10"/>
  <c r="H387" i="10"/>
  <c r="G387" i="10"/>
  <c r="F387" i="10"/>
  <c r="E387" i="10"/>
  <c r="D387" i="10"/>
  <c r="C387" i="10"/>
  <c r="B387" i="10"/>
  <c r="J386" i="10"/>
  <c r="I386" i="10"/>
  <c r="H386" i="10"/>
  <c r="G386" i="10"/>
  <c r="F386" i="10"/>
  <c r="E386" i="10"/>
  <c r="D386" i="10"/>
  <c r="C386" i="10"/>
  <c r="B386" i="10"/>
  <c r="J385" i="10"/>
  <c r="I385" i="10"/>
  <c r="H385" i="10"/>
  <c r="G385" i="10"/>
  <c r="F385" i="10"/>
  <c r="E385" i="10"/>
  <c r="D385" i="10"/>
  <c r="C385" i="10"/>
  <c r="B385" i="10"/>
  <c r="J384" i="10"/>
  <c r="I384" i="10"/>
  <c r="H384" i="10"/>
  <c r="G384" i="10"/>
  <c r="F384" i="10"/>
  <c r="E384" i="10"/>
  <c r="D384" i="10"/>
  <c r="C384" i="10"/>
  <c r="B384" i="10"/>
  <c r="J383" i="10"/>
  <c r="I383" i="10"/>
  <c r="H383" i="10"/>
  <c r="G383" i="10"/>
  <c r="F383" i="10"/>
  <c r="E383" i="10"/>
  <c r="D383" i="10"/>
  <c r="C383" i="10"/>
  <c r="B383" i="10"/>
  <c r="J382" i="10"/>
  <c r="I382" i="10"/>
  <c r="H382" i="10"/>
  <c r="G382" i="10"/>
  <c r="F382" i="10"/>
  <c r="E382" i="10"/>
  <c r="D382" i="10"/>
  <c r="C382" i="10"/>
  <c r="B382" i="10"/>
  <c r="J381" i="10"/>
  <c r="I381" i="10"/>
  <c r="H381" i="10"/>
  <c r="G381" i="10"/>
  <c r="F381" i="10"/>
  <c r="E381" i="10"/>
  <c r="D381" i="10"/>
  <c r="C381" i="10"/>
  <c r="B381" i="10"/>
  <c r="J380" i="10"/>
  <c r="I380" i="10"/>
  <c r="H380" i="10"/>
  <c r="G380" i="10"/>
  <c r="F380" i="10"/>
  <c r="E380" i="10"/>
  <c r="D380" i="10"/>
  <c r="C380" i="10"/>
  <c r="B380" i="10"/>
  <c r="J379" i="10"/>
  <c r="I379" i="10"/>
  <c r="H379" i="10"/>
  <c r="G379" i="10"/>
  <c r="F379" i="10"/>
  <c r="E379" i="10"/>
  <c r="D379" i="10"/>
  <c r="C379" i="10"/>
  <c r="B379" i="10"/>
  <c r="J378" i="10"/>
  <c r="I378" i="10"/>
  <c r="H378" i="10"/>
  <c r="G378" i="10"/>
  <c r="F378" i="10"/>
  <c r="E378" i="10"/>
  <c r="D378" i="10"/>
  <c r="C378" i="10"/>
  <c r="B378" i="10"/>
  <c r="J377" i="10"/>
  <c r="I377" i="10"/>
  <c r="H377" i="10"/>
  <c r="G377" i="10"/>
  <c r="F377" i="10"/>
  <c r="E377" i="10"/>
  <c r="D377" i="10"/>
  <c r="C377" i="10"/>
  <c r="B377" i="10"/>
  <c r="J376" i="10"/>
  <c r="I376" i="10"/>
  <c r="H376" i="10"/>
  <c r="G376" i="10"/>
  <c r="F376" i="10"/>
  <c r="E376" i="10"/>
  <c r="D376" i="10"/>
  <c r="C376" i="10"/>
  <c r="B376" i="10"/>
  <c r="J375" i="10"/>
  <c r="I375" i="10"/>
  <c r="H375" i="10"/>
  <c r="G375" i="10"/>
  <c r="F375" i="10"/>
  <c r="E375" i="10"/>
  <c r="D375" i="10"/>
  <c r="C375" i="10"/>
  <c r="B375" i="10"/>
  <c r="J374" i="10"/>
  <c r="I374" i="10"/>
  <c r="H374" i="10"/>
  <c r="G374" i="10"/>
  <c r="F374" i="10"/>
  <c r="E374" i="10"/>
  <c r="D374" i="10"/>
  <c r="C374" i="10"/>
  <c r="B374" i="10"/>
  <c r="J373" i="10"/>
  <c r="I373" i="10"/>
  <c r="H373" i="10"/>
  <c r="G373" i="10"/>
  <c r="F373" i="10"/>
  <c r="E373" i="10"/>
  <c r="D373" i="10"/>
  <c r="C373" i="10"/>
  <c r="B373" i="10"/>
  <c r="J372" i="10"/>
  <c r="I372" i="10"/>
  <c r="H372" i="10"/>
  <c r="G372" i="10"/>
  <c r="F372" i="10"/>
  <c r="E372" i="10"/>
  <c r="D372" i="10"/>
  <c r="C372" i="10"/>
  <c r="B372" i="10"/>
  <c r="J371" i="10"/>
  <c r="I371" i="10"/>
  <c r="H371" i="10"/>
  <c r="G371" i="10"/>
  <c r="F371" i="10"/>
  <c r="E371" i="10"/>
  <c r="D371" i="10"/>
  <c r="C371" i="10"/>
  <c r="B371" i="10"/>
  <c r="J370" i="10"/>
  <c r="I370" i="10"/>
  <c r="H370" i="10"/>
  <c r="G370" i="10"/>
  <c r="F370" i="10"/>
  <c r="E370" i="10"/>
  <c r="D370" i="10"/>
  <c r="C370" i="10"/>
  <c r="B370" i="10"/>
  <c r="J369" i="10"/>
  <c r="I369" i="10"/>
  <c r="H369" i="10"/>
  <c r="G369" i="10"/>
  <c r="F369" i="10"/>
  <c r="E369" i="10"/>
  <c r="D369" i="10"/>
  <c r="C369" i="10"/>
  <c r="B369" i="10"/>
  <c r="J368" i="10"/>
  <c r="I368" i="10"/>
  <c r="H368" i="10"/>
  <c r="G368" i="10"/>
  <c r="F368" i="10"/>
  <c r="E368" i="10"/>
  <c r="D368" i="10"/>
  <c r="C368" i="10"/>
  <c r="B368" i="10"/>
  <c r="J367" i="10"/>
  <c r="I367" i="10"/>
  <c r="H367" i="10"/>
  <c r="G367" i="10"/>
  <c r="F367" i="10"/>
  <c r="E367" i="10"/>
  <c r="D367" i="10"/>
  <c r="C367" i="10"/>
  <c r="B367" i="10"/>
  <c r="J366" i="10"/>
  <c r="I366" i="10"/>
  <c r="H366" i="10"/>
  <c r="G366" i="10"/>
  <c r="F366" i="10"/>
  <c r="E366" i="10"/>
  <c r="D366" i="10"/>
  <c r="C366" i="10"/>
  <c r="B366" i="10"/>
  <c r="J365" i="10"/>
  <c r="I365" i="10"/>
  <c r="H365" i="10"/>
  <c r="G365" i="10"/>
  <c r="F365" i="10"/>
  <c r="E365" i="10"/>
  <c r="D365" i="10"/>
  <c r="C365" i="10"/>
  <c r="B365" i="10"/>
  <c r="J364" i="10"/>
  <c r="I364" i="10"/>
  <c r="H364" i="10"/>
  <c r="G364" i="10"/>
  <c r="F364" i="10"/>
  <c r="E364" i="10"/>
  <c r="D364" i="10"/>
  <c r="C364" i="10"/>
  <c r="B364" i="10"/>
  <c r="J363" i="10"/>
  <c r="I363" i="10"/>
  <c r="H363" i="10"/>
  <c r="G363" i="10"/>
  <c r="F363" i="10"/>
  <c r="E363" i="10"/>
  <c r="D363" i="10"/>
  <c r="C363" i="10"/>
  <c r="B363" i="10"/>
  <c r="J362" i="10"/>
  <c r="I362" i="10"/>
  <c r="H362" i="10"/>
  <c r="G362" i="10"/>
  <c r="F362" i="10"/>
  <c r="E362" i="10"/>
  <c r="D362" i="10"/>
  <c r="C362" i="10"/>
  <c r="B362" i="10"/>
  <c r="J361" i="10"/>
  <c r="I361" i="10"/>
  <c r="H361" i="10"/>
  <c r="G361" i="10"/>
  <c r="F361" i="10"/>
  <c r="E361" i="10"/>
  <c r="D361" i="10"/>
  <c r="C361" i="10"/>
  <c r="B361" i="10"/>
  <c r="J360" i="10"/>
  <c r="I360" i="10"/>
  <c r="H360" i="10"/>
  <c r="G360" i="10"/>
  <c r="F360" i="10"/>
  <c r="E360" i="10"/>
  <c r="D360" i="10"/>
  <c r="C360" i="10"/>
  <c r="B360" i="10"/>
  <c r="J359" i="10"/>
  <c r="I359" i="10"/>
  <c r="H359" i="10"/>
  <c r="G359" i="10"/>
  <c r="F359" i="10"/>
  <c r="E359" i="10"/>
  <c r="D359" i="10"/>
  <c r="C359" i="10"/>
  <c r="B359" i="10"/>
  <c r="J358" i="10"/>
  <c r="I358" i="10"/>
  <c r="H358" i="10"/>
  <c r="G358" i="10"/>
  <c r="F358" i="10"/>
  <c r="E358" i="10"/>
  <c r="D358" i="10"/>
  <c r="C358" i="10"/>
  <c r="B358" i="10"/>
  <c r="J357" i="10"/>
  <c r="I357" i="10"/>
  <c r="H357" i="10"/>
  <c r="G357" i="10"/>
  <c r="F357" i="10"/>
  <c r="E357" i="10"/>
  <c r="D357" i="10"/>
  <c r="C357" i="10"/>
  <c r="B357" i="10"/>
  <c r="J356" i="10"/>
  <c r="I356" i="10"/>
  <c r="H356" i="10"/>
  <c r="G356" i="10"/>
  <c r="F356" i="10"/>
  <c r="E356" i="10"/>
  <c r="D356" i="10"/>
  <c r="C356" i="10"/>
  <c r="B356" i="10"/>
  <c r="J355" i="10"/>
  <c r="I355" i="10"/>
  <c r="H355" i="10"/>
  <c r="G355" i="10"/>
  <c r="F355" i="10"/>
  <c r="E355" i="10"/>
  <c r="D355" i="10"/>
  <c r="C355" i="10"/>
  <c r="B355" i="10"/>
  <c r="J354" i="10"/>
  <c r="I354" i="10"/>
  <c r="H354" i="10"/>
  <c r="G354" i="10"/>
  <c r="F354" i="10"/>
  <c r="E354" i="10"/>
  <c r="D354" i="10"/>
  <c r="C354" i="10"/>
  <c r="B354" i="10"/>
  <c r="J353" i="10"/>
  <c r="I353" i="10"/>
  <c r="H353" i="10"/>
  <c r="G353" i="10"/>
  <c r="F353" i="10"/>
  <c r="E353" i="10"/>
  <c r="D353" i="10"/>
  <c r="C353" i="10"/>
  <c r="B353" i="10"/>
  <c r="J352" i="10"/>
  <c r="I352" i="10"/>
  <c r="H352" i="10"/>
  <c r="G352" i="10"/>
  <c r="F352" i="10"/>
  <c r="E352" i="10"/>
  <c r="D352" i="10"/>
  <c r="C352" i="10"/>
  <c r="B352" i="10"/>
  <c r="J351" i="10"/>
  <c r="I351" i="10"/>
  <c r="H351" i="10"/>
  <c r="G351" i="10"/>
  <c r="F351" i="10"/>
  <c r="E351" i="10"/>
  <c r="D351" i="10"/>
  <c r="C351" i="10"/>
  <c r="B351" i="10"/>
  <c r="J350" i="10"/>
  <c r="I350" i="10"/>
  <c r="H350" i="10"/>
  <c r="G350" i="10"/>
  <c r="F350" i="10"/>
  <c r="E350" i="10"/>
  <c r="D350" i="10"/>
  <c r="C350" i="10"/>
  <c r="B350" i="10"/>
  <c r="J349" i="10"/>
  <c r="I349" i="10"/>
  <c r="H349" i="10"/>
  <c r="G349" i="10"/>
  <c r="F349" i="10"/>
  <c r="E349" i="10"/>
  <c r="D349" i="10"/>
  <c r="C349" i="10"/>
  <c r="B349" i="10"/>
  <c r="J348" i="10"/>
  <c r="I348" i="10"/>
  <c r="H348" i="10"/>
  <c r="G348" i="10"/>
  <c r="F348" i="10"/>
  <c r="E348" i="10"/>
  <c r="D348" i="10"/>
  <c r="C348" i="10"/>
  <c r="B348" i="10"/>
  <c r="J347" i="10"/>
  <c r="I347" i="10"/>
  <c r="H347" i="10"/>
  <c r="G347" i="10"/>
  <c r="F347" i="10"/>
  <c r="E347" i="10"/>
  <c r="D347" i="10"/>
  <c r="C347" i="10"/>
  <c r="B347" i="10"/>
  <c r="J346" i="10"/>
  <c r="I346" i="10"/>
  <c r="H346" i="10"/>
  <c r="G346" i="10"/>
  <c r="F346" i="10"/>
  <c r="E346" i="10"/>
  <c r="D346" i="10"/>
  <c r="C346" i="10"/>
  <c r="B346" i="10"/>
  <c r="J345" i="10"/>
  <c r="I345" i="10"/>
  <c r="H345" i="10"/>
  <c r="G345" i="10"/>
  <c r="F345" i="10"/>
  <c r="E345" i="10"/>
  <c r="D345" i="10"/>
  <c r="C345" i="10"/>
  <c r="B345" i="10"/>
  <c r="J344" i="10"/>
  <c r="I344" i="10"/>
  <c r="H344" i="10"/>
  <c r="G344" i="10"/>
  <c r="F344" i="10"/>
  <c r="E344" i="10"/>
  <c r="D344" i="10"/>
  <c r="C344" i="10"/>
  <c r="B344" i="10"/>
  <c r="J343" i="10"/>
  <c r="I343" i="10"/>
  <c r="H343" i="10"/>
  <c r="G343" i="10"/>
  <c r="F343" i="10"/>
  <c r="E343" i="10"/>
  <c r="D343" i="10"/>
  <c r="C343" i="10"/>
  <c r="B343" i="10"/>
  <c r="J342" i="10"/>
  <c r="I342" i="10"/>
  <c r="H342" i="10"/>
  <c r="G342" i="10"/>
  <c r="F342" i="10"/>
  <c r="E342" i="10"/>
  <c r="D342" i="10"/>
  <c r="C342" i="10"/>
  <c r="B342" i="10"/>
  <c r="J341" i="10"/>
  <c r="I341" i="10"/>
  <c r="H341" i="10"/>
  <c r="G341" i="10"/>
  <c r="F341" i="10"/>
  <c r="E341" i="10"/>
  <c r="D341" i="10"/>
  <c r="C341" i="10"/>
  <c r="B341" i="10"/>
  <c r="J340" i="10"/>
  <c r="I340" i="10"/>
  <c r="H340" i="10"/>
  <c r="G340" i="10"/>
  <c r="F340" i="10"/>
  <c r="E340" i="10"/>
  <c r="D340" i="10"/>
  <c r="C340" i="10"/>
  <c r="B340" i="10"/>
  <c r="J339" i="10"/>
  <c r="I339" i="10"/>
  <c r="H339" i="10"/>
  <c r="G339" i="10"/>
  <c r="F339" i="10"/>
  <c r="E339" i="10"/>
  <c r="D339" i="10"/>
  <c r="C339" i="10"/>
  <c r="B339" i="10"/>
  <c r="J338" i="10"/>
  <c r="I338" i="10"/>
  <c r="H338" i="10"/>
  <c r="G338" i="10"/>
  <c r="F338" i="10"/>
  <c r="E338" i="10"/>
  <c r="D338" i="10"/>
  <c r="C338" i="10"/>
  <c r="B338" i="10"/>
  <c r="J337" i="10"/>
  <c r="I337" i="10"/>
  <c r="H337" i="10"/>
  <c r="G337" i="10"/>
  <c r="F337" i="10"/>
  <c r="E337" i="10"/>
  <c r="D337" i="10"/>
  <c r="C337" i="10"/>
  <c r="B337" i="10"/>
  <c r="J336" i="10"/>
  <c r="I336" i="10"/>
  <c r="H336" i="10"/>
  <c r="G336" i="10"/>
  <c r="F336" i="10"/>
  <c r="E336" i="10"/>
  <c r="D336" i="10"/>
  <c r="C336" i="10"/>
  <c r="B336" i="10"/>
  <c r="J335" i="10"/>
  <c r="I335" i="10"/>
  <c r="H335" i="10"/>
  <c r="G335" i="10"/>
  <c r="F335" i="10"/>
  <c r="E335" i="10"/>
  <c r="D335" i="10"/>
  <c r="C335" i="10"/>
  <c r="B335" i="10"/>
  <c r="J334" i="10"/>
  <c r="I334" i="10"/>
  <c r="H334" i="10"/>
  <c r="G334" i="10"/>
  <c r="F334" i="10"/>
  <c r="E334" i="10"/>
  <c r="D334" i="10"/>
  <c r="C334" i="10"/>
  <c r="B334" i="10"/>
  <c r="J333" i="10"/>
  <c r="I333" i="10"/>
  <c r="H333" i="10"/>
  <c r="G333" i="10"/>
  <c r="F333" i="10"/>
  <c r="E333" i="10"/>
  <c r="D333" i="10"/>
  <c r="C333" i="10"/>
  <c r="B333" i="10"/>
  <c r="J332" i="10"/>
  <c r="I332" i="10"/>
  <c r="H332" i="10"/>
  <c r="G332" i="10"/>
  <c r="F332" i="10"/>
  <c r="E332" i="10"/>
  <c r="D332" i="10"/>
  <c r="C332" i="10"/>
  <c r="B332" i="10"/>
  <c r="J331" i="10"/>
  <c r="I331" i="10"/>
  <c r="H331" i="10"/>
  <c r="G331" i="10"/>
  <c r="F331" i="10"/>
  <c r="E331" i="10"/>
  <c r="D331" i="10"/>
  <c r="C331" i="10"/>
  <c r="B331" i="10"/>
  <c r="J330" i="10"/>
  <c r="I330" i="10"/>
  <c r="H330" i="10"/>
  <c r="G330" i="10"/>
  <c r="F330" i="10"/>
  <c r="E330" i="10"/>
  <c r="D330" i="10"/>
  <c r="C330" i="10"/>
  <c r="B330" i="10"/>
  <c r="J329" i="10"/>
  <c r="I329" i="10"/>
  <c r="H329" i="10"/>
  <c r="G329" i="10"/>
  <c r="F329" i="10"/>
  <c r="E329" i="10"/>
  <c r="D329" i="10"/>
  <c r="C329" i="10"/>
  <c r="B329" i="10"/>
  <c r="J328" i="10"/>
  <c r="I328" i="10"/>
  <c r="H328" i="10"/>
  <c r="G328" i="10"/>
  <c r="F328" i="10"/>
  <c r="E328" i="10"/>
  <c r="D328" i="10"/>
  <c r="C328" i="10"/>
  <c r="B328" i="10"/>
  <c r="J327" i="10"/>
  <c r="I327" i="10"/>
  <c r="H327" i="10"/>
  <c r="G327" i="10"/>
  <c r="F327" i="10"/>
  <c r="E327" i="10"/>
  <c r="D327" i="10"/>
  <c r="C327" i="10"/>
  <c r="B327" i="10"/>
  <c r="J326" i="10"/>
  <c r="I326" i="10"/>
  <c r="H326" i="10"/>
  <c r="G326" i="10"/>
  <c r="F326" i="10"/>
  <c r="E326" i="10"/>
  <c r="D326" i="10"/>
  <c r="C326" i="10"/>
  <c r="B326" i="10"/>
  <c r="J325" i="10"/>
  <c r="I325" i="10"/>
  <c r="H325" i="10"/>
  <c r="G325" i="10"/>
  <c r="F325" i="10"/>
  <c r="E325" i="10"/>
  <c r="D325" i="10"/>
  <c r="C325" i="10"/>
  <c r="B325" i="10"/>
  <c r="J324" i="10"/>
  <c r="I324" i="10"/>
  <c r="H324" i="10"/>
  <c r="G324" i="10"/>
  <c r="F324" i="10"/>
  <c r="E324" i="10"/>
  <c r="D324" i="10"/>
  <c r="C324" i="10"/>
  <c r="B324" i="10"/>
  <c r="J323" i="10"/>
  <c r="I323" i="10"/>
  <c r="H323" i="10"/>
  <c r="G323" i="10"/>
  <c r="F323" i="10"/>
  <c r="E323" i="10"/>
  <c r="D323" i="10"/>
  <c r="C323" i="10"/>
  <c r="B323" i="10"/>
  <c r="J322" i="10"/>
  <c r="I322" i="10"/>
  <c r="H322" i="10"/>
  <c r="G322" i="10"/>
  <c r="F322" i="10"/>
  <c r="E322" i="10"/>
  <c r="D322" i="10"/>
  <c r="C322" i="10"/>
  <c r="B322" i="10"/>
  <c r="J321" i="10"/>
  <c r="I321" i="10"/>
  <c r="H321" i="10"/>
  <c r="G321" i="10"/>
  <c r="F321" i="10"/>
  <c r="E321" i="10"/>
  <c r="D321" i="10"/>
  <c r="C321" i="10"/>
  <c r="B321" i="10"/>
  <c r="J320" i="10"/>
  <c r="I320" i="10"/>
  <c r="H320" i="10"/>
  <c r="G320" i="10"/>
  <c r="F320" i="10"/>
  <c r="E320" i="10"/>
  <c r="D320" i="10"/>
  <c r="C320" i="10"/>
  <c r="B320" i="10"/>
  <c r="J319" i="10"/>
  <c r="I319" i="10"/>
  <c r="H319" i="10"/>
  <c r="G319" i="10"/>
  <c r="F319" i="10"/>
  <c r="E319" i="10"/>
  <c r="D319" i="10"/>
  <c r="C319" i="10"/>
  <c r="B319" i="10"/>
  <c r="J318" i="10"/>
  <c r="I318" i="10"/>
  <c r="H318" i="10"/>
  <c r="G318" i="10"/>
  <c r="F318" i="10"/>
  <c r="E318" i="10"/>
  <c r="D318" i="10"/>
  <c r="C318" i="10"/>
  <c r="B318" i="10"/>
  <c r="J317" i="10"/>
  <c r="I317" i="10"/>
  <c r="H317" i="10"/>
  <c r="G317" i="10"/>
  <c r="F317" i="10"/>
  <c r="E317" i="10"/>
  <c r="D317" i="10"/>
  <c r="C317" i="10"/>
  <c r="B317" i="10"/>
  <c r="J316" i="10"/>
  <c r="I316" i="10"/>
  <c r="H316" i="10"/>
  <c r="G316" i="10"/>
  <c r="F316" i="10"/>
  <c r="E316" i="10"/>
  <c r="D316" i="10"/>
  <c r="C316" i="10"/>
  <c r="B316" i="10"/>
  <c r="J315" i="10"/>
  <c r="I315" i="10"/>
  <c r="H315" i="10"/>
  <c r="G315" i="10"/>
  <c r="F315" i="10"/>
  <c r="E315" i="10"/>
  <c r="D315" i="10"/>
  <c r="C315" i="10"/>
  <c r="B315" i="10"/>
  <c r="J314" i="10"/>
  <c r="I314" i="10"/>
  <c r="H314" i="10"/>
  <c r="G314" i="10"/>
  <c r="F314" i="10"/>
  <c r="E314" i="10"/>
  <c r="D314" i="10"/>
  <c r="C314" i="10"/>
  <c r="B314" i="10"/>
  <c r="J313" i="10"/>
  <c r="I313" i="10"/>
  <c r="H313" i="10"/>
  <c r="G313" i="10"/>
  <c r="F313" i="10"/>
  <c r="E313" i="10"/>
  <c r="D313" i="10"/>
  <c r="C313" i="10"/>
  <c r="B313" i="10"/>
  <c r="J312" i="10"/>
  <c r="I312" i="10"/>
  <c r="H312" i="10"/>
  <c r="G312" i="10"/>
  <c r="F312" i="10"/>
  <c r="E312" i="10"/>
  <c r="D312" i="10"/>
  <c r="C312" i="10"/>
  <c r="B312" i="10"/>
  <c r="J311" i="10"/>
  <c r="I311" i="10"/>
  <c r="H311" i="10"/>
  <c r="G311" i="10"/>
  <c r="F311" i="10"/>
  <c r="E311" i="10"/>
  <c r="D311" i="10"/>
  <c r="C311" i="10"/>
  <c r="B311" i="10"/>
  <c r="J310" i="10"/>
  <c r="I310" i="10"/>
  <c r="H310" i="10"/>
  <c r="G310" i="10"/>
  <c r="F310" i="10"/>
  <c r="E310" i="10"/>
  <c r="D310" i="10"/>
  <c r="C310" i="10"/>
  <c r="B310" i="10"/>
  <c r="J309" i="10"/>
  <c r="I309" i="10"/>
  <c r="H309" i="10"/>
  <c r="G309" i="10"/>
  <c r="F309" i="10"/>
  <c r="E309" i="10"/>
  <c r="D309" i="10"/>
  <c r="C309" i="10"/>
  <c r="B309" i="10"/>
  <c r="J308" i="10"/>
  <c r="I308" i="10"/>
  <c r="H308" i="10"/>
  <c r="G308" i="10"/>
  <c r="F308" i="10"/>
  <c r="E308" i="10"/>
  <c r="D308" i="10"/>
  <c r="C308" i="10"/>
  <c r="B308" i="10"/>
  <c r="J307" i="10"/>
  <c r="I307" i="10"/>
  <c r="H307" i="10"/>
  <c r="G307" i="10"/>
  <c r="F307" i="10"/>
  <c r="E307" i="10"/>
  <c r="D307" i="10"/>
  <c r="C307" i="10"/>
  <c r="B307" i="10"/>
  <c r="J306" i="10"/>
  <c r="I306" i="10"/>
  <c r="H306" i="10"/>
  <c r="G306" i="10"/>
  <c r="F306" i="10"/>
  <c r="E306" i="10"/>
  <c r="D306" i="10"/>
  <c r="C306" i="10"/>
  <c r="B306" i="10"/>
  <c r="J305" i="10"/>
  <c r="I305" i="10"/>
  <c r="H305" i="10"/>
  <c r="G305" i="10"/>
  <c r="F305" i="10"/>
  <c r="E305" i="10"/>
  <c r="D305" i="10"/>
  <c r="C305" i="10"/>
  <c r="B305" i="10"/>
  <c r="J304" i="10"/>
  <c r="I304" i="10"/>
  <c r="H304" i="10"/>
  <c r="G304" i="10"/>
  <c r="F304" i="10"/>
  <c r="E304" i="10"/>
  <c r="D304" i="10"/>
  <c r="C304" i="10"/>
  <c r="B304" i="10"/>
  <c r="J303" i="10"/>
  <c r="I303" i="10"/>
  <c r="H303" i="10"/>
  <c r="G303" i="10"/>
  <c r="F303" i="10"/>
  <c r="E303" i="10"/>
  <c r="D303" i="10"/>
  <c r="C303" i="10"/>
  <c r="B303" i="10"/>
  <c r="J302" i="10"/>
  <c r="I302" i="10"/>
  <c r="H302" i="10"/>
  <c r="G302" i="10"/>
  <c r="F302" i="10"/>
  <c r="E302" i="10"/>
  <c r="D302" i="10"/>
  <c r="C302" i="10"/>
  <c r="B302" i="10"/>
  <c r="J301" i="10"/>
  <c r="I301" i="10"/>
  <c r="H301" i="10"/>
  <c r="G301" i="10"/>
  <c r="F301" i="10"/>
  <c r="E301" i="10"/>
  <c r="D301" i="10"/>
  <c r="C301" i="10"/>
  <c r="B301" i="10"/>
  <c r="J300" i="10"/>
  <c r="I300" i="10"/>
  <c r="H300" i="10"/>
  <c r="G300" i="10"/>
  <c r="F300" i="10"/>
  <c r="E300" i="10"/>
  <c r="D300" i="10"/>
  <c r="C300" i="10"/>
  <c r="B300" i="10"/>
  <c r="J299" i="10"/>
  <c r="I299" i="10"/>
  <c r="H299" i="10"/>
  <c r="G299" i="10"/>
  <c r="F299" i="10"/>
  <c r="E299" i="10"/>
  <c r="D299" i="10"/>
  <c r="C299" i="10"/>
  <c r="B299" i="10"/>
  <c r="J298" i="10"/>
  <c r="I298" i="10"/>
  <c r="H298" i="10"/>
  <c r="G298" i="10"/>
  <c r="F298" i="10"/>
  <c r="E298" i="10"/>
  <c r="D298" i="10"/>
  <c r="C298" i="10"/>
  <c r="B298" i="10"/>
  <c r="J297" i="10"/>
  <c r="I297" i="10"/>
  <c r="H297" i="10"/>
  <c r="G297" i="10"/>
  <c r="F297" i="10"/>
  <c r="E297" i="10"/>
  <c r="D297" i="10"/>
  <c r="C297" i="10"/>
  <c r="B297" i="10"/>
  <c r="J296" i="10"/>
  <c r="I296" i="10"/>
  <c r="H296" i="10"/>
  <c r="G296" i="10"/>
  <c r="F296" i="10"/>
  <c r="E296" i="10"/>
  <c r="D296" i="10"/>
  <c r="C296" i="10"/>
  <c r="B296" i="10"/>
  <c r="J295" i="10"/>
  <c r="I295" i="10"/>
  <c r="H295" i="10"/>
  <c r="G295" i="10"/>
  <c r="F295" i="10"/>
  <c r="E295" i="10"/>
  <c r="D295" i="10"/>
  <c r="C295" i="10"/>
  <c r="B295" i="10"/>
  <c r="J294" i="10"/>
  <c r="I294" i="10"/>
  <c r="H294" i="10"/>
  <c r="G294" i="10"/>
  <c r="F294" i="10"/>
  <c r="E294" i="10"/>
  <c r="D294" i="10"/>
  <c r="C294" i="10"/>
  <c r="B294" i="10"/>
  <c r="J293" i="10"/>
  <c r="I293" i="10"/>
  <c r="H293" i="10"/>
  <c r="G293" i="10"/>
  <c r="F293" i="10"/>
  <c r="E293" i="10"/>
  <c r="D293" i="10"/>
  <c r="C293" i="10"/>
  <c r="B293" i="10"/>
  <c r="J292" i="10"/>
  <c r="I292" i="10"/>
  <c r="H292" i="10"/>
  <c r="G292" i="10"/>
  <c r="F292" i="10"/>
  <c r="E292" i="10"/>
  <c r="D292" i="10"/>
  <c r="C292" i="10"/>
  <c r="B292" i="10"/>
  <c r="J291" i="10"/>
  <c r="I291" i="10"/>
  <c r="H291" i="10"/>
  <c r="G291" i="10"/>
  <c r="F291" i="10"/>
  <c r="E291" i="10"/>
  <c r="D291" i="10"/>
  <c r="C291" i="10"/>
  <c r="B291" i="10"/>
  <c r="J290" i="10"/>
  <c r="I290" i="10"/>
  <c r="H290" i="10"/>
  <c r="G290" i="10"/>
  <c r="F290" i="10"/>
  <c r="E290" i="10"/>
  <c r="D290" i="10"/>
  <c r="C290" i="10"/>
  <c r="B290" i="10"/>
  <c r="J289" i="10"/>
  <c r="I289" i="10"/>
  <c r="H289" i="10"/>
  <c r="G289" i="10"/>
  <c r="F289" i="10"/>
  <c r="E289" i="10"/>
  <c r="D289" i="10"/>
  <c r="C289" i="10"/>
  <c r="B289" i="10"/>
  <c r="J288" i="10"/>
  <c r="I288" i="10"/>
  <c r="H288" i="10"/>
  <c r="G288" i="10"/>
  <c r="F288" i="10"/>
  <c r="E288" i="10"/>
  <c r="D288" i="10"/>
  <c r="C288" i="10"/>
  <c r="B288" i="10"/>
  <c r="J287" i="10"/>
  <c r="I287" i="10"/>
  <c r="H287" i="10"/>
  <c r="G287" i="10"/>
  <c r="F287" i="10"/>
  <c r="E287" i="10"/>
  <c r="D287" i="10"/>
  <c r="C287" i="10"/>
  <c r="B287" i="10"/>
  <c r="J286" i="10"/>
  <c r="I286" i="10"/>
  <c r="H286" i="10"/>
  <c r="G286" i="10"/>
  <c r="F286" i="10"/>
  <c r="E286" i="10"/>
  <c r="D286" i="10"/>
  <c r="C286" i="10"/>
  <c r="B286" i="10"/>
  <c r="J285" i="10"/>
  <c r="I285" i="10"/>
  <c r="H285" i="10"/>
  <c r="G285" i="10"/>
  <c r="F285" i="10"/>
  <c r="E285" i="10"/>
  <c r="D285" i="10"/>
  <c r="C285" i="10"/>
  <c r="B285" i="10"/>
  <c r="J284" i="10"/>
  <c r="I284" i="10"/>
  <c r="H284" i="10"/>
  <c r="G284" i="10"/>
  <c r="F284" i="10"/>
  <c r="E284" i="10"/>
  <c r="D284" i="10"/>
  <c r="C284" i="10"/>
  <c r="B284" i="10"/>
  <c r="J283" i="10"/>
  <c r="I283" i="10"/>
  <c r="H283" i="10"/>
  <c r="G283" i="10"/>
  <c r="F283" i="10"/>
  <c r="E283" i="10"/>
  <c r="D283" i="10"/>
  <c r="C283" i="10"/>
  <c r="B283" i="10"/>
  <c r="J282" i="10"/>
  <c r="I282" i="10"/>
  <c r="H282" i="10"/>
  <c r="G282" i="10"/>
  <c r="F282" i="10"/>
  <c r="E282" i="10"/>
  <c r="D282" i="10"/>
  <c r="C282" i="10"/>
  <c r="B282" i="10"/>
  <c r="J281" i="10"/>
  <c r="I281" i="10"/>
  <c r="H281" i="10"/>
  <c r="G281" i="10"/>
  <c r="F281" i="10"/>
  <c r="E281" i="10"/>
  <c r="D281" i="10"/>
  <c r="C281" i="10"/>
  <c r="B281" i="10"/>
  <c r="J280" i="10"/>
  <c r="I280" i="10"/>
  <c r="H280" i="10"/>
  <c r="G280" i="10"/>
  <c r="F280" i="10"/>
  <c r="E280" i="10"/>
  <c r="D280" i="10"/>
  <c r="C280" i="10"/>
  <c r="B280" i="10"/>
  <c r="J279" i="10"/>
  <c r="I279" i="10"/>
  <c r="H279" i="10"/>
  <c r="G279" i="10"/>
  <c r="F279" i="10"/>
  <c r="E279" i="10"/>
  <c r="D279" i="10"/>
  <c r="C279" i="10"/>
  <c r="B279" i="10"/>
  <c r="J278" i="10"/>
  <c r="I278" i="10"/>
  <c r="H278" i="10"/>
  <c r="G278" i="10"/>
  <c r="F278" i="10"/>
  <c r="E278" i="10"/>
  <c r="D278" i="10"/>
  <c r="C278" i="10"/>
  <c r="B278" i="10"/>
  <c r="J277" i="10"/>
  <c r="I277" i="10"/>
  <c r="H277" i="10"/>
  <c r="G277" i="10"/>
  <c r="F277" i="10"/>
  <c r="E277" i="10"/>
  <c r="D277" i="10"/>
  <c r="C277" i="10"/>
  <c r="B277" i="10"/>
  <c r="J276" i="10"/>
  <c r="I276" i="10"/>
  <c r="H276" i="10"/>
  <c r="G276" i="10"/>
  <c r="F276" i="10"/>
  <c r="E276" i="10"/>
  <c r="D276" i="10"/>
  <c r="C276" i="10"/>
  <c r="B276" i="10"/>
  <c r="J275" i="10"/>
  <c r="I275" i="10"/>
  <c r="H275" i="10"/>
  <c r="G275" i="10"/>
  <c r="F275" i="10"/>
  <c r="E275" i="10"/>
  <c r="D275" i="10"/>
  <c r="C275" i="10"/>
  <c r="B275" i="10"/>
  <c r="J274" i="10"/>
  <c r="I274" i="10"/>
  <c r="H274" i="10"/>
  <c r="G274" i="10"/>
  <c r="F274" i="10"/>
  <c r="E274" i="10"/>
  <c r="D274" i="10"/>
  <c r="C274" i="10"/>
  <c r="B274" i="10"/>
  <c r="J273" i="10"/>
  <c r="I273" i="10"/>
  <c r="H273" i="10"/>
  <c r="G273" i="10"/>
  <c r="F273" i="10"/>
  <c r="E273" i="10"/>
  <c r="D273" i="10"/>
  <c r="C273" i="10"/>
  <c r="B273" i="10"/>
  <c r="J272" i="10"/>
  <c r="I272" i="10"/>
  <c r="H272" i="10"/>
  <c r="G272" i="10"/>
  <c r="F272" i="10"/>
  <c r="E272" i="10"/>
  <c r="D272" i="10"/>
  <c r="C272" i="10"/>
  <c r="B272" i="10"/>
  <c r="J271" i="10"/>
  <c r="I271" i="10"/>
  <c r="H271" i="10"/>
  <c r="G271" i="10"/>
  <c r="F271" i="10"/>
  <c r="E271" i="10"/>
  <c r="D271" i="10"/>
  <c r="C271" i="10"/>
  <c r="B271" i="10"/>
  <c r="J270" i="10"/>
  <c r="I270" i="10"/>
  <c r="H270" i="10"/>
  <c r="G270" i="10"/>
  <c r="F270" i="10"/>
  <c r="E270" i="10"/>
  <c r="D270" i="10"/>
  <c r="C270" i="10"/>
  <c r="B270" i="10"/>
  <c r="J269" i="10"/>
  <c r="I269" i="10"/>
  <c r="H269" i="10"/>
  <c r="G269" i="10"/>
  <c r="F269" i="10"/>
  <c r="E269" i="10"/>
  <c r="D269" i="10"/>
  <c r="C269" i="10"/>
  <c r="B269" i="10"/>
  <c r="J268" i="10"/>
  <c r="I268" i="10"/>
  <c r="H268" i="10"/>
  <c r="G268" i="10"/>
  <c r="F268" i="10"/>
  <c r="E268" i="10"/>
  <c r="D268" i="10"/>
  <c r="C268" i="10"/>
  <c r="B268" i="10"/>
  <c r="J267" i="10"/>
  <c r="I267" i="10"/>
  <c r="H267" i="10"/>
  <c r="G267" i="10"/>
  <c r="F267" i="10"/>
  <c r="E267" i="10"/>
  <c r="D267" i="10"/>
  <c r="C267" i="10"/>
  <c r="B267" i="10"/>
  <c r="J266" i="10"/>
  <c r="I266" i="10"/>
  <c r="H266" i="10"/>
  <c r="G266" i="10"/>
  <c r="F266" i="10"/>
  <c r="E266" i="10"/>
  <c r="D266" i="10"/>
  <c r="C266" i="10"/>
  <c r="B266" i="10"/>
  <c r="J265" i="10"/>
  <c r="I265" i="10"/>
  <c r="H265" i="10"/>
  <c r="G265" i="10"/>
  <c r="F265" i="10"/>
  <c r="E265" i="10"/>
  <c r="D265" i="10"/>
  <c r="C265" i="10"/>
  <c r="B265" i="10"/>
  <c r="J264" i="10"/>
  <c r="I264" i="10"/>
  <c r="H264" i="10"/>
  <c r="G264" i="10"/>
  <c r="F264" i="10"/>
  <c r="E264" i="10"/>
  <c r="D264" i="10"/>
  <c r="C264" i="10"/>
  <c r="B264" i="10"/>
  <c r="J263" i="10"/>
  <c r="I263" i="10"/>
  <c r="H263" i="10"/>
  <c r="G263" i="10"/>
  <c r="F263" i="10"/>
  <c r="E263" i="10"/>
  <c r="D263" i="10"/>
  <c r="C263" i="10"/>
  <c r="B263" i="10"/>
  <c r="J262" i="10"/>
  <c r="I262" i="10"/>
  <c r="H262" i="10"/>
  <c r="G262" i="10"/>
  <c r="F262" i="10"/>
  <c r="E262" i="10"/>
  <c r="D262" i="10"/>
  <c r="C262" i="10"/>
  <c r="B262" i="10"/>
  <c r="J261" i="10"/>
  <c r="I261" i="10"/>
  <c r="H261" i="10"/>
  <c r="G261" i="10"/>
  <c r="F261" i="10"/>
  <c r="E261" i="10"/>
  <c r="D261" i="10"/>
  <c r="C261" i="10"/>
  <c r="B261" i="10"/>
  <c r="J260" i="10"/>
  <c r="I260" i="10"/>
  <c r="H260" i="10"/>
  <c r="G260" i="10"/>
  <c r="F260" i="10"/>
  <c r="E260" i="10"/>
  <c r="D260" i="10"/>
  <c r="C260" i="10"/>
  <c r="B260" i="10"/>
  <c r="J259" i="10"/>
  <c r="I259" i="10"/>
  <c r="H259" i="10"/>
  <c r="G259" i="10"/>
  <c r="F259" i="10"/>
  <c r="E259" i="10"/>
  <c r="D259" i="10"/>
  <c r="C259" i="10"/>
  <c r="B259" i="10"/>
  <c r="J258" i="10"/>
  <c r="I258" i="10"/>
  <c r="H258" i="10"/>
  <c r="G258" i="10"/>
  <c r="F258" i="10"/>
  <c r="E258" i="10"/>
  <c r="D258" i="10"/>
  <c r="C258" i="10"/>
  <c r="B258" i="10"/>
  <c r="J257" i="10"/>
  <c r="I257" i="10"/>
  <c r="H257" i="10"/>
  <c r="G257" i="10"/>
  <c r="F257" i="10"/>
  <c r="E257" i="10"/>
  <c r="D257" i="10"/>
  <c r="C257" i="10"/>
  <c r="B257" i="10"/>
  <c r="J256" i="10"/>
  <c r="I256" i="10"/>
  <c r="H256" i="10"/>
  <c r="G256" i="10"/>
  <c r="F256" i="10"/>
  <c r="E256" i="10"/>
  <c r="D256" i="10"/>
  <c r="C256" i="10"/>
  <c r="B256" i="10"/>
  <c r="J255" i="10"/>
  <c r="I255" i="10"/>
  <c r="H255" i="10"/>
  <c r="G255" i="10"/>
  <c r="F255" i="10"/>
  <c r="E255" i="10"/>
  <c r="D255" i="10"/>
  <c r="C255" i="10"/>
  <c r="B255" i="10"/>
  <c r="J254" i="10"/>
  <c r="I254" i="10"/>
  <c r="H254" i="10"/>
  <c r="G254" i="10"/>
  <c r="F254" i="10"/>
  <c r="E254" i="10"/>
  <c r="D254" i="10"/>
  <c r="C254" i="10"/>
  <c r="B254" i="10"/>
  <c r="J253" i="10"/>
  <c r="I253" i="10"/>
  <c r="H253" i="10"/>
  <c r="G253" i="10"/>
  <c r="F253" i="10"/>
  <c r="E253" i="10"/>
  <c r="D253" i="10"/>
  <c r="C253" i="10"/>
  <c r="B253" i="10"/>
  <c r="J252" i="10"/>
  <c r="I252" i="10"/>
  <c r="H252" i="10"/>
  <c r="G252" i="10"/>
  <c r="F252" i="10"/>
  <c r="E252" i="10"/>
  <c r="D252" i="10"/>
  <c r="C252" i="10"/>
  <c r="B252" i="10"/>
  <c r="J251" i="10"/>
  <c r="I251" i="10"/>
  <c r="H251" i="10"/>
  <c r="G251" i="10"/>
  <c r="F251" i="10"/>
  <c r="E251" i="10"/>
  <c r="D251" i="10"/>
  <c r="C251" i="10"/>
  <c r="B251" i="10"/>
  <c r="J250" i="10"/>
  <c r="I250" i="10"/>
  <c r="H250" i="10"/>
  <c r="G250" i="10"/>
  <c r="F250" i="10"/>
  <c r="E250" i="10"/>
  <c r="D250" i="10"/>
  <c r="C250" i="10"/>
  <c r="B250" i="10"/>
  <c r="J249" i="10"/>
  <c r="I249" i="10"/>
  <c r="H249" i="10"/>
  <c r="G249" i="10"/>
  <c r="F249" i="10"/>
  <c r="E249" i="10"/>
  <c r="D249" i="10"/>
  <c r="C249" i="10"/>
  <c r="B249" i="10"/>
  <c r="J248" i="10"/>
  <c r="I248" i="10"/>
  <c r="H248" i="10"/>
  <c r="G248" i="10"/>
  <c r="F248" i="10"/>
  <c r="E248" i="10"/>
  <c r="D248" i="10"/>
  <c r="C248" i="10"/>
  <c r="B248" i="10"/>
  <c r="J247" i="10"/>
  <c r="I247" i="10"/>
  <c r="H247" i="10"/>
  <c r="G247" i="10"/>
  <c r="F247" i="10"/>
  <c r="E247" i="10"/>
  <c r="D247" i="10"/>
  <c r="C247" i="10"/>
  <c r="B247" i="10"/>
  <c r="J246" i="10"/>
  <c r="I246" i="10"/>
  <c r="H246" i="10"/>
  <c r="G246" i="10"/>
  <c r="F246" i="10"/>
  <c r="E246" i="10"/>
  <c r="D246" i="10"/>
  <c r="C246" i="10"/>
  <c r="B246" i="10"/>
  <c r="J245" i="10"/>
  <c r="I245" i="10"/>
  <c r="H245" i="10"/>
  <c r="G245" i="10"/>
  <c r="F245" i="10"/>
  <c r="E245" i="10"/>
  <c r="D245" i="10"/>
  <c r="C245" i="10"/>
  <c r="B245" i="10"/>
  <c r="J244" i="10"/>
  <c r="I244" i="10"/>
  <c r="H244" i="10"/>
  <c r="G244" i="10"/>
  <c r="F244" i="10"/>
  <c r="E244" i="10"/>
  <c r="D244" i="10"/>
  <c r="C244" i="10"/>
  <c r="B244" i="10"/>
  <c r="J243" i="10"/>
  <c r="I243" i="10"/>
  <c r="H243" i="10"/>
  <c r="G243" i="10"/>
  <c r="F243" i="10"/>
  <c r="E243" i="10"/>
  <c r="D243" i="10"/>
  <c r="C243" i="10"/>
  <c r="B243" i="10"/>
  <c r="J242" i="10"/>
  <c r="I242" i="10"/>
  <c r="H242" i="10"/>
  <c r="G242" i="10"/>
  <c r="F242" i="10"/>
  <c r="E242" i="10"/>
  <c r="D242" i="10"/>
  <c r="C242" i="10"/>
  <c r="B242" i="10"/>
  <c r="J241" i="10"/>
  <c r="I241" i="10"/>
  <c r="H241" i="10"/>
  <c r="G241" i="10"/>
  <c r="F241" i="10"/>
  <c r="E241" i="10"/>
  <c r="D241" i="10"/>
  <c r="C241" i="10"/>
  <c r="B241" i="10"/>
  <c r="J240" i="10"/>
  <c r="I240" i="10"/>
  <c r="H240" i="10"/>
  <c r="G240" i="10"/>
  <c r="F240" i="10"/>
  <c r="E240" i="10"/>
  <c r="D240" i="10"/>
  <c r="C240" i="10"/>
  <c r="B240" i="10"/>
  <c r="J239" i="10"/>
  <c r="I239" i="10"/>
  <c r="H239" i="10"/>
  <c r="G239" i="10"/>
  <c r="F239" i="10"/>
  <c r="E239" i="10"/>
  <c r="D239" i="10"/>
  <c r="C239" i="10"/>
  <c r="B239" i="10"/>
  <c r="J238" i="10"/>
  <c r="I238" i="10"/>
  <c r="H238" i="10"/>
  <c r="G238" i="10"/>
  <c r="F238" i="10"/>
  <c r="E238" i="10"/>
  <c r="D238" i="10"/>
  <c r="C238" i="10"/>
  <c r="B238" i="10"/>
  <c r="J237" i="10"/>
  <c r="I237" i="10"/>
  <c r="H237" i="10"/>
  <c r="G237" i="10"/>
  <c r="F237" i="10"/>
  <c r="E237" i="10"/>
  <c r="D237" i="10"/>
  <c r="C237" i="10"/>
  <c r="B237" i="10"/>
  <c r="J236" i="10"/>
  <c r="I236" i="10"/>
  <c r="H236" i="10"/>
  <c r="G236" i="10"/>
  <c r="F236" i="10"/>
  <c r="E236" i="10"/>
  <c r="D236" i="10"/>
  <c r="C236" i="10"/>
  <c r="B236" i="10"/>
  <c r="J235" i="10"/>
  <c r="I235" i="10"/>
  <c r="H235" i="10"/>
  <c r="G235" i="10"/>
  <c r="F235" i="10"/>
  <c r="E235" i="10"/>
  <c r="D235" i="10"/>
  <c r="C235" i="10"/>
  <c r="B235" i="10"/>
  <c r="J234" i="10"/>
  <c r="I234" i="10"/>
  <c r="H234" i="10"/>
  <c r="G234" i="10"/>
  <c r="F234" i="10"/>
  <c r="E234" i="10"/>
  <c r="D234" i="10"/>
  <c r="C234" i="10"/>
  <c r="B234" i="10"/>
  <c r="J233" i="10"/>
  <c r="I233" i="10"/>
  <c r="H233" i="10"/>
  <c r="G233" i="10"/>
  <c r="F233" i="10"/>
  <c r="E233" i="10"/>
  <c r="D233" i="10"/>
  <c r="C233" i="10"/>
  <c r="B233" i="10"/>
  <c r="J232" i="10"/>
  <c r="I232" i="10"/>
  <c r="H232" i="10"/>
  <c r="G232" i="10"/>
  <c r="F232" i="10"/>
  <c r="E232" i="10"/>
  <c r="D232" i="10"/>
  <c r="C232" i="10"/>
  <c r="B232" i="10"/>
  <c r="J231" i="10"/>
  <c r="I231" i="10"/>
  <c r="H231" i="10"/>
  <c r="G231" i="10"/>
  <c r="F231" i="10"/>
  <c r="E231" i="10"/>
  <c r="D231" i="10"/>
  <c r="C231" i="10"/>
  <c r="B231" i="10"/>
  <c r="J230" i="10"/>
  <c r="I230" i="10"/>
  <c r="H230" i="10"/>
  <c r="G230" i="10"/>
  <c r="F230" i="10"/>
  <c r="E230" i="10"/>
  <c r="D230" i="10"/>
  <c r="C230" i="10"/>
  <c r="B230" i="10"/>
  <c r="J229" i="10"/>
  <c r="I229" i="10"/>
  <c r="H229" i="10"/>
  <c r="G229" i="10"/>
  <c r="F229" i="10"/>
  <c r="E229" i="10"/>
  <c r="D229" i="10"/>
  <c r="C229" i="10"/>
  <c r="B229" i="10"/>
  <c r="J228" i="10"/>
  <c r="I228" i="10"/>
  <c r="H228" i="10"/>
  <c r="G228" i="10"/>
  <c r="F228" i="10"/>
  <c r="E228" i="10"/>
  <c r="D228" i="10"/>
  <c r="C228" i="10"/>
  <c r="B228" i="10"/>
  <c r="J227" i="10"/>
  <c r="I227" i="10"/>
  <c r="H227" i="10"/>
  <c r="G227" i="10"/>
  <c r="F227" i="10"/>
  <c r="E227" i="10"/>
  <c r="D227" i="10"/>
  <c r="C227" i="10"/>
  <c r="B227" i="10"/>
  <c r="J226" i="10"/>
  <c r="I226" i="10"/>
  <c r="H226" i="10"/>
  <c r="G226" i="10"/>
  <c r="F226" i="10"/>
  <c r="E226" i="10"/>
  <c r="D226" i="10"/>
  <c r="C226" i="10"/>
  <c r="B226" i="10"/>
  <c r="J225" i="10"/>
  <c r="I225" i="10"/>
  <c r="H225" i="10"/>
  <c r="G225" i="10"/>
  <c r="F225" i="10"/>
  <c r="E225" i="10"/>
  <c r="D225" i="10"/>
  <c r="C225" i="10"/>
  <c r="B225" i="10"/>
  <c r="J224" i="10"/>
  <c r="I224" i="10"/>
  <c r="H224" i="10"/>
  <c r="G224" i="10"/>
  <c r="F224" i="10"/>
  <c r="E224" i="10"/>
  <c r="D224" i="10"/>
  <c r="C224" i="10"/>
  <c r="B224" i="10"/>
  <c r="J223" i="10"/>
  <c r="I223" i="10"/>
  <c r="H223" i="10"/>
  <c r="G223" i="10"/>
  <c r="F223" i="10"/>
  <c r="E223" i="10"/>
  <c r="D223" i="10"/>
  <c r="C223" i="10"/>
  <c r="B223" i="10"/>
  <c r="J222" i="10"/>
  <c r="I222" i="10"/>
  <c r="H222" i="10"/>
  <c r="G222" i="10"/>
  <c r="F222" i="10"/>
  <c r="E222" i="10"/>
  <c r="D222" i="10"/>
  <c r="C222" i="10"/>
  <c r="B222" i="10"/>
  <c r="J221" i="10"/>
  <c r="I221" i="10"/>
  <c r="H221" i="10"/>
  <c r="G221" i="10"/>
  <c r="F221" i="10"/>
  <c r="E221" i="10"/>
  <c r="D221" i="10"/>
  <c r="C221" i="10"/>
  <c r="B221" i="10"/>
  <c r="J220" i="10"/>
  <c r="I220" i="10"/>
  <c r="H220" i="10"/>
  <c r="G220" i="10"/>
  <c r="F220" i="10"/>
  <c r="E220" i="10"/>
  <c r="D220" i="10"/>
  <c r="C220" i="10"/>
  <c r="B220" i="10"/>
  <c r="J219" i="10"/>
  <c r="I219" i="10"/>
  <c r="H219" i="10"/>
  <c r="G219" i="10"/>
  <c r="F219" i="10"/>
  <c r="E219" i="10"/>
  <c r="D219" i="10"/>
  <c r="C219" i="10"/>
  <c r="B219" i="10"/>
  <c r="J218" i="10"/>
  <c r="I218" i="10"/>
  <c r="H218" i="10"/>
  <c r="G218" i="10"/>
  <c r="F218" i="10"/>
  <c r="E218" i="10"/>
  <c r="D218" i="10"/>
  <c r="C218" i="10"/>
  <c r="B218" i="10"/>
  <c r="J217" i="10"/>
  <c r="I217" i="10"/>
  <c r="H217" i="10"/>
  <c r="G217" i="10"/>
  <c r="F217" i="10"/>
  <c r="E217" i="10"/>
  <c r="D217" i="10"/>
  <c r="C217" i="10"/>
  <c r="B217" i="10"/>
  <c r="J216" i="10"/>
  <c r="I216" i="10"/>
  <c r="H216" i="10"/>
  <c r="G216" i="10"/>
  <c r="F216" i="10"/>
  <c r="E216" i="10"/>
  <c r="D216" i="10"/>
  <c r="C216" i="10"/>
  <c r="B216" i="10"/>
  <c r="J215" i="10"/>
  <c r="I215" i="10"/>
  <c r="H215" i="10"/>
  <c r="G215" i="10"/>
  <c r="F215" i="10"/>
  <c r="E215" i="10"/>
  <c r="D215" i="10"/>
  <c r="C215" i="10"/>
  <c r="B215" i="10"/>
  <c r="J214" i="10"/>
  <c r="I214" i="10"/>
  <c r="H214" i="10"/>
  <c r="G214" i="10"/>
  <c r="F214" i="10"/>
  <c r="E214" i="10"/>
  <c r="D214" i="10"/>
  <c r="C214" i="10"/>
  <c r="B214" i="10"/>
  <c r="J213" i="10"/>
  <c r="I213" i="10"/>
  <c r="H213" i="10"/>
  <c r="G213" i="10"/>
  <c r="F213" i="10"/>
  <c r="E213" i="10"/>
  <c r="D213" i="10"/>
  <c r="C213" i="10"/>
  <c r="B213" i="10"/>
  <c r="J212" i="10"/>
  <c r="I212" i="10"/>
  <c r="H212" i="10"/>
  <c r="G212" i="10"/>
  <c r="F212" i="10"/>
  <c r="E212" i="10"/>
  <c r="D212" i="10"/>
  <c r="C212" i="10"/>
  <c r="B212" i="10"/>
  <c r="J211" i="10"/>
  <c r="I211" i="10"/>
  <c r="H211" i="10"/>
  <c r="G211" i="10"/>
  <c r="F211" i="10"/>
  <c r="E211" i="10"/>
  <c r="D211" i="10"/>
  <c r="C211" i="10"/>
  <c r="B211" i="10"/>
  <c r="J210" i="10"/>
  <c r="I210" i="10"/>
  <c r="H210" i="10"/>
  <c r="G210" i="10"/>
  <c r="F210" i="10"/>
  <c r="E210" i="10"/>
  <c r="D210" i="10"/>
  <c r="C210" i="10"/>
  <c r="B210" i="10"/>
  <c r="J209" i="10"/>
  <c r="I209" i="10"/>
  <c r="H209" i="10"/>
  <c r="G209" i="10"/>
  <c r="F209" i="10"/>
  <c r="E209" i="10"/>
  <c r="D209" i="10"/>
  <c r="C209" i="10"/>
  <c r="B209" i="10"/>
  <c r="J208" i="10"/>
  <c r="I208" i="10"/>
  <c r="H208" i="10"/>
  <c r="G208" i="10"/>
  <c r="F208" i="10"/>
  <c r="E208" i="10"/>
  <c r="D208" i="10"/>
  <c r="C208" i="10"/>
  <c r="B208" i="10"/>
  <c r="J207" i="10"/>
  <c r="I207" i="10"/>
  <c r="H207" i="10"/>
  <c r="G207" i="10"/>
  <c r="F207" i="10"/>
  <c r="E207" i="10"/>
  <c r="D207" i="10"/>
  <c r="C207" i="10"/>
  <c r="B207" i="10"/>
  <c r="J206" i="10"/>
  <c r="I206" i="10"/>
  <c r="H206" i="10"/>
  <c r="G206" i="10"/>
  <c r="F206" i="10"/>
  <c r="E206" i="10"/>
  <c r="D206" i="10"/>
  <c r="C206" i="10"/>
  <c r="B206" i="10"/>
  <c r="J205" i="10"/>
  <c r="I205" i="10"/>
  <c r="H205" i="10"/>
  <c r="G205" i="10"/>
  <c r="F205" i="10"/>
  <c r="E205" i="10"/>
  <c r="D205" i="10"/>
  <c r="C205" i="10"/>
  <c r="B205" i="10"/>
  <c r="J204" i="10"/>
  <c r="I204" i="10"/>
  <c r="H204" i="10"/>
  <c r="G204" i="10"/>
  <c r="F204" i="10"/>
  <c r="E204" i="10"/>
  <c r="D204" i="10"/>
  <c r="C204" i="10"/>
  <c r="B204" i="10"/>
  <c r="J203" i="10"/>
  <c r="I203" i="10"/>
  <c r="H203" i="10"/>
  <c r="G203" i="10"/>
  <c r="F203" i="10"/>
  <c r="E203" i="10"/>
  <c r="D203" i="10"/>
  <c r="C203" i="10"/>
  <c r="B203" i="10"/>
  <c r="J202" i="10"/>
  <c r="I202" i="10"/>
  <c r="H202" i="10"/>
  <c r="G202" i="10"/>
  <c r="F202" i="10"/>
  <c r="E202" i="10"/>
  <c r="D202" i="10"/>
  <c r="C202" i="10"/>
  <c r="B202" i="10"/>
  <c r="J201" i="10"/>
  <c r="I201" i="10"/>
  <c r="H201" i="10"/>
  <c r="G201" i="10"/>
  <c r="F201" i="10"/>
  <c r="E201" i="10"/>
  <c r="D201" i="10"/>
  <c r="C201" i="10"/>
  <c r="B201" i="10"/>
  <c r="J200" i="10"/>
  <c r="I200" i="10"/>
  <c r="H200" i="10"/>
  <c r="G200" i="10"/>
  <c r="F200" i="10"/>
  <c r="E200" i="10"/>
  <c r="D200" i="10"/>
  <c r="C200" i="10"/>
  <c r="B200" i="10"/>
  <c r="J199" i="10"/>
  <c r="I199" i="10"/>
  <c r="H199" i="10"/>
  <c r="G199" i="10"/>
  <c r="F199" i="10"/>
  <c r="E199" i="10"/>
  <c r="D199" i="10"/>
  <c r="C199" i="10"/>
  <c r="B199" i="10"/>
  <c r="J198" i="10"/>
  <c r="I198" i="10"/>
  <c r="H198" i="10"/>
  <c r="G198" i="10"/>
  <c r="F198" i="10"/>
  <c r="E198" i="10"/>
  <c r="D198" i="10"/>
  <c r="C198" i="10"/>
  <c r="B198" i="10"/>
  <c r="J197" i="10"/>
  <c r="I197" i="10"/>
  <c r="H197" i="10"/>
  <c r="G197" i="10"/>
  <c r="F197" i="10"/>
  <c r="E197" i="10"/>
  <c r="D197" i="10"/>
  <c r="C197" i="10"/>
  <c r="B197" i="10"/>
  <c r="J196" i="10"/>
  <c r="I196" i="10"/>
  <c r="H196" i="10"/>
  <c r="G196" i="10"/>
  <c r="F196" i="10"/>
  <c r="E196" i="10"/>
  <c r="D196" i="10"/>
  <c r="C196" i="10"/>
  <c r="B196" i="10"/>
  <c r="J195" i="10"/>
  <c r="I195" i="10"/>
  <c r="H195" i="10"/>
  <c r="G195" i="10"/>
  <c r="F195" i="10"/>
  <c r="E195" i="10"/>
  <c r="D195" i="10"/>
  <c r="C195" i="10"/>
  <c r="B195" i="10"/>
  <c r="J194" i="10"/>
  <c r="I194" i="10"/>
  <c r="H194" i="10"/>
  <c r="G194" i="10"/>
  <c r="F194" i="10"/>
  <c r="E194" i="10"/>
  <c r="D194" i="10"/>
  <c r="C194" i="10"/>
  <c r="B194" i="10"/>
  <c r="J193" i="10"/>
  <c r="I193" i="10"/>
  <c r="H193" i="10"/>
  <c r="G193" i="10"/>
  <c r="F193" i="10"/>
  <c r="E193" i="10"/>
  <c r="D193" i="10"/>
  <c r="C193" i="10"/>
  <c r="B193" i="10"/>
  <c r="J192" i="10"/>
  <c r="I192" i="10"/>
  <c r="H192" i="10"/>
  <c r="G192" i="10"/>
  <c r="F192" i="10"/>
  <c r="E192" i="10"/>
  <c r="D192" i="10"/>
  <c r="C192" i="10"/>
  <c r="B192" i="10"/>
  <c r="J191" i="10"/>
  <c r="I191" i="10"/>
  <c r="H191" i="10"/>
  <c r="G191" i="10"/>
  <c r="F191" i="10"/>
  <c r="E191" i="10"/>
  <c r="D191" i="10"/>
  <c r="C191" i="10"/>
  <c r="B191" i="10"/>
  <c r="J190" i="10"/>
  <c r="I190" i="10"/>
  <c r="H190" i="10"/>
  <c r="G190" i="10"/>
  <c r="F190" i="10"/>
  <c r="E190" i="10"/>
  <c r="D190" i="10"/>
  <c r="C190" i="10"/>
  <c r="B190" i="10"/>
  <c r="J189" i="10"/>
  <c r="I189" i="10"/>
  <c r="H189" i="10"/>
  <c r="G189" i="10"/>
  <c r="F189" i="10"/>
  <c r="E189" i="10"/>
  <c r="D189" i="10"/>
  <c r="C189" i="10"/>
  <c r="B189" i="10"/>
  <c r="J188" i="10"/>
  <c r="I188" i="10"/>
  <c r="H188" i="10"/>
  <c r="G188" i="10"/>
  <c r="F188" i="10"/>
  <c r="E188" i="10"/>
  <c r="D188" i="10"/>
  <c r="C188" i="10"/>
  <c r="B188" i="10"/>
  <c r="J187" i="10"/>
  <c r="I187" i="10"/>
  <c r="H187" i="10"/>
  <c r="G187" i="10"/>
  <c r="F187" i="10"/>
  <c r="E187" i="10"/>
  <c r="D187" i="10"/>
  <c r="C187" i="10"/>
  <c r="B187" i="10"/>
  <c r="J186" i="10"/>
  <c r="I186" i="10"/>
  <c r="H186" i="10"/>
  <c r="G186" i="10"/>
  <c r="F186" i="10"/>
  <c r="E186" i="10"/>
  <c r="D186" i="10"/>
  <c r="C186" i="10"/>
  <c r="B186" i="10"/>
  <c r="J185" i="10"/>
  <c r="I185" i="10"/>
  <c r="H185" i="10"/>
  <c r="G185" i="10"/>
  <c r="F185" i="10"/>
  <c r="E185" i="10"/>
  <c r="D185" i="10"/>
  <c r="C185" i="10"/>
  <c r="B185" i="10"/>
  <c r="J184" i="10"/>
  <c r="I184" i="10"/>
  <c r="H184" i="10"/>
  <c r="G184" i="10"/>
  <c r="F184" i="10"/>
  <c r="E184" i="10"/>
  <c r="D184" i="10"/>
  <c r="C184" i="10"/>
  <c r="B184" i="10"/>
  <c r="J183" i="10"/>
  <c r="I183" i="10"/>
  <c r="H183" i="10"/>
  <c r="G183" i="10"/>
  <c r="F183" i="10"/>
  <c r="E183" i="10"/>
  <c r="D183" i="10"/>
  <c r="C183" i="10"/>
  <c r="B183" i="10"/>
  <c r="J182" i="10"/>
  <c r="I182" i="10"/>
  <c r="H182" i="10"/>
  <c r="G182" i="10"/>
  <c r="F182" i="10"/>
  <c r="E182" i="10"/>
  <c r="D182" i="10"/>
  <c r="C182" i="10"/>
  <c r="B182" i="10"/>
  <c r="J181" i="10"/>
  <c r="I181" i="10"/>
  <c r="H181" i="10"/>
  <c r="G181" i="10"/>
  <c r="F181" i="10"/>
  <c r="E181" i="10"/>
  <c r="D181" i="10"/>
  <c r="C181" i="10"/>
  <c r="B181" i="10"/>
  <c r="J180" i="10"/>
  <c r="I180" i="10"/>
  <c r="H180" i="10"/>
  <c r="G180" i="10"/>
  <c r="F180" i="10"/>
  <c r="E180" i="10"/>
  <c r="D180" i="10"/>
  <c r="C180" i="10"/>
  <c r="B180" i="10"/>
  <c r="J179" i="10"/>
  <c r="I179" i="10"/>
  <c r="H179" i="10"/>
  <c r="G179" i="10"/>
  <c r="F179" i="10"/>
  <c r="E179" i="10"/>
  <c r="D179" i="10"/>
  <c r="C179" i="10"/>
  <c r="B179" i="10"/>
  <c r="J178" i="10"/>
  <c r="I178" i="10"/>
  <c r="H178" i="10"/>
  <c r="G178" i="10"/>
  <c r="F178" i="10"/>
  <c r="E178" i="10"/>
  <c r="D178" i="10"/>
  <c r="C178" i="10"/>
  <c r="B178" i="10"/>
  <c r="J177" i="10"/>
  <c r="I177" i="10"/>
  <c r="H177" i="10"/>
  <c r="G177" i="10"/>
  <c r="F177" i="10"/>
  <c r="E177" i="10"/>
  <c r="D177" i="10"/>
  <c r="C177" i="10"/>
  <c r="B177" i="10"/>
  <c r="J176" i="10"/>
  <c r="I176" i="10"/>
  <c r="H176" i="10"/>
  <c r="G176" i="10"/>
  <c r="F176" i="10"/>
  <c r="E176" i="10"/>
  <c r="D176" i="10"/>
  <c r="C176" i="10"/>
  <c r="B176" i="10"/>
  <c r="J175" i="10"/>
  <c r="I175" i="10"/>
  <c r="H175" i="10"/>
  <c r="G175" i="10"/>
  <c r="F175" i="10"/>
  <c r="E175" i="10"/>
  <c r="D175" i="10"/>
  <c r="C175" i="10"/>
  <c r="B175" i="10"/>
  <c r="J174" i="10"/>
  <c r="I174" i="10"/>
  <c r="H174" i="10"/>
  <c r="G174" i="10"/>
  <c r="F174" i="10"/>
  <c r="E174" i="10"/>
  <c r="D174" i="10"/>
  <c r="C174" i="10"/>
  <c r="B174" i="10"/>
  <c r="J173" i="10"/>
  <c r="I173" i="10"/>
  <c r="H173" i="10"/>
  <c r="G173" i="10"/>
  <c r="F173" i="10"/>
  <c r="E173" i="10"/>
  <c r="D173" i="10"/>
  <c r="C173" i="10"/>
  <c r="B173" i="10"/>
  <c r="J172" i="10"/>
  <c r="I172" i="10"/>
  <c r="H172" i="10"/>
  <c r="G172" i="10"/>
  <c r="F172" i="10"/>
  <c r="E172" i="10"/>
  <c r="D172" i="10"/>
  <c r="C172" i="10"/>
  <c r="B172" i="10"/>
  <c r="J171" i="10"/>
  <c r="I171" i="10"/>
  <c r="H171" i="10"/>
  <c r="G171" i="10"/>
  <c r="F171" i="10"/>
  <c r="E171" i="10"/>
  <c r="D171" i="10"/>
  <c r="C171" i="10"/>
  <c r="B171" i="10"/>
  <c r="J170" i="10"/>
  <c r="I170" i="10"/>
  <c r="H170" i="10"/>
  <c r="G170" i="10"/>
  <c r="F170" i="10"/>
  <c r="E170" i="10"/>
  <c r="D170" i="10"/>
  <c r="C170" i="10"/>
  <c r="B170" i="10"/>
  <c r="J169" i="10"/>
  <c r="I169" i="10"/>
  <c r="H169" i="10"/>
  <c r="G169" i="10"/>
  <c r="F169" i="10"/>
  <c r="E169" i="10"/>
  <c r="D169" i="10"/>
  <c r="C169" i="10"/>
  <c r="B169" i="10"/>
  <c r="J168" i="10"/>
  <c r="I168" i="10"/>
  <c r="H168" i="10"/>
  <c r="G168" i="10"/>
  <c r="F168" i="10"/>
  <c r="E168" i="10"/>
  <c r="D168" i="10"/>
  <c r="C168" i="10"/>
  <c r="B168" i="10"/>
  <c r="J167" i="10"/>
  <c r="I167" i="10"/>
  <c r="H167" i="10"/>
  <c r="G167" i="10"/>
  <c r="F167" i="10"/>
  <c r="E167" i="10"/>
  <c r="D167" i="10"/>
  <c r="C167" i="10"/>
  <c r="B167" i="10"/>
  <c r="J166" i="10"/>
  <c r="I166" i="10"/>
  <c r="H166" i="10"/>
  <c r="G166" i="10"/>
  <c r="F166" i="10"/>
  <c r="E166" i="10"/>
  <c r="D166" i="10"/>
  <c r="C166" i="10"/>
  <c r="B166" i="10"/>
  <c r="J165" i="10"/>
  <c r="I165" i="10"/>
  <c r="H165" i="10"/>
  <c r="G165" i="10"/>
  <c r="F165" i="10"/>
  <c r="E165" i="10"/>
  <c r="D165" i="10"/>
  <c r="C165" i="10"/>
  <c r="B165" i="10"/>
  <c r="J164" i="10"/>
  <c r="I164" i="10"/>
  <c r="H164" i="10"/>
  <c r="G164" i="10"/>
  <c r="F164" i="10"/>
  <c r="E164" i="10"/>
  <c r="D164" i="10"/>
  <c r="C164" i="10"/>
  <c r="B164" i="10"/>
  <c r="J163" i="10"/>
  <c r="I163" i="10"/>
  <c r="H163" i="10"/>
  <c r="G163" i="10"/>
  <c r="F163" i="10"/>
  <c r="E163" i="10"/>
  <c r="D163" i="10"/>
  <c r="C163" i="10"/>
  <c r="B163" i="10"/>
  <c r="J162" i="10"/>
  <c r="I162" i="10"/>
  <c r="H162" i="10"/>
  <c r="G162" i="10"/>
  <c r="F162" i="10"/>
  <c r="E162" i="10"/>
  <c r="D162" i="10"/>
  <c r="C162" i="10"/>
  <c r="B162" i="10"/>
  <c r="J161" i="10"/>
  <c r="I161" i="10"/>
  <c r="H161" i="10"/>
  <c r="G161" i="10"/>
  <c r="F161" i="10"/>
  <c r="E161" i="10"/>
  <c r="D161" i="10"/>
  <c r="C161" i="10"/>
  <c r="B161" i="10"/>
  <c r="J160" i="10"/>
  <c r="I160" i="10"/>
  <c r="H160" i="10"/>
  <c r="G160" i="10"/>
  <c r="F160" i="10"/>
  <c r="E160" i="10"/>
  <c r="D160" i="10"/>
  <c r="C160" i="10"/>
  <c r="B160" i="10"/>
  <c r="J159" i="10"/>
  <c r="I159" i="10"/>
  <c r="H159" i="10"/>
  <c r="G159" i="10"/>
  <c r="F159" i="10"/>
  <c r="E159" i="10"/>
  <c r="D159" i="10"/>
  <c r="C159" i="10"/>
  <c r="B159" i="10"/>
  <c r="J158" i="10"/>
  <c r="I158" i="10"/>
  <c r="H158" i="10"/>
  <c r="G158" i="10"/>
  <c r="F158" i="10"/>
  <c r="E158" i="10"/>
  <c r="D158" i="10"/>
  <c r="C158" i="10"/>
  <c r="B158" i="10"/>
  <c r="J157" i="10"/>
  <c r="I157" i="10"/>
  <c r="H157" i="10"/>
  <c r="G157" i="10"/>
  <c r="F157" i="10"/>
  <c r="E157" i="10"/>
  <c r="D157" i="10"/>
  <c r="C157" i="10"/>
  <c r="B157" i="10"/>
  <c r="J156" i="10"/>
  <c r="I156" i="10"/>
  <c r="H156" i="10"/>
  <c r="G156" i="10"/>
  <c r="F156" i="10"/>
  <c r="E156" i="10"/>
  <c r="D156" i="10"/>
  <c r="C156" i="10"/>
  <c r="B156" i="10"/>
  <c r="J155" i="10"/>
  <c r="I155" i="10"/>
  <c r="H155" i="10"/>
  <c r="G155" i="10"/>
  <c r="F155" i="10"/>
  <c r="E155" i="10"/>
  <c r="D155" i="10"/>
  <c r="C155" i="10"/>
  <c r="B155" i="10"/>
  <c r="J154" i="10"/>
  <c r="I154" i="10"/>
  <c r="H154" i="10"/>
  <c r="G154" i="10"/>
  <c r="F154" i="10"/>
  <c r="E154" i="10"/>
  <c r="D154" i="10"/>
  <c r="C154" i="10"/>
  <c r="B154" i="10"/>
  <c r="J153" i="10"/>
  <c r="I153" i="10"/>
  <c r="H153" i="10"/>
  <c r="G153" i="10"/>
  <c r="F153" i="10"/>
  <c r="E153" i="10"/>
  <c r="D153" i="10"/>
  <c r="C153" i="10"/>
  <c r="B153" i="10"/>
  <c r="J152" i="10"/>
  <c r="I152" i="10"/>
  <c r="H152" i="10"/>
  <c r="G152" i="10"/>
  <c r="F152" i="10"/>
  <c r="E152" i="10"/>
  <c r="D152" i="10"/>
  <c r="C152" i="10"/>
  <c r="B152" i="10"/>
  <c r="J151" i="10"/>
  <c r="I151" i="10"/>
  <c r="H151" i="10"/>
  <c r="G151" i="10"/>
  <c r="F151" i="10"/>
  <c r="E151" i="10"/>
  <c r="D151" i="10"/>
  <c r="C151" i="10"/>
  <c r="B151" i="10"/>
  <c r="J150" i="10"/>
  <c r="I150" i="10"/>
  <c r="H150" i="10"/>
  <c r="G150" i="10"/>
  <c r="F150" i="10"/>
  <c r="E150" i="10"/>
  <c r="D150" i="10"/>
  <c r="C150" i="10"/>
  <c r="B150" i="10"/>
  <c r="J149" i="10"/>
  <c r="I149" i="10"/>
  <c r="H149" i="10"/>
  <c r="G149" i="10"/>
  <c r="F149" i="10"/>
  <c r="E149" i="10"/>
  <c r="D149" i="10"/>
  <c r="C149" i="10"/>
  <c r="B149" i="10"/>
  <c r="J148" i="10"/>
  <c r="I148" i="10"/>
  <c r="H148" i="10"/>
  <c r="G148" i="10"/>
  <c r="F148" i="10"/>
  <c r="E148" i="10"/>
  <c r="D148" i="10"/>
  <c r="C148" i="10"/>
  <c r="B148" i="10"/>
  <c r="J147" i="10"/>
  <c r="I147" i="10"/>
  <c r="H147" i="10"/>
  <c r="G147" i="10"/>
  <c r="F147" i="10"/>
  <c r="E147" i="10"/>
  <c r="D147" i="10"/>
  <c r="C147" i="10"/>
  <c r="B147" i="10"/>
  <c r="J146" i="10"/>
  <c r="I146" i="10"/>
  <c r="H146" i="10"/>
  <c r="G146" i="10"/>
  <c r="F146" i="10"/>
  <c r="E146" i="10"/>
  <c r="D146" i="10"/>
  <c r="C146" i="10"/>
  <c r="B146" i="10"/>
  <c r="J145" i="10"/>
  <c r="I145" i="10"/>
  <c r="H145" i="10"/>
  <c r="G145" i="10"/>
  <c r="F145" i="10"/>
  <c r="E145" i="10"/>
  <c r="D145" i="10"/>
  <c r="C145" i="10"/>
  <c r="B145" i="10"/>
  <c r="J144" i="10"/>
  <c r="I144" i="10"/>
  <c r="H144" i="10"/>
  <c r="G144" i="10"/>
  <c r="F144" i="10"/>
  <c r="E144" i="10"/>
  <c r="D144" i="10"/>
  <c r="C144" i="10"/>
  <c r="B144" i="10"/>
  <c r="J143" i="10"/>
  <c r="I143" i="10"/>
  <c r="H143" i="10"/>
  <c r="G143" i="10"/>
  <c r="F143" i="10"/>
  <c r="E143" i="10"/>
  <c r="D143" i="10"/>
  <c r="C143" i="10"/>
  <c r="B143" i="10"/>
  <c r="J142" i="10"/>
  <c r="I142" i="10"/>
  <c r="H142" i="10"/>
  <c r="G142" i="10"/>
  <c r="F142" i="10"/>
  <c r="E142" i="10"/>
  <c r="D142" i="10"/>
  <c r="C142" i="10"/>
  <c r="B142" i="10"/>
  <c r="J141" i="10"/>
  <c r="I141" i="10"/>
  <c r="H141" i="10"/>
  <c r="G141" i="10"/>
  <c r="F141" i="10"/>
  <c r="E141" i="10"/>
  <c r="D141" i="10"/>
  <c r="C141" i="10"/>
  <c r="B141" i="10"/>
  <c r="J140" i="10"/>
  <c r="I140" i="10"/>
  <c r="H140" i="10"/>
  <c r="G140" i="10"/>
  <c r="F140" i="10"/>
  <c r="E140" i="10"/>
  <c r="D140" i="10"/>
  <c r="C140" i="10"/>
  <c r="B140" i="10"/>
  <c r="J139" i="10"/>
  <c r="I139" i="10"/>
  <c r="H139" i="10"/>
  <c r="G139" i="10"/>
  <c r="F139" i="10"/>
  <c r="E139" i="10"/>
  <c r="D139" i="10"/>
  <c r="C139" i="10"/>
  <c r="B139" i="10"/>
  <c r="J138" i="10"/>
  <c r="I138" i="10"/>
  <c r="H138" i="10"/>
  <c r="G138" i="10"/>
  <c r="F138" i="10"/>
  <c r="E138" i="10"/>
  <c r="D138" i="10"/>
  <c r="C138" i="10"/>
  <c r="B138" i="10"/>
  <c r="J137" i="10"/>
  <c r="I137" i="10"/>
  <c r="H137" i="10"/>
  <c r="G137" i="10"/>
  <c r="F137" i="10"/>
  <c r="E137" i="10"/>
  <c r="D137" i="10"/>
  <c r="C137" i="10"/>
  <c r="B137" i="10"/>
  <c r="J136" i="10"/>
  <c r="I136" i="10"/>
  <c r="H136" i="10"/>
  <c r="G136" i="10"/>
  <c r="F136" i="10"/>
  <c r="E136" i="10"/>
  <c r="D136" i="10"/>
  <c r="C136" i="10"/>
  <c r="B136" i="10"/>
  <c r="J135" i="10"/>
  <c r="I135" i="10"/>
  <c r="H135" i="10"/>
  <c r="G135" i="10"/>
  <c r="F135" i="10"/>
  <c r="E135" i="10"/>
  <c r="D135" i="10"/>
  <c r="C135" i="10"/>
  <c r="B135" i="10"/>
  <c r="J134" i="10"/>
  <c r="I134" i="10"/>
  <c r="H134" i="10"/>
  <c r="G134" i="10"/>
  <c r="F134" i="10"/>
  <c r="E134" i="10"/>
  <c r="D134" i="10"/>
  <c r="C134" i="10"/>
  <c r="B134" i="10"/>
  <c r="J133" i="10"/>
  <c r="I133" i="10"/>
  <c r="H133" i="10"/>
  <c r="G133" i="10"/>
  <c r="F133" i="10"/>
  <c r="E133" i="10"/>
  <c r="D133" i="10"/>
  <c r="C133" i="10"/>
  <c r="B133" i="10"/>
  <c r="J132" i="10"/>
  <c r="I132" i="10"/>
  <c r="H132" i="10"/>
  <c r="G132" i="10"/>
  <c r="F132" i="10"/>
  <c r="E132" i="10"/>
  <c r="D132" i="10"/>
  <c r="C132" i="10"/>
  <c r="B132" i="10"/>
  <c r="J131" i="10"/>
  <c r="I131" i="10"/>
  <c r="H131" i="10"/>
  <c r="G131" i="10"/>
  <c r="F131" i="10"/>
  <c r="E131" i="10"/>
  <c r="D131" i="10"/>
  <c r="C131" i="10"/>
  <c r="B131" i="10"/>
  <c r="J130" i="10"/>
  <c r="I130" i="10"/>
  <c r="H130" i="10"/>
  <c r="G130" i="10"/>
  <c r="F130" i="10"/>
  <c r="E130" i="10"/>
  <c r="D130" i="10"/>
  <c r="C130" i="10"/>
  <c r="B130" i="10"/>
  <c r="J129" i="10"/>
  <c r="I129" i="10"/>
  <c r="H129" i="10"/>
  <c r="G129" i="10"/>
  <c r="F129" i="10"/>
  <c r="E129" i="10"/>
  <c r="D129" i="10"/>
  <c r="C129" i="10"/>
  <c r="B129" i="10"/>
  <c r="J128" i="10"/>
  <c r="I128" i="10"/>
  <c r="H128" i="10"/>
  <c r="G128" i="10"/>
  <c r="F128" i="10"/>
  <c r="E128" i="10"/>
  <c r="D128" i="10"/>
  <c r="C128" i="10"/>
  <c r="B128" i="10"/>
  <c r="J127" i="10"/>
  <c r="I127" i="10"/>
  <c r="H127" i="10"/>
  <c r="G127" i="10"/>
  <c r="F127" i="10"/>
  <c r="E127" i="10"/>
  <c r="D127" i="10"/>
  <c r="C127" i="10"/>
  <c r="B127" i="10"/>
  <c r="J126" i="10"/>
  <c r="I126" i="10"/>
  <c r="H126" i="10"/>
  <c r="G126" i="10"/>
  <c r="F126" i="10"/>
  <c r="E126" i="10"/>
  <c r="D126" i="10"/>
  <c r="C126" i="10"/>
  <c r="B126" i="10"/>
  <c r="J125" i="10"/>
  <c r="I125" i="10"/>
  <c r="H125" i="10"/>
  <c r="G125" i="10"/>
  <c r="F125" i="10"/>
  <c r="E125" i="10"/>
  <c r="D125" i="10"/>
  <c r="C125" i="10"/>
  <c r="B125" i="10"/>
  <c r="J124" i="10"/>
  <c r="I124" i="10"/>
  <c r="H124" i="10"/>
  <c r="G124" i="10"/>
  <c r="F124" i="10"/>
  <c r="E124" i="10"/>
  <c r="D124" i="10"/>
  <c r="C124" i="10"/>
  <c r="B124" i="10"/>
  <c r="J123" i="10"/>
  <c r="I123" i="10"/>
  <c r="H123" i="10"/>
  <c r="G123" i="10"/>
  <c r="F123" i="10"/>
  <c r="E123" i="10"/>
  <c r="D123" i="10"/>
  <c r="C123" i="10"/>
  <c r="B123" i="10"/>
  <c r="J122" i="10"/>
  <c r="I122" i="10"/>
  <c r="H122" i="10"/>
  <c r="G122" i="10"/>
  <c r="F122" i="10"/>
  <c r="E122" i="10"/>
  <c r="D122" i="10"/>
  <c r="C122" i="10"/>
  <c r="B122" i="10"/>
  <c r="J121" i="10"/>
  <c r="I121" i="10"/>
  <c r="H121" i="10"/>
  <c r="G121" i="10"/>
  <c r="F121" i="10"/>
  <c r="E121" i="10"/>
  <c r="D121" i="10"/>
  <c r="C121" i="10"/>
  <c r="B121" i="10"/>
  <c r="J120" i="10"/>
  <c r="I120" i="10"/>
  <c r="H120" i="10"/>
  <c r="G120" i="10"/>
  <c r="F120" i="10"/>
  <c r="E120" i="10"/>
  <c r="D120" i="10"/>
  <c r="C120" i="10"/>
  <c r="B120" i="10"/>
  <c r="J119" i="10"/>
  <c r="I119" i="10"/>
  <c r="H119" i="10"/>
  <c r="G119" i="10"/>
  <c r="F119" i="10"/>
  <c r="E119" i="10"/>
  <c r="D119" i="10"/>
  <c r="C119" i="10"/>
  <c r="B119" i="10"/>
  <c r="J118" i="10"/>
  <c r="I118" i="10"/>
  <c r="H118" i="10"/>
  <c r="G118" i="10"/>
  <c r="F118" i="10"/>
  <c r="E118" i="10"/>
  <c r="D118" i="10"/>
  <c r="C118" i="10"/>
  <c r="B118" i="10"/>
  <c r="J117" i="10"/>
  <c r="I117" i="10"/>
  <c r="H117" i="10"/>
  <c r="G117" i="10"/>
  <c r="F117" i="10"/>
  <c r="E117" i="10"/>
  <c r="D117" i="10"/>
  <c r="C117" i="10"/>
  <c r="B117" i="10"/>
  <c r="J116" i="10"/>
  <c r="I116" i="10"/>
  <c r="H116" i="10"/>
  <c r="G116" i="10"/>
  <c r="F116" i="10"/>
  <c r="E116" i="10"/>
  <c r="D116" i="10"/>
  <c r="C116" i="10"/>
  <c r="B116" i="10"/>
  <c r="J115" i="10"/>
  <c r="I115" i="10"/>
  <c r="H115" i="10"/>
  <c r="G115" i="10"/>
  <c r="F115" i="10"/>
  <c r="E115" i="10"/>
  <c r="D115" i="10"/>
  <c r="C115" i="10"/>
  <c r="B115" i="10"/>
  <c r="J114" i="10"/>
  <c r="I114" i="10"/>
  <c r="H114" i="10"/>
  <c r="G114" i="10"/>
  <c r="F114" i="10"/>
  <c r="E114" i="10"/>
  <c r="D114" i="10"/>
  <c r="C114" i="10"/>
  <c r="B114" i="10"/>
  <c r="J113" i="10"/>
  <c r="I113" i="10"/>
  <c r="H113" i="10"/>
  <c r="G113" i="10"/>
  <c r="F113" i="10"/>
  <c r="E113" i="10"/>
  <c r="D113" i="10"/>
  <c r="C113" i="10"/>
  <c r="B113" i="10"/>
  <c r="J112" i="10"/>
  <c r="I112" i="10"/>
  <c r="H112" i="10"/>
  <c r="G112" i="10"/>
  <c r="F112" i="10"/>
  <c r="E112" i="10"/>
  <c r="D112" i="10"/>
  <c r="C112" i="10"/>
  <c r="B112" i="10"/>
  <c r="J111" i="10"/>
  <c r="I111" i="10"/>
  <c r="H111" i="10"/>
  <c r="G111" i="10"/>
  <c r="F111" i="10"/>
  <c r="E111" i="10"/>
  <c r="D111" i="10"/>
  <c r="C111" i="10"/>
  <c r="B111" i="10"/>
  <c r="J110" i="10"/>
  <c r="I110" i="10"/>
  <c r="H110" i="10"/>
  <c r="G110" i="10"/>
  <c r="F110" i="10"/>
  <c r="E110" i="10"/>
  <c r="D110" i="10"/>
  <c r="C110" i="10"/>
  <c r="B110" i="10"/>
  <c r="J109" i="10"/>
  <c r="I109" i="10"/>
  <c r="H109" i="10"/>
  <c r="G109" i="10"/>
  <c r="F109" i="10"/>
  <c r="E109" i="10"/>
  <c r="D109" i="10"/>
  <c r="C109" i="10"/>
  <c r="B109" i="10"/>
  <c r="J108" i="10"/>
  <c r="I108" i="10"/>
  <c r="H108" i="10"/>
  <c r="G108" i="10"/>
  <c r="F108" i="10"/>
  <c r="E108" i="10"/>
  <c r="D108" i="10"/>
  <c r="C108" i="10"/>
  <c r="B108" i="10"/>
  <c r="J107" i="10"/>
  <c r="I107" i="10"/>
  <c r="H107" i="10"/>
  <c r="G107" i="10"/>
  <c r="F107" i="10"/>
  <c r="E107" i="10"/>
  <c r="D107" i="10"/>
  <c r="C107" i="10"/>
  <c r="B107" i="10"/>
  <c r="J106" i="10"/>
  <c r="I106" i="10"/>
  <c r="H106" i="10"/>
  <c r="G106" i="10"/>
  <c r="F106" i="10"/>
  <c r="E106" i="10"/>
  <c r="D106" i="10"/>
  <c r="C106" i="10"/>
  <c r="B106" i="10"/>
  <c r="J105" i="10"/>
  <c r="I105" i="10"/>
  <c r="H105" i="10"/>
  <c r="G105" i="10"/>
  <c r="F105" i="10"/>
  <c r="E105" i="10"/>
  <c r="D105" i="10"/>
  <c r="C105" i="10"/>
  <c r="B105" i="10"/>
  <c r="J104" i="10"/>
  <c r="I104" i="10"/>
  <c r="H104" i="10"/>
  <c r="G104" i="10"/>
  <c r="F104" i="10"/>
  <c r="E104" i="10"/>
  <c r="D104" i="10"/>
  <c r="C104" i="10"/>
  <c r="B104" i="10"/>
  <c r="J103" i="10"/>
  <c r="I103" i="10"/>
  <c r="H103" i="10"/>
  <c r="G103" i="10"/>
  <c r="F103" i="10"/>
  <c r="E103" i="10"/>
  <c r="D103" i="10"/>
  <c r="C103" i="10"/>
  <c r="B103" i="10"/>
  <c r="J102" i="10"/>
  <c r="I102" i="10"/>
  <c r="H102" i="10"/>
  <c r="G102" i="10"/>
  <c r="F102" i="10"/>
  <c r="E102" i="10"/>
  <c r="D102" i="10"/>
  <c r="C102" i="10"/>
  <c r="B102" i="10"/>
  <c r="J101" i="10"/>
  <c r="I101" i="10"/>
  <c r="H101" i="10"/>
  <c r="G101" i="10"/>
  <c r="F101" i="10"/>
  <c r="E101" i="10"/>
  <c r="D101" i="10"/>
  <c r="C101" i="10"/>
  <c r="B101" i="10"/>
  <c r="J100" i="10"/>
  <c r="I100" i="10"/>
  <c r="H100" i="10"/>
  <c r="G100" i="10"/>
  <c r="F100" i="10"/>
  <c r="E100" i="10"/>
  <c r="D100" i="10"/>
  <c r="C100" i="10"/>
  <c r="B100" i="10"/>
  <c r="J99" i="10"/>
  <c r="I99" i="10"/>
  <c r="H99" i="10"/>
  <c r="G99" i="10"/>
  <c r="F99" i="10"/>
  <c r="E99" i="10"/>
  <c r="D99" i="10"/>
  <c r="C99" i="10"/>
  <c r="B99" i="10"/>
  <c r="J98" i="10"/>
  <c r="I98" i="10"/>
  <c r="H98" i="10"/>
  <c r="G98" i="10"/>
  <c r="F98" i="10"/>
  <c r="E98" i="10"/>
  <c r="D98" i="10"/>
  <c r="C98" i="10"/>
  <c r="B98" i="10"/>
  <c r="J97" i="10"/>
  <c r="I97" i="10"/>
  <c r="H97" i="10"/>
  <c r="G97" i="10"/>
  <c r="F97" i="10"/>
  <c r="E97" i="10"/>
  <c r="D97" i="10"/>
  <c r="C97" i="10"/>
  <c r="B97" i="10"/>
  <c r="J96" i="10"/>
  <c r="I96" i="10"/>
  <c r="H96" i="10"/>
  <c r="G96" i="10"/>
  <c r="F96" i="10"/>
  <c r="E96" i="10"/>
  <c r="D96" i="10"/>
  <c r="C96" i="10"/>
  <c r="B96" i="10"/>
  <c r="J95" i="10"/>
  <c r="I95" i="10"/>
  <c r="H95" i="10"/>
  <c r="G95" i="10"/>
  <c r="F95" i="10"/>
  <c r="E95" i="10"/>
  <c r="D95" i="10"/>
  <c r="C95" i="10"/>
  <c r="B95" i="10"/>
  <c r="J94" i="10"/>
  <c r="I94" i="10"/>
  <c r="H94" i="10"/>
  <c r="G94" i="10"/>
  <c r="F94" i="10"/>
  <c r="E94" i="10"/>
  <c r="D94" i="10"/>
  <c r="C94" i="10"/>
  <c r="B94" i="10"/>
  <c r="J93" i="10"/>
  <c r="I93" i="10"/>
  <c r="H93" i="10"/>
  <c r="G93" i="10"/>
  <c r="F93" i="10"/>
  <c r="E93" i="10"/>
  <c r="D93" i="10"/>
  <c r="C93" i="10"/>
  <c r="B93" i="10"/>
  <c r="J92" i="10"/>
  <c r="I92" i="10"/>
  <c r="H92" i="10"/>
  <c r="G92" i="10"/>
  <c r="F92" i="10"/>
  <c r="E92" i="10"/>
  <c r="D92" i="10"/>
  <c r="C92" i="10"/>
  <c r="B92" i="10"/>
  <c r="J91" i="10"/>
  <c r="I91" i="10"/>
  <c r="H91" i="10"/>
  <c r="G91" i="10"/>
  <c r="F91" i="10"/>
  <c r="E91" i="10"/>
  <c r="D91" i="10"/>
  <c r="C91" i="10"/>
  <c r="B91" i="10"/>
  <c r="J90" i="10"/>
  <c r="I90" i="10"/>
  <c r="H90" i="10"/>
  <c r="G90" i="10"/>
  <c r="F90" i="10"/>
  <c r="E90" i="10"/>
  <c r="D90" i="10"/>
  <c r="C90" i="10"/>
  <c r="B90" i="10"/>
  <c r="J89" i="10"/>
  <c r="I89" i="10"/>
  <c r="H89" i="10"/>
  <c r="G89" i="10"/>
  <c r="F89" i="10"/>
  <c r="E89" i="10"/>
  <c r="D89" i="10"/>
  <c r="C89" i="10"/>
  <c r="B89" i="10"/>
  <c r="J88" i="10"/>
  <c r="I88" i="10"/>
  <c r="H88" i="10"/>
  <c r="G88" i="10"/>
  <c r="F88" i="10"/>
  <c r="E88" i="10"/>
  <c r="D88" i="10"/>
  <c r="C88" i="10"/>
  <c r="B88" i="10"/>
  <c r="J87" i="10"/>
  <c r="I87" i="10"/>
  <c r="H87" i="10"/>
  <c r="G87" i="10"/>
  <c r="F87" i="10"/>
  <c r="E87" i="10"/>
  <c r="D87" i="10"/>
  <c r="C87" i="10"/>
  <c r="B87" i="10"/>
  <c r="J86" i="10"/>
  <c r="I86" i="10"/>
  <c r="H86" i="10"/>
  <c r="G86" i="10"/>
  <c r="F86" i="10"/>
  <c r="E86" i="10"/>
  <c r="D86" i="10"/>
  <c r="C86" i="10"/>
  <c r="B86" i="10"/>
  <c r="J85" i="10"/>
  <c r="I85" i="10"/>
  <c r="H85" i="10"/>
  <c r="G85" i="10"/>
  <c r="F85" i="10"/>
  <c r="E85" i="10"/>
  <c r="D85" i="10"/>
  <c r="C85" i="10"/>
  <c r="B85" i="10"/>
  <c r="J84" i="10"/>
  <c r="I84" i="10"/>
  <c r="H84" i="10"/>
  <c r="G84" i="10"/>
  <c r="F84" i="10"/>
  <c r="E84" i="10"/>
  <c r="D84" i="10"/>
  <c r="C84" i="10"/>
  <c r="B84" i="10"/>
  <c r="J83" i="10"/>
  <c r="I83" i="10"/>
  <c r="H83" i="10"/>
  <c r="G83" i="10"/>
  <c r="F83" i="10"/>
  <c r="E83" i="10"/>
  <c r="D83" i="10"/>
  <c r="C83" i="10"/>
  <c r="B83" i="10"/>
  <c r="J82" i="10"/>
  <c r="I82" i="10"/>
  <c r="H82" i="10"/>
  <c r="G82" i="10"/>
  <c r="F82" i="10"/>
  <c r="E82" i="10"/>
  <c r="D82" i="10"/>
  <c r="C82" i="10"/>
  <c r="B82" i="10"/>
  <c r="J81" i="10"/>
  <c r="I81" i="10"/>
  <c r="H81" i="10"/>
  <c r="G81" i="10"/>
  <c r="F81" i="10"/>
  <c r="E81" i="10"/>
  <c r="D81" i="10"/>
  <c r="C81" i="10"/>
  <c r="B81" i="10"/>
  <c r="J80" i="10"/>
  <c r="I80" i="10"/>
  <c r="H80" i="10"/>
  <c r="G80" i="10"/>
  <c r="F80" i="10"/>
  <c r="E80" i="10"/>
  <c r="D80" i="10"/>
  <c r="C80" i="10"/>
  <c r="B80" i="10"/>
  <c r="J79" i="10"/>
  <c r="I79" i="10"/>
  <c r="H79" i="10"/>
  <c r="G79" i="10"/>
  <c r="F79" i="10"/>
  <c r="E79" i="10"/>
  <c r="D79" i="10"/>
  <c r="C79" i="10"/>
  <c r="B79" i="10"/>
  <c r="J78" i="10"/>
  <c r="I78" i="10"/>
  <c r="H78" i="10"/>
  <c r="G78" i="10"/>
  <c r="F78" i="10"/>
  <c r="E78" i="10"/>
  <c r="D78" i="10"/>
  <c r="C78" i="10"/>
  <c r="B78" i="10"/>
  <c r="J77" i="10"/>
  <c r="I77" i="10"/>
  <c r="H77" i="10"/>
  <c r="G77" i="10"/>
  <c r="F77" i="10"/>
  <c r="E77" i="10"/>
  <c r="D77" i="10"/>
  <c r="C77" i="10"/>
  <c r="B77" i="10"/>
  <c r="J76" i="10"/>
  <c r="I76" i="10"/>
  <c r="H76" i="10"/>
  <c r="G76" i="10"/>
  <c r="F76" i="10"/>
  <c r="E76" i="10"/>
  <c r="D76" i="10"/>
  <c r="C76" i="10"/>
  <c r="B76" i="10"/>
  <c r="J75" i="10"/>
  <c r="I75" i="10"/>
  <c r="H75" i="10"/>
  <c r="G75" i="10"/>
  <c r="F75" i="10"/>
  <c r="E75" i="10"/>
  <c r="D75" i="10"/>
  <c r="C75" i="10"/>
  <c r="B75" i="10"/>
  <c r="J74" i="10"/>
  <c r="I74" i="10"/>
  <c r="H74" i="10"/>
  <c r="G74" i="10"/>
  <c r="F74" i="10"/>
  <c r="E74" i="10"/>
  <c r="D74" i="10"/>
  <c r="C74" i="10"/>
  <c r="B74" i="10"/>
  <c r="J73" i="10"/>
  <c r="I73" i="10"/>
  <c r="H73" i="10"/>
  <c r="G73" i="10"/>
  <c r="F73" i="10"/>
  <c r="E73" i="10"/>
  <c r="D73" i="10"/>
  <c r="C73" i="10"/>
  <c r="B73" i="10"/>
  <c r="J72" i="10"/>
  <c r="I72" i="10"/>
  <c r="H72" i="10"/>
  <c r="G72" i="10"/>
  <c r="F72" i="10"/>
  <c r="E72" i="10"/>
  <c r="D72" i="10"/>
  <c r="C72" i="10"/>
  <c r="B72" i="10"/>
  <c r="J71" i="10"/>
  <c r="I71" i="10"/>
  <c r="H71" i="10"/>
  <c r="G71" i="10"/>
  <c r="F71" i="10"/>
  <c r="E71" i="10"/>
  <c r="D71" i="10"/>
  <c r="C71" i="10"/>
  <c r="B71" i="10"/>
  <c r="J70" i="10"/>
  <c r="I70" i="10"/>
  <c r="H70" i="10"/>
  <c r="G70" i="10"/>
  <c r="F70" i="10"/>
  <c r="E70" i="10"/>
  <c r="D70" i="10"/>
  <c r="C70" i="10"/>
  <c r="B70" i="10"/>
  <c r="J69" i="10"/>
  <c r="I69" i="10"/>
  <c r="H69" i="10"/>
  <c r="G69" i="10"/>
  <c r="F69" i="10"/>
  <c r="E69" i="10"/>
  <c r="D69" i="10"/>
  <c r="C69" i="10"/>
  <c r="B69" i="10"/>
  <c r="J68" i="10"/>
  <c r="I68" i="10"/>
  <c r="H68" i="10"/>
  <c r="G68" i="10"/>
  <c r="F68" i="10"/>
  <c r="E68" i="10"/>
  <c r="D68" i="10"/>
  <c r="C68" i="10"/>
  <c r="B68" i="10"/>
  <c r="J67" i="10"/>
  <c r="I67" i="10"/>
  <c r="H67" i="10"/>
  <c r="G67" i="10"/>
  <c r="F67" i="10"/>
  <c r="E67" i="10"/>
  <c r="D67" i="10"/>
  <c r="C67" i="10"/>
  <c r="B67" i="10"/>
  <c r="J66" i="10"/>
  <c r="I66" i="10"/>
  <c r="H66" i="10"/>
  <c r="G66" i="10"/>
  <c r="F66" i="10"/>
  <c r="E66" i="10"/>
  <c r="D66" i="10"/>
  <c r="C66" i="10"/>
  <c r="B66" i="10"/>
  <c r="J65" i="10"/>
  <c r="I65" i="10"/>
  <c r="H65" i="10"/>
  <c r="G65" i="10"/>
  <c r="F65" i="10"/>
  <c r="E65" i="10"/>
  <c r="D65" i="10"/>
  <c r="C65" i="10"/>
  <c r="B65" i="10"/>
  <c r="J64" i="10"/>
  <c r="I64" i="10"/>
  <c r="H64" i="10"/>
  <c r="G64" i="10"/>
  <c r="F64" i="10"/>
  <c r="E64" i="10"/>
  <c r="D64" i="10"/>
  <c r="C64" i="10"/>
  <c r="B64" i="10"/>
  <c r="J63" i="10"/>
  <c r="I63" i="10"/>
  <c r="H63" i="10"/>
  <c r="G63" i="10"/>
  <c r="F63" i="10"/>
  <c r="E63" i="10"/>
  <c r="D63" i="10"/>
  <c r="C63" i="10"/>
  <c r="B63" i="10"/>
  <c r="J62" i="10"/>
  <c r="I62" i="10"/>
  <c r="H62" i="10"/>
  <c r="G62" i="10"/>
  <c r="F62" i="10"/>
  <c r="E62" i="10"/>
  <c r="D62" i="10"/>
  <c r="C62" i="10"/>
  <c r="B62" i="10"/>
  <c r="J61" i="10"/>
  <c r="I61" i="10"/>
  <c r="H61" i="10"/>
  <c r="G61" i="10"/>
  <c r="F61" i="10"/>
  <c r="E61" i="10"/>
  <c r="D61" i="10"/>
  <c r="C61" i="10"/>
  <c r="B61" i="10"/>
  <c r="J60" i="10"/>
  <c r="I60" i="10"/>
  <c r="H60" i="10"/>
  <c r="G60" i="10"/>
  <c r="F60" i="10"/>
  <c r="E60" i="10"/>
  <c r="D60" i="10"/>
  <c r="C60" i="10"/>
  <c r="B60" i="10"/>
  <c r="J59" i="10"/>
  <c r="I59" i="10"/>
  <c r="H59" i="10"/>
  <c r="G59" i="10"/>
  <c r="F59" i="10"/>
  <c r="E59" i="10"/>
  <c r="D59" i="10"/>
  <c r="C59" i="10"/>
  <c r="B59" i="10"/>
  <c r="J58" i="10"/>
  <c r="I58" i="10"/>
  <c r="H58" i="10"/>
  <c r="G58" i="10"/>
  <c r="F58" i="10"/>
  <c r="E58" i="10"/>
  <c r="D58" i="10"/>
  <c r="C58" i="10"/>
  <c r="B58" i="10"/>
  <c r="J57" i="10"/>
  <c r="I57" i="10"/>
  <c r="H57" i="10"/>
  <c r="G57" i="10"/>
  <c r="F57" i="10"/>
  <c r="E57" i="10"/>
  <c r="D57" i="10"/>
  <c r="C57" i="10"/>
  <c r="B57" i="10"/>
  <c r="J56" i="10"/>
  <c r="I56" i="10"/>
  <c r="H56" i="10"/>
  <c r="G56" i="10"/>
  <c r="F56" i="10"/>
  <c r="E56" i="10"/>
  <c r="D56" i="10"/>
  <c r="C56" i="10"/>
  <c r="B56" i="10"/>
  <c r="J55" i="10"/>
  <c r="I55" i="10"/>
  <c r="H55" i="10"/>
  <c r="G55" i="10"/>
  <c r="F55" i="10"/>
  <c r="E55" i="10"/>
  <c r="D55" i="10"/>
  <c r="C55" i="10"/>
  <c r="B55" i="10"/>
  <c r="J54" i="10"/>
  <c r="I54" i="10"/>
  <c r="H54" i="10"/>
  <c r="G54" i="10"/>
  <c r="F54" i="10"/>
  <c r="E54" i="10"/>
  <c r="D54" i="10"/>
  <c r="C54" i="10"/>
  <c r="B54" i="10"/>
  <c r="J53" i="10"/>
  <c r="I53" i="10"/>
  <c r="H53" i="10"/>
  <c r="G53" i="10"/>
  <c r="F53" i="10"/>
  <c r="E53" i="10"/>
  <c r="D53" i="10"/>
  <c r="C53" i="10"/>
  <c r="B53" i="10"/>
  <c r="J52" i="10"/>
  <c r="I52" i="10"/>
  <c r="H52" i="10"/>
  <c r="G52" i="10"/>
  <c r="F52" i="10"/>
  <c r="E52" i="10"/>
  <c r="D52" i="10"/>
  <c r="C52" i="10"/>
  <c r="B52" i="10"/>
  <c r="J51" i="10"/>
  <c r="I51" i="10"/>
  <c r="H51" i="10"/>
  <c r="G51" i="10"/>
  <c r="F51" i="10"/>
  <c r="E51" i="10"/>
  <c r="D51" i="10"/>
  <c r="C51" i="10"/>
  <c r="B51" i="10"/>
  <c r="J50" i="10"/>
  <c r="I50" i="10"/>
  <c r="H50" i="10"/>
  <c r="G50" i="10"/>
  <c r="F50" i="10"/>
  <c r="E50" i="10"/>
  <c r="D50" i="10"/>
  <c r="C50" i="10"/>
  <c r="B50" i="10"/>
  <c r="J49" i="10"/>
  <c r="I49" i="10"/>
  <c r="H49" i="10"/>
  <c r="G49" i="10"/>
  <c r="F49" i="10"/>
  <c r="E49" i="10"/>
  <c r="D49" i="10"/>
  <c r="C49" i="10"/>
  <c r="B49" i="10"/>
  <c r="J48" i="10"/>
  <c r="I48" i="10"/>
  <c r="H48" i="10"/>
  <c r="G48" i="10"/>
  <c r="F48" i="10"/>
  <c r="E48" i="10"/>
  <c r="D48" i="10"/>
  <c r="C48" i="10"/>
  <c r="B48" i="10"/>
  <c r="J47" i="10"/>
  <c r="I47" i="10"/>
  <c r="H47" i="10"/>
  <c r="G47" i="10"/>
  <c r="F47" i="10"/>
  <c r="E47" i="10"/>
  <c r="D47" i="10"/>
  <c r="C47" i="10"/>
  <c r="B47" i="10"/>
  <c r="J46" i="10"/>
  <c r="I46" i="10"/>
  <c r="H46" i="10"/>
  <c r="G46" i="10"/>
  <c r="F46" i="10"/>
  <c r="E46" i="10"/>
  <c r="D46" i="10"/>
  <c r="C46" i="10"/>
  <c r="B46" i="10"/>
  <c r="J45" i="10"/>
  <c r="I45" i="10"/>
  <c r="H45" i="10"/>
  <c r="G45" i="10"/>
  <c r="F45" i="10"/>
  <c r="E45" i="10"/>
  <c r="D45" i="10"/>
  <c r="C45" i="10"/>
  <c r="B45" i="10"/>
  <c r="J44" i="10"/>
  <c r="I44" i="10"/>
  <c r="H44" i="10"/>
  <c r="G44" i="10"/>
  <c r="F44" i="10"/>
  <c r="E44" i="10"/>
  <c r="D44" i="10"/>
  <c r="C44" i="10"/>
  <c r="B44" i="10"/>
  <c r="J43" i="10"/>
  <c r="I43" i="10"/>
  <c r="H43" i="10"/>
  <c r="G43" i="10"/>
  <c r="F43" i="10"/>
  <c r="E43" i="10"/>
  <c r="D43" i="10"/>
  <c r="C43" i="10"/>
  <c r="B43" i="10"/>
  <c r="J42" i="10"/>
  <c r="I42" i="10"/>
  <c r="H42" i="10"/>
  <c r="G42" i="10"/>
  <c r="F42" i="10"/>
  <c r="E42" i="10"/>
  <c r="D42" i="10"/>
  <c r="C42" i="10"/>
  <c r="B42" i="10"/>
  <c r="J41" i="10"/>
  <c r="I41" i="10"/>
  <c r="H41" i="10"/>
  <c r="G41" i="10"/>
  <c r="F41" i="10"/>
  <c r="E41" i="10"/>
  <c r="D41" i="10"/>
  <c r="C41" i="10"/>
  <c r="B41" i="10"/>
  <c r="J40" i="10"/>
  <c r="I40" i="10"/>
  <c r="H40" i="10"/>
  <c r="G40" i="10"/>
  <c r="F40" i="10"/>
  <c r="E40" i="10"/>
  <c r="D40" i="10"/>
  <c r="C40" i="10"/>
  <c r="B40" i="10"/>
  <c r="J39" i="10"/>
  <c r="I39" i="10"/>
  <c r="H39" i="10"/>
  <c r="G39" i="10"/>
  <c r="F39" i="10"/>
  <c r="E39" i="10"/>
  <c r="D39" i="10"/>
  <c r="C39" i="10"/>
  <c r="B39" i="10"/>
  <c r="J38" i="10"/>
  <c r="I38" i="10"/>
  <c r="H38" i="10"/>
  <c r="G38" i="10"/>
  <c r="F38" i="10"/>
  <c r="E38" i="10"/>
  <c r="D38" i="10"/>
  <c r="C38" i="10"/>
  <c r="B38" i="10"/>
  <c r="J37" i="10"/>
  <c r="I37" i="10"/>
  <c r="H37" i="10"/>
  <c r="G37" i="10"/>
  <c r="F37" i="10"/>
  <c r="E37" i="10"/>
  <c r="D37" i="10"/>
  <c r="C37" i="10"/>
  <c r="B37" i="10"/>
  <c r="J36" i="10"/>
  <c r="I36" i="10"/>
  <c r="H36" i="10"/>
  <c r="G36" i="10"/>
  <c r="F36" i="10"/>
  <c r="E36" i="10"/>
  <c r="D36" i="10"/>
  <c r="C36" i="10"/>
  <c r="B36" i="10"/>
  <c r="J35" i="10"/>
  <c r="I35" i="10"/>
  <c r="H35" i="10"/>
  <c r="G35" i="10"/>
  <c r="F35" i="10"/>
  <c r="E35" i="10"/>
  <c r="D35" i="10"/>
  <c r="C35" i="10"/>
  <c r="B35" i="10"/>
  <c r="J34" i="10"/>
  <c r="I34" i="10"/>
  <c r="H34" i="10"/>
  <c r="G34" i="10"/>
  <c r="F34" i="10"/>
  <c r="E34" i="10"/>
  <c r="D34" i="10"/>
  <c r="C34" i="10"/>
  <c r="B34" i="10"/>
  <c r="J33" i="10"/>
  <c r="I33" i="10"/>
  <c r="H33" i="10"/>
  <c r="G33" i="10"/>
  <c r="F33" i="10"/>
  <c r="E33" i="10"/>
  <c r="D33" i="10"/>
  <c r="C33" i="10"/>
  <c r="B33" i="10"/>
  <c r="J32" i="10"/>
  <c r="I32" i="10"/>
  <c r="H32" i="10"/>
  <c r="G32" i="10"/>
  <c r="F32" i="10"/>
  <c r="E32" i="10"/>
  <c r="D32" i="10"/>
  <c r="C32" i="10"/>
  <c r="B32" i="10"/>
  <c r="J31" i="10"/>
  <c r="I31" i="10"/>
  <c r="H31" i="10"/>
  <c r="G31" i="10"/>
  <c r="F31" i="10"/>
  <c r="E31" i="10"/>
  <c r="D31" i="10"/>
  <c r="C31" i="10"/>
  <c r="B31" i="10"/>
  <c r="J30" i="10"/>
  <c r="I30" i="10"/>
  <c r="H30" i="10"/>
  <c r="G30" i="10"/>
  <c r="F30" i="10"/>
  <c r="E30" i="10"/>
  <c r="D30" i="10"/>
  <c r="C30" i="10"/>
  <c r="B30" i="10"/>
  <c r="J29" i="10"/>
  <c r="I29" i="10"/>
  <c r="H29" i="10"/>
  <c r="G29" i="10"/>
  <c r="F29" i="10"/>
  <c r="E29" i="10"/>
  <c r="D29" i="10"/>
  <c r="C29" i="10"/>
  <c r="B29" i="10"/>
  <c r="J28" i="10"/>
  <c r="I28" i="10"/>
  <c r="H28" i="10"/>
  <c r="G28" i="10"/>
  <c r="F28" i="10"/>
  <c r="E28" i="10"/>
  <c r="D28" i="10"/>
  <c r="C28" i="10"/>
  <c r="B28" i="10"/>
  <c r="J27" i="10"/>
  <c r="I27" i="10"/>
  <c r="H27" i="10"/>
  <c r="G27" i="10"/>
  <c r="F27" i="10"/>
  <c r="E27" i="10"/>
  <c r="D27" i="10"/>
  <c r="C27" i="10"/>
  <c r="B27" i="10"/>
  <c r="J26" i="10"/>
  <c r="I26" i="10"/>
  <c r="H26" i="10"/>
  <c r="G26" i="10"/>
  <c r="F26" i="10"/>
  <c r="E26" i="10"/>
  <c r="D26" i="10"/>
  <c r="C26" i="10"/>
  <c r="B26" i="10"/>
  <c r="J25" i="10"/>
  <c r="I25" i="10"/>
  <c r="H25" i="10"/>
  <c r="G25" i="10"/>
  <c r="F25" i="10"/>
  <c r="E25" i="10"/>
  <c r="D25" i="10"/>
  <c r="C25" i="10"/>
  <c r="B25" i="10"/>
  <c r="J24" i="10"/>
  <c r="I24" i="10"/>
  <c r="H24" i="10"/>
  <c r="G24" i="10"/>
  <c r="F24" i="10"/>
  <c r="E24" i="10"/>
  <c r="D24" i="10"/>
  <c r="C24" i="10"/>
  <c r="B24" i="10"/>
  <c r="J23" i="10"/>
  <c r="I23" i="10"/>
  <c r="H23" i="10"/>
  <c r="G23" i="10"/>
  <c r="F23" i="10"/>
  <c r="E23" i="10"/>
  <c r="D23" i="10"/>
  <c r="C23" i="10"/>
  <c r="B23" i="10"/>
  <c r="J22" i="10"/>
  <c r="I22" i="10"/>
  <c r="H22" i="10"/>
  <c r="G22" i="10"/>
  <c r="F22" i="10"/>
  <c r="E22" i="10"/>
  <c r="D22" i="10"/>
  <c r="C22" i="10"/>
  <c r="B22" i="10"/>
  <c r="J21" i="10"/>
  <c r="I21" i="10"/>
  <c r="H21" i="10"/>
  <c r="G21" i="10"/>
  <c r="F21" i="10"/>
  <c r="E21" i="10"/>
  <c r="D21" i="10"/>
  <c r="C21" i="10"/>
  <c r="B21" i="10"/>
  <c r="J20" i="10"/>
  <c r="I20" i="10"/>
  <c r="H20" i="10"/>
  <c r="G20" i="10"/>
  <c r="F20" i="10"/>
  <c r="E20" i="10"/>
  <c r="D20" i="10"/>
  <c r="C20" i="10"/>
  <c r="B20" i="10"/>
  <c r="J19" i="10"/>
  <c r="I19" i="10"/>
  <c r="H19" i="10"/>
  <c r="G19" i="10"/>
  <c r="F19" i="10"/>
  <c r="E19" i="10"/>
  <c r="D19" i="10"/>
  <c r="C19" i="10"/>
  <c r="B19" i="10"/>
  <c r="J18" i="10"/>
  <c r="I18" i="10"/>
  <c r="H18" i="10"/>
  <c r="G18" i="10"/>
  <c r="F18" i="10"/>
  <c r="E18" i="10"/>
  <c r="D18" i="10"/>
  <c r="C18" i="10"/>
  <c r="B18" i="10"/>
  <c r="J17" i="10"/>
  <c r="I17" i="10"/>
  <c r="H17" i="10"/>
  <c r="G17" i="10"/>
  <c r="F17" i="10"/>
  <c r="E17" i="10"/>
  <c r="D17" i="10"/>
  <c r="C17" i="10"/>
  <c r="B17" i="10"/>
  <c r="J16" i="10"/>
  <c r="I16" i="10"/>
  <c r="H16" i="10"/>
  <c r="G16" i="10"/>
  <c r="F16" i="10"/>
  <c r="E16" i="10"/>
  <c r="D16" i="10"/>
  <c r="C16" i="10"/>
  <c r="B16" i="10"/>
  <c r="J15" i="10"/>
  <c r="I15" i="10"/>
  <c r="H15" i="10"/>
  <c r="G15" i="10"/>
  <c r="F15" i="10"/>
  <c r="E15" i="10"/>
  <c r="D15" i="10"/>
  <c r="C15" i="10"/>
  <c r="B15" i="10"/>
  <c r="J14" i="10"/>
  <c r="I14" i="10"/>
  <c r="H14" i="10"/>
  <c r="G14" i="10"/>
  <c r="F14" i="10"/>
  <c r="E14" i="10"/>
  <c r="D14" i="10"/>
  <c r="C14" i="10"/>
  <c r="B14" i="10"/>
  <c r="J13" i="10"/>
  <c r="I13" i="10"/>
  <c r="H13" i="10"/>
  <c r="G13" i="10"/>
  <c r="F13" i="10"/>
  <c r="E13" i="10"/>
  <c r="D13" i="10"/>
  <c r="C13" i="10"/>
  <c r="B13" i="10"/>
  <c r="J12" i="10"/>
  <c r="I12" i="10"/>
  <c r="H12" i="10"/>
  <c r="G12" i="10"/>
  <c r="F12" i="10"/>
  <c r="E12" i="10"/>
  <c r="D12" i="10"/>
  <c r="C12" i="10"/>
  <c r="B12" i="10"/>
  <c r="J11" i="10"/>
  <c r="I11" i="10"/>
  <c r="H11" i="10"/>
  <c r="G11" i="10"/>
  <c r="F11" i="10"/>
  <c r="E11" i="10"/>
  <c r="D11" i="10"/>
  <c r="C11" i="10"/>
  <c r="B11" i="10"/>
  <c r="J10" i="10"/>
  <c r="I10" i="10"/>
  <c r="H10" i="10"/>
  <c r="G10" i="10"/>
  <c r="F10" i="10"/>
  <c r="E10" i="10"/>
  <c r="D10" i="10"/>
  <c r="C10" i="10"/>
  <c r="B10" i="10"/>
  <c r="J9" i="10"/>
  <c r="I9" i="10"/>
  <c r="H9" i="10"/>
  <c r="G9" i="10"/>
  <c r="F9" i="10"/>
  <c r="E9" i="10"/>
  <c r="D9" i="10"/>
  <c r="C9" i="10"/>
  <c r="B9" i="10"/>
  <c r="J8" i="10"/>
  <c r="I8" i="10"/>
  <c r="H8" i="10"/>
  <c r="G8" i="10"/>
  <c r="F8" i="10"/>
  <c r="E8" i="10"/>
  <c r="D8" i="10"/>
  <c r="C8" i="10"/>
  <c r="B8" i="10"/>
  <c r="J7" i="10"/>
  <c r="I7" i="10"/>
  <c r="H7" i="10"/>
  <c r="G7" i="10"/>
  <c r="F7" i="10"/>
  <c r="E7" i="10"/>
  <c r="D7" i="10"/>
  <c r="C7" i="10"/>
  <c r="B7" i="10"/>
  <c r="J6" i="10"/>
  <c r="I6" i="10"/>
  <c r="H6" i="10"/>
  <c r="G6" i="10"/>
  <c r="F6" i="10"/>
  <c r="E6" i="10"/>
  <c r="D6" i="10"/>
  <c r="C6" i="10"/>
  <c r="B6" i="10"/>
  <c r="J5" i="10"/>
  <c r="I5" i="10"/>
  <c r="H5" i="10"/>
  <c r="G5" i="10"/>
  <c r="F5" i="10"/>
  <c r="E5" i="10"/>
  <c r="D5" i="10"/>
  <c r="C5" i="10"/>
  <c r="B5" i="10"/>
  <c r="A4" i="10"/>
  <c r="I4" i="10" s="1"/>
  <c r="K1002" i="9"/>
  <c r="J1002" i="9"/>
  <c r="I1002" i="9"/>
  <c r="H1002" i="9"/>
  <c r="G1002" i="9"/>
  <c r="F1002" i="9"/>
  <c r="E1002" i="9"/>
  <c r="D1002" i="9"/>
  <c r="C1002" i="9"/>
  <c r="B1002" i="9"/>
  <c r="K1001" i="9"/>
  <c r="J1001" i="9"/>
  <c r="I1001" i="9"/>
  <c r="H1001" i="9"/>
  <c r="G1001" i="9"/>
  <c r="F1001" i="9"/>
  <c r="E1001" i="9"/>
  <c r="D1001" i="9"/>
  <c r="C1001" i="9"/>
  <c r="B1001" i="9"/>
  <c r="K1000" i="9"/>
  <c r="J1000" i="9"/>
  <c r="I1000" i="9"/>
  <c r="H1000" i="9"/>
  <c r="G1000" i="9"/>
  <c r="F1000" i="9"/>
  <c r="E1000" i="9"/>
  <c r="D1000" i="9"/>
  <c r="C1000" i="9"/>
  <c r="B1000" i="9"/>
  <c r="K999" i="9"/>
  <c r="J999" i="9"/>
  <c r="I999" i="9"/>
  <c r="H999" i="9"/>
  <c r="G999" i="9"/>
  <c r="F999" i="9"/>
  <c r="E999" i="9"/>
  <c r="D999" i="9"/>
  <c r="C999" i="9"/>
  <c r="B999" i="9"/>
  <c r="K998" i="9"/>
  <c r="J998" i="9"/>
  <c r="I998" i="9"/>
  <c r="H998" i="9"/>
  <c r="G998" i="9"/>
  <c r="F998" i="9"/>
  <c r="E998" i="9"/>
  <c r="D998" i="9"/>
  <c r="C998" i="9"/>
  <c r="B998" i="9"/>
  <c r="K997" i="9"/>
  <c r="J997" i="9"/>
  <c r="I997" i="9"/>
  <c r="H997" i="9"/>
  <c r="G997" i="9"/>
  <c r="F997" i="9"/>
  <c r="E997" i="9"/>
  <c r="D997" i="9"/>
  <c r="C997" i="9"/>
  <c r="B997" i="9"/>
  <c r="K996" i="9"/>
  <c r="J996" i="9"/>
  <c r="I996" i="9"/>
  <c r="H996" i="9"/>
  <c r="G996" i="9"/>
  <c r="F996" i="9"/>
  <c r="E996" i="9"/>
  <c r="D996" i="9"/>
  <c r="C996" i="9"/>
  <c r="B996" i="9"/>
  <c r="K995" i="9"/>
  <c r="J995" i="9"/>
  <c r="I995" i="9"/>
  <c r="H995" i="9"/>
  <c r="G995" i="9"/>
  <c r="F995" i="9"/>
  <c r="E995" i="9"/>
  <c r="D995" i="9"/>
  <c r="C995" i="9"/>
  <c r="B995" i="9"/>
  <c r="K994" i="9"/>
  <c r="J994" i="9"/>
  <c r="I994" i="9"/>
  <c r="H994" i="9"/>
  <c r="G994" i="9"/>
  <c r="F994" i="9"/>
  <c r="E994" i="9"/>
  <c r="D994" i="9"/>
  <c r="C994" i="9"/>
  <c r="B994" i="9"/>
  <c r="K993" i="9"/>
  <c r="J993" i="9"/>
  <c r="I993" i="9"/>
  <c r="H993" i="9"/>
  <c r="G993" i="9"/>
  <c r="F993" i="9"/>
  <c r="E993" i="9"/>
  <c r="D993" i="9"/>
  <c r="C993" i="9"/>
  <c r="B993" i="9"/>
  <c r="K992" i="9"/>
  <c r="J992" i="9"/>
  <c r="I992" i="9"/>
  <c r="H992" i="9"/>
  <c r="G992" i="9"/>
  <c r="F992" i="9"/>
  <c r="E992" i="9"/>
  <c r="D992" i="9"/>
  <c r="C992" i="9"/>
  <c r="B992" i="9"/>
  <c r="K991" i="9"/>
  <c r="J991" i="9"/>
  <c r="I991" i="9"/>
  <c r="H991" i="9"/>
  <c r="G991" i="9"/>
  <c r="F991" i="9"/>
  <c r="E991" i="9"/>
  <c r="D991" i="9"/>
  <c r="C991" i="9"/>
  <c r="B991" i="9"/>
  <c r="K990" i="9"/>
  <c r="J990" i="9"/>
  <c r="I990" i="9"/>
  <c r="H990" i="9"/>
  <c r="G990" i="9"/>
  <c r="F990" i="9"/>
  <c r="E990" i="9"/>
  <c r="D990" i="9"/>
  <c r="C990" i="9"/>
  <c r="B990" i="9"/>
  <c r="K989" i="9"/>
  <c r="J989" i="9"/>
  <c r="I989" i="9"/>
  <c r="H989" i="9"/>
  <c r="G989" i="9"/>
  <c r="F989" i="9"/>
  <c r="E989" i="9"/>
  <c r="D989" i="9"/>
  <c r="C989" i="9"/>
  <c r="B989" i="9"/>
  <c r="K988" i="9"/>
  <c r="J988" i="9"/>
  <c r="I988" i="9"/>
  <c r="H988" i="9"/>
  <c r="G988" i="9"/>
  <c r="F988" i="9"/>
  <c r="E988" i="9"/>
  <c r="D988" i="9"/>
  <c r="C988" i="9"/>
  <c r="B988" i="9"/>
  <c r="K987" i="9"/>
  <c r="J987" i="9"/>
  <c r="I987" i="9"/>
  <c r="H987" i="9"/>
  <c r="G987" i="9"/>
  <c r="F987" i="9"/>
  <c r="E987" i="9"/>
  <c r="D987" i="9"/>
  <c r="C987" i="9"/>
  <c r="B987" i="9"/>
  <c r="K986" i="9"/>
  <c r="J986" i="9"/>
  <c r="I986" i="9"/>
  <c r="H986" i="9"/>
  <c r="G986" i="9"/>
  <c r="F986" i="9"/>
  <c r="E986" i="9"/>
  <c r="D986" i="9"/>
  <c r="C986" i="9"/>
  <c r="B986" i="9"/>
  <c r="K985" i="9"/>
  <c r="J985" i="9"/>
  <c r="I985" i="9"/>
  <c r="H985" i="9"/>
  <c r="G985" i="9"/>
  <c r="F985" i="9"/>
  <c r="E985" i="9"/>
  <c r="D985" i="9"/>
  <c r="C985" i="9"/>
  <c r="B985" i="9"/>
  <c r="K984" i="9"/>
  <c r="J984" i="9"/>
  <c r="I984" i="9"/>
  <c r="H984" i="9"/>
  <c r="G984" i="9"/>
  <c r="F984" i="9"/>
  <c r="E984" i="9"/>
  <c r="D984" i="9"/>
  <c r="C984" i="9"/>
  <c r="B984" i="9"/>
  <c r="K983" i="9"/>
  <c r="J983" i="9"/>
  <c r="I983" i="9"/>
  <c r="H983" i="9"/>
  <c r="G983" i="9"/>
  <c r="F983" i="9"/>
  <c r="E983" i="9"/>
  <c r="D983" i="9"/>
  <c r="C983" i="9"/>
  <c r="B983" i="9"/>
  <c r="K982" i="9"/>
  <c r="J982" i="9"/>
  <c r="I982" i="9"/>
  <c r="H982" i="9"/>
  <c r="G982" i="9"/>
  <c r="F982" i="9"/>
  <c r="E982" i="9"/>
  <c r="D982" i="9"/>
  <c r="C982" i="9"/>
  <c r="B982" i="9"/>
  <c r="K981" i="9"/>
  <c r="J981" i="9"/>
  <c r="I981" i="9"/>
  <c r="H981" i="9"/>
  <c r="G981" i="9"/>
  <c r="F981" i="9"/>
  <c r="E981" i="9"/>
  <c r="D981" i="9"/>
  <c r="C981" i="9"/>
  <c r="B981" i="9"/>
  <c r="K980" i="9"/>
  <c r="J980" i="9"/>
  <c r="I980" i="9"/>
  <c r="H980" i="9"/>
  <c r="G980" i="9"/>
  <c r="F980" i="9"/>
  <c r="E980" i="9"/>
  <c r="D980" i="9"/>
  <c r="C980" i="9"/>
  <c r="B980" i="9"/>
  <c r="K979" i="9"/>
  <c r="J979" i="9"/>
  <c r="I979" i="9"/>
  <c r="H979" i="9"/>
  <c r="G979" i="9"/>
  <c r="F979" i="9"/>
  <c r="E979" i="9"/>
  <c r="D979" i="9"/>
  <c r="C979" i="9"/>
  <c r="B979" i="9"/>
  <c r="K978" i="9"/>
  <c r="J978" i="9"/>
  <c r="I978" i="9"/>
  <c r="H978" i="9"/>
  <c r="G978" i="9"/>
  <c r="F978" i="9"/>
  <c r="E978" i="9"/>
  <c r="D978" i="9"/>
  <c r="C978" i="9"/>
  <c r="B978" i="9"/>
  <c r="K977" i="9"/>
  <c r="J977" i="9"/>
  <c r="I977" i="9"/>
  <c r="H977" i="9"/>
  <c r="G977" i="9"/>
  <c r="F977" i="9"/>
  <c r="E977" i="9"/>
  <c r="D977" i="9"/>
  <c r="C977" i="9"/>
  <c r="B977" i="9"/>
  <c r="K976" i="9"/>
  <c r="J976" i="9"/>
  <c r="I976" i="9"/>
  <c r="H976" i="9"/>
  <c r="G976" i="9"/>
  <c r="F976" i="9"/>
  <c r="E976" i="9"/>
  <c r="D976" i="9"/>
  <c r="C976" i="9"/>
  <c r="B976" i="9"/>
  <c r="K975" i="9"/>
  <c r="J975" i="9"/>
  <c r="I975" i="9"/>
  <c r="H975" i="9"/>
  <c r="G975" i="9"/>
  <c r="F975" i="9"/>
  <c r="E975" i="9"/>
  <c r="D975" i="9"/>
  <c r="C975" i="9"/>
  <c r="B975" i="9"/>
  <c r="K974" i="9"/>
  <c r="J974" i="9"/>
  <c r="I974" i="9"/>
  <c r="H974" i="9"/>
  <c r="G974" i="9"/>
  <c r="F974" i="9"/>
  <c r="E974" i="9"/>
  <c r="D974" i="9"/>
  <c r="C974" i="9"/>
  <c r="B974" i="9"/>
  <c r="K973" i="9"/>
  <c r="J973" i="9"/>
  <c r="I973" i="9"/>
  <c r="H973" i="9"/>
  <c r="G973" i="9"/>
  <c r="F973" i="9"/>
  <c r="E973" i="9"/>
  <c r="D973" i="9"/>
  <c r="C973" i="9"/>
  <c r="B973" i="9"/>
  <c r="K972" i="9"/>
  <c r="J972" i="9"/>
  <c r="I972" i="9"/>
  <c r="H972" i="9"/>
  <c r="G972" i="9"/>
  <c r="F972" i="9"/>
  <c r="E972" i="9"/>
  <c r="D972" i="9"/>
  <c r="C972" i="9"/>
  <c r="B972" i="9"/>
  <c r="K971" i="9"/>
  <c r="J971" i="9"/>
  <c r="I971" i="9"/>
  <c r="H971" i="9"/>
  <c r="G971" i="9"/>
  <c r="F971" i="9"/>
  <c r="E971" i="9"/>
  <c r="D971" i="9"/>
  <c r="C971" i="9"/>
  <c r="B971" i="9"/>
  <c r="K970" i="9"/>
  <c r="J970" i="9"/>
  <c r="I970" i="9"/>
  <c r="H970" i="9"/>
  <c r="G970" i="9"/>
  <c r="F970" i="9"/>
  <c r="E970" i="9"/>
  <c r="D970" i="9"/>
  <c r="C970" i="9"/>
  <c r="B970" i="9"/>
  <c r="K969" i="9"/>
  <c r="J969" i="9"/>
  <c r="I969" i="9"/>
  <c r="H969" i="9"/>
  <c r="G969" i="9"/>
  <c r="F969" i="9"/>
  <c r="E969" i="9"/>
  <c r="D969" i="9"/>
  <c r="C969" i="9"/>
  <c r="B969" i="9"/>
  <c r="K968" i="9"/>
  <c r="J968" i="9"/>
  <c r="I968" i="9"/>
  <c r="H968" i="9"/>
  <c r="G968" i="9"/>
  <c r="F968" i="9"/>
  <c r="E968" i="9"/>
  <c r="D968" i="9"/>
  <c r="C968" i="9"/>
  <c r="B968" i="9"/>
  <c r="K967" i="9"/>
  <c r="J967" i="9"/>
  <c r="I967" i="9"/>
  <c r="H967" i="9"/>
  <c r="G967" i="9"/>
  <c r="F967" i="9"/>
  <c r="E967" i="9"/>
  <c r="D967" i="9"/>
  <c r="C967" i="9"/>
  <c r="B967" i="9"/>
  <c r="K966" i="9"/>
  <c r="J966" i="9"/>
  <c r="I966" i="9"/>
  <c r="H966" i="9"/>
  <c r="G966" i="9"/>
  <c r="F966" i="9"/>
  <c r="E966" i="9"/>
  <c r="D966" i="9"/>
  <c r="C966" i="9"/>
  <c r="B966" i="9"/>
  <c r="K965" i="9"/>
  <c r="J965" i="9"/>
  <c r="I965" i="9"/>
  <c r="H965" i="9"/>
  <c r="G965" i="9"/>
  <c r="F965" i="9"/>
  <c r="E965" i="9"/>
  <c r="D965" i="9"/>
  <c r="C965" i="9"/>
  <c r="B965" i="9"/>
  <c r="K964" i="9"/>
  <c r="J964" i="9"/>
  <c r="I964" i="9"/>
  <c r="H964" i="9"/>
  <c r="G964" i="9"/>
  <c r="F964" i="9"/>
  <c r="E964" i="9"/>
  <c r="D964" i="9"/>
  <c r="C964" i="9"/>
  <c r="B964" i="9"/>
  <c r="K963" i="9"/>
  <c r="J963" i="9"/>
  <c r="I963" i="9"/>
  <c r="H963" i="9"/>
  <c r="G963" i="9"/>
  <c r="F963" i="9"/>
  <c r="E963" i="9"/>
  <c r="D963" i="9"/>
  <c r="C963" i="9"/>
  <c r="B963" i="9"/>
  <c r="K962" i="9"/>
  <c r="J962" i="9"/>
  <c r="I962" i="9"/>
  <c r="H962" i="9"/>
  <c r="G962" i="9"/>
  <c r="F962" i="9"/>
  <c r="E962" i="9"/>
  <c r="D962" i="9"/>
  <c r="C962" i="9"/>
  <c r="B962" i="9"/>
  <c r="K961" i="9"/>
  <c r="J961" i="9"/>
  <c r="I961" i="9"/>
  <c r="H961" i="9"/>
  <c r="G961" i="9"/>
  <c r="F961" i="9"/>
  <c r="E961" i="9"/>
  <c r="D961" i="9"/>
  <c r="C961" i="9"/>
  <c r="B961" i="9"/>
  <c r="K960" i="9"/>
  <c r="J960" i="9"/>
  <c r="I960" i="9"/>
  <c r="H960" i="9"/>
  <c r="G960" i="9"/>
  <c r="F960" i="9"/>
  <c r="E960" i="9"/>
  <c r="D960" i="9"/>
  <c r="C960" i="9"/>
  <c r="B960" i="9"/>
  <c r="K959" i="9"/>
  <c r="J959" i="9"/>
  <c r="I959" i="9"/>
  <c r="H959" i="9"/>
  <c r="G959" i="9"/>
  <c r="F959" i="9"/>
  <c r="E959" i="9"/>
  <c r="D959" i="9"/>
  <c r="C959" i="9"/>
  <c r="B959" i="9"/>
  <c r="K958" i="9"/>
  <c r="J958" i="9"/>
  <c r="I958" i="9"/>
  <c r="H958" i="9"/>
  <c r="G958" i="9"/>
  <c r="F958" i="9"/>
  <c r="E958" i="9"/>
  <c r="D958" i="9"/>
  <c r="C958" i="9"/>
  <c r="B958" i="9"/>
  <c r="K957" i="9"/>
  <c r="J957" i="9"/>
  <c r="I957" i="9"/>
  <c r="H957" i="9"/>
  <c r="G957" i="9"/>
  <c r="F957" i="9"/>
  <c r="E957" i="9"/>
  <c r="D957" i="9"/>
  <c r="C957" i="9"/>
  <c r="B957" i="9"/>
  <c r="K956" i="9"/>
  <c r="J956" i="9"/>
  <c r="I956" i="9"/>
  <c r="H956" i="9"/>
  <c r="G956" i="9"/>
  <c r="F956" i="9"/>
  <c r="E956" i="9"/>
  <c r="D956" i="9"/>
  <c r="C956" i="9"/>
  <c r="B956" i="9"/>
  <c r="K955" i="9"/>
  <c r="J955" i="9"/>
  <c r="I955" i="9"/>
  <c r="H955" i="9"/>
  <c r="G955" i="9"/>
  <c r="F955" i="9"/>
  <c r="E955" i="9"/>
  <c r="D955" i="9"/>
  <c r="C955" i="9"/>
  <c r="B955" i="9"/>
  <c r="K954" i="9"/>
  <c r="J954" i="9"/>
  <c r="I954" i="9"/>
  <c r="H954" i="9"/>
  <c r="G954" i="9"/>
  <c r="F954" i="9"/>
  <c r="E954" i="9"/>
  <c r="D954" i="9"/>
  <c r="C954" i="9"/>
  <c r="B954" i="9"/>
  <c r="K953" i="9"/>
  <c r="J953" i="9"/>
  <c r="I953" i="9"/>
  <c r="H953" i="9"/>
  <c r="G953" i="9"/>
  <c r="F953" i="9"/>
  <c r="E953" i="9"/>
  <c r="D953" i="9"/>
  <c r="C953" i="9"/>
  <c r="B953" i="9"/>
  <c r="K952" i="9"/>
  <c r="J952" i="9"/>
  <c r="I952" i="9"/>
  <c r="H952" i="9"/>
  <c r="G952" i="9"/>
  <c r="F952" i="9"/>
  <c r="E952" i="9"/>
  <c r="D952" i="9"/>
  <c r="C952" i="9"/>
  <c r="B952" i="9"/>
  <c r="K951" i="9"/>
  <c r="J951" i="9"/>
  <c r="I951" i="9"/>
  <c r="H951" i="9"/>
  <c r="G951" i="9"/>
  <c r="F951" i="9"/>
  <c r="E951" i="9"/>
  <c r="D951" i="9"/>
  <c r="C951" i="9"/>
  <c r="B951" i="9"/>
  <c r="K950" i="9"/>
  <c r="J950" i="9"/>
  <c r="I950" i="9"/>
  <c r="H950" i="9"/>
  <c r="G950" i="9"/>
  <c r="F950" i="9"/>
  <c r="E950" i="9"/>
  <c r="D950" i="9"/>
  <c r="C950" i="9"/>
  <c r="B950" i="9"/>
  <c r="K949" i="9"/>
  <c r="J949" i="9"/>
  <c r="I949" i="9"/>
  <c r="H949" i="9"/>
  <c r="G949" i="9"/>
  <c r="F949" i="9"/>
  <c r="E949" i="9"/>
  <c r="D949" i="9"/>
  <c r="C949" i="9"/>
  <c r="B949" i="9"/>
  <c r="K948" i="9"/>
  <c r="J948" i="9"/>
  <c r="I948" i="9"/>
  <c r="H948" i="9"/>
  <c r="G948" i="9"/>
  <c r="F948" i="9"/>
  <c r="E948" i="9"/>
  <c r="D948" i="9"/>
  <c r="C948" i="9"/>
  <c r="B948" i="9"/>
  <c r="K947" i="9"/>
  <c r="J947" i="9"/>
  <c r="I947" i="9"/>
  <c r="H947" i="9"/>
  <c r="G947" i="9"/>
  <c r="F947" i="9"/>
  <c r="E947" i="9"/>
  <c r="D947" i="9"/>
  <c r="C947" i="9"/>
  <c r="B947" i="9"/>
  <c r="K946" i="9"/>
  <c r="J946" i="9"/>
  <c r="I946" i="9"/>
  <c r="H946" i="9"/>
  <c r="G946" i="9"/>
  <c r="F946" i="9"/>
  <c r="E946" i="9"/>
  <c r="D946" i="9"/>
  <c r="C946" i="9"/>
  <c r="B946" i="9"/>
  <c r="K945" i="9"/>
  <c r="J945" i="9"/>
  <c r="I945" i="9"/>
  <c r="H945" i="9"/>
  <c r="G945" i="9"/>
  <c r="F945" i="9"/>
  <c r="E945" i="9"/>
  <c r="D945" i="9"/>
  <c r="C945" i="9"/>
  <c r="B945" i="9"/>
  <c r="K944" i="9"/>
  <c r="J944" i="9"/>
  <c r="I944" i="9"/>
  <c r="H944" i="9"/>
  <c r="G944" i="9"/>
  <c r="F944" i="9"/>
  <c r="E944" i="9"/>
  <c r="D944" i="9"/>
  <c r="C944" i="9"/>
  <c r="B944" i="9"/>
  <c r="K943" i="9"/>
  <c r="J943" i="9"/>
  <c r="I943" i="9"/>
  <c r="H943" i="9"/>
  <c r="G943" i="9"/>
  <c r="F943" i="9"/>
  <c r="E943" i="9"/>
  <c r="D943" i="9"/>
  <c r="C943" i="9"/>
  <c r="B943" i="9"/>
  <c r="K942" i="9"/>
  <c r="J942" i="9"/>
  <c r="I942" i="9"/>
  <c r="H942" i="9"/>
  <c r="G942" i="9"/>
  <c r="F942" i="9"/>
  <c r="E942" i="9"/>
  <c r="D942" i="9"/>
  <c r="C942" i="9"/>
  <c r="B942" i="9"/>
  <c r="K941" i="9"/>
  <c r="J941" i="9"/>
  <c r="I941" i="9"/>
  <c r="H941" i="9"/>
  <c r="G941" i="9"/>
  <c r="F941" i="9"/>
  <c r="E941" i="9"/>
  <c r="D941" i="9"/>
  <c r="C941" i="9"/>
  <c r="B941" i="9"/>
  <c r="K940" i="9"/>
  <c r="J940" i="9"/>
  <c r="I940" i="9"/>
  <c r="H940" i="9"/>
  <c r="G940" i="9"/>
  <c r="F940" i="9"/>
  <c r="E940" i="9"/>
  <c r="D940" i="9"/>
  <c r="C940" i="9"/>
  <c r="B940" i="9"/>
  <c r="K939" i="9"/>
  <c r="J939" i="9"/>
  <c r="I939" i="9"/>
  <c r="H939" i="9"/>
  <c r="G939" i="9"/>
  <c r="F939" i="9"/>
  <c r="E939" i="9"/>
  <c r="D939" i="9"/>
  <c r="C939" i="9"/>
  <c r="B939" i="9"/>
  <c r="K938" i="9"/>
  <c r="J938" i="9"/>
  <c r="I938" i="9"/>
  <c r="H938" i="9"/>
  <c r="G938" i="9"/>
  <c r="F938" i="9"/>
  <c r="E938" i="9"/>
  <c r="D938" i="9"/>
  <c r="C938" i="9"/>
  <c r="B938" i="9"/>
  <c r="K937" i="9"/>
  <c r="J937" i="9"/>
  <c r="I937" i="9"/>
  <c r="H937" i="9"/>
  <c r="G937" i="9"/>
  <c r="F937" i="9"/>
  <c r="E937" i="9"/>
  <c r="D937" i="9"/>
  <c r="C937" i="9"/>
  <c r="B937" i="9"/>
  <c r="K936" i="9"/>
  <c r="J936" i="9"/>
  <c r="I936" i="9"/>
  <c r="H936" i="9"/>
  <c r="G936" i="9"/>
  <c r="F936" i="9"/>
  <c r="E936" i="9"/>
  <c r="D936" i="9"/>
  <c r="C936" i="9"/>
  <c r="B936" i="9"/>
  <c r="K935" i="9"/>
  <c r="J935" i="9"/>
  <c r="I935" i="9"/>
  <c r="H935" i="9"/>
  <c r="G935" i="9"/>
  <c r="F935" i="9"/>
  <c r="E935" i="9"/>
  <c r="D935" i="9"/>
  <c r="C935" i="9"/>
  <c r="B935" i="9"/>
  <c r="K934" i="9"/>
  <c r="J934" i="9"/>
  <c r="I934" i="9"/>
  <c r="H934" i="9"/>
  <c r="G934" i="9"/>
  <c r="F934" i="9"/>
  <c r="E934" i="9"/>
  <c r="D934" i="9"/>
  <c r="C934" i="9"/>
  <c r="B934" i="9"/>
  <c r="K933" i="9"/>
  <c r="J933" i="9"/>
  <c r="I933" i="9"/>
  <c r="H933" i="9"/>
  <c r="G933" i="9"/>
  <c r="F933" i="9"/>
  <c r="E933" i="9"/>
  <c r="D933" i="9"/>
  <c r="C933" i="9"/>
  <c r="B933" i="9"/>
  <c r="K932" i="9"/>
  <c r="J932" i="9"/>
  <c r="I932" i="9"/>
  <c r="H932" i="9"/>
  <c r="G932" i="9"/>
  <c r="F932" i="9"/>
  <c r="E932" i="9"/>
  <c r="D932" i="9"/>
  <c r="C932" i="9"/>
  <c r="B932" i="9"/>
  <c r="K931" i="9"/>
  <c r="J931" i="9"/>
  <c r="I931" i="9"/>
  <c r="H931" i="9"/>
  <c r="G931" i="9"/>
  <c r="F931" i="9"/>
  <c r="E931" i="9"/>
  <c r="D931" i="9"/>
  <c r="C931" i="9"/>
  <c r="B931" i="9"/>
  <c r="K930" i="9"/>
  <c r="J930" i="9"/>
  <c r="I930" i="9"/>
  <c r="H930" i="9"/>
  <c r="G930" i="9"/>
  <c r="F930" i="9"/>
  <c r="E930" i="9"/>
  <c r="D930" i="9"/>
  <c r="C930" i="9"/>
  <c r="B930" i="9"/>
  <c r="K929" i="9"/>
  <c r="J929" i="9"/>
  <c r="I929" i="9"/>
  <c r="H929" i="9"/>
  <c r="G929" i="9"/>
  <c r="F929" i="9"/>
  <c r="E929" i="9"/>
  <c r="D929" i="9"/>
  <c r="C929" i="9"/>
  <c r="B929" i="9"/>
  <c r="K928" i="9"/>
  <c r="J928" i="9"/>
  <c r="I928" i="9"/>
  <c r="H928" i="9"/>
  <c r="G928" i="9"/>
  <c r="F928" i="9"/>
  <c r="E928" i="9"/>
  <c r="D928" i="9"/>
  <c r="C928" i="9"/>
  <c r="B928" i="9"/>
  <c r="K927" i="9"/>
  <c r="J927" i="9"/>
  <c r="I927" i="9"/>
  <c r="H927" i="9"/>
  <c r="G927" i="9"/>
  <c r="F927" i="9"/>
  <c r="E927" i="9"/>
  <c r="D927" i="9"/>
  <c r="C927" i="9"/>
  <c r="B927" i="9"/>
  <c r="K926" i="9"/>
  <c r="J926" i="9"/>
  <c r="I926" i="9"/>
  <c r="H926" i="9"/>
  <c r="G926" i="9"/>
  <c r="F926" i="9"/>
  <c r="E926" i="9"/>
  <c r="D926" i="9"/>
  <c r="C926" i="9"/>
  <c r="B926" i="9"/>
  <c r="K925" i="9"/>
  <c r="J925" i="9"/>
  <c r="I925" i="9"/>
  <c r="H925" i="9"/>
  <c r="G925" i="9"/>
  <c r="F925" i="9"/>
  <c r="E925" i="9"/>
  <c r="D925" i="9"/>
  <c r="C925" i="9"/>
  <c r="B925" i="9"/>
  <c r="K924" i="9"/>
  <c r="J924" i="9"/>
  <c r="I924" i="9"/>
  <c r="H924" i="9"/>
  <c r="G924" i="9"/>
  <c r="F924" i="9"/>
  <c r="E924" i="9"/>
  <c r="D924" i="9"/>
  <c r="C924" i="9"/>
  <c r="B924" i="9"/>
  <c r="K923" i="9"/>
  <c r="J923" i="9"/>
  <c r="I923" i="9"/>
  <c r="H923" i="9"/>
  <c r="G923" i="9"/>
  <c r="F923" i="9"/>
  <c r="E923" i="9"/>
  <c r="D923" i="9"/>
  <c r="C923" i="9"/>
  <c r="B923" i="9"/>
  <c r="K922" i="9"/>
  <c r="J922" i="9"/>
  <c r="I922" i="9"/>
  <c r="H922" i="9"/>
  <c r="G922" i="9"/>
  <c r="F922" i="9"/>
  <c r="E922" i="9"/>
  <c r="D922" i="9"/>
  <c r="C922" i="9"/>
  <c r="B922" i="9"/>
  <c r="K921" i="9"/>
  <c r="J921" i="9"/>
  <c r="I921" i="9"/>
  <c r="H921" i="9"/>
  <c r="G921" i="9"/>
  <c r="F921" i="9"/>
  <c r="E921" i="9"/>
  <c r="D921" i="9"/>
  <c r="C921" i="9"/>
  <c r="B921" i="9"/>
  <c r="K920" i="9"/>
  <c r="J920" i="9"/>
  <c r="I920" i="9"/>
  <c r="H920" i="9"/>
  <c r="G920" i="9"/>
  <c r="F920" i="9"/>
  <c r="E920" i="9"/>
  <c r="D920" i="9"/>
  <c r="C920" i="9"/>
  <c r="B920" i="9"/>
  <c r="K919" i="9"/>
  <c r="J919" i="9"/>
  <c r="I919" i="9"/>
  <c r="H919" i="9"/>
  <c r="G919" i="9"/>
  <c r="F919" i="9"/>
  <c r="E919" i="9"/>
  <c r="D919" i="9"/>
  <c r="C919" i="9"/>
  <c r="B919" i="9"/>
  <c r="K918" i="9"/>
  <c r="J918" i="9"/>
  <c r="I918" i="9"/>
  <c r="H918" i="9"/>
  <c r="G918" i="9"/>
  <c r="F918" i="9"/>
  <c r="E918" i="9"/>
  <c r="D918" i="9"/>
  <c r="C918" i="9"/>
  <c r="B918" i="9"/>
  <c r="K917" i="9"/>
  <c r="J917" i="9"/>
  <c r="I917" i="9"/>
  <c r="H917" i="9"/>
  <c r="G917" i="9"/>
  <c r="F917" i="9"/>
  <c r="E917" i="9"/>
  <c r="D917" i="9"/>
  <c r="C917" i="9"/>
  <c r="B917" i="9"/>
  <c r="K916" i="9"/>
  <c r="J916" i="9"/>
  <c r="I916" i="9"/>
  <c r="H916" i="9"/>
  <c r="G916" i="9"/>
  <c r="F916" i="9"/>
  <c r="E916" i="9"/>
  <c r="D916" i="9"/>
  <c r="C916" i="9"/>
  <c r="B916" i="9"/>
  <c r="K915" i="9"/>
  <c r="J915" i="9"/>
  <c r="I915" i="9"/>
  <c r="H915" i="9"/>
  <c r="G915" i="9"/>
  <c r="F915" i="9"/>
  <c r="E915" i="9"/>
  <c r="D915" i="9"/>
  <c r="C915" i="9"/>
  <c r="B915" i="9"/>
  <c r="K914" i="9"/>
  <c r="J914" i="9"/>
  <c r="I914" i="9"/>
  <c r="H914" i="9"/>
  <c r="G914" i="9"/>
  <c r="F914" i="9"/>
  <c r="E914" i="9"/>
  <c r="D914" i="9"/>
  <c r="C914" i="9"/>
  <c r="B914" i="9"/>
  <c r="K913" i="9"/>
  <c r="J913" i="9"/>
  <c r="I913" i="9"/>
  <c r="H913" i="9"/>
  <c r="G913" i="9"/>
  <c r="F913" i="9"/>
  <c r="E913" i="9"/>
  <c r="D913" i="9"/>
  <c r="C913" i="9"/>
  <c r="B913" i="9"/>
  <c r="K912" i="9"/>
  <c r="J912" i="9"/>
  <c r="I912" i="9"/>
  <c r="H912" i="9"/>
  <c r="G912" i="9"/>
  <c r="F912" i="9"/>
  <c r="E912" i="9"/>
  <c r="D912" i="9"/>
  <c r="C912" i="9"/>
  <c r="B912" i="9"/>
  <c r="K911" i="9"/>
  <c r="J911" i="9"/>
  <c r="I911" i="9"/>
  <c r="H911" i="9"/>
  <c r="G911" i="9"/>
  <c r="F911" i="9"/>
  <c r="E911" i="9"/>
  <c r="D911" i="9"/>
  <c r="C911" i="9"/>
  <c r="B911" i="9"/>
  <c r="K910" i="9"/>
  <c r="J910" i="9"/>
  <c r="I910" i="9"/>
  <c r="H910" i="9"/>
  <c r="G910" i="9"/>
  <c r="F910" i="9"/>
  <c r="E910" i="9"/>
  <c r="D910" i="9"/>
  <c r="C910" i="9"/>
  <c r="B910" i="9"/>
  <c r="K909" i="9"/>
  <c r="J909" i="9"/>
  <c r="I909" i="9"/>
  <c r="H909" i="9"/>
  <c r="G909" i="9"/>
  <c r="F909" i="9"/>
  <c r="E909" i="9"/>
  <c r="D909" i="9"/>
  <c r="C909" i="9"/>
  <c r="B909" i="9"/>
  <c r="K908" i="9"/>
  <c r="J908" i="9"/>
  <c r="I908" i="9"/>
  <c r="H908" i="9"/>
  <c r="G908" i="9"/>
  <c r="F908" i="9"/>
  <c r="E908" i="9"/>
  <c r="D908" i="9"/>
  <c r="C908" i="9"/>
  <c r="B908" i="9"/>
  <c r="K907" i="9"/>
  <c r="J907" i="9"/>
  <c r="I907" i="9"/>
  <c r="H907" i="9"/>
  <c r="G907" i="9"/>
  <c r="F907" i="9"/>
  <c r="E907" i="9"/>
  <c r="D907" i="9"/>
  <c r="C907" i="9"/>
  <c r="B907" i="9"/>
  <c r="K906" i="9"/>
  <c r="J906" i="9"/>
  <c r="I906" i="9"/>
  <c r="H906" i="9"/>
  <c r="G906" i="9"/>
  <c r="F906" i="9"/>
  <c r="E906" i="9"/>
  <c r="D906" i="9"/>
  <c r="C906" i="9"/>
  <c r="B906" i="9"/>
  <c r="K905" i="9"/>
  <c r="J905" i="9"/>
  <c r="I905" i="9"/>
  <c r="H905" i="9"/>
  <c r="G905" i="9"/>
  <c r="F905" i="9"/>
  <c r="E905" i="9"/>
  <c r="D905" i="9"/>
  <c r="C905" i="9"/>
  <c r="B905" i="9"/>
  <c r="K904" i="9"/>
  <c r="J904" i="9"/>
  <c r="I904" i="9"/>
  <c r="H904" i="9"/>
  <c r="G904" i="9"/>
  <c r="F904" i="9"/>
  <c r="E904" i="9"/>
  <c r="D904" i="9"/>
  <c r="C904" i="9"/>
  <c r="B904" i="9"/>
  <c r="K903" i="9"/>
  <c r="J903" i="9"/>
  <c r="I903" i="9"/>
  <c r="H903" i="9"/>
  <c r="G903" i="9"/>
  <c r="F903" i="9"/>
  <c r="E903" i="9"/>
  <c r="D903" i="9"/>
  <c r="C903" i="9"/>
  <c r="B903" i="9"/>
  <c r="K902" i="9"/>
  <c r="J902" i="9"/>
  <c r="I902" i="9"/>
  <c r="H902" i="9"/>
  <c r="G902" i="9"/>
  <c r="F902" i="9"/>
  <c r="E902" i="9"/>
  <c r="D902" i="9"/>
  <c r="C902" i="9"/>
  <c r="B902" i="9"/>
  <c r="K901" i="9"/>
  <c r="J901" i="9"/>
  <c r="I901" i="9"/>
  <c r="H901" i="9"/>
  <c r="G901" i="9"/>
  <c r="F901" i="9"/>
  <c r="E901" i="9"/>
  <c r="D901" i="9"/>
  <c r="C901" i="9"/>
  <c r="B901" i="9"/>
  <c r="K900" i="9"/>
  <c r="J900" i="9"/>
  <c r="I900" i="9"/>
  <c r="H900" i="9"/>
  <c r="G900" i="9"/>
  <c r="F900" i="9"/>
  <c r="E900" i="9"/>
  <c r="D900" i="9"/>
  <c r="C900" i="9"/>
  <c r="B900" i="9"/>
  <c r="K899" i="9"/>
  <c r="J899" i="9"/>
  <c r="I899" i="9"/>
  <c r="H899" i="9"/>
  <c r="G899" i="9"/>
  <c r="F899" i="9"/>
  <c r="E899" i="9"/>
  <c r="D899" i="9"/>
  <c r="C899" i="9"/>
  <c r="B899" i="9"/>
  <c r="K898" i="9"/>
  <c r="J898" i="9"/>
  <c r="I898" i="9"/>
  <c r="H898" i="9"/>
  <c r="G898" i="9"/>
  <c r="F898" i="9"/>
  <c r="E898" i="9"/>
  <c r="D898" i="9"/>
  <c r="C898" i="9"/>
  <c r="B898" i="9"/>
  <c r="K897" i="9"/>
  <c r="J897" i="9"/>
  <c r="I897" i="9"/>
  <c r="H897" i="9"/>
  <c r="G897" i="9"/>
  <c r="F897" i="9"/>
  <c r="E897" i="9"/>
  <c r="D897" i="9"/>
  <c r="C897" i="9"/>
  <c r="B897" i="9"/>
  <c r="K896" i="9"/>
  <c r="J896" i="9"/>
  <c r="I896" i="9"/>
  <c r="H896" i="9"/>
  <c r="G896" i="9"/>
  <c r="F896" i="9"/>
  <c r="E896" i="9"/>
  <c r="D896" i="9"/>
  <c r="C896" i="9"/>
  <c r="B896" i="9"/>
  <c r="K895" i="9"/>
  <c r="J895" i="9"/>
  <c r="I895" i="9"/>
  <c r="H895" i="9"/>
  <c r="G895" i="9"/>
  <c r="F895" i="9"/>
  <c r="E895" i="9"/>
  <c r="D895" i="9"/>
  <c r="C895" i="9"/>
  <c r="B895" i="9"/>
  <c r="K894" i="9"/>
  <c r="J894" i="9"/>
  <c r="I894" i="9"/>
  <c r="H894" i="9"/>
  <c r="G894" i="9"/>
  <c r="F894" i="9"/>
  <c r="E894" i="9"/>
  <c r="D894" i="9"/>
  <c r="C894" i="9"/>
  <c r="B894" i="9"/>
  <c r="K893" i="9"/>
  <c r="J893" i="9"/>
  <c r="I893" i="9"/>
  <c r="H893" i="9"/>
  <c r="G893" i="9"/>
  <c r="F893" i="9"/>
  <c r="E893" i="9"/>
  <c r="D893" i="9"/>
  <c r="C893" i="9"/>
  <c r="B893" i="9"/>
  <c r="K892" i="9"/>
  <c r="J892" i="9"/>
  <c r="I892" i="9"/>
  <c r="H892" i="9"/>
  <c r="G892" i="9"/>
  <c r="F892" i="9"/>
  <c r="E892" i="9"/>
  <c r="D892" i="9"/>
  <c r="C892" i="9"/>
  <c r="B892" i="9"/>
  <c r="K891" i="9"/>
  <c r="J891" i="9"/>
  <c r="I891" i="9"/>
  <c r="H891" i="9"/>
  <c r="G891" i="9"/>
  <c r="F891" i="9"/>
  <c r="E891" i="9"/>
  <c r="D891" i="9"/>
  <c r="C891" i="9"/>
  <c r="B891" i="9"/>
  <c r="K890" i="9"/>
  <c r="J890" i="9"/>
  <c r="I890" i="9"/>
  <c r="H890" i="9"/>
  <c r="G890" i="9"/>
  <c r="F890" i="9"/>
  <c r="E890" i="9"/>
  <c r="D890" i="9"/>
  <c r="C890" i="9"/>
  <c r="B890" i="9"/>
  <c r="K889" i="9"/>
  <c r="J889" i="9"/>
  <c r="I889" i="9"/>
  <c r="H889" i="9"/>
  <c r="G889" i="9"/>
  <c r="F889" i="9"/>
  <c r="E889" i="9"/>
  <c r="D889" i="9"/>
  <c r="C889" i="9"/>
  <c r="B889" i="9"/>
  <c r="K888" i="9"/>
  <c r="J888" i="9"/>
  <c r="I888" i="9"/>
  <c r="H888" i="9"/>
  <c r="G888" i="9"/>
  <c r="F888" i="9"/>
  <c r="E888" i="9"/>
  <c r="D888" i="9"/>
  <c r="C888" i="9"/>
  <c r="B888" i="9"/>
  <c r="K887" i="9"/>
  <c r="J887" i="9"/>
  <c r="I887" i="9"/>
  <c r="H887" i="9"/>
  <c r="G887" i="9"/>
  <c r="F887" i="9"/>
  <c r="E887" i="9"/>
  <c r="D887" i="9"/>
  <c r="C887" i="9"/>
  <c r="B887" i="9"/>
  <c r="K886" i="9"/>
  <c r="J886" i="9"/>
  <c r="I886" i="9"/>
  <c r="H886" i="9"/>
  <c r="G886" i="9"/>
  <c r="F886" i="9"/>
  <c r="E886" i="9"/>
  <c r="D886" i="9"/>
  <c r="C886" i="9"/>
  <c r="B886" i="9"/>
  <c r="K885" i="9"/>
  <c r="J885" i="9"/>
  <c r="I885" i="9"/>
  <c r="H885" i="9"/>
  <c r="G885" i="9"/>
  <c r="F885" i="9"/>
  <c r="E885" i="9"/>
  <c r="D885" i="9"/>
  <c r="C885" i="9"/>
  <c r="B885" i="9"/>
  <c r="K884" i="9"/>
  <c r="J884" i="9"/>
  <c r="I884" i="9"/>
  <c r="H884" i="9"/>
  <c r="G884" i="9"/>
  <c r="F884" i="9"/>
  <c r="E884" i="9"/>
  <c r="D884" i="9"/>
  <c r="C884" i="9"/>
  <c r="B884" i="9"/>
  <c r="K883" i="9"/>
  <c r="J883" i="9"/>
  <c r="I883" i="9"/>
  <c r="H883" i="9"/>
  <c r="G883" i="9"/>
  <c r="F883" i="9"/>
  <c r="E883" i="9"/>
  <c r="D883" i="9"/>
  <c r="C883" i="9"/>
  <c r="B883" i="9"/>
  <c r="K882" i="9"/>
  <c r="J882" i="9"/>
  <c r="I882" i="9"/>
  <c r="H882" i="9"/>
  <c r="G882" i="9"/>
  <c r="F882" i="9"/>
  <c r="E882" i="9"/>
  <c r="D882" i="9"/>
  <c r="C882" i="9"/>
  <c r="B882" i="9"/>
  <c r="K881" i="9"/>
  <c r="J881" i="9"/>
  <c r="I881" i="9"/>
  <c r="H881" i="9"/>
  <c r="G881" i="9"/>
  <c r="F881" i="9"/>
  <c r="E881" i="9"/>
  <c r="D881" i="9"/>
  <c r="C881" i="9"/>
  <c r="B881" i="9"/>
  <c r="K880" i="9"/>
  <c r="J880" i="9"/>
  <c r="I880" i="9"/>
  <c r="H880" i="9"/>
  <c r="G880" i="9"/>
  <c r="F880" i="9"/>
  <c r="E880" i="9"/>
  <c r="D880" i="9"/>
  <c r="C880" i="9"/>
  <c r="B880" i="9"/>
  <c r="K879" i="9"/>
  <c r="J879" i="9"/>
  <c r="I879" i="9"/>
  <c r="H879" i="9"/>
  <c r="G879" i="9"/>
  <c r="F879" i="9"/>
  <c r="E879" i="9"/>
  <c r="D879" i="9"/>
  <c r="C879" i="9"/>
  <c r="B879" i="9"/>
  <c r="K878" i="9"/>
  <c r="J878" i="9"/>
  <c r="I878" i="9"/>
  <c r="H878" i="9"/>
  <c r="G878" i="9"/>
  <c r="F878" i="9"/>
  <c r="E878" i="9"/>
  <c r="D878" i="9"/>
  <c r="C878" i="9"/>
  <c r="B878" i="9"/>
  <c r="K877" i="9"/>
  <c r="J877" i="9"/>
  <c r="I877" i="9"/>
  <c r="H877" i="9"/>
  <c r="G877" i="9"/>
  <c r="F877" i="9"/>
  <c r="E877" i="9"/>
  <c r="D877" i="9"/>
  <c r="C877" i="9"/>
  <c r="B877" i="9"/>
  <c r="K876" i="9"/>
  <c r="J876" i="9"/>
  <c r="I876" i="9"/>
  <c r="H876" i="9"/>
  <c r="G876" i="9"/>
  <c r="F876" i="9"/>
  <c r="E876" i="9"/>
  <c r="D876" i="9"/>
  <c r="C876" i="9"/>
  <c r="B876" i="9"/>
  <c r="K875" i="9"/>
  <c r="J875" i="9"/>
  <c r="I875" i="9"/>
  <c r="H875" i="9"/>
  <c r="G875" i="9"/>
  <c r="F875" i="9"/>
  <c r="E875" i="9"/>
  <c r="D875" i="9"/>
  <c r="C875" i="9"/>
  <c r="B875" i="9"/>
  <c r="K874" i="9"/>
  <c r="J874" i="9"/>
  <c r="I874" i="9"/>
  <c r="H874" i="9"/>
  <c r="G874" i="9"/>
  <c r="F874" i="9"/>
  <c r="E874" i="9"/>
  <c r="D874" i="9"/>
  <c r="C874" i="9"/>
  <c r="B874" i="9"/>
  <c r="K873" i="9"/>
  <c r="J873" i="9"/>
  <c r="I873" i="9"/>
  <c r="H873" i="9"/>
  <c r="G873" i="9"/>
  <c r="F873" i="9"/>
  <c r="E873" i="9"/>
  <c r="D873" i="9"/>
  <c r="C873" i="9"/>
  <c r="B873" i="9"/>
  <c r="K872" i="9"/>
  <c r="J872" i="9"/>
  <c r="I872" i="9"/>
  <c r="H872" i="9"/>
  <c r="G872" i="9"/>
  <c r="F872" i="9"/>
  <c r="E872" i="9"/>
  <c r="D872" i="9"/>
  <c r="C872" i="9"/>
  <c r="B872" i="9"/>
  <c r="K871" i="9"/>
  <c r="J871" i="9"/>
  <c r="I871" i="9"/>
  <c r="H871" i="9"/>
  <c r="G871" i="9"/>
  <c r="F871" i="9"/>
  <c r="E871" i="9"/>
  <c r="D871" i="9"/>
  <c r="C871" i="9"/>
  <c r="B871" i="9"/>
  <c r="K870" i="9"/>
  <c r="J870" i="9"/>
  <c r="I870" i="9"/>
  <c r="H870" i="9"/>
  <c r="G870" i="9"/>
  <c r="F870" i="9"/>
  <c r="E870" i="9"/>
  <c r="D870" i="9"/>
  <c r="C870" i="9"/>
  <c r="B870" i="9"/>
  <c r="K869" i="9"/>
  <c r="J869" i="9"/>
  <c r="I869" i="9"/>
  <c r="H869" i="9"/>
  <c r="G869" i="9"/>
  <c r="F869" i="9"/>
  <c r="E869" i="9"/>
  <c r="D869" i="9"/>
  <c r="C869" i="9"/>
  <c r="B869" i="9"/>
  <c r="K868" i="9"/>
  <c r="J868" i="9"/>
  <c r="I868" i="9"/>
  <c r="H868" i="9"/>
  <c r="G868" i="9"/>
  <c r="F868" i="9"/>
  <c r="E868" i="9"/>
  <c r="D868" i="9"/>
  <c r="C868" i="9"/>
  <c r="B868" i="9"/>
  <c r="K867" i="9"/>
  <c r="J867" i="9"/>
  <c r="I867" i="9"/>
  <c r="H867" i="9"/>
  <c r="G867" i="9"/>
  <c r="F867" i="9"/>
  <c r="E867" i="9"/>
  <c r="D867" i="9"/>
  <c r="C867" i="9"/>
  <c r="B867" i="9"/>
  <c r="K866" i="9"/>
  <c r="J866" i="9"/>
  <c r="I866" i="9"/>
  <c r="H866" i="9"/>
  <c r="G866" i="9"/>
  <c r="F866" i="9"/>
  <c r="E866" i="9"/>
  <c r="D866" i="9"/>
  <c r="C866" i="9"/>
  <c r="B866" i="9"/>
  <c r="K865" i="9"/>
  <c r="J865" i="9"/>
  <c r="I865" i="9"/>
  <c r="H865" i="9"/>
  <c r="G865" i="9"/>
  <c r="F865" i="9"/>
  <c r="E865" i="9"/>
  <c r="D865" i="9"/>
  <c r="C865" i="9"/>
  <c r="B865" i="9"/>
  <c r="K864" i="9"/>
  <c r="J864" i="9"/>
  <c r="I864" i="9"/>
  <c r="H864" i="9"/>
  <c r="G864" i="9"/>
  <c r="F864" i="9"/>
  <c r="E864" i="9"/>
  <c r="D864" i="9"/>
  <c r="C864" i="9"/>
  <c r="B864" i="9"/>
  <c r="K863" i="9"/>
  <c r="J863" i="9"/>
  <c r="I863" i="9"/>
  <c r="H863" i="9"/>
  <c r="G863" i="9"/>
  <c r="F863" i="9"/>
  <c r="E863" i="9"/>
  <c r="D863" i="9"/>
  <c r="C863" i="9"/>
  <c r="B863" i="9"/>
  <c r="K862" i="9"/>
  <c r="J862" i="9"/>
  <c r="I862" i="9"/>
  <c r="H862" i="9"/>
  <c r="G862" i="9"/>
  <c r="F862" i="9"/>
  <c r="E862" i="9"/>
  <c r="D862" i="9"/>
  <c r="C862" i="9"/>
  <c r="B862" i="9"/>
  <c r="K861" i="9"/>
  <c r="J861" i="9"/>
  <c r="I861" i="9"/>
  <c r="H861" i="9"/>
  <c r="G861" i="9"/>
  <c r="F861" i="9"/>
  <c r="E861" i="9"/>
  <c r="D861" i="9"/>
  <c r="C861" i="9"/>
  <c r="B861" i="9"/>
  <c r="K860" i="9"/>
  <c r="J860" i="9"/>
  <c r="I860" i="9"/>
  <c r="H860" i="9"/>
  <c r="G860" i="9"/>
  <c r="F860" i="9"/>
  <c r="E860" i="9"/>
  <c r="D860" i="9"/>
  <c r="C860" i="9"/>
  <c r="B860" i="9"/>
  <c r="K859" i="9"/>
  <c r="J859" i="9"/>
  <c r="I859" i="9"/>
  <c r="H859" i="9"/>
  <c r="G859" i="9"/>
  <c r="F859" i="9"/>
  <c r="E859" i="9"/>
  <c r="D859" i="9"/>
  <c r="C859" i="9"/>
  <c r="B859" i="9"/>
  <c r="K858" i="9"/>
  <c r="J858" i="9"/>
  <c r="I858" i="9"/>
  <c r="H858" i="9"/>
  <c r="G858" i="9"/>
  <c r="F858" i="9"/>
  <c r="E858" i="9"/>
  <c r="D858" i="9"/>
  <c r="C858" i="9"/>
  <c r="B858" i="9"/>
  <c r="K857" i="9"/>
  <c r="J857" i="9"/>
  <c r="I857" i="9"/>
  <c r="H857" i="9"/>
  <c r="G857" i="9"/>
  <c r="F857" i="9"/>
  <c r="E857" i="9"/>
  <c r="D857" i="9"/>
  <c r="C857" i="9"/>
  <c r="B857" i="9"/>
  <c r="K856" i="9"/>
  <c r="J856" i="9"/>
  <c r="I856" i="9"/>
  <c r="H856" i="9"/>
  <c r="G856" i="9"/>
  <c r="F856" i="9"/>
  <c r="E856" i="9"/>
  <c r="D856" i="9"/>
  <c r="C856" i="9"/>
  <c r="B856" i="9"/>
  <c r="K855" i="9"/>
  <c r="J855" i="9"/>
  <c r="I855" i="9"/>
  <c r="H855" i="9"/>
  <c r="G855" i="9"/>
  <c r="F855" i="9"/>
  <c r="E855" i="9"/>
  <c r="D855" i="9"/>
  <c r="C855" i="9"/>
  <c r="B855" i="9"/>
  <c r="K854" i="9"/>
  <c r="J854" i="9"/>
  <c r="I854" i="9"/>
  <c r="H854" i="9"/>
  <c r="G854" i="9"/>
  <c r="F854" i="9"/>
  <c r="E854" i="9"/>
  <c r="D854" i="9"/>
  <c r="C854" i="9"/>
  <c r="B854" i="9"/>
  <c r="K853" i="9"/>
  <c r="J853" i="9"/>
  <c r="I853" i="9"/>
  <c r="H853" i="9"/>
  <c r="G853" i="9"/>
  <c r="F853" i="9"/>
  <c r="E853" i="9"/>
  <c r="D853" i="9"/>
  <c r="C853" i="9"/>
  <c r="B853" i="9"/>
  <c r="K852" i="9"/>
  <c r="J852" i="9"/>
  <c r="I852" i="9"/>
  <c r="H852" i="9"/>
  <c r="G852" i="9"/>
  <c r="F852" i="9"/>
  <c r="E852" i="9"/>
  <c r="D852" i="9"/>
  <c r="C852" i="9"/>
  <c r="B852" i="9"/>
  <c r="K851" i="9"/>
  <c r="J851" i="9"/>
  <c r="I851" i="9"/>
  <c r="H851" i="9"/>
  <c r="G851" i="9"/>
  <c r="F851" i="9"/>
  <c r="E851" i="9"/>
  <c r="D851" i="9"/>
  <c r="C851" i="9"/>
  <c r="B851" i="9"/>
  <c r="K850" i="9"/>
  <c r="J850" i="9"/>
  <c r="I850" i="9"/>
  <c r="H850" i="9"/>
  <c r="G850" i="9"/>
  <c r="F850" i="9"/>
  <c r="E850" i="9"/>
  <c r="D850" i="9"/>
  <c r="C850" i="9"/>
  <c r="B850" i="9"/>
  <c r="K849" i="9"/>
  <c r="J849" i="9"/>
  <c r="I849" i="9"/>
  <c r="H849" i="9"/>
  <c r="G849" i="9"/>
  <c r="F849" i="9"/>
  <c r="E849" i="9"/>
  <c r="D849" i="9"/>
  <c r="C849" i="9"/>
  <c r="B849" i="9"/>
  <c r="K848" i="9"/>
  <c r="J848" i="9"/>
  <c r="I848" i="9"/>
  <c r="H848" i="9"/>
  <c r="G848" i="9"/>
  <c r="F848" i="9"/>
  <c r="E848" i="9"/>
  <c r="D848" i="9"/>
  <c r="C848" i="9"/>
  <c r="B848" i="9"/>
  <c r="K847" i="9"/>
  <c r="J847" i="9"/>
  <c r="I847" i="9"/>
  <c r="H847" i="9"/>
  <c r="G847" i="9"/>
  <c r="F847" i="9"/>
  <c r="E847" i="9"/>
  <c r="D847" i="9"/>
  <c r="C847" i="9"/>
  <c r="B847" i="9"/>
  <c r="K846" i="9"/>
  <c r="J846" i="9"/>
  <c r="I846" i="9"/>
  <c r="H846" i="9"/>
  <c r="G846" i="9"/>
  <c r="F846" i="9"/>
  <c r="E846" i="9"/>
  <c r="D846" i="9"/>
  <c r="C846" i="9"/>
  <c r="B846" i="9"/>
  <c r="K845" i="9"/>
  <c r="J845" i="9"/>
  <c r="I845" i="9"/>
  <c r="H845" i="9"/>
  <c r="G845" i="9"/>
  <c r="F845" i="9"/>
  <c r="E845" i="9"/>
  <c r="D845" i="9"/>
  <c r="C845" i="9"/>
  <c r="B845" i="9"/>
  <c r="K844" i="9"/>
  <c r="J844" i="9"/>
  <c r="I844" i="9"/>
  <c r="H844" i="9"/>
  <c r="G844" i="9"/>
  <c r="F844" i="9"/>
  <c r="E844" i="9"/>
  <c r="D844" i="9"/>
  <c r="C844" i="9"/>
  <c r="B844" i="9"/>
  <c r="K843" i="9"/>
  <c r="J843" i="9"/>
  <c r="I843" i="9"/>
  <c r="H843" i="9"/>
  <c r="G843" i="9"/>
  <c r="F843" i="9"/>
  <c r="E843" i="9"/>
  <c r="D843" i="9"/>
  <c r="C843" i="9"/>
  <c r="B843" i="9"/>
  <c r="K842" i="9"/>
  <c r="J842" i="9"/>
  <c r="I842" i="9"/>
  <c r="H842" i="9"/>
  <c r="G842" i="9"/>
  <c r="F842" i="9"/>
  <c r="E842" i="9"/>
  <c r="D842" i="9"/>
  <c r="C842" i="9"/>
  <c r="B842" i="9"/>
  <c r="K841" i="9"/>
  <c r="J841" i="9"/>
  <c r="I841" i="9"/>
  <c r="H841" i="9"/>
  <c r="G841" i="9"/>
  <c r="F841" i="9"/>
  <c r="E841" i="9"/>
  <c r="D841" i="9"/>
  <c r="C841" i="9"/>
  <c r="B841" i="9"/>
  <c r="K840" i="9"/>
  <c r="J840" i="9"/>
  <c r="I840" i="9"/>
  <c r="H840" i="9"/>
  <c r="G840" i="9"/>
  <c r="F840" i="9"/>
  <c r="E840" i="9"/>
  <c r="D840" i="9"/>
  <c r="C840" i="9"/>
  <c r="B840" i="9"/>
  <c r="K839" i="9"/>
  <c r="J839" i="9"/>
  <c r="I839" i="9"/>
  <c r="H839" i="9"/>
  <c r="G839" i="9"/>
  <c r="F839" i="9"/>
  <c r="E839" i="9"/>
  <c r="D839" i="9"/>
  <c r="C839" i="9"/>
  <c r="B839" i="9"/>
  <c r="K838" i="9"/>
  <c r="J838" i="9"/>
  <c r="I838" i="9"/>
  <c r="H838" i="9"/>
  <c r="G838" i="9"/>
  <c r="F838" i="9"/>
  <c r="E838" i="9"/>
  <c r="D838" i="9"/>
  <c r="C838" i="9"/>
  <c r="B838" i="9"/>
  <c r="K837" i="9"/>
  <c r="J837" i="9"/>
  <c r="I837" i="9"/>
  <c r="H837" i="9"/>
  <c r="G837" i="9"/>
  <c r="F837" i="9"/>
  <c r="E837" i="9"/>
  <c r="D837" i="9"/>
  <c r="C837" i="9"/>
  <c r="B837" i="9"/>
  <c r="K836" i="9"/>
  <c r="J836" i="9"/>
  <c r="I836" i="9"/>
  <c r="H836" i="9"/>
  <c r="G836" i="9"/>
  <c r="F836" i="9"/>
  <c r="E836" i="9"/>
  <c r="D836" i="9"/>
  <c r="C836" i="9"/>
  <c r="B836" i="9"/>
  <c r="K835" i="9"/>
  <c r="J835" i="9"/>
  <c r="I835" i="9"/>
  <c r="H835" i="9"/>
  <c r="G835" i="9"/>
  <c r="F835" i="9"/>
  <c r="E835" i="9"/>
  <c r="D835" i="9"/>
  <c r="C835" i="9"/>
  <c r="B835" i="9"/>
  <c r="K834" i="9"/>
  <c r="J834" i="9"/>
  <c r="I834" i="9"/>
  <c r="H834" i="9"/>
  <c r="G834" i="9"/>
  <c r="F834" i="9"/>
  <c r="E834" i="9"/>
  <c r="D834" i="9"/>
  <c r="C834" i="9"/>
  <c r="B834" i="9"/>
  <c r="K833" i="9"/>
  <c r="J833" i="9"/>
  <c r="I833" i="9"/>
  <c r="H833" i="9"/>
  <c r="G833" i="9"/>
  <c r="F833" i="9"/>
  <c r="E833" i="9"/>
  <c r="D833" i="9"/>
  <c r="C833" i="9"/>
  <c r="B833" i="9"/>
  <c r="K832" i="9"/>
  <c r="J832" i="9"/>
  <c r="I832" i="9"/>
  <c r="H832" i="9"/>
  <c r="G832" i="9"/>
  <c r="F832" i="9"/>
  <c r="E832" i="9"/>
  <c r="D832" i="9"/>
  <c r="C832" i="9"/>
  <c r="B832" i="9"/>
  <c r="K831" i="9"/>
  <c r="J831" i="9"/>
  <c r="I831" i="9"/>
  <c r="H831" i="9"/>
  <c r="G831" i="9"/>
  <c r="F831" i="9"/>
  <c r="E831" i="9"/>
  <c r="D831" i="9"/>
  <c r="C831" i="9"/>
  <c r="B831" i="9"/>
  <c r="K830" i="9"/>
  <c r="J830" i="9"/>
  <c r="I830" i="9"/>
  <c r="H830" i="9"/>
  <c r="G830" i="9"/>
  <c r="F830" i="9"/>
  <c r="E830" i="9"/>
  <c r="D830" i="9"/>
  <c r="C830" i="9"/>
  <c r="B830" i="9"/>
  <c r="K829" i="9"/>
  <c r="J829" i="9"/>
  <c r="I829" i="9"/>
  <c r="H829" i="9"/>
  <c r="G829" i="9"/>
  <c r="F829" i="9"/>
  <c r="E829" i="9"/>
  <c r="D829" i="9"/>
  <c r="C829" i="9"/>
  <c r="B829" i="9"/>
  <c r="K828" i="9"/>
  <c r="J828" i="9"/>
  <c r="I828" i="9"/>
  <c r="H828" i="9"/>
  <c r="G828" i="9"/>
  <c r="F828" i="9"/>
  <c r="E828" i="9"/>
  <c r="D828" i="9"/>
  <c r="C828" i="9"/>
  <c r="B828" i="9"/>
  <c r="K827" i="9"/>
  <c r="J827" i="9"/>
  <c r="I827" i="9"/>
  <c r="H827" i="9"/>
  <c r="G827" i="9"/>
  <c r="F827" i="9"/>
  <c r="E827" i="9"/>
  <c r="D827" i="9"/>
  <c r="C827" i="9"/>
  <c r="B827" i="9"/>
  <c r="K826" i="9"/>
  <c r="J826" i="9"/>
  <c r="I826" i="9"/>
  <c r="H826" i="9"/>
  <c r="G826" i="9"/>
  <c r="F826" i="9"/>
  <c r="E826" i="9"/>
  <c r="D826" i="9"/>
  <c r="C826" i="9"/>
  <c r="B826" i="9"/>
  <c r="K825" i="9"/>
  <c r="J825" i="9"/>
  <c r="I825" i="9"/>
  <c r="H825" i="9"/>
  <c r="G825" i="9"/>
  <c r="F825" i="9"/>
  <c r="E825" i="9"/>
  <c r="D825" i="9"/>
  <c r="C825" i="9"/>
  <c r="B825" i="9"/>
  <c r="K824" i="9"/>
  <c r="J824" i="9"/>
  <c r="I824" i="9"/>
  <c r="H824" i="9"/>
  <c r="G824" i="9"/>
  <c r="F824" i="9"/>
  <c r="E824" i="9"/>
  <c r="D824" i="9"/>
  <c r="C824" i="9"/>
  <c r="B824" i="9"/>
  <c r="K823" i="9"/>
  <c r="J823" i="9"/>
  <c r="I823" i="9"/>
  <c r="H823" i="9"/>
  <c r="G823" i="9"/>
  <c r="F823" i="9"/>
  <c r="E823" i="9"/>
  <c r="D823" i="9"/>
  <c r="C823" i="9"/>
  <c r="B823" i="9"/>
  <c r="K822" i="9"/>
  <c r="J822" i="9"/>
  <c r="I822" i="9"/>
  <c r="H822" i="9"/>
  <c r="G822" i="9"/>
  <c r="F822" i="9"/>
  <c r="E822" i="9"/>
  <c r="D822" i="9"/>
  <c r="C822" i="9"/>
  <c r="B822" i="9"/>
  <c r="K821" i="9"/>
  <c r="J821" i="9"/>
  <c r="I821" i="9"/>
  <c r="H821" i="9"/>
  <c r="G821" i="9"/>
  <c r="F821" i="9"/>
  <c r="E821" i="9"/>
  <c r="D821" i="9"/>
  <c r="C821" i="9"/>
  <c r="B821" i="9"/>
  <c r="K820" i="9"/>
  <c r="J820" i="9"/>
  <c r="I820" i="9"/>
  <c r="H820" i="9"/>
  <c r="G820" i="9"/>
  <c r="F820" i="9"/>
  <c r="E820" i="9"/>
  <c r="D820" i="9"/>
  <c r="C820" i="9"/>
  <c r="B820" i="9"/>
  <c r="K819" i="9"/>
  <c r="J819" i="9"/>
  <c r="I819" i="9"/>
  <c r="H819" i="9"/>
  <c r="G819" i="9"/>
  <c r="F819" i="9"/>
  <c r="E819" i="9"/>
  <c r="D819" i="9"/>
  <c r="C819" i="9"/>
  <c r="B819" i="9"/>
  <c r="K818" i="9"/>
  <c r="J818" i="9"/>
  <c r="I818" i="9"/>
  <c r="H818" i="9"/>
  <c r="G818" i="9"/>
  <c r="F818" i="9"/>
  <c r="E818" i="9"/>
  <c r="D818" i="9"/>
  <c r="C818" i="9"/>
  <c r="B818" i="9"/>
  <c r="K817" i="9"/>
  <c r="J817" i="9"/>
  <c r="I817" i="9"/>
  <c r="H817" i="9"/>
  <c r="G817" i="9"/>
  <c r="F817" i="9"/>
  <c r="E817" i="9"/>
  <c r="D817" i="9"/>
  <c r="C817" i="9"/>
  <c r="B817" i="9"/>
  <c r="K816" i="9"/>
  <c r="J816" i="9"/>
  <c r="I816" i="9"/>
  <c r="H816" i="9"/>
  <c r="G816" i="9"/>
  <c r="F816" i="9"/>
  <c r="E816" i="9"/>
  <c r="D816" i="9"/>
  <c r="C816" i="9"/>
  <c r="B816" i="9"/>
  <c r="K815" i="9"/>
  <c r="J815" i="9"/>
  <c r="I815" i="9"/>
  <c r="H815" i="9"/>
  <c r="G815" i="9"/>
  <c r="F815" i="9"/>
  <c r="E815" i="9"/>
  <c r="D815" i="9"/>
  <c r="C815" i="9"/>
  <c r="B815" i="9"/>
  <c r="K814" i="9"/>
  <c r="J814" i="9"/>
  <c r="I814" i="9"/>
  <c r="H814" i="9"/>
  <c r="G814" i="9"/>
  <c r="F814" i="9"/>
  <c r="E814" i="9"/>
  <c r="D814" i="9"/>
  <c r="C814" i="9"/>
  <c r="B814" i="9"/>
  <c r="K813" i="9"/>
  <c r="J813" i="9"/>
  <c r="I813" i="9"/>
  <c r="H813" i="9"/>
  <c r="G813" i="9"/>
  <c r="F813" i="9"/>
  <c r="E813" i="9"/>
  <c r="D813" i="9"/>
  <c r="C813" i="9"/>
  <c r="B813" i="9"/>
  <c r="K812" i="9"/>
  <c r="J812" i="9"/>
  <c r="I812" i="9"/>
  <c r="H812" i="9"/>
  <c r="G812" i="9"/>
  <c r="F812" i="9"/>
  <c r="E812" i="9"/>
  <c r="D812" i="9"/>
  <c r="C812" i="9"/>
  <c r="B812" i="9"/>
  <c r="K811" i="9"/>
  <c r="J811" i="9"/>
  <c r="I811" i="9"/>
  <c r="H811" i="9"/>
  <c r="G811" i="9"/>
  <c r="F811" i="9"/>
  <c r="E811" i="9"/>
  <c r="D811" i="9"/>
  <c r="C811" i="9"/>
  <c r="B811" i="9"/>
  <c r="K810" i="9"/>
  <c r="J810" i="9"/>
  <c r="I810" i="9"/>
  <c r="H810" i="9"/>
  <c r="G810" i="9"/>
  <c r="F810" i="9"/>
  <c r="E810" i="9"/>
  <c r="D810" i="9"/>
  <c r="C810" i="9"/>
  <c r="B810" i="9"/>
  <c r="K809" i="9"/>
  <c r="J809" i="9"/>
  <c r="I809" i="9"/>
  <c r="H809" i="9"/>
  <c r="G809" i="9"/>
  <c r="F809" i="9"/>
  <c r="E809" i="9"/>
  <c r="D809" i="9"/>
  <c r="C809" i="9"/>
  <c r="B809" i="9"/>
  <c r="K808" i="9"/>
  <c r="J808" i="9"/>
  <c r="I808" i="9"/>
  <c r="H808" i="9"/>
  <c r="G808" i="9"/>
  <c r="F808" i="9"/>
  <c r="E808" i="9"/>
  <c r="D808" i="9"/>
  <c r="C808" i="9"/>
  <c r="B808" i="9"/>
  <c r="K807" i="9"/>
  <c r="J807" i="9"/>
  <c r="I807" i="9"/>
  <c r="H807" i="9"/>
  <c r="G807" i="9"/>
  <c r="F807" i="9"/>
  <c r="E807" i="9"/>
  <c r="D807" i="9"/>
  <c r="C807" i="9"/>
  <c r="B807" i="9"/>
  <c r="K806" i="9"/>
  <c r="J806" i="9"/>
  <c r="I806" i="9"/>
  <c r="H806" i="9"/>
  <c r="G806" i="9"/>
  <c r="F806" i="9"/>
  <c r="E806" i="9"/>
  <c r="D806" i="9"/>
  <c r="C806" i="9"/>
  <c r="B806" i="9"/>
  <c r="K805" i="9"/>
  <c r="J805" i="9"/>
  <c r="I805" i="9"/>
  <c r="H805" i="9"/>
  <c r="G805" i="9"/>
  <c r="F805" i="9"/>
  <c r="E805" i="9"/>
  <c r="D805" i="9"/>
  <c r="C805" i="9"/>
  <c r="B805" i="9"/>
  <c r="K804" i="9"/>
  <c r="J804" i="9"/>
  <c r="I804" i="9"/>
  <c r="H804" i="9"/>
  <c r="G804" i="9"/>
  <c r="F804" i="9"/>
  <c r="E804" i="9"/>
  <c r="D804" i="9"/>
  <c r="C804" i="9"/>
  <c r="B804" i="9"/>
  <c r="K803" i="9"/>
  <c r="J803" i="9"/>
  <c r="I803" i="9"/>
  <c r="H803" i="9"/>
  <c r="G803" i="9"/>
  <c r="F803" i="9"/>
  <c r="E803" i="9"/>
  <c r="D803" i="9"/>
  <c r="C803" i="9"/>
  <c r="B803" i="9"/>
  <c r="K802" i="9"/>
  <c r="J802" i="9"/>
  <c r="I802" i="9"/>
  <c r="H802" i="9"/>
  <c r="G802" i="9"/>
  <c r="F802" i="9"/>
  <c r="E802" i="9"/>
  <c r="D802" i="9"/>
  <c r="C802" i="9"/>
  <c r="B802" i="9"/>
  <c r="K801" i="9"/>
  <c r="J801" i="9"/>
  <c r="I801" i="9"/>
  <c r="H801" i="9"/>
  <c r="G801" i="9"/>
  <c r="F801" i="9"/>
  <c r="E801" i="9"/>
  <c r="D801" i="9"/>
  <c r="C801" i="9"/>
  <c r="B801" i="9"/>
  <c r="K800" i="9"/>
  <c r="J800" i="9"/>
  <c r="I800" i="9"/>
  <c r="H800" i="9"/>
  <c r="G800" i="9"/>
  <c r="F800" i="9"/>
  <c r="E800" i="9"/>
  <c r="D800" i="9"/>
  <c r="C800" i="9"/>
  <c r="B800" i="9"/>
  <c r="K799" i="9"/>
  <c r="J799" i="9"/>
  <c r="I799" i="9"/>
  <c r="H799" i="9"/>
  <c r="G799" i="9"/>
  <c r="F799" i="9"/>
  <c r="E799" i="9"/>
  <c r="D799" i="9"/>
  <c r="C799" i="9"/>
  <c r="B799" i="9"/>
  <c r="K798" i="9"/>
  <c r="J798" i="9"/>
  <c r="I798" i="9"/>
  <c r="H798" i="9"/>
  <c r="G798" i="9"/>
  <c r="F798" i="9"/>
  <c r="E798" i="9"/>
  <c r="D798" i="9"/>
  <c r="C798" i="9"/>
  <c r="B798" i="9"/>
  <c r="K797" i="9"/>
  <c r="J797" i="9"/>
  <c r="I797" i="9"/>
  <c r="H797" i="9"/>
  <c r="G797" i="9"/>
  <c r="F797" i="9"/>
  <c r="E797" i="9"/>
  <c r="D797" i="9"/>
  <c r="C797" i="9"/>
  <c r="B797" i="9"/>
  <c r="K796" i="9"/>
  <c r="J796" i="9"/>
  <c r="I796" i="9"/>
  <c r="H796" i="9"/>
  <c r="G796" i="9"/>
  <c r="F796" i="9"/>
  <c r="E796" i="9"/>
  <c r="D796" i="9"/>
  <c r="C796" i="9"/>
  <c r="B796" i="9"/>
  <c r="K795" i="9"/>
  <c r="J795" i="9"/>
  <c r="I795" i="9"/>
  <c r="H795" i="9"/>
  <c r="G795" i="9"/>
  <c r="F795" i="9"/>
  <c r="E795" i="9"/>
  <c r="D795" i="9"/>
  <c r="C795" i="9"/>
  <c r="B795" i="9"/>
  <c r="K794" i="9"/>
  <c r="J794" i="9"/>
  <c r="I794" i="9"/>
  <c r="H794" i="9"/>
  <c r="G794" i="9"/>
  <c r="F794" i="9"/>
  <c r="E794" i="9"/>
  <c r="D794" i="9"/>
  <c r="C794" i="9"/>
  <c r="B794" i="9"/>
  <c r="K793" i="9"/>
  <c r="J793" i="9"/>
  <c r="I793" i="9"/>
  <c r="H793" i="9"/>
  <c r="G793" i="9"/>
  <c r="F793" i="9"/>
  <c r="E793" i="9"/>
  <c r="D793" i="9"/>
  <c r="C793" i="9"/>
  <c r="B793" i="9"/>
  <c r="K792" i="9"/>
  <c r="J792" i="9"/>
  <c r="I792" i="9"/>
  <c r="H792" i="9"/>
  <c r="G792" i="9"/>
  <c r="F792" i="9"/>
  <c r="E792" i="9"/>
  <c r="D792" i="9"/>
  <c r="C792" i="9"/>
  <c r="B792" i="9"/>
  <c r="K791" i="9"/>
  <c r="J791" i="9"/>
  <c r="I791" i="9"/>
  <c r="H791" i="9"/>
  <c r="G791" i="9"/>
  <c r="F791" i="9"/>
  <c r="E791" i="9"/>
  <c r="D791" i="9"/>
  <c r="C791" i="9"/>
  <c r="B791" i="9"/>
  <c r="K790" i="9"/>
  <c r="J790" i="9"/>
  <c r="I790" i="9"/>
  <c r="H790" i="9"/>
  <c r="G790" i="9"/>
  <c r="F790" i="9"/>
  <c r="E790" i="9"/>
  <c r="D790" i="9"/>
  <c r="C790" i="9"/>
  <c r="B790" i="9"/>
  <c r="K789" i="9"/>
  <c r="J789" i="9"/>
  <c r="I789" i="9"/>
  <c r="H789" i="9"/>
  <c r="G789" i="9"/>
  <c r="F789" i="9"/>
  <c r="E789" i="9"/>
  <c r="D789" i="9"/>
  <c r="C789" i="9"/>
  <c r="B789" i="9"/>
  <c r="K788" i="9"/>
  <c r="J788" i="9"/>
  <c r="I788" i="9"/>
  <c r="H788" i="9"/>
  <c r="G788" i="9"/>
  <c r="F788" i="9"/>
  <c r="E788" i="9"/>
  <c r="D788" i="9"/>
  <c r="C788" i="9"/>
  <c r="B788" i="9"/>
  <c r="K787" i="9"/>
  <c r="J787" i="9"/>
  <c r="I787" i="9"/>
  <c r="H787" i="9"/>
  <c r="G787" i="9"/>
  <c r="F787" i="9"/>
  <c r="E787" i="9"/>
  <c r="D787" i="9"/>
  <c r="C787" i="9"/>
  <c r="B787" i="9"/>
  <c r="K786" i="9"/>
  <c r="J786" i="9"/>
  <c r="I786" i="9"/>
  <c r="H786" i="9"/>
  <c r="G786" i="9"/>
  <c r="F786" i="9"/>
  <c r="E786" i="9"/>
  <c r="D786" i="9"/>
  <c r="C786" i="9"/>
  <c r="B786" i="9"/>
  <c r="K785" i="9"/>
  <c r="J785" i="9"/>
  <c r="I785" i="9"/>
  <c r="H785" i="9"/>
  <c r="G785" i="9"/>
  <c r="F785" i="9"/>
  <c r="E785" i="9"/>
  <c r="D785" i="9"/>
  <c r="C785" i="9"/>
  <c r="B785" i="9"/>
  <c r="K784" i="9"/>
  <c r="J784" i="9"/>
  <c r="I784" i="9"/>
  <c r="H784" i="9"/>
  <c r="G784" i="9"/>
  <c r="F784" i="9"/>
  <c r="E784" i="9"/>
  <c r="D784" i="9"/>
  <c r="C784" i="9"/>
  <c r="B784" i="9"/>
  <c r="K783" i="9"/>
  <c r="J783" i="9"/>
  <c r="I783" i="9"/>
  <c r="H783" i="9"/>
  <c r="G783" i="9"/>
  <c r="F783" i="9"/>
  <c r="E783" i="9"/>
  <c r="D783" i="9"/>
  <c r="C783" i="9"/>
  <c r="B783" i="9"/>
  <c r="K782" i="9"/>
  <c r="J782" i="9"/>
  <c r="I782" i="9"/>
  <c r="H782" i="9"/>
  <c r="G782" i="9"/>
  <c r="F782" i="9"/>
  <c r="E782" i="9"/>
  <c r="D782" i="9"/>
  <c r="C782" i="9"/>
  <c r="B782" i="9"/>
  <c r="K781" i="9"/>
  <c r="J781" i="9"/>
  <c r="I781" i="9"/>
  <c r="H781" i="9"/>
  <c r="G781" i="9"/>
  <c r="F781" i="9"/>
  <c r="E781" i="9"/>
  <c r="D781" i="9"/>
  <c r="C781" i="9"/>
  <c r="B781" i="9"/>
  <c r="K780" i="9"/>
  <c r="J780" i="9"/>
  <c r="I780" i="9"/>
  <c r="H780" i="9"/>
  <c r="G780" i="9"/>
  <c r="F780" i="9"/>
  <c r="E780" i="9"/>
  <c r="D780" i="9"/>
  <c r="C780" i="9"/>
  <c r="B780" i="9"/>
  <c r="K779" i="9"/>
  <c r="J779" i="9"/>
  <c r="I779" i="9"/>
  <c r="H779" i="9"/>
  <c r="G779" i="9"/>
  <c r="F779" i="9"/>
  <c r="E779" i="9"/>
  <c r="D779" i="9"/>
  <c r="C779" i="9"/>
  <c r="B779" i="9"/>
  <c r="K778" i="9"/>
  <c r="J778" i="9"/>
  <c r="I778" i="9"/>
  <c r="H778" i="9"/>
  <c r="G778" i="9"/>
  <c r="F778" i="9"/>
  <c r="E778" i="9"/>
  <c r="D778" i="9"/>
  <c r="C778" i="9"/>
  <c r="B778" i="9"/>
  <c r="K777" i="9"/>
  <c r="J777" i="9"/>
  <c r="I777" i="9"/>
  <c r="H777" i="9"/>
  <c r="G777" i="9"/>
  <c r="F777" i="9"/>
  <c r="E777" i="9"/>
  <c r="D777" i="9"/>
  <c r="C777" i="9"/>
  <c r="B777" i="9"/>
  <c r="K776" i="9"/>
  <c r="J776" i="9"/>
  <c r="I776" i="9"/>
  <c r="H776" i="9"/>
  <c r="G776" i="9"/>
  <c r="F776" i="9"/>
  <c r="E776" i="9"/>
  <c r="D776" i="9"/>
  <c r="C776" i="9"/>
  <c r="B776" i="9"/>
  <c r="K775" i="9"/>
  <c r="J775" i="9"/>
  <c r="I775" i="9"/>
  <c r="H775" i="9"/>
  <c r="G775" i="9"/>
  <c r="F775" i="9"/>
  <c r="E775" i="9"/>
  <c r="D775" i="9"/>
  <c r="C775" i="9"/>
  <c r="B775" i="9"/>
  <c r="K774" i="9"/>
  <c r="J774" i="9"/>
  <c r="I774" i="9"/>
  <c r="H774" i="9"/>
  <c r="G774" i="9"/>
  <c r="F774" i="9"/>
  <c r="E774" i="9"/>
  <c r="D774" i="9"/>
  <c r="C774" i="9"/>
  <c r="B774" i="9"/>
  <c r="K773" i="9"/>
  <c r="J773" i="9"/>
  <c r="I773" i="9"/>
  <c r="H773" i="9"/>
  <c r="G773" i="9"/>
  <c r="F773" i="9"/>
  <c r="E773" i="9"/>
  <c r="D773" i="9"/>
  <c r="C773" i="9"/>
  <c r="B773" i="9"/>
  <c r="K772" i="9"/>
  <c r="J772" i="9"/>
  <c r="I772" i="9"/>
  <c r="H772" i="9"/>
  <c r="G772" i="9"/>
  <c r="F772" i="9"/>
  <c r="E772" i="9"/>
  <c r="D772" i="9"/>
  <c r="C772" i="9"/>
  <c r="B772" i="9"/>
  <c r="K771" i="9"/>
  <c r="J771" i="9"/>
  <c r="I771" i="9"/>
  <c r="H771" i="9"/>
  <c r="G771" i="9"/>
  <c r="F771" i="9"/>
  <c r="E771" i="9"/>
  <c r="D771" i="9"/>
  <c r="C771" i="9"/>
  <c r="B771" i="9"/>
  <c r="K770" i="9"/>
  <c r="J770" i="9"/>
  <c r="I770" i="9"/>
  <c r="H770" i="9"/>
  <c r="G770" i="9"/>
  <c r="F770" i="9"/>
  <c r="E770" i="9"/>
  <c r="D770" i="9"/>
  <c r="C770" i="9"/>
  <c r="B770" i="9"/>
  <c r="K769" i="9"/>
  <c r="J769" i="9"/>
  <c r="I769" i="9"/>
  <c r="H769" i="9"/>
  <c r="G769" i="9"/>
  <c r="F769" i="9"/>
  <c r="E769" i="9"/>
  <c r="D769" i="9"/>
  <c r="C769" i="9"/>
  <c r="B769" i="9"/>
  <c r="K768" i="9"/>
  <c r="J768" i="9"/>
  <c r="I768" i="9"/>
  <c r="H768" i="9"/>
  <c r="G768" i="9"/>
  <c r="F768" i="9"/>
  <c r="E768" i="9"/>
  <c r="D768" i="9"/>
  <c r="C768" i="9"/>
  <c r="B768" i="9"/>
  <c r="K767" i="9"/>
  <c r="J767" i="9"/>
  <c r="I767" i="9"/>
  <c r="H767" i="9"/>
  <c r="G767" i="9"/>
  <c r="F767" i="9"/>
  <c r="E767" i="9"/>
  <c r="D767" i="9"/>
  <c r="C767" i="9"/>
  <c r="B767" i="9"/>
  <c r="K766" i="9"/>
  <c r="J766" i="9"/>
  <c r="I766" i="9"/>
  <c r="H766" i="9"/>
  <c r="G766" i="9"/>
  <c r="F766" i="9"/>
  <c r="E766" i="9"/>
  <c r="D766" i="9"/>
  <c r="C766" i="9"/>
  <c r="B766" i="9"/>
  <c r="K765" i="9"/>
  <c r="J765" i="9"/>
  <c r="I765" i="9"/>
  <c r="H765" i="9"/>
  <c r="G765" i="9"/>
  <c r="F765" i="9"/>
  <c r="E765" i="9"/>
  <c r="D765" i="9"/>
  <c r="C765" i="9"/>
  <c r="B765" i="9"/>
  <c r="K764" i="9"/>
  <c r="J764" i="9"/>
  <c r="I764" i="9"/>
  <c r="H764" i="9"/>
  <c r="G764" i="9"/>
  <c r="F764" i="9"/>
  <c r="E764" i="9"/>
  <c r="D764" i="9"/>
  <c r="C764" i="9"/>
  <c r="B764" i="9"/>
  <c r="K763" i="9"/>
  <c r="J763" i="9"/>
  <c r="I763" i="9"/>
  <c r="H763" i="9"/>
  <c r="G763" i="9"/>
  <c r="F763" i="9"/>
  <c r="E763" i="9"/>
  <c r="D763" i="9"/>
  <c r="C763" i="9"/>
  <c r="B763" i="9"/>
  <c r="K762" i="9"/>
  <c r="J762" i="9"/>
  <c r="I762" i="9"/>
  <c r="H762" i="9"/>
  <c r="G762" i="9"/>
  <c r="F762" i="9"/>
  <c r="E762" i="9"/>
  <c r="D762" i="9"/>
  <c r="C762" i="9"/>
  <c r="B762" i="9"/>
  <c r="K761" i="9"/>
  <c r="J761" i="9"/>
  <c r="I761" i="9"/>
  <c r="H761" i="9"/>
  <c r="G761" i="9"/>
  <c r="F761" i="9"/>
  <c r="E761" i="9"/>
  <c r="D761" i="9"/>
  <c r="C761" i="9"/>
  <c r="B761" i="9"/>
  <c r="K760" i="9"/>
  <c r="J760" i="9"/>
  <c r="I760" i="9"/>
  <c r="H760" i="9"/>
  <c r="G760" i="9"/>
  <c r="F760" i="9"/>
  <c r="E760" i="9"/>
  <c r="D760" i="9"/>
  <c r="C760" i="9"/>
  <c r="B760" i="9"/>
  <c r="K759" i="9"/>
  <c r="J759" i="9"/>
  <c r="I759" i="9"/>
  <c r="H759" i="9"/>
  <c r="G759" i="9"/>
  <c r="F759" i="9"/>
  <c r="E759" i="9"/>
  <c r="D759" i="9"/>
  <c r="C759" i="9"/>
  <c r="B759" i="9"/>
  <c r="K758" i="9"/>
  <c r="J758" i="9"/>
  <c r="I758" i="9"/>
  <c r="H758" i="9"/>
  <c r="G758" i="9"/>
  <c r="F758" i="9"/>
  <c r="E758" i="9"/>
  <c r="D758" i="9"/>
  <c r="C758" i="9"/>
  <c r="B758" i="9"/>
  <c r="K757" i="9"/>
  <c r="J757" i="9"/>
  <c r="I757" i="9"/>
  <c r="H757" i="9"/>
  <c r="G757" i="9"/>
  <c r="F757" i="9"/>
  <c r="E757" i="9"/>
  <c r="D757" i="9"/>
  <c r="C757" i="9"/>
  <c r="B757" i="9"/>
  <c r="K756" i="9"/>
  <c r="J756" i="9"/>
  <c r="I756" i="9"/>
  <c r="H756" i="9"/>
  <c r="G756" i="9"/>
  <c r="F756" i="9"/>
  <c r="E756" i="9"/>
  <c r="D756" i="9"/>
  <c r="C756" i="9"/>
  <c r="B756" i="9"/>
  <c r="K755" i="9"/>
  <c r="J755" i="9"/>
  <c r="I755" i="9"/>
  <c r="H755" i="9"/>
  <c r="G755" i="9"/>
  <c r="F755" i="9"/>
  <c r="E755" i="9"/>
  <c r="D755" i="9"/>
  <c r="C755" i="9"/>
  <c r="B755" i="9"/>
  <c r="K754" i="9"/>
  <c r="J754" i="9"/>
  <c r="I754" i="9"/>
  <c r="H754" i="9"/>
  <c r="G754" i="9"/>
  <c r="F754" i="9"/>
  <c r="E754" i="9"/>
  <c r="D754" i="9"/>
  <c r="C754" i="9"/>
  <c r="B754" i="9"/>
  <c r="K753" i="9"/>
  <c r="J753" i="9"/>
  <c r="I753" i="9"/>
  <c r="H753" i="9"/>
  <c r="G753" i="9"/>
  <c r="F753" i="9"/>
  <c r="E753" i="9"/>
  <c r="D753" i="9"/>
  <c r="C753" i="9"/>
  <c r="B753" i="9"/>
  <c r="K752" i="9"/>
  <c r="J752" i="9"/>
  <c r="I752" i="9"/>
  <c r="H752" i="9"/>
  <c r="G752" i="9"/>
  <c r="F752" i="9"/>
  <c r="E752" i="9"/>
  <c r="D752" i="9"/>
  <c r="C752" i="9"/>
  <c r="B752" i="9"/>
  <c r="K751" i="9"/>
  <c r="J751" i="9"/>
  <c r="I751" i="9"/>
  <c r="H751" i="9"/>
  <c r="G751" i="9"/>
  <c r="F751" i="9"/>
  <c r="E751" i="9"/>
  <c r="D751" i="9"/>
  <c r="C751" i="9"/>
  <c r="B751" i="9"/>
  <c r="K750" i="9"/>
  <c r="J750" i="9"/>
  <c r="I750" i="9"/>
  <c r="H750" i="9"/>
  <c r="G750" i="9"/>
  <c r="F750" i="9"/>
  <c r="E750" i="9"/>
  <c r="D750" i="9"/>
  <c r="C750" i="9"/>
  <c r="B750" i="9"/>
  <c r="K749" i="9"/>
  <c r="J749" i="9"/>
  <c r="I749" i="9"/>
  <c r="H749" i="9"/>
  <c r="G749" i="9"/>
  <c r="F749" i="9"/>
  <c r="E749" i="9"/>
  <c r="D749" i="9"/>
  <c r="C749" i="9"/>
  <c r="B749" i="9"/>
  <c r="K748" i="9"/>
  <c r="J748" i="9"/>
  <c r="I748" i="9"/>
  <c r="H748" i="9"/>
  <c r="G748" i="9"/>
  <c r="F748" i="9"/>
  <c r="E748" i="9"/>
  <c r="D748" i="9"/>
  <c r="C748" i="9"/>
  <c r="B748" i="9"/>
  <c r="K747" i="9"/>
  <c r="J747" i="9"/>
  <c r="I747" i="9"/>
  <c r="H747" i="9"/>
  <c r="G747" i="9"/>
  <c r="F747" i="9"/>
  <c r="E747" i="9"/>
  <c r="D747" i="9"/>
  <c r="C747" i="9"/>
  <c r="B747" i="9"/>
  <c r="K746" i="9"/>
  <c r="J746" i="9"/>
  <c r="I746" i="9"/>
  <c r="H746" i="9"/>
  <c r="G746" i="9"/>
  <c r="F746" i="9"/>
  <c r="E746" i="9"/>
  <c r="D746" i="9"/>
  <c r="C746" i="9"/>
  <c r="B746" i="9"/>
  <c r="K745" i="9"/>
  <c r="J745" i="9"/>
  <c r="I745" i="9"/>
  <c r="H745" i="9"/>
  <c r="G745" i="9"/>
  <c r="F745" i="9"/>
  <c r="E745" i="9"/>
  <c r="D745" i="9"/>
  <c r="C745" i="9"/>
  <c r="B745" i="9"/>
  <c r="K744" i="9"/>
  <c r="J744" i="9"/>
  <c r="I744" i="9"/>
  <c r="H744" i="9"/>
  <c r="G744" i="9"/>
  <c r="F744" i="9"/>
  <c r="E744" i="9"/>
  <c r="D744" i="9"/>
  <c r="C744" i="9"/>
  <c r="B744" i="9"/>
  <c r="K743" i="9"/>
  <c r="J743" i="9"/>
  <c r="I743" i="9"/>
  <c r="H743" i="9"/>
  <c r="G743" i="9"/>
  <c r="F743" i="9"/>
  <c r="E743" i="9"/>
  <c r="D743" i="9"/>
  <c r="C743" i="9"/>
  <c r="B743" i="9"/>
  <c r="K742" i="9"/>
  <c r="J742" i="9"/>
  <c r="I742" i="9"/>
  <c r="H742" i="9"/>
  <c r="G742" i="9"/>
  <c r="F742" i="9"/>
  <c r="E742" i="9"/>
  <c r="D742" i="9"/>
  <c r="C742" i="9"/>
  <c r="B742" i="9"/>
  <c r="K741" i="9"/>
  <c r="J741" i="9"/>
  <c r="I741" i="9"/>
  <c r="H741" i="9"/>
  <c r="G741" i="9"/>
  <c r="F741" i="9"/>
  <c r="E741" i="9"/>
  <c r="D741" i="9"/>
  <c r="C741" i="9"/>
  <c r="B741" i="9"/>
  <c r="K740" i="9"/>
  <c r="J740" i="9"/>
  <c r="I740" i="9"/>
  <c r="H740" i="9"/>
  <c r="G740" i="9"/>
  <c r="F740" i="9"/>
  <c r="E740" i="9"/>
  <c r="D740" i="9"/>
  <c r="C740" i="9"/>
  <c r="B740" i="9"/>
  <c r="K739" i="9"/>
  <c r="J739" i="9"/>
  <c r="I739" i="9"/>
  <c r="H739" i="9"/>
  <c r="G739" i="9"/>
  <c r="F739" i="9"/>
  <c r="E739" i="9"/>
  <c r="D739" i="9"/>
  <c r="C739" i="9"/>
  <c r="B739" i="9"/>
  <c r="K738" i="9"/>
  <c r="J738" i="9"/>
  <c r="I738" i="9"/>
  <c r="H738" i="9"/>
  <c r="G738" i="9"/>
  <c r="F738" i="9"/>
  <c r="E738" i="9"/>
  <c r="D738" i="9"/>
  <c r="C738" i="9"/>
  <c r="B738" i="9"/>
  <c r="K737" i="9"/>
  <c r="J737" i="9"/>
  <c r="I737" i="9"/>
  <c r="H737" i="9"/>
  <c r="G737" i="9"/>
  <c r="F737" i="9"/>
  <c r="E737" i="9"/>
  <c r="D737" i="9"/>
  <c r="C737" i="9"/>
  <c r="B737" i="9"/>
  <c r="K736" i="9"/>
  <c r="J736" i="9"/>
  <c r="I736" i="9"/>
  <c r="H736" i="9"/>
  <c r="G736" i="9"/>
  <c r="F736" i="9"/>
  <c r="E736" i="9"/>
  <c r="D736" i="9"/>
  <c r="C736" i="9"/>
  <c r="B736" i="9"/>
  <c r="K735" i="9"/>
  <c r="J735" i="9"/>
  <c r="I735" i="9"/>
  <c r="H735" i="9"/>
  <c r="G735" i="9"/>
  <c r="F735" i="9"/>
  <c r="E735" i="9"/>
  <c r="D735" i="9"/>
  <c r="C735" i="9"/>
  <c r="B735" i="9"/>
  <c r="K734" i="9"/>
  <c r="J734" i="9"/>
  <c r="I734" i="9"/>
  <c r="H734" i="9"/>
  <c r="G734" i="9"/>
  <c r="F734" i="9"/>
  <c r="E734" i="9"/>
  <c r="D734" i="9"/>
  <c r="C734" i="9"/>
  <c r="B734" i="9"/>
  <c r="K733" i="9"/>
  <c r="J733" i="9"/>
  <c r="I733" i="9"/>
  <c r="H733" i="9"/>
  <c r="G733" i="9"/>
  <c r="F733" i="9"/>
  <c r="E733" i="9"/>
  <c r="D733" i="9"/>
  <c r="C733" i="9"/>
  <c r="B733" i="9"/>
  <c r="K732" i="9"/>
  <c r="J732" i="9"/>
  <c r="I732" i="9"/>
  <c r="H732" i="9"/>
  <c r="G732" i="9"/>
  <c r="F732" i="9"/>
  <c r="E732" i="9"/>
  <c r="D732" i="9"/>
  <c r="C732" i="9"/>
  <c r="B732" i="9"/>
  <c r="K731" i="9"/>
  <c r="J731" i="9"/>
  <c r="I731" i="9"/>
  <c r="H731" i="9"/>
  <c r="G731" i="9"/>
  <c r="F731" i="9"/>
  <c r="E731" i="9"/>
  <c r="D731" i="9"/>
  <c r="C731" i="9"/>
  <c r="B731" i="9"/>
  <c r="K730" i="9"/>
  <c r="J730" i="9"/>
  <c r="I730" i="9"/>
  <c r="H730" i="9"/>
  <c r="G730" i="9"/>
  <c r="F730" i="9"/>
  <c r="E730" i="9"/>
  <c r="D730" i="9"/>
  <c r="C730" i="9"/>
  <c r="B730" i="9"/>
  <c r="K729" i="9"/>
  <c r="J729" i="9"/>
  <c r="I729" i="9"/>
  <c r="H729" i="9"/>
  <c r="G729" i="9"/>
  <c r="F729" i="9"/>
  <c r="E729" i="9"/>
  <c r="D729" i="9"/>
  <c r="C729" i="9"/>
  <c r="B729" i="9"/>
  <c r="K728" i="9"/>
  <c r="J728" i="9"/>
  <c r="I728" i="9"/>
  <c r="H728" i="9"/>
  <c r="G728" i="9"/>
  <c r="F728" i="9"/>
  <c r="E728" i="9"/>
  <c r="D728" i="9"/>
  <c r="C728" i="9"/>
  <c r="B728" i="9"/>
  <c r="K727" i="9"/>
  <c r="J727" i="9"/>
  <c r="I727" i="9"/>
  <c r="H727" i="9"/>
  <c r="G727" i="9"/>
  <c r="F727" i="9"/>
  <c r="E727" i="9"/>
  <c r="D727" i="9"/>
  <c r="C727" i="9"/>
  <c r="B727" i="9"/>
  <c r="K726" i="9"/>
  <c r="J726" i="9"/>
  <c r="I726" i="9"/>
  <c r="H726" i="9"/>
  <c r="G726" i="9"/>
  <c r="F726" i="9"/>
  <c r="E726" i="9"/>
  <c r="D726" i="9"/>
  <c r="C726" i="9"/>
  <c r="B726" i="9"/>
  <c r="K725" i="9"/>
  <c r="J725" i="9"/>
  <c r="I725" i="9"/>
  <c r="H725" i="9"/>
  <c r="G725" i="9"/>
  <c r="F725" i="9"/>
  <c r="E725" i="9"/>
  <c r="D725" i="9"/>
  <c r="C725" i="9"/>
  <c r="B725" i="9"/>
  <c r="K724" i="9"/>
  <c r="J724" i="9"/>
  <c r="I724" i="9"/>
  <c r="H724" i="9"/>
  <c r="G724" i="9"/>
  <c r="F724" i="9"/>
  <c r="E724" i="9"/>
  <c r="D724" i="9"/>
  <c r="C724" i="9"/>
  <c r="B724" i="9"/>
  <c r="K723" i="9"/>
  <c r="J723" i="9"/>
  <c r="I723" i="9"/>
  <c r="H723" i="9"/>
  <c r="G723" i="9"/>
  <c r="F723" i="9"/>
  <c r="E723" i="9"/>
  <c r="D723" i="9"/>
  <c r="C723" i="9"/>
  <c r="B723" i="9"/>
  <c r="K722" i="9"/>
  <c r="J722" i="9"/>
  <c r="I722" i="9"/>
  <c r="H722" i="9"/>
  <c r="G722" i="9"/>
  <c r="F722" i="9"/>
  <c r="E722" i="9"/>
  <c r="D722" i="9"/>
  <c r="C722" i="9"/>
  <c r="B722" i="9"/>
  <c r="K721" i="9"/>
  <c r="J721" i="9"/>
  <c r="I721" i="9"/>
  <c r="H721" i="9"/>
  <c r="G721" i="9"/>
  <c r="F721" i="9"/>
  <c r="E721" i="9"/>
  <c r="D721" i="9"/>
  <c r="C721" i="9"/>
  <c r="B721" i="9"/>
  <c r="K720" i="9"/>
  <c r="J720" i="9"/>
  <c r="I720" i="9"/>
  <c r="H720" i="9"/>
  <c r="G720" i="9"/>
  <c r="F720" i="9"/>
  <c r="E720" i="9"/>
  <c r="D720" i="9"/>
  <c r="C720" i="9"/>
  <c r="B720" i="9"/>
  <c r="K719" i="9"/>
  <c r="J719" i="9"/>
  <c r="I719" i="9"/>
  <c r="H719" i="9"/>
  <c r="G719" i="9"/>
  <c r="F719" i="9"/>
  <c r="E719" i="9"/>
  <c r="D719" i="9"/>
  <c r="C719" i="9"/>
  <c r="B719" i="9"/>
  <c r="K718" i="9"/>
  <c r="J718" i="9"/>
  <c r="I718" i="9"/>
  <c r="H718" i="9"/>
  <c r="G718" i="9"/>
  <c r="F718" i="9"/>
  <c r="E718" i="9"/>
  <c r="D718" i="9"/>
  <c r="C718" i="9"/>
  <c r="B718" i="9"/>
  <c r="K717" i="9"/>
  <c r="J717" i="9"/>
  <c r="I717" i="9"/>
  <c r="H717" i="9"/>
  <c r="G717" i="9"/>
  <c r="F717" i="9"/>
  <c r="E717" i="9"/>
  <c r="D717" i="9"/>
  <c r="C717" i="9"/>
  <c r="B717" i="9"/>
  <c r="K716" i="9"/>
  <c r="J716" i="9"/>
  <c r="I716" i="9"/>
  <c r="H716" i="9"/>
  <c r="G716" i="9"/>
  <c r="F716" i="9"/>
  <c r="E716" i="9"/>
  <c r="D716" i="9"/>
  <c r="C716" i="9"/>
  <c r="B716" i="9"/>
  <c r="K715" i="9"/>
  <c r="J715" i="9"/>
  <c r="I715" i="9"/>
  <c r="H715" i="9"/>
  <c r="G715" i="9"/>
  <c r="F715" i="9"/>
  <c r="E715" i="9"/>
  <c r="D715" i="9"/>
  <c r="C715" i="9"/>
  <c r="B715" i="9"/>
  <c r="K714" i="9"/>
  <c r="J714" i="9"/>
  <c r="I714" i="9"/>
  <c r="H714" i="9"/>
  <c r="G714" i="9"/>
  <c r="F714" i="9"/>
  <c r="E714" i="9"/>
  <c r="D714" i="9"/>
  <c r="C714" i="9"/>
  <c r="B714" i="9"/>
  <c r="K713" i="9"/>
  <c r="J713" i="9"/>
  <c r="I713" i="9"/>
  <c r="H713" i="9"/>
  <c r="G713" i="9"/>
  <c r="F713" i="9"/>
  <c r="E713" i="9"/>
  <c r="D713" i="9"/>
  <c r="C713" i="9"/>
  <c r="B713" i="9"/>
  <c r="K712" i="9"/>
  <c r="J712" i="9"/>
  <c r="I712" i="9"/>
  <c r="H712" i="9"/>
  <c r="G712" i="9"/>
  <c r="F712" i="9"/>
  <c r="E712" i="9"/>
  <c r="D712" i="9"/>
  <c r="C712" i="9"/>
  <c r="B712" i="9"/>
  <c r="K711" i="9"/>
  <c r="J711" i="9"/>
  <c r="I711" i="9"/>
  <c r="H711" i="9"/>
  <c r="G711" i="9"/>
  <c r="F711" i="9"/>
  <c r="E711" i="9"/>
  <c r="D711" i="9"/>
  <c r="C711" i="9"/>
  <c r="B711" i="9"/>
  <c r="K710" i="9"/>
  <c r="J710" i="9"/>
  <c r="I710" i="9"/>
  <c r="H710" i="9"/>
  <c r="G710" i="9"/>
  <c r="F710" i="9"/>
  <c r="E710" i="9"/>
  <c r="D710" i="9"/>
  <c r="C710" i="9"/>
  <c r="B710" i="9"/>
  <c r="K709" i="9"/>
  <c r="J709" i="9"/>
  <c r="I709" i="9"/>
  <c r="H709" i="9"/>
  <c r="G709" i="9"/>
  <c r="F709" i="9"/>
  <c r="E709" i="9"/>
  <c r="D709" i="9"/>
  <c r="C709" i="9"/>
  <c r="B709" i="9"/>
  <c r="K708" i="9"/>
  <c r="J708" i="9"/>
  <c r="I708" i="9"/>
  <c r="H708" i="9"/>
  <c r="G708" i="9"/>
  <c r="F708" i="9"/>
  <c r="E708" i="9"/>
  <c r="D708" i="9"/>
  <c r="C708" i="9"/>
  <c r="B708" i="9"/>
  <c r="K707" i="9"/>
  <c r="J707" i="9"/>
  <c r="I707" i="9"/>
  <c r="H707" i="9"/>
  <c r="G707" i="9"/>
  <c r="F707" i="9"/>
  <c r="E707" i="9"/>
  <c r="D707" i="9"/>
  <c r="C707" i="9"/>
  <c r="B707" i="9"/>
  <c r="K706" i="9"/>
  <c r="J706" i="9"/>
  <c r="I706" i="9"/>
  <c r="H706" i="9"/>
  <c r="G706" i="9"/>
  <c r="F706" i="9"/>
  <c r="E706" i="9"/>
  <c r="D706" i="9"/>
  <c r="C706" i="9"/>
  <c r="B706" i="9"/>
  <c r="K705" i="9"/>
  <c r="J705" i="9"/>
  <c r="I705" i="9"/>
  <c r="H705" i="9"/>
  <c r="G705" i="9"/>
  <c r="F705" i="9"/>
  <c r="E705" i="9"/>
  <c r="D705" i="9"/>
  <c r="C705" i="9"/>
  <c r="B705" i="9"/>
  <c r="K704" i="9"/>
  <c r="J704" i="9"/>
  <c r="I704" i="9"/>
  <c r="H704" i="9"/>
  <c r="G704" i="9"/>
  <c r="F704" i="9"/>
  <c r="E704" i="9"/>
  <c r="D704" i="9"/>
  <c r="C704" i="9"/>
  <c r="B704" i="9"/>
  <c r="K703" i="9"/>
  <c r="J703" i="9"/>
  <c r="I703" i="9"/>
  <c r="H703" i="9"/>
  <c r="G703" i="9"/>
  <c r="F703" i="9"/>
  <c r="E703" i="9"/>
  <c r="D703" i="9"/>
  <c r="C703" i="9"/>
  <c r="B703" i="9"/>
  <c r="K702" i="9"/>
  <c r="J702" i="9"/>
  <c r="I702" i="9"/>
  <c r="H702" i="9"/>
  <c r="G702" i="9"/>
  <c r="F702" i="9"/>
  <c r="E702" i="9"/>
  <c r="D702" i="9"/>
  <c r="C702" i="9"/>
  <c r="B702" i="9"/>
  <c r="K701" i="9"/>
  <c r="J701" i="9"/>
  <c r="I701" i="9"/>
  <c r="H701" i="9"/>
  <c r="G701" i="9"/>
  <c r="F701" i="9"/>
  <c r="E701" i="9"/>
  <c r="D701" i="9"/>
  <c r="C701" i="9"/>
  <c r="B701" i="9"/>
  <c r="K700" i="9"/>
  <c r="J700" i="9"/>
  <c r="I700" i="9"/>
  <c r="H700" i="9"/>
  <c r="G700" i="9"/>
  <c r="F700" i="9"/>
  <c r="E700" i="9"/>
  <c r="D700" i="9"/>
  <c r="C700" i="9"/>
  <c r="B700" i="9"/>
  <c r="K699" i="9"/>
  <c r="J699" i="9"/>
  <c r="I699" i="9"/>
  <c r="H699" i="9"/>
  <c r="G699" i="9"/>
  <c r="F699" i="9"/>
  <c r="E699" i="9"/>
  <c r="D699" i="9"/>
  <c r="C699" i="9"/>
  <c r="B699" i="9"/>
  <c r="K698" i="9"/>
  <c r="J698" i="9"/>
  <c r="I698" i="9"/>
  <c r="H698" i="9"/>
  <c r="G698" i="9"/>
  <c r="F698" i="9"/>
  <c r="E698" i="9"/>
  <c r="D698" i="9"/>
  <c r="C698" i="9"/>
  <c r="B698" i="9"/>
  <c r="K697" i="9"/>
  <c r="J697" i="9"/>
  <c r="I697" i="9"/>
  <c r="H697" i="9"/>
  <c r="G697" i="9"/>
  <c r="F697" i="9"/>
  <c r="E697" i="9"/>
  <c r="D697" i="9"/>
  <c r="C697" i="9"/>
  <c r="B697" i="9"/>
  <c r="K696" i="9"/>
  <c r="J696" i="9"/>
  <c r="I696" i="9"/>
  <c r="H696" i="9"/>
  <c r="G696" i="9"/>
  <c r="F696" i="9"/>
  <c r="E696" i="9"/>
  <c r="D696" i="9"/>
  <c r="C696" i="9"/>
  <c r="B696" i="9"/>
  <c r="K695" i="9"/>
  <c r="J695" i="9"/>
  <c r="I695" i="9"/>
  <c r="H695" i="9"/>
  <c r="G695" i="9"/>
  <c r="F695" i="9"/>
  <c r="E695" i="9"/>
  <c r="D695" i="9"/>
  <c r="C695" i="9"/>
  <c r="B695" i="9"/>
  <c r="K694" i="9"/>
  <c r="J694" i="9"/>
  <c r="I694" i="9"/>
  <c r="H694" i="9"/>
  <c r="G694" i="9"/>
  <c r="F694" i="9"/>
  <c r="E694" i="9"/>
  <c r="D694" i="9"/>
  <c r="C694" i="9"/>
  <c r="B694" i="9"/>
  <c r="K693" i="9"/>
  <c r="J693" i="9"/>
  <c r="I693" i="9"/>
  <c r="H693" i="9"/>
  <c r="G693" i="9"/>
  <c r="F693" i="9"/>
  <c r="E693" i="9"/>
  <c r="D693" i="9"/>
  <c r="C693" i="9"/>
  <c r="B693" i="9"/>
  <c r="K692" i="9"/>
  <c r="J692" i="9"/>
  <c r="I692" i="9"/>
  <c r="H692" i="9"/>
  <c r="G692" i="9"/>
  <c r="F692" i="9"/>
  <c r="E692" i="9"/>
  <c r="D692" i="9"/>
  <c r="C692" i="9"/>
  <c r="B692" i="9"/>
  <c r="K691" i="9"/>
  <c r="J691" i="9"/>
  <c r="I691" i="9"/>
  <c r="H691" i="9"/>
  <c r="G691" i="9"/>
  <c r="F691" i="9"/>
  <c r="E691" i="9"/>
  <c r="D691" i="9"/>
  <c r="C691" i="9"/>
  <c r="B691" i="9"/>
  <c r="K690" i="9"/>
  <c r="J690" i="9"/>
  <c r="I690" i="9"/>
  <c r="H690" i="9"/>
  <c r="G690" i="9"/>
  <c r="F690" i="9"/>
  <c r="E690" i="9"/>
  <c r="D690" i="9"/>
  <c r="C690" i="9"/>
  <c r="B690" i="9"/>
  <c r="K689" i="9"/>
  <c r="J689" i="9"/>
  <c r="I689" i="9"/>
  <c r="H689" i="9"/>
  <c r="G689" i="9"/>
  <c r="F689" i="9"/>
  <c r="E689" i="9"/>
  <c r="D689" i="9"/>
  <c r="C689" i="9"/>
  <c r="B689" i="9"/>
  <c r="K688" i="9"/>
  <c r="J688" i="9"/>
  <c r="I688" i="9"/>
  <c r="H688" i="9"/>
  <c r="G688" i="9"/>
  <c r="F688" i="9"/>
  <c r="E688" i="9"/>
  <c r="D688" i="9"/>
  <c r="C688" i="9"/>
  <c r="B688" i="9"/>
  <c r="K687" i="9"/>
  <c r="J687" i="9"/>
  <c r="I687" i="9"/>
  <c r="H687" i="9"/>
  <c r="G687" i="9"/>
  <c r="F687" i="9"/>
  <c r="E687" i="9"/>
  <c r="D687" i="9"/>
  <c r="C687" i="9"/>
  <c r="B687" i="9"/>
  <c r="K686" i="9"/>
  <c r="J686" i="9"/>
  <c r="I686" i="9"/>
  <c r="H686" i="9"/>
  <c r="G686" i="9"/>
  <c r="F686" i="9"/>
  <c r="E686" i="9"/>
  <c r="D686" i="9"/>
  <c r="C686" i="9"/>
  <c r="B686" i="9"/>
  <c r="K685" i="9"/>
  <c r="J685" i="9"/>
  <c r="I685" i="9"/>
  <c r="H685" i="9"/>
  <c r="G685" i="9"/>
  <c r="F685" i="9"/>
  <c r="E685" i="9"/>
  <c r="D685" i="9"/>
  <c r="C685" i="9"/>
  <c r="B685" i="9"/>
  <c r="K684" i="9"/>
  <c r="J684" i="9"/>
  <c r="I684" i="9"/>
  <c r="H684" i="9"/>
  <c r="G684" i="9"/>
  <c r="F684" i="9"/>
  <c r="E684" i="9"/>
  <c r="D684" i="9"/>
  <c r="C684" i="9"/>
  <c r="B684" i="9"/>
  <c r="K683" i="9"/>
  <c r="J683" i="9"/>
  <c r="I683" i="9"/>
  <c r="H683" i="9"/>
  <c r="G683" i="9"/>
  <c r="F683" i="9"/>
  <c r="E683" i="9"/>
  <c r="D683" i="9"/>
  <c r="C683" i="9"/>
  <c r="B683" i="9"/>
  <c r="K682" i="9"/>
  <c r="J682" i="9"/>
  <c r="I682" i="9"/>
  <c r="H682" i="9"/>
  <c r="G682" i="9"/>
  <c r="F682" i="9"/>
  <c r="E682" i="9"/>
  <c r="D682" i="9"/>
  <c r="C682" i="9"/>
  <c r="B682" i="9"/>
  <c r="K681" i="9"/>
  <c r="J681" i="9"/>
  <c r="I681" i="9"/>
  <c r="H681" i="9"/>
  <c r="G681" i="9"/>
  <c r="F681" i="9"/>
  <c r="E681" i="9"/>
  <c r="D681" i="9"/>
  <c r="C681" i="9"/>
  <c r="B681" i="9"/>
  <c r="K680" i="9"/>
  <c r="J680" i="9"/>
  <c r="I680" i="9"/>
  <c r="H680" i="9"/>
  <c r="G680" i="9"/>
  <c r="F680" i="9"/>
  <c r="E680" i="9"/>
  <c r="D680" i="9"/>
  <c r="C680" i="9"/>
  <c r="B680" i="9"/>
  <c r="K679" i="9"/>
  <c r="J679" i="9"/>
  <c r="I679" i="9"/>
  <c r="H679" i="9"/>
  <c r="G679" i="9"/>
  <c r="F679" i="9"/>
  <c r="E679" i="9"/>
  <c r="D679" i="9"/>
  <c r="C679" i="9"/>
  <c r="B679" i="9"/>
  <c r="K678" i="9"/>
  <c r="J678" i="9"/>
  <c r="I678" i="9"/>
  <c r="H678" i="9"/>
  <c r="G678" i="9"/>
  <c r="F678" i="9"/>
  <c r="E678" i="9"/>
  <c r="D678" i="9"/>
  <c r="C678" i="9"/>
  <c r="B678" i="9"/>
  <c r="K677" i="9"/>
  <c r="J677" i="9"/>
  <c r="I677" i="9"/>
  <c r="H677" i="9"/>
  <c r="G677" i="9"/>
  <c r="F677" i="9"/>
  <c r="E677" i="9"/>
  <c r="D677" i="9"/>
  <c r="C677" i="9"/>
  <c r="B677" i="9"/>
  <c r="K676" i="9"/>
  <c r="J676" i="9"/>
  <c r="I676" i="9"/>
  <c r="H676" i="9"/>
  <c r="G676" i="9"/>
  <c r="F676" i="9"/>
  <c r="E676" i="9"/>
  <c r="D676" i="9"/>
  <c r="C676" i="9"/>
  <c r="B676" i="9"/>
  <c r="K675" i="9"/>
  <c r="J675" i="9"/>
  <c r="I675" i="9"/>
  <c r="H675" i="9"/>
  <c r="G675" i="9"/>
  <c r="F675" i="9"/>
  <c r="E675" i="9"/>
  <c r="D675" i="9"/>
  <c r="C675" i="9"/>
  <c r="B675" i="9"/>
  <c r="K674" i="9"/>
  <c r="J674" i="9"/>
  <c r="I674" i="9"/>
  <c r="H674" i="9"/>
  <c r="G674" i="9"/>
  <c r="F674" i="9"/>
  <c r="E674" i="9"/>
  <c r="D674" i="9"/>
  <c r="C674" i="9"/>
  <c r="B674" i="9"/>
  <c r="K673" i="9"/>
  <c r="J673" i="9"/>
  <c r="I673" i="9"/>
  <c r="H673" i="9"/>
  <c r="G673" i="9"/>
  <c r="F673" i="9"/>
  <c r="E673" i="9"/>
  <c r="D673" i="9"/>
  <c r="C673" i="9"/>
  <c r="B673" i="9"/>
  <c r="K672" i="9"/>
  <c r="J672" i="9"/>
  <c r="I672" i="9"/>
  <c r="H672" i="9"/>
  <c r="G672" i="9"/>
  <c r="F672" i="9"/>
  <c r="E672" i="9"/>
  <c r="D672" i="9"/>
  <c r="C672" i="9"/>
  <c r="B672" i="9"/>
  <c r="K671" i="9"/>
  <c r="J671" i="9"/>
  <c r="I671" i="9"/>
  <c r="H671" i="9"/>
  <c r="G671" i="9"/>
  <c r="F671" i="9"/>
  <c r="E671" i="9"/>
  <c r="D671" i="9"/>
  <c r="C671" i="9"/>
  <c r="B671" i="9"/>
  <c r="K670" i="9"/>
  <c r="J670" i="9"/>
  <c r="I670" i="9"/>
  <c r="H670" i="9"/>
  <c r="G670" i="9"/>
  <c r="F670" i="9"/>
  <c r="E670" i="9"/>
  <c r="D670" i="9"/>
  <c r="C670" i="9"/>
  <c r="B670" i="9"/>
  <c r="K669" i="9"/>
  <c r="J669" i="9"/>
  <c r="I669" i="9"/>
  <c r="H669" i="9"/>
  <c r="G669" i="9"/>
  <c r="F669" i="9"/>
  <c r="E669" i="9"/>
  <c r="D669" i="9"/>
  <c r="C669" i="9"/>
  <c r="B669" i="9"/>
  <c r="K668" i="9"/>
  <c r="J668" i="9"/>
  <c r="I668" i="9"/>
  <c r="H668" i="9"/>
  <c r="G668" i="9"/>
  <c r="F668" i="9"/>
  <c r="E668" i="9"/>
  <c r="D668" i="9"/>
  <c r="C668" i="9"/>
  <c r="B668" i="9"/>
  <c r="K667" i="9"/>
  <c r="J667" i="9"/>
  <c r="I667" i="9"/>
  <c r="H667" i="9"/>
  <c r="G667" i="9"/>
  <c r="F667" i="9"/>
  <c r="E667" i="9"/>
  <c r="D667" i="9"/>
  <c r="C667" i="9"/>
  <c r="B667" i="9"/>
  <c r="K666" i="9"/>
  <c r="J666" i="9"/>
  <c r="I666" i="9"/>
  <c r="H666" i="9"/>
  <c r="G666" i="9"/>
  <c r="F666" i="9"/>
  <c r="E666" i="9"/>
  <c r="D666" i="9"/>
  <c r="C666" i="9"/>
  <c r="B666" i="9"/>
  <c r="K665" i="9"/>
  <c r="J665" i="9"/>
  <c r="I665" i="9"/>
  <c r="H665" i="9"/>
  <c r="G665" i="9"/>
  <c r="F665" i="9"/>
  <c r="E665" i="9"/>
  <c r="D665" i="9"/>
  <c r="C665" i="9"/>
  <c r="B665" i="9"/>
  <c r="K664" i="9"/>
  <c r="J664" i="9"/>
  <c r="I664" i="9"/>
  <c r="H664" i="9"/>
  <c r="G664" i="9"/>
  <c r="F664" i="9"/>
  <c r="E664" i="9"/>
  <c r="D664" i="9"/>
  <c r="C664" i="9"/>
  <c r="B664" i="9"/>
  <c r="K663" i="9"/>
  <c r="J663" i="9"/>
  <c r="I663" i="9"/>
  <c r="H663" i="9"/>
  <c r="G663" i="9"/>
  <c r="F663" i="9"/>
  <c r="E663" i="9"/>
  <c r="D663" i="9"/>
  <c r="C663" i="9"/>
  <c r="B663" i="9"/>
  <c r="K662" i="9"/>
  <c r="J662" i="9"/>
  <c r="I662" i="9"/>
  <c r="H662" i="9"/>
  <c r="G662" i="9"/>
  <c r="F662" i="9"/>
  <c r="E662" i="9"/>
  <c r="D662" i="9"/>
  <c r="C662" i="9"/>
  <c r="B662" i="9"/>
  <c r="K661" i="9"/>
  <c r="J661" i="9"/>
  <c r="I661" i="9"/>
  <c r="H661" i="9"/>
  <c r="G661" i="9"/>
  <c r="F661" i="9"/>
  <c r="E661" i="9"/>
  <c r="D661" i="9"/>
  <c r="C661" i="9"/>
  <c r="B661" i="9"/>
  <c r="K660" i="9"/>
  <c r="J660" i="9"/>
  <c r="I660" i="9"/>
  <c r="H660" i="9"/>
  <c r="G660" i="9"/>
  <c r="F660" i="9"/>
  <c r="E660" i="9"/>
  <c r="D660" i="9"/>
  <c r="C660" i="9"/>
  <c r="B660" i="9"/>
  <c r="K659" i="9"/>
  <c r="J659" i="9"/>
  <c r="I659" i="9"/>
  <c r="H659" i="9"/>
  <c r="G659" i="9"/>
  <c r="F659" i="9"/>
  <c r="E659" i="9"/>
  <c r="D659" i="9"/>
  <c r="C659" i="9"/>
  <c r="B659" i="9"/>
  <c r="K658" i="9"/>
  <c r="J658" i="9"/>
  <c r="I658" i="9"/>
  <c r="H658" i="9"/>
  <c r="G658" i="9"/>
  <c r="F658" i="9"/>
  <c r="E658" i="9"/>
  <c r="D658" i="9"/>
  <c r="C658" i="9"/>
  <c r="B658" i="9"/>
  <c r="K657" i="9"/>
  <c r="J657" i="9"/>
  <c r="I657" i="9"/>
  <c r="H657" i="9"/>
  <c r="G657" i="9"/>
  <c r="F657" i="9"/>
  <c r="E657" i="9"/>
  <c r="D657" i="9"/>
  <c r="C657" i="9"/>
  <c r="B657" i="9"/>
  <c r="K656" i="9"/>
  <c r="J656" i="9"/>
  <c r="I656" i="9"/>
  <c r="H656" i="9"/>
  <c r="G656" i="9"/>
  <c r="F656" i="9"/>
  <c r="E656" i="9"/>
  <c r="D656" i="9"/>
  <c r="C656" i="9"/>
  <c r="B656" i="9"/>
  <c r="K655" i="9"/>
  <c r="J655" i="9"/>
  <c r="I655" i="9"/>
  <c r="H655" i="9"/>
  <c r="G655" i="9"/>
  <c r="F655" i="9"/>
  <c r="E655" i="9"/>
  <c r="D655" i="9"/>
  <c r="C655" i="9"/>
  <c r="B655" i="9"/>
  <c r="K654" i="9"/>
  <c r="J654" i="9"/>
  <c r="I654" i="9"/>
  <c r="H654" i="9"/>
  <c r="G654" i="9"/>
  <c r="F654" i="9"/>
  <c r="E654" i="9"/>
  <c r="D654" i="9"/>
  <c r="C654" i="9"/>
  <c r="B654" i="9"/>
  <c r="K653" i="9"/>
  <c r="J653" i="9"/>
  <c r="I653" i="9"/>
  <c r="H653" i="9"/>
  <c r="G653" i="9"/>
  <c r="F653" i="9"/>
  <c r="E653" i="9"/>
  <c r="D653" i="9"/>
  <c r="C653" i="9"/>
  <c r="B653" i="9"/>
  <c r="K652" i="9"/>
  <c r="J652" i="9"/>
  <c r="I652" i="9"/>
  <c r="H652" i="9"/>
  <c r="G652" i="9"/>
  <c r="F652" i="9"/>
  <c r="E652" i="9"/>
  <c r="D652" i="9"/>
  <c r="C652" i="9"/>
  <c r="B652" i="9"/>
  <c r="K651" i="9"/>
  <c r="J651" i="9"/>
  <c r="I651" i="9"/>
  <c r="H651" i="9"/>
  <c r="G651" i="9"/>
  <c r="F651" i="9"/>
  <c r="E651" i="9"/>
  <c r="D651" i="9"/>
  <c r="C651" i="9"/>
  <c r="B651" i="9"/>
  <c r="K650" i="9"/>
  <c r="J650" i="9"/>
  <c r="I650" i="9"/>
  <c r="H650" i="9"/>
  <c r="G650" i="9"/>
  <c r="F650" i="9"/>
  <c r="E650" i="9"/>
  <c r="D650" i="9"/>
  <c r="C650" i="9"/>
  <c r="B650" i="9"/>
  <c r="K649" i="9"/>
  <c r="J649" i="9"/>
  <c r="I649" i="9"/>
  <c r="H649" i="9"/>
  <c r="G649" i="9"/>
  <c r="F649" i="9"/>
  <c r="E649" i="9"/>
  <c r="D649" i="9"/>
  <c r="C649" i="9"/>
  <c r="B649" i="9"/>
  <c r="K648" i="9"/>
  <c r="J648" i="9"/>
  <c r="I648" i="9"/>
  <c r="H648" i="9"/>
  <c r="G648" i="9"/>
  <c r="F648" i="9"/>
  <c r="E648" i="9"/>
  <c r="D648" i="9"/>
  <c r="C648" i="9"/>
  <c r="B648" i="9"/>
  <c r="K647" i="9"/>
  <c r="J647" i="9"/>
  <c r="I647" i="9"/>
  <c r="H647" i="9"/>
  <c r="G647" i="9"/>
  <c r="F647" i="9"/>
  <c r="E647" i="9"/>
  <c r="D647" i="9"/>
  <c r="C647" i="9"/>
  <c r="B647" i="9"/>
  <c r="K646" i="9"/>
  <c r="J646" i="9"/>
  <c r="I646" i="9"/>
  <c r="H646" i="9"/>
  <c r="G646" i="9"/>
  <c r="F646" i="9"/>
  <c r="E646" i="9"/>
  <c r="D646" i="9"/>
  <c r="C646" i="9"/>
  <c r="B646" i="9"/>
  <c r="K645" i="9"/>
  <c r="J645" i="9"/>
  <c r="I645" i="9"/>
  <c r="H645" i="9"/>
  <c r="G645" i="9"/>
  <c r="F645" i="9"/>
  <c r="E645" i="9"/>
  <c r="D645" i="9"/>
  <c r="C645" i="9"/>
  <c r="B645" i="9"/>
  <c r="K644" i="9"/>
  <c r="J644" i="9"/>
  <c r="I644" i="9"/>
  <c r="H644" i="9"/>
  <c r="G644" i="9"/>
  <c r="F644" i="9"/>
  <c r="E644" i="9"/>
  <c r="D644" i="9"/>
  <c r="C644" i="9"/>
  <c r="B644" i="9"/>
  <c r="K643" i="9"/>
  <c r="J643" i="9"/>
  <c r="I643" i="9"/>
  <c r="H643" i="9"/>
  <c r="G643" i="9"/>
  <c r="F643" i="9"/>
  <c r="E643" i="9"/>
  <c r="D643" i="9"/>
  <c r="C643" i="9"/>
  <c r="B643" i="9"/>
  <c r="K642" i="9"/>
  <c r="J642" i="9"/>
  <c r="I642" i="9"/>
  <c r="H642" i="9"/>
  <c r="G642" i="9"/>
  <c r="F642" i="9"/>
  <c r="E642" i="9"/>
  <c r="D642" i="9"/>
  <c r="C642" i="9"/>
  <c r="B642" i="9"/>
  <c r="K641" i="9"/>
  <c r="J641" i="9"/>
  <c r="I641" i="9"/>
  <c r="H641" i="9"/>
  <c r="G641" i="9"/>
  <c r="F641" i="9"/>
  <c r="E641" i="9"/>
  <c r="D641" i="9"/>
  <c r="C641" i="9"/>
  <c r="B641" i="9"/>
  <c r="K640" i="9"/>
  <c r="J640" i="9"/>
  <c r="I640" i="9"/>
  <c r="H640" i="9"/>
  <c r="G640" i="9"/>
  <c r="F640" i="9"/>
  <c r="E640" i="9"/>
  <c r="D640" i="9"/>
  <c r="C640" i="9"/>
  <c r="B640" i="9"/>
  <c r="K639" i="9"/>
  <c r="J639" i="9"/>
  <c r="I639" i="9"/>
  <c r="H639" i="9"/>
  <c r="G639" i="9"/>
  <c r="F639" i="9"/>
  <c r="E639" i="9"/>
  <c r="D639" i="9"/>
  <c r="C639" i="9"/>
  <c r="B639" i="9"/>
  <c r="K638" i="9"/>
  <c r="J638" i="9"/>
  <c r="I638" i="9"/>
  <c r="H638" i="9"/>
  <c r="G638" i="9"/>
  <c r="F638" i="9"/>
  <c r="E638" i="9"/>
  <c r="D638" i="9"/>
  <c r="C638" i="9"/>
  <c r="B638" i="9"/>
  <c r="K637" i="9"/>
  <c r="J637" i="9"/>
  <c r="I637" i="9"/>
  <c r="H637" i="9"/>
  <c r="G637" i="9"/>
  <c r="F637" i="9"/>
  <c r="E637" i="9"/>
  <c r="D637" i="9"/>
  <c r="C637" i="9"/>
  <c r="B637" i="9"/>
  <c r="K636" i="9"/>
  <c r="J636" i="9"/>
  <c r="I636" i="9"/>
  <c r="H636" i="9"/>
  <c r="G636" i="9"/>
  <c r="F636" i="9"/>
  <c r="E636" i="9"/>
  <c r="D636" i="9"/>
  <c r="C636" i="9"/>
  <c r="B636" i="9"/>
  <c r="K635" i="9"/>
  <c r="J635" i="9"/>
  <c r="I635" i="9"/>
  <c r="H635" i="9"/>
  <c r="G635" i="9"/>
  <c r="F635" i="9"/>
  <c r="E635" i="9"/>
  <c r="D635" i="9"/>
  <c r="C635" i="9"/>
  <c r="B635" i="9"/>
  <c r="K634" i="9"/>
  <c r="J634" i="9"/>
  <c r="I634" i="9"/>
  <c r="H634" i="9"/>
  <c r="G634" i="9"/>
  <c r="F634" i="9"/>
  <c r="E634" i="9"/>
  <c r="D634" i="9"/>
  <c r="C634" i="9"/>
  <c r="B634" i="9"/>
  <c r="K633" i="9"/>
  <c r="J633" i="9"/>
  <c r="I633" i="9"/>
  <c r="H633" i="9"/>
  <c r="G633" i="9"/>
  <c r="F633" i="9"/>
  <c r="E633" i="9"/>
  <c r="D633" i="9"/>
  <c r="C633" i="9"/>
  <c r="B633" i="9"/>
  <c r="K632" i="9"/>
  <c r="J632" i="9"/>
  <c r="I632" i="9"/>
  <c r="H632" i="9"/>
  <c r="G632" i="9"/>
  <c r="F632" i="9"/>
  <c r="E632" i="9"/>
  <c r="D632" i="9"/>
  <c r="C632" i="9"/>
  <c r="B632" i="9"/>
  <c r="K631" i="9"/>
  <c r="J631" i="9"/>
  <c r="I631" i="9"/>
  <c r="H631" i="9"/>
  <c r="G631" i="9"/>
  <c r="F631" i="9"/>
  <c r="E631" i="9"/>
  <c r="D631" i="9"/>
  <c r="C631" i="9"/>
  <c r="B631" i="9"/>
  <c r="K630" i="9"/>
  <c r="J630" i="9"/>
  <c r="I630" i="9"/>
  <c r="H630" i="9"/>
  <c r="G630" i="9"/>
  <c r="F630" i="9"/>
  <c r="E630" i="9"/>
  <c r="D630" i="9"/>
  <c r="C630" i="9"/>
  <c r="B630" i="9"/>
  <c r="K629" i="9"/>
  <c r="J629" i="9"/>
  <c r="I629" i="9"/>
  <c r="H629" i="9"/>
  <c r="G629" i="9"/>
  <c r="F629" i="9"/>
  <c r="E629" i="9"/>
  <c r="D629" i="9"/>
  <c r="C629" i="9"/>
  <c r="B629" i="9"/>
  <c r="K628" i="9"/>
  <c r="J628" i="9"/>
  <c r="I628" i="9"/>
  <c r="H628" i="9"/>
  <c r="G628" i="9"/>
  <c r="F628" i="9"/>
  <c r="E628" i="9"/>
  <c r="D628" i="9"/>
  <c r="C628" i="9"/>
  <c r="B628" i="9"/>
  <c r="K627" i="9"/>
  <c r="J627" i="9"/>
  <c r="I627" i="9"/>
  <c r="H627" i="9"/>
  <c r="G627" i="9"/>
  <c r="F627" i="9"/>
  <c r="E627" i="9"/>
  <c r="D627" i="9"/>
  <c r="C627" i="9"/>
  <c r="B627" i="9"/>
  <c r="K626" i="9"/>
  <c r="J626" i="9"/>
  <c r="I626" i="9"/>
  <c r="H626" i="9"/>
  <c r="G626" i="9"/>
  <c r="F626" i="9"/>
  <c r="E626" i="9"/>
  <c r="D626" i="9"/>
  <c r="C626" i="9"/>
  <c r="B626" i="9"/>
  <c r="K625" i="9"/>
  <c r="J625" i="9"/>
  <c r="I625" i="9"/>
  <c r="H625" i="9"/>
  <c r="G625" i="9"/>
  <c r="F625" i="9"/>
  <c r="E625" i="9"/>
  <c r="D625" i="9"/>
  <c r="C625" i="9"/>
  <c r="B625" i="9"/>
  <c r="K624" i="9"/>
  <c r="J624" i="9"/>
  <c r="I624" i="9"/>
  <c r="H624" i="9"/>
  <c r="G624" i="9"/>
  <c r="F624" i="9"/>
  <c r="E624" i="9"/>
  <c r="D624" i="9"/>
  <c r="C624" i="9"/>
  <c r="B624" i="9"/>
  <c r="K623" i="9"/>
  <c r="J623" i="9"/>
  <c r="I623" i="9"/>
  <c r="H623" i="9"/>
  <c r="G623" i="9"/>
  <c r="F623" i="9"/>
  <c r="E623" i="9"/>
  <c r="D623" i="9"/>
  <c r="C623" i="9"/>
  <c r="B623" i="9"/>
  <c r="K622" i="9"/>
  <c r="J622" i="9"/>
  <c r="I622" i="9"/>
  <c r="H622" i="9"/>
  <c r="G622" i="9"/>
  <c r="F622" i="9"/>
  <c r="E622" i="9"/>
  <c r="D622" i="9"/>
  <c r="C622" i="9"/>
  <c r="B622" i="9"/>
  <c r="K621" i="9"/>
  <c r="J621" i="9"/>
  <c r="I621" i="9"/>
  <c r="H621" i="9"/>
  <c r="G621" i="9"/>
  <c r="F621" i="9"/>
  <c r="E621" i="9"/>
  <c r="D621" i="9"/>
  <c r="C621" i="9"/>
  <c r="B621" i="9"/>
  <c r="K620" i="9"/>
  <c r="J620" i="9"/>
  <c r="I620" i="9"/>
  <c r="H620" i="9"/>
  <c r="G620" i="9"/>
  <c r="F620" i="9"/>
  <c r="E620" i="9"/>
  <c r="D620" i="9"/>
  <c r="C620" i="9"/>
  <c r="B620" i="9"/>
  <c r="K619" i="9"/>
  <c r="J619" i="9"/>
  <c r="I619" i="9"/>
  <c r="H619" i="9"/>
  <c r="G619" i="9"/>
  <c r="F619" i="9"/>
  <c r="E619" i="9"/>
  <c r="D619" i="9"/>
  <c r="C619" i="9"/>
  <c r="B619" i="9"/>
  <c r="K618" i="9"/>
  <c r="J618" i="9"/>
  <c r="I618" i="9"/>
  <c r="H618" i="9"/>
  <c r="G618" i="9"/>
  <c r="F618" i="9"/>
  <c r="E618" i="9"/>
  <c r="D618" i="9"/>
  <c r="C618" i="9"/>
  <c r="B618" i="9"/>
  <c r="K617" i="9"/>
  <c r="J617" i="9"/>
  <c r="I617" i="9"/>
  <c r="H617" i="9"/>
  <c r="G617" i="9"/>
  <c r="F617" i="9"/>
  <c r="E617" i="9"/>
  <c r="D617" i="9"/>
  <c r="C617" i="9"/>
  <c r="B617" i="9"/>
  <c r="K616" i="9"/>
  <c r="J616" i="9"/>
  <c r="I616" i="9"/>
  <c r="H616" i="9"/>
  <c r="G616" i="9"/>
  <c r="F616" i="9"/>
  <c r="E616" i="9"/>
  <c r="D616" i="9"/>
  <c r="C616" i="9"/>
  <c r="B616" i="9"/>
  <c r="K615" i="9"/>
  <c r="J615" i="9"/>
  <c r="I615" i="9"/>
  <c r="H615" i="9"/>
  <c r="G615" i="9"/>
  <c r="F615" i="9"/>
  <c r="E615" i="9"/>
  <c r="D615" i="9"/>
  <c r="C615" i="9"/>
  <c r="B615" i="9"/>
  <c r="K614" i="9"/>
  <c r="J614" i="9"/>
  <c r="I614" i="9"/>
  <c r="H614" i="9"/>
  <c r="G614" i="9"/>
  <c r="F614" i="9"/>
  <c r="E614" i="9"/>
  <c r="D614" i="9"/>
  <c r="C614" i="9"/>
  <c r="B614" i="9"/>
  <c r="K613" i="9"/>
  <c r="J613" i="9"/>
  <c r="I613" i="9"/>
  <c r="H613" i="9"/>
  <c r="G613" i="9"/>
  <c r="F613" i="9"/>
  <c r="E613" i="9"/>
  <c r="D613" i="9"/>
  <c r="C613" i="9"/>
  <c r="B613" i="9"/>
  <c r="K612" i="9"/>
  <c r="J612" i="9"/>
  <c r="I612" i="9"/>
  <c r="H612" i="9"/>
  <c r="G612" i="9"/>
  <c r="F612" i="9"/>
  <c r="E612" i="9"/>
  <c r="D612" i="9"/>
  <c r="C612" i="9"/>
  <c r="B612" i="9"/>
  <c r="K611" i="9"/>
  <c r="J611" i="9"/>
  <c r="I611" i="9"/>
  <c r="H611" i="9"/>
  <c r="G611" i="9"/>
  <c r="F611" i="9"/>
  <c r="E611" i="9"/>
  <c r="D611" i="9"/>
  <c r="C611" i="9"/>
  <c r="B611" i="9"/>
  <c r="K610" i="9"/>
  <c r="J610" i="9"/>
  <c r="I610" i="9"/>
  <c r="H610" i="9"/>
  <c r="G610" i="9"/>
  <c r="F610" i="9"/>
  <c r="E610" i="9"/>
  <c r="D610" i="9"/>
  <c r="C610" i="9"/>
  <c r="B610" i="9"/>
  <c r="K609" i="9"/>
  <c r="J609" i="9"/>
  <c r="I609" i="9"/>
  <c r="H609" i="9"/>
  <c r="G609" i="9"/>
  <c r="F609" i="9"/>
  <c r="E609" i="9"/>
  <c r="D609" i="9"/>
  <c r="C609" i="9"/>
  <c r="B609" i="9"/>
  <c r="K608" i="9"/>
  <c r="J608" i="9"/>
  <c r="I608" i="9"/>
  <c r="H608" i="9"/>
  <c r="G608" i="9"/>
  <c r="F608" i="9"/>
  <c r="E608" i="9"/>
  <c r="D608" i="9"/>
  <c r="C608" i="9"/>
  <c r="B608" i="9"/>
  <c r="K607" i="9"/>
  <c r="J607" i="9"/>
  <c r="I607" i="9"/>
  <c r="H607" i="9"/>
  <c r="G607" i="9"/>
  <c r="F607" i="9"/>
  <c r="E607" i="9"/>
  <c r="D607" i="9"/>
  <c r="C607" i="9"/>
  <c r="B607" i="9"/>
  <c r="K606" i="9"/>
  <c r="J606" i="9"/>
  <c r="I606" i="9"/>
  <c r="H606" i="9"/>
  <c r="G606" i="9"/>
  <c r="F606" i="9"/>
  <c r="E606" i="9"/>
  <c r="D606" i="9"/>
  <c r="C606" i="9"/>
  <c r="B606" i="9"/>
  <c r="K605" i="9"/>
  <c r="J605" i="9"/>
  <c r="I605" i="9"/>
  <c r="H605" i="9"/>
  <c r="G605" i="9"/>
  <c r="F605" i="9"/>
  <c r="E605" i="9"/>
  <c r="D605" i="9"/>
  <c r="C605" i="9"/>
  <c r="B605" i="9"/>
  <c r="K604" i="9"/>
  <c r="J604" i="9"/>
  <c r="I604" i="9"/>
  <c r="H604" i="9"/>
  <c r="G604" i="9"/>
  <c r="F604" i="9"/>
  <c r="E604" i="9"/>
  <c r="D604" i="9"/>
  <c r="C604" i="9"/>
  <c r="B604" i="9"/>
  <c r="K603" i="9"/>
  <c r="J603" i="9"/>
  <c r="I603" i="9"/>
  <c r="H603" i="9"/>
  <c r="G603" i="9"/>
  <c r="F603" i="9"/>
  <c r="E603" i="9"/>
  <c r="D603" i="9"/>
  <c r="C603" i="9"/>
  <c r="B603" i="9"/>
  <c r="K602" i="9"/>
  <c r="J602" i="9"/>
  <c r="I602" i="9"/>
  <c r="H602" i="9"/>
  <c r="G602" i="9"/>
  <c r="F602" i="9"/>
  <c r="E602" i="9"/>
  <c r="D602" i="9"/>
  <c r="C602" i="9"/>
  <c r="B602" i="9"/>
  <c r="K601" i="9"/>
  <c r="J601" i="9"/>
  <c r="I601" i="9"/>
  <c r="H601" i="9"/>
  <c r="G601" i="9"/>
  <c r="F601" i="9"/>
  <c r="E601" i="9"/>
  <c r="D601" i="9"/>
  <c r="C601" i="9"/>
  <c r="B601" i="9"/>
  <c r="K600" i="9"/>
  <c r="J600" i="9"/>
  <c r="I600" i="9"/>
  <c r="H600" i="9"/>
  <c r="G600" i="9"/>
  <c r="F600" i="9"/>
  <c r="E600" i="9"/>
  <c r="D600" i="9"/>
  <c r="C600" i="9"/>
  <c r="B600" i="9"/>
  <c r="K599" i="9"/>
  <c r="J599" i="9"/>
  <c r="I599" i="9"/>
  <c r="H599" i="9"/>
  <c r="G599" i="9"/>
  <c r="F599" i="9"/>
  <c r="E599" i="9"/>
  <c r="D599" i="9"/>
  <c r="C599" i="9"/>
  <c r="B599" i="9"/>
  <c r="K598" i="9"/>
  <c r="J598" i="9"/>
  <c r="I598" i="9"/>
  <c r="H598" i="9"/>
  <c r="G598" i="9"/>
  <c r="F598" i="9"/>
  <c r="E598" i="9"/>
  <c r="D598" i="9"/>
  <c r="C598" i="9"/>
  <c r="B598" i="9"/>
  <c r="K597" i="9"/>
  <c r="J597" i="9"/>
  <c r="I597" i="9"/>
  <c r="H597" i="9"/>
  <c r="G597" i="9"/>
  <c r="F597" i="9"/>
  <c r="E597" i="9"/>
  <c r="D597" i="9"/>
  <c r="C597" i="9"/>
  <c r="B597" i="9"/>
  <c r="K596" i="9"/>
  <c r="J596" i="9"/>
  <c r="I596" i="9"/>
  <c r="H596" i="9"/>
  <c r="G596" i="9"/>
  <c r="F596" i="9"/>
  <c r="E596" i="9"/>
  <c r="D596" i="9"/>
  <c r="C596" i="9"/>
  <c r="B596" i="9"/>
  <c r="K595" i="9"/>
  <c r="J595" i="9"/>
  <c r="I595" i="9"/>
  <c r="H595" i="9"/>
  <c r="G595" i="9"/>
  <c r="F595" i="9"/>
  <c r="E595" i="9"/>
  <c r="D595" i="9"/>
  <c r="C595" i="9"/>
  <c r="B595" i="9"/>
  <c r="K594" i="9"/>
  <c r="J594" i="9"/>
  <c r="I594" i="9"/>
  <c r="H594" i="9"/>
  <c r="G594" i="9"/>
  <c r="F594" i="9"/>
  <c r="E594" i="9"/>
  <c r="D594" i="9"/>
  <c r="C594" i="9"/>
  <c r="B594" i="9"/>
  <c r="K593" i="9"/>
  <c r="J593" i="9"/>
  <c r="I593" i="9"/>
  <c r="H593" i="9"/>
  <c r="G593" i="9"/>
  <c r="F593" i="9"/>
  <c r="E593" i="9"/>
  <c r="D593" i="9"/>
  <c r="C593" i="9"/>
  <c r="B593" i="9"/>
  <c r="K592" i="9"/>
  <c r="J592" i="9"/>
  <c r="I592" i="9"/>
  <c r="H592" i="9"/>
  <c r="G592" i="9"/>
  <c r="F592" i="9"/>
  <c r="E592" i="9"/>
  <c r="D592" i="9"/>
  <c r="C592" i="9"/>
  <c r="B592" i="9"/>
  <c r="K591" i="9"/>
  <c r="J591" i="9"/>
  <c r="I591" i="9"/>
  <c r="H591" i="9"/>
  <c r="G591" i="9"/>
  <c r="F591" i="9"/>
  <c r="E591" i="9"/>
  <c r="D591" i="9"/>
  <c r="C591" i="9"/>
  <c r="B591" i="9"/>
  <c r="K590" i="9"/>
  <c r="J590" i="9"/>
  <c r="I590" i="9"/>
  <c r="H590" i="9"/>
  <c r="G590" i="9"/>
  <c r="F590" i="9"/>
  <c r="E590" i="9"/>
  <c r="D590" i="9"/>
  <c r="C590" i="9"/>
  <c r="B590" i="9"/>
  <c r="K589" i="9"/>
  <c r="J589" i="9"/>
  <c r="I589" i="9"/>
  <c r="H589" i="9"/>
  <c r="G589" i="9"/>
  <c r="F589" i="9"/>
  <c r="E589" i="9"/>
  <c r="D589" i="9"/>
  <c r="C589" i="9"/>
  <c r="B589" i="9"/>
  <c r="K588" i="9"/>
  <c r="J588" i="9"/>
  <c r="I588" i="9"/>
  <c r="H588" i="9"/>
  <c r="G588" i="9"/>
  <c r="F588" i="9"/>
  <c r="E588" i="9"/>
  <c r="D588" i="9"/>
  <c r="C588" i="9"/>
  <c r="B588" i="9"/>
  <c r="K587" i="9"/>
  <c r="J587" i="9"/>
  <c r="I587" i="9"/>
  <c r="H587" i="9"/>
  <c r="G587" i="9"/>
  <c r="F587" i="9"/>
  <c r="E587" i="9"/>
  <c r="D587" i="9"/>
  <c r="C587" i="9"/>
  <c r="B587" i="9"/>
  <c r="K586" i="9"/>
  <c r="J586" i="9"/>
  <c r="I586" i="9"/>
  <c r="H586" i="9"/>
  <c r="G586" i="9"/>
  <c r="F586" i="9"/>
  <c r="E586" i="9"/>
  <c r="D586" i="9"/>
  <c r="C586" i="9"/>
  <c r="B586" i="9"/>
  <c r="K585" i="9"/>
  <c r="J585" i="9"/>
  <c r="I585" i="9"/>
  <c r="H585" i="9"/>
  <c r="G585" i="9"/>
  <c r="F585" i="9"/>
  <c r="E585" i="9"/>
  <c r="D585" i="9"/>
  <c r="C585" i="9"/>
  <c r="B585" i="9"/>
  <c r="K584" i="9"/>
  <c r="J584" i="9"/>
  <c r="I584" i="9"/>
  <c r="H584" i="9"/>
  <c r="G584" i="9"/>
  <c r="F584" i="9"/>
  <c r="E584" i="9"/>
  <c r="D584" i="9"/>
  <c r="C584" i="9"/>
  <c r="B584" i="9"/>
  <c r="K583" i="9"/>
  <c r="J583" i="9"/>
  <c r="I583" i="9"/>
  <c r="H583" i="9"/>
  <c r="G583" i="9"/>
  <c r="F583" i="9"/>
  <c r="E583" i="9"/>
  <c r="D583" i="9"/>
  <c r="C583" i="9"/>
  <c r="B583" i="9"/>
  <c r="K582" i="9"/>
  <c r="J582" i="9"/>
  <c r="I582" i="9"/>
  <c r="H582" i="9"/>
  <c r="G582" i="9"/>
  <c r="F582" i="9"/>
  <c r="E582" i="9"/>
  <c r="D582" i="9"/>
  <c r="C582" i="9"/>
  <c r="B582" i="9"/>
  <c r="K581" i="9"/>
  <c r="J581" i="9"/>
  <c r="I581" i="9"/>
  <c r="H581" i="9"/>
  <c r="G581" i="9"/>
  <c r="F581" i="9"/>
  <c r="E581" i="9"/>
  <c r="D581" i="9"/>
  <c r="C581" i="9"/>
  <c r="B581" i="9"/>
  <c r="K580" i="9"/>
  <c r="J580" i="9"/>
  <c r="I580" i="9"/>
  <c r="H580" i="9"/>
  <c r="G580" i="9"/>
  <c r="F580" i="9"/>
  <c r="E580" i="9"/>
  <c r="D580" i="9"/>
  <c r="C580" i="9"/>
  <c r="B580" i="9"/>
  <c r="K579" i="9"/>
  <c r="J579" i="9"/>
  <c r="I579" i="9"/>
  <c r="H579" i="9"/>
  <c r="G579" i="9"/>
  <c r="F579" i="9"/>
  <c r="E579" i="9"/>
  <c r="D579" i="9"/>
  <c r="C579" i="9"/>
  <c r="B579" i="9"/>
  <c r="K578" i="9"/>
  <c r="J578" i="9"/>
  <c r="I578" i="9"/>
  <c r="H578" i="9"/>
  <c r="G578" i="9"/>
  <c r="F578" i="9"/>
  <c r="E578" i="9"/>
  <c r="D578" i="9"/>
  <c r="C578" i="9"/>
  <c r="B578" i="9"/>
  <c r="K577" i="9"/>
  <c r="J577" i="9"/>
  <c r="I577" i="9"/>
  <c r="H577" i="9"/>
  <c r="G577" i="9"/>
  <c r="F577" i="9"/>
  <c r="E577" i="9"/>
  <c r="D577" i="9"/>
  <c r="C577" i="9"/>
  <c r="B577" i="9"/>
  <c r="K576" i="9"/>
  <c r="J576" i="9"/>
  <c r="I576" i="9"/>
  <c r="H576" i="9"/>
  <c r="G576" i="9"/>
  <c r="F576" i="9"/>
  <c r="E576" i="9"/>
  <c r="D576" i="9"/>
  <c r="C576" i="9"/>
  <c r="B576" i="9"/>
  <c r="K575" i="9"/>
  <c r="J575" i="9"/>
  <c r="I575" i="9"/>
  <c r="H575" i="9"/>
  <c r="G575" i="9"/>
  <c r="F575" i="9"/>
  <c r="E575" i="9"/>
  <c r="D575" i="9"/>
  <c r="C575" i="9"/>
  <c r="B575" i="9"/>
  <c r="K574" i="9"/>
  <c r="J574" i="9"/>
  <c r="I574" i="9"/>
  <c r="H574" i="9"/>
  <c r="G574" i="9"/>
  <c r="F574" i="9"/>
  <c r="E574" i="9"/>
  <c r="D574" i="9"/>
  <c r="C574" i="9"/>
  <c r="B574" i="9"/>
  <c r="K573" i="9"/>
  <c r="J573" i="9"/>
  <c r="I573" i="9"/>
  <c r="H573" i="9"/>
  <c r="G573" i="9"/>
  <c r="F573" i="9"/>
  <c r="E573" i="9"/>
  <c r="D573" i="9"/>
  <c r="C573" i="9"/>
  <c r="B573" i="9"/>
  <c r="K572" i="9"/>
  <c r="J572" i="9"/>
  <c r="I572" i="9"/>
  <c r="H572" i="9"/>
  <c r="G572" i="9"/>
  <c r="F572" i="9"/>
  <c r="E572" i="9"/>
  <c r="D572" i="9"/>
  <c r="C572" i="9"/>
  <c r="B572" i="9"/>
  <c r="K571" i="9"/>
  <c r="J571" i="9"/>
  <c r="I571" i="9"/>
  <c r="H571" i="9"/>
  <c r="G571" i="9"/>
  <c r="F571" i="9"/>
  <c r="E571" i="9"/>
  <c r="D571" i="9"/>
  <c r="C571" i="9"/>
  <c r="B571" i="9"/>
  <c r="K570" i="9"/>
  <c r="J570" i="9"/>
  <c r="I570" i="9"/>
  <c r="H570" i="9"/>
  <c r="G570" i="9"/>
  <c r="F570" i="9"/>
  <c r="E570" i="9"/>
  <c r="D570" i="9"/>
  <c r="C570" i="9"/>
  <c r="B570" i="9"/>
  <c r="K569" i="9"/>
  <c r="J569" i="9"/>
  <c r="I569" i="9"/>
  <c r="H569" i="9"/>
  <c r="G569" i="9"/>
  <c r="F569" i="9"/>
  <c r="E569" i="9"/>
  <c r="D569" i="9"/>
  <c r="C569" i="9"/>
  <c r="B569" i="9"/>
  <c r="K568" i="9"/>
  <c r="J568" i="9"/>
  <c r="I568" i="9"/>
  <c r="H568" i="9"/>
  <c r="G568" i="9"/>
  <c r="F568" i="9"/>
  <c r="E568" i="9"/>
  <c r="D568" i="9"/>
  <c r="C568" i="9"/>
  <c r="B568" i="9"/>
  <c r="K567" i="9"/>
  <c r="J567" i="9"/>
  <c r="I567" i="9"/>
  <c r="H567" i="9"/>
  <c r="G567" i="9"/>
  <c r="F567" i="9"/>
  <c r="E567" i="9"/>
  <c r="D567" i="9"/>
  <c r="C567" i="9"/>
  <c r="B567" i="9"/>
  <c r="K566" i="9"/>
  <c r="J566" i="9"/>
  <c r="I566" i="9"/>
  <c r="H566" i="9"/>
  <c r="G566" i="9"/>
  <c r="F566" i="9"/>
  <c r="E566" i="9"/>
  <c r="D566" i="9"/>
  <c r="C566" i="9"/>
  <c r="B566" i="9"/>
  <c r="K565" i="9"/>
  <c r="J565" i="9"/>
  <c r="I565" i="9"/>
  <c r="H565" i="9"/>
  <c r="G565" i="9"/>
  <c r="F565" i="9"/>
  <c r="E565" i="9"/>
  <c r="D565" i="9"/>
  <c r="C565" i="9"/>
  <c r="B565" i="9"/>
  <c r="K564" i="9"/>
  <c r="J564" i="9"/>
  <c r="I564" i="9"/>
  <c r="H564" i="9"/>
  <c r="G564" i="9"/>
  <c r="F564" i="9"/>
  <c r="E564" i="9"/>
  <c r="D564" i="9"/>
  <c r="C564" i="9"/>
  <c r="B564" i="9"/>
  <c r="K563" i="9"/>
  <c r="J563" i="9"/>
  <c r="I563" i="9"/>
  <c r="H563" i="9"/>
  <c r="G563" i="9"/>
  <c r="F563" i="9"/>
  <c r="E563" i="9"/>
  <c r="D563" i="9"/>
  <c r="C563" i="9"/>
  <c r="B563" i="9"/>
  <c r="K562" i="9"/>
  <c r="J562" i="9"/>
  <c r="I562" i="9"/>
  <c r="H562" i="9"/>
  <c r="G562" i="9"/>
  <c r="F562" i="9"/>
  <c r="E562" i="9"/>
  <c r="D562" i="9"/>
  <c r="C562" i="9"/>
  <c r="B562" i="9"/>
  <c r="K561" i="9"/>
  <c r="J561" i="9"/>
  <c r="I561" i="9"/>
  <c r="H561" i="9"/>
  <c r="G561" i="9"/>
  <c r="F561" i="9"/>
  <c r="E561" i="9"/>
  <c r="D561" i="9"/>
  <c r="C561" i="9"/>
  <c r="B561" i="9"/>
  <c r="K560" i="9"/>
  <c r="J560" i="9"/>
  <c r="I560" i="9"/>
  <c r="H560" i="9"/>
  <c r="G560" i="9"/>
  <c r="F560" i="9"/>
  <c r="E560" i="9"/>
  <c r="D560" i="9"/>
  <c r="C560" i="9"/>
  <c r="B560" i="9"/>
  <c r="K559" i="9"/>
  <c r="J559" i="9"/>
  <c r="I559" i="9"/>
  <c r="H559" i="9"/>
  <c r="G559" i="9"/>
  <c r="F559" i="9"/>
  <c r="E559" i="9"/>
  <c r="D559" i="9"/>
  <c r="C559" i="9"/>
  <c r="B559" i="9"/>
  <c r="K558" i="9"/>
  <c r="J558" i="9"/>
  <c r="I558" i="9"/>
  <c r="H558" i="9"/>
  <c r="G558" i="9"/>
  <c r="F558" i="9"/>
  <c r="E558" i="9"/>
  <c r="D558" i="9"/>
  <c r="C558" i="9"/>
  <c r="B558" i="9"/>
  <c r="K557" i="9"/>
  <c r="J557" i="9"/>
  <c r="I557" i="9"/>
  <c r="H557" i="9"/>
  <c r="G557" i="9"/>
  <c r="F557" i="9"/>
  <c r="E557" i="9"/>
  <c r="D557" i="9"/>
  <c r="C557" i="9"/>
  <c r="B557" i="9"/>
  <c r="K556" i="9"/>
  <c r="J556" i="9"/>
  <c r="I556" i="9"/>
  <c r="H556" i="9"/>
  <c r="G556" i="9"/>
  <c r="F556" i="9"/>
  <c r="E556" i="9"/>
  <c r="D556" i="9"/>
  <c r="C556" i="9"/>
  <c r="B556" i="9"/>
  <c r="K555" i="9"/>
  <c r="J555" i="9"/>
  <c r="I555" i="9"/>
  <c r="H555" i="9"/>
  <c r="G555" i="9"/>
  <c r="F555" i="9"/>
  <c r="E555" i="9"/>
  <c r="D555" i="9"/>
  <c r="C555" i="9"/>
  <c r="B555" i="9"/>
  <c r="K554" i="9"/>
  <c r="J554" i="9"/>
  <c r="I554" i="9"/>
  <c r="H554" i="9"/>
  <c r="G554" i="9"/>
  <c r="F554" i="9"/>
  <c r="E554" i="9"/>
  <c r="D554" i="9"/>
  <c r="C554" i="9"/>
  <c r="B554" i="9"/>
  <c r="K553" i="9"/>
  <c r="J553" i="9"/>
  <c r="I553" i="9"/>
  <c r="H553" i="9"/>
  <c r="G553" i="9"/>
  <c r="F553" i="9"/>
  <c r="E553" i="9"/>
  <c r="D553" i="9"/>
  <c r="C553" i="9"/>
  <c r="B553" i="9"/>
  <c r="K552" i="9"/>
  <c r="J552" i="9"/>
  <c r="I552" i="9"/>
  <c r="H552" i="9"/>
  <c r="G552" i="9"/>
  <c r="F552" i="9"/>
  <c r="E552" i="9"/>
  <c r="D552" i="9"/>
  <c r="C552" i="9"/>
  <c r="B552" i="9"/>
  <c r="K551" i="9"/>
  <c r="J551" i="9"/>
  <c r="I551" i="9"/>
  <c r="H551" i="9"/>
  <c r="G551" i="9"/>
  <c r="F551" i="9"/>
  <c r="E551" i="9"/>
  <c r="D551" i="9"/>
  <c r="C551" i="9"/>
  <c r="B551" i="9"/>
  <c r="K550" i="9"/>
  <c r="J550" i="9"/>
  <c r="I550" i="9"/>
  <c r="H550" i="9"/>
  <c r="G550" i="9"/>
  <c r="F550" i="9"/>
  <c r="E550" i="9"/>
  <c r="D550" i="9"/>
  <c r="C550" i="9"/>
  <c r="B550" i="9"/>
  <c r="K549" i="9"/>
  <c r="J549" i="9"/>
  <c r="I549" i="9"/>
  <c r="H549" i="9"/>
  <c r="G549" i="9"/>
  <c r="F549" i="9"/>
  <c r="E549" i="9"/>
  <c r="D549" i="9"/>
  <c r="C549" i="9"/>
  <c r="B549" i="9"/>
  <c r="K548" i="9"/>
  <c r="J548" i="9"/>
  <c r="I548" i="9"/>
  <c r="H548" i="9"/>
  <c r="G548" i="9"/>
  <c r="F548" i="9"/>
  <c r="E548" i="9"/>
  <c r="D548" i="9"/>
  <c r="C548" i="9"/>
  <c r="B548" i="9"/>
  <c r="K547" i="9"/>
  <c r="J547" i="9"/>
  <c r="I547" i="9"/>
  <c r="H547" i="9"/>
  <c r="G547" i="9"/>
  <c r="F547" i="9"/>
  <c r="E547" i="9"/>
  <c r="D547" i="9"/>
  <c r="C547" i="9"/>
  <c r="B547" i="9"/>
  <c r="K546" i="9"/>
  <c r="J546" i="9"/>
  <c r="I546" i="9"/>
  <c r="H546" i="9"/>
  <c r="G546" i="9"/>
  <c r="F546" i="9"/>
  <c r="E546" i="9"/>
  <c r="D546" i="9"/>
  <c r="C546" i="9"/>
  <c r="B546" i="9"/>
  <c r="K545" i="9"/>
  <c r="J545" i="9"/>
  <c r="I545" i="9"/>
  <c r="H545" i="9"/>
  <c r="G545" i="9"/>
  <c r="F545" i="9"/>
  <c r="E545" i="9"/>
  <c r="D545" i="9"/>
  <c r="C545" i="9"/>
  <c r="B545" i="9"/>
  <c r="K544" i="9"/>
  <c r="J544" i="9"/>
  <c r="I544" i="9"/>
  <c r="H544" i="9"/>
  <c r="G544" i="9"/>
  <c r="F544" i="9"/>
  <c r="E544" i="9"/>
  <c r="D544" i="9"/>
  <c r="C544" i="9"/>
  <c r="B544" i="9"/>
  <c r="K543" i="9"/>
  <c r="J543" i="9"/>
  <c r="I543" i="9"/>
  <c r="H543" i="9"/>
  <c r="G543" i="9"/>
  <c r="F543" i="9"/>
  <c r="E543" i="9"/>
  <c r="D543" i="9"/>
  <c r="C543" i="9"/>
  <c r="B543" i="9"/>
  <c r="K542" i="9"/>
  <c r="J542" i="9"/>
  <c r="I542" i="9"/>
  <c r="H542" i="9"/>
  <c r="G542" i="9"/>
  <c r="F542" i="9"/>
  <c r="E542" i="9"/>
  <c r="D542" i="9"/>
  <c r="C542" i="9"/>
  <c r="B542" i="9"/>
  <c r="K541" i="9"/>
  <c r="J541" i="9"/>
  <c r="I541" i="9"/>
  <c r="H541" i="9"/>
  <c r="G541" i="9"/>
  <c r="F541" i="9"/>
  <c r="E541" i="9"/>
  <c r="D541" i="9"/>
  <c r="C541" i="9"/>
  <c r="B541" i="9"/>
  <c r="K540" i="9"/>
  <c r="J540" i="9"/>
  <c r="I540" i="9"/>
  <c r="H540" i="9"/>
  <c r="G540" i="9"/>
  <c r="F540" i="9"/>
  <c r="E540" i="9"/>
  <c r="D540" i="9"/>
  <c r="C540" i="9"/>
  <c r="B540" i="9"/>
  <c r="K539" i="9"/>
  <c r="J539" i="9"/>
  <c r="I539" i="9"/>
  <c r="H539" i="9"/>
  <c r="G539" i="9"/>
  <c r="F539" i="9"/>
  <c r="E539" i="9"/>
  <c r="D539" i="9"/>
  <c r="C539" i="9"/>
  <c r="B539" i="9"/>
  <c r="K538" i="9"/>
  <c r="J538" i="9"/>
  <c r="I538" i="9"/>
  <c r="H538" i="9"/>
  <c r="G538" i="9"/>
  <c r="F538" i="9"/>
  <c r="E538" i="9"/>
  <c r="D538" i="9"/>
  <c r="C538" i="9"/>
  <c r="B538" i="9"/>
  <c r="K537" i="9"/>
  <c r="J537" i="9"/>
  <c r="I537" i="9"/>
  <c r="H537" i="9"/>
  <c r="G537" i="9"/>
  <c r="F537" i="9"/>
  <c r="E537" i="9"/>
  <c r="D537" i="9"/>
  <c r="C537" i="9"/>
  <c r="B537" i="9"/>
  <c r="K536" i="9"/>
  <c r="J536" i="9"/>
  <c r="I536" i="9"/>
  <c r="H536" i="9"/>
  <c r="G536" i="9"/>
  <c r="F536" i="9"/>
  <c r="E536" i="9"/>
  <c r="D536" i="9"/>
  <c r="C536" i="9"/>
  <c r="B536" i="9"/>
  <c r="K535" i="9"/>
  <c r="J535" i="9"/>
  <c r="I535" i="9"/>
  <c r="H535" i="9"/>
  <c r="G535" i="9"/>
  <c r="F535" i="9"/>
  <c r="E535" i="9"/>
  <c r="D535" i="9"/>
  <c r="C535" i="9"/>
  <c r="B535" i="9"/>
  <c r="K534" i="9"/>
  <c r="J534" i="9"/>
  <c r="I534" i="9"/>
  <c r="H534" i="9"/>
  <c r="G534" i="9"/>
  <c r="F534" i="9"/>
  <c r="E534" i="9"/>
  <c r="D534" i="9"/>
  <c r="C534" i="9"/>
  <c r="B534" i="9"/>
  <c r="K533" i="9"/>
  <c r="J533" i="9"/>
  <c r="I533" i="9"/>
  <c r="H533" i="9"/>
  <c r="G533" i="9"/>
  <c r="F533" i="9"/>
  <c r="E533" i="9"/>
  <c r="D533" i="9"/>
  <c r="C533" i="9"/>
  <c r="B533" i="9"/>
  <c r="K532" i="9"/>
  <c r="J532" i="9"/>
  <c r="I532" i="9"/>
  <c r="H532" i="9"/>
  <c r="G532" i="9"/>
  <c r="F532" i="9"/>
  <c r="E532" i="9"/>
  <c r="D532" i="9"/>
  <c r="C532" i="9"/>
  <c r="B532" i="9"/>
  <c r="K531" i="9"/>
  <c r="J531" i="9"/>
  <c r="I531" i="9"/>
  <c r="H531" i="9"/>
  <c r="G531" i="9"/>
  <c r="F531" i="9"/>
  <c r="E531" i="9"/>
  <c r="D531" i="9"/>
  <c r="C531" i="9"/>
  <c r="B531" i="9"/>
  <c r="K530" i="9"/>
  <c r="J530" i="9"/>
  <c r="I530" i="9"/>
  <c r="H530" i="9"/>
  <c r="G530" i="9"/>
  <c r="F530" i="9"/>
  <c r="E530" i="9"/>
  <c r="D530" i="9"/>
  <c r="C530" i="9"/>
  <c r="B530" i="9"/>
  <c r="K529" i="9"/>
  <c r="J529" i="9"/>
  <c r="I529" i="9"/>
  <c r="H529" i="9"/>
  <c r="G529" i="9"/>
  <c r="F529" i="9"/>
  <c r="E529" i="9"/>
  <c r="D529" i="9"/>
  <c r="C529" i="9"/>
  <c r="B529" i="9"/>
  <c r="K528" i="9"/>
  <c r="J528" i="9"/>
  <c r="I528" i="9"/>
  <c r="H528" i="9"/>
  <c r="G528" i="9"/>
  <c r="F528" i="9"/>
  <c r="E528" i="9"/>
  <c r="D528" i="9"/>
  <c r="C528" i="9"/>
  <c r="B528" i="9"/>
  <c r="K527" i="9"/>
  <c r="J527" i="9"/>
  <c r="I527" i="9"/>
  <c r="H527" i="9"/>
  <c r="G527" i="9"/>
  <c r="F527" i="9"/>
  <c r="E527" i="9"/>
  <c r="D527" i="9"/>
  <c r="C527" i="9"/>
  <c r="B527" i="9"/>
  <c r="K526" i="9"/>
  <c r="J526" i="9"/>
  <c r="I526" i="9"/>
  <c r="H526" i="9"/>
  <c r="G526" i="9"/>
  <c r="F526" i="9"/>
  <c r="E526" i="9"/>
  <c r="D526" i="9"/>
  <c r="C526" i="9"/>
  <c r="B526" i="9"/>
  <c r="K525" i="9"/>
  <c r="J525" i="9"/>
  <c r="I525" i="9"/>
  <c r="H525" i="9"/>
  <c r="G525" i="9"/>
  <c r="F525" i="9"/>
  <c r="E525" i="9"/>
  <c r="D525" i="9"/>
  <c r="C525" i="9"/>
  <c r="B525" i="9"/>
  <c r="K524" i="9"/>
  <c r="J524" i="9"/>
  <c r="I524" i="9"/>
  <c r="H524" i="9"/>
  <c r="G524" i="9"/>
  <c r="F524" i="9"/>
  <c r="E524" i="9"/>
  <c r="D524" i="9"/>
  <c r="C524" i="9"/>
  <c r="B524" i="9"/>
  <c r="K523" i="9"/>
  <c r="J523" i="9"/>
  <c r="I523" i="9"/>
  <c r="H523" i="9"/>
  <c r="G523" i="9"/>
  <c r="F523" i="9"/>
  <c r="E523" i="9"/>
  <c r="D523" i="9"/>
  <c r="C523" i="9"/>
  <c r="B523" i="9"/>
  <c r="K522" i="9"/>
  <c r="J522" i="9"/>
  <c r="I522" i="9"/>
  <c r="H522" i="9"/>
  <c r="G522" i="9"/>
  <c r="F522" i="9"/>
  <c r="E522" i="9"/>
  <c r="D522" i="9"/>
  <c r="C522" i="9"/>
  <c r="B522" i="9"/>
  <c r="K521" i="9"/>
  <c r="J521" i="9"/>
  <c r="I521" i="9"/>
  <c r="H521" i="9"/>
  <c r="G521" i="9"/>
  <c r="F521" i="9"/>
  <c r="E521" i="9"/>
  <c r="D521" i="9"/>
  <c r="C521" i="9"/>
  <c r="B521" i="9"/>
  <c r="K520" i="9"/>
  <c r="J520" i="9"/>
  <c r="I520" i="9"/>
  <c r="H520" i="9"/>
  <c r="G520" i="9"/>
  <c r="F520" i="9"/>
  <c r="E520" i="9"/>
  <c r="D520" i="9"/>
  <c r="C520" i="9"/>
  <c r="B520" i="9"/>
  <c r="K519" i="9"/>
  <c r="J519" i="9"/>
  <c r="I519" i="9"/>
  <c r="H519" i="9"/>
  <c r="G519" i="9"/>
  <c r="F519" i="9"/>
  <c r="E519" i="9"/>
  <c r="D519" i="9"/>
  <c r="C519" i="9"/>
  <c r="B519" i="9"/>
  <c r="K518" i="9"/>
  <c r="J518" i="9"/>
  <c r="I518" i="9"/>
  <c r="H518" i="9"/>
  <c r="G518" i="9"/>
  <c r="F518" i="9"/>
  <c r="E518" i="9"/>
  <c r="D518" i="9"/>
  <c r="C518" i="9"/>
  <c r="B518" i="9"/>
  <c r="K517" i="9"/>
  <c r="J517" i="9"/>
  <c r="I517" i="9"/>
  <c r="H517" i="9"/>
  <c r="G517" i="9"/>
  <c r="F517" i="9"/>
  <c r="E517" i="9"/>
  <c r="D517" i="9"/>
  <c r="C517" i="9"/>
  <c r="B517" i="9"/>
  <c r="K516" i="9"/>
  <c r="J516" i="9"/>
  <c r="I516" i="9"/>
  <c r="H516" i="9"/>
  <c r="G516" i="9"/>
  <c r="F516" i="9"/>
  <c r="E516" i="9"/>
  <c r="D516" i="9"/>
  <c r="C516" i="9"/>
  <c r="B516" i="9"/>
  <c r="K515" i="9"/>
  <c r="J515" i="9"/>
  <c r="I515" i="9"/>
  <c r="H515" i="9"/>
  <c r="G515" i="9"/>
  <c r="F515" i="9"/>
  <c r="E515" i="9"/>
  <c r="D515" i="9"/>
  <c r="C515" i="9"/>
  <c r="B515" i="9"/>
  <c r="K514" i="9"/>
  <c r="J514" i="9"/>
  <c r="I514" i="9"/>
  <c r="H514" i="9"/>
  <c r="G514" i="9"/>
  <c r="F514" i="9"/>
  <c r="E514" i="9"/>
  <c r="D514" i="9"/>
  <c r="C514" i="9"/>
  <c r="B514" i="9"/>
  <c r="K513" i="9"/>
  <c r="J513" i="9"/>
  <c r="I513" i="9"/>
  <c r="H513" i="9"/>
  <c r="G513" i="9"/>
  <c r="F513" i="9"/>
  <c r="E513" i="9"/>
  <c r="D513" i="9"/>
  <c r="C513" i="9"/>
  <c r="B513" i="9"/>
  <c r="K512" i="9"/>
  <c r="J512" i="9"/>
  <c r="I512" i="9"/>
  <c r="H512" i="9"/>
  <c r="G512" i="9"/>
  <c r="F512" i="9"/>
  <c r="E512" i="9"/>
  <c r="D512" i="9"/>
  <c r="C512" i="9"/>
  <c r="B512" i="9"/>
  <c r="K511" i="9"/>
  <c r="J511" i="9"/>
  <c r="I511" i="9"/>
  <c r="H511" i="9"/>
  <c r="G511" i="9"/>
  <c r="F511" i="9"/>
  <c r="E511" i="9"/>
  <c r="D511" i="9"/>
  <c r="C511" i="9"/>
  <c r="B511" i="9"/>
  <c r="K510" i="9"/>
  <c r="J510" i="9"/>
  <c r="I510" i="9"/>
  <c r="H510" i="9"/>
  <c r="G510" i="9"/>
  <c r="F510" i="9"/>
  <c r="E510" i="9"/>
  <c r="D510" i="9"/>
  <c r="C510" i="9"/>
  <c r="B510" i="9"/>
  <c r="K509" i="9"/>
  <c r="J509" i="9"/>
  <c r="I509" i="9"/>
  <c r="H509" i="9"/>
  <c r="G509" i="9"/>
  <c r="F509" i="9"/>
  <c r="E509" i="9"/>
  <c r="D509" i="9"/>
  <c r="C509" i="9"/>
  <c r="B509" i="9"/>
  <c r="K508" i="9"/>
  <c r="J508" i="9"/>
  <c r="I508" i="9"/>
  <c r="H508" i="9"/>
  <c r="G508" i="9"/>
  <c r="F508" i="9"/>
  <c r="E508" i="9"/>
  <c r="D508" i="9"/>
  <c r="C508" i="9"/>
  <c r="B508" i="9"/>
  <c r="K507" i="9"/>
  <c r="J507" i="9"/>
  <c r="I507" i="9"/>
  <c r="H507" i="9"/>
  <c r="G507" i="9"/>
  <c r="F507" i="9"/>
  <c r="E507" i="9"/>
  <c r="D507" i="9"/>
  <c r="C507" i="9"/>
  <c r="B507" i="9"/>
  <c r="K506" i="9"/>
  <c r="J506" i="9"/>
  <c r="I506" i="9"/>
  <c r="H506" i="9"/>
  <c r="G506" i="9"/>
  <c r="F506" i="9"/>
  <c r="E506" i="9"/>
  <c r="D506" i="9"/>
  <c r="C506" i="9"/>
  <c r="B506" i="9"/>
  <c r="K505" i="9"/>
  <c r="J505" i="9"/>
  <c r="I505" i="9"/>
  <c r="H505" i="9"/>
  <c r="G505" i="9"/>
  <c r="F505" i="9"/>
  <c r="E505" i="9"/>
  <c r="D505" i="9"/>
  <c r="C505" i="9"/>
  <c r="B505" i="9"/>
  <c r="K504" i="9"/>
  <c r="J504" i="9"/>
  <c r="I504" i="9"/>
  <c r="H504" i="9"/>
  <c r="G504" i="9"/>
  <c r="F504" i="9"/>
  <c r="E504" i="9"/>
  <c r="D504" i="9"/>
  <c r="C504" i="9"/>
  <c r="B504" i="9"/>
  <c r="K503" i="9"/>
  <c r="J503" i="9"/>
  <c r="I503" i="9"/>
  <c r="H503" i="9"/>
  <c r="G503" i="9"/>
  <c r="F503" i="9"/>
  <c r="E503" i="9"/>
  <c r="D503" i="9"/>
  <c r="C503" i="9"/>
  <c r="B503" i="9"/>
  <c r="K502" i="9"/>
  <c r="J502" i="9"/>
  <c r="I502" i="9"/>
  <c r="H502" i="9"/>
  <c r="G502" i="9"/>
  <c r="F502" i="9"/>
  <c r="E502" i="9"/>
  <c r="D502" i="9"/>
  <c r="C502" i="9"/>
  <c r="B502" i="9"/>
  <c r="K501" i="9"/>
  <c r="J501" i="9"/>
  <c r="I501" i="9"/>
  <c r="H501" i="9"/>
  <c r="G501" i="9"/>
  <c r="F501" i="9"/>
  <c r="E501" i="9"/>
  <c r="D501" i="9"/>
  <c r="C501" i="9"/>
  <c r="B501" i="9"/>
  <c r="K500" i="9"/>
  <c r="J500" i="9"/>
  <c r="I500" i="9"/>
  <c r="H500" i="9"/>
  <c r="G500" i="9"/>
  <c r="F500" i="9"/>
  <c r="E500" i="9"/>
  <c r="D500" i="9"/>
  <c r="C500" i="9"/>
  <c r="B500" i="9"/>
  <c r="K499" i="9"/>
  <c r="J499" i="9"/>
  <c r="I499" i="9"/>
  <c r="H499" i="9"/>
  <c r="G499" i="9"/>
  <c r="F499" i="9"/>
  <c r="E499" i="9"/>
  <c r="D499" i="9"/>
  <c r="C499" i="9"/>
  <c r="B499" i="9"/>
  <c r="K498" i="9"/>
  <c r="J498" i="9"/>
  <c r="I498" i="9"/>
  <c r="H498" i="9"/>
  <c r="G498" i="9"/>
  <c r="F498" i="9"/>
  <c r="E498" i="9"/>
  <c r="D498" i="9"/>
  <c r="C498" i="9"/>
  <c r="B498" i="9"/>
  <c r="K497" i="9"/>
  <c r="J497" i="9"/>
  <c r="I497" i="9"/>
  <c r="H497" i="9"/>
  <c r="G497" i="9"/>
  <c r="F497" i="9"/>
  <c r="E497" i="9"/>
  <c r="D497" i="9"/>
  <c r="C497" i="9"/>
  <c r="B497" i="9"/>
  <c r="K496" i="9"/>
  <c r="J496" i="9"/>
  <c r="I496" i="9"/>
  <c r="H496" i="9"/>
  <c r="G496" i="9"/>
  <c r="F496" i="9"/>
  <c r="E496" i="9"/>
  <c r="D496" i="9"/>
  <c r="C496" i="9"/>
  <c r="B496" i="9"/>
  <c r="K495" i="9"/>
  <c r="J495" i="9"/>
  <c r="I495" i="9"/>
  <c r="H495" i="9"/>
  <c r="G495" i="9"/>
  <c r="F495" i="9"/>
  <c r="E495" i="9"/>
  <c r="D495" i="9"/>
  <c r="C495" i="9"/>
  <c r="B495" i="9"/>
  <c r="K494" i="9"/>
  <c r="J494" i="9"/>
  <c r="I494" i="9"/>
  <c r="H494" i="9"/>
  <c r="G494" i="9"/>
  <c r="F494" i="9"/>
  <c r="E494" i="9"/>
  <c r="D494" i="9"/>
  <c r="C494" i="9"/>
  <c r="B494" i="9"/>
  <c r="K493" i="9"/>
  <c r="J493" i="9"/>
  <c r="I493" i="9"/>
  <c r="H493" i="9"/>
  <c r="G493" i="9"/>
  <c r="F493" i="9"/>
  <c r="E493" i="9"/>
  <c r="D493" i="9"/>
  <c r="C493" i="9"/>
  <c r="B493" i="9"/>
  <c r="K492" i="9"/>
  <c r="J492" i="9"/>
  <c r="I492" i="9"/>
  <c r="H492" i="9"/>
  <c r="G492" i="9"/>
  <c r="F492" i="9"/>
  <c r="E492" i="9"/>
  <c r="D492" i="9"/>
  <c r="C492" i="9"/>
  <c r="B492" i="9"/>
  <c r="K491" i="9"/>
  <c r="J491" i="9"/>
  <c r="I491" i="9"/>
  <c r="H491" i="9"/>
  <c r="G491" i="9"/>
  <c r="F491" i="9"/>
  <c r="E491" i="9"/>
  <c r="D491" i="9"/>
  <c r="C491" i="9"/>
  <c r="B491" i="9"/>
  <c r="K490" i="9"/>
  <c r="J490" i="9"/>
  <c r="I490" i="9"/>
  <c r="H490" i="9"/>
  <c r="G490" i="9"/>
  <c r="F490" i="9"/>
  <c r="E490" i="9"/>
  <c r="D490" i="9"/>
  <c r="C490" i="9"/>
  <c r="B490" i="9"/>
  <c r="K489" i="9"/>
  <c r="J489" i="9"/>
  <c r="I489" i="9"/>
  <c r="H489" i="9"/>
  <c r="G489" i="9"/>
  <c r="F489" i="9"/>
  <c r="E489" i="9"/>
  <c r="D489" i="9"/>
  <c r="C489" i="9"/>
  <c r="B489" i="9"/>
  <c r="K488" i="9"/>
  <c r="J488" i="9"/>
  <c r="I488" i="9"/>
  <c r="H488" i="9"/>
  <c r="G488" i="9"/>
  <c r="F488" i="9"/>
  <c r="E488" i="9"/>
  <c r="D488" i="9"/>
  <c r="C488" i="9"/>
  <c r="B488" i="9"/>
  <c r="K487" i="9"/>
  <c r="J487" i="9"/>
  <c r="I487" i="9"/>
  <c r="H487" i="9"/>
  <c r="G487" i="9"/>
  <c r="F487" i="9"/>
  <c r="E487" i="9"/>
  <c r="D487" i="9"/>
  <c r="C487" i="9"/>
  <c r="B487" i="9"/>
  <c r="K486" i="9"/>
  <c r="J486" i="9"/>
  <c r="I486" i="9"/>
  <c r="H486" i="9"/>
  <c r="G486" i="9"/>
  <c r="F486" i="9"/>
  <c r="E486" i="9"/>
  <c r="D486" i="9"/>
  <c r="C486" i="9"/>
  <c r="B486" i="9"/>
  <c r="K485" i="9"/>
  <c r="J485" i="9"/>
  <c r="I485" i="9"/>
  <c r="H485" i="9"/>
  <c r="G485" i="9"/>
  <c r="F485" i="9"/>
  <c r="E485" i="9"/>
  <c r="D485" i="9"/>
  <c r="C485" i="9"/>
  <c r="B485" i="9"/>
  <c r="K484" i="9"/>
  <c r="J484" i="9"/>
  <c r="I484" i="9"/>
  <c r="H484" i="9"/>
  <c r="G484" i="9"/>
  <c r="F484" i="9"/>
  <c r="E484" i="9"/>
  <c r="D484" i="9"/>
  <c r="C484" i="9"/>
  <c r="B484" i="9"/>
  <c r="K483" i="9"/>
  <c r="J483" i="9"/>
  <c r="I483" i="9"/>
  <c r="H483" i="9"/>
  <c r="G483" i="9"/>
  <c r="F483" i="9"/>
  <c r="E483" i="9"/>
  <c r="D483" i="9"/>
  <c r="C483" i="9"/>
  <c r="B483" i="9"/>
  <c r="K482" i="9"/>
  <c r="J482" i="9"/>
  <c r="I482" i="9"/>
  <c r="H482" i="9"/>
  <c r="G482" i="9"/>
  <c r="F482" i="9"/>
  <c r="E482" i="9"/>
  <c r="D482" i="9"/>
  <c r="C482" i="9"/>
  <c r="B482" i="9"/>
  <c r="K481" i="9"/>
  <c r="J481" i="9"/>
  <c r="I481" i="9"/>
  <c r="H481" i="9"/>
  <c r="G481" i="9"/>
  <c r="F481" i="9"/>
  <c r="E481" i="9"/>
  <c r="D481" i="9"/>
  <c r="C481" i="9"/>
  <c r="B481" i="9"/>
  <c r="K480" i="9"/>
  <c r="J480" i="9"/>
  <c r="I480" i="9"/>
  <c r="H480" i="9"/>
  <c r="G480" i="9"/>
  <c r="F480" i="9"/>
  <c r="E480" i="9"/>
  <c r="D480" i="9"/>
  <c r="C480" i="9"/>
  <c r="B480" i="9"/>
  <c r="K479" i="9"/>
  <c r="J479" i="9"/>
  <c r="I479" i="9"/>
  <c r="H479" i="9"/>
  <c r="G479" i="9"/>
  <c r="F479" i="9"/>
  <c r="E479" i="9"/>
  <c r="D479" i="9"/>
  <c r="C479" i="9"/>
  <c r="B479" i="9"/>
  <c r="K478" i="9"/>
  <c r="J478" i="9"/>
  <c r="I478" i="9"/>
  <c r="H478" i="9"/>
  <c r="G478" i="9"/>
  <c r="F478" i="9"/>
  <c r="E478" i="9"/>
  <c r="D478" i="9"/>
  <c r="C478" i="9"/>
  <c r="B478" i="9"/>
  <c r="K477" i="9"/>
  <c r="J477" i="9"/>
  <c r="I477" i="9"/>
  <c r="H477" i="9"/>
  <c r="G477" i="9"/>
  <c r="F477" i="9"/>
  <c r="E477" i="9"/>
  <c r="D477" i="9"/>
  <c r="C477" i="9"/>
  <c r="B477" i="9"/>
  <c r="K476" i="9"/>
  <c r="J476" i="9"/>
  <c r="I476" i="9"/>
  <c r="H476" i="9"/>
  <c r="G476" i="9"/>
  <c r="F476" i="9"/>
  <c r="E476" i="9"/>
  <c r="D476" i="9"/>
  <c r="C476" i="9"/>
  <c r="B476" i="9"/>
  <c r="K475" i="9"/>
  <c r="J475" i="9"/>
  <c r="I475" i="9"/>
  <c r="H475" i="9"/>
  <c r="G475" i="9"/>
  <c r="F475" i="9"/>
  <c r="E475" i="9"/>
  <c r="D475" i="9"/>
  <c r="C475" i="9"/>
  <c r="B475" i="9"/>
  <c r="K474" i="9"/>
  <c r="J474" i="9"/>
  <c r="I474" i="9"/>
  <c r="H474" i="9"/>
  <c r="G474" i="9"/>
  <c r="F474" i="9"/>
  <c r="E474" i="9"/>
  <c r="D474" i="9"/>
  <c r="C474" i="9"/>
  <c r="B474" i="9"/>
  <c r="K473" i="9"/>
  <c r="J473" i="9"/>
  <c r="I473" i="9"/>
  <c r="H473" i="9"/>
  <c r="G473" i="9"/>
  <c r="F473" i="9"/>
  <c r="E473" i="9"/>
  <c r="D473" i="9"/>
  <c r="C473" i="9"/>
  <c r="B473" i="9"/>
  <c r="K472" i="9"/>
  <c r="J472" i="9"/>
  <c r="I472" i="9"/>
  <c r="H472" i="9"/>
  <c r="G472" i="9"/>
  <c r="F472" i="9"/>
  <c r="E472" i="9"/>
  <c r="D472" i="9"/>
  <c r="C472" i="9"/>
  <c r="B472" i="9"/>
  <c r="K471" i="9"/>
  <c r="J471" i="9"/>
  <c r="I471" i="9"/>
  <c r="H471" i="9"/>
  <c r="G471" i="9"/>
  <c r="F471" i="9"/>
  <c r="E471" i="9"/>
  <c r="D471" i="9"/>
  <c r="C471" i="9"/>
  <c r="B471" i="9"/>
  <c r="K470" i="9"/>
  <c r="J470" i="9"/>
  <c r="I470" i="9"/>
  <c r="H470" i="9"/>
  <c r="G470" i="9"/>
  <c r="F470" i="9"/>
  <c r="E470" i="9"/>
  <c r="D470" i="9"/>
  <c r="C470" i="9"/>
  <c r="B470" i="9"/>
  <c r="K469" i="9"/>
  <c r="J469" i="9"/>
  <c r="I469" i="9"/>
  <c r="H469" i="9"/>
  <c r="G469" i="9"/>
  <c r="F469" i="9"/>
  <c r="E469" i="9"/>
  <c r="D469" i="9"/>
  <c r="C469" i="9"/>
  <c r="B469" i="9"/>
  <c r="K468" i="9"/>
  <c r="J468" i="9"/>
  <c r="I468" i="9"/>
  <c r="H468" i="9"/>
  <c r="G468" i="9"/>
  <c r="F468" i="9"/>
  <c r="E468" i="9"/>
  <c r="D468" i="9"/>
  <c r="C468" i="9"/>
  <c r="B468" i="9"/>
  <c r="K467" i="9"/>
  <c r="J467" i="9"/>
  <c r="I467" i="9"/>
  <c r="H467" i="9"/>
  <c r="G467" i="9"/>
  <c r="F467" i="9"/>
  <c r="E467" i="9"/>
  <c r="D467" i="9"/>
  <c r="C467" i="9"/>
  <c r="B467" i="9"/>
  <c r="K466" i="9"/>
  <c r="J466" i="9"/>
  <c r="I466" i="9"/>
  <c r="H466" i="9"/>
  <c r="G466" i="9"/>
  <c r="F466" i="9"/>
  <c r="E466" i="9"/>
  <c r="D466" i="9"/>
  <c r="C466" i="9"/>
  <c r="B466" i="9"/>
  <c r="K465" i="9"/>
  <c r="J465" i="9"/>
  <c r="I465" i="9"/>
  <c r="H465" i="9"/>
  <c r="G465" i="9"/>
  <c r="F465" i="9"/>
  <c r="E465" i="9"/>
  <c r="D465" i="9"/>
  <c r="C465" i="9"/>
  <c r="B465" i="9"/>
  <c r="K464" i="9"/>
  <c r="J464" i="9"/>
  <c r="I464" i="9"/>
  <c r="H464" i="9"/>
  <c r="G464" i="9"/>
  <c r="F464" i="9"/>
  <c r="E464" i="9"/>
  <c r="D464" i="9"/>
  <c r="C464" i="9"/>
  <c r="B464" i="9"/>
  <c r="K463" i="9"/>
  <c r="J463" i="9"/>
  <c r="I463" i="9"/>
  <c r="H463" i="9"/>
  <c r="G463" i="9"/>
  <c r="F463" i="9"/>
  <c r="E463" i="9"/>
  <c r="D463" i="9"/>
  <c r="C463" i="9"/>
  <c r="B463" i="9"/>
  <c r="K462" i="9"/>
  <c r="J462" i="9"/>
  <c r="I462" i="9"/>
  <c r="H462" i="9"/>
  <c r="G462" i="9"/>
  <c r="F462" i="9"/>
  <c r="E462" i="9"/>
  <c r="D462" i="9"/>
  <c r="C462" i="9"/>
  <c r="B462" i="9"/>
  <c r="K461" i="9"/>
  <c r="J461" i="9"/>
  <c r="I461" i="9"/>
  <c r="H461" i="9"/>
  <c r="G461" i="9"/>
  <c r="F461" i="9"/>
  <c r="E461" i="9"/>
  <c r="D461" i="9"/>
  <c r="C461" i="9"/>
  <c r="B461" i="9"/>
  <c r="K460" i="9"/>
  <c r="J460" i="9"/>
  <c r="I460" i="9"/>
  <c r="H460" i="9"/>
  <c r="G460" i="9"/>
  <c r="F460" i="9"/>
  <c r="E460" i="9"/>
  <c r="D460" i="9"/>
  <c r="C460" i="9"/>
  <c r="B460" i="9"/>
  <c r="K459" i="9"/>
  <c r="J459" i="9"/>
  <c r="I459" i="9"/>
  <c r="H459" i="9"/>
  <c r="G459" i="9"/>
  <c r="F459" i="9"/>
  <c r="E459" i="9"/>
  <c r="D459" i="9"/>
  <c r="C459" i="9"/>
  <c r="B459" i="9"/>
  <c r="K458" i="9"/>
  <c r="J458" i="9"/>
  <c r="I458" i="9"/>
  <c r="H458" i="9"/>
  <c r="G458" i="9"/>
  <c r="F458" i="9"/>
  <c r="E458" i="9"/>
  <c r="D458" i="9"/>
  <c r="C458" i="9"/>
  <c r="B458" i="9"/>
  <c r="K457" i="9"/>
  <c r="J457" i="9"/>
  <c r="I457" i="9"/>
  <c r="H457" i="9"/>
  <c r="G457" i="9"/>
  <c r="F457" i="9"/>
  <c r="E457" i="9"/>
  <c r="D457" i="9"/>
  <c r="C457" i="9"/>
  <c r="B457" i="9"/>
  <c r="K456" i="9"/>
  <c r="J456" i="9"/>
  <c r="I456" i="9"/>
  <c r="H456" i="9"/>
  <c r="G456" i="9"/>
  <c r="F456" i="9"/>
  <c r="E456" i="9"/>
  <c r="D456" i="9"/>
  <c r="C456" i="9"/>
  <c r="B456" i="9"/>
  <c r="K455" i="9"/>
  <c r="J455" i="9"/>
  <c r="I455" i="9"/>
  <c r="H455" i="9"/>
  <c r="G455" i="9"/>
  <c r="F455" i="9"/>
  <c r="E455" i="9"/>
  <c r="D455" i="9"/>
  <c r="C455" i="9"/>
  <c r="B455" i="9"/>
  <c r="K454" i="9"/>
  <c r="J454" i="9"/>
  <c r="I454" i="9"/>
  <c r="H454" i="9"/>
  <c r="G454" i="9"/>
  <c r="F454" i="9"/>
  <c r="E454" i="9"/>
  <c r="D454" i="9"/>
  <c r="C454" i="9"/>
  <c r="B454" i="9"/>
  <c r="K453" i="9"/>
  <c r="J453" i="9"/>
  <c r="I453" i="9"/>
  <c r="H453" i="9"/>
  <c r="G453" i="9"/>
  <c r="F453" i="9"/>
  <c r="E453" i="9"/>
  <c r="D453" i="9"/>
  <c r="C453" i="9"/>
  <c r="B453" i="9"/>
  <c r="K452" i="9"/>
  <c r="J452" i="9"/>
  <c r="I452" i="9"/>
  <c r="H452" i="9"/>
  <c r="G452" i="9"/>
  <c r="F452" i="9"/>
  <c r="E452" i="9"/>
  <c r="D452" i="9"/>
  <c r="C452" i="9"/>
  <c r="B452" i="9"/>
  <c r="K451" i="9"/>
  <c r="J451" i="9"/>
  <c r="I451" i="9"/>
  <c r="H451" i="9"/>
  <c r="G451" i="9"/>
  <c r="F451" i="9"/>
  <c r="E451" i="9"/>
  <c r="D451" i="9"/>
  <c r="C451" i="9"/>
  <c r="B451" i="9"/>
  <c r="K450" i="9"/>
  <c r="J450" i="9"/>
  <c r="I450" i="9"/>
  <c r="H450" i="9"/>
  <c r="G450" i="9"/>
  <c r="F450" i="9"/>
  <c r="E450" i="9"/>
  <c r="D450" i="9"/>
  <c r="C450" i="9"/>
  <c r="B450" i="9"/>
  <c r="K449" i="9"/>
  <c r="J449" i="9"/>
  <c r="I449" i="9"/>
  <c r="H449" i="9"/>
  <c r="G449" i="9"/>
  <c r="F449" i="9"/>
  <c r="E449" i="9"/>
  <c r="D449" i="9"/>
  <c r="C449" i="9"/>
  <c r="B449" i="9"/>
  <c r="K448" i="9"/>
  <c r="J448" i="9"/>
  <c r="I448" i="9"/>
  <c r="H448" i="9"/>
  <c r="G448" i="9"/>
  <c r="F448" i="9"/>
  <c r="E448" i="9"/>
  <c r="D448" i="9"/>
  <c r="C448" i="9"/>
  <c r="B448" i="9"/>
  <c r="K447" i="9"/>
  <c r="J447" i="9"/>
  <c r="I447" i="9"/>
  <c r="H447" i="9"/>
  <c r="G447" i="9"/>
  <c r="F447" i="9"/>
  <c r="E447" i="9"/>
  <c r="D447" i="9"/>
  <c r="C447" i="9"/>
  <c r="B447" i="9"/>
  <c r="K446" i="9"/>
  <c r="J446" i="9"/>
  <c r="I446" i="9"/>
  <c r="H446" i="9"/>
  <c r="G446" i="9"/>
  <c r="F446" i="9"/>
  <c r="E446" i="9"/>
  <c r="D446" i="9"/>
  <c r="C446" i="9"/>
  <c r="B446" i="9"/>
  <c r="K445" i="9"/>
  <c r="J445" i="9"/>
  <c r="I445" i="9"/>
  <c r="H445" i="9"/>
  <c r="G445" i="9"/>
  <c r="F445" i="9"/>
  <c r="E445" i="9"/>
  <c r="D445" i="9"/>
  <c r="C445" i="9"/>
  <c r="B445" i="9"/>
  <c r="K444" i="9"/>
  <c r="J444" i="9"/>
  <c r="I444" i="9"/>
  <c r="H444" i="9"/>
  <c r="G444" i="9"/>
  <c r="F444" i="9"/>
  <c r="E444" i="9"/>
  <c r="D444" i="9"/>
  <c r="C444" i="9"/>
  <c r="B444" i="9"/>
  <c r="K443" i="9"/>
  <c r="J443" i="9"/>
  <c r="I443" i="9"/>
  <c r="H443" i="9"/>
  <c r="G443" i="9"/>
  <c r="F443" i="9"/>
  <c r="E443" i="9"/>
  <c r="D443" i="9"/>
  <c r="C443" i="9"/>
  <c r="B443" i="9"/>
  <c r="K442" i="9"/>
  <c r="J442" i="9"/>
  <c r="I442" i="9"/>
  <c r="H442" i="9"/>
  <c r="G442" i="9"/>
  <c r="F442" i="9"/>
  <c r="E442" i="9"/>
  <c r="D442" i="9"/>
  <c r="C442" i="9"/>
  <c r="B442" i="9"/>
  <c r="K441" i="9"/>
  <c r="J441" i="9"/>
  <c r="I441" i="9"/>
  <c r="H441" i="9"/>
  <c r="G441" i="9"/>
  <c r="F441" i="9"/>
  <c r="E441" i="9"/>
  <c r="D441" i="9"/>
  <c r="C441" i="9"/>
  <c r="B441" i="9"/>
  <c r="K440" i="9"/>
  <c r="J440" i="9"/>
  <c r="I440" i="9"/>
  <c r="H440" i="9"/>
  <c r="G440" i="9"/>
  <c r="F440" i="9"/>
  <c r="E440" i="9"/>
  <c r="D440" i="9"/>
  <c r="C440" i="9"/>
  <c r="B440" i="9"/>
  <c r="K439" i="9"/>
  <c r="J439" i="9"/>
  <c r="I439" i="9"/>
  <c r="H439" i="9"/>
  <c r="G439" i="9"/>
  <c r="F439" i="9"/>
  <c r="E439" i="9"/>
  <c r="D439" i="9"/>
  <c r="C439" i="9"/>
  <c r="B439" i="9"/>
  <c r="K438" i="9"/>
  <c r="J438" i="9"/>
  <c r="I438" i="9"/>
  <c r="H438" i="9"/>
  <c r="G438" i="9"/>
  <c r="F438" i="9"/>
  <c r="E438" i="9"/>
  <c r="D438" i="9"/>
  <c r="C438" i="9"/>
  <c r="B438" i="9"/>
  <c r="K437" i="9"/>
  <c r="J437" i="9"/>
  <c r="I437" i="9"/>
  <c r="H437" i="9"/>
  <c r="G437" i="9"/>
  <c r="F437" i="9"/>
  <c r="E437" i="9"/>
  <c r="D437" i="9"/>
  <c r="C437" i="9"/>
  <c r="B437" i="9"/>
  <c r="K436" i="9"/>
  <c r="J436" i="9"/>
  <c r="I436" i="9"/>
  <c r="H436" i="9"/>
  <c r="G436" i="9"/>
  <c r="F436" i="9"/>
  <c r="E436" i="9"/>
  <c r="D436" i="9"/>
  <c r="C436" i="9"/>
  <c r="B436" i="9"/>
  <c r="K435" i="9"/>
  <c r="J435" i="9"/>
  <c r="I435" i="9"/>
  <c r="H435" i="9"/>
  <c r="G435" i="9"/>
  <c r="F435" i="9"/>
  <c r="E435" i="9"/>
  <c r="D435" i="9"/>
  <c r="C435" i="9"/>
  <c r="B435" i="9"/>
  <c r="K434" i="9"/>
  <c r="J434" i="9"/>
  <c r="I434" i="9"/>
  <c r="H434" i="9"/>
  <c r="G434" i="9"/>
  <c r="F434" i="9"/>
  <c r="E434" i="9"/>
  <c r="D434" i="9"/>
  <c r="C434" i="9"/>
  <c r="B434" i="9"/>
  <c r="K433" i="9"/>
  <c r="J433" i="9"/>
  <c r="I433" i="9"/>
  <c r="H433" i="9"/>
  <c r="G433" i="9"/>
  <c r="F433" i="9"/>
  <c r="E433" i="9"/>
  <c r="D433" i="9"/>
  <c r="C433" i="9"/>
  <c r="B433" i="9"/>
  <c r="K432" i="9"/>
  <c r="J432" i="9"/>
  <c r="I432" i="9"/>
  <c r="H432" i="9"/>
  <c r="G432" i="9"/>
  <c r="F432" i="9"/>
  <c r="E432" i="9"/>
  <c r="D432" i="9"/>
  <c r="C432" i="9"/>
  <c r="B432" i="9"/>
  <c r="K431" i="9"/>
  <c r="J431" i="9"/>
  <c r="I431" i="9"/>
  <c r="H431" i="9"/>
  <c r="G431" i="9"/>
  <c r="F431" i="9"/>
  <c r="E431" i="9"/>
  <c r="D431" i="9"/>
  <c r="C431" i="9"/>
  <c r="B431" i="9"/>
  <c r="K430" i="9"/>
  <c r="J430" i="9"/>
  <c r="I430" i="9"/>
  <c r="H430" i="9"/>
  <c r="G430" i="9"/>
  <c r="F430" i="9"/>
  <c r="E430" i="9"/>
  <c r="D430" i="9"/>
  <c r="C430" i="9"/>
  <c r="B430" i="9"/>
  <c r="K429" i="9"/>
  <c r="J429" i="9"/>
  <c r="I429" i="9"/>
  <c r="H429" i="9"/>
  <c r="G429" i="9"/>
  <c r="F429" i="9"/>
  <c r="E429" i="9"/>
  <c r="D429" i="9"/>
  <c r="C429" i="9"/>
  <c r="B429" i="9"/>
  <c r="K428" i="9"/>
  <c r="J428" i="9"/>
  <c r="I428" i="9"/>
  <c r="H428" i="9"/>
  <c r="G428" i="9"/>
  <c r="F428" i="9"/>
  <c r="E428" i="9"/>
  <c r="D428" i="9"/>
  <c r="C428" i="9"/>
  <c r="B428" i="9"/>
  <c r="K427" i="9"/>
  <c r="J427" i="9"/>
  <c r="I427" i="9"/>
  <c r="H427" i="9"/>
  <c r="G427" i="9"/>
  <c r="F427" i="9"/>
  <c r="E427" i="9"/>
  <c r="D427" i="9"/>
  <c r="C427" i="9"/>
  <c r="B427" i="9"/>
  <c r="K426" i="9"/>
  <c r="J426" i="9"/>
  <c r="I426" i="9"/>
  <c r="H426" i="9"/>
  <c r="G426" i="9"/>
  <c r="F426" i="9"/>
  <c r="E426" i="9"/>
  <c r="D426" i="9"/>
  <c r="C426" i="9"/>
  <c r="B426" i="9"/>
  <c r="K425" i="9"/>
  <c r="J425" i="9"/>
  <c r="I425" i="9"/>
  <c r="H425" i="9"/>
  <c r="G425" i="9"/>
  <c r="F425" i="9"/>
  <c r="E425" i="9"/>
  <c r="D425" i="9"/>
  <c r="C425" i="9"/>
  <c r="B425" i="9"/>
  <c r="K424" i="9"/>
  <c r="J424" i="9"/>
  <c r="I424" i="9"/>
  <c r="H424" i="9"/>
  <c r="G424" i="9"/>
  <c r="F424" i="9"/>
  <c r="E424" i="9"/>
  <c r="D424" i="9"/>
  <c r="C424" i="9"/>
  <c r="B424" i="9"/>
  <c r="K423" i="9"/>
  <c r="J423" i="9"/>
  <c r="I423" i="9"/>
  <c r="H423" i="9"/>
  <c r="G423" i="9"/>
  <c r="F423" i="9"/>
  <c r="E423" i="9"/>
  <c r="D423" i="9"/>
  <c r="C423" i="9"/>
  <c r="B423" i="9"/>
  <c r="K422" i="9"/>
  <c r="J422" i="9"/>
  <c r="I422" i="9"/>
  <c r="H422" i="9"/>
  <c r="G422" i="9"/>
  <c r="F422" i="9"/>
  <c r="E422" i="9"/>
  <c r="D422" i="9"/>
  <c r="C422" i="9"/>
  <c r="B422" i="9"/>
  <c r="K421" i="9"/>
  <c r="J421" i="9"/>
  <c r="I421" i="9"/>
  <c r="H421" i="9"/>
  <c r="G421" i="9"/>
  <c r="F421" i="9"/>
  <c r="E421" i="9"/>
  <c r="D421" i="9"/>
  <c r="C421" i="9"/>
  <c r="B421" i="9"/>
  <c r="K420" i="9"/>
  <c r="J420" i="9"/>
  <c r="I420" i="9"/>
  <c r="H420" i="9"/>
  <c r="G420" i="9"/>
  <c r="F420" i="9"/>
  <c r="E420" i="9"/>
  <c r="D420" i="9"/>
  <c r="C420" i="9"/>
  <c r="B420" i="9"/>
  <c r="K419" i="9"/>
  <c r="J419" i="9"/>
  <c r="I419" i="9"/>
  <c r="H419" i="9"/>
  <c r="G419" i="9"/>
  <c r="F419" i="9"/>
  <c r="E419" i="9"/>
  <c r="D419" i="9"/>
  <c r="C419" i="9"/>
  <c r="B419" i="9"/>
  <c r="K418" i="9"/>
  <c r="J418" i="9"/>
  <c r="I418" i="9"/>
  <c r="H418" i="9"/>
  <c r="G418" i="9"/>
  <c r="F418" i="9"/>
  <c r="E418" i="9"/>
  <c r="D418" i="9"/>
  <c r="C418" i="9"/>
  <c r="B418" i="9"/>
  <c r="K417" i="9"/>
  <c r="J417" i="9"/>
  <c r="I417" i="9"/>
  <c r="H417" i="9"/>
  <c r="G417" i="9"/>
  <c r="F417" i="9"/>
  <c r="E417" i="9"/>
  <c r="D417" i="9"/>
  <c r="C417" i="9"/>
  <c r="B417" i="9"/>
  <c r="K416" i="9"/>
  <c r="J416" i="9"/>
  <c r="I416" i="9"/>
  <c r="H416" i="9"/>
  <c r="G416" i="9"/>
  <c r="F416" i="9"/>
  <c r="E416" i="9"/>
  <c r="D416" i="9"/>
  <c r="C416" i="9"/>
  <c r="B416" i="9"/>
  <c r="K415" i="9"/>
  <c r="J415" i="9"/>
  <c r="I415" i="9"/>
  <c r="H415" i="9"/>
  <c r="G415" i="9"/>
  <c r="F415" i="9"/>
  <c r="E415" i="9"/>
  <c r="D415" i="9"/>
  <c r="C415" i="9"/>
  <c r="B415" i="9"/>
  <c r="K414" i="9"/>
  <c r="J414" i="9"/>
  <c r="I414" i="9"/>
  <c r="H414" i="9"/>
  <c r="G414" i="9"/>
  <c r="F414" i="9"/>
  <c r="E414" i="9"/>
  <c r="D414" i="9"/>
  <c r="C414" i="9"/>
  <c r="B414" i="9"/>
  <c r="K413" i="9"/>
  <c r="J413" i="9"/>
  <c r="I413" i="9"/>
  <c r="H413" i="9"/>
  <c r="G413" i="9"/>
  <c r="F413" i="9"/>
  <c r="E413" i="9"/>
  <c r="D413" i="9"/>
  <c r="C413" i="9"/>
  <c r="B413" i="9"/>
  <c r="K412" i="9"/>
  <c r="J412" i="9"/>
  <c r="I412" i="9"/>
  <c r="H412" i="9"/>
  <c r="G412" i="9"/>
  <c r="F412" i="9"/>
  <c r="E412" i="9"/>
  <c r="D412" i="9"/>
  <c r="C412" i="9"/>
  <c r="B412" i="9"/>
  <c r="K411" i="9"/>
  <c r="J411" i="9"/>
  <c r="I411" i="9"/>
  <c r="H411" i="9"/>
  <c r="G411" i="9"/>
  <c r="F411" i="9"/>
  <c r="E411" i="9"/>
  <c r="D411" i="9"/>
  <c r="C411" i="9"/>
  <c r="B411" i="9"/>
  <c r="K410" i="9"/>
  <c r="J410" i="9"/>
  <c r="I410" i="9"/>
  <c r="H410" i="9"/>
  <c r="G410" i="9"/>
  <c r="F410" i="9"/>
  <c r="E410" i="9"/>
  <c r="D410" i="9"/>
  <c r="C410" i="9"/>
  <c r="B410" i="9"/>
  <c r="K409" i="9"/>
  <c r="J409" i="9"/>
  <c r="I409" i="9"/>
  <c r="H409" i="9"/>
  <c r="G409" i="9"/>
  <c r="F409" i="9"/>
  <c r="E409" i="9"/>
  <c r="D409" i="9"/>
  <c r="C409" i="9"/>
  <c r="B409" i="9"/>
  <c r="K408" i="9"/>
  <c r="J408" i="9"/>
  <c r="I408" i="9"/>
  <c r="H408" i="9"/>
  <c r="G408" i="9"/>
  <c r="F408" i="9"/>
  <c r="E408" i="9"/>
  <c r="D408" i="9"/>
  <c r="C408" i="9"/>
  <c r="B408" i="9"/>
  <c r="K407" i="9"/>
  <c r="J407" i="9"/>
  <c r="I407" i="9"/>
  <c r="H407" i="9"/>
  <c r="G407" i="9"/>
  <c r="F407" i="9"/>
  <c r="E407" i="9"/>
  <c r="D407" i="9"/>
  <c r="C407" i="9"/>
  <c r="B407" i="9"/>
  <c r="K406" i="9"/>
  <c r="J406" i="9"/>
  <c r="I406" i="9"/>
  <c r="H406" i="9"/>
  <c r="G406" i="9"/>
  <c r="F406" i="9"/>
  <c r="E406" i="9"/>
  <c r="D406" i="9"/>
  <c r="C406" i="9"/>
  <c r="B406" i="9"/>
  <c r="K405" i="9"/>
  <c r="J405" i="9"/>
  <c r="I405" i="9"/>
  <c r="H405" i="9"/>
  <c r="G405" i="9"/>
  <c r="F405" i="9"/>
  <c r="E405" i="9"/>
  <c r="D405" i="9"/>
  <c r="C405" i="9"/>
  <c r="B405" i="9"/>
  <c r="K404" i="9"/>
  <c r="J404" i="9"/>
  <c r="I404" i="9"/>
  <c r="H404" i="9"/>
  <c r="G404" i="9"/>
  <c r="F404" i="9"/>
  <c r="E404" i="9"/>
  <c r="D404" i="9"/>
  <c r="C404" i="9"/>
  <c r="B404" i="9"/>
  <c r="K403" i="9"/>
  <c r="J403" i="9"/>
  <c r="I403" i="9"/>
  <c r="H403" i="9"/>
  <c r="G403" i="9"/>
  <c r="F403" i="9"/>
  <c r="E403" i="9"/>
  <c r="D403" i="9"/>
  <c r="C403" i="9"/>
  <c r="B403" i="9"/>
  <c r="K402" i="9"/>
  <c r="J402" i="9"/>
  <c r="I402" i="9"/>
  <c r="H402" i="9"/>
  <c r="G402" i="9"/>
  <c r="F402" i="9"/>
  <c r="E402" i="9"/>
  <c r="D402" i="9"/>
  <c r="C402" i="9"/>
  <c r="B402" i="9"/>
  <c r="K401" i="9"/>
  <c r="J401" i="9"/>
  <c r="I401" i="9"/>
  <c r="H401" i="9"/>
  <c r="G401" i="9"/>
  <c r="F401" i="9"/>
  <c r="E401" i="9"/>
  <c r="D401" i="9"/>
  <c r="C401" i="9"/>
  <c r="B401" i="9"/>
  <c r="K400" i="9"/>
  <c r="J400" i="9"/>
  <c r="I400" i="9"/>
  <c r="H400" i="9"/>
  <c r="G400" i="9"/>
  <c r="F400" i="9"/>
  <c r="E400" i="9"/>
  <c r="D400" i="9"/>
  <c r="C400" i="9"/>
  <c r="B400" i="9"/>
  <c r="K399" i="9"/>
  <c r="J399" i="9"/>
  <c r="I399" i="9"/>
  <c r="H399" i="9"/>
  <c r="G399" i="9"/>
  <c r="F399" i="9"/>
  <c r="E399" i="9"/>
  <c r="D399" i="9"/>
  <c r="C399" i="9"/>
  <c r="B399" i="9"/>
  <c r="K398" i="9"/>
  <c r="J398" i="9"/>
  <c r="I398" i="9"/>
  <c r="H398" i="9"/>
  <c r="G398" i="9"/>
  <c r="F398" i="9"/>
  <c r="E398" i="9"/>
  <c r="D398" i="9"/>
  <c r="C398" i="9"/>
  <c r="B398" i="9"/>
  <c r="K397" i="9"/>
  <c r="J397" i="9"/>
  <c r="I397" i="9"/>
  <c r="H397" i="9"/>
  <c r="G397" i="9"/>
  <c r="F397" i="9"/>
  <c r="E397" i="9"/>
  <c r="D397" i="9"/>
  <c r="C397" i="9"/>
  <c r="B397" i="9"/>
  <c r="K396" i="9"/>
  <c r="J396" i="9"/>
  <c r="I396" i="9"/>
  <c r="H396" i="9"/>
  <c r="G396" i="9"/>
  <c r="F396" i="9"/>
  <c r="E396" i="9"/>
  <c r="D396" i="9"/>
  <c r="C396" i="9"/>
  <c r="B396" i="9"/>
  <c r="K395" i="9"/>
  <c r="J395" i="9"/>
  <c r="I395" i="9"/>
  <c r="H395" i="9"/>
  <c r="G395" i="9"/>
  <c r="F395" i="9"/>
  <c r="E395" i="9"/>
  <c r="D395" i="9"/>
  <c r="C395" i="9"/>
  <c r="B395" i="9"/>
  <c r="K394" i="9"/>
  <c r="J394" i="9"/>
  <c r="I394" i="9"/>
  <c r="H394" i="9"/>
  <c r="G394" i="9"/>
  <c r="F394" i="9"/>
  <c r="E394" i="9"/>
  <c r="D394" i="9"/>
  <c r="C394" i="9"/>
  <c r="B394" i="9"/>
  <c r="K393" i="9"/>
  <c r="J393" i="9"/>
  <c r="I393" i="9"/>
  <c r="H393" i="9"/>
  <c r="G393" i="9"/>
  <c r="F393" i="9"/>
  <c r="E393" i="9"/>
  <c r="D393" i="9"/>
  <c r="C393" i="9"/>
  <c r="B393" i="9"/>
  <c r="K392" i="9"/>
  <c r="J392" i="9"/>
  <c r="I392" i="9"/>
  <c r="H392" i="9"/>
  <c r="G392" i="9"/>
  <c r="F392" i="9"/>
  <c r="E392" i="9"/>
  <c r="D392" i="9"/>
  <c r="C392" i="9"/>
  <c r="B392" i="9"/>
  <c r="K391" i="9"/>
  <c r="J391" i="9"/>
  <c r="I391" i="9"/>
  <c r="H391" i="9"/>
  <c r="G391" i="9"/>
  <c r="F391" i="9"/>
  <c r="E391" i="9"/>
  <c r="D391" i="9"/>
  <c r="C391" i="9"/>
  <c r="B391" i="9"/>
  <c r="K390" i="9"/>
  <c r="J390" i="9"/>
  <c r="I390" i="9"/>
  <c r="H390" i="9"/>
  <c r="G390" i="9"/>
  <c r="F390" i="9"/>
  <c r="E390" i="9"/>
  <c r="D390" i="9"/>
  <c r="C390" i="9"/>
  <c r="B390" i="9"/>
  <c r="K389" i="9"/>
  <c r="J389" i="9"/>
  <c r="I389" i="9"/>
  <c r="H389" i="9"/>
  <c r="G389" i="9"/>
  <c r="F389" i="9"/>
  <c r="E389" i="9"/>
  <c r="D389" i="9"/>
  <c r="C389" i="9"/>
  <c r="B389" i="9"/>
  <c r="K388" i="9"/>
  <c r="J388" i="9"/>
  <c r="I388" i="9"/>
  <c r="H388" i="9"/>
  <c r="G388" i="9"/>
  <c r="F388" i="9"/>
  <c r="E388" i="9"/>
  <c r="D388" i="9"/>
  <c r="C388" i="9"/>
  <c r="B388" i="9"/>
  <c r="K387" i="9"/>
  <c r="J387" i="9"/>
  <c r="I387" i="9"/>
  <c r="H387" i="9"/>
  <c r="G387" i="9"/>
  <c r="F387" i="9"/>
  <c r="E387" i="9"/>
  <c r="D387" i="9"/>
  <c r="C387" i="9"/>
  <c r="B387" i="9"/>
  <c r="K386" i="9"/>
  <c r="J386" i="9"/>
  <c r="I386" i="9"/>
  <c r="H386" i="9"/>
  <c r="G386" i="9"/>
  <c r="F386" i="9"/>
  <c r="E386" i="9"/>
  <c r="D386" i="9"/>
  <c r="C386" i="9"/>
  <c r="B386" i="9"/>
  <c r="K385" i="9"/>
  <c r="J385" i="9"/>
  <c r="I385" i="9"/>
  <c r="H385" i="9"/>
  <c r="G385" i="9"/>
  <c r="F385" i="9"/>
  <c r="E385" i="9"/>
  <c r="D385" i="9"/>
  <c r="C385" i="9"/>
  <c r="B385" i="9"/>
  <c r="K384" i="9"/>
  <c r="J384" i="9"/>
  <c r="I384" i="9"/>
  <c r="H384" i="9"/>
  <c r="G384" i="9"/>
  <c r="F384" i="9"/>
  <c r="E384" i="9"/>
  <c r="D384" i="9"/>
  <c r="C384" i="9"/>
  <c r="B384" i="9"/>
  <c r="K383" i="9"/>
  <c r="J383" i="9"/>
  <c r="I383" i="9"/>
  <c r="H383" i="9"/>
  <c r="G383" i="9"/>
  <c r="F383" i="9"/>
  <c r="E383" i="9"/>
  <c r="D383" i="9"/>
  <c r="C383" i="9"/>
  <c r="B383" i="9"/>
  <c r="K382" i="9"/>
  <c r="J382" i="9"/>
  <c r="I382" i="9"/>
  <c r="H382" i="9"/>
  <c r="G382" i="9"/>
  <c r="F382" i="9"/>
  <c r="E382" i="9"/>
  <c r="D382" i="9"/>
  <c r="C382" i="9"/>
  <c r="B382" i="9"/>
  <c r="K381" i="9"/>
  <c r="J381" i="9"/>
  <c r="I381" i="9"/>
  <c r="H381" i="9"/>
  <c r="G381" i="9"/>
  <c r="F381" i="9"/>
  <c r="E381" i="9"/>
  <c r="D381" i="9"/>
  <c r="C381" i="9"/>
  <c r="B381" i="9"/>
  <c r="K380" i="9"/>
  <c r="J380" i="9"/>
  <c r="I380" i="9"/>
  <c r="H380" i="9"/>
  <c r="G380" i="9"/>
  <c r="F380" i="9"/>
  <c r="E380" i="9"/>
  <c r="D380" i="9"/>
  <c r="C380" i="9"/>
  <c r="B380" i="9"/>
  <c r="K379" i="9"/>
  <c r="J379" i="9"/>
  <c r="I379" i="9"/>
  <c r="H379" i="9"/>
  <c r="G379" i="9"/>
  <c r="F379" i="9"/>
  <c r="E379" i="9"/>
  <c r="D379" i="9"/>
  <c r="C379" i="9"/>
  <c r="B379" i="9"/>
  <c r="K378" i="9"/>
  <c r="J378" i="9"/>
  <c r="I378" i="9"/>
  <c r="H378" i="9"/>
  <c r="G378" i="9"/>
  <c r="F378" i="9"/>
  <c r="E378" i="9"/>
  <c r="D378" i="9"/>
  <c r="C378" i="9"/>
  <c r="B378" i="9"/>
  <c r="K377" i="9"/>
  <c r="J377" i="9"/>
  <c r="I377" i="9"/>
  <c r="H377" i="9"/>
  <c r="G377" i="9"/>
  <c r="F377" i="9"/>
  <c r="E377" i="9"/>
  <c r="D377" i="9"/>
  <c r="C377" i="9"/>
  <c r="B377" i="9"/>
  <c r="K376" i="9"/>
  <c r="J376" i="9"/>
  <c r="I376" i="9"/>
  <c r="H376" i="9"/>
  <c r="G376" i="9"/>
  <c r="F376" i="9"/>
  <c r="E376" i="9"/>
  <c r="D376" i="9"/>
  <c r="C376" i="9"/>
  <c r="B376" i="9"/>
  <c r="K375" i="9"/>
  <c r="J375" i="9"/>
  <c r="I375" i="9"/>
  <c r="H375" i="9"/>
  <c r="G375" i="9"/>
  <c r="F375" i="9"/>
  <c r="E375" i="9"/>
  <c r="D375" i="9"/>
  <c r="C375" i="9"/>
  <c r="B375" i="9"/>
  <c r="K374" i="9"/>
  <c r="J374" i="9"/>
  <c r="I374" i="9"/>
  <c r="H374" i="9"/>
  <c r="G374" i="9"/>
  <c r="F374" i="9"/>
  <c r="E374" i="9"/>
  <c r="D374" i="9"/>
  <c r="C374" i="9"/>
  <c r="B374" i="9"/>
  <c r="K373" i="9"/>
  <c r="J373" i="9"/>
  <c r="I373" i="9"/>
  <c r="H373" i="9"/>
  <c r="G373" i="9"/>
  <c r="F373" i="9"/>
  <c r="E373" i="9"/>
  <c r="D373" i="9"/>
  <c r="C373" i="9"/>
  <c r="B373" i="9"/>
  <c r="K372" i="9"/>
  <c r="J372" i="9"/>
  <c r="I372" i="9"/>
  <c r="H372" i="9"/>
  <c r="G372" i="9"/>
  <c r="F372" i="9"/>
  <c r="E372" i="9"/>
  <c r="D372" i="9"/>
  <c r="C372" i="9"/>
  <c r="B372" i="9"/>
  <c r="K371" i="9"/>
  <c r="J371" i="9"/>
  <c r="I371" i="9"/>
  <c r="H371" i="9"/>
  <c r="G371" i="9"/>
  <c r="F371" i="9"/>
  <c r="E371" i="9"/>
  <c r="D371" i="9"/>
  <c r="C371" i="9"/>
  <c r="B371" i="9"/>
  <c r="K370" i="9"/>
  <c r="J370" i="9"/>
  <c r="I370" i="9"/>
  <c r="H370" i="9"/>
  <c r="G370" i="9"/>
  <c r="F370" i="9"/>
  <c r="E370" i="9"/>
  <c r="D370" i="9"/>
  <c r="C370" i="9"/>
  <c r="B370" i="9"/>
  <c r="K369" i="9"/>
  <c r="J369" i="9"/>
  <c r="I369" i="9"/>
  <c r="H369" i="9"/>
  <c r="G369" i="9"/>
  <c r="F369" i="9"/>
  <c r="E369" i="9"/>
  <c r="D369" i="9"/>
  <c r="C369" i="9"/>
  <c r="B369" i="9"/>
  <c r="K368" i="9"/>
  <c r="J368" i="9"/>
  <c r="I368" i="9"/>
  <c r="H368" i="9"/>
  <c r="G368" i="9"/>
  <c r="F368" i="9"/>
  <c r="E368" i="9"/>
  <c r="D368" i="9"/>
  <c r="C368" i="9"/>
  <c r="B368" i="9"/>
  <c r="K367" i="9"/>
  <c r="J367" i="9"/>
  <c r="I367" i="9"/>
  <c r="H367" i="9"/>
  <c r="G367" i="9"/>
  <c r="F367" i="9"/>
  <c r="E367" i="9"/>
  <c r="D367" i="9"/>
  <c r="C367" i="9"/>
  <c r="B367" i="9"/>
  <c r="K366" i="9"/>
  <c r="J366" i="9"/>
  <c r="I366" i="9"/>
  <c r="H366" i="9"/>
  <c r="G366" i="9"/>
  <c r="F366" i="9"/>
  <c r="E366" i="9"/>
  <c r="D366" i="9"/>
  <c r="C366" i="9"/>
  <c r="B366" i="9"/>
  <c r="K365" i="9"/>
  <c r="J365" i="9"/>
  <c r="I365" i="9"/>
  <c r="H365" i="9"/>
  <c r="G365" i="9"/>
  <c r="F365" i="9"/>
  <c r="E365" i="9"/>
  <c r="D365" i="9"/>
  <c r="C365" i="9"/>
  <c r="B365" i="9"/>
  <c r="K364" i="9"/>
  <c r="J364" i="9"/>
  <c r="I364" i="9"/>
  <c r="H364" i="9"/>
  <c r="G364" i="9"/>
  <c r="F364" i="9"/>
  <c r="E364" i="9"/>
  <c r="D364" i="9"/>
  <c r="C364" i="9"/>
  <c r="B364" i="9"/>
  <c r="K363" i="9"/>
  <c r="J363" i="9"/>
  <c r="I363" i="9"/>
  <c r="H363" i="9"/>
  <c r="G363" i="9"/>
  <c r="F363" i="9"/>
  <c r="E363" i="9"/>
  <c r="D363" i="9"/>
  <c r="C363" i="9"/>
  <c r="B363" i="9"/>
  <c r="K362" i="9"/>
  <c r="J362" i="9"/>
  <c r="I362" i="9"/>
  <c r="H362" i="9"/>
  <c r="G362" i="9"/>
  <c r="F362" i="9"/>
  <c r="E362" i="9"/>
  <c r="D362" i="9"/>
  <c r="C362" i="9"/>
  <c r="B362" i="9"/>
  <c r="K361" i="9"/>
  <c r="J361" i="9"/>
  <c r="I361" i="9"/>
  <c r="H361" i="9"/>
  <c r="G361" i="9"/>
  <c r="F361" i="9"/>
  <c r="E361" i="9"/>
  <c r="D361" i="9"/>
  <c r="C361" i="9"/>
  <c r="B361" i="9"/>
  <c r="K360" i="9"/>
  <c r="J360" i="9"/>
  <c r="I360" i="9"/>
  <c r="H360" i="9"/>
  <c r="G360" i="9"/>
  <c r="F360" i="9"/>
  <c r="E360" i="9"/>
  <c r="D360" i="9"/>
  <c r="C360" i="9"/>
  <c r="B360" i="9"/>
  <c r="K359" i="9"/>
  <c r="J359" i="9"/>
  <c r="I359" i="9"/>
  <c r="H359" i="9"/>
  <c r="G359" i="9"/>
  <c r="F359" i="9"/>
  <c r="E359" i="9"/>
  <c r="D359" i="9"/>
  <c r="C359" i="9"/>
  <c r="B359" i="9"/>
  <c r="K358" i="9"/>
  <c r="J358" i="9"/>
  <c r="I358" i="9"/>
  <c r="H358" i="9"/>
  <c r="G358" i="9"/>
  <c r="F358" i="9"/>
  <c r="E358" i="9"/>
  <c r="D358" i="9"/>
  <c r="C358" i="9"/>
  <c r="B358" i="9"/>
  <c r="K357" i="9"/>
  <c r="J357" i="9"/>
  <c r="I357" i="9"/>
  <c r="H357" i="9"/>
  <c r="G357" i="9"/>
  <c r="F357" i="9"/>
  <c r="E357" i="9"/>
  <c r="D357" i="9"/>
  <c r="C357" i="9"/>
  <c r="B357" i="9"/>
  <c r="K356" i="9"/>
  <c r="J356" i="9"/>
  <c r="I356" i="9"/>
  <c r="H356" i="9"/>
  <c r="G356" i="9"/>
  <c r="F356" i="9"/>
  <c r="E356" i="9"/>
  <c r="D356" i="9"/>
  <c r="C356" i="9"/>
  <c r="B356" i="9"/>
  <c r="K355" i="9"/>
  <c r="J355" i="9"/>
  <c r="I355" i="9"/>
  <c r="H355" i="9"/>
  <c r="G355" i="9"/>
  <c r="F355" i="9"/>
  <c r="E355" i="9"/>
  <c r="D355" i="9"/>
  <c r="C355" i="9"/>
  <c r="B355" i="9"/>
  <c r="K354" i="9"/>
  <c r="J354" i="9"/>
  <c r="I354" i="9"/>
  <c r="H354" i="9"/>
  <c r="G354" i="9"/>
  <c r="F354" i="9"/>
  <c r="E354" i="9"/>
  <c r="D354" i="9"/>
  <c r="C354" i="9"/>
  <c r="B354" i="9"/>
  <c r="K353" i="9"/>
  <c r="J353" i="9"/>
  <c r="I353" i="9"/>
  <c r="H353" i="9"/>
  <c r="G353" i="9"/>
  <c r="F353" i="9"/>
  <c r="E353" i="9"/>
  <c r="D353" i="9"/>
  <c r="C353" i="9"/>
  <c r="B353" i="9"/>
  <c r="K352" i="9"/>
  <c r="J352" i="9"/>
  <c r="I352" i="9"/>
  <c r="H352" i="9"/>
  <c r="G352" i="9"/>
  <c r="F352" i="9"/>
  <c r="E352" i="9"/>
  <c r="D352" i="9"/>
  <c r="C352" i="9"/>
  <c r="B352" i="9"/>
  <c r="K351" i="9"/>
  <c r="J351" i="9"/>
  <c r="I351" i="9"/>
  <c r="H351" i="9"/>
  <c r="G351" i="9"/>
  <c r="F351" i="9"/>
  <c r="E351" i="9"/>
  <c r="D351" i="9"/>
  <c r="C351" i="9"/>
  <c r="B351" i="9"/>
  <c r="K350" i="9"/>
  <c r="J350" i="9"/>
  <c r="I350" i="9"/>
  <c r="H350" i="9"/>
  <c r="G350" i="9"/>
  <c r="F350" i="9"/>
  <c r="E350" i="9"/>
  <c r="D350" i="9"/>
  <c r="C350" i="9"/>
  <c r="B350" i="9"/>
  <c r="K349" i="9"/>
  <c r="J349" i="9"/>
  <c r="I349" i="9"/>
  <c r="H349" i="9"/>
  <c r="G349" i="9"/>
  <c r="F349" i="9"/>
  <c r="E349" i="9"/>
  <c r="D349" i="9"/>
  <c r="C349" i="9"/>
  <c r="B349" i="9"/>
  <c r="K348" i="9"/>
  <c r="J348" i="9"/>
  <c r="I348" i="9"/>
  <c r="H348" i="9"/>
  <c r="G348" i="9"/>
  <c r="F348" i="9"/>
  <c r="E348" i="9"/>
  <c r="D348" i="9"/>
  <c r="C348" i="9"/>
  <c r="B348" i="9"/>
  <c r="K347" i="9"/>
  <c r="J347" i="9"/>
  <c r="I347" i="9"/>
  <c r="H347" i="9"/>
  <c r="G347" i="9"/>
  <c r="F347" i="9"/>
  <c r="E347" i="9"/>
  <c r="D347" i="9"/>
  <c r="C347" i="9"/>
  <c r="B347" i="9"/>
  <c r="K346" i="9"/>
  <c r="J346" i="9"/>
  <c r="I346" i="9"/>
  <c r="H346" i="9"/>
  <c r="G346" i="9"/>
  <c r="F346" i="9"/>
  <c r="E346" i="9"/>
  <c r="D346" i="9"/>
  <c r="C346" i="9"/>
  <c r="B346" i="9"/>
  <c r="K345" i="9"/>
  <c r="J345" i="9"/>
  <c r="I345" i="9"/>
  <c r="H345" i="9"/>
  <c r="G345" i="9"/>
  <c r="F345" i="9"/>
  <c r="E345" i="9"/>
  <c r="D345" i="9"/>
  <c r="C345" i="9"/>
  <c r="B345" i="9"/>
  <c r="K344" i="9"/>
  <c r="J344" i="9"/>
  <c r="I344" i="9"/>
  <c r="H344" i="9"/>
  <c r="G344" i="9"/>
  <c r="F344" i="9"/>
  <c r="E344" i="9"/>
  <c r="D344" i="9"/>
  <c r="C344" i="9"/>
  <c r="B344" i="9"/>
  <c r="K343" i="9"/>
  <c r="J343" i="9"/>
  <c r="I343" i="9"/>
  <c r="H343" i="9"/>
  <c r="G343" i="9"/>
  <c r="F343" i="9"/>
  <c r="E343" i="9"/>
  <c r="D343" i="9"/>
  <c r="C343" i="9"/>
  <c r="B343" i="9"/>
  <c r="K342" i="9"/>
  <c r="J342" i="9"/>
  <c r="I342" i="9"/>
  <c r="H342" i="9"/>
  <c r="G342" i="9"/>
  <c r="F342" i="9"/>
  <c r="E342" i="9"/>
  <c r="D342" i="9"/>
  <c r="C342" i="9"/>
  <c r="B342" i="9"/>
  <c r="K341" i="9"/>
  <c r="J341" i="9"/>
  <c r="I341" i="9"/>
  <c r="H341" i="9"/>
  <c r="G341" i="9"/>
  <c r="F341" i="9"/>
  <c r="E341" i="9"/>
  <c r="D341" i="9"/>
  <c r="C341" i="9"/>
  <c r="B341" i="9"/>
  <c r="K340" i="9"/>
  <c r="J340" i="9"/>
  <c r="I340" i="9"/>
  <c r="H340" i="9"/>
  <c r="G340" i="9"/>
  <c r="F340" i="9"/>
  <c r="E340" i="9"/>
  <c r="D340" i="9"/>
  <c r="C340" i="9"/>
  <c r="B340" i="9"/>
  <c r="K339" i="9"/>
  <c r="J339" i="9"/>
  <c r="I339" i="9"/>
  <c r="H339" i="9"/>
  <c r="G339" i="9"/>
  <c r="F339" i="9"/>
  <c r="E339" i="9"/>
  <c r="D339" i="9"/>
  <c r="C339" i="9"/>
  <c r="B339" i="9"/>
  <c r="K338" i="9"/>
  <c r="J338" i="9"/>
  <c r="I338" i="9"/>
  <c r="H338" i="9"/>
  <c r="G338" i="9"/>
  <c r="F338" i="9"/>
  <c r="E338" i="9"/>
  <c r="D338" i="9"/>
  <c r="C338" i="9"/>
  <c r="B338" i="9"/>
  <c r="K337" i="9"/>
  <c r="J337" i="9"/>
  <c r="I337" i="9"/>
  <c r="H337" i="9"/>
  <c r="G337" i="9"/>
  <c r="F337" i="9"/>
  <c r="E337" i="9"/>
  <c r="D337" i="9"/>
  <c r="C337" i="9"/>
  <c r="B337" i="9"/>
  <c r="K336" i="9"/>
  <c r="J336" i="9"/>
  <c r="I336" i="9"/>
  <c r="H336" i="9"/>
  <c r="G336" i="9"/>
  <c r="F336" i="9"/>
  <c r="E336" i="9"/>
  <c r="D336" i="9"/>
  <c r="C336" i="9"/>
  <c r="B336" i="9"/>
  <c r="K335" i="9"/>
  <c r="J335" i="9"/>
  <c r="I335" i="9"/>
  <c r="H335" i="9"/>
  <c r="G335" i="9"/>
  <c r="F335" i="9"/>
  <c r="E335" i="9"/>
  <c r="D335" i="9"/>
  <c r="C335" i="9"/>
  <c r="B335" i="9"/>
  <c r="K334" i="9"/>
  <c r="J334" i="9"/>
  <c r="I334" i="9"/>
  <c r="H334" i="9"/>
  <c r="G334" i="9"/>
  <c r="F334" i="9"/>
  <c r="E334" i="9"/>
  <c r="D334" i="9"/>
  <c r="C334" i="9"/>
  <c r="B334" i="9"/>
  <c r="K333" i="9"/>
  <c r="J333" i="9"/>
  <c r="I333" i="9"/>
  <c r="H333" i="9"/>
  <c r="G333" i="9"/>
  <c r="F333" i="9"/>
  <c r="E333" i="9"/>
  <c r="D333" i="9"/>
  <c r="C333" i="9"/>
  <c r="B333" i="9"/>
  <c r="K332" i="9"/>
  <c r="J332" i="9"/>
  <c r="I332" i="9"/>
  <c r="H332" i="9"/>
  <c r="G332" i="9"/>
  <c r="F332" i="9"/>
  <c r="E332" i="9"/>
  <c r="D332" i="9"/>
  <c r="C332" i="9"/>
  <c r="B332" i="9"/>
  <c r="K331" i="9"/>
  <c r="J331" i="9"/>
  <c r="I331" i="9"/>
  <c r="H331" i="9"/>
  <c r="G331" i="9"/>
  <c r="F331" i="9"/>
  <c r="E331" i="9"/>
  <c r="D331" i="9"/>
  <c r="C331" i="9"/>
  <c r="B331" i="9"/>
  <c r="K330" i="9"/>
  <c r="J330" i="9"/>
  <c r="I330" i="9"/>
  <c r="H330" i="9"/>
  <c r="G330" i="9"/>
  <c r="F330" i="9"/>
  <c r="E330" i="9"/>
  <c r="D330" i="9"/>
  <c r="C330" i="9"/>
  <c r="B330" i="9"/>
  <c r="K329" i="9"/>
  <c r="J329" i="9"/>
  <c r="I329" i="9"/>
  <c r="H329" i="9"/>
  <c r="G329" i="9"/>
  <c r="F329" i="9"/>
  <c r="E329" i="9"/>
  <c r="D329" i="9"/>
  <c r="C329" i="9"/>
  <c r="B329" i="9"/>
  <c r="K328" i="9"/>
  <c r="J328" i="9"/>
  <c r="I328" i="9"/>
  <c r="H328" i="9"/>
  <c r="G328" i="9"/>
  <c r="F328" i="9"/>
  <c r="E328" i="9"/>
  <c r="D328" i="9"/>
  <c r="C328" i="9"/>
  <c r="B328" i="9"/>
  <c r="K327" i="9"/>
  <c r="J327" i="9"/>
  <c r="I327" i="9"/>
  <c r="H327" i="9"/>
  <c r="G327" i="9"/>
  <c r="F327" i="9"/>
  <c r="E327" i="9"/>
  <c r="D327" i="9"/>
  <c r="C327" i="9"/>
  <c r="B327" i="9"/>
  <c r="K326" i="9"/>
  <c r="J326" i="9"/>
  <c r="I326" i="9"/>
  <c r="H326" i="9"/>
  <c r="G326" i="9"/>
  <c r="F326" i="9"/>
  <c r="E326" i="9"/>
  <c r="D326" i="9"/>
  <c r="C326" i="9"/>
  <c r="B326" i="9"/>
  <c r="K325" i="9"/>
  <c r="J325" i="9"/>
  <c r="I325" i="9"/>
  <c r="H325" i="9"/>
  <c r="G325" i="9"/>
  <c r="F325" i="9"/>
  <c r="E325" i="9"/>
  <c r="D325" i="9"/>
  <c r="C325" i="9"/>
  <c r="B325" i="9"/>
  <c r="K324" i="9"/>
  <c r="J324" i="9"/>
  <c r="I324" i="9"/>
  <c r="H324" i="9"/>
  <c r="G324" i="9"/>
  <c r="F324" i="9"/>
  <c r="E324" i="9"/>
  <c r="D324" i="9"/>
  <c r="C324" i="9"/>
  <c r="B324" i="9"/>
  <c r="K323" i="9"/>
  <c r="J323" i="9"/>
  <c r="I323" i="9"/>
  <c r="H323" i="9"/>
  <c r="G323" i="9"/>
  <c r="F323" i="9"/>
  <c r="E323" i="9"/>
  <c r="D323" i="9"/>
  <c r="C323" i="9"/>
  <c r="B323" i="9"/>
  <c r="K322" i="9"/>
  <c r="J322" i="9"/>
  <c r="I322" i="9"/>
  <c r="H322" i="9"/>
  <c r="G322" i="9"/>
  <c r="F322" i="9"/>
  <c r="E322" i="9"/>
  <c r="D322" i="9"/>
  <c r="C322" i="9"/>
  <c r="B322" i="9"/>
  <c r="K321" i="9"/>
  <c r="J321" i="9"/>
  <c r="I321" i="9"/>
  <c r="H321" i="9"/>
  <c r="G321" i="9"/>
  <c r="F321" i="9"/>
  <c r="E321" i="9"/>
  <c r="D321" i="9"/>
  <c r="C321" i="9"/>
  <c r="B321" i="9"/>
  <c r="K320" i="9"/>
  <c r="J320" i="9"/>
  <c r="I320" i="9"/>
  <c r="H320" i="9"/>
  <c r="G320" i="9"/>
  <c r="F320" i="9"/>
  <c r="E320" i="9"/>
  <c r="D320" i="9"/>
  <c r="C320" i="9"/>
  <c r="B320" i="9"/>
  <c r="K319" i="9"/>
  <c r="J319" i="9"/>
  <c r="I319" i="9"/>
  <c r="H319" i="9"/>
  <c r="G319" i="9"/>
  <c r="F319" i="9"/>
  <c r="E319" i="9"/>
  <c r="D319" i="9"/>
  <c r="C319" i="9"/>
  <c r="B319" i="9"/>
  <c r="K318" i="9"/>
  <c r="J318" i="9"/>
  <c r="I318" i="9"/>
  <c r="H318" i="9"/>
  <c r="G318" i="9"/>
  <c r="F318" i="9"/>
  <c r="E318" i="9"/>
  <c r="D318" i="9"/>
  <c r="C318" i="9"/>
  <c r="B318" i="9"/>
  <c r="K317" i="9"/>
  <c r="J317" i="9"/>
  <c r="I317" i="9"/>
  <c r="H317" i="9"/>
  <c r="G317" i="9"/>
  <c r="F317" i="9"/>
  <c r="E317" i="9"/>
  <c r="D317" i="9"/>
  <c r="C317" i="9"/>
  <c r="B317" i="9"/>
  <c r="K316" i="9"/>
  <c r="J316" i="9"/>
  <c r="I316" i="9"/>
  <c r="H316" i="9"/>
  <c r="G316" i="9"/>
  <c r="F316" i="9"/>
  <c r="E316" i="9"/>
  <c r="D316" i="9"/>
  <c r="C316" i="9"/>
  <c r="B316" i="9"/>
  <c r="K315" i="9"/>
  <c r="J315" i="9"/>
  <c r="I315" i="9"/>
  <c r="H315" i="9"/>
  <c r="G315" i="9"/>
  <c r="F315" i="9"/>
  <c r="E315" i="9"/>
  <c r="D315" i="9"/>
  <c r="C315" i="9"/>
  <c r="B315" i="9"/>
  <c r="K314" i="9"/>
  <c r="J314" i="9"/>
  <c r="I314" i="9"/>
  <c r="H314" i="9"/>
  <c r="G314" i="9"/>
  <c r="F314" i="9"/>
  <c r="E314" i="9"/>
  <c r="D314" i="9"/>
  <c r="C314" i="9"/>
  <c r="B314" i="9"/>
  <c r="K313" i="9"/>
  <c r="J313" i="9"/>
  <c r="I313" i="9"/>
  <c r="H313" i="9"/>
  <c r="G313" i="9"/>
  <c r="F313" i="9"/>
  <c r="E313" i="9"/>
  <c r="D313" i="9"/>
  <c r="C313" i="9"/>
  <c r="B313" i="9"/>
  <c r="K312" i="9"/>
  <c r="J312" i="9"/>
  <c r="I312" i="9"/>
  <c r="H312" i="9"/>
  <c r="G312" i="9"/>
  <c r="F312" i="9"/>
  <c r="E312" i="9"/>
  <c r="D312" i="9"/>
  <c r="C312" i="9"/>
  <c r="B312" i="9"/>
  <c r="K311" i="9"/>
  <c r="J311" i="9"/>
  <c r="I311" i="9"/>
  <c r="H311" i="9"/>
  <c r="G311" i="9"/>
  <c r="F311" i="9"/>
  <c r="E311" i="9"/>
  <c r="D311" i="9"/>
  <c r="C311" i="9"/>
  <c r="B311" i="9"/>
  <c r="K310" i="9"/>
  <c r="J310" i="9"/>
  <c r="I310" i="9"/>
  <c r="H310" i="9"/>
  <c r="G310" i="9"/>
  <c r="F310" i="9"/>
  <c r="E310" i="9"/>
  <c r="D310" i="9"/>
  <c r="C310" i="9"/>
  <c r="B310" i="9"/>
  <c r="K309" i="9"/>
  <c r="J309" i="9"/>
  <c r="I309" i="9"/>
  <c r="H309" i="9"/>
  <c r="G309" i="9"/>
  <c r="F309" i="9"/>
  <c r="E309" i="9"/>
  <c r="D309" i="9"/>
  <c r="C309" i="9"/>
  <c r="B309" i="9"/>
  <c r="K308" i="9"/>
  <c r="J308" i="9"/>
  <c r="I308" i="9"/>
  <c r="H308" i="9"/>
  <c r="G308" i="9"/>
  <c r="F308" i="9"/>
  <c r="E308" i="9"/>
  <c r="D308" i="9"/>
  <c r="C308" i="9"/>
  <c r="B308" i="9"/>
  <c r="K307" i="9"/>
  <c r="J307" i="9"/>
  <c r="I307" i="9"/>
  <c r="H307" i="9"/>
  <c r="G307" i="9"/>
  <c r="F307" i="9"/>
  <c r="E307" i="9"/>
  <c r="D307" i="9"/>
  <c r="C307" i="9"/>
  <c r="B307" i="9"/>
  <c r="K306" i="9"/>
  <c r="J306" i="9"/>
  <c r="I306" i="9"/>
  <c r="H306" i="9"/>
  <c r="G306" i="9"/>
  <c r="F306" i="9"/>
  <c r="E306" i="9"/>
  <c r="D306" i="9"/>
  <c r="C306" i="9"/>
  <c r="B306" i="9"/>
  <c r="K305" i="9"/>
  <c r="J305" i="9"/>
  <c r="I305" i="9"/>
  <c r="H305" i="9"/>
  <c r="G305" i="9"/>
  <c r="F305" i="9"/>
  <c r="E305" i="9"/>
  <c r="D305" i="9"/>
  <c r="C305" i="9"/>
  <c r="B305" i="9"/>
  <c r="K304" i="9"/>
  <c r="J304" i="9"/>
  <c r="I304" i="9"/>
  <c r="H304" i="9"/>
  <c r="G304" i="9"/>
  <c r="F304" i="9"/>
  <c r="E304" i="9"/>
  <c r="D304" i="9"/>
  <c r="C304" i="9"/>
  <c r="B304" i="9"/>
  <c r="K303" i="9"/>
  <c r="J303" i="9"/>
  <c r="I303" i="9"/>
  <c r="H303" i="9"/>
  <c r="G303" i="9"/>
  <c r="F303" i="9"/>
  <c r="E303" i="9"/>
  <c r="D303" i="9"/>
  <c r="C303" i="9"/>
  <c r="B303" i="9"/>
  <c r="K302" i="9"/>
  <c r="J302" i="9"/>
  <c r="I302" i="9"/>
  <c r="H302" i="9"/>
  <c r="G302" i="9"/>
  <c r="F302" i="9"/>
  <c r="E302" i="9"/>
  <c r="D302" i="9"/>
  <c r="C302" i="9"/>
  <c r="B302" i="9"/>
  <c r="K301" i="9"/>
  <c r="J301" i="9"/>
  <c r="I301" i="9"/>
  <c r="H301" i="9"/>
  <c r="G301" i="9"/>
  <c r="F301" i="9"/>
  <c r="E301" i="9"/>
  <c r="D301" i="9"/>
  <c r="C301" i="9"/>
  <c r="B301" i="9"/>
  <c r="K300" i="9"/>
  <c r="J300" i="9"/>
  <c r="I300" i="9"/>
  <c r="H300" i="9"/>
  <c r="G300" i="9"/>
  <c r="F300" i="9"/>
  <c r="E300" i="9"/>
  <c r="D300" i="9"/>
  <c r="C300" i="9"/>
  <c r="B300" i="9"/>
  <c r="K299" i="9"/>
  <c r="J299" i="9"/>
  <c r="I299" i="9"/>
  <c r="H299" i="9"/>
  <c r="G299" i="9"/>
  <c r="F299" i="9"/>
  <c r="E299" i="9"/>
  <c r="D299" i="9"/>
  <c r="C299" i="9"/>
  <c r="B299" i="9"/>
  <c r="K298" i="9"/>
  <c r="J298" i="9"/>
  <c r="I298" i="9"/>
  <c r="H298" i="9"/>
  <c r="G298" i="9"/>
  <c r="F298" i="9"/>
  <c r="E298" i="9"/>
  <c r="D298" i="9"/>
  <c r="C298" i="9"/>
  <c r="B298" i="9"/>
  <c r="K297" i="9"/>
  <c r="J297" i="9"/>
  <c r="I297" i="9"/>
  <c r="H297" i="9"/>
  <c r="G297" i="9"/>
  <c r="F297" i="9"/>
  <c r="E297" i="9"/>
  <c r="D297" i="9"/>
  <c r="C297" i="9"/>
  <c r="B297" i="9"/>
  <c r="K296" i="9"/>
  <c r="J296" i="9"/>
  <c r="I296" i="9"/>
  <c r="H296" i="9"/>
  <c r="G296" i="9"/>
  <c r="F296" i="9"/>
  <c r="E296" i="9"/>
  <c r="D296" i="9"/>
  <c r="C296" i="9"/>
  <c r="B296" i="9"/>
  <c r="K295" i="9"/>
  <c r="J295" i="9"/>
  <c r="I295" i="9"/>
  <c r="H295" i="9"/>
  <c r="G295" i="9"/>
  <c r="F295" i="9"/>
  <c r="E295" i="9"/>
  <c r="D295" i="9"/>
  <c r="C295" i="9"/>
  <c r="B295" i="9"/>
  <c r="K294" i="9"/>
  <c r="J294" i="9"/>
  <c r="I294" i="9"/>
  <c r="H294" i="9"/>
  <c r="G294" i="9"/>
  <c r="F294" i="9"/>
  <c r="E294" i="9"/>
  <c r="D294" i="9"/>
  <c r="C294" i="9"/>
  <c r="B294" i="9"/>
  <c r="K293" i="9"/>
  <c r="J293" i="9"/>
  <c r="I293" i="9"/>
  <c r="H293" i="9"/>
  <c r="G293" i="9"/>
  <c r="F293" i="9"/>
  <c r="E293" i="9"/>
  <c r="D293" i="9"/>
  <c r="C293" i="9"/>
  <c r="B293" i="9"/>
  <c r="K292" i="9"/>
  <c r="J292" i="9"/>
  <c r="I292" i="9"/>
  <c r="H292" i="9"/>
  <c r="G292" i="9"/>
  <c r="F292" i="9"/>
  <c r="E292" i="9"/>
  <c r="D292" i="9"/>
  <c r="C292" i="9"/>
  <c r="B292" i="9"/>
  <c r="K291" i="9"/>
  <c r="J291" i="9"/>
  <c r="I291" i="9"/>
  <c r="H291" i="9"/>
  <c r="G291" i="9"/>
  <c r="F291" i="9"/>
  <c r="E291" i="9"/>
  <c r="D291" i="9"/>
  <c r="C291" i="9"/>
  <c r="B291" i="9"/>
  <c r="K290" i="9"/>
  <c r="J290" i="9"/>
  <c r="I290" i="9"/>
  <c r="H290" i="9"/>
  <c r="G290" i="9"/>
  <c r="F290" i="9"/>
  <c r="E290" i="9"/>
  <c r="D290" i="9"/>
  <c r="C290" i="9"/>
  <c r="B290" i="9"/>
  <c r="K289" i="9"/>
  <c r="J289" i="9"/>
  <c r="I289" i="9"/>
  <c r="H289" i="9"/>
  <c r="G289" i="9"/>
  <c r="F289" i="9"/>
  <c r="E289" i="9"/>
  <c r="D289" i="9"/>
  <c r="C289" i="9"/>
  <c r="B289" i="9"/>
  <c r="K288" i="9"/>
  <c r="J288" i="9"/>
  <c r="I288" i="9"/>
  <c r="H288" i="9"/>
  <c r="G288" i="9"/>
  <c r="F288" i="9"/>
  <c r="E288" i="9"/>
  <c r="D288" i="9"/>
  <c r="C288" i="9"/>
  <c r="B288" i="9"/>
  <c r="K287" i="9"/>
  <c r="J287" i="9"/>
  <c r="I287" i="9"/>
  <c r="H287" i="9"/>
  <c r="G287" i="9"/>
  <c r="F287" i="9"/>
  <c r="E287" i="9"/>
  <c r="D287" i="9"/>
  <c r="C287" i="9"/>
  <c r="B287" i="9"/>
  <c r="K286" i="9"/>
  <c r="J286" i="9"/>
  <c r="I286" i="9"/>
  <c r="H286" i="9"/>
  <c r="G286" i="9"/>
  <c r="F286" i="9"/>
  <c r="E286" i="9"/>
  <c r="D286" i="9"/>
  <c r="C286" i="9"/>
  <c r="B286" i="9"/>
  <c r="K285" i="9"/>
  <c r="J285" i="9"/>
  <c r="I285" i="9"/>
  <c r="H285" i="9"/>
  <c r="G285" i="9"/>
  <c r="F285" i="9"/>
  <c r="E285" i="9"/>
  <c r="D285" i="9"/>
  <c r="C285" i="9"/>
  <c r="B285" i="9"/>
  <c r="K284" i="9"/>
  <c r="J284" i="9"/>
  <c r="I284" i="9"/>
  <c r="H284" i="9"/>
  <c r="G284" i="9"/>
  <c r="F284" i="9"/>
  <c r="E284" i="9"/>
  <c r="D284" i="9"/>
  <c r="C284" i="9"/>
  <c r="B284" i="9"/>
  <c r="K283" i="9"/>
  <c r="J283" i="9"/>
  <c r="I283" i="9"/>
  <c r="H283" i="9"/>
  <c r="G283" i="9"/>
  <c r="F283" i="9"/>
  <c r="E283" i="9"/>
  <c r="D283" i="9"/>
  <c r="C283" i="9"/>
  <c r="B283" i="9"/>
  <c r="K282" i="9"/>
  <c r="J282" i="9"/>
  <c r="I282" i="9"/>
  <c r="H282" i="9"/>
  <c r="G282" i="9"/>
  <c r="F282" i="9"/>
  <c r="E282" i="9"/>
  <c r="D282" i="9"/>
  <c r="C282" i="9"/>
  <c r="B282" i="9"/>
  <c r="K281" i="9"/>
  <c r="J281" i="9"/>
  <c r="I281" i="9"/>
  <c r="H281" i="9"/>
  <c r="G281" i="9"/>
  <c r="F281" i="9"/>
  <c r="E281" i="9"/>
  <c r="D281" i="9"/>
  <c r="C281" i="9"/>
  <c r="B281" i="9"/>
  <c r="K280" i="9"/>
  <c r="J280" i="9"/>
  <c r="I280" i="9"/>
  <c r="H280" i="9"/>
  <c r="G280" i="9"/>
  <c r="F280" i="9"/>
  <c r="E280" i="9"/>
  <c r="D280" i="9"/>
  <c r="C280" i="9"/>
  <c r="B280" i="9"/>
  <c r="K279" i="9"/>
  <c r="J279" i="9"/>
  <c r="I279" i="9"/>
  <c r="H279" i="9"/>
  <c r="G279" i="9"/>
  <c r="F279" i="9"/>
  <c r="E279" i="9"/>
  <c r="D279" i="9"/>
  <c r="C279" i="9"/>
  <c r="B279" i="9"/>
  <c r="K278" i="9"/>
  <c r="J278" i="9"/>
  <c r="I278" i="9"/>
  <c r="H278" i="9"/>
  <c r="G278" i="9"/>
  <c r="F278" i="9"/>
  <c r="E278" i="9"/>
  <c r="D278" i="9"/>
  <c r="C278" i="9"/>
  <c r="B278" i="9"/>
  <c r="K277" i="9"/>
  <c r="J277" i="9"/>
  <c r="I277" i="9"/>
  <c r="H277" i="9"/>
  <c r="G277" i="9"/>
  <c r="F277" i="9"/>
  <c r="E277" i="9"/>
  <c r="D277" i="9"/>
  <c r="C277" i="9"/>
  <c r="B277" i="9"/>
  <c r="K276" i="9"/>
  <c r="J276" i="9"/>
  <c r="I276" i="9"/>
  <c r="H276" i="9"/>
  <c r="G276" i="9"/>
  <c r="F276" i="9"/>
  <c r="E276" i="9"/>
  <c r="D276" i="9"/>
  <c r="C276" i="9"/>
  <c r="B276" i="9"/>
  <c r="K275" i="9"/>
  <c r="J275" i="9"/>
  <c r="I275" i="9"/>
  <c r="H275" i="9"/>
  <c r="G275" i="9"/>
  <c r="F275" i="9"/>
  <c r="E275" i="9"/>
  <c r="D275" i="9"/>
  <c r="C275" i="9"/>
  <c r="B275" i="9"/>
  <c r="K274" i="9"/>
  <c r="J274" i="9"/>
  <c r="I274" i="9"/>
  <c r="H274" i="9"/>
  <c r="G274" i="9"/>
  <c r="F274" i="9"/>
  <c r="E274" i="9"/>
  <c r="D274" i="9"/>
  <c r="C274" i="9"/>
  <c r="B274" i="9"/>
  <c r="K273" i="9"/>
  <c r="J273" i="9"/>
  <c r="I273" i="9"/>
  <c r="H273" i="9"/>
  <c r="G273" i="9"/>
  <c r="F273" i="9"/>
  <c r="E273" i="9"/>
  <c r="D273" i="9"/>
  <c r="C273" i="9"/>
  <c r="B273" i="9"/>
  <c r="K272" i="9"/>
  <c r="J272" i="9"/>
  <c r="I272" i="9"/>
  <c r="H272" i="9"/>
  <c r="G272" i="9"/>
  <c r="F272" i="9"/>
  <c r="E272" i="9"/>
  <c r="D272" i="9"/>
  <c r="C272" i="9"/>
  <c r="B272" i="9"/>
  <c r="K271" i="9"/>
  <c r="J271" i="9"/>
  <c r="I271" i="9"/>
  <c r="H271" i="9"/>
  <c r="G271" i="9"/>
  <c r="F271" i="9"/>
  <c r="E271" i="9"/>
  <c r="D271" i="9"/>
  <c r="C271" i="9"/>
  <c r="B271" i="9"/>
  <c r="K270" i="9"/>
  <c r="J270" i="9"/>
  <c r="I270" i="9"/>
  <c r="H270" i="9"/>
  <c r="G270" i="9"/>
  <c r="F270" i="9"/>
  <c r="E270" i="9"/>
  <c r="D270" i="9"/>
  <c r="C270" i="9"/>
  <c r="B270" i="9"/>
  <c r="K269" i="9"/>
  <c r="J269" i="9"/>
  <c r="I269" i="9"/>
  <c r="H269" i="9"/>
  <c r="G269" i="9"/>
  <c r="F269" i="9"/>
  <c r="E269" i="9"/>
  <c r="D269" i="9"/>
  <c r="C269" i="9"/>
  <c r="B269" i="9"/>
  <c r="K268" i="9"/>
  <c r="J268" i="9"/>
  <c r="I268" i="9"/>
  <c r="H268" i="9"/>
  <c r="G268" i="9"/>
  <c r="F268" i="9"/>
  <c r="E268" i="9"/>
  <c r="D268" i="9"/>
  <c r="C268" i="9"/>
  <c r="B268" i="9"/>
  <c r="K267" i="9"/>
  <c r="J267" i="9"/>
  <c r="I267" i="9"/>
  <c r="H267" i="9"/>
  <c r="G267" i="9"/>
  <c r="F267" i="9"/>
  <c r="E267" i="9"/>
  <c r="D267" i="9"/>
  <c r="C267" i="9"/>
  <c r="B267" i="9"/>
  <c r="K266" i="9"/>
  <c r="J266" i="9"/>
  <c r="I266" i="9"/>
  <c r="H266" i="9"/>
  <c r="G266" i="9"/>
  <c r="F266" i="9"/>
  <c r="E266" i="9"/>
  <c r="D266" i="9"/>
  <c r="C266" i="9"/>
  <c r="B266" i="9"/>
  <c r="K265" i="9"/>
  <c r="J265" i="9"/>
  <c r="I265" i="9"/>
  <c r="H265" i="9"/>
  <c r="G265" i="9"/>
  <c r="F265" i="9"/>
  <c r="E265" i="9"/>
  <c r="D265" i="9"/>
  <c r="C265" i="9"/>
  <c r="B265" i="9"/>
  <c r="K264" i="9"/>
  <c r="J264" i="9"/>
  <c r="I264" i="9"/>
  <c r="H264" i="9"/>
  <c r="G264" i="9"/>
  <c r="F264" i="9"/>
  <c r="E264" i="9"/>
  <c r="D264" i="9"/>
  <c r="C264" i="9"/>
  <c r="B264" i="9"/>
  <c r="K263" i="9"/>
  <c r="J263" i="9"/>
  <c r="I263" i="9"/>
  <c r="H263" i="9"/>
  <c r="G263" i="9"/>
  <c r="F263" i="9"/>
  <c r="E263" i="9"/>
  <c r="D263" i="9"/>
  <c r="C263" i="9"/>
  <c r="B263" i="9"/>
  <c r="K262" i="9"/>
  <c r="J262" i="9"/>
  <c r="I262" i="9"/>
  <c r="H262" i="9"/>
  <c r="G262" i="9"/>
  <c r="F262" i="9"/>
  <c r="E262" i="9"/>
  <c r="D262" i="9"/>
  <c r="C262" i="9"/>
  <c r="B262" i="9"/>
  <c r="K261" i="9"/>
  <c r="J261" i="9"/>
  <c r="I261" i="9"/>
  <c r="H261" i="9"/>
  <c r="G261" i="9"/>
  <c r="F261" i="9"/>
  <c r="E261" i="9"/>
  <c r="D261" i="9"/>
  <c r="C261" i="9"/>
  <c r="B261" i="9"/>
  <c r="K260" i="9"/>
  <c r="J260" i="9"/>
  <c r="I260" i="9"/>
  <c r="H260" i="9"/>
  <c r="G260" i="9"/>
  <c r="F260" i="9"/>
  <c r="E260" i="9"/>
  <c r="D260" i="9"/>
  <c r="C260" i="9"/>
  <c r="B260" i="9"/>
  <c r="K259" i="9"/>
  <c r="J259" i="9"/>
  <c r="I259" i="9"/>
  <c r="H259" i="9"/>
  <c r="G259" i="9"/>
  <c r="F259" i="9"/>
  <c r="E259" i="9"/>
  <c r="D259" i="9"/>
  <c r="C259" i="9"/>
  <c r="B259" i="9"/>
  <c r="K258" i="9"/>
  <c r="J258" i="9"/>
  <c r="I258" i="9"/>
  <c r="H258" i="9"/>
  <c r="G258" i="9"/>
  <c r="F258" i="9"/>
  <c r="E258" i="9"/>
  <c r="D258" i="9"/>
  <c r="C258" i="9"/>
  <c r="B258" i="9"/>
  <c r="K257" i="9"/>
  <c r="J257" i="9"/>
  <c r="I257" i="9"/>
  <c r="H257" i="9"/>
  <c r="G257" i="9"/>
  <c r="F257" i="9"/>
  <c r="E257" i="9"/>
  <c r="D257" i="9"/>
  <c r="C257" i="9"/>
  <c r="B257" i="9"/>
  <c r="K256" i="9"/>
  <c r="J256" i="9"/>
  <c r="I256" i="9"/>
  <c r="H256" i="9"/>
  <c r="G256" i="9"/>
  <c r="F256" i="9"/>
  <c r="E256" i="9"/>
  <c r="D256" i="9"/>
  <c r="C256" i="9"/>
  <c r="B256" i="9"/>
  <c r="K255" i="9"/>
  <c r="J255" i="9"/>
  <c r="I255" i="9"/>
  <c r="H255" i="9"/>
  <c r="G255" i="9"/>
  <c r="F255" i="9"/>
  <c r="E255" i="9"/>
  <c r="D255" i="9"/>
  <c r="C255" i="9"/>
  <c r="B255" i="9"/>
  <c r="K254" i="9"/>
  <c r="J254" i="9"/>
  <c r="I254" i="9"/>
  <c r="H254" i="9"/>
  <c r="G254" i="9"/>
  <c r="F254" i="9"/>
  <c r="E254" i="9"/>
  <c r="D254" i="9"/>
  <c r="C254" i="9"/>
  <c r="B254" i="9"/>
  <c r="K253" i="9"/>
  <c r="J253" i="9"/>
  <c r="I253" i="9"/>
  <c r="H253" i="9"/>
  <c r="G253" i="9"/>
  <c r="F253" i="9"/>
  <c r="E253" i="9"/>
  <c r="D253" i="9"/>
  <c r="C253" i="9"/>
  <c r="B253" i="9"/>
  <c r="K252" i="9"/>
  <c r="J252" i="9"/>
  <c r="I252" i="9"/>
  <c r="H252" i="9"/>
  <c r="G252" i="9"/>
  <c r="F252" i="9"/>
  <c r="E252" i="9"/>
  <c r="D252" i="9"/>
  <c r="C252" i="9"/>
  <c r="B252" i="9"/>
  <c r="K251" i="9"/>
  <c r="J251" i="9"/>
  <c r="I251" i="9"/>
  <c r="H251" i="9"/>
  <c r="G251" i="9"/>
  <c r="F251" i="9"/>
  <c r="E251" i="9"/>
  <c r="D251" i="9"/>
  <c r="C251" i="9"/>
  <c r="B251" i="9"/>
  <c r="K250" i="9"/>
  <c r="J250" i="9"/>
  <c r="I250" i="9"/>
  <c r="H250" i="9"/>
  <c r="G250" i="9"/>
  <c r="F250" i="9"/>
  <c r="E250" i="9"/>
  <c r="D250" i="9"/>
  <c r="C250" i="9"/>
  <c r="B250" i="9"/>
  <c r="K249" i="9"/>
  <c r="J249" i="9"/>
  <c r="I249" i="9"/>
  <c r="H249" i="9"/>
  <c r="G249" i="9"/>
  <c r="F249" i="9"/>
  <c r="E249" i="9"/>
  <c r="D249" i="9"/>
  <c r="C249" i="9"/>
  <c r="B249" i="9"/>
  <c r="K248" i="9"/>
  <c r="J248" i="9"/>
  <c r="I248" i="9"/>
  <c r="H248" i="9"/>
  <c r="G248" i="9"/>
  <c r="F248" i="9"/>
  <c r="E248" i="9"/>
  <c r="D248" i="9"/>
  <c r="C248" i="9"/>
  <c r="B248" i="9"/>
  <c r="K247" i="9"/>
  <c r="J247" i="9"/>
  <c r="I247" i="9"/>
  <c r="H247" i="9"/>
  <c r="G247" i="9"/>
  <c r="F247" i="9"/>
  <c r="E247" i="9"/>
  <c r="D247" i="9"/>
  <c r="C247" i="9"/>
  <c r="B247" i="9"/>
  <c r="K246" i="9"/>
  <c r="J246" i="9"/>
  <c r="I246" i="9"/>
  <c r="H246" i="9"/>
  <c r="G246" i="9"/>
  <c r="F246" i="9"/>
  <c r="E246" i="9"/>
  <c r="D246" i="9"/>
  <c r="C246" i="9"/>
  <c r="B246" i="9"/>
  <c r="K245" i="9"/>
  <c r="J245" i="9"/>
  <c r="I245" i="9"/>
  <c r="H245" i="9"/>
  <c r="G245" i="9"/>
  <c r="F245" i="9"/>
  <c r="E245" i="9"/>
  <c r="D245" i="9"/>
  <c r="C245" i="9"/>
  <c r="B245" i="9"/>
  <c r="K244" i="9"/>
  <c r="J244" i="9"/>
  <c r="I244" i="9"/>
  <c r="H244" i="9"/>
  <c r="G244" i="9"/>
  <c r="F244" i="9"/>
  <c r="E244" i="9"/>
  <c r="D244" i="9"/>
  <c r="C244" i="9"/>
  <c r="B244" i="9"/>
  <c r="K243" i="9"/>
  <c r="J243" i="9"/>
  <c r="I243" i="9"/>
  <c r="H243" i="9"/>
  <c r="G243" i="9"/>
  <c r="F243" i="9"/>
  <c r="E243" i="9"/>
  <c r="D243" i="9"/>
  <c r="C243" i="9"/>
  <c r="B243" i="9"/>
  <c r="K242" i="9"/>
  <c r="J242" i="9"/>
  <c r="I242" i="9"/>
  <c r="H242" i="9"/>
  <c r="G242" i="9"/>
  <c r="F242" i="9"/>
  <c r="E242" i="9"/>
  <c r="D242" i="9"/>
  <c r="C242" i="9"/>
  <c r="B242" i="9"/>
  <c r="K241" i="9"/>
  <c r="J241" i="9"/>
  <c r="I241" i="9"/>
  <c r="H241" i="9"/>
  <c r="G241" i="9"/>
  <c r="F241" i="9"/>
  <c r="E241" i="9"/>
  <c r="D241" i="9"/>
  <c r="C241" i="9"/>
  <c r="B241" i="9"/>
  <c r="K240" i="9"/>
  <c r="J240" i="9"/>
  <c r="I240" i="9"/>
  <c r="H240" i="9"/>
  <c r="G240" i="9"/>
  <c r="F240" i="9"/>
  <c r="E240" i="9"/>
  <c r="D240" i="9"/>
  <c r="C240" i="9"/>
  <c r="B240" i="9"/>
  <c r="K239" i="9"/>
  <c r="J239" i="9"/>
  <c r="I239" i="9"/>
  <c r="H239" i="9"/>
  <c r="G239" i="9"/>
  <c r="F239" i="9"/>
  <c r="E239" i="9"/>
  <c r="D239" i="9"/>
  <c r="C239" i="9"/>
  <c r="B239" i="9"/>
  <c r="K238" i="9"/>
  <c r="J238" i="9"/>
  <c r="I238" i="9"/>
  <c r="H238" i="9"/>
  <c r="G238" i="9"/>
  <c r="F238" i="9"/>
  <c r="E238" i="9"/>
  <c r="D238" i="9"/>
  <c r="C238" i="9"/>
  <c r="B238" i="9"/>
  <c r="K237" i="9"/>
  <c r="J237" i="9"/>
  <c r="I237" i="9"/>
  <c r="H237" i="9"/>
  <c r="G237" i="9"/>
  <c r="F237" i="9"/>
  <c r="E237" i="9"/>
  <c r="D237" i="9"/>
  <c r="C237" i="9"/>
  <c r="B237" i="9"/>
  <c r="K236" i="9"/>
  <c r="J236" i="9"/>
  <c r="I236" i="9"/>
  <c r="H236" i="9"/>
  <c r="G236" i="9"/>
  <c r="F236" i="9"/>
  <c r="E236" i="9"/>
  <c r="D236" i="9"/>
  <c r="C236" i="9"/>
  <c r="B236" i="9"/>
  <c r="K235" i="9"/>
  <c r="J235" i="9"/>
  <c r="I235" i="9"/>
  <c r="H235" i="9"/>
  <c r="G235" i="9"/>
  <c r="F235" i="9"/>
  <c r="E235" i="9"/>
  <c r="D235" i="9"/>
  <c r="C235" i="9"/>
  <c r="B235" i="9"/>
  <c r="K234" i="9"/>
  <c r="J234" i="9"/>
  <c r="I234" i="9"/>
  <c r="H234" i="9"/>
  <c r="G234" i="9"/>
  <c r="F234" i="9"/>
  <c r="E234" i="9"/>
  <c r="D234" i="9"/>
  <c r="C234" i="9"/>
  <c r="B234" i="9"/>
  <c r="K233" i="9"/>
  <c r="J233" i="9"/>
  <c r="I233" i="9"/>
  <c r="H233" i="9"/>
  <c r="G233" i="9"/>
  <c r="F233" i="9"/>
  <c r="E233" i="9"/>
  <c r="D233" i="9"/>
  <c r="C233" i="9"/>
  <c r="B233" i="9"/>
  <c r="K232" i="9"/>
  <c r="J232" i="9"/>
  <c r="I232" i="9"/>
  <c r="H232" i="9"/>
  <c r="G232" i="9"/>
  <c r="F232" i="9"/>
  <c r="E232" i="9"/>
  <c r="D232" i="9"/>
  <c r="C232" i="9"/>
  <c r="B232" i="9"/>
  <c r="K231" i="9"/>
  <c r="J231" i="9"/>
  <c r="I231" i="9"/>
  <c r="H231" i="9"/>
  <c r="G231" i="9"/>
  <c r="F231" i="9"/>
  <c r="E231" i="9"/>
  <c r="D231" i="9"/>
  <c r="C231" i="9"/>
  <c r="B231" i="9"/>
  <c r="K230" i="9"/>
  <c r="J230" i="9"/>
  <c r="I230" i="9"/>
  <c r="H230" i="9"/>
  <c r="G230" i="9"/>
  <c r="F230" i="9"/>
  <c r="E230" i="9"/>
  <c r="D230" i="9"/>
  <c r="C230" i="9"/>
  <c r="B230" i="9"/>
  <c r="K229" i="9"/>
  <c r="J229" i="9"/>
  <c r="I229" i="9"/>
  <c r="H229" i="9"/>
  <c r="G229" i="9"/>
  <c r="F229" i="9"/>
  <c r="E229" i="9"/>
  <c r="D229" i="9"/>
  <c r="C229" i="9"/>
  <c r="B229" i="9"/>
  <c r="K228" i="9"/>
  <c r="J228" i="9"/>
  <c r="I228" i="9"/>
  <c r="H228" i="9"/>
  <c r="G228" i="9"/>
  <c r="F228" i="9"/>
  <c r="E228" i="9"/>
  <c r="D228" i="9"/>
  <c r="C228" i="9"/>
  <c r="B228" i="9"/>
  <c r="K227" i="9"/>
  <c r="J227" i="9"/>
  <c r="I227" i="9"/>
  <c r="H227" i="9"/>
  <c r="G227" i="9"/>
  <c r="F227" i="9"/>
  <c r="E227" i="9"/>
  <c r="D227" i="9"/>
  <c r="C227" i="9"/>
  <c r="B227" i="9"/>
  <c r="K226" i="9"/>
  <c r="J226" i="9"/>
  <c r="I226" i="9"/>
  <c r="H226" i="9"/>
  <c r="G226" i="9"/>
  <c r="F226" i="9"/>
  <c r="E226" i="9"/>
  <c r="D226" i="9"/>
  <c r="C226" i="9"/>
  <c r="B226" i="9"/>
  <c r="K225" i="9"/>
  <c r="J225" i="9"/>
  <c r="I225" i="9"/>
  <c r="H225" i="9"/>
  <c r="G225" i="9"/>
  <c r="F225" i="9"/>
  <c r="E225" i="9"/>
  <c r="D225" i="9"/>
  <c r="C225" i="9"/>
  <c r="B225" i="9"/>
  <c r="K224" i="9"/>
  <c r="J224" i="9"/>
  <c r="I224" i="9"/>
  <c r="H224" i="9"/>
  <c r="G224" i="9"/>
  <c r="F224" i="9"/>
  <c r="E224" i="9"/>
  <c r="D224" i="9"/>
  <c r="C224" i="9"/>
  <c r="B224" i="9"/>
  <c r="K223" i="9"/>
  <c r="J223" i="9"/>
  <c r="I223" i="9"/>
  <c r="H223" i="9"/>
  <c r="G223" i="9"/>
  <c r="F223" i="9"/>
  <c r="E223" i="9"/>
  <c r="D223" i="9"/>
  <c r="C223" i="9"/>
  <c r="B223" i="9"/>
  <c r="K222" i="9"/>
  <c r="J222" i="9"/>
  <c r="I222" i="9"/>
  <c r="H222" i="9"/>
  <c r="G222" i="9"/>
  <c r="F222" i="9"/>
  <c r="E222" i="9"/>
  <c r="D222" i="9"/>
  <c r="C222" i="9"/>
  <c r="B222" i="9"/>
  <c r="K221" i="9"/>
  <c r="J221" i="9"/>
  <c r="I221" i="9"/>
  <c r="H221" i="9"/>
  <c r="G221" i="9"/>
  <c r="F221" i="9"/>
  <c r="E221" i="9"/>
  <c r="D221" i="9"/>
  <c r="C221" i="9"/>
  <c r="B221" i="9"/>
  <c r="K220" i="9"/>
  <c r="J220" i="9"/>
  <c r="I220" i="9"/>
  <c r="H220" i="9"/>
  <c r="G220" i="9"/>
  <c r="F220" i="9"/>
  <c r="E220" i="9"/>
  <c r="D220" i="9"/>
  <c r="C220" i="9"/>
  <c r="B220" i="9"/>
  <c r="K219" i="9"/>
  <c r="J219" i="9"/>
  <c r="I219" i="9"/>
  <c r="H219" i="9"/>
  <c r="G219" i="9"/>
  <c r="F219" i="9"/>
  <c r="E219" i="9"/>
  <c r="D219" i="9"/>
  <c r="C219" i="9"/>
  <c r="B219" i="9"/>
  <c r="K218" i="9"/>
  <c r="J218" i="9"/>
  <c r="I218" i="9"/>
  <c r="H218" i="9"/>
  <c r="G218" i="9"/>
  <c r="F218" i="9"/>
  <c r="E218" i="9"/>
  <c r="D218" i="9"/>
  <c r="C218" i="9"/>
  <c r="B218" i="9"/>
  <c r="K217" i="9"/>
  <c r="J217" i="9"/>
  <c r="I217" i="9"/>
  <c r="H217" i="9"/>
  <c r="G217" i="9"/>
  <c r="F217" i="9"/>
  <c r="E217" i="9"/>
  <c r="D217" i="9"/>
  <c r="C217" i="9"/>
  <c r="B217" i="9"/>
  <c r="K216" i="9"/>
  <c r="J216" i="9"/>
  <c r="I216" i="9"/>
  <c r="H216" i="9"/>
  <c r="G216" i="9"/>
  <c r="F216" i="9"/>
  <c r="E216" i="9"/>
  <c r="D216" i="9"/>
  <c r="C216" i="9"/>
  <c r="B216" i="9"/>
  <c r="K215" i="9"/>
  <c r="J215" i="9"/>
  <c r="I215" i="9"/>
  <c r="H215" i="9"/>
  <c r="G215" i="9"/>
  <c r="F215" i="9"/>
  <c r="E215" i="9"/>
  <c r="D215" i="9"/>
  <c r="C215" i="9"/>
  <c r="B215" i="9"/>
  <c r="K214" i="9"/>
  <c r="J214" i="9"/>
  <c r="I214" i="9"/>
  <c r="H214" i="9"/>
  <c r="G214" i="9"/>
  <c r="F214" i="9"/>
  <c r="E214" i="9"/>
  <c r="D214" i="9"/>
  <c r="C214" i="9"/>
  <c r="B214" i="9"/>
  <c r="K213" i="9"/>
  <c r="J213" i="9"/>
  <c r="I213" i="9"/>
  <c r="H213" i="9"/>
  <c r="G213" i="9"/>
  <c r="F213" i="9"/>
  <c r="E213" i="9"/>
  <c r="D213" i="9"/>
  <c r="C213" i="9"/>
  <c r="B213" i="9"/>
  <c r="K212" i="9"/>
  <c r="J212" i="9"/>
  <c r="I212" i="9"/>
  <c r="H212" i="9"/>
  <c r="G212" i="9"/>
  <c r="F212" i="9"/>
  <c r="E212" i="9"/>
  <c r="D212" i="9"/>
  <c r="C212" i="9"/>
  <c r="B212" i="9"/>
  <c r="K211" i="9"/>
  <c r="J211" i="9"/>
  <c r="I211" i="9"/>
  <c r="H211" i="9"/>
  <c r="G211" i="9"/>
  <c r="F211" i="9"/>
  <c r="E211" i="9"/>
  <c r="D211" i="9"/>
  <c r="C211" i="9"/>
  <c r="B211" i="9"/>
  <c r="K210" i="9"/>
  <c r="J210" i="9"/>
  <c r="I210" i="9"/>
  <c r="H210" i="9"/>
  <c r="G210" i="9"/>
  <c r="F210" i="9"/>
  <c r="E210" i="9"/>
  <c r="D210" i="9"/>
  <c r="C210" i="9"/>
  <c r="B210" i="9"/>
  <c r="K209" i="9"/>
  <c r="J209" i="9"/>
  <c r="I209" i="9"/>
  <c r="H209" i="9"/>
  <c r="G209" i="9"/>
  <c r="F209" i="9"/>
  <c r="E209" i="9"/>
  <c r="D209" i="9"/>
  <c r="C209" i="9"/>
  <c r="B209" i="9"/>
  <c r="K208" i="9"/>
  <c r="J208" i="9"/>
  <c r="I208" i="9"/>
  <c r="H208" i="9"/>
  <c r="G208" i="9"/>
  <c r="F208" i="9"/>
  <c r="E208" i="9"/>
  <c r="D208" i="9"/>
  <c r="C208" i="9"/>
  <c r="B208" i="9"/>
  <c r="K207" i="9"/>
  <c r="J207" i="9"/>
  <c r="I207" i="9"/>
  <c r="H207" i="9"/>
  <c r="G207" i="9"/>
  <c r="F207" i="9"/>
  <c r="E207" i="9"/>
  <c r="D207" i="9"/>
  <c r="C207" i="9"/>
  <c r="B207" i="9"/>
  <c r="K206" i="9"/>
  <c r="J206" i="9"/>
  <c r="I206" i="9"/>
  <c r="H206" i="9"/>
  <c r="G206" i="9"/>
  <c r="F206" i="9"/>
  <c r="E206" i="9"/>
  <c r="D206" i="9"/>
  <c r="C206" i="9"/>
  <c r="B206" i="9"/>
  <c r="K205" i="9"/>
  <c r="J205" i="9"/>
  <c r="I205" i="9"/>
  <c r="H205" i="9"/>
  <c r="G205" i="9"/>
  <c r="F205" i="9"/>
  <c r="E205" i="9"/>
  <c r="D205" i="9"/>
  <c r="C205" i="9"/>
  <c r="B205" i="9"/>
  <c r="K204" i="9"/>
  <c r="J204" i="9"/>
  <c r="I204" i="9"/>
  <c r="H204" i="9"/>
  <c r="G204" i="9"/>
  <c r="F204" i="9"/>
  <c r="E204" i="9"/>
  <c r="D204" i="9"/>
  <c r="C204" i="9"/>
  <c r="B204" i="9"/>
  <c r="K203" i="9"/>
  <c r="J203" i="9"/>
  <c r="I203" i="9"/>
  <c r="H203" i="9"/>
  <c r="G203" i="9"/>
  <c r="F203" i="9"/>
  <c r="E203" i="9"/>
  <c r="D203" i="9"/>
  <c r="C203" i="9"/>
  <c r="B203" i="9"/>
  <c r="K202" i="9"/>
  <c r="J202" i="9"/>
  <c r="I202" i="9"/>
  <c r="H202" i="9"/>
  <c r="G202" i="9"/>
  <c r="F202" i="9"/>
  <c r="E202" i="9"/>
  <c r="D202" i="9"/>
  <c r="C202" i="9"/>
  <c r="B202" i="9"/>
  <c r="K201" i="9"/>
  <c r="J201" i="9"/>
  <c r="I201" i="9"/>
  <c r="H201" i="9"/>
  <c r="G201" i="9"/>
  <c r="F201" i="9"/>
  <c r="E201" i="9"/>
  <c r="D201" i="9"/>
  <c r="C201" i="9"/>
  <c r="B201" i="9"/>
  <c r="K200" i="9"/>
  <c r="J200" i="9"/>
  <c r="I200" i="9"/>
  <c r="H200" i="9"/>
  <c r="G200" i="9"/>
  <c r="F200" i="9"/>
  <c r="E200" i="9"/>
  <c r="D200" i="9"/>
  <c r="C200" i="9"/>
  <c r="B200" i="9"/>
  <c r="K199" i="9"/>
  <c r="J199" i="9"/>
  <c r="I199" i="9"/>
  <c r="H199" i="9"/>
  <c r="G199" i="9"/>
  <c r="F199" i="9"/>
  <c r="E199" i="9"/>
  <c r="D199" i="9"/>
  <c r="C199" i="9"/>
  <c r="B199" i="9"/>
  <c r="K198" i="9"/>
  <c r="J198" i="9"/>
  <c r="I198" i="9"/>
  <c r="H198" i="9"/>
  <c r="G198" i="9"/>
  <c r="F198" i="9"/>
  <c r="E198" i="9"/>
  <c r="D198" i="9"/>
  <c r="C198" i="9"/>
  <c r="B198" i="9"/>
  <c r="K197" i="9"/>
  <c r="J197" i="9"/>
  <c r="I197" i="9"/>
  <c r="H197" i="9"/>
  <c r="G197" i="9"/>
  <c r="F197" i="9"/>
  <c r="E197" i="9"/>
  <c r="D197" i="9"/>
  <c r="C197" i="9"/>
  <c r="B197" i="9"/>
  <c r="K196" i="9"/>
  <c r="J196" i="9"/>
  <c r="I196" i="9"/>
  <c r="H196" i="9"/>
  <c r="G196" i="9"/>
  <c r="F196" i="9"/>
  <c r="E196" i="9"/>
  <c r="D196" i="9"/>
  <c r="C196" i="9"/>
  <c r="B196" i="9"/>
  <c r="K195" i="9"/>
  <c r="J195" i="9"/>
  <c r="I195" i="9"/>
  <c r="H195" i="9"/>
  <c r="G195" i="9"/>
  <c r="F195" i="9"/>
  <c r="E195" i="9"/>
  <c r="D195" i="9"/>
  <c r="C195" i="9"/>
  <c r="B195" i="9"/>
  <c r="K194" i="9"/>
  <c r="J194" i="9"/>
  <c r="I194" i="9"/>
  <c r="H194" i="9"/>
  <c r="G194" i="9"/>
  <c r="F194" i="9"/>
  <c r="E194" i="9"/>
  <c r="D194" i="9"/>
  <c r="C194" i="9"/>
  <c r="B194" i="9"/>
  <c r="K193" i="9"/>
  <c r="J193" i="9"/>
  <c r="I193" i="9"/>
  <c r="H193" i="9"/>
  <c r="G193" i="9"/>
  <c r="F193" i="9"/>
  <c r="E193" i="9"/>
  <c r="D193" i="9"/>
  <c r="C193" i="9"/>
  <c r="B193" i="9"/>
  <c r="K192" i="9"/>
  <c r="J192" i="9"/>
  <c r="I192" i="9"/>
  <c r="H192" i="9"/>
  <c r="G192" i="9"/>
  <c r="F192" i="9"/>
  <c r="E192" i="9"/>
  <c r="D192" i="9"/>
  <c r="C192" i="9"/>
  <c r="B192" i="9"/>
  <c r="K191" i="9"/>
  <c r="J191" i="9"/>
  <c r="I191" i="9"/>
  <c r="H191" i="9"/>
  <c r="G191" i="9"/>
  <c r="F191" i="9"/>
  <c r="E191" i="9"/>
  <c r="D191" i="9"/>
  <c r="C191" i="9"/>
  <c r="B191" i="9"/>
  <c r="K190" i="9"/>
  <c r="J190" i="9"/>
  <c r="I190" i="9"/>
  <c r="H190" i="9"/>
  <c r="G190" i="9"/>
  <c r="F190" i="9"/>
  <c r="E190" i="9"/>
  <c r="D190" i="9"/>
  <c r="C190" i="9"/>
  <c r="B190" i="9"/>
  <c r="K189" i="9"/>
  <c r="J189" i="9"/>
  <c r="I189" i="9"/>
  <c r="H189" i="9"/>
  <c r="G189" i="9"/>
  <c r="F189" i="9"/>
  <c r="E189" i="9"/>
  <c r="D189" i="9"/>
  <c r="C189" i="9"/>
  <c r="B189" i="9"/>
  <c r="K188" i="9"/>
  <c r="J188" i="9"/>
  <c r="I188" i="9"/>
  <c r="H188" i="9"/>
  <c r="G188" i="9"/>
  <c r="F188" i="9"/>
  <c r="E188" i="9"/>
  <c r="D188" i="9"/>
  <c r="C188" i="9"/>
  <c r="B188" i="9"/>
  <c r="K187" i="9"/>
  <c r="J187" i="9"/>
  <c r="I187" i="9"/>
  <c r="H187" i="9"/>
  <c r="G187" i="9"/>
  <c r="F187" i="9"/>
  <c r="E187" i="9"/>
  <c r="D187" i="9"/>
  <c r="C187" i="9"/>
  <c r="B187" i="9"/>
  <c r="K186" i="9"/>
  <c r="J186" i="9"/>
  <c r="I186" i="9"/>
  <c r="H186" i="9"/>
  <c r="G186" i="9"/>
  <c r="F186" i="9"/>
  <c r="E186" i="9"/>
  <c r="D186" i="9"/>
  <c r="C186" i="9"/>
  <c r="B186" i="9"/>
  <c r="K185" i="9"/>
  <c r="J185" i="9"/>
  <c r="I185" i="9"/>
  <c r="H185" i="9"/>
  <c r="G185" i="9"/>
  <c r="F185" i="9"/>
  <c r="E185" i="9"/>
  <c r="D185" i="9"/>
  <c r="C185" i="9"/>
  <c r="B185" i="9"/>
  <c r="K184" i="9"/>
  <c r="J184" i="9"/>
  <c r="I184" i="9"/>
  <c r="H184" i="9"/>
  <c r="G184" i="9"/>
  <c r="F184" i="9"/>
  <c r="E184" i="9"/>
  <c r="D184" i="9"/>
  <c r="C184" i="9"/>
  <c r="B184" i="9"/>
  <c r="K183" i="9"/>
  <c r="J183" i="9"/>
  <c r="I183" i="9"/>
  <c r="H183" i="9"/>
  <c r="G183" i="9"/>
  <c r="F183" i="9"/>
  <c r="E183" i="9"/>
  <c r="D183" i="9"/>
  <c r="C183" i="9"/>
  <c r="B183" i="9"/>
  <c r="K182" i="9"/>
  <c r="J182" i="9"/>
  <c r="I182" i="9"/>
  <c r="H182" i="9"/>
  <c r="G182" i="9"/>
  <c r="F182" i="9"/>
  <c r="E182" i="9"/>
  <c r="D182" i="9"/>
  <c r="C182" i="9"/>
  <c r="B182" i="9"/>
  <c r="K181" i="9"/>
  <c r="J181" i="9"/>
  <c r="I181" i="9"/>
  <c r="H181" i="9"/>
  <c r="G181" i="9"/>
  <c r="F181" i="9"/>
  <c r="E181" i="9"/>
  <c r="D181" i="9"/>
  <c r="C181" i="9"/>
  <c r="B181" i="9"/>
  <c r="K180" i="9"/>
  <c r="J180" i="9"/>
  <c r="I180" i="9"/>
  <c r="H180" i="9"/>
  <c r="G180" i="9"/>
  <c r="F180" i="9"/>
  <c r="E180" i="9"/>
  <c r="D180" i="9"/>
  <c r="C180" i="9"/>
  <c r="B180" i="9"/>
  <c r="K179" i="9"/>
  <c r="J179" i="9"/>
  <c r="I179" i="9"/>
  <c r="H179" i="9"/>
  <c r="G179" i="9"/>
  <c r="F179" i="9"/>
  <c r="E179" i="9"/>
  <c r="D179" i="9"/>
  <c r="C179" i="9"/>
  <c r="B179" i="9"/>
  <c r="K178" i="9"/>
  <c r="J178" i="9"/>
  <c r="I178" i="9"/>
  <c r="H178" i="9"/>
  <c r="G178" i="9"/>
  <c r="F178" i="9"/>
  <c r="E178" i="9"/>
  <c r="D178" i="9"/>
  <c r="C178" i="9"/>
  <c r="B178" i="9"/>
  <c r="K177" i="9"/>
  <c r="J177" i="9"/>
  <c r="I177" i="9"/>
  <c r="H177" i="9"/>
  <c r="G177" i="9"/>
  <c r="F177" i="9"/>
  <c r="E177" i="9"/>
  <c r="D177" i="9"/>
  <c r="C177" i="9"/>
  <c r="B177" i="9"/>
  <c r="K176" i="9"/>
  <c r="J176" i="9"/>
  <c r="I176" i="9"/>
  <c r="H176" i="9"/>
  <c r="G176" i="9"/>
  <c r="F176" i="9"/>
  <c r="E176" i="9"/>
  <c r="D176" i="9"/>
  <c r="C176" i="9"/>
  <c r="B176" i="9"/>
  <c r="K175" i="9"/>
  <c r="J175" i="9"/>
  <c r="I175" i="9"/>
  <c r="H175" i="9"/>
  <c r="G175" i="9"/>
  <c r="F175" i="9"/>
  <c r="E175" i="9"/>
  <c r="D175" i="9"/>
  <c r="C175" i="9"/>
  <c r="B175" i="9"/>
  <c r="K174" i="9"/>
  <c r="J174" i="9"/>
  <c r="I174" i="9"/>
  <c r="H174" i="9"/>
  <c r="G174" i="9"/>
  <c r="F174" i="9"/>
  <c r="E174" i="9"/>
  <c r="D174" i="9"/>
  <c r="C174" i="9"/>
  <c r="B174" i="9"/>
  <c r="K173" i="9"/>
  <c r="J173" i="9"/>
  <c r="I173" i="9"/>
  <c r="H173" i="9"/>
  <c r="G173" i="9"/>
  <c r="F173" i="9"/>
  <c r="E173" i="9"/>
  <c r="D173" i="9"/>
  <c r="C173" i="9"/>
  <c r="B173" i="9"/>
  <c r="K172" i="9"/>
  <c r="J172" i="9"/>
  <c r="I172" i="9"/>
  <c r="H172" i="9"/>
  <c r="G172" i="9"/>
  <c r="F172" i="9"/>
  <c r="E172" i="9"/>
  <c r="D172" i="9"/>
  <c r="C172" i="9"/>
  <c r="B172" i="9"/>
  <c r="K171" i="9"/>
  <c r="J171" i="9"/>
  <c r="I171" i="9"/>
  <c r="H171" i="9"/>
  <c r="G171" i="9"/>
  <c r="F171" i="9"/>
  <c r="E171" i="9"/>
  <c r="D171" i="9"/>
  <c r="C171" i="9"/>
  <c r="B171" i="9"/>
  <c r="K170" i="9"/>
  <c r="J170" i="9"/>
  <c r="I170" i="9"/>
  <c r="H170" i="9"/>
  <c r="G170" i="9"/>
  <c r="F170" i="9"/>
  <c r="E170" i="9"/>
  <c r="D170" i="9"/>
  <c r="C170" i="9"/>
  <c r="B170" i="9"/>
  <c r="K169" i="9"/>
  <c r="J169" i="9"/>
  <c r="I169" i="9"/>
  <c r="H169" i="9"/>
  <c r="G169" i="9"/>
  <c r="F169" i="9"/>
  <c r="E169" i="9"/>
  <c r="D169" i="9"/>
  <c r="C169" i="9"/>
  <c r="B169" i="9"/>
  <c r="K168" i="9"/>
  <c r="J168" i="9"/>
  <c r="I168" i="9"/>
  <c r="H168" i="9"/>
  <c r="G168" i="9"/>
  <c r="F168" i="9"/>
  <c r="E168" i="9"/>
  <c r="D168" i="9"/>
  <c r="C168" i="9"/>
  <c r="B168" i="9"/>
  <c r="K167" i="9"/>
  <c r="J167" i="9"/>
  <c r="I167" i="9"/>
  <c r="H167" i="9"/>
  <c r="G167" i="9"/>
  <c r="F167" i="9"/>
  <c r="E167" i="9"/>
  <c r="D167" i="9"/>
  <c r="C167" i="9"/>
  <c r="B167" i="9"/>
  <c r="K166" i="9"/>
  <c r="J166" i="9"/>
  <c r="I166" i="9"/>
  <c r="H166" i="9"/>
  <c r="G166" i="9"/>
  <c r="F166" i="9"/>
  <c r="E166" i="9"/>
  <c r="D166" i="9"/>
  <c r="C166" i="9"/>
  <c r="B166" i="9"/>
  <c r="K165" i="9"/>
  <c r="J165" i="9"/>
  <c r="I165" i="9"/>
  <c r="H165" i="9"/>
  <c r="G165" i="9"/>
  <c r="F165" i="9"/>
  <c r="E165" i="9"/>
  <c r="D165" i="9"/>
  <c r="C165" i="9"/>
  <c r="B165" i="9"/>
  <c r="K164" i="9"/>
  <c r="J164" i="9"/>
  <c r="I164" i="9"/>
  <c r="H164" i="9"/>
  <c r="G164" i="9"/>
  <c r="F164" i="9"/>
  <c r="E164" i="9"/>
  <c r="D164" i="9"/>
  <c r="C164" i="9"/>
  <c r="B164" i="9"/>
  <c r="K163" i="9"/>
  <c r="J163" i="9"/>
  <c r="I163" i="9"/>
  <c r="H163" i="9"/>
  <c r="G163" i="9"/>
  <c r="F163" i="9"/>
  <c r="E163" i="9"/>
  <c r="D163" i="9"/>
  <c r="C163" i="9"/>
  <c r="B163" i="9"/>
  <c r="K162" i="9"/>
  <c r="J162" i="9"/>
  <c r="I162" i="9"/>
  <c r="H162" i="9"/>
  <c r="G162" i="9"/>
  <c r="F162" i="9"/>
  <c r="E162" i="9"/>
  <c r="D162" i="9"/>
  <c r="C162" i="9"/>
  <c r="B162" i="9"/>
  <c r="K161" i="9"/>
  <c r="J161" i="9"/>
  <c r="I161" i="9"/>
  <c r="H161" i="9"/>
  <c r="G161" i="9"/>
  <c r="F161" i="9"/>
  <c r="E161" i="9"/>
  <c r="D161" i="9"/>
  <c r="C161" i="9"/>
  <c r="B161" i="9"/>
  <c r="K160" i="9"/>
  <c r="J160" i="9"/>
  <c r="I160" i="9"/>
  <c r="H160" i="9"/>
  <c r="G160" i="9"/>
  <c r="F160" i="9"/>
  <c r="E160" i="9"/>
  <c r="D160" i="9"/>
  <c r="C160" i="9"/>
  <c r="B160" i="9"/>
  <c r="K159" i="9"/>
  <c r="J159" i="9"/>
  <c r="I159" i="9"/>
  <c r="H159" i="9"/>
  <c r="G159" i="9"/>
  <c r="F159" i="9"/>
  <c r="E159" i="9"/>
  <c r="D159" i="9"/>
  <c r="C159" i="9"/>
  <c r="B159" i="9"/>
  <c r="K158" i="9"/>
  <c r="J158" i="9"/>
  <c r="I158" i="9"/>
  <c r="H158" i="9"/>
  <c r="G158" i="9"/>
  <c r="F158" i="9"/>
  <c r="E158" i="9"/>
  <c r="D158" i="9"/>
  <c r="C158" i="9"/>
  <c r="B158" i="9"/>
  <c r="K157" i="9"/>
  <c r="J157" i="9"/>
  <c r="I157" i="9"/>
  <c r="H157" i="9"/>
  <c r="G157" i="9"/>
  <c r="F157" i="9"/>
  <c r="E157" i="9"/>
  <c r="D157" i="9"/>
  <c r="C157" i="9"/>
  <c r="B157" i="9"/>
  <c r="K156" i="9"/>
  <c r="J156" i="9"/>
  <c r="I156" i="9"/>
  <c r="H156" i="9"/>
  <c r="G156" i="9"/>
  <c r="F156" i="9"/>
  <c r="E156" i="9"/>
  <c r="D156" i="9"/>
  <c r="C156" i="9"/>
  <c r="B156" i="9"/>
  <c r="K155" i="9"/>
  <c r="J155" i="9"/>
  <c r="I155" i="9"/>
  <c r="H155" i="9"/>
  <c r="G155" i="9"/>
  <c r="F155" i="9"/>
  <c r="E155" i="9"/>
  <c r="D155" i="9"/>
  <c r="C155" i="9"/>
  <c r="B155" i="9"/>
  <c r="K154" i="9"/>
  <c r="J154" i="9"/>
  <c r="I154" i="9"/>
  <c r="H154" i="9"/>
  <c r="G154" i="9"/>
  <c r="F154" i="9"/>
  <c r="E154" i="9"/>
  <c r="D154" i="9"/>
  <c r="C154" i="9"/>
  <c r="B154" i="9"/>
  <c r="K153" i="9"/>
  <c r="J153" i="9"/>
  <c r="I153" i="9"/>
  <c r="H153" i="9"/>
  <c r="G153" i="9"/>
  <c r="F153" i="9"/>
  <c r="E153" i="9"/>
  <c r="D153" i="9"/>
  <c r="C153" i="9"/>
  <c r="B153" i="9"/>
  <c r="K152" i="9"/>
  <c r="J152" i="9"/>
  <c r="I152" i="9"/>
  <c r="H152" i="9"/>
  <c r="G152" i="9"/>
  <c r="F152" i="9"/>
  <c r="E152" i="9"/>
  <c r="D152" i="9"/>
  <c r="C152" i="9"/>
  <c r="B152" i="9"/>
  <c r="K151" i="9"/>
  <c r="J151" i="9"/>
  <c r="I151" i="9"/>
  <c r="H151" i="9"/>
  <c r="G151" i="9"/>
  <c r="F151" i="9"/>
  <c r="E151" i="9"/>
  <c r="D151" i="9"/>
  <c r="C151" i="9"/>
  <c r="B151" i="9"/>
  <c r="K150" i="9"/>
  <c r="J150" i="9"/>
  <c r="I150" i="9"/>
  <c r="H150" i="9"/>
  <c r="G150" i="9"/>
  <c r="F150" i="9"/>
  <c r="E150" i="9"/>
  <c r="D150" i="9"/>
  <c r="C150" i="9"/>
  <c r="B150" i="9"/>
  <c r="K149" i="9"/>
  <c r="J149" i="9"/>
  <c r="I149" i="9"/>
  <c r="H149" i="9"/>
  <c r="G149" i="9"/>
  <c r="F149" i="9"/>
  <c r="E149" i="9"/>
  <c r="D149" i="9"/>
  <c r="C149" i="9"/>
  <c r="B149" i="9"/>
  <c r="K148" i="9"/>
  <c r="J148" i="9"/>
  <c r="I148" i="9"/>
  <c r="H148" i="9"/>
  <c r="G148" i="9"/>
  <c r="F148" i="9"/>
  <c r="E148" i="9"/>
  <c r="D148" i="9"/>
  <c r="C148" i="9"/>
  <c r="B148" i="9"/>
  <c r="K147" i="9"/>
  <c r="J147" i="9"/>
  <c r="I147" i="9"/>
  <c r="H147" i="9"/>
  <c r="G147" i="9"/>
  <c r="F147" i="9"/>
  <c r="E147" i="9"/>
  <c r="D147" i="9"/>
  <c r="C147" i="9"/>
  <c r="B147" i="9"/>
  <c r="K146" i="9"/>
  <c r="J146" i="9"/>
  <c r="I146" i="9"/>
  <c r="H146" i="9"/>
  <c r="G146" i="9"/>
  <c r="F146" i="9"/>
  <c r="E146" i="9"/>
  <c r="D146" i="9"/>
  <c r="C146" i="9"/>
  <c r="B146" i="9"/>
  <c r="K145" i="9"/>
  <c r="J145" i="9"/>
  <c r="I145" i="9"/>
  <c r="H145" i="9"/>
  <c r="G145" i="9"/>
  <c r="F145" i="9"/>
  <c r="E145" i="9"/>
  <c r="D145" i="9"/>
  <c r="C145" i="9"/>
  <c r="B145" i="9"/>
  <c r="K144" i="9"/>
  <c r="J144" i="9"/>
  <c r="I144" i="9"/>
  <c r="H144" i="9"/>
  <c r="G144" i="9"/>
  <c r="F144" i="9"/>
  <c r="E144" i="9"/>
  <c r="D144" i="9"/>
  <c r="C144" i="9"/>
  <c r="B144" i="9"/>
  <c r="K143" i="9"/>
  <c r="J143" i="9"/>
  <c r="I143" i="9"/>
  <c r="H143" i="9"/>
  <c r="G143" i="9"/>
  <c r="F143" i="9"/>
  <c r="E143" i="9"/>
  <c r="D143" i="9"/>
  <c r="C143" i="9"/>
  <c r="B143" i="9"/>
  <c r="K142" i="9"/>
  <c r="J142" i="9"/>
  <c r="I142" i="9"/>
  <c r="H142" i="9"/>
  <c r="G142" i="9"/>
  <c r="F142" i="9"/>
  <c r="E142" i="9"/>
  <c r="D142" i="9"/>
  <c r="C142" i="9"/>
  <c r="B142" i="9"/>
  <c r="K141" i="9"/>
  <c r="J141" i="9"/>
  <c r="I141" i="9"/>
  <c r="H141" i="9"/>
  <c r="G141" i="9"/>
  <c r="F141" i="9"/>
  <c r="E141" i="9"/>
  <c r="D141" i="9"/>
  <c r="C141" i="9"/>
  <c r="B141" i="9"/>
  <c r="K140" i="9"/>
  <c r="J140" i="9"/>
  <c r="I140" i="9"/>
  <c r="H140" i="9"/>
  <c r="G140" i="9"/>
  <c r="F140" i="9"/>
  <c r="E140" i="9"/>
  <c r="D140" i="9"/>
  <c r="C140" i="9"/>
  <c r="B140" i="9"/>
  <c r="K139" i="9"/>
  <c r="J139" i="9"/>
  <c r="I139" i="9"/>
  <c r="H139" i="9"/>
  <c r="G139" i="9"/>
  <c r="F139" i="9"/>
  <c r="E139" i="9"/>
  <c r="D139" i="9"/>
  <c r="C139" i="9"/>
  <c r="B139" i="9"/>
  <c r="K138" i="9"/>
  <c r="J138" i="9"/>
  <c r="I138" i="9"/>
  <c r="H138" i="9"/>
  <c r="G138" i="9"/>
  <c r="F138" i="9"/>
  <c r="E138" i="9"/>
  <c r="D138" i="9"/>
  <c r="C138" i="9"/>
  <c r="B138" i="9"/>
  <c r="K137" i="9"/>
  <c r="J137" i="9"/>
  <c r="I137" i="9"/>
  <c r="H137" i="9"/>
  <c r="G137" i="9"/>
  <c r="F137" i="9"/>
  <c r="E137" i="9"/>
  <c r="D137" i="9"/>
  <c r="C137" i="9"/>
  <c r="B137" i="9"/>
  <c r="K136" i="9"/>
  <c r="J136" i="9"/>
  <c r="I136" i="9"/>
  <c r="H136" i="9"/>
  <c r="G136" i="9"/>
  <c r="F136" i="9"/>
  <c r="E136" i="9"/>
  <c r="D136" i="9"/>
  <c r="C136" i="9"/>
  <c r="B136" i="9"/>
  <c r="K135" i="9"/>
  <c r="J135" i="9"/>
  <c r="I135" i="9"/>
  <c r="H135" i="9"/>
  <c r="G135" i="9"/>
  <c r="F135" i="9"/>
  <c r="E135" i="9"/>
  <c r="D135" i="9"/>
  <c r="C135" i="9"/>
  <c r="B135" i="9"/>
  <c r="K134" i="9"/>
  <c r="J134" i="9"/>
  <c r="I134" i="9"/>
  <c r="H134" i="9"/>
  <c r="G134" i="9"/>
  <c r="F134" i="9"/>
  <c r="E134" i="9"/>
  <c r="D134" i="9"/>
  <c r="C134" i="9"/>
  <c r="B134" i="9"/>
  <c r="K133" i="9"/>
  <c r="J133" i="9"/>
  <c r="I133" i="9"/>
  <c r="H133" i="9"/>
  <c r="G133" i="9"/>
  <c r="F133" i="9"/>
  <c r="E133" i="9"/>
  <c r="D133" i="9"/>
  <c r="C133" i="9"/>
  <c r="B133" i="9"/>
  <c r="K132" i="9"/>
  <c r="J132" i="9"/>
  <c r="I132" i="9"/>
  <c r="H132" i="9"/>
  <c r="G132" i="9"/>
  <c r="F132" i="9"/>
  <c r="E132" i="9"/>
  <c r="D132" i="9"/>
  <c r="C132" i="9"/>
  <c r="B132" i="9"/>
  <c r="K131" i="9"/>
  <c r="J131" i="9"/>
  <c r="I131" i="9"/>
  <c r="H131" i="9"/>
  <c r="G131" i="9"/>
  <c r="F131" i="9"/>
  <c r="E131" i="9"/>
  <c r="D131" i="9"/>
  <c r="C131" i="9"/>
  <c r="B131" i="9"/>
  <c r="K130" i="9"/>
  <c r="J130" i="9"/>
  <c r="I130" i="9"/>
  <c r="H130" i="9"/>
  <c r="G130" i="9"/>
  <c r="F130" i="9"/>
  <c r="E130" i="9"/>
  <c r="D130" i="9"/>
  <c r="C130" i="9"/>
  <c r="B130" i="9"/>
  <c r="K129" i="9"/>
  <c r="J129" i="9"/>
  <c r="I129" i="9"/>
  <c r="H129" i="9"/>
  <c r="G129" i="9"/>
  <c r="F129" i="9"/>
  <c r="E129" i="9"/>
  <c r="D129" i="9"/>
  <c r="C129" i="9"/>
  <c r="B129" i="9"/>
  <c r="K128" i="9"/>
  <c r="J128" i="9"/>
  <c r="I128" i="9"/>
  <c r="H128" i="9"/>
  <c r="G128" i="9"/>
  <c r="F128" i="9"/>
  <c r="E128" i="9"/>
  <c r="D128" i="9"/>
  <c r="C128" i="9"/>
  <c r="B128" i="9"/>
  <c r="K127" i="9"/>
  <c r="J127" i="9"/>
  <c r="I127" i="9"/>
  <c r="H127" i="9"/>
  <c r="G127" i="9"/>
  <c r="F127" i="9"/>
  <c r="E127" i="9"/>
  <c r="D127" i="9"/>
  <c r="C127" i="9"/>
  <c r="B127" i="9"/>
  <c r="K126" i="9"/>
  <c r="J126" i="9"/>
  <c r="I126" i="9"/>
  <c r="H126" i="9"/>
  <c r="G126" i="9"/>
  <c r="F126" i="9"/>
  <c r="E126" i="9"/>
  <c r="D126" i="9"/>
  <c r="C126" i="9"/>
  <c r="B126" i="9"/>
  <c r="K125" i="9"/>
  <c r="J125" i="9"/>
  <c r="I125" i="9"/>
  <c r="H125" i="9"/>
  <c r="G125" i="9"/>
  <c r="F125" i="9"/>
  <c r="E125" i="9"/>
  <c r="D125" i="9"/>
  <c r="C125" i="9"/>
  <c r="B125" i="9"/>
  <c r="K124" i="9"/>
  <c r="J124" i="9"/>
  <c r="I124" i="9"/>
  <c r="H124" i="9"/>
  <c r="G124" i="9"/>
  <c r="F124" i="9"/>
  <c r="E124" i="9"/>
  <c r="D124" i="9"/>
  <c r="C124" i="9"/>
  <c r="B124" i="9"/>
  <c r="K123" i="9"/>
  <c r="J123" i="9"/>
  <c r="I123" i="9"/>
  <c r="H123" i="9"/>
  <c r="G123" i="9"/>
  <c r="F123" i="9"/>
  <c r="E123" i="9"/>
  <c r="D123" i="9"/>
  <c r="C123" i="9"/>
  <c r="B123" i="9"/>
  <c r="K122" i="9"/>
  <c r="J122" i="9"/>
  <c r="I122" i="9"/>
  <c r="H122" i="9"/>
  <c r="G122" i="9"/>
  <c r="F122" i="9"/>
  <c r="E122" i="9"/>
  <c r="D122" i="9"/>
  <c r="C122" i="9"/>
  <c r="B122" i="9"/>
  <c r="K121" i="9"/>
  <c r="J121" i="9"/>
  <c r="I121" i="9"/>
  <c r="H121" i="9"/>
  <c r="G121" i="9"/>
  <c r="F121" i="9"/>
  <c r="E121" i="9"/>
  <c r="D121" i="9"/>
  <c r="C121" i="9"/>
  <c r="B121" i="9"/>
  <c r="K120" i="9"/>
  <c r="J120" i="9"/>
  <c r="I120" i="9"/>
  <c r="H120" i="9"/>
  <c r="G120" i="9"/>
  <c r="F120" i="9"/>
  <c r="E120" i="9"/>
  <c r="D120" i="9"/>
  <c r="C120" i="9"/>
  <c r="B120" i="9"/>
  <c r="K119" i="9"/>
  <c r="J119" i="9"/>
  <c r="I119" i="9"/>
  <c r="H119" i="9"/>
  <c r="G119" i="9"/>
  <c r="F119" i="9"/>
  <c r="E119" i="9"/>
  <c r="D119" i="9"/>
  <c r="C119" i="9"/>
  <c r="B119" i="9"/>
  <c r="K118" i="9"/>
  <c r="J118" i="9"/>
  <c r="I118" i="9"/>
  <c r="H118" i="9"/>
  <c r="G118" i="9"/>
  <c r="F118" i="9"/>
  <c r="E118" i="9"/>
  <c r="D118" i="9"/>
  <c r="C118" i="9"/>
  <c r="B118" i="9"/>
  <c r="K117" i="9"/>
  <c r="J117" i="9"/>
  <c r="I117" i="9"/>
  <c r="H117" i="9"/>
  <c r="G117" i="9"/>
  <c r="F117" i="9"/>
  <c r="E117" i="9"/>
  <c r="D117" i="9"/>
  <c r="C117" i="9"/>
  <c r="B117" i="9"/>
  <c r="K116" i="9"/>
  <c r="J116" i="9"/>
  <c r="I116" i="9"/>
  <c r="H116" i="9"/>
  <c r="G116" i="9"/>
  <c r="F116" i="9"/>
  <c r="E116" i="9"/>
  <c r="D116" i="9"/>
  <c r="C116" i="9"/>
  <c r="B116" i="9"/>
  <c r="K115" i="9"/>
  <c r="J115" i="9"/>
  <c r="I115" i="9"/>
  <c r="H115" i="9"/>
  <c r="G115" i="9"/>
  <c r="F115" i="9"/>
  <c r="E115" i="9"/>
  <c r="D115" i="9"/>
  <c r="C115" i="9"/>
  <c r="B115" i="9"/>
  <c r="K114" i="9"/>
  <c r="J114" i="9"/>
  <c r="I114" i="9"/>
  <c r="H114" i="9"/>
  <c r="G114" i="9"/>
  <c r="F114" i="9"/>
  <c r="E114" i="9"/>
  <c r="D114" i="9"/>
  <c r="C114" i="9"/>
  <c r="B114" i="9"/>
  <c r="K113" i="9"/>
  <c r="J113" i="9"/>
  <c r="I113" i="9"/>
  <c r="H113" i="9"/>
  <c r="G113" i="9"/>
  <c r="F113" i="9"/>
  <c r="E113" i="9"/>
  <c r="D113" i="9"/>
  <c r="C113" i="9"/>
  <c r="B113" i="9"/>
  <c r="K112" i="9"/>
  <c r="J112" i="9"/>
  <c r="I112" i="9"/>
  <c r="H112" i="9"/>
  <c r="G112" i="9"/>
  <c r="F112" i="9"/>
  <c r="E112" i="9"/>
  <c r="D112" i="9"/>
  <c r="C112" i="9"/>
  <c r="B112" i="9"/>
  <c r="K111" i="9"/>
  <c r="J111" i="9"/>
  <c r="I111" i="9"/>
  <c r="H111" i="9"/>
  <c r="G111" i="9"/>
  <c r="F111" i="9"/>
  <c r="E111" i="9"/>
  <c r="D111" i="9"/>
  <c r="C111" i="9"/>
  <c r="B111" i="9"/>
  <c r="K110" i="9"/>
  <c r="J110" i="9"/>
  <c r="I110" i="9"/>
  <c r="H110" i="9"/>
  <c r="G110" i="9"/>
  <c r="F110" i="9"/>
  <c r="E110" i="9"/>
  <c r="D110" i="9"/>
  <c r="C110" i="9"/>
  <c r="B110" i="9"/>
  <c r="K109" i="9"/>
  <c r="J109" i="9"/>
  <c r="I109" i="9"/>
  <c r="H109" i="9"/>
  <c r="G109" i="9"/>
  <c r="F109" i="9"/>
  <c r="E109" i="9"/>
  <c r="D109" i="9"/>
  <c r="C109" i="9"/>
  <c r="B109" i="9"/>
  <c r="K108" i="9"/>
  <c r="J108" i="9"/>
  <c r="I108" i="9"/>
  <c r="H108" i="9"/>
  <c r="G108" i="9"/>
  <c r="F108" i="9"/>
  <c r="E108" i="9"/>
  <c r="D108" i="9"/>
  <c r="C108" i="9"/>
  <c r="B108" i="9"/>
  <c r="K107" i="9"/>
  <c r="J107" i="9"/>
  <c r="I107" i="9"/>
  <c r="H107" i="9"/>
  <c r="G107" i="9"/>
  <c r="F107" i="9"/>
  <c r="E107" i="9"/>
  <c r="D107" i="9"/>
  <c r="C107" i="9"/>
  <c r="B107" i="9"/>
  <c r="K106" i="9"/>
  <c r="J106" i="9"/>
  <c r="I106" i="9"/>
  <c r="H106" i="9"/>
  <c r="G106" i="9"/>
  <c r="F106" i="9"/>
  <c r="E106" i="9"/>
  <c r="D106" i="9"/>
  <c r="C106" i="9"/>
  <c r="B106" i="9"/>
  <c r="K105" i="9"/>
  <c r="J105" i="9"/>
  <c r="I105" i="9"/>
  <c r="H105" i="9"/>
  <c r="G105" i="9"/>
  <c r="F105" i="9"/>
  <c r="E105" i="9"/>
  <c r="D105" i="9"/>
  <c r="C105" i="9"/>
  <c r="B105" i="9"/>
  <c r="K104" i="9"/>
  <c r="J104" i="9"/>
  <c r="I104" i="9"/>
  <c r="H104" i="9"/>
  <c r="G104" i="9"/>
  <c r="F104" i="9"/>
  <c r="E104" i="9"/>
  <c r="D104" i="9"/>
  <c r="C104" i="9"/>
  <c r="B104" i="9"/>
  <c r="K103" i="9"/>
  <c r="J103" i="9"/>
  <c r="I103" i="9"/>
  <c r="H103" i="9"/>
  <c r="G103" i="9"/>
  <c r="F103" i="9"/>
  <c r="E103" i="9"/>
  <c r="D103" i="9"/>
  <c r="C103" i="9"/>
  <c r="B103" i="9"/>
  <c r="K102" i="9"/>
  <c r="J102" i="9"/>
  <c r="I102" i="9"/>
  <c r="H102" i="9"/>
  <c r="G102" i="9"/>
  <c r="F102" i="9"/>
  <c r="E102" i="9"/>
  <c r="D102" i="9"/>
  <c r="C102" i="9"/>
  <c r="B102" i="9"/>
  <c r="K101" i="9"/>
  <c r="J101" i="9"/>
  <c r="I101" i="9"/>
  <c r="H101" i="9"/>
  <c r="G101" i="9"/>
  <c r="F101" i="9"/>
  <c r="E101" i="9"/>
  <c r="D101" i="9"/>
  <c r="C101" i="9"/>
  <c r="B101" i="9"/>
  <c r="K100" i="9"/>
  <c r="J100" i="9"/>
  <c r="I100" i="9"/>
  <c r="H100" i="9"/>
  <c r="G100" i="9"/>
  <c r="F100" i="9"/>
  <c r="E100" i="9"/>
  <c r="D100" i="9"/>
  <c r="C100" i="9"/>
  <c r="B100" i="9"/>
  <c r="K99" i="9"/>
  <c r="J99" i="9"/>
  <c r="I99" i="9"/>
  <c r="H99" i="9"/>
  <c r="G99" i="9"/>
  <c r="F99" i="9"/>
  <c r="E99" i="9"/>
  <c r="D99" i="9"/>
  <c r="C99" i="9"/>
  <c r="B99" i="9"/>
  <c r="K98" i="9"/>
  <c r="J98" i="9"/>
  <c r="I98" i="9"/>
  <c r="H98" i="9"/>
  <c r="G98" i="9"/>
  <c r="F98" i="9"/>
  <c r="E98" i="9"/>
  <c r="D98" i="9"/>
  <c r="C98" i="9"/>
  <c r="B98" i="9"/>
  <c r="K97" i="9"/>
  <c r="J97" i="9"/>
  <c r="I97" i="9"/>
  <c r="H97" i="9"/>
  <c r="G97" i="9"/>
  <c r="F97" i="9"/>
  <c r="E97" i="9"/>
  <c r="D97" i="9"/>
  <c r="C97" i="9"/>
  <c r="B97" i="9"/>
  <c r="K96" i="9"/>
  <c r="J96" i="9"/>
  <c r="I96" i="9"/>
  <c r="H96" i="9"/>
  <c r="G96" i="9"/>
  <c r="F96" i="9"/>
  <c r="E96" i="9"/>
  <c r="D96" i="9"/>
  <c r="C96" i="9"/>
  <c r="B96" i="9"/>
  <c r="K95" i="9"/>
  <c r="J95" i="9"/>
  <c r="I95" i="9"/>
  <c r="H95" i="9"/>
  <c r="G95" i="9"/>
  <c r="F95" i="9"/>
  <c r="E95" i="9"/>
  <c r="D95" i="9"/>
  <c r="C95" i="9"/>
  <c r="B95" i="9"/>
  <c r="K94" i="9"/>
  <c r="J94" i="9"/>
  <c r="I94" i="9"/>
  <c r="H94" i="9"/>
  <c r="G94" i="9"/>
  <c r="F94" i="9"/>
  <c r="E94" i="9"/>
  <c r="D94" i="9"/>
  <c r="C94" i="9"/>
  <c r="B94" i="9"/>
  <c r="K93" i="9"/>
  <c r="J93" i="9"/>
  <c r="I93" i="9"/>
  <c r="H93" i="9"/>
  <c r="G93" i="9"/>
  <c r="F93" i="9"/>
  <c r="E93" i="9"/>
  <c r="D93" i="9"/>
  <c r="C93" i="9"/>
  <c r="B93" i="9"/>
  <c r="K92" i="9"/>
  <c r="J92" i="9"/>
  <c r="I92" i="9"/>
  <c r="H92" i="9"/>
  <c r="G92" i="9"/>
  <c r="F92" i="9"/>
  <c r="E92" i="9"/>
  <c r="D92" i="9"/>
  <c r="C92" i="9"/>
  <c r="B92" i="9"/>
  <c r="K91" i="9"/>
  <c r="J91" i="9"/>
  <c r="I91" i="9"/>
  <c r="H91" i="9"/>
  <c r="G91" i="9"/>
  <c r="F91" i="9"/>
  <c r="E91" i="9"/>
  <c r="D91" i="9"/>
  <c r="C91" i="9"/>
  <c r="B91" i="9"/>
  <c r="K90" i="9"/>
  <c r="J90" i="9"/>
  <c r="I90" i="9"/>
  <c r="H90" i="9"/>
  <c r="G90" i="9"/>
  <c r="F90" i="9"/>
  <c r="E90" i="9"/>
  <c r="D90" i="9"/>
  <c r="C90" i="9"/>
  <c r="B90" i="9"/>
  <c r="K89" i="9"/>
  <c r="J89" i="9"/>
  <c r="I89" i="9"/>
  <c r="H89" i="9"/>
  <c r="G89" i="9"/>
  <c r="F89" i="9"/>
  <c r="E89" i="9"/>
  <c r="D89" i="9"/>
  <c r="C89" i="9"/>
  <c r="B89" i="9"/>
  <c r="K88" i="9"/>
  <c r="J88" i="9"/>
  <c r="I88" i="9"/>
  <c r="H88" i="9"/>
  <c r="G88" i="9"/>
  <c r="F88" i="9"/>
  <c r="E88" i="9"/>
  <c r="D88" i="9"/>
  <c r="C88" i="9"/>
  <c r="B88" i="9"/>
  <c r="K87" i="9"/>
  <c r="J87" i="9"/>
  <c r="I87" i="9"/>
  <c r="H87" i="9"/>
  <c r="G87" i="9"/>
  <c r="F87" i="9"/>
  <c r="E87" i="9"/>
  <c r="D87" i="9"/>
  <c r="C87" i="9"/>
  <c r="B87" i="9"/>
  <c r="K86" i="9"/>
  <c r="J86" i="9"/>
  <c r="I86" i="9"/>
  <c r="H86" i="9"/>
  <c r="G86" i="9"/>
  <c r="F86" i="9"/>
  <c r="E86" i="9"/>
  <c r="D86" i="9"/>
  <c r="C86" i="9"/>
  <c r="B86" i="9"/>
  <c r="K85" i="9"/>
  <c r="J85" i="9"/>
  <c r="I85" i="9"/>
  <c r="H85" i="9"/>
  <c r="G85" i="9"/>
  <c r="F85" i="9"/>
  <c r="E85" i="9"/>
  <c r="D85" i="9"/>
  <c r="C85" i="9"/>
  <c r="B85" i="9"/>
  <c r="K84" i="9"/>
  <c r="J84" i="9"/>
  <c r="I84" i="9"/>
  <c r="H84" i="9"/>
  <c r="G84" i="9"/>
  <c r="F84" i="9"/>
  <c r="E84" i="9"/>
  <c r="D84" i="9"/>
  <c r="C84" i="9"/>
  <c r="B84" i="9"/>
  <c r="K83" i="9"/>
  <c r="J83" i="9"/>
  <c r="I83" i="9"/>
  <c r="H83" i="9"/>
  <c r="G83" i="9"/>
  <c r="F83" i="9"/>
  <c r="E83" i="9"/>
  <c r="D83" i="9"/>
  <c r="C83" i="9"/>
  <c r="B83" i="9"/>
  <c r="K82" i="9"/>
  <c r="J82" i="9"/>
  <c r="I82" i="9"/>
  <c r="H82" i="9"/>
  <c r="G82" i="9"/>
  <c r="F82" i="9"/>
  <c r="E82" i="9"/>
  <c r="D82" i="9"/>
  <c r="C82" i="9"/>
  <c r="B82" i="9"/>
  <c r="K81" i="9"/>
  <c r="J81" i="9"/>
  <c r="I81" i="9"/>
  <c r="H81" i="9"/>
  <c r="G81" i="9"/>
  <c r="F81" i="9"/>
  <c r="E81" i="9"/>
  <c r="D81" i="9"/>
  <c r="C81" i="9"/>
  <c r="B81" i="9"/>
  <c r="K80" i="9"/>
  <c r="J80" i="9"/>
  <c r="I80" i="9"/>
  <c r="H80" i="9"/>
  <c r="G80" i="9"/>
  <c r="F80" i="9"/>
  <c r="E80" i="9"/>
  <c r="D80" i="9"/>
  <c r="C80" i="9"/>
  <c r="B80" i="9"/>
  <c r="K79" i="9"/>
  <c r="J79" i="9"/>
  <c r="I79" i="9"/>
  <c r="H79" i="9"/>
  <c r="G79" i="9"/>
  <c r="F79" i="9"/>
  <c r="E79" i="9"/>
  <c r="D79" i="9"/>
  <c r="C79" i="9"/>
  <c r="B79" i="9"/>
  <c r="K78" i="9"/>
  <c r="J78" i="9"/>
  <c r="I78" i="9"/>
  <c r="H78" i="9"/>
  <c r="G78" i="9"/>
  <c r="F78" i="9"/>
  <c r="E78" i="9"/>
  <c r="D78" i="9"/>
  <c r="C78" i="9"/>
  <c r="B78" i="9"/>
  <c r="K77" i="9"/>
  <c r="J77" i="9"/>
  <c r="I77" i="9"/>
  <c r="H77" i="9"/>
  <c r="G77" i="9"/>
  <c r="F77" i="9"/>
  <c r="E77" i="9"/>
  <c r="D77" i="9"/>
  <c r="C77" i="9"/>
  <c r="B77" i="9"/>
  <c r="K76" i="9"/>
  <c r="J76" i="9"/>
  <c r="I76" i="9"/>
  <c r="H76" i="9"/>
  <c r="G76" i="9"/>
  <c r="F76" i="9"/>
  <c r="E76" i="9"/>
  <c r="D76" i="9"/>
  <c r="C76" i="9"/>
  <c r="B76" i="9"/>
  <c r="K75" i="9"/>
  <c r="J75" i="9"/>
  <c r="I75" i="9"/>
  <c r="H75" i="9"/>
  <c r="G75" i="9"/>
  <c r="F75" i="9"/>
  <c r="E75" i="9"/>
  <c r="D75" i="9"/>
  <c r="C75" i="9"/>
  <c r="B75" i="9"/>
  <c r="K74" i="9"/>
  <c r="J74" i="9"/>
  <c r="I74" i="9"/>
  <c r="H74" i="9"/>
  <c r="G74" i="9"/>
  <c r="F74" i="9"/>
  <c r="E74" i="9"/>
  <c r="D74" i="9"/>
  <c r="C74" i="9"/>
  <c r="B74" i="9"/>
  <c r="K73" i="9"/>
  <c r="J73" i="9"/>
  <c r="I73" i="9"/>
  <c r="H73" i="9"/>
  <c r="G73" i="9"/>
  <c r="F73" i="9"/>
  <c r="E73" i="9"/>
  <c r="D73" i="9"/>
  <c r="C73" i="9"/>
  <c r="B73" i="9"/>
  <c r="K72" i="9"/>
  <c r="J72" i="9"/>
  <c r="I72" i="9"/>
  <c r="H72" i="9"/>
  <c r="G72" i="9"/>
  <c r="F72" i="9"/>
  <c r="E72" i="9"/>
  <c r="D72" i="9"/>
  <c r="C72" i="9"/>
  <c r="B72" i="9"/>
  <c r="K71" i="9"/>
  <c r="J71" i="9"/>
  <c r="I71" i="9"/>
  <c r="H71" i="9"/>
  <c r="G71" i="9"/>
  <c r="F71" i="9"/>
  <c r="E71" i="9"/>
  <c r="D71" i="9"/>
  <c r="C71" i="9"/>
  <c r="B71" i="9"/>
  <c r="K70" i="9"/>
  <c r="J70" i="9"/>
  <c r="I70" i="9"/>
  <c r="H70" i="9"/>
  <c r="G70" i="9"/>
  <c r="F70" i="9"/>
  <c r="E70" i="9"/>
  <c r="D70" i="9"/>
  <c r="C70" i="9"/>
  <c r="B70" i="9"/>
  <c r="K69" i="9"/>
  <c r="J69" i="9"/>
  <c r="I69" i="9"/>
  <c r="H69" i="9"/>
  <c r="G69" i="9"/>
  <c r="F69" i="9"/>
  <c r="E69" i="9"/>
  <c r="D69" i="9"/>
  <c r="C69" i="9"/>
  <c r="B69" i="9"/>
  <c r="K68" i="9"/>
  <c r="J68" i="9"/>
  <c r="I68" i="9"/>
  <c r="H68" i="9"/>
  <c r="G68" i="9"/>
  <c r="F68" i="9"/>
  <c r="E68" i="9"/>
  <c r="D68" i="9"/>
  <c r="C68" i="9"/>
  <c r="B68" i="9"/>
  <c r="K67" i="9"/>
  <c r="J67" i="9"/>
  <c r="I67" i="9"/>
  <c r="H67" i="9"/>
  <c r="G67" i="9"/>
  <c r="F67" i="9"/>
  <c r="E67" i="9"/>
  <c r="D67" i="9"/>
  <c r="C67" i="9"/>
  <c r="B67" i="9"/>
  <c r="K66" i="9"/>
  <c r="J66" i="9"/>
  <c r="I66" i="9"/>
  <c r="H66" i="9"/>
  <c r="G66" i="9"/>
  <c r="F66" i="9"/>
  <c r="E66" i="9"/>
  <c r="D66" i="9"/>
  <c r="C66" i="9"/>
  <c r="B66" i="9"/>
  <c r="K65" i="9"/>
  <c r="J65" i="9"/>
  <c r="I65" i="9"/>
  <c r="H65" i="9"/>
  <c r="G65" i="9"/>
  <c r="F65" i="9"/>
  <c r="E65" i="9"/>
  <c r="D65" i="9"/>
  <c r="C65" i="9"/>
  <c r="B65" i="9"/>
  <c r="K64" i="9"/>
  <c r="J64" i="9"/>
  <c r="I64" i="9"/>
  <c r="H64" i="9"/>
  <c r="G64" i="9"/>
  <c r="F64" i="9"/>
  <c r="E64" i="9"/>
  <c r="D64" i="9"/>
  <c r="C64" i="9"/>
  <c r="B64" i="9"/>
  <c r="K63" i="9"/>
  <c r="J63" i="9"/>
  <c r="I63" i="9"/>
  <c r="H63" i="9"/>
  <c r="G63" i="9"/>
  <c r="F63" i="9"/>
  <c r="E63" i="9"/>
  <c r="D63" i="9"/>
  <c r="C63" i="9"/>
  <c r="B63" i="9"/>
  <c r="K62" i="9"/>
  <c r="J62" i="9"/>
  <c r="I62" i="9"/>
  <c r="H62" i="9"/>
  <c r="G62" i="9"/>
  <c r="F62" i="9"/>
  <c r="E62" i="9"/>
  <c r="D62" i="9"/>
  <c r="C62" i="9"/>
  <c r="B62" i="9"/>
  <c r="K61" i="9"/>
  <c r="J61" i="9"/>
  <c r="I61" i="9"/>
  <c r="H61" i="9"/>
  <c r="G61" i="9"/>
  <c r="F61" i="9"/>
  <c r="E61" i="9"/>
  <c r="D61" i="9"/>
  <c r="C61" i="9"/>
  <c r="B61" i="9"/>
  <c r="K60" i="9"/>
  <c r="J60" i="9"/>
  <c r="I60" i="9"/>
  <c r="H60" i="9"/>
  <c r="G60" i="9"/>
  <c r="F60" i="9"/>
  <c r="E60" i="9"/>
  <c r="D60" i="9"/>
  <c r="C60" i="9"/>
  <c r="B60" i="9"/>
  <c r="K59" i="9"/>
  <c r="J59" i="9"/>
  <c r="I59" i="9"/>
  <c r="H59" i="9"/>
  <c r="G59" i="9"/>
  <c r="F59" i="9"/>
  <c r="E59" i="9"/>
  <c r="D59" i="9"/>
  <c r="C59" i="9"/>
  <c r="B59" i="9"/>
  <c r="K58" i="9"/>
  <c r="J58" i="9"/>
  <c r="I58" i="9"/>
  <c r="H58" i="9"/>
  <c r="G58" i="9"/>
  <c r="F58" i="9"/>
  <c r="E58" i="9"/>
  <c r="D58" i="9"/>
  <c r="C58" i="9"/>
  <c r="B58" i="9"/>
  <c r="K57" i="9"/>
  <c r="J57" i="9"/>
  <c r="I57" i="9"/>
  <c r="H57" i="9"/>
  <c r="G57" i="9"/>
  <c r="F57" i="9"/>
  <c r="E57" i="9"/>
  <c r="D57" i="9"/>
  <c r="C57" i="9"/>
  <c r="B57" i="9"/>
  <c r="K56" i="9"/>
  <c r="J56" i="9"/>
  <c r="I56" i="9"/>
  <c r="H56" i="9"/>
  <c r="G56" i="9"/>
  <c r="F56" i="9"/>
  <c r="E56" i="9"/>
  <c r="D56" i="9"/>
  <c r="C56" i="9"/>
  <c r="B56" i="9"/>
  <c r="K55" i="9"/>
  <c r="J55" i="9"/>
  <c r="I55" i="9"/>
  <c r="H55" i="9"/>
  <c r="G55" i="9"/>
  <c r="F55" i="9"/>
  <c r="E55" i="9"/>
  <c r="D55" i="9"/>
  <c r="C55" i="9"/>
  <c r="B55" i="9"/>
  <c r="K54" i="9"/>
  <c r="J54" i="9"/>
  <c r="I54" i="9"/>
  <c r="H54" i="9"/>
  <c r="G54" i="9"/>
  <c r="F54" i="9"/>
  <c r="E54" i="9"/>
  <c r="D54" i="9"/>
  <c r="C54" i="9"/>
  <c r="B54" i="9"/>
  <c r="K53" i="9"/>
  <c r="J53" i="9"/>
  <c r="I53" i="9"/>
  <c r="H53" i="9"/>
  <c r="G53" i="9"/>
  <c r="F53" i="9"/>
  <c r="E53" i="9"/>
  <c r="D53" i="9"/>
  <c r="C53" i="9"/>
  <c r="B53" i="9"/>
  <c r="K52" i="9"/>
  <c r="J52" i="9"/>
  <c r="I52" i="9"/>
  <c r="H52" i="9"/>
  <c r="G52" i="9"/>
  <c r="F52" i="9"/>
  <c r="E52" i="9"/>
  <c r="D52" i="9"/>
  <c r="C52" i="9"/>
  <c r="B52" i="9"/>
  <c r="K51" i="9"/>
  <c r="J51" i="9"/>
  <c r="I51" i="9"/>
  <c r="H51" i="9"/>
  <c r="G51" i="9"/>
  <c r="F51" i="9"/>
  <c r="E51" i="9"/>
  <c r="D51" i="9"/>
  <c r="C51" i="9"/>
  <c r="B51" i="9"/>
  <c r="K50" i="9"/>
  <c r="J50" i="9"/>
  <c r="I50" i="9"/>
  <c r="H50" i="9"/>
  <c r="G50" i="9"/>
  <c r="F50" i="9"/>
  <c r="E50" i="9"/>
  <c r="D50" i="9"/>
  <c r="C50" i="9"/>
  <c r="B50" i="9"/>
  <c r="K49" i="9"/>
  <c r="J49" i="9"/>
  <c r="I49" i="9"/>
  <c r="H49" i="9"/>
  <c r="G49" i="9"/>
  <c r="F49" i="9"/>
  <c r="E49" i="9"/>
  <c r="D49" i="9"/>
  <c r="C49" i="9"/>
  <c r="B49" i="9"/>
  <c r="K48" i="9"/>
  <c r="J48" i="9"/>
  <c r="I48" i="9"/>
  <c r="H48" i="9"/>
  <c r="G48" i="9"/>
  <c r="F48" i="9"/>
  <c r="E48" i="9"/>
  <c r="D48" i="9"/>
  <c r="C48" i="9"/>
  <c r="B48" i="9"/>
  <c r="K47" i="9"/>
  <c r="J47" i="9"/>
  <c r="I47" i="9"/>
  <c r="H47" i="9"/>
  <c r="G47" i="9"/>
  <c r="F47" i="9"/>
  <c r="E47" i="9"/>
  <c r="D47" i="9"/>
  <c r="C47" i="9"/>
  <c r="B47" i="9"/>
  <c r="K46" i="9"/>
  <c r="J46" i="9"/>
  <c r="I46" i="9"/>
  <c r="H46" i="9"/>
  <c r="G46" i="9"/>
  <c r="F46" i="9"/>
  <c r="E46" i="9"/>
  <c r="D46" i="9"/>
  <c r="C46" i="9"/>
  <c r="B46" i="9"/>
  <c r="K45" i="9"/>
  <c r="J45" i="9"/>
  <c r="I45" i="9"/>
  <c r="H45" i="9"/>
  <c r="G45" i="9"/>
  <c r="F45" i="9"/>
  <c r="E45" i="9"/>
  <c r="D45" i="9"/>
  <c r="C45" i="9"/>
  <c r="B45" i="9"/>
  <c r="K44" i="9"/>
  <c r="J44" i="9"/>
  <c r="I44" i="9"/>
  <c r="H44" i="9"/>
  <c r="G44" i="9"/>
  <c r="F44" i="9"/>
  <c r="E44" i="9"/>
  <c r="D44" i="9"/>
  <c r="C44" i="9"/>
  <c r="B44" i="9"/>
  <c r="K43" i="9"/>
  <c r="J43" i="9"/>
  <c r="I43" i="9"/>
  <c r="H43" i="9"/>
  <c r="G43" i="9"/>
  <c r="F43" i="9"/>
  <c r="E43" i="9"/>
  <c r="D43" i="9"/>
  <c r="C43" i="9"/>
  <c r="B43" i="9"/>
  <c r="K42" i="9"/>
  <c r="J42" i="9"/>
  <c r="I42" i="9"/>
  <c r="H42" i="9"/>
  <c r="G42" i="9"/>
  <c r="F42" i="9"/>
  <c r="E42" i="9"/>
  <c r="D42" i="9"/>
  <c r="C42" i="9"/>
  <c r="B42" i="9"/>
  <c r="K41" i="9"/>
  <c r="J41" i="9"/>
  <c r="I41" i="9"/>
  <c r="H41" i="9"/>
  <c r="G41" i="9"/>
  <c r="F41" i="9"/>
  <c r="E41" i="9"/>
  <c r="D41" i="9"/>
  <c r="C41" i="9"/>
  <c r="B41" i="9"/>
  <c r="K40" i="9"/>
  <c r="J40" i="9"/>
  <c r="I40" i="9"/>
  <c r="H40" i="9"/>
  <c r="G40" i="9"/>
  <c r="F40" i="9"/>
  <c r="E40" i="9"/>
  <c r="D40" i="9"/>
  <c r="C40" i="9"/>
  <c r="B40" i="9"/>
  <c r="K39" i="9"/>
  <c r="J39" i="9"/>
  <c r="I39" i="9"/>
  <c r="H39" i="9"/>
  <c r="G39" i="9"/>
  <c r="F39" i="9"/>
  <c r="E39" i="9"/>
  <c r="D39" i="9"/>
  <c r="C39" i="9"/>
  <c r="B39" i="9"/>
  <c r="K38" i="9"/>
  <c r="J38" i="9"/>
  <c r="I38" i="9"/>
  <c r="H38" i="9"/>
  <c r="G38" i="9"/>
  <c r="F38" i="9"/>
  <c r="E38" i="9"/>
  <c r="D38" i="9"/>
  <c r="C38" i="9"/>
  <c r="B38" i="9"/>
  <c r="K37" i="9"/>
  <c r="J37" i="9"/>
  <c r="I37" i="9"/>
  <c r="H37" i="9"/>
  <c r="G37" i="9"/>
  <c r="F37" i="9"/>
  <c r="E37" i="9"/>
  <c r="D37" i="9"/>
  <c r="C37" i="9"/>
  <c r="B37" i="9"/>
  <c r="K36" i="9"/>
  <c r="J36" i="9"/>
  <c r="I36" i="9"/>
  <c r="H36" i="9"/>
  <c r="G36" i="9"/>
  <c r="F36" i="9"/>
  <c r="E36" i="9"/>
  <c r="D36" i="9"/>
  <c r="C36" i="9"/>
  <c r="B36" i="9"/>
  <c r="K35" i="9"/>
  <c r="J35" i="9"/>
  <c r="I35" i="9"/>
  <c r="H35" i="9"/>
  <c r="G35" i="9"/>
  <c r="F35" i="9"/>
  <c r="E35" i="9"/>
  <c r="D35" i="9"/>
  <c r="C35" i="9"/>
  <c r="B35" i="9"/>
  <c r="K34" i="9"/>
  <c r="J34" i="9"/>
  <c r="I34" i="9"/>
  <c r="H34" i="9"/>
  <c r="G34" i="9"/>
  <c r="F34" i="9"/>
  <c r="E34" i="9"/>
  <c r="D34" i="9"/>
  <c r="C34" i="9"/>
  <c r="B34" i="9"/>
  <c r="K33" i="9"/>
  <c r="J33" i="9"/>
  <c r="I33" i="9"/>
  <c r="H33" i="9"/>
  <c r="G33" i="9"/>
  <c r="F33" i="9"/>
  <c r="E33" i="9"/>
  <c r="D33" i="9"/>
  <c r="C33" i="9"/>
  <c r="B33" i="9"/>
  <c r="K32" i="9"/>
  <c r="J32" i="9"/>
  <c r="I32" i="9"/>
  <c r="H32" i="9"/>
  <c r="G32" i="9"/>
  <c r="F32" i="9"/>
  <c r="E32" i="9"/>
  <c r="D32" i="9"/>
  <c r="C32" i="9"/>
  <c r="B32" i="9"/>
  <c r="K31" i="9"/>
  <c r="J31" i="9"/>
  <c r="I31" i="9"/>
  <c r="H31" i="9"/>
  <c r="G31" i="9"/>
  <c r="F31" i="9"/>
  <c r="E31" i="9"/>
  <c r="D31" i="9"/>
  <c r="C31" i="9"/>
  <c r="B31" i="9"/>
  <c r="K30" i="9"/>
  <c r="J30" i="9"/>
  <c r="I30" i="9"/>
  <c r="H30" i="9"/>
  <c r="G30" i="9"/>
  <c r="F30" i="9"/>
  <c r="E30" i="9"/>
  <c r="D30" i="9"/>
  <c r="C30" i="9"/>
  <c r="B30" i="9"/>
  <c r="K29" i="9"/>
  <c r="J29" i="9"/>
  <c r="I29" i="9"/>
  <c r="H29" i="9"/>
  <c r="G29" i="9"/>
  <c r="F29" i="9"/>
  <c r="E29" i="9"/>
  <c r="D29" i="9"/>
  <c r="C29" i="9"/>
  <c r="B29" i="9"/>
  <c r="K28" i="9"/>
  <c r="J28" i="9"/>
  <c r="I28" i="9"/>
  <c r="H28" i="9"/>
  <c r="G28" i="9"/>
  <c r="F28" i="9"/>
  <c r="E28" i="9"/>
  <c r="D28" i="9"/>
  <c r="C28" i="9"/>
  <c r="B28" i="9"/>
  <c r="K27" i="9"/>
  <c r="J27" i="9"/>
  <c r="I27" i="9"/>
  <c r="H27" i="9"/>
  <c r="G27" i="9"/>
  <c r="F27" i="9"/>
  <c r="E27" i="9"/>
  <c r="D27" i="9"/>
  <c r="C27" i="9"/>
  <c r="B27" i="9"/>
  <c r="K26" i="9"/>
  <c r="J26" i="9"/>
  <c r="I26" i="9"/>
  <c r="H26" i="9"/>
  <c r="G26" i="9"/>
  <c r="F26" i="9"/>
  <c r="E26" i="9"/>
  <c r="D26" i="9"/>
  <c r="C26" i="9"/>
  <c r="B26" i="9"/>
  <c r="K25" i="9"/>
  <c r="J25" i="9"/>
  <c r="I25" i="9"/>
  <c r="H25" i="9"/>
  <c r="G25" i="9"/>
  <c r="F25" i="9"/>
  <c r="E25" i="9"/>
  <c r="D25" i="9"/>
  <c r="C25" i="9"/>
  <c r="B25" i="9"/>
  <c r="K24" i="9"/>
  <c r="J24" i="9"/>
  <c r="I24" i="9"/>
  <c r="H24" i="9"/>
  <c r="G24" i="9"/>
  <c r="F24" i="9"/>
  <c r="E24" i="9"/>
  <c r="D24" i="9"/>
  <c r="C24" i="9"/>
  <c r="B24" i="9"/>
  <c r="K23" i="9"/>
  <c r="J23" i="9"/>
  <c r="I23" i="9"/>
  <c r="H23" i="9"/>
  <c r="G23" i="9"/>
  <c r="F23" i="9"/>
  <c r="E23" i="9"/>
  <c r="D23" i="9"/>
  <c r="C23" i="9"/>
  <c r="B23" i="9"/>
  <c r="K22" i="9"/>
  <c r="J22" i="9"/>
  <c r="I22" i="9"/>
  <c r="H22" i="9"/>
  <c r="G22" i="9"/>
  <c r="F22" i="9"/>
  <c r="E22" i="9"/>
  <c r="D22" i="9"/>
  <c r="C22" i="9"/>
  <c r="B22" i="9"/>
  <c r="K21" i="9"/>
  <c r="J21" i="9"/>
  <c r="I21" i="9"/>
  <c r="H21" i="9"/>
  <c r="G21" i="9"/>
  <c r="F21" i="9"/>
  <c r="E21" i="9"/>
  <c r="D21" i="9"/>
  <c r="C21" i="9"/>
  <c r="B21" i="9"/>
  <c r="K20" i="9"/>
  <c r="J20" i="9"/>
  <c r="I20" i="9"/>
  <c r="H20" i="9"/>
  <c r="G20" i="9"/>
  <c r="F20" i="9"/>
  <c r="E20" i="9"/>
  <c r="D20" i="9"/>
  <c r="C20" i="9"/>
  <c r="B20" i="9"/>
  <c r="K19" i="9"/>
  <c r="J19" i="9"/>
  <c r="I19" i="9"/>
  <c r="H19" i="9"/>
  <c r="G19" i="9"/>
  <c r="F19" i="9"/>
  <c r="E19" i="9"/>
  <c r="D19" i="9"/>
  <c r="C19" i="9"/>
  <c r="B19" i="9"/>
  <c r="K18" i="9"/>
  <c r="J18" i="9"/>
  <c r="I18" i="9"/>
  <c r="H18" i="9"/>
  <c r="G18" i="9"/>
  <c r="F18" i="9"/>
  <c r="E18" i="9"/>
  <c r="D18" i="9"/>
  <c r="C18" i="9"/>
  <c r="B18" i="9"/>
  <c r="K17" i="9"/>
  <c r="J17" i="9"/>
  <c r="I17" i="9"/>
  <c r="H17" i="9"/>
  <c r="G17" i="9"/>
  <c r="F17" i="9"/>
  <c r="E17" i="9"/>
  <c r="D17" i="9"/>
  <c r="C17" i="9"/>
  <c r="B17" i="9"/>
  <c r="K16" i="9"/>
  <c r="J16" i="9"/>
  <c r="I16" i="9"/>
  <c r="H16" i="9"/>
  <c r="G16" i="9"/>
  <c r="F16" i="9"/>
  <c r="E16" i="9"/>
  <c r="D16" i="9"/>
  <c r="C16" i="9"/>
  <c r="B16" i="9"/>
  <c r="K15" i="9"/>
  <c r="J15" i="9"/>
  <c r="I15" i="9"/>
  <c r="H15" i="9"/>
  <c r="G15" i="9"/>
  <c r="F15" i="9"/>
  <c r="E15" i="9"/>
  <c r="D15" i="9"/>
  <c r="C15" i="9"/>
  <c r="B15" i="9"/>
  <c r="K14" i="9"/>
  <c r="J14" i="9"/>
  <c r="I14" i="9"/>
  <c r="H14" i="9"/>
  <c r="G14" i="9"/>
  <c r="F14" i="9"/>
  <c r="E14" i="9"/>
  <c r="D14" i="9"/>
  <c r="C14" i="9"/>
  <c r="B14" i="9"/>
  <c r="K13" i="9"/>
  <c r="J13" i="9"/>
  <c r="I13" i="9"/>
  <c r="H13" i="9"/>
  <c r="G13" i="9"/>
  <c r="F13" i="9"/>
  <c r="E13" i="9"/>
  <c r="D13" i="9"/>
  <c r="C13" i="9"/>
  <c r="B13" i="9"/>
  <c r="K12" i="9"/>
  <c r="J12" i="9"/>
  <c r="I12" i="9"/>
  <c r="H12" i="9"/>
  <c r="G12" i="9"/>
  <c r="F12" i="9"/>
  <c r="E12" i="9"/>
  <c r="D12" i="9"/>
  <c r="C12" i="9"/>
  <c r="B12" i="9"/>
  <c r="K11" i="9"/>
  <c r="J11" i="9"/>
  <c r="I11" i="9"/>
  <c r="H11" i="9"/>
  <c r="G11" i="9"/>
  <c r="F11" i="9"/>
  <c r="E11" i="9"/>
  <c r="D11" i="9"/>
  <c r="C11" i="9"/>
  <c r="B11" i="9"/>
  <c r="K10" i="9"/>
  <c r="J10" i="9"/>
  <c r="I10" i="9"/>
  <c r="H10" i="9"/>
  <c r="G10" i="9"/>
  <c r="F10" i="9"/>
  <c r="E10" i="9"/>
  <c r="D10" i="9"/>
  <c r="C10" i="9"/>
  <c r="B10" i="9"/>
  <c r="A9" i="9"/>
  <c r="J9" i="9" s="1"/>
  <c r="A8" i="9"/>
  <c r="I8" i="9" s="1"/>
  <c r="A7" i="9"/>
  <c r="I7" i="9" s="1"/>
  <c r="A6" i="9"/>
  <c r="I6" i="9" s="1"/>
  <c r="A5" i="9"/>
  <c r="J5" i="9" s="1"/>
  <c r="A4" i="9"/>
  <c r="I4" i="9" s="1"/>
  <c r="J1002" i="8"/>
  <c r="I1002" i="8"/>
  <c r="H1002" i="8"/>
  <c r="G1002" i="8"/>
  <c r="F1002" i="8"/>
  <c r="E1002" i="8"/>
  <c r="D1002" i="8"/>
  <c r="C1002" i="8"/>
  <c r="B1002" i="8"/>
  <c r="J1001" i="8"/>
  <c r="I1001" i="8"/>
  <c r="H1001" i="8"/>
  <c r="G1001" i="8"/>
  <c r="F1001" i="8"/>
  <c r="E1001" i="8"/>
  <c r="D1001" i="8"/>
  <c r="C1001" i="8"/>
  <c r="B1001" i="8"/>
  <c r="J1000" i="8"/>
  <c r="I1000" i="8"/>
  <c r="H1000" i="8"/>
  <c r="G1000" i="8"/>
  <c r="F1000" i="8"/>
  <c r="E1000" i="8"/>
  <c r="D1000" i="8"/>
  <c r="C1000" i="8"/>
  <c r="B1000" i="8"/>
  <c r="J999" i="8"/>
  <c r="I999" i="8"/>
  <c r="H999" i="8"/>
  <c r="G999" i="8"/>
  <c r="F999" i="8"/>
  <c r="E999" i="8"/>
  <c r="D999" i="8"/>
  <c r="C999" i="8"/>
  <c r="B999" i="8"/>
  <c r="J998" i="8"/>
  <c r="I998" i="8"/>
  <c r="H998" i="8"/>
  <c r="G998" i="8"/>
  <c r="F998" i="8"/>
  <c r="E998" i="8"/>
  <c r="D998" i="8"/>
  <c r="C998" i="8"/>
  <c r="B998" i="8"/>
  <c r="J997" i="8"/>
  <c r="I997" i="8"/>
  <c r="H997" i="8"/>
  <c r="G997" i="8"/>
  <c r="F997" i="8"/>
  <c r="E997" i="8"/>
  <c r="D997" i="8"/>
  <c r="C997" i="8"/>
  <c r="B997" i="8"/>
  <c r="J996" i="8"/>
  <c r="I996" i="8"/>
  <c r="H996" i="8"/>
  <c r="G996" i="8"/>
  <c r="F996" i="8"/>
  <c r="E996" i="8"/>
  <c r="D996" i="8"/>
  <c r="C996" i="8"/>
  <c r="B996" i="8"/>
  <c r="J995" i="8"/>
  <c r="I995" i="8"/>
  <c r="H995" i="8"/>
  <c r="G995" i="8"/>
  <c r="F995" i="8"/>
  <c r="E995" i="8"/>
  <c r="D995" i="8"/>
  <c r="C995" i="8"/>
  <c r="B995" i="8"/>
  <c r="J994" i="8"/>
  <c r="I994" i="8"/>
  <c r="H994" i="8"/>
  <c r="G994" i="8"/>
  <c r="F994" i="8"/>
  <c r="E994" i="8"/>
  <c r="D994" i="8"/>
  <c r="C994" i="8"/>
  <c r="B994" i="8"/>
  <c r="J993" i="8"/>
  <c r="I993" i="8"/>
  <c r="H993" i="8"/>
  <c r="G993" i="8"/>
  <c r="F993" i="8"/>
  <c r="E993" i="8"/>
  <c r="D993" i="8"/>
  <c r="C993" i="8"/>
  <c r="B993" i="8"/>
  <c r="J992" i="8"/>
  <c r="I992" i="8"/>
  <c r="H992" i="8"/>
  <c r="G992" i="8"/>
  <c r="F992" i="8"/>
  <c r="E992" i="8"/>
  <c r="D992" i="8"/>
  <c r="C992" i="8"/>
  <c r="B992" i="8"/>
  <c r="J991" i="8"/>
  <c r="I991" i="8"/>
  <c r="H991" i="8"/>
  <c r="G991" i="8"/>
  <c r="F991" i="8"/>
  <c r="E991" i="8"/>
  <c r="D991" i="8"/>
  <c r="C991" i="8"/>
  <c r="B991" i="8"/>
  <c r="J990" i="8"/>
  <c r="I990" i="8"/>
  <c r="H990" i="8"/>
  <c r="G990" i="8"/>
  <c r="F990" i="8"/>
  <c r="E990" i="8"/>
  <c r="D990" i="8"/>
  <c r="C990" i="8"/>
  <c r="B990" i="8"/>
  <c r="J989" i="8"/>
  <c r="I989" i="8"/>
  <c r="H989" i="8"/>
  <c r="G989" i="8"/>
  <c r="F989" i="8"/>
  <c r="E989" i="8"/>
  <c r="D989" i="8"/>
  <c r="C989" i="8"/>
  <c r="B989" i="8"/>
  <c r="J988" i="8"/>
  <c r="I988" i="8"/>
  <c r="H988" i="8"/>
  <c r="G988" i="8"/>
  <c r="F988" i="8"/>
  <c r="E988" i="8"/>
  <c r="D988" i="8"/>
  <c r="C988" i="8"/>
  <c r="B988" i="8"/>
  <c r="J987" i="8"/>
  <c r="I987" i="8"/>
  <c r="H987" i="8"/>
  <c r="G987" i="8"/>
  <c r="F987" i="8"/>
  <c r="E987" i="8"/>
  <c r="D987" i="8"/>
  <c r="C987" i="8"/>
  <c r="B987" i="8"/>
  <c r="J986" i="8"/>
  <c r="I986" i="8"/>
  <c r="H986" i="8"/>
  <c r="G986" i="8"/>
  <c r="F986" i="8"/>
  <c r="E986" i="8"/>
  <c r="D986" i="8"/>
  <c r="C986" i="8"/>
  <c r="B986" i="8"/>
  <c r="J985" i="8"/>
  <c r="I985" i="8"/>
  <c r="H985" i="8"/>
  <c r="G985" i="8"/>
  <c r="F985" i="8"/>
  <c r="E985" i="8"/>
  <c r="D985" i="8"/>
  <c r="C985" i="8"/>
  <c r="B985" i="8"/>
  <c r="J984" i="8"/>
  <c r="I984" i="8"/>
  <c r="H984" i="8"/>
  <c r="G984" i="8"/>
  <c r="F984" i="8"/>
  <c r="E984" i="8"/>
  <c r="D984" i="8"/>
  <c r="C984" i="8"/>
  <c r="B984" i="8"/>
  <c r="J983" i="8"/>
  <c r="I983" i="8"/>
  <c r="H983" i="8"/>
  <c r="G983" i="8"/>
  <c r="F983" i="8"/>
  <c r="E983" i="8"/>
  <c r="D983" i="8"/>
  <c r="C983" i="8"/>
  <c r="B983" i="8"/>
  <c r="J982" i="8"/>
  <c r="I982" i="8"/>
  <c r="H982" i="8"/>
  <c r="G982" i="8"/>
  <c r="F982" i="8"/>
  <c r="E982" i="8"/>
  <c r="D982" i="8"/>
  <c r="C982" i="8"/>
  <c r="B982" i="8"/>
  <c r="J981" i="8"/>
  <c r="I981" i="8"/>
  <c r="H981" i="8"/>
  <c r="G981" i="8"/>
  <c r="F981" i="8"/>
  <c r="E981" i="8"/>
  <c r="D981" i="8"/>
  <c r="C981" i="8"/>
  <c r="B981" i="8"/>
  <c r="J980" i="8"/>
  <c r="I980" i="8"/>
  <c r="H980" i="8"/>
  <c r="G980" i="8"/>
  <c r="F980" i="8"/>
  <c r="E980" i="8"/>
  <c r="D980" i="8"/>
  <c r="C980" i="8"/>
  <c r="B980" i="8"/>
  <c r="J979" i="8"/>
  <c r="I979" i="8"/>
  <c r="H979" i="8"/>
  <c r="G979" i="8"/>
  <c r="F979" i="8"/>
  <c r="E979" i="8"/>
  <c r="D979" i="8"/>
  <c r="C979" i="8"/>
  <c r="B979" i="8"/>
  <c r="J978" i="8"/>
  <c r="I978" i="8"/>
  <c r="H978" i="8"/>
  <c r="G978" i="8"/>
  <c r="F978" i="8"/>
  <c r="E978" i="8"/>
  <c r="D978" i="8"/>
  <c r="C978" i="8"/>
  <c r="B978" i="8"/>
  <c r="J977" i="8"/>
  <c r="I977" i="8"/>
  <c r="H977" i="8"/>
  <c r="G977" i="8"/>
  <c r="F977" i="8"/>
  <c r="E977" i="8"/>
  <c r="D977" i="8"/>
  <c r="C977" i="8"/>
  <c r="B977" i="8"/>
  <c r="J976" i="8"/>
  <c r="I976" i="8"/>
  <c r="H976" i="8"/>
  <c r="G976" i="8"/>
  <c r="F976" i="8"/>
  <c r="E976" i="8"/>
  <c r="D976" i="8"/>
  <c r="C976" i="8"/>
  <c r="B976" i="8"/>
  <c r="J975" i="8"/>
  <c r="I975" i="8"/>
  <c r="H975" i="8"/>
  <c r="G975" i="8"/>
  <c r="F975" i="8"/>
  <c r="E975" i="8"/>
  <c r="D975" i="8"/>
  <c r="C975" i="8"/>
  <c r="B975" i="8"/>
  <c r="J974" i="8"/>
  <c r="I974" i="8"/>
  <c r="H974" i="8"/>
  <c r="G974" i="8"/>
  <c r="F974" i="8"/>
  <c r="E974" i="8"/>
  <c r="D974" i="8"/>
  <c r="C974" i="8"/>
  <c r="B974" i="8"/>
  <c r="J973" i="8"/>
  <c r="I973" i="8"/>
  <c r="H973" i="8"/>
  <c r="G973" i="8"/>
  <c r="F973" i="8"/>
  <c r="E973" i="8"/>
  <c r="D973" i="8"/>
  <c r="C973" i="8"/>
  <c r="B973" i="8"/>
  <c r="J972" i="8"/>
  <c r="I972" i="8"/>
  <c r="H972" i="8"/>
  <c r="G972" i="8"/>
  <c r="F972" i="8"/>
  <c r="E972" i="8"/>
  <c r="D972" i="8"/>
  <c r="C972" i="8"/>
  <c r="B972" i="8"/>
  <c r="J971" i="8"/>
  <c r="I971" i="8"/>
  <c r="H971" i="8"/>
  <c r="G971" i="8"/>
  <c r="F971" i="8"/>
  <c r="E971" i="8"/>
  <c r="D971" i="8"/>
  <c r="C971" i="8"/>
  <c r="B971" i="8"/>
  <c r="J970" i="8"/>
  <c r="I970" i="8"/>
  <c r="H970" i="8"/>
  <c r="G970" i="8"/>
  <c r="F970" i="8"/>
  <c r="E970" i="8"/>
  <c r="D970" i="8"/>
  <c r="C970" i="8"/>
  <c r="B970" i="8"/>
  <c r="J969" i="8"/>
  <c r="I969" i="8"/>
  <c r="H969" i="8"/>
  <c r="G969" i="8"/>
  <c r="F969" i="8"/>
  <c r="E969" i="8"/>
  <c r="D969" i="8"/>
  <c r="C969" i="8"/>
  <c r="B969" i="8"/>
  <c r="J968" i="8"/>
  <c r="I968" i="8"/>
  <c r="H968" i="8"/>
  <c r="G968" i="8"/>
  <c r="F968" i="8"/>
  <c r="E968" i="8"/>
  <c r="D968" i="8"/>
  <c r="C968" i="8"/>
  <c r="B968" i="8"/>
  <c r="J967" i="8"/>
  <c r="I967" i="8"/>
  <c r="H967" i="8"/>
  <c r="G967" i="8"/>
  <c r="F967" i="8"/>
  <c r="E967" i="8"/>
  <c r="D967" i="8"/>
  <c r="C967" i="8"/>
  <c r="B967" i="8"/>
  <c r="J966" i="8"/>
  <c r="I966" i="8"/>
  <c r="H966" i="8"/>
  <c r="G966" i="8"/>
  <c r="F966" i="8"/>
  <c r="E966" i="8"/>
  <c r="D966" i="8"/>
  <c r="C966" i="8"/>
  <c r="B966" i="8"/>
  <c r="J965" i="8"/>
  <c r="I965" i="8"/>
  <c r="H965" i="8"/>
  <c r="G965" i="8"/>
  <c r="F965" i="8"/>
  <c r="E965" i="8"/>
  <c r="D965" i="8"/>
  <c r="C965" i="8"/>
  <c r="B965" i="8"/>
  <c r="J964" i="8"/>
  <c r="I964" i="8"/>
  <c r="H964" i="8"/>
  <c r="G964" i="8"/>
  <c r="F964" i="8"/>
  <c r="E964" i="8"/>
  <c r="D964" i="8"/>
  <c r="C964" i="8"/>
  <c r="B964" i="8"/>
  <c r="J963" i="8"/>
  <c r="I963" i="8"/>
  <c r="H963" i="8"/>
  <c r="G963" i="8"/>
  <c r="F963" i="8"/>
  <c r="E963" i="8"/>
  <c r="D963" i="8"/>
  <c r="C963" i="8"/>
  <c r="B963" i="8"/>
  <c r="J962" i="8"/>
  <c r="I962" i="8"/>
  <c r="H962" i="8"/>
  <c r="G962" i="8"/>
  <c r="F962" i="8"/>
  <c r="E962" i="8"/>
  <c r="D962" i="8"/>
  <c r="C962" i="8"/>
  <c r="B962" i="8"/>
  <c r="J961" i="8"/>
  <c r="I961" i="8"/>
  <c r="H961" i="8"/>
  <c r="G961" i="8"/>
  <c r="F961" i="8"/>
  <c r="E961" i="8"/>
  <c r="D961" i="8"/>
  <c r="C961" i="8"/>
  <c r="B961" i="8"/>
  <c r="J960" i="8"/>
  <c r="I960" i="8"/>
  <c r="H960" i="8"/>
  <c r="G960" i="8"/>
  <c r="F960" i="8"/>
  <c r="E960" i="8"/>
  <c r="D960" i="8"/>
  <c r="C960" i="8"/>
  <c r="B960" i="8"/>
  <c r="J959" i="8"/>
  <c r="I959" i="8"/>
  <c r="H959" i="8"/>
  <c r="G959" i="8"/>
  <c r="F959" i="8"/>
  <c r="E959" i="8"/>
  <c r="D959" i="8"/>
  <c r="C959" i="8"/>
  <c r="B959" i="8"/>
  <c r="J958" i="8"/>
  <c r="I958" i="8"/>
  <c r="H958" i="8"/>
  <c r="G958" i="8"/>
  <c r="F958" i="8"/>
  <c r="E958" i="8"/>
  <c r="D958" i="8"/>
  <c r="C958" i="8"/>
  <c r="B958" i="8"/>
  <c r="J957" i="8"/>
  <c r="I957" i="8"/>
  <c r="H957" i="8"/>
  <c r="G957" i="8"/>
  <c r="F957" i="8"/>
  <c r="E957" i="8"/>
  <c r="D957" i="8"/>
  <c r="C957" i="8"/>
  <c r="B957" i="8"/>
  <c r="J956" i="8"/>
  <c r="I956" i="8"/>
  <c r="H956" i="8"/>
  <c r="G956" i="8"/>
  <c r="F956" i="8"/>
  <c r="E956" i="8"/>
  <c r="D956" i="8"/>
  <c r="C956" i="8"/>
  <c r="B956" i="8"/>
  <c r="J955" i="8"/>
  <c r="I955" i="8"/>
  <c r="H955" i="8"/>
  <c r="G955" i="8"/>
  <c r="F955" i="8"/>
  <c r="E955" i="8"/>
  <c r="D955" i="8"/>
  <c r="C955" i="8"/>
  <c r="B955" i="8"/>
  <c r="J954" i="8"/>
  <c r="I954" i="8"/>
  <c r="H954" i="8"/>
  <c r="G954" i="8"/>
  <c r="F954" i="8"/>
  <c r="E954" i="8"/>
  <c r="D954" i="8"/>
  <c r="C954" i="8"/>
  <c r="B954" i="8"/>
  <c r="J953" i="8"/>
  <c r="I953" i="8"/>
  <c r="H953" i="8"/>
  <c r="G953" i="8"/>
  <c r="F953" i="8"/>
  <c r="E953" i="8"/>
  <c r="D953" i="8"/>
  <c r="C953" i="8"/>
  <c r="B953" i="8"/>
  <c r="J952" i="8"/>
  <c r="I952" i="8"/>
  <c r="H952" i="8"/>
  <c r="G952" i="8"/>
  <c r="F952" i="8"/>
  <c r="E952" i="8"/>
  <c r="D952" i="8"/>
  <c r="C952" i="8"/>
  <c r="B952" i="8"/>
  <c r="J951" i="8"/>
  <c r="I951" i="8"/>
  <c r="H951" i="8"/>
  <c r="G951" i="8"/>
  <c r="F951" i="8"/>
  <c r="E951" i="8"/>
  <c r="D951" i="8"/>
  <c r="C951" i="8"/>
  <c r="B951" i="8"/>
  <c r="J950" i="8"/>
  <c r="I950" i="8"/>
  <c r="H950" i="8"/>
  <c r="G950" i="8"/>
  <c r="F950" i="8"/>
  <c r="E950" i="8"/>
  <c r="D950" i="8"/>
  <c r="C950" i="8"/>
  <c r="B950" i="8"/>
  <c r="J949" i="8"/>
  <c r="I949" i="8"/>
  <c r="H949" i="8"/>
  <c r="G949" i="8"/>
  <c r="F949" i="8"/>
  <c r="E949" i="8"/>
  <c r="D949" i="8"/>
  <c r="C949" i="8"/>
  <c r="B949" i="8"/>
  <c r="J948" i="8"/>
  <c r="I948" i="8"/>
  <c r="H948" i="8"/>
  <c r="G948" i="8"/>
  <c r="F948" i="8"/>
  <c r="E948" i="8"/>
  <c r="D948" i="8"/>
  <c r="C948" i="8"/>
  <c r="B948" i="8"/>
  <c r="J947" i="8"/>
  <c r="I947" i="8"/>
  <c r="H947" i="8"/>
  <c r="G947" i="8"/>
  <c r="F947" i="8"/>
  <c r="E947" i="8"/>
  <c r="D947" i="8"/>
  <c r="C947" i="8"/>
  <c r="B947" i="8"/>
  <c r="J946" i="8"/>
  <c r="I946" i="8"/>
  <c r="H946" i="8"/>
  <c r="G946" i="8"/>
  <c r="F946" i="8"/>
  <c r="E946" i="8"/>
  <c r="D946" i="8"/>
  <c r="C946" i="8"/>
  <c r="B946" i="8"/>
  <c r="J945" i="8"/>
  <c r="I945" i="8"/>
  <c r="H945" i="8"/>
  <c r="G945" i="8"/>
  <c r="F945" i="8"/>
  <c r="E945" i="8"/>
  <c r="D945" i="8"/>
  <c r="C945" i="8"/>
  <c r="B945" i="8"/>
  <c r="J944" i="8"/>
  <c r="I944" i="8"/>
  <c r="H944" i="8"/>
  <c r="G944" i="8"/>
  <c r="F944" i="8"/>
  <c r="E944" i="8"/>
  <c r="D944" i="8"/>
  <c r="C944" i="8"/>
  <c r="B944" i="8"/>
  <c r="J943" i="8"/>
  <c r="I943" i="8"/>
  <c r="H943" i="8"/>
  <c r="G943" i="8"/>
  <c r="F943" i="8"/>
  <c r="E943" i="8"/>
  <c r="D943" i="8"/>
  <c r="C943" i="8"/>
  <c r="B943" i="8"/>
  <c r="J942" i="8"/>
  <c r="I942" i="8"/>
  <c r="H942" i="8"/>
  <c r="G942" i="8"/>
  <c r="F942" i="8"/>
  <c r="E942" i="8"/>
  <c r="D942" i="8"/>
  <c r="C942" i="8"/>
  <c r="B942" i="8"/>
  <c r="J941" i="8"/>
  <c r="I941" i="8"/>
  <c r="H941" i="8"/>
  <c r="G941" i="8"/>
  <c r="F941" i="8"/>
  <c r="E941" i="8"/>
  <c r="D941" i="8"/>
  <c r="C941" i="8"/>
  <c r="B941" i="8"/>
  <c r="J940" i="8"/>
  <c r="I940" i="8"/>
  <c r="H940" i="8"/>
  <c r="G940" i="8"/>
  <c r="F940" i="8"/>
  <c r="E940" i="8"/>
  <c r="D940" i="8"/>
  <c r="C940" i="8"/>
  <c r="B940" i="8"/>
  <c r="J939" i="8"/>
  <c r="I939" i="8"/>
  <c r="H939" i="8"/>
  <c r="G939" i="8"/>
  <c r="F939" i="8"/>
  <c r="E939" i="8"/>
  <c r="D939" i="8"/>
  <c r="C939" i="8"/>
  <c r="B939" i="8"/>
  <c r="J938" i="8"/>
  <c r="I938" i="8"/>
  <c r="H938" i="8"/>
  <c r="G938" i="8"/>
  <c r="F938" i="8"/>
  <c r="E938" i="8"/>
  <c r="D938" i="8"/>
  <c r="C938" i="8"/>
  <c r="B938" i="8"/>
  <c r="J937" i="8"/>
  <c r="I937" i="8"/>
  <c r="H937" i="8"/>
  <c r="G937" i="8"/>
  <c r="F937" i="8"/>
  <c r="E937" i="8"/>
  <c r="D937" i="8"/>
  <c r="C937" i="8"/>
  <c r="B937" i="8"/>
  <c r="J936" i="8"/>
  <c r="I936" i="8"/>
  <c r="H936" i="8"/>
  <c r="G936" i="8"/>
  <c r="F936" i="8"/>
  <c r="E936" i="8"/>
  <c r="D936" i="8"/>
  <c r="C936" i="8"/>
  <c r="B936" i="8"/>
  <c r="J935" i="8"/>
  <c r="I935" i="8"/>
  <c r="H935" i="8"/>
  <c r="G935" i="8"/>
  <c r="F935" i="8"/>
  <c r="E935" i="8"/>
  <c r="D935" i="8"/>
  <c r="C935" i="8"/>
  <c r="B935" i="8"/>
  <c r="J934" i="8"/>
  <c r="I934" i="8"/>
  <c r="H934" i="8"/>
  <c r="G934" i="8"/>
  <c r="F934" i="8"/>
  <c r="E934" i="8"/>
  <c r="D934" i="8"/>
  <c r="C934" i="8"/>
  <c r="B934" i="8"/>
  <c r="J933" i="8"/>
  <c r="I933" i="8"/>
  <c r="H933" i="8"/>
  <c r="G933" i="8"/>
  <c r="F933" i="8"/>
  <c r="E933" i="8"/>
  <c r="D933" i="8"/>
  <c r="C933" i="8"/>
  <c r="B933" i="8"/>
  <c r="J932" i="8"/>
  <c r="I932" i="8"/>
  <c r="H932" i="8"/>
  <c r="G932" i="8"/>
  <c r="F932" i="8"/>
  <c r="E932" i="8"/>
  <c r="D932" i="8"/>
  <c r="C932" i="8"/>
  <c r="B932" i="8"/>
  <c r="J931" i="8"/>
  <c r="I931" i="8"/>
  <c r="H931" i="8"/>
  <c r="G931" i="8"/>
  <c r="F931" i="8"/>
  <c r="E931" i="8"/>
  <c r="D931" i="8"/>
  <c r="C931" i="8"/>
  <c r="B931" i="8"/>
  <c r="J930" i="8"/>
  <c r="I930" i="8"/>
  <c r="H930" i="8"/>
  <c r="G930" i="8"/>
  <c r="F930" i="8"/>
  <c r="E930" i="8"/>
  <c r="D930" i="8"/>
  <c r="C930" i="8"/>
  <c r="B930" i="8"/>
  <c r="J929" i="8"/>
  <c r="I929" i="8"/>
  <c r="H929" i="8"/>
  <c r="G929" i="8"/>
  <c r="F929" i="8"/>
  <c r="E929" i="8"/>
  <c r="D929" i="8"/>
  <c r="C929" i="8"/>
  <c r="B929" i="8"/>
  <c r="J928" i="8"/>
  <c r="I928" i="8"/>
  <c r="H928" i="8"/>
  <c r="G928" i="8"/>
  <c r="F928" i="8"/>
  <c r="E928" i="8"/>
  <c r="D928" i="8"/>
  <c r="C928" i="8"/>
  <c r="B928" i="8"/>
  <c r="J927" i="8"/>
  <c r="I927" i="8"/>
  <c r="H927" i="8"/>
  <c r="G927" i="8"/>
  <c r="F927" i="8"/>
  <c r="E927" i="8"/>
  <c r="D927" i="8"/>
  <c r="C927" i="8"/>
  <c r="B927" i="8"/>
  <c r="J926" i="8"/>
  <c r="I926" i="8"/>
  <c r="H926" i="8"/>
  <c r="G926" i="8"/>
  <c r="F926" i="8"/>
  <c r="E926" i="8"/>
  <c r="D926" i="8"/>
  <c r="C926" i="8"/>
  <c r="B926" i="8"/>
  <c r="J925" i="8"/>
  <c r="I925" i="8"/>
  <c r="H925" i="8"/>
  <c r="G925" i="8"/>
  <c r="F925" i="8"/>
  <c r="E925" i="8"/>
  <c r="D925" i="8"/>
  <c r="C925" i="8"/>
  <c r="B925" i="8"/>
  <c r="J924" i="8"/>
  <c r="I924" i="8"/>
  <c r="H924" i="8"/>
  <c r="G924" i="8"/>
  <c r="F924" i="8"/>
  <c r="E924" i="8"/>
  <c r="D924" i="8"/>
  <c r="C924" i="8"/>
  <c r="B924" i="8"/>
  <c r="J923" i="8"/>
  <c r="I923" i="8"/>
  <c r="H923" i="8"/>
  <c r="G923" i="8"/>
  <c r="F923" i="8"/>
  <c r="E923" i="8"/>
  <c r="D923" i="8"/>
  <c r="C923" i="8"/>
  <c r="B923" i="8"/>
  <c r="J922" i="8"/>
  <c r="I922" i="8"/>
  <c r="H922" i="8"/>
  <c r="G922" i="8"/>
  <c r="F922" i="8"/>
  <c r="E922" i="8"/>
  <c r="D922" i="8"/>
  <c r="C922" i="8"/>
  <c r="B922" i="8"/>
  <c r="J921" i="8"/>
  <c r="I921" i="8"/>
  <c r="H921" i="8"/>
  <c r="G921" i="8"/>
  <c r="F921" i="8"/>
  <c r="E921" i="8"/>
  <c r="D921" i="8"/>
  <c r="C921" i="8"/>
  <c r="B921" i="8"/>
  <c r="J920" i="8"/>
  <c r="I920" i="8"/>
  <c r="H920" i="8"/>
  <c r="G920" i="8"/>
  <c r="F920" i="8"/>
  <c r="E920" i="8"/>
  <c r="D920" i="8"/>
  <c r="C920" i="8"/>
  <c r="B920" i="8"/>
  <c r="J919" i="8"/>
  <c r="I919" i="8"/>
  <c r="H919" i="8"/>
  <c r="G919" i="8"/>
  <c r="F919" i="8"/>
  <c r="E919" i="8"/>
  <c r="D919" i="8"/>
  <c r="C919" i="8"/>
  <c r="B919" i="8"/>
  <c r="J918" i="8"/>
  <c r="I918" i="8"/>
  <c r="H918" i="8"/>
  <c r="G918" i="8"/>
  <c r="F918" i="8"/>
  <c r="E918" i="8"/>
  <c r="D918" i="8"/>
  <c r="C918" i="8"/>
  <c r="B918" i="8"/>
  <c r="J917" i="8"/>
  <c r="I917" i="8"/>
  <c r="H917" i="8"/>
  <c r="G917" i="8"/>
  <c r="F917" i="8"/>
  <c r="E917" i="8"/>
  <c r="D917" i="8"/>
  <c r="C917" i="8"/>
  <c r="B917" i="8"/>
  <c r="J916" i="8"/>
  <c r="I916" i="8"/>
  <c r="H916" i="8"/>
  <c r="G916" i="8"/>
  <c r="F916" i="8"/>
  <c r="E916" i="8"/>
  <c r="D916" i="8"/>
  <c r="C916" i="8"/>
  <c r="B916" i="8"/>
  <c r="J915" i="8"/>
  <c r="I915" i="8"/>
  <c r="H915" i="8"/>
  <c r="G915" i="8"/>
  <c r="F915" i="8"/>
  <c r="E915" i="8"/>
  <c r="D915" i="8"/>
  <c r="C915" i="8"/>
  <c r="B915" i="8"/>
  <c r="J914" i="8"/>
  <c r="I914" i="8"/>
  <c r="H914" i="8"/>
  <c r="G914" i="8"/>
  <c r="F914" i="8"/>
  <c r="E914" i="8"/>
  <c r="D914" i="8"/>
  <c r="C914" i="8"/>
  <c r="B914" i="8"/>
  <c r="J913" i="8"/>
  <c r="I913" i="8"/>
  <c r="H913" i="8"/>
  <c r="G913" i="8"/>
  <c r="F913" i="8"/>
  <c r="E913" i="8"/>
  <c r="D913" i="8"/>
  <c r="C913" i="8"/>
  <c r="B913" i="8"/>
  <c r="J912" i="8"/>
  <c r="I912" i="8"/>
  <c r="H912" i="8"/>
  <c r="G912" i="8"/>
  <c r="F912" i="8"/>
  <c r="E912" i="8"/>
  <c r="D912" i="8"/>
  <c r="C912" i="8"/>
  <c r="B912" i="8"/>
  <c r="J911" i="8"/>
  <c r="I911" i="8"/>
  <c r="H911" i="8"/>
  <c r="G911" i="8"/>
  <c r="F911" i="8"/>
  <c r="E911" i="8"/>
  <c r="D911" i="8"/>
  <c r="C911" i="8"/>
  <c r="B911" i="8"/>
  <c r="J910" i="8"/>
  <c r="I910" i="8"/>
  <c r="H910" i="8"/>
  <c r="G910" i="8"/>
  <c r="F910" i="8"/>
  <c r="E910" i="8"/>
  <c r="D910" i="8"/>
  <c r="C910" i="8"/>
  <c r="B910" i="8"/>
  <c r="J909" i="8"/>
  <c r="I909" i="8"/>
  <c r="H909" i="8"/>
  <c r="G909" i="8"/>
  <c r="F909" i="8"/>
  <c r="E909" i="8"/>
  <c r="D909" i="8"/>
  <c r="C909" i="8"/>
  <c r="B909" i="8"/>
  <c r="J908" i="8"/>
  <c r="I908" i="8"/>
  <c r="H908" i="8"/>
  <c r="G908" i="8"/>
  <c r="F908" i="8"/>
  <c r="E908" i="8"/>
  <c r="D908" i="8"/>
  <c r="C908" i="8"/>
  <c r="B908" i="8"/>
  <c r="J907" i="8"/>
  <c r="I907" i="8"/>
  <c r="H907" i="8"/>
  <c r="G907" i="8"/>
  <c r="F907" i="8"/>
  <c r="E907" i="8"/>
  <c r="D907" i="8"/>
  <c r="C907" i="8"/>
  <c r="B907" i="8"/>
  <c r="J906" i="8"/>
  <c r="I906" i="8"/>
  <c r="H906" i="8"/>
  <c r="G906" i="8"/>
  <c r="F906" i="8"/>
  <c r="E906" i="8"/>
  <c r="D906" i="8"/>
  <c r="C906" i="8"/>
  <c r="B906" i="8"/>
  <c r="J905" i="8"/>
  <c r="I905" i="8"/>
  <c r="H905" i="8"/>
  <c r="G905" i="8"/>
  <c r="F905" i="8"/>
  <c r="E905" i="8"/>
  <c r="D905" i="8"/>
  <c r="C905" i="8"/>
  <c r="B905" i="8"/>
  <c r="J904" i="8"/>
  <c r="I904" i="8"/>
  <c r="H904" i="8"/>
  <c r="G904" i="8"/>
  <c r="F904" i="8"/>
  <c r="E904" i="8"/>
  <c r="D904" i="8"/>
  <c r="C904" i="8"/>
  <c r="B904" i="8"/>
  <c r="J903" i="8"/>
  <c r="I903" i="8"/>
  <c r="H903" i="8"/>
  <c r="G903" i="8"/>
  <c r="F903" i="8"/>
  <c r="E903" i="8"/>
  <c r="D903" i="8"/>
  <c r="C903" i="8"/>
  <c r="B903" i="8"/>
  <c r="J902" i="8"/>
  <c r="I902" i="8"/>
  <c r="H902" i="8"/>
  <c r="G902" i="8"/>
  <c r="F902" i="8"/>
  <c r="E902" i="8"/>
  <c r="D902" i="8"/>
  <c r="C902" i="8"/>
  <c r="B902" i="8"/>
  <c r="J901" i="8"/>
  <c r="I901" i="8"/>
  <c r="H901" i="8"/>
  <c r="G901" i="8"/>
  <c r="F901" i="8"/>
  <c r="E901" i="8"/>
  <c r="D901" i="8"/>
  <c r="C901" i="8"/>
  <c r="B901" i="8"/>
  <c r="J900" i="8"/>
  <c r="I900" i="8"/>
  <c r="H900" i="8"/>
  <c r="G900" i="8"/>
  <c r="F900" i="8"/>
  <c r="E900" i="8"/>
  <c r="D900" i="8"/>
  <c r="C900" i="8"/>
  <c r="B900" i="8"/>
  <c r="J899" i="8"/>
  <c r="I899" i="8"/>
  <c r="H899" i="8"/>
  <c r="G899" i="8"/>
  <c r="F899" i="8"/>
  <c r="E899" i="8"/>
  <c r="D899" i="8"/>
  <c r="C899" i="8"/>
  <c r="B899" i="8"/>
  <c r="J898" i="8"/>
  <c r="I898" i="8"/>
  <c r="H898" i="8"/>
  <c r="G898" i="8"/>
  <c r="F898" i="8"/>
  <c r="E898" i="8"/>
  <c r="D898" i="8"/>
  <c r="C898" i="8"/>
  <c r="B898" i="8"/>
  <c r="J897" i="8"/>
  <c r="I897" i="8"/>
  <c r="H897" i="8"/>
  <c r="G897" i="8"/>
  <c r="F897" i="8"/>
  <c r="E897" i="8"/>
  <c r="D897" i="8"/>
  <c r="C897" i="8"/>
  <c r="B897" i="8"/>
  <c r="J896" i="8"/>
  <c r="I896" i="8"/>
  <c r="H896" i="8"/>
  <c r="G896" i="8"/>
  <c r="F896" i="8"/>
  <c r="E896" i="8"/>
  <c r="D896" i="8"/>
  <c r="C896" i="8"/>
  <c r="B896" i="8"/>
  <c r="J895" i="8"/>
  <c r="I895" i="8"/>
  <c r="H895" i="8"/>
  <c r="G895" i="8"/>
  <c r="F895" i="8"/>
  <c r="E895" i="8"/>
  <c r="D895" i="8"/>
  <c r="C895" i="8"/>
  <c r="B895" i="8"/>
  <c r="J894" i="8"/>
  <c r="I894" i="8"/>
  <c r="H894" i="8"/>
  <c r="G894" i="8"/>
  <c r="F894" i="8"/>
  <c r="E894" i="8"/>
  <c r="D894" i="8"/>
  <c r="C894" i="8"/>
  <c r="B894" i="8"/>
  <c r="J893" i="8"/>
  <c r="I893" i="8"/>
  <c r="H893" i="8"/>
  <c r="G893" i="8"/>
  <c r="F893" i="8"/>
  <c r="E893" i="8"/>
  <c r="D893" i="8"/>
  <c r="C893" i="8"/>
  <c r="B893" i="8"/>
  <c r="J892" i="8"/>
  <c r="I892" i="8"/>
  <c r="H892" i="8"/>
  <c r="G892" i="8"/>
  <c r="F892" i="8"/>
  <c r="E892" i="8"/>
  <c r="D892" i="8"/>
  <c r="C892" i="8"/>
  <c r="B892" i="8"/>
  <c r="J891" i="8"/>
  <c r="I891" i="8"/>
  <c r="H891" i="8"/>
  <c r="G891" i="8"/>
  <c r="F891" i="8"/>
  <c r="E891" i="8"/>
  <c r="D891" i="8"/>
  <c r="C891" i="8"/>
  <c r="B891" i="8"/>
  <c r="J890" i="8"/>
  <c r="I890" i="8"/>
  <c r="H890" i="8"/>
  <c r="G890" i="8"/>
  <c r="F890" i="8"/>
  <c r="E890" i="8"/>
  <c r="D890" i="8"/>
  <c r="C890" i="8"/>
  <c r="B890" i="8"/>
  <c r="J889" i="8"/>
  <c r="I889" i="8"/>
  <c r="H889" i="8"/>
  <c r="G889" i="8"/>
  <c r="F889" i="8"/>
  <c r="E889" i="8"/>
  <c r="D889" i="8"/>
  <c r="C889" i="8"/>
  <c r="B889" i="8"/>
  <c r="J888" i="8"/>
  <c r="I888" i="8"/>
  <c r="H888" i="8"/>
  <c r="G888" i="8"/>
  <c r="F888" i="8"/>
  <c r="E888" i="8"/>
  <c r="D888" i="8"/>
  <c r="C888" i="8"/>
  <c r="B888" i="8"/>
  <c r="J887" i="8"/>
  <c r="I887" i="8"/>
  <c r="H887" i="8"/>
  <c r="G887" i="8"/>
  <c r="F887" i="8"/>
  <c r="E887" i="8"/>
  <c r="D887" i="8"/>
  <c r="C887" i="8"/>
  <c r="B887" i="8"/>
  <c r="J886" i="8"/>
  <c r="I886" i="8"/>
  <c r="H886" i="8"/>
  <c r="G886" i="8"/>
  <c r="F886" i="8"/>
  <c r="E886" i="8"/>
  <c r="D886" i="8"/>
  <c r="C886" i="8"/>
  <c r="B886" i="8"/>
  <c r="J885" i="8"/>
  <c r="I885" i="8"/>
  <c r="H885" i="8"/>
  <c r="G885" i="8"/>
  <c r="F885" i="8"/>
  <c r="E885" i="8"/>
  <c r="D885" i="8"/>
  <c r="C885" i="8"/>
  <c r="B885" i="8"/>
  <c r="J884" i="8"/>
  <c r="I884" i="8"/>
  <c r="H884" i="8"/>
  <c r="G884" i="8"/>
  <c r="F884" i="8"/>
  <c r="E884" i="8"/>
  <c r="D884" i="8"/>
  <c r="C884" i="8"/>
  <c r="B884" i="8"/>
  <c r="J883" i="8"/>
  <c r="I883" i="8"/>
  <c r="H883" i="8"/>
  <c r="G883" i="8"/>
  <c r="F883" i="8"/>
  <c r="E883" i="8"/>
  <c r="D883" i="8"/>
  <c r="C883" i="8"/>
  <c r="B883" i="8"/>
  <c r="J882" i="8"/>
  <c r="I882" i="8"/>
  <c r="H882" i="8"/>
  <c r="G882" i="8"/>
  <c r="F882" i="8"/>
  <c r="E882" i="8"/>
  <c r="D882" i="8"/>
  <c r="C882" i="8"/>
  <c r="B882" i="8"/>
  <c r="J881" i="8"/>
  <c r="I881" i="8"/>
  <c r="H881" i="8"/>
  <c r="G881" i="8"/>
  <c r="F881" i="8"/>
  <c r="E881" i="8"/>
  <c r="D881" i="8"/>
  <c r="C881" i="8"/>
  <c r="B881" i="8"/>
  <c r="J880" i="8"/>
  <c r="I880" i="8"/>
  <c r="H880" i="8"/>
  <c r="G880" i="8"/>
  <c r="F880" i="8"/>
  <c r="E880" i="8"/>
  <c r="D880" i="8"/>
  <c r="C880" i="8"/>
  <c r="B880" i="8"/>
  <c r="J879" i="8"/>
  <c r="I879" i="8"/>
  <c r="H879" i="8"/>
  <c r="G879" i="8"/>
  <c r="F879" i="8"/>
  <c r="E879" i="8"/>
  <c r="D879" i="8"/>
  <c r="C879" i="8"/>
  <c r="B879" i="8"/>
  <c r="J878" i="8"/>
  <c r="I878" i="8"/>
  <c r="H878" i="8"/>
  <c r="G878" i="8"/>
  <c r="F878" i="8"/>
  <c r="E878" i="8"/>
  <c r="D878" i="8"/>
  <c r="C878" i="8"/>
  <c r="B878" i="8"/>
  <c r="J877" i="8"/>
  <c r="I877" i="8"/>
  <c r="H877" i="8"/>
  <c r="G877" i="8"/>
  <c r="F877" i="8"/>
  <c r="E877" i="8"/>
  <c r="D877" i="8"/>
  <c r="C877" i="8"/>
  <c r="B877" i="8"/>
  <c r="J876" i="8"/>
  <c r="I876" i="8"/>
  <c r="H876" i="8"/>
  <c r="G876" i="8"/>
  <c r="F876" i="8"/>
  <c r="E876" i="8"/>
  <c r="D876" i="8"/>
  <c r="C876" i="8"/>
  <c r="B876" i="8"/>
  <c r="J875" i="8"/>
  <c r="I875" i="8"/>
  <c r="H875" i="8"/>
  <c r="G875" i="8"/>
  <c r="F875" i="8"/>
  <c r="E875" i="8"/>
  <c r="D875" i="8"/>
  <c r="C875" i="8"/>
  <c r="B875" i="8"/>
  <c r="J874" i="8"/>
  <c r="I874" i="8"/>
  <c r="H874" i="8"/>
  <c r="G874" i="8"/>
  <c r="F874" i="8"/>
  <c r="E874" i="8"/>
  <c r="D874" i="8"/>
  <c r="C874" i="8"/>
  <c r="B874" i="8"/>
  <c r="J873" i="8"/>
  <c r="I873" i="8"/>
  <c r="H873" i="8"/>
  <c r="G873" i="8"/>
  <c r="F873" i="8"/>
  <c r="E873" i="8"/>
  <c r="D873" i="8"/>
  <c r="C873" i="8"/>
  <c r="B873" i="8"/>
  <c r="J872" i="8"/>
  <c r="I872" i="8"/>
  <c r="H872" i="8"/>
  <c r="G872" i="8"/>
  <c r="F872" i="8"/>
  <c r="E872" i="8"/>
  <c r="D872" i="8"/>
  <c r="C872" i="8"/>
  <c r="B872" i="8"/>
  <c r="J871" i="8"/>
  <c r="I871" i="8"/>
  <c r="H871" i="8"/>
  <c r="G871" i="8"/>
  <c r="F871" i="8"/>
  <c r="E871" i="8"/>
  <c r="D871" i="8"/>
  <c r="C871" i="8"/>
  <c r="B871" i="8"/>
  <c r="J870" i="8"/>
  <c r="I870" i="8"/>
  <c r="H870" i="8"/>
  <c r="G870" i="8"/>
  <c r="F870" i="8"/>
  <c r="E870" i="8"/>
  <c r="D870" i="8"/>
  <c r="C870" i="8"/>
  <c r="B870" i="8"/>
  <c r="J869" i="8"/>
  <c r="I869" i="8"/>
  <c r="H869" i="8"/>
  <c r="G869" i="8"/>
  <c r="F869" i="8"/>
  <c r="E869" i="8"/>
  <c r="D869" i="8"/>
  <c r="C869" i="8"/>
  <c r="B869" i="8"/>
  <c r="J868" i="8"/>
  <c r="I868" i="8"/>
  <c r="H868" i="8"/>
  <c r="G868" i="8"/>
  <c r="F868" i="8"/>
  <c r="E868" i="8"/>
  <c r="D868" i="8"/>
  <c r="C868" i="8"/>
  <c r="B868" i="8"/>
  <c r="J867" i="8"/>
  <c r="I867" i="8"/>
  <c r="H867" i="8"/>
  <c r="G867" i="8"/>
  <c r="F867" i="8"/>
  <c r="E867" i="8"/>
  <c r="D867" i="8"/>
  <c r="C867" i="8"/>
  <c r="B867" i="8"/>
  <c r="J866" i="8"/>
  <c r="I866" i="8"/>
  <c r="H866" i="8"/>
  <c r="G866" i="8"/>
  <c r="F866" i="8"/>
  <c r="E866" i="8"/>
  <c r="D866" i="8"/>
  <c r="C866" i="8"/>
  <c r="B866" i="8"/>
  <c r="J865" i="8"/>
  <c r="I865" i="8"/>
  <c r="H865" i="8"/>
  <c r="G865" i="8"/>
  <c r="F865" i="8"/>
  <c r="E865" i="8"/>
  <c r="D865" i="8"/>
  <c r="C865" i="8"/>
  <c r="B865" i="8"/>
  <c r="J864" i="8"/>
  <c r="I864" i="8"/>
  <c r="H864" i="8"/>
  <c r="G864" i="8"/>
  <c r="F864" i="8"/>
  <c r="E864" i="8"/>
  <c r="D864" i="8"/>
  <c r="C864" i="8"/>
  <c r="B864" i="8"/>
  <c r="J863" i="8"/>
  <c r="I863" i="8"/>
  <c r="H863" i="8"/>
  <c r="G863" i="8"/>
  <c r="F863" i="8"/>
  <c r="E863" i="8"/>
  <c r="D863" i="8"/>
  <c r="C863" i="8"/>
  <c r="B863" i="8"/>
  <c r="J862" i="8"/>
  <c r="I862" i="8"/>
  <c r="H862" i="8"/>
  <c r="G862" i="8"/>
  <c r="F862" i="8"/>
  <c r="E862" i="8"/>
  <c r="D862" i="8"/>
  <c r="C862" i="8"/>
  <c r="B862" i="8"/>
  <c r="J861" i="8"/>
  <c r="I861" i="8"/>
  <c r="H861" i="8"/>
  <c r="G861" i="8"/>
  <c r="F861" i="8"/>
  <c r="E861" i="8"/>
  <c r="D861" i="8"/>
  <c r="C861" i="8"/>
  <c r="B861" i="8"/>
  <c r="J860" i="8"/>
  <c r="I860" i="8"/>
  <c r="H860" i="8"/>
  <c r="G860" i="8"/>
  <c r="F860" i="8"/>
  <c r="E860" i="8"/>
  <c r="D860" i="8"/>
  <c r="C860" i="8"/>
  <c r="B860" i="8"/>
  <c r="J859" i="8"/>
  <c r="I859" i="8"/>
  <c r="H859" i="8"/>
  <c r="G859" i="8"/>
  <c r="F859" i="8"/>
  <c r="E859" i="8"/>
  <c r="D859" i="8"/>
  <c r="C859" i="8"/>
  <c r="B859" i="8"/>
  <c r="J858" i="8"/>
  <c r="I858" i="8"/>
  <c r="H858" i="8"/>
  <c r="G858" i="8"/>
  <c r="F858" i="8"/>
  <c r="E858" i="8"/>
  <c r="D858" i="8"/>
  <c r="C858" i="8"/>
  <c r="B858" i="8"/>
  <c r="J857" i="8"/>
  <c r="I857" i="8"/>
  <c r="H857" i="8"/>
  <c r="G857" i="8"/>
  <c r="F857" i="8"/>
  <c r="E857" i="8"/>
  <c r="D857" i="8"/>
  <c r="C857" i="8"/>
  <c r="B857" i="8"/>
  <c r="J856" i="8"/>
  <c r="I856" i="8"/>
  <c r="H856" i="8"/>
  <c r="G856" i="8"/>
  <c r="F856" i="8"/>
  <c r="E856" i="8"/>
  <c r="D856" i="8"/>
  <c r="C856" i="8"/>
  <c r="B856" i="8"/>
  <c r="J855" i="8"/>
  <c r="I855" i="8"/>
  <c r="H855" i="8"/>
  <c r="G855" i="8"/>
  <c r="F855" i="8"/>
  <c r="E855" i="8"/>
  <c r="D855" i="8"/>
  <c r="C855" i="8"/>
  <c r="B855" i="8"/>
  <c r="J854" i="8"/>
  <c r="I854" i="8"/>
  <c r="H854" i="8"/>
  <c r="G854" i="8"/>
  <c r="F854" i="8"/>
  <c r="E854" i="8"/>
  <c r="D854" i="8"/>
  <c r="C854" i="8"/>
  <c r="B854" i="8"/>
  <c r="J853" i="8"/>
  <c r="I853" i="8"/>
  <c r="H853" i="8"/>
  <c r="G853" i="8"/>
  <c r="F853" i="8"/>
  <c r="E853" i="8"/>
  <c r="D853" i="8"/>
  <c r="C853" i="8"/>
  <c r="B853" i="8"/>
  <c r="J852" i="8"/>
  <c r="I852" i="8"/>
  <c r="H852" i="8"/>
  <c r="G852" i="8"/>
  <c r="F852" i="8"/>
  <c r="E852" i="8"/>
  <c r="D852" i="8"/>
  <c r="C852" i="8"/>
  <c r="B852" i="8"/>
  <c r="J851" i="8"/>
  <c r="I851" i="8"/>
  <c r="H851" i="8"/>
  <c r="G851" i="8"/>
  <c r="F851" i="8"/>
  <c r="E851" i="8"/>
  <c r="D851" i="8"/>
  <c r="C851" i="8"/>
  <c r="B851" i="8"/>
  <c r="J850" i="8"/>
  <c r="I850" i="8"/>
  <c r="H850" i="8"/>
  <c r="G850" i="8"/>
  <c r="F850" i="8"/>
  <c r="E850" i="8"/>
  <c r="D850" i="8"/>
  <c r="C850" i="8"/>
  <c r="B850" i="8"/>
  <c r="J849" i="8"/>
  <c r="I849" i="8"/>
  <c r="H849" i="8"/>
  <c r="G849" i="8"/>
  <c r="F849" i="8"/>
  <c r="E849" i="8"/>
  <c r="D849" i="8"/>
  <c r="C849" i="8"/>
  <c r="B849" i="8"/>
  <c r="J848" i="8"/>
  <c r="I848" i="8"/>
  <c r="H848" i="8"/>
  <c r="G848" i="8"/>
  <c r="F848" i="8"/>
  <c r="E848" i="8"/>
  <c r="D848" i="8"/>
  <c r="C848" i="8"/>
  <c r="B848" i="8"/>
  <c r="J847" i="8"/>
  <c r="I847" i="8"/>
  <c r="H847" i="8"/>
  <c r="G847" i="8"/>
  <c r="F847" i="8"/>
  <c r="E847" i="8"/>
  <c r="D847" i="8"/>
  <c r="C847" i="8"/>
  <c r="B847" i="8"/>
  <c r="J846" i="8"/>
  <c r="I846" i="8"/>
  <c r="H846" i="8"/>
  <c r="G846" i="8"/>
  <c r="F846" i="8"/>
  <c r="E846" i="8"/>
  <c r="D846" i="8"/>
  <c r="C846" i="8"/>
  <c r="B846" i="8"/>
  <c r="J845" i="8"/>
  <c r="I845" i="8"/>
  <c r="H845" i="8"/>
  <c r="G845" i="8"/>
  <c r="F845" i="8"/>
  <c r="E845" i="8"/>
  <c r="D845" i="8"/>
  <c r="C845" i="8"/>
  <c r="B845" i="8"/>
  <c r="J844" i="8"/>
  <c r="I844" i="8"/>
  <c r="H844" i="8"/>
  <c r="G844" i="8"/>
  <c r="F844" i="8"/>
  <c r="E844" i="8"/>
  <c r="D844" i="8"/>
  <c r="C844" i="8"/>
  <c r="B844" i="8"/>
  <c r="J843" i="8"/>
  <c r="I843" i="8"/>
  <c r="H843" i="8"/>
  <c r="G843" i="8"/>
  <c r="F843" i="8"/>
  <c r="E843" i="8"/>
  <c r="D843" i="8"/>
  <c r="C843" i="8"/>
  <c r="B843" i="8"/>
  <c r="J842" i="8"/>
  <c r="I842" i="8"/>
  <c r="H842" i="8"/>
  <c r="G842" i="8"/>
  <c r="F842" i="8"/>
  <c r="E842" i="8"/>
  <c r="D842" i="8"/>
  <c r="C842" i="8"/>
  <c r="B842" i="8"/>
  <c r="J841" i="8"/>
  <c r="I841" i="8"/>
  <c r="H841" i="8"/>
  <c r="G841" i="8"/>
  <c r="F841" i="8"/>
  <c r="E841" i="8"/>
  <c r="D841" i="8"/>
  <c r="C841" i="8"/>
  <c r="B841" i="8"/>
  <c r="J840" i="8"/>
  <c r="I840" i="8"/>
  <c r="H840" i="8"/>
  <c r="G840" i="8"/>
  <c r="F840" i="8"/>
  <c r="E840" i="8"/>
  <c r="D840" i="8"/>
  <c r="C840" i="8"/>
  <c r="B840" i="8"/>
  <c r="J839" i="8"/>
  <c r="I839" i="8"/>
  <c r="H839" i="8"/>
  <c r="G839" i="8"/>
  <c r="F839" i="8"/>
  <c r="E839" i="8"/>
  <c r="D839" i="8"/>
  <c r="C839" i="8"/>
  <c r="B839" i="8"/>
  <c r="J838" i="8"/>
  <c r="I838" i="8"/>
  <c r="H838" i="8"/>
  <c r="G838" i="8"/>
  <c r="F838" i="8"/>
  <c r="E838" i="8"/>
  <c r="D838" i="8"/>
  <c r="C838" i="8"/>
  <c r="B838" i="8"/>
  <c r="J837" i="8"/>
  <c r="I837" i="8"/>
  <c r="H837" i="8"/>
  <c r="G837" i="8"/>
  <c r="F837" i="8"/>
  <c r="E837" i="8"/>
  <c r="D837" i="8"/>
  <c r="C837" i="8"/>
  <c r="B837" i="8"/>
  <c r="J836" i="8"/>
  <c r="I836" i="8"/>
  <c r="H836" i="8"/>
  <c r="G836" i="8"/>
  <c r="F836" i="8"/>
  <c r="E836" i="8"/>
  <c r="D836" i="8"/>
  <c r="C836" i="8"/>
  <c r="B836" i="8"/>
  <c r="J835" i="8"/>
  <c r="I835" i="8"/>
  <c r="H835" i="8"/>
  <c r="G835" i="8"/>
  <c r="F835" i="8"/>
  <c r="E835" i="8"/>
  <c r="D835" i="8"/>
  <c r="C835" i="8"/>
  <c r="B835" i="8"/>
  <c r="J834" i="8"/>
  <c r="I834" i="8"/>
  <c r="H834" i="8"/>
  <c r="G834" i="8"/>
  <c r="F834" i="8"/>
  <c r="E834" i="8"/>
  <c r="D834" i="8"/>
  <c r="C834" i="8"/>
  <c r="B834" i="8"/>
  <c r="J833" i="8"/>
  <c r="I833" i="8"/>
  <c r="H833" i="8"/>
  <c r="G833" i="8"/>
  <c r="F833" i="8"/>
  <c r="E833" i="8"/>
  <c r="D833" i="8"/>
  <c r="C833" i="8"/>
  <c r="B833" i="8"/>
  <c r="J832" i="8"/>
  <c r="I832" i="8"/>
  <c r="H832" i="8"/>
  <c r="G832" i="8"/>
  <c r="F832" i="8"/>
  <c r="E832" i="8"/>
  <c r="D832" i="8"/>
  <c r="C832" i="8"/>
  <c r="B832" i="8"/>
  <c r="J831" i="8"/>
  <c r="I831" i="8"/>
  <c r="H831" i="8"/>
  <c r="G831" i="8"/>
  <c r="F831" i="8"/>
  <c r="E831" i="8"/>
  <c r="D831" i="8"/>
  <c r="C831" i="8"/>
  <c r="B831" i="8"/>
  <c r="J830" i="8"/>
  <c r="I830" i="8"/>
  <c r="H830" i="8"/>
  <c r="G830" i="8"/>
  <c r="F830" i="8"/>
  <c r="E830" i="8"/>
  <c r="D830" i="8"/>
  <c r="C830" i="8"/>
  <c r="B830" i="8"/>
  <c r="J829" i="8"/>
  <c r="I829" i="8"/>
  <c r="H829" i="8"/>
  <c r="G829" i="8"/>
  <c r="F829" i="8"/>
  <c r="E829" i="8"/>
  <c r="D829" i="8"/>
  <c r="C829" i="8"/>
  <c r="B829" i="8"/>
  <c r="J828" i="8"/>
  <c r="I828" i="8"/>
  <c r="H828" i="8"/>
  <c r="G828" i="8"/>
  <c r="F828" i="8"/>
  <c r="E828" i="8"/>
  <c r="D828" i="8"/>
  <c r="C828" i="8"/>
  <c r="B828" i="8"/>
  <c r="J827" i="8"/>
  <c r="I827" i="8"/>
  <c r="H827" i="8"/>
  <c r="G827" i="8"/>
  <c r="F827" i="8"/>
  <c r="E827" i="8"/>
  <c r="D827" i="8"/>
  <c r="C827" i="8"/>
  <c r="B827" i="8"/>
  <c r="J826" i="8"/>
  <c r="I826" i="8"/>
  <c r="H826" i="8"/>
  <c r="G826" i="8"/>
  <c r="F826" i="8"/>
  <c r="E826" i="8"/>
  <c r="D826" i="8"/>
  <c r="C826" i="8"/>
  <c r="B826" i="8"/>
  <c r="J825" i="8"/>
  <c r="I825" i="8"/>
  <c r="H825" i="8"/>
  <c r="G825" i="8"/>
  <c r="F825" i="8"/>
  <c r="E825" i="8"/>
  <c r="D825" i="8"/>
  <c r="C825" i="8"/>
  <c r="B825" i="8"/>
  <c r="J824" i="8"/>
  <c r="I824" i="8"/>
  <c r="H824" i="8"/>
  <c r="G824" i="8"/>
  <c r="F824" i="8"/>
  <c r="E824" i="8"/>
  <c r="D824" i="8"/>
  <c r="C824" i="8"/>
  <c r="B824" i="8"/>
  <c r="J823" i="8"/>
  <c r="I823" i="8"/>
  <c r="H823" i="8"/>
  <c r="G823" i="8"/>
  <c r="F823" i="8"/>
  <c r="E823" i="8"/>
  <c r="D823" i="8"/>
  <c r="C823" i="8"/>
  <c r="B823" i="8"/>
  <c r="J822" i="8"/>
  <c r="I822" i="8"/>
  <c r="H822" i="8"/>
  <c r="G822" i="8"/>
  <c r="F822" i="8"/>
  <c r="E822" i="8"/>
  <c r="D822" i="8"/>
  <c r="C822" i="8"/>
  <c r="B822" i="8"/>
  <c r="J821" i="8"/>
  <c r="I821" i="8"/>
  <c r="H821" i="8"/>
  <c r="G821" i="8"/>
  <c r="F821" i="8"/>
  <c r="E821" i="8"/>
  <c r="D821" i="8"/>
  <c r="C821" i="8"/>
  <c r="B821" i="8"/>
  <c r="J820" i="8"/>
  <c r="I820" i="8"/>
  <c r="H820" i="8"/>
  <c r="G820" i="8"/>
  <c r="F820" i="8"/>
  <c r="E820" i="8"/>
  <c r="D820" i="8"/>
  <c r="C820" i="8"/>
  <c r="B820" i="8"/>
  <c r="J819" i="8"/>
  <c r="I819" i="8"/>
  <c r="H819" i="8"/>
  <c r="G819" i="8"/>
  <c r="F819" i="8"/>
  <c r="E819" i="8"/>
  <c r="D819" i="8"/>
  <c r="C819" i="8"/>
  <c r="B819" i="8"/>
  <c r="J818" i="8"/>
  <c r="I818" i="8"/>
  <c r="H818" i="8"/>
  <c r="G818" i="8"/>
  <c r="F818" i="8"/>
  <c r="E818" i="8"/>
  <c r="D818" i="8"/>
  <c r="C818" i="8"/>
  <c r="B818" i="8"/>
  <c r="J817" i="8"/>
  <c r="I817" i="8"/>
  <c r="H817" i="8"/>
  <c r="G817" i="8"/>
  <c r="F817" i="8"/>
  <c r="E817" i="8"/>
  <c r="D817" i="8"/>
  <c r="C817" i="8"/>
  <c r="B817" i="8"/>
  <c r="J816" i="8"/>
  <c r="I816" i="8"/>
  <c r="H816" i="8"/>
  <c r="G816" i="8"/>
  <c r="F816" i="8"/>
  <c r="E816" i="8"/>
  <c r="D816" i="8"/>
  <c r="C816" i="8"/>
  <c r="B816" i="8"/>
  <c r="J815" i="8"/>
  <c r="I815" i="8"/>
  <c r="H815" i="8"/>
  <c r="G815" i="8"/>
  <c r="F815" i="8"/>
  <c r="E815" i="8"/>
  <c r="D815" i="8"/>
  <c r="C815" i="8"/>
  <c r="B815" i="8"/>
  <c r="J814" i="8"/>
  <c r="I814" i="8"/>
  <c r="H814" i="8"/>
  <c r="G814" i="8"/>
  <c r="F814" i="8"/>
  <c r="E814" i="8"/>
  <c r="D814" i="8"/>
  <c r="C814" i="8"/>
  <c r="B814" i="8"/>
  <c r="J813" i="8"/>
  <c r="I813" i="8"/>
  <c r="H813" i="8"/>
  <c r="G813" i="8"/>
  <c r="F813" i="8"/>
  <c r="E813" i="8"/>
  <c r="D813" i="8"/>
  <c r="C813" i="8"/>
  <c r="B813" i="8"/>
  <c r="J812" i="8"/>
  <c r="I812" i="8"/>
  <c r="H812" i="8"/>
  <c r="G812" i="8"/>
  <c r="F812" i="8"/>
  <c r="E812" i="8"/>
  <c r="D812" i="8"/>
  <c r="C812" i="8"/>
  <c r="B812" i="8"/>
  <c r="J811" i="8"/>
  <c r="I811" i="8"/>
  <c r="H811" i="8"/>
  <c r="G811" i="8"/>
  <c r="F811" i="8"/>
  <c r="E811" i="8"/>
  <c r="D811" i="8"/>
  <c r="C811" i="8"/>
  <c r="B811" i="8"/>
  <c r="J810" i="8"/>
  <c r="I810" i="8"/>
  <c r="H810" i="8"/>
  <c r="G810" i="8"/>
  <c r="F810" i="8"/>
  <c r="E810" i="8"/>
  <c r="D810" i="8"/>
  <c r="C810" i="8"/>
  <c r="B810" i="8"/>
  <c r="J809" i="8"/>
  <c r="I809" i="8"/>
  <c r="H809" i="8"/>
  <c r="G809" i="8"/>
  <c r="F809" i="8"/>
  <c r="E809" i="8"/>
  <c r="D809" i="8"/>
  <c r="C809" i="8"/>
  <c r="B809" i="8"/>
  <c r="J808" i="8"/>
  <c r="I808" i="8"/>
  <c r="H808" i="8"/>
  <c r="G808" i="8"/>
  <c r="F808" i="8"/>
  <c r="E808" i="8"/>
  <c r="D808" i="8"/>
  <c r="C808" i="8"/>
  <c r="B808" i="8"/>
  <c r="J807" i="8"/>
  <c r="I807" i="8"/>
  <c r="H807" i="8"/>
  <c r="G807" i="8"/>
  <c r="F807" i="8"/>
  <c r="E807" i="8"/>
  <c r="D807" i="8"/>
  <c r="C807" i="8"/>
  <c r="B807" i="8"/>
  <c r="J806" i="8"/>
  <c r="I806" i="8"/>
  <c r="H806" i="8"/>
  <c r="G806" i="8"/>
  <c r="F806" i="8"/>
  <c r="E806" i="8"/>
  <c r="D806" i="8"/>
  <c r="C806" i="8"/>
  <c r="B806" i="8"/>
  <c r="J805" i="8"/>
  <c r="I805" i="8"/>
  <c r="H805" i="8"/>
  <c r="G805" i="8"/>
  <c r="F805" i="8"/>
  <c r="E805" i="8"/>
  <c r="D805" i="8"/>
  <c r="C805" i="8"/>
  <c r="B805" i="8"/>
  <c r="J804" i="8"/>
  <c r="I804" i="8"/>
  <c r="H804" i="8"/>
  <c r="G804" i="8"/>
  <c r="F804" i="8"/>
  <c r="E804" i="8"/>
  <c r="D804" i="8"/>
  <c r="C804" i="8"/>
  <c r="B804" i="8"/>
  <c r="J803" i="8"/>
  <c r="I803" i="8"/>
  <c r="H803" i="8"/>
  <c r="G803" i="8"/>
  <c r="F803" i="8"/>
  <c r="E803" i="8"/>
  <c r="D803" i="8"/>
  <c r="C803" i="8"/>
  <c r="B803" i="8"/>
  <c r="J802" i="8"/>
  <c r="I802" i="8"/>
  <c r="H802" i="8"/>
  <c r="G802" i="8"/>
  <c r="F802" i="8"/>
  <c r="E802" i="8"/>
  <c r="D802" i="8"/>
  <c r="C802" i="8"/>
  <c r="B802" i="8"/>
  <c r="J801" i="8"/>
  <c r="I801" i="8"/>
  <c r="H801" i="8"/>
  <c r="G801" i="8"/>
  <c r="F801" i="8"/>
  <c r="E801" i="8"/>
  <c r="D801" i="8"/>
  <c r="C801" i="8"/>
  <c r="B801" i="8"/>
  <c r="J800" i="8"/>
  <c r="I800" i="8"/>
  <c r="H800" i="8"/>
  <c r="G800" i="8"/>
  <c r="F800" i="8"/>
  <c r="E800" i="8"/>
  <c r="D800" i="8"/>
  <c r="C800" i="8"/>
  <c r="B800" i="8"/>
  <c r="J799" i="8"/>
  <c r="I799" i="8"/>
  <c r="H799" i="8"/>
  <c r="G799" i="8"/>
  <c r="F799" i="8"/>
  <c r="E799" i="8"/>
  <c r="D799" i="8"/>
  <c r="C799" i="8"/>
  <c r="B799" i="8"/>
  <c r="J798" i="8"/>
  <c r="I798" i="8"/>
  <c r="H798" i="8"/>
  <c r="G798" i="8"/>
  <c r="F798" i="8"/>
  <c r="E798" i="8"/>
  <c r="D798" i="8"/>
  <c r="C798" i="8"/>
  <c r="B798" i="8"/>
  <c r="J797" i="8"/>
  <c r="I797" i="8"/>
  <c r="H797" i="8"/>
  <c r="G797" i="8"/>
  <c r="F797" i="8"/>
  <c r="E797" i="8"/>
  <c r="D797" i="8"/>
  <c r="C797" i="8"/>
  <c r="B797" i="8"/>
  <c r="J796" i="8"/>
  <c r="I796" i="8"/>
  <c r="H796" i="8"/>
  <c r="G796" i="8"/>
  <c r="F796" i="8"/>
  <c r="E796" i="8"/>
  <c r="D796" i="8"/>
  <c r="C796" i="8"/>
  <c r="B796" i="8"/>
  <c r="J795" i="8"/>
  <c r="I795" i="8"/>
  <c r="H795" i="8"/>
  <c r="G795" i="8"/>
  <c r="F795" i="8"/>
  <c r="E795" i="8"/>
  <c r="D795" i="8"/>
  <c r="C795" i="8"/>
  <c r="B795" i="8"/>
  <c r="J794" i="8"/>
  <c r="I794" i="8"/>
  <c r="H794" i="8"/>
  <c r="G794" i="8"/>
  <c r="F794" i="8"/>
  <c r="E794" i="8"/>
  <c r="D794" i="8"/>
  <c r="C794" i="8"/>
  <c r="B794" i="8"/>
  <c r="J793" i="8"/>
  <c r="I793" i="8"/>
  <c r="H793" i="8"/>
  <c r="G793" i="8"/>
  <c r="F793" i="8"/>
  <c r="E793" i="8"/>
  <c r="D793" i="8"/>
  <c r="C793" i="8"/>
  <c r="B793" i="8"/>
  <c r="J792" i="8"/>
  <c r="I792" i="8"/>
  <c r="H792" i="8"/>
  <c r="G792" i="8"/>
  <c r="F792" i="8"/>
  <c r="E792" i="8"/>
  <c r="D792" i="8"/>
  <c r="C792" i="8"/>
  <c r="B792" i="8"/>
  <c r="J791" i="8"/>
  <c r="I791" i="8"/>
  <c r="H791" i="8"/>
  <c r="G791" i="8"/>
  <c r="F791" i="8"/>
  <c r="E791" i="8"/>
  <c r="D791" i="8"/>
  <c r="C791" i="8"/>
  <c r="B791" i="8"/>
  <c r="J790" i="8"/>
  <c r="I790" i="8"/>
  <c r="H790" i="8"/>
  <c r="G790" i="8"/>
  <c r="F790" i="8"/>
  <c r="E790" i="8"/>
  <c r="D790" i="8"/>
  <c r="C790" i="8"/>
  <c r="B790" i="8"/>
  <c r="J789" i="8"/>
  <c r="I789" i="8"/>
  <c r="H789" i="8"/>
  <c r="G789" i="8"/>
  <c r="F789" i="8"/>
  <c r="E789" i="8"/>
  <c r="D789" i="8"/>
  <c r="C789" i="8"/>
  <c r="B789" i="8"/>
  <c r="J788" i="8"/>
  <c r="I788" i="8"/>
  <c r="H788" i="8"/>
  <c r="G788" i="8"/>
  <c r="F788" i="8"/>
  <c r="E788" i="8"/>
  <c r="D788" i="8"/>
  <c r="C788" i="8"/>
  <c r="B788" i="8"/>
  <c r="J787" i="8"/>
  <c r="I787" i="8"/>
  <c r="H787" i="8"/>
  <c r="G787" i="8"/>
  <c r="F787" i="8"/>
  <c r="E787" i="8"/>
  <c r="D787" i="8"/>
  <c r="C787" i="8"/>
  <c r="B787" i="8"/>
  <c r="J786" i="8"/>
  <c r="I786" i="8"/>
  <c r="H786" i="8"/>
  <c r="G786" i="8"/>
  <c r="F786" i="8"/>
  <c r="E786" i="8"/>
  <c r="D786" i="8"/>
  <c r="C786" i="8"/>
  <c r="B786" i="8"/>
  <c r="J785" i="8"/>
  <c r="I785" i="8"/>
  <c r="H785" i="8"/>
  <c r="G785" i="8"/>
  <c r="F785" i="8"/>
  <c r="E785" i="8"/>
  <c r="D785" i="8"/>
  <c r="C785" i="8"/>
  <c r="B785" i="8"/>
  <c r="J784" i="8"/>
  <c r="I784" i="8"/>
  <c r="H784" i="8"/>
  <c r="G784" i="8"/>
  <c r="F784" i="8"/>
  <c r="E784" i="8"/>
  <c r="D784" i="8"/>
  <c r="C784" i="8"/>
  <c r="B784" i="8"/>
  <c r="J783" i="8"/>
  <c r="I783" i="8"/>
  <c r="H783" i="8"/>
  <c r="G783" i="8"/>
  <c r="F783" i="8"/>
  <c r="E783" i="8"/>
  <c r="D783" i="8"/>
  <c r="C783" i="8"/>
  <c r="B783" i="8"/>
  <c r="J782" i="8"/>
  <c r="I782" i="8"/>
  <c r="H782" i="8"/>
  <c r="G782" i="8"/>
  <c r="F782" i="8"/>
  <c r="E782" i="8"/>
  <c r="D782" i="8"/>
  <c r="C782" i="8"/>
  <c r="B782" i="8"/>
  <c r="J781" i="8"/>
  <c r="I781" i="8"/>
  <c r="H781" i="8"/>
  <c r="G781" i="8"/>
  <c r="F781" i="8"/>
  <c r="E781" i="8"/>
  <c r="D781" i="8"/>
  <c r="C781" i="8"/>
  <c r="B781" i="8"/>
  <c r="J780" i="8"/>
  <c r="I780" i="8"/>
  <c r="H780" i="8"/>
  <c r="G780" i="8"/>
  <c r="F780" i="8"/>
  <c r="E780" i="8"/>
  <c r="D780" i="8"/>
  <c r="C780" i="8"/>
  <c r="B780" i="8"/>
  <c r="J779" i="8"/>
  <c r="I779" i="8"/>
  <c r="H779" i="8"/>
  <c r="G779" i="8"/>
  <c r="F779" i="8"/>
  <c r="E779" i="8"/>
  <c r="D779" i="8"/>
  <c r="C779" i="8"/>
  <c r="B779" i="8"/>
  <c r="J778" i="8"/>
  <c r="I778" i="8"/>
  <c r="H778" i="8"/>
  <c r="G778" i="8"/>
  <c r="F778" i="8"/>
  <c r="E778" i="8"/>
  <c r="D778" i="8"/>
  <c r="C778" i="8"/>
  <c r="B778" i="8"/>
  <c r="J777" i="8"/>
  <c r="I777" i="8"/>
  <c r="H777" i="8"/>
  <c r="G777" i="8"/>
  <c r="F777" i="8"/>
  <c r="E777" i="8"/>
  <c r="D777" i="8"/>
  <c r="C777" i="8"/>
  <c r="B777" i="8"/>
  <c r="J776" i="8"/>
  <c r="I776" i="8"/>
  <c r="H776" i="8"/>
  <c r="G776" i="8"/>
  <c r="F776" i="8"/>
  <c r="E776" i="8"/>
  <c r="D776" i="8"/>
  <c r="C776" i="8"/>
  <c r="B776" i="8"/>
  <c r="J775" i="8"/>
  <c r="I775" i="8"/>
  <c r="H775" i="8"/>
  <c r="G775" i="8"/>
  <c r="F775" i="8"/>
  <c r="E775" i="8"/>
  <c r="D775" i="8"/>
  <c r="C775" i="8"/>
  <c r="B775" i="8"/>
  <c r="J774" i="8"/>
  <c r="I774" i="8"/>
  <c r="H774" i="8"/>
  <c r="G774" i="8"/>
  <c r="F774" i="8"/>
  <c r="E774" i="8"/>
  <c r="D774" i="8"/>
  <c r="C774" i="8"/>
  <c r="B774" i="8"/>
  <c r="J773" i="8"/>
  <c r="I773" i="8"/>
  <c r="H773" i="8"/>
  <c r="G773" i="8"/>
  <c r="F773" i="8"/>
  <c r="E773" i="8"/>
  <c r="D773" i="8"/>
  <c r="C773" i="8"/>
  <c r="B773" i="8"/>
  <c r="J772" i="8"/>
  <c r="I772" i="8"/>
  <c r="H772" i="8"/>
  <c r="G772" i="8"/>
  <c r="F772" i="8"/>
  <c r="E772" i="8"/>
  <c r="D772" i="8"/>
  <c r="C772" i="8"/>
  <c r="B772" i="8"/>
  <c r="J771" i="8"/>
  <c r="I771" i="8"/>
  <c r="H771" i="8"/>
  <c r="G771" i="8"/>
  <c r="F771" i="8"/>
  <c r="E771" i="8"/>
  <c r="D771" i="8"/>
  <c r="C771" i="8"/>
  <c r="B771" i="8"/>
  <c r="J770" i="8"/>
  <c r="I770" i="8"/>
  <c r="H770" i="8"/>
  <c r="G770" i="8"/>
  <c r="F770" i="8"/>
  <c r="E770" i="8"/>
  <c r="D770" i="8"/>
  <c r="C770" i="8"/>
  <c r="B770" i="8"/>
  <c r="J769" i="8"/>
  <c r="I769" i="8"/>
  <c r="H769" i="8"/>
  <c r="G769" i="8"/>
  <c r="F769" i="8"/>
  <c r="E769" i="8"/>
  <c r="D769" i="8"/>
  <c r="C769" i="8"/>
  <c r="B769" i="8"/>
  <c r="J768" i="8"/>
  <c r="I768" i="8"/>
  <c r="H768" i="8"/>
  <c r="G768" i="8"/>
  <c r="F768" i="8"/>
  <c r="E768" i="8"/>
  <c r="D768" i="8"/>
  <c r="C768" i="8"/>
  <c r="B768" i="8"/>
  <c r="J767" i="8"/>
  <c r="I767" i="8"/>
  <c r="H767" i="8"/>
  <c r="G767" i="8"/>
  <c r="F767" i="8"/>
  <c r="E767" i="8"/>
  <c r="D767" i="8"/>
  <c r="C767" i="8"/>
  <c r="B767" i="8"/>
  <c r="J766" i="8"/>
  <c r="I766" i="8"/>
  <c r="H766" i="8"/>
  <c r="G766" i="8"/>
  <c r="F766" i="8"/>
  <c r="E766" i="8"/>
  <c r="D766" i="8"/>
  <c r="C766" i="8"/>
  <c r="B766" i="8"/>
  <c r="J765" i="8"/>
  <c r="I765" i="8"/>
  <c r="H765" i="8"/>
  <c r="G765" i="8"/>
  <c r="F765" i="8"/>
  <c r="E765" i="8"/>
  <c r="D765" i="8"/>
  <c r="C765" i="8"/>
  <c r="B765" i="8"/>
  <c r="J764" i="8"/>
  <c r="I764" i="8"/>
  <c r="H764" i="8"/>
  <c r="G764" i="8"/>
  <c r="F764" i="8"/>
  <c r="E764" i="8"/>
  <c r="D764" i="8"/>
  <c r="C764" i="8"/>
  <c r="B764" i="8"/>
  <c r="J763" i="8"/>
  <c r="I763" i="8"/>
  <c r="H763" i="8"/>
  <c r="G763" i="8"/>
  <c r="F763" i="8"/>
  <c r="E763" i="8"/>
  <c r="D763" i="8"/>
  <c r="C763" i="8"/>
  <c r="B763" i="8"/>
  <c r="J762" i="8"/>
  <c r="I762" i="8"/>
  <c r="H762" i="8"/>
  <c r="G762" i="8"/>
  <c r="F762" i="8"/>
  <c r="E762" i="8"/>
  <c r="D762" i="8"/>
  <c r="C762" i="8"/>
  <c r="B762" i="8"/>
  <c r="J761" i="8"/>
  <c r="I761" i="8"/>
  <c r="H761" i="8"/>
  <c r="G761" i="8"/>
  <c r="F761" i="8"/>
  <c r="E761" i="8"/>
  <c r="D761" i="8"/>
  <c r="C761" i="8"/>
  <c r="B761" i="8"/>
  <c r="J760" i="8"/>
  <c r="I760" i="8"/>
  <c r="H760" i="8"/>
  <c r="G760" i="8"/>
  <c r="F760" i="8"/>
  <c r="E760" i="8"/>
  <c r="D760" i="8"/>
  <c r="C760" i="8"/>
  <c r="B760" i="8"/>
  <c r="J759" i="8"/>
  <c r="I759" i="8"/>
  <c r="H759" i="8"/>
  <c r="G759" i="8"/>
  <c r="F759" i="8"/>
  <c r="E759" i="8"/>
  <c r="D759" i="8"/>
  <c r="C759" i="8"/>
  <c r="B759" i="8"/>
  <c r="J758" i="8"/>
  <c r="I758" i="8"/>
  <c r="H758" i="8"/>
  <c r="G758" i="8"/>
  <c r="F758" i="8"/>
  <c r="E758" i="8"/>
  <c r="D758" i="8"/>
  <c r="C758" i="8"/>
  <c r="B758" i="8"/>
  <c r="J757" i="8"/>
  <c r="I757" i="8"/>
  <c r="H757" i="8"/>
  <c r="G757" i="8"/>
  <c r="F757" i="8"/>
  <c r="E757" i="8"/>
  <c r="D757" i="8"/>
  <c r="C757" i="8"/>
  <c r="B757" i="8"/>
  <c r="J756" i="8"/>
  <c r="I756" i="8"/>
  <c r="H756" i="8"/>
  <c r="G756" i="8"/>
  <c r="F756" i="8"/>
  <c r="E756" i="8"/>
  <c r="D756" i="8"/>
  <c r="C756" i="8"/>
  <c r="B756" i="8"/>
  <c r="J755" i="8"/>
  <c r="I755" i="8"/>
  <c r="H755" i="8"/>
  <c r="G755" i="8"/>
  <c r="F755" i="8"/>
  <c r="E755" i="8"/>
  <c r="D755" i="8"/>
  <c r="C755" i="8"/>
  <c r="B755" i="8"/>
  <c r="J754" i="8"/>
  <c r="I754" i="8"/>
  <c r="H754" i="8"/>
  <c r="G754" i="8"/>
  <c r="F754" i="8"/>
  <c r="E754" i="8"/>
  <c r="D754" i="8"/>
  <c r="C754" i="8"/>
  <c r="B754" i="8"/>
  <c r="J753" i="8"/>
  <c r="I753" i="8"/>
  <c r="H753" i="8"/>
  <c r="G753" i="8"/>
  <c r="F753" i="8"/>
  <c r="E753" i="8"/>
  <c r="D753" i="8"/>
  <c r="C753" i="8"/>
  <c r="B753" i="8"/>
  <c r="J752" i="8"/>
  <c r="I752" i="8"/>
  <c r="H752" i="8"/>
  <c r="G752" i="8"/>
  <c r="F752" i="8"/>
  <c r="E752" i="8"/>
  <c r="D752" i="8"/>
  <c r="C752" i="8"/>
  <c r="B752" i="8"/>
  <c r="J751" i="8"/>
  <c r="I751" i="8"/>
  <c r="H751" i="8"/>
  <c r="G751" i="8"/>
  <c r="F751" i="8"/>
  <c r="E751" i="8"/>
  <c r="D751" i="8"/>
  <c r="C751" i="8"/>
  <c r="B751" i="8"/>
  <c r="J750" i="8"/>
  <c r="I750" i="8"/>
  <c r="H750" i="8"/>
  <c r="G750" i="8"/>
  <c r="F750" i="8"/>
  <c r="E750" i="8"/>
  <c r="D750" i="8"/>
  <c r="C750" i="8"/>
  <c r="B750" i="8"/>
  <c r="J749" i="8"/>
  <c r="I749" i="8"/>
  <c r="H749" i="8"/>
  <c r="G749" i="8"/>
  <c r="F749" i="8"/>
  <c r="E749" i="8"/>
  <c r="D749" i="8"/>
  <c r="C749" i="8"/>
  <c r="B749" i="8"/>
  <c r="J748" i="8"/>
  <c r="I748" i="8"/>
  <c r="H748" i="8"/>
  <c r="G748" i="8"/>
  <c r="F748" i="8"/>
  <c r="E748" i="8"/>
  <c r="D748" i="8"/>
  <c r="C748" i="8"/>
  <c r="B748" i="8"/>
  <c r="J747" i="8"/>
  <c r="I747" i="8"/>
  <c r="H747" i="8"/>
  <c r="G747" i="8"/>
  <c r="F747" i="8"/>
  <c r="E747" i="8"/>
  <c r="D747" i="8"/>
  <c r="C747" i="8"/>
  <c r="B747" i="8"/>
  <c r="J746" i="8"/>
  <c r="I746" i="8"/>
  <c r="H746" i="8"/>
  <c r="G746" i="8"/>
  <c r="F746" i="8"/>
  <c r="E746" i="8"/>
  <c r="D746" i="8"/>
  <c r="C746" i="8"/>
  <c r="B746" i="8"/>
  <c r="J745" i="8"/>
  <c r="I745" i="8"/>
  <c r="H745" i="8"/>
  <c r="G745" i="8"/>
  <c r="F745" i="8"/>
  <c r="E745" i="8"/>
  <c r="D745" i="8"/>
  <c r="C745" i="8"/>
  <c r="B745" i="8"/>
  <c r="J744" i="8"/>
  <c r="I744" i="8"/>
  <c r="H744" i="8"/>
  <c r="G744" i="8"/>
  <c r="F744" i="8"/>
  <c r="E744" i="8"/>
  <c r="D744" i="8"/>
  <c r="C744" i="8"/>
  <c r="B744" i="8"/>
  <c r="J743" i="8"/>
  <c r="I743" i="8"/>
  <c r="H743" i="8"/>
  <c r="G743" i="8"/>
  <c r="F743" i="8"/>
  <c r="E743" i="8"/>
  <c r="D743" i="8"/>
  <c r="C743" i="8"/>
  <c r="B743" i="8"/>
  <c r="J742" i="8"/>
  <c r="I742" i="8"/>
  <c r="H742" i="8"/>
  <c r="G742" i="8"/>
  <c r="F742" i="8"/>
  <c r="E742" i="8"/>
  <c r="D742" i="8"/>
  <c r="C742" i="8"/>
  <c r="B742" i="8"/>
  <c r="J741" i="8"/>
  <c r="I741" i="8"/>
  <c r="H741" i="8"/>
  <c r="G741" i="8"/>
  <c r="F741" i="8"/>
  <c r="E741" i="8"/>
  <c r="D741" i="8"/>
  <c r="C741" i="8"/>
  <c r="B741" i="8"/>
  <c r="J740" i="8"/>
  <c r="I740" i="8"/>
  <c r="H740" i="8"/>
  <c r="G740" i="8"/>
  <c r="F740" i="8"/>
  <c r="E740" i="8"/>
  <c r="D740" i="8"/>
  <c r="C740" i="8"/>
  <c r="B740" i="8"/>
  <c r="J739" i="8"/>
  <c r="I739" i="8"/>
  <c r="H739" i="8"/>
  <c r="G739" i="8"/>
  <c r="F739" i="8"/>
  <c r="E739" i="8"/>
  <c r="D739" i="8"/>
  <c r="C739" i="8"/>
  <c r="B739" i="8"/>
  <c r="J738" i="8"/>
  <c r="I738" i="8"/>
  <c r="H738" i="8"/>
  <c r="G738" i="8"/>
  <c r="F738" i="8"/>
  <c r="E738" i="8"/>
  <c r="D738" i="8"/>
  <c r="C738" i="8"/>
  <c r="B738" i="8"/>
  <c r="J737" i="8"/>
  <c r="I737" i="8"/>
  <c r="H737" i="8"/>
  <c r="G737" i="8"/>
  <c r="F737" i="8"/>
  <c r="E737" i="8"/>
  <c r="D737" i="8"/>
  <c r="C737" i="8"/>
  <c r="B737" i="8"/>
  <c r="J736" i="8"/>
  <c r="I736" i="8"/>
  <c r="H736" i="8"/>
  <c r="G736" i="8"/>
  <c r="F736" i="8"/>
  <c r="E736" i="8"/>
  <c r="D736" i="8"/>
  <c r="C736" i="8"/>
  <c r="B736" i="8"/>
  <c r="J735" i="8"/>
  <c r="I735" i="8"/>
  <c r="H735" i="8"/>
  <c r="G735" i="8"/>
  <c r="F735" i="8"/>
  <c r="E735" i="8"/>
  <c r="D735" i="8"/>
  <c r="C735" i="8"/>
  <c r="B735" i="8"/>
  <c r="J734" i="8"/>
  <c r="I734" i="8"/>
  <c r="H734" i="8"/>
  <c r="G734" i="8"/>
  <c r="F734" i="8"/>
  <c r="E734" i="8"/>
  <c r="D734" i="8"/>
  <c r="C734" i="8"/>
  <c r="B734" i="8"/>
  <c r="J733" i="8"/>
  <c r="I733" i="8"/>
  <c r="H733" i="8"/>
  <c r="G733" i="8"/>
  <c r="F733" i="8"/>
  <c r="E733" i="8"/>
  <c r="D733" i="8"/>
  <c r="C733" i="8"/>
  <c r="B733" i="8"/>
  <c r="J732" i="8"/>
  <c r="I732" i="8"/>
  <c r="H732" i="8"/>
  <c r="G732" i="8"/>
  <c r="F732" i="8"/>
  <c r="E732" i="8"/>
  <c r="D732" i="8"/>
  <c r="C732" i="8"/>
  <c r="B732" i="8"/>
  <c r="J731" i="8"/>
  <c r="I731" i="8"/>
  <c r="H731" i="8"/>
  <c r="G731" i="8"/>
  <c r="F731" i="8"/>
  <c r="E731" i="8"/>
  <c r="D731" i="8"/>
  <c r="C731" i="8"/>
  <c r="B731" i="8"/>
  <c r="J730" i="8"/>
  <c r="I730" i="8"/>
  <c r="H730" i="8"/>
  <c r="G730" i="8"/>
  <c r="F730" i="8"/>
  <c r="E730" i="8"/>
  <c r="D730" i="8"/>
  <c r="C730" i="8"/>
  <c r="B730" i="8"/>
  <c r="J729" i="8"/>
  <c r="I729" i="8"/>
  <c r="H729" i="8"/>
  <c r="G729" i="8"/>
  <c r="F729" i="8"/>
  <c r="E729" i="8"/>
  <c r="D729" i="8"/>
  <c r="C729" i="8"/>
  <c r="B729" i="8"/>
  <c r="J728" i="8"/>
  <c r="I728" i="8"/>
  <c r="H728" i="8"/>
  <c r="G728" i="8"/>
  <c r="F728" i="8"/>
  <c r="E728" i="8"/>
  <c r="D728" i="8"/>
  <c r="C728" i="8"/>
  <c r="B728" i="8"/>
  <c r="J727" i="8"/>
  <c r="I727" i="8"/>
  <c r="H727" i="8"/>
  <c r="G727" i="8"/>
  <c r="F727" i="8"/>
  <c r="E727" i="8"/>
  <c r="D727" i="8"/>
  <c r="C727" i="8"/>
  <c r="B727" i="8"/>
  <c r="J726" i="8"/>
  <c r="I726" i="8"/>
  <c r="H726" i="8"/>
  <c r="G726" i="8"/>
  <c r="F726" i="8"/>
  <c r="E726" i="8"/>
  <c r="D726" i="8"/>
  <c r="C726" i="8"/>
  <c r="B726" i="8"/>
  <c r="J725" i="8"/>
  <c r="I725" i="8"/>
  <c r="H725" i="8"/>
  <c r="G725" i="8"/>
  <c r="F725" i="8"/>
  <c r="E725" i="8"/>
  <c r="D725" i="8"/>
  <c r="C725" i="8"/>
  <c r="B725" i="8"/>
  <c r="J724" i="8"/>
  <c r="I724" i="8"/>
  <c r="H724" i="8"/>
  <c r="G724" i="8"/>
  <c r="F724" i="8"/>
  <c r="E724" i="8"/>
  <c r="D724" i="8"/>
  <c r="C724" i="8"/>
  <c r="B724" i="8"/>
  <c r="J723" i="8"/>
  <c r="I723" i="8"/>
  <c r="H723" i="8"/>
  <c r="G723" i="8"/>
  <c r="F723" i="8"/>
  <c r="E723" i="8"/>
  <c r="D723" i="8"/>
  <c r="C723" i="8"/>
  <c r="B723" i="8"/>
  <c r="J722" i="8"/>
  <c r="I722" i="8"/>
  <c r="H722" i="8"/>
  <c r="G722" i="8"/>
  <c r="F722" i="8"/>
  <c r="E722" i="8"/>
  <c r="D722" i="8"/>
  <c r="C722" i="8"/>
  <c r="B722" i="8"/>
  <c r="J721" i="8"/>
  <c r="I721" i="8"/>
  <c r="H721" i="8"/>
  <c r="G721" i="8"/>
  <c r="F721" i="8"/>
  <c r="E721" i="8"/>
  <c r="D721" i="8"/>
  <c r="C721" i="8"/>
  <c r="B721" i="8"/>
  <c r="J720" i="8"/>
  <c r="I720" i="8"/>
  <c r="H720" i="8"/>
  <c r="G720" i="8"/>
  <c r="F720" i="8"/>
  <c r="E720" i="8"/>
  <c r="D720" i="8"/>
  <c r="C720" i="8"/>
  <c r="B720" i="8"/>
  <c r="J719" i="8"/>
  <c r="I719" i="8"/>
  <c r="H719" i="8"/>
  <c r="G719" i="8"/>
  <c r="F719" i="8"/>
  <c r="E719" i="8"/>
  <c r="D719" i="8"/>
  <c r="C719" i="8"/>
  <c r="B719" i="8"/>
  <c r="J718" i="8"/>
  <c r="I718" i="8"/>
  <c r="H718" i="8"/>
  <c r="G718" i="8"/>
  <c r="F718" i="8"/>
  <c r="E718" i="8"/>
  <c r="D718" i="8"/>
  <c r="C718" i="8"/>
  <c r="B718" i="8"/>
  <c r="J717" i="8"/>
  <c r="I717" i="8"/>
  <c r="H717" i="8"/>
  <c r="G717" i="8"/>
  <c r="F717" i="8"/>
  <c r="E717" i="8"/>
  <c r="D717" i="8"/>
  <c r="C717" i="8"/>
  <c r="B717" i="8"/>
  <c r="J716" i="8"/>
  <c r="I716" i="8"/>
  <c r="H716" i="8"/>
  <c r="G716" i="8"/>
  <c r="F716" i="8"/>
  <c r="E716" i="8"/>
  <c r="D716" i="8"/>
  <c r="C716" i="8"/>
  <c r="B716" i="8"/>
  <c r="J715" i="8"/>
  <c r="I715" i="8"/>
  <c r="H715" i="8"/>
  <c r="G715" i="8"/>
  <c r="F715" i="8"/>
  <c r="E715" i="8"/>
  <c r="D715" i="8"/>
  <c r="C715" i="8"/>
  <c r="B715" i="8"/>
  <c r="J714" i="8"/>
  <c r="I714" i="8"/>
  <c r="H714" i="8"/>
  <c r="G714" i="8"/>
  <c r="F714" i="8"/>
  <c r="E714" i="8"/>
  <c r="D714" i="8"/>
  <c r="C714" i="8"/>
  <c r="B714" i="8"/>
  <c r="J713" i="8"/>
  <c r="I713" i="8"/>
  <c r="H713" i="8"/>
  <c r="G713" i="8"/>
  <c r="F713" i="8"/>
  <c r="E713" i="8"/>
  <c r="D713" i="8"/>
  <c r="C713" i="8"/>
  <c r="B713" i="8"/>
  <c r="J712" i="8"/>
  <c r="I712" i="8"/>
  <c r="H712" i="8"/>
  <c r="G712" i="8"/>
  <c r="F712" i="8"/>
  <c r="E712" i="8"/>
  <c r="D712" i="8"/>
  <c r="C712" i="8"/>
  <c r="B712" i="8"/>
  <c r="J711" i="8"/>
  <c r="I711" i="8"/>
  <c r="H711" i="8"/>
  <c r="G711" i="8"/>
  <c r="F711" i="8"/>
  <c r="E711" i="8"/>
  <c r="D711" i="8"/>
  <c r="C711" i="8"/>
  <c r="B711" i="8"/>
  <c r="J710" i="8"/>
  <c r="I710" i="8"/>
  <c r="H710" i="8"/>
  <c r="G710" i="8"/>
  <c r="F710" i="8"/>
  <c r="E710" i="8"/>
  <c r="D710" i="8"/>
  <c r="C710" i="8"/>
  <c r="B710" i="8"/>
  <c r="J709" i="8"/>
  <c r="I709" i="8"/>
  <c r="H709" i="8"/>
  <c r="G709" i="8"/>
  <c r="F709" i="8"/>
  <c r="E709" i="8"/>
  <c r="D709" i="8"/>
  <c r="C709" i="8"/>
  <c r="B709" i="8"/>
  <c r="J708" i="8"/>
  <c r="I708" i="8"/>
  <c r="H708" i="8"/>
  <c r="G708" i="8"/>
  <c r="F708" i="8"/>
  <c r="E708" i="8"/>
  <c r="D708" i="8"/>
  <c r="C708" i="8"/>
  <c r="B708" i="8"/>
  <c r="J707" i="8"/>
  <c r="I707" i="8"/>
  <c r="H707" i="8"/>
  <c r="G707" i="8"/>
  <c r="F707" i="8"/>
  <c r="E707" i="8"/>
  <c r="D707" i="8"/>
  <c r="C707" i="8"/>
  <c r="B707" i="8"/>
  <c r="J706" i="8"/>
  <c r="I706" i="8"/>
  <c r="H706" i="8"/>
  <c r="G706" i="8"/>
  <c r="F706" i="8"/>
  <c r="E706" i="8"/>
  <c r="D706" i="8"/>
  <c r="C706" i="8"/>
  <c r="B706" i="8"/>
  <c r="J705" i="8"/>
  <c r="I705" i="8"/>
  <c r="H705" i="8"/>
  <c r="G705" i="8"/>
  <c r="F705" i="8"/>
  <c r="E705" i="8"/>
  <c r="D705" i="8"/>
  <c r="C705" i="8"/>
  <c r="B705" i="8"/>
  <c r="J704" i="8"/>
  <c r="I704" i="8"/>
  <c r="H704" i="8"/>
  <c r="G704" i="8"/>
  <c r="F704" i="8"/>
  <c r="E704" i="8"/>
  <c r="D704" i="8"/>
  <c r="C704" i="8"/>
  <c r="B704" i="8"/>
  <c r="J703" i="8"/>
  <c r="I703" i="8"/>
  <c r="H703" i="8"/>
  <c r="G703" i="8"/>
  <c r="F703" i="8"/>
  <c r="E703" i="8"/>
  <c r="D703" i="8"/>
  <c r="C703" i="8"/>
  <c r="B703" i="8"/>
  <c r="J702" i="8"/>
  <c r="I702" i="8"/>
  <c r="H702" i="8"/>
  <c r="G702" i="8"/>
  <c r="F702" i="8"/>
  <c r="E702" i="8"/>
  <c r="D702" i="8"/>
  <c r="C702" i="8"/>
  <c r="B702" i="8"/>
  <c r="J701" i="8"/>
  <c r="I701" i="8"/>
  <c r="H701" i="8"/>
  <c r="G701" i="8"/>
  <c r="F701" i="8"/>
  <c r="E701" i="8"/>
  <c r="D701" i="8"/>
  <c r="C701" i="8"/>
  <c r="B701" i="8"/>
  <c r="J700" i="8"/>
  <c r="I700" i="8"/>
  <c r="H700" i="8"/>
  <c r="G700" i="8"/>
  <c r="F700" i="8"/>
  <c r="E700" i="8"/>
  <c r="D700" i="8"/>
  <c r="C700" i="8"/>
  <c r="B700" i="8"/>
  <c r="J699" i="8"/>
  <c r="I699" i="8"/>
  <c r="H699" i="8"/>
  <c r="G699" i="8"/>
  <c r="F699" i="8"/>
  <c r="E699" i="8"/>
  <c r="D699" i="8"/>
  <c r="C699" i="8"/>
  <c r="B699" i="8"/>
  <c r="J698" i="8"/>
  <c r="I698" i="8"/>
  <c r="H698" i="8"/>
  <c r="G698" i="8"/>
  <c r="F698" i="8"/>
  <c r="E698" i="8"/>
  <c r="D698" i="8"/>
  <c r="C698" i="8"/>
  <c r="B698" i="8"/>
  <c r="J697" i="8"/>
  <c r="I697" i="8"/>
  <c r="H697" i="8"/>
  <c r="G697" i="8"/>
  <c r="F697" i="8"/>
  <c r="E697" i="8"/>
  <c r="D697" i="8"/>
  <c r="C697" i="8"/>
  <c r="B697" i="8"/>
  <c r="J696" i="8"/>
  <c r="I696" i="8"/>
  <c r="H696" i="8"/>
  <c r="G696" i="8"/>
  <c r="F696" i="8"/>
  <c r="E696" i="8"/>
  <c r="D696" i="8"/>
  <c r="C696" i="8"/>
  <c r="B696" i="8"/>
  <c r="J695" i="8"/>
  <c r="I695" i="8"/>
  <c r="H695" i="8"/>
  <c r="G695" i="8"/>
  <c r="F695" i="8"/>
  <c r="E695" i="8"/>
  <c r="D695" i="8"/>
  <c r="C695" i="8"/>
  <c r="B695" i="8"/>
  <c r="J694" i="8"/>
  <c r="I694" i="8"/>
  <c r="H694" i="8"/>
  <c r="G694" i="8"/>
  <c r="F694" i="8"/>
  <c r="E694" i="8"/>
  <c r="D694" i="8"/>
  <c r="C694" i="8"/>
  <c r="B694" i="8"/>
  <c r="J693" i="8"/>
  <c r="I693" i="8"/>
  <c r="H693" i="8"/>
  <c r="G693" i="8"/>
  <c r="F693" i="8"/>
  <c r="E693" i="8"/>
  <c r="D693" i="8"/>
  <c r="C693" i="8"/>
  <c r="B693" i="8"/>
  <c r="J692" i="8"/>
  <c r="I692" i="8"/>
  <c r="H692" i="8"/>
  <c r="G692" i="8"/>
  <c r="F692" i="8"/>
  <c r="E692" i="8"/>
  <c r="D692" i="8"/>
  <c r="C692" i="8"/>
  <c r="B692" i="8"/>
  <c r="J691" i="8"/>
  <c r="I691" i="8"/>
  <c r="H691" i="8"/>
  <c r="G691" i="8"/>
  <c r="F691" i="8"/>
  <c r="E691" i="8"/>
  <c r="D691" i="8"/>
  <c r="C691" i="8"/>
  <c r="B691" i="8"/>
  <c r="J690" i="8"/>
  <c r="I690" i="8"/>
  <c r="H690" i="8"/>
  <c r="G690" i="8"/>
  <c r="F690" i="8"/>
  <c r="E690" i="8"/>
  <c r="D690" i="8"/>
  <c r="C690" i="8"/>
  <c r="B690" i="8"/>
  <c r="J689" i="8"/>
  <c r="I689" i="8"/>
  <c r="H689" i="8"/>
  <c r="G689" i="8"/>
  <c r="F689" i="8"/>
  <c r="E689" i="8"/>
  <c r="D689" i="8"/>
  <c r="C689" i="8"/>
  <c r="B689" i="8"/>
  <c r="J688" i="8"/>
  <c r="I688" i="8"/>
  <c r="H688" i="8"/>
  <c r="G688" i="8"/>
  <c r="F688" i="8"/>
  <c r="E688" i="8"/>
  <c r="D688" i="8"/>
  <c r="C688" i="8"/>
  <c r="B688" i="8"/>
  <c r="J687" i="8"/>
  <c r="I687" i="8"/>
  <c r="H687" i="8"/>
  <c r="G687" i="8"/>
  <c r="F687" i="8"/>
  <c r="E687" i="8"/>
  <c r="D687" i="8"/>
  <c r="C687" i="8"/>
  <c r="B687" i="8"/>
  <c r="J686" i="8"/>
  <c r="I686" i="8"/>
  <c r="H686" i="8"/>
  <c r="G686" i="8"/>
  <c r="F686" i="8"/>
  <c r="E686" i="8"/>
  <c r="D686" i="8"/>
  <c r="C686" i="8"/>
  <c r="B686" i="8"/>
  <c r="J685" i="8"/>
  <c r="I685" i="8"/>
  <c r="H685" i="8"/>
  <c r="G685" i="8"/>
  <c r="F685" i="8"/>
  <c r="E685" i="8"/>
  <c r="D685" i="8"/>
  <c r="C685" i="8"/>
  <c r="B685" i="8"/>
  <c r="J684" i="8"/>
  <c r="I684" i="8"/>
  <c r="H684" i="8"/>
  <c r="G684" i="8"/>
  <c r="F684" i="8"/>
  <c r="E684" i="8"/>
  <c r="D684" i="8"/>
  <c r="C684" i="8"/>
  <c r="B684" i="8"/>
  <c r="J683" i="8"/>
  <c r="I683" i="8"/>
  <c r="H683" i="8"/>
  <c r="G683" i="8"/>
  <c r="F683" i="8"/>
  <c r="E683" i="8"/>
  <c r="D683" i="8"/>
  <c r="C683" i="8"/>
  <c r="B683" i="8"/>
  <c r="J682" i="8"/>
  <c r="I682" i="8"/>
  <c r="H682" i="8"/>
  <c r="G682" i="8"/>
  <c r="F682" i="8"/>
  <c r="E682" i="8"/>
  <c r="D682" i="8"/>
  <c r="C682" i="8"/>
  <c r="B682" i="8"/>
  <c r="J681" i="8"/>
  <c r="I681" i="8"/>
  <c r="H681" i="8"/>
  <c r="G681" i="8"/>
  <c r="F681" i="8"/>
  <c r="E681" i="8"/>
  <c r="D681" i="8"/>
  <c r="C681" i="8"/>
  <c r="B681" i="8"/>
  <c r="J680" i="8"/>
  <c r="I680" i="8"/>
  <c r="H680" i="8"/>
  <c r="G680" i="8"/>
  <c r="F680" i="8"/>
  <c r="E680" i="8"/>
  <c r="D680" i="8"/>
  <c r="C680" i="8"/>
  <c r="B680" i="8"/>
  <c r="J679" i="8"/>
  <c r="I679" i="8"/>
  <c r="H679" i="8"/>
  <c r="G679" i="8"/>
  <c r="F679" i="8"/>
  <c r="E679" i="8"/>
  <c r="D679" i="8"/>
  <c r="C679" i="8"/>
  <c r="B679" i="8"/>
  <c r="J678" i="8"/>
  <c r="I678" i="8"/>
  <c r="H678" i="8"/>
  <c r="G678" i="8"/>
  <c r="F678" i="8"/>
  <c r="E678" i="8"/>
  <c r="D678" i="8"/>
  <c r="C678" i="8"/>
  <c r="B678" i="8"/>
  <c r="J677" i="8"/>
  <c r="I677" i="8"/>
  <c r="H677" i="8"/>
  <c r="G677" i="8"/>
  <c r="F677" i="8"/>
  <c r="E677" i="8"/>
  <c r="D677" i="8"/>
  <c r="C677" i="8"/>
  <c r="B677" i="8"/>
  <c r="J676" i="8"/>
  <c r="I676" i="8"/>
  <c r="H676" i="8"/>
  <c r="G676" i="8"/>
  <c r="F676" i="8"/>
  <c r="E676" i="8"/>
  <c r="D676" i="8"/>
  <c r="C676" i="8"/>
  <c r="B676" i="8"/>
  <c r="J675" i="8"/>
  <c r="I675" i="8"/>
  <c r="H675" i="8"/>
  <c r="G675" i="8"/>
  <c r="F675" i="8"/>
  <c r="E675" i="8"/>
  <c r="D675" i="8"/>
  <c r="C675" i="8"/>
  <c r="B675" i="8"/>
  <c r="J674" i="8"/>
  <c r="I674" i="8"/>
  <c r="H674" i="8"/>
  <c r="G674" i="8"/>
  <c r="F674" i="8"/>
  <c r="E674" i="8"/>
  <c r="D674" i="8"/>
  <c r="C674" i="8"/>
  <c r="B674" i="8"/>
  <c r="J673" i="8"/>
  <c r="I673" i="8"/>
  <c r="H673" i="8"/>
  <c r="G673" i="8"/>
  <c r="F673" i="8"/>
  <c r="E673" i="8"/>
  <c r="D673" i="8"/>
  <c r="C673" i="8"/>
  <c r="B673" i="8"/>
  <c r="J672" i="8"/>
  <c r="I672" i="8"/>
  <c r="H672" i="8"/>
  <c r="G672" i="8"/>
  <c r="F672" i="8"/>
  <c r="E672" i="8"/>
  <c r="D672" i="8"/>
  <c r="C672" i="8"/>
  <c r="B672" i="8"/>
  <c r="J671" i="8"/>
  <c r="I671" i="8"/>
  <c r="H671" i="8"/>
  <c r="G671" i="8"/>
  <c r="F671" i="8"/>
  <c r="E671" i="8"/>
  <c r="D671" i="8"/>
  <c r="C671" i="8"/>
  <c r="B671" i="8"/>
  <c r="J670" i="8"/>
  <c r="I670" i="8"/>
  <c r="H670" i="8"/>
  <c r="G670" i="8"/>
  <c r="F670" i="8"/>
  <c r="E670" i="8"/>
  <c r="D670" i="8"/>
  <c r="C670" i="8"/>
  <c r="B670" i="8"/>
  <c r="J669" i="8"/>
  <c r="I669" i="8"/>
  <c r="H669" i="8"/>
  <c r="G669" i="8"/>
  <c r="F669" i="8"/>
  <c r="E669" i="8"/>
  <c r="D669" i="8"/>
  <c r="C669" i="8"/>
  <c r="B669" i="8"/>
  <c r="J668" i="8"/>
  <c r="I668" i="8"/>
  <c r="H668" i="8"/>
  <c r="G668" i="8"/>
  <c r="F668" i="8"/>
  <c r="E668" i="8"/>
  <c r="D668" i="8"/>
  <c r="C668" i="8"/>
  <c r="B668" i="8"/>
  <c r="J667" i="8"/>
  <c r="I667" i="8"/>
  <c r="H667" i="8"/>
  <c r="G667" i="8"/>
  <c r="F667" i="8"/>
  <c r="E667" i="8"/>
  <c r="D667" i="8"/>
  <c r="C667" i="8"/>
  <c r="B667" i="8"/>
  <c r="J666" i="8"/>
  <c r="I666" i="8"/>
  <c r="H666" i="8"/>
  <c r="G666" i="8"/>
  <c r="F666" i="8"/>
  <c r="E666" i="8"/>
  <c r="D666" i="8"/>
  <c r="C666" i="8"/>
  <c r="B666" i="8"/>
  <c r="J665" i="8"/>
  <c r="I665" i="8"/>
  <c r="H665" i="8"/>
  <c r="G665" i="8"/>
  <c r="F665" i="8"/>
  <c r="E665" i="8"/>
  <c r="D665" i="8"/>
  <c r="C665" i="8"/>
  <c r="B665" i="8"/>
  <c r="J664" i="8"/>
  <c r="I664" i="8"/>
  <c r="H664" i="8"/>
  <c r="G664" i="8"/>
  <c r="F664" i="8"/>
  <c r="E664" i="8"/>
  <c r="D664" i="8"/>
  <c r="C664" i="8"/>
  <c r="B664" i="8"/>
  <c r="J663" i="8"/>
  <c r="I663" i="8"/>
  <c r="H663" i="8"/>
  <c r="G663" i="8"/>
  <c r="F663" i="8"/>
  <c r="E663" i="8"/>
  <c r="D663" i="8"/>
  <c r="C663" i="8"/>
  <c r="B663" i="8"/>
  <c r="J662" i="8"/>
  <c r="I662" i="8"/>
  <c r="H662" i="8"/>
  <c r="G662" i="8"/>
  <c r="F662" i="8"/>
  <c r="E662" i="8"/>
  <c r="D662" i="8"/>
  <c r="C662" i="8"/>
  <c r="B662" i="8"/>
  <c r="J661" i="8"/>
  <c r="I661" i="8"/>
  <c r="H661" i="8"/>
  <c r="G661" i="8"/>
  <c r="F661" i="8"/>
  <c r="E661" i="8"/>
  <c r="D661" i="8"/>
  <c r="C661" i="8"/>
  <c r="B661" i="8"/>
  <c r="J660" i="8"/>
  <c r="I660" i="8"/>
  <c r="H660" i="8"/>
  <c r="G660" i="8"/>
  <c r="F660" i="8"/>
  <c r="E660" i="8"/>
  <c r="D660" i="8"/>
  <c r="C660" i="8"/>
  <c r="B660" i="8"/>
  <c r="J659" i="8"/>
  <c r="I659" i="8"/>
  <c r="H659" i="8"/>
  <c r="G659" i="8"/>
  <c r="F659" i="8"/>
  <c r="E659" i="8"/>
  <c r="D659" i="8"/>
  <c r="C659" i="8"/>
  <c r="B659" i="8"/>
  <c r="J658" i="8"/>
  <c r="I658" i="8"/>
  <c r="H658" i="8"/>
  <c r="G658" i="8"/>
  <c r="F658" i="8"/>
  <c r="E658" i="8"/>
  <c r="D658" i="8"/>
  <c r="C658" i="8"/>
  <c r="B658" i="8"/>
  <c r="J657" i="8"/>
  <c r="I657" i="8"/>
  <c r="H657" i="8"/>
  <c r="G657" i="8"/>
  <c r="F657" i="8"/>
  <c r="E657" i="8"/>
  <c r="D657" i="8"/>
  <c r="C657" i="8"/>
  <c r="B657" i="8"/>
  <c r="J656" i="8"/>
  <c r="I656" i="8"/>
  <c r="H656" i="8"/>
  <c r="G656" i="8"/>
  <c r="F656" i="8"/>
  <c r="E656" i="8"/>
  <c r="D656" i="8"/>
  <c r="C656" i="8"/>
  <c r="B656" i="8"/>
  <c r="J655" i="8"/>
  <c r="I655" i="8"/>
  <c r="H655" i="8"/>
  <c r="G655" i="8"/>
  <c r="F655" i="8"/>
  <c r="E655" i="8"/>
  <c r="D655" i="8"/>
  <c r="C655" i="8"/>
  <c r="B655" i="8"/>
  <c r="J654" i="8"/>
  <c r="I654" i="8"/>
  <c r="H654" i="8"/>
  <c r="G654" i="8"/>
  <c r="F654" i="8"/>
  <c r="E654" i="8"/>
  <c r="D654" i="8"/>
  <c r="C654" i="8"/>
  <c r="B654" i="8"/>
  <c r="J653" i="8"/>
  <c r="I653" i="8"/>
  <c r="H653" i="8"/>
  <c r="G653" i="8"/>
  <c r="F653" i="8"/>
  <c r="E653" i="8"/>
  <c r="D653" i="8"/>
  <c r="C653" i="8"/>
  <c r="B653" i="8"/>
  <c r="J652" i="8"/>
  <c r="I652" i="8"/>
  <c r="H652" i="8"/>
  <c r="G652" i="8"/>
  <c r="F652" i="8"/>
  <c r="E652" i="8"/>
  <c r="D652" i="8"/>
  <c r="C652" i="8"/>
  <c r="B652" i="8"/>
  <c r="J651" i="8"/>
  <c r="I651" i="8"/>
  <c r="H651" i="8"/>
  <c r="G651" i="8"/>
  <c r="F651" i="8"/>
  <c r="E651" i="8"/>
  <c r="D651" i="8"/>
  <c r="C651" i="8"/>
  <c r="B651" i="8"/>
  <c r="J650" i="8"/>
  <c r="I650" i="8"/>
  <c r="H650" i="8"/>
  <c r="G650" i="8"/>
  <c r="F650" i="8"/>
  <c r="E650" i="8"/>
  <c r="D650" i="8"/>
  <c r="C650" i="8"/>
  <c r="B650" i="8"/>
  <c r="J649" i="8"/>
  <c r="I649" i="8"/>
  <c r="H649" i="8"/>
  <c r="G649" i="8"/>
  <c r="F649" i="8"/>
  <c r="E649" i="8"/>
  <c r="D649" i="8"/>
  <c r="C649" i="8"/>
  <c r="B649" i="8"/>
  <c r="J648" i="8"/>
  <c r="I648" i="8"/>
  <c r="H648" i="8"/>
  <c r="G648" i="8"/>
  <c r="F648" i="8"/>
  <c r="E648" i="8"/>
  <c r="D648" i="8"/>
  <c r="C648" i="8"/>
  <c r="B648" i="8"/>
  <c r="J647" i="8"/>
  <c r="I647" i="8"/>
  <c r="H647" i="8"/>
  <c r="G647" i="8"/>
  <c r="F647" i="8"/>
  <c r="E647" i="8"/>
  <c r="D647" i="8"/>
  <c r="C647" i="8"/>
  <c r="B647" i="8"/>
  <c r="J646" i="8"/>
  <c r="I646" i="8"/>
  <c r="H646" i="8"/>
  <c r="G646" i="8"/>
  <c r="F646" i="8"/>
  <c r="E646" i="8"/>
  <c r="D646" i="8"/>
  <c r="C646" i="8"/>
  <c r="B646" i="8"/>
  <c r="J645" i="8"/>
  <c r="I645" i="8"/>
  <c r="H645" i="8"/>
  <c r="G645" i="8"/>
  <c r="F645" i="8"/>
  <c r="E645" i="8"/>
  <c r="D645" i="8"/>
  <c r="C645" i="8"/>
  <c r="B645" i="8"/>
  <c r="J644" i="8"/>
  <c r="I644" i="8"/>
  <c r="H644" i="8"/>
  <c r="G644" i="8"/>
  <c r="F644" i="8"/>
  <c r="E644" i="8"/>
  <c r="D644" i="8"/>
  <c r="C644" i="8"/>
  <c r="B644" i="8"/>
  <c r="J643" i="8"/>
  <c r="I643" i="8"/>
  <c r="H643" i="8"/>
  <c r="G643" i="8"/>
  <c r="F643" i="8"/>
  <c r="E643" i="8"/>
  <c r="D643" i="8"/>
  <c r="C643" i="8"/>
  <c r="B643" i="8"/>
  <c r="J642" i="8"/>
  <c r="I642" i="8"/>
  <c r="H642" i="8"/>
  <c r="G642" i="8"/>
  <c r="F642" i="8"/>
  <c r="E642" i="8"/>
  <c r="D642" i="8"/>
  <c r="C642" i="8"/>
  <c r="B642" i="8"/>
  <c r="J641" i="8"/>
  <c r="I641" i="8"/>
  <c r="H641" i="8"/>
  <c r="G641" i="8"/>
  <c r="F641" i="8"/>
  <c r="E641" i="8"/>
  <c r="D641" i="8"/>
  <c r="C641" i="8"/>
  <c r="B641" i="8"/>
  <c r="J640" i="8"/>
  <c r="I640" i="8"/>
  <c r="H640" i="8"/>
  <c r="G640" i="8"/>
  <c r="F640" i="8"/>
  <c r="E640" i="8"/>
  <c r="D640" i="8"/>
  <c r="C640" i="8"/>
  <c r="B640" i="8"/>
  <c r="J639" i="8"/>
  <c r="I639" i="8"/>
  <c r="H639" i="8"/>
  <c r="G639" i="8"/>
  <c r="F639" i="8"/>
  <c r="E639" i="8"/>
  <c r="D639" i="8"/>
  <c r="C639" i="8"/>
  <c r="B639" i="8"/>
  <c r="J638" i="8"/>
  <c r="I638" i="8"/>
  <c r="H638" i="8"/>
  <c r="G638" i="8"/>
  <c r="F638" i="8"/>
  <c r="E638" i="8"/>
  <c r="D638" i="8"/>
  <c r="C638" i="8"/>
  <c r="B638" i="8"/>
  <c r="J637" i="8"/>
  <c r="I637" i="8"/>
  <c r="H637" i="8"/>
  <c r="G637" i="8"/>
  <c r="F637" i="8"/>
  <c r="E637" i="8"/>
  <c r="D637" i="8"/>
  <c r="C637" i="8"/>
  <c r="B637" i="8"/>
  <c r="J636" i="8"/>
  <c r="I636" i="8"/>
  <c r="H636" i="8"/>
  <c r="G636" i="8"/>
  <c r="F636" i="8"/>
  <c r="E636" i="8"/>
  <c r="D636" i="8"/>
  <c r="C636" i="8"/>
  <c r="B636" i="8"/>
  <c r="J635" i="8"/>
  <c r="I635" i="8"/>
  <c r="H635" i="8"/>
  <c r="G635" i="8"/>
  <c r="F635" i="8"/>
  <c r="E635" i="8"/>
  <c r="D635" i="8"/>
  <c r="C635" i="8"/>
  <c r="B635" i="8"/>
  <c r="J634" i="8"/>
  <c r="I634" i="8"/>
  <c r="H634" i="8"/>
  <c r="G634" i="8"/>
  <c r="F634" i="8"/>
  <c r="E634" i="8"/>
  <c r="D634" i="8"/>
  <c r="C634" i="8"/>
  <c r="B634" i="8"/>
  <c r="J633" i="8"/>
  <c r="I633" i="8"/>
  <c r="H633" i="8"/>
  <c r="G633" i="8"/>
  <c r="F633" i="8"/>
  <c r="E633" i="8"/>
  <c r="D633" i="8"/>
  <c r="C633" i="8"/>
  <c r="B633" i="8"/>
  <c r="J632" i="8"/>
  <c r="I632" i="8"/>
  <c r="H632" i="8"/>
  <c r="G632" i="8"/>
  <c r="F632" i="8"/>
  <c r="E632" i="8"/>
  <c r="D632" i="8"/>
  <c r="C632" i="8"/>
  <c r="B632" i="8"/>
  <c r="J631" i="8"/>
  <c r="I631" i="8"/>
  <c r="H631" i="8"/>
  <c r="G631" i="8"/>
  <c r="F631" i="8"/>
  <c r="E631" i="8"/>
  <c r="D631" i="8"/>
  <c r="C631" i="8"/>
  <c r="B631" i="8"/>
  <c r="J630" i="8"/>
  <c r="I630" i="8"/>
  <c r="H630" i="8"/>
  <c r="G630" i="8"/>
  <c r="F630" i="8"/>
  <c r="E630" i="8"/>
  <c r="D630" i="8"/>
  <c r="C630" i="8"/>
  <c r="B630" i="8"/>
  <c r="J629" i="8"/>
  <c r="I629" i="8"/>
  <c r="H629" i="8"/>
  <c r="G629" i="8"/>
  <c r="F629" i="8"/>
  <c r="E629" i="8"/>
  <c r="D629" i="8"/>
  <c r="C629" i="8"/>
  <c r="B629" i="8"/>
  <c r="J628" i="8"/>
  <c r="I628" i="8"/>
  <c r="H628" i="8"/>
  <c r="G628" i="8"/>
  <c r="F628" i="8"/>
  <c r="E628" i="8"/>
  <c r="D628" i="8"/>
  <c r="C628" i="8"/>
  <c r="B628" i="8"/>
  <c r="J627" i="8"/>
  <c r="I627" i="8"/>
  <c r="H627" i="8"/>
  <c r="G627" i="8"/>
  <c r="F627" i="8"/>
  <c r="E627" i="8"/>
  <c r="D627" i="8"/>
  <c r="C627" i="8"/>
  <c r="B627" i="8"/>
  <c r="J626" i="8"/>
  <c r="I626" i="8"/>
  <c r="H626" i="8"/>
  <c r="G626" i="8"/>
  <c r="F626" i="8"/>
  <c r="E626" i="8"/>
  <c r="D626" i="8"/>
  <c r="C626" i="8"/>
  <c r="B626" i="8"/>
  <c r="J625" i="8"/>
  <c r="I625" i="8"/>
  <c r="H625" i="8"/>
  <c r="G625" i="8"/>
  <c r="F625" i="8"/>
  <c r="E625" i="8"/>
  <c r="D625" i="8"/>
  <c r="C625" i="8"/>
  <c r="B625" i="8"/>
  <c r="J624" i="8"/>
  <c r="I624" i="8"/>
  <c r="H624" i="8"/>
  <c r="G624" i="8"/>
  <c r="F624" i="8"/>
  <c r="E624" i="8"/>
  <c r="D624" i="8"/>
  <c r="C624" i="8"/>
  <c r="B624" i="8"/>
  <c r="J623" i="8"/>
  <c r="I623" i="8"/>
  <c r="H623" i="8"/>
  <c r="G623" i="8"/>
  <c r="F623" i="8"/>
  <c r="E623" i="8"/>
  <c r="D623" i="8"/>
  <c r="C623" i="8"/>
  <c r="B623" i="8"/>
  <c r="J622" i="8"/>
  <c r="I622" i="8"/>
  <c r="H622" i="8"/>
  <c r="G622" i="8"/>
  <c r="F622" i="8"/>
  <c r="E622" i="8"/>
  <c r="D622" i="8"/>
  <c r="C622" i="8"/>
  <c r="B622" i="8"/>
  <c r="J621" i="8"/>
  <c r="I621" i="8"/>
  <c r="H621" i="8"/>
  <c r="G621" i="8"/>
  <c r="F621" i="8"/>
  <c r="E621" i="8"/>
  <c r="D621" i="8"/>
  <c r="C621" i="8"/>
  <c r="B621" i="8"/>
  <c r="J620" i="8"/>
  <c r="I620" i="8"/>
  <c r="H620" i="8"/>
  <c r="G620" i="8"/>
  <c r="F620" i="8"/>
  <c r="E620" i="8"/>
  <c r="D620" i="8"/>
  <c r="C620" i="8"/>
  <c r="B620" i="8"/>
  <c r="J619" i="8"/>
  <c r="I619" i="8"/>
  <c r="H619" i="8"/>
  <c r="G619" i="8"/>
  <c r="F619" i="8"/>
  <c r="E619" i="8"/>
  <c r="D619" i="8"/>
  <c r="C619" i="8"/>
  <c r="B619" i="8"/>
  <c r="J618" i="8"/>
  <c r="I618" i="8"/>
  <c r="H618" i="8"/>
  <c r="G618" i="8"/>
  <c r="F618" i="8"/>
  <c r="E618" i="8"/>
  <c r="D618" i="8"/>
  <c r="C618" i="8"/>
  <c r="B618" i="8"/>
  <c r="J617" i="8"/>
  <c r="I617" i="8"/>
  <c r="H617" i="8"/>
  <c r="G617" i="8"/>
  <c r="F617" i="8"/>
  <c r="E617" i="8"/>
  <c r="D617" i="8"/>
  <c r="C617" i="8"/>
  <c r="B617" i="8"/>
  <c r="J616" i="8"/>
  <c r="I616" i="8"/>
  <c r="H616" i="8"/>
  <c r="G616" i="8"/>
  <c r="F616" i="8"/>
  <c r="E616" i="8"/>
  <c r="D616" i="8"/>
  <c r="C616" i="8"/>
  <c r="B616" i="8"/>
  <c r="J615" i="8"/>
  <c r="I615" i="8"/>
  <c r="H615" i="8"/>
  <c r="G615" i="8"/>
  <c r="F615" i="8"/>
  <c r="E615" i="8"/>
  <c r="D615" i="8"/>
  <c r="C615" i="8"/>
  <c r="B615" i="8"/>
  <c r="J614" i="8"/>
  <c r="I614" i="8"/>
  <c r="H614" i="8"/>
  <c r="G614" i="8"/>
  <c r="F614" i="8"/>
  <c r="E614" i="8"/>
  <c r="D614" i="8"/>
  <c r="C614" i="8"/>
  <c r="B614" i="8"/>
  <c r="J613" i="8"/>
  <c r="I613" i="8"/>
  <c r="H613" i="8"/>
  <c r="G613" i="8"/>
  <c r="F613" i="8"/>
  <c r="E613" i="8"/>
  <c r="D613" i="8"/>
  <c r="C613" i="8"/>
  <c r="B613" i="8"/>
  <c r="J612" i="8"/>
  <c r="I612" i="8"/>
  <c r="H612" i="8"/>
  <c r="G612" i="8"/>
  <c r="F612" i="8"/>
  <c r="E612" i="8"/>
  <c r="D612" i="8"/>
  <c r="C612" i="8"/>
  <c r="B612" i="8"/>
  <c r="J611" i="8"/>
  <c r="I611" i="8"/>
  <c r="H611" i="8"/>
  <c r="G611" i="8"/>
  <c r="F611" i="8"/>
  <c r="E611" i="8"/>
  <c r="D611" i="8"/>
  <c r="C611" i="8"/>
  <c r="B611" i="8"/>
  <c r="J610" i="8"/>
  <c r="I610" i="8"/>
  <c r="H610" i="8"/>
  <c r="G610" i="8"/>
  <c r="F610" i="8"/>
  <c r="E610" i="8"/>
  <c r="D610" i="8"/>
  <c r="C610" i="8"/>
  <c r="B610" i="8"/>
  <c r="J609" i="8"/>
  <c r="I609" i="8"/>
  <c r="H609" i="8"/>
  <c r="G609" i="8"/>
  <c r="F609" i="8"/>
  <c r="E609" i="8"/>
  <c r="D609" i="8"/>
  <c r="C609" i="8"/>
  <c r="B609" i="8"/>
  <c r="J608" i="8"/>
  <c r="I608" i="8"/>
  <c r="H608" i="8"/>
  <c r="G608" i="8"/>
  <c r="F608" i="8"/>
  <c r="E608" i="8"/>
  <c r="D608" i="8"/>
  <c r="C608" i="8"/>
  <c r="B608" i="8"/>
  <c r="J607" i="8"/>
  <c r="I607" i="8"/>
  <c r="H607" i="8"/>
  <c r="G607" i="8"/>
  <c r="F607" i="8"/>
  <c r="E607" i="8"/>
  <c r="D607" i="8"/>
  <c r="C607" i="8"/>
  <c r="B607" i="8"/>
  <c r="J606" i="8"/>
  <c r="I606" i="8"/>
  <c r="H606" i="8"/>
  <c r="G606" i="8"/>
  <c r="F606" i="8"/>
  <c r="E606" i="8"/>
  <c r="D606" i="8"/>
  <c r="C606" i="8"/>
  <c r="B606" i="8"/>
  <c r="J605" i="8"/>
  <c r="I605" i="8"/>
  <c r="H605" i="8"/>
  <c r="G605" i="8"/>
  <c r="F605" i="8"/>
  <c r="E605" i="8"/>
  <c r="D605" i="8"/>
  <c r="C605" i="8"/>
  <c r="B605" i="8"/>
  <c r="J604" i="8"/>
  <c r="I604" i="8"/>
  <c r="H604" i="8"/>
  <c r="G604" i="8"/>
  <c r="F604" i="8"/>
  <c r="E604" i="8"/>
  <c r="D604" i="8"/>
  <c r="C604" i="8"/>
  <c r="B604" i="8"/>
  <c r="J603" i="8"/>
  <c r="I603" i="8"/>
  <c r="H603" i="8"/>
  <c r="G603" i="8"/>
  <c r="F603" i="8"/>
  <c r="E603" i="8"/>
  <c r="D603" i="8"/>
  <c r="C603" i="8"/>
  <c r="B603" i="8"/>
  <c r="J602" i="8"/>
  <c r="I602" i="8"/>
  <c r="H602" i="8"/>
  <c r="G602" i="8"/>
  <c r="F602" i="8"/>
  <c r="E602" i="8"/>
  <c r="D602" i="8"/>
  <c r="C602" i="8"/>
  <c r="B602" i="8"/>
  <c r="J601" i="8"/>
  <c r="I601" i="8"/>
  <c r="H601" i="8"/>
  <c r="G601" i="8"/>
  <c r="F601" i="8"/>
  <c r="E601" i="8"/>
  <c r="D601" i="8"/>
  <c r="C601" i="8"/>
  <c r="B601" i="8"/>
  <c r="J600" i="8"/>
  <c r="I600" i="8"/>
  <c r="H600" i="8"/>
  <c r="G600" i="8"/>
  <c r="F600" i="8"/>
  <c r="E600" i="8"/>
  <c r="D600" i="8"/>
  <c r="C600" i="8"/>
  <c r="B600" i="8"/>
  <c r="J599" i="8"/>
  <c r="I599" i="8"/>
  <c r="H599" i="8"/>
  <c r="G599" i="8"/>
  <c r="F599" i="8"/>
  <c r="E599" i="8"/>
  <c r="D599" i="8"/>
  <c r="C599" i="8"/>
  <c r="B599" i="8"/>
  <c r="J598" i="8"/>
  <c r="I598" i="8"/>
  <c r="H598" i="8"/>
  <c r="G598" i="8"/>
  <c r="F598" i="8"/>
  <c r="E598" i="8"/>
  <c r="D598" i="8"/>
  <c r="C598" i="8"/>
  <c r="B598" i="8"/>
  <c r="J597" i="8"/>
  <c r="I597" i="8"/>
  <c r="H597" i="8"/>
  <c r="G597" i="8"/>
  <c r="F597" i="8"/>
  <c r="E597" i="8"/>
  <c r="D597" i="8"/>
  <c r="C597" i="8"/>
  <c r="B597" i="8"/>
  <c r="J596" i="8"/>
  <c r="I596" i="8"/>
  <c r="H596" i="8"/>
  <c r="G596" i="8"/>
  <c r="F596" i="8"/>
  <c r="E596" i="8"/>
  <c r="D596" i="8"/>
  <c r="C596" i="8"/>
  <c r="B596" i="8"/>
  <c r="J595" i="8"/>
  <c r="I595" i="8"/>
  <c r="H595" i="8"/>
  <c r="G595" i="8"/>
  <c r="F595" i="8"/>
  <c r="E595" i="8"/>
  <c r="D595" i="8"/>
  <c r="C595" i="8"/>
  <c r="B595" i="8"/>
  <c r="J594" i="8"/>
  <c r="I594" i="8"/>
  <c r="H594" i="8"/>
  <c r="G594" i="8"/>
  <c r="F594" i="8"/>
  <c r="E594" i="8"/>
  <c r="D594" i="8"/>
  <c r="C594" i="8"/>
  <c r="B594" i="8"/>
  <c r="J593" i="8"/>
  <c r="I593" i="8"/>
  <c r="H593" i="8"/>
  <c r="G593" i="8"/>
  <c r="F593" i="8"/>
  <c r="E593" i="8"/>
  <c r="D593" i="8"/>
  <c r="C593" i="8"/>
  <c r="B593" i="8"/>
  <c r="J592" i="8"/>
  <c r="I592" i="8"/>
  <c r="H592" i="8"/>
  <c r="G592" i="8"/>
  <c r="F592" i="8"/>
  <c r="E592" i="8"/>
  <c r="D592" i="8"/>
  <c r="C592" i="8"/>
  <c r="B592" i="8"/>
  <c r="J591" i="8"/>
  <c r="I591" i="8"/>
  <c r="H591" i="8"/>
  <c r="G591" i="8"/>
  <c r="F591" i="8"/>
  <c r="E591" i="8"/>
  <c r="D591" i="8"/>
  <c r="C591" i="8"/>
  <c r="B591" i="8"/>
  <c r="J590" i="8"/>
  <c r="I590" i="8"/>
  <c r="H590" i="8"/>
  <c r="G590" i="8"/>
  <c r="F590" i="8"/>
  <c r="E590" i="8"/>
  <c r="D590" i="8"/>
  <c r="C590" i="8"/>
  <c r="B590" i="8"/>
  <c r="J589" i="8"/>
  <c r="I589" i="8"/>
  <c r="H589" i="8"/>
  <c r="G589" i="8"/>
  <c r="F589" i="8"/>
  <c r="E589" i="8"/>
  <c r="D589" i="8"/>
  <c r="C589" i="8"/>
  <c r="B589" i="8"/>
  <c r="J588" i="8"/>
  <c r="I588" i="8"/>
  <c r="H588" i="8"/>
  <c r="G588" i="8"/>
  <c r="F588" i="8"/>
  <c r="E588" i="8"/>
  <c r="D588" i="8"/>
  <c r="C588" i="8"/>
  <c r="B588" i="8"/>
  <c r="J587" i="8"/>
  <c r="I587" i="8"/>
  <c r="H587" i="8"/>
  <c r="G587" i="8"/>
  <c r="F587" i="8"/>
  <c r="E587" i="8"/>
  <c r="D587" i="8"/>
  <c r="C587" i="8"/>
  <c r="B587" i="8"/>
  <c r="J586" i="8"/>
  <c r="I586" i="8"/>
  <c r="H586" i="8"/>
  <c r="G586" i="8"/>
  <c r="F586" i="8"/>
  <c r="E586" i="8"/>
  <c r="D586" i="8"/>
  <c r="C586" i="8"/>
  <c r="B586" i="8"/>
  <c r="J585" i="8"/>
  <c r="I585" i="8"/>
  <c r="H585" i="8"/>
  <c r="G585" i="8"/>
  <c r="F585" i="8"/>
  <c r="E585" i="8"/>
  <c r="D585" i="8"/>
  <c r="C585" i="8"/>
  <c r="B585" i="8"/>
  <c r="J584" i="8"/>
  <c r="I584" i="8"/>
  <c r="H584" i="8"/>
  <c r="G584" i="8"/>
  <c r="F584" i="8"/>
  <c r="E584" i="8"/>
  <c r="D584" i="8"/>
  <c r="C584" i="8"/>
  <c r="B584" i="8"/>
  <c r="J583" i="8"/>
  <c r="I583" i="8"/>
  <c r="H583" i="8"/>
  <c r="G583" i="8"/>
  <c r="F583" i="8"/>
  <c r="E583" i="8"/>
  <c r="D583" i="8"/>
  <c r="C583" i="8"/>
  <c r="B583" i="8"/>
  <c r="J582" i="8"/>
  <c r="I582" i="8"/>
  <c r="H582" i="8"/>
  <c r="G582" i="8"/>
  <c r="F582" i="8"/>
  <c r="E582" i="8"/>
  <c r="D582" i="8"/>
  <c r="C582" i="8"/>
  <c r="B582" i="8"/>
  <c r="J581" i="8"/>
  <c r="I581" i="8"/>
  <c r="H581" i="8"/>
  <c r="G581" i="8"/>
  <c r="F581" i="8"/>
  <c r="E581" i="8"/>
  <c r="D581" i="8"/>
  <c r="C581" i="8"/>
  <c r="B581" i="8"/>
  <c r="J580" i="8"/>
  <c r="I580" i="8"/>
  <c r="H580" i="8"/>
  <c r="G580" i="8"/>
  <c r="F580" i="8"/>
  <c r="E580" i="8"/>
  <c r="D580" i="8"/>
  <c r="C580" i="8"/>
  <c r="B580" i="8"/>
  <c r="J579" i="8"/>
  <c r="I579" i="8"/>
  <c r="H579" i="8"/>
  <c r="G579" i="8"/>
  <c r="F579" i="8"/>
  <c r="E579" i="8"/>
  <c r="D579" i="8"/>
  <c r="C579" i="8"/>
  <c r="B579" i="8"/>
  <c r="J578" i="8"/>
  <c r="I578" i="8"/>
  <c r="H578" i="8"/>
  <c r="G578" i="8"/>
  <c r="F578" i="8"/>
  <c r="E578" i="8"/>
  <c r="D578" i="8"/>
  <c r="C578" i="8"/>
  <c r="B578" i="8"/>
  <c r="J577" i="8"/>
  <c r="I577" i="8"/>
  <c r="H577" i="8"/>
  <c r="G577" i="8"/>
  <c r="F577" i="8"/>
  <c r="E577" i="8"/>
  <c r="D577" i="8"/>
  <c r="C577" i="8"/>
  <c r="B577" i="8"/>
  <c r="J576" i="8"/>
  <c r="I576" i="8"/>
  <c r="H576" i="8"/>
  <c r="G576" i="8"/>
  <c r="F576" i="8"/>
  <c r="E576" i="8"/>
  <c r="D576" i="8"/>
  <c r="C576" i="8"/>
  <c r="B576" i="8"/>
  <c r="J575" i="8"/>
  <c r="I575" i="8"/>
  <c r="H575" i="8"/>
  <c r="G575" i="8"/>
  <c r="F575" i="8"/>
  <c r="E575" i="8"/>
  <c r="D575" i="8"/>
  <c r="C575" i="8"/>
  <c r="B575" i="8"/>
  <c r="J574" i="8"/>
  <c r="I574" i="8"/>
  <c r="H574" i="8"/>
  <c r="G574" i="8"/>
  <c r="F574" i="8"/>
  <c r="E574" i="8"/>
  <c r="D574" i="8"/>
  <c r="C574" i="8"/>
  <c r="B574" i="8"/>
  <c r="J573" i="8"/>
  <c r="I573" i="8"/>
  <c r="H573" i="8"/>
  <c r="G573" i="8"/>
  <c r="F573" i="8"/>
  <c r="E573" i="8"/>
  <c r="D573" i="8"/>
  <c r="C573" i="8"/>
  <c r="B573" i="8"/>
  <c r="J572" i="8"/>
  <c r="I572" i="8"/>
  <c r="H572" i="8"/>
  <c r="G572" i="8"/>
  <c r="F572" i="8"/>
  <c r="E572" i="8"/>
  <c r="D572" i="8"/>
  <c r="C572" i="8"/>
  <c r="B572" i="8"/>
  <c r="J571" i="8"/>
  <c r="I571" i="8"/>
  <c r="H571" i="8"/>
  <c r="G571" i="8"/>
  <c r="F571" i="8"/>
  <c r="E571" i="8"/>
  <c r="D571" i="8"/>
  <c r="C571" i="8"/>
  <c r="B571" i="8"/>
  <c r="J570" i="8"/>
  <c r="I570" i="8"/>
  <c r="H570" i="8"/>
  <c r="G570" i="8"/>
  <c r="F570" i="8"/>
  <c r="E570" i="8"/>
  <c r="D570" i="8"/>
  <c r="C570" i="8"/>
  <c r="B570" i="8"/>
  <c r="J569" i="8"/>
  <c r="I569" i="8"/>
  <c r="H569" i="8"/>
  <c r="G569" i="8"/>
  <c r="F569" i="8"/>
  <c r="E569" i="8"/>
  <c r="D569" i="8"/>
  <c r="C569" i="8"/>
  <c r="B569" i="8"/>
  <c r="J568" i="8"/>
  <c r="I568" i="8"/>
  <c r="H568" i="8"/>
  <c r="G568" i="8"/>
  <c r="F568" i="8"/>
  <c r="E568" i="8"/>
  <c r="D568" i="8"/>
  <c r="C568" i="8"/>
  <c r="B568" i="8"/>
  <c r="J567" i="8"/>
  <c r="I567" i="8"/>
  <c r="H567" i="8"/>
  <c r="G567" i="8"/>
  <c r="F567" i="8"/>
  <c r="E567" i="8"/>
  <c r="D567" i="8"/>
  <c r="C567" i="8"/>
  <c r="B567" i="8"/>
  <c r="J566" i="8"/>
  <c r="I566" i="8"/>
  <c r="H566" i="8"/>
  <c r="G566" i="8"/>
  <c r="F566" i="8"/>
  <c r="E566" i="8"/>
  <c r="D566" i="8"/>
  <c r="C566" i="8"/>
  <c r="B566" i="8"/>
  <c r="J565" i="8"/>
  <c r="I565" i="8"/>
  <c r="H565" i="8"/>
  <c r="G565" i="8"/>
  <c r="F565" i="8"/>
  <c r="E565" i="8"/>
  <c r="D565" i="8"/>
  <c r="C565" i="8"/>
  <c r="B565" i="8"/>
  <c r="J564" i="8"/>
  <c r="I564" i="8"/>
  <c r="H564" i="8"/>
  <c r="G564" i="8"/>
  <c r="F564" i="8"/>
  <c r="E564" i="8"/>
  <c r="D564" i="8"/>
  <c r="C564" i="8"/>
  <c r="B564" i="8"/>
  <c r="J563" i="8"/>
  <c r="I563" i="8"/>
  <c r="H563" i="8"/>
  <c r="G563" i="8"/>
  <c r="F563" i="8"/>
  <c r="E563" i="8"/>
  <c r="D563" i="8"/>
  <c r="C563" i="8"/>
  <c r="B563" i="8"/>
  <c r="J562" i="8"/>
  <c r="I562" i="8"/>
  <c r="H562" i="8"/>
  <c r="G562" i="8"/>
  <c r="F562" i="8"/>
  <c r="E562" i="8"/>
  <c r="D562" i="8"/>
  <c r="C562" i="8"/>
  <c r="B562" i="8"/>
  <c r="J561" i="8"/>
  <c r="I561" i="8"/>
  <c r="H561" i="8"/>
  <c r="G561" i="8"/>
  <c r="F561" i="8"/>
  <c r="E561" i="8"/>
  <c r="D561" i="8"/>
  <c r="C561" i="8"/>
  <c r="B561" i="8"/>
  <c r="J560" i="8"/>
  <c r="I560" i="8"/>
  <c r="H560" i="8"/>
  <c r="G560" i="8"/>
  <c r="F560" i="8"/>
  <c r="E560" i="8"/>
  <c r="D560" i="8"/>
  <c r="C560" i="8"/>
  <c r="B560" i="8"/>
  <c r="J559" i="8"/>
  <c r="I559" i="8"/>
  <c r="H559" i="8"/>
  <c r="G559" i="8"/>
  <c r="F559" i="8"/>
  <c r="E559" i="8"/>
  <c r="D559" i="8"/>
  <c r="C559" i="8"/>
  <c r="B559" i="8"/>
  <c r="J558" i="8"/>
  <c r="I558" i="8"/>
  <c r="H558" i="8"/>
  <c r="G558" i="8"/>
  <c r="F558" i="8"/>
  <c r="E558" i="8"/>
  <c r="D558" i="8"/>
  <c r="C558" i="8"/>
  <c r="B558" i="8"/>
  <c r="J557" i="8"/>
  <c r="I557" i="8"/>
  <c r="H557" i="8"/>
  <c r="G557" i="8"/>
  <c r="F557" i="8"/>
  <c r="E557" i="8"/>
  <c r="D557" i="8"/>
  <c r="C557" i="8"/>
  <c r="B557" i="8"/>
  <c r="J556" i="8"/>
  <c r="I556" i="8"/>
  <c r="H556" i="8"/>
  <c r="G556" i="8"/>
  <c r="F556" i="8"/>
  <c r="E556" i="8"/>
  <c r="D556" i="8"/>
  <c r="C556" i="8"/>
  <c r="B556" i="8"/>
  <c r="J555" i="8"/>
  <c r="I555" i="8"/>
  <c r="H555" i="8"/>
  <c r="G555" i="8"/>
  <c r="F555" i="8"/>
  <c r="E555" i="8"/>
  <c r="D555" i="8"/>
  <c r="C555" i="8"/>
  <c r="B555" i="8"/>
  <c r="J554" i="8"/>
  <c r="I554" i="8"/>
  <c r="H554" i="8"/>
  <c r="G554" i="8"/>
  <c r="F554" i="8"/>
  <c r="E554" i="8"/>
  <c r="D554" i="8"/>
  <c r="C554" i="8"/>
  <c r="B554" i="8"/>
  <c r="J553" i="8"/>
  <c r="I553" i="8"/>
  <c r="H553" i="8"/>
  <c r="G553" i="8"/>
  <c r="F553" i="8"/>
  <c r="E553" i="8"/>
  <c r="D553" i="8"/>
  <c r="C553" i="8"/>
  <c r="B553" i="8"/>
  <c r="J552" i="8"/>
  <c r="I552" i="8"/>
  <c r="H552" i="8"/>
  <c r="G552" i="8"/>
  <c r="F552" i="8"/>
  <c r="E552" i="8"/>
  <c r="D552" i="8"/>
  <c r="C552" i="8"/>
  <c r="B552" i="8"/>
  <c r="J551" i="8"/>
  <c r="I551" i="8"/>
  <c r="H551" i="8"/>
  <c r="G551" i="8"/>
  <c r="F551" i="8"/>
  <c r="E551" i="8"/>
  <c r="D551" i="8"/>
  <c r="C551" i="8"/>
  <c r="B551" i="8"/>
  <c r="J550" i="8"/>
  <c r="I550" i="8"/>
  <c r="H550" i="8"/>
  <c r="G550" i="8"/>
  <c r="F550" i="8"/>
  <c r="E550" i="8"/>
  <c r="D550" i="8"/>
  <c r="C550" i="8"/>
  <c r="B550" i="8"/>
  <c r="J549" i="8"/>
  <c r="I549" i="8"/>
  <c r="H549" i="8"/>
  <c r="G549" i="8"/>
  <c r="F549" i="8"/>
  <c r="E549" i="8"/>
  <c r="D549" i="8"/>
  <c r="C549" i="8"/>
  <c r="B549" i="8"/>
  <c r="J548" i="8"/>
  <c r="I548" i="8"/>
  <c r="H548" i="8"/>
  <c r="G548" i="8"/>
  <c r="F548" i="8"/>
  <c r="E548" i="8"/>
  <c r="D548" i="8"/>
  <c r="C548" i="8"/>
  <c r="B548" i="8"/>
  <c r="J547" i="8"/>
  <c r="I547" i="8"/>
  <c r="H547" i="8"/>
  <c r="G547" i="8"/>
  <c r="F547" i="8"/>
  <c r="E547" i="8"/>
  <c r="D547" i="8"/>
  <c r="C547" i="8"/>
  <c r="B547" i="8"/>
  <c r="J546" i="8"/>
  <c r="I546" i="8"/>
  <c r="H546" i="8"/>
  <c r="G546" i="8"/>
  <c r="F546" i="8"/>
  <c r="E546" i="8"/>
  <c r="D546" i="8"/>
  <c r="C546" i="8"/>
  <c r="B546" i="8"/>
  <c r="J545" i="8"/>
  <c r="I545" i="8"/>
  <c r="H545" i="8"/>
  <c r="G545" i="8"/>
  <c r="F545" i="8"/>
  <c r="E545" i="8"/>
  <c r="D545" i="8"/>
  <c r="C545" i="8"/>
  <c r="B545" i="8"/>
  <c r="J544" i="8"/>
  <c r="I544" i="8"/>
  <c r="H544" i="8"/>
  <c r="G544" i="8"/>
  <c r="F544" i="8"/>
  <c r="E544" i="8"/>
  <c r="D544" i="8"/>
  <c r="C544" i="8"/>
  <c r="B544" i="8"/>
  <c r="J543" i="8"/>
  <c r="I543" i="8"/>
  <c r="H543" i="8"/>
  <c r="G543" i="8"/>
  <c r="F543" i="8"/>
  <c r="E543" i="8"/>
  <c r="D543" i="8"/>
  <c r="C543" i="8"/>
  <c r="B543" i="8"/>
  <c r="J542" i="8"/>
  <c r="I542" i="8"/>
  <c r="H542" i="8"/>
  <c r="G542" i="8"/>
  <c r="F542" i="8"/>
  <c r="E542" i="8"/>
  <c r="D542" i="8"/>
  <c r="C542" i="8"/>
  <c r="B542" i="8"/>
  <c r="J541" i="8"/>
  <c r="I541" i="8"/>
  <c r="H541" i="8"/>
  <c r="G541" i="8"/>
  <c r="F541" i="8"/>
  <c r="E541" i="8"/>
  <c r="D541" i="8"/>
  <c r="C541" i="8"/>
  <c r="B541" i="8"/>
  <c r="J540" i="8"/>
  <c r="I540" i="8"/>
  <c r="H540" i="8"/>
  <c r="G540" i="8"/>
  <c r="F540" i="8"/>
  <c r="E540" i="8"/>
  <c r="D540" i="8"/>
  <c r="C540" i="8"/>
  <c r="B540" i="8"/>
  <c r="J539" i="8"/>
  <c r="I539" i="8"/>
  <c r="H539" i="8"/>
  <c r="G539" i="8"/>
  <c r="F539" i="8"/>
  <c r="E539" i="8"/>
  <c r="D539" i="8"/>
  <c r="C539" i="8"/>
  <c r="B539" i="8"/>
  <c r="J538" i="8"/>
  <c r="I538" i="8"/>
  <c r="H538" i="8"/>
  <c r="G538" i="8"/>
  <c r="F538" i="8"/>
  <c r="E538" i="8"/>
  <c r="D538" i="8"/>
  <c r="C538" i="8"/>
  <c r="B538" i="8"/>
  <c r="J537" i="8"/>
  <c r="I537" i="8"/>
  <c r="H537" i="8"/>
  <c r="G537" i="8"/>
  <c r="F537" i="8"/>
  <c r="E537" i="8"/>
  <c r="D537" i="8"/>
  <c r="C537" i="8"/>
  <c r="B537" i="8"/>
  <c r="J536" i="8"/>
  <c r="I536" i="8"/>
  <c r="H536" i="8"/>
  <c r="G536" i="8"/>
  <c r="F536" i="8"/>
  <c r="E536" i="8"/>
  <c r="D536" i="8"/>
  <c r="C536" i="8"/>
  <c r="B536" i="8"/>
  <c r="J535" i="8"/>
  <c r="I535" i="8"/>
  <c r="H535" i="8"/>
  <c r="G535" i="8"/>
  <c r="F535" i="8"/>
  <c r="E535" i="8"/>
  <c r="D535" i="8"/>
  <c r="C535" i="8"/>
  <c r="B535" i="8"/>
  <c r="J534" i="8"/>
  <c r="I534" i="8"/>
  <c r="H534" i="8"/>
  <c r="G534" i="8"/>
  <c r="F534" i="8"/>
  <c r="E534" i="8"/>
  <c r="D534" i="8"/>
  <c r="C534" i="8"/>
  <c r="B534" i="8"/>
  <c r="J533" i="8"/>
  <c r="I533" i="8"/>
  <c r="H533" i="8"/>
  <c r="G533" i="8"/>
  <c r="F533" i="8"/>
  <c r="E533" i="8"/>
  <c r="D533" i="8"/>
  <c r="C533" i="8"/>
  <c r="B533" i="8"/>
  <c r="J532" i="8"/>
  <c r="I532" i="8"/>
  <c r="H532" i="8"/>
  <c r="G532" i="8"/>
  <c r="F532" i="8"/>
  <c r="E532" i="8"/>
  <c r="D532" i="8"/>
  <c r="C532" i="8"/>
  <c r="B532" i="8"/>
  <c r="J531" i="8"/>
  <c r="I531" i="8"/>
  <c r="H531" i="8"/>
  <c r="G531" i="8"/>
  <c r="F531" i="8"/>
  <c r="E531" i="8"/>
  <c r="D531" i="8"/>
  <c r="C531" i="8"/>
  <c r="B531" i="8"/>
  <c r="J530" i="8"/>
  <c r="I530" i="8"/>
  <c r="H530" i="8"/>
  <c r="G530" i="8"/>
  <c r="F530" i="8"/>
  <c r="E530" i="8"/>
  <c r="D530" i="8"/>
  <c r="C530" i="8"/>
  <c r="B530" i="8"/>
  <c r="J529" i="8"/>
  <c r="I529" i="8"/>
  <c r="H529" i="8"/>
  <c r="G529" i="8"/>
  <c r="F529" i="8"/>
  <c r="E529" i="8"/>
  <c r="D529" i="8"/>
  <c r="C529" i="8"/>
  <c r="B529" i="8"/>
  <c r="J528" i="8"/>
  <c r="I528" i="8"/>
  <c r="H528" i="8"/>
  <c r="G528" i="8"/>
  <c r="F528" i="8"/>
  <c r="E528" i="8"/>
  <c r="D528" i="8"/>
  <c r="C528" i="8"/>
  <c r="B528" i="8"/>
  <c r="J527" i="8"/>
  <c r="I527" i="8"/>
  <c r="H527" i="8"/>
  <c r="G527" i="8"/>
  <c r="F527" i="8"/>
  <c r="E527" i="8"/>
  <c r="D527" i="8"/>
  <c r="C527" i="8"/>
  <c r="B527" i="8"/>
  <c r="J526" i="8"/>
  <c r="I526" i="8"/>
  <c r="H526" i="8"/>
  <c r="G526" i="8"/>
  <c r="F526" i="8"/>
  <c r="E526" i="8"/>
  <c r="D526" i="8"/>
  <c r="C526" i="8"/>
  <c r="B526" i="8"/>
  <c r="J525" i="8"/>
  <c r="I525" i="8"/>
  <c r="H525" i="8"/>
  <c r="G525" i="8"/>
  <c r="F525" i="8"/>
  <c r="E525" i="8"/>
  <c r="D525" i="8"/>
  <c r="C525" i="8"/>
  <c r="B525" i="8"/>
  <c r="J524" i="8"/>
  <c r="I524" i="8"/>
  <c r="H524" i="8"/>
  <c r="G524" i="8"/>
  <c r="F524" i="8"/>
  <c r="E524" i="8"/>
  <c r="D524" i="8"/>
  <c r="C524" i="8"/>
  <c r="B524" i="8"/>
  <c r="J523" i="8"/>
  <c r="I523" i="8"/>
  <c r="H523" i="8"/>
  <c r="G523" i="8"/>
  <c r="F523" i="8"/>
  <c r="E523" i="8"/>
  <c r="D523" i="8"/>
  <c r="C523" i="8"/>
  <c r="B523" i="8"/>
  <c r="J522" i="8"/>
  <c r="I522" i="8"/>
  <c r="H522" i="8"/>
  <c r="G522" i="8"/>
  <c r="F522" i="8"/>
  <c r="E522" i="8"/>
  <c r="D522" i="8"/>
  <c r="C522" i="8"/>
  <c r="B522" i="8"/>
  <c r="J521" i="8"/>
  <c r="I521" i="8"/>
  <c r="H521" i="8"/>
  <c r="G521" i="8"/>
  <c r="F521" i="8"/>
  <c r="E521" i="8"/>
  <c r="D521" i="8"/>
  <c r="C521" i="8"/>
  <c r="B521" i="8"/>
  <c r="J520" i="8"/>
  <c r="I520" i="8"/>
  <c r="H520" i="8"/>
  <c r="G520" i="8"/>
  <c r="F520" i="8"/>
  <c r="E520" i="8"/>
  <c r="D520" i="8"/>
  <c r="C520" i="8"/>
  <c r="B520" i="8"/>
  <c r="J519" i="8"/>
  <c r="I519" i="8"/>
  <c r="H519" i="8"/>
  <c r="G519" i="8"/>
  <c r="F519" i="8"/>
  <c r="E519" i="8"/>
  <c r="D519" i="8"/>
  <c r="C519" i="8"/>
  <c r="B519" i="8"/>
  <c r="J518" i="8"/>
  <c r="I518" i="8"/>
  <c r="H518" i="8"/>
  <c r="G518" i="8"/>
  <c r="F518" i="8"/>
  <c r="E518" i="8"/>
  <c r="D518" i="8"/>
  <c r="C518" i="8"/>
  <c r="B518" i="8"/>
  <c r="J517" i="8"/>
  <c r="I517" i="8"/>
  <c r="H517" i="8"/>
  <c r="G517" i="8"/>
  <c r="F517" i="8"/>
  <c r="E517" i="8"/>
  <c r="D517" i="8"/>
  <c r="C517" i="8"/>
  <c r="B517" i="8"/>
  <c r="J516" i="8"/>
  <c r="I516" i="8"/>
  <c r="H516" i="8"/>
  <c r="G516" i="8"/>
  <c r="F516" i="8"/>
  <c r="E516" i="8"/>
  <c r="D516" i="8"/>
  <c r="C516" i="8"/>
  <c r="B516" i="8"/>
  <c r="J515" i="8"/>
  <c r="I515" i="8"/>
  <c r="H515" i="8"/>
  <c r="G515" i="8"/>
  <c r="F515" i="8"/>
  <c r="E515" i="8"/>
  <c r="D515" i="8"/>
  <c r="C515" i="8"/>
  <c r="B515" i="8"/>
  <c r="J514" i="8"/>
  <c r="I514" i="8"/>
  <c r="H514" i="8"/>
  <c r="G514" i="8"/>
  <c r="F514" i="8"/>
  <c r="E514" i="8"/>
  <c r="D514" i="8"/>
  <c r="C514" i="8"/>
  <c r="B514" i="8"/>
  <c r="J513" i="8"/>
  <c r="I513" i="8"/>
  <c r="H513" i="8"/>
  <c r="G513" i="8"/>
  <c r="F513" i="8"/>
  <c r="E513" i="8"/>
  <c r="D513" i="8"/>
  <c r="C513" i="8"/>
  <c r="B513" i="8"/>
  <c r="J512" i="8"/>
  <c r="I512" i="8"/>
  <c r="H512" i="8"/>
  <c r="G512" i="8"/>
  <c r="F512" i="8"/>
  <c r="E512" i="8"/>
  <c r="D512" i="8"/>
  <c r="C512" i="8"/>
  <c r="B512" i="8"/>
  <c r="J511" i="8"/>
  <c r="I511" i="8"/>
  <c r="H511" i="8"/>
  <c r="G511" i="8"/>
  <c r="F511" i="8"/>
  <c r="E511" i="8"/>
  <c r="D511" i="8"/>
  <c r="C511" i="8"/>
  <c r="B511" i="8"/>
  <c r="J510" i="8"/>
  <c r="I510" i="8"/>
  <c r="H510" i="8"/>
  <c r="G510" i="8"/>
  <c r="F510" i="8"/>
  <c r="E510" i="8"/>
  <c r="D510" i="8"/>
  <c r="C510" i="8"/>
  <c r="B510" i="8"/>
  <c r="J509" i="8"/>
  <c r="I509" i="8"/>
  <c r="H509" i="8"/>
  <c r="G509" i="8"/>
  <c r="F509" i="8"/>
  <c r="E509" i="8"/>
  <c r="D509" i="8"/>
  <c r="C509" i="8"/>
  <c r="B509" i="8"/>
  <c r="J508" i="8"/>
  <c r="I508" i="8"/>
  <c r="H508" i="8"/>
  <c r="G508" i="8"/>
  <c r="F508" i="8"/>
  <c r="E508" i="8"/>
  <c r="D508" i="8"/>
  <c r="C508" i="8"/>
  <c r="B508" i="8"/>
  <c r="J507" i="8"/>
  <c r="I507" i="8"/>
  <c r="H507" i="8"/>
  <c r="G507" i="8"/>
  <c r="F507" i="8"/>
  <c r="E507" i="8"/>
  <c r="D507" i="8"/>
  <c r="C507" i="8"/>
  <c r="B507" i="8"/>
  <c r="J506" i="8"/>
  <c r="I506" i="8"/>
  <c r="H506" i="8"/>
  <c r="G506" i="8"/>
  <c r="F506" i="8"/>
  <c r="E506" i="8"/>
  <c r="D506" i="8"/>
  <c r="C506" i="8"/>
  <c r="B506" i="8"/>
  <c r="J505" i="8"/>
  <c r="I505" i="8"/>
  <c r="H505" i="8"/>
  <c r="G505" i="8"/>
  <c r="F505" i="8"/>
  <c r="E505" i="8"/>
  <c r="D505" i="8"/>
  <c r="C505" i="8"/>
  <c r="B505" i="8"/>
  <c r="J504" i="8"/>
  <c r="I504" i="8"/>
  <c r="H504" i="8"/>
  <c r="G504" i="8"/>
  <c r="F504" i="8"/>
  <c r="E504" i="8"/>
  <c r="D504" i="8"/>
  <c r="C504" i="8"/>
  <c r="B504" i="8"/>
  <c r="J503" i="8"/>
  <c r="I503" i="8"/>
  <c r="H503" i="8"/>
  <c r="G503" i="8"/>
  <c r="F503" i="8"/>
  <c r="E503" i="8"/>
  <c r="D503" i="8"/>
  <c r="C503" i="8"/>
  <c r="B503" i="8"/>
  <c r="J502" i="8"/>
  <c r="I502" i="8"/>
  <c r="H502" i="8"/>
  <c r="G502" i="8"/>
  <c r="F502" i="8"/>
  <c r="E502" i="8"/>
  <c r="D502" i="8"/>
  <c r="C502" i="8"/>
  <c r="B502" i="8"/>
  <c r="J501" i="8"/>
  <c r="I501" i="8"/>
  <c r="H501" i="8"/>
  <c r="G501" i="8"/>
  <c r="F501" i="8"/>
  <c r="E501" i="8"/>
  <c r="D501" i="8"/>
  <c r="C501" i="8"/>
  <c r="B501" i="8"/>
  <c r="J500" i="8"/>
  <c r="I500" i="8"/>
  <c r="H500" i="8"/>
  <c r="G500" i="8"/>
  <c r="F500" i="8"/>
  <c r="E500" i="8"/>
  <c r="D500" i="8"/>
  <c r="C500" i="8"/>
  <c r="B500" i="8"/>
  <c r="J499" i="8"/>
  <c r="I499" i="8"/>
  <c r="H499" i="8"/>
  <c r="G499" i="8"/>
  <c r="F499" i="8"/>
  <c r="E499" i="8"/>
  <c r="D499" i="8"/>
  <c r="C499" i="8"/>
  <c r="B499" i="8"/>
  <c r="J498" i="8"/>
  <c r="I498" i="8"/>
  <c r="H498" i="8"/>
  <c r="G498" i="8"/>
  <c r="F498" i="8"/>
  <c r="E498" i="8"/>
  <c r="D498" i="8"/>
  <c r="C498" i="8"/>
  <c r="B498" i="8"/>
  <c r="J497" i="8"/>
  <c r="I497" i="8"/>
  <c r="H497" i="8"/>
  <c r="G497" i="8"/>
  <c r="F497" i="8"/>
  <c r="E497" i="8"/>
  <c r="D497" i="8"/>
  <c r="C497" i="8"/>
  <c r="B497" i="8"/>
  <c r="J496" i="8"/>
  <c r="I496" i="8"/>
  <c r="H496" i="8"/>
  <c r="G496" i="8"/>
  <c r="F496" i="8"/>
  <c r="E496" i="8"/>
  <c r="D496" i="8"/>
  <c r="C496" i="8"/>
  <c r="B496" i="8"/>
  <c r="J495" i="8"/>
  <c r="I495" i="8"/>
  <c r="H495" i="8"/>
  <c r="G495" i="8"/>
  <c r="F495" i="8"/>
  <c r="E495" i="8"/>
  <c r="D495" i="8"/>
  <c r="C495" i="8"/>
  <c r="B495" i="8"/>
  <c r="J494" i="8"/>
  <c r="I494" i="8"/>
  <c r="H494" i="8"/>
  <c r="G494" i="8"/>
  <c r="F494" i="8"/>
  <c r="E494" i="8"/>
  <c r="D494" i="8"/>
  <c r="C494" i="8"/>
  <c r="B494" i="8"/>
  <c r="J493" i="8"/>
  <c r="I493" i="8"/>
  <c r="H493" i="8"/>
  <c r="G493" i="8"/>
  <c r="F493" i="8"/>
  <c r="E493" i="8"/>
  <c r="D493" i="8"/>
  <c r="C493" i="8"/>
  <c r="B493" i="8"/>
  <c r="J492" i="8"/>
  <c r="I492" i="8"/>
  <c r="H492" i="8"/>
  <c r="G492" i="8"/>
  <c r="F492" i="8"/>
  <c r="E492" i="8"/>
  <c r="D492" i="8"/>
  <c r="C492" i="8"/>
  <c r="B492" i="8"/>
  <c r="J491" i="8"/>
  <c r="I491" i="8"/>
  <c r="H491" i="8"/>
  <c r="G491" i="8"/>
  <c r="F491" i="8"/>
  <c r="E491" i="8"/>
  <c r="D491" i="8"/>
  <c r="C491" i="8"/>
  <c r="B491" i="8"/>
  <c r="J490" i="8"/>
  <c r="I490" i="8"/>
  <c r="H490" i="8"/>
  <c r="G490" i="8"/>
  <c r="F490" i="8"/>
  <c r="E490" i="8"/>
  <c r="D490" i="8"/>
  <c r="C490" i="8"/>
  <c r="B490" i="8"/>
  <c r="J489" i="8"/>
  <c r="I489" i="8"/>
  <c r="H489" i="8"/>
  <c r="G489" i="8"/>
  <c r="F489" i="8"/>
  <c r="E489" i="8"/>
  <c r="D489" i="8"/>
  <c r="C489" i="8"/>
  <c r="B489" i="8"/>
  <c r="J488" i="8"/>
  <c r="I488" i="8"/>
  <c r="H488" i="8"/>
  <c r="G488" i="8"/>
  <c r="F488" i="8"/>
  <c r="E488" i="8"/>
  <c r="D488" i="8"/>
  <c r="C488" i="8"/>
  <c r="B488" i="8"/>
  <c r="J487" i="8"/>
  <c r="I487" i="8"/>
  <c r="H487" i="8"/>
  <c r="G487" i="8"/>
  <c r="F487" i="8"/>
  <c r="E487" i="8"/>
  <c r="D487" i="8"/>
  <c r="C487" i="8"/>
  <c r="B487" i="8"/>
  <c r="J486" i="8"/>
  <c r="I486" i="8"/>
  <c r="H486" i="8"/>
  <c r="G486" i="8"/>
  <c r="F486" i="8"/>
  <c r="E486" i="8"/>
  <c r="D486" i="8"/>
  <c r="C486" i="8"/>
  <c r="B486" i="8"/>
  <c r="J485" i="8"/>
  <c r="I485" i="8"/>
  <c r="H485" i="8"/>
  <c r="G485" i="8"/>
  <c r="F485" i="8"/>
  <c r="E485" i="8"/>
  <c r="D485" i="8"/>
  <c r="C485" i="8"/>
  <c r="B485" i="8"/>
  <c r="J484" i="8"/>
  <c r="I484" i="8"/>
  <c r="H484" i="8"/>
  <c r="G484" i="8"/>
  <c r="F484" i="8"/>
  <c r="E484" i="8"/>
  <c r="D484" i="8"/>
  <c r="C484" i="8"/>
  <c r="B484" i="8"/>
  <c r="J483" i="8"/>
  <c r="I483" i="8"/>
  <c r="H483" i="8"/>
  <c r="G483" i="8"/>
  <c r="F483" i="8"/>
  <c r="E483" i="8"/>
  <c r="D483" i="8"/>
  <c r="C483" i="8"/>
  <c r="B483" i="8"/>
  <c r="J482" i="8"/>
  <c r="I482" i="8"/>
  <c r="H482" i="8"/>
  <c r="G482" i="8"/>
  <c r="F482" i="8"/>
  <c r="E482" i="8"/>
  <c r="D482" i="8"/>
  <c r="C482" i="8"/>
  <c r="B482" i="8"/>
  <c r="J481" i="8"/>
  <c r="I481" i="8"/>
  <c r="H481" i="8"/>
  <c r="G481" i="8"/>
  <c r="F481" i="8"/>
  <c r="E481" i="8"/>
  <c r="D481" i="8"/>
  <c r="C481" i="8"/>
  <c r="B481" i="8"/>
  <c r="J480" i="8"/>
  <c r="I480" i="8"/>
  <c r="H480" i="8"/>
  <c r="G480" i="8"/>
  <c r="F480" i="8"/>
  <c r="E480" i="8"/>
  <c r="D480" i="8"/>
  <c r="C480" i="8"/>
  <c r="B480" i="8"/>
  <c r="J479" i="8"/>
  <c r="I479" i="8"/>
  <c r="H479" i="8"/>
  <c r="G479" i="8"/>
  <c r="F479" i="8"/>
  <c r="E479" i="8"/>
  <c r="D479" i="8"/>
  <c r="C479" i="8"/>
  <c r="B479" i="8"/>
  <c r="J478" i="8"/>
  <c r="I478" i="8"/>
  <c r="H478" i="8"/>
  <c r="G478" i="8"/>
  <c r="F478" i="8"/>
  <c r="E478" i="8"/>
  <c r="D478" i="8"/>
  <c r="C478" i="8"/>
  <c r="B478" i="8"/>
  <c r="J477" i="8"/>
  <c r="I477" i="8"/>
  <c r="H477" i="8"/>
  <c r="G477" i="8"/>
  <c r="F477" i="8"/>
  <c r="E477" i="8"/>
  <c r="D477" i="8"/>
  <c r="C477" i="8"/>
  <c r="B477" i="8"/>
  <c r="J476" i="8"/>
  <c r="I476" i="8"/>
  <c r="H476" i="8"/>
  <c r="G476" i="8"/>
  <c r="F476" i="8"/>
  <c r="E476" i="8"/>
  <c r="D476" i="8"/>
  <c r="C476" i="8"/>
  <c r="B476" i="8"/>
  <c r="J475" i="8"/>
  <c r="I475" i="8"/>
  <c r="H475" i="8"/>
  <c r="G475" i="8"/>
  <c r="F475" i="8"/>
  <c r="E475" i="8"/>
  <c r="D475" i="8"/>
  <c r="C475" i="8"/>
  <c r="B475" i="8"/>
  <c r="J474" i="8"/>
  <c r="I474" i="8"/>
  <c r="H474" i="8"/>
  <c r="G474" i="8"/>
  <c r="F474" i="8"/>
  <c r="E474" i="8"/>
  <c r="D474" i="8"/>
  <c r="C474" i="8"/>
  <c r="B474" i="8"/>
  <c r="J473" i="8"/>
  <c r="I473" i="8"/>
  <c r="H473" i="8"/>
  <c r="G473" i="8"/>
  <c r="F473" i="8"/>
  <c r="E473" i="8"/>
  <c r="D473" i="8"/>
  <c r="C473" i="8"/>
  <c r="B473" i="8"/>
  <c r="J472" i="8"/>
  <c r="I472" i="8"/>
  <c r="H472" i="8"/>
  <c r="G472" i="8"/>
  <c r="F472" i="8"/>
  <c r="E472" i="8"/>
  <c r="D472" i="8"/>
  <c r="C472" i="8"/>
  <c r="B472" i="8"/>
  <c r="J471" i="8"/>
  <c r="I471" i="8"/>
  <c r="H471" i="8"/>
  <c r="G471" i="8"/>
  <c r="F471" i="8"/>
  <c r="E471" i="8"/>
  <c r="D471" i="8"/>
  <c r="C471" i="8"/>
  <c r="B471" i="8"/>
  <c r="J470" i="8"/>
  <c r="I470" i="8"/>
  <c r="H470" i="8"/>
  <c r="G470" i="8"/>
  <c r="F470" i="8"/>
  <c r="E470" i="8"/>
  <c r="D470" i="8"/>
  <c r="C470" i="8"/>
  <c r="B470" i="8"/>
  <c r="J469" i="8"/>
  <c r="I469" i="8"/>
  <c r="H469" i="8"/>
  <c r="G469" i="8"/>
  <c r="F469" i="8"/>
  <c r="E469" i="8"/>
  <c r="D469" i="8"/>
  <c r="C469" i="8"/>
  <c r="B469" i="8"/>
  <c r="J468" i="8"/>
  <c r="I468" i="8"/>
  <c r="H468" i="8"/>
  <c r="G468" i="8"/>
  <c r="F468" i="8"/>
  <c r="E468" i="8"/>
  <c r="D468" i="8"/>
  <c r="C468" i="8"/>
  <c r="B468" i="8"/>
  <c r="J467" i="8"/>
  <c r="I467" i="8"/>
  <c r="H467" i="8"/>
  <c r="G467" i="8"/>
  <c r="F467" i="8"/>
  <c r="E467" i="8"/>
  <c r="D467" i="8"/>
  <c r="C467" i="8"/>
  <c r="B467" i="8"/>
  <c r="J466" i="8"/>
  <c r="I466" i="8"/>
  <c r="H466" i="8"/>
  <c r="G466" i="8"/>
  <c r="F466" i="8"/>
  <c r="E466" i="8"/>
  <c r="D466" i="8"/>
  <c r="C466" i="8"/>
  <c r="B466" i="8"/>
  <c r="J465" i="8"/>
  <c r="I465" i="8"/>
  <c r="H465" i="8"/>
  <c r="G465" i="8"/>
  <c r="F465" i="8"/>
  <c r="E465" i="8"/>
  <c r="D465" i="8"/>
  <c r="C465" i="8"/>
  <c r="B465" i="8"/>
  <c r="J464" i="8"/>
  <c r="I464" i="8"/>
  <c r="H464" i="8"/>
  <c r="G464" i="8"/>
  <c r="F464" i="8"/>
  <c r="E464" i="8"/>
  <c r="D464" i="8"/>
  <c r="C464" i="8"/>
  <c r="B464" i="8"/>
  <c r="J463" i="8"/>
  <c r="I463" i="8"/>
  <c r="H463" i="8"/>
  <c r="G463" i="8"/>
  <c r="F463" i="8"/>
  <c r="E463" i="8"/>
  <c r="D463" i="8"/>
  <c r="C463" i="8"/>
  <c r="B463" i="8"/>
  <c r="J462" i="8"/>
  <c r="I462" i="8"/>
  <c r="H462" i="8"/>
  <c r="G462" i="8"/>
  <c r="F462" i="8"/>
  <c r="E462" i="8"/>
  <c r="D462" i="8"/>
  <c r="C462" i="8"/>
  <c r="B462" i="8"/>
  <c r="J461" i="8"/>
  <c r="I461" i="8"/>
  <c r="H461" i="8"/>
  <c r="G461" i="8"/>
  <c r="F461" i="8"/>
  <c r="E461" i="8"/>
  <c r="D461" i="8"/>
  <c r="C461" i="8"/>
  <c r="B461" i="8"/>
  <c r="J460" i="8"/>
  <c r="I460" i="8"/>
  <c r="H460" i="8"/>
  <c r="G460" i="8"/>
  <c r="F460" i="8"/>
  <c r="E460" i="8"/>
  <c r="D460" i="8"/>
  <c r="C460" i="8"/>
  <c r="B460" i="8"/>
  <c r="J459" i="8"/>
  <c r="I459" i="8"/>
  <c r="H459" i="8"/>
  <c r="G459" i="8"/>
  <c r="F459" i="8"/>
  <c r="E459" i="8"/>
  <c r="D459" i="8"/>
  <c r="C459" i="8"/>
  <c r="B459" i="8"/>
  <c r="J458" i="8"/>
  <c r="I458" i="8"/>
  <c r="H458" i="8"/>
  <c r="G458" i="8"/>
  <c r="F458" i="8"/>
  <c r="E458" i="8"/>
  <c r="D458" i="8"/>
  <c r="C458" i="8"/>
  <c r="B458" i="8"/>
  <c r="J457" i="8"/>
  <c r="I457" i="8"/>
  <c r="H457" i="8"/>
  <c r="G457" i="8"/>
  <c r="F457" i="8"/>
  <c r="E457" i="8"/>
  <c r="D457" i="8"/>
  <c r="C457" i="8"/>
  <c r="B457" i="8"/>
  <c r="J456" i="8"/>
  <c r="I456" i="8"/>
  <c r="H456" i="8"/>
  <c r="G456" i="8"/>
  <c r="F456" i="8"/>
  <c r="E456" i="8"/>
  <c r="D456" i="8"/>
  <c r="C456" i="8"/>
  <c r="B456" i="8"/>
  <c r="J455" i="8"/>
  <c r="I455" i="8"/>
  <c r="H455" i="8"/>
  <c r="G455" i="8"/>
  <c r="F455" i="8"/>
  <c r="E455" i="8"/>
  <c r="D455" i="8"/>
  <c r="C455" i="8"/>
  <c r="B455" i="8"/>
  <c r="J454" i="8"/>
  <c r="I454" i="8"/>
  <c r="H454" i="8"/>
  <c r="G454" i="8"/>
  <c r="F454" i="8"/>
  <c r="E454" i="8"/>
  <c r="D454" i="8"/>
  <c r="C454" i="8"/>
  <c r="B454" i="8"/>
  <c r="J453" i="8"/>
  <c r="I453" i="8"/>
  <c r="H453" i="8"/>
  <c r="G453" i="8"/>
  <c r="F453" i="8"/>
  <c r="E453" i="8"/>
  <c r="D453" i="8"/>
  <c r="C453" i="8"/>
  <c r="B453" i="8"/>
  <c r="J452" i="8"/>
  <c r="I452" i="8"/>
  <c r="H452" i="8"/>
  <c r="G452" i="8"/>
  <c r="F452" i="8"/>
  <c r="E452" i="8"/>
  <c r="D452" i="8"/>
  <c r="C452" i="8"/>
  <c r="B452" i="8"/>
  <c r="J451" i="8"/>
  <c r="I451" i="8"/>
  <c r="H451" i="8"/>
  <c r="G451" i="8"/>
  <c r="F451" i="8"/>
  <c r="E451" i="8"/>
  <c r="D451" i="8"/>
  <c r="C451" i="8"/>
  <c r="B451" i="8"/>
  <c r="J450" i="8"/>
  <c r="I450" i="8"/>
  <c r="H450" i="8"/>
  <c r="G450" i="8"/>
  <c r="F450" i="8"/>
  <c r="E450" i="8"/>
  <c r="D450" i="8"/>
  <c r="C450" i="8"/>
  <c r="B450" i="8"/>
  <c r="J449" i="8"/>
  <c r="I449" i="8"/>
  <c r="H449" i="8"/>
  <c r="G449" i="8"/>
  <c r="F449" i="8"/>
  <c r="E449" i="8"/>
  <c r="D449" i="8"/>
  <c r="C449" i="8"/>
  <c r="B449" i="8"/>
  <c r="J448" i="8"/>
  <c r="I448" i="8"/>
  <c r="H448" i="8"/>
  <c r="G448" i="8"/>
  <c r="F448" i="8"/>
  <c r="E448" i="8"/>
  <c r="D448" i="8"/>
  <c r="C448" i="8"/>
  <c r="B448" i="8"/>
  <c r="J447" i="8"/>
  <c r="I447" i="8"/>
  <c r="H447" i="8"/>
  <c r="G447" i="8"/>
  <c r="F447" i="8"/>
  <c r="E447" i="8"/>
  <c r="D447" i="8"/>
  <c r="C447" i="8"/>
  <c r="B447" i="8"/>
  <c r="J446" i="8"/>
  <c r="I446" i="8"/>
  <c r="H446" i="8"/>
  <c r="G446" i="8"/>
  <c r="F446" i="8"/>
  <c r="E446" i="8"/>
  <c r="D446" i="8"/>
  <c r="C446" i="8"/>
  <c r="B446" i="8"/>
  <c r="J445" i="8"/>
  <c r="I445" i="8"/>
  <c r="H445" i="8"/>
  <c r="G445" i="8"/>
  <c r="F445" i="8"/>
  <c r="E445" i="8"/>
  <c r="D445" i="8"/>
  <c r="C445" i="8"/>
  <c r="B445" i="8"/>
  <c r="J444" i="8"/>
  <c r="I444" i="8"/>
  <c r="H444" i="8"/>
  <c r="G444" i="8"/>
  <c r="F444" i="8"/>
  <c r="E444" i="8"/>
  <c r="D444" i="8"/>
  <c r="C444" i="8"/>
  <c r="B444" i="8"/>
  <c r="J443" i="8"/>
  <c r="I443" i="8"/>
  <c r="H443" i="8"/>
  <c r="G443" i="8"/>
  <c r="F443" i="8"/>
  <c r="E443" i="8"/>
  <c r="D443" i="8"/>
  <c r="C443" i="8"/>
  <c r="B443" i="8"/>
  <c r="J442" i="8"/>
  <c r="I442" i="8"/>
  <c r="H442" i="8"/>
  <c r="G442" i="8"/>
  <c r="F442" i="8"/>
  <c r="E442" i="8"/>
  <c r="D442" i="8"/>
  <c r="C442" i="8"/>
  <c r="B442" i="8"/>
  <c r="J441" i="8"/>
  <c r="I441" i="8"/>
  <c r="H441" i="8"/>
  <c r="G441" i="8"/>
  <c r="F441" i="8"/>
  <c r="E441" i="8"/>
  <c r="D441" i="8"/>
  <c r="C441" i="8"/>
  <c r="B441" i="8"/>
  <c r="J440" i="8"/>
  <c r="I440" i="8"/>
  <c r="H440" i="8"/>
  <c r="G440" i="8"/>
  <c r="F440" i="8"/>
  <c r="E440" i="8"/>
  <c r="D440" i="8"/>
  <c r="C440" i="8"/>
  <c r="B440" i="8"/>
  <c r="J439" i="8"/>
  <c r="I439" i="8"/>
  <c r="H439" i="8"/>
  <c r="G439" i="8"/>
  <c r="F439" i="8"/>
  <c r="E439" i="8"/>
  <c r="D439" i="8"/>
  <c r="C439" i="8"/>
  <c r="B439" i="8"/>
  <c r="J438" i="8"/>
  <c r="I438" i="8"/>
  <c r="H438" i="8"/>
  <c r="G438" i="8"/>
  <c r="F438" i="8"/>
  <c r="E438" i="8"/>
  <c r="D438" i="8"/>
  <c r="C438" i="8"/>
  <c r="B438" i="8"/>
  <c r="J437" i="8"/>
  <c r="I437" i="8"/>
  <c r="H437" i="8"/>
  <c r="G437" i="8"/>
  <c r="F437" i="8"/>
  <c r="E437" i="8"/>
  <c r="D437" i="8"/>
  <c r="C437" i="8"/>
  <c r="B437" i="8"/>
  <c r="J436" i="8"/>
  <c r="I436" i="8"/>
  <c r="H436" i="8"/>
  <c r="G436" i="8"/>
  <c r="F436" i="8"/>
  <c r="E436" i="8"/>
  <c r="D436" i="8"/>
  <c r="C436" i="8"/>
  <c r="B436" i="8"/>
  <c r="J435" i="8"/>
  <c r="I435" i="8"/>
  <c r="H435" i="8"/>
  <c r="G435" i="8"/>
  <c r="F435" i="8"/>
  <c r="E435" i="8"/>
  <c r="D435" i="8"/>
  <c r="C435" i="8"/>
  <c r="B435" i="8"/>
  <c r="J434" i="8"/>
  <c r="I434" i="8"/>
  <c r="H434" i="8"/>
  <c r="G434" i="8"/>
  <c r="F434" i="8"/>
  <c r="E434" i="8"/>
  <c r="D434" i="8"/>
  <c r="C434" i="8"/>
  <c r="B434" i="8"/>
  <c r="J433" i="8"/>
  <c r="I433" i="8"/>
  <c r="H433" i="8"/>
  <c r="G433" i="8"/>
  <c r="F433" i="8"/>
  <c r="E433" i="8"/>
  <c r="D433" i="8"/>
  <c r="C433" i="8"/>
  <c r="B433" i="8"/>
  <c r="J432" i="8"/>
  <c r="I432" i="8"/>
  <c r="H432" i="8"/>
  <c r="G432" i="8"/>
  <c r="F432" i="8"/>
  <c r="E432" i="8"/>
  <c r="D432" i="8"/>
  <c r="C432" i="8"/>
  <c r="B432" i="8"/>
  <c r="J431" i="8"/>
  <c r="I431" i="8"/>
  <c r="H431" i="8"/>
  <c r="G431" i="8"/>
  <c r="F431" i="8"/>
  <c r="E431" i="8"/>
  <c r="D431" i="8"/>
  <c r="C431" i="8"/>
  <c r="B431" i="8"/>
  <c r="J430" i="8"/>
  <c r="I430" i="8"/>
  <c r="H430" i="8"/>
  <c r="G430" i="8"/>
  <c r="F430" i="8"/>
  <c r="E430" i="8"/>
  <c r="D430" i="8"/>
  <c r="C430" i="8"/>
  <c r="B430" i="8"/>
  <c r="J429" i="8"/>
  <c r="I429" i="8"/>
  <c r="H429" i="8"/>
  <c r="G429" i="8"/>
  <c r="F429" i="8"/>
  <c r="E429" i="8"/>
  <c r="D429" i="8"/>
  <c r="C429" i="8"/>
  <c r="B429" i="8"/>
  <c r="J428" i="8"/>
  <c r="I428" i="8"/>
  <c r="H428" i="8"/>
  <c r="G428" i="8"/>
  <c r="F428" i="8"/>
  <c r="E428" i="8"/>
  <c r="D428" i="8"/>
  <c r="C428" i="8"/>
  <c r="B428" i="8"/>
  <c r="J427" i="8"/>
  <c r="I427" i="8"/>
  <c r="H427" i="8"/>
  <c r="G427" i="8"/>
  <c r="F427" i="8"/>
  <c r="E427" i="8"/>
  <c r="D427" i="8"/>
  <c r="C427" i="8"/>
  <c r="B427" i="8"/>
  <c r="J426" i="8"/>
  <c r="I426" i="8"/>
  <c r="H426" i="8"/>
  <c r="G426" i="8"/>
  <c r="F426" i="8"/>
  <c r="E426" i="8"/>
  <c r="D426" i="8"/>
  <c r="C426" i="8"/>
  <c r="B426" i="8"/>
  <c r="J425" i="8"/>
  <c r="I425" i="8"/>
  <c r="H425" i="8"/>
  <c r="G425" i="8"/>
  <c r="F425" i="8"/>
  <c r="E425" i="8"/>
  <c r="D425" i="8"/>
  <c r="C425" i="8"/>
  <c r="B425" i="8"/>
  <c r="J424" i="8"/>
  <c r="I424" i="8"/>
  <c r="H424" i="8"/>
  <c r="G424" i="8"/>
  <c r="F424" i="8"/>
  <c r="E424" i="8"/>
  <c r="D424" i="8"/>
  <c r="C424" i="8"/>
  <c r="B424" i="8"/>
  <c r="J423" i="8"/>
  <c r="I423" i="8"/>
  <c r="H423" i="8"/>
  <c r="G423" i="8"/>
  <c r="F423" i="8"/>
  <c r="E423" i="8"/>
  <c r="D423" i="8"/>
  <c r="C423" i="8"/>
  <c r="B423" i="8"/>
  <c r="J422" i="8"/>
  <c r="I422" i="8"/>
  <c r="H422" i="8"/>
  <c r="G422" i="8"/>
  <c r="F422" i="8"/>
  <c r="E422" i="8"/>
  <c r="D422" i="8"/>
  <c r="C422" i="8"/>
  <c r="B422" i="8"/>
  <c r="J421" i="8"/>
  <c r="I421" i="8"/>
  <c r="H421" i="8"/>
  <c r="G421" i="8"/>
  <c r="F421" i="8"/>
  <c r="E421" i="8"/>
  <c r="D421" i="8"/>
  <c r="C421" i="8"/>
  <c r="B421" i="8"/>
  <c r="J420" i="8"/>
  <c r="I420" i="8"/>
  <c r="H420" i="8"/>
  <c r="G420" i="8"/>
  <c r="F420" i="8"/>
  <c r="E420" i="8"/>
  <c r="D420" i="8"/>
  <c r="C420" i="8"/>
  <c r="B420" i="8"/>
  <c r="J419" i="8"/>
  <c r="I419" i="8"/>
  <c r="H419" i="8"/>
  <c r="G419" i="8"/>
  <c r="F419" i="8"/>
  <c r="E419" i="8"/>
  <c r="D419" i="8"/>
  <c r="C419" i="8"/>
  <c r="B419" i="8"/>
  <c r="J418" i="8"/>
  <c r="I418" i="8"/>
  <c r="H418" i="8"/>
  <c r="G418" i="8"/>
  <c r="F418" i="8"/>
  <c r="E418" i="8"/>
  <c r="D418" i="8"/>
  <c r="C418" i="8"/>
  <c r="B418" i="8"/>
  <c r="J417" i="8"/>
  <c r="I417" i="8"/>
  <c r="H417" i="8"/>
  <c r="G417" i="8"/>
  <c r="F417" i="8"/>
  <c r="E417" i="8"/>
  <c r="D417" i="8"/>
  <c r="C417" i="8"/>
  <c r="B417" i="8"/>
  <c r="J416" i="8"/>
  <c r="I416" i="8"/>
  <c r="H416" i="8"/>
  <c r="G416" i="8"/>
  <c r="F416" i="8"/>
  <c r="E416" i="8"/>
  <c r="D416" i="8"/>
  <c r="C416" i="8"/>
  <c r="B416" i="8"/>
  <c r="J415" i="8"/>
  <c r="I415" i="8"/>
  <c r="H415" i="8"/>
  <c r="G415" i="8"/>
  <c r="F415" i="8"/>
  <c r="E415" i="8"/>
  <c r="D415" i="8"/>
  <c r="C415" i="8"/>
  <c r="B415" i="8"/>
  <c r="J414" i="8"/>
  <c r="I414" i="8"/>
  <c r="H414" i="8"/>
  <c r="G414" i="8"/>
  <c r="F414" i="8"/>
  <c r="E414" i="8"/>
  <c r="D414" i="8"/>
  <c r="C414" i="8"/>
  <c r="B414" i="8"/>
  <c r="J413" i="8"/>
  <c r="I413" i="8"/>
  <c r="H413" i="8"/>
  <c r="G413" i="8"/>
  <c r="F413" i="8"/>
  <c r="E413" i="8"/>
  <c r="D413" i="8"/>
  <c r="C413" i="8"/>
  <c r="B413" i="8"/>
  <c r="J412" i="8"/>
  <c r="I412" i="8"/>
  <c r="H412" i="8"/>
  <c r="G412" i="8"/>
  <c r="F412" i="8"/>
  <c r="E412" i="8"/>
  <c r="D412" i="8"/>
  <c r="C412" i="8"/>
  <c r="B412" i="8"/>
  <c r="J411" i="8"/>
  <c r="I411" i="8"/>
  <c r="H411" i="8"/>
  <c r="G411" i="8"/>
  <c r="F411" i="8"/>
  <c r="E411" i="8"/>
  <c r="D411" i="8"/>
  <c r="C411" i="8"/>
  <c r="B411" i="8"/>
  <c r="J410" i="8"/>
  <c r="I410" i="8"/>
  <c r="H410" i="8"/>
  <c r="G410" i="8"/>
  <c r="F410" i="8"/>
  <c r="E410" i="8"/>
  <c r="D410" i="8"/>
  <c r="C410" i="8"/>
  <c r="B410" i="8"/>
  <c r="J409" i="8"/>
  <c r="I409" i="8"/>
  <c r="H409" i="8"/>
  <c r="G409" i="8"/>
  <c r="F409" i="8"/>
  <c r="E409" i="8"/>
  <c r="D409" i="8"/>
  <c r="C409" i="8"/>
  <c r="B409" i="8"/>
  <c r="J408" i="8"/>
  <c r="I408" i="8"/>
  <c r="H408" i="8"/>
  <c r="G408" i="8"/>
  <c r="F408" i="8"/>
  <c r="E408" i="8"/>
  <c r="D408" i="8"/>
  <c r="C408" i="8"/>
  <c r="B408" i="8"/>
  <c r="J407" i="8"/>
  <c r="I407" i="8"/>
  <c r="H407" i="8"/>
  <c r="G407" i="8"/>
  <c r="F407" i="8"/>
  <c r="E407" i="8"/>
  <c r="D407" i="8"/>
  <c r="C407" i="8"/>
  <c r="B407" i="8"/>
  <c r="J406" i="8"/>
  <c r="I406" i="8"/>
  <c r="H406" i="8"/>
  <c r="G406" i="8"/>
  <c r="F406" i="8"/>
  <c r="E406" i="8"/>
  <c r="D406" i="8"/>
  <c r="C406" i="8"/>
  <c r="B406" i="8"/>
  <c r="J405" i="8"/>
  <c r="I405" i="8"/>
  <c r="H405" i="8"/>
  <c r="G405" i="8"/>
  <c r="F405" i="8"/>
  <c r="E405" i="8"/>
  <c r="D405" i="8"/>
  <c r="C405" i="8"/>
  <c r="B405" i="8"/>
  <c r="J404" i="8"/>
  <c r="I404" i="8"/>
  <c r="H404" i="8"/>
  <c r="G404" i="8"/>
  <c r="F404" i="8"/>
  <c r="E404" i="8"/>
  <c r="D404" i="8"/>
  <c r="C404" i="8"/>
  <c r="B404" i="8"/>
  <c r="J403" i="8"/>
  <c r="I403" i="8"/>
  <c r="H403" i="8"/>
  <c r="G403" i="8"/>
  <c r="F403" i="8"/>
  <c r="E403" i="8"/>
  <c r="D403" i="8"/>
  <c r="C403" i="8"/>
  <c r="B403" i="8"/>
  <c r="J402" i="8"/>
  <c r="I402" i="8"/>
  <c r="H402" i="8"/>
  <c r="G402" i="8"/>
  <c r="F402" i="8"/>
  <c r="E402" i="8"/>
  <c r="D402" i="8"/>
  <c r="C402" i="8"/>
  <c r="B402" i="8"/>
  <c r="J401" i="8"/>
  <c r="I401" i="8"/>
  <c r="H401" i="8"/>
  <c r="G401" i="8"/>
  <c r="F401" i="8"/>
  <c r="E401" i="8"/>
  <c r="D401" i="8"/>
  <c r="C401" i="8"/>
  <c r="B401" i="8"/>
  <c r="J400" i="8"/>
  <c r="I400" i="8"/>
  <c r="H400" i="8"/>
  <c r="G400" i="8"/>
  <c r="F400" i="8"/>
  <c r="E400" i="8"/>
  <c r="D400" i="8"/>
  <c r="C400" i="8"/>
  <c r="B400" i="8"/>
  <c r="J399" i="8"/>
  <c r="I399" i="8"/>
  <c r="H399" i="8"/>
  <c r="G399" i="8"/>
  <c r="F399" i="8"/>
  <c r="E399" i="8"/>
  <c r="D399" i="8"/>
  <c r="C399" i="8"/>
  <c r="B399" i="8"/>
  <c r="J398" i="8"/>
  <c r="I398" i="8"/>
  <c r="H398" i="8"/>
  <c r="G398" i="8"/>
  <c r="F398" i="8"/>
  <c r="E398" i="8"/>
  <c r="D398" i="8"/>
  <c r="C398" i="8"/>
  <c r="B398" i="8"/>
  <c r="J397" i="8"/>
  <c r="I397" i="8"/>
  <c r="H397" i="8"/>
  <c r="G397" i="8"/>
  <c r="F397" i="8"/>
  <c r="E397" i="8"/>
  <c r="D397" i="8"/>
  <c r="C397" i="8"/>
  <c r="B397" i="8"/>
  <c r="J396" i="8"/>
  <c r="I396" i="8"/>
  <c r="H396" i="8"/>
  <c r="G396" i="8"/>
  <c r="F396" i="8"/>
  <c r="E396" i="8"/>
  <c r="D396" i="8"/>
  <c r="C396" i="8"/>
  <c r="B396" i="8"/>
  <c r="J395" i="8"/>
  <c r="I395" i="8"/>
  <c r="H395" i="8"/>
  <c r="G395" i="8"/>
  <c r="F395" i="8"/>
  <c r="E395" i="8"/>
  <c r="D395" i="8"/>
  <c r="C395" i="8"/>
  <c r="B395" i="8"/>
  <c r="J394" i="8"/>
  <c r="I394" i="8"/>
  <c r="H394" i="8"/>
  <c r="G394" i="8"/>
  <c r="F394" i="8"/>
  <c r="E394" i="8"/>
  <c r="D394" i="8"/>
  <c r="C394" i="8"/>
  <c r="B394" i="8"/>
  <c r="J393" i="8"/>
  <c r="I393" i="8"/>
  <c r="H393" i="8"/>
  <c r="G393" i="8"/>
  <c r="F393" i="8"/>
  <c r="E393" i="8"/>
  <c r="D393" i="8"/>
  <c r="C393" i="8"/>
  <c r="B393" i="8"/>
  <c r="J392" i="8"/>
  <c r="I392" i="8"/>
  <c r="H392" i="8"/>
  <c r="G392" i="8"/>
  <c r="F392" i="8"/>
  <c r="E392" i="8"/>
  <c r="D392" i="8"/>
  <c r="C392" i="8"/>
  <c r="B392" i="8"/>
  <c r="J391" i="8"/>
  <c r="I391" i="8"/>
  <c r="H391" i="8"/>
  <c r="G391" i="8"/>
  <c r="F391" i="8"/>
  <c r="E391" i="8"/>
  <c r="D391" i="8"/>
  <c r="C391" i="8"/>
  <c r="B391" i="8"/>
  <c r="J390" i="8"/>
  <c r="I390" i="8"/>
  <c r="H390" i="8"/>
  <c r="G390" i="8"/>
  <c r="F390" i="8"/>
  <c r="E390" i="8"/>
  <c r="D390" i="8"/>
  <c r="C390" i="8"/>
  <c r="B390" i="8"/>
  <c r="J389" i="8"/>
  <c r="I389" i="8"/>
  <c r="H389" i="8"/>
  <c r="G389" i="8"/>
  <c r="F389" i="8"/>
  <c r="E389" i="8"/>
  <c r="D389" i="8"/>
  <c r="C389" i="8"/>
  <c r="B389" i="8"/>
  <c r="J388" i="8"/>
  <c r="I388" i="8"/>
  <c r="H388" i="8"/>
  <c r="G388" i="8"/>
  <c r="F388" i="8"/>
  <c r="E388" i="8"/>
  <c r="D388" i="8"/>
  <c r="C388" i="8"/>
  <c r="B388" i="8"/>
  <c r="J387" i="8"/>
  <c r="I387" i="8"/>
  <c r="H387" i="8"/>
  <c r="G387" i="8"/>
  <c r="F387" i="8"/>
  <c r="E387" i="8"/>
  <c r="D387" i="8"/>
  <c r="C387" i="8"/>
  <c r="B387" i="8"/>
  <c r="J386" i="8"/>
  <c r="I386" i="8"/>
  <c r="H386" i="8"/>
  <c r="G386" i="8"/>
  <c r="F386" i="8"/>
  <c r="E386" i="8"/>
  <c r="D386" i="8"/>
  <c r="C386" i="8"/>
  <c r="B386" i="8"/>
  <c r="J385" i="8"/>
  <c r="I385" i="8"/>
  <c r="H385" i="8"/>
  <c r="G385" i="8"/>
  <c r="F385" i="8"/>
  <c r="E385" i="8"/>
  <c r="D385" i="8"/>
  <c r="C385" i="8"/>
  <c r="B385" i="8"/>
  <c r="J384" i="8"/>
  <c r="I384" i="8"/>
  <c r="H384" i="8"/>
  <c r="G384" i="8"/>
  <c r="F384" i="8"/>
  <c r="E384" i="8"/>
  <c r="D384" i="8"/>
  <c r="C384" i="8"/>
  <c r="B384" i="8"/>
  <c r="J383" i="8"/>
  <c r="I383" i="8"/>
  <c r="H383" i="8"/>
  <c r="G383" i="8"/>
  <c r="F383" i="8"/>
  <c r="E383" i="8"/>
  <c r="D383" i="8"/>
  <c r="C383" i="8"/>
  <c r="B383" i="8"/>
  <c r="J382" i="8"/>
  <c r="I382" i="8"/>
  <c r="H382" i="8"/>
  <c r="G382" i="8"/>
  <c r="F382" i="8"/>
  <c r="E382" i="8"/>
  <c r="D382" i="8"/>
  <c r="C382" i="8"/>
  <c r="B382" i="8"/>
  <c r="J381" i="8"/>
  <c r="I381" i="8"/>
  <c r="H381" i="8"/>
  <c r="G381" i="8"/>
  <c r="F381" i="8"/>
  <c r="E381" i="8"/>
  <c r="D381" i="8"/>
  <c r="C381" i="8"/>
  <c r="B381" i="8"/>
  <c r="J380" i="8"/>
  <c r="I380" i="8"/>
  <c r="H380" i="8"/>
  <c r="G380" i="8"/>
  <c r="F380" i="8"/>
  <c r="E380" i="8"/>
  <c r="D380" i="8"/>
  <c r="C380" i="8"/>
  <c r="B380" i="8"/>
  <c r="J379" i="8"/>
  <c r="I379" i="8"/>
  <c r="H379" i="8"/>
  <c r="G379" i="8"/>
  <c r="F379" i="8"/>
  <c r="E379" i="8"/>
  <c r="D379" i="8"/>
  <c r="C379" i="8"/>
  <c r="B379" i="8"/>
  <c r="J378" i="8"/>
  <c r="I378" i="8"/>
  <c r="H378" i="8"/>
  <c r="G378" i="8"/>
  <c r="F378" i="8"/>
  <c r="E378" i="8"/>
  <c r="D378" i="8"/>
  <c r="C378" i="8"/>
  <c r="B378" i="8"/>
  <c r="J377" i="8"/>
  <c r="I377" i="8"/>
  <c r="H377" i="8"/>
  <c r="G377" i="8"/>
  <c r="F377" i="8"/>
  <c r="E377" i="8"/>
  <c r="D377" i="8"/>
  <c r="C377" i="8"/>
  <c r="B377" i="8"/>
  <c r="J376" i="8"/>
  <c r="I376" i="8"/>
  <c r="H376" i="8"/>
  <c r="G376" i="8"/>
  <c r="F376" i="8"/>
  <c r="E376" i="8"/>
  <c r="D376" i="8"/>
  <c r="C376" i="8"/>
  <c r="B376" i="8"/>
  <c r="J375" i="8"/>
  <c r="I375" i="8"/>
  <c r="H375" i="8"/>
  <c r="G375" i="8"/>
  <c r="F375" i="8"/>
  <c r="E375" i="8"/>
  <c r="D375" i="8"/>
  <c r="C375" i="8"/>
  <c r="B375" i="8"/>
  <c r="J374" i="8"/>
  <c r="I374" i="8"/>
  <c r="H374" i="8"/>
  <c r="G374" i="8"/>
  <c r="F374" i="8"/>
  <c r="E374" i="8"/>
  <c r="D374" i="8"/>
  <c r="C374" i="8"/>
  <c r="B374" i="8"/>
  <c r="J373" i="8"/>
  <c r="I373" i="8"/>
  <c r="H373" i="8"/>
  <c r="G373" i="8"/>
  <c r="F373" i="8"/>
  <c r="E373" i="8"/>
  <c r="D373" i="8"/>
  <c r="C373" i="8"/>
  <c r="B373" i="8"/>
  <c r="J372" i="8"/>
  <c r="I372" i="8"/>
  <c r="H372" i="8"/>
  <c r="G372" i="8"/>
  <c r="F372" i="8"/>
  <c r="E372" i="8"/>
  <c r="D372" i="8"/>
  <c r="C372" i="8"/>
  <c r="B372" i="8"/>
  <c r="J371" i="8"/>
  <c r="I371" i="8"/>
  <c r="H371" i="8"/>
  <c r="G371" i="8"/>
  <c r="F371" i="8"/>
  <c r="E371" i="8"/>
  <c r="D371" i="8"/>
  <c r="C371" i="8"/>
  <c r="B371" i="8"/>
  <c r="J370" i="8"/>
  <c r="I370" i="8"/>
  <c r="H370" i="8"/>
  <c r="G370" i="8"/>
  <c r="F370" i="8"/>
  <c r="E370" i="8"/>
  <c r="D370" i="8"/>
  <c r="C370" i="8"/>
  <c r="B370" i="8"/>
  <c r="J369" i="8"/>
  <c r="I369" i="8"/>
  <c r="H369" i="8"/>
  <c r="G369" i="8"/>
  <c r="F369" i="8"/>
  <c r="E369" i="8"/>
  <c r="D369" i="8"/>
  <c r="C369" i="8"/>
  <c r="B369" i="8"/>
  <c r="J368" i="8"/>
  <c r="I368" i="8"/>
  <c r="H368" i="8"/>
  <c r="G368" i="8"/>
  <c r="F368" i="8"/>
  <c r="E368" i="8"/>
  <c r="D368" i="8"/>
  <c r="C368" i="8"/>
  <c r="B368" i="8"/>
  <c r="J367" i="8"/>
  <c r="I367" i="8"/>
  <c r="H367" i="8"/>
  <c r="G367" i="8"/>
  <c r="F367" i="8"/>
  <c r="E367" i="8"/>
  <c r="D367" i="8"/>
  <c r="C367" i="8"/>
  <c r="B367" i="8"/>
  <c r="J366" i="8"/>
  <c r="I366" i="8"/>
  <c r="H366" i="8"/>
  <c r="G366" i="8"/>
  <c r="F366" i="8"/>
  <c r="E366" i="8"/>
  <c r="D366" i="8"/>
  <c r="C366" i="8"/>
  <c r="B366" i="8"/>
  <c r="J365" i="8"/>
  <c r="I365" i="8"/>
  <c r="H365" i="8"/>
  <c r="G365" i="8"/>
  <c r="F365" i="8"/>
  <c r="E365" i="8"/>
  <c r="D365" i="8"/>
  <c r="C365" i="8"/>
  <c r="B365" i="8"/>
  <c r="J364" i="8"/>
  <c r="I364" i="8"/>
  <c r="H364" i="8"/>
  <c r="G364" i="8"/>
  <c r="F364" i="8"/>
  <c r="E364" i="8"/>
  <c r="D364" i="8"/>
  <c r="C364" i="8"/>
  <c r="B364" i="8"/>
  <c r="J363" i="8"/>
  <c r="I363" i="8"/>
  <c r="H363" i="8"/>
  <c r="G363" i="8"/>
  <c r="F363" i="8"/>
  <c r="E363" i="8"/>
  <c r="D363" i="8"/>
  <c r="C363" i="8"/>
  <c r="B363" i="8"/>
  <c r="J362" i="8"/>
  <c r="I362" i="8"/>
  <c r="H362" i="8"/>
  <c r="G362" i="8"/>
  <c r="F362" i="8"/>
  <c r="E362" i="8"/>
  <c r="D362" i="8"/>
  <c r="C362" i="8"/>
  <c r="B362" i="8"/>
  <c r="J361" i="8"/>
  <c r="I361" i="8"/>
  <c r="H361" i="8"/>
  <c r="G361" i="8"/>
  <c r="F361" i="8"/>
  <c r="E361" i="8"/>
  <c r="D361" i="8"/>
  <c r="C361" i="8"/>
  <c r="B361" i="8"/>
  <c r="J360" i="8"/>
  <c r="I360" i="8"/>
  <c r="H360" i="8"/>
  <c r="G360" i="8"/>
  <c r="F360" i="8"/>
  <c r="E360" i="8"/>
  <c r="D360" i="8"/>
  <c r="C360" i="8"/>
  <c r="B360" i="8"/>
  <c r="J359" i="8"/>
  <c r="I359" i="8"/>
  <c r="H359" i="8"/>
  <c r="G359" i="8"/>
  <c r="F359" i="8"/>
  <c r="E359" i="8"/>
  <c r="D359" i="8"/>
  <c r="C359" i="8"/>
  <c r="B359" i="8"/>
  <c r="J358" i="8"/>
  <c r="I358" i="8"/>
  <c r="H358" i="8"/>
  <c r="G358" i="8"/>
  <c r="F358" i="8"/>
  <c r="E358" i="8"/>
  <c r="D358" i="8"/>
  <c r="C358" i="8"/>
  <c r="B358" i="8"/>
  <c r="J357" i="8"/>
  <c r="I357" i="8"/>
  <c r="H357" i="8"/>
  <c r="G357" i="8"/>
  <c r="F357" i="8"/>
  <c r="E357" i="8"/>
  <c r="D357" i="8"/>
  <c r="C357" i="8"/>
  <c r="B357" i="8"/>
  <c r="J356" i="8"/>
  <c r="I356" i="8"/>
  <c r="H356" i="8"/>
  <c r="G356" i="8"/>
  <c r="F356" i="8"/>
  <c r="E356" i="8"/>
  <c r="D356" i="8"/>
  <c r="C356" i="8"/>
  <c r="B356" i="8"/>
  <c r="J355" i="8"/>
  <c r="I355" i="8"/>
  <c r="H355" i="8"/>
  <c r="G355" i="8"/>
  <c r="F355" i="8"/>
  <c r="E355" i="8"/>
  <c r="D355" i="8"/>
  <c r="C355" i="8"/>
  <c r="B355" i="8"/>
  <c r="J354" i="8"/>
  <c r="I354" i="8"/>
  <c r="H354" i="8"/>
  <c r="G354" i="8"/>
  <c r="F354" i="8"/>
  <c r="E354" i="8"/>
  <c r="D354" i="8"/>
  <c r="C354" i="8"/>
  <c r="B354" i="8"/>
  <c r="J353" i="8"/>
  <c r="I353" i="8"/>
  <c r="H353" i="8"/>
  <c r="G353" i="8"/>
  <c r="F353" i="8"/>
  <c r="E353" i="8"/>
  <c r="D353" i="8"/>
  <c r="C353" i="8"/>
  <c r="B353" i="8"/>
  <c r="J352" i="8"/>
  <c r="I352" i="8"/>
  <c r="H352" i="8"/>
  <c r="G352" i="8"/>
  <c r="F352" i="8"/>
  <c r="E352" i="8"/>
  <c r="D352" i="8"/>
  <c r="C352" i="8"/>
  <c r="B352" i="8"/>
  <c r="J351" i="8"/>
  <c r="I351" i="8"/>
  <c r="H351" i="8"/>
  <c r="G351" i="8"/>
  <c r="F351" i="8"/>
  <c r="E351" i="8"/>
  <c r="D351" i="8"/>
  <c r="C351" i="8"/>
  <c r="B351" i="8"/>
  <c r="J350" i="8"/>
  <c r="I350" i="8"/>
  <c r="H350" i="8"/>
  <c r="G350" i="8"/>
  <c r="F350" i="8"/>
  <c r="E350" i="8"/>
  <c r="D350" i="8"/>
  <c r="C350" i="8"/>
  <c r="B350" i="8"/>
  <c r="J349" i="8"/>
  <c r="I349" i="8"/>
  <c r="H349" i="8"/>
  <c r="G349" i="8"/>
  <c r="F349" i="8"/>
  <c r="E349" i="8"/>
  <c r="D349" i="8"/>
  <c r="C349" i="8"/>
  <c r="B349" i="8"/>
  <c r="J348" i="8"/>
  <c r="I348" i="8"/>
  <c r="H348" i="8"/>
  <c r="G348" i="8"/>
  <c r="F348" i="8"/>
  <c r="E348" i="8"/>
  <c r="D348" i="8"/>
  <c r="C348" i="8"/>
  <c r="B348" i="8"/>
  <c r="J347" i="8"/>
  <c r="I347" i="8"/>
  <c r="H347" i="8"/>
  <c r="G347" i="8"/>
  <c r="F347" i="8"/>
  <c r="E347" i="8"/>
  <c r="D347" i="8"/>
  <c r="C347" i="8"/>
  <c r="B347" i="8"/>
  <c r="J346" i="8"/>
  <c r="I346" i="8"/>
  <c r="H346" i="8"/>
  <c r="G346" i="8"/>
  <c r="F346" i="8"/>
  <c r="E346" i="8"/>
  <c r="D346" i="8"/>
  <c r="C346" i="8"/>
  <c r="B346" i="8"/>
  <c r="J345" i="8"/>
  <c r="I345" i="8"/>
  <c r="H345" i="8"/>
  <c r="G345" i="8"/>
  <c r="F345" i="8"/>
  <c r="E345" i="8"/>
  <c r="D345" i="8"/>
  <c r="C345" i="8"/>
  <c r="B345" i="8"/>
  <c r="J344" i="8"/>
  <c r="I344" i="8"/>
  <c r="H344" i="8"/>
  <c r="G344" i="8"/>
  <c r="F344" i="8"/>
  <c r="E344" i="8"/>
  <c r="D344" i="8"/>
  <c r="C344" i="8"/>
  <c r="B344" i="8"/>
  <c r="J343" i="8"/>
  <c r="I343" i="8"/>
  <c r="H343" i="8"/>
  <c r="G343" i="8"/>
  <c r="F343" i="8"/>
  <c r="E343" i="8"/>
  <c r="D343" i="8"/>
  <c r="C343" i="8"/>
  <c r="B343" i="8"/>
  <c r="J342" i="8"/>
  <c r="I342" i="8"/>
  <c r="H342" i="8"/>
  <c r="G342" i="8"/>
  <c r="F342" i="8"/>
  <c r="E342" i="8"/>
  <c r="D342" i="8"/>
  <c r="C342" i="8"/>
  <c r="B342" i="8"/>
  <c r="J341" i="8"/>
  <c r="I341" i="8"/>
  <c r="H341" i="8"/>
  <c r="G341" i="8"/>
  <c r="F341" i="8"/>
  <c r="E341" i="8"/>
  <c r="D341" i="8"/>
  <c r="C341" i="8"/>
  <c r="B341" i="8"/>
  <c r="J340" i="8"/>
  <c r="I340" i="8"/>
  <c r="H340" i="8"/>
  <c r="G340" i="8"/>
  <c r="F340" i="8"/>
  <c r="E340" i="8"/>
  <c r="D340" i="8"/>
  <c r="C340" i="8"/>
  <c r="B340" i="8"/>
  <c r="J339" i="8"/>
  <c r="I339" i="8"/>
  <c r="H339" i="8"/>
  <c r="G339" i="8"/>
  <c r="F339" i="8"/>
  <c r="E339" i="8"/>
  <c r="D339" i="8"/>
  <c r="C339" i="8"/>
  <c r="B339" i="8"/>
  <c r="J338" i="8"/>
  <c r="I338" i="8"/>
  <c r="H338" i="8"/>
  <c r="G338" i="8"/>
  <c r="F338" i="8"/>
  <c r="E338" i="8"/>
  <c r="D338" i="8"/>
  <c r="C338" i="8"/>
  <c r="B338" i="8"/>
  <c r="J337" i="8"/>
  <c r="I337" i="8"/>
  <c r="H337" i="8"/>
  <c r="G337" i="8"/>
  <c r="F337" i="8"/>
  <c r="E337" i="8"/>
  <c r="D337" i="8"/>
  <c r="C337" i="8"/>
  <c r="B337" i="8"/>
  <c r="J336" i="8"/>
  <c r="I336" i="8"/>
  <c r="H336" i="8"/>
  <c r="G336" i="8"/>
  <c r="F336" i="8"/>
  <c r="E336" i="8"/>
  <c r="D336" i="8"/>
  <c r="C336" i="8"/>
  <c r="B336" i="8"/>
  <c r="J335" i="8"/>
  <c r="I335" i="8"/>
  <c r="H335" i="8"/>
  <c r="G335" i="8"/>
  <c r="F335" i="8"/>
  <c r="E335" i="8"/>
  <c r="D335" i="8"/>
  <c r="C335" i="8"/>
  <c r="B335" i="8"/>
  <c r="J334" i="8"/>
  <c r="I334" i="8"/>
  <c r="H334" i="8"/>
  <c r="G334" i="8"/>
  <c r="F334" i="8"/>
  <c r="E334" i="8"/>
  <c r="D334" i="8"/>
  <c r="C334" i="8"/>
  <c r="B334" i="8"/>
  <c r="J333" i="8"/>
  <c r="I333" i="8"/>
  <c r="H333" i="8"/>
  <c r="G333" i="8"/>
  <c r="F333" i="8"/>
  <c r="E333" i="8"/>
  <c r="D333" i="8"/>
  <c r="C333" i="8"/>
  <c r="B333" i="8"/>
  <c r="J332" i="8"/>
  <c r="I332" i="8"/>
  <c r="H332" i="8"/>
  <c r="G332" i="8"/>
  <c r="F332" i="8"/>
  <c r="E332" i="8"/>
  <c r="D332" i="8"/>
  <c r="C332" i="8"/>
  <c r="B332" i="8"/>
  <c r="J331" i="8"/>
  <c r="I331" i="8"/>
  <c r="H331" i="8"/>
  <c r="G331" i="8"/>
  <c r="F331" i="8"/>
  <c r="E331" i="8"/>
  <c r="D331" i="8"/>
  <c r="C331" i="8"/>
  <c r="B331" i="8"/>
  <c r="J330" i="8"/>
  <c r="I330" i="8"/>
  <c r="H330" i="8"/>
  <c r="G330" i="8"/>
  <c r="F330" i="8"/>
  <c r="E330" i="8"/>
  <c r="D330" i="8"/>
  <c r="C330" i="8"/>
  <c r="B330" i="8"/>
  <c r="J329" i="8"/>
  <c r="I329" i="8"/>
  <c r="H329" i="8"/>
  <c r="G329" i="8"/>
  <c r="F329" i="8"/>
  <c r="E329" i="8"/>
  <c r="D329" i="8"/>
  <c r="C329" i="8"/>
  <c r="B329" i="8"/>
  <c r="J328" i="8"/>
  <c r="I328" i="8"/>
  <c r="H328" i="8"/>
  <c r="G328" i="8"/>
  <c r="F328" i="8"/>
  <c r="E328" i="8"/>
  <c r="D328" i="8"/>
  <c r="C328" i="8"/>
  <c r="B328" i="8"/>
  <c r="J327" i="8"/>
  <c r="I327" i="8"/>
  <c r="H327" i="8"/>
  <c r="G327" i="8"/>
  <c r="F327" i="8"/>
  <c r="E327" i="8"/>
  <c r="D327" i="8"/>
  <c r="C327" i="8"/>
  <c r="B327" i="8"/>
  <c r="J326" i="8"/>
  <c r="I326" i="8"/>
  <c r="H326" i="8"/>
  <c r="G326" i="8"/>
  <c r="F326" i="8"/>
  <c r="E326" i="8"/>
  <c r="D326" i="8"/>
  <c r="C326" i="8"/>
  <c r="B326" i="8"/>
  <c r="J325" i="8"/>
  <c r="I325" i="8"/>
  <c r="H325" i="8"/>
  <c r="G325" i="8"/>
  <c r="F325" i="8"/>
  <c r="E325" i="8"/>
  <c r="D325" i="8"/>
  <c r="C325" i="8"/>
  <c r="B325" i="8"/>
  <c r="J324" i="8"/>
  <c r="I324" i="8"/>
  <c r="H324" i="8"/>
  <c r="G324" i="8"/>
  <c r="F324" i="8"/>
  <c r="E324" i="8"/>
  <c r="D324" i="8"/>
  <c r="C324" i="8"/>
  <c r="B324" i="8"/>
  <c r="J323" i="8"/>
  <c r="I323" i="8"/>
  <c r="H323" i="8"/>
  <c r="G323" i="8"/>
  <c r="F323" i="8"/>
  <c r="E323" i="8"/>
  <c r="D323" i="8"/>
  <c r="C323" i="8"/>
  <c r="B323" i="8"/>
  <c r="J322" i="8"/>
  <c r="I322" i="8"/>
  <c r="H322" i="8"/>
  <c r="G322" i="8"/>
  <c r="F322" i="8"/>
  <c r="E322" i="8"/>
  <c r="D322" i="8"/>
  <c r="C322" i="8"/>
  <c r="B322" i="8"/>
  <c r="J321" i="8"/>
  <c r="I321" i="8"/>
  <c r="H321" i="8"/>
  <c r="G321" i="8"/>
  <c r="F321" i="8"/>
  <c r="E321" i="8"/>
  <c r="D321" i="8"/>
  <c r="C321" i="8"/>
  <c r="B321" i="8"/>
  <c r="J320" i="8"/>
  <c r="I320" i="8"/>
  <c r="H320" i="8"/>
  <c r="G320" i="8"/>
  <c r="F320" i="8"/>
  <c r="E320" i="8"/>
  <c r="D320" i="8"/>
  <c r="C320" i="8"/>
  <c r="B320" i="8"/>
  <c r="J319" i="8"/>
  <c r="I319" i="8"/>
  <c r="H319" i="8"/>
  <c r="G319" i="8"/>
  <c r="F319" i="8"/>
  <c r="E319" i="8"/>
  <c r="D319" i="8"/>
  <c r="C319" i="8"/>
  <c r="B319" i="8"/>
  <c r="J318" i="8"/>
  <c r="I318" i="8"/>
  <c r="H318" i="8"/>
  <c r="G318" i="8"/>
  <c r="F318" i="8"/>
  <c r="E318" i="8"/>
  <c r="D318" i="8"/>
  <c r="C318" i="8"/>
  <c r="B318" i="8"/>
  <c r="J317" i="8"/>
  <c r="I317" i="8"/>
  <c r="H317" i="8"/>
  <c r="G317" i="8"/>
  <c r="F317" i="8"/>
  <c r="E317" i="8"/>
  <c r="D317" i="8"/>
  <c r="C317" i="8"/>
  <c r="B317" i="8"/>
  <c r="J316" i="8"/>
  <c r="I316" i="8"/>
  <c r="H316" i="8"/>
  <c r="G316" i="8"/>
  <c r="F316" i="8"/>
  <c r="E316" i="8"/>
  <c r="D316" i="8"/>
  <c r="C316" i="8"/>
  <c r="B316" i="8"/>
  <c r="J315" i="8"/>
  <c r="I315" i="8"/>
  <c r="H315" i="8"/>
  <c r="G315" i="8"/>
  <c r="F315" i="8"/>
  <c r="E315" i="8"/>
  <c r="D315" i="8"/>
  <c r="C315" i="8"/>
  <c r="B315" i="8"/>
  <c r="J314" i="8"/>
  <c r="I314" i="8"/>
  <c r="H314" i="8"/>
  <c r="G314" i="8"/>
  <c r="F314" i="8"/>
  <c r="E314" i="8"/>
  <c r="D314" i="8"/>
  <c r="C314" i="8"/>
  <c r="B314" i="8"/>
  <c r="J313" i="8"/>
  <c r="I313" i="8"/>
  <c r="H313" i="8"/>
  <c r="G313" i="8"/>
  <c r="F313" i="8"/>
  <c r="E313" i="8"/>
  <c r="D313" i="8"/>
  <c r="C313" i="8"/>
  <c r="B313" i="8"/>
  <c r="J312" i="8"/>
  <c r="I312" i="8"/>
  <c r="H312" i="8"/>
  <c r="G312" i="8"/>
  <c r="F312" i="8"/>
  <c r="E312" i="8"/>
  <c r="D312" i="8"/>
  <c r="C312" i="8"/>
  <c r="B312" i="8"/>
  <c r="J311" i="8"/>
  <c r="I311" i="8"/>
  <c r="H311" i="8"/>
  <c r="G311" i="8"/>
  <c r="F311" i="8"/>
  <c r="E311" i="8"/>
  <c r="D311" i="8"/>
  <c r="C311" i="8"/>
  <c r="B311" i="8"/>
  <c r="J310" i="8"/>
  <c r="I310" i="8"/>
  <c r="H310" i="8"/>
  <c r="G310" i="8"/>
  <c r="F310" i="8"/>
  <c r="E310" i="8"/>
  <c r="D310" i="8"/>
  <c r="C310" i="8"/>
  <c r="B310" i="8"/>
  <c r="J309" i="8"/>
  <c r="I309" i="8"/>
  <c r="H309" i="8"/>
  <c r="G309" i="8"/>
  <c r="F309" i="8"/>
  <c r="E309" i="8"/>
  <c r="D309" i="8"/>
  <c r="C309" i="8"/>
  <c r="B309" i="8"/>
  <c r="J308" i="8"/>
  <c r="I308" i="8"/>
  <c r="H308" i="8"/>
  <c r="G308" i="8"/>
  <c r="F308" i="8"/>
  <c r="E308" i="8"/>
  <c r="D308" i="8"/>
  <c r="C308" i="8"/>
  <c r="B308" i="8"/>
  <c r="J307" i="8"/>
  <c r="I307" i="8"/>
  <c r="H307" i="8"/>
  <c r="G307" i="8"/>
  <c r="F307" i="8"/>
  <c r="E307" i="8"/>
  <c r="D307" i="8"/>
  <c r="C307" i="8"/>
  <c r="B307" i="8"/>
  <c r="J306" i="8"/>
  <c r="I306" i="8"/>
  <c r="H306" i="8"/>
  <c r="G306" i="8"/>
  <c r="F306" i="8"/>
  <c r="E306" i="8"/>
  <c r="D306" i="8"/>
  <c r="C306" i="8"/>
  <c r="B306" i="8"/>
  <c r="J305" i="8"/>
  <c r="I305" i="8"/>
  <c r="H305" i="8"/>
  <c r="G305" i="8"/>
  <c r="F305" i="8"/>
  <c r="E305" i="8"/>
  <c r="D305" i="8"/>
  <c r="C305" i="8"/>
  <c r="B305" i="8"/>
  <c r="J304" i="8"/>
  <c r="I304" i="8"/>
  <c r="H304" i="8"/>
  <c r="G304" i="8"/>
  <c r="F304" i="8"/>
  <c r="E304" i="8"/>
  <c r="D304" i="8"/>
  <c r="C304" i="8"/>
  <c r="B304" i="8"/>
  <c r="J303" i="8"/>
  <c r="I303" i="8"/>
  <c r="H303" i="8"/>
  <c r="G303" i="8"/>
  <c r="F303" i="8"/>
  <c r="E303" i="8"/>
  <c r="D303" i="8"/>
  <c r="C303" i="8"/>
  <c r="B303" i="8"/>
  <c r="J302" i="8"/>
  <c r="I302" i="8"/>
  <c r="H302" i="8"/>
  <c r="G302" i="8"/>
  <c r="F302" i="8"/>
  <c r="E302" i="8"/>
  <c r="D302" i="8"/>
  <c r="C302" i="8"/>
  <c r="B302" i="8"/>
  <c r="J301" i="8"/>
  <c r="I301" i="8"/>
  <c r="H301" i="8"/>
  <c r="G301" i="8"/>
  <c r="F301" i="8"/>
  <c r="E301" i="8"/>
  <c r="D301" i="8"/>
  <c r="C301" i="8"/>
  <c r="B301" i="8"/>
  <c r="J300" i="8"/>
  <c r="I300" i="8"/>
  <c r="H300" i="8"/>
  <c r="G300" i="8"/>
  <c r="F300" i="8"/>
  <c r="E300" i="8"/>
  <c r="D300" i="8"/>
  <c r="C300" i="8"/>
  <c r="B300" i="8"/>
  <c r="J299" i="8"/>
  <c r="I299" i="8"/>
  <c r="H299" i="8"/>
  <c r="G299" i="8"/>
  <c r="F299" i="8"/>
  <c r="E299" i="8"/>
  <c r="D299" i="8"/>
  <c r="C299" i="8"/>
  <c r="B299" i="8"/>
  <c r="J298" i="8"/>
  <c r="I298" i="8"/>
  <c r="H298" i="8"/>
  <c r="G298" i="8"/>
  <c r="F298" i="8"/>
  <c r="E298" i="8"/>
  <c r="D298" i="8"/>
  <c r="C298" i="8"/>
  <c r="B298" i="8"/>
  <c r="J297" i="8"/>
  <c r="I297" i="8"/>
  <c r="H297" i="8"/>
  <c r="G297" i="8"/>
  <c r="F297" i="8"/>
  <c r="E297" i="8"/>
  <c r="D297" i="8"/>
  <c r="C297" i="8"/>
  <c r="B297" i="8"/>
  <c r="J296" i="8"/>
  <c r="I296" i="8"/>
  <c r="H296" i="8"/>
  <c r="G296" i="8"/>
  <c r="F296" i="8"/>
  <c r="E296" i="8"/>
  <c r="D296" i="8"/>
  <c r="C296" i="8"/>
  <c r="B296" i="8"/>
  <c r="J295" i="8"/>
  <c r="I295" i="8"/>
  <c r="H295" i="8"/>
  <c r="G295" i="8"/>
  <c r="F295" i="8"/>
  <c r="E295" i="8"/>
  <c r="D295" i="8"/>
  <c r="C295" i="8"/>
  <c r="B295" i="8"/>
  <c r="J294" i="8"/>
  <c r="I294" i="8"/>
  <c r="H294" i="8"/>
  <c r="G294" i="8"/>
  <c r="F294" i="8"/>
  <c r="E294" i="8"/>
  <c r="D294" i="8"/>
  <c r="C294" i="8"/>
  <c r="B294" i="8"/>
  <c r="J293" i="8"/>
  <c r="I293" i="8"/>
  <c r="H293" i="8"/>
  <c r="G293" i="8"/>
  <c r="F293" i="8"/>
  <c r="E293" i="8"/>
  <c r="D293" i="8"/>
  <c r="C293" i="8"/>
  <c r="B293" i="8"/>
  <c r="J292" i="8"/>
  <c r="I292" i="8"/>
  <c r="H292" i="8"/>
  <c r="G292" i="8"/>
  <c r="F292" i="8"/>
  <c r="E292" i="8"/>
  <c r="D292" i="8"/>
  <c r="C292" i="8"/>
  <c r="B292" i="8"/>
  <c r="J291" i="8"/>
  <c r="I291" i="8"/>
  <c r="H291" i="8"/>
  <c r="G291" i="8"/>
  <c r="F291" i="8"/>
  <c r="E291" i="8"/>
  <c r="D291" i="8"/>
  <c r="C291" i="8"/>
  <c r="B291" i="8"/>
  <c r="J290" i="8"/>
  <c r="I290" i="8"/>
  <c r="H290" i="8"/>
  <c r="G290" i="8"/>
  <c r="F290" i="8"/>
  <c r="E290" i="8"/>
  <c r="D290" i="8"/>
  <c r="C290" i="8"/>
  <c r="B290" i="8"/>
  <c r="J289" i="8"/>
  <c r="I289" i="8"/>
  <c r="H289" i="8"/>
  <c r="G289" i="8"/>
  <c r="F289" i="8"/>
  <c r="E289" i="8"/>
  <c r="D289" i="8"/>
  <c r="C289" i="8"/>
  <c r="B289" i="8"/>
  <c r="J288" i="8"/>
  <c r="I288" i="8"/>
  <c r="H288" i="8"/>
  <c r="G288" i="8"/>
  <c r="F288" i="8"/>
  <c r="E288" i="8"/>
  <c r="D288" i="8"/>
  <c r="C288" i="8"/>
  <c r="B288" i="8"/>
  <c r="J287" i="8"/>
  <c r="I287" i="8"/>
  <c r="H287" i="8"/>
  <c r="G287" i="8"/>
  <c r="F287" i="8"/>
  <c r="E287" i="8"/>
  <c r="D287" i="8"/>
  <c r="C287" i="8"/>
  <c r="B287" i="8"/>
  <c r="J286" i="8"/>
  <c r="I286" i="8"/>
  <c r="H286" i="8"/>
  <c r="G286" i="8"/>
  <c r="F286" i="8"/>
  <c r="E286" i="8"/>
  <c r="D286" i="8"/>
  <c r="C286" i="8"/>
  <c r="B286" i="8"/>
  <c r="J285" i="8"/>
  <c r="I285" i="8"/>
  <c r="H285" i="8"/>
  <c r="G285" i="8"/>
  <c r="F285" i="8"/>
  <c r="E285" i="8"/>
  <c r="D285" i="8"/>
  <c r="C285" i="8"/>
  <c r="B285" i="8"/>
  <c r="J284" i="8"/>
  <c r="I284" i="8"/>
  <c r="H284" i="8"/>
  <c r="G284" i="8"/>
  <c r="F284" i="8"/>
  <c r="E284" i="8"/>
  <c r="D284" i="8"/>
  <c r="C284" i="8"/>
  <c r="B284" i="8"/>
  <c r="J283" i="8"/>
  <c r="I283" i="8"/>
  <c r="H283" i="8"/>
  <c r="G283" i="8"/>
  <c r="F283" i="8"/>
  <c r="E283" i="8"/>
  <c r="D283" i="8"/>
  <c r="C283" i="8"/>
  <c r="B283" i="8"/>
  <c r="J282" i="8"/>
  <c r="I282" i="8"/>
  <c r="H282" i="8"/>
  <c r="G282" i="8"/>
  <c r="F282" i="8"/>
  <c r="E282" i="8"/>
  <c r="D282" i="8"/>
  <c r="C282" i="8"/>
  <c r="B282" i="8"/>
  <c r="J281" i="8"/>
  <c r="I281" i="8"/>
  <c r="H281" i="8"/>
  <c r="G281" i="8"/>
  <c r="F281" i="8"/>
  <c r="E281" i="8"/>
  <c r="D281" i="8"/>
  <c r="C281" i="8"/>
  <c r="B281" i="8"/>
  <c r="J280" i="8"/>
  <c r="I280" i="8"/>
  <c r="H280" i="8"/>
  <c r="G280" i="8"/>
  <c r="F280" i="8"/>
  <c r="E280" i="8"/>
  <c r="D280" i="8"/>
  <c r="C280" i="8"/>
  <c r="B280" i="8"/>
  <c r="J279" i="8"/>
  <c r="I279" i="8"/>
  <c r="H279" i="8"/>
  <c r="G279" i="8"/>
  <c r="F279" i="8"/>
  <c r="E279" i="8"/>
  <c r="D279" i="8"/>
  <c r="C279" i="8"/>
  <c r="B279" i="8"/>
  <c r="J278" i="8"/>
  <c r="I278" i="8"/>
  <c r="H278" i="8"/>
  <c r="G278" i="8"/>
  <c r="F278" i="8"/>
  <c r="E278" i="8"/>
  <c r="D278" i="8"/>
  <c r="C278" i="8"/>
  <c r="B278" i="8"/>
  <c r="J277" i="8"/>
  <c r="I277" i="8"/>
  <c r="H277" i="8"/>
  <c r="G277" i="8"/>
  <c r="F277" i="8"/>
  <c r="E277" i="8"/>
  <c r="D277" i="8"/>
  <c r="C277" i="8"/>
  <c r="B277" i="8"/>
  <c r="J276" i="8"/>
  <c r="I276" i="8"/>
  <c r="H276" i="8"/>
  <c r="G276" i="8"/>
  <c r="F276" i="8"/>
  <c r="E276" i="8"/>
  <c r="D276" i="8"/>
  <c r="C276" i="8"/>
  <c r="B276" i="8"/>
  <c r="J275" i="8"/>
  <c r="I275" i="8"/>
  <c r="H275" i="8"/>
  <c r="G275" i="8"/>
  <c r="F275" i="8"/>
  <c r="E275" i="8"/>
  <c r="D275" i="8"/>
  <c r="C275" i="8"/>
  <c r="B275" i="8"/>
  <c r="J274" i="8"/>
  <c r="I274" i="8"/>
  <c r="H274" i="8"/>
  <c r="G274" i="8"/>
  <c r="F274" i="8"/>
  <c r="E274" i="8"/>
  <c r="D274" i="8"/>
  <c r="C274" i="8"/>
  <c r="B274" i="8"/>
  <c r="J273" i="8"/>
  <c r="I273" i="8"/>
  <c r="H273" i="8"/>
  <c r="G273" i="8"/>
  <c r="F273" i="8"/>
  <c r="E273" i="8"/>
  <c r="D273" i="8"/>
  <c r="C273" i="8"/>
  <c r="B273" i="8"/>
  <c r="J272" i="8"/>
  <c r="I272" i="8"/>
  <c r="H272" i="8"/>
  <c r="G272" i="8"/>
  <c r="F272" i="8"/>
  <c r="E272" i="8"/>
  <c r="D272" i="8"/>
  <c r="C272" i="8"/>
  <c r="B272" i="8"/>
  <c r="J271" i="8"/>
  <c r="I271" i="8"/>
  <c r="H271" i="8"/>
  <c r="G271" i="8"/>
  <c r="F271" i="8"/>
  <c r="E271" i="8"/>
  <c r="D271" i="8"/>
  <c r="C271" i="8"/>
  <c r="B271" i="8"/>
  <c r="J270" i="8"/>
  <c r="I270" i="8"/>
  <c r="H270" i="8"/>
  <c r="G270" i="8"/>
  <c r="F270" i="8"/>
  <c r="E270" i="8"/>
  <c r="D270" i="8"/>
  <c r="C270" i="8"/>
  <c r="B270" i="8"/>
  <c r="J269" i="8"/>
  <c r="I269" i="8"/>
  <c r="H269" i="8"/>
  <c r="G269" i="8"/>
  <c r="F269" i="8"/>
  <c r="E269" i="8"/>
  <c r="D269" i="8"/>
  <c r="C269" i="8"/>
  <c r="B269" i="8"/>
  <c r="J268" i="8"/>
  <c r="I268" i="8"/>
  <c r="H268" i="8"/>
  <c r="G268" i="8"/>
  <c r="F268" i="8"/>
  <c r="E268" i="8"/>
  <c r="D268" i="8"/>
  <c r="C268" i="8"/>
  <c r="B268" i="8"/>
  <c r="J267" i="8"/>
  <c r="I267" i="8"/>
  <c r="H267" i="8"/>
  <c r="G267" i="8"/>
  <c r="F267" i="8"/>
  <c r="E267" i="8"/>
  <c r="D267" i="8"/>
  <c r="C267" i="8"/>
  <c r="B267" i="8"/>
  <c r="J266" i="8"/>
  <c r="I266" i="8"/>
  <c r="H266" i="8"/>
  <c r="G266" i="8"/>
  <c r="F266" i="8"/>
  <c r="E266" i="8"/>
  <c r="D266" i="8"/>
  <c r="C266" i="8"/>
  <c r="B266" i="8"/>
  <c r="J265" i="8"/>
  <c r="I265" i="8"/>
  <c r="H265" i="8"/>
  <c r="G265" i="8"/>
  <c r="F265" i="8"/>
  <c r="E265" i="8"/>
  <c r="D265" i="8"/>
  <c r="C265" i="8"/>
  <c r="B265" i="8"/>
  <c r="J264" i="8"/>
  <c r="I264" i="8"/>
  <c r="H264" i="8"/>
  <c r="G264" i="8"/>
  <c r="F264" i="8"/>
  <c r="E264" i="8"/>
  <c r="D264" i="8"/>
  <c r="C264" i="8"/>
  <c r="B264" i="8"/>
  <c r="J263" i="8"/>
  <c r="I263" i="8"/>
  <c r="H263" i="8"/>
  <c r="G263" i="8"/>
  <c r="F263" i="8"/>
  <c r="E263" i="8"/>
  <c r="D263" i="8"/>
  <c r="C263" i="8"/>
  <c r="B263" i="8"/>
  <c r="J262" i="8"/>
  <c r="I262" i="8"/>
  <c r="H262" i="8"/>
  <c r="G262" i="8"/>
  <c r="F262" i="8"/>
  <c r="E262" i="8"/>
  <c r="D262" i="8"/>
  <c r="C262" i="8"/>
  <c r="B262" i="8"/>
  <c r="J261" i="8"/>
  <c r="I261" i="8"/>
  <c r="H261" i="8"/>
  <c r="G261" i="8"/>
  <c r="F261" i="8"/>
  <c r="E261" i="8"/>
  <c r="D261" i="8"/>
  <c r="C261" i="8"/>
  <c r="B261" i="8"/>
  <c r="J260" i="8"/>
  <c r="I260" i="8"/>
  <c r="H260" i="8"/>
  <c r="G260" i="8"/>
  <c r="F260" i="8"/>
  <c r="E260" i="8"/>
  <c r="D260" i="8"/>
  <c r="C260" i="8"/>
  <c r="B260" i="8"/>
  <c r="J259" i="8"/>
  <c r="I259" i="8"/>
  <c r="H259" i="8"/>
  <c r="G259" i="8"/>
  <c r="F259" i="8"/>
  <c r="E259" i="8"/>
  <c r="D259" i="8"/>
  <c r="C259" i="8"/>
  <c r="B259" i="8"/>
  <c r="J258" i="8"/>
  <c r="I258" i="8"/>
  <c r="H258" i="8"/>
  <c r="G258" i="8"/>
  <c r="F258" i="8"/>
  <c r="E258" i="8"/>
  <c r="D258" i="8"/>
  <c r="C258" i="8"/>
  <c r="B258" i="8"/>
  <c r="J257" i="8"/>
  <c r="I257" i="8"/>
  <c r="H257" i="8"/>
  <c r="G257" i="8"/>
  <c r="F257" i="8"/>
  <c r="E257" i="8"/>
  <c r="D257" i="8"/>
  <c r="C257" i="8"/>
  <c r="B257" i="8"/>
  <c r="J256" i="8"/>
  <c r="I256" i="8"/>
  <c r="H256" i="8"/>
  <c r="G256" i="8"/>
  <c r="F256" i="8"/>
  <c r="E256" i="8"/>
  <c r="D256" i="8"/>
  <c r="C256" i="8"/>
  <c r="B256" i="8"/>
  <c r="J255" i="8"/>
  <c r="I255" i="8"/>
  <c r="H255" i="8"/>
  <c r="G255" i="8"/>
  <c r="F255" i="8"/>
  <c r="E255" i="8"/>
  <c r="D255" i="8"/>
  <c r="C255" i="8"/>
  <c r="B255" i="8"/>
  <c r="J254" i="8"/>
  <c r="I254" i="8"/>
  <c r="H254" i="8"/>
  <c r="G254" i="8"/>
  <c r="F254" i="8"/>
  <c r="E254" i="8"/>
  <c r="D254" i="8"/>
  <c r="C254" i="8"/>
  <c r="B254" i="8"/>
  <c r="J253" i="8"/>
  <c r="I253" i="8"/>
  <c r="H253" i="8"/>
  <c r="G253" i="8"/>
  <c r="F253" i="8"/>
  <c r="E253" i="8"/>
  <c r="D253" i="8"/>
  <c r="C253" i="8"/>
  <c r="B253" i="8"/>
  <c r="J252" i="8"/>
  <c r="I252" i="8"/>
  <c r="H252" i="8"/>
  <c r="G252" i="8"/>
  <c r="F252" i="8"/>
  <c r="E252" i="8"/>
  <c r="D252" i="8"/>
  <c r="C252" i="8"/>
  <c r="B252" i="8"/>
  <c r="J251" i="8"/>
  <c r="I251" i="8"/>
  <c r="H251" i="8"/>
  <c r="G251" i="8"/>
  <c r="F251" i="8"/>
  <c r="E251" i="8"/>
  <c r="D251" i="8"/>
  <c r="C251" i="8"/>
  <c r="B251" i="8"/>
  <c r="J250" i="8"/>
  <c r="I250" i="8"/>
  <c r="H250" i="8"/>
  <c r="G250" i="8"/>
  <c r="F250" i="8"/>
  <c r="E250" i="8"/>
  <c r="D250" i="8"/>
  <c r="C250" i="8"/>
  <c r="B250" i="8"/>
  <c r="J249" i="8"/>
  <c r="I249" i="8"/>
  <c r="H249" i="8"/>
  <c r="G249" i="8"/>
  <c r="F249" i="8"/>
  <c r="E249" i="8"/>
  <c r="D249" i="8"/>
  <c r="C249" i="8"/>
  <c r="B249" i="8"/>
  <c r="J248" i="8"/>
  <c r="I248" i="8"/>
  <c r="H248" i="8"/>
  <c r="G248" i="8"/>
  <c r="F248" i="8"/>
  <c r="E248" i="8"/>
  <c r="D248" i="8"/>
  <c r="C248" i="8"/>
  <c r="B248" i="8"/>
  <c r="J247" i="8"/>
  <c r="I247" i="8"/>
  <c r="H247" i="8"/>
  <c r="G247" i="8"/>
  <c r="F247" i="8"/>
  <c r="E247" i="8"/>
  <c r="D247" i="8"/>
  <c r="C247" i="8"/>
  <c r="B247" i="8"/>
  <c r="J246" i="8"/>
  <c r="I246" i="8"/>
  <c r="H246" i="8"/>
  <c r="G246" i="8"/>
  <c r="F246" i="8"/>
  <c r="E246" i="8"/>
  <c r="D246" i="8"/>
  <c r="C246" i="8"/>
  <c r="B246" i="8"/>
  <c r="J245" i="8"/>
  <c r="I245" i="8"/>
  <c r="H245" i="8"/>
  <c r="G245" i="8"/>
  <c r="F245" i="8"/>
  <c r="E245" i="8"/>
  <c r="D245" i="8"/>
  <c r="C245" i="8"/>
  <c r="B245" i="8"/>
  <c r="J244" i="8"/>
  <c r="I244" i="8"/>
  <c r="H244" i="8"/>
  <c r="G244" i="8"/>
  <c r="F244" i="8"/>
  <c r="E244" i="8"/>
  <c r="D244" i="8"/>
  <c r="C244" i="8"/>
  <c r="B244" i="8"/>
  <c r="J243" i="8"/>
  <c r="I243" i="8"/>
  <c r="H243" i="8"/>
  <c r="G243" i="8"/>
  <c r="F243" i="8"/>
  <c r="E243" i="8"/>
  <c r="D243" i="8"/>
  <c r="C243" i="8"/>
  <c r="B243" i="8"/>
  <c r="J242" i="8"/>
  <c r="I242" i="8"/>
  <c r="H242" i="8"/>
  <c r="G242" i="8"/>
  <c r="F242" i="8"/>
  <c r="E242" i="8"/>
  <c r="D242" i="8"/>
  <c r="C242" i="8"/>
  <c r="B242" i="8"/>
  <c r="J241" i="8"/>
  <c r="I241" i="8"/>
  <c r="H241" i="8"/>
  <c r="G241" i="8"/>
  <c r="F241" i="8"/>
  <c r="E241" i="8"/>
  <c r="D241" i="8"/>
  <c r="C241" i="8"/>
  <c r="B241" i="8"/>
  <c r="J240" i="8"/>
  <c r="I240" i="8"/>
  <c r="H240" i="8"/>
  <c r="G240" i="8"/>
  <c r="F240" i="8"/>
  <c r="E240" i="8"/>
  <c r="D240" i="8"/>
  <c r="C240" i="8"/>
  <c r="B240" i="8"/>
  <c r="J239" i="8"/>
  <c r="I239" i="8"/>
  <c r="H239" i="8"/>
  <c r="G239" i="8"/>
  <c r="F239" i="8"/>
  <c r="E239" i="8"/>
  <c r="D239" i="8"/>
  <c r="C239" i="8"/>
  <c r="B239" i="8"/>
  <c r="J238" i="8"/>
  <c r="I238" i="8"/>
  <c r="H238" i="8"/>
  <c r="G238" i="8"/>
  <c r="F238" i="8"/>
  <c r="E238" i="8"/>
  <c r="D238" i="8"/>
  <c r="C238" i="8"/>
  <c r="B238" i="8"/>
  <c r="J237" i="8"/>
  <c r="I237" i="8"/>
  <c r="H237" i="8"/>
  <c r="G237" i="8"/>
  <c r="F237" i="8"/>
  <c r="E237" i="8"/>
  <c r="D237" i="8"/>
  <c r="C237" i="8"/>
  <c r="B237" i="8"/>
  <c r="J236" i="8"/>
  <c r="I236" i="8"/>
  <c r="H236" i="8"/>
  <c r="G236" i="8"/>
  <c r="F236" i="8"/>
  <c r="E236" i="8"/>
  <c r="D236" i="8"/>
  <c r="C236" i="8"/>
  <c r="B236" i="8"/>
  <c r="J235" i="8"/>
  <c r="I235" i="8"/>
  <c r="H235" i="8"/>
  <c r="G235" i="8"/>
  <c r="F235" i="8"/>
  <c r="E235" i="8"/>
  <c r="D235" i="8"/>
  <c r="C235" i="8"/>
  <c r="B235" i="8"/>
  <c r="J234" i="8"/>
  <c r="I234" i="8"/>
  <c r="H234" i="8"/>
  <c r="G234" i="8"/>
  <c r="F234" i="8"/>
  <c r="E234" i="8"/>
  <c r="D234" i="8"/>
  <c r="C234" i="8"/>
  <c r="B234" i="8"/>
  <c r="J233" i="8"/>
  <c r="I233" i="8"/>
  <c r="H233" i="8"/>
  <c r="G233" i="8"/>
  <c r="F233" i="8"/>
  <c r="E233" i="8"/>
  <c r="D233" i="8"/>
  <c r="C233" i="8"/>
  <c r="B233" i="8"/>
  <c r="J232" i="8"/>
  <c r="I232" i="8"/>
  <c r="H232" i="8"/>
  <c r="G232" i="8"/>
  <c r="F232" i="8"/>
  <c r="E232" i="8"/>
  <c r="D232" i="8"/>
  <c r="C232" i="8"/>
  <c r="B232" i="8"/>
  <c r="J231" i="8"/>
  <c r="I231" i="8"/>
  <c r="H231" i="8"/>
  <c r="G231" i="8"/>
  <c r="F231" i="8"/>
  <c r="E231" i="8"/>
  <c r="D231" i="8"/>
  <c r="C231" i="8"/>
  <c r="B231" i="8"/>
  <c r="J230" i="8"/>
  <c r="I230" i="8"/>
  <c r="H230" i="8"/>
  <c r="G230" i="8"/>
  <c r="F230" i="8"/>
  <c r="E230" i="8"/>
  <c r="D230" i="8"/>
  <c r="C230" i="8"/>
  <c r="B230" i="8"/>
  <c r="J229" i="8"/>
  <c r="I229" i="8"/>
  <c r="H229" i="8"/>
  <c r="G229" i="8"/>
  <c r="F229" i="8"/>
  <c r="E229" i="8"/>
  <c r="D229" i="8"/>
  <c r="C229" i="8"/>
  <c r="B229" i="8"/>
  <c r="J228" i="8"/>
  <c r="I228" i="8"/>
  <c r="H228" i="8"/>
  <c r="G228" i="8"/>
  <c r="F228" i="8"/>
  <c r="E228" i="8"/>
  <c r="D228" i="8"/>
  <c r="C228" i="8"/>
  <c r="B228" i="8"/>
  <c r="J227" i="8"/>
  <c r="I227" i="8"/>
  <c r="H227" i="8"/>
  <c r="G227" i="8"/>
  <c r="F227" i="8"/>
  <c r="E227" i="8"/>
  <c r="D227" i="8"/>
  <c r="C227" i="8"/>
  <c r="B227" i="8"/>
  <c r="J226" i="8"/>
  <c r="I226" i="8"/>
  <c r="H226" i="8"/>
  <c r="G226" i="8"/>
  <c r="F226" i="8"/>
  <c r="E226" i="8"/>
  <c r="D226" i="8"/>
  <c r="C226" i="8"/>
  <c r="B226" i="8"/>
  <c r="J225" i="8"/>
  <c r="I225" i="8"/>
  <c r="H225" i="8"/>
  <c r="G225" i="8"/>
  <c r="F225" i="8"/>
  <c r="E225" i="8"/>
  <c r="D225" i="8"/>
  <c r="C225" i="8"/>
  <c r="B225" i="8"/>
  <c r="J224" i="8"/>
  <c r="I224" i="8"/>
  <c r="H224" i="8"/>
  <c r="G224" i="8"/>
  <c r="F224" i="8"/>
  <c r="E224" i="8"/>
  <c r="D224" i="8"/>
  <c r="C224" i="8"/>
  <c r="B224" i="8"/>
  <c r="J223" i="8"/>
  <c r="I223" i="8"/>
  <c r="H223" i="8"/>
  <c r="G223" i="8"/>
  <c r="F223" i="8"/>
  <c r="E223" i="8"/>
  <c r="D223" i="8"/>
  <c r="C223" i="8"/>
  <c r="B223" i="8"/>
  <c r="J222" i="8"/>
  <c r="I222" i="8"/>
  <c r="H222" i="8"/>
  <c r="G222" i="8"/>
  <c r="F222" i="8"/>
  <c r="E222" i="8"/>
  <c r="D222" i="8"/>
  <c r="C222" i="8"/>
  <c r="B222" i="8"/>
  <c r="J221" i="8"/>
  <c r="I221" i="8"/>
  <c r="H221" i="8"/>
  <c r="G221" i="8"/>
  <c r="F221" i="8"/>
  <c r="E221" i="8"/>
  <c r="D221" i="8"/>
  <c r="C221" i="8"/>
  <c r="B221" i="8"/>
  <c r="J220" i="8"/>
  <c r="I220" i="8"/>
  <c r="H220" i="8"/>
  <c r="G220" i="8"/>
  <c r="F220" i="8"/>
  <c r="E220" i="8"/>
  <c r="D220" i="8"/>
  <c r="C220" i="8"/>
  <c r="B220" i="8"/>
  <c r="J219" i="8"/>
  <c r="I219" i="8"/>
  <c r="H219" i="8"/>
  <c r="G219" i="8"/>
  <c r="F219" i="8"/>
  <c r="E219" i="8"/>
  <c r="D219" i="8"/>
  <c r="C219" i="8"/>
  <c r="B219" i="8"/>
  <c r="J218" i="8"/>
  <c r="I218" i="8"/>
  <c r="H218" i="8"/>
  <c r="G218" i="8"/>
  <c r="F218" i="8"/>
  <c r="E218" i="8"/>
  <c r="D218" i="8"/>
  <c r="C218" i="8"/>
  <c r="B218" i="8"/>
  <c r="J217" i="8"/>
  <c r="I217" i="8"/>
  <c r="H217" i="8"/>
  <c r="G217" i="8"/>
  <c r="F217" i="8"/>
  <c r="E217" i="8"/>
  <c r="D217" i="8"/>
  <c r="C217" i="8"/>
  <c r="B217" i="8"/>
  <c r="J216" i="8"/>
  <c r="I216" i="8"/>
  <c r="H216" i="8"/>
  <c r="G216" i="8"/>
  <c r="F216" i="8"/>
  <c r="E216" i="8"/>
  <c r="D216" i="8"/>
  <c r="C216" i="8"/>
  <c r="B216" i="8"/>
  <c r="J215" i="8"/>
  <c r="I215" i="8"/>
  <c r="H215" i="8"/>
  <c r="G215" i="8"/>
  <c r="F215" i="8"/>
  <c r="E215" i="8"/>
  <c r="D215" i="8"/>
  <c r="C215" i="8"/>
  <c r="B215" i="8"/>
  <c r="J214" i="8"/>
  <c r="I214" i="8"/>
  <c r="H214" i="8"/>
  <c r="G214" i="8"/>
  <c r="F214" i="8"/>
  <c r="E214" i="8"/>
  <c r="D214" i="8"/>
  <c r="C214" i="8"/>
  <c r="B214" i="8"/>
  <c r="J213" i="8"/>
  <c r="I213" i="8"/>
  <c r="H213" i="8"/>
  <c r="G213" i="8"/>
  <c r="F213" i="8"/>
  <c r="E213" i="8"/>
  <c r="D213" i="8"/>
  <c r="C213" i="8"/>
  <c r="B213" i="8"/>
  <c r="J212" i="8"/>
  <c r="I212" i="8"/>
  <c r="H212" i="8"/>
  <c r="G212" i="8"/>
  <c r="F212" i="8"/>
  <c r="E212" i="8"/>
  <c r="D212" i="8"/>
  <c r="C212" i="8"/>
  <c r="B212" i="8"/>
  <c r="J211" i="8"/>
  <c r="I211" i="8"/>
  <c r="H211" i="8"/>
  <c r="G211" i="8"/>
  <c r="F211" i="8"/>
  <c r="E211" i="8"/>
  <c r="D211" i="8"/>
  <c r="C211" i="8"/>
  <c r="B211" i="8"/>
  <c r="J210" i="8"/>
  <c r="I210" i="8"/>
  <c r="H210" i="8"/>
  <c r="G210" i="8"/>
  <c r="F210" i="8"/>
  <c r="E210" i="8"/>
  <c r="D210" i="8"/>
  <c r="C210" i="8"/>
  <c r="B210" i="8"/>
  <c r="J209" i="8"/>
  <c r="I209" i="8"/>
  <c r="H209" i="8"/>
  <c r="G209" i="8"/>
  <c r="F209" i="8"/>
  <c r="E209" i="8"/>
  <c r="D209" i="8"/>
  <c r="C209" i="8"/>
  <c r="B209" i="8"/>
  <c r="J208" i="8"/>
  <c r="I208" i="8"/>
  <c r="H208" i="8"/>
  <c r="G208" i="8"/>
  <c r="F208" i="8"/>
  <c r="E208" i="8"/>
  <c r="D208" i="8"/>
  <c r="C208" i="8"/>
  <c r="B208" i="8"/>
  <c r="J207" i="8"/>
  <c r="I207" i="8"/>
  <c r="H207" i="8"/>
  <c r="G207" i="8"/>
  <c r="F207" i="8"/>
  <c r="E207" i="8"/>
  <c r="D207" i="8"/>
  <c r="C207" i="8"/>
  <c r="B207" i="8"/>
  <c r="J206" i="8"/>
  <c r="I206" i="8"/>
  <c r="H206" i="8"/>
  <c r="G206" i="8"/>
  <c r="F206" i="8"/>
  <c r="E206" i="8"/>
  <c r="D206" i="8"/>
  <c r="C206" i="8"/>
  <c r="B206" i="8"/>
  <c r="J205" i="8"/>
  <c r="I205" i="8"/>
  <c r="H205" i="8"/>
  <c r="G205" i="8"/>
  <c r="F205" i="8"/>
  <c r="E205" i="8"/>
  <c r="D205" i="8"/>
  <c r="C205" i="8"/>
  <c r="B205" i="8"/>
  <c r="J204" i="8"/>
  <c r="I204" i="8"/>
  <c r="H204" i="8"/>
  <c r="G204" i="8"/>
  <c r="F204" i="8"/>
  <c r="E204" i="8"/>
  <c r="D204" i="8"/>
  <c r="C204" i="8"/>
  <c r="B204" i="8"/>
  <c r="J203" i="8"/>
  <c r="I203" i="8"/>
  <c r="H203" i="8"/>
  <c r="G203" i="8"/>
  <c r="F203" i="8"/>
  <c r="E203" i="8"/>
  <c r="D203" i="8"/>
  <c r="C203" i="8"/>
  <c r="B203" i="8"/>
  <c r="J202" i="8"/>
  <c r="I202" i="8"/>
  <c r="H202" i="8"/>
  <c r="G202" i="8"/>
  <c r="F202" i="8"/>
  <c r="E202" i="8"/>
  <c r="D202" i="8"/>
  <c r="C202" i="8"/>
  <c r="B202" i="8"/>
  <c r="J201" i="8"/>
  <c r="I201" i="8"/>
  <c r="H201" i="8"/>
  <c r="G201" i="8"/>
  <c r="F201" i="8"/>
  <c r="E201" i="8"/>
  <c r="D201" i="8"/>
  <c r="C201" i="8"/>
  <c r="B201" i="8"/>
  <c r="J200" i="8"/>
  <c r="I200" i="8"/>
  <c r="H200" i="8"/>
  <c r="G200" i="8"/>
  <c r="F200" i="8"/>
  <c r="E200" i="8"/>
  <c r="D200" i="8"/>
  <c r="C200" i="8"/>
  <c r="B200" i="8"/>
  <c r="J199" i="8"/>
  <c r="I199" i="8"/>
  <c r="H199" i="8"/>
  <c r="G199" i="8"/>
  <c r="F199" i="8"/>
  <c r="E199" i="8"/>
  <c r="D199" i="8"/>
  <c r="C199" i="8"/>
  <c r="B199" i="8"/>
  <c r="J198" i="8"/>
  <c r="I198" i="8"/>
  <c r="H198" i="8"/>
  <c r="G198" i="8"/>
  <c r="F198" i="8"/>
  <c r="E198" i="8"/>
  <c r="D198" i="8"/>
  <c r="C198" i="8"/>
  <c r="B198" i="8"/>
  <c r="J197" i="8"/>
  <c r="I197" i="8"/>
  <c r="H197" i="8"/>
  <c r="G197" i="8"/>
  <c r="F197" i="8"/>
  <c r="E197" i="8"/>
  <c r="D197" i="8"/>
  <c r="C197" i="8"/>
  <c r="B197" i="8"/>
  <c r="J196" i="8"/>
  <c r="I196" i="8"/>
  <c r="H196" i="8"/>
  <c r="G196" i="8"/>
  <c r="F196" i="8"/>
  <c r="E196" i="8"/>
  <c r="D196" i="8"/>
  <c r="C196" i="8"/>
  <c r="B196" i="8"/>
  <c r="J195" i="8"/>
  <c r="I195" i="8"/>
  <c r="H195" i="8"/>
  <c r="G195" i="8"/>
  <c r="F195" i="8"/>
  <c r="E195" i="8"/>
  <c r="D195" i="8"/>
  <c r="C195" i="8"/>
  <c r="B195" i="8"/>
  <c r="J194" i="8"/>
  <c r="I194" i="8"/>
  <c r="H194" i="8"/>
  <c r="G194" i="8"/>
  <c r="F194" i="8"/>
  <c r="E194" i="8"/>
  <c r="D194" i="8"/>
  <c r="C194" i="8"/>
  <c r="B194" i="8"/>
  <c r="J193" i="8"/>
  <c r="I193" i="8"/>
  <c r="H193" i="8"/>
  <c r="G193" i="8"/>
  <c r="F193" i="8"/>
  <c r="E193" i="8"/>
  <c r="D193" i="8"/>
  <c r="C193" i="8"/>
  <c r="B193" i="8"/>
  <c r="J192" i="8"/>
  <c r="I192" i="8"/>
  <c r="H192" i="8"/>
  <c r="G192" i="8"/>
  <c r="F192" i="8"/>
  <c r="E192" i="8"/>
  <c r="D192" i="8"/>
  <c r="C192" i="8"/>
  <c r="B192" i="8"/>
  <c r="J191" i="8"/>
  <c r="I191" i="8"/>
  <c r="H191" i="8"/>
  <c r="G191" i="8"/>
  <c r="F191" i="8"/>
  <c r="E191" i="8"/>
  <c r="D191" i="8"/>
  <c r="C191" i="8"/>
  <c r="B191" i="8"/>
  <c r="J190" i="8"/>
  <c r="I190" i="8"/>
  <c r="H190" i="8"/>
  <c r="G190" i="8"/>
  <c r="F190" i="8"/>
  <c r="E190" i="8"/>
  <c r="D190" i="8"/>
  <c r="C190" i="8"/>
  <c r="B190" i="8"/>
  <c r="J189" i="8"/>
  <c r="I189" i="8"/>
  <c r="H189" i="8"/>
  <c r="G189" i="8"/>
  <c r="F189" i="8"/>
  <c r="E189" i="8"/>
  <c r="D189" i="8"/>
  <c r="C189" i="8"/>
  <c r="B189" i="8"/>
  <c r="J188" i="8"/>
  <c r="I188" i="8"/>
  <c r="H188" i="8"/>
  <c r="G188" i="8"/>
  <c r="F188" i="8"/>
  <c r="E188" i="8"/>
  <c r="D188" i="8"/>
  <c r="C188" i="8"/>
  <c r="B188" i="8"/>
  <c r="J187" i="8"/>
  <c r="I187" i="8"/>
  <c r="H187" i="8"/>
  <c r="G187" i="8"/>
  <c r="F187" i="8"/>
  <c r="E187" i="8"/>
  <c r="D187" i="8"/>
  <c r="C187" i="8"/>
  <c r="B187" i="8"/>
  <c r="J186" i="8"/>
  <c r="I186" i="8"/>
  <c r="H186" i="8"/>
  <c r="G186" i="8"/>
  <c r="F186" i="8"/>
  <c r="E186" i="8"/>
  <c r="D186" i="8"/>
  <c r="C186" i="8"/>
  <c r="B186" i="8"/>
  <c r="J185" i="8"/>
  <c r="I185" i="8"/>
  <c r="H185" i="8"/>
  <c r="G185" i="8"/>
  <c r="F185" i="8"/>
  <c r="E185" i="8"/>
  <c r="D185" i="8"/>
  <c r="C185" i="8"/>
  <c r="B185" i="8"/>
  <c r="J184" i="8"/>
  <c r="I184" i="8"/>
  <c r="H184" i="8"/>
  <c r="G184" i="8"/>
  <c r="F184" i="8"/>
  <c r="E184" i="8"/>
  <c r="D184" i="8"/>
  <c r="C184" i="8"/>
  <c r="B184" i="8"/>
  <c r="J183" i="8"/>
  <c r="I183" i="8"/>
  <c r="H183" i="8"/>
  <c r="G183" i="8"/>
  <c r="F183" i="8"/>
  <c r="E183" i="8"/>
  <c r="D183" i="8"/>
  <c r="C183" i="8"/>
  <c r="B183" i="8"/>
  <c r="J182" i="8"/>
  <c r="I182" i="8"/>
  <c r="H182" i="8"/>
  <c r="G182" i="8"/>
  <c r="F182" i="8"/>
  <c r="E182" i="8"/>
  <c r="D182" i="8"/>
  <c r="C182" i="8"/>
  <c r="B182" i="8"/>
  <c r="J181" i="8"/>
  <c r="I181" i="8"/>
  <c r="H181" i="8"/>
  <c r="G181" i="8"/>
  <c r="F181" i="8"/>
  <c r="E181" i="8"/>
  <c r="D181" i="8"/>
  <c r="C181" i="8"/>
  <c r="B181" i="8"/>
  <c r="J180" i="8"/>
  <c r="I180" i="8"/>
  <c r="H180" i="8"/>
  <c r="G180" i="8"/>
  <c r="F180" i="8"/>
  <c r="E180" i="8"/>
  <c r="D180" i="8"/>
  <c r="C180" i="8"/>
  <c r="B180" i="8"/>
  <c r="J179" i="8"/>
  <c r="I179" i="8"/>
  <c r="H179" i="8"/>
  <c r="G179" i="8"/>
  <c r="F179" i="8"/>
  <c r="E179" i="8"/>
  <c r="D179" i="8"/>
  <c r="C179" i="8"/>
  <c r="B179" i="8"/>
  <c r="J178" i="8"/>
  <c r="I178" i="8"/>
  <c r="H178" i="8"/>
  <c r="G178" i="8"/>
  <c r="F178" i="8"/>
  <c r="E178" i="8"/>
  <c r="D178" i="8"/>
  <c r="C178" i="8"/>
  <c r="B178" i="8"/>
  <c r="J177" i="8"/>
  <c r="I177" i="8"/>
  <c r="H177" i="8"/>
  <c r="G177" i="8"/>
  <c r="F177" i="8"/>
  <c r="E177" i="8"/>
  <c r="D177" i="8"/>
  <c r="C177" i="8"/>
  <c r="B177" i="8"/>
  <c r="J176" i="8"/>
  <c r="I176" i="8"/>
  <c r="H176" i="8"/>
  <c r="G176" i="8"/>
  <c r="F176" i="8"/>
  <c r="E176" i="8"/>
  <c r="D176" i="8"/>
  <c r="C176" i="8"/>
  <c r="B176" i="8"/>
  <c r="J175" i="8"/>
  <c r="I175" i="8"/>
  <c r="H175" i="8"/>
  <c r="G175" i="8"/>
  <c r="F175" i="8"/>
  <c r="E175" i="8"/>
  <c r="D175" i="8"/>
  <c r="C175" i="8"/>
  <c r="B175" i="8"/>
  <c r="J174" i="8"/>
  <c r="I174" i="8"/>
  <c r="H174" i="8"/>
  <c r="G174" i="8"/>
  <c r="F174" i="8"/>
  <c r="E174" i="8"/>
  <c r="D174" i="8"/>
  <c r="C174" i="8"/>
  <c r="B174" i="8"/>
  <c r="J173" i="8"/>
  <c r="I173" i="8"/>
  <c r="H173" i="8"/>
  <c r="G173" i="8"/>
  <c r="F173" i="8"/>
  <c r="E173" i="8"/>
  <c r="D173" i="8"/>
  <c r="C173" i="8"/>
  <c r="B173" i="8"/>
  <c r="J172" i="8"/>
  <c r="I172" i="8"/>
  <c r="H172" i="8"/>
  <c r="G172" i="8"/>
  <c r="F172" i="8"/>
  <c r="E172" i="8"/>
  <c r="D172" i="8"/>
  <c r="C172" i="8"/>
  <c r="B172" i="8"/>
  <c r="J171" i="8"/>
  <c r="I171" i="8"/>
  <c r="H171" i="8"/>
  <c r="G171" i="8"/>
  <c r="F171" i="8"/>
  <c r="E171" i="8"/>
  <c r="D171" i="8"/>
  <c r="C171" i="8"/>
  <c r="B171" i="8"/>
  <c r="J170" i="8"/>
  <c r="I170" i="8"/>
  <c r="H170" i="8"/>
  <c r="G170" i="8"/>
  <c r="F170" i="8"/>
  <c r="E170" i="8"/>
  <c r="D170" i="8"/>
  <c r="C170" i="8"/>
  <c r="B170" i="8"/>
  <c r="J169" i="8"/>
  <c r="I169" i="8"/>
  <c r="H169" i="8"/>
  <c r="G169" i="8"/>
  <c r="F169" i="8"/>
  <c r="E169" i="8"/>
  <c r="D169" i="8"/>
  <c r="C169" i="8"/>
  <c r="B169" i="8"/>
  <c r="J168" i="8"/>
  <c r="I168" i="8"/>
  <c r="H168" i="8"/>
  <c r="G168" i="8"/>
  <c r="F168" i="8"/>
  <c r="E168" i="8"/>
  <c r="D168" i="8"/>
  <c r="C168" i="8"/>
  <c r="B168" i="8"/>
  <c r="J167" i="8"/>
  <c r="I167" i="8"/>
  <c r="H167" i="8"/>
  <c r="G167" i="8"/>
  <c r="F167" i="8"/>
  <c r="E167" i="8"/>
  <c r="D167" i="8"/>
  <c r="C167" i="8"/>
  <c r="B167" i="8"/>
  <c r="J166" i="8"/>
  <c r="I166" i="8"/>
  <c r="H166" i="8"/>
  <c r="G166" i="8"/>
  <c r="F166" i="8"/>
  <c r="E166" i="8"/>
  <c r="D166" i="8"/>
  <c r="C166" i="8"/>
  <c r="B166" i="8"/>
  <c r="J165" i="8"/>
  <c r="I165" i="8"/>
  <c r="H165" i="8"/>
  <c r="G165" i="8"/>
  <c r="F165" i="8"/>
  <c r="E165" i="8"/>
  <c r="D165" i="8"/>
  <c r="C165" i="8"/>
  <c r="B165" i="8"/>
  <c r="J164" i="8"/>
  <c r="I164" i="8"/>
  <c r="H164" i="8"/>
  <c r="G164" i="8"/>
  <c r="F164" i="8"/>
  <c r="E164" i="8"/>
  <c r="D164" i="8"/>
  <c r="C164" i="8"/>
  <c r="B164" i="8"/>
  <c r="J163" i="8"/>
  <c r="I163" i="8"/>
  <c r="H163" i="8"/>
  <c r="G163" i="8"/>
  <c r="F163" i="8"/>
  <c r="E163" i="8"/>
  <c r="D163" i="8"/>
  <c r="C163" i="8"/>
  <c r="B163" i="8"/>
  <c r="J162" i="8"/>
  <c r="I162" i="8"/>
  <c r="H162" i="8"/>
  <c r="G162" i="8"/>
  <c r="F162" i="8"/>
  <c r="E162" i="8"/>
  <c r="D162" i="8"/>
  <c r="C162" i="8"/>
  <c r="B162" i="8"/>
  <c r="J161" i="8"/>
  <c r="I161" i="8"/>
  <c r="H161" i="8"/>
  <c r="G161" i="8"/>
  <c r="F161" i="8"/>
  <c r="E161" i="8"/>
  <c r="D161" i="8"/>
  <c r="C161" i="8"/>
  <c r="B161" i="8"/>
  <c r="J160" i="8"/>
  <c r="I160" i="8"/>
  <c r="H160" i="8"/>
  <c r="G160" i="8"/>
  <c r="F160" i="8"/>
  <c r="E160" i="8"/>
  <c r="D160" i="8"/>
  <c r="C160" i="8"/>
  <c r="B160" i="8"/>
  <c r="J159" i="8"/>
  <c r="I159" i="8"/>
  <c r="H159" i="8"/>
  <c r="G159" i="8"/>
  <c r="F159" i="8"/>
  <c r="E159" i="8"/>
  <c r="D159" i="8"/>
  <c r="C159" i="8"/>
  <c r="B159" i="8"/>
  <c r="J158" i="8"/>
  <c r="I158" i="8"/>
  <c r="H158" i="8"/>
  <c r="G158" i="8"/>
  <c r="F158" i="8"/>
  <c r="E158" i="8"/>
  <c r="D158" i="8"/>
  <c r="C158" i="8"/>
  <c r="B158" i="8"/>
  <c r="J157" i="8"/>
  <c r="I157" i="8"/>
  <c r="H157" i="8"/>
  <c r="G157" i="8"/>
  <c r="F157" i="8"/>
  <c r="E157" i="8"/>
  <c r="D157" i="8"/>
  <c r="C157" i="8"/>
  <c r="B157" i="8"/>
  <c r="J156" i="8"/>
  <c r="I156" i="8"/>
  <c r="H156" i="8"/>
  <c r="G156" i="8"/>
  <c r="F156" i="8"/>
  <c r="E156" i="8"/>
  <c r="D156" i="8"/>
  <c r="C156" i="8"/>
  <c r="B156" i="8"/>
  <c r="J155" i="8"/>
  <c r="I155" i="8"/>
  <c r="H155" i="8"/>
  <c r="G155" i="8"/>
  <c r="F155" i="8"/>
  <c r="E155" i="8"/>
  <c r="D155" i="8"/>
  <c r="C155" i="8"/>
  <c r="B155" i="8"/>
  <c r="J154" i="8"/>
  <c r="I154" i="8"/>
  <c r="H154" i="8"/>
  <c r="G154" i="8"/>
  <c r="F154" i="8"/>
  <c r="E154" i="8"/>
  <c r="D154" i="8"/>
  <c r="C154" i="8"/>
  <c r="B154" i="8"/>
  <c r="J153" i="8"/>
  <c r="I153" i="8"/>
  <c r="H153" i="8"/>
  <c r="G153" i="8"/>
  <c r="F153" i="8"/>
  <c r="E153" i="8"/>
  <c r="D153" i="8"/>
  <c r="C153" i="8"/>
  <c r="B153" i="8"/>
  <c r="J152" i="8"/>
  <c r="I152" i="8"/>
  <c r="H152" i="8"/>
  <c r="G152" i="8"/>
  <c r="F152" i="8"/>
  <c r="E152" i="8"/>
  <c r="D152" i="8"/>
  <c r="C152" i="8"/>
  <c r="B152" i="8"/>
  <c r="J151" i="8"/>
  <c r="I151" i="8"/>
  <c r="H151" i="8"/>
  <c r="G151" i="8"/>
  <c r="F151" i="8"/>
  <c r="E151" i="8"/>
  <c r="D151" i="8"/>
  <c r="C151" i="8"/>
  <c r="B151" i="8"/>
  <c r="J150" i="8"/>
  <c r="I150" i="8"/>
  <c r="H150" i="8"/>
  <c r="G150" i="8"/>
  <c r="F150" i="8"/>
  <c r="E150" i="8"/>
  <c r="D150" i="8"/>
  <c r="C150" i="8"/>
  <c r="B150" i="8"/>
  <c r="J149" i="8"/>
  <c r="I149" i="8"/>
  <c r="H149" i="8"/>
  <c r="G149" i="8"/>
  <c r="F149" i="8"/>
  <c r="E149" i="8"/>
  <c r="D149" i="8"/>
  <c r="C149" i="8"/>
  <c r="B149" i="8"/>
  <c r="J148" i="8"/>
  <c r="I148" i="8"/>
  <c r="H148" i="8"/>
  <c r="G148" i="8"/>
  <c r="F148" i="8"/>
  <c r="E148" i="8"/>
  <c r="D148" i="8"/>
  <c r="C148" i="8"/>
  <c r="B148" i="8"/>
  <c r="J147" i="8"/>
  <c r="I147" i="8"/>
  <c r="H147" i="8"/>
  <c r="G147" i="8"/>
  <c r="F147" i="8"/>
  <c r="E147" i="8"/>
  <c r="D147" i="8"/>
  <c r="C147" i="8"/>
  <c r="B147" i="8"/>
  <c r="J146" i="8"/>
  <c r="I146" i="8"/>
  <c r="H146" i="8"/>
  <c r="G146" i="8"/>
  <c r="F146" i="8"/>
  <c r="E146" i="8"/>
  <c r="D146" i="8"/>
  <c r="C146" i="8"/>
  <c r="B146" i="8"/>
  <c r="J145" i="8"/>
  <c r="I145" i="8"/>
  <c r="H145" i="8"/>
  <c r="G145" i="8"/>
  <c r="F145" i="8"/>
  <c r="E145" i="8"/>
  <c r="D145" i="8"/>
  <c r="C145" i="8"/>
  <c r="B145" i="8"/>
  <c r="J144" i="8"/>
  <c r="I144" i="8"/>
  <c r="H144" i="8"/>
  <c r="G144" i="8"/>
  <c r="F144" i="8"/>
  <c r="E144" i="8"/>
  <c r="D144" i="8"/>
  <c r="C144" i="8"/>
  <c r="B144" i="8"/>
  <c r="J143" i="8"/>
  <c r="I143" i="8"/>
  <c r="H143" i="8"/>
  <c r="G143" i="8"/>
  <c r="F143" i="8"/>
  <c r="E143" i="8"/>
  <c r="D143" i="8"/>
  <c r="C143" i="8"/>
  <c r="B143" i="8"/>
  <c r="J142" i="8"/>
  <c r="I142" i="8"/>
  <c r="H142" i="8"/>
  <c r="G142" i="8"/>
  <c r="F142" i="8"/>
  <c r="E142" i="8"/>
  <c r="D142" i="8"/>
  <c r="C142" i="8"/>
  <c r="B142" i="8"/>
  <c r="J141" i="8"/>
  <c r="I141" i="8"/>
  <c r="H141" i="8"/>
  <c r="G141" i="8"/>
  <c r="F141" i="8"/>
  <c r="E141" i="8"/>
  <c r="D141" i="8"/>
  <c r="C141" i="8"/>
  <c r="B141" i="8"/>
  <c r="J140" i="8"/>
  <c r="I140" i="8"/>
  <c r="H140" i="8"/>
  <c r="G140" i="8"/>
  <c r="F140" i="8"/>
  <c r="E140" i="8"/>
  <c r="D140" i="8"/>
  <c r="C140" i="8"/>
  <c r="B140" i="8"/>
  <c r="J139" i="8"/>
  <c r="I139" i="8"/>
  <c r="H139" i="8"/>
  <c r="G139" i="8"/>
  <c r="F139" i="8"/>
  <c r="E139" i="8"/>
  <c r="D139" i="8"/>
  <c r="C139" i="8"/>
  <c r="B139" i="8"/>
  <c r="J138" i="8"/>
  <c r="I138" i="8"/>
  <c r="H138" i="8"/>
  <c r="G138" i="8"/>
  <c r="F138" i="8"/>
  <c r="E138" i="8"/>
  <c r="D138" i="8"/>
  <c r="C138" i="8"/>
  <c r="B138" i="8"/>
  <c r="J137" i="8"/>
  <c r="I137" i="8"/>
  <c r="H137" i="8"/>
  <c r="G137" i="8"/>
  <c r="F137" i="8"/>
  <c r="E137" i="8"/>
  <c r="D137" i="8"/>
  <c r="C137" i="8"/>
  <c r="B137" i="8"/>
  <c r="J136" i="8"/>
  <c r="I136" i="8"/>
  <c r="H136" i="8"/>
  <c r="G136" i="8"/>
  <c r="F136" i="8"/>
  <c r="E136" i="8"/>
  <c r="D136" i="8"/>
  <c r="C136" i="8"/>
  <c r="B136" i="8"/>
  <c r="J135" i="8"/>
  <c r="I135" i="8"/>
  <c r="H135" i="8"/>
  <c r="G135" i="8"/>
  <c r="F135" i="8"/>
  <c r="E135" i="8"/>
  <c r="D135" i="8"/>
  <c r="C135" i="8"/>
  <c r="B135" i="8"/>
  <c r="J134" i="8"/>
  <c r="I134" i="8"/>
  <c r="H134" i="8"/>
  <c r="G134" i="8"/>
  <c r="F134" i="8"/>
  <c r="E134" i="8"/>
  <c r="D134" i="8"/>
  <c r="C134" i="8"/>
  <c r="B134" i="8"/>
  <c r="J133" i="8"/>
  <c r="I133" i="8"/>
  <c r="H133" i="8"/>
  <c r="G133" i="8"/>
  <c r="F133" i="8"/>
  <c r="E133" i="8"/>
  <c r="D133" i="8"/>
  <c r="C133" i="8"/>
  <c r="B133" i="8"/>
  <c r="J132" i="8"/>
  <c r="I132" i="8"/>
  <c r="H132" i="8"/>
  <c r="G132" i="8"/>
  <c r="F132" i="8"/>
  <c r="E132" i="8"/>
  <c r="D132" i="8"/>
  <c r="C132" i="8"/>
  <c r="B132" i="8"/>
  <c r="J131" i="8"/>
  <c r="I131" i="8"/>
  <c r="H131" i="8"/>
  <c r="G131" i="8"/>
  <c r="F131" i="8"/>
  <c r="E131" i="8"/>
  <c r="D131" i="8"/>
  <c r="C131" i="8"/>
  <c r="B131" i="8"/>
  <c r="J130" i="8"/>
  <c r="I130" i="8"/>
  <c r="H130" i="8"/>
  <c r="G130" i="8"/>
  <c r="F130" i="8"/>
  <c r="E130" i="8"/>
  <c r="D130" i="8"/>
  <c r="C130" i="8"/>
  <c r="B130" i="8"/>
  <c r="J129" i="8"/>
  <c r="I129" i="8"/>
  <c r="H129" i="8"/>
  <c r="G129" i="8"/>
  <c r="F129" i="8"/>
  <c r="E129" i="8"/>
  <c r="D129" i="8"/>
  <c r="C129" i="8"/>
  <c r="B129" i="8"/>
  <c r="J128" i="8"/>
  <c r="I128" i="8"/>
  <c r="H128" i="8"/>
  <c r="G128" i="8"/>
  <c r="F128" i="8"/>
  <c r="E128" i="8"/>
  <c r="D128" i="8"/>
  <c r="C128" i="8"/>
  <c r="B128" i="8"/>
  <c r="J127" i="8"/>
  <c r="I127" i="8"/>
  <c r="H127" i="8"/>
  <c r="G127" i="8"/>
  <c r="F127" i="8"/>
  <c r="E127" i="8"/>
  <c r="D127" i="8"/>
  <c r="C127" i="8"/>
  <c r="B127" i="8"/>
  <c r="J126" i="8"/>
  <c r="I126" i="8"/>
  <c r="H126" i="8"/>
  <c r="G126" i="8"/>
  <c r="F126" i="8"/>
  <c r="E126" i="8"/>
  <c r="D126" i="8"/>
  <c r="C126" i="8"/>
  <c r="B126" i="8"/>
  <c r="J125" i="8"/>
  <c r="I125" i="8"/>
  <c r="H125" i="8"/>
  <c r="G125" i="8"/>
  <c r="F125" i="8"/>
  <c r="E125" i="8"/>
  <c r="D125" i="8"/>
  <c r="C125" i="8"/>
  <c r="B125" i="8"/>
  <c r="J124" i="8"/>
  <c r="I124" i="8"/>
  <c r="H124" i="8"/>
  <c r="G124" i="8"/>
  <c r="F124" i="8"/>
  <c r="E124" i="8"/>
  <c r="D124" i="8"/>
  <c r="C124" i="8"/>
  <c r="B124" i="8"/>
  <c r="J123" i="8"/>
  <c r="I123" i="8"/>
  <c r="H123" i="8"/>
  <c r="G123" i="8"/>
  <c r="F123" i="8"/>
  <c r="E123" i="8"/>
  <c r="D123" i="8"/>
  <c r="C123" i="8"/>
  <c r="B123" i="8"/>
  <c r="J122" i="8"/>
  <c r="I122" i="8"/>
  <c r="H122" i="8"/>
  <c r="G122" i="8"/>
  <c r="F122" i="8"/>
  <c r="E122" i="8"/>
  <c r="D122" i="8"/>
  <c r="C122" i="8"/>
  <c r="B122" i="8"/>
  <c r="J121" i="8"/>
  <c r="I121" i="8"/>
  <c r="H121" i="8"/>
  <c r="G121" i="8"/>
  <c r="F121" i="8"/>
  <c r="E121" i="8"/>
  <c r="D121" i="8"/>
  <c r="C121" i="8"/>
  <c r="B121" i="8"/>
  <c r="J120" i="8"/>
  <c r="I120" i="8"/>
  <c r="H120" i="8"/>
  <c r="G120" i="8"/>
  <c r="F120" i="8"/>
  <c r="E120" i="8"/>
  <c r="D120" i="8"/>
  <c r="C120" i="8"/>
  <c r="B120" i="8"/>
  <c r="J119" i="8"/>
  <c r="I119" i="8"/>
  <c r="H119" i="8"/>
  <c r="G119" i="8"/>
  <c r="F119" i="8"/>
  <c r="E119" i="8"/>
  <c r="D119" i="8"/>
  <c r="C119" i="8"/>
  <c r="B119" i="8"/>
  <c r="J118" i="8"/>
  <c r="I118" i="8"/>
  <c r="H118" i="8"/>
  <c r="G118" i="8"/>
  <c r="F118" i="8"/>
  <c r="E118" i="8"/>
  <c r="D118" i="8"/>
  <c r="C118" i="8"/>
  <c r="B118" i="8"/>
  <c r="J117" i="8"/>
  <c r="I117" i="8"/>
  <c r="H117" i="8"/>
  <c r="G117" i="8"/>
  <c r="F117" i="8"/>
  <c r="E117" i="8"/>
  <c r="D117" i="8"/>
  <c r="C117" i="8"/>
  <c r="B117" i="8"/>
  <c r="J116" i="8"/>
  <c r="I116" i="8"/>
  <c r="H116" i="8"/>
  <c r="G116" i="8"/>
  <c r="F116" i="8"/>
  <c r="E116" i="8"/>
  <c r="D116" i="8"/>
  <c r="C116" i="8"/>
  <c r="B116" i="8"/>
  <c r="J115" i="8"/>
  <c r="I115" i="8"/>
  <c r="H115" i="8"/>
  <c r="G115" i="8"/>
  <c r="F115" i="8"/>
  <c r="E115" i="8"/>
  <c r="D115" i="8"/>
  <c r="C115" i="8"/>
  <c r="B115" i="8"/>
  <c r="J114" i="8"/>
  <c r="I114" i="8"/>
  <c r="H114" i="8"/>
  <c r="G114" i="8"/>
  <c r="F114" i="8"/>
  <c r="E114" i="8"/>
  <c r="D114" i="8"/>
  <c r="C114" i="8"/>
  <c r="B114" i="8"/>
  <c r="J113" i="8"/>
  <c r="I113" i="8"/>
  <c r="H113" i="8"/>
  <c r="G113" i="8"/>
  <c r="F113" i="8"/>
  <c r="E113" i="8"/>
  <c r="D113" i="8"/>
  <c r="C113" i="8"/>
  <c r="B113" i="8"/>
  <c r="J112" i="8"/>
  <c r="I112" i="8"/>
  <c r="H112" i="8"/>
  <c r="G112" i="8"/>
  <c r="F112" i="8"/>
  <c r="E112" i="8"/>
  <c r="D112" i="8"/>
  <c r="C112" i="8"/>
  <c r="B112" i="8"/>
  <c r="J111" i="8"/>
  <c r="I111" i="8"/>
  <c r="H111" i="8"/>
  <c r="G111" i="8"/>
  <c r="F111" i="8"/>
  <c r="E111" i="8"/>
  <c r="D111" i="8"/>
  <c r="C111" i="8"/>
  <c r="B111" i="8"/>
  <c r="J110" i="8"/>
  <c r="I110" i="8"/>
  <c r="H110" i="8"/>
  <c r="G110" i="8"/>
  <c r="F110" i="8"/>
  <c r="E110" i="8"/>
  <c r="D110" i="8"/>
  <c r="C110" i="8"/>
  <c r="B110" i="8"/>
  <c r="J109" i="8"/>
  <c r="I109" i="8"/>
  <c r="H109" i="8"/>
  <c r="G109" i="8"/>
  <c r="F109" i="8"/>
  <c r="E109" i="8"/>
  <c r="D109" i="8"/>
  <c r="C109" i="8"/>
  <c r="B109" i="8"/>
  <c r="J108" i="8"/>
  <c r="I108" i="8"/>
  <c r="H108" i="8"/>
  <c r="G108" i="8"/>
  <c r="F108" i="8"/>
  <c r="E108" i="8"/>
  <c r="D108" i="8"/>
  <c r="C108" i="8"/>
  <c r="B108" i="8"/>
  <c r="J107" i="8"/>
  <c r="I107" i="8"/>
  <c r="H107" i="8"/>
  <c r="G107" i="8"/>
  <c r="F107" i="8"/>
  <c r="E107" i="8"/>
  <c r="D107" i="8"/>
  <c r="C107" i="8"/>
  <c r="B107" i="8"/>
  <c r="J106" i="8"/>
  <c r="I106" i="8"/>
  <c r="H106" i="8"/>
  <c r="G106" i="8"/>
  <c r="F106" i="8"/>
  <c r="E106" i="8"/>
  <c r="D106" i="8"/>
  <c r="C106" i="8"/>
  <c r="B106" i="8"/>
  <c r="J105" i="8"/>
  <c r="I105" i="8"/>
  <c r="H105" i="8"/>
  <c r="G105" i="8"/>
  <c r="F105" i="8"/>
  <c r="E105" i="8"/>
  <c r="D105" i="8"/>
  <c r="C105" i="8"/>
  <c r="B105" i="8"/>
  <c r="J104" i="8"/>
  <c r="I104" i="8"/>
  <c r="H104" i="8"/>
  <c r="G104" i="8"/>
  <c r="F104" i="8"/>
  <c r="E104" i="8"/>
  <c r="D104" i="8"/>
  <c r="C104" i="8"/>
  <c r="B104" i="8"/>
  <c r="J103" i="8"/>
  <c r="I103" i="8"/>
  <c r="H103" i="8"/>
  <c r="G103" i="8"/>
  <c r="F103" i="8"/>
  <c r="E103" i="8"/>
  <c r="D103" i="8"/>
  <c r="C103" i="8"/>
  <c r="B103" i="8"/>
  <c r="J102" i="8"/>
  <c r="I102" i="8"/>
  <c r="H102" i="8"/>
  <c r="G102" i="8"/>
  <c r="F102" i="8"/>
  <c r="E102" i="8"/>
  <c r="D102" i="8"/>
  <c r="C102" i="8"/>
  <c r="B102" i="8"/>
  <c r="J101" i="8"/>
  <c r="I101" i="8"/>
  <c r="H101" i="8"/>
  <c r="G101" i="8"/>
  <c r="F101" i="8"/>
  <c r="E101" i="8"/>
  <c r="D101" i="8"/>
  <c r="C101" i="8"/>
  <c r="B101" i="8"/>
  <c r="J100" i="8"/>
  <c r="I100" i="8"/>
  <c r="H100" i="8"/>
  <c r="G100" i="8"/>
  <c r="F100" i="8"/>
  <c r="E100" i="8"/>
  <c r="D100" i="8"/>
  <c r="C100" i="8"/>
  <c r="B100" i="8"/>
  <c r="J99" i="8"/>
  <c r="I99" i="8"/>
  <c r="H99" i="8"/>
  <c r="G99" i="8"/>
  <c r="F99" i="8"/>
  <c r="E99" i="8"/>
  <c r="D99" i="8"/>
  <c r="C99" i="8"/>
  <c r="B99" i="8"/>
  <c r="J98" i="8"/>
  <c r="I98" i="8"/>
  <c r="H98" i="8"/>
  <c r="G98" i="8"/>
  <c r="F98" i="8"/>
  <c r="E98" i="8"/>
  <c r="D98" i="8"/>
  <c r="C98" i="8"/>
  <c r="B98" i="8"/>
  <c r="J97" i="8"/>
  <c r="I97" i="8"/>
  <c r="H97" i="8"/>
  <c r="G97" i="8"/>
  <c r="F97" i="8"/>
  <c r="E97" i="8"/>
  <c r="D97" i="8"/>
  <c r="C97" i="8"/>
  <c r="B97" i="8"/>
  <c r="J96" i="8"/>
  <c r="I96" i="8"/>
  <c r="H96" i="8"/>
  <c r="G96" i="8"/>
  <c r="F96" i="8"/>
  <c r="E96" i="8"/>
  <c r="D96" i="8"/>
  <c r="C96" i="8"/>
  <c r="B96" i="8"/>
  <c r="J95" i="8"/>
  <c r="I95" i="8"/>
  <c r="H95" i="8"/>
  <c r="G95" i="8"/>
  <c r="F95" i="8"/>
  <c r="E95" i="8"/>
  <c r="D95" i="8"/>
  <c r="C95" i="8"/>
  <c r="B95" i="8"/>
  <c r="J94" i="8"/>
  <c r="I94" i="8"/>
  <c r="H94" i="8"/>
  <c r="G94" i="8"/>
  <c r="F94" i="8"/>
  <c r="E94" i="8"/>
  <c r="D94" i="8"/>
  <c r="C94" i="8"/>
  <c r="B94" i="8"/>
  <c r="J93" i="8"/>
  <c r="I93" i="8"/>
  <c r="H93" i="8"/>
  <c r="G93" i="8"/>
  <c r="F93" i="8"/>
  <c r="E93" i="8"/>
  <c r="D93" i="8"/>
  <c r="C93" i="8"/>
  <c r="B93" i="8"/>
  <c r="J92" i="8"/>
  <c r="I92" i="8"/>
  <c r="H92" i="8"/>
  <c r="G92" i="8"/>
  <c r="F92" i="8"/>
  <c r="E92" i="8"/>
  <c r="D92" i="8"/>
  <c r="C92" i="8"/>
  <c r="B92" i="8"/>
  <c r="J91" i="8"/>
  <c r="I91" i="8"/>
  <c r="H91" i="8"/>
  <c r="G91" i="8"/>
  <c r="F91" i="8"/>
  <c r="E91" i="8"/>
  <c r="D91" i="8"/>
  <c r="C91" i="8"/>
  <c r="B91" i="8"/>
  <c r="J90" i="8"/>
  <c r="I90" i="8"/>
  <c r="H90" i="8"/>
  <c r="G90" i="8"/>
  <c r="F90" i="8"/>
  <c r="E90" i="8"/>
  <c r="D90" i="8"/>
  <c r="C90" i="8"/>
  <c r="B90" i="8"/>
  <c r="J89" i="8"/>
  <c r="I89" i="8"/>
  <c r="H89" i="8"/>
  <c r="G89" i="8"/>
  <c r="F89" i="8"/>
  <c r="E89" i="8"/>
  <c r="D89" i="8"/>
  <c r="C89" i="8"/>
  <c r="B89" i="8"/>
  <c r="J88" i="8"/>
  <c r="I88" i="8"/>
  <c r="H88" i="8"/>
  <c r="G88" i="8"/>
  <c r="F88" i="8"/>
  <c r="E88" i="8"/>
  <c r="D88" i="8"/>
  <c r="C88" i="8"/>
  <c r="B88" i="8"/>
  <c r="J87" i="8"/>
  <c r="I87" i="8"/>
  <c r="H87" i="8"/>
  <c r="G87" i="8"/>
  <c r="F87" i="8"/>
  <c r="E87" i="8"/>
  <c r="D87" i="8"/>
  <c r="C87" i="8"/>
  <c r="B87" i="8"/>
  <c r="J86" i="8"/>
  <c r="I86" i="8"/>
  <c r="H86" i="8"/>
  <c r="G86" i="8"/>
  <c r="F86" i="8"/>
  <c r="E86" i="8"/>
  <c r="D86" i="8"/>
  <c r="C86" i="8"/>
  <c r="B86" i="8"/>
  <c r="J85" i="8"/>
  <c r="I85" i="8"/>
  <c r="H85" i="8"/>
  <c r="G85" i="8"/>
  <c r="F85" i="8"/>
  <c r="E85" i="8"/>
  <c r="D85" i="8"/>
  <c r="C85" i="8"/>
  <c r="B85" i="8"/>
  <c r="J84" i="8"/>
  <c r="I84" i="8"/>
  <c r="H84" i="8"/>
  <c r="G84" i="8"/>
  <c r="F84" i="8"/>
  <c r="E84" i="8"/>
  <c r="D84" i="8"/>
  <c r="C84" i="8"/>
  <c r="B84" i="8"/>
  <c r="J83" i="8"/>
  <c r="I83" i="8"/>
  <c r="H83" i="8"/>
  <c r="G83" i="8"/>
  <c r="F83" i="8"/>
  <c r="E83" i="8"/>
  <c r="D83" i="8"/>
  <c r="C83" i="8"/>
  <c r="B83" i="8"/>
  <c r="J82" i="8"/>
  <c r="I82" i="8"/>
  <c r="H82" i="8"/>
  <c r="G82" i="8"/>
  <c r="F82" i="8"/>
  <c r="E82" i="8"/>
  <c r="D82" i="8"/>
  <c r="C82" i="8"/>
  <c r="B82" i="8"/>
  <c r="J81" i="8"/>
  <c r="I81" i="8"/>
  <c r="H81" i="8"/>
  <c r="G81" i="8"/>
  <c r="F81" i="8"/>
  <c r="E81" i="8"/>
  <c r="D81" i="8"/>
  <c r="C81" i="8"/>
  <c r="B81" i="8"/>
  <c r="J80" i="8"/>
  <c r="I80" i="8"/>
  <c r="H80" i="8"/>
  <c r="G80" i="8"/>
  <c r="F80" i="8"/>
  <c r="E80" i="8"/>
  <c r="D80" i="8"/>
  <c r="C80" i="8"/>
  <c r="B80" i="8"/>
  <c r="J79" i="8"/>
  <c r="I79" i="8"/>
  <c r="H79" i="8"/>
  <c r="G79" i="8"/>
  <c r="F79" i="8"/>
  <c r="E79" i="8"/>
  <c r="D79" i="8"/>
  <c r="C79" i="8"/>
  <c r="B79" i="8"/>
  <c r="J78" i="8"/>
  <c r="I78" i="8"/>
  <c r="H78" i="8"/>
  <c r="G78" i="8"/>
  <c r="F78" i="8"/>
  <c r="E78" i="8"/>
  <c r="D78" i="8"/>
  <c r="C78" i="8"/>
  <c r="B78" i="8"/>
  <c r="J77" i="8"/>
  <c r="I77" i="8"/>
  <c r="H77" i="8"/>
  <c r="G77" i="8"/>
  <c r="F77" i="8"/>
  <c r="E77" i="8"/>
  <c r="D77" i="8"/>
  <c r="C77" i="8"/>
  <c r="B77" i="8"/>
  <c r="J76" i="8"/>
  <c r="I76" i="8"/>
  <c r="H76" i="8"/>
  <c r="G76" i="8"/>
  <c r="F76" i="8"/>
  <c r="E76" i="8"/>
  <c r="D76" i="8"/>
  <c r="C76" i="8"/>
  <c r="B76" i="8"/>
  <c r="J75" i="8"/>
  <c r="I75" i="8"/>
  <c r="H75" i="8"/>
  <c r="G75" i="8"/>
  <c r="F75" i="8"/>
  <c r="E75" i="8"/>
  <c r="D75" i="8"/>
  <c r="C75" i="8"/>
  <c r="B75" i="8"/>
  <c r="J74" i="8"/>
  <c r="I74" i="8"/>
  <c r="H74" i="8"/>
  <c r="G74" i="8"/>
  <c r="F74" i="8"/>
  <c r="E74" i="8"/>
  <c r="D74" i="8"/>
  <c r="C74" i="8"/>
  <c r="B74" i="8"/>
  <c r="J73" i="8"/>
  <c r="I73" i="8"/>
  <c r="H73" i="8"/>
  <c r="G73" i="8"/>
  <c r="F73" i="8"/>
  <c r="E73" i="8"/>
  <c r="D73" i="8"/>
  <c r="C73" i="8"/>
  <c r="B73" i="8"/>
  <c r="J72" i="8"/>
  <c r="I72" i="8"/>
  <c r="H72" i="8"/>
  <c r="G72" i="8"/>
  <c r="F72" i="8"/>
  <c r="E72" i="8"/>
  <c r="D72" i="8"/>
  <c r="C72" i="8"/>
  <c r="B72" i="8"/>
  <c r="J71" i="8"/>
  <c r="I71" i="8"/>
  <c r="H71" i="8"/>
  <c r="G71" i="8"/>
  <c r="F71" i="8"/>
  <c r="E71" i="8"/>
  <c r="D71" i="8"/>
  <c r="C71" i="8"/>
  <c r="B71" i="8"/>
  <c r="J70" i="8"/>
  <c r="I70" i="8"/>
  <c r="H70" i="8"/>
  <c r="G70" i="8"/>
  <c r="F70" i="8"/>
  <c r="E70" i="8"/>
  <c r="D70" i="8"/>
  <c r="C70" i="8"/>
  <c r="B70" i="8"/>
  <c r="J69" i="8"/>
  <c r="I69" i="8"/>
  <c r="H69" i="8"/>
  <c r="G69" i="8"/>
  <c r="F69" i="8"/>
  <c r="E69" i="8"/>
  <c r="D69" i="8"/>
  <c r="C69" i="8"/>
  <c r="B69" i="8"/>
  <c r="J68" i="8"/>
  <c r="I68" i="8"/>
  <c r="H68" i="8"/>
  <c r="G68" i="8"/>
  <c r="F68" i="8"/>
  <c r="E68" i="8"/>
  <c r="D68" i="8"/>
  <c r="C68" i="8"/>
  <c r="B68" i="8"/>
  <c r="J67" i="8"/>
  <c r="I67" i="8"/>
  <c r="H67" i="8"/>
  <c r="G67" i="8"/>
  <c r="F67" i="8"/>
  <c r="E67" i="8"/>
  <c r="D67" i="8"/>
  <c r="C67" i="8"/>
  <c r="B67" i="8"/>
  <c r="J66" i="8"/>
  <c r="I66" i="8"/>
  <c r="H66" i="8"/>
  <c r="G66" i="8"/>
  <c r="F66" i="8"/>
  <c r="E66" i="8"/>
  <c r="D66" i="8"/>
  <c r="C66" i="8"/>
  <c r="B66" i="8"/>
  <c r="J65" i="8"/>
  <c r="I65" i="8"/>
  <c r="H65" i="8"/>
  <c r="G65" i="8"/>
  <c r="F65" i="8"/>
  <c r="E65" i="8"/>
  <c r="D65" i="8"/>
  <c r="C65" i="8"/>
  <c r="B65" i="8"/>
  <c r="J64" i="8"/>
  <c r="I64" i="8"/>
  <c r="H64" i="8"/>
  <c r="G64" i="8"/>
  <c r="F64" i="8"/>
  <c r="E64" i="8"/>
  <c r="D64" i="8"/>
  <c r="C64" i="8"/>
  <c r="B64" i="8"/>
  <c r="J63" i="8"/>
  <c r="I63" i="8"/>
  <c r="H63" i="8"/>
  <c r="G63" i="8"/>
  <c r="F63" i="8"/>
  <c r="E63" i="8"/>
  <c r="D63" i="8"/>
  <c r="C63" i="8"/>
  <c r="B63" i="8"/>
  <c r="J62" i="8"/>
  <c r="I62" i="8"/>
  <c r="H62" i="8"/>
  <c r="G62" i="8"/>
  <c r="F62" i="8"/>
  <c r="E62" i="8"/>
  <c r="D62" i="8"/>
  <c r="C62" i="8"/>
  <c r="B62" i="8"/>
  <c r="J61" i="8"/>
  <c r="I61" i="8"/>
  <c r="H61" i="8"/>
  <c r="G61" i="8"/>
  <c r="F61" i="8"/>
  <c r="E61" i="8"/>
  <c r="D61" i="8"/>
  <c r="C61" i="8"/>
  <c r="B61" i="8"/>
  <c r="J60" i="8"/>
  <c r="I60" i="8"/>
  <c r="H60" i="8"/>
  <c r="G60" i="8"/>
  <c r="F60" i="8"/>
  <c r="E60" i="8"/>
  <c r="D60" i="8"/>
  <c r="C60" i="8"/>
  <c r="B60" i="8"/>
  <c r="J59" i="8"/>
  <c r="I59" i="8"/>
  <c r="H59" i="8"/>
  <c r="G59" i="8"/>
  <c r="F59" i="8"/>
  <c r="E59" i="8"/>
  <c r="D59" i="8"/>
  <c r="C59" i="8"/>
  <c r="B59" i="8"/>
  <c r="J58" i="8"/>
  <c r="I58" i="8"/>
  <c r="H58" i="8"/>
  <c r="G58" i="8"/>
  <c r="F58" i="8"/>
  <c r="E58" i="8"/>
  <c r="D58" i="8"/>
  <c r="C58" i="8"/>
  <c r="B58" i="8"/>
  <c r="J57" i="8"/>
  <c r="I57" i="8"/>
  <c r="H57" i="8"/>
  <c r="G57" i="8"/>
  <c r="F57" i="8"/>
  <c r="E57" i="8"/>
  <c r="D57" i="8"/>
  <c r="C57" i="8"/>
  <c r="B57" i="8"/>
  <c r="J56" i="8"/>
  <c r="I56" i="8"/>
  <c r="H56" i="8"/>
  <c r="G56" i="8"/>
  <c r="F56" i="8"/>
  <c r="E56" i="8"/>
  <c r="D56" i="8"/>
  <c r="C56" i="8"/>
  <c r="B56" i="8"/>
  <c r="J55" i="8"/>
  <c r="I55" i="8"/>
  <c r="H55" i="8"/>
  <c r="G55" i="8"/>
  <c r="F55" i="8"/>
  <c r="E55" i="8"/>
  <c r="D55" i="8"/>
  <c r="C55" i="8"/>
  <c r="B55" i="8"/>
  <c r="J54" i="8"/>
  <c r="I54" i="8"/>
  <c r="H54" i="8"/>
  <c r="G54" i="8"/>
  <c r="F54" i="8"/>
  <c r="E54" i="8"/>
  <c r="D54" i="8"/>
  <c r="C54" i="8"/>
  <c r="B54" i="8"/>
  <c r="J53" i="8"/>
  <c r="I53" i="8"/>
  <c r="H53" i="8"/>
  <c r="G53" i="8"/>
  <c r="F53" i="8"/>
  <c r="E53" i="8"/>
  <c r="D53" i="8"/>
  <c r="C53" i="8"/>
  <c r="B53" i="8"/>
  <c r="J52" i="8"/>
  <c r="I52" i="8"/>
  <c r="H52" i="8"/>
  <c r="G52" i="8"/>
  <c r="F52" i="8"/>
  <c r="E52" i="8"/>
  <c r="D52" i="8"/>
  <c r="C52" i="8"/>
  <c r="B52" i="8"/>
  <c r="J51" i="8"/>
  <c r="I51" i="8"/>
  <c r="H51" i="8"/>
  <c r="G51" i="8"/>
  <c r="F51" i="8"/>
  <c r="E51" i="8"/>
  <c r="D51" i="8"/>
  <c r="C51" i="8"/>
  <c r="B51" i="8"/>
  <c r="J50" i="8"/>
  <c r="I50" i="8"/>
  <c r="H50" i="8"/>
  <c r="G50" i="8"/>
  <c r="F50" i="8"/>
  <c r="E50" i="8"/>
  <c r="D50" i="8"/>
  <c r="C50" i="8"/>
  <c r="B50" i="8"/>
  <c r="J49" i="8"/>
  <c r="I49" i="8"/>
  <c r="H49" i="8"/>
  <c r="G49" i="8"/>
  <c r="F49" i="8"/>
  <c r="E49" i="8"/>
  <c r="D49" i="8"/>
  <c r="C49" i="8"/>
  <c r="B49" i="8"/>
  <c r="J48" i="8"/>
  <c r="I48" i="8"/>
  <c r="H48" i="8"/>
  <c r="G48" i="8"/>
  <c r="F48" i="8"/>
  <c r="E48" i="8"/>
  <c r="D48" i="8"/>
  <c r="C48" i="8"/>
  <c r="B48" i="8"/>
  <c r="J47" i="8"/>
  <c r="I47" i="8"/>
  <c r="H47" i="8"/>
  <c r="G47" i="8"/>
  <c r="F47" i="8"/>
  <c r="E47" i="8"/>
  <c r="D47" i="8"/>
  <c r="C47" i="8"/>
  <c r="B47" i="8"/>
  <c r="J46" i="8"/>
  <c r="I46" i="8"/>
  <c r="H46" i="8"/>
  <c r="G46" i="8"/>
  <c r="F46" i="8"/>
  <c r="E46" i="8"/>
  <c r="D46" i="8"/>
  <c r="C46" i="8"/>
  <c r="B46" i="8"/>
  <c r="J45" i="8"/>
  <c r="I45" i="8"/>
  <c r="H45" i="8"/>
  <c r="G45" i="8"/>
  <c r="F45" i="8"/>
  <c r="E45" i="8"/>
  <c r="D45" i="8"/>
  <c r="C45" i="8"/>
  <c r="B45" i="8"/>
  <c r="J44" i="8"/>
  <c r="I44" i="8"/>
  <c r="H44" i="8"/>
  <c r="G44" i="8"/>
  <c r="F44" i="8"/>
  <c r="E44" i="8"/>
  <c r="D44" i="8"/>
  <c r="C44" i="8"/>
  <c r="B44" i="8"/>
  <c r="J43" i="8"/>
  <c r="I43" i="8"/>
  <c r="H43" i="8"/>
  <c r="G43" i="8"/>
  <c r="F43" i="8"/>
  <c r="E43" i="8"/>
  <c r="D43" i="8"/>
  <c r="C43" i="8"/>
  <c r="B43" i="8"/>
  <c r="J42" i="8"/>
  <c r="I42" i="8"/>
  <c r="H42" i="8"/>
  <c r="G42" i="8"/>
  <c r="F42" i="8"/>
  <c r="E42" i="8"/>
  <c r="D42" i="8"/>
  <c r="C42" i="8"/>
  <c r="B42" i="8"/>
  <c r="J41" i="8"/>
  <c r="I41" i="8"/>
  <c r="H41" i="8"/>
  <c r="G41" i="8"/>
  <c r="F41" i="8"/>
  <c r="E41" i="8"/>
  <c r="D41" i="8"/>
  <c r="C41" i="8"/>
  <c r="B41" i="8"/>
  <c r="J40" i="8"/>
  <c r="I40" i="8"/>
  <c r="H40" i="8"/>
  <c r="G40" i="8"/>
  <c r="F40" i="8"/>
  <c r="E40" i="8"/>
  <c r="D40" i="8"/>
  <c r="C40" i="8"/>
  <c r="B40" i="8"/>
  <c r="J39" i="8"/>
  <c r="I39" i="8"/>
  <c r="H39" i="8"/>
  <c r="G39" i="8"/>
  <c r="F39" i="8"/>
  <c r="E39" i="8"/>
  <c r="D39" i="8"/>
  <c r="C39" i="8"/>
  <c r="B39" i="8"/>
  <c r="J38" i="8"/>
  <c r="I38" i="8"/>
  <c r="H38" i="8"/>
  <c r="G38" i="8"/>
  <c r="F38" i="8"/>
  <c r="E38" i="8"/>
  <c r="D38" i="8"/>
  <c r="C38" i="8"/>
  <c r="B38" i="8"/>
  <c r="J37" i="8"/>
  <c r="I37" i="8"/>
  <c r="H37" i="8"/>
  <c r="G37" i="8"/>
  <c r="F37" i="8"/>
  <c r="E37" i="8"/>
  <c r="D37" i="8"/>
  <c r="C37" i="8"/>
  <c r="B37" i="8"/>
  <c r="J36" i="8"/>
  <c r="I36" i="8"/>
  <c r="H36" i="8"/>
  <c r="G36" i="8"/>
  <c r="F36" i="8"/>
  <c r="E36" i="8"/>
  <c r="D36" i="8"/>
  <c r="C36" i="8"/>
  <c r="B36" i="8"/>
  <c r="J35" i="8"/>
  <c r="I35" i="8"/>
  <c r="H35" i="8"/>
  <c r="G35" i="8"/>
  <c r="F35" i="8"/>
  <c r="E35" i="8"/>
  <c r="D35" i="8"/>
  <c r="C35" i="8"/>
  <c r="B35" i="8"/>
  <c r="J34" i="8"/>
  <c r="I34" i="8"/>
  <c r="H34" i="8"/>
  <c r="G34" i="8"/>
  <c r="F34" i="8"/>
  <c r="E34" i="8"/>
  <c r="D34" i="8"/>
  <c r="C34" i="8"/>
  <c r="B34" i="8"/>
  <c r="J33" i="8"/>
  <c r="I33" i="8"/>
  <c r="H33" i="8"/>
  <c r="G33" i="8"/>
  <c r="F33" i="8"/>
  <c r="E33" i="8"/>
  <c r="D33" i="8"/>
  <c r="C33" i="8"/>
  <c r="B33" i="8"/>
  <c r="J32" i="8"/>
  <c r="I32" i="8"/>
  <c r="H32" i="8"/>
  <c r="G32" i="8"/>
  <c r="F32" i="8"/>
  <c r="E32" i="8"/>
  <c r="D32" i="8"/>
  <c r="C32" i="8"/>
  <c r="B32" i="8"/>
  <c r="J31" i="8"/>
  <c r="I31" i="8"/>
  <c r="H31" i="8"/>
  <c r="G31" i="8"/>
  <c r="F31" i="8"/>
  <c r="E31" i="8"/>
  <c r="D31" i="8"/>
  <c r="C31" i="8"/>
  <c r="B31" i="8"/>
  <c r="J30" i="8"/>
  <c r="I30" i="8"/>
  <c r="H30" i="8"/>
  <c r="G30" i="8"/>
  <c r="F30" i="8"/>
  <c r="E30" i="8"/>
  <c r="D30" i="8"/>
  <c r="C30" i="8"/>
  <c r="B30" i="8"/>
  <c r="J29" i="8"/>
  <c r="I29" i="8"/>
  <c r="H29" i="8"/>
  <c r="G29" i="8"/>
  <c r="F29" i="8"/>
  <c r="E29" i="8"/>
  <c r="D29" i="8"/>
  <c r="C29" i="8"/>
  <c r="B29" i="8"/>
  <c r="J28" i="8"/>
  <c r="I28" i="8"/>
  <c r="H28" i="8"/>
  <c r="G28" i="8"/>
  <c r="F28" i="8"/>
  <c r="E28" i="8"/>
  <c r="D28" i="8"/>
  <c r="C28" i="8"/>
  <c r="B28" i="8"/>
  <c r="J27" i="8"/>
  <c r="I27" i="8"/>
  <c r="H27" i="8"/>
  <c r="G27" i="8"/>
  <c r="F27" i="8"/>
  <c r="E27" i="8"/>
  <c r="D27" i="8"/>
  <c r="C27" i="8"/>
  <c r="B27" i="8"/>
  <c r="J26" i="8"/>
  <c r="I26" i="8"/>
  <c r="H26" i="8"/>
  <c r="G26" i="8"/>
  <c r="F26" i="8"/>
  <c r="E26" i="8"/>
  <c r="D26" i="8"/>
  <c r="C26" i="8"/>
  <c r="B26" i="8"/>
  <c r="J25" i="8"/>
  <c r="I25" i="8"/>
  <c r="H25" i="8"/>
  <c r="G25" i="8"/>
  <c r="F25" i="8"/>
  <c r="E25" i="8"/>
  <c r="D25" i="8"/>
  <c r="C25" i="8"/>
  <c r="B25" i="8"/>
  <c r="J24" i="8"/>
  <c r="I24" i="8"/>
  <c r="H24" i="8"/>
  <c r="G24" i="8"/>
  <c r="F24" i="8"/>
  <c r="E24" i="8"/>
  <c r="D24" i="8"/>
  <c r="C24" i="8"/>
  <c r="B24" i="8"/>
  <c r="J23" i="8"/>
  <c r="I23" i="8"/>
  <c r="H23" i="8"/>
  <c r="G23" i="8"/>
  <c r="F23" i="8"/>
  <c r="E23" i="8"/>
  <c r="D23" i="8"/>
  <c r="C23" i="8"/>
  <c r="B23" i="8"/>
  <c r="J22" i="8"/>
  <c r="I22" i="8"/>
  <c r="H22" i="8"/>
  <c r="G22" i="8"/>
  <c r="F22" i="8"/>
  <c r="E22" i="8"/>
  <c r="D22" i="8"/>
  <c r="C22" i="8"/>
  <c r="B22" i="8"/>
  <c r="J21" i="8"/>
  <c r="I21" i="8"/>
  <c r="H21" i="8"/>
  <c r="G21" i="8"/>
  <c r="F21" i="8"/>
  <c r="E21" i="8"/>
  <c r="D21" i="8"/>
  <c r="C21" i="8"/>
  <c r="B21" i="8"/>
  <c r="J20" i="8"/>
  <c r="I20" i="8"/>
  <c r="H20" i="8"/>
  <c r="G20" i="8"/>
  <c r="F20" i="8"/>
  <c r="E20" i="8"/>
  <c r="D20" i="8"/>
  <c r="C20" i="8"/>
  <c r="B20" i="8"/>
  <c r="J19" i="8"/>
  <c r="I19" i="8"/>
  <c r="H19" i="8"/>
  <c r="G19" i="8"/>
  <c r="F19" i="8"/>
  <c r="E19" i="8"/>
  <c r="D19" i="8"/>
  <c r="C19" i="8"/>
  <c r="B19" i="8"/>
  <c r="J18" i="8"/>
  <c r="I18" i="8"/>
  <c r="H18" i="8"/>
  <c r="G18" i="8"/>
  <c r="F18" i="8"/>
  <c r="E18" i="8"/>
  <c r="D18" i="8"/>
  <c r="C18" i="8"/>
  <c r="B18" i="8"/>
  <c r="J17" i="8"/>
  <c r="I17" i="8"/>
  <c r="H17" i="8"/>
  <c r="G17" i="8"/>
  <c r="F17" i="8"/>
  <c r="E17" i="8"/>
  <c r="D17" i="8"/>
  <c r="C17" i="8"/>
  <c r="B17" i="8"/>
  <c r="J16" i="8"/>
  <c r="I16" i="8"/>
  <c r="H16" i="8"/>
  <c r="G16" i="8"/>
  <c r="F16" i="8"/>
  <c r="E16" i="8"/>
  <c r="D16" i="8"/>
  <c r="C16" i="8"/>
  <c r="B16" i="8"/>
  <c r="J15" i="8"/>
  <c r="I15" i="8"/>
  <c r="H15" i="8"/>
  <c r="G15" i="8"/>
  <c r="F15" i="8"/>
  <c r="E15" i="8"/>
  <c r="D15" i="8"/>
  <c r="C15" i="8"/>
  <c r="B15" i="8"/>
  <c r="J14" i="8"/>
  <c r="I14" i="8"/>
  <c r="H14" i="8"/>
  <c r="G14" i="8"/>
  <c r="F14" i="8"/>
  <c r="E14" i="8"/>
  <c r="D14" i="8"/>
  <c r="C14" i="8"/>
  <c r="B14" i="8"/>
  <c r="J13" i="8"/>
  <c r="I13" i="8"/>
  <c r="H13" i="8"/>
  <c r="G13" i="8"/>
  <c r="F13" i="8"/>
  <c r="E13" i="8"/>
  <c r="D13" i="8"/>
  <c r="C13" i="8"/>
  <c r="B13" i="8"/>
  <c r="J12" i="8"/>
  <c r="I12" i="8"/>
  <c r="H12" i="8"/>
  <c r="G12" i="8"/>
  <c r="F12" i="8"/>
  <c r="E12" i="8"/>
  <c r="D12" i="8"/>
  <c r="C12" i="8"/>
  <c r="B12" i="8"/>
  <c r="J11" i="8"/>
  <c r="I11" i="8"/>
  <c r="H11" i="8"/>
  <c r="G11" i="8"/>
  <c r="F11" i="8"/>
  <c r="E11" i="8"/>
  <c r="D11" i="8"/>
  <c r="C11" i="8"/>
  <c r="B11" i="8"/>
  <c r="J10" i="8"/>
  <c r="I10" i="8"/>
  <c r="H10" i="8"/>
  <c r="G10" i="8"/>
  <c r="F10" i="8"/>
  <c r="E10" i="8"/>
  <c r="D10" i="8"/>
  <c r="C10" i="8"/>
  <c r="B10" i="8"/>
  <c r="J9" i="8"/>
  <c r="I9" i="8"/>
  <c r="H9" i="8"/>
  <c r="G9" i="8"/>
  <c r="F9" i="8"/>
  <c r="E9" i="8"/>
  <c r="D9" i="8"/>
  <c r="C9" i="8"/>
  <c r="B9" i="8"/>
  <c r="J8" i="8"/>
  <c r="I8" i="8"/>
  <c r="H8" i="8"/>
  <c r="G8" i="8"/>
  <c r="F8" i="8"/>
  <c r="E8" i="8"/>
  <c r="D8" i="8"/>
  <c r="C8" i="8"/>
  <c r="B8" i="8"/>
  <c r="J7" i="8"/>
  <c r="I7" i="8"/>
  <c r="H7" i="8"/>
  <c r="G7" i="8"/>
  <c r="F7" i="8"/>
  <c r="E7" i="8"/>
  <c r="D7" i="8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A4" i="8"/>
  <c r="I4" i="8" s="1"/>
  <c r="K1002" i="7"/>
  <c r="J1002" i="7"/>
  <c r="I1002" i="7"/>
  <c r="H1002" i="7"/>
  <c r="G1002" i="7"/>
  <c r="F1002" i="7"/>
  <c r="E1002" i="7"/>
  <c r="D1002" i="7"/>
  <c r="C1002" i="7"/>
  <c r="B1002" i="7"/>
  <c r="K1001" i="7"/>
  <c r="J1001" i="7"/>
  <c r="I1001" i="7"/>
  <c r="H1001" i="7"/>
  <c r="G1001" i="7"/>
  <c r="F1001" i="7"/>
  <c r="E1001" i="7"/>
  <c r="D1001" i="7"/>
  <c r="C1001" i="7"/>
  <c r="B1001" i="7"/>
  <c r="K1000" i="7"/>
  <c r="J1000" i="7"/>
  <c r="I1000" i="7"/>
  <c r="H1000" i="7"/>
  <c r="G1000" i="7"/>
  <c r="F1000" i="7"/>
  <c r="E1000" i="7"/>
  <c r="D1000" i="7"/>
  <c r="C1000" i="7"/>
  <c r="B1000" i="7"/>
  <c r="K999" i="7"/>
  <c r="J999" i="7"/>
  <c r="I999" i="7"/>
  <c r="H999" i="7"/>
  <c r="G999" i="7"/>
  <c r="F999" i="7"/>
  <c r="E999" i="7"/>
  <c r="D999" i="7"/>
  <c r="C999" i="7"/>
  <c r="B999" i="7"/>
  <c r="K998" i="7"/>
  <c r="J998" i="7"/>
  <c r="I998" i="7"/>
  <c r="H998" i="7"/>
  <c r="G998" i="7"/>
  <c r="F998" i="7"/>
  <c r="E998" i="7"/>
  <c r="D998" i="7"/>
  <c r="C998" i="7"/>
  <c r="B998" i="7"/>
  <c r="K997" i="7"/>
  <c r="J997" i="7"/>
  <c r="I997" i="7"/>
  <c r="H997" i="7"/>
  <c r="G997" i="7"/>
  <c r="F997" i="7"/>
  <c r="E997" i="7"/>
  <c r="D997" i="7"/>
  <c r="C997" i="7"/>
  <c r="B997" i="7"/>
  <c r="K996" i="7"/>
  <c r="J996" i="7"/>
  <c r="I996" i="7"/>
  <c r="H996" i="7"/>
  <c r="G996" i="7"/>
  <c r="F996" i="7"/>
  <c r="E996" i="7"/>
  <c r="D996" i="7"/>
  <c r="C996" i="7"/>
  <c r="B996" i="7"/>
  <c r="K995" i="7"/>
  <c r="J995" i="7"/>
  <c r="I995" i="7"/>
  <c r="H995" i="7"/>
  <c r="G995" i="7"/>
  <c r="F995" i="7"/>
  <c r="E995" i="7"/>
  <c r="D995" i="7"/>
  <c r="C995" i="7"/>
  <c r="B995" i="7"/>
  <c r="K994" i="7"/>
  <c r="J994" i="7"/>
  <c r="I994" i="7"/>
  <c r="H994" i="7"/>
  <c r="G994" i="7"/>
  <c r="F994" i="7"/>
  <c r="E994" i="7"/>
  <c r="D994" i="7"/>
  <c r="C994" i="7"/>
  <c r="B994" i="7"/>
  <c r="K993" i="7"/>
  <c r="J993" i="7"/>
  <c r="I993" i="7"/>
  <c r="H993" i="7"/>
  <c r="G993" i="7"/>
  <c r="F993" i="7"/>
  <c r="E993" i="7"/>
  <c r="D993" i="7"/>
  <c r="C993" i="7"/>
  <c r="B993" i="7"/>
  <c r="K992" i="7"/>
  <c r="J992" i="7"/>
  <c r="I992" i="7"/>
  <c r="H992" i="7"/>
  <c r="G992" i="7"/>
  <c r="F992" i="7"/>
  <c r="E992" i="7"/>
  <c r="D992" i="7"/>
  <c r="C992" i="7"/>
  <c r="B992" i="7"/>
  <c r="K991" i="7"/>
  <c r="J991" i="7"/>
  <c r="I991" i="7"/>
  <c r="H991" i="7"/>
  <c r="G991" i="7"/>
  <c r="F991" i="7"/>
  <c r="E991" i="7"/>
  <c r="D991" i="7"/>
  <c r="C991" i="7"/>
  <c r="B991" i="7"/>
  <c r="K990" i="7"/>
  <c r="J990" i="7"/>
  <c r="I990" i="7"/>
  <c r="H990" i="7"/>
  <c r="G990" i="7"/>
  <c r="F990" i="7"/>
  <c r="E990" i="7"/>
  <c r="D990" i="7"/>
  <c r="C990" i="7"/>
  <c r="B990" i="7"/>
  <c r="K989" i="7"/>
  <c r="J989" i="7"/>
  <c r="I989" i="7"/>
  <c r="H989" i="7"/>
  <c r="G989" i="7"/>
  <c r="F989" i="7"/>
  <c r="E989" i="7"/>
  <c r="D989" i="7"/>
  <c r="C989" i="7"/>
  <c r="B989" i="7"/>
  <c r="K988" i="7"/>
  <c r="J988" i="7"/>
  <c r="I988" i="7"/>
  <c r="H988" i="7"/>
  <c r="G988" i="7"/>
  <c r="F988" i="7"/>
  <c r="E988" i="7"/>
  <c r="D988" i="7"/>
  <c r="C988" i="7"/>
  <c r="B988" i="7"/>
  <c r="K987" i="7"/>
  <c r="J987" i="7"/>
  <c r="I987" i="7"/>
  <c r="H987" i="7"/>
  <c r="G987" i="7"/>
  <c r="F987" i="7"/>
  <c r="E987" i="7"/>
  <c r="D987" i="7"/>
  <c r="C987" i="7"/>
  <c r="B987" i="7"/>
  <c r="K986" i="7"/>
  <c r="J986" i="7"/>
  <c r="I986" i="7"/>
  <c r="H986" i="7"/>
  <c r="G986" i="7"/>
  <c r="F986" i="7"/>
  <c r="E986" i="7"/>
  <c r="D986" i="7"/>
  <c r="C986" i="7"/>
  <c r="B986" i="7"/>
  <c r="K985" i="7"/>
  <c r="J985" i="7"/>
  <c r="I985" i="7"/>
  <c r="H985" i="7"/>
  <c r="G985" i="7"/>
  <c r="F985" i="7"/>
  <c r="E985" i="7"/>
  <c r="D985" i="7"/>
  <c r="C985" i="7"/>
  <c r="B985" i="7"/>
  <c r="K984" i="7"/>
  <c r="J984" i="7"/>
  <c r="I984" i="7"/>
  <c r="H984" i="7"/>
  <c r="G984" i="7"/>
  <c r="F984" i="7"/>
  <c r="E984" i="7"/>
  <c r="D984" i="7"/>
  <c r="C984" i="7"/>
  <c r="B984" i="7"/>
  <c r="K983" i="7"/>
  <c r="J983" i="7"/>
  <c r="I983" i="7"/>
  <c r="H983" i="7"/>
  <c r="G983" i="7"/>
  <c r="F983" i="7"/>
  <c r="E983" i="7"/>
  <c r="D983" i="7"/>
  <c r="C983" i="7"/>
  <c r="B983" i="7"/>
  <c r="K982" i="7"/>
  <c r="J982" i="7"/>
  <c r="I982" i="7"/>
  <c r="H982" i="7"/>
  <c r="G982" i="7"/>
  <c r="F982" i="7"/>
  <c r="E982" i="7"/>
  <c r="D982" i="7"/>
  <c r="C982" i="7"/>
  <c r="B982" i="7"/>
  <c r="K981" i="7"/>
  <c r="J981" i="7"/>
  <c r="I981" i="7"/>
  <c r="H981" i="7"/>
  <c r="G981" i="7"/>
  <c r="F981" i="7"/>
  <c r="E981" i="7"/>
  <c r="D981" i="7"/>
  <c r="C981" i="7"/>
  <c r="B981" i="7"/>
  <c r="K980" i="7"/>
  <c r="J980" i="7"/>
  <c r="I980" i="7"/>
  <c r="H980" i="7"/>
  <c r="G980" i="7"/>
  <c r="F980" i="7"/>
  <c r="E980" i="7"/>
  <c r="D980" i="7"/>
  <c r="C980" i="7"/>
  <c r="B980" i="7"/>
  <c r="K979" i="7"/>
  <c r="J979" i="7"/>
  <c r="I979" i="7"/>
  <c r="H979" i="7"/>
  <c r="G979" i="7"/>
  <c r="F979" i="7"/>
  <c r="E979" i="7"/>
  <c r="D979" i="7"/>
  <c r="C979" i="7"/>
  <c r="B979" i="7"/>
  <c r="K978" i="7"/>
  <c r="J978" i="7"/>
  <c r="I978" i="7"/>
  <c r="H978" i="7"/>
  <c r="G978" i="7"/>
  <c r="F978" i="7"/>
  <c r="E978" i="7"/>
  <c r="D978" i="7"/>
  <c r="C978" i="7"/>
  <c r="B978" i="7"/>
  <c r="K977" i="7"/>
  <c r="J977" i="7"/>
  <c r="I977" i="7"/>
  <c r="H977" i="7"/>
  <c r="G977" i="7"/>
  <c r="F977" i="7"/>
  <c r="E977" i="7"/>
  <c r="D977" i="7"/>
  <c r="C977" i="7"/>
  <c r="B977" i="7"/>
  <c r="K976" i="7"/>
  <c r="J976" i="7"/>
  <c r="I976" i="7"/>
  <c r="H976" i="7"/>
  <c r="G976" i="7"/>
  <c r="F976" i="7"/>
  <c r="E976" i="7"/>
  <c r="D976" i="7"/>
  <c r="C976" i="7"/>
  <c r="B976" i="7"/>
  <c r="K975" i="7"/>
  <c r="J975" i="7"/>
  <c r="I975" i="7"/>
  <c r="H975" i="7"/>
  <c r="G975" i="7"/>
  <c r="F975" i="7"/>
  <c r="E975" i="7"/>
  <c r="D975" i="7"/>
  <c r="C975" i="7"/>
  <c r="B975" i="7"/>
  <c r="K974" i="7"/>
  <c r="J974" i="7"/>
  <c r="I974" i="7"/>
  <c r="H974" i="7"/>
  <c r="G974" i="7"/>
  <c r="F974" i="7"/>
  <c r="E974" i="7"/>
  <c r="D974" i="7"/>
  <c r="C974" i="7"/>
  <c r="B974" i="7"/>
  <c r="K973" i="7"/>
  <c r="J973" i="7"/>
  <c r="I973" i="7"/>
  <c r="H973" i="7"/>
  <c r="G973" i="7"/>
  <c r="F973" i="7"/>
  <c r="E973" i="7"/>
  <c r="D973" i="7"/>
  <c r="C973" i="7"/>
  <c r="B973" i="7"/>
  <c r="K972" i="7"/>
  <c r="J972" i="7"/>
  <c r="I972" i="7"/>
  <c r="H972" i="7"/>
  <c r="G972" i="7"/>
  <c r="F972" i="7"/>
  <c r="E972" i="7"/>
  <c r="D972" i="7"/>
  <c r="C972" i="7"/>
  <c r="B972" i="7"/>
  <c r="K971" i="7"/>
  <c r="J971" i="7"/>
  <c r="I971" i="7"/>
  <c r="H971" i="7"/>
  <c r="G971" i="7"/>
  <c r="F971" i="7"/>
  <c r="E971" i="7"/>
  <c r="D971" i="7"/>
  <c r="C971" i="7"/>
  <c r="B971" i="7"/>
  <c r="K970" i="7"/>
  <c r="J970" i="7"/>
  <c r="I970" i="7"/>
  <c r="H970" i="7"/>
  <c r="G970" i="7"/>
  <c r="F970" i="7"/>
  <c r="E970" i="7"/>
  <c r="D970" i="7"/>
  <c r="C970" i="7"/>
  <c r="B970" i="7"/>
  <c r="K969" i="7"/>
  <c r="J969" i="7"/>
  <c r="I969" i="7"/>
  <c r="H969" i="7"/>
  <c r="G969" i="7"/>
  <c r="F969" i="7"/>
  <c r="E969" i="7"/>
  <c r="D969" i="7"/>
  <c r="C969" i="7"/>
  <c r="B969" i="7"/>
  <c r="K968" i="7"/>
  <c r="J968" i="7"/>
  <c r="I968" i="7"/>
  <c r="H968" i="7"/>
  <c r="G968" i="7"/>
  <c r="F968" i="7"/>
  <c r="E968" i="7"/>
  <c r="D968" i="7"/>
  <c r="C968" i="7"/>
  <c r="B968" i="7"/>
  <c r="K967" i="7"/>
  <c r="J967" i="7"/>
  <c r="I967" i="7"/>
  <c r="H967" i="7"/>
  <c r="G967" i="7"/>
  <c r="F967" i="7"/>
  <c r="E967" i="7"/>
  <c r="D967" i="7"/>
  <c r="C967" i="7"/>
  <c r="B967" i="7"/>
  <c r="K966" i="7"/>
  <c r="J966" i="7"/>
  <c r="I966" i="7"/>
  <c r="H966" i="7"/>
  <c r="G966" i="7"/>
  <c r="F966" i="7"/>
  <c r="E966" i="7"/>
  <c r="D966" i="7"/>
  <c r="C966" i="7"/>
  <c r="B966" i="7"/>
  <c r="K965" i="7"/>
  <c r="J965" i="7"/>
  <c r="I965" i="7"/>
  <c r="H965" i="7"/>
  <c r="G965" i="7"/>
  <c r="F965" i="7"/>
  <c r="E965" i="7"/>
  <c r="D965" i="7"/>
  <c r="C965" i="7"/>
  <c r="B965" i="7"/>
  <c r="K964" i="7"/>
  <c r="J964" i="7"/>
  <c r="I964" i="7"/>
  <c r="H964" i="7"/>
  <c r="G964" i="7"/>
  <c r="F964" i="7"/>
  <c r="E964" i="7"/>
  <c r="D964" i="7"/>
  <c r="C964" i="7"/>
  <c r="B964" i="7"/>
  <c r="K963" i="7"/>
  <c r="J963" i="7"/>
  <c r="I963" i="7"/>
  <c r="H963" i="7"/>
  <c r="G963" i="7"/>
  <c r="F963" i="7"/>
  <c r="E963" i="7"/>
  <c r="D963" i="7"/>
  <c r="C963" i="7"/>
  <c r="B963" i="7"/>
  <c r="K962" i="7"/>
  <c r="J962" i="7"/>
  <c r="I962" i="7"/>
  <c r="H962" i="7"/>
  <c r="G962" i="7"/>
  <c r="F962" i="7"/>
  <c r="E962" i="7"/>
  <c r="D962" i="7"/>
  <c r="C962" i="7"/>
  <c r="B962" i="7"/>
  <c r="K961" i="7"/>
  <c r="J961" i="7"/>
  <c r="I961" i="7"/>
  <c r="H961" i="7"/>
  <c r="G961" i="7"/>
  <c r="F961" i="7"/>
  <c r="E961" i="7"/>
  <c r="D961" i="7"/>
  <c r="C961" i="7"/>
  <c r="B961" i="7"/>
  <c r="K960" i="7"/>
  <c r="J960" i="7"/>
  <c r="I960" i="7"/>
  <c r="H960" i="7"/>
  <c r="G960" i="7"/>
  <c r="F960" i="7"/>
  <c r="E960" i="7"/>
  <c r="D960" i="7"/>
  <c r="C960" i="7"/>
  <c r="B960" i="7"/>
  <c r="K959" i="7"/>
  <c r="J959" i="7"/>
  <c r="I959" i="7"/>
  <c r="H959" i="7"/>
  <c r="G959" i="7"/>
  <c r="F959" i="7"/>
  <c r="E959" i="7"/>
  <c r="D959" i="7"/>
  <c r="C959" i="7"/>
  <c r="B959" i="7"/>
  <c r="K958" i="7"/>
  <c r="J958" i="7"/>
  <c r="I958" i="7"/>
  <c r="H958" i="7"/>
  <c r="G958" i="7"/>
  <c r="F958" i="7"/>
  <c r="E958" i="7"/>
  <c r="D958" i="7"/>
  <c r="C958" i="7"/>
  <c r="B958" i="7"/>
  <c r="K957" i="7"/>
  <c r="J957" i="7"/>
  <c r="I957" i="7"/>
  <c r="H957" i="7"/>
  <c r="G957" i="7"/>
  <c r="F957" i="7"/>
  <c r="E957" i="7"/>
  <c r="D957" i="7"/>
  <c r="C957" i="7"/>
  <c r="B957" i="7"/>
  <c r="K956" i="7"/>
  <c r="J956" i="7"/>
  <c r="I956" i="7"/>
  <c r="H956" i="7"/>
  <c r="G956" i="7"/>
  <c r="F956" i="7"/>
  <c r="E956" i="7"/>
  <c r="D956" i="7"/>
  <c r="C956" i="7"/>
  <c r="B956" i="7"/>
  <c r="K955" i="7"/>
  <c r="J955" i="7"/>
  <c r="I955" i="7"/>
  <c r="H955" i="7"/>
  <c r="G955" i="7"/>
  <c r="F955" i="7"/>
  <c r="E955" i="7"/>
  <c r="D955" i="7"/>
  <c r="C955" i="7"/>
  <c r="B955" i="7"/>
  <c r="K954" i="7"/>
  <c r="J954" i="7"/>
  <c r="I954" i="7"/>
  <c r="H954" i="7"/>
  <c r="G954" i="7"/>
  <c r="F954" i="7"/>
  <c r="E954" i="7"/>
  <c r="D954" i="7"/>
  <c r="C954" i="7"/>
  <c r="B954" i="7"/>
  <c r="K953" i="7"/>
  <c r="J953" i="7"/>
  <c r="I953" i="7"/>
  <c r="H953" i="7"/>
  <c r="G953" i="7"/>
  <c r="F953" i="7"/>
  <c r="E953" i="7"/>
  <c r="D953" i="7"/>
  <c r="C953" i="7"/>
  <c r="B953" i="7"/>
  <c r="K952" i="7"/>
  <c r="J952" i="7"/>
  <c r="I952" i="7"/>
  <c r="H952" i="7"/>
  <c r="G952" i="7"/>
  <c r="F952" i="7"/>
  <c r="E952" i="7"/>
  <c r="D952" i="7"/>
  <c r="C952" i="7"/>
  <c r="B952" i="7"/>
  <c r="K951" i="7"/>
  <c r="J951" i="7"/>
  <c r="I951" i="7"/>
  <c r="H951" i="7"/>
  <c r="G951" i="7"/>
  <c r="F951" i="7"/>
  <c r="E951" i="7"/>
  <c r="D951" i="7"/>
  <c r="C951" i="7"/>
  <c r="B951" i="7"/>
  <c r="K950" i="7"/>
  <c r="J950" i="7"/>
  <c r="I950" i="7"/>
  <c r="H950" i="7"/>
  <c r="G950" i="7"/>
  <c r="F950" i="7"/>
  <c r="E950" i="7"/>
  <c r="D950" i="7"/>
  <c r="C950" i="7"/>
  <c r="B950" i="7"/>
  <c r="K949" i="7"/>
  <c r="J949" i="7"/>
  <c r="I949" i="7"/>
  <c r="H949" i="7"/>
  <c r="G949" i="7"/>
  <c r="F949" i="7"/>
  <c r="E949" i="7"/>
  <c r="D949" i="7"/>
  <c r="C949" i="7"/>
  <c r="B949" i="7"/>
  <c r="K948" i="7"/>
  <c r="J948" i="7"/>
  <c r="I948" i="7"/>
  <c r="H948" i="7"/>
  <c r="G948" i="7"/>
  <c r="F948" i="7"/>
  <c r="E948" i="7"/>
  <c r="D948" i="7"/>
  <c r="C948" i="7"/>
  <c r="B948" i="7"/>
  <c r="K947" i="7"/>
  <c r="J947" i="7"/>
  <c r="I947" i="7"/>
  <c r="H947" i="7"/>
  <c r="G947" i="7"/>
  <c r="F947" i="7"/>
  <c r="E947" i="7"/>
  <c r="D947" i="7"/>
  <c r="C947" i="7"/>
  <c r="B947" i="7"/>
  <c r="K946" i="7"/>
  <c r="J946" i="7"/>
  <c r="I946" i="7"/>
  <c r="H946" i="7"/>
  <c r="G946" i="7"/>
  <c r="F946" i="7"/>
  <c r="E946" i="7"/>
  <c r="D946" i="7"/>
  <c r="C946" i="7"/>
  <c r="B946" i="7"/>
  <c r="K945" i="7"/>
  <c r="J945" i="7"/>
  <c r="I945" i="7"/>
  <c r="H945" i="7"/>
  <c r="G945" i="7"/>
  <c r="F945" i="7"/>
  <c r="E945" i="7"/>
  <c r="D945" i="7"/>
  <c r="C945" i="7"/>
  <c r="B945" i="7"/>
  <c r="K944" i="7"/>
  <c r="J944" i="7"/>
  <c r="I944" i="7"/>
  <c r="H944" i="7"/>
  <c r="G944" i="7"/>
  <c r="F944" i="7"/>
  <c r="E944" i="7"/>
  <c r="D944" i="7"/>
  <c r="C944" i="7"/>
  <c r="B944" i="7"/>
  <c r="K943" i="7"/>
  <c r="J943" i="7"/>
  <c r="I943" i="7"/>
  <c r="H943" i="7"/>
  <c r="G943" i="7"/>
  <c r="F943" i="7"/>
  <c r="E943" i="7"/>
  <c r="D943" i="7"/>
  <c r="C943" i="7"/>
  <c r="B943" i="7"/>
  <c r="K942" i="7"/>
  <c r="J942" i="7"/>
  <c r="I942" i="7"/>
  <c r="H942" i="7"/>
  <c r="G942" i="7"/>
  <c r="F942" i="7"/>
  <c r="E942" i="7"/>
  <c r="D942" i="7"/>
  <c r="C942" i="7"/>
  <c r="B942" i="7"/>
  <c r="K941" i="7"/>
  <c r="J941" i="7"/>
  <c r="I941" i="7"/>
  <c r="H941" i="7"/>
  <c r="G941" i="7"/>
  <c r="F941" i="7"/>
  <c r="E941" i="7"/>
  <c r="D941" i="7"/>
  <c r="C941" i="7"/>
  <c r="B941" i="7"/>
  <c r="K940" i="7"/>
  <c r="J940" i="7"/>
  <c r="I940" i="7"/>
  <c r="H940" i="7"/>
  <c r="G940" i="7"/>
  <c r="F940" i="7"/>
  <c r="E940" i="7"/>
  <c r="D940" i="7"/>
  <c r="C940" i="7"/>
  <c r="B940" i="7"/>
  <c r="K939" i="7"/>
  <c r="J939" i="7"/>
  <c r="I939" i="7"/>
  <c r="H939" i="7"/>
  <c r="G939" i="7"/>
  <c r="F939" i="7"/>
  <c r="E939" i="7"/>
  <c r="D939" i="7"/>
  <c r="C939" i="7"/>
  <c r="B939" i="7"/>
  <c r="K938" i="7"/>
  <c r="J938" i="7"/>
  <c r="I938" i="7"/>
  <c r="H938" i="7"/>
  <c r="G938" i="7"/>
  <c r="F938" i="7"/>
  <c r="E938" i="7"/>
  <c r="D938" i="7"/>
  <c r="C938" i="7"/>
  <c r="B938" i="7"/>
  <c r="K937" i="7"/>
  <c r="J937" i="7"/>
  <c r="I937" i="7"/>
  <c r="H937" i="7"/>
  <c r="G937" i="7"/>
  <c r="F937" i="7"/>
  <c r="E937" i="7"/>
  <c r="D937" i="7"/>
  <c r="C937" i="7"/>
  <c r="B937" i="7"/>
  <c r="K936" i="7"/>
  <c r="J936" i="7"/>
  <c r="I936" i="7"/>
  <c r="H936" i="7"/>
  <c r="G936" i="7"/>
  <c r="F936" i="7"/>
  <c r="E936" i="7"/>
  <c r="D936" i="7"/>
  <c r="C936" i="7"/>
  <c r="B936" i="7"/>
  <c r="K935" i="7"/>
  <c r="J935" i="7"/>
  <c r="I935" i="7"/>
  <c r="H935" i="7"/>
  <c r="G935" i="7"/>
  <c r="F935" i="7"/>
  <c r="E935" i="7"/>
  <c r="D935" i="7"/>
  <c r="C935" i="7"/>
  <c r="B935" i="7"/>
  <c r="K934" i="7"/>
  <c r="J934" i="7"/>
  <c r="I934" i="7"/>
  <c r="H934" i="7"/>
  <c r="G934" i="7"/>
  <c r="F934" i="7"/>
  <c r="E934" i="7"/>
  <c r="D934" i="7"/>
  <c r="C934" i="7"/>
  <c r="B934" i="7"/>
  <c r="K933" i="7"/>
  <c r="J933" i="7"/>
  <c r="I933" i="7"/>
  <c r="H933" i="7"/>
  <c r="G933" i="7"/>
  <c r="F933" i="7"/>
  <c r="E933" i="7"/>
  <c r="D933" i="7"/>
  <c r="C933" i="7"/>
  <c r="B933" i="7"/>
  <c r="K932" i="7"/>
  <c r="J932" i="7"/>
  <c r="I932" i="7"/>
  <c r="H932" i="7"/>
  <c r="G932" i="7"/>
  <c r="F932" i="7"/>
  <c r="E932" i="7"/>
  <c r="D932" i="7"/>
  <c r="C932" i="7"/>
  <c r="B932" i="7"/>
  <c r="K931" i="7"/>
  <c r="J931" i="7"/>
  <c r="I931" i="7"/>
  <c r="H931" i="7"/>
  <c r="G931" i="7"/>
  <c r="F931" i="7"/>
  <c r="E931" i="7"/>
  <c r="D931" i="7"/>
  <c r="C931" i="7"/>
  <c r="B931" i="7"/>
  <c r="K930" i="7"/>
  <c r="J930" i="7"/>
  <c r="I930" i="7"/>
  <c r="H930" i="7"/>
  <c r="G930" i="7"/>
  <c r="F930" i="7"/>
  <c r="E930" i="7"/>
  <c r="D930" i="7"/>
  <c r="C930" i="7"/>
  <c r="B930" i="7"/>
  <c r="K929" i="7"/>
  <c r="J929" i="7"/>
  <c r="I929" i="7"/>
  <c r="H929" i="7"/>
  <c r="G929" i="7"/>
  <c r="F929" i="7"/>
  <c r="E929" i="7"/>
  <c r="D929" i="7"/>
  <c r="C929" i="7"/>
  <c r="B929" i="7"/>
  <c r="K928" i="7"/>
  <c r="J928" i="7"/>
  <c r="I928" i="7"/>
  <c r="H928" i="7"/>
  <c r="G928" i="7"/>
  <c r="F928" i="7"/>
  <c r="E928" i="7"/>
  <c r="D928" i="7"/>
  <c r="C928" i="7"/>
  <c r="B928" i="7"/>
  <c r="K927" i="7"/>
  <c r="J927" i="7"/>
  <c r="I927" i="7"/>
  <c r="H927" i="7"/>
  <c r="G927" i="7"/>
  <c r="F927" i="7"/>
  <c r="E927" i="7"/>
  <c r="D927" i="7"/>
  <c r="C927" i="7"/>
  <c r="B927" i="7"/>
  <c r="K926" i="7"/>
  <c r="J926" i="7"/>
  <c r="I926" i="7"/>
  <c r="H926" i="7"/>
  <c r="G926" i="7"/>
  <c r="F926" i="7"/>
  <c r="E926" i="7"/>
  <c r="D926" i="7"/>
  <c r="C926" i="7"/>
  <c r="B926" i="7"/>
  <c r="K925" i="7"/>
  <c r="J925" i="7"/>
  <c r="I925" i="7"/>
  <c r="H925" i="7"/>
  <c r="G925" i="7"/>
  <c r="F925" i="7"/>
  <c r="E925" i="7"/>
  <c r="D925" i="7"/>
  <c r="C925" i="7"/>
  <c r="B925" i="7"/>
  <c r="K924" i="7"/>
  <c r="J924" i="7"/>
  <c r="I924" i="7"/>
  <c r="H924" i="7"/>
  <c r="G924" i="7"/>
  <c r="F924" i="7"/>
  <c r="E924" i="7"/>
  <c r="D924" i="7"/>
  <c r="C924" i="7"/>
  <c r="B924" i="7"/>
  <c r="K923" i="7"/>
  <c r="J923" i="7"/>
  <c r="I923" i="7"/>
  <c r="H923" i="7"/>
  <c r="G923" i="7"/>
  <c r="F923" i="7"/>
  <c r="E923" i="7"/>
  <c r="D923" i="7"/>
  <c r="C923" i="7"/>
  <c r="B923" i="7"/>
  <c r="K922" i="7"/>
  <c r="J922" i="7"/>
  <c r="I922" i="7"/>
  <c r="H922" i="7"/>
  <c r="G922" i="7"/>
  <c r="F922" i="7"/>
  <c r="E922" i="7"/>
  <c r="D922" i="7"/>
  <c r="C922" i="7"/>
  <c r="B922" i="7"/>
  <c r="K921" i="7"/>
  <c r="J921" i="7"/>
  <c r="I921" i="7"/>
  <c r="H921" i="7"/>
  <c r="G921" i="7"/>
  <c r="F921" i="7"/>
  <c r="E921" i="7"/>
  <c r="D921" i="7"/>
  <c r="C921" i="7"/>
  <c r="B921" i="7"/>
  <c r="K920" i="7"/>
  <c r="J920" i="7"/>
  <c r="I920" i="7"/>
  <c r="H920" i="7"/>
  <c r="G920" i="7"/>
  <c r="F920" i="7"/>
  <c r="E920" i="7"/>
  <c r="D920" i="7"/>
  <c r="C920" i="7"/>
  <c r="B920" i="7"/>
  <c r="K919" i="7"/>
  <c r="J919" i="7"/>
  <c r="I919" i="7"/>
  <c r="H919" i="7"/>
  <c r="G919" i="7"/>
  <c r="F919" i="7"/>
  <c r="E919" i="7"/>
  <c r="D919" i="7"/>
  <c r="C919" i="7"/>
  <c r="B919" i="7"/>
  <c r="K918" i="7"/>
  <c r="J918" i="7"/>
  <c r="I918" i="7"/>
  <c r="H918" i="7"/>
  <c r="G918" i="7"/>
  <c r="F918" i="7"/>
  <c r="E918" i="7"/>
  <c r="D918" i="7"/>
  <c r="C918" i="7"/>
  <c r="B918" i="7"/>
  <c r="K917" i="7"/>
  <c r="J917" i="7"/>
  <c r="I917" i="7"/>
  <c r="H917" i="7"/>
  <c r="G917" i="7"/>
  <c r="F917" i="7"/>
  <c r="E917" i="7"/>
  <c r="D917" i="7"/>
  <c r="C917" i="7"/>
  <c r="B917" i="7"/>
  <c r="K916" i="7"/>
  <c r="J916" i="7"/>
  <c r="I916" i="7"/>
  <c r="H916" i="7"/>
  <c r="G916" i="7"/>
  <c r="F916" i="7"/>
  <c r="E916" i="7"/>
  <c r="D916" i="7"/>
  <c r="C916" i="7"/>
  <c r="B916" i="7"/>
  <c r="K915" i="7"/>
  <c r="J915" i="7"/>
  <c r="I915" i="7"/>
  <c r="H915" i="7"/>
  <c r="G915" i="7"/>
  <c r="F915" i="7"/>
  <c r="E915" i="7"/>
  <c r="D915" i="7"/>
  <c r="C915" i="7"/>
  <c r="B915" i="7"/>
  <c r="K914" i="7"/>
  <c r="J914" i="7"/>
  <c r="I914" i="7"/>
  <c r="H914" i="7"/>
  <c r="G914" i="7"/>
  <c r="F914" i="7"/>
  <c r="E914" i="7"/>
  <c r="D914" i="7"/>
  <c r="C914" i="7"/>
  <c r="B914" i="7"/>
  <c r="K913" i="7"/>
  <c r="J913" i="7"/>
  <c r="I913" i="7"/>
  <c r="H913" i="7"/>
  <c r="G913" i="7"/>
  <c r="F913" i="7"/>
  <c r="E913" i="7"/>
  <c r="D913" i="7"/>
  <c r="C913" i="7"/>
  <c r="B913" i="7"/>
  <c r="K912" i="7"/>
  <c r="J912" i="7"/>
  <c r="I912" i="7"/>
  <c r="H912" i="7"/>
  <c r="G912" i="7"/>
  <c r="F912" i="7"/>
  <c r="E912" i="7"/>
  <c r="D912" i="7"/>
  <c r="C912" i="7"/>
  <c r="B912" i="7"/>
  <c r="K911" i="7"/>
  <c r="J911" i="7"/>
  <c r="I911" i="7"/>
  <c r="H911" i="7"/>
  <c r="G911" i="7"/>
  <c r="F911" i="7"/>
  <c r="E911" i="7"/>
  <c r="D911" i="7"/>
  <c r="C911" i="7"/>
  <c r="B911" i="7"/>
  <c r="K910" i="7"/>
  <c r="J910" i="7"/>
  <c r="I910" i="7"/>
  <c r="H910" i="7"/>
  <c r="G910" i="7"/>
  <c r="F910" i="7"/>
  <c r="E910" i="7"/>
  <c r="D910" i="7"/>
  <c r="C910" i="7"/>
  <c r="B910" i="7"/>
  <c r="K909" i="7"/>
  <c r="J909" i="7"/>
  <c r="I909" i="7"/>
  <c r="H909" i="7"/>
  <c r="G909" i="7"/>
  <c r="F909" i="7"/>
  <c r="E909" i="7"/>
  <c r="D909" i="7"/>
  <c r="C909" i="7"/>
  <c r="B909" i="7"/>
  <c r="K908" i="7"/>
  <c r="J908" i="7"/>
  <c r="I908" i="7"/>
  <c r="H908" i="7"/>
  <c r="G908" i="7"/>
  <c r="F908" i="7"/>
  <c r="E908" i="7"/>
  <c r="D908" i="7"/>
  <c r="C908" i="7"/>
  <c r="B908" i="7"/>
  <c r="K907" i="7"/>
  <c r="J907" i="7"/>
  <c r="I907" i="7"/>
  <c r="H907" i="7"/>
  <c r="G907" i="7"/>
  <c r="F907" i="7"/>
  <c r="E907" i="7"/>
  <c r="D907" i="7"/>
  <c r="C907" i="7"/>
  <c r="B907" i="7"/>
  <c r="K906" i="7"/>
  <c r="J906" i="7"/>
  <c r="I906" i="7"/>
  <c r="H906" i="7"/>
  <c r="G906" i="7"/>
  <c r="F906" i="7"/>
  <c r="E906" i="7"/>
  <c r="D906" i="7"/>
  <c r="C906" i="7"/>
  <c r="B906" i="7"/>
  <c r="K905" i="7"/>
  <c r="J905" i="7"/>
  <c r="I905" i="7"/>
  <c r="H905" i="7"/>
  <c r="G905" i="7"/>
  <c r="F905" i="7"/>
  <c r="E905" i="7"/>
  <c r="D905" i="7"/>
  <c r="C905" i="7"/>
  <c r="B905" i="7"/>
  <c r="K904" i="7"/>
  <c r="J904" i="7"/>
  <c r="I904" i="7"/>
  <c r="H904" i="7"/>
  <c r="G904" i="7"/>
  <c r="F904" i="7"/>
  <c r="E904" i="7"/>
  <c r="D904" i="7"/>
  <c r="C904" i="7"/>
  <c r="B904" i="7"/>
  <c r="K903" i="7"/>
  <c r="J903" i="7"/>
  <c r="I903" i="7"/>
  <c r="H903" i="7"/>
  <c r="G903" i="7"/>
  <c r="F903" i="7"/>
  <c r="E903" i="7"/>
  <c r="D903" i="7"/>
  <c r="C903" i="7"/>
  <c r="B903" i="7"/>
  <c r="K902" i="7"/>
  <c r="J902" i="7"/>
  <c r="I902" i="7"/>
  <c r="H902" i="7"/>
  <c r="G902" i="7"/>
  <c r="F902" i="7"/>
  <c r="E902" i="7"/>
  <c r="D902" i="7"/>
  <c r="C902" i="7"/>
  <c r="B902" i="7"/>
  <c r="K901" i="7"/>
  <c r="J901" i="7"/>
  <c r="I901" i="7"/>
  <c r="H901" i="7"/>
  <c r="G901" i="7"/>
  <c r="F901" i="7"/>
  <c r="E901" i="7"/>
  <c r="D901" i="7"/>
  <c r="C901" i="7"/>
  <c r="B901" i="7"/>
  <c r="K900" i="7"/>
  <c r="J900" i="7"/>
  <c r="I900" i="7"/>
  <c r="H900" i="7"/>
  <c r="G900" i="7"/>
  <c r="F900" i="7"/>
  <c r="E900" i="7"/>
  <c r="D900" i="7"/>
  <c r="C900" i="7"/>
  <c r="B900" i="7"/>
  <c r="K899" i="7"/>
  <c r="J899" i="7"/>
  <c r="I899" i="7"/>
  <c r="H899" i="7"/>
  <c r="G899" i="7"/>
  <c r="F899" i="7"/>
  <c r="E899" i="7"/>
  <c r="D899" i="7"/>
  <c r="C899" i="7"/>
  <c r="B899" i="7"/>
  <c r="K898" i="7"/>
  <c r="J898" i="7"/>
  <c r="I898" i="7"/>
  <c r="H898" i="7"/>
  <c r="G898" i="7"/>
  <c r="F898" i="7"/>
  <c r="E898" i="7"/>
  <c r="D898" i="7"/>
  <c r="C898" i="7"/>
  <c r="B898" i="7"/>
  <c r="K897" i="7"/>
  <c r="J897" i="7"/>
  <c r="I897" i="7"/>
  <c r="H897" i="7"/>
  <c r="G897" i="7"/>
  <c r="F897" i="7"/>
  <c r="E897" i="7"/>
  <c r="D897" i="7"/>
  <c r="C897" i="7"/>
  <c r="B897" i="7"/>
  <c r="K896" i="7"/>
  <c r="J896" i="7"/>
  <c r="I896" i="7"/>
  <c r="H896" i="7"/>
  <c r="G896" i="7"/>
  <c r="F896" i="7"/>
  <c r="E896" i="7"/>
  <c r="D896" i="7"/>
  <c r="C896" i="7"/>
  <c r="B896" i="7"/>
  <c r="K895" i="7"/>
  <c r="J895" i="7"/>
  <c r="I895" i="7"/>
  <c r="H895" i="7"/>
  <c r="G895" i="7"/>
  <c r="F895" i="7"/>
  <c r="E895" i="7"/>
  <c r="D895" i="7"/>
  <c r="C895" i="7"/>
  <c r="B895" i="7"/>
  <c r="K894" i="7"/>
  <c r="J894" i="7"/>
  <c r="I894" i="7"/>
  <c r="H894" i="7"/>
  <c r="G894" i="7"/>
  <c r="F894" i="7"/>
  <c r="E894" i="7"/>
  <c r="D894" i="7"/>
  <c r="C894" i="7"/>
  <c r="B894" i="7"/>
  <c r="K893" i="7"/>
  <c r="J893" i="7"/>
  <c r="I893" i="7"/>
  <c r="H893" i="7"/>
  <c r="G893" i="7"/>
  <c r="F893" i="7"/>
  <c r="E893" i="7"/>
  <c r="D893" i="7"/>
  <c r="C893" i="7"/>
  <c r="B893" i="7"/>
  <c r="K892" i="7"/>
  <c r="J892" i="7"/>
  <c r="I892" i="7"/>
  <c r="H892" i="7"/>
  <c r="G892" i="7"/>
  <c r="F892" i="7"/>
  <c r="E892" i="7"/>
  <c r="D892" i="7"/>
  <c r="C892" i="7"/>
  <c r="B892" i="7"/>
  <c r="K891" i="7"/>
  <c r="J891" i="7"/>
  <c r="I891" i="7"/>
  <c r="H891" i="7"/>
  <c r="G891" i="7"/>
  <c r="F891" i="7"/>
  <c r="E891" i="7"/>
  <c r="D891" i="7"/>
  <c r="C891" i="7"/>
  <c r="B891" i="7"/>
  <c r="K890" i="7"/>
  <c r="J890" i="7"/>
  <c r="I890" i="7"/>
  <c r="H890" i="7"/>
  <c r="G890" i="7"/>
  <c r="F890" i="7"/>
  <c r="E890" i="7"/>
  <c r="D890" i="7"/>
  <c r="C890" i="7"/>
  <c r="B890" i="7"/>
  <c r="K889" i="7"/>
  <c r="J889" i="7"/>
  <c r="I889" i="7"/>
  <c r="H889" i="7"/>
  <c r="G889" i="7"/>
  <c r="F889" i="7"/>
  <c r="E889" i="7"/>
  <c r="D889" i="7"/>
  <c r="C889" i="7"/>
  <c r="B889" i="7"/>
  <c r="K888" i="7"/>
  <c r="J888" i="7"/>
  <c r="I888" i="7"/>
  <c r="H888" i="7"/>
  <c r="G888" i="7"/>
  <c r="F888" i="7"/>
  <c r="E888" i="7"/>
  <c r="D888" i="7"/>
  <c r="C888" i="7"/>
  <c r="B888" i="7"/>
  <c r="K887" i="7"/>
  <c r="J887" i="7"/>
  <c r="I887" i="7"/>
  <c r="H887" i="7"/>
  <c r="G887" i="7"/>
  <c r="F887" i="7"/>
  <c r="E887" i="7"/>
  <c r="D887" i="7"/>
  <c r="C887" i="7"/>
  <c r="B887" i="7"/>
  <c r="K886" i="7"/>
  <c r="J886" i="7"/>
  <c r="I886" i="7"/>
  <c r="H886" i="7"/>
  <c r="G886" i="7"/>
  <c r="F886" i="7"/>
  <c r="E886" i="7"/>
  <c r="D886" i="7"/>
  <c r="C886" i="7"/>
  <c r="B886" i="7"/>
  <c r="K885" i="7"/>
  <c r="J885" i="7"/>
  <c r="I885" i="7"/>
  <c r="H885" i="7"/>
  <c r="G885" i="7"/>
  <c r="F885" i="7"/>
  <c r="E885" i="7"/>
  <c r="D885" i="7"/>
  <c r="C885" i="7"/>
  <c r="B885" i="7"/>
  <c r="K884" i="7"/>
  <c r="J884" i="7"/>
  <c r="I884" i="7"/>
  <c r="H884" i="7"/>
  <c r="G884" i="7"/>
  <c r="F884" i="7"/>
  <c r="E884" i="7"/>
  <c r="D884" i="7"/>
  <c r="C884" i="7"/>
  <c r="B884" i="7"/>
  <c r="K883" i="7"/>
  <c r="J883" i="7"/>
  <c r="I883" i="7"/>
  <c r="H883" i="7"/>
  <c r="G883" i="7"/>
  <c r="F883" i="7"/>
  <c r="E883" i="7"/>
  <c r="D883" i="7"/>
  <c r="C883" i="7"/>
  <c r="B883" i="7"/>
  <c r="K882" i="7"/>
  <c r="J882" i="7"/>
  <c r="I882" i="7"/>
  <c r="H882" i="7"/>
  <c r="G882" i="7"/>
  <c r="F882" i="7"/>
  <c r="E882" i="7"/>
  <c r="D882" i="7"/>
  <c r="C882" i="7"/>
  <c r="B882" i="7"/>
  <c r="K881" i="7"/>
  <c r="J881" i="7"/>
  <c r="I881" i="7"/>
  <c r="H881" i="7"/>
  <c r="G881" i="7"/>
  <c r="F881" i="7"/>
  <c r="E881" i="7"/>
  <c r="D881" i="7"/>
  <c r="C881" i="7"/>
  <c r="B881" i="7"/>
  <c r="K880" i="7"/>
  <c r="J880" i="7"/>
  <c r="I880" i="7"/>
  <c r="H880" i="7"/>
  <c r="G880" i="7"/>
  <c r="F880" i="7"/>
  <c r="E880" i="7"/>
  <c r="D880" i="7"/>
  <c r="C880" i="7"/>
  <c r="B880" i="7"/>
  <c r="K879" i="7"/>
  <c r="J879" i="7"/>
  <c r="I879" i="7"/>
  <c r="H879" i="7"/>
  <c r="G879" i="7"/>
  <c r="F879" i="7"/>
  <c r="E879" i="7"/>
  <c r="D879" i="7"/>
  <c r="C879" i="7"/>
  <c r="B879" i="7"/>
  <c r="K878" i="7"/>
  <c r="J878" i="7"/>
  <c r="I878" i="7"/>
  <c r="H878" i="7"/>
  <c r="G878" i="7"/>
  <c r="F878" i="7"/>
  <c r="E878" i="7"/>
  <c r="D878" i="7"/>
  <c r="C878" i="7"/>
  <c r="B878" i="7"/>
  <c r="K877" i="7"/>
  <c r="J877" i="7"/>
  <c r="I877" i="7"/>
  <c r="H877" i="7"/>
  <c r="G877" i="7"/>
  <c r="F877" i="7"/>
  <c r="E877" i="7"/>
  <c r="D877" i="7"/>
  <c r="C877" i="7"/>
  <c r="B877" i="7"/>
  <c r="K876" i="7"/>
  <c r="J876" i="7"/>
  <c r="I876" i="7"/>
  <c r="H876" i="7"/>
  <c r="G876" i="7"/>
  <c r="F876" i="7"/>
  <c r="E876" i="7"/>
  <c r="D876" i="7"/>
  <c r="C876" i="7"/>
  <c r="B876" i="7"/>
  <c r="K875" i="7"/>
  <c r="J875" i="7"/>
  <c r="I875" i="7"/>
  <c r="H875" i="7"/>
  <c r="G875" i="7"/>
  <c r="F875" i="7"/>
  <c r="E875" i="7"/>
  <c r="D875" i="7"/>
  <c r="C875" i="7"/>
  <c r="B875" i="7"/>
  <c r="K874" i="7"/>
  <c r="J874" i="7"/>
  <c r="I874" i="7"/>
  <c r="H874" i="7"/>
  <c r="G874" i="7"/>
  <c r="F874" i="7"/>
  <c r="E874" i="7"/>
  <c r="D874" i="7"/>
  <c r="C874" i="7"/>
  <c r="B874" i="7"/>
  <c r="K873" i="7"/>
  <c r="J873" i="7"/>
  <c r="I873" i="7"/>
  <c r="H873" i="7"/>
  <c r="G873" i="7"/>
  <c r="F873" i="7"/>
  <c r="E873" i="7"/>
  <c r="D873" i="7"/>
  <c r="C873" i="7"/>
  <c r="B873" i="7"/>
  <c r="K872" i="7"/>
  <c r="J872" i="7"/>
  <c r="I872" i="7"/>
  <c r="H872" i="7"/>
  <c r="G872" i="7"/>
  <c r="F872" i="7"/>
  <c r="E872" i="7"/>
  <c r="D872" i="7"/>
  <c r="C872" i="7"/>
  <c r="B872" i="7"/>
  <c r="K871" i="7"/>
  <c r="J871" i="7"/>
  <c r="I871" i="7"/>
  <c r="H871" i="7"/>
  <c r="G871" i="7"/>
  <c r="F871" i="7"/>
  <c r="E871" i="7"/>
  <c r="D871" i="7"/>
  <c r="C871" i="7"/>
  <c r="B871" i="7"/>
  <c r="K870" i="7"/>
  <c r="J870" i="7"/>
  <c r="I870" i="7"/>
  <c r="H870" i="7"/>
  <c r="G870" i="7"/>
  <c r="F870" i="7"/>
  <c r="E870" i="7"/>
  <c r="D870" i="7"/>
  <c r="C870" i="7"/>
  <c r="B870" i="7"/>
  <c r="K869" i="7"/>
  <c r="J869" i="7"/>
  <c r="I869" i="7"/>
  <c r="H869" i="7"/>
  <c r="G869" i="7"/>
  <c r="F869" i="7"/>
  <c r="E869" i="7"/>
  <c r="D869" i="7"/>
  <c r="C869" i="7"/>
  <c r="B869" i="7"/>
  <c r="K868" i="7"/>
  <c r="J868" i="7"/>
  <c r="I868" i="7"/>
  <c r="H868" i="7"/>
  <c r="G868" i="7"/>
  <c r="F868" i="7"/>
  <c r="E868" i="7"/>
  <c r="D868" i="7"/>
  <c r="C868" i="7"/>
  <c r="B868" i="7"/>
  <c r="K867" i="7"/>
  <c r="J867" i="7"/>
  <c r="I867" i="7"/>
  <c r="H867" i="7"/>
  <c r="G867" i="7"/>
  <c r="F867" i="7"/>
  <c r="E867" i="7"/>
  <c r="D867" i="7"/>
  <c r="C867" i="7"/>
  <c r="B867" i="7"/>
  <c r="K866" i="7"/>
  <c r="J866" i="7"/>
  <c r="I866" i="7"/>
  <c r="H866" i="7"/>
  <c r="G866" i="7"/>
  <c r="F866" i="7"/>
  <c r="E866" i="7"/>
  <c r="D866" i="7"/>
  <c r="C866" i="7"/>
  <c r="B866" i="7"/>
  <c r="K865" i="7"/>
  <c r="J865" i="7"/>
  <c r="I865" i="7"/>
  <c r="H865" i="7"/>
  <c r="G865" i="7"/>
  <c r="F865" i="7"/>
  <c r="E865" i="7"/>
  <c r="D865" i="7"/>
  <c r="C865" i="7"/>
  <c r="B865" i="7"/>
  <c r="K864" i="7"/>
  <c r="J864" i="7"/>
  <c r="I864" i="7"/>
  <c r="H864" i="7"/>
  <c r="G864" i="7"/>
  <c r="F864" i="7"/>
  <c r="E864" i="7"/>
  <c r="D864" i="7"/>
  <c r="C864" i="7"/>
  <c r="B864" i="7"/>
  <c r="K863" i="7"/>
  <c r="J863" i="7"/>
  <c r="I863" i="7"/>
  <c r="H863" i="7"/>
  <c r="G863" i="7"/>
  <c r="F863" i="7"/>
  <c r="E863" i="7"/>
  <c r="D863" i="7"/>
  <c r="C863" i="7"/>
  <c r="B863" i="7"/>
  <c r="K862" i="7"/>
  <c r="J862" i="7"/>
  <c r="I862" i="7"/>
  <c r="H862" i="7"/>
  <c r="G862" i="7"/>
  <c r="F862" i="7"/>
  <c r="E862" i="7"/>
  <c r="D862" i="7"/>
  <c r="C862" i="7"/>
  <c r="B862" i="7"/>
  <c r="K861" i="7"/>
  <c r="J861" i="7"/>
  <c r="I861" i="7"/>
  <c r="H861" i="7"/>
  <c r="G861" i="7"/>
  <c r="F861" i="7"/>
  <c r="E861" i="7"/>
  <c r="D861" i="7"/>
  <c r="C861" i="7"/>
  <c r="B861" i="7"/>
  <c r="K860" i="7"/>
  <c r="J860" i="7"/>
  <c r="I860" i="7"/>
  <c r="H860" i="7"/>
  <c r="G860" i="7"/>
  <c r="F860" i="7"/>
  <c r="E860" i="7"/>
  <c r="D860" i="7"/>
  <c r="C860" i="7"/>
  <c r="B860" i="7"/>
  <c r="K859" i="7"/>
  <c r="J859" i="7"/>
  <c r="I859" i="7"/>
  <c r="H859" i="7"/>
  <c r="G859" i="7"/>
  <c r="F859" i="7"/>
  <c r="E859" i="7"/>
  <c r="D859" i="7"/>
  <c r="C859" i="7"/>
  <c r="B859" i="7"/>
  <c r="K858" i="7"/>
  <c r="J858" i="7"/>
  <c r="I858" i="7"/>
  <c r="H858" i="7"/>
  <c r="G858" i="7"/>
  <c r="F858" i="7"/>
  <c r="E858" i="7"/>
  <c r="D858" i="7"/>
  <c r="C858" i="7"/>
  <c r="B858" i="7"/>
  <c r="K857" i="7"/>
  <c r="J857" i="7"/>
  <c r="I857" i="7"/>
  <c r="H857" i="7"/>
  <c r="G857" i="7"/>
  <c r="F857" i="7"/>
  <c r="E857" i="7"/>
  <c r="D857" i="7"/>
  <c r="C857" i="7"/>
  <c r="B857" i="7"/>
  <c r="K856" i="7"/>
  <c r="J856" i="7"/>
  <c r="I856" i="7"/>
  <c r="H856" i="7"/>
  <c r="G856" i="7"/>
  <c r="F856" i="7"/>
  <c r="E856" i="7"/>
  <c r="D856" i="7"/>
  <c r="C856" i="7"/>
  <c r="B856" i="7"/>
  <c r="K855" i="7"/>
  <c r="J855" i="7"/>
  <c r="I855" i="7"/>
  <c r="H855" i="7"/>
  <c r="G855" i="7"/>
  <c r="F855" i="7"/>
  <c r="E855" i="7"/>
  <c r="D855" i="7"/>
  <c r="C855" i="7"/>
  <c r="B855" i="7"/>
  <c r="K854" i="7"/>
  <c r="J854" i="7"/>
  <c r="I854" i="7"/>
  <c r="H854" i="7"/>
  <c r="G854" i="7"/>
  <c r="F854" i="7"/>
  <c r="E854" i="7"/>
  <c r="D854" i="7"/>
  <c r="C854" i="7"/>
  <c r="B854" i="7"/>
  <c r="K853" i="7"/>
  <c r="J853" i="7"/>
  <c r="I853" i="7"/>
  <c r="H853" i="7"/>
  <c r="G853" i="7"/>
  <c r="F853" i="7"/>
  <c r="E853" i="7"/>
  <c r="D853" i="7"/>
  <c r="C853" i="7"/>
  <c r="B853" i="7"/>
  <c r="K852" i="7"/>
  <c r="J852" i="7"/>
  <c r="I852" i="7"/>
  <c r="H852" i="7"/>
  <c r="G852" i="7"/>
  <c r="F852" i="7"/>
  <c r="E852" i="7"/>
  <c r="D852" i="7"/>
  <c r="C852" i="7"/>
  <c r="B852" i="7"/>
  <c r="K851" i="7"/>
  <c r="J851" i="7"/>
  <c r="I851" i="7"/>
  <c r="H851" i="7"/>
  <c r="G851" i="7"/>
  <c r="F851" i="7"/>
  <c r="E851" i="7"/>
  <c r="D851" i="7"/>
  <c r="C851" i="7"/>
  <c r="B851" i="7"/>
  <c r="K850" i="7"/>
  <c r="J850" i="7"/>
  <c r="I850" i="7"/>
  <c r="H850" i="7"/>
  <c r="G850" i="7"/>
  <c r="F850" i="7"/>
  <c r="E850" i="7"/>
  <c r="D850" i="7"/>
  <c r="C850" i="7"/>
  <c r="B850" i="7"/>
  <c r="K849" i="7"/>
  <c r="J849" i="7"/>
  <c r="I849" i="7"/>
  <c r="H849" i="7"/>
  <c r="G849" i="7"/>
  <c r="F849" i="7"/>
  <c r="E849" i="7"/>
  <c r="D849" i="7"/>
  <c r="C849" i="7"/>
  <c r="B849" i="7"/>
  <c r="K848" i="7"/>
  <c r="J848" i="7"/>
  <c r="I848" i="7"/>
  <c r="H848" i="7"/>
  <c r="G848" i="7"/>
  <c r="F848" i="7"/>
  <c r="E848" i="7"/>
  <c r="D848" i="7"/>
  <c r="C848" i="7"/>
  <c r="B848" i="7"/>
  <c r="K847" i="7"/>
  <c r="J847" i="7"/>
  <c r="I847" i="7"/>
  <c r="H847" i="7"/>
  <c r="G847" i="7"/>
  <c r="F847" i="7"/>
  <c r="E847" i="7"/>
  <c r="D847" i="7"/>
  <c r="C847" i="7"/>
  <c r="B847" i="7"/>
  <c r="K846" i="7"/>
  <c r="J846" i="7"/>
  <c r="I846" i="7"/>
  <c r="H846" i="7"/>
  <c r="G846" i="7"/>
  <c r="F846" i="7"/>
  <c r="E846" i="7"/>
  <c r="D846" i="7"/>
  <c r="C846" i="7"/>
  <c r="B846" i="7"/>
  <c r="K845" i="7"/>
  <c r="J845" i="7"/>
  <c r="I845" i="7"/>
  <c r="H845" i="7"/>
  <c r="G845" i="7"/>
  <c r="F845" i="7"/>
  <c r="E845" i="7"/>
  <c r="D845" i="7"/>
  <c r="C845" i="7"/>
  <c r="B845" i="7"/>
  <c r="K844" i="7"/>
  <c r="J844" i="7"/>
  <c r="I844" i="7"/>
  <c r="H844" i="7"/>
  <c r="G844" i="7"/>
  <c r="F844" i="7"/>
  <c r="E844" i="7"/>
  <c r="D844" i="7"/>
  <c r="C844" i="7"/>
  <c r="B844" i="7"/>
  <c r="K843" i="7"/>
  <c r="J843" i="7"/>
  <c r="I843" i="7"/>
  <c r="H843" i="7"/>
  <c r="G843" i="7"/>
  <c r="F843" i="7"/>
  <c r="E843" i="7"/>
  <c r="D843" i="7"/>
  <c r="C843" i="7"/>
  <c r="B843" i="7"/>
  <c r="K842" i="7"/>
  <c r="J842" i="7"/>
  <c r="I842" i="7"/>
  <c r="H842" i="7"/>
  <c r="G842" i="7"/>
  <c r="F842" i="7"/>
  <c r="E842" i="7"/>
  <c r="D842" i="7"/>
  <c r="C842" i="7"/>
  <c r="B842" i="7"/>
  <c r="K841" i="7"/>
  <c r="J841" i="7"/>
  <c r="I841" i="7"/>
  <c r="H841" i="7"/>
  <c r="G841" i="7"/>
  <c r="F841" i="7"/>
  <c r="E841" i="7"/>
  <c r="D841" i="7"/>
  <c r="C841" i="7"/>
  <c r="B841" i="7"/>
  <c r="K840" i="7"/>
  <c r="J840" i="7"/>
  <c r="I840" i="7"/>
  <c r="H840" i="7"/>
  <c r="G840" i="7"/>
  <c r="F840" i="7"/>
  <c r="E840" i="7"/>
  <c r="D840" i="7"/>
  <c r="C840" i="7"/>
  <c r="B840" i="7"/>
  <c r="K839" i="7"/>
  <c r="J839" i="7"/>
  <c r="I839" i="7"/>
  <c r="H839" i="7"/>
  <c r="G839" i="7"/>
  <c r="F839" i="7"/>
  <c r="E839" i="7"/>
  <c r="D839" i="7"/>
  <c r="C839" i="7"/>
  <c r="B839" i="7"/>
  <c r="K838" i="7"/>
  <c r="J838" i="7"/>
  <c r="I838" i="7"/>
  <c r="H838" i="7"/>
  <c r="G838" i="7"/>
  <c r="F838" i="7"/>
  <c r="E838" i="7"/>
  <c r="D838" i="7"/>
  <c r="C838" i="7"/>
  <c r="B838" i="7"/>
  <c r="K837" i="7"/>
  <c r="J837" i="7"/>
  <c r="I837" i="7"/>
  <c r="H837" i="7"/>
  <c r="G837" i="7"/>
  <c r="F837" i="7"/>
  <c r="E837" i="7"/>
  <c r="D837" i="7"/>
  <c r="C837" i="7"/>
  <c r="B837" i="7"/>
  <c r="K836" i="7"/>
  <c r="J836" i="7"/>
  <c r="I836" i="7"/>
  <c r="H836" i="7"/>
  <c r="G836" i="7"/>
  <c r="F836" i="7"/>
  <c r="E836" i="7"/>
  <c r="D836" i="7"/>
  <c r="C836" i="7"/>
  <c r="B836" i="7"/>
  <c r="K835" i="7"/>
  <c r="J835" i="7"/>
  <c r="I835" i="7"/>
  <c r="H835" i="7"/>
  <c r="G835" i="7"/>
  <c r="F835" i="7"/>
  <c r="E835" i="7"/>
  <c r="D835" i="7"/>
  <c r="C835" i="7"/>
  <c r="B835" i="7"/>
  <c r="K834" i="7"/>
  <c r="J834" i="7"/>
  <c r="I834" i="7"/>
  <c r="H834" i="7"/>
  <c r="G834" i="7"/>
  <c r="F834" i="7"/>
  <c r="E834" i="7"/>
  <c r="D834" i="7"/>
  <c r="C834" i="7"/>
  <c r="B834" i="7"/>
  <c r="K833" i="7"/>
  <c r="J833" i="7"/>
  <c r="I833" i="7"/>
  <c r="H833" i="7"/>
  <c r="G833" i="7"/>
  <c r="F833" i="7"/>
  <c r="E833" i="7"/>
  <c r="D833" i="7"/>
  <c r="C833" i="7"/>
  <c r="B833" i="7"/>
  <c r="K832" i="7"/>
  <c r="J832" i="7"/>
  <c r="I832" i="7"/>
  <c r="H832" i="7"/>
  <c r="G832" i="7"/>
  <c r="F832" i="7"/>
  <c r="E832" i="7"/>
  <c r="D832" i="7"/>
  <c r="C832" i="7"/>
  <c r="B832" i="7"/>
  <c r="K831" i="7"/>
  <c r="J831" i="7"/>
  <c r="I831" i="7"/>
  <c r="H831" i="7"/>
  <c r="G831" i="7"/>
  <c r="F831" i="7"/>
  <c r="E831" i="7"/>
  <c r="D831" i="7"/>
  <c r="C831" i="7"/>
  <c r="B831" i="7"/>
  <c r="K830" i="7"/>
  <c r="J830" i="7"/>
  <c r="I830" i="7"/>
  <c r="H830" i="7"/>
  <c r="G830" i="7"/>
  <c r="F830" i="7"/>
  <c r="E830" i="7"/>
  <c r="D830" i="7"/>
  <c r="C830" i="7"/>
  <c r="B830" i="7"/>
  <c r="K829" i="7"/>
  <c r="J829" i="7"/>
  <c r="I829" i="7"/>
  <c r="H829" i="7"/>
  <c r="G829" i="7"/>
  <c r="F829" i="7"/>
  <c r="E829" i="7"/>
  <c r="D829" i="7"/>
  <c r="C829" i="7"/>
  <c r="B829" i="7"/>
  <c r="K828" i="7"/>
  <c r="J828" i="7"/>
  <c r="I828" i="7"/>
  <c r="H828" i="7"/>
  <c r="G828" i="7"/>
  <c r="F828" i="7"/>
  <c r="E828" i="7"/>
  <c r="D828" i="7"/>
  <c r="C828" i="7"/>
  <c r="B828" i="7"/>
  <c r="K827" i="7"/>
  <c r="J827" i="7"/>
  <c r="I827" i="7"/>
  <c r="H827" i="7"/>
  <c r="G827" i="7"/>
  <c r="F827" i="7"/>
  <c r="E827" i="7"/>
  <c r="D827" i="7"/>
  <c r="C827" i="7"/>
  <c r="B827" i="7"/>
  <c r="K826" i="7"/>
  <c r="J826" i="7"/>
  <c r="I826" i="7"/>
  <c r="H826" i="7"/>
  <c r="G826" i="7"/>
  <c r="F826" i="7"/>
  <c r="E826" i="7"/>
  <c r="D826" i="7"/>
  <c r="C826" i="7"/>
  <c r="B826" i="7"/>
  <c r="K825" i="7"/>
  <c r="J825" i="7"/>
  <c r="I825" i="7"/>
  <c r="H825" i="7"/>
  <c r="G825" i="7"/>
  <c r="F825" i="7"/>
  <c r="E825" i="7"/>
  <c r="D825" i="7"/>
  <c r="C825" i="7"/>
  <c r="B825" i="7"/>
  <c r="K824" i="7"/>
  <c r="J824" i="7"/>
  <c r="I824" i="7"/>
  <c r="H824" i="7"/>
  <c r="G824" i="7"/>
  <c r="F824" i="7"/>
  <c r="E824" i="7"/>
  <c r="D824" i="7"/>
  <c r="C824" i="7"/>
  <c r="B824" i="7"/>
  <c r="K823" i="7"/>
  <c r="J823" i="7"/>
  <c r="I823" i="7"/>
  <c r="H823" i="7"/>
  <c r="G823" i="7"/>
  <c r="F823" i="7"/>
  <c r="E823" i="7"/>
  <c r="D823" i="7"/>
  <c r="C823" i="7"/>
  <c r="B823" i="7"/>
  <c r="K822" i="7"/>
  <c r="J822" i="7"/>
  <c r="I822" i="7"/>
  <c r="H822" i="7"/>
  <c r="G822" i="7"/>
  <c r="F822" i="7"/>
  <c r="E822" i="7"/>
  <c r="D822" i="7"/>
  <c r="C822" i="7"/>
  <c r="B822" i="7"/>
  <c r="K821" i="7"/>
  <c r="J821" i="7"/>
  <c r="I821" i="7"/>
  <c r="H821" i="7"/>
  <c r="G821" i="7"/>
  <c r="F821" i="7"/>
  <c r="E821" i="7"/>
  <c r="D821" i="7"/>
  <c r="C821" i="7"/>
  <c r="B821" i="7"/>
  <c r="K820" i="7"/>
  <c r="J820" i="7"/>
  <c r="I820" i="7"/>
  <c r="H820" i="7"/>
  <c r="G820" i="7"/>
  <c r="F820" i="7"/>
  <c r="E820" i="7"/>
  <c r="D820" i="7"/>
  <c r="C820" i="7"/>
  <c r="B820" i="7"/>
  <c r="K819" i="7"/>
  <c r="J819" i="7"/>
  <c r="I819" i="7"/>
  <c r="H819" i="7"/>
  <c r="G819" i="7"/>
  <c r="F819" i="7"/>
  <c r="E819" i="7"/>
  <c r="D819" i="7"/>
  <c r="C819" i="7"/>
  <c r="B819" i="7"/>
  <c r="K818" i="7"/>
  <c r="J818" i="7"/>
  <c r="I818" i="7"/>
  <c r="H818" i="7"/>
  <c r="G818" i="7"/>
  <c r="F818" i="7"/>
  <c r="E818" i="7"/>
  <c r="D818" i="7"/>
  <c r="C818" i="7"/>
  <c r="B818" i="7"/>
  <c r="K817" i="7"/>
  <c r="J817" i="7"/>
  <c r="I817" i="7"/>
  <c r="H817" i="7"/>
  <c r="G817" i="7"/>
  <c r="F817" i="7"/>
  <c r="E817" i="7"/>
  <c r="D817" i="7"/>
  <c r="C817" i="7"/>
  <c r="B817" i="7"/>
  <c r="K816" i="7"/>
  <c r="J816" i="7"/>
  <c r="I816" i="7"/>
  <c r="H816" i="7"/>
  <c r="G816" i="7"/>
  <c r="F816" i="7"/>
  <c r="E816" i="7"/>
  <c r="D816" i="7"/>
  <c r="C816" i="7"/>
  <c r="B816" i="7"/>
  <c r="K815" i="7"/>
  <c r="J815" i="7"/>
  <c r="I815" i="7"/>
  <c r="H815" i="7"/>
  <c r="G815" i="7"/>
  <c r="F815" i="7"/>
  <c r="E815" i="7"/>
  <c r="D815" i="7"/>
  <c r="C815" i="7"/>
  <c r="B815" i="7"/>
  <c r="K814" i="7"/>
  <c r="J814" i="7"/>
  <c r="I814" i="7"/>
  <c r="H814" i="7"/>
  <c r="G814" i="7"/>
  <c r="F814" i="7"/>
  <c r="E814" i="7"/>
  <c r="D814" i="7"/>
  <c r="C814" i="7"/>
  <c r="B814" i="7"/>
  <c r="K813" i="7"/>
  <c r="J813" i="7"/>
  <c r="I813" i="7"/>
  <c r="H813" i="7"/>
  <c r="G813" i="7"/>
  <c r="F813" i="7"/>
  <c r="E813" i="7"/>
  <c r="D813" i="7"/>
  <c r="C813" i="7"/>
  <c r="B813" i="7"/>
  <c r="K812" i="7"/>
  <c r="J812" i="7"/>
  <c r="I812" i="7"/>
  <c r="H812" i="7"/>
  <c r="G812" i="7"/>
  <c r="F812" i="7"/>
  <c r="E812" i="7"/>
  <c r="D812" i="7"/>
  <c r="C812" i="7"/>
  <c r="B812" i="7"/>
  <c r="K811" i="7"/>
  <c r="J811" i="7"/>
  <c r="I811" i="7"/>
  <c r="H811" i="7"/>
  <c r="G811" i="7"/>
  <c r="F811" i="7"/>
  <c r="E811" i="7"/>
  <c r="D811" i="7"/>
  <c r="C811" i="7"/>
  <c r="B811" i="7"/>
  <c r="K810" i="7"/>
  <c r="J810" i="7"/>
  <c r="I810" i="7"/>
  <c r="H810" i="7"/>
  <c r="G810" i="7"/>
  <c r="F810" i="7"/>
  <c r="E810" i="7"/>
  <c r="D810" i="7"/>
  <c r="C810" i="7"/>
  <c r="B810" i="7"/>
  <c r="K809" i="7"/>
  <c r="J809" i="7"/>
  <c r="I809" i="7"/>
  <c r="H809" i="7"/>
  <c r="G809" i="7"/>
  <c r="F809" i="7"/>
  <c r="E809" i="7"/>
  <c r="D809" i="7"/>
  <c r="C809" i="7"/>
  <c r="B809" i="7"/>
  <c r="K808" i="7"/>
  <c r="J808" i="7"/>
  <c r="I808" i="7"/>
  <c r="H808" i="7"/>
  <c r="G808" i="7"/>
  <c r="F808" i="7"/>
  <c r="E808" i="7"/>
  <c r="D808" i="7"/>
  <c r="C808" i="7"/>
  <c r="B808" i="7"/>
  <c r="K807" i="7"/>
  <c r="J807" i="7"/>
  <c r="I807" i="7"/>
  <c r="H807" i="7"/>
  <c r="G807" i="7"/>
  <c r="F807" i="7"/>
  <c r="E807" i="7"/>
  <c r="D807" i="7"/>
  <c r="C807" i="7"/>
  <c r="B807" i="7"/>
  <c r="K806" i="7"/>
  <c r="J806" i="7"/>
  <c r="I806" i="7"/>
  <c r="H806" i="7"/>
  <c r="G806" i="7"/>
  <c r="F806" i="7"/>
  <c r="E806" i="7"/>
  <c r="D806" i="7"/>
  <c r="C806" i="7"/>
  <c r="B806" i="7"/>
  <c r="K805" i="7"/>
  <c r="J805" i="7"/>
  <c r="I805" i="7"/>
  <c r="H805" i="7"/>
  <c r="G805" i="7"/>
  <c r="F805" i="7"/>
  <c r="E805" i="7"/>
  <c r="D805" i="7"/>
  <c r="C805" i="7"/>
  <c r="B805" i="7"/>
  <c r="K804" i="7"/>
  <c r="J804" i="7"/>
  <c r="I804" i="7"/>
  <c r="H804" i="7"/>
  <c r="G804" i="7"/>
  <c r="F804" i="7"/>
  <c r="E804" i="7"/>
  <c r="D804" i="7"/>
  <c r="C804" i="7"/>
  <c r="B804" i="7"/>
  <c r="K803" i="7"/>
  <c r="J803" i="7"/>
  <c r="I803" i="7"/>
  <c r="H803" i="7"/>
  <c r="G803" i="7"/>
  <c r="F803" i="7"/>
  <c r="E803" i="7"/>
  <c r="D803" i="7"/>
  <c r="C803" i="7"/>
  <c r="B803" i="7"/>
  <c r="K802" i="7"/>
  <c r="J802" i="7"/>
  <c r="I802" i="7"/>
  <c r="H802" i="7"/>
  <c r="G802" i="7"/>
  <c r="F802" i="7"/>
  <c r="E802" i="7"/>
  <c r="D802" i="7"/>
  <c r="C802" i="7"/>
  <c r="B802" i="7"/>
  <c r="K801" i="7"/>
  <c r="J801" i="7"/>
  <c r="I801" i="7"/>
  <c r="H801" i="7"/>
  <c r="G801" i="7"/>
  <c r="F801" i="7"/>
  <c r="E801" i="7"/>
  <c r="D801" i="7"/>
  <c r="C801" i="7"/>
  <c r="B801" i="7"/>
  <c r="K800" i="7"/>
  <c r="J800" i="7"/>
  <c r="I800" i="7"/>
  <c r="H800" i="7"/>
  <c r="G800" i="7"/>
  <c r="F800" i="7"/>
  <c r="E800" i="7"/>
  <c r="D800" i="7"/>
  <c r="C800" i="7"/>
  <c r="B800" i="7"/>
  <c r="K799" i="7"/>
  <c r="J799" i="7"/>
  <c r="I799" i="7"/>
  <c r="H799" i="7"/>
  <c r="G799" i="7"/>
  <c r="F799" i="7"/>
  <c r="E799" i="7"/>
  <c r="D799" i="7"/>
  <c r="C799" i="7"/>
  <c r="B799" i="7"/>
  <c r="K798" i="7"/>
  <c r="J798" i="7"/>
  <c r="I798" i="7"/>
  <c r="H798" i="7"/>
  <c r="G798" i="7"/>
  <c r="F798" i="7"/>
  <c r="E798" i="7"/>
  <c r="D798" i="7"/>
  <c r="C798" i="7"/>
  <c r="B798" i="7"/>
  <c r="K797" i="7"/>
  <c r="J797" i="7"/>
  <c r="I797" i="7"/>
  <c r="H797" i="7"/>
  <c r="G797" i="7"/>
  <c r="F797" i="7"/>
  <c r="E797" i="7"/>
  <c r="D797" i="7"/>
  <c r="C797" i="7"/>
  <c r="B797" i="7"/>
  <c r="K796" i="7"/>
  <c r="J796" i="7"/>
  <c r="I796" i="7"/>
  <c r="H796" i="7"/>
  <c r="G796" i="7"/>
  <c r="F796" i="7"/>
  <c r="E796" i="7"/>
  <c r="D796" i="7"/>
  <c r="C796" i="7"/>
  <c r="B796" i="7"/>
  <c r="K795" i="7"/>
  <c r="J795" i="7"/>
  <c r="I795" i="7"/>
  <c r="H795" i="7"/>
  <c r="G795" i="7"/>
  <c r="F795" i="7"/>
  <c r="E795" i="7"/>
  <c r="D795" i="7"/>
  <c r="C795" i="7"/>
  <c r="B795" i="7"/>
  <c r="K794" i="7"/>
  <c r="J794" i="7"/>
  <c r="I794" i="7"/>
  <c r="H794" i="7"/>
  <c r="G794" i="7"/>
  <c r="F794" i="7"/>
  <c r="E794" i="7"/>
  <c r="D794" i="7"/>
  <c r="C794" i="7"/>
  <c r="B794" i="7"/>
  <c r="K793" i="7"/>
  <c r="J793" i="7"/>
  <c r="I793" i="7"/>
  <c r="H793" i="7"/>
  <c r="G793" i="7"/>
  <c r="F793" i="7"/>
  <c r="E793" i="7"/>
  <c r="D793" i="7"/>
  <c r="C793" i="7"/>
  <c r="B793" i="7"/>
  <c r="K792" i="7"/>
  <c r="J792" i="7"/>
  <c r="I792" i="7"/>
  <c r="H792" i="7"/>
  <c r="G792" i="7"/>
  <c r="F792" i="7"/>
  <c r="E792" i="7"/>
  <c r="D792" i="7"/>
  <c r="C792" i="7"/>
  <c r="B792" i="7"/>
  <c r="K791" i="7"/>
  <c r="J791" i="7"/>
  <c r="I791" i="7"/>
  <c r="H791" i="7"/>
  <c r="G791" i="7"/>
  <c r="F791" i="7"/>
  <c r="E791" i="7"/>
  <c r="D791" i="7"/>
  <c r="C791" i="7"/>
  <c r="B791" i="7"/>
  <c r="K790" i="7"/>
  <c r="J790" i="7"/>
  <c r="I790" i="7"/>
  <c r="H790" i="7"/>
  <c r="G790" i="7"/>
  <c r="F790" i="7"/>
  <c r="E790" i="7"/>
  <c r="D790" i="7"/>
  <c r="C790" i="7"/>
  <c r="B790" i="7"/>
  <c r="K789" i="7"/>
  <c r="J789" i="7"/>
  <c r="I789" i="7"/>
  <c r="H789" i="7"/>
  <c r="G789" i="7"/>
  <c r="F789" i="7"/>
  <c r="E789" i="7"/>
  <c r="D789" i="7"/>
  <c r="C789" i="7"/>
  <c r="B789" i="7"/>
  <c r="K788" i="7"/>
  <c r="J788" i="7"/>
  <c r="I788" i="7"/>
  <c r="H788" i="7"/>
  <c r="G788" i="7"/>
  <c r="F788" i="7"/>
  <c r="E788" i="7"/>
  <c r="D788" i="7"/>
  <c r="C788" i="7"/>
  <c r="B788" i="7"/>
  <c r="K787" i="7"/>
  <c r="J787" i="7"/>
  <c r="I787" i="7"/>
  <c r="H787" i="7"/>
  <c r="G787" i="7"/>
  <c r="F787" i="7"/>
  <c r="E787" i="7"/>
  <c r="D787" i="7"/>
  <c r="C787" i="7"/>
  <c r="B787" i="7"/>
  <c r="K786" i="7"/>
  <c r="J786" i="7"/>
  <c r="I786" i="7"/>
  <c r="H786" i="7"/>
  <c r="G786" i="7"/>
  <c r="F786" i="7"/>
  <c r="E786" i="7"/>
  <c r="D786" i="7"/>
  <c r="C786" i="7"/>
  <c r="B786" i="7"/>
  <c r="K785" i="7"/>
  <c r="J785" i="7"/>
  <c r="I785" i="7"/>
  <c r="H785" i="7"/>
  <c r="G785" i="7"/>
  <c r="F785" i="7"/>
  <c r="E785" i="7"/>
  <c r="D785" i="7"/>
  <c r="C785" i="7"/>
  <c r="B785" i="7"/>
  <c r="K784" i="7"/>
  <c r="J784" i="7"/>
  <c r="I784" i="7"/>
  <c r="H784" i="7"/>
  <c r="G784" i="7"/>
  <c r="F784" i="7"/>
  <c r="E784" i="7"/>
  <c r="D784" i="7"/>
  <c r="C784" i="7"/>
  <c r="B784" i="7"/>
  <c r="K783" i="7"/>
  <c r="J783" i="7"/>
  <c r="I783" i="7"/>
  <c r="H783" i="7"/>
  <c r="G783" i="7"/>
  <c r="F783" i="7"/>
  <c r="E783" i="7"/>
  <c r="D783" i="7"/>
  <c r="C783" i="7"/>
  <c r="B783" i="7"/>
  <c r="K782" i="7"/>
  <c r="J782" i="7"/>
  <c r="I782" i="7"/>
  <c r="H782" i="7"/>
  <c r="G782" i="7"/>
  <c r="F782" i="7"/>
  <c r="E782" i="7"/>
  <c r="D782" i="7"/>
  <c r="C782" i="7"/>
  <c r="B782" i="7"/>
  <c r="K781" i="7"/>
  <c r="J781" i="7"/>
  <c r="I781" i="7"/>
  <c r="H781" i="7"/>
  <c r="G781" i="7"/>
  <c r="F781" i="7"/>
  <c r="E781" i="7"/>
  <c r="D781" i="7"/>
  <c r="C781" i="7"/>
  <c r="B781" i="7"/>
  <c r="K780" i="7"/>
  <c r="J780" i="7"/>
  <c r="I780" i="7"/>
  <c r="H780" i="7"/>
  <c r="G780" i="7"/>
  <c r="F780" i="7"/>
  <c r="E780" i="7"/>
  <c r="D780" i="7"/>
  <c r="C780" i="7"/>
  <c r="B780" i="7"/>
  <c r="K779" i="7"/>
  <c r="J779" i="7"/>
  <c r="I779" i="7"/>
  <c r="H779" i="7"/>
  <c r="G779" i="7"/>
  <c r="F779" i="7"/>
  <c r="E779" i="7"/>
  <c r="D779" i="7"/>
  <c r="C779" i="7"/>
  <c r="B779" i="7"/>
  <c r="K778" i="7"/>
  <c r="J778" i="7"/>
  <c r="I778" i="7"/>
  <c r="H778" i="7"/>
  <c r="G778" i="7"/>
  <c r="F778" i="7"/>
  <c r="E778" i="7"/>
  <c r="D778" i="7"/>
  <c r="C778" i="7"/>
  <c r="B778" i="7"/>
  <c r="K777" i="7"/>
  <c r="J777" i="7"/>
  <c r="I777" i="7"/>
  <c r="H777" i="7"/>
  <c r="G777" i="7"/>
  <c r="F777" i="7"/>
  <c r="E777" i="7"/>
  <c r="D777" i="7"/>
  <c r="C777" i="7"/>
  <c r="B777" i="7"/>
  <c r="K776" i="7"/>
  <c r="J776" i="7"/>
  <c r="I776" i="7"/>
  <c r="H776" i="7"/>
  <c r="G776" i="7"/>
  <c r="F776" i="7"/>
  <c r="E776" i="7"/>
  <c r="D776" i="7"/>
  <c r="C776" i="7"/>
  <c r="B776" i="7"/>
  <c r="K775" i="7"/>
  <c r="J775" i="7"/>
  <c r="I775" i="7"/>
  <c r="H775" i="7"/>
  <c r="G775" i="7"/>
  <c r="F775" i="7"/>
  <c r="E775" i="7"/>
  <c r="D775" i="7"/>
  <c r="C775" i="7"/>
  <c r="B775" i="7"/>
  <c r="K774" i="7"/>
  <c r="J774" i="7"/>
  <c r="I774" i="7"/>
  <c r="H774" i="7"/>
  <c r="G774" i="7"/>
  <c r="F774" i="7"/>
  <c r="E774" i="7"/>
  <c r="D774" i="7"/>
  <c r="C774" i="7"/>
  <c r="B774" i="7"/>
  <c r="K773" i="7"/>
  <c r="J773" i="7"/>
  <c r="I773" i="7"/>
  <c r="H773" i="7"/>
  <c r="G773" i="7"/>
  <c r="F773" i="7"/>
  <c r="E773" i="7"/>
  <c r="D773" i="7"/>
  <c r="C773" i="7"/>
  <c r="B773" i="7"/>
  <c r="K772" i="7"/>
  <c r="J772" i="7"/>
  <c r="I772" i="7"/>
  <c r="H772" i="7"/>
  <c r="G772" i="7"/>
  <c r="F772" i="7"/>
  <c r="E772" i="7"/>
  <c r="D772" i="7"/>
  <c r="C772" i="7"/>
  <c r="B772" i="7"/>
  <c r="K771" i="7"/>
  <c r="J771" i="7"/>
  <c r="I771" i="7"/>
  <c r="H771" i="7"/>
  <c r="G771" i="7"/>
  <c r="F771" i="7"/>
  <c r="E771" i="7"/>
  <c r="D771" i="7"/>
  <c r="C771" i="7"/>
  <c r="B771" i="7"/>
  <c r="K770" i="7"/>
  <c r="J770" i="7"/>
  <c r="I770" i="7"/>
  <c r="H770" i="7"/>
  <c r="G770" i="7"/>
  <c r="F770" i="7"/>
  <c r="E770" i="7"/>
  <c r="D770" i="7"/>
  <c r="C770" i="7"/>
  <c r="B770" i="7"/>
  <c r="K769" i="7"/>
  <c r="J769" i="7"/>
  <c r="I769" i="7"/>
  <c r="H769" i="7"/>
  <c r="G769" i="7"/>
  <c r="F769" i="7"/>
  <c r="E769" i="7"/>
  <c r="D769" i="7"/>
  <c r="C769" i="7"/>
  <c r="B769" i="7"/>
  <c r="K768" i="7"/>
  <c r="J768" i="7"/>
  <c r="I768" i="7"/>
  <c r="H768" i="7"/>
  <c r="G768" i="7"/>
  <c r="F768" i="7"/>
  <c r="E768" i="7"/>
  <c r="D768" i="7"/>
  <c r="C768" i="7"/>
  <c r="B768" i="7"/>
  <c r="K767" i="7"/>
  <c r="J767" i="7"/>
  <c r="I767" i="7"/>
  <c r="H767" i="7"/>
  <c r="G767" i="7"/>
  <c r="F767" i="7"/>
  <c r="E767" i="7"/>
  <c r="D767" i="7"/>
  <c r="C767" i="7"/>
  <c r="B767" i="7"/>
  <c r="K766" i="7"/>
  <c r="J766" i="7"/>
  <c r="I766" i="7"/>
  <c r="H766" i="7"/>
  <c r="G766" i="7"/>
  <c r="F766" i="7"/>
  <c r="E766" i="7"/>
  <c r="D766" i="7"/>
  <c r="C766" i="7"/>
  <c r="B766" i="7"/>
  <c r="K765" i="7"/>
  <c r="J765" i="7"/>
  <c r="I765" i="7"/>
  <c r="H765" i="7"/>
  <c r="G765" i="7"/>
  <c r="F765" i="7"/>
  <c r="E765" i="7"/>
  <c r="D765" i="7"/>
  <c r="C765" i="7"/>
  <c r="B765" i="7"/>
  <c r="K764" i="7"/>
  <c r="J764" i="7"/>
  <c r="I764" i="7"/>
  <c r="H764" i="7"/>
  <c r="G764" i="7"/>
  <c r="F764" i="7"/>
  <c r="E764" i="7"/>
  <c r="D764" i="7"/>
  <c r="C764" i="7"/>
  <c r="B764" i="7"/>
  <c r="K763" i="7"/>
  <c r="J763" i="7"/>
  <c r="I763" i="7"/>
  <c r="H763" i="7"/>
  <c r="G763" i="7"/>
  <c r="F763" i="7"/>
  <c r="E763" i="7"/>
  <c r="D763" i="7"/>
  <c r="C763" i="7"/>
  <c r="B763" i="7"/>
  <c r="K762" i="7"/>
  <c r="J762" i="7"/>
  <c r="I762" i="7"/>
  <c r="H762" i="7"/>
  <c r="G762" i="7"/>
  <c r="F762" i="7"/>
  <c r="E762" i="7"/>
  <c r="D762" i="7"/>
  <c r="C762" i="7"/>
  <c r="B762" i="7"/>
  <c r="K761" i="7"/>
  <c r="J761" i="7"/>
  <c r="I761" i="7"/>
  <c r="H761" i="7"/>
  <c r="G761" i="7"/>
  <c r="F761" i="7"/>
  <c r="E761" i="7"/>
  <c r="D761" i="7"/>
  <c r="C761" i="7"/>
  <c r="B761" i="7"/>
  <c r="K760" i="7"/>
  <c r="J760" i="7"/>
  <c r="I760" i="7"/>
  <c r="H760" i="7"/>
  <c r="G760" i="7"/>
  <c r="F760" i="7"/>
  <c r="E760" i="7"/>
  <c r="D760" i="7"/>
  <c r="C760" i="7"/>
  <c r="B760" i="7"/>
  <c r="K759" i="7"/>
  <c r="J759" i="7"/>
  <c r="I759" i="7"/>
  <c r="H759" i="7"/>
  <c r="G759" i="7"/>
  <c r="F759" i="7"/>
  <c r="E759" i="7"/>
  <c r="D759" i="7"/>
  <c r="C759" i="7"/>
  <c r="B759" i="7"/>
  <c r="K758" i="7"/>
  <c r="J758" i="7"/>
  <c r="I758" i="7"/>
  <c r="H758" i="7"/>
  <c r="G758" i="7"/>
  <c r="F758" i="7"/>
  <c r="E758" i="7"/>
  <c r="D758" i="7"/>
  <c r="C758" i="7"/>
  <c r="B758" i="7"/>
  <c r="K757" i="7"/>
  <c r="J757" i="7"/>
  <c r="I757" i="7"/>
  <c r="H757" i="7"/>
  <c r="G757" i="7"/>
  <c r="F757" i="7"/>
  <c r="E757" i="7"/>
  <c r="D757" i="7"/>
  <c r="C757" i="7"/>
  <c r="B757" i="7"/>
  <c r="K756" i="7"/>
  <c r="J756" i="7"/>
  <c r="I756" i="7"/>
  <c r="H756" i="7"/>
  <c r="G756" i="7"/>
  <c r="F756" i="7"/>
  <c r="E756" i="7"/>
  <c r="D756" i="7"/>
  <c r="C756" i="7"/>
  <c r="B756" i="7"/>
  <c r="K755" i="7"/>
  <c r="J755" i="7"/>
  <c r="I755" i="7"/>
  <c r="H755" i="7"/>
  <c r="G755" i="7"/>
  <c r="F755" i="7"/>
  <c r="E755" i="7"/>
  <c r="D755" i="7"/>
  <c r="C755" i="7"/>
  <c r="B755" i="7"/>
  <c r="K754" i="7"/>
  <c r="J754" i="7"/>
  <c r="I754" i="7"/>
  <c r="H754" i="7"/>
  <c r="G754" i="7"/>
  <c r="F754" i="7"/>
  <c r="E754" i="7"/>
  <c r="D754" i="7"/>
  <c r="C754" i="7"/>
  <c r="B754" i="7"/>
  <c r="K753" i="7"/>
  <c r="J753" i="7"/>
  <c r="I753" i="7"/>
  <c r="H753" i="7"/>
  <c r="G753" i="7"/>
  <c r="F753" i="7"/>
  <c r="E753" i="7"/>
  <c r="D753" i="7"/>
  <c r="C753" i="7"/>
  <c r="B753" i="7"/>
  <c r="K752" i="7"/>
  <c r="J752" i="7"/>
  <c r="I752" i="7"/>
  <c r="H752" i="7"/>
  <c r="G752" i="7"/>
  <c r="F752" i="7"/>
  <c r="E752" i="7"/>
  <c r="D752" i="7"/>
  <c r="C752" i="7"/>
  <c r="B752" i="7"/>
  <c r="K751" i="7"/>
  <c r="J751" i="7"/>
  <c r="I751" i="7"/>
  <c r="H751" i="7"/>
  <c r="G751" i="7"/>
  <c r="F751" i="7"/>
  <c r="E751" i="7"/>
  <c r="D751" i="7"/>
  <c r="C751" i="7"/>
  <c r="B751" i="7"/>
  <c r="K750" i="7"/>
  <c r="J750" i="7"/>
  <c r="I750" i="7"/>
  <c r="H750" i="7"/>
  <c r="G750" i="7"/>
  <c r="F750" i="7"/>
  <c r="E750" i="7"/>
  <c r="D750" i="7"/>
  <c r="C750" i="7"/>
  <c r="B750" i="7"/>
  <c r="K749" i="7"/>
  <c r="J749" i="7"/>
  <c r="I749" i="7"/>
  <c r="H749" i="7"/>
  <c r="G749" i="7"/>
  <c r="F749" i="7"/>
  <c r="E749" i="7"/>
  <c r="D749" i="7"/>
  <c r="C749" i="7"/>
  <c r="B749" i="7"/>
  <c r="K748" i="7"/>
  <c r="J748" i="7"/>
  <c r="I748" i="7"/>
  <c r="H748" i="7"/>
  <c r="G748" i="7"/>
  <c r="F748" i="7"/>
  <c r="E748" i="7"/>
  <c r="D748" i="7"/>
  <c r="C748" i="7"/>
  <c r="B748" i="7"/>
  <c r="K747" i="7"/>
  <c r="J747" i="7"/>
  <c r="I747" i="7"/>
  <c r="H747" i="7"/>
  <c r="G747" i="7"/>
  <c r="F747" i="7"/>
  <c r="E747" i="7"/>
  <c r="D747" i="7"/>
  <c r="C747" i="7"/>
  <c r="B747" i="7"/>
  <c r="K746" i="7"/>
  <c r="J746" i="7"/>
  <c r="I746" i="7"/>
  <c r="H746" i="7"/>
  <c r="G746" i="7"/>
  <c r="F746" i="7"/>
  <c r="E746" i="7"/>
  <c r="D746" i="7"/>
  <c r="C746" i="7"/>
  <c r="B746" i="7"/>
  <c r="K745" i="7"/>
  <c r="J745" i="7"/>
  <c r="I745" i="7"/>
  <c r="H745" i="7"/>
  <c r="G745" i="7"/>
  <c r="F745" i="7"/>
  <c r="E745" i="7"/>
  <c r="D745" i="7"/>
  <c r="C745" i="7"/>
  <c r="B745" i="7"/>
  <c r="K744" i="7"/>
  <c r="J744" i="7"/>
  <c r="I744" i="7"/>
  <c r="H744" i="7"/>
  <c r="G744" i="7"/>
  <c r="F744" i="7"/>
  <c r="E744" i="7"/>
  <c r="D744" i="7"/>
  <c r="C744" i="7"/>
  <c r="B744" i="7"/>
  <c r="K743" i="7"/>
  <c r="J743" i="7"/>
  <c r="I743" i="7"/>
  <c r="H743" i="7"/>
  <c r="G743" i="7"/>
  <c r="F743" i="7"/>
  <c r="E743" i="7"/>
  <c r="D743" i="7"/>
  <c r="C743" i="7"/>
  <c r="B743" i="7"/>
  <c r="K742" i="7"/>
  <c r="J742" i="7"/>
  <c r="I742" i="7"/>
  <c r="H742" i="7"/>
  <c r="G742" i="7"/>
  <c r="F742" i="7"/>
  <c r="E742" i="7"/>
  <c r="D742" i="7"/>
  <c r="C742" i="7"/>
  <c r="B742" i="7"/>
  <c r="K741" i="7"/>
  <c r="J741" i="7"/>
  <c r="I741" i="7"/>
  <c r="H741" i="7"/>
  <c r="G741" i="7"/>
  <c r="F741" i="7"/>
  <c r="E741" i="7"/>
  <c r="D741" i="7"/>
  <c r="C741" i="7"/>
  <c r="B741" i="7"/>
  <c r="K740" i="7"/>
  <c r="J740" i="7"/>
  <c r="I740" i="7"/>
  <c r="H740" i="7"/>
  <c r="G740" i="7"/>
  <c r="F740" i="7"/>
  <c r="E740" i="7"/>
  <c r="D740" i="7"/>
  <c r="C740" i="7"/>
  <c r="B740" i="7"/>
  <c r="K739" i="7"/>
  <c r="J739" i="7"/>
  <c r="I739" i="7"/>
  <c r="H739" i="7"/>
  <c r="G739" i="7"/>
  <c r="F739" i="7"/>
  <c r="E739" i="7"/>
  <c r="D739" i="7"/>
  <c r="C739" i="7"/>
  <c r="B739" i="7"/>
  <c r="K738" i="7"/>
  <c r="J738" i="7"/>
  <c r="I738" i="7"/>
  <c r="H738" i="7"/>
  <c r="G738" i="7"/>
  <c r="F738" i="7"/>
  <c r="E738" i="7"/>
  <c r="D738" i="7"/>
  <c r="C738" i="7"/>
  <c r="B738" i="7"/>
  <c r="K737" i="7"/>
  <c r="J737" i="7"/>
  <c r="I737" i="7"/>
  <c r="H737" i="7"/>
  <c r="G737" i="7"/>
  <c r="F737" i="7"/>
  <c r="E737" i="7"/>
  <c r="D737" i="7"/>
  <c r="C737" i="7"/>
  <c r="B737" i="7"/>
  <c r="K736" i="7"/>
  <c r="J736" i="7"/>
  <c r="I736" i="7"/>
  <c r="H736" i="7"/>
  <c r="G736" i="7"/>
  <c r="F736" i="7"/>
  <c r="E736" i="7"/>
  <c r="D736" i="7"/>
  <c r="C736" i="7"/>
  <c r="B736" i="7"/>
  <c r="K735" i="7"/>
  <c r="J735" i="7"/>
  <c r="I735" i="7"/>
  <c r="H735" i="7"/>
  <c r="G735" i="7"/>
  <c r="F735" i="7"/>
  <c r="E735" i="7"/>
  <c r="D735" i="7"/>
  <c r="C735" i="7"/>
  <c r="B735" i="7"/>
  <c r="K734" i="7"/>
  <c r="J734" i="7"/>
  <c r="I734" i="7"/>
  <c r="H734" i="7"/>
  <c r="G734" i="7"/>
  <c r="F734" i="7"/>
  <c r="E734" i="7"/>
  <c r="D734" i="7"/>
  <c r="C734" i="7"/>
  <c r="B734" i="7"/>
  <c r="K733" i="7"/>
  <c r="J733" i="7"/>
  <c r="I733" i="7"/>
  <c r="H733" i="7"/>
  <c r="G733" i="7"/>
  <c r="F733" i="7"/>
  <c r="E733" i="7"/>
  <c r="D733" i="7"/>
  <c r="C733" i="7"/>
  <c r="B733" i="7"/>
  <c r="K732" i="7"/>
  <c r="J732" i="7"/>
  <c r="I732" i="7"/>
  <c r="H732" i="7"/>
  <c r="G732" i="7"/>
  <c r="F732" i="7"/>
  <c r="E732" i="7"/>
  <c r="D732" i="7"/>
  <c r="C732" i="7"/>
  <c r="B732" i="7"/>
  <c r="K731" i="7"/>
  <c r="J731" i="7"/>
  <c r="I731" i="7"/>
  <c r="H731" i="7"/>
  <c r="G731" i="7"/>
  <c r="F731" i="7"/>
  <c r="E731" i="7"/>
  <c r="D731" i="7"/>
  <c r="C731" i="7"/>
  <c r="B731" i="7"/>
  <c r="K730" i="7"/>
  <c r="J730" i="7"/>
  <c r="I730" i="7"/>
  <c r="H730" i="7"/>
  <c r="G730" i="7"/>
  <c r="F730" i="7"/>
  <c r="E730" i="7"/>
  <c r="D730" i="7"/>
  <c r="C730" i="7"/>
  <c r="B730" i="7"/>
  <c r="K729" i="7"/>
  <c r="J729" i="7"/>
  <c r="I729" i="7"/>
  <c r="H729" i="7"/>
  <c r="G729" i="7"/>
  <c r="F729" i="7"/>
  <c r="E729" i="7"/>
  <c r="D729" i="7"/>
  <c r="C729" i="7"/>
  <c r="B729" i="7"/>
  <c r="K728" i="7"/>
  <c r="J728" i="7"/>
  <c r="I728" i="7"/>
  <c r="H728" i="7"/>
  <c r="G728" i="7"/>
  <c r="F728" i="7"/>
  <c r="E728" i="7"/>
  <c r="D728" i="7"/>
  <c r="C728" i="7"/>
  <c r="B728" i="7"/>
  <c r="K727" i="7"/>
  <c r="J727" i="7"/>
  <c r="I727" i="7"/>
  <c r="H727" i="7"/>
  <c r="G727" i="7"/>
  <c r="F727" i="7"/>
  <c r="E727" i="7"/>
  <c r="D727" i="7"/>
  <c r="C727" i="7"/>
  <c r="B727" i="7"/>
  <c r="K726" i="7"/>
  <c r="J726" i="7"/>
  <c r="I726" i="7"/>
  <c r="H726" i="7"/>
  <c r="G726" i="7"/>
  <c r="F726" i="7"/>
  <c r="E726" i="7"/>
  <c r="D726" i="7"/>
  <c r="C726" i="7"/>
  <c r="B726" i="7"/>
  <c r="K725" i="7"/>
  <c r="J725" i="7"/>
  <c r="I725" i="7"/>
  <c r="H725" i="7"/>
  <c r="G725" i="7"/>
  <c r="F725" i="7"/>
  <c r="E725" i="7"/>
  <c r="D725" i="7"/>
  <c r="C725" i="7"/>
  <c r="B725" i="7"/>
  <c r="K724" i="7"/>
  <c r="J724" i="7"/>
  <c r="I724" i="7"/>
  <c r="H724" i="7"/>
  <c r="G724" i="7"/>
  <c r="F724" i="7"/>
  <c r="E724" i="7"/>
  <c r="D724" i="7"/>
  <c r="C724" i="7"/>
  <c r="B724" i="7"/>
  <c r="K723" i="7"/>
  <c r="J723" i="7"/>
  <c r="I723" i="7"/>
  <c r="H723" i="7"/>
  <c r="G723" i="7"/>
  <c r="F723" i="7"/>
  <c r="E723" i="7"/>
  <c r="D723" i="7"/>
  <c r="C723" i="7"/>
  <c r="B723" i="7"/>
  <c r="K722" i="7"/>
  <c r="J722" i="7"/>
  <c r="I722" i="7"/>
  <c r="H722" i="7"/>
  <c r="G722" i="7"/>
  <c r="F722" i="7"/>
  <c r="E722" i="7"/>
  <c r="D722" i="7"/>
  <c r="C722" i="7"/>
  <c r="B722" i="7"/>
  <c r="K721" i="7"/>
  <c r="J721" i="7"/>
  <c r="I721" i="7"/>
  <c r="H721" i="7"/>
  <c r="G721" i="7"/>
  <c r="F721" i="7"/>
  <c r="E721" i="7"/>
  <c r="D721" i="7"/>
  <c r="C721" i="7"/>
  <c r="B721" i="7"/>
  <c r="K720" i="7"/>
  <c r="J720" i="7"/>
  <c r="I720" i="7"/>
  <c r="H720" i="7"/>
  <c r="G720" i="7"/>
  <c r="F720" i="7"/>
  <c r="E720" i="7"/>
  <c r="D720" i="7"/>
  <c r="C720" i="7"/>
  <c r="B720" i="7"/>
  <c r="K719" i="7"/>
  <c r="J719" i="7"/>
  <c r="I719" i="7"/>
  <c r="H719" i="7"/>
  <c r="G719" i="7"/>
  <c r="F719" i="7"/>
  <c r="E719" i="7"/>
  <c r="D719" i="7"/>
  <c r="C719" i="7"/>
  <c r="B719" i="7"/>
  <c r="K718" i="7"/>
  <c r="J718" i="7"/>
  <c r="I718" i="7"/>
  <c r="H718" i="7"/>
  <c r="G718" i="7"/>
  <c r="F718" i="7"/>
  <c r="E718" i="7"/>
  <c r="D718" i="7"/>
  <c r="C718" i="7"/>
  <c r="B718" i="7"/>
  <c r="K717" i="7"/>
  <c r="J717" i="7"/>
  <c r="I717" i="7"/>
  <c r="H717" i="7"/>
  <c r="G717" i="7"/>
  <c r="F717" i="7"/>
  <c r="E717" i="7"/>
  <c r="D717" i="7"/>
  <c r="C717" i="7"/>
  <c r="B717" i="7"/>
  <c r="K716" i="7"/>
  <c r="J716" i="7"/>
  <c r="I716" i="7"/>
  <c r="H716" i="7"/>
  <c r="G716" i="7"/>
  <c r="F716" i="7"/>
  <c r="E716" i="7"/>
  <c r="D716" i="7"/>
  <c r="C716" i="7"/>
  <c r="B716" i="7"/>
  <c r="K715" i="7"/>
  <c r="J715" i="7"/>
  <c r="I715" i="7"/>
  <c r="H715" i="7"/>
  <c r="G715" i="7"/>
  <c r="F715" i="7"/>
  <c r="E715" i="7"/>
  <c r="D715" i="7"/>
  <c r="C715" i="7"/>
  <c r="B715" i="7"/>
  <c r="K714" i="7"/>
  <c r="J714" i="7"/>
  <c r="I714" i="7"/>
  <c r="H714" i="7"/>
  <c r="G714" i="7"/>
  <c r="F714" i="7"/>
  <c r="E714" i="7"/>
  <c r="D714" i="7"/>
  <c r="C714" i="7"/>
  <c r="B714" i="7"/>
  <c r="K713" i="7"/>
  <c r="J713" i="7"/>
  <c r="I713" i="7"/>
  <c r="H713" i="7"/>
  <c r="G713" i="7"/>
  <c r="F713" i="7"/>
  <c r="E713" i="7"/>
  <c r="D713" i="7"/>
  <c r="C713" i="7"/>
  <c r="B713" i="7"/>
  <c r="K712" i="7"/>
  <c r="J712" i="7"/>
  <c r="I712" i="7"/>
  <c r="H712" i="7"/>
  <c r="G712" i="7"/>
  <c r="F712" i="7"/>
  <c r="E712" i="7"/>
  <c r="D712" i="7"/>
  <c r="C712" i="7"/>
  <c r="B712" i="7"/>
  <c r="K711" i="7"/>
  <c r="J711" i="7"/>
  <c r="I711" i="7"/>
  <c r="H711" i="7"/>
  <c r="G711" i="7"/>
  <c r="F711" i="7"/>
  <c r="E711" i="7"/>
  <c r="D711" i="7"/>
  <c r="C711" i="7"/>
  <c r="B711" i="7"/>
  <c r="K710" i="7"/>
  <c r="J710" i="7"/>
  <c r="I710" i="7"/>
  <c r="H710" i="7"/>
  <c r="G710" i="7"/>
  <c r="F710" i="7"/>
  <c r="E710" i="7"/>
  <c r="D710" i="7"/>
  <c r="C710" i="7"/>
  <c r="B710" i="7"/>
  <c r="K709" i="7"/>
  <c r="J709" i="7"/>
  <c r="I709" i="7"/>
  <c r="H709" i="7"/>
  <c r="G709" i="7"/>
  <c r="F709" i="7"/>
  <c r="E709" i="7"/>
  <c r="D709" i="7"/>
  <c r="C709" i="7"/>
  <c r="B709" i="7"/>
  <c r="K708" i="7"/>
  <c r="J708" i="7"/>
  <c r="I708" i="7"/>
  <c r="H708" i="7"/>
  <c r="G708" i="7"/>
  <c r="F708" i="7"/>
  <c r="E708" i="7"/>
  <c r="D708" i="7"/>
  <c r="C708" i="7"/>
  <c r="B708" i="7"/>
  <c r="K707" i="7"/>
  <c r="J707" i="7"/>
  <c r="I707" i="7"/>
  <c r="H707" i="7"/>
  <c r="G707" i="7"/>
  <c r="F707" i="7"/>
  <c r="E707" i="7"/>
  <c r="D707" i="7"/>
  <c r="C707" i="7"/>
  <c r="B707" i="7"/>
  <c r="K706" i="7"/>
  <c r="J706" i="7"/>
  <c r="I706" i="7"/>
  <c r="H706" i="7"/>
  <c r="G706" i="7"/>
  <c r="F706" i="7"/>
  <c r="E706" i="7"/>
  <c r="D706" i="7"/>
  <c r="C706" i="7"/>
  <c r="B706" i="7"/>
  <c r="K705" i="7"/>
  <c r="J705" i="7"/>
  <c r="I705" i="7"/>
  <c r="H705" i="7"/>
  <c r="G705" i="7"/>
  <c r="F705" i="7"/>
  <c r="E705" i="7"/>
  <c r="D705" i="7"/>
  <c r="C705" i="7"/>
  <c r="B705" i="7"/>
  <c r="K704" i="7"/>
  <c r="J704" i="7"/>
  <c r="I704" i="7"/>
  <c r="H704" i="7"/>
  <c r="G704" i="7"/>
  <c r="F704" i="7"/>
  <c r="E704" i="7"/>
  <c r="D704" i="7"/>
  <c r="C704" i="7"/>
  <c r="B704" i="7"/>
  <c r="K703" i="7"/>
  <c r="J703" i="7"/>
  <c r="I703" i="7"/>
  <c r="H703" i="7"/>
  <c r="G703" i="7"/>
  <c r="F703" i="7"/>
  <c r="E703" i="7"/>
  <c r="D703" i="7"/>
  <c r="C703" i="7"/>
  <c r="B703" i="7"/>
  <c r="K702" i="7"/>
  <c r="J702" i="7"/>
  <c r="I702" i="7"/>
  <c r="H702" i="7"/>
  <c r="G702" i="7"/>
  <c r="F702" i="7"/>
  <c r="E702" i="7"/>
  <c r="D702" i="7"/>
  <c r="C702" i="7"/>
  <c r="B702" i="7"/>
  <c r="K701" i="7"/>
  <c r="J701" i="7"/>
  <c r="I701" i="7"/>
  <c r="H701" i="7"/>
  <c r="G701" i="7"/>
  <c r="F701" i="7"/>
  <c r="E701" i="7"/>
  <c r="D701" i="7"/>
  <c r="C701" i="7"/>
  <c r="B701" i="7"/>
  <c r="K700" i="7"/>
  <c r="J700" i="7"/>
  <c r="I700" i="7"/>
  <c r="H700" i="7"/>
  <c r="G700" i="7"/>
  <c r="F700" i="7"/>
  <c r="E700" i="7"/>
  <c r="D700" i="7"/>
  <c r="C700" i="7"/>
  <c r="B700" i="7"/>
  <c r="K699" i="7"/>
  <c r="J699" i="7"/>
  <c r="I699" i="7"/>
  <c r="H699" i="7"/>
  <c r="G699" i="7"/>
  <c r="F699" i="7"/>
  <c r="E699" i="7"/>
  <c r="D699" i="7"/>
  <c r="C699" i="7"/>
  <c r="B699" i="7"/>
  <c r="K698" i="7"/>
  <c r="J698" i="7"/>
  <c r="I698" i="7"/>
  <c r="H698" i="7"/>
  <c r="G698" i="7"/>
  <c r="F698" i="7"/>
  <c r="E698" i="7"/>
  <c r="D698" i="7"/>
  <c r="C698" i="7"/>
  <c r="B698" i="7"/>
  <c r="K697" i="7"/>
  <c r="J697" i="7"/>
  <c r="I697" i="7"/>
  <c r="H697" i="7"/>
  <c r="G697" i="7"/>
  <c r="F697" i="7"/>
  <c r="E697" i="7"/>
  <c r="D697" i="7"/>
  <c r="C697" i="7"/>
  <c r="B697" i="7"/>
  <c r="K696" i="7"/>
  <c r="J696" i="7"/>
  <c r="I696" i="7"/>
  <c r="H696" i="7"/>
  <c r="G696" i="7"/>
  <c r="F696" i="7"/>
  <c r="E696" i="7"/>
  <c r="D696" i="7"/>
  <c r="C696" i="7"/>
  <c r="B696" i="7"/>
  <c r="K695" i="7"/>
  <c r="J695" i="7"/>
  <c r="I695" i="7"/>
  <c r="H695" i="7"/>
  <c r="G695" i="7"/>
  <c r="F695" i="7"/>
  <c r="E695" i="7"/>
  <c r="D695" i="7"/>
  <c r="C695" i="7"/>
  <c r="B695" i="7"/>
  <c r="K694" i="7"/>
  <c r="J694" i="7"/>
  <c r="I694" i="7"/>
  <c r="H694" i="7"/>
  <c r="G694" i="7"/>
  <c r="F694" i="7"/>
  <c r="E694" i="7"/>
  <c r="D694" i="7"/>
  <c r="C694" i="7"/>
  <c r="B694" i="7"/>
  <c r="K693" i="7"/>
  <c r="J693" i="7"/>
  <c r="I693" i="7"/>
  <c r="H693" i="7"/>
  <c r="G693" i="7"/>
  <c r="F693" i="7"/>
  <c r="E693" i="7"/>
  <c r="D693" i="7"/>
  <c r="C693" i="7"/>
  <c r="B693" i="7"/>
  <c r="K692" i="7"/>
  <c r="J692" i="7"/>
  <c r="I692" i="7"/>
  <c r="H692" i="7"/>
  <c r="G692" i="7"/>
  <c r="F692" i="7"/>
  <c r="E692" i="7"/>
  <c r="D692" i="7"/>
  <c r="C692" i="7"/>
  <c r="B692" i="7"/>
  <c r="K691" i="7"/>
  <c r="J691" i="7"/>
  <c r="I691" i="7"/>
  <c r="H691" i="7"/>
  <c r="G691" i="7"/>
  <c r="F691" i="7"/>
  <c r="E691" i="7"/>
  <c r="D691" i="7"/>
  <c r="C691" i="7"/>
  <c r="B691" i="7"/>
  <c r="K690" i="7"/>
  <c r="J690" i="7"/>
  <c r="I690" i="7"/>
  <c r="H690" i="7"/>
  <c r="G690" i="7"/>
  <c r="F690" i="7"/>
  <c r="E690" i="7"/>
  <c r="D690" i="7"/>
  <c r="C690" i="7"/>
  <c r="B690" i="7"/>
  <c r="K689" i="7"/>
  <c r="J689" i="7"/>
  <c r="I689" i="7"/>
  <c r="H689" i="7"/>
  <c r="G689" i="7"/>
  <c r="F689" i="7"/>
  <c r="E689" i="7"/>
  <c r="D689" i="7"/>
  <c r="C689" i="7"/>
  <c r="B689" i="7"/>
  <c r="K688" i="7"/>
  <c r="J688" i="7"/>
  <c r="I688" i="7"/>
  <c r="H688" i="7"/>
  <c r="G688" i="7"/>
  <c r="F688" i="7"/>
  <c r="E688" i="7"/>
  <c r="D688" i="7"/>
  <c r="C688" i="7"/>
  <c r="B688" i="7"/>
  <c r="K687" i="7"/>
  <c r="J687" i="7"/>
  <c r="I687" i="7"/>
  <c r="H687" i="7"/>
  <c r="G687" i="7"/>
  <c r="F687" i="7"/>
  <c r="E687" i="7"/>
  <c r="D687" i="7"/>
  <c r="C687" i="7"/>
  <c r="B687" i="7"/>
  <c r="K686" i="7"/>
  <c r="J686" i="7"/>
  <c r="I686" i="7"/>
  <c r="H686" i="7"/>
  <c r="G686" i="7"/>
  <c r="F686" i="7"/>
  <c r="E686" i="7"/>
  <c r="D686" i="7"/>
  <c r="C686" i="7"/>
  <c r="B686" i="7"/>
  <c r="K685" i="7"/>
  <c r="J685" i="7"/>
  <c r="I685" i="7"/>
  <c r="H685" i="7"/>
  <c r="G685" i="7"/>
  <c r="F685" i="7"/>
  <c r="E685" i="7"/>
  <c r="D685" i="7"/>
  <c r="C685" i="7"/>
  <c r="B685" i="7"/>
  <c r="K684" i="7"/>
  <c r="J684" i="7"/>
  <c r="I684" i="7"/>
  <c r="H684" i="7"/>
  <c r="G684" i="7"/>
  <c r="F684" i="7"/>
  <c r="E684" i="7"/>
  <c r="D684" i="7"/>
  <c r="C684" i="7"/>
  <c r="B684" i="7"/>
  <c r="K683" i="7"/>
  <c r="J683" i="7"/>
  <c r="I683" i="7"/>
  <c r="H683" i="7"/>
  <c r="G683" i="7"/>
  <c r="F683" i="7"/>
  <c r="E683" i="7"/>
  <c r="D683" i="7"/>
  <c r="C683" i="7"/>
  <c r="B683" i="7"/>
  <c r="K682" i="7"/>
  <c r="J682" i="7"/>
  <c r="I682" i="7"/>
  <c r="H682" i="7"/>
  <c r="G682" i="7"/>
  <c r="F682" i="7"/>
  <c r="E682" i="7"/>
  <c r="D682" i="7"/>
  <c r="C682" i="7"/>
  <c r="B682" i="7"/>
  <c r="K681" i="7"/>
  <c r="J681" i="7"/>
  <c r="I681" i="7"/>
  <c r="H681" i="7"/>
  <c r="G681" i="7"/>
  <c r="F681" i="7"/>
  <c r="E681" i="7"/>
  <c r="D681" i="7"/>
  <c r="C681" i="7"/>
  <c r="B681" i="7"/>
  <c r="K680" i="7"/>
  <c r="J680" i="7"/>
  <c r="I680" i="7"/>
  <c r="H680" i="7"/>
  <c r="G680" i="7"/>
  <c r="F680" i="7"/>
  <c r="E680" i="7"/>
  <c r="D680" i="7"/>
  <c r="C680" i="7"/>
  <c r="B680" i="7"/>
  <c r="K679" i="7"/>
  <c r="J679" i="7"/>
  <c r="I679" i="7"/>
  <c r="H679" i="7"/>
  <c r="G679" i="7"/>
  <c r="F679" i="7"/>
  <c r="E679" i="7"/>
  <c r="D679" i="7"/>
  <c r="C679" i="7"/>
  <c r="B679" i="7"/>
  <c r="K678" i="7"/>
  <c r="J678" i="7"/>
  <c r="I678" i="7"/>
  <c r="H678" i="7"/>
  <c r="G678" i="7"/>
  <c r="F678" i="7"/>
  <c r="E678" i="7"/>
  <c r="D678" i="7"/>
  <c r="C678" i="7"/>
  <c r="B678" i="7"/>
  <c r="K677" i="7"/>
  <c r="J677" i="7"/>
  <c r="I677" i="7"/>
  <c r="H677" i="7"/>
  <c r="G677" i="7"/>
  <c r="F677" i="7"/>
  <c r="E677" i="7"/>
  <c r="D677" i="7"/>
  <c r="C677" i="7"/>
  <c r="B677" i="7"/>
  <c r="K676" i="7"/>
  <c r="J676" i="7"/>
  <c r="I676" i="7"/>
  <c r="H676" i="7"/>
  <c r="G676" i="7"/>
  <c r="F676" i="7"/>
  <c r="E676" i="7"/>
  <c r="D676" i="7"/>
  <c r="C676" i="7"/>
  <c r="B676" i="7"/>
  <c r="K675" i="7"/>
  <c r="J675" i="7"/>
  <c r="I675" i="7"/>
  <c r="H675" i="7"/>
  <c r="G675" i="7"/>
  <c r="F675" i="7"/>
  <c r="E675" i="7"/>
  <c r="D675" i="7"/>
  <c r="C675" i="7"/>
  <c r="B675" i="7"/>
  <c r="K674" i="7"/>
  <c r="J674" i="7"/>
  <c r="I674" i="7"/>
  <c r="H674" i="7"/>
  <c r="G674" i="7"/>
  <c r="F674" i="7"/>
  <c r="E674" i="7"/>
  <c r="D674" i="7"/>
  <c r="C674" i="7"/>
  <c r="B674" i="7"/>
  <c r="K673" i="7"/>
  <c r="J673" i="7"/>
  <c r="I673" i="7"/>
  <c r="H673" i="7"/>
  <c r="G673" i="7"/>
  <c r="F673" i="7"/>
  <c r="E673" i="7"/>
  <c r="D673" i="7"/>
  <c r="C673" i="7"/>
  <c r="B673" i="7"/>
  <c r="K672" i="7"/>
  <c r="J672" i="7"/>
  <c r="I672" i="7"/>
  <c r="H672" i="7"/>
  <c r="G672" i="7"/>
  <c r="F672" i="7"/>
  <c r="E672" i="7"/>
  <c r="D672" i="7"/>
  <c r="C672" i="7"/>
  <c r="B672" i="7"/>
  <c r="K671" i="7"/>
  <c r="J671" i="7"/>
  <c r="I671" i="7"/>
  <c r="H671" i="7"/>
  <c r="G671" i="7"/>
  <c r="F671" i="7"/>
  <c r="E671" i="7"/>
  <c r="D671" i="7"/>
  <c r="C671" i="7"/>
  <c r="B671" i="7"/>
  <c r="K670" i="7"/>
  <c r="J670" i="7"/>
  <c r="I670" i="7"/>
  <c r="H670" i="7"/>
  <c r="G670" i="7"/>
  <c r="F670" i="7"/>
  <c r="E670" i="7"/>
  <c r="D670" i="7"/>
  <c r="C670" i="7"/>
  <c r="B670" i="7"/>
  <c r="K669" i="7"/>
  <c r="J669" i="7"/>
  <c r="I669" i="7"/>
  <c r="H669" i="7"/>
  <c r="G669" i="7"/>
  <c r="F669" i="7"/>
  <c r="E669" i="7"/>
  <c r="D669" i="7"/>
  <c r="C669" i="7"/>
  <c r="B669" i="7"/>
  <c r="K668" i="7"/>
  <c r="J668" i="7"/>
  <c r="I668" i="7"/>
  <c r="H668" i="7"/>
  <c r="G668" i="7"/>
  <c r="F668" i="7"/>
  <c r="E668" i="7"/>
  <c r="D668" i="7"/>
  <c r="C668" i="7"/>
  <c r="B668" i="7"/>
  <c r="K667" i="7"/>
  <c r="J667" i="7"/>
  <c r="I667" i="7"/>
  <c r="H667" i="7"/>
  <c r="G667" i="7"/>
  <c r="F667" i="7"/>
  <c r="E667" i="7"/>
  <c r="D667" i="7"/>
  <c r="C667" i="7"/>
  <c r="B667" i="7"/>
  <c r="K666" i="7"/>
  <c r="J666" i="7"/>
  <c r="I666" i="7"/>
  <c r="H666" i="7"/>
  <c r="G666" i="7"/>
  <c r="F666" i="7"/>
  <c r="E666" i="7"/>
  <c r="D666" i="7"/>
  <c r="C666" i="7"/>
  <c r="B666" i="7"/>
  <c r="K665" i="7"/>
  <c r="J665" i="7"/>
  <c r="I665" i="7"/>
  <c r="H665" i="7"/>
  <c r="G665" i="7"/>
  <c r="F665" i="7"/>
  <c r="E665" i="7"/>
  <c r="D665" i="7"/>
  <c r="C665" i="7"/>
  <c r="B665" i="7"/>
  <c r="K664" i="7"/>
  <c r="J664" i="7"/>
  <c r="I664" i="7"/>
  <c r="H664" i="7"/>
  <c r="G664" i="7"/>
  <c r="F664" i="7"/>
  <c r="E664" i="7"/>
  <c r="D664" i="7"/>
  <c r="C664" i="7"/>
  <c r="B664" i="7"/>
  <c r="K663" i="7"/>
  <c r="J663" i="7"/>
  <c r="I663" i="7"/>
  <c r="H663" i="7"/>
  <c r="G663" i="7"/>
  <c r="F663" i="7"/>
  <c r="E663" i="7"/>
  <c r="D663" i="7"/>
  <c r="C663" i="7"/>
  <c r="B663" i="7"/>
  <c r="K662" i="7"/>
  <c r="J662" i="7"/>
  <c r="I662" i="7"/>
  <c r="H662" i="7"/>
  <c r="G662" i="7"/>
  <c r="F662" i="7"/>
  <c r="E662" i="7"/>
  <c r="D662" i="7"/>
  <c r="C662" i="7"/>
  <c r="B662" i="7"/>
  <c r="K661" i="7"/>
  <c r="J661" i="7"/>
  <c r="I661" i="7"/>
  <c r="H661" i="7"/>
  <c r="G661" i="7"/>
  <c r="F661" i="7"/>
  <c r="E661" i="7"/>
  <c r="D661" i="7"/>
  <c r="C661" i="7"/>
  <c r="B661" i="7"/>
  <c r="K660" i="7"/>
  <c r="J660" i="7"/>
  <c r="I660" i="7"/>
  <c r="H660" i="7"/>
  <c r="G660" i="7"/>
  <c r="F660" i="7"/>
  <c r="E660" i="7"/>
  <c r="D660" i="7"/>
  <c r="C660" i="7"/>
  <c r="B660" i="7"/>
  <c r="K659" i="7"/>
  <c r="J659" i="7"/>
  <c r="I659" i="7"/>
  <c r="H659" i="7"/>
  <c r="G659" i="7"/>
  <c r="F659" i="7"/>
  <c r="E659" i="7"/>
  <c r="D659" i="7"/>
  <c r="C659" i="7"/>
  <c r="B659" i="7"/>
  <c r="K658" i="7"/>
  <c r="J658" i="7"/>
  <c r="I658" i="7"/>
  <c r="H658" i="7"/>
  <c r="G658" i="7"/>
  <c r="F658" i="7"/>
  <c r="E658" i="7"/>
  <c r="D658" i="7"/>
  <c r="C658" i="7"/>
  <c r="B658" i="7"/>
  <c r="K657" i="7"/>
  <c r="J657" i="7"/>
  <c r="I657" i="7"/>
  <c r="H657" i="7"/>
  <c r="G657" i="7"/>
  <c r="F657" i="7"/>
  <c r="E657" i="7"/>
  <c r="D657" i="7"/>
  <c r="C657" i="7"/>
  <c r="B657" i="7"/>
  <c r="K656" i="7"/>
  <c r="J656" i="7"/>
  <c r="I656" i="7"/>
  <c r="H656" i="7"/>
  <c r="G656" i="7"/>
  <c r="F656" i="7"/>
  <c r="E656" i="7"/>
  <c r="D656" i="7"/>
  <c r="C656" i="7"/>
  <c r="B656" i="7"/>
  <c r="K655" i="7"/>
  <c r="J655" i="7"/>
  <c r="I655" i="7"/>
  <c r="H655" i="7"/>
  <c r="G655" i="7"/>
  <c r="F655" i="7"/>
  <c r="E655" i="7"/>
  <c r="D655" i="7"/>
  <c r="C655" i="7"/>
  <c r="B655" i="7"/>
  <c r="K654" i="7"/>
  <c r="J654" i="7"/>
  <c r="I654" i="7"/>
  <c r="H654" i="7"/>
  <c r="G654" i="7"/>
  <c r="F654" i="7"/>
  <c r="E654" i="7"/>
  <c r="D654" i="7"/>
  <c r="C654" i="7"/>
  <c r="B654" i="7"/>
  <c r="K653" i="7"/>
  <c r="J653" i="7"/>
  <c r="I653" i="7"/>
  <c r="H653" i="7"/>
  <c r="G653" i="7"/>
  <c r="F653" i="7"/>
  <c r="E653" i="7"/>
  <c r="D653" i="7"/>
  <c r="C653" i="7"/>
  <c r="B653" i="7"/>
  <c r="K652" i="7"/>
  <c r="J652" i="7"/>
  <c r="I652" i="7"/>
  <c r="H652" i="7"/>
  <c r="G652" i="7"/>
  <c r="F652" i="7"/>
  <c r="E652" i="7"/>
  <c r="D652" i="7"/>
  <c r="C652" i="7"/>
  <c r="B652" i="7"/>
  <c r="K651" i="7"/>
  <c r="J651" i="7"/>
  <c r="I651" i="7"/>
  <c r="H651" i="7"/>
  <c r="G651" i="7"/>
  <c r="F651" i="7"/>
  <c r="E651" i="7"/>
  <c r="D651" i="7"/>
  <c r="C651" i="7"/>
  <c r="B651" i="7"/>
  <c r="K650" i="7"/>
  <c r="J650" i="7"/>
  <c r="I650" i="7"/>
  <c r="H650" i="7"/>
  <c r="G650" i="7"/>
  <c r="F650" i="7"/>
  <c r="E650" i="7"/>
  <c r="D650" i="7"/>
  <c r="C650" i="7"/>
  <c r="B650" i="7"/>
  <c r="K649" i="7"/>
  <c r="J649" i="7"/>
  <c r="I649" i="7"/>
  <c r="H649" i="7"/>
  <c r="G649" i="7"/>
  <c r="F649" i="7"/>
  <c r="E649" i="7"/>
  <c r="D649" i="7"/>
  <c r="C649" i="7"/>
  <c r="B649" i="7"/>
  <c r="K648" i="7"/>
  <c r="J648" i="7"/>
  <c r="I648" i="7"/>
  <c r="H648" i="7"/>
  <c r="G648" i="7"/>
  <c r="F648" i="7"/>
  <c r="E648" i="7"/>
  <c r="D648" i="7"/>
  <c r="C648" i="7"/>
  <c r="B648" i="7"/>
  <c r="K647" i="7"/>
  <c r="J647" i="7"/>
  <c r="I647" i="7"/>
  <c r="H647" i="7"/>
  <c r="G647" i="7"/>
  <c r="F647" i="7"/>
  <c r="E647" i="7"/>
  <c r="D647" i="7"/>
  <c r="C647" i="7"/>
  <c r="B647" i="7"/>
  <c r="K646" i="7"/>
  <c r="J646" i="7"/>
  <c r="I646" i="7"/>
  <c r="H646" i="7"/>
  <c r="G646" i="7"/>
  <c r="F646" i="7"/>
  <c r="E646" i="7"/>
  <c r="D646" i="7"/>
  <c r="C646" i="7"/>
  <c r="B646" i="7"/>
  <c r="K645" i="7"/>
  <c r="J645" i="7"/>
  <c r="I645" i="7"/>
  <c r="H645" i="7"/>
  <c r="G645" i="7"/>
  <c r="F645" i="7"/>
  <c r="E645" i="7"/>
  <c r="D645" i="7"/>
  <c r="C645" i="7"/>
  <c r="B645" i="7"/>
  <c r="K644" i="7"/>
  <c r="J644" i="7"/>
  <c r="I644" i="7"/>
  <c r="H644" i="7"/>
  <c r="G644" i="7"/>
  <c r="F644" i="7"/>
  <c r="E644" i="7"/>
  <c r="D644" i="7"/>
  <c r="C644" i="7"/>
  <c r="B644" i="7"/>
  <c r="K643" i="7"/>
  <c r="J643" i="7"/>
  <c r="I643" i="7"/>
  <c r="H643" i="7"/>
  <c r="G643" i="7"/>
  <c r="F643" i="7"/>
  <c r="E643" i="7"/>
  <c r="D643" i="7"/>
  <c r="C643" i="7"/>
  <c r="B643" i="7"/>
  <c r="K642" i="7"/>
  <c r="J642" i="7"/>
  <c r="I642" i="7"/>
  <c r="H642" i="7"/>
  <c r="G642" i="7"/>
  <c r="F642" i="7"/>
  <c r="E642" i="7"/>
  <c r="D642" i="7"/>
  <c r="C642" i="7"/>
  <c r="B642" i="7"/>
  <c r="K641" i="7"/>
  <c r="J641" i="7"/>
  <c r="I641" i="7"/>
  <c r="H641" i="7"/>
  <c r="G641" i="7"/>
  <c r="F641" i="7"/>
  <c r="E641" i="7"/>
  <c r="D641" i="7"/>
  <c r="C641" i="7"/>
  <c r="B641" i="7"/>
  <c r="K640" i="7"/>
  <c r="J640" i="7"/>
  <c r="I640" i="7"/>
  <c r="H640" i="7"/>
  <c r="G640" i="7"/>
  <c r="F640" i="7"/>
  <c r="E640" i="7"/>
  <c r="D640" i="7"/>
  <c r="C640" i="7"/>
  <c r="B640" i="7"/>
  <c r="K639" i="7"/>
  <c r="J639" i="7"/>
  <c r="I639" i="7"/>
  <c r="H639" i="7"/>
  <c r="G639" i="7"/>
  <c r="F639" i="7"/>
  <c r="E639" i="7"/>
  <c r="D639" i="7"/>
  <c r="C639" i="7"/>
  <c r="B639" i="7"/>
  <c r="K638" i="7"/>
  <c r="J638" i="7"/>
  <c r="I638" i="7"/>
  <c r="H638" i="7"/>
  <c r="G638" i="7"/>
  <c r="F638" i="7"/>
  <c r="E638" i="7"/>
  <c r="D638" i="7"/>
  <c r="C638" i="7"/>
  <c r="B638" i="7"/>
  <c r="K637" i="7"/>
  <c r="J637" i="7"/>
  <c r="I637" i="7"/>
  <c r="H637" i="7"/>
  <c r="G637" i="7"/>
  <c r="F637" i="7"/>
  <c r="E637" i="7"/>
  <c r="D637" i="7"/>
  <c r="C637" i="7"/>
  <c r="B637" i="7"/>
  <c r="K636" i="7"/>
  <c r="J636" i="7"/>
  <c r="I636" i="7"/>
  <c r="H636" i="7"/>
  <c r="G636" i="7"/>
  <c r="F636" i="7"/>
  <c r="E636" i="7"/>
  <c r="D636" i="7"/>
  <c r="C636" i="7"/>
  <c r="B636" i="7"/>
  <c r="K635" i="7"/>
  <c r="J635" i="7"/>
  <c r="I635" i="7"/>
  <c r="H635" i="7"/>
  <c r="G635" i="7"/>
  <c r="F635" i="7"/>
  <c r="E635" i="7"/>
  <c r="D635" i="7"/>
  <c r="C635" i="7"/>
  <c r="B635" i="7"/>
  <c r="K634" i="7"/>
  <c r="J634" i="7"/>
  <c r="I634" i="7"/>
  <c r="H634" i="7"/>
  <c r="G634" i="7"/>
  <c r="F634" i="7"/>
  <c r="E634" i="7"/>
  <c r="D634" i="7"/>
  <c r="C634" i="7"/>
  <c r="B634" i="7"/>
  <c r="K633" i="7"/>
  <c r="J633" i="7"/>
  <c r="I633" i="7"/>
  <c r="H633" i="7"/>
  <c r="G633" i="7"/>
  <c r="F633" i="7"/>
  <c r="E633" i="7"/>
  <c r="D633" i="7"/>
  <c r="C633" i="7"/>
  <c r="B633" i="7"/>
  <c r="K632" i="7"/>
  <c r="J632" i="7"/>
  <c r="I632" i="7"/>
  <c r="H632" i="7"/>
  <c r="G632" i="7"/>
  <c r="F632" i="7"/>
  <c r="E632" i="7"/>
  <c r="D632" i="7"/>
  <c r="C632" i="7"/>
  <c r="B632" i="7"/>
  <c r="K631" i="7"/>
  <c r="J631" i="7"/>
  <c r="I631" i="7"/>
  <c r="H631" i="7"/>
  <c r="G631" i="7"/>
  <c r="F631" i="7"/>
  <c r="E631" i="7"/>
  <c r="D631" i="7"/>
  <c r="C631" i="7"/>
  <c r="B631" i="7"/>
  <c r="K630" i="7"/>
  <c r="J630" i="7"/>
  <c r="I630" i="7"/>
  <c r="H630" i="7"/>
  <c r="G630" i="7"/>
  <c r="F630" i="7"/>
  <c r="E630" i="7"/>
  <c r="D630" i="7"/>
  <c r="C630" i="7"/>
  <c r="B630" i="7"/>
  <c r="K629" i="7"/>
  <c r="J629" i="7"/>
  <c r="I629" i="7"/>
  <c r="H629" i="7"/>
  <c r="G629" i="7"/>
  <c r="F629" i="7"/>
  <c r="E629" i="7"/>
  <c r="D629" i="7"/>
  <c r="C629" i="7"/>
  <c r="B629" i="7"/>
  <c r="K628" i="7"/>
  <c r="J628" i="7"/>
  <c r="I628" i="7"/>
  <c r="H628" i="7"/>
  <c r="G628" i="7"/>
  <c r="F628" i="7"/>
  <c r="E628" i="7"/>
  <c r="D628" i="7"/>
  <c r="C628" i="7"/>
  <c r="B628" i="7"/>
  <c r="K627" i="7"/>
  <c r="J627" i="7"/>
  <c r="I627" i="7"/>
  <c r="H627" i="7"/>
  <c r="G627" i="7"/>
  <c r="F627" i="7"/>
  <c r="E627" i="7"/>
  <c r="D627" i="7"/>
  <c r="C627" i="7"/>
  <c r="B627" i="7"/>
  <c r="K626" i="7"/>
  <c r="J626" i="7"/>
  <c r="I626" i="7"/>
  <c r="H626" i="7"/>
  <c r="G626" i="7"/>
  <c r="F626" i="7"/>
  <c r="E626" i="7"/>
  <c r="D626" i="7"/>
  <c r="C626" i="7"/>
  <c r="B626" i="7"/>
  <c r="K625" i="7"/>
  <c r="J625" i="7"/>
  <c r="I625" i="7"/>
  <c r="H625" i="7"/>
  <c r="G625" i="7"/>
  <c r="F625" i="7"/>
  <c r="E625" i="7"/>
  <c r="D625" i="7"/>
  <c r="C625" i="7"/>
  <c r="B625" i="7"/>
  <c r="K624" i="7"/>
  <c r="J624" i="7"/>
  <c r="I624" i="7"/>
  <c r="H624" i="7"/>
  <c r="G624" i="7"/>
  <c r="F624" i="7"/>
  <c r="E624" i="7"/>
  <c r="D624" i="7"/>
  <c r="C624" i="7"/>
  <c r="B624" i="7"/>
  <c r="K623" i="7"/>
  <c r="J623" i="7"/>
  <c r="I623" i="7"/>
  <c r="H623" i="7"/>
  <c r="G623" i="7"/>
  <c r="F623" i="7"/>
  <c r="E623" i="7"/>
  <c r="D623" i="7"/>
  <c r="C623" i="7"/>
  <c r="B623" i="7"/>
  <c r="K622" i="7"/>
  <c r="J622" i="7"/>
  <c r="I622" i="7"/>
  <c r="H622" i="7"/>
  <c r="G622" i="7"/>
  <c r="F622" i="7"/>
  <c r="E622" i="7"/>
  <c r="D622" i="7"/>
  <c r="C622" i="7"/>
  <c r="B622" i="7"/>
  <c r="K621" i="7"/>
  <c r="J621" i="7"/>
  <c r="I621" i="7"/>
  <c r="H621" i="7"/>
  <c r="G621" i="7"/>
  <c r="F621" i="7"/>
  <c r="E621" i="7"/>
  <c r="D621" i="7"/>
  <c r="C621" i="7"/>
  <c r="B621" i="7"/>
  <c r="K620" i="7"/>
  <c r="J620" i="7"/>
  <c r="I620" i="7"/>
  <c r="H620" i="7"/>
  <c r="G620" i="7"/>
  <c r="F620" i="7"/>
  <c r="E620" i="7"/>
  <c r="D620" i="7"/>
  <c r="C620" i="7"/>
  <c r="B620" i="7"/>
  <c r="K619" i="7"/>
  <c r="J619" i="7"/>
  <c r="I619" i="7"/>
  <c r="H619" i="7"/>
  <c r="G619" i="7"/>
  <c r="F619" i="7"/>
  <c r="E619" i="7"/>
  <c r="D619" i="7"/>
  <c r="C619" i="7"/>
  <c r="B619" i="7"/>
  <c r="K618" i="7"/>
  <c r="J618" i="7"/>
  <c r="I618" i="7"/>
  <c r="H618" i="7"/>
  <c r="G618" i="7"/>
  <c r="F618" i="7"/>
  <c r="E618" i="7"/>
  <c r="D618" i="7"/>
  <c r="C618" i="7"/>
  <c r="B618" i="7"/>
  <c r="K617" i="7"/>
  <c r="J617" i="7"/>
  <c r="I617" i="7"/>
  <c r="H617" i="7"/>
  <c r="G617" i="7"/>
  <c r="F617" i="7"/>
  <c r="E617" i="7"/>
  <c r="D617" i="7"/>
  <c r="C617" i="7"/>
  <c r="B617" i="7"/>
  <c r="K616" i="7"/>
  <c r="J616" i="7"/>
  <c r="I616" i="7"/>
  <c r="H616" i="7"/>
  <c r="G616" i="7"/>
  <c r="F616" i="7"/>
  <c r="E616" i="7"/>
  <c r="D616" i="7"/>
  <c r="C616" i="7"/>
  <c r="B616" i="7"/>
  <c r="K615" i="7"/>
  <c r="J615" i="7"/>
  <c r="I615" i="7"/>
  <c r="H615" i="7"/>
  <c r="G615" i="7"/>
  <c r="F615" i="7"/>
  <c r="E615" i="7"/>
  <c r="D615" i="7"/>
  <c r="C615" i="7"/>
  <c r="B615" i="7"/>
  <c r="K614" i="7"/>
  <c r="J614" i="7"/>
  <c r="I614" i="7"/>
  <c r="H614" i="7"/>
  <c r="G614" i="7"/>
  <c r="F614" i="7"/>
  <c r="E614" i="7"/>
  <c r="D614" i="7"/>
  <c r="C614" i="7"/>
  <c r="B614" i="7"/>
  <c r="K613" i="7"/>
  <c r="J613" i="7"/>
  <c r="I613" i="7"/>
  <c r="H613" i="7"/>
  <c r="G613" i="7"/>
  <c r="F613" i="7"/>
  <c r="E613" i="7"/>
  <c r="D613" i="7"/>
  <c r="C613" i="7"/>
  <c r="B613" i="7"/>
  <c r="K612" i="7"/>
  <c r="J612" i="7"/>
  <c r="I612" i="7"/>
  <c r="H612" i="7"/>
  <c r="G612" i="7"/>
  <c r="F612" i="7"/>
  <c r="E612" i="7"/>
  <c r="D612" i="7"/>
  <c r="C612" i="7"/>
  <c r="B612" i="7"/>
  <c r="K611" i="7"/>
  <c r="J611" i="7"/>
  <c r="I611" i="7"/>
  <c r="H611" i="7"/>
  <c r="G611" i="7"/>
  <c r="F611" i="7"/>
  <c r="E611" i="7"/>
  <c r="D611" i="7"/>
  <c r="C611" i="7"/>
  <c r="B611" i="7"/>
  <c r="K610" i="7"/>
  <c r="J610" i="7"/>
  <c r="I610" i="7"/>
  <c r="H610" i="7"/>
  <c r="G610" i="7"/>
  <c r="F610" i="7"/>
  <c r="E610" i="7"/>
  <c r="D610" i="7"/>
  <c r="C610" i="7"/>
  <c r="B610" i="7"/>
  <c r="K609" i="7"/>
  <c r="J609" i="7"/>
  <c r="I609" i="7"/>
  <c r="H609" i="7"/>
  <c r="G609" i="7"/>
  <c r="F609" i="7"/>
  <c r="E609" i="7"/>
  <c r="D609" i="7"/>
  <c r="C609" i="7"/>
  <c r="B609" i="7"/>
  <c r="K608" i="7"/>
  <c r="J608" i="7"/>
  <c r="I608" i="7"/>
  <c r="H608" i="7"/>
  <c r="G608" i="7"/>
  <c r="F608" i="7"/>
  <c r="E608" i="7"/>
  <c r="D608" i="7"/>
  <c r="C608" i="7"/>
  <c r="B608" i="7"/>
  <c r="K607" i="7"/>
  <c r="J607" i="7"/>
  <c r="I607" i="7"/>
  <c r="H607" i="7"/>
  <c r="G607" i="7"/>
  <c r="F607" i="7"/>
  <c r="E607" i="7"/>
  <c r="D607" i="7"/>
  <c r="C607" i="7"/>
  <c r="B607" i="7"/>
  <c r="K606" i="7"/>
  <c r="J606" i="7"/>
  <c r="I606" i="7"/>
  <c r="H606" i="7"/>
  <c r="G606" i="7"/>
  <c r="F606" i="7"/>
  <c r="E606" i="7"/>
  <c r="D606" i="7"/>
  <c r="C606" i="7"/>
  <c r="B606" i="7"/>
  <c r="K605" i="7"/>
  <c r="J605" i="7"/>
  <c r="I605" i="7"/>
  <c r="H605" i="7"/>
  <c r="G605" i="7"/>
  <c r="F605" i="7"/>
  <c r="E605" i="7"/>
  <c r="D605" i="7"/>
  <c r="C605" i="7"/>
  <c r="B605" i="7"/>
  <c r="K604" i="7"/>
  <c r="J604" i="7"/>
  <c r="I604" i="7"/>
  <c r="H604" i="7"/>
  <c r="G604" i="7"/>
  <c r="F604" i="7"/>
  <c r="E604" i="7"/>
  <c r="D604" i="7"/>
  <c r="C604" i="7"/>
  <c r="B604" i="7"/>
  <c r="K603" i="7"/>
  <c r="J603" i="7"/>
  <c r="I603" i="7"/>
  <c r="H603" i="7"/>
  <c r="G603" i="7"/>
  <c r="F603" i="7"/>
  <c r="E603" i="7"/>
  <c r="D603" i="7"/>
  <c r="C603" i="7"/>
  <c r="B603" i="7"/>
  <c r="K602" i="7"/>
  <c r="J602" i="7"/>
  <c r="I602" i="7"/>
  <c r="H602" i="7"/>
  <c r="G602" i="7"/>
  <c r="F602" i="7"/>
  <c r="E602" i="7"/>
  <c r="D602" i="7"/>
  <c r="C602" i="7"/>
  <c r="B602" i="7"/>
  <c r="K601" i="7"/>
  <c r="J601" i="7"/>
  <c r="I601" i="7"/>
  <c r="H601" i="7"/>
  <c r="G601" i="7"/>
  <c r="F601" i="7"/>
  <c r="E601" i="7"/>
  <c r="D601" i="7"/>
  <c r="C601" i="7"/>
  <c r="B601" i="7"/>
  <c r="K600" i="7"/>
  <c r="J600" i="7"/>
  <c r="I600" i="7"/>
  <c r="H600" i="7"/>
  <c r="G600" i="7"/>
  <c r="F600" i="7"/>
  <c r="E600" i="7"/>
  <c r="D600" i="7"/>
  <c r="C600" i="7"/>
  <c r="B600" i="7"/>
  <c r="K599" i="7"/>
  <c r="J599" i="7"/>
  <c r="I599" i="7"/>
  <c r="H599" i="7"/>
  <c r="G599" i="7"/>
  <c r="F599" i="7"/>
  <c r="E599" i="7"/>
  <c r="D599" i="7"/>
  <c r="C599" i="7"/>
  <c r="B599" i="7"/>
  <c r="K598" i="7"/>
  <c r="J598" i="7"/>
  <c r="I598" i="7"/>
  <c r="H598" i="7"/>
  <c r="G598" i="7"/>
  <c r="F598" i="7"/>
  <c r="E598" i="7"/>
  <c r="D598" i="7"/>
  <c r="C598" i="7"/>
  <c r="B598" i="7"/>
  <c r="K597" i="7"/>
  <c r="J597" i="7"/>
  <c r="I597" i="7"/>
  <c r="H597" i="7"/>
  <c r="G597" i="7"/>
  <c r="F597" i="7"/>
  <c r="E597" i="7"/>
  <c r="D597" i="7"/>
  <c r="C597" i="7"/>
  <c r="B597" i="7"/>
  <c r="K596" i="7"/>
  <c r="J596" i="7"/>
  <c r="I596" i="7"/>
  <c r="H596" i="7"/>
  <c r="G596" i="7"/>
  <c r="F596" i="7"/>
  <c r="E596" i="7"/>
  <c r="D596" i="7"/>
  <c r="C596" i="7"/>
  <c r="B596" i="7"/>
  <c r="K595" i="7"/>
  <c r="J595" i="7"/>
  <c r="I595" i="7"/>
  <c r="H595" i="7"/>
  <c r="G595" i="7"/>
  <c r="F595" i="7"/>
  <c r="E595" i="7"/>
  <c r="D595" i="7"/>
  <c r="C595" i="7"/>
  <c r="B595" i="7"/>
  <c r="K594" i="7"/>
  <c r="J594" i="7"/>
  <c r="I594" i="7"/>
  <c r="H594" i="7"/>
  <c r="G594" i="7"/>
  <c r="F594" i="7"/>
  <c r="E594" i="7"/>
  <c r="D594" i="7"/>
  <c r="C594" i="7"/>
  <c r="B594" i="7"/>
  <c r="K593" i="7"/>
  <c r="J593" i="7"/>
  <c r="I593" i="7"/>
  <c r="H593" i="7"/>
  <c r="G593" i="7"/>
  <c r="F593" i="7"/>
  <c r="E593" i="7"/>
  <c r="D593" i="7"/>
  <c r="C593" i="7"/>
  <c r="B593" i="7"/>
  <c r="K592" i="7"/>
  <c r="J592" i="7"/>
  <c r="I592" i="7"/>
  <c r="H592" i="7"/>
  <c r="G592" i="7"/>
  <c r="F592" i="7"/>
  <c r="E592" i="7"/>
  <c r="D592" i="7"/>
  <c r="C592" i="7"/>
  <c r="B592" i="7"/>
  <c r="K591" i="7"/>
  <c r="J591" i="7"/>
  <c r="I591" i="7"/>
  <c r="H591" i="7"/>
  <c r="G591" i="7"/>
  <c r="F591" i="7"/>
  <c r="E591" i="7"/>
  <c r="D591" i="7"/>
  <c r="C591" i="7"/>
  <c r="B591" i="7"/>
  <c r="K590" i="7"/>
  <c r="J590" i="7"/>
  <c r="I590" i="7"/>
  <c r="H590" i="7"/>
  <c r="G590" i="7"/>
  <c r="F590" i="7"/>
  <c r="E590" i="7"/>
  <c r="D590" i="7"/>
  <c r="C590" i="7"/>
  <c r="B590" i="7"/>
  <c r="K589" i="7"/>
  <c r="J589" i="7"/>
  <c r="I589" i="7"/>
  <c r="H589" i="7"/>
  <c r="G589" i="7"/>
  <c r="F589" i="7"/>
  <c r="E589" i="7"/>
  <c r="D589" i="7"/>
  <c r="C589" i="7"/>
  <c r="B589" i="7"/>
  <c r="K588" i="7"/>
  <c r="J588" i="7"/>
  <c r="I588" i="7"/>
  <c r="H588" i="7"/>
  <c r="G588" i="7"/>
  <c r="F588" i="7"/>
  <c r="E588" i="7"/>
  <c r="D588" i="7"/>
  <c r="C588" i="7"/>
  <c r="B588" i="7"/>
  <c r="K587" i="7"/>
  <c r="J587" i="7"/>
  <c r="I587" i="7"/>
  <c r="H587" i="7"/>
  <c r="G587" i="7"/>
  <c r="F587" i="7"/>
  <c r="E587" i="7"/>
  <c r="D587" i="7"/>
  <c r="C587" i="7"/>
  <c r="B587" i="7"/>
  <c r="K586" i="7"/>
  <c r="J586" i="7"/>
  <c r="I586" i="7"/>
  <c r="H586" i="7"/>
  <c r="G586" i="7"/>
  <c r="F586" i="7"/>
  <c r="E586" i="7"/>
  <c r="D586" i="7"/>
  <c r="C586" i="7"/>
  <c r="B586" i="7"/>
  <c r="K585" i="7"/>
  <c r="J585" i="7"/>
  <c r="I585" i="7"/>
  <c r="H585" i="7"/>
  <c r="G585" i="7"/>
  <c r="F585" i="7"/>
  <c r="E585" i="7"/>
  <c r="D585" i="7"/>
  <c r="C585" i="7"/>
  <c r="B585" i="7"/>
  <c r="K584" i="7"/>
  <c r="J584" i="7"/>
  <c r="I584" i="7"/>
  <c r="H584" i="7"/>
  <c r="G584" i="7"/>
  <c r="F584" i="7"/>
  <c r="E584" i="7"/>
  <c r="D584" i="7"/>
  <c r="C584" i="7"/>
  <c r="B584" i="7"/>
  <c r="K583" i="7"/>
  <c r="J583" i="7"/>
  <c r="I583" i="7"/>
  <c r="H583" i="7"/>
  <c r="G583" i="7"/>
  <c r="F583" i="7"/>
  <c r="E583" i="7"/>
  <c r="D583" i="7"/>
  <c r="C583" i="7"/>
  <c r="B583" i="7"/>
  <c r="K582" i="7"/>
  <c r="J582" i="7"/>
  <c r="I582" i="7"/>
  <c r="H582" i="7"/>
  <c r="G582" i="7"/>
  <c r="F582" i="7"/>
  <c r="E582" i="7"/>
  <c r="D582" i="7"/>
  <c r="C582" i="7"/>
  <c r="B582" i="7"/>
  <c r="K581" i="7"/>
  <c r="J581" i="7"/>
  <c r="I581" i="7"/>
  <c r="H581" i="7"/>
  <c r="G581" i="7"/>
  <c r="F581" i="7"/>
  <c r="E581" i="7"/>
  <c r="D581" i="7"/>
  <c r="C581" i="7"/>
  <c r="B581" i="7"/>
  <c r="K580" i="7"/>
  <c r="J580" i="7"/>
  <c r="I580" i="7"/>
  <c r="H580" i="7"/>
  <c r="G580" i="7"/>
  <c r="F580" i="7"/>
  <c r="E580" i="7"/>
  <c r="D580" i="7"/>
  <c r="C580" i="7"/>
  <c r="B580" i="7"/>
  <c r="K579" i="7"/>
  <c r="J579" i="7"/>
  <c r="I579" i="7"/>
  <c r="H579" i="7"/>
  <c r="G579" i="7"/>
  <c r="F579" i="7"/>
  <c r="E579" i="7"/>
  <c r="D579" i="7"/>
  <c r="C579" i="7"/>
  <c r="B579" i="7"/>
  <c r="K578" i="7"/>
  <c r="J578" i="7"/>
  <c r="I578" i="7"/>
  <c r="H578" i="7"/>
  <c r="G578" i="7"/>
  <c r="F578" i="7"/>
  <c r="E578" i="7"/>
  <c r="D578" i="7"/>
  <c r="C578" i="7"/>
  <c r="B578" i="7"/>
  <c r="K577" i="7"/>
  <c r="J577" i="7"/>
  <c r="I577" i="7"/>
  <c r="H577" i="7"/>
  <c r="G577" i="7"/>
  <c r="F577" i="7"/>
  <c r="E577" i="7"/>
  <c r="D577" i="7"/>
  <c r="C577" i="7"/>
  <c r="B577" i="7"/>
  <c r="K576" i="7"/>
  <c r="J576" i="7"/>
  <c r="I576" i="7"/>
  <c r="H576" i="7"/>
  <c r="G576" i="7"/>
  <c r="F576" i="7"/>
  <c r="E576" i="7"/>
  <c r="D576" i="7"/>
  <c r="C576" i="7"/>
  <c r="B576" i="7"/>
  <c r="K575" i="7"/>
  <c r="J575" i="7"/>
  <c r="I575" i="7"/>
  <c r="H575" i="7"/>
  <c r="G575" i="7"/>
  <c r="F575" i="7"/>
  <c r="E575" i="7"/>
  <c r="D575" i="7"/>
  <c r="C575" i="7"/>
  <c r="B575" i="7"/>
  <c r="K574" i="7"/>
  <c r="J574" i="7"/>
  <c r="I574" i="7"/>
  <c r="H574" i="7"/>
  <c r="G574" i="7"/>
  <c r="F574" i="7"/>
  <c r="E574" i="7"/>
  <c r="D574" i="7"/>
  <c r="C574" i="7"/>
  <c r="B574" i="7"/>
  <c r="K573" i="7"/>
  <c r="J573" i="7"/>
  <c r="I573" i="7"/>
  <c r="H573" i="7"/>
  <c r="G573" i="7"/>
  <c r="F573" i="7"/>
  <c r="E573" i="7"/>
  <c r="D573" i="7"/>
  <c r="C573" i="7"/>
  <c r="B573" i="7"/>
  <c r="K572" i="7"/>
  <c r="J572" i="7"/>
  <c r="I572" i="7"/>
  <c r="H572" i="7"/>
  <c r="G572" i="7"/>
  <c r="F572" i="7"/>
  <c r="E572" i="7"/>
  <c r="D572" i="7"/>
  <c r="C572" i="7"/>
  <c r="B572" i="7"/>
  <c r="K571" i="7"/>
  <c r="J571" i="7"/>
  <c r="I571" i="7"/>
  <c r="H571" i="7"/>
  <c r="G571" i="7"/>
  <c r="F571" i="7"/>
  <c r="E571" i="7"/>
  <c r="D571" i="7"/>
  <c r="C571" i="7"/>
  <c r="B571" i="7"/>
  <c r="K570" i="7"/>
  <c r="J570" i="7"/>
  <c r="I570" i="7"/>
  <c r="H570" i="7"/>
  <c r="G570" i="7"/>
  <c r="F570" i="7"/>
  <c r="E570" i="7"/>
  <c r="D570" i="7"/>
  <c r="C570" i="7"/>
  <c r="B570" i="7"/>
  <c r="K569" i="7"/>
  <c r="J569" i="7"/>
  <c r="I569" i="7"/>
  <c r="H569" i="7"/>
  <c r="G569" i="7"/>
  <c r="F569" i="7"/>
  <c r="E569" i="7"/>
  <c r="D569" i="7"/>
  <c r="C569" i="7"/>
  <c r="B569" i="7"/>
  <c r="K568" i="7"/>
  <c r="J568" i="7"/>
  <c r="I568" i="7"/>
  <c r="H568" i="7"/>
  <c r="G568" i="7"/>
  <c r="F568" i="7"/>
  <c r="E568" i="7"/>
  <c r="D568" i="7"/>
  <c r="C568" i="7"/>
  <c r="B568" i="7"/>
  <c r="K567" i="7"/>
  <c r="J567" i="7"/>
  <c r="I567" i="7"/>
  <c r="H567" i="7"/>
  <c r="G567" i="7"/>
  <c r="F567" i="7"/>
  <c r="E567" i="7"/>
  <c r="D567" i="7"/>
  <c r="C567" i="7"/>
  <c r="B567" i="7"/>
  <c r="K566" i="7"/>
  <c r="J566" i="7"/>
  <c r="I566" i="7"/>
  <c r="H566" i="7"/>
  <c r="G566" i="7"/>
  <c r="F566" i="7"/>
  <c r="E566" i="7"/>
  <c r="D566" i="7"/>
  <c r="C566" i="7"/>
  <c r="B566" i="7"/>
  <c r="K565" i="7"/>
  <c r="J565" i="7"/>
  <c r="I565" i="7"/>
  <c r="H565" i="7"/>
  <c r="G565" i="7"/>
  <c r="F565" i="7"/>
  <c r="E565" i="7"/>
  <c r="D565" i="7"/>
  <c r="C565" i="7"/>
  <c r="B565" i="7"/>
  <c r="K564" i="7"/>
  <c r="J564" i="7"/>
  <c r="I564" i="7"/>
  <c r="H564" i="7"/>
  <c r="G564" i="7"/>
  <c r="F564" i="7"/>
  <c r="E564" i="7"/>
  <c r="D564" i="7"/>
  <c r="C564" i="7"/>
  <c r="B564" i="7"/>
  <c r="K563" i="7"/>
  <c r="J563" i="7"/>
  <c r="I563" i="7"/>
  <c r="H563" i="7"/>
  <c r="G563" i="7"/>
  <c r="F563" i="7"/>
  <c r="E563" i="7"/>
  <c r="D563" i="7"/>
  <c r="C563" i="7"/>
  <c r="B563" i="7"/>
  <c r="K562" i="7"/>
  <c r="J562" i="7"/>
  <c r="I562" i="7"/>
  <c r="H562" i="7"/>
  <c r="G562" i="7"/>
  <c r="F562" i="7"/>
  <c r="E562" i="7"/>
  <c r="D562" i="7"/>
  <c r="C562" i="7"/>
  <c r="B562" i="7"/>
  <c r="K561" i="7"/>
  <c r="J561" i="7"/>
  <c r="I561" i="7"/>
  <c r="H561" i="7"/>
  <c r="G561" i="7"/>
  <c r="F561" i="7"/>
  <c r="E561" i="7"/>
  <c r="D561" i="7"/>
  <c r="C561" i="7"/>
  <c r="B561" i="7"/>
  <c r="K560" i="7"/>
  <c r="J560" i="7"/>
  <c r="I560" i="7"/>
  <c r="H560" i="7"/>
  <c r="G560" i="7"/>
  <c r="F560" i="7"/>
  <c r="E560" i="7"/>
  <c r="D560" i="7"/>
  <c r="C560" i="7"/>
  <c r="B560" i="7"/>
  <c r="K559" i="7"/>
  <c r="J559" i="7"/>
  <c r="I559" i="7"/>
  <c r="H559" i="7"/>
  <c r="G559" i="7"/>
  <c r="F559" i="7"/>
  <c r="E559" i="7"/>
  <c r="D559" i="7"/>
  <c r="C559" i="7"/>
  <c r="B559" i="7"/>
  <c r="K558" i="7"/>
  <c r="J558" i="7"/>
  <c r="I558" i="7"/>
  <c r="H558" i="7"/>
  <c r="G558" i="7"/>
  <c r="F558" i="7"/>
  <c r="E558" i="7"/>
  <c r="D558" i="7"/>
  <c r="C558" i="7"/>
  <c r="B558" i="7"/>
  <c r="K557" i="7"/>
  <c r="J557" i="7"/>
  <c r="I557" i="7"/>
  <c r="H557" i="7"/>
  <c r="G557" i="7"/>
  <c r="F557" i="7"/>
  <c r="E557" i="7"/>
  <c r="D557" i="7"/>
  <c r="C557" i="7"/>
  <c r="B557" i="7"/>
  <c r="K556" i="7"/>
  <c r="J556" i="7"/>
  <c r="I556" i="7"/>
  <c r="H556" i="7"/>
  <c r="G556" i="7"/>
  <c r="F556" i="7"/>
  <c r="E556" i="7"/>
  <c r="D556" i="7"/>
  <c r="C556" i="7"/>
  <c r="B556" i="7"/>
  <c r="K555" i="7"/>
  <c r="J555" i="7"/>
  <c r="I555" i="7"/>
  <c r="H555" i="7"/>
  <c r="G555" i="7"/>
  <c r="F555" i="7"/>
  <c r="E555" i="7"/>
  <c r="D555" i="7"/>
  <c r="C555" i="7"/>
  <c r="B555" i="7"/>
  <c r="K554" i="7"/>
  <c r="J554" i="7"/>
  <c r="I554" i="7"/>
  <c r="H554" i="7"/>
  <c r="G554" i="7"/>
  <c r="F554" i="7"/>
  <c r="E554" i="7"/>
  <c r="D554" i="7"/>
  <c r="C554" i="7"/>
  <c r="B554" i="7"/>
  <c r="K553" i="7"/>
  <c r="J553" i="7"/>
  <c r="I553" i="7"/>
  <c r="H553" i="7"/>
  <c r="G553" i="7"/>
  <c r="F553" i="7"/>
  <c r="E553" i="7"/>
  <c r="D553" i="7"/>
  <c r="C553" i="7"/>
  <c r="B553" i="7"/>
  <c r="K552" i="7"/>
  <c r="J552" i="7"/>
  <c r="I552" i="7"/>
  <c r="H552" i="7"/>
  <c r="G552" i="7"/>
  <c r="F552" i="7"/>
  <c r="E552" i="7"/>
  <c r="D552" i="7"/>
  <c r="C552" i="7"/>
  <c r="B552" i="7"/>
  <c r="K551" i="7"/>
  <c r="J551" i="7"/>
  <c r="I551" i="7"/>
  <c r="H551" i="7"/>
  <c r="G551" i="7"/>
  <c r="F551" i="7"/>
  <c r="E551" i="7"/>
  <c r="D551" i="7"/>
  <c r="C551" i="7"/>
  <c r="B551" i="7"/>
  <c r="K550" i="7"/>
  <c r="J550" i="7"/>
  <c r="I550" i="7"/>
  <c r="H550" i="7"/>
  <c r="G550" i="7"/>
  <c r="F550" i="7"/>
  <c r="E550" i="7"/>
  <c r="D550" i="7"/>
  <c r="C550" i="7"/>
  <c r="B550" i="7"/>
  <c r="K549" i="7"/>
  <c r="J549" i="7"/>
  <c r="I549" i="7"/>
  <c r="H549" i="7"/>
  <c r="G549" i="7"/>
  <c r="F549" i="7"/>
  <c r="E549" i="7"/>
  <c r="D549" i="7"/>
  <c r="C549" i="7"/>
  <c r="B549" i="7"/>
  <c r="K548" i="7"/>
  <c r="J548" i="7"/>
  <c r="I548" i="7"/>
  <c r="H548" i="7"/>
  <c r="G548" i="7"/>
  <c r="F548" i="7"/>
  <c r="E548" i="7"/>
  <c r="D548" i="7"/>
  <c r="C548" i="7"/>
  <c r="B548" i="7"/>
  <c r="K547" i="7"/>
  <c r="J547" i="7"/>
  <c r="I547" i="7"/>
  <c r="H547" i="7"/>
  <c r="G547" i="7"/>
  <c r="F547" i="7"/>
  <c r="E547" i="7"/>
  <c r="D547" i="7"/>
  <c r="C547" i="7"/>
  <c r="B547" i="7"/>
  <c r="K546" i="7"/>
  <c r="J546" i="7"/>
  <c r="I546" i="7"/>
  <c r="H546" i="7"/>
  <c r="G546" i="7"/>
  <c r="F546" i="7"/>
  <c r="E546" i="7"/>
  <c r="D546" i="7"/>
  <c r="C546" i="7"/>
  <c r="B546" i="7"/>
  <c r="K545" i="7"/>
  <c r="J545" i="7"/>
  <c r="I545" i="7"/>
  <c r="H545" i="7"/>
  <c r="G545" i="7"/>
  <c r="F545" i="7"/>
  <c r="E545" i="7"/>
  <c r="D545" i="7"/>
  <c r="C545" i="7"/>
  <c r="B545" i="7"/>
  <c r="K544" i="7"/>
  <c r="J544" i="7"/>
  <c r="I544" i="7"/>
  <c r="H544" i="7"/>
  <c r="G544" i="7"/>
  <c r="F544" i="7"/>
  <c r="E544" i="7"/>
  <c r="D544" i="7"/>
  <c r="C544" i="7"/>
  <c r="B544" i="7"/>
  <c r="K543" i="7"/>
  <c r="J543" i="7"/>
  <c r="I543" i="7"/>
  <c r="H543" i="7"/>
  <c r="G543" i="7"/>
  <c r="F543" i="7"/>
  <c r="E543" i="7"/>
  <c r="D543" i="7"/>
  <c r="C543" i="7"/>
  <c r="B543" i="7"/>
  <c r="K542" i="7"/>
  <c r="J542" i="7"/>
  <c r="I542" i="7"/>
  <c r="H542" i="7"/>
  <c r="G542" i="7"/>
  <c r="F542" i="7"/>
  <c r="E542" i="7"/>
  <c r="D542" i="7"/>
  <c r="C542" i="7"/>
  <c r="B542" i="7"/>
  <c r="K541" i="7"/>
  <c r="J541" i="7"/>
  <c r="I541" i="7"/>
  <c r="H541" i="7"/>
  <c r="G541" i="7"/>
  <c r="F541" i="7"/>
  <c r="E541" i="7"/>
  <c r="D541" i="7"/>
  <c r="C541" i="7"/>
  <c r="B541" i="7"/>
  <c r="K540" i="7"/>
  <c r="J540" i="7"/>
  <c r="I540" i="7"/>
  <c r="H540" i="7"/>
  <c r="G540" i="7"/>
  <c r="F540" i="7"/>
  <c r="E540" i="7"/>
  <c r="D540" i="7"/>
  <c r="C540" i="7"/>
  <c r="B540" i="7"/>
  <c r="K539" i="7"/>
  <c r="J539" i="7"/>
  <c r="I539" i="7"/>
  <c r="H539" i="7"/>
  <c r="G539" i="7"/>
  <c r="F539" i="7"/>
  <c r="E539" i="7"/>
  <c r="D539" i="7"/>
  <c r="C539" i="7"/>
  <c r="B539" i="7"/>
  <c r="K538" i="7"/>
  <c r="J538" i="7"/>
  <c r="I538" i="7"/>
  <c r="H538" i="7"/>
  <c r="G538" i="7"/>
  <c r="F538" i="7"/>
  <c r="E538" i="7"/>
  <c r="D538" i="7"/>
  <c r="C538" i="7"/>
  <c r="B538" i="7"/>
  <c r="K537" i="7"/>
  <c r="J537" i="7"/>
  <c r="I537" i="7"/>
  <c r="H537" i="7"/>
  <c r="G537" i="7"/>
  <c r="F537" i="7"/>
  <c r="E537" i="7"/>
  <c r="D537" i="7"/>
  <c r="C537" i="7"/>
  <c r="B537" i="7"/>
  <c r="K536" i="7"/>
  <c r="J536" i="7"/>
  <c r="I536" i="7"/>
  <c r="H536" i="7"/>
  <c r="G536" i="7"/>
  <c r="F536" i="7"/>
  <c r="E536" i="7"/>
  <c r="D536" i="7"/>
  <c r="C536" i="7"/>
  <c r="B536" i="7"/>
  <c r="K535" i="7"/>
  <c r="J535" i="7"/>
  <c r="I535" i="7"/>
  <c r="H535" i="7"/>
  <c r="G535" i="7"/>
  <c r="F535" i="7"/>
  <c r="E535" i="7"/>
  <c r="D535" i="7"/>
  <c r="C535" i="7"/>
  <c r="B535" i="7"/>
  <c r="K534" i="7"/>
  <c r="J534" i="7"/>
  <c r="I534" i="7"/>
  <c r="H534" i="7"/>
  <c r="G534" i="7"/>
  <c r="F534" i="7"/>
  <c r="E534" i="7"/>
  <c r="D534" i="7"/>
  <c r="C534" i="7"/>
  <c r="B534" i="7"/>
  <c r="K533" i="7"/>
  <c r="J533" i="7"/>
  <c r="I533" i="7"/>
  <c r="H533" i="7"/>
  <c r="G533" i="7"/>
  <c r="F533" i="7"/>
  <c r="E533" i="7"/>
  <c r="D533" i="7"/>
  <c r="C533" i="7"/>
  <c r="B533" i="7"/>
  <c r="K532" i="7"/>
  <c r="J532" i="7"/>
  <c r="I532" i="7"/>
  <c r="H532" i="7"/>
  <c r="G532" i="7"/>
  <c r="F532" i="7"/>
  <c r="E532" i="7"/>
  <c r="D532" i="7"/>
  <c r="C532" i="7"/>
  <c r="B532" i="7"/>
  <c r="K531" i="7"/>
  <c r="J531" i="7"/>
  <c r="I531" i="7"/>
  <c r="H531" i="7"/>
  <c r="G531" i="7"/>
  <c r="F531" i="7"/>
  <c r="E531" i="7"/>
  <c r="D531" i="7"/>
  <c r="C531" i="7"/>
  <c r="B531" i="7"/>
  <c r="K530" i="7"/>
  <c r="J530" i="7"/>
  <c r="I530" i="7"/>
  <c r="H530" i="7"/>
  <c r="G530" i="7"/>
  <c r="F530" i="7"/>
  <c r="E530" i="7"/>
  <c r="D530" i="7"/>
  <c r="C530" i="7"/>
  <c r="B530" i="7"/>
  <c r="K529" i="7"/>
  <c r="J529" i="7"/>
  <c r="I529" i="7"/>
  <c r="H529" i="7"/>
  <c r="G529" i="7"/>
  <c r="F529" i="7"/>
  <c r="E529" i="7"/>
  <c r="D529" i="7"/>
  <c r="C529" i="7"/>
  <c r="B529" i="7"/>
  <c r="K528" i="7"/>
  <c r="J528" i="7"/>
  <c r="I528" i="7"/>
  <c r="H528" i="7"/>
  <c r="G528" i="7"/>
  <c r="F528" i="7"/>
  <c r="E528" i="7"/>
  <c r="D528" i="7"/>
  <c r="C528" i="7"/>
  <c r="B528" i="7"/>
  <c r="K527" i="7"/>
  <c r="J527" i="7"/>
  <c r="I527" i="7"/>
  <c r="H527" i="7"/>
  <c r="G527" i="7"/>
  <c r="F527" i="7"/>
  <c r="E527" i="7"/>
  <c r="D527" i="7"/>
  <c r="C527" i="7"/>
  <c r="B527" i="7"/>
  <c r="K526" i="7"/>
  <c r="J526" i="7"/>
  <c r="I526" i="7"/>
  <c r="H526" i="7"/>
  <c r="G526" i="7"/>
  <c r="F526" i="7"/>
  <c r="E526" i="7"/>
  <c r="D526" i="7"/>
  <c r="C526" i="7"/>
  <c r="B526" i="7"/>
  <c r="K525" i="7"/>
  <c r="J525" i="7"/>
  <c r="I525" i="7"/>
  <c r="H525" i="7"/>
  <c r="G525" i="7"/>
  <c r="F525" i="7"/>
  <c r="E525" i="7"/>
  <c r="D525" i="7"/>
  <c r="C525" i="7"/>
  <c r="B525" i="7"/>
  <c r="K524" i="7"/>
  <c r="J524" i="7"/>
  <c r="I524" i="7"/>
  <c r="H524" i="7"/>
  <c r="G524" i="7"/>
  <c r="F524" i="7"/>
  <c r="E524" i="7"/>
  <c r="D524" i="7"/>
  <c r="C524" i="7"/>
  <c r="B524" i="7"/>
  <c r="K523" i="7"/>
  <c r="J523" i="7"/>
  <c r="I523" i="7"/>
  <c r="H523" i="7"/>
  <c r="G523" i="7"/>
  <c r="F523" i="7"/>
  <c r="E523" i="7"/>
  <c r="D523" i="7"/>
  <c r="C523" i="7"/>
  <c r="B523" i="7"/>
  <c r="K522" i="7"/>
  <c r="J522" i="7"/>
  <c r="I522" i="7"/>
  <c r="H522" i="7"/>
  <c r="G522" i="7"/>
  <c r="F522" i="7"/>
  <c r="E522" i="7"/>
  <c r="D522" i="7"/>
  <c r="C522" i="7"/>
  <c r="B522" i="7"/>
  <c r="K521" i="7"/>
  <c r="J521" i="7"/>
  <c r="I521" i="7"/>
  <c r="H521" i="7"/>
  <c r="G521" i="7"/>
  <c r="F521" i="7"/>
  <c r="E521" i="7"/>
  <c r="D521" i="7"/>
  <c r="C521" i="7"/>
  <c r="B521" i="7"/>
  <c r="K520" i="7"/>
  <c r="J520" i="7"/>
  <c r="I520" i="7"/>
  <c r="H520" i="7"/>
  <c r="G520" i="7"/>
  <c r="F520" i="7"/>
  <c r="E520" i="7"/>
  <c r="D520" i="7"/>
  <c r="C520" i="7"/>
  <c r="B520" i="7"/>
  <c r="K519" i="7"/>
  <c r="J519" i="7"/>
  <c r="I519" i="7"/>
  <c r="H519" i="7"/>
  <c r="G519" i="7"/>
  <c r="F519" i="7"/>
  <c r="E519" i="7"/>
  <c r="D519" i="7"/>
  <c r="C519" i="7"/>
  <c r="B519" i="7"/>
  <c r="K518" i="7"/>
  <c r="J518" i="7"/>
  <c r="I518" i="7"/>
  <c r="H518" i="7"/>
  <c r="G518" i="7"/>
  <c r="F518" i="7"/>
  <c r="E518" i="7"/>
  <c r="D518" i="7"/>
  <c r="C518" i="7"/>
  <c r="B518" i="7"/>
  <c r="K517" i="7"/>
  <c r="J517" i="7"/>
  <c r="I517" i="7"/>
  <c r="H517" i="7"/>
  <c r="G517" i="7"/>
  <c r="F517" i="7"/>
  <c r="E517" i="7"/>
  <c r="D517" i="7"/>
  <c r="C517" i="7"/>
  <c r="B517" i="7"/>
  <c r="K516" i="7"/>
  <c r="J516" i="7"/>
  <c r="I516" i="7"/>
  <c r="H516" i="7"/>
  <c r="G516" i="7"/>
  <c r="F516" i="7"/>
  <c r="E516" i="7"/>
  <c r="D516" i="7"/>
  <c r="C516" i="7"/>
  <c r="B516" i="7"/>
  <c r="K515" i="7"/>
  <c r="J515" i="7"/>
  <c r="I515" i="7"/>
  <c r="H515" i="7"/>
  <c r="G515" i="7"/>
  <c r="F515" i="7"/>
  <c r="E515" i="7"/>
  <c r="D515" i="7"/>
  <c r="C515" i="7"/>
  <c r="B515" i="7"/>
  <c r="K514" i="7"/>
  <c r="J514" i="7"/>
  <c r="I514" i="7"/>
  <c r="H514" i="7"/>
  <c r="G514" i="7"/>
  <c r="F514" i="7"/>
  <c r="E514" i="7"/>
  <c r="D514" i="7"/>
  <c r="C514" i="7"/>
  <c r="B514" i="7"/>
  <c r="K513" i="7"/>
  <c r="J513" i="7"/>
  <c r="I513" i="7"/>
  <c r="H513" i="7"/>
  <c r="G513" i="7"/>
  <c r="F513" i="7"/>
  <c r="E513" i="7"/>
  <c r="D513" i="7"/>
  <c r="C513" i="7"/>
  <c r="B513" i="7"/>
  <c r="K512" i="7"/>
  <c r="J512" i="7"/>
  <c r="I512" i="7"/>
  <c r="H512" i="7"/>
  <c r="G512" i="7"/>
  <c r="F512" i="7"/>
  <c r="E512" i="7"/>
  <c r="D512" i="7"/>
  <c r="C512" i="7"/>
  <c r="B512" i="7"/>
  <c r="K511" i="7"/>
  <c r="J511" i="7"/>
  <c r="I511" i="7"/>
  <c r="H511" i="7"/>
  <c r="G511" i="7"/>
  <c r="F511" i="7"/>
  <c r="E511" i="7"/>
  <c r="D511" i="7"/>
  <c r="C511" i="7"/>
  <c r="B511" i="7"/>
  <c r="K510" i="7"/>
  <c r="J510" i="7"/>
  <c r="I510" i="7"/>
  <c r="H510" i="7"/>
  <c r="G510" i="7"/>
  <c r="F510" i="7"/>
  <c r="E510" i="7"/>
  <c r="D510" i="7"/>
  <c r="C510" i="7"/>
  <c r="B510" i="7"/>
  <c r="K509" i="7"/>
  <c r="J509" i="7"/>
  <c r="I509" i="7"/>
  <c r="H509" i="7"/>
  <c r="G509" i="7"/>
  <c r="F509" i="7"/>
  <c r="E509" i="7"/>
  <c r="D509" i="7"/>
  <c r="C509" i="7"/>
  <c r="B509" i="7"/>
  <c r="K508" i="7"/>
  <c r="J508" i="7"/>
  <c r="I508" i="7"/>
  <c r="H508" i="7"/>
  <c r="G508" i="7"/>
  <c r="F508" i="7"/>
  <c r="E508" i="7"/>
  <c r="D508" i="7"/>
  <c r="C508" i="7"/>
  <c r="B508" i="7"/>
  <c r="K507" i="7"/>
  <c r="J507" i="7"/>
  <c r="I507" i="7"/>
  <c r="H507" i="7"/>
  <c r="G507" i="7"/>
  <c r="F507" i="7"/>
  <c r="E507" i="7"/>
  <c r="D507" i="7"/>
  <c r="C507" i="7"/>
  <c r="B507" i="7"/>
  <c r="K506" i="7"/>
  <c r="J506" i="7"/>
  <c r="I506" i="7"/>
  <c r="H506" i="7"/>
  <c r="G506" i="7"/>
  <c r="F506" i="7"/>
  <c r="E506" i="7"/>
  <c r="D506" i="7"/>
  <c r="C506" i="7"/>
  <c r="B506" i="7"/>
  <c r="K505" i="7"/>
  <c r="J505" i="7"/>
  <c r="I505" i="7"/>
  <c r="H505" i="7"/>
  <c r="G505" i="7"/>
  <c r="F505" i="7"/>
  <c r="E505" i="7"/>
  <c r="D505" i="7"/>
  <c r="C505" i="7"/>
  <c r="B505" i="7"/>
  <c r="K504" i="7"/>
  <c r="J504" i="7"/>
  <c r="I504" i="7"/>
  <c r="H504" i="7"/>
  <c r="G504" i="7"/>
  <c r="F504" i="7"/>
  <c r="E504" i="7"/>
  <c r="D504" i="7"/>
  <c r="C504" i="7"/>
  <c r="B504" i="7"/>
  <c r="K503" i="7"/>
  <c r="J503" i="7"/>
  <c r="I503" i="7"/>
  <c r="H503" i="7"/>
  <c r="G503" i="7"/>
  <c r="F503" i="7"/>
  <c r="E503" i="7"/>
  <c r="D503" i="7"/>
  <c r="C503" i="7"/>
  <c r="B503" i="7"/>
  <c r="K502" i="7"/>
  <c r="J502" i="7"/>
  <c r="I502" i="7"/>
  <c r="H502" i="7"/>
  <c r="G502" i="7"/>
  <c r="F502" i="7"/>
  <c r="E502" i="7"/>
  <c r="D502" i="7"/>
  <c r="C502" i="7"/>
  <c r="B502" i="7"/>
  <c r="K501" i="7"/>
  <c r="J501" i="7"/>
  <c r="I501" i="7"/>
  <c r="H501" i="7"/>
  <c r="G501" i="7"/>
  <c r="F501" i="7"/>
  <c r="E501" i="7"/>
  <c r="D501" i="7"/>
  <c r="C501" i="7"/>
  <c r="B501" i="7"/>
  <c r="K500" i="7"/>
  <c r="J500" i="7"/>
  <c r="I500" i="7"/>
  <c r="H500" i="7"/>
  <c r="G500" i="7"/>
  <c r="F500" i="7"/>
  <c r="E500" i="7"/>
  <c r="D500" i="7"/>
  <c r="C500" i="7"/>
  <c r="B500" i="7"/>
  <c r="K499" i="7"/>
  <c r="J499" i="7"/>
  <c r="I499" i="7"/>
  <c r="H499" i="7"/>
  <c r="G499" i="7"/>
  <c r="F499" i="7"/>
  <c r="E499" i="7"/>
  <c r="D499" i="7"/>
  <c r="C499" i="7"/>
  <c r="B499" i="7"/>
  <c r="K498" i="7"/>
  <c r="J498" i="7"/>
  <c r="I498" i="7"/>
  <c r="H498" i="7"/>
  <c r="G498" i="7"/>
  <c r="F498" i="7"/>
  <c r="E498" i="7"/>
  <c r="D498" i="7"/>
  <c r="C498" i="7"/>
  <c r="B498" i="7"/>
  <c r="K497" i="7"/>
  <c r="J497" i="7"/>
  <c r="I497" i="7"/>
  <c r="H497" i="7"/>
  <c r="G497" i="7"/>
  <c r="F497" i="7"/>
  <c r="E497" i="7"/>
  <c r="D497" i="7"/>
  <c r="C497" i="7"/>
  <c r="B497" i="7"/>
  <c r="K496" i="7"/>
  <c r="J496" i="7"/>
  <c r="I496" i="7"/>
  <c r="H496" i="7"/>
  <c r="G496" i="7"/>
  <c r="F496" i="7"/>
  <c r="E496" i="7"/>
  <c r="D496" i="7"/>
  <c r="C496" i="7"/>
  <c r="B496" i="7"/>
  <c r="K495" i="7"/>
  <c r="J495" i="7"/>
  <c r="I495" i="7"/>
  <c r="H495" i="7"/>
  <c r="G495" i="7"/>
  <c r="F495" i="7"/>
  <c r="E495" i="7"/>
  <c r="D495" i="7"/>
  <c r="C495" i="7"/>
  <c r="B495" i="7"/>
  <c r="K494" i="7"/>
  <c r="J494" i="7"/>
  <c r="I494" i="7"/>
  <c r="H494" i="7"/>
  <c r="G494" i="7"/>
  <c r="F494" i="7"/>
  <c r="E494" i="7"/>
  <c r="D494" i="7"/>
  <c r="C494" i="7"/>
  <c r="B494" i="7"/>
  <c r="K493" i="7"/>
  <c r="J493" i="7"/>
  <c r="I493" i="7"/>
  <c r="H493" i="7"/>
  <c r="G493" i="7"/>
  <c r="F493" i="7"/>
  <c r="E493" i="7"/>
  <c r="D493" i="7"/>
  <c r="C493" i="7"/>
  <c r="B493" i="7"/>
  <c r="K492" i="7"/>
  <c r="J492" i="7"/>
  <c r="I492" i="7"/>
  <c r="H492" i="7"/>
  <c r="G492" i="7"/>
  <c r="F492" i="7"/>
  <c r="E492" i="7"/>
  <c r="D492" i="7"/>
  <c r="C492" i="7"/>
  <c r="B492" i="7"/>
  <c r="K491" i="7"/>
  <c r="J491" i="7"/>
  <c r="I491" i="7"/>
  <c r="H491" i="7"/>
  <c r="G491" i="7"/>
  <c r="F491" i="7"/>
  <c r="E491" i="7"/>
  <c r="D491" i="7"/>
  <c r="C491" i="7"/>
  <c r="B491" i="7"/>
  <c r="K490" i="7"/>
  <c r="J490" i="7"/>
  <c r="I490" i="7"/>
  <c r="H490" i="7"/>
  <c r="G490" i="7"/>
  <c r="F490" i="7"/>
  <c r="E490" i="7"/>
  <c r="D490" i="7"/>
  <c r="C490" i="7"/>
  <c r="B490" i="7"/>
  <c r="K489" i="7"/>
  <c r="J489" i="7"/>
  <c r="I489" i="7"/>
  <c r="H489" i="7"/>
  <c r="G489" i="7"/>
  <c r="F489" i="7"/>
  <c r="E489" i="7"/>
  <c r="D489" i="7"/>
  <c r="C489" i="7"/>
  <c r="B489" i="7"/>
  <c r="K488" i="7"/>
  <c r="J488" i="7"/>
  <c r="I488" i="7"/>
  <c r="H488" i="7"/>
  <c r="G488" i="7"/>
  <c r="F488" i="7"/>
  <c r="E488" i="7"/>
  <c r="D488" i="7"/>
  <c r="C488" i="7"/>
  <c r="B488" i="7"/>
  <c r="K487" i="7"/>
  <c r="J487" i="7"/>
  <c r="I487" i="7"/>
  <c r="H487" i="7"/>
  <c r="G487" i="7"/>
  <c r="F487" i="7"/>
  <c r="E487" i="7"/>
  <c r="D487" i="7"/>
  <c r="C487" i="7"/>
  <c r="B487" i="7"/>
  <c r="K486" i="7"/>
  <c r="J486" i="7"/>
  <c r="I486" i="7"/>
  <c r="H486" i="7"/>
  <c r="G486" i="7"/>
  <c r="F486" i="7"/>
  <c r="E486" i="7"/>
  <c r="D486" i="7"/>
  <c r="C486" i="7"/>
  <c r="B486" i="7"/>
  <c r="K485" i="7"/>
  <c r="J485" i="7"/>
  <c r="I485" i="7"/>
  <c r="H485" i="7"/>
  <c r="G485" i="7"/>
  <c r="F485" i="7"/>
  <c r="E485" i="7"/>
  <c r="D485" i="7"/>
  <c r="C485" i="7"/>
  <c r="B485" i="7"/>
  <c r="K484" i="7"/>
  <c r="J484" i="7"/>
  <c r="I484" i="7"/>
  <c r="H484" i="7"/>
  <c r="G484" i="7"/>
  <c r="F484" i="7"/>
  <c r="E484" i="7"/>
  <c r="D484" i="7"/>
  <c r="C484" i="7"/>
  <c r="B484" i="7"/>
  <c r="K483" i="7"/>
  <c r="J483" i="7"/>
  <c r="I483" i="7"/>
  <c r="H483" i="7"/>
  <c r="G483" i="7"/>
  <c r="F483" i="7"/>
  <c r="E483" i="7"/>
  <c r="D483" i="7"/>
  <c r="C483" i="7"/>
  <c r="B483" i="7"/>
  <c r="K482" i="7"/>
  <c r="J482" i="7"/>
  <c r="I482" i="7"/>
  <c r="H482" i="7"/>
  <c r="G482" i="7"/>
  <c r="F482" i="7"/>
  <c r="E482" i="7"/>
  <c r="D482" i="7"/>
  <c r="C482" i="7"/>
  <c r="B482" i="7"/>
  <c r="K481" i="7"/>
  <c r="J481" i="7"/>
  <c r="I481" i="7"/>
  <c r="H481" i="7"/>
  <c r="G481" i="7"/>
  <c r="F481" i="7"/>
  <c r="E481" i="7"/>
  <c r="D481" i="7"/>
  <c r="C481" i="7"/>
  <c r="B481" i="7"/>
  <c r="K480" i="7"/>
  <c r="J480" i="7"/>
  <c r="I480" i="7"/>
  <c r="H480" i="7"/>
  <c r="G480" i="7"/>
  <c r="F480" i="7"/>
  <c r="E480" i="7"/>
  <c r="D480" i="7"/>
  <c r="C480" i="7"/>
  <c r="B480" i="7"/>
  <c r="K479" i="7"/>
  <c r="J479" i="7"/>
  <c r="I479" i="7"/>
  <c r="H479" i="7"/>
  <c r="G479" i="7"/>
  <c r="F479" i="7"/>
  <c r="E479" i="7"/>
  <c r="D479" i="7"/>
  <c r="C479" i="7"/>
  <c r="B479" i="7"/>
  <c r="K478" i="7"/>
  <c r="J478" i="7"/>
  <c r="I478" i="7"/>
  <c r="H478" i="7"/>
  <c r="G478" i="7"/>
  <c r="F478" i="7"/>
  <c r="E478" i="7"/>
  <c r="D478" i="7"/>
  <c r="C478" i="7"/>
  <c r="B478" i="7"/>
  <c r="K477" i="7"/>
  <c r="J477" i="7"/>
  <c r="I477" i="7"/>
  <c r="H477" i="7"/>
  <c r="G477" i="7"/>
  <c r="F477" i="7"/>
  <c r="E477" i="7"/>
  <c r="D477" i="7"/>
  <c r="C477" i="7"/>
  <c r="B477" i="7"/>
  <c r="K476" i="7"/>
  <c r="J476" i="7"/>
  <c r="I476" i="7"/>
  <c r="H476" i="7"/>
  <c r="G476" i="7"/>
  <c r="F476" i="7"/>
  <c r="E476" i="7"/>
  <c r="D476" i="7"/>
  <c r="C476" i="7"/>
  <c r="B476" i="7"/>
  <c r="K475" i="7"/>
  <c r="J475" i="7"/>
  <c r="I475" i="7"/>
  <c r="H475" i="7"/>
  <c r="G475" i="7"/>
  <c r="F475" i="7"/>
  <c r="E475" i="7"/>
  <c r="D475" i="7"/>
  <c r="C475" i="7"/>
  <c r="B475" i="7"/>
  <c r="K474" i="7"/>
  <c r="J474" i="7"/>
  <c r="I474" i="7"/>
  <c r="H474" i="7"/>
  <c r="G474" i="7"/>
  <c r="F474" i="7"/>
  <c r="E474" i="7"/>
  <c r="D474" i="7"/>
  <c r="C474" i="7"/>
  <c r="B474" i="7"/>
  <c r="K473" i="7"/>
  <c r="J473" i="7"/>
  <c r="I473" i="7"/>
  <c r="H473" i="7"/>
  <c r="G473" i="7"/>
  <c r="F473" i="7"/>
  <c r="E473" i="7"/>
  <c r="D473" i="7"/>
  <c r="C473" i="7"/>
  <c r="B473" i="7"/>
  <c r="K472" i="7"/>
  <c r="J472" i="7"/>
  <c r="I472" i="7"/>
  <c r="H472" i="7"/>
  <c r="G472" i="7"/>
  <c r="F472" i="7"/>
  <c r="E472" i="7"/>
  <c r="D472" i="7"/>
  <c r="C472" i="7"/>
  <c r="B472" i="7"/>
  <c r="K471" i="7"/>
  <c r="J471" i="7"/>
  <c r="I471" i="7"/>
  <c r="H471" i="7"/>
  <c r="G471" i="7"/>
  <c r="F471" i="7"/>
  <c r="E471" i="7"/>
  <c r="D471" i="7"/>
  <c r="C471" i="7"/>
  <c r="B471" i="7"/>
  <c r="K470" i="7"/>
  <c r="J470" i="7"/>
  <c r="I470" i="7"/>
  <c r="H470" i="7"/>
  <c r="G470" i="7"/>
  <c r="F470" i="7"/>
  <c r="E470" i="7"/>
  <c r="D470" i="7"/>
  <c r="C470" i="7"/>
  <c r="B470" i="7"/>
  <c r="K469" i="7"/>
  <c r="J469" i="7"/>
  <c r="I469" i="7"/>
  <c r="H469" i="7"/>
  <c r="G469" i="7"/>
  <c r="F469" i="7"/>
  <c r="E469" i="7"/>
  <c r="D469" i="7"/>
  <c r="C469" i="7"/>
  <c r="B469" i="7"/>
  <c r="K468" i="7"/>
  <c r="J468" i="7"/>
  <c r="I468" i="7"/>
  <c r="H468" i="7"/>
  <c r="G468" i="7"/>
  <c r="F468" i="7"/>
  <c r="E468" i="7"/>
  <c r="D468" i="7"/>
  <c r="C468" i="7"/>
  <c r="B468" i="7"/>
  <c r="K467" i="7"/>
  <c r="J467" i="7"/>
  <c r="I467" i="7"/>
  <c r="H467" i="7"/>
  <c r="G467" i="7"/>
  <c r="F467" i="7"/>
  <c r="E467" i="7"/>
  <c r="D467" i="7"/>
  <c r="C467" i="7"/>
  <c r="B467" i="7"/>
  <c r="K466" i="7"/>
  <c r="J466" i="7"/>
  <c r="I466" i="7"/>
  <c r="H466" i="7"/>
  <c r="G466" i="7"/>
  <c r="F466" i="7"/>
  <c r="E466" i="7"/>
  <c r="D466" i="7"/>
  <c r="C466" i="7"/>
  <c r="B466" i="7"/>
  <c r="K465" i="7"/>
  <c r="J465" i="7"/>
  <c r="I465" i="7"/>
  <c r="H465" i="7"/>
  <c r="G465" i="7"/>
  <c r="F465" i="7"/>
  <c r="E465" i="7"/>
  <c r="D465" i="7"/>
  <c r="C465" i="7"/>
  <c r="B465" i="7"/>
  <c r="K464" i="7"/>
  <c r="J464" i="7"/>
  <c r="I464" i="7"/>
  <c r="H464" i="7"/>
  <c r="G464" i="7"/>
  <c r="F464" i="7"/>
  <c r="E464" i="7"/>
  <c r="D464" i="7"/>
  <c r="C464" i="7"/>
  <c r="B464" i="7"/>
  <c r="K463" i="7"/>
  <c r="J463" i="7"/>
  <c r="I463" i="7"/>
  <c r="H463" i="7"/>
  <c r="G463" i="7"/>
  <c r="F463" i="7"/>
  <c r="E463" i="7"/>
  <c r="D463" i="7"/>
  <c r="C463" i="7"/>
  <c r="B463" i="7"/>
  <c r="K462" i="7"/>
  <c r="J462" i="7"/>
  <c r="I462" i="7"/>
  <c r="H462" i="7"/>
  <c r="G462" i="7"/>
  <c r="F462" i="7"/>
  <c r="E462" i="7"/>
  <c r="D462" i="7"/>
  <c r="C462" i="7"/>
  <c r="B462" i="7"/>
  <c r="K461" i="7"/>
  <c r="J461" i="7"/>
  <c r="I461" i="7"/>
  <c r="H461" i="7"/>
  <c r="G461" i="7"/>
  <c r="F461" i="7"/>
  <c r="E461" i="7"/>
  <c r="D461" i="7"/>
  <c r="C461" i="7"/>
  <c r="B461" i="7"/>
  <c r="K460" i="7"/>
  <c r="J460" i="7"/>
  <c r="I460" i="7"/>
  <c r="H460" i="7"/>
  <c r="G460" i="7"/>
  <c r="F460" i="7"/>
  <c r="E460" i="7"/>
  <c r="D460" i="7"/>
  <c r="C460" i="7"/>
  <c r="B460" i="7"/>
  <c r="K459" i="7"/>
  <c r="J459" i="7"/>
  <c r="I459" i="7"/>
  <c r="H459" i="7"/>
  <c r="G459" i="7"/>
  <c r="F459" i="7"/>
  <c r="E459" i="7"/>
  <c r="D459" i="7"/>
  <c r="C459" i="7"/>
  <c r="B459" i="7"/>
  <c r="K458" i="7"/>
  <c r="J458" i="7"/>
  <c r="I458" i="7"/>
  <c r="H458" i="7"/>
  <c r="G458" i="7"/>
  <c r="F458" i="7"/>
  <c r="E458" i="7"/>
  <c r="D458" i="7"/>
  <c r="C458" i="7"/>
  <c r="B458" i="7"/>
  <c r="K457" i="7"/>
  <c r="J457" i="7"/>
  <c r="I457" i="7"/>
  <c r="H457" i="7"/>
  <c r="G457" i="7"/>
  <c r="F457" i="7"/>
  <c r="E457" i="7"/>
  <c r="D457" i="7"/>
  <c r="C457" i="7"/>
  <c r="B457" i="7"/>
  <c r="K456" i="7"/>
  <c r="J456" i="7"/>
  <c r="I456" i="7"/>
  <c r="H456" i="7"/>
  <c r="G456" i="7"/>
  <c r="F456" i="7"/>
  <c r="E456" i="7"/>
  <c r="D456" i="7"/>
  <c r="C456" i="7"/>
  <c r="B456" i="7"/>
  <c r="K455" i="7"/>
  <c r="J455" i="7"/>
  <c r="I455" i="7"/>
  <c r="H455" i="7"/>
  <c r="G455" i="7"/>
  <c r="F455" i="7"/>
  <c r="E455" i="7"/>
  <c r="D455" i="7"/>
  <c r="C455" i="7"/>
  <c r="B455" i="7"/>
  <c r="K454" i="7"/>
  <c r="J454" i="7"/>
  <c r="I454" i="7"/>
  <c r="H454" i="7"/>
  <c r="G454" i="7"/>
  <c r="F454" i="7"/>
  <c r="E454" i="7"/>
  <c r="D454" i="7"/>
  <c r="C454" i="7"/>
  <c r="B454" i="7"/>
  <c r="K453" i="7"/>
  <c r="J453" i="7"/>
  <c r="I453" i="7"/>
  <c r="H453" i="7"/>
  <c r="G453" i="7"/>
  <c r="F453" i="7"/>
  <c r="E453" i="7"/>
  <c r="D453" i="7"/>
  <c r="C453" i="7"/>
  <c r="B453" i="7"/>
  <c r="K452" i="7"/>
  <c r="J452" i="7"/>
  <c r="I452" i="7"/>
  <c r="H452" i="7"/>
  <c r="G452" i="7"/>
  <c r="F452" i="7"/>
  <c r="E452" i="7"/>
  <c r="D452" i="7"/>
  <c r="C452" i="7"/>
  <c r="B452" i="7"/>
  <c r="K451" i="7"/>
  <c r="J451" i="7"/>
  <c r="I451" i="7"/>
  <c r="H451" i="7"/>
  <c r="G451" i="7"/>
  <c r="F451" i="7"/>
  <c r="E451" i="7"/>
  <c r="D451" i="7"/>
  <c r="C451" i="7"/>
  <c r="B451" i="7"/>
  <c r="K450" i="7"/>
  <c r="J450" i="7"/>
  <c r="I450" i="7"/>
  <c r="H450" i="7"/>
  <c r="G450" i="7"/>
  <c r="F450" i="7"/>
  <c r="E450" i="7"/>
  <c r="D450" i="7"/>
  <c r="C450" i="7"/>
  <c r="B450" i="7"/>
  <c r="K449" i="7"/>
  <c r="J449" i="7"/>
  <c r="I449" i="7"/>
  <c r="H449" i="7"/>
  <c r="G449" i="7"/>
  <c r="F449" i="7"/>
  <c r="E449" i="7"/>
  <c r="D449" i="7"/>
  <c r="C449" i="7"/>
  <c r="B449" i="7"/>
  <c r="K448" i="7"/>
  <c r="J448" i="7"/>
  <c r="I448" i="7"/>
  <c r="H448" i="7"/>
  <c r="G448" i="7"/>
  <c r="F448" i="7"/>
  <c r="E448" i="7"/>
  <c r="D448" i="7"/>
  <c r="C448" i="7"/>
  <c r="B448" i="7"/>
  <c r="K447" i="7"/>
  <c r="J447" i="7"/>
  <c r="I447" i="7"/>
  <c r="H447" i="7"/>
  <c r="G447" i="7"/>
  <c r="F447" i="7"/>
  <c r="E447" i="7"/>
  <c r="D447" i="7"/>
  <c r="C447" i="7"/>
  <c r="B447" i="7"/>
  <c r="K446" i="7"/>
  <c r="J446" i="7"/>
  <c r="I446" i="7"/>
  <c r="H446" i="7"/>
  <c r="G446" i="7"/>
  <c r="F446" i="7"/>
  <c r="E446" i="7"/>
  <c r="D446" i="7"/>
  <c r="C446" i="7"/>
  <c r="B446" i="7"/>
  <c r="K445" i="7"/>
  <c r="J445" i="7"/>
  <c r="I445" i="7"/>
  <c r="H445" i="7"/>
  <c r="G445" i="7"/>
  <c r="F445" i="7"/>
  <c r="E445" i="7"/>
  <c r="D445" i="7"/>
  <c r="C445" i="7"/>
  <c r="B445" i="7"/>
  <c r="K444" i="7"/>
  <c r="J444" i="7"/>
  <c r="I444" i="7"/>
  <c r="H444" i="7"/>
  <c r="G444" i="7"/>
  <c r="F444" i="7"/>
  <c r="E444" i="7"/>
  <c r="D444" i="7"/>
  <c r="C444" i="7"/>
  <c r="B444" i="7"/>
  <c r="K443" i="7"/>
  <c r="J443" i="7"/>
  <c r="I443" i="7"/>
  <c r="H443" i="7"/>
  <c r="G443" i="7"/>
  <c r="F443" i="7"/>
  <c r="E443" i="7"/>
  <c r="D443" i="7"/>
  <c r="C443" i="7"/>
  <c r="B443" i="7"/>
  <c r="K442" i="7"/>
  <c r="J442" i="7"/>
  <c r="I442" i="7"/>
  <c r="H442" i="7"/>
  <c r="G442" i="7"/>
  <c r="F442" i="7"/>
  <c r="E442" i="7"/>
  <c r="D442" i="7"/>
  <c r="C442" i="7"/>
  <c r="B442" i="7"/>
  <c r="K441" i="7"/>
  <c r="J441" i="7"/>
  <c r="I441" i="7"/>
  <c r="H441" i="7"/>
  <c r="G441" i="7"/>
  <c r="F441" i="7"/>
  <c r="E441" i="7"/>
  <c r="D441" i="7"/>
  <c r="C441" i="7"/>
  <c r="B441" i="7"/>
  <c r="K440" i="7"/>
  <c r="J440" i="7"/>
  <c r="I440" i="7"/>
  <c r="H440" i="7"/>
  <c r="G440" i="7"/>
  <c r="F440" i="7"/>
  <c r="E440" i="7"/>
  <c r="D440" i="7"/>
  <c r="C440" i="7"/>
  <c r="B440" i="7"/>
  <c r="K439" i="7"/>
  <c r="J439" i="7"/>
  <c r="I439" i="7"/>
  <c r="H439" i="7"/>
  <c r="G439" i="7"/>
  <c r="F439" i="7"/>
  <c r="E439" i="7"/>
  <c r="D439" i="7"/>
  <c r="C439" i="7"/>
  <c r="B439" i="7"/>
  <c r="K438" i="7"/>
  <c r="J438" i="7"/>
  <c r="I438" i="7"/>
  <c r="H438" i="7"/>
  <c r="G438" i="7"/>
  <c r="F438" i="7"/>
  <c r="E438" i="7"/>
  <c r="D438" i="7"/>
  <c r="C438" i="7"/>
  <c r="B438" i="7"/>
  <c r="K437" i="7"/>
  <c r="J437" i="7"/>
  <c r="I437" i="7"/>
  <c r="H437" i="7"/>
  <c r="G437" i="7"/>
  <c r="F437" i="7"/>
  <c r="E437" i="7"/>
  <c r="D437" i="7"/>
  <c r="C437" i="7"/>
  <c r="B437" i="7"/>
  <c r="K436" i="7"/>
  <c r="J436" i="7"/>
  <c r="I436" i="7"/>
  <c r="H436" i="7"/>
  <c r="G436" i="7"/>
  <c r="F436" i="7"/>
  <c r="E436" i="7"/>
  <c r="D436" i="7"/>
  <c r="C436" i="7"/>
  <c r="B436" i="7"/>
  <c r="K435" i="7"/>
  <c r="J435" i="7"/>
  <c r="I435" i="7"/>
  <c r="H435" i="7"/>
  <c r="G435" i="7"/>
  <c r="F435" i="7"/>
  <c r="E435" i="7"/>
  <c r="D435" i="7"/>
  <c r="C435" i="7"/>
  <c r="B435" i="7"/>
  <c r="K434" i="7"/>
  <c r="J434" i="7"/>
  <c r="I434" i="7"/>
  <c r="H434" i="7"/>
  <c r="G434" i="7"/>
  <c r="F434" i="7"/>
  <c r="E434" i="7"/>
  <c r="D434" i="7"/>
  <c r="C434" i="7"/>
  <c r="B434" i="7"/>
  <c r="K433" i="7"/>
  <c r="J433" i="7"/>
  <c r="I433" i="7"/>
  <c r="H433" i="7"/>
  <c r="G433" i="7"/>
  <c r="F433" i="7"/>
  <c r="E433" i="7"/>
  <c r="D433" i="7"/>
  <c r="C433" i="7"/>
  <c r="B433" i="7"/>
  <c r="K432" i="7"/>
  <c r="J432" i="7"/>
  <c r="I432" i="7"/>
  <c r="H432" i="7"/>
  <c r="G432" i="7"/>
  <c r="F432" i="7"/>
  <c r="E432" i="7"/>
  <c r="D432" i="7"/>
  <c r="C432" i="7"/>
  <c r="B432" i="7"/>
  <c r="K431" i="7"/>
  <c r="J431" i="7"/>
  <c r="I431" i="7"/>
  <c r="H431" i="7"/>
  <c r="G431" i="7"/>
  <c r="F431" i="7"/>
  <c r="E431" i="7"/>
  <c r="D431" i="7"/>
  <c r="C431" i="7"/>
  <c r="B431" i="7"/>
  <c r="K430" i="7"/>
  <c r="J430" i="7"/>
  <c r="I430" i="7"/>
  <c r="H430" i="7"/>
  <c r="G430" i="7"/>
  <c r="F430" i="7"/>
  <c r="E430" i="7"/>
  <c r="D430" i="7"/>
  <c r="C430" i="7"/>
  <c r="B430" i="7"/>
  <c r="K429" i="7"/>
  <c r="J429" i="7"/>
  <c r="I429" i="7"/>
  <c r="H429" i="7"/>
  <c r="G429" i="7"/>
  <c r="F429" i="7"/>
  <c r="E429" i="7"/>
  <c r="D429" i="7"/>
  <c r="C429" i="7"/>
  <c r="B429" i="7"/>
  <c r="K428" i="7"/>
  <c r="J428" i="7"/>
  <c r="I428" i="7"/>
  <c r="H428" i="7"/>
  <c r="G428" i="7"/>
  <c r="F428" i="7"/>
  <c r="E428" i="7"/>
  <c r="D428" i="7"/>
  <c r="C428" i="7"/>
  <c r="B428" i="7"/>
  <c r="K427" i="7"/>
  <c r="J427" i="7"/>
  <c r="I427" i="7"/>
  <c r="H427" i="7"/>
  <c r="G427" i="7"/>
  <c r="F427" i="7"/>
  <c r="E427" i="7"/>
  <c r="D427" i="7"/>
  <c r="C427" i="7"/>
  <c r="B427" i="7"/>
  <c r="K426" i="7"/>
  <c r="J426" i="7"/>
  <c r="I426" i="7"/>
  <c r="H426" i="7"/>
  <c r="G426" i="7"/>
  <c r="F426" i="7"/>
  <c r="E426" i="7"/>
  <c r="D426" i="7"/>
  <c r="C426" i="7"/>
  <c r="B426" i="7"/>
  <c r="K425" i="7"/>
  <c r="J425" i="7"/>
  <c r="I425" i="7"/>
  <c r="H425" i="7"/>
  <c r="G425" i="7"/>
  <c r="F425" i="7"/>
  <c r="E425" i="7"/>
  <c r="D425" i="7"/>
  <c r="C425" i="7"/>
  <c r="B425" i="7"/>
  <c r="K424" i="7"/>
  <c r="J424" i="7"/>
  <c r="I424" i="7"/>
  <c r="H424" i="7"/>
  <c r="G424" i="7"/>
  <c r="F424" i="7"/>
  <c r="E424" i="7"/>
  <c r="D424" i="7"/>
  <c r="C424" i="7"/>
  <c r="B424" i="7"/>
  <c r="K423" i="7"/>
  <c r="J423" i="7"/>
  <c r="I423" i="7"/>
  <c r="H423" i="7"/>
  <c r="G423" i="7"/>
  <c r="F423" i="7"/>
  <c r="E423" i="7"/>
  <c r="D423" i="7"/>
  <c r="C423" i="7"/>
  <c r="B423" i="7"/>
  <c r="K422" i="7"/>
  <c r="J422" i="7"/>
  <c r="I422" i="7"/>
  <c r="H422" i="7"/>
  <c r="G422" i="7"/>
  <c r="F422" i="7"/>
  <c r="E422" i="7"/>
  <c r="D422" i="7"/>
  <c r="C422" i="7"/>
  <c r="B422" i="7"/>
  <c r="K421" i="7"/>
  <c r="J421" i="7"/>
  <c r="I421" i="7"/>
  <c r="H421" i="7"/>
  <c r="G421" i="7"/>
  <c r="F421" i="7"/>
  <c r="E421" i="7"/>
  <c r="D421" i="7"/>
  <c r="C421" i="7"/>
  <c r="B421" i="7"/>
  <c r="K420" i="7"/>
  <c r="J420" i="7"/>
  <c r="I420" i="7"/>
  <c r="H420" i="7"/>
  <c r="G420" i="7"/>
  <c r="F420" i="7"/>
  <c r="E420" i="7"/>
  <c r="D420" i="7"/>
  <c r="C420" i="7"/>
  <c r="B420" i="7"/>
  <c r="K419" i="7"/>
  <c r="J419" i="7"/>
  <c r="I419" i="7"/>
  <c r="H419" i="7"/>
  <c r="G419" i="7"/>
  <c r="F419" i="7"/>
  <c r="E419" i="7"/>
  <c r="D419" i="7"/>
  <c r="C419" i="7"/>
  <c r="B419" i="7"/>
  <c r="K418" i="7"/>
  <c r="J418" i="7"/>
  <c r="I418" i="7"/>
  <c r="H418" i="7"/>
  <c r="G418" i="7"/>
  <c r="F418" i="7"/>
  <c r="E418" i="7"/>
  <c r="D418" i="7"/>
  <c r="C418" i="7"/>
  <c r="B418" i="7"/>
  <c r="K417" i="7"/>
  <c r="J417" i="7"/>
  <c r="I417" i="7"/>
  <c r="H417" i="7"/>
  <c r="G417" i="7"/>
  <c r="F417" i="7"/>
  <c r="E417" i="7"/>
  <c r="D417" i="7"/>
  <c r="C417" i="7"/>
  <c r="B417" i="7"/>
  <c r="K416" i="7"/>
  <c r="J416" i="7"/>
  <c r="I416" i="7"/>
  <c r="H416" i="7"/>
  <c r="G416" i="7"/>
  <c r="F416" i="7"/>
  <c r="E416" i="7"/>
  <c r="D416" i="7"/>
  <c r="C416" i="7"/>
  <c r="B416" i="7"/>
  <c r="K415" i="7"/>
  <c r="J415" i="7"/>
  <c r="I415" i="7"/>
  <c r="H415" i="7"/>
  <c r="G415" i="7"/>
  <c r="F415" i="7"/>
  <c r="E415" i="7"/>
  <c r="D415" i="7"/>
  <c r="C415" i="7"/>
  <c r="B415" i="7"/>
  <c r="K414" i="7"/>
  <c r="J414" i="7"/>
  <c r="I414" i="7"/>
  <c r="H414" i="7"/>
  <c r="G414" i="7"/>
  <c r="F414" i="7"/>
  <c r="E414" i="7"/>
  <c r="D414" i="7"/>
  <c r="C414" i="7"/>
  <c r="B414" i="7"/>
  <c r="K413" i="7"/>
  <c r="J413" i="7"/>
  <c r="I413" i="7"/>
  <c r="H413" i="7"/>
  <c r="G413" i="7"/>
  <c r="F413" i="7"/>
  <c r="E413" i="7"/>
  <c r="D413" i="7"/>
  <c r="C413" i="7"/>
  <c r="B413" i="7"/>
  <c r="K412" i="7"/>
  <c r="J412" i="7"/>
  <c r="I412" i="7"/>
  <c r="H412" i="7"/>
  <c r="G412" i="7"/>
  <c r="F412" i="7"/>
  <c r="E412" i="7"/>
  <c r="D412" i="7"/>
  <c r="C412" i="7"/>
  <c r="B412" i="7"/>
  <c r="K411" i="7"/>
  <c r="J411" i="7"/>
  <c r="I411" i="7"/>
  <c r="H411" i="7"/>
  <c r="G411" i="7"/>
  <c r="F411" i="7"/>
  <c r="E411" i="7"/>
  <c r="D411" i="7"/>
  <c r="C411" i="7"/>
  <c r="B411" i="7"/>
  <c r="K410" i="7"/>
  <c r="J410" i="7"/>
  <c r="I410" i="7"/>
  <c r="H410" i="7"/>
  <c r="G410" i="7"/>
  <c r="F410" i="7"/>
  <c r="E410" i="7"/>
  <c r="D410" i="7"/>
  <c r="C410" i="7"/>
  <c r="B410" i="7"/>
  <c r="K409" i="7"/>
  <c r="J409" i="7"/>
  <c r="I409" i="7"/>
  <c r="H409" i="7"/>
  <c r="G409" i="7"/>
  <c r="F409" i="7"/>
  <c r="E409" i="7"/>
  <c r="D409" i="7"/>
  <c r="C409" i="7"/>
  <c r="B409" i="7"/>
  <c r="K408" i="7"/>
  <c r="J408" i="7"/>
  <c r="I408" i="7"/>
  <c r="H408" i="7"/>
  <c r="G408" i="7"/>
  <c r="F408" i="7"/>
  <c r="E408" i="7"/>
  <c r="D408" i="7"/>
  <c r="C408" i="7"/>
  <c r="B408" i="7"/>
  <c r="K407" i="7"/>
  <c r="J407" i="7"/>
  <c r="I407" i="7"/>
  <c r="H407" i="7"/>
  <c r="G407" i="7"/>
  <c r="F407" i="7"/>
  <c r="E407" i="7"/>
  <c r="D407" i="7"/>
  <c r="C407" i="7"/>
  <c r="B407" i="7"/>
  <c r="K406" i="7"/>
  <c r="J406" i="7"/>
  <c r="I406" i="7"/>
  <c r="H406" i="7"/>
  <c r="G406" i="7"/>
  <c r="F406" i="7"/>
  <c r="E406" i="7"/>
  <c r="D406" i="7"/>
  <c r="C406" i="7"/>
  <c r="B406" i="7"/>
  <c r="K405" i="7"/>
  <c r="J405" i="7"/>
  <c r="I405" i="7"/>
  <c r="H405" i="7"/>
  <c r="G405" i="7"/>
  <c r="F405" i="7"/>
  <c r="E405" i="7"/>
  <c r="D405" i="7"/>
  <c r="C405" i="7"/>
  <c r="B405" i="7"/>
  <c r="K404" i="7"/>
  <c r="J404" i="7"/>
  <c r="I404" i="7"/>
  <c r="H404" i="7"/>
  <c r="G404" i="7"/>
  <c r="F404" i="7"/>
  <c r="E404" i="7"/>
  <c r="D404" i="7"/>
  <c r="C404" i="7"/>
  <c r="B404" i="7"/>
  <c r="K403" i="7"/>
  <c r="J403" i="7"/>
  <c r="I403" i="7"/>
  <c r="H403" i="7"/>
  <c r="G403" i="7"/>
  <c r="F403" i="7"/>
  <c r="E403" i="7"/>
  <c r="D403" i="7"/>
  <c r="C403" i="7"/>
  <c r="B403" i="7"/>
  <c r="K402" i="7"/>
  <c r="J402" i="7"/>
  <c r="I402" i="7"/>
  <c r="H402" i="7"/>
  <c r="G402" i="7"/>
  <c r="F402" i="7"/>
  <c r="E402" i="7"/>
  <c r="D402" i="7"/>
  <c r="C402" i="7"/>
  <c r="B402" i="7"/>
  <c r="K401" i="7"/>
  <c r="J401" i="7"/>
  <c r="I401" i="7"/>
  <c r="H401" i="7"/>
  <c r="G401" i="7"/>
  <c r="F401" i="7"/>
  <c r="E401" i="7"/>
  <c r="D401" i="7"/>
  <c r="C401" i="7"/>
  <c r="B401" i="7"/>
  <c r="K400" i="7"/>
  <c r="J400" i="7"/>
  <c r="I400" i="7"/>
  <c r="H400" i="7"/>
  <c r="G400" i="7"/>
  <c r="F400" i="7"/>
  <c r="E400" i="7"/>
  <c r="D400" i="7"/>
  <c r="C400" i="7"/>
  <c r="B400" i="7"/>
  <c r="K399" i="7"/>
  <c r="J399" i="7"/>
  <c r="I399" i="7"/>
  <c r="H399" i="7"/>
  <c r="G399" i="7"/>
  <c r="F399" i="7"/>
  <c r="E399" i="7"/>
  <c r="D399" i="7"/>
  <c r="C399" i="7"/>
  <c r="B399" i="7"/>
  <c r="K398" i="7"/>
  <c r="J398" i="7"/>
  <c r="I398" i="7"/>
  <c r="H398" i="7"/>
  <c r="G398" i="7"/>
  <c r="F398" i="7"/>
  <c r="E398" i="7"/>
  <c r="D398" i="7"/>
  <c r="C398" i="7"/>
  <c r="B398" i="7"/>
  <c r="K397" i="7"/>
  <c r="J397" i="7"/>
  <c r="I397" i="7"/>
  <c r="H397" i="7"/>
  <c r="G397" i="7"/>
  <c r="F397" i="7"/>
  <c r="E397" i="7"/>
  <c r="D397" i="7"/>
  <c r="C397" i="7"/>
  <c r="B397" i="7"/>
  <c r="K396" i="7"/>
  <c r="J396" i="7"/>
  <c r="I396" i="7"/>
  <c r="H396" i="7"/>
  <c r="G396" i="7"/>
  <c r="F396" i="7"/>
  <c r="E396" i="7"/>
  <c r="D396" i="7"/>
  <c r="C396" i="7"/>
  <c r="B396" i="7"/>
  <c r="K395" i="7"/>
  <c r="J395" i="7"/>
  <c r="I395" i="7"/>
  <c r="H395" i="7"/>
  <c r="G395" i="7"/>
  <c r="F395" i="7"/>
  <c r="E395" i="7"/>
  <c r="D395" i="7"/>
  <c r="C395" i="7"/>
  <c r="B395" i="7"/>
  <c r="K394" i="7"/>
  <c r="J394" i="7"/>
  <c r="I394" i="7"/>
  <c r="H394" i="7"/>
  <c r="G394" i="7"/>
  <c r="F394" i="7"/>
  <c r="E394" i="7"/>
  <c r="D394" i="7"/>
  <c r="C394" i="7"/>
  <c r="B394" i="7"/>
  <c r="K393" i="7"/>
  <c r="J393" i="7"/>
  <c r="I393" i="7"/>
  <c r="H393" i="7"/>
  <c r="G393" i="7"/>
  <c r="F393" i="7"/>
  <c r="E393" i="7"/>
  <c r="D393" i="7"/>
  <c r="C393" i="7"/>
  <c r="B393" i="7"/>
  <c r="K392" i="7"/>
  <c r="J392" i="7"/>
  <c r="I392" i="7"/>
  <c r="H392" i="7"/>
  <c r="G392" i="7"/>
  <c r="F392" i="7"/>
  <c r="E392" i="7"/>
  <c r="D392" i="7"/>
  <c r="C392" i="7"/>
  <c r="B392" i="7"/>
  <c r="K391" i="7"/>
  <c r="J391" i="7"/>
  <c r="I391" i="7"/>
  <c r="H391" i="7"/>
  <c r="G391" i="7"/>
  <c r="F391" i="7"/>
  <c r="E391" i="7"/>
  <c r="D391" i="7"/>
  <c r="C391" i="7"/>
  <c r="B391" i="7"/>
  <c r="K390" i="7"/>
  <c r="J390" i="7"/>
  <c r="I390" i="7"/>
  <c r="H390" i="7"/>
  <c r="G390" i="7"/>
  <c r="F390" i="7"/>
  <c r="E390" i="7"/>
  <c r="D390" i="7"/>
  <c r="C390" i="7"/>
  <c r="B390" i="7"/>
  <c r="K389" i="7"/>
  <c r="J389" i="7"/>
  <c r="I389" i="7"/>
  <c r="H389" i="7"/>
  <c r="G389" i="7"/>
  <c r="F389" i="7"/>
  <c r="E389" i="7"/>
  <c r="D389" i="7"/>
  <c r="C389" i="7"/>
  <c r="B389" i="7"/>
  <c r="K388" i="7"/>
  <c r="J388" i="7"/>
  <c r="I388" i="7"/>
  <c r="H388" i="7"/>
  <c r="G388" i="7"/>
  <c r="F388" i="7"/>
  <c r="E388" i="7"/>
  <c r="D388" i="7"/>
  <c r="C388" i="7"/>
  <c r="B388" i="7"/>
  <c r="K387" i="7"/>
  <c r="J387" i="7"/>
  <c r="I387" i="7"/>
  <c r="H387" i="7"/>
  <c r="G387" i="7"/>
  <c r="F387" i="7"/>
  <c r="E387" i="7"/>
  <c r="D387" i="7"/>
  <c r="C387" i="7"/>
  <c r="B387" i="7"/>
  <c r="K386" i="7"/>
  <c r="J386" i="7"/>
  <c r="I386" i="7"/>
  <c r="H386" i="7"/>
  <c r="G386" i="7"/>
  <c r="F386" i="7"/>
  <c r="E386" i="7"/>
  <c r="D386" i="7"/>
  <c r="C386" i="7"/>
  <c r="B386" i="7"/>
  <c r="K385" i="7"/>
  <c r="J385" i="7"/>
  <c r="I385" i="7"/>
  <c r="H385" i="7"/>
  <c r="G385" i="7"/>
  <c r="F385" i="7"/>
  <c r="E385" i="7"/>
  <c r="D385" i="7"/>
  <c r="C385" i="7"/>
  <c r="B385" i="7"/>
  <c r="K384" i="7"/>
  <c r="J384" i="7"/>
  <c r="I384" i="7"/>
  <c r="H384" i="7"/>
  <c r="G384" i="7"/>
  <c r="F384" i="7"/>
  <c r="E384" i="7"/>
  <c r="D384" i="7"/>
  <c r="C384" i="7"/>
  <c r="B384" i="7"/>
  <c r="K383" i="7"/>
  <c r="J383" i="7"/>
  <c r="I383" i="7"/>
  <c r="H383" i="7"/>
  <c r="G383" i="7"/>
  <c r="F383" i="7"/>
  <c r="E383" i="7"/>
  <c r="D383" i="7"/>
  <c r="C383" i="7"/>
  <c r="B383" i="7"/>
  <c r="K382" i="7"/>
  <c r="J382" i="7"/>
  <c r="I382" i="7"/>
  <c r="H382" i="7"/>
  <c r="G382" i="7"/>
  <c r="F382" i="7"/>
  <c r="E382" i="7"/>
  <c r="D382" i="7"/>
  <c r="C382" i="7"/>
  <c r="B382" i="7"/>
  <c r="K381" i="7"/>
  <c r="J381" i="7"/>
  <c r="I381" i="7"/>
  <c r="H381" i="7"/>
  <c r="G381" i="7"/>
  <c r="F381" i="7"/>
  <c r="E381" i="7"/>
  <c r="D381" i="7"/>
  <c r="C381" i="7"/>
  <c r="B381" i="7"/>
  <c r="K380" i="7"/>
  <c r="J380" i="7"/>
  <c r="I380" i="7"/>
  <c r="H380" i="7"/>
  <c r="G380" i="7"/>
  <c r="F380" i="7"/>
  <c r="E380" i="7"/>
  <c r="D380" i="7"/>
  <c r="C380" i="7"/>
  <c r="B380" i="7"/>
  <c r="K379" i="7"/>
  <c r="J379" i="7"/>
  <c r="I379" i="7"/>
  <c r="H379" i="7"/>
  <c r="G379" i="7"/>
  <c r="F379" i="7"/>
  <c r="E379" i="7"/>
  <c r="D379" i="7"/>
  <c r="C379" i="7"/>
  <c r="B379" i="7"/>
  <c r="K378" i="7"/>
  <c r="J378" i="7"/>
  <c r="I378" i="7"/>
  <c r="H378" i="7"/>
  <c r="G378" i="7"/>
  <c r="F378" i="7"/>
  <c r="E378" i="7"/>
  <c r="D378" i="7"/>
  <c r="C378" i="7"/>
  <c r="B378" i="7"/>
  <c r="K377" i="7"/>
  <c r="J377" i="7"/>
  <c r="I377" i="7"/>
  <c r="H377" i="7"/>
  <c r="G377" i="7"/>
  <c r="F377" i="7"/>
  <c r="E377" i="7"/>
  <c r="D377" i="7"/>
  <c r="C377" i="7"/>
  <c r="B377" i="7"/>
  <c r="K376" i="7"/>
  <c r="J376" i="7"/>
  <c r="I376" i="7"/>
  <c r="H376" i="7"/>
  <c r="G376" i="7"/>
  <c r="F376" i="7"/>
  <c r="E376" i="7"/>
  <c r="D376" i="7"/>
  <c r="C376" i="7"/>
  <c r="B376" i="7"/>
  <c r="K375" i="7"/>
  <c r="J375" i="7"/>
  <c r="I375" i="7"/>
  <c r="H375" i="7"/>
  <c r="G375" i="7"/>
  <c r="F375" i="7"/>
  <c r="E375" i="7"/>
  <c r="D375" i="7"/>
  <c r="C375" i="7"/>
  <c r="B375" i="7"/>
  <c r="K374" i="7"/>
  <c r="J374" i="7"/>
  <c r="I374" i="7"/>
  <c r="H374" i="7"/>
  <c r="G374" i="7"/>
  <c r="F374" i="7"/>
  <c r="E374" i="7"/>
  <c r="D374" i="7"/>
  <c r="C374" i="7"/>
  <c r="B374" i="7"/>
  <c r="K373" i="7"/>
  <c r="J373" i="7"/>
  <c r="I373" i="7"/>
  <c r="H373" i="7"/>
  <c r="G373" i="7"/>
  <c r="F373" i="7"/>
  <c r="E373" i="7"/>
  <c r="D373" i="7"/>
  <c r="C373" i="7"/>
  <c r="B373" i="7"/>
  <c r="K372" i="7"/>
  <c r="J372" i="7"/>
  <c r="I372" i="7"/>
  <c r="H372" i="7"/>
  <c r="G372" i="7"/>
  <c r="F372" i="7"/>
  <c r="E372" i="7"/>
  <c r="D372" i="7"/>
  <c r="C372" i="7"/>
  <c r="B372" i="7"/>
  <c r="K371" i="7"/>
  <c r="J371" i="7"/>
  <c r="I371" i="7"/>
  <c r="H371" i="7"/>
  <c r="G371" i="7"/>
  <c r="F371" i="7"/>
  <c r="E371" i="7"/>
  <c r="D371" i="7"/>
  <c r="C371" i="7"/>
  <c r="B371" i="7"/>
  <c r="K370" i="7"/>
  <c r="J370" i="7"/>
  <c r="I370" i="7"/>
  <c r="H370" i="7"/>
  <c r="G370" i="7"/>
  <c r="F370" i="7"/>
  <c r="E370" i="7"/>
  <c r="D370" i="7"/>
  <c r="C370" i="7"/>
  <c r="B370" i="7"/>
  <c r="K369" i="7"/>
  <c r="J369" i="7"/>
  <c r="I369" i="7"/>
  <c r="H369" i="7"/>
  <c r="G369" i="7"/>
  <c r="F369" i="7"/>
  <c r="E369" i="7"/>
  <c r="D369" i="7"/>
  <c r="C369" i="7"/>
  <c r="B369" i="7"/>
  <c r="K368" i="7"/>
  <c r="J368" i="7"/>
  <c r="I368" i="7"/>
  <c r="H368" i="7"/>
  <c r="G368" i="7"/>
  <c r="F368" i="7"/>
  <c r="E368" i="7"/>
  <c r="D368" i="7"/>
  <c r="C368" i="7"/>
  <c r="B368" i="7"/>
  <c r="K367" i="7"/>
  <c r="J367" i="7"/>
  <c r="I367" i="7"/>
  <c r="H367" i="7"/>
  <c r="G367" i="7"/>
  <c r="F367" i="7"/>
  <c r="E367" i="7"/>
  <c r="D367" i="7"/>
  <c r="C367" i="7"/>
  <c r="B367" i="7"/>
  <c r="K366" i="7"/>
  <c r="J366" i="7"/>
  <c r="I366" i="7"/>
  <c r="H366" i="7"/>
  <c r="G366" i="7"/>
  <c r="F366" i="7"/>
  <c r="E366" i="7"/>
  <c r="D366" i="7"/>
  <c r="C366" i="7"/>
  <c r="B366" i="7"/>
  <c r="K365" i="7"/>
  <c r="J365" i="7"/>
  <c r="I365" i="7"/>
  <c r="H365" i="7"/>
  <c r="G365" i="7"/>
  <c r="F365" i="7"/>
  <c r="E365" i="7"/>
  <c r="D365" i="7"/>
  <c r="C365" i="7"/>
  <c r="B365" i="7"/>
  <c r="K364" i="7"/>
  <c r="J364" i="7"/>
  <c r="I364" i="7"/>
  <c r="H364" i="7"/>
  <c r="G364" i="7"/>
  <c r="F364" i="7"/>
  <c r="E364" i="7"/>
  <c r="D364" i="7"/>
  <c r="C364" i="7"/>
  <c r="B364" i="7"/>
  <c r="K363" i="7"/>
  <c r="J363" i="7"/>
  <c r="I363" i="7"/>
  <c r="H363" i="7"/>
  <c r="G363" i="7"/>
  <c r="F363" i="7"/>
  <c r="E363" i="7"/>
  <c r="D363" i="7"/>
  <c r="C363" i="7"/>
  <c r="B363" i="7"/>
  <c r="K362" i="7"/>
  <c r="J362" i="7"/>
  <c r="I362" i="7"/>
  <c r="H362" i="7"/>
  <c r="G362" i="7"/>
  <c r="F362" i="7"/>
  <c r="E362" i="7"/>
  <c r="D362" i="7"/>
  <c r="C362" i="7"/>
  <c r="B362" i="7"/>
  <c r="K361" i="7"/>
  <c r="J361" i="7"/>
  <c r="I361" i="7"/>
  <c r="H361" i="7"/>
  <c r="G361" i="7"/>
  <c r="F361" i="7"/>
  <c r="E361" i="7"/>
  <c r="D361" i="7"/>
  <c r="C361" i="7"/>
  <c r="B361" i="7"/>
  <c r="K360" i="7"/>
  <c r="J360" i="7"/>
  <c r="I360" i="7"/>
  <c r="H360" i="7"/>
  <c r="G360" i="7"/>
  <c r="F360" i="7"/>
  <c r="E360" i="7"/>
  <c r="D360" i="7"/>
  <c r="C360" i="7"/>
  <c r="B360" i="7"/>
  <c r="K359" i="7"/>
  <c r="J359" i="7"/>
  <c r="I359" i="7"/>
  <c r="H359" i="7"/>
  <c r="G359" i="7"/>
  <c r="F359" i="7"/>
  <c r="E359" i="7"/>
  <c r="D359" i="7"/>
  <c r="C359" i="7"/>
  <c r="B359" i="7"/>
  <c r="K358" i="7"/>
  <c r="J358" i="7"/>
  <c r="I358" i="7"/>
  <c r="H358" i="7"/>
  <c r="G358" i="7"/>
  <c r="F358" i="7"/>
  <c r="E358" i="7"/>
  <c r="D358" i="7"/>
  <c r="C358" i="7"/>
  <c r="B358" i="7"/>
  <c r="K357" i="7"/>
  <c r="J357" i="7"/>
  <c r="I357" i="7"/>
  <c r="H357" i="7"/>
  <c r="G357" i="7"/>
  <c r="F357" i="7"/>
  <c r="E357" i="7"/>
  <c r="D357" i="7"/>
  <c r="C357" i="7"/>
  <c r="B357" i="7"/>
  <c r="K356" i="7"/>
  <c r="J356" i="7"/>
  <c r="I356" i="7"/>
  <c r="H356" i="7"/>
  <c r="G356" i="7"/>
  <c r="F356" i="7"/>
  <c r="E356" i="7"/>
  <c r="D356" i="7"/>
  <c r="C356" i="7"/>
  <c r="B356" i="7"/>
  <c r="K355" i="7"/>
  <c r="J355" i="7"/>
  <c r="I355" i="7"/>
  <c r="H355" i="7"/>
  <c r="G355" i="7"/>
  <c r="F355" i="7"/>
  <c r="E355" i="7"/>
  <c r="D355" i="7"/>
  <c r="C355" i="7"/>
  <c r="B355" i="7"/>
  <c r="K354" i="7"/>
  <c r="J354" i="7"/>
  <c r="I354" i="7"/>
  <c r="H354" i="7"/>
  <c r="G354" i="7"/>
  <c r="F354" i="7"/>
  <c r="E354" i="7"/>
  <c r="D354" i="7"/>
  <c r="C354" i="7"/>
  <c r="B354" i="7"/>
  <c r="K353" i="7"/>
  <c r="J353" i="7"/>
  <c r="I353" i="7"/>
  <c r="H353" i="7"/>
  <c r="G353" i="7"/>
  <c r="F353" i="7"/>
  <c r="E353" i="7"/>
  <c r="D353" i="7"/>
  <c r="C353" i="7"/>
  <c r="B353" i="7"/>
  <c r="K352" i="7"/>
  <c r="J352" i="7"/>
  <c r="I352" i="7"/>
  <c r="H352" i="7"/>
  <c r="G352" i="7"/>
  <c r="F352" i="7"/>
  <c r="E352" i="7"/>
  <c r="D352" i="7"/>
  <c r="C352" i="7"/>
  <c r="B352" i="7"/>
  <c r="K351" i="7"/>
  <c r="J351" i="7"/>
  <c r="I351" i="7"/>
  <c r="H351" i="7"/>
  <c r="G351" i="7"/>
  <c r="F351" i="7"/>
  <c r="E351" i="7"/>
  <c r="D351" i="7"/>
  <c r="C351" i="7"/>
  <c r="B351" i="7"/>
  <c r="K350" i="7"/>
  <c r="J350" i="7"/>
  <c r="I350" i="7"/>
  <c r="H350" i="7"/>
  <c r="G350" i="7"/>
  <c r="F350" i="7"/>
  <c r="E350" i="7"/>
  <c r="D350" i="7"/>
  <c r="C350" i="7"/>
  <c r="B350" i="7"/>
  <c r="K349" i="7"/>
  <c r="J349" i="7"/>
  <c r="I349" i="7"/>
  <c r="H349" i="7"/>
  <c r="G349" i="7"/>
  <c r="F349" i="7"/>
  <c r="E349" i="7"/>
  <c r="D349" i="7"/>
  <c r="C349" i="7"/>
  <c r="B349" i="7"/>
  <c r="K348" i="7"/>
  <c r="J348" i="7"/>
  <c r="I348" i="7"/>
  <c r="H348" i="7"/>
  <c r="G348" i="7"/>
  <c r="F348" i="7"/>
  <c r="E348" i="7"/>
  <c r="D348" i="7"/>
  <c r="C348" i="7"/>
  <c r="B348" i="7"/>
  <c r="K347" i="7"/>
  <c r="J347" i="7"/>
  <c r="I347" i="7"/>
  <c r="H347" i="7"/>
  <c r="G347" i="7"/>
  <c r="F347" i="7"/>
  <c r="E347" i="7"/>
  <c r="D347" i="7"/>
  <c r="C347" i="7"/>
  <c r="B347" i="7"/>
  <c r="K346" i="7"/>
  <c r="J346" i="7"/>
  <c r="I346" i="7"/>
  <c r="H346" i="7"/>
  <c r="G346" i="7"/>
  <c r="F346" i="7"/>
  <c r="E346" i="7"/>
  <c r="D346" i="7"/>
  <c r="C346" i="7"/>
  <c r="B346" i="7"/>
  <c r="K345" i="7"/>
  <c r="J345" i="7"/>
  <c r="I345" i="7"/>
  <c r="H345" i="7"/>
  <c r="G345" i="7"/>
  <c r="F345" i="7"/>
  <c r="E345" i="7"/>
  <c r="D345" i="7"/>
  <c r="C345" i="7"/>
  <c r="B345" i="7"/>
  <c r="K344" i="7"/>
  <c r="J344" i="7"/>
  <c r="I344" i="7"/>
  <c r="H344" i="7"/>
  <c r="G344" i="7"/>
  <c r="F344" i="7"/>
  <c r="E344" i="7"/>
  <c r="D344" i="7"/>
  <c r="C344" i="7"/>
  <c r="B344" i="7"/>
  <c r="K343" i="7"/>
  <c r="J343" i="7"/>
  <c r="I343" i="7"/>
  <c r="H343" i="7"/>
  <c r="G343" i="7"/>
  <c r="F343" i="7"/>
  <c r="E343" i="7"/>
  <c r="D343" i="7"/>
  <c r="C343" i="7"/>
  <c r="B343" i="7"/>
  <c r="K342" i="7"/>
  <c r="J342" i="7"/>
  <c r="I342" i="7"/>
  <c r="H342" i="7"/>
  <c r="G342" i="7"/>
  <c r="F342" i="7"/>
  <c r="E342" i="7"/>
  <c r="D342" i="7"/>
  <c r="C342" i="7"/>
  <c r="B342" i="7"/>
  <c r="K341" i="7"/>
  <c r="J341" i="7"/>
  <c r="I341" i="7"/>
  <c r="H341" i="7"/>
  <c r="G341" i="7"/>
  <c r="F341" i="7"/>
  <c r="E341" i="7"/>
  <c r="D341" i="7"/>
  <c r="C341" i="7"/>
  <c r="B341" i="7"/>
  <c r="K340" i="7"/>
  <c r="J340" i="7"/>
  <c r="I340" i="7"/>
  <c r="H340" i="7"/>
  <c r="G340" i="7"/>
  <c r="F340" i="7"/>
  <c r="E340" i="7"/>
  <c r="D340" i="7"/>
  <c r="C340" i="7"/>
  <c r="B340" i="7"/>
  <c r="K339" i="7"/>
  <c r="J339" i="7"/>
  <c r="I339" i="7"/>
  <c r="H339" i="7"/>
  <c r="G339" i="7"/>
  <c r="F339" i="7"/>
  <c r="E339" i="7"/>
  <c r="D339" i="7"/>
  <c r="C339" i="7"/>
  <c r="B339" i="7"/>
  <c r="K338" i="7"/>
  <c r="J338" i="7"/>
  <c r="I338" i="7"/>
  <c r="H338" i="7"/>
  <c r="G338" i="7"/>
  <c r="F338" i="7"/>
  <c r="E338" i="7"/>
  <c r="D338" i="7"/>
  <c r="C338" i="7"/>
  <c r="B338" i="7"/>
  <c r="K337" i="7"/>
  <c r="J337" i="7"/>
  <c r="I337" i="7"/>
  <c r="H337" i="7"/>
  <c r="G337" i="7"/>
  <c r="F337" i="7"/>
  <c r="E337" i="7"/>
  <c r="D337" i="7"/>
  <c r="C337" i="7"/>
  <c r="B337" i="7"/>
  <c r="K336" i="7"/>
  <c r="J336" i="7"/>
  <c r="I336" i="7"/>
  <c r="H336" i="7"/>
  <c r="G336" i="7"/>
  <c r="F336" i="7"/>
  <c r="E336" i="7"/>
  <c r="D336" i="7"/>
  <c r="C336" i="7"/>
  <c r="B336" i="7"/>
  <c r="K335" i="7"/>
  <c r="J335" i="7"/>
  <c r="I335" i="7"/>
  <c r="H335" i="7"/>
  <c r="G335" i="7"/>
  <c r="F335" i="7"/>
  <c r="E335" i="7"/>
  <c r="D335" i="7"/>
  <c r="C335" i="7"/>
  <c r="B335" i="7"/>
  <c r="K334" i="7"/>
  <c r="J334" i="7"/>
  <c r="I334" i="7"/>
  <c r="H334" i="7"/>
  <c r="G334" i="7"/>
  <c r="F334" i="7"/>
  <c r="E334" i="7"/>
  <c r="D334" i="7"/>
  <c r="C334" i="7"/>
  <c r="B334" i="7"/>
  <c r="K333" i="7"/>
  <c r="J333" i="7"/>
  <c r="I333" i="7"/>
  <c r="H333" i="7"/>
  <c r="G333" i="7"/>
  <c r="F333" i="7"/>
  <c r="E333" i="7"/>
  <c r="D333" i="7"/>
  <c r="C333" i="7"/>
  <c r="B333" i="7"/>
  <c r="K332" i="7"/>
  <c r="J332" i="7"/>
  <c r="I332" i="7"/>
  <c r="H332" i="7"/>
  <c r="G332" i="7"/>
  <c r="F332" i="7"/>
  <c r="E332" i="7"/>
  <c r="D332" i="7"/>
  <c r="C332" i="7"/>
  <c r="B332" i="7"/>
  <c r="K331" i="7"/>
  <c r="J331" i="7"/>
  <c r="I331" i="7"/>
  <c r="H331" i="7"/>
  <c r="G331" i="7"/>
  <c r="F331" i="7"/>
  <c r="E331" i="7"/>
  <c r="D331" i="7"/>
  <c r="C331" i="7"/>
  <c r="B331" i="7"/>
  <c r="K330" i="7"/>
  <c r="J330" i="7"/>
  <c r="I330" i="7"/>
  <c r="H330" i="7"/>
  <c r="G330" i="7"/>
  <c r="F330" i="7"/>
  <c r="E330" i="7"/>
  <c r="D330" i="7"/>
  <c r="C330" i="7"/>
  <c r="B330" i="7"/>
  <c r="K329" i="7"/>
  <c r="J329" i="7"/>
  <c r="I329" i="7"/>
  <c r="H329" i="7"/>
  <c r="G329" i="7"/>
  <c r="F329" i="7"/>
  <c r="E329" i="7"/>
  <c r="D329" i="7"/>
  <c r="C329" i="7"/>
  <c r="B329" i="7"/>
  <c r="K328" i="7"/>
  <c r="J328" i="7"/>
  <c r="I328" i="7"/>
  <c r="H328" i="7"/>
  <c r="G328" i="7"/>
  <c r="F328" i="7"/>
  <c r="E328" i="7"/>
  <c r="D328" i="7"/>
  <c r="C328" i="7"/>
  <c r="B328" i="7"/>
  <c r="K327" i="7"/>
  <c r="J327" i="7"/>
  <c r="I327" i="7"/>
  <c r="H327" i="7"/>
  <c r="G327" i="7"/>
  <c r="F327" i="7"/>
  <c r="E327" i="7"/>
  <c r="D327" i="7"/>
  <c r="C327" i="7"/>
  <c r="B327" i="7"/>
  <c r="K326" i="7"/>
  <c r="J326" i="7"/>
  <c r="I326" i="7"/>
  <c r="H326" i="7"/>
  <c r="G326" i="7"/>
  <c r="F326" i="7"/>
  <c r="E326" i="7"/>
  <c r="D326" i="7"/>
  <c r="C326" i="7"/>
  <c r="B326" i="7"/>
  <c r="K325" i="7"/>
  <c r="J325" i="7"/>
  <c r="I325" i="7"/>
  <c r="H325" i="7"/>
  <c r="G325" i="7"/>
  <c r="F325" i="7"/>
  <c r="E325" i="7"/>
  <c r="D325" i="7"/>
  <c r="C325" i="7"/>
  <c r="B325" i="7"/>
  <c r="K324" i="7"/>
  <c r="J324" i="7"/>
  <c r="I324" i="7"/>
  <c r="H324" i="7"/>
  <c r="G324" i="7"/>
  <c r="F324" i="7"/>
  <c r="E324" i="7"/>
  <c r="D324" i="7"/>
  <c r="C324" i="7"/>
  <c r="B324" i="7"/>
  <c r="K323" i="7"/>
  <c r="J323" i="7"/>
  <c r="I323" i="7"/>
  <c r="H323" i="7"/>
  <c r="G323" i="7"/>
  <c r="F323" i="7"/>
  <c r="E323" i="7"/>
  <c r="D323" i="7"/>
  <c r="C323" i="7"/>
  <c r="B323" i="7"/>
  <c r="K322" i="7"/>
  <c r="J322" i="7"/>
  <c r="I322" i="7"/>
  <c r="H322" i="7"/>
  <c r="G322" i="7"/>
  <c r="F322" i="7"/>
  <c r="E322" i="7"/>
  <c r="D322" i="7"/>
  <c r="C322" i="7"/>
  <c r="B322" i="7"/>
  <c r="K321" i="7"/>
  <c r="J321" i="7"/>
  <c r="I321" i="7"/>
  <c r="H321" i="7"/>
  <c r="G321" i="7"/>
  <c r="F321" i="7"/>
  <c r="E321" i="7"/>
  <c r="D321" i="7"/>
  <c r="C321" i="7"/>
  <c r="B321" i="7"/>
  <c r="K320" i="7"/>
  <c r="J320" i="7"/>
  <c r="I320" i="7"/>
  <c r="H320" i="7"/>
  <c r="G320" i="7"/>
  <c r="F320" i="7"/>
  <c r="E320" i="7"/>
  <c r="D320" i="7"/>
  <c r="C320" i="7"/>
  <c r="B320" i="7"/>
  <c r="K319" i="7"/>
  <c r="J319" i="7"/>
  <c r="I319" i="7"/>
  <c r="H319" i="7"/>
  <c r="G319" i="7"/>
  <c r="F319" i="7"/>
  <c r="E319" i="7"/>
  <c r="D319" i="7"/>
  <c r="C319" i="7"/>
  <c r="B319" i="7"/>
  <c r="K318" i="7"/>
  <c r="J318" i="7"/>
  <c r="I318" i="7"/>
  <c r="H318" i="7"/>
  <c r="G318" i="7"/>
  <c r="F318" i="7"/>
  <c r="E318" i="7"/>
  <c r="D318" i="7"/>
  <c r="C318" i="7"/>
  <c r="B318" i="7"/>
  <c r="K317" i="7"/>
  <c r="J317" i="7"/>
  <c r="I317" i="7"/>
  <c r="H317" i="7"/>
  <c r="G317" i="7"/>
  <c r="F317" i="7"/>
  <c r="E317" i="7"/>
  <c r="D317" i="7"/>
  <c r="C317" i="7"/>
  <c r="B317" i="7"/>
  <c r="K316" i="7"/>
  <c r="J316" i="7"/>
  <c r="I316" i="7"/>
  <c r="H316" i="7"/>
  <c r="G316" i="7"/>
  <c r="F316" i="7"/>
  <c r="E316" i="7"/>
  <c r="D316" i="7"/>
  <c r="C316" i="7"/>
  <c r="B316" i="7"/>
  <c r="K315" i="7"/>
  <c r="J315" i="7"/>
  <c r="I315" i="7"/>
  <c r="H315" i="7"/>
  <c r="G315" i="7"/>
  <c r="F315" i="7"/>
  <c r="E315" i="7"/>
  <c r="D315" i="7"/>
  <c r="C315" i="7"/>
  <c r="B315" i="7"/>
  <c r="K314" i="7"/>
  <c r="J314" i="7"/>
  <c r="I314" i="7"/>
  <c r="H314" i="7"/>
  <c r="G314" i="7"/>
  <c r="F314" i="7"/>
  <c r="E314" i="7"/>
  <c r="D314" i="7"/>
  <c r="C314" i="7"/>
  <c r="B314" i="7"/>
  <c r="K313" i="7"/>
  <c r="J313" i="7"/>
  <c r="I313" i="7"/>
  <c r="H313" i="7"/>
  <c r="G313" i="7"/>
  <c r="F313" i="7"/>
  <c r="E313" i="7"/>
  <c r="D313" i="7"/>
  <c r="C313" i="7"/>
  <c r="B313" i="7"/>
  <c r="K312" i="7"/>
  <c r="J312" i="7"/>
  <c r="I312" i="7"/>
  <c r="H312" i="7"/>
  <c r="G312" i="7"/>
  <c r="F312" i="7"/>
  <c r="E312" i="7"/>
  <c r="D312" i="7"/>
  <c r="C312" i="7"/>
  <c r="B312" i="7"/>
  <c r="K311" i="7"/>
  <c r="J311" i="7"/>
  <c r="I311" i="7"/>
  <c r="H311" i="7"/>
  <c r="G311" i="7"/>
  <c r="F311" i="7"/>
  <c r="E311" i="7"/>
  <c r="D311" i="7"/>
  <c r="C311" i="7"/>
  <c r="B311" i="7"/>
  <c r="K310" i="7"/>
  <c r="J310" i="7"/>
  <c r="I310" i="7"/>
  <c r="H310" i="7"/>
  <c r="G310" i="7"/>
  <c r="F310" i="7"/>
  <c r="E310" i="7"/>
  <c r="D310" i="7"/>
  <c r="C310" i="7"/>
  <c r="B310" i="7"/>
  <c r="K309" i="7"/>
  <c r="J309" i="7"/>
  <c r="I309" i="7"/>
  <c r="H309" i="7"/>
  <c r="G309" i="7"/>
  <c r="F309" i="7"/>
  <c r="E309" i="7"/>
  <c r="D309" i="7"/>
  <c r="C309" i="7"/>
  <c r="B309" i="7"/>
  <c r="K308" i="7"/>
  <c r="J308" i="7"/>
  <c r="I308" i="7"/>
  <c r="H308" i="7"/>
  <c r="G308" i="7"/>
  <c r="F308" i="7"/>
  <c r="E308" i="7"/>
  <c r="D308" i="7"/>
  <c r="C308" i="7"/>
  <c r="B308" i="7"/>
  <c r="K307" i="7"/>
  <c r="J307" i="7"/>
  <c r="I307" i="7"/>
  <c r="H307" i="7"/>
  <c r="G307" i="7"/>
  <c r="F307" i="7"/>
  <c r="E307" i="7"/>
  <c r="D307" i="7"/>
  <c r="C307" i="7"/>
  <c r="B307" i="7"/>
  <c r="K306" i="7"/>
  <c r="J306" i="7"/>
  <c r="I306" i="7"/>
  <c r="H306" i="7"/>
  <c r="G306" i="7"/>
  <c r="F306" i="7"/>
  <c r="E306" i="7"/>
  <c r="D306" i="7"/>
  <c r="C306" i="7"/>
  <c r="B306" i="7"/>
  <c r="K305" i="7"/>
  <c r="J305" i="7"/>
  <c r="I305" i="7"/>
  <c r="H305" i="7"/>
  <c r="G305" i="7"/>
  <c r="F305" i="7"/>
  <c r="E305" i="7"/>
  <c r="D305" i="7"/>
  <c r="C305" i="7"/>
  <c r="B305" i="7"/>
  <c r="K304" i="7"/>
  <c r="J304" i="7"/>
  <c r="I304" i="7"/>
  <c r="H304" i="7"/>
  <c r="G304" i="7"/>
  <c r="F304" i="7"/>
  <c r="E304" i="7"/>
  <c r="D304" i="7"/>
  <c r="C304" i="7"/>
  <c r="B304" i="7"/>
  <c r="K303" i="7"/>
  <c r="J303" i="7"/>
  <c r="I303" i="7"/>
  <c r="H303" i="7"/>
  <c r="G303" i="7"/>
  <c r="F303" i="7"/>
  <c r="E303" i="7"/>
  <c r="D303" i="7"/>
  <c r="C303" i="7"/>
  <c r="B303" i="7"/>
  <c r="K302" i="7"/>
  <c r="J302" i="7"/>
  <c r="I302" i="7"/>
  <c r="H302" i="7"/>
  <c r="G302" i="7"/>
  <c r="F302" i="7"/>
  <c r="E302" i="7"/>
  <c r="D302" i="7"/>
  <c r="C302" i="7"/>
  <c r="B302" i="7"/>
  <c r="K301" i="7"/>
  <c r="J301" i="7"/>
  <c r="I301" i="7"/>
  <c r="H301" i="7"/>
  <c r="G301" i="7"/>
  <c r="F301" i="7"/>
  <c r="E301" i="7"/>
  <c r="D301" i="7"/>
  <c r="C301" i="7"/>
  <c r="B301" i="7"/>
  <c r="K300" i="7"/>
  <c r="J300" i="7"/>
  <c r="I300" i="7"/>
  <c r="H300" i="7"/>
  <c r="G300" i="7"/>
  <c r="F300" i="7"/>
  <c r="E300" i="7"/>
  <c r="D300" i="7"/>
  <c r="C300" i="7"/>
  <c r="B300" i="7"/>
  <c r="K299" i="7"/>
  <c r="J299" i="7"/>
  <c r="I299" i="7"/>
  <c r="H299" i="7"/>
  <c r="G299" i="7"/>
  <c r="F299" i="7"/>
  <c r="E299" i="7"/>
  <c r="D299" i="7"/>
  <c r="C299" i="7"/>
  <c r="B299" i="7"/>
  <c r="K298" i="7"/>
  <c r="J298" i="7"/>
  <c r="I298" i="7"/>
  <c r="H298" i="7"/>
  <c r="G298" i="7"/>
  <c r="F298" i="7"/>
  <c r="E298" i="7"/>
  <c r="D298" i="7"/>
  <c r="C298" i="7"/>
  <c r="B298" i="7"/>
  <c r="K297" i="7"/>
  <c r="J297" i="7"/>
  <c r="I297" i="7"/>
  <c r="H297" i="7"/>
  <c r="G297" i="7"/>
  <c r="F297" i="7"/>
  <c r="E297" i="7"/>
  <c r="D297" i="7"/>
  <c r="C297" i="7"/>
  <c r="B297" i="7"/>
  <c r="K296" i="7"/>
  <c r="J296" i="7"/>
  <c r="I296" i="7"/>
  <c r="H296" i="7"/>
  <c r="G296" i="7"/>
  <c r="F296" i="7"/>
  <c r="E296" i="7"/>
  <c r="D296" i="7"/>
  <c r="C296" i="7"/>
  <c r="B296" i="7"/>
  <c r="K295" i="7"/>
  <c r="J295" i="7"/>
  <c r="I295" i="7"/>
  <c r="H295" i="7"/>
  <c r="G295" i="7"/>
  <c r="F295" i="7"/>
  <c r="E295" i="7"/>
  <c r="D295" i="7"/>
  <c r="C295" i="7"/>
  <c r="B295" i="7"/>
  <c r="K294" i="7"/>
  <c r="J294" i="7"/>
  <c r="I294" i="7"/>
  <c r="H294" i="7"/>
  <c r="G294" i="7"/>
  <c r="F294" i="7"/>
  <c r="E294" i="7"/>
  <c r="D294" i="7"/>
  <c r="C294" i="7"/>
  <c r="B294" i="7"/>
  <c r="K293" i="7"/>
  <c r="J293" i="7"/>
  <c r="I293" i="7"/>
  <c r="H293" i="7"/>
  <c r="G293" i="7"/>
  <c r="F293" i="7"/>
  <c r="E293" i="7"/>
  <c r="D293" i="7"/>
  <c r="C293" i="7"/>
  <c r="B293" i="7"/>
  <c r="K292" i="7"/>
  <c r="J292" i="7"/>
  <c r="I292" i="7"/>
  <c r="H292" i="7"/>
  <c r="G292" i="7"/>
  <c r="F292" i="7"/>
  <c r="E292" i="7"/>
  <c r="D292" i="7"/>
  <c r="C292" i="7"/>
  <c r="B292" i="7"/>
  <c r="K291" i="7"/>
  <c r="J291" i="7"/>
  <c r="I291" i="7"/>
  <c r="H291" i="7"/>
  <c r="G291" i="7"/>
  <c r="F291" i="7"/>
  <c r="E291" i="7"/>
  <c r="D291" i="7"/>
  <c r="C291" i="7"/>
  <c r="B291" i="7"/>
  <c r="K290" i="7"/>
  <c r="J290" i="7"/>
  <c r="I290" i="7"/>
  <c r="H290" i="7"/>
  <c r="G290" i="7"/>
  <c r="F290" i="7"/>
  <c r="E290" i="7"/>
  <c r="D290" i="7"/>
  <c r="C290" i="7"/>
  <c r="B290" i="7"/>
  <c r="K289" i="7"/>
  <c r="J289" i="7"/>
  <c r="I289" i="7"/>
  <c r="H289" i="7"/>
  <c r="G289" i="7"/>
  <c r="F289" i="7"/>
  <c r="E289" i="7"/>
  <c r="D289" i="7"/>
  <c r="C289" i="7"/>
  <c r="B289" i="7"/>
  <c r="K288" i="7"/>
  <c r="J288" i="7"/>
  <c r="I288" i="7"/>
  <c r="H288" i="7"/>
  <c r="G288" i="7"/>
  <c r="F288" i="7"/>
  <c r="E288" i="7"/>
  <c r="D288" i="7"/>
  <c r="C288" i="7"/>
  <c r="B288" i="7"/>
  <c r="K287" i="7"/>
  <c r="J287" i="7"/>
  <c r="I287" i="7"/>
  <c r="H287" i="7"/>
  <c r="G287" i="7"/>
  <c r="F287" i="7"/>
  <c r="E287" i="7"/>
  <c r="D287" i="7"/>
  <c r="C287" i="7"/>
  <c r="B287" i="7"/>
  <c r="K286" i="7"/>
  <c r="J286" i="7"/>
  <c r="I286" i="7"/>
  <c r="H286" i="7"/>
  <c r="G286" i="7"/>
  <c r="F286" i="7"/>
  <c r="E286" i="7"/>
  <c r="D286" i="7"/>
  <c r="C286" i="7"/>
  <c r="B286" i="7"/>
  <c r="K285" i="7"/>
  <c r="J285" i="7"/>
  <c r="I285" i="7"/>
  <c r="H285" i="7"/>
  <c r="G285" i="7"/>
  <c r="F285" i="7"/>
  <c r="E285" i="7"/>
  <c r="D285" i="7"/>
  <c r="C285" i="7"/>
  <c r="B285" i="7"/>
  <c r="K284" i="7"/>
  <c r="J284" i="7"/>
  <c r="I284" i="7"/>
  <c r="H284" i="7"/>
  <c r="G284" i="7"/>
  <c r="F284" i="7"/>
  <c r="E284" i="7"/>
  <c r="D284" i="7"/>
  <c r="C284" i="7"/>
  <c r="B284" i="7"/>
  <c r="K283" i="7"/>
  <c r="J283" i="7"/>
  <c r="I283" i="7"/>
  <c r="H283" i="7"/>
  <c r="G283" i="7"/>
  <c r="F283" i="7"/>
  <c r="E283" i="7"/>
  <c r="D283" i="7"/>
  <c r="C283" i="7"/>
  <c r="B283" i="7"/>
  <c r="K282" i="7"/>
  <c r="J282" i="7"/>
  <c r="I282" i="7"/>
  <c r="H282" i="7"/>
  <c r="G282" i="7"/>
  <c r="F282" i="7"/>
  <c r="E282" i="7"/>
  <c r="D282" i="7"/>
  <c r="C282" i="7"/>
  <c r="B282" i="7"/>
  <c r="K281" i="7"/>
  <c r="J281" i="7"/>
  <c r="I281" i="7"/>
  <c r="H281" i="7"/>
  <c r="G281" i="7"/>
  <c r="F281" i="7"/>
  <c r="E281" i="7"/>
  <c r="D281" i="7"/>
  <c r="C281" i="7"/>
  <c r="B281" i="7"/>
  <c r="K280" i="7"/>
  <c r="J280" i="7"/>
  <c r="I280" i="7"/>
  <c r="H280" i="7"/>
  <c r="G280" i="7"/>
  <c r="F280" i="7"/>
  <c r="E280" i="7"/>
  <c r="D280" i="7"/>
  <c r="C280" i="7"/>
  <c r="B280" i="7"/>
  <c r="K279" i="7"/>
  <c r="J279" i="7"/>
  <c r="I279" i="7"/>
  <c r="H279" i="7"/>
  <c r="G279" i="7"/>
  <c r="F279" i="7"/>
  <c r="E279" i="7"/>
  <c r="D279" i="7"/>
  <c r="C279" i="7"/>
  <c r="B279" i="7"/>
  <c r="K278" i="7"/>
  <c r="J278" i="7"/>
  <c r="I278" i="7"/>
  <c r="H278" i="7"/>
  <c r="G278" i="7"/>
  <c r="F278" i="7"/>
  <c r="E278" i="7"/>
  <c r="D278" i="7"/>
  <c r="C278" i="7"/>
  <c r="B278" i="7"/>
  <c r="K277" i="7"/>
  <c r="J277" i="7"/>
  <c r="I277" i="7"/>
  <c r="H277" i="7"/>
  <c r="G277" i="7"/>
  <c r="F277" i="7"/>
  <c r="E277" i="7"/>
  <c r="D277" i="7"/>
  <c r="C277" i="7"/>
  <c r="B277" i="7"/>
  <c r="K276" i="7"/>
  <c r="J276" i="7"/>
  <c r="I276" i="7"/>
  <c r="H276" i="7"/>
  <c r="G276" i="7"/>
  <c r="F276" i="7"/>
  <c r="E276" i="7"/>
  <c r="D276" i="7"/>
  <c r="C276" i="7"/>
  <c r="B276" i="7"/>
  <c r="K275" i="7"/>
  <c r="J275" i="7"/>
  <c r="I275" i="7"/>
  <c r="H275" i="7"/>
  <c r="G275" i="7"/>
  <c r="F275" i="7"/>
  <c r="E275" i="7"/>
  <c r="D275" i="7"/>
  <c r="C275" i="7"/>
  <c r="B275" i="7"/>
  <c r="K274" i="7"/>
  <c r="J274" i="7"/>
  <c r="I274" i="7"/>
  <c r="H274" i="7"/>
  <c r="G274" i="7"/>
  <c r="F274" i="7"/>
  <c r="E274" i="7"/>
  <c r="D274" i="7"/>
  <c r="C274" i="7"/>
  <c r="B274" i="7"/>
  <c r="K273" i="7"/>
  <c r="J273" i="7"/>
  <c r="I273" i="7"/>
  <c r="H273" i="7"/>
  <c r="G273" i="7"/>
  <c r="F273" i="7"/>
  <c r="E273" i="7"/>
  <c r="D273" i="7"/>
  <c r="C273" i="7"/>
  <c r="B273" i="7"/>
  <c r="K272" i="7"/>
  <c r="J272" i="7"/>
  <c r="I272" i="7"/>
  <c r="H272" i="7"/>
  <c r="G272" i="7"/>
  <c r="F272" i="7"/>
  <c r="E272" i="7"/>
  <c r="D272" i="7"/>
  <c r="C272" i="7"/>
  <c r="B272" i="7"/>
  <c r="K271" i="7"/>
  <c r="J271" i="7"/>
  <c r="I271" i="7"/>
  <c r="H271" i="7"/>
  <c r="G271" i="7"/>
  <c r="F271" i="7"/>
  <c r="E271" i="7"/>
  <c r="D271" i="7"/>
  <c r="C271" i="7"/>
  <c r="B271" i="7"/>
  <c r="K270" i="7"/>
  <c r="J270" i="7"/>
  <c r="I270" i="7"/>
  <c r="H270" i="7"/>
  <c r="G270" i="7"/>
  <c r="F270" i="7"/>
  <c r="E270" i="7"/>
  <c r="D270" i="7"/>
  <c r="C270" i="7"/>
  <c r="B270" i="7"/>
  <c r="K269" i="7"/>
  <c r="J269" i="7"/>
  <c r="I269" i="7"/>
  <c r="H269" i="7"/>
  <c r="G269" i="7"/>
  <c r="F269" i="7"/>
  <c r="E269" i="7"/>
  <c r="D269" i="7"/>
  <c r="C269" i="7"/>
  <c r="B269" i="7"/>
  <c r="K268" i="7"/>
  <c r="J268" i="7"/>
  <c r="I268" i="7"/>
  <c r="H268" i="7"/>
  <c r="G268" i="7"/>
  <c r="F268" i="7"/>
  <c r="E268" i="7"/>
  <c r="D268" i="7"/>
  <c r="C268" i="7"/>
  <c r="B268" i="7"/>
  <c r="K267" i="7"/>
  <c r="J267" i="7"/>
  <c r="I267" i="7"/>
  <c r="H267" i="7"/>
  <c r="G267" i="7"/>
  <c r="F267" i="7"/>
  <c r="E267" i="7"/>
  <c r="D267" i="7"/>
  <c r="C267" i="7"/>
  <c r="B267" i="7"/>
  <c r="K266" i="7"/>
  <c r="J266" i="7"/>
  <c r="I266" i="7"/>
  <c r="H266" i="7"/>
  <c r="G266" i="7"/>
  <c r="F266" i="7"/>
  <c r="E266" i="7"/>
  <c r="D266" i="7"/>
  <c r="C266" i="7"/>
  <c r="B266" i="7"/>
  <c r="K265" i="7"/>
  <c r="J265" i="7"/>
  <c r="I265" i="7"/>
  <c r="H265" i="7"/>
  <c r="G265" i="7"/>
  <c r="F265" i="7"/>
  <c r="E265" i="7"/>
  <c r="D265" i="7"/>
  <c r="C265" i="7"/>
  <c r="B265" i="7"/>
  <c r="K264" i="7"/>
  <c r="J264" i="7"/>
  <c r="I264" i="7"/>
  <c r="H264" i="7"/>
  <c r="G264" i="7"/>
  <c r="F264" i="7"/>
  <c r="E264" i="7"/>
  <c r="D264" i="7"/>
  <c r="C264" i="7"/>
  <c r="B264" i="7"/>
  <c r="K263" i="7"/>
  <c r="J263" i="7"/>
  <c r="I263" i="7"/>
  <c r="H263" i="7"/>
  <c r="G263" i="7"/>
  <c r="F263" i="7"/>
  <c r="E263" i="7"/>
  <c r="D263" i="7"/>
  <c r="C263" i="7"/>
  <c r="B263" i="7"/>
  <c r="K262" i="7"/>
  <c r="J262" i="7"/>
  <c r="I262" i="7"/>
  <c r="H262" i="7"/>
  <c r="G262" i="7"/>
  <c r="F262" i="7"/>
  <c r="E262" i="7"/>
  <c r="D262" i="7"/>
  <c r="C262" i="7"/>
  <c r="B262" i="7"/>
  <c r="K261" i="7"/>
  <c r="J261" i="7"/>
  <c r="I261" i="7"/>
  <c r="H261" i="7"/>
  <c r="G261" i="7"/>
  <c r="F261" i="7"/>
  <c r="E261" i="7"/>
  <c r="D261" i="7"/>
  <c r="C261" i="7"/>
  <c r="B261" i="7"/>
  <c r="K260" i="7"/>
  <c r="J260" i="7"/>
  <c r="I260" i="7"/>
  <c r="H260" i="7"/>
  <c r="G260" i="7"/>
  <c r="F260" i="7"/>
  <c r="E260" i="7"/>
  <c r="D260" i="7"/>
  <c r="C260" i="7"/>
  <c r="B260" i="7"/>
  <c r="K259" i="7"/>
  <c r="J259" i="7"/>
  <c r="I259" i="7"/>
  <c r="H259" i="7"/>
  <c r="G259" i="7"/>
  <c r="F259" i="7"/>
  <c r="E259" i="7"/>
  <c r="D259" i="7"/>
  <c r="C259" i="7"/>
  <c r="B259" i="7"/>
  <c r="K258" i="7"/>
  <c r="J258" i="7"/>
  <c r="I258" i="7"/>
  <c r="H258" i="7"/>
  <c r="G258" i="7"/>
  <c r="F258" i="7"/>
  <c r="E258" i="7"/>
  <c r="D258" i="7"/>
  <c r="C258" i="7"/>
  <c r="B258" i="7"/>
  <c r="K257" i="7"/>
  <c r="J257" i="7"/>
  <c r="I257" i="7"/>
  <c r="H257" i="7"/>
  <c r="G257" i="7"/>
  <c r="F257" i="7"/>
  <c r="E257" i="7"/>
  <c r="D257" i="7"/>
  <c r="C257" i="7"/>
  <c r="B257" i="7"/>
  <c r="K256" i="7"/>
  <c r="J256" i="7"/>
  <c r="I256" i="7"/>
  <c r="H256" i="7"/>
  <c r="G256" i="7"/>
  <c r="F256" i="7"/>
  <c r="E256" i="7"/>
  <c r="D256" i="7"/>
  <c r="C256" i="7"/>
  <c r="B256" i="7"/>
  <c r="K255" i="7"/>
  <c r="J255" i="7"/>
  <c r="I255" i="7"/>
  <c r="H255" i="7"/>
  <c r="G255" i="7"/>
  <c r="F255" i="7"/>
  <c r="E255" i="7"/>
  <c r="D255" i="7"/>
  <c r="C255" i="7"/>
  <c r="B255" i="7"/>
  <c r="K254" i="7"/>
  <c r="J254" i="7"/>
  <c r="I254" i="7"/>
  <c r="H254" i="7"/>
  <c r="G254" i="7"/>
  <c r="F254" i="7"/>
  <c r="E254" i="7"/>
  <c r="D254" i="7"/>
  <c r="C254" i="7"/>
  <c r="B254" i="7"/>
  <c r="K253" i="7"/>
  <c r="J253" i="7"/>
  <c r="I253" i="7"/>
  <c r="H253" i="7"/>
  <c r="G253" i="7"/>
  <c r="F253" i="7"/>
  <c r="E253" i="7"/>
  <c r="D253" i="7"/>
  <c r="C253" i="7"/>
  <c r="B253" i="7"/>
  <c r="K252" i="7"/>
  <c r="J252" i="7"/>
  <c r="I252" i="7"/>
  <c r="H252" i="7"/>
  <c r="G252" i="7"/>
  <c r="F252" i="7"/>
  <c r="E252" i="7"/>
  <c r="D252" i="7"/>
  <c r="C252" i="7"/>
  <c r="B252" i="7"/>
  <c r="K251" i="7"/>
  <c r="J251" i="7"/>
  <c r="I251" i="7"/>
  <c r="H251" i="7"/>
  <c r="G251" i="7"/>
  <c r="F251" i="7"/>
  <c r="E251" i="7"/>
  <c r="D251" i="7"/>
  <c r="C251" i="7"/>
  <c r="B251" i="7"/>
  <c r="K250" i="7"/>
  <c r="J250" i="7"/>
  <c r="I250" i="7"/>
  <c r="H250" i="7"/>
  <c r="G250" i="7"/>
  <c r="F250" i="7"/>
  <c r="E250" i="7"/>
  <c r="D250" i="7"/>
  <c r="C250" i="7"/>
  <c r="B250" i="7"/>
  <c r="K249" i="7"/>
  <c r="J249" i="7"/>
  <c r="I249" i="7"/>
  <c r="H249" i="7"/>
  <c r="G249" i="7"/>
  <c r="F249" i="7"/>
  <c r="E249" i="7"/>
  <c r="D249" i="7"/>
  <c r="C249" i="7"/>
  <c r="B249" i="7"/>
  <c r="K248" i="7"/>
  <c r="J248" i="7"/>
  <c r="I248" i="7"/>
  <c r="H248" i="7"/>
  <c r="G248" i="7"/>
  <c r="F248" i="7"/>
  <c r="E248" i="7"/>
  <c r="D248" i="7"/>
  <c r="C248" i="7"/>
  <c r="B248" i="7"/>
  <c r="K247" i="7"/>
  <c r="J247" i="7"/>
  <c r="I247" i="7"/>
  <c r="H247" i="7"/>
  <c r="G247" i="7"/>
  <c r="F247" i="7"/>
  <c r="E247" i="7"/>
  <c r="D247" i="7"/>
  <c r="C247" i="7"/>
  <c r="B247" i="7"/>
  <c r="K246" i="7"/>
  <c r="J246" i="7"/>
  <c r="I246" i="7"/>
  <c r="H246" i="7"/>
  <c r="G246" i="7"/>
  <c r="F246" i="7"/>
  <c r="E246" i="7"/>
  <c r="D246" i="7"/>
  <c r="C246" i="7"/>
  <c r="B246" i="7"/>
  <c r="K245" i="7"/>
  <c r="J245" i="7"/>
  <c r="I245" i="7"/>
  <c r="H245" i="7"/>
  <c r="G245" i="7"/>
  <c r="F245" i="7"/>
  <c r="E245" i="7"/>
  <c r="D245" i="7"/>
  <c r="C245" i="7"/>
  <c r="B245" i="7"/>
  <c r="K244" i="7"/>
  <c r="J244" i="7"/>
  <c r="I244" i="7"/>
  <c r="H244" i="7"/>
  <c r="G244" i="7"/>
  <c r="F244" i="7"/>
  <c r="E244" i="7"/>
  <c r="D244" i="7"/>
  <c r="C244" i="7"/>
  <c r="B244" i="7"/>
  <c r="K243" i="7"/>
  <c r="J243" i="7"/>
  <c r="I243" i="7"/>
  <c r="H243" i="7"/>
  <c r="G243" i="7"/>
  <c r="F243" i="7"/>
  <c r="E243" i="7"/>
  <c r="D243" i="7"/>
  <c r="C243" i="7"/>
  <c r="B243" i="7"/>
  <c r="K242" i="7"/>
  <c r="J242" i="7"/>
  <c r="I242" i="7"/>
  <c r="H242" i="7"/>
  <c r="G242" i="7"/>
  <c r="F242" i="7"/>
  <c r="E242" i="7"/>
  <c r="D242" i="7"/>
  <c r="C242" i="7"/>
  <c r="B242" i="7"/>
  <c r="K241" i="7"/>
  <c r="J241" i="7"/>
  <c r="I241" i="7"/>
  <c r="H241" i="7"/>
  <c r="G241" i="7"/>
  <c r="F241" i="7"/>
  <c r="E241" i="7"/>
  <c r="D241" i="7"/>
  <c r="C241" i="7"/>
  <c r="B241" i="7"/>
  <c r="K240" i="7"/>
  <c r="J240" i="7"/>
  <c r="I240" i="7"/>
  <c r="H240" i="7"/>
  <c r="G240" i="7"/>
  <c r="F240" i="7"/>
  <c r="E240" i="7"/>
  <c r="D240" i="7"/>
  <c r="C240" i="7"/>
  <c r="B240" i="7"/>
  <c r="K239" i="7"/>
  <c r="J239" i="7"/>
  <c r="I239" i="7"/>
  <c r="H239" i="7"/>
  <c r="G239" i="7"/>
  <c r="F239" i="7"/>
  <c r="E239" i="7"/>
  <c r="D239" i="7"/>
  <c r="C239" i="7"/>
  <c r="B239" i="7"/>
  <c r="K238" i="7"/>
  <c r="J238" i="7"/>
  <c r="I238" i="7"/>
  <c r="H238" i="7"/>
  <c r="G238" i="7"/>
  <c r="F238" i="7"/>
  <c r="E238" i="7"/>
  <c r="D238" i="7"/>
  <c r="C238" i="7"/>
  <c r="B238" i="7"/>
  <c r="K237" i="7"/>
  <c r="J237" i="7"/>
  <c r="I237" i="7"/>
  <c r="H237" i="7"/>
  <c r="G237" i="7"/>
  <c r="F237" i="7"/>
  <c r="E237" i="7"/>
  <c r="D237" i="7"/>
  <c r="C237" i="7"/>
  <c r="B237" i="7"/>
  <c r="K236" i="7"/>
  <c r="J236" i="7"/>
  <c r="I236" i="7"/>
  <c r="H236" i="7"/>
  <c r="G236" i="7"/>
  <c r="F236" i="7"/>
  <c r="E236" i="7"/>
  <c r="D236" i="7"/>
  <c r="C236" i="7"/>
  <c r="B236" i="7"/>
  <c r="K235" i="7"/>
  <c r="J235" i="7"/>
  <c r="I235" i="7"/>
  <c r="H235" i="7"/>
  <c r="G235" i="7"/>
  <c r="F235" i="7"/>
  <c r="E235" i="7"/>
  <c r="D235" i="7"/>
  <c r="C235" i="7"/>
  <c r="B235" i="7"/>
  <c r="K234" i="7"/>
  <c r="J234" i="7"/>
  <c r="I234" i="7"/>
  <c r="H234" i="7"/>
  <c r="G234" i="7"/>
  <c r="F234" i="7"/>
  <c r="E234" i="7"/>
  <c r="D234" i="7"/>
  <c r="C234" i="7"/>
  <c r="B234" i="7"/>
  <c r="K233" i="7"/>
  <c r="J233" i="7"/>
  <c r="I233" i="7"/>
  <c r="H233" i="7"/>
  <c r="G233" i="7"/>
  <c r="F233" i="7"/>
  <c r="E233" i="7"/>
  <c r="D233" i="7"/>
  <c r="C233" i="7"/>
  <c r="B233" i="7"/>
  <c r="K232" i="7"/>
  <c r="J232" i="7"/>
  <c r="I232" i="7"/>
  <c r="H232" i="7"/>
  <c r="G232" i="7"/>
  <c r="F232" i="7"/>
  <c r="E232" i="7"/>
  <c r="D232" i="7"/>
  <c r="C232" i="7"/>
  <c r="B232" i="7"/>
  <c r="K231" i="7"/>
  <c r="J231" i="7"/>
  <c r="I231" i="7"/>
  <c r="H231" i="7"/>
  <c r="G231" i="7"/>
  <c r="F231" i="7"/>
  <c r="E231" i="7"/>
  <c r="D231" i="7"/>
  <c r="C231" i="7"/>
  <c r="B231" i="7"/>
  <c r="K230" i="7"/>
  <c r="J230" i="7"/>
  <c r="I230" i="7"/>
  <c r="H230" i="7"/>
  <c r="G230" i="7"/>
  <c r="F230" i="7"/>
  <c r="E230" i="7"/>
  <c r="D230" i="7"/>
  <c r="C230" i="7"/>
  <c r="B230" i="7"/>
  <c r="K229" i="7"/>
  <c r="J229" i="7"/>
  <c r="I229" i="7"/>
  <c r="H229" i="7"/>
  <c r="G229" i="7"/>
  <c r="F229" i="7"/>
  <c r="E229" i="7"/>
  <c r="D229" i="7"/>
  <c r="C229" i="7"/>
  <c r="B229" i="7"/>
  <c r="K228" i="7"/>
  <c r="J228" i="7"/>
  <c r="I228" i="7"/>
  <c r="H228" i="7"/>
  <c r="G228" i="7"/>
  <c r="F228" i="7"/>
  <c r="E228" i="7"/>
  <c r="D228" i="7"/>
  <c r="C228" i="7"/>
  <c r="B228" i="7"/>
  <c r="K227" i="7"/>
  <c r="J227" i="7"/>
  <c r="I227" i="7"/>
  <c r="H227" i="7"/>
  <c r="G227" i="7"/>
  <c r="F227" i="7"/>
  <c r="E227" i="7"/>
  <c r="D227" i="7"/>
  <c r="C227" i="7"/>
  <c r="B227" i="7"/>
  <c r="K226" i="7"/>
  <c r="J226" i="7"/>
  <c r="I226" i="7"/>
  <c r="H226" i="7"/>
  <c r="G226" i="7"/>
  <c r="F226" i="7"/>
  <c r="E226" i="7"/>
  <c r="D226" i="7"/>
  <c r="C226" i="7"/>
  <c r="B226" i="7"/>
  <c r="K225" i="7"/>
  <c r="J225" i="7"/>
  <c r="I225" i="7"/>
  <c r="H225" i="7"/>
  <c r="G225" i="7"/>
  <c r="F225" i="7"/>
  <c r="E225" i="7"/>
  <c r="D225" i="7"/>
  <c r="C225" i="7"/>
  <c r="B225" i="7"/>
  <c r="K224" i="7"/>
  <c r="J224" i="7"/>
  <c r="I224" i="7"/>
  <c r="H224" i="7"/>
  <c r="G224" i="7"/>
  <c r="F224" i="7"/>
  <c r="E224" i="7"/>
  <c r="D224" i="7"/>
  <c r="C224" i="7"/>
  <c r="B224" i="7"/>
  <c r="K223" i="7"/>
  <c r="J223" i="7"/>
  <c r="I223" i="7"/>
  <c r="H223" i="7"/>
  <c r="G223" i="7"/>
  <c r="F223" i="7"/>
  <c r="E223" i="7"/>
  <c r="D223" i="7"/>
  <c r="C223" i="7"/>
  <c r="B223" i="7"/>
  <c r="K222" i="7"/>
  <c r="J222" i="7"/>
  <c r="I222" i="7"/>
  <c r="H222" i="7"/>
  <c r="G222" i="7"/>
  <c r="F222" i="7"/>
  <c r="E222" i="7"/>
  <c r="D222" i="7"/>
  <c r="C222" i="7"/>
  <c r="B222" i="7"/>
  <c r="K221" i="7"/>
  <c r="J221" i="7"/>
  <c r="I221" i="7"/>
  <c r="H221" i="7"/>
  <c r="G221" i="7"/>
  <c r="F221" i="7"/>
  <c r="E221" i="7"/>
  <c r="D221" i="7"/>
  <c r="C221" i="7"/>
  <c r="B221" i="7"/>
  <c r="K220" i="7"/>
  <c r="J220" i="7"/>
  <c r="I220" i="7"/>
  <c r="H220" i="7"/>
  <c r="G220" i="7"/>
  <c r="F220" i="7"/>
  <c r="E220" i="7"/>
  <c r="D220" i="7"/>
  <c r="C220" i="7"/>
  <c r="B220" i="7"/>
  <c r="K219" i="7"/>
  <c r="J219" i="7"/>
  <c r="I219" i="7"/>
  <c r="H219" i="7"/>
  <c r="G219" i="7"/>
  <c r="F219" i="7"/>
  <c r="E219" i="7"/>
  <c r="D219" i="7"/>
  <c r="C219" i="7"/>
  <c r="B219" i="7"/>
  <c r="K218" i="7"/>
  <c r="J218" i="7"/>
  <c r="I218" i="7"/>
  <c r="H218" i="7"/>
  <c r="G218" i="7"/>
  <c r="F218" i="7"/>
  <c r="E218" i="7"/>
  <c r="D218" i="7"/>
  <c r="C218" i="7"/>
  <c r="B218" i="7"/>
  <c r="K217" i="7"/>
  <c r="J217" i="7"/>
  <c r="I217" i="7"/>
  <c r="H217" i="7"/>
  <c r="G217" i="7"/>
  <c r="F217" i="7"/>
  <c r="E217" i="7"/>
  <c r="D217" i="7"/>
  <c r="C217" i="7"/>
  <c r="B217" i="7"/>
  <c r="K216" i="7"/>
  <c r="J216" i="7"/>
  <c r="I216" i="7"/>
  <c r="H216" i="7"/>
  <c r="G216" i="7"/>
  <c r="F216" i="7"/>
  <c r="E216" i="7"/>
  <c r="D216" i="7"/>
  <c r="C216" i="7"/>
  <c r="B216" i="7"/>
  <c r="K215" i="7"/>
  <c r="J215" i="7"/>
  <c r="I215" i="7"/>
  <c r="H215" i="7"/>
  <c r="G215" i="7"/>
  <c r="F215" i="7"/>
  <c r="E215" i="7"/>
  <c r="D215" i="7"/>
  <c r="C215" i="7"/>
  <c r="B215" i="7"/>
  <c r="K214" i="7"/>
  <c r="J214" i="7"/>
  <c r="I214" i="7"/>
  <c r="H214" i="7"/>
  <c r="G214" i="7"/>
  <c r="F214" i="7"/>
  <c r="E214" i="7"/>
  <c r="D214" i="7"/>
  <c r="C214" i="7"/>
  <c r="B214" i="7"/>
  <c r="K213" i="7"/>
  <c r="J213" i="7"/>
  <c r="I213" i="7"/>
  <c r="H213" i="7"/>
  <c r="G213" i="7"/>
  <c r="F213" i="7"/>
  <c r="E213" i="7"/>
  <c r="D213" i="7"/>
  <c r="C213" i="7"/>
  <c r="B213" i="7"/>
  <c r="K212" i="7"/>
  <c r="J212" i="7"/>
  <c r="I212" i="7"/>
  <c r="H212" i="7"/>
  <c r="G212" i="7"/>
  <c r="F212" i="7"/>
  <c r="E212" i="7"/>
  <c r="D212" i="7"/>
  <c r="C212" i="7"/>
  <c r="B212" i="7"/>
  <c r="K211" i="7"/>
  <c r="J211" i="7"/>
  <c r="I211" i="7"/>
  <c r="H211" i="7"/>
  <c r="G211" i="7"/>
  <c r="F211" i="7"/>
  <c r="E211" i="7"/>
  <c r="D211" i="7"/>
  <c r="C211" i="7"/>
  <c r="B211" i="7"/>
  <c r="K210" i="7"/>
  <c r="J210" i="7"/>
  <c r="I210" i="7"/>
  <c r="H210" i="7"/>
  <c r="G210" i="7"/>
  <c r="F210" i="7"/>
  <c r="E210" i="7"/>
  <c r="D210" i="7"/>
  <c r="C210" i="7"/>
  <c r="B210" i="7"/>
  <c r="K209" i="7"/>
  <c r="J209" i="7"/>
  <c r="I209" i="7"/>
  <c r="H209" i="7"/>
  <c r="G209" i="7"/>
  <c r="F209" i="7"/>
  <c r="E209" i="7"/>
  <c r="D209" i="7"/>
  <c r="C209" i="7"/>
  <c r="B209" i="7"/>
  <c r="K208" i="7"/>
  <c r="J208" i="7"/>
  <c r="I208" i="7"/>
  <c r="H208" i="7"/>
  <c r="G208" i="7"/>
  <c r="F208" i="7"/>
  <c r="E208" i="7"/>
  <c r="D208" i="7"/>
  <c r="C208" i="7"/>
  <c r="B208" i="7"/>
  <c r="K207" i="7"/>
  <c r="J207" i="7"/>
  <c r="I207" i="7"/>
  <c r="H207" i="7"/>
  <c r="G207" i="7"/>
  <c r="F207" i="7"/>
  <c r="E207" i="7"/>
  <c r="D207" i="7"/>
  <c r="C207" i="7"/>
  <c r="B207" i="7"/>
  <c r="K206" i="7"/>
  <c r="J206" i="7"/>
  <c r="I206" i="7"/>
  <c r="H206" i="7"/>
  <c r="G206" i="7"/>
  <c r="F206" i="7"/>
  <c r="E206" i="7"/>
  <c r="D206" i="7"/>
  <c r="C206" i="7"/>
  <c r="B206" i="7"/>
  <c r="K205" i="7"/>
  <c r="J205" i="7"/>
  <c r="I205" i="7"/>
  <c r="H205" i="7"/>
  <c r="G205" i="7"/>
  <c r="F205" i="7"/>
  <c r="E205" i="7"/>
  <c r="D205" i="7"/>
  <c r="C205" i="7"/>
  <c r="B205" i="7"/>
  <c r="K204" i="7"/>
  <c r="J204" i="7"/>
  <c r="I204" i="7"/>
  <c r="H204" i="7"/>
  <c r="G204" i="7"/>
  <c r="F204" i="7"/>
  <c r="E204" i="7"/>
  <c r="D204" i="7"/>
  <c r="C204" i="7"/>
  <c r="B204" i="7"/>
  <c r="K203" i="7"/>
  <c r="J203" i="7"/>
  <c r="I203" i="7"/>
  <c r="H203" i="7"/>
  <c r="G203" i="7"/>
  <c r="F203" i="7"/>
  <c r="E203" i="7"/>
  <c r="D203" i="7"/>
  <c r="C203" i="7"/>
  <c r="B203" i="7"/>
  <c r="K202" i="7"/>
  <c r="J202" i="7"/>
  <c r="I202" i="7"/>
  <c r="H202" i="7"/>
  <c r="G202" i="7"/>
  <c r="F202" i="7"/>
  <c r="E202" i="7"/>
  <c r="D202" i="7"/>
  <c r="C202" i="7"/>
  <c r="B202" i="7"/>
  <c r="K201" i="7"/>
  <c r="J201" i="7"/>
  <c r="I201" i="7"/>
  <c r="H201" i="7"/>
  <c r="G201" i="7"/>
  <c r="F201" i="7"/>
  <c r="E201" i="7"/>
  <c r="D201" i="7"/>
  <c r="C201" i="7"/>
  <c r="B201" i="7"/>
  <c r="K200" i="7"/>
  <c r="J200" i="7"/>
  <c r="I200" i="7"/>
  <c r="H200" i="7"/>
  <c r="G200" i="7"/>
  <c r="F200" i="7"/>
  <c r="E200" i="7"/>
  <c r="D200" i="7"/>
  <c r="C200" i="7"/>
  <c r="B200" i="7"/>
  <c r="K199" i="7"/>
  <c r="J199" i="7"/>
  <c r="I199" i="7"/>
  <c r="H199" i="7"/>
  <c r="G199" i="7"/>
  <c r="F199" i="7"/>
  <c r="E199" i="7"/>
  <c r="D199" i="7"/>
  <c r="C199" i="7"/>
  <c r="B199" i="7"/>
  <c r="K198" i="7"/>
  <c r="J198" i="7"/>
  <c r="I198" i="7"/>
  <c r="H198" i="7"/>
  <c r="G198" i="7"/>
  <c r="F198" i="7"/>
  <c r="E198" i="7"/>
  <c r="D198" i="7"/>
  <c r="C198" i="7"/>
  <c r="B198" i="7"/>
  <c r="K197" i="7"/>
  <c r="J197" i="7"/>
  <c r="I197" i="7"/>
  <c r="H197" i="7"/>
  <c r="G197" i="7"/>
  <c r="F197" i="7"/>
  <c r="E197" i="7"/>
  <c r="D197" i="7"/>
  <c r="C197" i="7"/>
  <c r="B197" i="7"/>
  <c r="K196" i="7"/>
  <c r="J196" i="7"/>
  <c r="I196" i="7"/>
  <c r="H196" i="7"/>
  <c r="G196" i="7"/>
  <c r="F196" i="7"/>
  <c r="E196" i="7"/>
  <c r="D196" i="7"/>
  <c r="C196" i="7"/>
  <c r="B196" i="7"/>
  <c r="K195" i="7"/>
  <c r="J195" i="7"/>
  <c r="I195" i="7"/>
  <c r="H195" i="7"/>
  <c r="G195" i="7"/>
  <c r="F195" i="7"/>
  <c r="E195" i="7"/>
  <c r="D195" i="7"/>
  <c r="C195" i="7"/>
  <c r="B195" i="7"/>
  <c r="K194" i="7"/>
  <c r="J194" i="7"/>
  <c r="I194" i="7"/>
  <c r="H194" i="7"/>
  <c r="G194" i="7"/>
  <c r="F194" i="7"/>
  <c r="E194" i="7"/>
  <c r="D194" i="7"/>
  <c r="C194" i="7"/>
  <c r="B194" i="7"/>
  <c r="K193" i="7"/>
  <c r="J193" i="7"/>
  <c r="I193" i="7"/>
  <c r="H193" i="7"/>
  <c r="G193" i="7"/>
  <c r="F193" i="7"/>
  <c r="E193" i="7"/>
  <c r="D193" i="7"/>
  <c r="C193" i="7"/>
  <c r="B193" i="7"/>
  <c r="K192" i="7"/>
  <c r="J192" i="7"/>
  <c r="I192" i="7"/>
  <c r="H192" i="7"/>
  <c r="G192" i="7"/>
  <c r="F192" i="7"/>
  <c r="E192" i="7"/>
  <c r="D192" i="7"/>
  <c r="C192" i="7"/>
  <c r="B192" i="7"/>
  <c r="K191" i="7"/>
  <c r="J191" i="7"/>
  <c r="I191" i="7"/>
  <c r="H191" i="7"/>
  <c r="G191" i="7"/>
  <c r="F191" i="7"/>
  <c r="E191" i="7"/>
  <c r="D191" i="7"/>
  <c r="C191" i="7"/>
  <c r="B191" i="7"/>
  <c r="K190" i="7"/>
  <c r="J190" i="7"/>
  <c r="I190" i="7"/>
  <c r="H190" i="7"/>
  <c r="G190" i="7"/>
  <c r="F190" i="7"/>
  <c r="E190" i="7"/>
  <c r="D190" i="7"/>
  <c r="C190" i="7"/>
  <c r="B190" i="7"/>
  <c r="K189" i="7"/>
  <c r="J189" i="7"/>
  <c r="I189" i="7"/>
  <c r="H189" i="7"/>
  <c r="G189" i="7"/>
  <c r="F189" i="7"/>
  <c r="E189" i="7"/>
  <c r="D189" i="7"/>
  <c r="C189" i="7"/>
  <c r="B189" i="7"/>
  <c r="K188" i="7"/>
  <c r="J188" i="7"/>
  <c r="I188" i="7"/>
  <c r="H188" i="7"/>
  <c r="G188" i="7"/>
  <c r="F188" i="7"/>
  <c r="E188" i="7"/>
  <c r="D188" i="7"/>
  <c r="C188" i="7"/>
  <c r="B188" i="7"/>
  <c r="K187" i="7"/>
  <c r="J187" i="7"/>
  <c r="I187" i="7"/>
  <c r="H187" i="7"/>
  <c r="G187" i="7"/>
  <c r="F187" i="7"/>
  <c r="E187" i="7"/>
  <c r="D187" i="7"/>
  <c r="C187" i="7"/>
  <c r="B187" i="7"/>
  <c r="K186" i="7"/>
  <c r="J186" i="7"/>
  <c r="I186" i="7"/>
  <c r="H186" i="7"/>
  <c r="G186" i="7"/>
  <c r="F186" i="7"/>
  <c r="E186" i="7"/>
  <c r="D186" i="7"/>
  <c r="C186" i="7"/>
  <c r="B186" i="7"/>
  <c r="K185" i="7"/>
  <c r="J185" i="7"/>
  <c r="I185" i="7"/>
  <c r="H185" i="7"/>
  <c r="G185" i="7"/>
  <c r="F185" i="7"/>
  <c r="E185" i="7"/>
  <c r="D185" i="7"/>
  <c r="C185" i="7"/>
  <c r="B185" i="7"/>
  <c r="K184" i="7"/>
  <c r="J184" i="7"/>
  <c r="I184" i="7"/>
  <c r="H184" i="7"/>
  <c r="G184" i="7"/>
  <c r="F184" i="7"/>
  <c r="E184" i="7"/>
  <c r="D184" i="7"/>
  <c r="C184" i="7"/>
  <c r="B184" i="7"/>
  <c r="K183" i="7"/>
  <c r="J183" i="7"/>
  <c r="I183" i="7"/>
  <c r="H183" i="7"/>
  <c r="G183" i="7"/>
  <c r="F183" i="7"/>
  <c r="E183" i="7"/>
  <c r="D183" i="7"/>
  <c r="C183" i="7"/>
  <c r="B183" i="7"/>
  <c r="K182" i="7"/>
  <c r="J182" i="7"/>
  <c r="I182" i="7"/>
  <c r="H182" i="7"/>
  <c r="G182" i="7"/>
  <c r="F182" i="7"/>
  <c r="E182" i="7"/>
  <c r="D182" i="7"/>
  <c r="C182" i="7"/>
  <c r="B182" i="7"/>
  <c r="K181" i="7"/>
  <c r="J181" i="7"/>
  <c r="I181" i="7"/>
  <c r="H181" i="7"/>
  <c r="G181" i="7"/>
  <c r="F181" i="7"/>
  <c r="E181" i="7"/>
  <c r="D181" i="7"/>
  <c r="C181" i="7"/>
  <c r="B181" i="7"/>
  <c r="K180" i="7"/>
  <c r="J180" i="7"/>
  <c r="I180" i="7"/>
  <c r="H180" i="7"/>
  <c r="G180" i="7"/>
  <c r="F180" i="7"/>
  <c r="E180" i="7"/>
  <c r="D180" i="7"/>
  <c r="C180" i="7"/>
  <c r="B180" i="7"/>
  <c r="K179" i="7"/>
  <c r="J179" i="7"/>
  <c r="I179" i="7"/>
  <c r="H179" i="7"/>
  <c r="G179" i="7"/>
  <c r="F179" i="7"/>
  <c r="E179" i="7"/>
  <c r="D179" i="7"/>
  <c r="C179" i="7"/>
  <c r="B179" i="7"/>
  <c r="K178" i="7"/>
  <c r="J178" i="7"/>
  <c r="I178" i="7"/>
  <c r="H178" i="7"/>
  <c r="G178" i="7"/>
  <c r="F178" i="7"/>
  <c r="E178" i="7"/>
  <c r="D178" i="7"/>
  <c r="C178" i="7"/>
  <c r="B178" i="7"/>
  <c r="K177" i="7"/>
  <c r="J177" i="7"/>
  <c r="I177" i="7"/>
  <c r="H177" i="7"/>
  <c r="G177" i="7"/>
  <c r="F177" i="7"/>
  <c r="E177" i="7"/>
  <c r="D177" i="7"/>
  <c r="C177" i="7"/>
  <c r="B177" i="7"/>
  <c r="K176" i="7"/>
  <c r="J176" i="7"/>
  <c r="I176" i="7"/>
  <c r="H176" i="7"/>
  <c r="G176" i="7"/>
  <c r="F176" i="7"/>
  <c r="E176" i="7"/>
  <c r="D176" i="7"/>
  <c r="C176" i="7"/>
  <c r="B176" i="7"/>
  <c r="K175" i="7"/>
  <c r="J175" i="7"/>
  <c r="I175" i="7"/>
  <c r="H175" i="7"/>
  <c r="G175" i="7"/>
  <c r="F175" i="7"/>
  <c r="E175" i="7"/>
  <c r="D175" i="7"/>
  <c r="C175" i="7"/>
  <c r="B175" i="7"/>
  <c r="K174" i="7"/>
  <c r="J174" i="7"/>
  <c r="I174" i="7"/>
  <c r="H174" i="7"/>
  <c r="G174" i="7"/>
  <c r="F174" i="7"/>
  <c r="E174" i="7"/>
  <c r="D174" i="7"/>
  <c r="C174" i="7"/>
  <c r="B174" i="7"/>
  <c r="K173" i="7"/>
  <c r="J173" i="7"/>
  <c r="I173" i="7"/>
  <c r="H173" i="7"/>
  <c r="G173" i="7"/>
  <c r="F173" i="7"/>
  <c r="E173" i="7"/>
  <c r="D173" i="7"/>
  <c r="C173" i="7"/>
  <c r="B173" i="7"/>
  <c r="K172" i="7"/>
  <c r="J172" i="7"/>
  <c r="I172" i="7"/>
  <c r="H172" i="7"/>
  <c r="G172" i="7"/>
  <c r="F172" i="7"/>
  <c r="E172" i="7"/>
  <c r="D172" i="7"/>
  <c r="C172" i="7"/>
  <c r="B172" i="7"/>
  <c r="K171" i="7"/>
  <c r="J171" i="7"/>
  <c r="I171" i="7"/>
  <c r="H171" i="7"/>
  <c r="G171" i="7"/>
  <c r="F171" i="7"/>
  <c r="E171" i="7"/>
  <c r="D171" i="7"/>
  <c r="C171" i="7"/>
  <c r="B171" i="7"/>
  <c r="K170" i="7"/>
  <c r="J170" i="7"/>
  <c r="I170" i="7"/>
  <c r="H170" i="7"/>
  <c r="G170" i="7"/>
  <c r="F170" i="7"/>
  <c r="E170" i="7"/>
  <c r="D170" i="7"/>
  <c r="C170" i="7"/>
  <c r="B170" i="7"/>
  <c r="K169" i="7"/>
  <c r="J169" i="7"/>
  <c r="I169" i="7"/>
  <c r="H169" i="7"/>
  <c r="G169" i="7"/>
  <c r="F169" i="7"/>
  <c r="E169" i="7"/>
  <c r="D169" i="7"/>
  <c r="C169" i="7"/>
  <c r="B169" i="7"/>
  <c r="K168" i="7"/>
  <c r="J168" i="7"/>
  <c r="I168" i="7"/>
  <c r="H168" i="7"/>
  <c r="G168" i="7"/>
  <c r="F168" i="7"/>
  <c r="E168" i="7"/>
  <c r="D168" i="7"/>
  <c r="C168" i="7"/>
  <c r="B168" i="7"/>
  <c r="K167" i="7"/>
  <c r="J167" i="7"/>
  <c r="I167" i="7"/>
  <c r="H167" i="7"/>
  <c r="G167" i="7"/>
  <c r="F167" i="7"/>
  <c r="E167" i="7"/>
  <c r="D167" i="7"/>
  <c r="C167" i="7"/>
  <c r="B167" i="7"/>
  <c r="K166" i="7"/>
  <c r="J166" i="7"/>
  <c r="I166" i="7"/>
  <c r="H166" i="7"/>
  <c r="G166" i="7"/>
  <c r="F166" i="7"/>
  <c r="E166" i="7"/>
  <c r="D166" i="7"/>
  <c r="C166" i="7"/>
  <c r="B166" i="7"/>
  <c r="K165" i="7"/>
  <c r="J165" i="7"/>
  <c r="I165" i="7"/>
  <c r="H165" i="7"/>
  <c r="G165" i="7"/>
  <c r="F165" i="7"/>
  <c r="E165" i="7"/>
  <c r="D165" i="7"/>
  <c r="C165" i="7"/>
  <c r="B165" i="7"/>
  <c r="K164" i="7"/>
  <c r="J164" i="7"/>
  <c r="I164" i="7"/>
  <c r="H164" i="7"/>
  <c r="G164" i="7"/>
  <c r="F164" i="7"/>
  <c r="E164" i="7"/>
  <c r="D164" i="7"/>
  <c r="C164" i="7"/>
  <c r="B164" i="7"/>
  <c r="K163" i="7"/>
  <c r="J163" i="7"/>
  <c r="I163" i="7"/>
  <c r="H163" i="7"/>
  <c r="G163" i="7"/>
  <c r="F163" i="7"/>
  <c r="E163" i="7"/>
  <c r="D163" i="7"/>
  <c r="C163" i="7"/>
  <c r="B163" i="7"/>
  <c r="K162" i="7"/>
  <c r="J162" i="7"/>
  <c r="I162" i="7"/>
  <c r="H162" i="7"/>
  <c r="G162" i="7"/>
  <c r="F162" i="7"/>
  <c r="E162" i="7"/>
  <c r="D162" i="7"/>
  <c r="C162" i="7"/>
  <c r="B162" i="7"/>
  <c r="K161" i="7"/>
  <c r="J161" i="7"/>
  <c r="I161" i="7"/>
  <c r="H161" i="7"/>
  <c r="G161" i="7"/>
  <c r="F161" i="7"/>
  <c r="E161" i="7"/>
  <c r="D161" i="7"/>
  <c r="C161" i="7"/>
  <c r="B161" i="7"/>
  <c r="K160" i="7"/>
  <c r="J160" i="7"/>
  <c r="I160" i="7"/>
  <c r="H160" i="7"/>
  <c r="G160" i="7"/>
  <c r="F160" i="7"/>
  <c r="E160" i="7"/>
  <c r="D160" i="7"/>
  <c r="C160" i="7"/>
  <c r="B160" i="7"/>
  <c r="K159" i="7"/>
  <c r="J159" i="7"/>
  <c r="I159" i="7"/>
  <c r="H159" i="7"/>
  <c r="G159" i="7"/>
  <c r="F159" i="7"/>
  <c r="E159" i="7"/>
  <c r="D159" i="7"/>
  <c r="C159" i="7"/>
  <c r="B159" i="7"/>
  <c r="K158" i="7"/>
  <c r="J158" i="7"/>
  <c r="I158" i="7"/>
  <c r="H158" i="7"/>
  <c r="G158" i="7"/>
  <c r="F158" i="7"/>
  <c r="E158" i="7"/>
  <c r="D158" i="7"/>
  <c r="C158" i="7"/>
  <c r="B158" i="7"/>
  <c r="K157" i="7"/>
  <c r="J157" i="7"/>
  <c r="I157" i="7"/>
  <c r="H157" i="7"/>
  <c r="G157" i="7"/>
  <c r="F157" i="7"/>
  <c r="E157" i="7"/>
  <c r="D157" i="7"/>
  <c r="C157" i="7"/>
  <c r="B157" i="7"/>
  <c r="K156" i="7"/>
  <c r="J156" i="7"/>
  <c r="I156" i="7"/>
  <c r="H156" i="7"/>
  <c r="G156" i="7"/>
  <c r="F156" i="7"/>
  <c r="E156" i="7"/>
  <c r="D156" i="7"/>
  <c r="C156" i="7"/>
  <c r="B156" i="7"/>
  <c r="K155" i="7"/>
  <c r="J155" i="7"/>
  <c r="I155" i="7"/>
  <c r="H155" i="7"/>
  <c r="G155" i="7"/>
  <c r="F155" i="7"/>
  <c r="E155" i="7"/>
  <c r="D155" i="7"/>
  <c r="C155" i="7"/>
  <c r="B155" i="7"/>
  <c r="K154" i="7"/>
  <c r="J154" i="7"/>
  <c r="I154" i="7"/>
  <c r="H154" i="7"/>
  <c r="G154" i="7"/>
  <c r="F154" i="7"/>
  <c r="E154" i="7"/>
  <c r="D154" i="7"/>
  <c r="C154" i="7"/>
  <c r="B154" i="7"/>
  <c r="K153" i="7"/>
  <c r="J153" i="7"/>
  <c r="I153" i="7"/>
  <c r="H153" i="7"/>
  <c r="G153" i="7"/>
  <c r="F153" i="7"/>
  <c r="E153" i="7"/>
  <c r="D153" i="7"/>
  <c r="C153" i="7"/>
  <c r="B153" i="7"/>
  <c r="K152" i="7"/>
  <c r="J152" i="7"/>
  <c r="I152" i="7"/>
  <c r="H152" i="7"/>
  <c r="G152" i="7"/>
  <c r="F152" i="7"/>
  <c r="E152" i="7"/>
  <c r="D152" i="7"/>
  <c r="C152" i="7"/>
  <c r="B152" i="7"/>
  <c r="K151" i="7"/>
  <c r="J151" i="7"/>
  <c r="I151" i="7"/>
  <c r="H151" i="7"/>
  <c r="G151" i="7"/>
  <c r="F151" i="7"/>
  <c r="E151" i="7"/>
  <c r="D151" i="7"/>
  <c r="C151" i="7"/>
  <c r="B151" i="7"/>
  <c r="K150" i="7"/>
  <c r="J150" i="7"/>
  <c r="I150" i="7"/>
  <c r="H150" i="7"/>
  <c r="G150" i="7"/>
  <c r="F150" i="7"/>
  <c r="E150" i="7"/>
  <c r="D150" i="7"/>
  <c r="C150" i="7"/>
  <c r="B150" i="7"/>
  <c r="K149" i="7"/>
  <c r="J149" i="7"/>
  <c r="I149" i="7"/>
  <c r="H149" i="7"/>
  <c r="G149" i="7"/>
  <c r="F149" i="7"/>
  <c r="E149" i="7"/>
  <c r="D149" i="7"/>
  <c r="C149" i="7"/>
  <c r="B149" i="7"/>
  <c r="K148" i="7"/>
  <c r="J148" i="7"/>
  <c r="I148" i="7"/>
  <c r="H148" i="7"/>
  <c r="G148" i="7"/>
  <c r="F148" i="7"/>
  <c r="E148" i="7"/>
  <c r="D148" i="7"/>
  <c r="C148" i="7"/>
  <c r="B148" i="7"/>
  <c r="K147" i="7"/>
  <c r="J147" i="7"/>
  <c r="I147" i="7"/>
  <c r="H147" i="7"/>
  <c r="G147" i="7"/>
  <c r="F147" i="7"/>
  <c r="E147" i="7"/>
  <c r="D147" i="7"/>
  <c r="C147" i="7"/>
  <c r="B147" i="7"/>
  <c r="K146" i="7"/>
  <c r="J146" i="7"/>
  <c r="I146" i="7"/>
  <c r="H146" i="7"/>
  <c r="G146" i="7"/>
  <c r="F146" i="7"/>
  <c r="E146" i="7"/>
  <c r="D146" i="7"/>
  <c r="C146" i="7"/>
  <c r="B146" i="7"/>
  <c r="K145" i="7"/>
  <c r="J145" i="7"/>
  <c r="I145" i="7"/>
  <c r="H145" i="7"/>
  <c r="G145" i="7"/>
  <c r="F145" i="7"/>
  <c r="E145" i="7"/>
  <c r="D145" i="7"/>
  <c r="C145" i="7"/>
  <c r="B145" i="7"/>
  <c r="K144" i="7"/>
  <c r="J144" i="7"/>
  <c r="I144" i="7"/>
  <c r="H144" i="7"/>
  <c r="G144" i="7"/>
  <c r="F144" i="7"/>
  <c r="E144" i="7"/>
  <c r="D144" i="7"/>
  <c r="C144" i="7"/>
  <c r="B144" i="7"/>
  <c r="K143" i="7"/>
  <c r="J143" i="7"/>
  <c r="I143" i="7"/>
  <c r="H143" i="7"/>
  <c r="G143" i="7"/>
  <c r="F143" i="7"/>
  <c r="E143" i="7"/>
  <c r="D143" i="7"/>
  <c r="C143" i="7"/>
  <c r="B143" i="7"/>
  <c r="K142" i="7"/>
  <c r="J142" i="7"/>
  <c r="I142" i="7"/>
  <c r="H142" i="7"/>
  <c r="G142" i="7"/>
  <c r="F142" i="7"/>
  <c r="E142" i="7"/>
  <c r="D142" i="7"/>
  <c r="C142" i="7"/>
  <c r="B142" i="7"/>
  <c r="K141" i="7"/>
  <c r="J141" i="7"/>
  <c r="I141" i="7"/>
  <c r="H141" i="7"/>
  <c r="G141" i="7"/>
  <c r="F141" i="7"/>
  <c r="E141" i="7"/>
  <c r="D141" i="7"/>
  <c r="C141" i="7"/>
  <c r="B141" i="7"/>
  <c r="K140" i="7"/>
  <c r="J140" i="7"/>
  <c r="I140" i="7"/>
  <c r="H140" i="7"/>
  <c r="G140" i="7"/>
  <c r="F140" i="7"/>
  <c r="E140" i="7"/>
  <c r="D140" i="7"/>
  <c r="C140" i="7"/>
  <c r="B140" i="7"/>
  <c r="K139" i="7"/>
  <c r="J139" i="7"/>
  <c r="I139" i="7"/>
  <c r="H139" i="7"/>
  <c r="G139" i="7"/>
  <c r="F139" i="7"/>
  <c r="E139" i="7"/>
  <c r="D139" i="7"/>
  <c r="C139" i="7"/>
  <c r="B139" i="7"/>
  <c r="K138" i="7"/>
  <c r="J138" i="7"/>
  <c r="I138" i="7"/>
  <c r="H138" i="7"/>
  <c r="G138" i="7"/>
  <c r="F138" i="7"/>
  <c r="E138" i="7"/>
  <c r="D138" i="7"/>
  <c r="C138" i="7"/>
  <c r="B138" i="7"/>
  <c r="K137" i="7"/>
  <c r="J137" i="7"/>
  <c r="I137" i="7"/>
  <c r="H137" i="7"/>
  <c r="G137" i="7"/>
  <c r="F137" i="7"/>
  <c r="E137" i="7"/>
  <c r="D137" i="7"/>
  <c r="C137" i="7"/>
  <c r="B137" i="7"/>
  <c r="K136" i="7"/>
  <c r="J136" i="7"/>
  <c r="I136" i="7"/>
  <c r="H136" i="7"/>
  <c r="G136" i="7"/>
  <c r="F136" i="7"/>
  <c r="E136" i="7"/>
  <c r="D136" i="7"/>
  <c r="C136" i="7"/>
  <c r="B136" i="7"/>
  <c r="K135" i="7"/>
  <c r="J135" i="7"/>
  <c r="I135" i="7"/>
  <c r="H135" i="7"/>
  <c r="G135" i="7"/>
  <c r="F135" i="7"/>
  <c r="E135" i="7"/>
  <c r="D135" i="7"/>
  <c r="C135" i="7"/>
  <c r="B135" i="7"/>
  <c r="K134" i="7"/>
  <c r="J134" i="7"/>
  <c r="I134" i="7"/>
  <c r="H134" i="7"/>
  <c r="G134" i="7"/>
  <c r="F134" i="7"/>
  <c r="E134" i="7"/>
  <c r="D134" i="7"/>
  <c r="C134" i="7"/>
  <c r="B134" i="7"/>
  <c r="K133" i="7"/>
  <c r="J133" i="7"/>
  <c r="I133" i="7"/>
  <c r="H133" i="7"/>
  <c r="G133" i="7"/>
  <c r="F133" i="7"/>
  <c r="E133" i="7"/>
  <c r="D133" i="7"/>
  <c r="C133" i="7"/>
  <c r="B133" i="7"/>
  <c r="K132" i="7"/>
  <c r="J132" i="7"/>
  <c r="I132" i="7"/>
  <c r="H132" i="7"/>
  <c r="G132" i="7"/>
  <c r="F132" i="7"/>
  <c r="E132" i="7"/>
  <c r="D132" i="7"/>
  <c r="C132" i="7"/>
  <c r="B132" i="7"/>
  <c r="K131" i="7"/>
  <c r="J131" i="7"/>
  <c r="I131" i="7"/>
  <c r="H131" i="7"/>
  <c r="G131" i="7"/>
  <c r="F131" i="7"/>
  <c r="E131" i="7"/>
  <c r="D131" i="7"/>
  <c r="C131" i="7"/>
  <c r="B131" i="7"/>
  <c r="K130" i="7"/>
  <c r="J130" i="7"/>
  <c r="I130" i="7"/>
  <c r="H130" i="7"/>
  <c r="G130" i="7"/>
  <c r="F130" i="7"/>
  <c r="E130" i="7"/>
  <c r="D130" i="7"/>
  <c r="C130" i="7"/>
  <c r="B130" i="7"/>
  <c r="K129" i="7"/>
  <c r="J129" i="7"/>
  <c r="I129" i="7"/>
  <c r="H129" i="7"/>
  <c r="G129" i="7"/>
  <c r="F129" i="7"/>
  <c r="E129" i="7"/>
  <c r="D129" i="7"/>
  <c r="C129" i="7"/>
  <c r="B129" i="7"/>
  <c r="K128" i="7"/>
  <c r="J128" i="7"/>
  <c r="I128" i="7"/>
  <c r="H128" i="7"/>
  <c r="G128" i="7"/>
  <c r="F128" i="7"/>
  <c r="E128" i="7"/>
  <c r="D128" i="7"/>
  <c r="C128" i="7"/>
  <c r="B128" i="7"/>
  <c r="K127" i="7"/>
  <c r="J127" i="7"/>
  <c r="I127" i="7"/>
  <c r="H127" i="7"/>
  <c r="G127" i="7"/>
  <c r="F127" i="7"/>
  <c r="E127" i="7"/>
  <c r="D127" i="7"/>
  <c r="C127" i="7"/>
  <c r="B127" i="7"/>
  <c r="K126" i="7"/>
  <c r="J126" i="7"/>
  <c r="I126" i="7"/>
  <c r="H126" i="7"/>
  <c r="G126" i="7"/>
  <c r="F126" i="7"/>
  <c r="E126" i="7"/>
  <c r="D126" i="7"/>
  <c r="C126" i="7"/>
  <c r="B126" i="7"/>
  <c r="K125" i="7"/>
  <c r="J125" i="7"/>
  <c r="I125" i="7"/>
  <c r="H125" i="7"/>
  <c r="G125" i="7"/>
  <c r="F125" i="7"/>
  <c r="E125" i="7"/>
  <c r="D125" i="7"/>
  <c r="C125" i="7"/>
  <c r="B125" i="7"/>
  <c r="K124" i="7"/>
  <c r="J124" i="7"/>
  <c r="I124" i="7"/>
  <c r="H124" i="7"/>
  <c r="G124" i="7"/>
  <c r="F124" i="7"/>
  <c r="E124" i="7"/>
  <c r="D124" i="7"/>
  <c r="C124" i="7"/>
  <c r="B124" i="7"/>
  <c r="K123" i="7"/>
  <c r="J123" i="7"/>
  <c r="I123" i="7"/>
  <c r="H123" i="7"/>
  <c r="G123" i="7"/>
  <c r="F123" i="7"/>
  <c r="E123" i="7"/>
  <c r="D123" i="7"/>
  <c r="C123" i="7"/>
  <c r="B123" i="7"/>
  <c r="K122" i="7"/>
  <c r="J122" i="7"/>
  <c r="I122" i="7"/>
  <c r="H122" i="7"/>
  <c r="G122" i="7"/>
  <c r="F122" i="7"/>
  <c r="E122" i="7"/>
  <c r="D122" i="7"/>
  <c r="C122" i="7"/>
  <c r="B122" i="7"/>
  <c r="K121" i="7"/>
  <c r="J121" i="7"/>
  <c r="I121" i="7"/>
  <c r="H121" i="7"/>
  <c r="G121" i="7"/>
  <c r="F121" i="7"/>
  <c r="E121" i="7"/>
  <c r="D121" i="7"/>
  <c r="C121" i="7"/>
  <c r="B121" i="7"/>
  <c r="K120" i="7"/>
  <c r="J120" i="7"/>
  <c r="I120" i="7"/>
  <c r="H120" i="7"/>
  <c r="G120" i="7"/>
  <c r="F120" i="7"/>
  <c r="E120" i="7"/>
  <c r="D120" i="7"/>
  <c r="C120" i="7"/>
  <c r="B120" i="7"/>
  <c r="K119" i="7"/>
  <c r="J119" i="7"/>
  <c r="I119" i="7"/>
  <c r="H119" i="7"/>
  <c r="G119" i="7"/>
  <c r="F119" i="7"/>
  <c r="E119" i="7"/>
  <c r="D119" i="7"/>
  <c r="C119" i="7"/>
  <c r="B119" i="7"/>
  <c r="K118" i="7"/>
  <c r="J118" i="7"/>
  <c r="I118" i="7"/>
  <c r="H118" i="7"/>
  <c r="G118" i="7"/>
  <c r="F118" i="7"/>
  <c r="E118" i="7"/>
  <c r="D118" i="7"/>
  <c r="C118" i="7"/>
  <c r="B118" i="7"/>
  <c r="K117" i="7"/>
  <c r="J117" i="7"/>
  <c r="I117" i="7"/>
  <c r="H117" i="7"/>
  <c r="G117" i="7"/>
  <c r="F117" i="7"/>
  <c r="E117" i="7"/>
  <c r="D117" i="7"/>
  <c r="C117" i="7"/>
  <c r="B117" i="7"/>
  <c r="K116" i="7"/>
  <c r="J116" i="7"/>
  <c r="I116" i="7"/>
  <c r="H116" i="7"/>
  <c r="G116" i="7"/>
  <c r="F116" i="7"/>
  <c r="E116" i="7"/>
  <c r="D116" i="7"/>
  <c r="C116" i="7"/>
  <c r="B116" i="7"/>
  <c r="K115" i="7"/>
  <c r="J115" i="7"/>
  <c r="I115" i="7"/>
  <c r="H115" i="7"/>
  <c r="G115" i="7"/>
  <c r="F115" i="7"/>
  <c r="E115" i="7"/>
  <c r="D115" i="7"/>
  <c r="C115" i="7"/>
  <c r="B115" i="7"/>
  <c r="K114" i="7"/>
  <c r="J114" i="7"/>
  <c r="I114" i="7"/>
  <c r="H114" i="7"/>
  <c r="G114" i="7"/>
  <c r="F114" i="7"/>
  <c r="E114" i="7"/>
  <c r="D114" i="7"/>
  <c r="C114" i="7"/>
  <c r="B114" i="7"/>
  <c r="K113" i="7"/>
  <c r="J113" i="7"/>
  <c r="I113" i="7"/>
  <c r="H113" i="7"/>
  <c r="G113" i="7"/>
  <c r="F113" i="7"/>
  <c r="E113" i="7"/>
  <c r="D113" i="7"/>
  <c r="C113" i="7"/>
  <c r="B113" i="7"/>
  <c r="K112" i="7"/>
  <c r="J112" i="7"/>
  <c r="I112" i="7"/>
  <c r="H112" i="7"/>
  <c r="G112" i="7"/>
  <c r="F112" i="7"/>
  <c r="E112" i="7"/>
  <c r="D112" i="7"/>
  <c r="C112" i="7"/>
  <c r="B112" i="7"/>
  <c r="K111" i="7"/>
  <c r="J111" i="7"/>
  <c r="I111" i="7"/>
  <c r="H111" i="7"/>
  <c r="G111" i="7"/>
  <c r="F111" i="7"/>
  <c r="E111" i="7"/>
  <c r="D111" i="7"/>
  <c r="C111" i="7"/>
  <c r="B111" i="7"/>
  <c r="K110" i="7"/>
  <c r="J110" i="7"/>
  <c r="I110" i="7"/>
  <c r="H110" i="7"/>
  <c r="G110" i="7"/>
  <c r="F110" i="7"/>
  <c r="E110" i="7"/>
  <c r="D110" i="7"/>
  <c r="C110" i="7"/>
  <c r="B110" i="7"/>
  <c r="K109" i="7"/>
  <c r="J109" i="7"/>
  <c r="I109" i="7"/>
  <c r="H109" i="7"/>
  <c r="G109" i="7"/>
  <c r="F109" i="7"/>
  <c r="E109" i="7"/>
  <c r="D109" i="7"/>
  <c r="C109" i="7"/>
  <c r="B109" i="7"/>
  <c r="K108" i="7"/>
  <c r="J108" i="7"/>
  <c r="I108" i="7"/>
  <c r="H108" i="7"/>
  <c r="G108" i="7"/>
  <c r="F108" i="7"/>
  <c r="E108" i="7"/>
  <c r="D108" i="7"/>
  <c r="C108" i="7"/>
  <c r="B108" i="7"/>
  <c r="K107" i="7"/>
  <c r="J107" i="7"/>
  <c r="I107" i="7"/>
  <c r="H107" i="7"/>
  <c r="G107" i="7"/>
  <c r="F107" i="7"/>
  <c r="E107" i="7"/>
  <c r="D107" i="7"/>
  <c r="C107" i="7"/>
  <c r="B107" i="7"/>
  <c r="K106" i="7"/>
  <c r="J106" i="7"/>
  <c r="I106" i="7"/>
  <c r="H106" i="7"/>
  <c r="G106" i="7"/>
  <c r="F106" i="7"/>
  <c r="E106" i="7"/>
  <c r="D106" i="7"/>
  <c r="C106" i="7"/>
  <c r="B106" i="7"/>
  <c r="K105" i="7"/>
  <c r="J105" i="7"/>
  <c r="I105" i="7"/>
  <c r="H105" i="7"/>
  <c r="G105" i="7"/>
  <c r="F105" i="7"/>
  <c r="E105" i="7"/>
  <c r="D105" i="7"/>
  <c r="C105" i="7"/>
  <c r="B105" i="7"/>
  <c r="K104" i="7"/>
  <c r="J104" i="7"/>
  <c r="I104" i="7"/>
  <c r="H104" i="7"/>
  <c r="G104" i="7"/>
  <c r="F104" i="7"/>
  <c r="E104" i="7"/>
  <c r="D104" i="7"/>
  <c r="C104" i="7"/>
  <c r="B104" i="7"/>
  <c r="K103" i="7"/>
  <c r="J103" i="7"/>
  <c r="I103" i="7"/>
  <c r="H103" i="7"/>
  <c r="G103" i="7"/>
  <c r="F103" i="7"/>
  <c r="E103" i="7"/>
  <c r="D103" i="7"/>
  <c r="C103" i="7"/>
  <c r="B103" i="7"/>
  <c r="K102" i="7"/>
  <c r="J102" i="7"/>
  <c r="I102" i="7"/>
  <c r="H102" i="7"/>
  <c r="G102" i="7"/>
  <c r="F102" i="7"/>
  <c r="E102" i="7"/>
  <c r="D102" i="7"/>
  <c r="C102" i="7"/>
  <c r="B102" i="7"/>
  <c r="K101" i="7"/>
  <c r="J101" i="7"/>
  <c r="I101" i="7"/>
  <c r="H101" i="7"/>
  <c r="G101" i="7"/>
  <c r="F101" i="7"/>
  <c r="E101" i="7"/>
  <c r="D101" i="7"/>
  <c r="C101" i="7"/>
  <c r="B101" i="7"/>
  <c r="K100" i="7"/>
  <c r="J100" i="7"/>
  <c r="I100" i="7"/>
  <c r="H100" i="7"/>
  <c r="G100" i="7"/>
  <c r="F100" i="7"/>
  <c r="E100" i="7"/>
  <c r="D100" i="7"/>
  <c r="C100" i="7"/>
  <c r="B100" i="7"/>
  <c r="K99" i="7"/>
  <c r="J99" i="7"/>
  <c r="I99" i="7"/>
  <c r="H99" i="7"/>
  <c r="G99" i="7"/>
  <c r="F99" i="7"/>
  <c r="E99" i="7"/>
  <c r="D99" i="7"/>
  <c r="C99" i="7"/>
  <c r="B99" i="7"/>
  <c r="K98" i="7"/>
  <c r="J98" i="7"/>
  <c r="I98" i="7"/>
  <c r="H98" i="7"/>
  <c r="G98" i="7"/>
  <c r="F98" i="7"/>
  <c r="E98" i="7"/>
  <c r="D98" i="7"/>
  <c r="C98" i="7"/>
  <c r="B98" i="7"/>
  <c r="K97" i="7"/>
  <c r="J97" i="7"/>
  <c r="I97" i="7"/>
  <c r="H97" i="7"/>
  <c r="G97" i="7"/>
  <c r="F97" i="7"/>
  <c r="E97" i="7"/>
  <c r="D97" i="7"/>
  <c r="C97" i="7"/>
  <c r="B97" i="7"/>
  <c r="K96" i="7"/>
  <c r="J96" i="7"/>
  <c r="I96" i="7"/>
  <c r="H96" i="7"/>
  <c r="G96" i="7"/>
  <c r="F96" i="7"/>
  <c r="E96" i="7"/>
  <c r="D96" i="7"/>
  <c r="C96" i="7"/>
  <c r="B96" i="7"/>
  <c r="K95" i="7"/>
  <c r="J95" i="7"/>
  <c r="I95" i="7"/>
  <c r="H95" i="7"/>
  <c r="G95" i="7"/>
  <c r="F95" i="7"/>
  <c r="E95" i="7"/>
  <c r="D95" i="7"/>
  <c r="C95" i="7"/>
  <c r="B95" i="7"/>
  <c r="K94" i="7"/>
  <c r="J94" i="7"/>
  <c r="I94" i="7"/>
  <c r="H94" i="7"/>
  <c r="G94" i="7"/>
  <c r="F94" i="7"/>
  <c r="E94" i="7"/>
  <c r="D94" i="7"/>
  <c r="C94" i="7"/>
  <c r="B94" i="7"/>
  <c r="K93" i="7"/>
  <c r="J93" i="7"/>
  <c r="I93" i="7"/>
  <c r="H93" i="7"/>
  <c r="G93" i="7"/>
  <c r="F93" i="7"/>
  <c r="E93" i="7"/>
  <c r="D93" i="7"/>
  <c r="C93" i="7"/>
  <c r="B93" i="7"/>
  <c r="K92" i="7"/>
  <c r="J92" i="7"/>
  <c r="I92" i="7"/>
  <c r="H92" i="7"/>
  <c r="G92" i="7"/>
  <c r="F92" i="7"/>
  <c r="E92" i="7"/>
  <c r="D92" i="7"/>
  <c r="C92" i="7"/>
  <c r="B92" i="7"/>
  <c r="K91" i="7"/>
  <c r="J91" i="7"/>
  <c r="I91" i="7"/>
  <c r="H91" i="7"/>
  <c r="G91" i="7"/>
  <c r="F91" i="7"/>
  <c r="E91" i="7"/>
  <c r="D91" i="7"/>
  <c r="C91" i="7"/>
  <c r="B91" i="7"/>
  <c r="K90" i="7"/>
  <c r="J90" i="7"/>
  <c r="I90" i="7"/>
  <c r="H90" i="7"/>
  <c r="G90" i="7"/>
  <c r="F90" i="7"/>
  <c r="E90" i="7"/>
  <c r="D90" i="7"/>
  <c r="C90" i="7"/>
  <c r="B90" i="7"/>
  <c r="K89" i="7"/>
  <c r="J89" i="7"/>
  <c r="I89" i="7"/>
  <c r="H89" i="7"/>
  <c r="G89" i="7"/>
  <c r="F89" i="7"/>
  <c r="E89" i="7"/>
  <c r="D89" i="7"/>
  <c r="C89" i="7"/>
  <c r="B89" i="7"/>
  <c r="K88" i="7"/>
  <c r="J88" i="7"/>
  <c r="I88" i="7"/>
  <c r="H88" i="7"/>
  <c r="G88" i="7"/>
  <c r="F88" i="7"/>
  <c r="E88" i="7"/>
  <c r="D88" i="7"/>
  <c r="C88" i="7"/>
  <c r="B88" i="7"/>
  <c r="K87" i="7"/>
  <c r="J87" i="7"/>
  <c r="I87" i="7"/>
  <c r="H87" i="7"/>
  <c r="G87" i="7"/>
  <c r="F87" i="7"/>
  <c r="E87" i="7"/>
  <c r="D87" i="7"/>
  <c r="C87" i="7"/>
  <c r="B87" i="7"/>
  <c r="K86" i="7"/>
  <c r="J86" i="7"/>
  <c r="I86" i="7"/>
  <c r="H86" i="7"/>
  <c r="G86" i="7"/>
  <c r="F86" i="7"/>
  <c r="E86" i="7"/>
  <c r="D86" i="7"/>
  <c r="C86" i="7"/>
  <c r="B86" i="7"/>
  <c r="K85" i="7"/>
  <c r="J85" i="7"/>
  <c r="I85" i="7"/>
  <c r="H85" i="7"/>
  <c r="G85" i="7"/>
  <c r="F85" i="7"/>
  <c r="E85" i="7"/>
  <c r="D85" i="7"/>
  <c r="C85" i="7"/>
  <c r="B85" i="7"/>
  <c r="K84" i="7"/>
  <c r="J84" i="7"/>
  <c r="I84" i="7"/>
  <c r="H84" i="7"/>
  <c r="G84" i="7"/>
  <c r="F84" i="7"/>
  <c r="E84" i="7"/>
  <c r="D84" i="7"/>
  <c r="C84" i="7"/>
  <c r="B84" i="7"/>
  <c r="K83" i="7"/>
  <c r="J83" i="7"/>
  <c r="I83" i="7"/>
  <c r="H83" i="7"/>
  <c r="G83" i="7"/>
  <c r="F83" i="7"/>
  <c r="E83" i="7"/>
  <c r="D83" i="7"/>
  <c r="C83" i="7"/>
  <c r="B83" i="7"/>
  <c r="K82" i="7"/>
  <c r="J82" i="7"/>
  <c r="I82" i="7"/>
  <c r="H82" i="7"/>
  <c r="G82" i="7"/>
  <c r="F82" i="7"/>
  <c r="E82" i="7"/>
  <c r="D82" i="7"/>
  <c r="C82" i="7"/>
  <c r="B82" i="7"/>
  <c r="K81" i="7"/>
  <c r="J81" i="7"/>
  <c r="I81" i="7"/>
  <c r="H81" i="7"/>
  <c r="G81" i="7"/>
  <c r="F81" i="7"/>
  <c r="E81" i="7"/>
  <c r="D81" i="7"/>
  <c r="C81" i="7"/>
  <c r="B81" i="7"/>
  <c r="K80" i="7"/>
  <c r="J80" i="7"/>
  <c r="I80" i="7"/>
  <c r="H80" i="7"/>
  <c r="G80" i="7"/>
  <c r="F80" i="7"/>
  <c r="E80" i="7"/>
  <c r="D80" i="7"/>
  <c r="C80" i="7"/>
  <c r="B80" i="7"/>
  <c r="K79" i="7"/>
  <c r="J79" i="7"/>
  <c r="I79" i="7"/>
  <c r="H79" i="7"/>
  <c r="G79" i="7"/>
  <c r="F79" i="7"/>
  <c r="E79" i="7"/>
  <c r="D79" i="7"/>
  <c r="C79" i="7"/>
  <c r="B79" i="7"/>
  <c r="K78" i="7"/>
  <c r="J78" i="7"/>
  <c r="I78" i="7"/>
  <c r="H78" i="7"/>
  <c r="G78" i="7"/>
  <c r="F78" i="7"/>
  <c r="E78" i="7"/>
  <c r="D78" i="7"/>
  <c r="C78" i="7"/>
  <c r="B78" i="7"/>
  <c r="K77" i="7"/>
  <c r="J77" i="7"/>
  <c r="I77" i="7"/>
  <c r="H77" i="7"/>
  <c r="G77" i="7"/>
  <c r="F77" i="7"/>
  <c r="E77" i="7"/>
  <c r="D77" i="7"/>
  <c r="C77" i="7"/>
  <c r="B77" i="7"/>
  <c r="K76" i="7"/>
  <c r="J76" i="7"/>
  <c r="I76" i="7"/>
  <c r="H76" i="7"/>
  <c r="G76" i="7"/>
  <c r="F76" i="7"/>
  <c r="E76" i="7"/>
  <c r="D76" i="7"/>
  <c r="C76" i="7"/>
  <c r="B76" i="7"/>
  <c r="K75" i="7"/>
  <c r="J75" i="7"/>
  <c r="I75" i="7"/>
  <c r="H75" i="7"/>
  <c r="G75" i="7"/>
  <c r="F75" i="7"/>
  <c r="E75" i="7"/>
  <c r="D75" i="7"/>
  <c r="C75" i="7"/>
  <c r="B75" i="7"/>
  <c r="K74" i="7"/>
  <c r="J74" i="7"/>
  <c r="I74" i="7"/>
  <c r="H74" i="7"/>
  <c r="G74" i="7"/>
  <c r="F74" i="7"/>
  <c r="E74" i="7"/>
  <c r="D74" i="7"/>
  <c r="C74" i="7"/>
  <c r="B74" i="7"/>
  <c r="K73" i="7"/>
  <c r="J73" i="7"/>
  <c r="I73" i="7"/>
  <c r="H73" i="7"/>
  <c r="G73" i="7"/>
  <c r="F73" i="7"/>
  <c r="E73" i="7"/>
  <c r="D73" i="7"/>
  <c r="C73" i="7"/>
  <c r="B73" i="7"/>
  <c r="K72" i="7"/>
  <c r="J72" i="7"/>
  <c r="I72" i="7"/>
  <c r="H72" i="7"/>
  <c r="G72" i="7"/>
  <c r="F72" i="7"/>
  <c r="E72" i="7"/>
  <c r="D72" i="7"/>
  <c r="C72" i="7"/>
  <c r="B72" i="7"/>
  <c r="K71" i="7"/>
  <c r="J71" i="7"/>
  <c r="I71" i="7"/>
  <c r="H71" i="7"/>
  <c r="G71" i="7"/>
  <c r="F71" i="7"/>
  <c r="E71" i="7"/>
  <c r="D71" i="7"/>
  <c r="C71" i="7"/>
  <c r="B71" i="7"/>
  <c r="K70" i="7"/>
  <c r="J70" i="7"/>
  <c r="I70" i="7"/>
  <c r="H70" i="7"/>
  <c r="G70" i="7"/>
  <c r="F70" i="7"/>
  <c r="E70" i="7"/>
  <c r="D70" i="7"/>
  <c r="C70" i="7"/>
  <c r="B70" i="7"/>
  <c r="K69" i="7"/>
  <c r="J69" i="7"/>
  <c r="I69" i="7"/>
  <c r="H69" i="7"/>
  <c r="G69" i="7"/>
  <c r="F69" i="7"/>
  <c r="E69" i="7"/>
  <c r="D69" i="7"/>
  <c r="C69" i="7"/>
  <c r="B69" i="7"/>
  <c r="K68" i="7"/>
  <c r="J68" i="7"/>
  <c r="I68" i="7"/>
  <c r="H68" i="7"/>
  <c r="G68" i="7"/>
  <c r="F68" i="7"/>
  <c r="E68" i="7"/>
  <c r="D68" i="7"/>
  <c r="C68" i="7"/>
  <c r="B68" i="7"/>
  <c r="K67" i="7"/>
  <c r="J67" i="7"/>
  <c r="I67" i="7"/>
  <c r="H67" i="7"/>
  <c r="G67" i="7"/>
  <c r="F67" i="7"/>
  <c r="E67" i="7"/>
  <c r="D67" i="7"/>
  <c r="C67" i="7"/>
  <c r="B67" i="7"/>
  <c r="K66" i="7"/>
  <c r="J66" i="7"/>
  <c r="I66" i="7"/>
  <c r="H66" i="7"/>
  <c r="G66" i="7"/>
  <c r="F66" i="7"/>
  <c r="E66" i="7"/>
  <c r="D66" i="7"/>
  <c r="C66" i="7"/>
  <c r="B66" i="7"/>
  <c r="K65" i="7"/>
  <c r="J65" i="7"/>
  <c r="I65" i="7"/>
  <c r="H65" i="7"/>
  <c r="G65" i="7"/>
  <c r="F65" i="7"/>
  <c r="E65" i="7"/>
  <c r="D65" i="7"/>
  <c r="C65" i="7"/>
  <c r="B65" i="7"/>
  <c r="K64" i="7"/>
  <c r="J64" i="7"/>
  <c r="I64" i="7"/>
  <c r="H64" i="7"/>
  <c r="G64" i="7"/>
  <c r="F64" i="7"/>
  <c r="E64" i="7"/>
  <c r="D64" i="7"/>
  <c r="C64" i="7"/>
  <c r="B64" i="7"/>
  <c r="K63" i="7"/>
  <c r="J63" i="7"/>
  <c r="I63" i="7"/>
  <c r="H63" i="7"/>
  <c r="G63" i="7"/>
  <c r="F63" i="7"/>
  <c r="E63" i="7"/>
  <c r="D63" i="7"/>
  <c r="C63" i="7"/>
  <c r="B63" i="7"/>
  <c r="K62" i="7"/>
  <c r="J62" i="7"/>
  <c r="I62" i="7"/>
  <c r="H62" i="7"/>
  <c r="G62" i="7"/>
  <c r="F62" i="7"/>
  <c r="E62" i="7"/>
  <c r="D62" i="7"/>
  <c r="C62" i="7"/>
  <c r="B62" i="7"/>
  <c r="K61" i="7"/>
  <c r="J61" i="7"/>
  <c r="I61" i="7"/>
  <c r="H61" i="7"/>
  <c r="G61" i="7"/>
  <c r="F61" i="7"/>
  <c r="E61" i="7"/>
  <c r="D61" i="7"/>
  <c r="C61" i="7"/>
  <c r="B61" i="7"/>
  <c r="K60" i="7"/>
  <c r="J60" i="7"/>
  <c r="I60" i="7"/>
  <c r="H60" i="7"/>
  <c r="G60" i="7"/>
  <c r="F60" i="7"/>
  <c r="E60" i="7"/>
  <c r="D60" i="7"/>
  <c r="C60" i="7"/>
  <c r="B60" i="7"/>
  <c r="K59" i="7"/>
  <c r="J59" i="7"/>
  <c r="I59" i="7"/>
  <c r="H59" i="7"/>
  <c r="G59" i="7"/>
  <c r="F59" i="7"/>
  <c r="E59" i="7"/>
  <c r="D59" i="7"/>
  <c r="C59" i="7"/>
  <c r="B59" i="7"/>
  <c r="K58" i="7"/>
  <c r="J58" i="7"/>
  <c r="I58" i="7"/>
  <c r="H58" i="7"/>
  <c r="G58" i="7"/>
  <c r="F58" i="7"/>
  <c r="E58" i="7"/>
  <c r="D58" i="7"/>
  <c r="C58" i="7"/>
  <c r="B58" i="7"/>
  <c r="K57" i="7"/>
  <c r="J57" i="7"/>
  <c r="I57" i="7"/>
  <c r="H57" i="7"/>
  <c r="G57" i="7"/>
  <c r="F57" i="7"/>
  <c r="E57" i="7"/>
  <c r="D57" i="7"/>
  <c r="C57" i="7"/>
  <c r="B57" i="7"/>
  <c r="K56" i="7"/>
  <c r="J56" i="7"/>
  <c r="I56" i="7"/>
  <c r="H56" i="7"/>
  <c r="G56" i="7"/>
  <c r="F56" i="7"/>
  <c r="E56" i="7"/>
  <c r="D56" i="7"/>
  <c r="C56" i="7"/>
  <c r="B56" i="7"/>
  <c r="K55" i="7"/>
  <c r="J55" i="7"/>
  <c r="I55" i="7"/>
  <c r="H55" i="7"/>
  <c r="G55" i="7"/>
  <c r="F55" i="7"/>
  <c r="E55" i="7"/>
  <c r="D55" i="7"/>
  <c r="C55" i="7"/>
  <c r="B55" i="7"/>
  <c r="K54" i="7"/>
  <c r="J54" i="7"/>
  <c r="I54" i="7"/>
  <c r="H54" i="7"/>
  <c r="G54" i="7"/>
  <c r="F54" i="7"/>
  <c r="E54" i="7"/>
  <c r="D54" i="7"/>
  <c r="C54" i="7"/>
  <c r="B54" i="7"/>
  <c r="K53" i="7"/>
  <c r="J53" i="7"/>
  <c r="I53" i="7"/>
  <c r="H53" i="7"/>
  <c r="G53" i="7"/>
  <c r="F53" i="7"/>
  <c r="E53" i="7"/>
  <c r="D53" i="7"/>
  <c r="C53" i="7"/>
  <c r="B53" i="7"/>
  <c r="K52" i="7"/>
  <c r="J52" i="7"/>
  <c r="I52" i="7"/>
  <c r="H52" i="7"/>
  <c r="G52" i="7"/>
  <c r="F52" i="7"/>
  <c r="E52" i="7"/>
  <c r="D52" i="7"/>
  <c r="C52" i="7"/>
  <c r="B52" i="7"/>
  <c r="K51" i="7"/>
  <c r="J51" i="7"/>
  <c r="I51" i="7"/>
  <c r="H51" i="7"/>
  <c r="G51" i="7"/>
  <c r="F51" i="7"/>
  <c r="E51" i="7"/>
  <c r="D51" i="7"/>
  <c r="C51" i="7"/>
  <c r="B51" i="7"/>
  <c r="K50" i="7"/>
  <c r="J50" i="7"/>
  <c r="I50" i="7"/>
  <c r="H50" i="7"/>
  <c r="G50" i="7"/>
  <c r="F50" i="7"/>
  <c r="E50" i="7"/>
  <c r="D50" i="7"/>
  <c r="C50" i="7"/>
  <c r="B50" i="7"/>
  <c r="K49" i="7"/>
  <c r="J49" i="7"/>
  <c r="I49" i="7"/>
  <c r="H49" i="7"/>
  <c r="G49" i="7"/>
  <c r="F49" i="7"/>
  <c r="E49" i="7"/>
  <c r="D49" i="7"/>
  <c r="C49" i="7"/>
  <c r="B49" i="7"/>
  <c r="K48" i="7"/>
  <c r="J48" i="7"/>
  <c r="I48" i="7"/>
  <c r="H48" i="7"/>
  <c r="G48" i="7"/>
  <c r="F48" i="7"/>
  <c r="E48" i="7"/>
  <c r="D48" i="7"/>
  <c r="C48" i="7"/>
  <c r="B48" i="7"/>
  <c r="K47" i="7"/>
  <c r="J47" i="7"/>
  <c r="I47" i="7"/>
  <c r="H47" i="7"/>
  <c r="G47" i="7"/>
  <c r="F47" i="7"/>
  <c r="E47" i="7"/>
  <c r="D47" i="7"/>
  <c r="C47" i="7"/>
  <c r="B47" i="7"/>
  <c r="K46" i="7"/>
  <c r="J46" i="7"/>
  <c r="I46" i="7"/>
  <c r="H46" i="7"/>
  <c r="G46" i="7"/>
  <c r="F46" i="7"/>
  <c r="E46" i="7"/>
  <c r="D46" i="7"/>
  <c r="C46" i="7"/>
  <c r="B46" i="7"/>
  <c r="K45" i="7"/>
  <c r="J45" i="7"/>
  <c r="I45" i="7"/>
  <c r="H45" i="7"/>
  <c r="G45" i="7"/>
  <c r="F45" i="7"/>
  <c r="E45" i="7"/>
  <c r="D45" i="7"/>
  <c r="C45" i="7"/>
  <c r="B45" i="7"/>
  <c r="K44" i="7"/>
  <c r="J44" i="7"/>
  <c r="I44" i="7"/>
  <c r="H44" i="7"/>
  <c r="G44" i="7"/>
  <c r="F44" i="7"/>
  <c r="E44" i="7"/>
  <c r="D44" i="7"/>
  <c r="C44" i="7"/>
  <c r="B44" i="7"/>
  <c r="K43" i="7"/>
  <c r="J43" i="7"/>
  <c r="I43" i="7"/>
  <c r="H43" i="7"/>
  <c r="G43" i="7"/>
  <c r="F43" i="7"/>
  <c r="E43" i="7"/>
  <c r="D43" i="7"/>
  <c r="C43" i="7"/>
  <c r="B43" i="7"/>
  <c r="K42" i="7"/>
  <c r="J42" i="7"/>
  <c r="I42" i="7"/>
  <c r="H42" i="7"/>
  <c r="G42" i="7"/>
  <c r="F42" i="7"/>
  <c r="E42" i="7"/>
  <c r="D42" i="7"/>
  <c r="C42" i="7"/>
  <c r="B42" i="7"/>
  <c r="K41" i="7"/>
  <c r="J41" i="7"/>
  <c r="I41" i="7"/>
  <c r="H41" i="7"/>
  <c r="G41" i="7"/>
  <c r="F41" i="7"/>
  <c r="E41" i="7"/>
  <c r="D41" i="7"/>
  <c r="C41" i="7"/>
  <c r="B41" i="7"/>
  <c r="K40" i="7"/>
  <c r="J40" i="7"/>
  <c r="I40" i="7"/>
  <c r="H40" i="7"/>
  <c r="G40" i="7"/>
  <c r="F40" i="7"/>
  <c r="E40" i="7"/>
  <c r="D40" i="7"/>
  <c r="C40" i="7"/>
  <c r="B40" i="7"/>
  <c r="K39" i="7"/>
  <c r="J39" i="7"/>
  <c r="I39" i="7"/>
  <c r="H39" i="7"/>
  <c r="G39" i="7"/>
  <c r="F39" i="7"/>
  <c r="E39" i="7"/>
  <c r="D39" i="7"/>
  <c r="C39" i="7"/>
  <c r="B39" i="7"/>
  <c r="K38" i="7"/>
  <c r="J38" i="7"/>
  <c r="I38" i="7"/>
  <c r="H38" i="7"/>
  <c r="G38" i="7"/>
  <c r="F38" i="7"/>
  <c r="E38" i="7"/>
  <c r="D38" i="7"/>
  <c r="C38" i="7"/>
  <c r="B38" i="7"/>
  <c r="K37" i="7"/>
  <c r="J37" i="7"/>
  <c r="I37" i="7"/>
  <c r="H37" i="7"/>
  <c r="G37" i="7"/>
  <c r="F37" i="7"/>
  <c r="E37" i="7"/>
  <c r="D37" i="7"/>
  <c r="C37" i="7"/>
  <c r="B37" i="7"/>
  <c r="K36" i="7"/>
  <c r="J36" i="7"/>
  <c r="I36" i="7"/>
  <c r="H36" i="7"/>
  <c r="G36" i="7"/>
  <c r="F36" i="7"/>
  <c r="E36" i="7"/>
  <c r="D36" i="7"/>
  <c r="C36" i="7"/>
  <c r="B36" i="7"/>
  <c r="K35" i="7"/>
  <c r="J35" i="7"/>
  <c r="I35" i="7"/>
  <c r="H35" i="7"/>
  <c r="G35" i="7"/>
  <c r="F35" i="7"/>
  <c r="E35" i="7"/>
  <c r="D35" i="7"/>
  <c r="C35" i="7"/>
  <c r="B35" i="7"/>
  <c r="K34" i="7"/>
  <c r="J34" i="7"/>
  <c r="I34" i="7"/>
  <c r="H34" i="7"/>
  <c r="G34" i="7"/>
  <c r="F34" i="7"/>
  <c r="E34" i="7"/>
  <c r="D34" i="7"/>
  <c r="C34" i="7"/>
  <c r="B34" i="7"/>
  <c r="K33" i="7"/>
  <c r="J33" i="7"/>
  <c r="I33" i="7"/>
  <c r="H33" i="7"/>
  <c r="G33" i="7"/>
  <c r="F33" i="7"/>
  <c r="E33" i="7"/>
  <c r="D33" i="7"/>
  <c r="C33" i="7"/>
  <c r="B33" i="7"/>
  <c r="K32" i="7"/>
  <c r="J32" i="7"/>
  <c r="I32" i="7"/>
  <c r="H32" i="7"/>
  <c r="G32" i="7"/>
  <c r="F32" i="7"/>
  <c r="E32" i="7"/>
  <c r="D32" i="7"/>
  <c r="C32" i="7"/>
  <c r="B32" i="7"/>
  <c r="K31" i="7"/>
  <c r="J31" i="7"/>
  <c r="I31" i="7"/>
  <c r="H31" i="7"/>
  <c r="G31" i="7"/>
  <c r="F31" i="7"/>
  <c r="E31" i="7"/>
  <c r="D31" i="7"/>
  <c r="C31" i="7"/>
  <c r="B31" i="7"/>
  <c r="K30" i="7"/>
  <c r="J30" i="7"/>
  <c r="I30" i="7"/>
  <c r="H30" i="7"/>
  <c r="G30" i="7"/>
  <c r="F30" i="7"/>
  <c r="E30" i="7"/>
  <c r="D30" i="7"/>
  <c r="C30" i="7"/>
  <c r="B30" i="7"/>
  <c r="K29" i="7"/>
  <c r="J29" i="7"/>
  <c r="I29" i="7"/>
  <c r="H29" i="7"/>
  <c r="G29" i="7"/>
  <c r="F29" i="7"/>
  <c r="E29" i="7"/>
  <c r="D29" i="7"/>
  <c r="C29" i="7"/>
  <c r="B29" i="7"/>
  <c r="K28" i="7"/>
  <c r="J28" i="7"/>
  <c r="I28" i="7"/>
  <c r="H28" i="7"/>
  <c r="G28" i="7"/>
  <c r="F28" i="7"/>
  <c r="E28" i="7"/>
  <c r="D28" i="7"/>
  <c r="C28" i="7"/>
  <c r="B28" i="7"/>
  <c r="K27" i="7"/>
  <c r="J27" i="7"/>
  <c r="I27" i="7"/>
  <c r="H27" i="7"/>
  <c r="G27" i="7"/>
  <c r="F27" i="7"/>
  <c r="E27" i="7"/>
  <c r="D27" i="7"/>
  <c r="C27" i="7"/>
  <c r="B27" i="7"/>
  <c r="K26" i="7"/>
  <c r="J26" i="7"/>
  <c r="I26" i="7"/>
  <c r="H26" i="7"/>
  <c r="G26" i="7"/>
  <c r="F26" i="7"/>
  <c r="E26" i="7"/>
  <c r="D26" i="7"/>
  <c r="C26" i="7"/>
  <c r="B26" i="7"/>
  <c r="K25" i="7"/>
  <c r="J25" i="7"/>
  <c r="I25" i="7"/>
  <c r="H25" i="7"/>
  <c r="G25" i="7"/>
  <c r="F25" i="7"/>
  <c r="E25" i="7"/>
  <c r="D25" i="7"/>
  <c r="C25" i="7"/>
  <c r="B25" i="7"/>
  <c r="K24" i="7"/>
  <c r="J24" i="7"/>
  <c r="I24" i="7"/>
  <c r="H24" i="7"/>
  <c r="G24" i="7"/>
  <c r="F24" i="7"/>
  <c r="E24" i="7"/>
  <c r="D24" i="7"/>
  <c r="C24" i="7"/>
  <c r="B24" i="7"/>
  <c r="K23" i="7"/>
  <c r="J23" i="7"/>
  <c r="I23" i="7"/>
  <c r="H23" i="7"/>
  <c r="G23" i="7"/>
  <c r="F23" i="7"/>
  <c r="E23" i="7"/>
  <c r="D23" i="7"/>
  <c r="C23" i="7"/>
  <c r="B23" i="7"/>
  <c r="K22" i="7"/>
  <c r="J22" i="7"/>
  <c r="I22" i="7"/>
  <c r="H22" i="7"/>
  <c r="G22" i="7"/>
  <c r="F22" i="7"/>
  <c r="E22" i="7"/>
  <c r="D22" i="7"/>
  <c r="C22" i="7"/>
  <c r="B22" i="7"/>
  <c r="K21" i="7"/>
  <c r="J21" i="7"/>
  <c r="I21" i="7"/>
  <c r="H21" i="7"/>
  <c r="G21" i="7"/>
  <c r="F21" i="7"/>
  <c r="E21" i="7"/>
  <c r="D21" i="7"/>
  <c r="C21" i="7"/>
  <c r="B21" i="7"/>
  <c r="K20" i="7"/>
  <c r="J20" i="7"/>
  <c r="I20" i="7"/>
  <c r="H20" i="7"/>
  <c r="G20" i="7"/>
  <c r="F20" i="7"/>
  <c r="E20" i="7"/>
  <c r="D20" i="7"/>
  <c r="C20" i="7"/>
  <c r="B20" i="7"/>
  <c r="K19" i="7"/>
  <c r="J19" i="7"/>
  <c r="I19" i="7"/>
  <c r="H19" i="7"/>
  <c r="G19" i="7"/>
  <c r="F19" i="7"/>
  <c r="E19" i="7"/>
  <c r="D19" i="7"/>
  <c r="C19" i="7"/>
  <c r="B19" i="7"/>
  <c r="K18" i="7"/>
  <c r="J18" i="7"/>
  <c r="I18" i="7"/>
  <c r="H18" i="7"/>
  <c r="G18" i="7"/>
  <c r="F18" i="7"/>
  <c r="E18" i="7"/>
  <c r="D18" i="7"/>
  <c r="C18" i="7"/>
  <c r="B18" i="7"/>
  <c r="K17" i="7"/>
  <c r="J17" i="7"/>
  <c r="I17" i="7"/>
  <c r="H17" i="7"/>
  <c r="G17" i="7"/>
  <c r="F17" i="7"/>
  <c r="E17" i="7"/>
  <c r="D17" i="7"/>
  <c r="C17" i="7"/>
  <c r="B17" i="7"/>
  <c r="K16" i="7"/>
  <c r="J16" i="7"/>
  <c r="I16" i="7"/>
  <c r="H16" i="7"/>
  <c r="G16" i="7"/>
  <c r="F16" i="7"/>
  <c r="E16" i="7"/>
  <c r="D16" i="7"/>
  <c r="C16" i="7"/>
  <c r="B16" i="7"/>
  <c r="K15" i="7"/>
  <c r="J15" i="7"/>
  <c r="I15" i="7"/>
  <c r="H15" i="7"/>
  <c r="G15" i="7"/>
  <c r="F15" i="7"/>
  <c r="E15" i="7"/>
  <c r="D15" i="7"/>
  <c r="C15" i="7"/>
  <c r="B15" i="7"/>
  <c r="K14" i="7"/>
  <c r="J14" i="7"/>
  <c r="I14" i="7"/>
  <c r="H14" i="7"/>
  <c r="G14" i="7"/>
  <c r="F14" i="7"/>
  <c r="E14" i="7"/>
  <c r="D14" i="7"/>
  <c r="C14" i="7"/>
  <c r="B14" i="7"/>
  <c r="A13" i="7"/>
  <c r="J13" i="7" s="1"/>
  <c r="A12" i="7"/>
  <c r="I12" i="7" s="1"/>
  <c r="C11" i="7"/>
  <c r="A11" i="7"/>
  <c r="I11" i="7" s="1"/>
  <c r="F10" i="7"/>
  <c r="A10" i="7"/>
  <c r="K10" i="7" s="1"/>
  <c r="A9" i="7"/>
  <c r="J9" i="7" s="1"/>
  <c r="K8" i="7"/>
  <c r="A8" i="7"/>
  <c r="I8" i="7" s="1"/>
  <c r="A7" i="7"/>
  <c r="I7" i="7" s="1"/>
  <c r="A6" i="7"/>
  <c r="K6" i="7" s="1"/>
  <c r="A5" i="7"/>
  <c r="J5" i="7" s="1"/>
  <c r="A4" i="7"/>
  <c r="I4" i="7" s="1"/>
  <c r="J1002" i="6"/>
  <c r="I1002" i="6"/>
  <c r="H1002" i="6"/>
  <c r="G1002" i="6"/>
  <c r="F1002" i="6"/>
  <c r="E1002" i="6"/>
  <c r="D1002" i="6"/>
  <c r="C1002" i="6"/>
  <c r="B1002" i="6"/>
  <c r="J1001" i="6"/>
  <c r="I1001" i="6"/>
  <c r="H1001" i="6"/>
  <c r="G1001" i="6"/>
  <c r="F1001" i="6"/>
  <c r="E1001" i="6"/>
  <c r="D1001" i="6"/>
  <c r="C1001" i="6"/>
  <c r="B1001" i="6"/>
  <c r="J1000" i="6"/>
  <c r="I1000" i="6"/>
  <c r="H1000" i="6"/>
  <c r="G1000" i="6"/>
  <c r="F1000" i="6"/>
  <c r="E1000" i="6"/>
  <c r="D1000" i="6"/>
  <c r="C1000" i="6"/>
  <c r="B1000" i="6"/>
  <c r="J999" i="6"/>
  <c r="I999" i="6"/>
  <c r="H999" i="6"/>
  <c r="G999" i="6"/>
  <c r="F999" i="6"/>
  <c r="E999" i="6"/>
  <c r="D999" i="6"/>
  <c r="C999" i="6"/>
  <c r="B999" i="6"/>
  <c r="J998" i="6"/>
  <c r="I998" i="6"/>
  <c r="H998" i="6"/>
  <c r="G998" i="6"/>
  <c r="F998" i="6"/>
  <c r="E998" i="6"/>
  <c r="D998" i="6"/>
  <c r="C998" i="6"/>
  <c r="B998" i="6"/>
  <c r="J997" i="6"/>
  <c r="I997" i="6"/>
  <c r="H997" i="6"/>
  <c r="G997" i="6"/>
  <c r="F997" i="6"/>
  <c r="E997" i="6"/>
  <c r="D997" i="6"/>
  <c r="C997" i="6"/>
  <c r="B997" i="6"/>
  <c r="J996" i="6"/>
  <c r="I996" i="6"/>
  <c r="H996" i="6"/>
  <c r="G996" i="6"/>
  <c r="F996" i="6"/>
  <c r="E996" i="6"/>
  <c r="D996" i="6"/>
  <c r="C996" i="6"/>
  <c r="B996" i="6"/>
  <c r="J995" i="6"/>
  <c r="I995" i="6"/>
  <c r="H995" i="6"/>
  <c r="G995" i="6"/>
  <c r="F995" i="6"/>
  <c r="E995" i="6"/>
  <c r="D995" i="6"/>
  <c r="C995" i="6"/>
  <c r="B995" i="6"/>
  <c r="J994" i="6"/>
  <c r="I994" i="6"/>
  <c r="H994" i="6"/>
  <c r="G994" i="6"/>
  <c r="F994" i="6"/>
  <c r="E994" i="6"/>
  <c r="D994" i="6"/>
  <c r="C994" i="6"/>
  <c r="B994" i="6"/>
  <c r="J993" i="6"/>
  <c r="I993" i="6"/>
  <c r="H993" i="6"/>
  <c r="G993" i="6"/>
  <c r="F993" i="6"/>
  <c r="E993" i="6"/>
  <c r="D993" i="6"/>
  <c r="C993" i="6"/>
  <c r="B993" i="6"/>
  <c r="J992" i="6"/>
  <c r="I992" i="6"/>
  <c r="H992" i="6"/>
  <c r="G992" i="6"/>
  <c r="F992" i="6"/>
  <c r="E992" i="6"/>
  <c r="D992" i="6"/>
  <c r="C992" i="6"/>
  <c r="B992" i="6"/>
  <c r="J991" i="6"/>
  <c r="I991" i="6"/>
  <c r="H991" i="6"/>
  <c r="G991" i="6"/>
  <c r="F991" i="6"/>
  <c r="E991" i="6"/>
  <c r="D991" i="6"/>
  <c r="C991" i="6"/>
  <c r="B991" i="6"/>
  <c r="J990" i="6"/>
  <c r="I990" i="6"/>
  <c r="H990" i="6"/>
  <c r="G990" i="6"/>
  <c r="F990" i="6"/>
  <c r="E990" i="6"/>
  <c r="D990" i="6"/>
  <c r="C990" i="6"/>
  <c r="B990" i="6"/>
  <c r="J989" i="6"/>
  <c r="I989" i="6"/>
  <c r="H989" i="6"/>
  <c r="G989" i="6"/>
  <c r="F989" i="6"/>
  <c r="E989" i="6"/>
  <c r="D989" i="6"/>
  <c r="C989" i="6"/>
  <c r="B989" i="6"/>
  <c r="J988" i="6"/>
  <c r="I988" i="6"/>
  <c r="H988" i="6"/>
  <c r="G988" i="6"/>
  <c r="F988" i="6"/>
  <c r="E988" i="6"/>
  <c r="D988" i="6"/>
  <c r="C988" i="6"/>
  <c r="B988" i="6"/>
  <c r="J987" i="6"/>
  <c r="I987" i="6"/>
  <c r="H987" i="6"/>
  <c r="G987" i="6"/>
  <c r="F987" i="6"/>
  <c r="E987" i="6"/>
  <c r="D987" i="6"/>
  <c r="C987" i="6"/>
  <c r="B987" i="6"/>
  <c r="J986" i="6"/>
  <c r="I986" i="6"/>
  <c r="H986" i="6"/>
  <c r="G986" i="6"/>
  <c r="F986" i="6"/>
  <c r="E986" i="6"/>
  <c r="D986" i="6"/>
  <c r="C986" i="6"/>
  <c r="B986" i="6"/>
  <c r="J985" i="6"/>
  <c r="I985" i="6"/>
  <c r="H985" i="6"/>
  <c r="G985" i="6"/>
  <c r="F985" i="6"/>
  <c r="E985" i="6"/>
  <c r="D985" i="6"/>
  <c r="C985" i="6"/>
  <c r="B985" i="6"/>
  <c r="J984" i="6"/>
  <c r="I984" i="6"/>
  <c r="H984" i="6"/>
  <c r="G984" i="6"/>
  <c r="F984" i="6"/>
  <c r="E984" i="6"/>
  <c r="D984" i="6"/>
  <c r="C984" i="6"/>
  <c r="B984" i="6"/>
  <c r="J983" i="6"/>
  <c r="I983" i="6"/>
  <c r="H983" i="6"/>
  <c r="G983" i="6"/>
  <c r="F983" i="6"/>
  <c r="E983" i="6"/>
  <c r="D983" i="6"/>
  <c r="C983" i="6"/>
  <c r="B983" i="6"/>
  <c r="J982" i="6"/>
  <c r="I982" i="6"/>
  <c r="H982" i="6"/>
  <c r="G982" i="6"/>
  <c r="F982" i="6"/>
  <c r="E982" i="6"/>
  <c r="D982" i="6"/>
  <c r="C982" i="6"/>
  <c r="B982" i="6"/>
  <c r="J981" i="6"/>
  <c r="I981" i="6"/>
  <c r="H981" i="6"/>
  <c r="G981" i="6"/>
  <c r="F981" i="6"/>
  <c r="E981" i="6"/>
  <c r="D981" i="6"/>
  <c r="C981" i="6"/>
  <c r="B981" i="6"/>
  <c r="J980" i="6"/>
  <c r="I980" i="6"/>
  <c r="H980" i="6"/>
  <c r="G980" i="6"/>
  <c r="F980" i="6"/>
  <c r="E980" i="6"/>
  <c r="D980" i="6"/>
  <c r="C980" i="6"/>
  <c r="B980" i="6"/>
  <c r="J979" i="6"/>
  <c r="I979" i="6"/>
  <c r="H979" i="6"/>
  <c r="G979" i="6"/>
  <c r="F979" i="6"/>
  <c r="E979" i="6"/>
  <c r="D979" i="6"/>
  <c r="C979" i="6"/>
  <c r="B979" i="6"/>
  <c r="J978" i="6"/>
  <c r="I978" i="6"/>
  <c r="H978" i="6"/>
  <c r="G978" i="6"/>
  <c r="F978" i="6"/>
  <c r="E978" i="6"/>
  <c r="D978" i="6"/>
  <c r="C978" i="6"/>
  <c r="B978" i="6"/>
  <c r="J977" i="6"/>
  <c r="I977" i="6"/>
  <c r="H977" i="6"/>
  <c r="G977" i="6"/>
  <c r="F977" i="6"/>
  <c r="E977" i="6"/>
  <c r="D977" i="6"/>
  <c r="C977" i="6"/>
  <c r="B977" i="6"/>
  <c r="J976" i="6"/>
  <c r="I976" i="6"/>
  <c r="H976" i="6"/>
  <c r="G976" i="6"/>
  <c r="F976" i="6"/>
  <c r="E976" i="6"/>
  <c r="D976" i="6"/>
  <c r="C976" i="6"/>
  <c r="B976" i="6"/>
  <c r="J975" i="6"/>
  <c r="I975" i="6"/>
  <c r="H975" i="6"/>
  <c r="G975" i="6"/>
  <c r="F975" i="6"/>
  <c r="E975" i="6"/>
  <c r="D975" i="6"/>
  <c r="C975" i="6"/>
  <c r="B975" i="6"/>
  <c r="J974" i="6"/>
  <c r="I974" i="6"/>
  <c r="H974" i="6"/>
  <c r="G974" i="6"/>
  <c r="F974" i="6"/>
  <c r="E974" i="6"/>
  <c r="D974" i="6"/>
  <c r="C974" i="6"/>
  <c r="B974" i="6"/>
  <c r="J973" i="6"/>
  <c r="I973" i="6"/>
  <c r="H973" i="6"/>
  <c r="G973" i="6"/>
  <c r="F973" i="6"/>
  <c r="E973" i="6"/>
  <c r="D973" i="6"/>
  <c r="C973" i="6"/>
  <c r="B973" i="6"/>
  <c r="J972" i="6"/>
  <c r="I972" i="6"/>
  <c r="H972" i="6"/>
  <c r="G972" i="6"/>
  <c r="F972" i="6"/>
  <c r="E972" i="6"/>
  <c r="D972" i="6"/>
  <c r="C972" i="6"/>
  <c r="B972" i="6"/>
  <c r="J971" i="6"/>
  <c r="I971" i="6"/>
  <c r="H971" i="6"/>
  <c r="G971" i="6"/>
  <c r="F971" i="6"/>
  <c r="E971" i="6"/>
  <c r="D971" i="6"/>
  <c r="C971" i="6"/>
  <c r="B971" i="6"/>
  <c r="J970" i="6"/>
  <c r="I970" i="6"/>
  <c r="H970" i="6"/>
  <c r="G970" i="6"/>
  <c r="F970" i="6"/>
  <c r="E970" i="6"/>
  <c r="D970" i="6"/>
  <c r="C970" i="6"/>
  <c r="B970" i="6"/>
  <c r="J969" i="6"/>
  <c r="I969" i="6"/>
  <c r="H969" i="6"/>
  <c r="G969" i="6"/>
  <c r="F969" i="6"/>
  <c r="E969" i="6"/>
  <c r="D969" i="6"/>
  <c r="C969" i="6"/>
  <c r="B969" i="6"/>
  <c r="J968" i="6"/>
  <c r="I968" i="6"/>
  <c r="H968" i="6"/>
  <c r="G968" i="6"/>
  <c r="F968" i="6"/>
  <c r="E968" i="6"/>
  <c r="D968" i="6"/>
  <c r="C968" i="6"/>
  <c r="B968" i="6"/>
  <c r="J967" i="6"/>
  <c r="I967" i="6"/>
  <c r="H967" i="6"/>
  <c r="G967" i="6"/>
  <c r="F967" i="6"/>
  <c r="E967" i="6"/>
  <c r="D967" i="6"/>
  <c r="C967" i="6"/>
  <c r="B967" i="6"/>
  <c r="J966" i="6"/>
  <c r="I966" i="6"/>
  <c r="H966" i="6"/>
  <c r="G966" i="6"/>
  <c r="F966" i="6"/>
  <c r="E966" i="6"/>
  <c r="D966" i="6"/>
  <c r="C966" i="6"/>
  <c r="B966" i="6"/>
  <c r="J965" i="6"/>
  <c r="I965" i="6"/>
  <c r="H965" i="6"/>
  <c r="G965" i="6"/>
  <c r="F965" i="6"/>
  <c r="E965" i="6"/>
  <c r="D965" i="6"/>
  <c r="C965" i="6"/>
  <c r="B965" i="6"/>
  <c r="J964" i="6"/>
  <c r="I964" i="6"/>
  <c r="H964" i="6"/>
  <c r="G964" i="6"/>
  <c r="F964" i="6"/>
  <c r="E964" i="6"/>
  <c r="D964" i="6"/>
  <c r="C964" i="6"/>
  <c r="B964" i="6"/>
  <c r="J963" i="6"/>
  <c r="I963" i="6"/>
  <c r="H963" i="6"/>
  <c r="G963" i="6"/>
  <c r="F963" i="6"/>
  <c r="E963" i="6"/>
  <c r="D963" i="6"/>
  <c r="C963" i="6"/>
  <c r="B963" i="6"/>
  <c r="J962" i="6"/>
  <c r="I962" i="6"/>
  <c r="H962" i="6"/>
  <c r="G962" i="6"/>
  <c r="F962" i="6"/>
  <c r="E962" i="6"/>
  <c r="D962" i="6"/>
  <c r="C962" i="6"/>
  <c r="B962" i="6"/>
  <c r="J961" i="6"/>
  <c r="I961" i="6"/>
  <c r="H961" i="6"/>
  <c r="G961" i="6"/>
  <c r="F961" i="6"/>
  <c r="E961" i="6"/>
  <c r="D961" i="6"/>
  <c r="C961" i="6"/>
  <c r="B961" i="6"/>
  <c r="J960" i="6"/>
  <c r="I960" i="6"/>
  <c r="H960" i="6"/>
  <c r="G960" i="6"/>
  <c r="F960" i="6"/>
  <c r="E960" i="6"/>
  <c r="D960" i="6"/>
  <c r="C960" i="6"/>
  <c r="B960" i="6"/>
  <c r="J959" i="6"/>
  <c r="I959" i="6"/>
  <c r="H959" i="6"/>
  <c r="G959" i="6"/>
  <c r="F959" i="6"/>
  <c r="E959" i="6"/>
  <c r="D959" i="6"/>
  <c r="C959" i="6"/>
  <c r="B959" i="6"/>
  <c r="J958" i="6"/>
  <c r="I958" i="6"/>
  <c r="H958" i="6"/>
  <c r="G958" i="6"/>
  <c r="F958" i="6"/>
  <c r="E958" i="6"/>
  <c r="D958" i="6"/>
  <c r="C958" i="6"/>
  <c r="B958" i="6"/>
  <c r="J957" i="6"/>
  <c r="I957" i="6"/>
  <c r="H957" i="6"/>
  <c r="G957" i="6"/>
  <c r="F957" i="6"/>
  <c r="E957" i="6"/>
  <c r="D957" i="6"/>
  <c r="C957" i="6"/>
  <c r="B957" i="6"/>
  <c r="J956" i="6"/>
  <c r="I956" i="6"/>
  <c r="H956" i="6"/>
  <c r="G956" i="6"/>
  <c r="F956" i="6"/>
  <c r="E956" i="6"/>
  <c r="D956" i="6"/>
  <c r="C956" i="6"/>
  <c r="B956" i="6"/>
  <c r="J955" i="6"/>
  <c r="I955" i="6"/>
  <c r="H955" i="6"/>
  <c r="G955" i="6"/>
  <c r="F955" i="6"/>
  <c r="E955" i="6"/>
  <c r="D955" i="6"/>
  <c r="C955" i="6"/>
  <c r="B955" i="6"/>
  <c r="J954" i="6"/>
  <c r="I954" i="6"/>
  <c r="H954" i="6"/>
  <c r="G954" i="6"/>
  <c r="F954" i="6"/>
  <c r="E954" i="6"/>
  <c r="D954" i="6"/>
  <c r="C954" i="6"/>
  <c r="B954" i="6"/>
  <c r="J953" i="6"/>
  <c r="I953" i="6"/>
  <c r="H953" i="6"/>
  <c r="G953" i="6"/>
  <c r="F953" i="6"/>
  <c r="E953" i="6"/>
  <c r="D953" i="6"/>
  <c r="C953" i="6"/>
  <c r="B953" i="6"/>
  <c r="J952" i="6"/>
  <c r="I952" i="6"/>
  <c r="H952" i="6"/>
  <c r="G952" i="6"/>
  <c r="F952" i="6"/>
  <c r="E952" i="6"/>
  <c r="D952" i="6"/>
  <c r="C952" i="6"/>
  <c r="B952" i="6"/>
  <c r="J951" i="6"/>
  <c r="I951" i="6"/>
  <c r="H951" i="6"/>
  <c r="G951" i="6"/>
  <c r="F951" i="6"/>
  <c r="E951" i="6"/>
  <c r="D951" i="6"/>
  <c r="C951" i="6"/>
  <c r="B951" i="6"/>
  <c r="J950" i="6"/>
  <c r="I950" i="6"/>
  <c r="H950" i="6"/>
  <c r="G950" i="6"/>
  <c r="F950" i="6"/>
  <c r="E950" i="6"/>
  <c r="D950" i="6"/>
  <c r="C950" i="6"/>
  <c r="B950" i="6"/>
  <c r="J949" i="6"/>
  <c r="I949" i="6"/>
  <c r="H949" i="6"/>
  <c r="G949" i="6"/>
  <c r="F949" i="6"/>
  <c r="E949" i="6"/>
  <c r="D949" i="6"/>
  <c r="C949" i="6"/>
  <c r="B949" i="6"/>
  <c r="J948" i="6"/>
  <c r="I948" i="6"/>
  <c r="H948" i="6"/>
  <c r="G948" i="6"/>
  <c r="F948" i="6"/>
  <c r="E948" i="6"/>
  <c r="D948" i="6"/>
  <c r="C948" i="6"/>
  <c r="B948" i="6"/>
  <c r="J947" i="6"/>
  <c r="I947" i="6"/>
  <c r="H947" i="6"/>
  <c r="G947" i="6"/>
  <c r="F947" i="6"/>
  <c r="E947" i="6"/>
  <c r="D947" i="6"/>
  <c r="C947" i="6"/>
  <c r="B947" i="6"/>
  <c r="J946" i="6"/>
  <c r="I946" i="6"/>
  <c r="H946" i="6"/>
  <c r="G946" i="6"/>
  <c r="F946" i="6"/>
  <c r="E946" i="6"/>
  <c r="D946" i="6"/>
  <c r="C946" i="6"/>
  <c r="B946" i="6"/>
  <c r="J945" i="6"/>
  <c r="I945" i="6"/>
  <c r="H945" i="6"/>
  <c r="G945" i="6"/>
  <c r="F945" i="6"/>
  <c r="E945" i="6"/>
  <c r="D945" i="6"/>
  <c r="C945" i="6"/>
  <c r="B945" i="6"/>
  <c r="J944" i="6"/>
  <c r="I944" i="6"/>
  <c r="H944" i="6"/>
  <c r="G944" i="6"/>
  <c r="F944" i="6"/>
  <c r="E944" i="6"/>
  <c r="D944" i="6"/>
  <c r="C944" i="6"/>
  <c r="B944" i="6"/>
  <c r="J943" i="6"/>
  <c r="I943" i="6"/>
  <c r="H943" i="6"/>
  <c r="G943" i="6"/>
  <c r="F943" i="6"/>
  <c r="E943" i="6"/>
  <c r="D943" i="6"/>
  <c r="C943" i="6"/>
  <c r="B943" i="6"/>
  <c r="J942" i="6"/>
  <c r="I942" i="6"/>
  <c r="H942" i="6"/>
  <c r="G942" i="6"/>
  <c r="F942" i="6"/>
  <c r="E942" i="6"/>
  <c r="D942" i="6"/>
  <c r="C942" i="6"/>
  <c r="B942" i="6"/>
  <c r="J941" i="6"/>
  <c r="I941" i="6"/>
  <c r="H941" i="6"/>
  <c r="G941" i="6"/>
  <c r="F941" i="6"/>
  <c r="E941" i="6"/>
  <c r="D941" i="6"/>
  <c r="C941" i="6"/>
  <c r="B941" i="6"/>
  <c r="J940" i="6"/>
  <c r="I940" i="6"/>
  <c r="H940" i="6"/>
  <c r="G940" i="6"/>
  <c r="F940" i="6"/>
  <c r="E940" i="6"/>
  <c r="D940" i="6"/>
  <c r="C940" i="6"/>
  <c r="B940" i="6"/>
  <c r="J939" i="6"/>
  <c r="I939" i="6"/>
  <c r="H939" i="6"/>
  <c r="G939" i="6"/>
  <c r="F939" i="6"/>
  <c r="E939" i="6"/>
  <c r="D939" i="6"/>
  <c r="C939" i="6"/>
  <c r="B939" i="6"/>
  <c r="J938" i="6"/>
  <c r="I938" i="6"/>
  <c r="H938" i="6"/>
  <c r="G938" i="6"/>
  <c r="F938" i="6"/>
  <c r="E938" i="6"/>
  <c r="D938" i="6"/>
  <c r="C938" i="6"/>
  <c r="B938" i="6"/>
  <c r="J937" i="6"/>
  <c r="I937" i="6"/>
  <c r="H937" i="6"/>
  <c r="G937" i="6"/>
  <c r="F937" i="6"/>
  <c r="E937" i="6"/>
  <c r="D937" i="6"/>
  <c r="C937" i="6"/>
  <c r="B937" i="6"/>
  <c r="J936" i="6"/>
  <c r="I936" i="6"/>
  <c r="H936" i="6"/>
  <c r="G936" i="6"/>
  <c r="F936" i="6"/>
  <c r="E936" i="6"/>
  <c r="D936" i="6"/>
  <c r="C936" i="6"/>
  <c r="B936" i="6"/>
  <c r="J935" i="6"/>
  <c r="I935" i="6"/>
  <c r="H935" i="6"/>
  <c r="G935" i="6"/>
  <c r="F935" i="6"/>
  <c r="E935" i="6"/>
  <c r="D935" i="6"/>
  <c r="C935" i="6"/>
  <c r="B935" i="6"/>
  <c r="J934" i="6"/>
  <c r="I934" i="6"/>
  <c r="H934" i="6"/>
  <c r="G934" i="6"/>
  <c r="F934" i="6"/>
  <c r="E934" i="6"/>
  <c r="D934" i="6"/>
  <c r="C934" i="6"/>
  <c r="B934" i="6"/>
  <c r="J933" i="6"/>
  <c r="I933" i="6"/>
  <c r="H933" i="6"/>
  <c r="G933" i="6"/>
  <c r="F933" i="6"/>
  <c r="E933" i="6"/>
  <c r="D933" i="6"/>
  <c r="C933" i="6"/>
  <c r="B933" i="6"/>
  <c r="J932" i="6"/>
  <c r="I932" i="6"/>
  <c r="H932" i="6"/>
  <c r="G932" i="6"/>
  <c r="F932" i="6"/>
  <c r="E932" i="6"/>
  <c r="D932" i="6"/>
  <c r="C932" i="6"/>
  <c r="B932" i="6"/>
  <c r="J931" i="6"/>
  <c r="I931" i="6"/>
  <c r="H931" i="6"/>
  <c r="G931" i="6"/>
  <c r="F931" i="6"/>
  <c r="E931" i="6"/>
  <c r="D931" i="6"/>
  <c r="C931" i="6"/>
  <c r="B931" i="6"/>
  <c r="J930" i="6"/>
  <c r="I930" i="6"/>
  <c r="H930" i="6"/>
  <c r="G930" i="6"/>
  <c r="F930" i="6"/>
  <c r="E930" i="6"/>
  <c r="D930" i="6"/>
  <c r="C930" i="6"/>
  <c r="B930" i="6"/>
  <c r="J929" i="6"/>
  <c r="I929" i="6"/>
  <c r="H929" i="6"/>
  <c r="G929" i="6"/>
  <c r="F929" i="6"/>
  <c r="E929" i="6"/>
  <c r="D929" i="6"/>
  <c r="C929" i="6"/>
  <c r="B929" i="6"/>
  <c r="J928" i="6"/>
  <c r="I928" i="6"/>
  <c r="H928" i="6"/>
  <c r="G928" i="6"/>
  <c r="F928" i="6"/>
  <c r="E928" i="6"/>
  <c r="D928" i="6"/>
  <c r="C928" i="6"/>
  <c r="B928" i="6"/>
  <c r="J927" i="6"/>
  <c r="I927" i="6"/>
  <c r="H927" i="6"/>
  <c r="G927" i="6"/>
  <c r="F927" i="6"/>
  <c r="E927" i="6"/>
  <c r="D927" i="6"/>
  <c r="C927" i="6"/>
  <c r="B927" i="6"/>
  <c r="J926" i="6"/>
  <c r="I926" i="6"/>
  <c r="H926" i="6"/>
  <c r="G926" i="6"/>
  <c r="F926" i="6"/>
  <c r="E926" i="6"/>
  <c r="D926" i="6"/>
  <c r="C926" i="6"/>
  <c r="B926" i="6"/>
  <c r="J925" i="6"/>
  <c r="I925" i="6"/>
  <c r="H925" i="6"/>
  <c r="G925" i="6"/>
  <c r="F925" i="6"/>
  <c r="E925" i="6"/>
  <c r="D925" i="6"/>
  <c r="C925" i="6"/>
  <c r="B925" i="6"/>
  <c r="J924" i="6"/>
  <c r="I924" i="6"/>
  <c r="H924" i="6"/>
  <c r="G924" i="6"/>
  <c r="F924" i="6"/>
  <c r="E924" i="6"/>
  <c r="D924" i="6"/>
  <c r="C924" i="6"/>
  <c r="B924" i="6"/>
  <c r="J923" i="6"/>
  <c r="I923" i="6"/>
  <c r="H923" i="6"/>
  <c r="G923" i="6"/>
  <c r="F923" i="6"/>
  <c r="E923" i="6"/>
  <c r="D923" i="6"/>
  <c r="C923" i="6"/>
  <c r="B923" i="6"/>
  <c r="J922" i="6"/>
  <c r="I922" i="6"/>
  <c r="H922" i="6"/>
  <c r="G922" i="6"/>
  <c r="F922" i="6"/>
  <c r="E922" i="6"/>
  <c r="D922" i="6"/>
  <c r="C922" i="6"/>
  <c r="B922" i="6"/>
  <c r="J921" i="6"/>
  <c r="I921" i="6"/>
  <c r="H921" i="6"/>
  <c r="G921" i="6"/>
  <c r="F921" i="6"/>
  <c r="E921" i="6"/>
  <c r="D921" i="6"/>
  <c r="C921" i="6"/>
  <c r="B921" i="6"/>
  <c r="J920" i="6"/>
  <c r="I920" i="6"/>
  <c r="H920" i="6"/>
  <c r="G920" i="6"/>
  <c r="F920" i="6"/>
  <c r="E920" i="6"/>
  <c r="D920" i="6"/>
  <c r="C920" i="6"/>
  <c r="B920" i="6"/>
  <c r="J919" i="6"/>
  <c r="I919" i="6"/>
  <c r="H919" i="6"/>
  <c r="G919" i="6"/>
  <c r="F919" i="6"/>
  <c r="E919" i="6"/>
  <c r="D919" i="6"/>
  <c r="C919" i="6"/>
  <c r="B919" i="6"/>
  <c r="J918" i="6"/>
  <c r="I918" i="6"/>
  <c r="H918" i="6"/>
  <c r="G918" i="6"/>
  <c r="F918" i="6"/>
  <c r="E918" i="6"/>
  <c r="D918" i="6"/>
  <c r="C918" i="6"/>
  <c r="B918" i="6"/>
  <c r="J917" i="6"/>
  <c r="I917" i="6"/>
  <c r="H917" i="6"/>
  <c r="G917" i="6"/>
  <c r="F917" i="6"/>
  <c r="E917" i="6"/>
  <c r="D917" i="6"/>
  <c r="C917" i="6"/>
  <c r="B917" i="6"/>
  <c r="J916" i="6"/>
  <c r="I916" i="6"/>
  <c r="H916" i="6"/>
  <c r="G916" i="6"/>
  <c r="F916" i="6"/>
  <c r="E916" i="6"/>
  <c r="D916" i="6"/>
  <c r="C916" i="6"/>
  <c r="B916" i="6"/>
  <c r="J915" i="6"/>
  <c r="I915" i="6"/>
  <c r="H915" i="6"/>
  <c r="G915" i="6"/>
  <c r="F915" i="6"/>
  <c r="E915" i="6"/>
  <c r="D915" i="6"/>
  <c r="C915" i="6"/>
  <c r="B915" i="6"/>
  <c r="J914" i="6"/>
  <c r="I914" i="6"/>
  <c r="H914" i="6"/>
  <c r="G914" i="6"/>
  <c r="F914" i="6"/>
  <c r="E914" i="6"/>
  <c r="D914" i="6"/>
  <c r="C914" i="6"/>
  <c r="B914" i="6"/>
  <c r="J913" i="6"/>
  <c r="I913" i="6"/>
  <c r="H913" i="6"/>
  <c r="G913" i="6"/>
  <c r="F913" i="6"/>
  <c r="E913" i="6"/>
  <c r="D913" i="6"/>
  <c r="C913" i="6"/>
  <c r="B913" i="6"/>
  <c r="J912" i="6"/>
  <c r="I912" i="6"/>
  <c r="H912" i="6"/>
  <c r="G912" i="6"/>
  <c r="F912" i="6"/>
  <c r="E912" i="6"/>
  <c r="D912" i="6"/>
  <c r="C912" i="6"/>
  <c r="B912" i="6"/>
  <c r="J911" i="6"/>
  <c r="I911" i="6"/>
  <c r="H911" i="6"/>
  <c r="G911" i="6"/>
  <c r="F911" i="6"/>
  <c r="E911" i="6"/>
  <c r="D911" i="6"/>
  <c r="C911" i="6"/>
  <c r="B911" i="6"/>
  <c r="J910" i="6"/>
  <c r="I910" i="6"/>
  <c r="H910" i="6"/>
  <c r="G910" i="6"/>
  <c r="F910" i="6"/>
  <c r="E910" i="6"/>
  <c r="D910" i="6"/>
  <c r="C910" i="6"/>
  <c r="B910" i="6"/>
  <c r="J909" i="6"/>
  <c r="I909" i="6"/>
  <c r="H909" i="6"/>
  <c r="G909" i="6"/>
  <c r="F909" i="6"/>
  <c r="E909" i="6"/>
  <c r="D909" i="6"/>
  <c r="C909" i="6"/>
  <c r="B909" i="6"/>
  <c r="J908" i="6"/>
  <c r="I908" i="6"/>
  <c r="H908" i="6"/>
  <c r="G908" i="6"/>
  <c r="F908" i="6"/>
  <c r="E908" i="6"/>
  <c r="D908" i="6"/>
  <c r="C908" i="6"/>
  <c r="B908" i="6"/>
  <c r="J907" i="6"/>
  <c r="I907" i="6"/>
  <c r="H907" i="6"/>
  <c r="G907" i="6"/>
  <c r="F907" i="6"/>
  <c r="E907" i="6"/>
  <c r="D907" i="6"/>
  <c r="C907" i="6"/>
  <c r="B907" i="6"/>
  <c r="J906" i="6"/>
  <c r="I906" i="6"/>
  <c r="H906" i="6"/>
  <c r="G906" i="6"/>
  <c r="F906" i="6"/>
  <c r="E906" i="6"/>
  <c r="D906" i="6"/>
  <c r="C906" i="6"/>
  <c r="B906" i="6"/>
  <c r="J905" i="6"/>
  <c r="I905" i="6"/>
  <c r="H905" i="6"/>
  <c r="G905" i="6"/>
  <c r="F905" i="6"/>
  <c r="E905" i="6"/>
  <c r="D905" i="6"/>
  <c r="C905" i="6"/>
  <c r="B905" i="6"/>
  <c r="J904" i="6"/>
  <c r="I904" i="6"/>
  <c r="H904" i="6"/>
  <c r="G904" i="6"/>
  <c r="F904" i="6"/>
  <c r="E904" i="6"/>
  <c r="D904" i="6"/>
  <c r="C904" i="6"/>
  <c r="B904" i="6"/>
  <c r="J903" i="6"/>
  <c r="I903" i="6"/>
  <c r="H903" i="6"/>
  <c r="G903" i="6"/>
  <c r="F903" i="6"/>
  <c r="E903" i="6"/>
  <c r="D903" i="6"/>
  <c r="C903" i="6"/>
  <c r="B903" i="6"/>
  <c r="J902" i="6"/>
  <c r="I902" i="6"/>
  <c r="H902" i="6"/>
  <c r="G902" i="6"/>
  <c r="F902" i="6"/>
  <c r="E902" i="6"/>
  <c r="D902" i="6"/>
  <c r="C902" i="6"/>
  <c r="B902" i="6"/>
  <c r="J901" i="6"/>
  <c r="I901" i="6"/>
  <c r="H901" i="6"/>
  <c r="G901" i="6"/>
  <c r="F901" i="6"/>
  <c r="E901" i="6"/>
  <c r="D901" i="6"/>
  <c r="C901" i="6"/>
  <c r="B901" i="6"/>
  <c r="J900" i="6"/>
  <c r="I900" i="6"/>
  <c r="H900" i="6"/>
  <c r="G900" i="6"/>
  <c r="F900" i="6"/>
  <c r="E900" i="6"/>
  <c r="D900" i="6"/>
  <c r="C900" i="6"/>
  <c r="B900" i="6"/>
  <c r="J899" i="6"/>
  <c r="I899" i="6"/>
  <c r="H899" i="6"/>
  <c r="G899" i="6"/>
  <c r="F899" i="6"/>
  <c r="E899" i="6"/>
  <c r="D899" i="6"/>
  <c r="C899" i="6"/>
  <c r="B899" i="6"/>
  <c r="J898" i="6"/>
  <c r="I898" i="6"/>
  <c r="H898" i="6"/>
  <c r="G898" i="6"/>
  <c r="F898" i="6"/>
  <c r="E898" i="6"/>
  <c r="D898" i="6"/>
  <c r="C898" i="6"/>
  <c r="B898" i="6"/>
  <c r="J897" i="6"/>
  <c r="I897" i="6"/>
  <c r="H897" i="6"/>
  <c r="G897" i="6"/>
  <c r="F897" i="6"/>
  <c r="E897" i="6"/>
  <c r="D897" i="6"/>
  <c r="C897" i="6"/>
  <c r="B897" i="6"/>
  <c r="J896" i="6"/>
  <c r="I896" i="6"/>
  <c r="H896" i="6"/>
  <c r="G896" i="6"/>
  <c r="F896" i="6"/>
  <c r="E896" i="6"/>
  <c r="D896" i="6"/>
  <c r="C896" i="6"/>
  <c r="B896" i="6"/>
  <c r="J895" i="6"/>
  <c r="I895" i="6"/>
  <c r="H895" i="6"/>
  <c r="G895" i="6"/>
  <c r="F895" i="6"/>
  <c r="E895" i="6"/>
  <c r="D895" i="6"/>
  <c r="C895" i="6"/>
  <c r="B895" i="6"/>
  <c r="J894" i="6"/>
  <c r="I894" i="6"/>
  <c r="H894" i="6"/>
  <c r="G894" i="6"/>
  <c r="F894" i="6"/>
  <c r="E894" i="6"/>
  <c r="D894" i="6"/>
  <c r="C894" i="6"/>
  <c r="B894" i="6"/>
  <c r="J893" i="6"/>
  <c r="I893" i="6"/>
  <c r="H893" i="6"/>
  <c r="G893" i="6"/>
  <c r="F893" i="6"/>
  <c r="E893" i="6"/>
  <c r="D893" i="6"/>
  <c r="C893" i="6"/>
  <c r="B893" i="6"/>
  <c r="J892" i="6"/>
  <c r="I892" i="6"/>
  <c r="H892" i="6"/>
  <c r="G892" i="6"/>
  <c r="F892" i="6"/>
  <c r="E892" i="6"/>
  <c r="D892" i="6"/>
  <c r="C892" i="6"/>
  <c r="B892" i="6"/>
  <c r="J891" i="6"/>
  <c r="I891" i="6"/>
  <c r="H891" i="6"/>
  <c r="G891" i="6"/>
  <c r="F891" i="6"/>
  <c r="E891" i="6"/>
  <c r="D891" i="6"/>
  <c r="C891" i="6"/>
  <c r="B891" i="6"/>
  <c r="J890" i="6"/>
  <c r="I890" i="6"/>
  <c r="H890" i="6"/>
  <c r="G890" i="6"/>
  <c r="F890" i="6"/>
  <c r="E890" i="6"/>
  <c r="D890" i="6"/>
  <c r="C890" i="6"/>
  <c r="B890" i="6"/>
  <c r="J889" i="6"/>
  <c r="I889" i="6"/>
  <c r="H889" i="6"/>
  <c r="G889" i="6"/>
  <c r="F889" i="6"/>
  <c r="E889" i="6"/>
  <c r="D889" i="6"/>
  <c r="C889" i="6"/>
  <c r="B889" i="6"/>
  <c r="J888" i="6"/>
  <c r="I888" i="6"/>
  <c r="H888" i="6"/>
  <c r="G888" i="6"/>
  <c r="F888" i="6"/>
  <c r="E888" i="6"/>
  <c r="D888" i="6"/>
  <c r="C888" i="6"/>
  <c r="B888" i="6"/>
  <c r="J887" i="6"/>
  <c r="I887" i="6"/>
  <c r="H887" i="6"/>
  <c r="G887" i="6"/>
  <c r="F887" i="6"/>
  <c r="E887" i="6"/>
  <c r="D887" i="6"/>
  <c r="C887" i="6"/>
  <c r="B887" i="6"/>
  <c r="J886" i="6"/>
  <c r="I886" i="6"/>
  <c r="H886" i="6"/>
  <c r="G886" i="6"/>
  <c r="F886" i="6"/>
  <c r="E886" i="6"/>
  <c r="D886" i="6"/>
  <c r="C886" i="6"/>
  <c r="B886" i="6"/>
  <c r="J885" i="6"/>
  <c r="I885" i="6"/>
  <c r="H885" i="6"/>
  <c r="G885" i="6"/>
  <c r="F885" i="6"/>
  <c r="E885" i="6"/>
  <c r="D885" i="6"/>
  <c r="C885" i="6"/>
  <c r="B885" i="6"/>
  <c r="J884" i="6"/>
  <c r="I884" i="6"/>
  <c r="H884" i="6"/>
  <c r="G884" i="6"/>
  <c r="F884" i="6"/>
  <c r="E884" i="6"/>
  <c r="D884" i="6"/>
  <c r="C884" i="6"/>
  <c r="B884" i="6"/>
  <c r="J883" i="6"/>
  <c r="I883" i="6"/>
  <c r="H883" i="6"/>
  <c r="G883" i="6"/>
  <c r="F883" i="6"/>
  <c r="E883" i="6"/>
  <c r="D883" i="6"/>
  <c r="C883" i="6"/>
  <c r="B883" i="6"/>
  <c r="J882" i="6"/>
  <c r="I882" i="6"/>
  <c r="H882" i="6"/>
  <c r="G882" i="6"/>
  <c r="F882" i="6"/>
  <c r="E882" i="6"/>
  <c r="D882" i="6"/>
  <c r="C882" i="6"/>
  <c r="B882" i="6"/>
  <c r="J881" i="6"/>
  <c r="I881" i="6"/>
  <c r="H881" i="6"/>
  <c r="G881" i="6"/>
  <c r="F881" i="6"/>
  <c r="E881" i="6"/>
  <c r="D881" i="6"/>
  <c r="C881" i="6"/>
  <c r="B881" i="6"/>
  <c r="J880" i="6"/>
  <c r="I880" i="6"/>
  <c r="H880" i="6"/>
  <c r="G880" i="6"/>
  <c r="F880" i="6"/>
  <c r="E880" i="6"/>
  <c r="D880" i="6"/>
  <c r="C880" i="6"/>
  <c r="B880" i="6"/>
  <c r="J879" i="6"/>
  <c r="I879" i="6"/>
  <c r="H879" i="6"/>
  <c r="G879" i="6"/>
  <c r="F879" i="6"/>
  <c r="E879" i="6"/>
  <c r="D879" i="6"/>
  <c r="C879" i="6"/>
  <c r="B879" i="6"/>
  <c r="J878" i="6"/>
  <c r="I878" i="6"/>
  <c r="H878" i="6"/>
  <c r="G878" i="6"/>
  <c r="F878" i="6"/>
  <c r="E878" i="6"/>
  <c r="D878" i="6"/>
  <c r="C878" i="6"/>
  <c r="B878" i="6"/>
  <c r="J877" i="6"/>
  <c r="I877" i="6"/>
  <c r="H877" i="6"/>
  <c r="G877" i="6"/>
  <c r="F877" i="6"/>
  <c r="E877" i="6"/>
  <c r="D877" i="6"/>
  <c r="C877" i="6"/>
  <c r="B877" i="6"/>
  <c r="J876" i="6"/>
  <c r="I876" i="6"/>
  <c r="H876" i="6"/>
  <c r="G876" i="6"/>
  <c r="F876" i="6"/>
  <c r="E876" i="6"/>
  <c r="D876" i="6"/>
  <c r="C876" i="6"/>
  <c r="B876" i="6"/>
  <c r="J875" i="6"/>
  <c r="I875" i="6"/>
  <c r="H875" i="6"/>
  <c r="G875" i="6"/>
  <c r="F875" i="6"/>
  <c r="E875" i="6"/>
  <c r="D875" i="6"/>
  <c r="C875" i="6"/>
  <c r="B875" i="6"/>
  <c r="J874" i="6"/>
  <c r="I874" i="6"/>
  <c r="H874" i="6"/>
  <c r="G874" i="6"/>
  <c r="F874" i="6"/>
  <c r="E874" i="6"/>
  <c r="D874" i="6"/>
  <c r="C874" i="6"/>
  <c r="B874" i="6"/>
  <c r="J873" i="6"/>
  <c r="I873" i="6"/>
  <c r="H873" i="6"/>
  <c r="G873" i="6"/>
  <c r="F873" i="6"/>
  <c r="E873" i="6"/>
  <c r="D873" i="6"/>
  <c r="C873" i="6"/>
  <c r="B873" i="6"/>
  <c r="J872" i="6"/>
  <c r="I872" i="6"/>
  <c r="H872" i="6"/>
  <c r="G872" i="6"/>
  <c r="F872" i="6"/>
  <c r="E872" i="6"/>
  <c r="D872" i="6"/>
  <c r="C872" i="6"/>
  <c r="B872" i="6"/>
  <c r="J871" i="6"/>
  <c r="I871" i="6"/>
  <c r="H871" i="6"/>
  <c r="G871" i="6"/>
  <c r="F871" i="6"/>
  <c r="E871" i="6"/>
  <c r="D871" i="6"/>
  <c r="C871" i="6"/>
  <c r="B871" i="6"/>
  <c r="J870" i="6"/>
  <c r="I870" i="6"/>
  <c r="H870" i="6"/>
  <c r="G870" i="6"/>
  <c r="F870" i="6"/>
  <c r="E870" i="6"/>
  <c r="D870" i="6"/>
  <c r="C870" i="6"/>
  <c r="B870" i="6"/>
  <c r="J869" i="6"/>
  <c r="I869" i="6"/>
  <c r="H869" i="6"/>
  <c r="G869" i="6"/>
  <c r="F869" i="6"/>
  <c r="E869" i="6"/>
  <c r="D869" i="6"/>
  <c r="C869" i="6"/>
  <c r="B869" i="6"/>
  <c r="J868" i="6"/>
  <c r="I868" i="6"/>
  <c r="H868" i="6"/>
  <c r="G868" i="6"/>
  <c r="F868" i="6"/>
  <c r="E868" i="6"/>
  <c r="D868" i="6"/>
  <c r="C868" i="6"/>
  <c r="B868" i="6"/>
  <c r="J867" i="6"/>
  <c r="I867" i="6"/>
  <c r="H867" i="6"/>
  <c r="G867" i="6"/>
  <c r="F867" i="6"/>
  <c r="E867" i="6"/>
  <c r="D867" i="6"/>
  <c r="C867" i="6"/>
  <c r="B867" i="6"/>
  <c r="J866" i="6"/>
  <c r="I866" i="6"/>
  <c r="H866" i="6"/>
  <c r="G866" i="6"/>
  <c r="F866" i="6"/>
  <c r="E866" i="6"/>
  <c r="D866" i="6"/>
  <c r="C866" i="6"/>
  <c r="B866" i="6"/>
  <c r="J865" i="6"/>
  <c r="I865" i="6"/>
  <c r="H865" i="6"/>
  <c r="G865" i="6"/>
  <c r="F865" i="6"/>
  <c r="E865" i="6"/>
  <c r="D865" i="6"/>
  <c r="C865" i="6"/>
  <c r="B865" i="6"/>
  <c r="J864" i="6"/>
  <c r="I864" i="6"/>
  <c r="H864" i="6"/>
  <c r="G864" i="6"/>
  <c r="F864" i="6"/>
  <c r="E864" i="6"/>
  <c r="D864" i="6"/>
  <c r="C864" i="6"/>
  <c r="B864" i="6"/>
  <c r="J863" i="6"/>
  <c r="I863" i="6"/>
  <c r="H863" i="6"/>
  <c r="G863" i="6"/>
  <c r="F863" i="6"/>
  <c r="E863" i="6"/>
  <c r="D863" i="6"/>
  <c r="C863" i="6"/>
  <c r="B863" i="6"/>
  <c r="J862" i="6"/>
  <c r="I862" i="6"/>
  <c r="H862" i="6"/>
  <c r="G862" i="6"/>
  <c r="F862" i="6"/>
  <c r="E862" i="6"/>
  <c r="D862" i="6"/>
  <c r="C862" i="6"/>
  <c r="B862" i="6"/>
  <c r="J861" i="6"/>
  <c r="I861" i="6"/>
  <c r="H861" i="6"/>
  <c r="G861" i="6"/>
  <c r="F861" i="6"/>
  <c r="E861" i="6"/>
  <c r="D861" i="6"/>
  <c r="C861" i="6"/>
  <c r="B861" i="6"/>
  <c r="J860" i="6"/>
  <c r="I860" i="6"/>
  <c r="H860" i="6"/>
  <c r="G860" i="6"/>
  <c r="F860" i="6"/>
  <c r="E860" i="6"/>
  <c r="D860" i="6"/>
  <c r="C860" i="6"/>
  <c r="B860" i="6"/>
  <c r="J859" i="6"/>
  <c r="I859" i="6"/>
  <c r="H859" i="6"/>
  <c r="G859" i="6"/>
  <c r="F859" i="6"/>
  <c r="E859" i="6"/>
  <c r="D859" i="6"/>
  <c r="C859" i="6"/>
  <c r="B859" i="6"/>
  <c r="J858" i="6"/>
  <c r="I858" i="6"/>
  <c r="H858" i="6"/>
  <c r="G858" i="6"/>
  <c r="F858" i="6"/>
  <c r="E858" i="6"/>
  <c r="D858" i="6"/>
  <c r="C858" i="6"/>
  <c r="B858" i="6"/>
  <c r="J857" i="6"/>
  <c r="I857" i="6"/>
  <c r="H857" i="6"/>
  <c r="G857" i="6"/>
  <c r="F857" i="6"/>
  <c r="E857" i="6"/>
  <c r="D857" i="6"/>
  <c r="C857" i="6"/>
  <c r="B857" i="6"/>
  <c r="J856" i="6"/>
  <c r="I856" i="6"/>
  <c r="H856" i="6"/>
  <c r="G856" i="6"/>
  <c r="F856" i="6"/>
  <c r="E856" i="6"/>
  <c r="D856" i="6"/>
  <c r="C856" i="6"/>
  <c r="B856" i="6"/>
  <c r="J855" i="6"/>
  <c r="I855" i="6"/>
  <c r="H855" i="6"/>
  <c r="G855" i="6"/>
  <c r="F855" i="6"/>
  <c r="E855" i="6"/>
  <c r="D855" i="6"/>
  <c r="C855" i="6"/>
  <c r="B855" i="6"/>
  <c r="J854" i="6"/>
  <c r="I854" i="6"/>
  <c r="H854" i="6"/>
  <c r="G854" i="6"/>
  <c r="F854" i="6"/>
  <c r="E854" i="6"/>
  <c r="D854" i="6"/>
  <c r="C854" i="6"/>
  <c r="B854" i="6"/>
  <c r="J853" i="6"/>
  <c r="I853" i="6"/>
  <c r="H853" i="6"/>
  <c r="G853" i="6"/>
  <c r="F853" i="6"/>
  <c r="E853" i="6"/>
  <c r="D853" i="6"/>
  <c r="C853" i="6"/>
  <c r="B853" i="6"/>
  <c r="J852" i="6"/>
  <c r="I852" i="6"/>
  <c r="H852" i="6"/>
  <c r="G852" i="6"/>
  <c r="F852" i="6"/>
  <c r="E852" i="6"/>
  <c r="D852" i="6"/>
  <c r="C852" i="6"/>
  <c r="B852" i="6"/>
  <c r="J851" i="6"/>
  <c r="I851" i="6"/>
  <c r="H851" i="6"/>
  <c r="G851" i="6"/>
  <c r="F851" i="6"/>
  <c r="E851" i="6"/>
  <c r="D851" i="6"/>
  <c r="C851" i="6"/>
  <c r="B851" i="6"/>
  <c r="J850" i="6"/>
  <c r="I850" i="6"/>
  <c r="H850" i="6"/>
  <c r="G850" i="6"/>
  <c r="F850" i="6"/>
  <c r="E850" i="6"/>
  <c r="D850" i="6"/>
  <c r="C850" i="6"/>
  <c r="B850" i="6"/>
  <c r="J849" i="6"/>
  <c r="I849" i="6"/>
  <c r="H849" i="6"/>
  <c r="G849" i="6"/>
  <c r="F849" i="6"/>
  <c r="E849" i="6"/>
  <c r="D849" i="6"/>
  <c r="C849" i="6"/>
  <c r="B849" i="6"/>
  <c r="J848" i="6"/>
  <c r="I848" i="6"/>
  <c r="H848" i="6"/>
  <c r="G848" i="6"/>
  <c r="F848" i="6"/>
  <c r="E848" i="6"/>
  <c r="D848" i="6"/>
  <c r="C848" i="6"/>
  <c r="B848" i="6"/>
  <c r="J847" i="6"/>
  <c r="I847" i="6"/>
  <c r="H847" i="6"/>
  <c r="G847" i="6"/>
  <c r="F847" i="6"/>
  <c r="E847" i="6"/>
  <c r="D847" i="6"/>
  <c r="C847" i="6"/>
  <c r="B847" i="6"/>
  <c r="J846" i="6"/>
  <c r="I846" i="6"/>
  <c r="H846" i="6"/>
  <c r="G846" i="6"/>
  <c r="F846" i="6"/>
  <c r="E846" i="6"/>
  <c r="D846" i="6"/>
  <c r="C846" i="6"/>
  <c r="B846" i="6"/>
  <c r="J845" i="6"/>
  <c r="I845" i="6"/>
  <c r="H845" i="6"/>
  <c r="G845" i="6"/>
  <c r="F845" i="6"/>
  <c r="E845" i="6"/>
  <c r="D845" i="6"/>
  <c r="C845" i="6"/>
  <c r="B845" i="6"/>
  <c r="J844" i="6"/>
  <c r="I844" i="6"/>
  <c r="H844" i="6"/>
  <c r="G844" i="6"/>
  <c r="F844" i="6"/>
  <c r="E844" i="6"/>
  <c r="D844" i="6"/>
  <c r="C844" i="6"/>
  <c r="B844" i="6"/>
  <c r="J843" i="6"/>
  <c r="I843" i="6"/>
  <c r="H843" i="6"/>
  <c r="G843" i="6"/>
  <c r="F843" i="6"/>
  <c r="E843" i="6"/>
  <c r="D843" i="6"/>
  <c r="C843" i="6"/>
  <c r="B843" i="6"/>
  <c r="J842" i="6"/>
  <c r="I842" i="6"/>
  <c r="H842" i="6"/>
  <c r="G842" i="6"/>
  <c r="F842" i="6"/>
  <c r="E842" i="6"/>
  <c r="D842" i="6"/>
  <c r="C842" i="6"/>
  <c r="B842" i="6"/>
  <c r="J841" i="6"/>
  <c r="I841" i="6"/>
  <c r="H841" i="6"/>
  <c r="G841" i="6"/>
  <c r="F841" i="6"/>
  <c r="E841" i="6"/>
  <c r="D841" i="6"/>
  <c r="C841" i="6"/>
  <c r="B841" i="6"/>
  <c r="J840" i="6"/>
  <c r="I840" i="6"/>
  <c r="H840" i="6"/>
  <c r="G840" i="6"/>
  <c r="F840" i="6"/>
  <c r="E840" i="6"/>
  <c r="D840" i="6"/>
  <c r="C840" i="6"/>
  <c r="B840" i="6"/>
  <c r="J839" i="6"/>
  <c r="I839" i="6"/>
  <c r="H839" i="6"/>
  <c r="G839" i="6"/>
  <c r="F839" i="6"/>
  <c r="E839" i="6"/>
  <c r="D839" i="6"/>
  <c r="C839" i="6"/>
  <c r="B839" i="6"/>
  <c r="J838" i="6"/>
  <c r="I838" i="6"/>
  <c r="H838" i="6"/>
  <c r="G838" i="6"/>
  <c r="F838" i="6"/>
  <c r="E838" i="6"/>
  <c r="D838" i="6"/>
  <c r="C838" i="6"/>
  <c r="B838" i="6"/>
  <c r="J837" i="6"/>
  <c r="I837" i="6"/>
  <c r="H837" i="6"/>
  <c r="G837" i="6"/>
  <c r="F837" i="6"/>
  <c r="E837" i="6"/>
  <c r="D837" i="6"/>
  <c r="C837" i="6"/>
  <c r="B837" i="6"/>
  <c r="J836" i="6"/>
  <c r="I836" i="6"/>
  <c r="H836" i="6"/>
  <c r="G836" i="6"/>
  <c r="F836" i="6"/>
  <c r="E836" i="6"/>
  <c r="D836" i="6"/>
  <c r="C836" i="6"/>
  <c r="B836" i="6"/>
  <c r="J835" i="6"/>
  <c r="I835" i="6"/>
  <c r="H835" i="6"/>
  <c r="G835" i="6"/>
  <c r="F835" i="6"/>
  <c r="E835" i="6"/>
  <c r="D835" i="6"/>
  <c r="C835" i="6"/>
  <c r="B835" i="6"/>
  <c r="J834" i="6"/>
  <c r="I834" i="6"/>
  <c r="H834" i="6"/>
  <c r="G834" i="6"/>
  <c r="F834" i="6"/>
  <c r="E834" i="6"/>
  <c r="D834" i="6"/>
  <c r="C834" i="6"/>
  <c r="B834" i="6"/>
  <c r="J833" i="6"/>
  <c r="I833" i="6"/>
  <c r="H833" i="6"/>
  <c r="G833" i="6"/>
  <c r="F833" i="6"/>
  <c r="E833" i="6"/>
  <c r="D833" i="6"/>
  <c r="C833" i="6"/>
  <c r="B833" i="6"/>
  <c r="J832" i="6"/>
  <c r="I832" i="6"/>
  <c r="H832" i="6"/>
  <c r="G832" i="6"/>
  <c r="F832" i="6"/>
  <c r="E832" i="6"/>
  <c r="D832" i="6"/>
  <c r="C832" i="6"/>
  <c r="B832" i="6"/>
  <c r="J831" i="6"/>
  <c r="I831" i="6"/>
  <c r="H831" i="6"/>
  <c r="G831" i="6"/>
  <c r="F831" i="6"/>
  <c r="E831" i="6"/>
  <c r="D831" i="6"/>
  <c r="C831" i="6"/>
  <c r="B831" i="6"/>
  <c r="J830" i="6"/>
  <c r="I830" i="6"/>
  <c r="H830" i="6"/>
  <c r="G830" i="6"/>
  <c r="F830" i="6"/>
  <c r="E830" i="6"/>
  <c r="D830" i="6"/>
  <c r="C830" i="6"/>
  <c r="B830" i="6"/>
  <c r="J829" i="6"/>
  <c r="I829" i="6"/>
  <c r="H829" i="6"/>
  <c r="G829" i="6"/>
  <c r="F829" i="6"/>
  <c r="E829" i="6"/>
  <c r="D829" i="6"/>
  <c r="C829" i="6"/>
  <c r="B829" i="6"/>
  <c r="J828" i="6"/>
  <c r="I828" i="6"/>
  <c r="H828" i="6"/>
  <c r="G828" i="6"/>
  <c r="F828" i="6"/>
  <c r="E828" i="6"/>
  <c r="D828" i="6"/>
  <c r="C828" i="6"/>
  <c r="B828" i="6"/>
  <c r="J827" i="6"/>
  <c r="I827" i="6"/>
  <c r="H827" i="6"/>
  <c r="G827" i="6"/>
  <c r="F827" i="6"/>
  <c r="E827" i="6"/>
  <c r="D827" i="6"/>
  <c r="C827" i="6"/>
  <c r="B827" i="6"/>
  <c r="J826" i="6"/>
  <c r="I826" i="6"/>
  <c r="H826" i="6"/>
  <c r="G826" i="6"/>
  <c r="F826" i="6"/>
  <c r="E826" i="6"/>
  <c r="D826" i="6"/>
  <c r="C826" i="6"/>
  <c r="B826" i="6"/>
  <c r="J825" i="6"/>
  <c r="I825" i="6"/>
  <c r="H825" i="6"/>
  <c r="G825" i="6"/>
  <c r="F825" i="6"/>
  <c r="E825" i="6"/>
  <c r="D825" i="6"/>
  <c r="C825" i="6"/>
  <c r="B825" i="6"/>
  <c r="J824" i="6"/>
  <c r="I824" i="6"/>
  <c r="H824" i="6"/>
  <c r="G824" i="6"/>
  <c r="F824" i="6"/>
  <c r="E824" i="6"/>
  <c r="D824" i="6"/>
  <c r="C824" i="6"/>
  <c r="B824" i="6"/>
  <c r="J823" i="6"/>
  <c r="I823" i="6"/>
  <c r="H823" i="6"/>
  <c r="G823" i="6"/>
  <c r="F823" i="6"/>
  <c r="E823" i="6"/>
  <c r="D823" i="6"/>
  <c r="C823" i="6"/>
  <c r="B823" i="6"/>
  <c r="J822" i="6"/>
  <c r="I822" i="6"/>
  <c r="H822" i="6"/>
  <c r="G822" i="6"/>
  <c r="F822" i="6"/>
  <c r="E822" i="6"/>
  <c r="D822" i="6"/>
  <c r="C822" i="6"/>
  <c r="B822" i="6"/>
  <c r="J821" i="6"/>
  <c r="I821" i="6"/>
  <c r="H821" i="6"/>
  <c r="G821" i="6"/>
  <c r="F821" i="6"/>
  <c r="E821" i="6"/>
  <c r="D821" i="6"/>
  <c r="C821" i="6"/>
  <c r="B821" i="6"/>
  <c r="J820" i="6"/>
  <c r="I820" i="6"/>
  <c r="H820" i="6"/>
  <c r="G820" i="6"/>
  <c r="F820" i="6"/>
  <c r="E820" i="6"/>
  <c r="D820" i="6"/>
  <c r="C820" i="6"/>
  <c r="B820" i="6"/>
  <c r="J819" i="6"/>
  <c r="I819" i="6"/>
  <c r="H819" i="6"/>
  <c r="G819" i="6"/>
  <c r="F819" i="6"/>
  <c r="E819" i="6"/>
  <c r="D819" i="6"/>
  <c r="C819" i="6"/>
  <c r="B819" i="6"/>
  <c r="J818" i="6"/>
  <c r="I818" i="6"/>
  <c r="H818" i="6"/>
  <c r="G818" i="6"/>
  <c r="F818" i="6"/>
  <c r="E818" i="6"/>
  <c r="D818" i="6"/>
  <c r="C818" i="6"/>
  <c r="B818" i="6"/>
  <c r="J817" i="6"/>
  <c r="I817" i="6"/>
  <c r="H817" i="6"/>
  <c r="G817" i="6"/>
  <c r="F817" i="6"/>
  <c r="E817" i="6"/>
  <c r="D817" i="6"/>
  <c r="C817" i="6"/>
  <c r="B817" i="6"/>
  <c r="J816" i="6"/>
  <c r="I816" i="6"/>
  <c r="H816" i="6"/>
  <c r="G816" i="6"/>
  <c r="F816" i="6"/>
  <c r="E816" i="6"/>
  <c r="D816" i="6"/>
  <c r="C816" i="6"/>
  <c r="B816" i="6"/>
  <c r="J815" i="6"/>
  <c r="I815" i="6"/>
  <c r="H815" i="6"/>
  <c r="G815" i="6"/>
  <c r="F815" i="6"/>
  <c r="E815" i="6"/>
  <c r="D815" i="6"/>
  <c r="C815" i="6"/>
  <c r="B815" i="6"/>
  <c r="J814" i="6"/>
  <c r="I814" i="6"/>
  <c r="H814" i="6"/>
  <c r="G814" i="6"/>
  <c r="F814" i="6"/>
  <c r="E814" i="6"/>
  <c r="D814" i="6"/>
  <c r="C814" i="6"/>
  <c r="B814" i="6"/>
  <c r="J813" i="6"/>
  <c r="I813" i="6"/>
  <c r="H813" i="6"/>
  <c r="G813" i="6"/>
  <c r="F813" i="6"/>
  <c r="E813" i="6"/>
  <c r="D813" i="6"/>
  <c r="C813" i="6"/>
  <c r="B813" i="6"/>
  <c r="J812" i="6"/>
  <c r="I812" i="6"/>
  <c r="H812" i="6"/>
  <c r="G812" i="6"/>
  <c r="F812" i="6"/>
  <c r="E812" i="6"/>
  <c r="D812" i="6"/>
  <c r="C812" i="6"/>
  <c r="B812" i="6"/>
  <c r="J811" i="6"/>
  <c r="I811" i="6"/>
  <c r="H811" i="6"/>
  <c r="G811" i="6"/>
  <c r="F811" i="6"/>
  <c r="E811" i="6"/>
  <c r="D811" i="6"/>
  <c r="C811" i="6"/>
  <c r="B811" i="6"/>
  <c r="J810" i="6"/>
  <c r="I810" i="6"/>
  <c r="H810" i="6"/>
  <c r="G810" i="6"/>
  <c r="F810" i="6"/>
  <c r="E810" i="6"/>
  <c r="D810" i="6"/>
  <c r="C810" i="6"/>
  <c r="B810" i="6"/>
  <c r="J809" i="6"/>
  <c r="I809" i="6"/>
  <c r="H809" i="6"/>
  <c r="G809" i="6"/>
  <c r="F809" i="6"/>
  <c r="E809" i="6"/>
  <c r="D809" i="6"/>
  <c r="C809" i="6"/>
  <c r="B809" i="6"/>
  <c r="J808" i="6"/>
  <c r="I808" i="6"/>
  <c r="H808" i="6"/>
  <c r="G808" i="6"/>
  <c r="F808" i="6"/>
  <c r="E808" i="6"/>
  <c r="D808" i="6"/>
  <c r="C808" i="6"/>
  <c r="B808" i="6"/>
  <c r="J807" i="6"/>
  <c r="I807" i="6"/>
  <c r="H807" i="6"/>
  <c r="G807" i="6"/>
  <c r="F807" i="6"/>
  <c r="E807" i="6"/>
  <c r="D807" i="6"/>
  <c r="C807" i="6"/>
  <c r="B807" i="6"/>
  <c r="J806" i="6"/>
  <c r="I806" i="6"/>
  <c r="H806" i="6"/>
  <c r="G806" i="6"/>
  <c r="F806" i="6"/>
  <c r="E806" i="6"/>
  <c r="D806" i="6"/>
  <c r="C806" i="6"/>
  <c r="B806" i="6"/>
  <c r="J805" i="6"/>
  <c r="I805" i="6"/>
  <c r="H805" i="6"/>
  <c r="G805" i="6"/>
  <c r="F805" i="6"/>
  <c r="E805" i="6"/>
  <c r="D805" i="6"/>
  <c r="C805" i="6"/>
  <c r="B805" i="6"/>
  <c r="J804" i="6"/>
  <c r="I804" i="6"/>
  <c r="H804" i="6"/>
  <c r="G804" i="6"/>
  <c r="F804" i="6"/>
  <c r="E804" i="6"/>
  <c r="D804" i="6"/>
  <c r="C804" i="6"/>
  <c r="B804" i="6"/>
  <c r="J803" i="6"/>
  <c r="I803" i="6"/>
  <c r="H803" i="6"/>
  <c r="G803" i="6"/>
  <c r="F803" i="6"/>
  <c r="E803" i="6"/>
  <c r="D803" i="6"/>
  <c r="C803" i="6"/>
  <c r="B803" i="6"/>
  <c r="J802" i="6"/>
  <c r="I802" i="6"/>
  <c r="H802" i="6"/>
  <c r="G802" i="6"/>
  <c r="F802" i="6"/>
  <c r="E802" i="6"/>
  <c r="D802" i="6"/>
  <c r="C802" i="6"/>
  <c r="B802" i="6"/>
  <c r="J801" i="6"/>
  <c r="I801" i="6"/>
  <c r="H801" i="6"/>
  <c r="G801" i="6"/>
  <c r="F801" i="6"/>
  <c r="E801" i="6"/>
  <c r="D801" i="6"/>
  <c r="C801" i="6"/>
  <c r="B801" i="6"/>
  <c r="J800" i="6"/>
  <c r="I800" i="6"/>
  <c r="H800" i="6"/>
  <c r="G800" i="6"/>
  <c r="F800" i="6"/>
  <c r="E800" i="6"/>
  <c r="D800" i="6"/>
  <c r="C800" i="6"/>
  <c r="B800" i="6"/>
  <c r="J799" i="6"/>
  <c r="I799" i="6"/>
  <c r="H799" i="6"/>
  <c r="G799" i="6"/>
  <c r="F799" i="6"/>
  <c r="E799" i="6"/>
  <c r="D799" i="6"/>
  <c r="C799" i="6"/>
  <c r="B799" i="6"/>
  <c r="J798" i="6"/>
  <c r="I798" i="6"/>
  <c r="H798" i="6"/>
  <c r="G798" i="6"/>
  <c r="F798" i="6"/>
  <c r="E798" i="6"/>
  <c r="D798" i="6"/>
  <c r="C798" i="6"/>
  <c r="B798" i="6"/>
  <c r="J797" i="6"/>
  <c r="I797" i="6"/>
  <c r="H797" i="6"/>
  <c r="G797" i="6"/>
  <c r="F797" i="6"/>
  <c r="E797" i="6"/>
  <c r="D797" i="6"/>
  <c r="C797" i="6"/>
  <c r="B797" i="6"/>
  <c r="J796" i="6"/>
  <c r="I796" i="6"/>
  <c r="H796" i="6"/>
  <c r="G796" i="6"/>
  <c r="F796" i="6"/>
  <c r="E796" i="6"/>
  <c r="D796" i="6"/>
  <c r="C796" i="6"/>
  <c r="B796" i="6"/>
  <c r="J795" i="6"/>
  <c r="I795" i="6"/>
  <c r="H795" i="6"/>
  <c r="G795" i="6"/>
  <c r="F795" i="6"/>
  <c r="E795" i="6"/>
  <c r="D795" i="6"/>
  <c r="C795" i="6"/>
  <c r="B795" i="6"/>
  <c r="J794" i="6"/>
  <c r="I794" i="6"/>
  <c r="H794" i="6"/>
  <c r="G794" i="6"/>
  <c r="F794" i="6"/>
  <c r="E794" i="6"/>
  <c r="D794" i="6"/>
  <c r="C794" i="6"/>
  <c r="B794" i="6"/>
  <c r="J793" i="6"/>
  <c r="I793" i="6"/>
  <c r="H793" i="6"/>
  <c r="G793" i="6"/>
  <c r="F793" i="6"/>
  <c r="E793" i="6"/>
  <c r="D793" i="6"/>
  <c r="C793" i="6"/>
  <c r="B793" i="6"/>
  <c r="J792" i="6"/>
  <c r="I792" i="6"/>
  <c r="H792" i="6"/>
  <c r="G792" i="6"/>
  <c r="F792" i="6"/>
  <c r="E792" i="6"/>
  <c r="D792" i="6"/>
  <c r="C792" i="6"/>
  <c r="B792" i="6"/>
  <c r="J791" i="6"/>
  <c r="I791" i="6"/>
  <c r="H791" i="6"/>
  <c r="G791" i="6"/>
  <c r="F791" i="6"/>
  <c r="E791" i="6"/>
  <c r="D791" i="6"/>
  <c r="C791" i="6"/>
  <c r="B791" i="6"/>
  <c r="J790" i="6"/>
  <c r="I790" i="6"/>
  <c r="H790" i="6"/>
  <c r="G790" i="6"/>
  <c r="F790" i="6"/>
  <c r="E790" i="6"/>
  <c r="D790" i="6"/>
  <c r="C790" i="6"/>
  <c r="B790" i="6"/>
  <c r="J789" i="6"/>
  <c r="I789" i="6"/>
  <c r="H789" i="6"/>
  <c r="G789" i="6"/>
  <c r="F789" i="6"/>
  <c r="E789" i="6"/>
  <c r="D789" i="6"/>
  <c r="C789" i="6"/>
  <c r="B789" i="6"/>
  <c r="J788" i="6"/>
  <c r="I788" i="6"/>
  <c r="H788" i="6"/>
  <c r="G788" i="6"/>
  <c r="F788" i="6"/>
  <c r="E788" i="6"/>
  <c r="D788" i="6"/>
  <c r="C788" i="6"/>
  <c r="B788" i="6"/>
  <c r="J787" i="6"/>
  <c r="I787" i="6"/>
  <c r="H787" i="6"/>
  <c r="G787" i="6"/>
  <c r="F787" i="6"/>
  <c r="E787" i="6"/>
  <c r="D787" i="6"/>
  <c r="C787" i="6"/>
  <c r="B787" i="6"/>
  <c r="J786" i="6"/>
  <c r="I786" i="6"/>
  <c r="H786" i="6"/>
  <c r="G786" i="6"/>
  <c r="F786" i="6"/>
  <c r="E786" i="6"/>
  <c r="D786" i="6"/>
  <c r="C786" i="6"/>
  <c r="B786" i="6"/>
  <c r="J785" i="6"/>
  <c r="I785" i="6"/>
  <c r="H785" i="6"/>
  <c r="G785" i="6"/>
  <c r="F785" i="6"/>
  <c r="E785" i="6"/>
  <c r="D785" i="6"/>
  <c r="C785" i="6"/>
  <c r="B785" i="6"/>
  <c r="J784" i="6"/>
  <c r="I784" i="6"/>
  <c r="H784" i="6"/>
  <c r="G784" i="6"/>
  <c r="F784" i="6"/>
  <c r="E784" i="6"/>
  <c r="D784" i="6"/>
  <c r="C784" i="6"/>
  <c r="B784" i="6"/>
  <c r="J783" i="6"/>
  <c r="I783" i="6"/>
  <c r="H783" i="6"/>
  <c r="G783" i="6"/>
  <c r="F783" i="6"/>
  <c r="E783" i="6"/>
  <c r="D783" i="6"/>
  <c r="C783" i="6"/>
  <c r="B783" i="6"/>
  <c r="J782" i="6"/>
  <c r="I782" i="6"/>
  <c r="H782" i="6"/>
  <c r="G782" i="6"/>
  <c r="F782" i="6"/>
  <c r="E782" i="6"/>
  <c r="D782" i="6"/>
  <c r="C782" i="6"/>
  <c r="B782" i="6"/>
  <c r="J781" i="6"/>
  <c r="I781" i="6"/>
  <c r="H781" i="6"/>
  <c r="G781" i="6"/>
  <c r="F781" i="6"/>
  <c r="E781" i="6"/>
  <c r="D781" i="6"/>
  <c r="C781" i="6"/>
  <c r="B781" i="6"/>
  <c r="J780" i="6"/>
  <c r="I780" i="6"/>
  <c r="H780" i="6"/>
  <c r="G780" i="6"/>
  <c r="F780" i="6"/>
  <c r="E780" i="6"/>
  <c r="D780" i="6"/>
  <c r="C780" i="6"/>
  <c r="B780" i="6"/>
  <c r="J779" i="6"/>
  <c r="I779" i="6"/>
  <c r="H779" i="6"/>
  <c r="G779" i="6"/>
  <c r="F779" i="6"/>
  <c r="E779" i="6"/>
  <c r="D779" i="6"/>
  <c r="C779" i="6"/>
  <c r="B779" i="6"/>
  <c r="J778" i="6"/>
  <c r="I778" i="6"/>
  <c r="H778" i="6"/>
  <c r="G778" i="6"/>
  <c r="F778" i="6"/>
  <c r="E778" i="6"/>
  <c r="D778" i="6"/>
  <c r="C778" i="6"/>
  <c r="B778" i="6"/>
  <c r="J777" i="6"/>
  <c r="I777" i="6"/>
  <c r="H777" i="6"/>
  <c r="G777" i="6"/>
  <c r="F777" i="6"/>
  <c r="E777" i="6"/>
  <c r="D777" i="6"/>
  <c r="C777" i="6"/>
  <c r="B777" i="6"/>
  <c r="J776" i="6"/>
  <c r="I776" i="6"/>
  <c r="H776" i="6"/>
  <c r="G776" i="6"/>
  <c r="F776" i="6"/>
  <c r="E776" i="6"/>
  <c r="D776" i="6"/>
  <c r="C776" i="6"/>
  <c r="B776" i="6"/>
  <c r="J775" i="6"/>
  <c r="I775" i="6"/>
  <c r="H775" i="6"/>
  <c r="G775" i="6"/>
  <c r="F775" i="6"/>
  <c r="E775" i="6"/>
  <c r="D775" i="6"/>
  <c r="C775" i="6"/>
  <c r="B775" i="6"/>
  <c r="J774" i="6"/>
  <c r="I774" i="6"/>
  <c r="H774" i="6"/>
  <c r="G774" i="6"/>
  <c r="F774" i="6"/>
  <c r="E774" i="6"/>
  <c r="D774" i="6"/>
  <c r="C774" i="6"/>
  <c r="B774" i="6"/>
  <c r="J773" i="6"/>
  <c r="I773" i="6"/>
  <c r="H773" i="6"/>
  <c r="G773" i="6"/>
  <c r="F773" i="6"/>
  <c r="E773" i="6"/>
  <c r="D773" i="6"/>
  <c r="C773" i="6"/>
  <c r="B773" i="6"/>
  <c r="J772" i="6"/>
  <c r="I772" i="6"/>
  <c r="H772" i="6"/>
  <c r="G772" i="6"/>
  <c r="F772" i="6"/>
  <c r="E772" i="6"/>
  <c r="D772" i="6"/>
  <c r="C772" i="6"/>
  <c r="B772" i="6"/>
  <c r="J771" i="6"/>
  <c r="I771" i="6"/>
  <c r="H771" i="6"/>
  <c r="G771" i="6"/>
  <c r="F771" i="6"/>
  <c r="E771" i="6"/>
  <c r="D771" i="6"/>
  <c r="C771" i="6"/>
  <c r="B771" i="6"/>
  <c r="J770" i="6"/>
  <c r="I770" i="6"/>
  <c r="H770" i="6"/>
  <c r="G770" i="6"/>
  <c r="F770" i="6"/>
  <c r="E770" i="6"/>
  <c r="D770" i="6"/>
  <c r="C770" i="6"/>
  <c r="B770" i="6"/>
  <c r="J769" i="6"/>
  <c r="I769" i="6"/>
  <c r="H769" i="6"/>
  <c r="G769" i="6"/>
  <c r="F769" i="6"/>
  <c r="E769" i="6"/>
  <c r="D769" i="6"/>
  <c r="C769" i="6"/>
  <c r="B769" i="6"/>
  <c r="J768" i="6"/>
  <c r="I768" i="6"/>
  <c r="H768" i="6"/>
  <c r="G768" i="6"/>
  <c r="F768" i="6"/>
  <c r="E768" i="6"/>
  <c r="D768" i="6"/>
  <c r="C768" i="6"/>
  <c r="B768" i="6"/>
  <c r="J767" i="6"/>
  <c r="I767" i="6"/>
  <c r="H767" i="6"/>
  <c r="G767" i="6"/>
  <c r="F767" i="6"/>
  <c r="E767" i="6"/>
  <c r="D767" i="6"/>
  <c r="C767" i="6"/>
  <c r="B767" i="6"/>
  <c r="J766" i="6"/>
  <c r="I766" i="6"/>
  <c r="H766" i="6"/>
  <c r="G766" i="6"/>
  <c r="F766" i="6"/>
  <c r="E766" i="6"/>
  <c r="D766" i="6"/>
  <c r="C766" i="6"/>
  <c r="B766" i="6"/>
  <c r="J765" i="6"/>
  <c r="I765" i="6"/>
  <c r="H765" i="6"/>
  <c r="G765" i="6"/>
  <c r="F765" i="6"/>
  <c r="E765" i="6"/>
  <c r="D765" i="6"/>
  <c r="C765" i="6"/>
  <c r="B765" i="6"/>
  <c r="J764" i="6"/>
  <c r="I764" i="6"/>
  <c r="H764" i="6"/>
  <c r="G764" i="6"/>
  <c r="F764" i="6"/>
  <c r="E764" i="6"/>
  <c r="D764" i="6"/>
  <c r="C764" i="6"/>
  <c r="B764" i="6"/>
  <c r="J763" i="6"/>
  <c r="I763" i="6"/>
  <c r="H763" i="6"/>
  <c r="G763" i="6"/>
  <c r="F763" i="6"/>
  <c r="E763" i="6"/>
  <c r="D763" i="6"/>
  <c r="C763" i="6"/>
  <c r="B763" i="6"/>
  <c r="J762" i="6"/>
  <c r="I762" i="6"/>
  <c r="H762" i="6"/>
  <c r="G762" i="6"/>
  <c r="F762" i="6"/>
  <c r="E762" i="6"/>
  <c r="D762" i="6"/>
  <c r="C762" i="6"/>
  <c r="B762" i="6"/>
  <c r="J761" i="6"/>
  <c r="I761" i="6"/>
  <c r="H761" i="6"/>
  <c r="G761" i="6"/>
  <c r="F761" i="6"/>
  <c r="E761" i="6"/>
  <c r="D761" i="6"/>
  <c r="C761" i="6"/>
  <c r="B761" i="6"/>
  <c r="J760" i="6"/>
  <c r="I760" i="6"/>
  <c r="H760" i="6"/>
  <c r="G760" i="6"/>
  <c r="F760" i="6"/>
  <c r="E760" i="6"/>
  <c r="D760" i="6"/>
  <c r="C760" i="6"/>
  <c r="B760" i="6"/>
  <c r="J759" i="6"/>
  <c r="I759" i="6"/>
  <c r="H759" i="6"/>
  <c r="G759" i="6"/>
  <c r="F759" i="6"/>
  <c r="E759" i="6"/>
  <c r="D759" i="6"/>
  <c r="C759" i="6"/>
  <c r="B759" i="6"/>
  <c r="J758" i="6"/>
  <c r="I758" i="6"/>
  <c r="H758" i="6"/>
  <c r="G758" i="6"/>
  <c r="F758" i="6"/>
  <c r="E758" i="6"/>
  <c r="D758" i="6"/>
  <c r="C758" i="6"/>
  <c r="B758" i="6"/>
  <c r="J757" i="6"/>
  <c r="I757" i="6"/>
  <c r="H757" i="6"/>
  <c r="G757" i="6"/>
  <c r="F757" i="6"/>
  <c r="E757" i="6"/>
  <c r="D757" i="6"/>
  <c r="C757" i="6"/>
  <c r="B757" i="6"/>
  <c r="J756" i="6"/>
  <c r="I756" i="6"/>
  <c r="H756" i="6"/>
  <c r="G756" i="6"/>
  <c r="F756" i="6"/>
  <c r="E756" i="6"/>
  <c r="D756" i="6"/>
  <c r="C756" i="6"/>
  <c r="B756" i="6"/>
  <c r="J755" i="6"/>
  <c r="I755" i="6"/>
  <c r="H755" i="6"/>
  <c r="G755" i="6"/>
  <c r="F755" i="6"/>
  <c r="E755" i="6"/>
  <c r="D755" i="6"/>
  <c r="C755" i="6"/>
  <c r="B755" i="6"/>
  <c r="J754" i="6"/>
  <c r="I754" i="6"/>
  <c r="H754" i="6"/>
  <c r="G754" i="6"/>
  <c r="F754" i="6"/>
  <c r="E754" i="6"/>
  <c r="D754" i="6"/>
  <c r="C754" i="6"/>
  <c r="B754" i="6"/>
  <c r="J753" i="6"/>
  <c r="I753" i="6"/>
  <c r="H753" i="6"/>
  <c r="G753" i="6"/>
  <c r="F753" i="6"/>
  <c r="E753" i="6"/>
  <c r="D753" i="6"/>
  <c r="C753" i="6"/>
  <c r="B753" i="6"/>
  <c r="J752" i="6"/>
  <c r="I752" i="6"/>
  <c r="H752" i="6"/>
  <c r="G752" i="6"/>
  <c r="F752" i="6"/>
  <c r="E752" i="6"/>
  <c r="D752" i="6"/>
  <c r="C752" i="6"/>
  <c r="B752" i="6"/>
  <c r="J751" i="6"/>
  <c r="I751" i="6"/>
  <c r="H751" i="6"/>
  <c r="G751" i="6"/>
  <c r="F751" i="6"/>
  <c r="E751" i="6"/>
  <c r="D751" i="6"/>
  <c r="C751" i="6"/>
  <c r="B751" i="6"/>
  <c r="J750" i="6"/>
  <c r="I750" i="6"/>
  <c r="H750" i="6"/>
  <c r="G750" i="6"/>
  <c r="F750" i="6"/>
  <c r="E750" i="6"/>
  <c r="D750" i="6"/>
  <c r="C750" i="6"/>
  <c r="B750" i="6"/>
  <c r="J749" i="6"/>
  <c r="I749" i="6"/>
  <c r="H749" i="6"/>
  <c r="G749" i="6"/>
  <c r="F749" i="6"/>
  <c r="E749" i="6"/>
  <c r="D749" i="6"/>
  <c r="C749" i="6"/>
  <c r="B749" i="6"/>
  <c r="J748" i="6"/>
  <c r="I748" i="6"/>
  <c r="H748" i="6"/>
  <c r="G748" i="6"/>
  <c r="F748" i="6"/>
  <c r="E748" i="6"/>
  <c r="D748" i="6"/>
  <c r="C748" i="6"/>
  <c r="B748" i="6"/>
  <c r="J747" i="6"/>
  <c r="I747" i="6"/>
  <c r="H747" i="6"/>
  <c r="G747" i="6"/>
  <c r="F747" i="6"/>
  <c r="E747" i="6"/>
  <c r="D747" i="6"/>
  <c r="C747" i="6"/>
  <c r="B747" i="6"/>
  <c r="J746" i="6"/>
  <c r="I746" i="6"/>
  <c r="H746" i="6"/>
  <c r="G746" i="6"/>
  <c r="F746" i="6"/>
  <c r="E746" i="6"/>
  <c r="D746" i="6"/>
  <c r="C746" i="6"/>
  <c r="B746" i="6"/>
  <c r="J745" i="6"/>
  <c r="I745" i="6"/>
  <c r="H745" i="6"/>
  <c r="G745" i="6"/>
  <c r="F745" i="6"/>
  <c r="E745" i="6"/>
  <c r="D745" i="6"/>
  <c r="C745" i="6"/>
  <c r="B745" i="6"/>
  <c r="J744" i="6"/>
  <c r="I744" i="6"/>
  <c r="H744" i="6"/>
  <c r="G744" i="6"/>
  <c r="F744" i="6"/>
  <c r="E744" i="6"/>
  <c r="D744" i="6"/>
  <c r="C744" i="6"/>
  <c r="B744" i="6"/>
  <c r="J743" i="6"/>
  <c r="I743" i="6"/>
  <c r="H743" i="6"/>
  <c r="G743" i="6"/>
  <c r="F743" i="6"/>
  <c r="E743" i="6"/>
  <c r="D743" i="6"/>
  <c r="C743" i="6"/>
  <c r="B743" i="6"/>
  <c r="J742" i="6"/>
  <c r="I742" i="6"/>
  <c r="H742" i="6"/>
  <c r="G742" i="6"/>
  <c r="F742" i="6"/>
  <c r="E742" i="6"/>
  <c r="D742" i="6"/>
  <c r="C742" i="6"/>
  <c r="B742" i="6"/>
  <c r="J741" i="6"/>
  <c r="I741" i="6"/>
  <c r="H741" i="6"/>
  <c r="G741" i="6"/>
  <c r="F741" i="6"/>
  <c r="E741" i="6"/>
  <c r="D741" i="6"/>
  <c r="C741" i="6"/>
  <c r="B741" i="6"/>
  <c r="J740" i="6"/>
  <c r="I740" i="6"/>
  <c r="H740" i="6"/>
  <c r="G740" i="6"/>
  <c r="F740" i="6"/>
  <c r="E740" i="6"/>
  <c r="D740" i="6"/>
  <c r="C740" i="6"/>
  <c r="B740" i="6"/>
  <c r="J739" i="6"/>
  <c r="I739" i="6"/>
  <c r="H739" i="6"/>
  <c r="G739" i="6"/>
  <c r="F739" i="6"/>
  <c r="E739" i="6"/>
  <c r="D739" i="6"/>
  <c r="C739" i="6"/>
  <c r="B739" i="6"/>
  <c r="J738" i="6"/>
  <c r="I738" i="6"/>
  <c r="H738" i="6"/>
  <c r="G738" i="6"/>
  <c r="F738" i="6"/>
  <c r="E738" i="6"/>
  <c r="D738" i="6"/>
  <c r="C738" i="6"/>
  <c r="B738" i="6"/>
  <c r="J737" i="6"/>
  <c r="I737" i="6"/>
  <c r="H737" i="6"/>
  <c r="G737" i="6"/>
  <c r="F737" i="6"/>
  <c r="E737" i="6"/>
  <c r="D737" i="6"/>
  <c r="C737" i="6"/>
  <c r="B737" i="6"/>
  <c r="J736" i="6"/>
  <c r="I736" i="6"/>
  <c r="H736" i="6"/>
  <c r="G736" i="6"/>
  <c r="F736" i="6"/>
  <c r="E736" i="6"/>
  <c r="D736" i="6"/>
  <c r="C736" i="6"/>
  <c r="B736" i="6"/>
  <c r="J735" i="6"/>
  <c r="I735" i="6"/>
  <c r="H735" i="6"/>
  <c r="G735" i="6"/>
  <c r="F735" i="6"/>
  <c r="E735" i="6"/>
  <c r="D735" i="6"/>
  <c r="C735" i="6"/>
  <c r="B735" i="6"/>
  <c r="J734" i="6"/>
  <c r="I734" i="6"/>
  <c r="H734" i="6"/>
  <c r="G734" i="6"/>
  <c r="F734" i="6"/>
  <c r="E734" i="6"/>
  <c r="D734" i="6"/>
  <c r="C734" i="6"/>
  <c r="B734" i="6"/>
  <c r="J733" i="6"/>
  <c r="I733" i="6"/>
  <c r="H733" i="6"/>
  <c r="G733" i="6"/>
  <c r="F733" i="6"/>
  <c r="E733" i="6"/>
  <c r="D733" i="6"/>
  <c r="C733" i="6"/>
  <c r="B733" i="6"/>
  <c r="J732" i="6"/>
  <c r="I732" i="6"/>
  <c r="H732" i="6"/>
  <c r="G732" i="6"/>
  <c r="F732" i="6"/>
  <c r="E732" i="6"/>
  <c r="D732" i="6"/>
  <c r="C732" i="6"/>
  <c r="B732" i="6"/>
  <c r="J731" i="6"/>
  <c r="I731" i="6"/>
  <c r="H731" i="6"/>
  <c r="G731" i="6"/>
  <c r="F731" i="6"/>
  <c r="E731" i="6"/>
  <c r="D731" i="6"/>
  <c r="C731" i="6"/>
  <c r="B731" i="6"/>
  <c r="J730" i="6"/>
  <c r="I730" i="6"/>
  <c r="H730" i="6"/>
  <c r="G730" i="6"/>
  <c r="F730" i="6"/>
  <c r="E730" i="6"/>
  <c r="D730" i="6"/>
  <c r="C730" i="6"/>
  <c r="B730" i="6"/>
  <c r="J729" i="6"/>
  <c r="I729" i="6"/>
  <c r="H729" i="6"/>
  <c r="G729" i="6"/>
  <c r="F729" i="6"/>
  <c r="E729" i="6"/>
  <c r="D729" i="6"/>
  <c r="C729" i="6"/>
  <c r="B729" i="6"/>
  <c r="J728" i="6"/>
  <c r="I728" i="6"/>
  <c r="H728" i="6"/>
  <c r="G728" i="6"/>
  <c r="F728" i="6"/>
  <c r="E728" i="6"/>
  <c r="D728" i="6"/>
  <c r="C728" i="6"/>
  <c r="B728" i="6"/>
  <c r="J727" i="6"/>
  <c r="I727" i="6"/>
  <c r="H727" i="6"/>
  <c r="G727" i="6"/>
  <c r="F727" i="6"/>
  <c r="E727" i="6"/>
  <c r="D727" i="6"/>
  <c r="C727" i="6"/>
  <c r="B727" i="6"/>
  <c r="J726" i="6"/>
  <c r="I726" i="6"/>
  <c r="H726" i="6"/>
  <c r="G726" i="6"/>
  <c r="F726" i="6"/>
  <c r="E726" i="6"/>
  <c r="D726" i="6"/>
  <c r="C726" i="6"/>
  <c r="B726" i="6"/>
  <c r="J725" i="6"/>
  <c r="I725" i="6"/>
  <c r="H725" i="6"/>
  <c r="G725" i="6"/>
  <c r="F725" i="6"/>
  <c r="E725" i="6"/>
  <c r="D725" i="6"/>
  <c r="C725" i="6"/>
  <c r="B725" i="6"/>
  <c r="J724" i="6"/>
  <c r="I724" i="6"/>
  <c r="H724" i="6"/>
  <c r="G724" i="6"/>
  <c r="F724" i="6"/>
  <c r="E724" i="6"/>
  <c r="D724" i="6"/>
  <c r="C724" i="6"/>
  <c r="B724" i="6"/>
  <c r="J723" i="6"/>
  <c r="I723" i="6"/>
  <c r="H723" i="6"/>
  <c r="G723" i="6"/>
  <c r="F723" i="6"/>
  <c r="E723" i="6"/>
  <c r="D723" i="6"/>
  <c r="C723" i="6"/>
  <c r="B723" i="6"/>
  <c r="J722" i="6"/>
  <c r="I722" i="6"/>
  <c r="H722" i="6"/>
  <c r="G722" i="6"/>
  <c r="F722" i="6"/>
  <c r="E722" i="6"/>
  <c r="D722" i="6"/>
  <c r="C722" i="6"/>
  <c r="B722" i="6"/>
  <c r="J721" i="6"/>
  <c r="I721" i="6"/>
  <c r="H721" i="6"/>
  <c r="G721" i="6"/>
  <c r="F721" i="6"/>
  <c r="E721" i="6"/>
  <c r="D721" i="6"/>
  <c r="C721" i="6"/>
  <c r="B721" i="6"/>
  <c r="J720" i="6"/>
  <c r="I720" i="6"/>
  <c r="H720" i="6"/>
  <c r="G720" i="6"/>
  <c r="F720" i="6"/>
  <c r="E720" i="6"/>
  <c r="D720" i="6"/>
  <c r="C720" i="6"/>
  <c r="B720" i="6"/>
  <c r="J719" i="6"/>
  <c r="I719" i="6"/>
  <c r="H719" i="6"/>
  <c r="G719" i="6"/>
  <c r="F719" i="6"/>
  <c r="E719" i="6"/>
  <c r="D719" i="6"/>
  <c r="C719" i="6"/>
  <c r="B719" i="6"/>
  <c r="J718" i="6"/>
  <c r="I718" i="6"/>
  <c r="H718" i="6"/>
  <c r="G718" i="6"/>
  <c r="F718" i="6"/>
  <c r="E718" i="6"/>
  <c r="D718" i="6"/>
  <c r="C718" i="6"/>
  <c r="B718" i="6"/>
  <c r="J717" i="6"/>
  <c r="I717" i="6"/>
  <c r="H717" i="6"/>
  <c r="G717" i="6"/>
  <c r="F717" i="6"/>
  <c r="E717" i="6"/>
  <c r="D717" i="6"/>
  <c r="C717" i="6"/>
  <c r="B717" i="6"/>
  <c r="J716" i="6"/>
  <c r="I716" i="6"/>
  <c r="H716" i="6"/>
  <c r="G716" i="6"/>
  <c r="F716" i="6"/>
  <c r="E716" i="6"/>
  <c r="D716" i="6"/>
  <c r="C716" i="6"/>
  <c r="B716" i="6"/>
  <c r="J715" i="6"/>
  <c r="I715" i="6"/>
  <c r="H715" i="6"/>
  <c r="G715" i="6"/>
  <c r="F715" i="6"/>
  <c r="E715" i="6"/>
  <c r="D715" i="6"/>
  <c r="C715" i="6"/>
  <c r="B715" i="6"/>
  <c r="J714" i="6"/>
  <c r="I714" i="6"/>
  <c r="H714" i="6"/>
  <c r="G714" i="6"/>
  <c r="F714" i="6"/>
  <c r="E714" i="6"/>
  <c r="D714" i="6"/>
  <c r="C714" i="6"/>
  <c r="B714" i="6"/>
  <c r="J713" i="6"/>
  <c r="I713" i="6"/>
  <c r="H713" i="6"/>
  <c r="G713" i="6"/>
  <c r="F713" i="6"/>
  <c r="E713" i="6"/>
  <c r="D713" i="6"/>
  <c r="C713" i="6"/>
  <c r="B713" i="6"/>
  <c r="J712" i="6"/>
  <c r="I712" i="6"/>
  <c r="H712" i="6"/>
  <c r="G712" i="6"/>
  <c r="F712" i="6"/>
  <c r="E712" i="6"/>
  <c r="D712" i="6"/>
  <c r="C712" i="6"/>
  <c r="B712" i="6"/>
  <c r="J711" i="6"/>
  <c r="I711" i="6"/>
  <c r="H711" i="6"/>
  <c r="G711" i="6"/>
  <c r="F711" i="6"/>
  <c r="E711" i="6"/>
  <c r="D711" i="6"/>
  <c r="C711" i="6"/>
  <c r="B711" i="6"/>
  <c r="J710" i="6"/>
  <c r="I710" i="6"/>
  <c r="H710" i="6"/>
  <c r="G710" i="6"/>
  <c r="F710" i="6"/>
  <c r="E710" i="6"/>
  <c r="D710" i="6"/>
  <c r="C710" i="6"/>
  <c r="B710" i="6"/>
  <c r="J709" i="6"/>
  <c r="I709" i="6"/>
  <c r="H709" i="6"/>
  <c r="G709" i="6"/>
  <c r="F709" i="6"/>
  <c r="E709" i="6"/>
  <c r="D709" i="6"/>
  <c r="C709" i="6"/>
  <c r="B709" i="6"/>
  <c r="J708" i="6"/>
  <c r="I708" i="6"/>
  <c r="H708" i="6"/>
  <c r="G708" i="6"/>
  <c r="F708" i="6"/>
  <c r="E708" i="6"/>
  <c r="D708" i="6"/>
  <c r="C708" i="6"/>
  <c r="B708" i="6"/>
  <c r="J707" i="6"/>
  <c r="I707" i="6"/>
  <c r="H707" i="6"/>
  <c r="G707" i="6"/>
  <c r="F707" i="6"/>
  <c r="E707" i="6"/>
  <c r="D707" i="6"/>
  <c r="C707" i="6"/>
  <c r="B707" i="6"/>
  <c r="J706" i="6"/>
  <c r="I706" i="6"/>
  <c r="H706" i="6"/>
  <c r="G706" i="6"/>
  <c r="F706" i="6"/>
  <c r="E706" i="6"/>
  <c r="D706" i="6"/>
  <c r="C706" i="6"/>
  <c r="B706" i="6"/>
  <c r="J705" i="6"/>
  <c r="I705" i="6"/>
  <c r="H705" i="6"/>
  <c r="G705" i="6"/>
  <c r="F705" i="6"/>
  <c r="E705" i="6"/>
  <c r="D705" i="6"/>
  <c r="C705" i="6"/>
  <c r="B705" i="6"/>
  <c r="J704" i="6"/>
  <c r="I704" i="6"/>
  <c r="H704" i="6"/>
  <c r="G704" i="6"/>
  <c r="F704" i="6"/>
  <c r="E704" i="6"/>
  <c r="D704" i="6"/>
  <c r="C704" i="6"/>
  <c r="B704" i="6"/>
  <c r="J703" i="6"/>
  <c r="I703" i="6"/>
  <c r="H703" i="6"/>
  <c r="G703" i="6"/>
  <c r="F703" i="6"/>
  <c r="E703" i="6"/>
  <c r="D703" i="6"/>
  <c r="C703" i="6"/>
  <c r="B703" i="6"/>
  <c r="J702" i="6"/>
  <c r="I702" i="6"/>
  <c r="H702" i="6"/>
  <c r="G702" i="6"/>
  <c r="F702" i="6"/>
  <c r="E702" i="6"/>
  <c r="D702" i="6"/>
  <c r="C702" i="6"/>
  <c r="B702" i="6"/>
  <c r="J701" i="6"/>
  <c r="I701" i="6"/>
  <c r="H701" i="6"/>
  <c r="G701" i="6"/>
  <c r="F701" i="6"/>
  <c r="E701" i="6"/>
  <c r="D701" i="6"/>
  <c r="C701" i="6"/>
  <c r="B701" i="6"/>
  <c r="J700" i="6"/>
  <c r="I700" i="6"/>
  <c r="H700" i="6"/>
  <c r="G700" i="6"/>
  <c r="F700" i="6"/>
  <c r="E700" i="6"/>
  <c r="D700" i="6"/>
  <c r="C700" i="6"/>
  <c r="B700" i="6"/>
  <c r="J699" i="6"/>
  <c r="I699" i="6"/>
  <c r="H699" i="6"/>
  <c r="G699" i="6"/>
  <c r="F699" i="6"/>
  <c r="E699" i="6"/>
  <c r="D699" i="6"/>
  <c r="C699" i="6"/>
  <c r="B699" i="6"/>
  <c r="J698" i="6"/>
  <c r="I698" i="6"/>
  <c r="H698" i="6"/>
  <c r="G698" i="6"/>
  <c r="F698" i="6"/>
  <c r="E698" i="6"/>
  <c r="D698" i="6"/>
  <c r="C698" i="6"/>
  <c r="B698" i="6"/>
  <c r="J697" i="6"/>
  <c r="I697" i="6"/>
  <c r="H697" i="6"/>
  <c r="G697" i="6"/>
  <c r="F697" i="6"/>
  <c r="E697" i="6"/>
  <c r="D697" i="6"/>
  <c r="C697" i="6"/>
  <c r="B697" i="6"/>
  <c r="J696" i="6"/>
  <c r="I696" i="6"/>
  <c r="H696" i="6"/>
  <c r="G696" i="6"/>
  <c r="F696" i="6"/>
  <c r="E696" i="6"/>
  <c r="D696" i="6"/>
  <c r="C696" i="6"/>
  <c r="B696" i="6"/>
  <c r="J695" i="6"/>
  <c r="I695" i="6"/>
  <c r="H695" i="6"/>
  <c r="G695" i="6"/>
  <c r="F695" i="6"/>
  <c r="E695" i="6"/>
  <c r="D695" i="6"/>
  <c r="C695" i="6"/>
  <c r="B695" i="6"/>
  <c r="J694" i="6"/>
  <c r="I694" i="6"/>
  <c r="H694" i="6"/>
  <c r="G694" i="6"/>
  <c r="F694" i="6"/>
  <c r="E694" i="6"/>
  <c r="D694" i="6"/>
  <c r="C694" i="6"/>
  <c r="B694" i="6"/>
  <c r="J693" i="6"/>
  <c r="I693" i="6"/>
  <c r="H693" i="6"/>
  <c r="G693" i="6"/>
  <c r="F693" i="6"/>
  <c r="E693" i="6"/>
  <c r="D693" i="6"/>
  <c r="C693" i="6"/>
  <c r="B693" i="6"/>
  <c r="J692" i="6"/>
  <c r="I692" i="6"/>
  <c r="H692" i="6"/>
  <c r="G692" i="6"/>
  <c r="F692" i="6"/>
  <c r="E692" i="6"/>
  <c r="D692" i="6"/>
  <c r="C692" i="6"/>
  <c r="B692" i="6"/>
  <c r="J691" i="6"/>
  <c r="I691" i="6"/>
  <c r="H691" i="6"/>
  <c r="G691" i="6"/>
  <c r="F691" i="6"/>
  <c r="E691" i="6"/>
  <c r="D691" i="6"/>
  <c r="C691" i="6"/>
  <c r="B691" i="6"/>
  <c r="J690" i="6"/>
  <c r="I690" i="6"/>
  <c r="H690" i="6"/>
  <c r="G690" i="6"/>
  <c r="F690" i="6"/>
  <c r="E690" i="6"/>
  <c r="D690" i="6"/>
  <c r="C690" i="6"/>
  <c r="B690" i="6"/>
  <c r="J689" i="6"/>
  <c r="I689" i="6"/>
  <c r="H689" i="6"/>
  <c r="G689" i="6"/>
  <c r="F689" i="6"/>
  <c r="E689" i="6"/>
  <c r="D689" i="6"/>
  <c r="C689" i="6"/>
  <c r="B689" i="6"/>
  <c r="J688" i="6"/>
  <c r="I688" i="6"/>
  <c r="H688" i="6"/>
  <c r="G688" i="6"/>
  <c r="F688" i="6"/>
  <c r="E688" i="6"/>
  <c r="D688" i="6"/>
  <c r="C688" i="6"/>
  <c r="B688" i="6"/>
  <c r="J687" i="6"/>
  <c r="I687" i="6"/>
  <c r="H687" i="6"/>
  <c r="G687" i="6"/>
  <c r="F687" i="6"/>
  <c r="E687" i="6"/>
  <c r="D687" i="6"/>
  <c r="C687" i="6"/>
  <c r="B687" i="6"/>
  <c r="J686" i="6"/>
  <c r="I686" i="6"/>
  <c r="H686" i="6"/>
  <c r="G686" i="6"/>
  <c r="F686" i="6"/>
  <c r="E686" i="6"/>
  <c r="D686" i="6"/>
  <c r="C686" i="6"/>
  <c r="B686" i="6"/>
  <c r="J685" i="6"/>
  <c r="I685" i="6"/>
  <c r="H685" i="6"/>
  <c r="G685" i="6"/>
  <c r="F685" i="6"/>
  <c r="E685" i="6"/>
  <c r="D685" i="6"/>
  <c r="C685" i="6"/>
  <c r="B685" i="6"/>
  <c r="J684" i="6"/>
  <c r="I684" i="6"/>
  <c r="H684" i="6"/>
  <c r="G684" i="6"/>
  <c r="F684" i="6"/>
  <c r="E684" i="6"/>
  <c r="D684" i="6"/>
  <c r="C684" i="6"/>
  <c r="B684" i="6"/>
  <c r="J683" i="6"/>
  <c r="I683" i="6"/>
  <c r="H683" i="6"/>
  <c r="G683" i="6"/>
  <c r="F683" i="6"/>
  <c r="E683" i="6"/>
  <c r="D683" i="6"/>
  <c r="C683" i="6"/>
  <c r="B683" i="6"/>
  <c r="J682" i="6"/>
  <c r="I682" i="6"/>
  <c r="H682" i="6"/>
  <c r="G682" i="6"/>
  <c r="F682" i="6"/>
  <c r="E682" i="6"/>
  <c r="D682" i="6"/>
  <c r="C682" i="6"/>
  <c r="B682" i="6"/>
  <c r="J681" i="6"/>
  <c r="I681" i="6"/>
  <c r="H681" i="6"/>
  <c r="G681" i="6"/>
  <c r="F681" i="6"/>
  <c r="E681" i="6"/>
  <c r="D681" i="6"/>
  <c r="C681" i="6"/>
  <c r="B681" i="6"/>
  <c r="J680" i="6"/>
  <c r="I680" i="6"/>
  <c r="H680" i="6"/>
  <c r="G680" i="6"/>
  <c r="F680" i="6"/>
  <c r="E680" i="6"/>
  <c r="D680" i="6"/>
  <c r="C680" i="6"/>
  <c r="B680" i="6"/>
  <c r="J679" i="6"/>
  <c r="I679" i="6"/>
  <c r="H679" i="6"/>
  <c r="G679" i="6"/>
  <c r="F679" i="6"/>
  <c r="E679" i="6"/>
  <c r="D679" i="6"/>
  <c r="C679" i="6"/>
  <c r="B679" i="6"/>
  <c r="J678" i="6"/>
  <c r="I678" i="6"/>
  <c r="H678" i="6"/>
  <c r="G678" i="6"/>
  <c r="F678" i="6"/>
  <c r="E678" i="6"/>
  <c r="D678" i="6"/>
  <c r="C678" i="6"/>
  <c r="B678" i="6"/>
  <c r="J677" i="6"/>
  <c r="I677" i="6"/>
  <c r="H677" i="6"/>
  <c r="G677" i="6"/>
  <c r="F677" i="6"/>
  <c r="E677" i="6"/>
  <c r="D677" i="6"/>
  <c r="C677" i="6"/>
  <c r="B677" i="6"/>
  <c r="J676" i="6"/>
  <c r="I676" i="6"/>
  <c r="H676" i="6"/>
  <c r="G676" i="6"/>
  <c r="F676" i="6"/>
  <c r="E676" i="6"/>
  <c r="D676" i="6"/>
  <c r="C676" i="6"/>
  <c r="B676" i="6"/>
  <c r="J675" i="6"/>
  <c r="I675" i="6"/>
  <c r="H675" i="6"/>
  <c r="G675" i="6"/>
  <c r="F675" i="6"/>
  <c r="E675" i="6"/>
  <c r="D675" i="6"/>
  <c r="C675" i="6"/>
  <c r="B675" i="6"/>
  <c r="J674" i="6"/>
  <c r="I674" i="6"/>
  <c r="H674" i="6"/>
  <c r="G674" i="6"/>
  <c r="F674" i="6"/>
  <c r="E674" i="6"/>
  <c r="D674" i="6"/>
  <c r="C674" i="6"/>
  <c r="B674" i="6"/>
  <c r="J673" i="6"/>
  <c r="I673" i="6"/>
  <c r="H673" i="6"/>
  <c r="G673" i="6"/>
  <c r="F673" i="6"/>
  <c r="E673" i="6"/>
  <c r="D673" i="6"/>
  <c r="C673" i="6"/>
  <c r="B673" i="6"/>
  <c r="J672" i="6"/>
  <c r="I672" i="6"/>
  <c r="H672" i="6"/>
  <c r="G672" i="6"/>
  <c r="F672" i="6"/>
  <c r="E672" i="6"/>
  <c r="D672" i="6"/>
  <c r="C672" i="6"/>
  <c r="B672" i="6"/>
  <c r="J671" i="6"/>
  <c r="I671" i="6"/>
  <c r="H671" i="6"/>
  <c r="G671" i="6"/>
  <c r="F671" i="6"/>
  <c r="E671" i="6"/>
  <c r="D671" i="6"/>
  <c r="C671" i="6"/>
  <c r="B671" i="6"/>
  <c r="J670" i="6"/>
  <c r="I670" i="6"/>
  <c r="H670" i="6"/>
  <c r="G670" i="6"/>
  <c r="F670" i="6"/>
  <c r="E670" i="6"/>
  <c r="D670" i="6"/>
  <c r="C670" i="6"/>
  <c r="B670" i="6"/>
  <c r="J669" i="6"/>
  <c r="I669" i="6"/>
  <c r="H669" i="6"/>
  <c r="G669" i="6"/>
  <c r="F669" i="6"/>
  <c r="E669" i="6"/>
  <c r="D669" i="6"/>
  <c r="C669" i="6"/>
  <c r="B669" i="6"/>
  <c r="J668" i="6"/>
  <c r="I668" i="6"/>
  <c r="H668" i="6"/>
  <c r="G668" i="6"/>
  <c r="F668" i="6"/>
  <c r="E668" i="6"/>
  <c r="D668" i="6"/>
  <c r="C668" i="6"/>
  <c r="B668" i="6"/>
  <c r="J667" i="6"/>
  <c r="I667" i="6"/>
  <c r="H667" i="6"/>
  <c r="G667" i="6"/>
  <c r="F667" i="6"/>
  <c r="E667" i="6"/>
  <c r="D667" i="6"/>
  <c r="C667" i="6"/>
  <c r="B667" i="6"/>
  <c r="J666" i="6"/>
  <c r="I666" i="6"/>
  <c r="H666" i="6"/>
  <c r="G666" i="6"/>
  <c r="F666" i="6"/>
  <c r="E666" i="6"/>
  <c r="D666" i="6"/>
  <c r="C666" i="6"/>
  <c r="B666" i="6"/>
  <c r="J665" i="6"/>
  <c r="I665" i="6"/>
  <c r="H665" i="6"/>
  <c r="G665" i="6"/>
  <c r="F665" i="6"/>
  <c r="E665" i="6"/>
  <c r="D665" i="6"/>
  <c r="C665" i="6"/>
  <c r="B665" i="6"/>
  <c r="J664" i="6"/>
  <c r="I664" i="6"/>
  <c r="H664" i="6"/>
  <c r="G664" i="6"/>
  <c r="F664" i="6"/>
  <c r="E664" i="6"/>
  <c r="D664" i="6"/>
  <c r="C664" i="6"/>
  <c r="B664" i="6"/>
  <c r="J663" i="6"/>
  <c r="I663" i="6"/>
  <c r="H663" i="6"/>
  <c r="G663" i="6"/>
  <c r="F663" i="6"/>
  <c r="E663" i="6"/>
  <c r="D663" i="6"/>
  <c r="C663" i="6"/>
  <c r="B663" i="6"/>
  <c r="J662" i="6"/>
  <c r="I662" i="6"/>
  <c r="H662" i="6"/>
  <c r="G662" i="6"/>
  <c r="F662" i="6"/>
  <c r="E662" i="6"/>
  <c r="D662" i="6"/>
  <c r="C662" i="6"/>
  <c r="B662" i="6"/>
  <c r="J661" i="6"/>
  <c r="I661" i="6"/>
  <c r="H661" i="6"/>
  <c r="G661" i="6"/>
  <c r="F661" i="6"/>
  <c r="E661" i="6"/>
  <c r="D661" i="6"/>
  <c r="C661" i="6"/>
  <c r="B661" i="6"/>
  <c r="J660" i="6"/>
  <c r="I660" i="6"/>
  <c r="H660" i="6"/>
  <c r="G660" i="6"/>
  <c r="F660" i="6"/>
  <c r="E660" i="6"/>
  <c r="D660" i="6"/>
  <c r="C660" i="6"/>
  <c r="B660" i="6"/>
  <c r="J659" i="6"/>
  <c r="I659" i="6"/>
  <c r="H659" i="6"/>
  <c r="G659" i="6"/>
  <c r="F659" i="6"/>
  <c r="E659" i="6"/>
  <c r="D659" i="6"/>
  <c r="C659" i="6"/>
  <c r="B659" i="6"/>
  <c r="J658" i="6"/>
  <c r="I658" i="6"/>
  <c r="H658" i="6"/>
  <c r="G658" i="6"/>
  <c r="F658" i="6"/>
  <c r="E658" i="6"/>
  <c r="D658" i="6"/>
  <c r="C658" i="6"/>
  <c r="B658" i="6"/>
  <c r="J657" i="6"/>
  <c r="I657" i="6"/>
  <c r="H657" i="6"/>
  <c r="G657" i="6"/>
  <c r="F657" i="6"/>
  <c r="E657" i="6"/>
  <c r="D657" i="6"/>
  <c r="C657" i="6"/>
  <c r="B657" i="6"/>
  <c r="J656" i="6"/>
  <c r="I656" i="6"/>
  <c r="H656" i="6"/>
  <c r="G656" i="6"/>
  <c r="F656" i="6"/>
  <c r="E656" i="6"/>
  <c r="D656" i="6"/>
  <c r="C656" i="6"/>
  <c r="B656" i="6"/>
  <c r="J655" i="6"/>
  <c r="I655" i="6"/>
  <c r="H655" i="6"/>
  <c r="G655" i="6"/>
  <c r="F655" i="6"/>
  <c r="E655" i="6"/>
  <c r="D655" i="6"/>
  <c r="C655" i="6"/>
  <c r="B655" i="6"/>
  <c r="J654" i="6"/>
  <c r="I654" i="6"/>
  <c r="H654" i="6"/>
  <c r="G654" i="6"/>
  <c r="F654" i="6"/>
  <c r="E654" i="6"/>
  <c r="D654" i="6"/>
  <c r="C654" i="6"/>
  <c r="B654" i="6"/>
  <c r="J653" i="6"/>
  <c r="I653" i="6"/>
  <c r="H653" i="6"/>
  <c r="G653" i="6"/>
  <c r="F653" i="6"/>
  <c r="E653" i="6"/>
  <c r="D653" i="6"/>
  <c r="C653" i="6"/>
  <c r="B653" i="6"/>
  <c r="J652" i="6"/>
  <c r="I652" i="6"/>
  <c r="H652" i="6"/>
  <c r="G652" i="6"/>
  <c r="F652" i="6"/>
  <c r="E652" i="6"/>
  <c r="D652" i="6"/>
  <c r="C652" i="6"/>
  <c r="B652" i="6"/>
  <c r="J651" i="6"/>
  <c r="I651" i="6"/>
  <c r="H651" i="6"/>
  <c r="G651" i="6"/>
  <c r="F651" i="6"/>
  <c r="E651" i="6"/>
  <c r="D651" i="6"/>
  <c r="C651" i="6"/>
  <c r="B651" i="6"/>
  <c r="J650" i="6"/>
  <c r="I650" i="6"/>
  <c r="H650" i="6"/>
  <c r="G650" i="6"/>
  <c r="F650" i="6"/>
  <c r="E650" i="6"/>
  <c r="D650" i="6"/>
  <c r="C650" i="6"/>
  <c r="B650" i="6"/>
  <c r="J649" i="6"/>
  <c r="I649" i="6"/>
  <c r="H649" i="6"/>
  <c r="G649" i="6"/>
  <c r="F649" i="6"/>
  <c r="E649" i="6"/>
  <c r="D649" i="6"/>
  <c r="C649" i="6"/>
  <c r="B649" i="6"/>
  <c r="J648" i="6"/>
  <c r="I648" i="6"/>
  <c r="H648" i="6"/>
  <c r="G648" i="6"/>
  <c r="F648" i="6"/>
  <c r="E648" i="6"/>
  <c r="D648" i="6"/>
  <c r="C648" i="6"/>
  <c r="B648" i="6"/>
  <c r="J647" i="6"/>
  <c r="I647" i="6"/>
  <c r="H647" i="6"/>
  <c r="G647" i="6"/>
  <c r="F647" i="6"/>
  <c r="E647" i="6"/>
  <c r="D647" i="6"/>
  <c r="C647" i="6"/>
  <c r="B647" i="6"/>
  <c r="J646" i="6"/>
  <c r="I646" i="6"/>
  <c r="H646" i="6"/>
  <c r="G646" i="6"/>
  <c r="F646" i="6"/>
  <c r="E646" i="6"/>
  <c r="D646" i="6"/>
  <c r="C646" i="6"/>
  <c r="B646" i="6"/>
  <c r="J645" i="6"/>
  <c r="I645" i="6"/>
  <c r="H645" i="6"/>
  <c r="G645" i="6"/>
  <c r="F645" i="6"/>
  <c r="E645" i="6"/>
  <c r="D645" i="6"/>
  <c r="C645" i="6"/>
  <c r="B645" i="6"/>
  <c r="J644" i="6"/>
  <c r="I644" i="6"/>
  <c r="H644" i="6"/>
  <c r="G644" i="6"/>
  <c r="F644" i="6"/>
  <c r="E644" i="6"/>
  <c r="D644" i="6"/>
  <c r="C644" i="6"/>
  <c r="B644" i="6"/>
  <c r="J643" i="6"/>
  <c r="I643" i="6"/>
  <c r="H643" i="6"/>
  <c r="G643" i="6"/>
  <c r="F643" i="6"/>
  <c r="E643" i="6"/>
  <c r="D643" i="6"/>
  <c r="C643" i="6"/>
  <c r="B643" i="6"/>
  <c r="J642" i="6"/>
  <c r="I642" i="6"/>
  <c r="H642" i="6"/>
  <c r="G642" i="6"/>
  <c r="F642" i="6"/>
  <c r="E642" i="6"/>
  <c r="D642" i="6"/>
  <c r="C642" i="6"/>
  <c r="B642" i="6"/>
  <c r="J641" i="6"/>
  <c r="I641" i="6"/>
  <c r="H641" i="6"/>
  <c r="G641" i="6"/>
  <c r="F641" i="6"/>
  <c r="E641" i="6"/>
  <c r="D641" i="6"/>
  <c r="C641" i="6"/>
  <c r="B641" i="6"/>
  <c r="J640" i="6"/>
  <c r="I640" i="6"/>
  <c r="H640" i="6"/>
  <c r="G640" i="6"/>
  <c r="F640" i="6"/>
  <c r="E640" i="6"/>
  <c r="D640" i="6"/>
  <c r="C640" i="6"/>
  <c r="B640" i="6"/>
  <c r="J639" i="6"/>
  <c r="I639" i="6"/>
  <c r="H639" i="6"/>
  <c r="G639" i="6"/>
  <c r="F639" i="6"/>
  <c r="E639" i="6"/>
  <c r="D639" i="6"/>
  <c r="C639" i="6"/>
  <c r="B639" i="6"/>
  <c r="J638" i="6"/>
  <c r="I638" i="6"/>
  <c r="H638" i="6"/>
  <c r="G638" i="6"/>
  <c r="F638" i="6"/>
  <c r="E638" i="6"/>
  <c r="D638" i="6"/>
  <c r="C638" i="6"/>
  <c r="B638" i="6"/>
  <c r="J637" i="6"/>
  <c r="I637" i="6"/>
  <c r="H637" i="6"/>
  <c r="G637" i="6"/>
  <c r="F637" i="6"/>
  <c r="E637" i="6"/>
  <c r="D637" i="6"/>
  <c r="C637" i="6"/>
  <c r="B637" i="6"/>
  <c r="J636" i="6"/>
  <c r="I636" i="6"/>
  <c r="H636" i="6"/>
  <c r="G636" i="6"/>
  <c r="F636" i="6"/>
  <c r="E636" i="6"/>
  <c r="D636" i="6"/>
  <c r="C636" i="6"/>
  <c r="B636" i="6"/>
  <c r="J635" i="6"/>
  <c r="I635" i="6"/>
  <c r="H635" i="6"/>
  <c r="G635" i="6"/>
  <c r="F635" i="6"/>
  <c r="E635" i="6"/>
  <c r="D635" i="6"/>
  <c r="C635" i="6"/>
  <c r="B635" i="6"/>
  <c r="J634" i="6"/>
  <c r="I634" i="6"/>
  <c r="H634" i="6"/>
  <c r="G634" i="6"/>
  <c r="F634" i="6"/>
  <c r="E634" i="6"/>
  <c r="D634" i="6"/>
  <c r="C634" i="6"/>
  <c r="B634" i="6"/>
  <c r="J633" i="6"/>
  <c r="I633" i="6"/>
  <c r="H633" i="6"/>
  <c r="G633" i="6"/>
  <c r="F633" i="6"/>
  <c r="E633" i="6"/>
  <c r="D633" i="6"/>
  <c r="C633" i="6"/>
  <c r="B633" i="6"/>
  <c r="J632" i="6"/>
  <c r="I632" i="6"/>
  <c r="H632" i="6"/>
  <c r="G632" i="6"/>
  <c r="F632" i="6"/>
  <c r="E632" i="6"/>
  <c r="D632" i="6"/>
  <c r="C632" i="6"/>
  <c r="B632" i="6"/>
  <c r="J631" i="6"/>
  <c r="I631" i="6"/>
  <c r="H631" i="6"/>
  <c r="G631" i="6"/>
  <c r="F631" i="6"/>
  <c r="E631" i="6"/>
  <c r="D631" i="6"/>
  <c r="C631" i="6"/>
  <c r="B631" i="6"/>
  <c r="J630" i="6"/>
  <c r="I630" i="6"/>
  <c r="H630" i="6"/>
  <c r="G630" i="6"/>
  <c r="F630" i="6"/>
  <c r="E630" i="6"/>
  <c r="D630" i="6"/>
  <c r="C630" i="6"/>
  <c r="B630" i="6"/>
  <c r="J629" i="6"/>
  <c r="I629" i="6"/>
  <c r="H629" i="6"/>
  <c r="G629" i="6"/>
  <c r="F629" i="6"/>
  <c r="E629" i="6"/>
  <c r="D629" i="6"/>
  <c r="C629" i="6"/>
  <c r="B629" i="6"/>
  <c r="J628" i="6"/>
  <c r="I628" i="6"/>
  <c r="H628" i="6"/>
  <c r="G628" i="6"/>
  <c r="F628" i="6"/>
  <c r="E628" i="6"/>
  <c r="D628" i="6"/>
  <c r="C628" i="6"/>
  <c r="B628" i="6"/>
  <c r="J627" i="6"/>
  <c r="I627" i="6"/>
  <c r="H627" i="6"/>
  <c r="G627" i="6"/>
  <c r="F627" i="6"/>
  <c r="E627" i="6"/>
  <c r="D627" i="6"/>
  <c r="C627" i="6"/>
  <c r="B627" i="6"/>
  <c r="J626" i="6"/>
  <c r="I626" i="6"/>
  <c r="H626" i="6"/>
  <c r="G626" i="6"/>
  <c r="F626" i="6"/>
  <c r="E626" i="6"/>
  <c r="D626" i="6"/>
  <c r="C626" i="6"/>
  <c r="B626" i="6"/>
  <c r="J625" i="6"/>
  <c r="I625" i="6"/>
  <c r="H625" i="6"/>
  <c r="G625" i="6"/>
  <c r="F625" i="6"/>
  <c r="E625" i="6"/>
  <c r="D625" i="6"/>
  <c r="C625" i="6"/>
  <c r="B625" i="6"/>
  <c r="J624" i="6"/>
  <c r="I624" i="6"/>
  <c r="H624" i="6"/>
  <c r="G624" i="6"/>
  <c r="F624" i="6"/>
  <c r="E624" i="6"/>
  <c r="D624" i="6"/>
  <c r="C624" i="6"/>
  <c r="B624" i="6"/>
  <c r="J623" i="6"/>
  <c r="I623" i="6"/>
  <c r="H623" i="6"/>
  <c r="G623" i="6"/>
  <c r="F623" i="6"/>
  <c r="E623" i="6"/>
  <c r="D623" i="6"/>
  <c r="C623" i="6"/>
  <c r="B623" i="6"/>
  <c r="J622" i="6"/>
  <c r="I622" i="6"/>
  <c r="H622" i="6"/>
  <c r="G622" i="6"/>
  <c r="F622" i="6"/>
  <c r="E622" i="6"/>
  <c r="D622" i="6"/>
  <c r="C622" i="6"/>
  <c r="B622" i="6"/>
  <c r="J621" i="6"/>
  <c r="I621" i="6"/>
  <c r="H621" i="6"/>
  <c r="G621" i="6"/>
  <c r="F621" i="6"/>
  <c r="E621" i="6"/>
  <c r="D621" i="6"/>
  <c r="C621" i="6"/>
  <c r="B621" i="6"/>
  <c r="J620" i="6"/>
  <c r="I620" i="6"/>
  <c r="H620" i="6"/>
  <c r="G620" i="6"/>
  <c r="F620" i="6"/>
  <c r="E620" i="6"/>
  <c r="D620" i="6"/>
  <c r="C620" i="6"/>
  <c r="B620" i="6"/>
  <c r="J619" i="6"/>
  <c r="I619" i="6"/>
  <c r="H619" i="6"/>
  <c r="G619" i="6"/>
  <c r="F619" i="6"/>
  <c r="E619" i="6"/>
  <c r="D619" i="6"/>
  <c r="C619" i="6"/>
  <c r="B619" i="6"/>
  <c r="J618" i="6"/>
  <c r="I618" i="6"/>
  <c r="H618" i="6"/>
  <c r="G618" i="6"/>
  <c r="F618" i="6"/>
  <c r="E618" i="6"/>
  <c r="D618" i="6"/>
  <c r="C618" i="6"/>
  <c r="B618" i="6"/>
  <c r="J617" i="6"/>
  <c r="I617" i="6"/>
  <c r="H617" i="6"/>
  <c r="G617" i="6"/>
  <c r="F617" i="6"/>
  <c r="E617" i="6"/>
  <c r="D617" i="6"/>
  <c r="C617" i="6"/>
  <c r="B617" i="6"/>
  <c r="J616" i="6"/>
  <c r="I616" i="6"/>
  <c r="H616" i="6"/>
  <c r="G616" i="6"/>
  <c r="F616" i="6"/>
  <c r="E616" i="6"/>
  <c r="D616" i="6"/>
  <c r="C616" i="6"/>
  <c r="B616" i="6"/>
  <c r="J615" i="6"/>
  <c r="I615" i="6"/>
  <c r="H615" i="6"/>
  <c r="G615" i="6"/>
  <c r="F615" i="6"/>
  <c r="E615" i="6"/>
  <c r="D615" i="6"/>
  <c r="C615" i="6"/>
  <c r="B615" i="6"/>
  <c r="J614" i="6"/>
  <c r="I614" i="6"/>
  <c r="H614" i="6"/>
  <c r="G614" i="6"/>
  <c r="F614" i="6"/>
  <c r="E614" i="6"/>
  <c r="D614" i="6"/>
  <c r="C614" i="6"/>
  <c r="B614" i="6"/>
  <c r="J613" i="6"/>
  <c r="I613" i="6"/>
  <c r="H613" i="6"/>
  <c r="G613" i="6"/>
  <c r="F613" i="6"/>
  <c r="E613" i="6"/>
  <c r="D613" i="6"/>
  <c r="C613" i="6"/>
  <c r="B613" i="6"/>
  <c r="J612" i="6"/>
  <c r="I612" i="6"/>
  <c r="H612" i="6"/>
  <c r="G612" i="6"/>
  <c r="F612" i="6"/>
  <c r="E612" i="6"/>
  <c r="D612" i="6"/>
  <c r="C612" i="6"/>
  <c r="B612" i="6"/>
  <c r="J611" i="6"/>
  <c r="I611" i="6"/>
  <c r="H611" i="6"/>
  <c r="G611" i="6"/>
  <c r="F611" i="6"/>
  <c r="E611" i="6"/>
  <c r="D611" i="6"/>
  <c r="C611" i="6"/>
  <c r="B611" i="6"/>
  <c r="J610" i="6"/>
  <c r="I610" i="6"/>
  <c r="H610" i="6"/>
  <c r="G610" i="6"/>
  <c r="F610" i="6"/>
  <c r="E610" i="6"/>
  <c r="D610" i="6"/>
  <c r="C610" i="6"/>
  <c r="B610" i="6"/>
  <c r="J609" i="6"/>
  <c r="I609" i="6"/>
  <c r="H609" i="6"/>
  <c r="G609" i="6"/>
  <c r="F609" i="6"/>
  <c r="E609" i="6"/>
  <c r="D609" i="6"/>
  <c r="C609" i="6"/>
  <c r="B609" i="6"/>
  <c r="J608" i="6"/>
  <c r="I608" i="6"/>
  <c r="H608" i="6"/>
  <c r="G608" i="6"/>
  <c r="F608" i="6"/>
  <c r="E608" i="6"/>
  <c r="D608" i="6"/>
  <c r="C608" i="6"/>
  <c r="B608" i="6"/>
  <c r="J607" i="6"/>
  <c r="I607" i="6"/>
  <c r="H607" i="6"/>
  <c r="G607" i="6"/>
  <c r="F607" i="6"/>
  <c r="E607" i="6"/>
  <c r="D607" i="6"/>
  <c r="C607" i="6"/>
  <c r="B607" i="6"/>
  <c r="J606" i="6"/>
  <c r="I606" i="6"/>
  <c r="H606" i="6"/>
  <c r="G606" i="6"/>
  <c r="F606" i="6"/>
  <c r="E606" i="6"/>
  <c r="D606" i="6"/>
  <c r="C606" i="6"/>
  <c r="B606" i="6"/>
  <c r="J605" i="6"/>
  <c r="I605" i="6"/>
  <c r="H605" i="6"/>
  <c r="G605" i="6"/>
  <c r="F605" i="6"/>
  <c r="E605" i="6"/>
  <c r="D605" i="6"/>
  <c r="C605" i="6"/>
  <c r="B605" i="6"/>
  <c r="J604" i="6"/>
  <c r="I604" i="6"/>
  <c r="H604" i="6"/>
  <c r="G604" i="6"/>
  <c r="F604" i="6"/>
  <c r="E604" i="6"/>
  <c r="D604" i="6"/>
  <c r="C604" i="6"/>
  <c r="B604" i="6"/>
  <c r="J603" i="6"/>
  <c r="I603" i="6"/>
  <c r="H603" i="6"/>
  <c r="G603" i="6"/>
  <c r="F603" i="6"/>
  <c r="E603" i="6"/>
  <c r="D603" i="6"/>
  <c r="C603" i="6"/>
  <c r="B603" i="6"/>
  <c r="J602" i="6"/>
  <c r="I602" i="6"/>
  <c r="H602" i="6"/>
  <c r="G602" i="6"/>
  <c r="F602" i="6"/>
  <c r="E602" i="6"/>
  <c r="D602" i="6"/>
  <c r="C602" i="6"/>
  <c r="B602" i="6"/>
  <c r="J601" i="6"/>
  <c r="I601" i="6"/>
  <c r="H601" i="6"/>
  <c r="G601" i="6"/>
  <c r="F601" i="6"/>
  <c r="E601" i="6"/>
  <c r="D601" i="6"/>
  <c r="C601" i="6"/>
  <c r="B601" i="6"/>
  <c r="J600" i="6"/>
  <c r="I600" i="6"/>
  <c r="H600" i="6"/>
  <c r="G600" i="6"/>
  <c r="F600" i="6"/>
  <c r="E600" i="6"/>
  <c r="D600" i="6"/>
  <c r="C600" i="6"/>
  <c r="B600" i="6"/>
  <c r="J599" i="6"/>
  <c r="I599" i="6"/>
  <c r="H599" i="6"/>
  <c r="G599" i="6"/>
  <c r="F599" i="6"/>
  <c r="E599" i="6"/>
  <c r="D599" i="6"/>
  <c r="C599" i="6"/>
  <c r="B599" i="6"/>
  <c r="J598" i="6"/>
  <c r="I598" i="6"/>
  <c r="H598" i="6"/>
  <c r="G598" i="6"/>
  <c r="F598" i="6"/>
  <c r="E598" i="6"/>
  <c r="D598" i="6"/>
  <c r="C598" i="6"/>
  <c r="B598" i="6"/>
  <c r="J597" i="6"/>
  <c r="I597" i="6"/>
  <c r="H597" i="6"/>
  <c r="G597" i="6"/>
  <c r="F597" i="6"/>
  <c r="E597" i="6"/>
  <c r="D597" i="6"/>
  <c r="C597" i="6"/>
  <c r="B597" i="6"/>
  <c r="J596" i="6"/>
  <c r="I596" i="6"/>
  <c r="H596" i="6"/>
  <c r="G596" i="6"/>
  <c r="F596" i="6"/>
  <c r="E596" i="6"/>
  <c r="D596" i="6"/>
  <c r="C596" i="6"/>
  <c r="B596" i="6"/>
  <c r="J595" i="6"/>
  <c r="I595" i="6"/>
  <c r="H595" i="6"/>
  <c r="G595" i="6"/>
  <c r="F595" i="6"/>
  <c r="E595" i="6"/>
  <c r="D595" i="6"/>
  <c r="C595" i="6"/>
  <c r="B595" i="6"/>
  <c r="J594" i="6"/>
  <c r="I594" i="6"/>
  <c r="H594" i="6"/>
  <c r="G594" i="6"/>
  <c r="F594" i="6"/>
  <c r="E594" i="6"/>
  <c r="D594" i="6"/>
  <c r="C594" i="6"/>
  <c r="B594" i="6"/>
  <c r="J593" i="6"/>
  <c r="I593" i="6"/>
  <c r="H593" i="6"/>
  <c r="G593" i="6"/>
  <c r="F593" i="6"/>
  <c r="E593" i="6"/>
  <c r="D593" i="6"/>
  <c r="C593" i="6"/>
  <c r="B593" i="6"/>
  <c r="J592" i="6"/>
  <c r="I592" i="6"/>
  <c r="H592" i="6"/>
  <c r="G592" i="6"/>
  <c r="F592" i="6"/>
  <c r="E592" i="6"/>
  <c r="D592" i="6"/>
  <c r="C592" i="6"/>
  <c r="B592" i="6"/>
  <c r="J591" i="6"/>
  <c r="I591" i="6"/>
  <c r="H591" i="6"/>
  <c r="G591" i="6"/>
  <c r="F591" i="6"/>
  <c r="E591" i="6"/>
  <c r="D591" i="6"/>
  <c r="C591" i="6"/>
  <c r="B591" i="6"/>
  <c r="J590" i="6"/>
  <c r="I590" i="6"/>
  <c r="H590" i="6"/>
  <c r="G590" i="6"/>
  <c r="F590" i="6"/>
  <c r="E590" i="6"/>
  <c r="D590" i="6"/>
  <c r="C590" i="6"/>
  <c r="B590" i="6"/>
  <c r="J589" i="6"/>
  <c r="I589" i="6"/>
  <c r="H589" i="6"/>
  <c r="G589" i="6"/>
  <c r="F589" i="6"/>
  <c r="E589" i="6"/>
  <c r="D589" i="6"/>
  <c r="C589" i="6"/>
  <c r="B589" i="6"/>
  <c r="J588" i="6"/>
  <c r="I588" i="6"/>
  <c r="H588" i="6"/>
  <c r="G588" i="6"/>
  <c r="F588" i="6"/>
  <c r="E588" i="6"/>
  <c r="D588" i="6"/>
  <c r="C588" i="6"/>
  <c r="B588" i="6"/>
  <c r="J587" i="6"/>
  <c r="I587" i="6"/>
  <c r="H587" i="6"/>
  <c r="G587" i="6"/>
  <c r="F587" i="6"/>
  <c r="E587" i="6"/>
  <c r="D587" i="6"/>
  <c r="C587" i="6"/>
  <c r="B587" i="6"/>
  <c r="J586" i="6"/>
  <c r="I586" i="6"/>
  <c r="H586" i="6"/>
  <c r="G586" i="6"/>
  <c r="F586" i="6"/>
  <c r="E586" i="6"/>
  <c r="D586" i="6"/>
  <c r="C586" i="6"/>
  <c r="B586" i="6"/>
  <c r="J585" i="6"/>
  <c r="I585" i="6"/>
  <c r="H585" i="6"/>
  <c r="G585" i="6"/>
  <c r="F585" i="6"/>
  <c r="E585" i="6"/>
  <c r="D585" i="6"/>
  <c r="C585" i="6"/>
  <c r="B585" i="6"/>
  <c r="J584" i="6"/>
  <c r="I584" i="6"/>
  <c r="H584" i="6"/>
  <c r="G584" i="6"/>
  <c r="F584" i="6"/>
  <c r="E584" i="6"/>
  <c r="D584" i="6"/>
  <c r="C584" i="6"/>
  <c r="B584" i="6"/>
  <c r="J583" i="6"/>
  <c r="I583" i="6"/>
  <c r="H583" i="6"/>
  <c r="G583" i="6"/>
  <c r="F583" i="6"/>
  <c r="E583" i="6"/>
  <c r="D583" i="6"/>
  <c r="C583" i="6"/>
  <c r="B583" i="6"/>
  <c r="J582" i="6"/>
  <c r="I582" i="6"/>
  <c r="H582" i="6"/>
  <c r="G582" i="6"/>
  <c r="F582" i="6"/>
  <c r="E582" i="6"/>
  <c r="D582" i="6"/>
  <c r="C582" i="6"/>
  <c r="B582" i="6"/>
  <c r="J581" i="6"/>
  <c r="I581" i="6"/>
  <c r="H581" i="6"/>
  <c r="G581" i="6"/>
  <c r="F581" i="6"/>
  <c r="E581" i="6"/>
  <c r="D581" i="6"/>
  <c r="C581" i="6"/>
  <c r="B581" i="6"/>
  <c r="J580" i="6"/>
  <c r="I580" i="6"/>
  <c r="H580" i="6"/>
  <c r="G580" i="6"/>
  <c r="F580" i="6"/>
  <c r="E580" i="6"/>
  <c r="D580" i="6"/>
  <c r="C580" i="6"/>
  <c r="B580" i="6"/>
  <c r="J579" i="6"/>
  <c r="I579" i="6"/>
  <c r="H579" i="6"/>
  <c r="G579" i="6"/>
  <c r="F579" i="6"/>
  <c r="E579" i="6"/>
  <c r="D579" i="6"/>
  <c r="C579" i="6"/>
  <c r="B579" i="6"/>
  <c r="J578" i="6"/>
  <c r="I578" i="6"/>
  <c r="H578" i="6"/>
  <c r="G578" i="6"/>
  <c r="F578" i="6"/>
  <c r="E578" i="6"/>
  <c r="D578" i="6"/>
  <c r="C578" i="6"/>
  <c r="B578" i="6"/>
  <c r="J577" i="6"/>
  <c r="I577" i="6"/>
  <c r="H577" i="6"/>
  <c r="G577" i="6"/>
  <c r="F577" i="6"/>
  <c r="E577" i="6"/>
  <c r="D577" i="6"/>
  <c r="C577" i="6"/>
  <c r="B577" i="6"/>
  <c r="J576" i="6"/>
  <c r="I576" i="6"/>
  <c r="H576" i="6"/>
  <c r="G576" i="6"/>
  <c r="F576" i="6"/>
  <c r="E576" i="6"/>
  <c r="D576" i="6"/>
  <c r="C576" i="6"/>
  <c r="B576" i="6"/>
  <c r="J575" i="6"/>
  <c r="I575" i="6"/>
  <c r="H575" i="6"/>
  <c r="G575" i="6"/>
  <c r="F575" i="6"/>
  <c r="E575" i="6"/>
  <c r="D575" i="6"/>
  <c r="C575" i="6"/>
  <c r="B575" i="6"/>
  <c r="J574" i="6"/>
  <c r="I574" i="6"/>
  <c r="H574" i="6"/>
  <c r="G574" i="6"/>
  <c r="F574" i="6"/>
  <c r="E574" i="6"/>
  <c r="D574" i="6"/>
  <c r="C574" i="6"/>
  <c r="B574" i="6"/>
  <c r="J573" i="6"/>
  <c r="I573" i="6"/>
  <c r="H573" i="6"/>
  <c r="G573" i="6"/>
  <c r="F573" i="6"/>
  <c r="E573" i="6"/>
  <c r="D573" i="6"/>
  <c r="C573" i="6"/>
  <c r="B573" i="6"/>
  <c r="J572" i="6"/>
  <c r="I572" i="6"/>
  <c r="H572" i="6"/>
  <c r="G572" i="6"/>
  <c r="F572" i="6"/>
  <c r="E572" i="6"/>
  <c r="D572" i="6"/>
  <c r="C572" i="6"/>
  <c r="B572" i="6"/>
  <c r="J571" i="6"/>
  <c r="I571" i="6"/>
  <c r="H571" i="6"/>
  <c r="G571" i="6"/>
  <c r="F571" i="6"/>
  <c r="E571" i="6"/>
  <c r="D571" i="6"/>
  <c r="C571" i="6"/>
  <c r="B571" i="6"/>
  <c r="J570" i="6"/>
  <c r="I570" i="6"/>
  <c r="H570" i="6"/>
  <c r="G570" i="6"/>
  <c r="F570" i="6"/>
  <c r="E570" i="6"/>
  <c r="D570" i="6"/>
  <c r="C570" i="6"/>
  <c r="B570" i="6"/>
  <c r="J569" i="6"/>
  <c r="I569" i="6"/>
  <c r="H569" i="6"/>
  <c r="G569" i="6"/>
  <c r="F569" i="6"/>
  <c r="E569" i="6"/>
  <c r="D569" i="6"/>
  <c r="C569" i="6"/>
  <c r="B569" i="6"/>
  <c r="J568" i="6"/>
  <c r="I568" i="6"/>
  <c r="H568" i="6"/>
  <c r="G568" i="6"/>
  <c r="F568" i="6"/>
  <c r="E568" i="6"/>
  <c r="D568" i="6"/>
  <c r="C568" i="6"/>
  <c r="B568" i="6"/>
  <c r="J567" i="6"/>
  <c r="I567" i="6"/>
  <c r="H567" i="6"/>
  <c r="G567" i="6"/>
  <c r="F567" i="6"/>
  <c r="E567" i="6"/>
  <c r="D567" i="6"/>
  <c r="C567" i="6"/>
  <c r="B567" i="6"/>
  <c r="J566" i="6"/>
  <c r="I566" i="6"/>
  <c r="H566" i="6"/>
  <c r="G566" i="6"/>
  <c r="F566" i="6"/>
  <c r="E566" i="6"/>
  <c r="D566" i="6"/>
  <c r="C566" i="6"/>
  <c r="B566" i="6"/>
  <c r="J565" i="6"/>
  <c r="I565" i="6"/>
  <c r="H565" i="6"/>
  <c r="G565" i="6"/>
  <c r="F565" i="6"/>
  <c r="E565" i="6"/>
  <c r="D565" i="6"/>
  <c r="C565" i="6"/>
  <c r="B565" i="6"/>
  <c r="J564" i="6"/>
  <c r="I564" i="6"/>
  <c r="H564" i="6"/>
  <c r="G564" i="6"/>
  <c r="F564" i="6"/>
  <c r="E564" i="6"/>
  <c r="D564" i="6"/>
  <c r="C564" i="6"/>
  <c r="B564" i="6"/>
  <c r="J563" i="6"/>
  <c r="I563" i="6"/>
  <c r="H563" i="6"/>
  <c r="G563" i="6"/>
  <c r="F563" i="6"/>
  <c r="E563" i="6"/>
  <c r="D563" i="6"/>
  <c r="C563" i="6"/>
  <c r="B563" i="6"/>
  <c r="J562" i="6"/>
  <c r="I562" i="6"/>
  <c r="H562" i="6"/>
  <c r="G562" i="6"/>
  <c r="F562" i="6"/>
  <c r="E562" i="6"/>
  <c r="D562" i="6"/>
  <c r="C562" i="6"/>
  <c r="B562" i="6"/>
  <c r="J561" i="6"/>
  <c r="I561" i="6"/>
  <c r="H561" i="6"/>
  <c r="G561" i="6"/>
  <c r="F561" i="6"/>
  <c r="E561" i="6"/>
  <c r="D561" i="6"/>
  <c r="C561" i="6"/>
  <c r="B561" i="6"/>
  <c r="J560" i="6"/>
  <c r="I560" i="6"/>
  <c r="H560" i="6"/>
  <c r="G560" i="6"/>
  <c r="F560" i="6"/>
  <c r="E560" i="6"/>
  <c r="D560" i="6"/>
  <c r="C560" i="6"/>
  <c r="B560" i="6"/>
  <c r="J559" i="6"/>
  <c r="I559" i="6"/>
  <c r="H559" i="6"/>
  <c r="G559" i="6"/>
  <c r="F559" i="6"/>
  <c r="E559" i="6"/>
  <c r="D559" i="6"/>
  <c r="C559" i="6"/>
  <c r="B559" i="6"/>
  <c r="J558" i="6"/>
  <c r="I558" i="6"/>
  <c r="H558" i="6"/>
  <c r="G558" i="6"/>
  <c r="F558" i="6"/>
  <c r="E558" i="6"/>
  <c r="D558" i="6"/>
  <c r="C558" i="6"/>
  <c r="B558" i="6"/>
  <c r="J557" i="6"/>
  <c r="I557" i="6"/>
  <c r="H557" i="6"/>
  <c r="G557" i="6"/>
  <c r="F557" i="6"/>
  <c r="E557" i="6"/>
  <c r="D557" i="6"/>
  <c r="C557" i="6"/>
  <c r="B557" i="6"/>
  <c r="J556" i="6"/>
  <c r="I556" i="6"/>
  <c r="H556" i="6"/>
  <c r="G556" i="6"/>
  <c r="F556" i="6"/>
  <c r="E556" i="6"/>
  <c r="D556" i="6"/>
  <c r="C556" i="6"/>
  <c r="B556" i="6"/>
  <c r="J555" i="6"/>
  <c r="I555" i="6"/>
  <c r="H555" i="6"/>
  <c r="G555" i="6"/>
  <c r="F555" i="6"/>
  <c r="E555" i="6"/>
  <c r="D555" i="6"/>
  <c r="C555" i="6"/>
  <c r="B555" i="6"/>
  <c r="J554" i="6"/>
  <c r="I554" i="6"/>
  <c r="H554" i="6"/>
  <c r="G554" i="6"/>
  <c r="F554" i="6"/>
  <c r="E554" i="6"/>
  <c r="D554" i="6"/>
  <c r="C554" i="6"/>
  <c r="B554" i="6"/>
  <c r="J553" i="6"/>
  <c r="I553" i="6"/>
  <c r="H553" i="6"/>
  <c r="G553" i="6"/>
  <c r="F553" i="6"/>
  <c r="E553" i="6"/>
  <c r="D553" i="6"/>
  <c r="C553" i="6"/>
  <c r="B553" i="6"/>
  <c r="J552" i="6"/>
  <c r="I552" i="6"/>
  <c r="H552" i="6"/>
  <c r="G552" i="6"/>
  <c r="F552" i="6"/>
  <c r="E552" i="6"/>
  <c r="D552" i="6"/>
  <c r="C552" i="6"/>
  <c r="B552" i="6"/>
  <c r="J551" i="6"/>
  <c r="I551" i="6"/>
  <c r="H551" i="6"/>
  <c r="G551" i="6"/>
  <c r="F551" i="6"/>
  <c r="E551" i="6"/>
  <c r="D551" i="6"/>
  <c r="C551" i="6"/>
  <c r="B551" i="6"/>
  <c r="J550" i="6"/>
  <c r="I550" i="6"/>
  <c r="H550" i="6"/>
  <c r="G550" i="6"/>
  <c r="F550" i="6"/>
  <c r="E550" i="6"/>
  <c r="D550" i="6"/>
  <c r="C550" i="6"/>
  <c r="B550" i="6"/>
  <c r="J549" i="6"/>
  <c r="I549" i="6"/>
  <c r="H549" i="6"/>
  <c r="G549" i="6"/>
  <c r="F549" i="6"/>
  <c r="E549" i="6"/>
  <c r="D549" i="6"/>
  <c r="C549" i="6"/>
  <c r="B549" i="6"/>
  <c r="J548" i="6"/>
  <c r="I548" i="6"/>
  <c r="H548" i="6"/>
  <c r="G548" i="6"/>
  <c r="F548" i="6"/>
  <c r="E548" i="6"/>
  <c r="D548" i="6"/>
  <c r="C548" i="6"/>
  <c r="B548" i="6"/>
  <c r="J547" i="6"/>
  <c r="I547" i="6"/>
  <c r="H547" i="6"/>
  <c r="G547" i="6"/>
  <c r="F547" i="6"/>
  <c r="E547" i="6"/>
  <c r="D547" i="6"/>
  <c r="C547" i="6"/>
  <c r="B547" i="6"/>
  <c r="J546" i="6"/>
  <c r="I546" i="6"/>
  <c r="H546" i="6"/>
  <c r="G546" i="6"/>
  <c r="F546" i="6"/>
  <c r="E546" i="6"/>
  <c r="D546" i="6"/>
  <c r="C546" i="6"/>
  <c r="B546" i="6"/>
  <c r="J545" i="6"/>
  <c r="I545" i="6"/>
  <c r="H545" i="6"/>
  <c r="G545" i="6"/>
  <c r="F545" i="6"/>
  <c r="E545" i="6"/>
  <c r="D545" i="6"/>
  <c r="C545" i="6"/>
  <c r="B545" i="6"/>
  <c r="J544" i="6"/>
  <c r="I544" i="6"/>
  <c r="H544" i="6"/>
  <c r="G544" i="6"/>
  <c r="F544" i="6"/>
  <c r="E544" i="6"/>
  <c r="D544" i="6"/>
  <c r="C544" i="6"/>
  <c r="B544" i="6"/>
  <c r="J543" i="6"/>
  <c r="I543" i="6"/>
  <c r="H543" i="6"/>
  <c r="G543" i="6"/>
  <c r="F543" i="6"/>
  <c r="E543" i="6"/>
  <c r="D543" i="6"/>
  <c r="C543" i="6"/>
  <c r="B543" i="6"/>
  <c r="J542" i="6"/>
  <c r="I542" i="6"/>
  <c r="H542" i="6"/>
  <c r="G542" i="6"/>
  <c r="F542" i="6"/>
  <c r="E542" i="6"/>
  <c r="D542" i="6"/>
  <c r="C542" i="6"/>
  <c r="B542" i="6"/>
  <c r="J541" i="6"/>
  <c r="I541" i="6"/>
  <c r="H541" i="6"/>
  <c r="G541" i="6"/>
  <c r="F541" i="6"/>
  <c r="E541" i="6"/>
  <c r="D541" i="6"/>
  <c r="C541" i="6"/>
  <c r="B541" i="6"/>
  <c r="J540" i="6"/>
  <c r="I540" i="6"/>
  <c r="H540" i="6"/>
  <c r="G540" i="6"/>
  <c r="F540" i="6"/>
  <c r="E540" i="6"/>
  <c r="D540" i="6"/>
  <c r="C540" i="6"/>
  <c r="B540" i="6"/>
  <c r="J539" i="6"/>
  <c r="I539" i="6"/>
  <c r="H539" i="6"/>
  <c r="G539" i="6"/>
  <c r="F539" i="6"/>
  <c r="E539" i="6"/>
  <c r="D539" i="6"/>
  <c r="C539" i="6"/>
  <c r="B539" i="6"/>
  <c r="J538" i="6"/>
  <c r="I538" i="6"/>
  <c r="H538" i="6"/>
  <c r="G538" i="6"/>
  <c r="F538" i="6"/>
  <c r="E538" i="6"/>
  <c r="D538" i="6"/>
  <c r="C538" i="6"/>
  <c r="B538" i="6"/>
  <c r="J537" i="6"/>
  <c r="I537" i="6"/>
  <c r="H537" i="6"/>
  <c r="G537" i="6"/>
  <c r="F537" i="6"/>
  <c r="E537" i="6"/>
  <c r="D537" i="6"/>
  <c r="C537" i="6"/>
  <c r="B537" i="6"/>
  <c r="J536" i="6"/>
  <c r="I536" i="6"/>
  <c r="H536" i="6"/>
  <c r="G536" i="6"/>
  <c r="F536" i="6"/>
  <c r="E536" i="6"/>
  <c r="D536" i="6"/>
  <c r="C536" i="6"/>
  <c r="B536" i="6"/>
  <c r="J535" i="6"/>
  <c r="I535" i="6"/>
  <c r="H535" i="6"/>
  <c r="G535" i="6"/>
  <c r="F535" i="6"/>
  <c r="E535" i="6"/>
  <c r="D535" i="6"/>
  <c r="C535" i="6"/>
  <c r="B535" i="6"/>
  <c r="J534" i="6"/>
  <c r="I534" i="6"/>
  <c r="H534" i="6"/>
  <c r="G534" i="6"/>
  <c r="F534" i="6"/>
  <c r="E534" i="6"/>
  <c r="D534" i="6"/>
  <c r="C534" i="6"/>
  <c r="B534" i="6"/>
  <c r="J533" i="6"/>
  <c r="I533" i="6"/>
  <c r="H533" i="6"/>
  <c r="G533" i="6"/>
  <c r="F533" i="6"/>
  <c r="E533" i="6"/>
  <c r="D533" i="6"/>
  <c r="C533" i="6"/>
  <c r="B533" i="6"/>
  <c r="J532" i="6"/>
  <c r="I532" i="6"/>
  <c r="H532" i="6"/>
  <c r="G532" i="6"/>
  <c r="F532" i="6"/>
  <c r="E532" i="6"/>
  <c r="D532" i="6"/>
  <c r="C532" i="6"/>
  <c r="B532" i="6"/>
  <c r="J531" i="6"/>
  <c r="I531" i="6"/>
  <c r="H531" i="6"/>
  <c r="G531" i="6"/>
  <c r="F531" i="6"/>
  <c r="E531" i="6"/>
  <c r="D531" i="6"/>
  <c r="C531" i="6"/>
  <c r="B531" i="6"/>
  <c r="J530" i="6"/>
  <c r="I530" i="6"/>
  <c r="H530" i="6"/>
  <c r="G530" i="6"/>
  <c r="F530" i="6"/>
  <c r="E530" i="6"/>
  <c r="D530" i="6"/>
  <c r="C530" i="6"/>
  <c r="B530" i="6"/>
  <c r="J529" i="6"/>
  <c r="I529" i="6"/>
  <c r="H529" i="6"/>
  <c r="G529" i="6"/>
  <c r="F529" i="6"/>
  <c r="E529" i="6"/>
  <c r="D529" i="6"/>
  <c r="C529" i="6"/>
  <c r="B529" i="6"/>
  <c r="J528" i="6"/>
  <c r="I528" i="6"/>
  <c r="H528" i="6"/>
  <c r="G528" i="6"/>
  <c r="F528" i="6"/>
  <c r="E528" i="6"/>
  <c r="D528" i="6"/>
  <c r="C528" i="6"/>
  <c r="B528" i="6"/>
  <c r="J527" i="6"/>
  <c r="I527" i="6"/>
  <c r="H527" i="6"/>
  <c r="G527" i="6"/>
  <c r="F527" i="6"/>
  <c r="E527" i="6"/>
  <c r="D527" i="6"/>
  <c r="C527" i="6"/>
  <c r="B527" i="6"/>
  <c r="J526" i="6"/>
  <c r="I526" i="6"/>
  <c r="H526" i="6"/>
  <c r="G526" i="6"/>
  <c r="F526" i="6"/>
  <c r="E526" i="6"/>
  <c r="D526" i="6"/>
  <c r="C526" i="6"/>
  <c r="B526" i="6"/>
  <c r="J525" i="6"/>
  <c r="I525" i="6"/>
  <c r="H525" i="6"/>
  <c r="G525" i="6"/>
  <c r="F525" i="6"/>
  <c r="E525" i="6"/>
  <c r="D525" i="6"/>
  <c r="C525" i="6"/>
  <c r="B525" i="6"/>
  <c r="J524" i="6"/>
  <c r="I524" i="6"/>
  <c r="H524" i="6"/>
  <c r="G524" i="6"/>
  <c r="F524" i="6"/>
  <c r="E524" i="6"/>
  <c r="D524" i="6"/>
  <c r="C524" i="6"/>
  <c r="B524" i="6"/>
  <c r="J523" i="6"/>
  <c r="I523" i="6"/>
  <c r="H523" i="6"/>
  <c r="G523" i="6"/>
  <c r="F523" i="6"/>
  <c r="E523" i="6"/>
  <c r="D523" i="6"/>
  <c r="C523" i="6"/>
  <c r="B523" i="6"/>
  <c r="J522" i="6"/>
  <c r="I522" i="6"/>
  <c r="H522" i="6"/>
  <c r="G522" i="6"/>
  <c r="F522" i="6"/>
  <c r="E522" i="6"/>
  <c r="D522" i="6"/>
  <c r="C522" i="6"/>
  <c r="B522" i="6"/>
  <c r="J521" i="6"/>
  <c r="I521" i="6"/>
  <c r="H521" i="6"/>
  <c r="G521" i="6"/>
  <c r="F521" i="6"/>
  <c r="E521" i="6"/>
  <c r="D521" i="6"/>
  <c r="C521" i="6"/>
  <c r="B521" i="6"/>
  <c r="J520" i="6"/>
  <c r="I520" i="6"/>
  <c r="H520" i="6"/>
  <c r="G520" i="6"/>
  <c r="F520" i="6"/>
  <c r="E520" i="6"/>
  <c r="D520" i="6"/>
  <c r="C520" i="6"/>
  <c r="B520" i="6"/>
  <c r="J519" i="6"/>
  <c r="I519" i="6"/>
  <c r="H519" i="6"/>
  <c r="G519" i="6"/>
  <c r="F519" i="6"/>
  <c r="E519" i="6"/>
  <c r="D519" i="6"/>
  <c r="C519" i="6"/>
  <c r="B519" i="6"/>
  <c r="J518" i="6"/>
  <c r="I518" i="6"/>
  <c r="H518" i="6"/>
  <c r="G518" i="6"/>
  <c r="F518" i="6"/>
  <c r="E518" i="6"/>
  <c r="D518" i="6"/>
  <c r="C518" i="6"/>
  <c r="B518" i="6"/>
  <c r="J517" i="6"/>
  <c r="I517" i="6"/>
  <c r="H517" i="6"/>
  <c r="G517" i="6"/>
  <c r="F517" i="6"/>
  <c r="E517" i="6"/>
  <c r="D517" i="6"/>
  <c r="C517" i="6"/>
  <c r="B517" i="6"/>
  <c r="J516" i="6"/>
  <c r="I516" i="6"/>
  <c r="H516" i="6"/>
  <c r="G516" i="6"/>
  <c r="F516" i="6"/>
  <c r="E516" i="6"/>
  <c r="D516" i="6"/>
  <c r="C516" i="6"/>
  <c r="B516" i="6"/>
  <c r="J515" i="6"/>
  <c r="I515" i="6"/>
  <c r="H515" i="6"/>
  <c r="G515" i="6"/>
  <c r="F515" i="6"/>
  <c r="E515" i="6"/>
  <c r="D515" i="6"/>
  <c r="C515" i="6"/>
  <c r="B515" i="6"/>
  <c r="J514" i="6"/>
  <c r="I514" i="6"/>
  <c r="H514" i="6"/>
  <c r="G514" i="6"/>
  <c r="F514" i="6"/>
  <c r="E514" i="6"/>
  <c r="D514" i="6"/>
  <c r="C514" i="6"/>
  <c r="B514" i="6"/>
  <c r="J513" i="6"/>
  <c r="I513" i="6"/>
  <c r="H513" i="6"/>
  <c r="G513" i="6"/>
  <c r="F513" i="6"/>
  <c r="E513" i="6"/>
  <c r="D513" i="6"/>
  <c r="C513" i="6"/>
  <c r="B513" i="6"/>
  <c r="J512" i="6"/>
  <c r="I512" i="6"/>
  <c r="H512" i="6"/>
  <c r="G512" i="6"/>
  <c r="F512" i="6"/>
  <c r="E512" i="6"/>
  <c r="D512" i="6"/>
  <c r="C512" i="6"/>
  <c r="B512" i="6"/>
  <c r="J511" i="6"/>
  <c r="I511" i="6"/>
  <c r="H511" i="6"/>
  <c r="G511" i="6"/>
  <c r="F511" i="6"/>
  <c r="E511" i="6"/>
  <c r="D511" i="6"/>
  <c r="C511" i="6"/>
  <c r="B511" i="6"/>
  <c r="J510" i="6"/>
  <c r="I510" i="6"/>
  <c r="H510" i="6"/>
  <c r="G510" i="6"/>
  <c r="F510" i="6"/>
  <c r="E510" i="6"/>
  <c r="D510" i="6"/>
  <c r="C510" i="6"/>
  <c r="B510" i="6"/>
  <c r="J509" i="6"/>
  <c r="I509" i="6"/>
  <c r="H509" i="6"/>
  <c r="G509" i="6"/>
  <c r="F509" i="6"/>
  <c r="E509" i="6"/>
  <c r="D509" i="6"/>
  <c r="C509" i="6"/>
  <c r="B509" i="6"/>
  <c r="J508" i="6"/>
  <c r="I508" i="6"/>
  <c r="H508" i="6"/>
  <c r="G508" i="6"/>
  <c r="F508" i="6"/>
  <c r="E508" i="6"/>
  <c r="D508" i="6"/>
  <c r="C508" i="6"/>
  <c r="B508" i="6"/>
  <c r="J507" i="6"/>
  <c r="I507" i="6"/>
  <c r="H507" i="6"/>
  <c r="G507" i="6"/>
  <c r="F507" i="6"/>
  <c r="E507" i="6"/>
  <c r="D507" i="6"/>
  <c r="C507" i="6"/>
  <c r="B507" i="6"/>
  <c r="J506" i="6"/>
  <c r="I506" i="6"/>
  <c r="H506" i="6"/>
  <c r="G506" i="6"/>
  <c r="F506" i="6"/>
  <c r="E506" i="6"/>
  <c r="D506" i="6"/>
  <c r="C506" i="6"/>
  <c r="B506" i="6"/>
  <c r="J505" i="6"/>
  <c r="I505" i="6"/>
  <c r="H505" i="6"/>
  <c r="G505" i="6"/>
  <c r="F505" i="6"/>
  <c r="E505" i="6"/>
  <c r="D505" i="6"/>
  <c r="C505" i="6"/>
  <c r="B505" i="6"/>
  <c r="J504" i="6"/>
  <c r="I504" i="6"/>
  <c r="H504" i="6"/>
  <c r="G504" i="6"/>
  <c r="F504" i="6"/>
  <c r="E504" i="6"/>
  <c r="D504" i="6"/>
  <c r="C504" i="6"/>
  <c r="B504" i="6"/>
  <c r="J503" i="6"/>
  <c r="I503" i="6"/>
  <c r="H503" i="6"/>
  <c r="G503" i="6"/>
  <c r="F503" i="6"/>
  <c r="E503" i="6"/>
  <c r="D503" i="6"/>
  <c r="C503" i="6"/>
  <c r="B503" i="6"/>
  <c r="J502" i="6"/>
  <c r="I502" i="6"/>
  <c r="H502" i="6"/>
  <c r="G502" i="6"/>
  <c r="F502" i="6"/>
  <c r="E502" i="6"/>
  <c r="D502" i="6"/>
  <c r="C502" i="6"/>
  <c r="B502" i="6"/>
  <c r="J501" i="6"/>
  <c r="I501" i="6"/>
  <c r="H501" i="6"/>
  <c r="G501" i="6"/>
  <c r="F501" i="6"/>
  <c r="E501" i="6"/>
  <c r="D501" i="6"/>
  <c r="C501" i="6"/>
  <c r="B501" i="6"/>
  <c r="J500" i="6"/>
  <c r="I500" i="6"/>
  <c r="H500" i="6"/>
  <c r="G500" i="6"/>
  <c r="F500" i="6"/>
  <c r="E500" i="6"/>
  <c r="D500" i="6"/>
  <c r="C500" i="6"/>
  <c r="B500" i="6"/>
  <c r="J499" i="6"/>
  <c r="I499" i="6"/>
  <c r="H499" i="6"/>
  <c r="G499" i="6"/>
  <c r="F499" i="6"/>
  <c r="E499" i="6"/>
  <c r="D499" i="6"/>
  <c r="C499" i="6"/>
  <c r="B499" i="6"/>
  <c r="J498" i="6"/>
  <c r="I498" i="6"/>
  <c r="H498" i="6"/>
  <c r="G498" i="6"/>
  <c r="F498" i="6"/>
  <c r="E498" i="6"/>
  <c r="D498" i="6"/>
  <c r="C498" i="6"/>
  <c r="B498" i="6"/>
  <c r="J497" i="6"/>
  <c r="I497" i="6"/>
  <c r="H497" i="6"/>
  <c r="G497" i="6"/>
  <c r="F497" i="6"/>
  <c r="E497" i="6"/>
  <c r="D497" i="6"/>
  <c r="C497" i="6"/>
  <c r="B497" i="6"/>
  <c r="J496" i="6"/>
  <c r="I496" i="6"/>
  <c r="H496" i="6"/>
  <c r="G496" i="6"/>
  <c r="F496" i="6"/>
  <c r="E496" i="6"/>
  <c r="D496" i="6"/>
  <c r="C496" i="6"/>
  <c r="B496" i="6"/>
  <c r="J495" i="6"/>
  <c r="I495" i="6"/>
  <c r="H495" i="6"/>
  <c r="G495" i="6"/>
  <c r="F495" i="6"/>
  <c r="E495" i="6"/>
  <c r="D495" i="6"/>
  <c r="C495" i="6"/>
  <c r="B495" i="6"/>
  <c r="J494" i="6"/>
  <c r="I494" i="6"/>
  <c r="H494" i="6"/>
  <c r="G494" i="6"/>
  <c r="F494" i="6"/>
  <c r="E494" i="6"/>
  <c r="D494" i="6"/>
  <c r="C494" i="6"/>
  <c r="B494" i="6"/>
  <c r="J493" i="6"/>
  <c r="I493" i="6"/>
  <c r="H493" i="6"/>
  <c r="G493" i="6"/>
  <c r="F493" i="6"/>
  <c r="E493" i="6"/>
  <c r="D493" i="6"/>
  <c r="C493" i="6"/>
  <c r="B493" i="6"/>
  <c r="J492" i="6"/>
  <c r="I492" i="6"/>
  <c r="H492" i="6"/>
  <c r="G492" i="6"/>
  <c r="F492" i="6"/>
  <c r="E492" i="6"/>
  <c r="D492" i="6"/>
  <c r="C492" i="6"/>
  <c r="B492" i="6"/>
  <c r="J491" i="6"/>
  <c r="I491" i="6"/>
  <c r="H491" i="6"/>
  <c r="G491" i="6"/>
  <c r="F491" i="6"/>
  <c r="E491" i="6"/>
  <c r="D491" i="6"/>
  <c r="C491" i="6"/>
  <c r="B491" i="6"/>
  <c r="J490" i="6"/>
  <c r="I490" i="6"/>
  <c r="H490" i="6"/>
  <c r="G490" i="6"/>
  <c r="F490" i="6"/>
  <c r="E490" i="6"/>
  <c r="D490" i="6"/>
  <c r="C490" i="6"/>
  <c r="B490" i="6"/>
  <c r="J489" i="6"/>
  <c r="I489" i="6"/>
  <c r="H489" i="6"/>
  <c r="G489" i="6"/>
  <c r="F489" i="6"/>
  <c r="E489" i="6"/>
  <c r="D489" i="6"/>
  <c r="C489" i="6"/>
  <c r="B489" i="6"/>
  <c r="J488" i="6"/>
  <c r="I488" i="6"/>
  <c r="H488" i="6"/>
  <c r="G488" i="6"/>
  <c r="F488" i="6"/>
  <c r="E488" i="6"/>
  <c r="D488" i="6"/>
  <c r="C488" i="6"/>
  <c r="B488" i="6"/>
  <c r="J487" i="6"/>
  <c r="I487" i="6"/>
  <c r="H487" i="6"/>
  <c r="G487" i="6"/>
  <c r="F487" i="6"/>
  <c r="E487" i="6"/>
  <c r="D487" i="6"/>
  <c r="C487" i="6"/>
  <c r="B487" i="6"/>
  <c r="J486" i="6"/>
  <c r="I486" i="6"/>
  <c r="H486" i="6"/>
  <c r="G486" i="6"/>
  <c r="F486" i="6"/>
  <c r="E486" i="6"/>
  <c r="D486" i="6"/>
  <c r="C486" i="6"/>
  <c r="B486" i="6"/>
  <c r="J485" i="6"/>
  <c r="I485" i="6"/>
  <c r="H485" i="6"/>
  <c r="G485" i="6"/>
  <c r="F485" i="6"/>
  <c r="E485" i="6"/>
  <c r="D485" i="6"/>
  <c r="C485" i="6"/>
  <c r="B485" i="6"/>
  <c r="J484" i="6"/>
  <c r="I484" i="6"/>
  <c r="H484" i="6"/>
  <c r="G484" i="6"/>
  <c r="F484" i="6"/>
  <c r="E484" i="6"/>
  <c r="D484" i="6"/>
  <c r="C484" i="6"/>
  <c r="B484" i="6"/>
  <c r="J483" i="6"/>
  <c r="I483" i="6"/>
  <c r="H483" i="6"/>
  <c r="G483" i="6"/>
  <c r="F483" i="6"/>
  <c r="E483" i="6"/>
  <c r="D483" i="6"/>
  <c r="C483" i="6"/>
  <c r="B483" i="6"/>
  <c r="J482" i="6"/>
  <c r="I482" i="6"/>
  <c r="H482" i="6"/>
  <c r="G482" i="6"/>
  <c r="F482" i="6"/>
  <c r="E482" i="6"/>
  <c r="D482" i="6"/>
  <c r="C482" i="6"/>
  <c r="B482" i="6"/>
  <c r="J481" i="6"/>
  <c r="I481" i="6"/>
  <c r="H481" i="6"/>
  <c r="G481" i="6"/>
  <c r="F481" i="6"/>
  <c r="E481" i="6"/>
  <c r="D481" i="6"/>
  <c r="C481" i="6"/>
  <c r="B481" i="6"/>
  <c r="J480" i="6"/>
  <c r="I480" i="6"/>
  <c r="H480" i="6"/>
  <c r="G480" i="6"/>
  <c r="F480" i="6"/>
  <c r="E480" i="6"/>
  <c r="D480" i="6"/>
  <c r="C480" i="6"/>
  <c r="B480" i="6"/>
  <c r="J479" i="6"/>
  <c r="I479" i="6"/>
  <c r="H479" i="6"/>
  <c r="G479" i="6"/>
  <c r="F479" i="6"/>
  <c r="E479" i="6"/>
  <c r="D479" i="6"/>
  <c r="C479" i="6"/>
  <c r="B479" i="6"/>
  <c r="J478" i="6"/>
  <c r="I478" i="6"/>
  <c r="H478" i="6"/>
  <c r="G478" i="6"/>
  <c r="F478" i="6"/>
  <c r="E478" i="6"/>
  <c r="D478" i="6"/>
  <c r="C478" i="6"/>
  <c r="B478" i="6"/>
  <c r="J477" i="6"/>
  <c r="I477" i="6"/>
  <c r="H477" i="6"/>
  <c r="G477" i="6"/>
  <c r="F477" i="6"/>
  <c r="E477" i="6"/>
  <c r="D477" i="6"/>
  <c r="C477" i="6"/>
  <c r="B477" i="6"/>
  <c r="J476" i="6"/>
  <c r="I476" i="6"/>
  <c r="H476" i="6"/>
  <c r="G476" i="6"/>
  <c r="F476" i="6"/>
  <c r="E476" i="6"/>
  <c r="D476" i="6"/>
  <c r="C476" i="6"/>
  <c r="B476" i="6"/>
  <c r="J475" i="6"/>
  <c r="I475" i="6"/>
  <c r="H475" i="6"/>
  <c r="G475" i="6"/>
  <c r="F475" i="6"/>
  <c r="E475" i="6"/>
  <c r="D475" i="6"/>
  <c r="C475" i="6"/>
  <c r="B475" i="6"/>
  <c r="J474" i="6"/>
  <c r="I474" i="6"/>
  <c r="H474" i="6"/>
  <c r="G474" i="6"/>
  <c r="F474" i="6"/>
  <c r="E474" i="6"/>
  <c r="D474" i="6"/>
  <c r="C474" i="6"/>
  <c r="B474" i="6"/>
  <c r="J473" i="6"/>
  <c r="I473" i="6"/>
  <c r="H473" i="6"/>
  <c r="G473" i="6"/>
  <c r="F473" i="6"/>
  <c r="E473" i="6"/>
  <c r="D473" i="6"/>
  <c r="C473" i="6"/>
  <c r="B473" i="6"/>
  <c r="J472" i="6"/>
  <c r="I472" i="6"/>
  <c r="H472" i="6"/>
  <c r="G472" i="6"/>
  <c r="F472" i="6"/>
  <c r="E472" i="6"/>
  <c r="D472" i="6"/>
  <c r="C472" i="6"/>
  <c r="B472" i="6"/>
  <c r="J471" i="6"/>
  <c r="I471" i="6"/>
  <c r="H471" i="6"/>
  <c r="G471" i="6"/>
  <c r="F471" i="6"/>
  <c r="E471" i="6"/>
  <c r="D471" i="6"/>
  <c r="C471" i="6"/>
  <c r="B471" i="6"/>
  <c r="J470" i="6"/>
  <c r="I470" i="6"/>
  <c r="H470" i="6"/>
  <c r="G470" i="6"/>
  <c r="F470" i="6"/>
  <c r="E470" i="6"/>
  <c r="D470" i="6"/>
  <c r="C470" i="6"/>
  <c r="B470" i="6"/>
  <c r="J469" i="6"/>
  <c r="I469" i="6"/>
  <c r="H469" i="6"/>
  <c r="G469" i="6"/>
  <c r="F469" i="6"/>
  <c r="E469" i="6"/>
  <c r="D469" i="6"/>
  <c r="C469" i="6"/>
  <c r="B469" i="6"/>
  <c r="J468" i="6"/>
  <c r="I468" i="6"/>
  <c r="H468" i="6"/>
  <c r="G468" i="6"/>
  <c r="F468" i="6"/>
  <c r="E468" i="6"/>
  <c r="D468" i="6"/>
  <c r="C468" i="6"/>
  <c r="B468" i="6"/>
  <c r="J467" i="6"/>
  <c r="I467" i="6"/>
  <c r="H467" i="6"/>
  <c r="G467" i="6"/>
  <c r="F467" i="6"/>
  <c r="E467" i="6"/>
  <c r="D467" i="6"/>
  <c r="C467" i="6"/>
  <c r="B467" i="6"/>
  <c r="J466" i="6"/>
  <c r="I466" i="6"/>
  <c r="H466" i="6"/>
  <c r="G466" i="6"/>
  <c r="F466" i="6"/>
  <c r="E466" i="6"/>
  <c r="D466" i="6"/>
  <c r="C466" i="6"/>
  <c r="B466" i="6"/>
  <c r="J465" i="6"/>
  <c r="I465" i="6"/>
  <c r="H465" i="6"/>
  <c r="G465" i="6"/>
  <c r="F465" i="6"/>
  <c r="E465" i="6"/>
  <c r="D465" i="6"/>
  <c r="C465" i="6"/>
  <c r="B465" i="6"/>
  <c r="J464" i="6"/>
  <c r="I464" i="6"/>
  <c r="H464" i="6"/>
  <c r="G464" i="6"/>
  <c r="F464" i="6"/>
  <c r="E464" i="6"/>
  <c r="D464" i="6"/>
  <c r="C464" i="6"/>
  <c r="B464" i="6"/>
  <c r="J463" i="6"/>
  <c r="I463" i="6"/>
  <c r="H463" i="6"/>
  <c r="G463" i="6"/>
  <c r="F463" i="6"/>
  <c r="E463" i="6"/>
  <c r="D463" i="6"/>
  <c r="C463" i="6"/>
  <c r="B463" i="6"/>
  <c r="J462" i="6"/>
  <c r="I462" i="6"/>
  <c r="H462" i="6"/>
  <c r="G462" i="6"/>
  <c r="F462" i="6"/>
  <c r="E462" i="6"/>
  <c r="D462" i="6"/>
  <c r="C462" i="6"/>
  <c r="B462" i="6"/>
  <c r="J461" i="6"/>
  <c r="I461" i="6"/>
  <c r="H461" i="6"/>
  <c r="G461" i="6"/>
  <c r="F461" i="6"/>
  <c r="E461" i="6"/>
  <c r="D461" i="6"/>
  <c r="C461" i="6"/>
  <c r="B461" i="6"/>
  <c r="J460" i="6"/>
  <c r="I460" i="6"/>
  <c r="H460" i="6"/>
  <c r="G460" i="6"/>
  <c r="F460" i="6"/>
  <c r="E460" i="6"/>
  <c r="D460" i="6"/>
  <c r="C460" i="6"/>
  <c r="B460" i="6"/>
  <c r="J459" i="6"/>
  <c r="I459" i="6"/>
  <c r="H459" i="6"/>
  <c r="G459" i="6"/>
  <c r="F459" i="6"/>
  <c r="E459" i="6"/>
  <c r="D459" i="6"/>
  <c r="C459" i="6"/>
  <c r="B459" i="6"/>
  <c r="J458" i="6"/>
  <c r="I458" i="6"/>
  <c r="H458" i="6"/>
  <c r="G458" i="6"/>
  <c r="F458" i="6"/>
  <c r="E458" i="6"/>
  <c r="D458" i="6"/>
  <c r="C458" i="6"/>
  <c r="B458" i="6"/>
  <c r="J457" i="6"/>
  <c r="I457" i="6"/>
  <c r="H457" i="6"/>
  <c r="G457" i="6"/>
  <c r="F457" i="6"/>
  <c r="E457" i="6"/>
  <c r="D457" i="6"/>
  <c r="C457" i="6"/>
  <c r="B457" i="6"/>
  <c r="J456" i="6"/>
  <c r="I456" i="6"/>
  <c r="H456" i="6"/>
  <c r="G456" i="6"/>
  <c r="F456" i="6"/>
  <c r="E456" i="6"/>
  <c r="D456" i="6"/>
  <c r="C456" i="6"/>
  <c r="B456" i="6"/>
  <c r="J455" i="6"/>
  <c r="I455" i="6"/>
  <c r="H455" i="6"/>
  <c r="G455" i="6"/>
  <c r="F455" i="6"/>
  <c r="E455" i="6"/>
  <c r="D455" i="6"/>
  <c r="C455" i="6"/>
  <c r="B455" i="6"/>
  <c r="J454" i="6"/>
  <c r="I454" i="6"/>
  <c r="H454" i="6"/>
  <c r="G454" i="6"/>
  <c r="F454" i="6"/>
  <c r="E454" i="6"/>
  <c r="D454" i="6"/>
  <c r="C454" i="6"/>
  <c r="B454" i="6"/>
  <c r="J453" i="6"/>
  <c r="I453" i="6"/>
  <c r="H453" i="6"/>
  <c r="G453" i="6"/>
  <c r="F453" i="6"/>
  <c r="E453" i="6"/>
  <c r="D453" i="6"/>
  <c r="C453" i="6"/>
  <c r="B453" i="6"/>
  <c r="J452" i="6"/>
  <c r="I452" i="6"/>
  <c r="H452" i="6"/>
  <c r="G452" i="6"/>
  <c r="F452" i="6"/>
  <c r="E452" i="6"/>
  <c r="D452" i="6"/>
  <c r="C452" i="6"/>
  <c r="B452" i="6"/>
  <c r="J451" i="6"/>
  <c r="I451" i="6"/>
  <c r="H451" i="6"/>
  <c r="G451" i="6"/>
  <c r="F451" i="6"/>
  <c r="E451" i="6"/>
  <c r="D451" i="6"/>
  <c r="C451" i="6"/>
  <c r="B451" i="6"/>
  <c r="J450" i="6"/>
  <c r="I450" i="6"/>
  <c r="H450" i="6"/>
  <c r="G450" i="6"/>
  <c r="F450" i="6"/>
  <c r="E450" i="6"/>
  <c r="D450" i="6"/>
  <c r="C450" i="6"/>
  <c r="B450" i="6"/>
  <c r="J449" i="6"/>
  <c r="I449" i="6"/>
  <c r="H449" i="6"/>
  <c r="G449" i="6"/>
  <c r="F449" i="6"/>
  <c r="E449" i="6"/>
  <c r="D449" i="6"/>
  <c r="C449" i="6"/>
  <c r="B449" i="6"/>
  <c r="J448" i="6"/>
  <c r="I448" i="6"/>
  <c r="H448" i="6"/>
  <c r="G448" i="6"/>
  <c r="F448" i="6"/>
  <c r="E448" i="6"/>
  <c r="D448" i="6"/>
  <c r="C448" i="6"/>
  <c r="B448" i="6"/>
  <c r="J447" i="6"/>
  <c r="I447" i="6"/>
  <c r="H447" i="6"/>
  <c r="G447" i="6"/>
  <c r="F447" i="6"/>
  <c r="E447" i="6"/>
  <c r="D447" i="6"/>
  <c r="C447" i="6"/>
  <c r="B447" i="6"/>
  <c r="J446" i="6"/>
  <c r="I446" i="6"/>
  <c r="H446" i="6"/>
  <c r="G446" i="6"/>
  <c r="F446" i="6"/>
  <c r="E446" i="6"/>
  <c r="D446" i="6"/>
  <c r="C446" i="6"/>
  <c r="B446" i="6"/>
  <c r="J445" i="6"/>
  <c r="I445" i="6"/>
  <c r="H445" i="6"/>
  <c r="G445" i="6"/>
  <c r="F445" i="6"/>
  <c r="E445" i="6"/>
  <c r="D445" i="6"/>
  <c r="C445" i="6"/>
  <c r="B445" i="6"/>
  <c r="J444" i="6"/>
  <c r="I444" i="6"/>
  <c r="H444" i="6"/>
  <c r="G444" i="6"/>
  <c r="F444" i="6"/>
  <c r="E444" i="6"/>
  <c r="D444" i="6"/>
  <c r="C444" i="6"/>
  <c r="B444" i="6"/>
  <c r="J443" i="6"/>
  <c r="I443" i="6"/>
  <c r="H443" i="6"/>
  <c r="G443" i="6"/>
  <c r="F443" i="6"/>
  <c r="E443" i="6"/>
  <c r="D443" i="6"/>
  <c r="C443" i="6"/>
  <c r="B443" i="6"/>
  <c r="J442" i="6"/>
  <c r="I442" i="6"/>
  <c r="H442" i="6"/>
  <c r="G442" i="6"/>
  <c r="F442" i="6"/>
  <c r="E442" i="6"/>
  <c r="D442" i="6"/>
  <c r="C442" i="6"/>
  <c r="B442" i="6"/>
  <c r="J441" i="6"/>
  <c r="I441" i="6"/>
  <c r="H441" i="6"/>
  <c r="G441" i="6"/>
  <c r="F441" i="6"/>
  <c r="E441" i="6"/>
  <c r="D441" i="6"/>
  <c r="C441" i="6"/>
  <c r="B441" i="6"/>
  <c r="J440" i="6"/>
  <c r="I440" i="6"/>
  <c r="H440" i="6"/>
  <c r="G440" i="6"/>
  <c r="F440" i="6"/>
  <c r="E440" i="6"/>
  <c r="D440" i="6"/>
  <c r="C440" i="6"/>
  <c r="B440" i="6"/>
  <c r="J439" i="6"/>
  <c r="I439" i="6"/>
  <c r="H439" i="6"/>
  <c r="G439" i="6"/>
  <c r="F439" i="6"/>
  <c r="E439" i="6"/>
  <c r="D439" i="6"/>
  <c r="C439" i="6"/>
  <c r="B439" i="6"/>
  <c r="J438" i="6"/>
  <c r="I438" i="6"/>
  <c r="H438" i="6"/>
  <c r="G438" i="6"/>
  <c r="F438" i="6"/>
  <c r="E438" i="6"/>
  <c r="D438" i="6"/>
  <c r="C438" i="6"/>
  <c r="B438" i="6"/>
  <c r="J437" i="6"/>
  <c r="I437" i="6"/>
  <c r="H437" i="6"/>
  <c r="G437" i="6"/>
  <c r="F437" i="6"/>
  <c r="E437" i="6"/>
  <c r="D437" i="6"/>
  <c r="C437" i="6"/>
  <c r="B437" i="6"/>
  <c r="J436" i="6"/>
  <c r="I436" i="6"/>
  <c r="H436" i="6"/>
  <c r="G436" i="6"/>
  <c r="F436" i="6"/>
  <c r="E436" i="6"/>
  <c r="D436" i="6"/>
  <c r="C436" i="6"/>
  <c r="B436" i="6"/>
  <c r="J435" i="6"/>
  <c r="I435" i="6"/>
  <c r="H435" i="6"/>
  <c r="G435" i="6"/>
  <c r="F435" i="6"/>
  <c r="E435" i="6"/>
  <c r="D435" i="6"/>
  <c r="C435" i="6"/>
  <c r="B435" i="6"/>
  <c r="J434" i="6"/>
  <c r="I434" i="6"/>
  <c r="H434" i="6"/>
  <c r="G434" i="6"/>
  <c r="F434" i="6"/>
  <c r="E434" i="6"/>
  <c r="D434" i="6"/>
  <c r="C434" i="6"/>
  <c r="B434" i="6"/>
  <c r="J433" i="6"/>
  <c r="I433" i="6"/>
  <c r="H433" i="6"/>
  <c r="G433" i="6"/>
  <c r="F433" i="6"/>
  <c r="E433" i="6"/>
  <c r="D433" i="6"/>
  <c r="C433" i="6"/>
  <c r="B433" i="6"/>
  <c r="J432" i="6"/>
  <c r="I432" i="6"/>
  <c r="H432" i="6"/>
  <c r="G432" i="6"/>
  <c r="F432" i="6"/>
  <c r="E432" i="6"/>
  <c r="D432" i="6"/>
  <c r="C432" i="6"/>
  <c r="B432" i="6"/>
  <c r="J431" i="6"/>
  <c r="I431" i="6"/>
  <c r="H431" i="6"/>
  <c r="G431" i="6"/>
  <c r="F431" i="6"/>
  <c r="E431" i="6"/>
  <c r="D431" i="6"/>
  <c r="C431" i="6"/>
  <c r="B431" i="6"/>
  <c r="J430" i="6"/>
  <c r="I430" i="6"/>
  <c r="H430" i="6"/>
  <c r="G430" i="6"/>
  <c r="F430" i="6"/>
  <c r="E430" i="6"/>
  <c r="D430" i="6"/>
  <c r="C430" i="6"/>
  <c r="B430" i="6"/>
  <c r="J429" i="6"/>
  <c r="I429" i="6"/>
  <c r="H429" i="6"/>
  <c r="G429" i="6"/>
  <c r="F429" i="6"/>
  <c r="E429" i="6"/>
  <c r="D429" i="6"/>
  <c r="C429" i="6"/>
  <c r="B429" i="6"/>
  <c r="J428" i="6"/>
  <c r="I428" i="6"/>
  <c r="H428" i="6"/>
  <c r="G428" i="6"/>
  <c r="F428" i="6"/>
  <c r="E428" i="6"/>
  <c r="D428" i="6"/>
  <c r="C428" i="6"/>
  <c r="B428" i="6"/>
  <c r="J427" i="6"/>
  <c r="I427" i="6"/>
  <c r="H427" i="6"/>
  <c r="G427" i="6"/>
  <c r="F427" i="6"/>
  <c r="E427" i="6"/>
  <c r="D427" i="6"/>
  <c r="C427" i="6"/>
  <c r="B427" i="6"/>
  <c r="J426" i="6"/>
  <c r="I426" i="6"/>
  <c r="H426" i="6"/>
  <c r="G426" i="6"/>
  <c r="F426" i="6"/>
  <c r="E426" i="6"/>
  <c r="D426" i="6"/>
  <c r="C426" i="6"/>
  <c r="B426" i="6"/>
  <c r="J425" i="6"/>
  <c r="I425" i="6"/>
  <c r="H425" i="6"/>
  <c r="G425" i="6"/>
  <c r="F425" i="6"/>
  <c r="E425" i="6"/>
  <c r="D425" i="6"/>
  <c r="C425" i="6"/>
  <c r="B425" i="6"/>
  <c r="J424" i="6"/>
  <c r="I424" i="6"/>
  <c r="H424" i="6"/>
  <c r="G424" i="6"/>
  <c r="F424" i="6"/>
  <c r="E424" i="6"/>
  <c r="D424" i="6"/>
  <c r="C424" i="6"/>
  <c r="B424" i="6"/>
  <c r="J423" i="6"/>
  <c r="I423" i="6"/>
  <c r="H423" i="6"/>
  <c r="G423" i="6"/>
  <c r="F423" i="6"/>
  <c r="E423" i="6"/>
  <c r="D423" i="6"/>
  <c r="C423" i="6"/>
  <c r="B423" i="6"/>
  <c r="J422" i="6"/>
  <c r="I422" i="6"/>
  <c r="H422" i="6"/>
  <c r="G422" i="6"/>
  <c r="F422" i="6"/>
  <c r="E422" i="6"/>
  <c r="D422" i="6"/>
  <c r="C422" i="6"/>
  <c r="B422" i="6"/>
  <c r="J421" i="6"/>
  <c r="I421" i="6"/>
  <c r="H421" i="6"/>
  <c r="G421" i="6"/>
  <c r="F421" i="6"/>
  <c r="E421" i="6"/>
  <c r="D421" i="6"/>
  <c r="C421" i="6"/>
  <c r="B421" i="6"/>
  <c r="J420" i="6"/>
  <c r="I420" i="6"/>
  <c r="H420" i="6"/>
  <c r="G420" i="6"/>
  <c r="F420" i="6"/>
  <c r="E420" i="6"/>
  <c r="D420" i="6"/>
  <c r="C420" i="6"/>
  <c r="B420" i="6"/>
  <c r="J419" i="6"/>
  <c r="I419" i="6"/>
  <c r="H419" i="6"/>
  <c r="G419" i="6"/>
  <c r="F419" i="6"/>
  <c r="E419" i="6"/>
  <c r="D419" i="6"/>
  <c r="C419" i="6"/>
  <c r="B419" i="6"/>
  <c r="J418" i="6"/>
  <c r="I418" i="6"/>
  <c r="H418" i="6"/>
  <c r="G418" i="6"/>
  <c r="F418" i="6"/>
  <c r="E418" i="6"/>
  <c r="D418" i="6"/>
  <c r="C418" i="6"/>
  <c r="B418" i="6"/>
  <c r="J417" i="6"/>
  <c r="I417" i="6"/>
  <c r="H417" i="6"/>
  <c r="G417" i="6"/>
  <c r="F417" i="6"/>
  <c r="E417" i="6"/>
  <c r="D417" i="6"/>
  <c r="C417" i="6"/>
  <c r="B417" i="6"/>
  <c r="J416" i="6"/>
  <c r="I416" i="6"/>
  <c r="H416" i="6"/>
  <c r="G416" i="6"/>
  <c r="F416" i="6"/>
  <c r="E416" i="6"/>
  <c r="D416" i="6"/>
  <c r="C416" i="6"/>
  <c r="B416" i="6"/>
  <c r="J415" i="6"/>
  <c r="I415" i="6"/>
  <c r="H415" i="6"/>
  <c r="G415" i="6"/>
  <c r="F415" i="6"/>
  <c r="E415" i="6"/>
  <c r="D415" i="6"/>
  <c r="C415" i="6"/>
  <c r="B415" i="6"/>
  <c r="J414" i="6"/>
  <c r="I414" i="6"/>
  <c r="H414" i="6"/>
  <c r="G414" i="6"/>
  <c r="F414" i="6"/>
  <c r="E414" i="6"/>
  <c r="D414" i="6"/>
  <c r="C414" i="6"/>
  <c r="B414" i="6"/>
  <c r="J413" i="6"/>
  <c r="I413" i="6"/>
  <c r="H413" i="6"/>
  <c r="G413" i="6"/>
  <c r="F413" i="6"/>
  <c r="E413" i="6"/>
  <c r="D413" i="6"/>
  <c r="C413" i="6"/>
  <c r="B413" i="6"/>
  <c r="J412" i="6"/>
  <c r="I412" i="6"/>
  <c r="H412" i="6"/>
  <c r="G412" i="6"/>
  <c r="F412" i="6"/>
  <c r="E412" i="6"/>
  <c r="D412" i="6"/>
  <c r="C412" i="6"/>
  <c r="B412" i="6"/>
  <c r="J411" i="6"/>
  <c r="I411" i="6"/>
  <c r="H411" i="6"/>
  <c r="G411" i="6"/>
  <c r="F411" i="6"/>
  <c r="E411" i="6"/>
  <c r="D411" i="6"/>
  <c r="C411" i="6"/>
  <c r="B411" i="6"/>
  <c r="J410" i="6"/>
  <c r="I410" i="6"/>
  <c r="H410" i="6"/>
  <c r="G410" i="6"/>
  <c r="F410" i="6"/>
  <c r="E410" i="6"/>
  <c r="D410" i="6"/>
  <c r="C410" i="6"/>
  <c r="B410" i="6"/>
  <c r="J409" i="6"/>
  <c r="I409" i="6"/>
  <c r="H409" i="6"/>
  <c r="G409" i="6"/>
  <c r="F409" i="6"/>
  <c r="E409" i="6"/>
  <c r="D409" i="6"/>
  <c r="C409" i="6"/>
  <c r="B409" i="6"/>
  <c r="J408" i="6"/>
  <c r="I408" i="6"/>
  <c r="H408" i="6"/>
  <c r="G408" i="6"/>
  <c r="F408" i="6"/>
  <c r="E408" i="6"/>
  <c r="D408" i="6"/>
  <c r="C408" i="6"/>
  <c r="B408" i="6"/>
  <c r="J407" i="6"/>
  <c r="I407" i="6"/>
  <c r="H407" i="6"/>
  <c r="G407" i="6"/>
  <c r="F407" i="6"/>
  <c r="E407" i="6"/>
  <c r="D407" i="6"/>
  <c r="C407" i="6"/>
  <c r="B407" i="6"/>
  <c r="J406" i="6"/>
  <c r="I406" i="6"/>
  <c r="H406" i="6"/>
  <c r="G406" i="6"/>
  <c r="F406" i="6"/>
  <c r="E406" i="6"/>
  <c r="D406" i="6"/>
  <c r="C406" i="6"/>
  <c r="B406" i="6"/>
  <c r="J405" i="6"/>
  <c r="I405" i="6"/>
  <c r="H405" i="6"/>
  <c r="G405" i="6"/>
  <c r="F405" i="6"/>
  <c r="E405" i="6"/>
  <c r="D405" i="6"/>
  <c r="C405" i="6"/>
  <c r="B405" i="6"/>
  <c r="J404" i="6"/>
  <c r="I404" i="6"/>
  <c r="H404" i="6"/>
  <c r="G404" i="6"/>
  <c r="F404" i="6"/>
  <c r="E404" i="6"/>
  <c r="D404" i="6"/>
  <c r="C404" i="6"/>
  <c r="B404" i="6"/>
  <c r="J403" i="6"/>
  <c r="I403" i="6"/>
  <c r="H403" i="6"/>
  <c r="G403" i="6"/>
  <c r="F403" i="6"/>
  <c r="E403" i="6"/>
  <c r="D403" i="6"/>
  <c r="C403" i="6"/>
  <c r="B403" i="6"/>
  <c r="J402" i="6"/>
  <c r="I402" i="6"/>
  <c r="H402" i="6"/>
  <c r="G402" i="6"/>
  <c r="F402" i="6"/>
  <c r="E402" i="6"/>
  <c r="D402" i="6"/>
  <c r="C402" i="6"/>
  <c r="B402" i="6"/>
  <c r="J401" i="6"/>
  <c r="I401" i="6"/>
  <c r="H401" i="6"/>
  <c r="G401" i="6"/>
  <c r="F401" i="6"/>
  <c r="E401" i="6"/>
  <c r="D401" i="6"/>
  <c r="C401" i="6"/>
  <c r="B401" i="6"/>
  <c r="J400" i="6"/>
  <c r="I400" i="6"/>
  <c r="H400" i="6"/>
  <c r="G400" i="6"/>
  <c r="F400" i="6"/>
  <c r="E400" i="6"/>
  <c r="D400" i="6"/>
  <c r="C400" i="6"/>
  <c r="B400" i="6"/>
  <c r="J399" i="6"/>
  <c r="I399" i="6"/>
  <c r="H399" i="6"/>
  <c r="G399" i="6"/>
  <c r="F399" i="6"/>
  <c r="E399" i="6"/>
  <c r="D399" i="6"/>
  <c r="C399" i="6"/>
  <c r="B399" i="6"/>
  <c r="J398" i="6"/>
  <c r="I398" i="6"/>
  <c r="H398" i="6"/>
  <c r="G398" i="6"/>
  <c r="F398" i="6"/>
  <c r="E398" i="6"/>
  <c r="D398" i="6"/>
  <c r="C398" i="6"/>
  <c r="B398" i="6"/>
  <c r="J397" i="6"/>
  <c r="I397" i="6"/>
  <c r="H397" i="6"/>
  <c r="G397" i="6"/>
  <c r="F397" i="6"/>
  <c r="E397" i="6"/>
  <c r="D397" i="6"/>
  <c r="C397" i="6"/>
  <c r="B397" i="6"/>
  <c r="J396" i="6"/>
  <c r="I396" i="6"/>
  <c r="H396" i="6"/>
  <c r="G396" i="6"/>
  <c r="F396" i="6"/>
  <c r="E396" i="6"/>
  <c r="D396" i="6"/>
  <c r="C396" i="6"/>
  <c r="B396" i="6"/>
  <c r="J395" i="6"/>
  <c r="I395" i="6"/>
  <c r="H395" i="6"/>
  <c r="G395" i="6"/>
  <c r="F395" i="6"/>
  <c r="E395" i="6"/>
  <c r="D395" i="6"/>
  <c r="C395" i="6"/>
  <c r="B395" i="6"/>
  <c r="J394" i="6"/>
  <c r="I394" i="6"/>
  <c r="H394" i="6"/>
  <c r="G394" i="6"/>
  <c r="F394" i="6"/>
  <c r="E394" i="6"/>
  <c r="D394" i="6"/>
  <c r="C394" i="6"/>
  <c r="B394" i="6"/>
  <c r="J393" i="6"/>
  <c r="I393" i="6"/>
  <c r="H393" i="6"/>
  <c r="G393" i="6"/>
  <c r="F393" i="6"/>
  <c r="E393" i="6"/>
  <c r="D393" i="6"/>
  <c r="C393" i="6"/>
  <c r="B393" i="6"/>
  <c r="J392" i="6"/>
  <c r="I392" i="6"/>
  <c r="H392" i="6"/>
  <c r="G392" i="6"/>
  <c r="F392" i="6"/>
  <c r="E392" i="6"/>
  <c r="D392" i="6"/>
  <c r="C392" i="6"/>
  <c r="B392" i="6"/>
  <c r="J391" i="6"/>
  <c r="I391" i="6"/>
  <c r="H391" i="6"/>
  <c r="G391" i="6"/>
  <c r="F391" i="6"/>
  <c r="E391" i="6"/>
  <c r="D391" i="6"/>
  <c r="C391" i="6"/>
  <c r="B391" i="6"/>
  <c r="J390" i="6"/>
  <c r="I390" i="6"/>
  <c r="H390" i="6"/>
  <c r="G390" i="6"/>
  <c r="F390" i="6"/>
  <c r="E390" i="6"/>
  <c r="D390" i="6"/>
  <c r="C390" i="6"/>
  <c r="B390" i="6"/>
  <c r="J389" i="6"/>
  <c r="I389" i="6"/>
  <c r="H389" i="6"/>
  <c r="G389" i="6"/>
  <c r="F389" i="6"/>
  <c r="E389" i="6"/>
  <c r="D389" i="6"/>
  <c r="C389" i="6"/>
  <c r="B389" i="6"/>
  <c r="J388" i="6"/>
  <c r="I388" i="6"/>
  <c r="H388" i="6"/>
  <c r="G388" i="6"/>
  <c r="F388" i="6"/>
  <c r="E388" i="6"/>
  <c r="D388" i="6"/>
  <c r="C388" i="6"/>
  <c r="B388" i="6"/>
  <c r="J387" i="6"/>
  <c r="I387" i="6"/>
  <c r="H387" i="6"/>
  <c r="G387" i="6"/>
  <c r="F387" i="6"/>
  <c r="E387" i="6"/>
  <c r="D387" i="6"/>
  <c r="C387" i="6"/>
  <c r="B387" i="6"/>
  <c r="J386" i="6"/>
  <c r="I386" i="6"/>
  <c r="H386" i="6"/>
  <c r="G386" i="6"/>
  <c r="F386" i="6"/>
  <c r="E386" i="6"/>
  <c r="D386" i="6"/>
  <c r="C386" i="6"/>
  <c r="B386" i="6"/>
  <c r="J385" i="6"/>
  <c r="I385" i="6"/>
  <c r="H385" i="6"/>
  <c r="G385" i="6"/>
  <c r="F385" i="6"/>
  <c r="E385" i="6"/>
  <c r="D385" i="6"/>
  <c r="C385" i="6"/>
  <c r="B385" i="6"/>
  <c r="J384" i="6"/>
  <c r="I384" i="6"/>
  <c r="H384" i="6"/>
  <c r="G384" i="6"/>
  <c r="F384" i="6"/>
  <c r="E384" i="6"/>
  <c r="D384" i="6"/>
  <c r="C384" i="6"/>
  <c r="B384" i="6"/>
  <c r="J383" i="6"/>
  <c r="I383" i="6"/>
  <c r="H383" i="6"/>
  <c r="G383" i="6"/>
  <c r="F383" i="6"/>
  <c r="E383" i="6"/>
  <c r="D383" i="6"/>
  <c r="C383" i="6"/>
  <c r="B383" i="6"/>
  <c r="J382" i="6"/>
  <c r="I382" i="6"/>
  <c r="H382" i="6"/>
  <c r="G382" i="6"/>
  <c r="F382" i="6"/>
  <c r="E382" i="6"/>
  <c r="D382" i="6"/>
  <c r="C382" i="6"/>
  <c r="B382" i="6"/>
  <c r="J381" i="6"/>
  <c r="I381" i="6"/>
  <c r="H381" i="6"/>
  <c r="G381" i="6"/>
  <c r="F381" i="6"/>
  <c r="E381" i="6"/>
  <c r="D381" i="6"/>
  <c r="C381" i="6"/>
  <c r="B381" i="6"/>
  <c r="J380" i="6"/>
  <c r="I380" i="6"/>
  <c r="H380" i="6"/>
  <c r="G380" i="6"/>
  <c r="F380" i="6"/>
  <c r="E380" i="6"/>
  <c r="D380" i="6"/>
  <c r="C380" i="6"/>
  <c r="B380" i="6"/>
  <c r="J379" i="6"/>
  <c r="I379" i="6"/>
  <c r="H379" i="6"/>
  <c r="G379" i="6"/>
  <c r="F379" i="6"/>
  <c r="E379" i="6"/>
  <c r="D379" i="6"/>
  <c r="C379" i="6"/>
  <c r="B379" i="6"/>
  <c r="J378" i="6"/>
  <c r="I378" i="6"/>
  <c r="H378" i="6"/>
  <c r="G378" i="6"/>
  <c r="F378" i="6"/>
  <c r="E378" i="6"/>
  <c r="D378" i="6"/>
  <c r="C378" i="6"/>
  <c r="B378" i="6"/>
  <c r="J377" i="6"/>
  <c r="I377" i="6"/>
  <c r="H377" i="6"/>
  <c r="G377" i="6"/>
  <c r="F377" i="6"/>
  <c r="E377" i="6"/>
  <c r="D377" i="6"/>
  <c r="C377" i="6"/>
  <c r="B377" i="6"/>
  <c r="J376" i="6"/>
  <c r="I376" i="6"/>
  <c r="H376" i="6"/>
  <c r="G376" i="6"/>
  <c r="F376" i="6"/>
  <c r="E376" i="6"/>
  <c r="D376" i="6"/>
  <c r="C376" i="6"/>
  <c r="B376" i="6"/>
  <c r="J375" i="6"/>
  <c r="I375" i="6"/>
  <c r="H375" i="6"/>
  <c r="G375" i="6"/>
  <c r="F375" i="6"/>
  <c r="E375" i="6"/>
  <c r="D375" i="6"/>
  <c r="C375" i="6"/>
  <c r="B375" i="6"/>
  <c r="J374" i="6"/>
  <c r="I374" i="6"/>
  <c r="H374" i="6"/>
  <c r="G374" i="6"/>
  <c r="F374" i="6"/>
  <c r="E374" i="6"/>
  <c r="D374" i="6"/>
  <c r="C374" i="6"/>
  <c r="B374" i="6"/>
  <c r="J373" i="6"/>
  <c r="I373" i="6"/>
  <c r="H373" i="6"/>
  <c r="G373" i="6"/>
  <c r="F373" i="6"/>
  <c r="E373" i="6"/>
  <c r="D373" i="6"/>
  <c r="C373" i="6"/>
  <c r="B373" i="6"/>
  <c r="J372" i="6"/>
  <c r="I372" i="6"/>
  <c r="H372" i="6"/>
  <c r="G372" i="6"/>
  <c r="F372" i="6"/>
  <c r="E372" i="6"/>
  <c r="D372" i="6"/>
  <c r="C372" i="6"/>
  <c r="B372" i="6"/>
  <c r="J371" i="6"/>
  <c r="I371" i="6"/>
  <c r="H371" i="6"/>
  <c r="G371" i="6"/>
  <c r="F371" i="6"/>
  <c r="E371" i="6"/>
  <c r="D371" i="6"/>
  <c r="C371" i="6"/>
  <c r="B371" i="6"/>
  <c r="J370" i="6"/>
  <c r="I370" i="6"/>
  <c r="H370" i="6"/>
  <c r="G370" i="6"/>
  <c r="F370" i="6"/>
  <c r="E370" i="6"/>
  <c r="D370" i="6"/>
  <c r="C370" i="6"/>
  <c r="B370" i="6"/>
  <c r="J369" i="6"/>
  <c r="I369" i="6"/>
  <c r="H369" i="6"/>
  <c r="G369" i="6"/>
  <c r="F369" i="6"/>
  <c r="E369" i="6"/>
  <c r="D369" i="6"/>
  <c r="C369" i="6"/>
  <c r="B369" i="6"/>
  <c r="J368" i="6"/>
  <c r="I368" i="6"/>
  <c r="H368" i="6"/>
  <c r="G368" i="6"/>
  <c r="F368" i="6"/>
  <c r="E368" i="6"/>
  <c r="D368" i="6"/>
  <c r="C368" i="6"/>
  <c r="B368" i="6"/>
  <c r="J367" i="6"/>
  <c r="I367" i="6"/>
  <c r="H367" i="6"/>
  <c r="G367" i="6"/>
  <c r="F367" i="6"/>
  <c r="E367" i="6"/>
  <c r="D367" i="6"/>
  <c r="C367" i="6"/>
  <c r="B367" i="6"/>
  <c r="J366" i="6"/>
  <c r="I366" i="6"/>
  <c r="H366" i="6"/>
  <c r="G366" i="6"/>
  <c r="F366" i="6"/>
  <c r="E366" i="6"/>
  <c r="D366" i="6"/>
  <c r="C366" i="6"/>
  <c r="B366" i="6"/>
  <c r="J365" i="6"/>
  <c r="I365" i="6"/>
  <c r="H365" i="6"/>
  <c r="G365" i="6"/>
  <c r="F365" i="6"/>
  <c r="E365" i="6"/>
  <c r="D365" i="6"/>
  <c r="C365" i="6"/>
  <c r="B365" i="6"/>
  <c r="J364" i="6"/>
  <c r="I364" i="6"/>
  <c r="H364" i="6"/>
  <c r="G364" i="6"/>
  <c r="F364" i="6"/>
  <c r="E364" i="6"/>
  <c r="D364" i="6"/>
  <c r="C364" i="6"/>
  <c r="B364" i="6"/>
  <c r="J363" i="6"/>
  <c r="I363" i="6"/>
  <c r="H363" i="6"/>
  <c r="G363" i="6"/>
  <c r="F363" i="6"/>
  <c r="E363" i="6"/>
  <c r="D363" i="6"/>
  <c r="C363" i="6"/>
  <c r="B363" i="6"/>
  <c r="J362" i="6"/>
  <c r="I362" i="6"/>
  <c r="H362" i="6"/>
  <c r="G362" i="6"/>
  <c r="F362" i="6"/>
  <c r="E362" i="6"/>
  <c r="D362" i="6"/>
  <c r="C362" i="6"/>
  <c r="B362" i="6"/>
  <c r="J361" i="6"/>
  <c r="I361" i="6"/>
  <c r="H361" i="6"/>
  <c r="G361" i="6"/>
  <c r="F361" i="6"/>
  <c r="E361" i="6"/>
  <c r="D361" i="6"/>
  <c r="C361" i="6"/>
  <c r="B361" i="6"/>
  <c r="J360" i="6"/>
  <c r="I360" i="6"/>
  <c r="H360" i="6"/>
  <c r="G360" i="6"/>
  <c r="F360" i="6"/>
  <c r="E360" i="6"/>
  <c r="D360" i="6"/>
  <c r="C360" i="6"/>
  <c r="B360" i="6"/>
  <c r="J359" i="6"/>
  <c r="I359" i="6"/>
  <c r="H359" i="6"/>
  <c r="G359" i="6"/>
  <c r="F359" i="6"/>
  <c r="E359" i="6"/>
  <c r="D359" i="6"/>
  <c r="C359" i="6"/>
  <c r="B359" i="6"/>
  <c r="J358" i="6"/>
  <c r="I358" i="6"/>
  <c r="H358" i="6"/>
  <c r="G358" i="6"/>
  <c r="F358" i="6"/>
  <c r="E358" i="6"/>
  <c r="D358" i="6"/>
  <c r="C358" i="6"/>
  <c r="B358" i="6"/>
  <c r="J357" i="6"/>
  <c r="I357" i="6"/>
  <c r="H357" i="6"/>
  <c r="G357" i="6"/>
  <c r="F357" i="6"/>
  <c r="E357" i="6"/>
  <c r="D357" i="6"/>
  <c r="C357" i="6"/>
  <c r="B357" i="6"/>
  <c r="J356" i="6"/>
  <c r="I356" i="6"/>
  <c r="H356" i="6"/>
  <c r="G356" i="6"/>
  <c r="F356" i="6"/>
  <c r="E356" i="6"/>
  <c r="D356" i="6"/>
  <c r="C356" i="6"/>
  <c r="B356" i="6"/>
  <c r="J355" i="6"/>
  <c r="I355" i="6"/>
  <c r="H355" i="6"/>
  <c r="G355" i="6"/>
  <c r="F355" i="6"/>
  <c r="E355" i="6"/>
  <c r="D355" i="6"/>
  <c r="C355" i="6"/>
  <c r="B355" i="6"/>
  <c r="J354" i="6"/>
  <c r="I354" i="6"/>
  <c r="H354" i="6"/>
  <c r="G354" i="6"/>
  <c r="F354" i="6"/>
  <c r="E354" i="6"/>
  <c r="D354" i="6"/>
  <c r="C354" i="6"/>
  <c r="B354" i="6"/>
  <c r="J353" i="6"/>
  <c r="I353" i="6"/>
  <c r="H353" i="6"/>
  <c r="G353" i="6"/>
  <c r="F353" i="6"/>
  <c r="E353" i="6"/>
  <c r="D353" i="6"/>
  <c r="C353" i="6"/>
  <c r="B353" i="6"/>
  <c r="J352" i="6"/>
  <c r="I352" i="6"/>
  <c r="H352" i="6"/>
  <c r="G352" i="6"/>
  <c r="F352" i="6"/>
  <c r="E352" i="6"/>
  <c r="D352" i="6"/>
  <c r="C352" i="6"/>
  <c r="B352" i="6"/>
  <c r="J351" i="6"/>
  <c r="I351" i="6"/>
  <c r="H351" i="6"/>
  <c r="G351" i="6"/>
  <c r="F351" i="6"/>
  <c r="E351" i="6"/>
  <c r="D351" i="6"/>
  <c r="C351" i="6"/>
  <c r="B351" i="6"/>
  <c r="J350" i="6"/>
  <c r="I350" i="6"/>
  <c r="H350" i="6"/>
  <c r="G350" i="6"/>
  <c r="F350" i="6"/>
  <c r="E350" i="6"/>
  <c r="D350" i="6"/>
  <c r="C350" i="6"/>
  <c r="B350" i="6"/>
  <c r="J349" i="6"/>
  <c r="I349" i="6"/>
  <c r="H349" i="6"/>
  <c r="G349" i="6"/>
  <c r="F349" i="6"/>
  <c r="E349" i="6"/>
  <c r="D349" i="6"/>
  <c r="C349" i="6"/>
  <c r="B349" i="6"/>
  <c r="J348" i="6"/>
  <c r="I348" i="6"/>
  <c r="H348" i="6"/>
  <c r="G348" i="6"/>
  <c r="F348" i="6"/>
  <c r="E348" i="6"/>
  <c r="D348" i="6"/>
  <c r="C348" i="6"/>
  <c r="B348" i="6"/>
  <c r="J347" i="6"/>
  <c r="I347" i="6"/>
  <c r="H347" i="6"/>
  <c r="G347" i="6"/>
  <c r="F347" i="6"/>
  <c r="E347" i="6"/>
  <c r="D347" i="6"/>
  <c r="C347" i="6"/>
  <c r="B347" i="6"/>
  <c r="J346" i="6"/>
  <c r="I346" i="6"/>
  <c r="H346" i="6"/>
  <c r="G346" i="6"/>
  <c r="F346" i="6"/>
  <c r="E346" i="6"/>
  <c r="D346" i="6"/>
  <c r="C346" i="6"/>
  <c r="B346" i="6"/>
  <c r="J345" i="6"/>
  <c r="I345" i="6"/>
  <c r="H345" i="6"/>
  <c r="G345" i="6"/>
  <c r="F345" i="6"/>
  <c r="E345" i="6"/>
  <c r="D345" i="6"/>
  <c r="C345" i="6"/>
  <c r="B345" i="6"/>
  <c r="J344" i="6"/>
  <c r="I344" i="6"/>
  <c r="H344" i="6"/>
  <c r="G344" i="6"/>
  <c r="F344" i="6"/>
  <c r="E344" i="6"/>
  <c r="D344" i="6"/>
  <c r="C344" i="6"/>
  <c r="B344" i="6"/>
  <c r="J343" i="6"/>
  <c r="I343" i="6"/>
  <c r="H343" i="6"/>
  <c r="G343" i="6"/>
  <c r="F343" i="6"/>
  <c r="E343" i="6"/>
  <c r="D343" i="6"/>
  <c r="C343" i="6"/>
  <c r="B343" i="6"/>
  <c r="J342" i="6"/>
  <c r="I342" i="6"/>
  <c r="H342" i="6"/>
  <c r="G342" i="6"/>
  <c r="F342" i="6"/>
  <c r="E342" i="6"/>
  <c r="D342" i="6"/>
  <c r="C342" i="6"/>
  <c r="B342" i="6"/>
  <c r="J341" i="6"/>
  <c r="I341" i="6"/>
  <c r="H341" i="6"/>
  <c r="G341" i="6"/>
  <c r="F341" i="6"/>
  <c r="E341" i="6"/>
  <c r="D341" i="6"/>
  <c r="C341" i="6"/>
  <c r="B341" i="6"/>
  <c r="J340" i="6"/>
  <c r="I340" i="6"/>
  <c r="H340" i="6"/>
  <c r="G340" i="6"/>
  <c r="F340" i="6"/>
  <c r="E340" i="6"/>
  <c r="D340" i="6"/>
  <c r="C340" i="6"/>
  <c r="B340" i="6"/>
  <c r="J339" i="6"/>
  <c r="I339" i="6"/>
  <c r="H339" i="6"/>
  <c r="G339" i="6"/>
  <c r="F339" i="6"/>
  <c r="E339" i="6"/>
  <c r="D339" i="6"/>
  <c r="C339" i="6"/>
  <c r="B339" i="6"/>
  <c r="J338" i="6"/>
  <c r="I338" i="6"/>
  <c r="H338" i="6"/>
  <c r="G338" i="6"/>
  <c r="F338" i="6"/>
  <c r="E338" i="6"/>
  <c r="D338" i="6"/>
  <c r="C338" i="6"/>
  <c r="B338" i="6"/>
  <c r="J337" i="6"/>
  <c r="I337" i="6"/>
  <c r="H337" i="6"/>
  <c r="G337" i="6"/>
  <c r="F337" i="6"/>
  <c r="E337" i="6"/>
  <c r="D337" i="6"/>
  <c r="C337" i="6"/>
  <c r="B337" i="6"/>
  <c r="J336" i="6"/>
  <c r="I336" i="6"/>
  <c r="H336" i="6"/>
  <c r="G336" i="6"/>
  <c r="F336" i="6"/>
  <c r="E336" i="6"/>
  <c r="D336" i="6"/>
  <c r="C336" i="6"/>
  <c r="B336" i="6"/>
  <c r="J335" i="6"/>
  <c r="I335" i="6"/>
  <c r="H335" i="6"/>
  <c r="G335" i="6"/>
  <c r="F335" i="6"/>
  <c r="E335" i="6"/>
  <c r="D335" i="6"/>
  <c r="C335" i="6"/>
  <c r="B335" i="6"/>
  <c r="J334" i="6"/>
  <c r="I334" i="6"/>
  <c r="H334" i="6"/>
  <c r="G334" i="6"/>
  <c r="F334" i="6"/>
  <c r="E334" i="6"/>
  <c r="D334" i="6"/>
  <c r="C334" i="6"/>
  <c r="B334" i="6"/>
  <c r="J333" i="6"/>
  <c r="I333" i="6"/>
  <c r="H333" i="6"/>
  <c r="G333" i="6"/>
  <c r="F333" i="6"/>
  <c r="E333" i="6"/>
  <c r="D333" i="6"/>
  <c r="C333" i="6"/>
  <c r="B333" i="6"/>
  <c r="J332" i="6"/>
  <c r="I332" i="6"/>
  <c r="H332" i="6"/>
  <c r="G332" i="6"/>
  <c r="F332" i="6"/>
  <c r="E332" i="6"/>
  <c r="D332" i="6"/>
  <c r="C332" i="6"/>
  <c r="B332" i="6"/>
  <c r="J331" i="6"/>
  <c r="I331" i="6"/>
  <c r="H331" i="6"/>
  <c r="G331" i="6"/>
  <c r="F331" i="6"/>
  <c r="E331" i="6"/>
  <c r="D331" i="6"/>
  <c r="C331" i="6"/>
  <c r="B331" i="6"/>
  <c r="J330" i="6"/>
  <c r="I330" i="6"/>
  <c r="H330" i="6"/>
  <c r="G330" i="6"/>
  <c r="F330" i="6"/>
  <c r="E330" i="6"/>
  <c r="D330" i="6"/>
  <c r="C330" i="6"/>
  <c r="B330" i="6"/>
  <c r="J329" i="6"/>
  <c r="I329" i="6"/>
  <c r="H329" i="6"/>
  <c r="G329" i="6"/>
  <c r="F329" i="6"/>
  <c r="E329" i="6"/>
  <c r="D329" i="6"/>
  <c r="C329" i="6"/>
  <c r="B329" i="6"/>
  <c r="J328" i="6"/>
  <c r="I328" i="6"/>
  <c r="H328" i="6"/>
  <c r="G328" i="6"/>
  <c r="F328" i="6"/>
  <c r="E328" i="6"/>
  <c r="D328" i="6"/>
  <c r="C328" i="6"/>
  <c r="B328" i="6"/>
  <c r="J327" i="6"/>
  <c r="I327" i="6"/>
  <c r="H327" i="6"/>
  <c r="G327" i="6"/>
  <c r="F327" i="6"/>
  <c r="E327" i="6"/>
  <c r="D327" i="6"/>
  <c r="C327" i="6"/>
  <c r="B327" i="6"/>
  <c r="J326" i="6"/>
  <c r="I326" i="6"/>
  <c r="H326" i="6"/>
  <c r="G326" i="6"/>
  <c r="F326" i="6"/>
  <c r="E326" i="6"/>
  <c r="D326" i="6"/>
  <c r="C326" i="6"/>
  <c r="B326" i="6"/>
  <c r="J325" i="6"/>
  <c r="I325" i="6"/>
  <c r="H325" i="6"/>
  <c r="G325" i="6"/>
  <c r="F325" i="6"/>
  <c r="E325" i="6"/>
  <c r="D325" i="6"/>
  <c r="C325" i="6"/>
  <c r="B325" i="6"/>
  <c r="J324" i="6"/>
  <c r="I324" i="6"/>
  <c r="H324" i="6"/>
  <c r="G324" i="6"/>
  <c r="F324" i="6"/>
  <c r="E324" i="6"/>
  <c r="D324" i="6"/>
  <c r="C324" i="6"/>
  <c r="B324" i="6"/>
  <c r="J323" i="6"/>
  <c r="I323" i="6"/>
  <c r="H323" i="6"/>
  <c r="G323" i="6"/>
  <c r="F323" i="6"/>
  <c r="E323" i="6"/>
  <c r="D323" i="6"/>
  <c r="C323" i="6"/>
  <c r="B323" i="6"/>
  <c r="J322" i="6"/>
  <c r="I322" i="6"/>
  <c r="H322" i="6"/>
  <c r="G322" i="6"/>
  <c r="F322" i="6"/>
  <c r="E322" i="6"/>
  <c r="D322" i="6"/>
  <c r="C322" i="6"/>
  <c r="B322" i="6"/>
  <c r="J321" i="6"/>
  <c r="I321" i="6"/>
  <c r="H321" i="6"/>
  <c r="G321" i="6"/>
  <c r="F321" i="6"/>
  <c r="E321" i="6"/>
  <c r="D321" i="6"/>
  <c r="C321" i="6"/>
  <c r="B321" i="6"/>
  <c r="J320" i="6"/>
  <c r="I320" i="6"/>
  <c r="H320" i="6"/>
  <c r="G320" i="6"/>
  <c r="F320" i="6"/>
  <c r="E320" i="6"/>
  <c r="D320" i="6"/>
  <c r="C320" i="6"/>
  <c r="B320" i="6"/>
  <c r="J319" i="6"/>
  <c r="I319" i="6"/>
  <c r="H319" i="6"/>
  <c r="G319" i="6"/>
  <c r="F319" i="6"/>
  <c r="E319" i="6"/>
  <c r="D319" i="6"/>
  <c r="C319" i="6"/>
  <c r="B319" i="6"/>
  <c r="J318" i="6"/>
  <c r="I318" i="6"/>
  <c r="H318" i="6"/>
  <c r="G318" i="6"/>
  <c r="F318" i="6"/>
  <c r="E318" i="6"/>
  <c r="D318" i="6"/>
  <c r="C318" i="6"/>
  <c r="B318" i="6"/>
  <c r="J317" i="6"/>
  <c r="I317" i="6"/>
  <c r="H317" i="6"/>
  <c r="G317" i="6"/>
  <c r="F317" i="6"/>
  <c r="E317" i="6"/>
  <c r="D317" i="6"/>
  <c r="C317" i="6"/>
  <c r="B317" i="6"/>
  <c r="J316" i="6"/>
  <c r="I316" i="6"/>
  <c r="H316" i="6"/>
  <c r="G316" i="6"/>
  <c r="F316" i="6"/>
  <c r="E316" i="6"/>
  <c r="D316" i="6"/>
  <c r="C316" i="6"/>
  <c r="B316" i="6"/>
  <c r="J315" i="6"/>
  <c r="I315" i="6"/>
  <c r="H315" i="6"/>
  <c r="G315" i="6"/>
  <c r="F315" i="6"/>
  <c r="E315" i="6"/>
  <c r="D315" i="6"/>
  <c r="C315" i="6"/>
  <c r="B315" i="6"/>
  <c r="J314" i="6"/>
  <c r="I314" i="6"/>
  <c r="H314" i="6"/>
  <c r="G314" i="6"/>
  <c r="F314" i="6"/>
  <c r="E314" i="6"/>
  <c r="D314" i="6"/>
  <c r="C314" i="6"/>
  <c r="B314" i="6"/>
  <c r="J313" i="6"/>
  <c r="I313" i="6"/>
  <c r="H313" i="6"/>
  <c r="G313" i="6"/>
  <c r="F313" i="6"/>
  <c r="E313" i="6"/>
  <c r="D313" i="6"/>
  <c r="C313" i="6"/>
  <c r="B313" i="6"/>
  <c r="J312" i="6"/>
  <c r="I312" i="6"/>
  <c r="H312" i="6"/>
  <c r="G312" i="6"/>
  <c r="F312" i="6"/>
  <c r="E312" i="6"/>
  <c r="D312" i="6"/>
  <c r="C312" i="6"/>
  <c r="B312" i="6"/>
  <c r="J311" i="6"/>
  <c r="I311" i="6"/>
  <c r="H311" i="6"/>
  <c r="G311" i="6"/>
  <c r="F311" i="6"/>
  <c r="E311" i="6"/>
  <c r="D311" i="6"/>
  <c r="C311" i="6"/>
  <c r="B311" i="6"/>
  <c r="J310" i="6"/>
  <c r="I310" i="6"/>
  <c r="H310" i="6"/>
  <c r="G310" i="6"/>
  <c r="F310" i="6"/>
  <c r="E310" i="6"/>
  <c r="D310" i="6"/>
  <c r="C310" i="6"/>
  <c r="B310" i="6"/>
  <c r="J309" i="6"/>
  <c r="I309" i="6"/>
  <c r="H309" i="6"/>
  <c r="G309" i="6"/>
  <c r="F309" i="6"/>
  <c r="E309" i="6"/>
  <c r="D309" i="6"/>
  <c r="C309" i="6"/>
  <c r="B309" i="6"/>
  <c r="J308" i="6"/>
  <c r="I308" i="6"/>
  <c r="H308" i="6"/>
  <c r="G308" i="6"/>
  <c r="F308" i="6"/>
  <c r="E308" i="6"/>
  <c r="D308" i="6"/>
  <c r="C308" i="6"/>
  <c r="B308" i="6"/>
  <c r="J307" i="6"/>
  <c r="I307" i="6"/>
  <c r="H307" i="6"/>
  <c r="G307" i="6"/>
  <c r="F307" i="6"/>
  <c r="E307" i="6"/>
  <c r="D307" i="6"/>
  <c r="C307" i="6"/>
  <c r="B307" i="6"/>
  <c r="J306" i="6"/>
  <c r="I306" i="6"/>
  <c r="H306" i="6"/>
  <c r="G306" i="6"/>
  <c r="F306" i="6"/>
  <c r="E306" i="6"/>
  <c r="D306" i="6"/>
  <c r="C306" i="6"/>
  <c r="B306" i="6"/>
  <c r="J305" i="6"/>
  <c r="I305" i="6"/>
  <c r="H305" i="6"/>
  <c r="G305" i="6"/>
  <c r="F305" i="6"/>
  <c r="E305" i="6"/>
  <c r="D305" i="6"/>
  <c r="C305" i="6"/>
  <c r="B305" i="6"/>
  <c r="J304" i="6"/>
  <c r="I304" i="6"/>
  <c r="H304" i="6"/>
  <c r="G304" i="6"/>
  <c r="F304" i="6"/>
  <c r="E304" i="6"/>
  <c r="D304" i="6"/>
  <c r="C304" i="6"/>
  <c r="B304" i="6"/>
  <c r="J303" i="6"/>
  <c r="I303" i="6"/>
  <c r="H303" i="6"/>
  <c r="G303" i="6"/>
  <c r="F303" i="6"/>
  <c r="E303" i="6"/>
  <c r="D303" i="6"/>
  <c r="C303" i="6"/>
  <c r="B303" i="6"/>
  <c r="J302" i="6"/>
  <c r="I302" i="6"/>
  <c r="H302" i="6"/>
  <c r="G302" i="6"/>
  <c r="F302" i="6"/>
  <c r="E302" i="6"/>
  <c r="D302" i="6"/>
  <c r="C302" i="6"/>
  <c r="B302" i="6"/>
  <c r="J301" i="6"/>
  <c r="I301" i="6"/>
  <c r="H301" i="6"/>
  <c r="G301" i="6"/>
  <c r="F301" i="6"/>
  <c r="E301" i="6"/>
  <c r="D301" i="6"/>
  <c r="C301" i="6"/>
  <c r="B301" i="6"/>
  <c r="J300" i="6"/>
  <c r="I300" i="6"/>
  <c r="H300" i="6"/>
  <c r="G300" i="6"/>
  <c r="F300" i="6"/>
  <c r="E300" i="6"/>
  <c r="D300" i="6"/>
  <c r="C300" i="6"/>
  <c r="B300" i="6"/>
  <c r="J299" i="6"/>
  <c r="I299" i="6"/>
  <c r="H299" i="6"/>
  <c r="G299" i="6"/>
  <c r="F299" i="6"/>
  <c r="E299" i="6"/>
  <c r="D299" i="6"/>
  <c r="C299" i="6"/>
  <c r="B299" i="6"/>
  <c r="J298" i="6"/>
  <c r="I298" i="6"/>
  <c r="H298" i="6"/>
  <c r="G298" i="6"/>
  <c r="F298" i="6"/>
  <c r="E298" i="6"/>
  <c r="D298" i="6"/>
  <c r="C298" i="6"/>
  <c r="B298" i="6"/>
  <c r="J297" i="6"/>
  <c r="I297" i="6"/>
  <c r="H297" i="6"/>
  <c r="G297" i="6"/>
  <c r="F297" i="6"/>
  <c r="E297" i="6"/>
  <c r="D297" i="6"/>
  <c r="C297" i="6"/>
  <c r="B297" i="6"/>
  <c r="J296" i="6"/>
  <c r="I296" i="6"/>
  <c r="H296" i="6"/>
  <c r="G296" i="6"/>
  <c r="F296" i="6"/>
  <c r="E296" i="6"/>
  <c r="D296" i="6"/>
  <c r="C296" i="6"/>
  <c r="B296" i="6"/>
  <c r="J295" i="6"/>
  <c r="I295" i="6"/>
  <c r="H295" i="6"/>
  <c r="G295" i="6"/>
  <c r="F295" i="6"/>
  <c r="E295" i="6"/>
  <c r="D295" i="6"/>
  <c r="C295" i="6"/>
  <c r="B295" i="6"/>
  <c r="J294" i="6"/>
  <c r="I294" i="6"/>
  <c r="H294" i="6"/>
  <c r="G294" i="6"/>
  <c r="F294" i="6"/>
  <c r="E294" i="6"/>
  <c r="D294" i="6"/>
  <c r="C294" i="6"/>
  <c r="B294" i="6"/>
  <c r="J293" i="6"/>
  <c r="I293" i="6"/>
  <c r="H293" i="6"/>
  <c r="G293" i="6"/>
  <c r="F293" i="6"/>
  <c r="E293" i="6"/>
  <c r="D293" i="6"/>
  <c r="C293" i="6"/>
  <c r="B293" i="6"/>
  <c r="J292" i="6"/>
  <c r="I292" i="6"/>
  <c r="H292" i="6"/>
  <c r="G292" i="6"/>
  <c r="F292" i="6"/>
  <c r="E292" i="6"/>
  <c r="D292" i="6"/>
  <c r="C292" i="6"/>
  <c r="B292" i="6"/>
  <c r="J291" i="6"/>
  <c r="I291" i="6"/>
  <c r="H291" i="6"/>
  <c r="G291" i="6"/>
  <c r="F291" i="6"/>
  <c r="E291" i="6"/>
  <c r="D291" i="6"/>
  <c r="C291" i="6"/>
  <c r="B291" i="6"/>
  <c r="J290" i="6"/>
  <c r="I290" i="6"/>
  <c r="H290" i="6"/>
  <c r="G290" i="6"/>
  <c r="F290" i="6"/>
  <c r="E290" i="6"/>
  <c r="D290" i="6"/>
  <c r="C290" i="6"/>
  <c r="B290" i="6"/>
  <c r="J289" i="6"/>
  <c r="I289" i="6"/>
  <c r="H289" i="6"/>
  <c r="G289" i="6"/>
  <c r="F289" i="6"/>
  <c r="E289" i="6"/>
  <c r="D289" i="6"/>
  <c r="C289" i="6"/>
  <c r="B289" i="6"/>
  <c r="J288" i="6"/>
  <c r="I288" i="6"/>
  <c r="H288" i="6"/>
  <c r="G288" i="6"/>
  <c r="F288" i="6"/>
  <c r="E288" i="6"/>
  <c r="D288" i="6"/>
  <c r="C288" i="6"/>
  <c r="B288" i="6"/>
  <c r="J287" i="6"/>
  <c r="I287" i="6"/>
  <c r="H287" i="6"/>
  <c r="G287" i="6"/>
  <c r="F287" i="6"/>
  <c r="E287" i="6"/>
  <c r="D287" i="6"/>
  <c r="C287" i="6"/>
  <c r="B287" i="6"/>
  <c r="J286" i="6"/>
  <c r="I286" i="6"/>
  <c r="H286" i="6"/>
  <c r="G286" i="6"/>
  <c r="F286" i="6"/>
  <c r="E286" i="6"/>
  <c r="D286" i="6"/>
  <c r="C286" i="6"/>
  <c r="B286" i="6"/>
  <c r="J285" i="6"/>
  <c r="I285" i="6"/>
  <c r="H285" i="6"/>
  <c r="G285" i="6"/>
  <c r="F285" i="6"/>
  <c r="E285" i="6"/>
  <c r="D285" i="6"/>
  <c r="C285" i="6"/>
  <c r="B285" i="6"/>
  <c r="J284" i="6"/>
  <c r="I284" i="6"/>
  <c r="H284" i="6"/>
  <c r="G284" i="6"/>
  <c r="F284" i="6"/>
  <c r="E284" i="6"/>
  <c r="D284" i="6"/>
  <c r="C284" i="6"/>
  <c r="B284" i="6"/>
  <c r="J283" i="6"/>
  <c r="I283" i="6"/>
  <c r="H283" i="6"/>
  <c r="G283" i="6"/>
  <c r="F283" i="6"/>
  <c r="E283" i="6"/>
  <c r="D283" i="6"/>
  <c r="C283" i="6"/>
  <c r="B283" i="6"/>
  <c r="J282" i="6"/>
  <c r="I282" i="6"/>
  <c r="H282" i="6"/>
  <c r="G282" i="6"/>
  <c r="F282" i="6"/>
  <c r="E282" i="6"/>
  <c r="D282" i="6"/>
  <c r="C282" i="6"/>
  <c r="B282" i="6"/>
  <c r="J281" i="6"/>
  <c r="I281" i="6"/>
  <c r="H281" i="6"/>
  <c r="G281" i="6"/>
  <c r="F281" i="6"/>
  <c r="E281" i="6"/>
  <c r="D281" i="6"/>
  <c r="C281" i="6"/>
  <c r="B281" i="6"/>
  <c r="J280" i="6"/>
  <c r="I280" i="6"/>
  <c r="H280" i="6"/>
  <c r="G280" i="6"/>
  <c r="F280" i="6"/>
  <c r="E280" i="6"/>
  <c r="D280" i="6"/>
  <c r="C280" i="6"/>
  <c r="B280" i="6"/>
  <c r="J279" i="6"/>
  <c r="I279" i="6"/>
  <c r="H279" i="6"/>
  <c r="G279" i="6"/>
  <c r="F279" i="6"/>
  <c r="E279" i="6"/>
  <c r="D279" i="6"/>
  <c r="C279" i="6"/>
  <c r="B279" i="6"/>
  <c r="J278" i="6"/>
  <c r="I278" i="6"/>
  <c r="H278" i="6"/>
  <c r="G278" i="6"/>
  <c r="F278" i="6"/>
  <c r="E278" i="6"/>
  <c r="D278" i="6"/>
  <c r="C278" i="6"/>
  <c r="B278" i="6"/>
  <c r="J277" i="6"/>
  <c r="I277" i="6"/>
  <c r="H277" i="6"/>
  <c r="G277" i="6"/>
  <c r="F277" i="6"/>
  <c r="E277" i="6"/>
  <c r="D277" i="6"/>
  <c r="C277" i="6"/>
  <c r="B277" i="6"/>
  <c r="J276" i="6"/>
  <c r="I276" i="6"/>
  <c r="H276" i="6"/>
  <c r="G276" i="6"/>
  <c r="F276" i="6"/>
  <c r="E276" i="6"/>
  <c r="D276" i="6"/>
  <c r="C276" i="6"/>
  <c r="B276" i="6"/>
  <c r="J275" i="6"/>
  <c r="I275" i="6"/>
  <c r="H275" i="6"/>
  <c r="G275" i="6"/>
  <c r="F275" i="6"/>
  <c r="E275" i="6"/>
  <c r="D275" i="6"/>
  <c r="C275" i="6"/>
  <c r="B275" i="6"/>
  <c r="J274" i="6"/>
  <c r="I274" i="6"/>
  <c r="H274" i="6"/>
  <c r="G274" i="6"/>
  <c r="F274" i="6"/>
  <c r="E274" i="6"/>
  <c r="D274" i="6"/>
  <c r="C274" i="6"/>
  <c r="B274" i="6"/>
  <c r="J273" i="6"/>
  <c r="I273" i="6"/>
  <c r="H273" i="6"/>
  <c r="G273" i="6"/>
  <c r="F273" i="6"/>
  <c r="E273" i="6"/>
  <c r="D273" i="6"/>
  <c r="C273" i="6"/>
  <c r="B273" i="6"/>
  <c r="J272" i="6"/>
  <c r="I272" i="6"/>
  <c r="H272" i="6"/>
  <c r="G272" i="6"/>
  <c r="F272" i="6"/>
  <c r="E272" i="6"/>
  <c r="D272" i="6"/>
  <c r="C272" i="6"/>
  <c r="B272" i="6"/>
  <c r="J271" i="6"/>
  <c r="I271" i="6"/>
  <c r="H271" i="6"/>
  <c r="G271" i="6"/>
  <c r="F271" i="6"/>
  <c r="E271" i="6"/>
  <c r="D271" i="6"/>
  <c r="C271" i="6"/>
  <c r="B271" i="6"/>
  <c r="J270" i="6"/>
  <c r="I270" i="6"/>
  <c r="H270" i="6"/>
  <c r="G270" i="6"/>
  <c r="F270" i="6"/>
  <c r="E270" i="6"/>
  <c r="D270" i="6"/>
  <c r="C270" i="6"/>
  <c r="B270" i="6"/>
  <c r="J269" i="6"/>
  <c r="I269" i="6"/>
  <c r="H269" i="6"/>
  <c r="G269" i="6"/>
  <c r="F269" i="6"/>
  <c r="E269" i="6"/>
  <c r="D269" i="6"/>
  <c r="C269" i="6"/>
  <c r="B269" i="6"/>
  <c r="J268" i="6"/>
  <c r="I268" i="6"/>
  <c r="H268" i="6"/>
  <c r="G268" i="6"/>
  <c r="F268" i="6"/>
  <c r="E268" i="6"/>
  <c r="D268" i="6"/>
  <c r="C268" i="6"/>
  <c r="B268" i="6"/>
  <c r="J267" i="6"/>
  <c r="I267" i="6"/>
  <c r="H267" i="6"/>
  <c r="G267" i="6"/>
  <c r="F267" i="6"/>
  <c r="E267" i="6"/>
  <c r="D267" i="6"/>
  <c r="C267" i="6"/>
  <c r="B267" i="6"/>
  <c r="J266" i="6"/>
  <c r="I266" i="6"/>
  <c r="H266" i="6"/>
  <c r="G266" i="6"/>
  <c r="F266" i="6"/>
  <c r="E266" i="6"/>
  <c r="D266" i="6"/>
  <c r="C266" i="6"/>
  <c r="B266" i="6"/>
  <c r="J265" i="6"/>
  <c r="I265" i="6"/>
  <c r="H265" i="6"/>
  <c r="G265" i="6"/>
  <c r="F265" i="6"/>
  <c r="E265" i="6"/>
  <c r="D265" i="6"/>
  <c r="C265" i="6"/>
  <c r="B265" i="6"/>
  <c r="J264" i="6"/>
  <c r="I264" i="6"/>
  <c r="H264" i="6"/>
  <c r="G264" i="6"/>
  <c r="F264" i="6"/>
  <c r="E264" i="6"/>
  <c r="D264" i="6"/>
  <c r="C264" i="6"/>
  <c r="B264" i="6"/>
  <c r="J263" i="6"/>
  <c r="I263" i="6"/>
  <c r="H263" i="6"/>
  <c r="G263" i="6"/>
  <c r="F263" i="6"/>
  <c r="E263" i="6"/>
  <c r="D263" i="6"/>
  <c r="C263" i="6"/>
  <c r="B263" i="6"/>
  <c r="J262" i="6"/>
  <c r="I262" i="6"/>
  <c r="H262" i="6"/>
  <c r="G262" i="6"/>
  <c r="F262" i="6"/>
  <c r="E262" i="6"/>
  <c r="D262" i="6"/>
  <c r="C262" i="6"/>
  <c r="B262" i="6"/>
  <c r="J261" i="6"/>
  <c r="I261" i="6"/>
  <c r="H261" i="6"/>
  <c r="G261" i="6"/>
  <c r="F261" i="6"/>
  <c r="E261" i="6"/>
  <c r="D261" i="6"/>
  <c r="C261" i="6"/>
  <c r="B261" i="6"/>
  <c r="J260" i="6"/>
  <c r="I260" i="6"/>
  <c r="H260" i="6"/>
  <c r="G260" i="6"/>
  <c r="F260" i="6"/>
  <c r="E260" i="6"/>
  <c r="D260" i="6"/>
  <c r="C260" i="6"/>
  <c r="B260" i="6"/>
  <c r="J259" i="6"/>
  <c r="I259" i="6"/>
  <c r="H259" i="6"/>
  <c r="G259" i="6"/>
  <c r="F259" i="6"/>
  <c r="E259" i="6"/>
  <c r="D259" i="6"/>
  <c r="C259" i="6"/>
  <c r="B259" i="6"/>
  <c r="J258" i="6"/>
  <c r="I258" i="6"/>
  <c r="H258" i="6"/>
  <c r="G258" i="6"/>
  <c r="F258" i="6"/>
  <c r="E258" i="6"/>
  <c r="D258" i="6"/>
  <c r="C258" i="6"/>
  <c r="B258" i="6"/>
  <c r="J257" i="6"/>
  <c r="I257" i="6"/>
  <c r="H257" i="6"/>
  <c r="G257" i="6"/>
  <c r="F257" i="6"/>
  <c r="E257" i="6"/>
  <c r="D257" i="6"/>
  <c r="C257" i="6"/>
  <c r="B257" i="6"/>
  <c r="J256" i="6"/>
  <c r="I256" i="6"/>
  <c r="H256" i="6"/>
  <c r="G256" i="6"/>
  <c r="F256" i="6"/>
  <c r="E256" i="6"/>
  <c r="D256" i="6"/>
  <c r="C256" i="6"/>
  <c r="B256" i="6"/>
  <c r="J255" i="6"/>
  <c r="I255" i="6"/>
  <c r="H255" i="6"/>
  <c r="G255" i="6"/>
  <c r="F255" i="6"/>
  <c r="E255" i="6"/>
  <c r="D255" i="6"/>
  <c r="C255" i="6"/>
  <c r="B255" i="6"/>
  <c r="J254" i="6"/>
  <c r="I254" i="6"/>
  <c r="H254" i="6"/>
  <c r="G254" i="6"/>
  <c r="F254" i="6"/>
  <c r="E254" i="6"/>
  <c r="D254" i="6"/>
  <c r="C254" i="6"/>
  <c r="B254" i="6"/>
  <c r="J253" i="6"/>
  <c r="I253" i="6"/>
  <c r="H253" i="6"/>
  <c r="G253" i="6"/>
  <c r="F253" i="6"/>
  <c r="E253" i="6"/>
  <c r="D253" i="6"/>
  <c r="C253" i="6"/>
  <c r="B253" i="6"/>
  <c r="J252" i="6"/>
  <c r="I252" i="6"/>
  <c r="H252" i="6"/>
  <c r="G252" i="6"/>
  <c r="F252" i="6"/>
  <c r="E252" i="6"/>
  <c r="D252" i="6"/>
  <c r="C252" i="6"/>
  <c r="B252" i="6"/>
  <c r="J251" i="6"/>
  <c r="I251" i="6"/>
  <c r="H251" i="6"/>
  <c r="G251" i="6"/>
  <c r="F251" i="6"/>
  <c r="E251" i="6"/>
  <c r="D251" i="6"/>
  <c r="C251" i="6"/>
  <c r="B251" i="6"/>
  <c r="J250" i="6"/>
  <c r="I250" i="6"/>
  <c r="H250" i="6"/>
  <c r="G250" i="6"/>
  <c r="F250" i="6"/>
  <c r="E250" i="6"/>
  <c r="D250" i="6"/>
  <c r="C250" i="6"/>
  <c r="B250" i="6"/>
  <c r="J249" i="6"/>
  <c r="I249" i="6"/>
  <c r="H249" i="6"/>
  <c r="G249" i="6"/>
  <c r="F249" i="6"/>
  <c r="E249" i="6"/>
  <c r="D249" i="6"/>
  <c r="C249" i="6"/>
  <c r="B249" i="6"/>
  <c r="J248" i="6"/>
  <c r="I248" i="6"/>
  <c r="H248" i="6"/>
  <c r="G248" i="6"/>
  <c r="F248" i="6"/>
  <c r="E248" i="6"/>
  <c r="D248" i="6"/>
  <c r="C248" i="6"/>
  <c r="B248" i="6"/>
  <c r="J247" i="6"/>
  <c r="I247" i="6"/>
  <c r="H247" i="6"/>
  <c r="G247" i="6"/>
  <c r="F247" i="6"/>
  <c r="E247" i="6"/>
  <c r="D247" i="6"/>
  <c r="C247" i="6"/>
  <c r="B247" i="6"/>
  <c r="J246" i="6"/>
  <c r="I246" i="6"/>
  <c r="H246" i="6"/>
  <c r="G246" i="6"/>
  <c r="F246" i="6"/>
  <c r="E246" i="6"/>
  <c r="D246" i="6"/>
  <c r="C246" i="6"/>
  <c r="B246" i="6"/>
  <c r="J245" i="6"/>
  <c r="I245" i="6"/>
  <c r="H245" i="6"/>
  <c r="G245" i="6"/>
  <c r="F245" i="6"/>
  <c r="E245" i="6"/>
  <c r="D245" i="6"/>
  <c r="C245" i="6"/>
  <c r="B245" i="6"/>
  <c r="J244" i="6"/>
  <c r="I244" i="6"/>
  <c r="H244" i="6"/>
  <c r="G244" i="6"/>
  <c r="F244" i="6"/>
  <c r="E244" i="6"/>
  <c r="D244" i="6"/>
  <c r="C244" i="6"/>
  <c r="B244" i="6"/>
  <c r="J243" i="6"/>
  <c r="I243" i="6"/>
  <c r="H243" i="6"/>
  <c r="G243" i="6"/>
  <c r="F243" i="6"/>
  <c r="E243" i="6"/>
  <c r="D243" i="6"/>
  <c r="C243" i="6"/>
  <c r="B243" i="6"/>
  <c r="J242" i="6"/>
  <c r="I242" i="6"/>
  <c r="H242" i="6"/>
  <c r="G242" i="6"/>
  <c r="F242" i="6"/>
  <c r="E242" i="6"/>
  <c r="D242" i="6"/>
  <c r="C242" i="6"/>
  <c r="B242" i="6"/>
  <c r="J241" i="6"/>
  <c r="I241" i="6"/>
  <c r="H241" i="6"/>
  <c r="G241" i="6"/>
  <c r="F241" i="6"/>
  <c r="E241" i="6"/>
  <c r="D241" i="6"/>
  <c r="C241" i="6"/>
  <c r="B241" i="6"/>
  <c r="J240" i="6"/>
  <c r="I240" i="6"/>
  <c r="H240" i="6"/>
  <c r="G240" i="6"/>
  <c r="F240" i="6"/>
  <c r="E240" i="6"/>
  <c r="D240" i="6"/>
  <c r="C240" i="6"/>
  <c r="B240" i="6"/>
  <c r="J239" i="6"/>
  <c r="I239" i="6"/>
  <c r="H239" i="6"/>
  <c r="G239" i="6"/>
  <c r="F239" i="6"/>
  <c r="E239" i="6"/>
  <c r="D239" i="6"/>
  <c r="C239" i="6"/>
  <c r="B239" i="6"/>
  <c r="J238" i="6"/>
  <c r="I238" i="6"/>
  <c r="H238" i="6"/>
  <c r="G238" i="6"/>
  <c r="F238" i="6"/>
  <c r="E238" i="6"/>
  <c r="D238" i="6"/>
  <c r="C238" i="6"/>
  <c r="B238" i="6"/>
  <c r="J237" i="6"/>
  <c r="I237" i="6"/>
  <c r="H237" i="6"/>
  <c r="G237" i="6"/>
  <c r="F237" i="6"/>
  <c r="E237" i="6"/>
  <c r="D237" i="6"/>
  <c r="C237" i="6"/>
  <c r="B237" i="6"/>
  <c r="J236" i="6"/>
  <c r="I236" i="6"/>
  <c r="H236" i="6"/>
  <c r="G236" i="6"/>
  <c r="F236" i="6"/>
  <c r="E236" i="6"/>
  <c r="D236" i="6"/>
  <c r="C236" i="6"/>
  <c r="B236" i="6"/>
  <c r="J235" i="6"/>
  <c r="I235" i="6"/>
  <c r="H235" i="6"/>
  <c r="G235" i="6"/>
  <c r="F235" i="6"/>
  <c r="E235" i="6"/>
  <c r="D235" i="6"/>
  <c r="C235" i="6"/>
  <c r="B235" i="6"/>
  <c r="J234" i="6"/>
  <c r="I234" i="6"/>
  <c r="H234" i="6"/>
  <c r="G234" i="6"/>
  <c r="F234" i="6"/>
  <c r="E234" i="6"/>
  <c r="D234" i="6"/>
  <c r="C234" i="6"/>
  <c r="B234" i="6"/>
  <c r="J233" i="6"/>
  <c r="I233" i="6"/>
  <c r="H233" i="6"/>
  <c r="G233" i="6"/>
  <c r="F233" i="6"/>
  <c r="E233" i="6"/>
  <c r="D233" i="6"/>
  <c r="C233" i="6"/>
  <c r="B233" i="6"/>
  <c r="J232" i="6"/>
  <c r="I232" i="6"/>
  <c r="H232" i="6"/>
  <c r="G232" i="6"/>
  <c r="F232" i="6"/>
  <c r="E232" i="6"/>
  <c r="D232" i="6"/>
  <c r="C232" i="6"/>
  <c r="B232" i="6"/>
  <c r="J231" i="6"/>
  <c r="I231" i="6"/>
  <c r="H231" i="6"/>
  <c r="G231" i="6"/>
  <c r="F231" i="6"/>
  <c r="E231" i="6"/>
  <c r="D231" i="6"/>
  <c r="C231" i="6"/>
  <c r="B231" i="6"/>
  <c r="J230" i="6"/>
  <c r="I230" i="6"/>
  <c r="H230" i="6"/>
  <c r="G230" i="6"/>
  <c r="F230" i="6"/>
  <c r="E230" i="6"/>
  <c r="D230" i="6"/>
  <c r="C230" i="6"/>
  <c r="B230" i="6"/>
  <c r="J229" i="6"/>
  <c r="I229" i="6"/>
  <c r="H229" i="6"/>
  <c r="G229" i="6"/>
  <c r="F229" i="6"/>
  <c r="E229" i="6"/>
  <c r="D229" i="6"/>
  <c r="C229" i="6"/>
  <c r="B229" i="6"/>
  <c r="J228" i="6"/>
  <c r="I228" i="6"/>
  <c r="H228" i="6"/>
  <c r="G228" i="6"/>
  <c r="F228" i="6"/>
  <c r="E228" i="6"/>
  <c r="D228" i="6"/>
  <c r="C228" i="6"/>
  <c r="B228" i="6"/>
  <c r="J227" i="6"/>
  <c r="I227" i="6"/>
  <c r="H227" i="6"/>
  <c r="G227" i="6"/>
  <c r="F227" i="6"/>
  <c r="E227" i="6"/>
  <c r="D227" i="6"/>
  <c r="C227" i="6"/>
  <c r="B227" i="6"/>
  <c r="J226" i="6"/>
  <c r="I226" i="6"/>
  <c r="H226" i="6"/>
  <c r="G226" i="6"/>
  <c r="F226" i="6"/>
  <c r="E226" i="6"/>
  <c r="D226" i="6"/>
  <c r="C226" i="6"/>
  <c r="B226" i="6"/>
  <c r="J225" i="6"/>
  <c r="I225" i="6"/>
  <c r="H225" i="6"/>
  <c r="G225" i="6"/>
  <c r="F225" i="6"/>
  <c r="E225" i="6"/>
  <c r="D225" i="6"/>
  <c r="C225" i="6"/>
  <c r="B225" i="6"/>
  <c r="J224" i="6"/>
  <c r="I224" i="6"/>
  <c r="H224" i="6"/>
  <c r="G224" i="6"/>
  <c r="F224" i="6"/>
  <c r="E224" i="6"/>
  <c r="D224" i="6"/>
  <c r="C224" i="6"/>
  <c r="B224" i="6"/>
  <c r="J223" i="6"/>
  <c r="I223" i="6"/>
  <c r="H223" i="6"/>
  <c r="G223" i="6"/>
  <c r="F223" i="6"/>
  <c r="E223" i="6"/>
  <c r="D223" i="6"/>
  <c r="C223" i="6"/>
  <c r="B223" i="6"/>
  <c r="J222" i="6"/>
  <c r="I222" i="6"/>
  <c r="H222" i="6"/>
  <c r="G222" i="6"/>
  <c r="F222" i="6"/>
  <c r="E222" i="6"/>
  <c r="D222" i="6"/>
  <c r="C222" i="6"/>
  <c r="B222" i="6"/>
  <c r="J221" i="6"/>
  <c r="I221" i="6"/>
  <c r="H221" i="6"/>
  <c r="G221" i="6"/>
  <c r="F221" i="6"/>
  <c r="E221" i="6"/>
  <c r="D221" i="6"/>
  <c r="C221" i="6"/>
  <c r="B221" i="6"/>
  <c r="J220" i="6"/>
  <c r="I220" i="6"/>
  <c r="H220" i="6"/>
  <c r="G220" i="6"/>
  <c r="F220" i="6"/>
  <c r="E220" i="6"/>
  <c r="D220" i="6"/>
  <c r="C220" i="6"/>
  <c r="B220" i="6"/>
  <c r="J219" i="6"/>
  <c r="I219" i="6"/>
  <c r="H219" i="6"/>
  <c r="G219" i="6"/>
  <c r="F219" i="6"/>
  <c r="E219" i="6"/>
  <c r="D219" i="6"/>
  <c r="C219" i="6"/>
  <c r="B219" i="6"/>
  <c r="J218" i="6"/>
  <c r="I218" i="6"/>
  <c r="H218" i="6"/>
  <c r="G218" i="6"/>
  <c r="F218" i="6"/>
  <c r="E218" i="6"/>
  <c r="D218" i="6"/>
  <c r="C218" i="6"/>
  <c r="B218" i="6"/>
  <c r="J217" i="6"/>
  <c r="I217" i="6"/>
  <c r="H217" i="6"/>
  <c r="G217" i="6"/>
  <c r="F217" i="6"/>
  <c r="E217" i="6"/>
  <c r="D217" i="6"/>
  <c r="C217" i="6"/>
  <c r="B217" i="6"/>
  <c r="J216" i="6"/>
  <c r="I216" i="6"/>
  <c r="H216" i="6"/>
  <c r="G216" i="6"/>
  <c r="F216" i="6"/>
  <c r="E216" i="6"/>
  <c r="D216" i="6"/>
  <c r="C216" i="6"/>
  <c r="B216" i="6"/>
  <c r="J215" i="6"/>
  <c r="I215" i="6"/>
  <c r="H215" i="6"/>
  <c r="G215" i="6"/>
  <c r="F215" i="6"/>
  <c r="E215" i="6"/>
  <c r="D215" i="6"/>
  <c r="C215" i="6"/>
  <c r="B215" i="6"/>
  <c r="J214" i="6"/>
  <c r="I214" i="6"/>
  <c r="H214" i="6"/>
  <c r="G214" i="6"/>
  <c r="F214" i="6"/>
  <c r="E214" i="6"/>
  <c r="D214" i="6"/>
  <c r="C214" i="6"/>
  <c r="B214" i="6"/>
  <c r="J213" i="6"/>
  <c r="I213" i="6"/>
  <c r="H213" i="6"/>
  <c r="G213" i="6"/>
  <c r="F213" i="6"/>
  <c r="E213" i="6"/>
  <c r="D213" i="6"/>
  <c r="C213" i="6"/>
  <c r="B213" i="6"/>
  <c r="J212" i="6"/>
  <c r="I212" i="6"/>
  <c r="H212" i="6"/>
  <c r="G212" i="6"/>
  <c r="F212" i="6"/>
  <c r="E212" i="6"/>
  <c r="D212" i="6"/>
  <c r="C212" i="6"/>
  <c r="B212" i="6"/>
  <c r="J211" i="6"/>
  <c r="I211" i="6"/>
  <c r="H211" i="6"/>
  <c r="G211" i="6"/>
  <c r="F211" i="6"/>
  <c r="E211" i="6"/>
  <c r="D211" i="6"/>
  <c r="C211" i="6"/>
  <c r="B211" i="6"/>
  <c r="J210" i="6"/>
  <c r="I210" i="6"/>
  <c r="H210" i="6"/>
  <c r="G210" i="6"/>
  <c r="F210" i="6"/>
  <c r="E210" i="6"/>
  <c r="D210" i="6"/>
  <c r="C210" i="6"/>
  <c r="B210" i="6"/>
  <c r="J209" i="6"/>
  <c r="I209" i="6"/>
  <c r="H209" i="6"/>
  <c r="G209" i="6"/>
  <c r="F209" i="6"/>
  <c r="E209" i="6"/>
  <c r="D209" i="6"/>
  <c r="C209" i="6"/>
  <c r="B209" i="6"/>
  <c r="J208" i="6"/>
  <c r="I208" i="6"/>
  <c r="H208" i="6"/>
  <c r="G208" i="6"/>
  <c r="F208" i="6"/>
  <c r="E208" i="6"/>
  <c r="D208" i="6"/>
  <c r="C208" i="6"/>
  <c r="B208" i="6"/>
  <c r="J207" i="6"/>
  <c r="I207" i="6"/>
  <c r="H207" i="6"/>
  <c r="G207" i="6"/>
  <c r="F207" i="6"/>
  <c r="E207" i="6"/>
  <c r="D207" i="6"/>
  <c r="C207" i="6"/>
  <c r="B207" i="6"/>
  <c r="J206" i="6"/>
  <c r="I206" i="6"/>
  <c r="H206" i="6"/>
  <c r="G206" i="6"/>
  <c r="F206" i="6"/>
  <c r="E206" i="6"/>
  <c r="D206" i="6"/>
  <c r="C206" i="6"/>
  <c r="B206" i="6"/>
  <c r="J205" i="6"/>
  <c r="I205" i="6"/>
  <c r="H205" i="6"/>
  <c r="G205" i="6"/>
  <c r="F205" i="6"/>
  <c r="E205" i="6"/>
  <c r="D205" i="6"/>
  <c r="C205" i="6"/>
  <c r="B205" i="6"/>
  <c r="J204" i="6"/>
  <c r="I204" i="6"/>
  <c r="H204" i="6"/>
  <c r="G204" i="6"/>
  <c r="F204" i="6"/>
  <c r="E204" i="6"/>
  <c r="D204" i="6"/>
  <c r="C204" i="6"/>
  <c r="B204" i="6"/>
  <c r="J203" i="6"/>
  <c r="I203" i="6"/>
  <c r="H203" i="6"/>
  <c r="G203" i="6"/>
  <c r="F203" i="6"/>
  <c r="E203" i="6"/>
  <c r="D203" i="6"/>
  <c r="C203" i="6"/>
  <c r="B203" i="6"/>
  <c r="J202" i="6"/>
  <c r="I202" i="6"/>
  <c r="H202" i="6"/>
  <c r="G202" i="6"/>
  <c r="F202" i="6"/>
  <c r="E202" i="6"/>
  <c r="D202" i="6"/>
  <c r="C202" i="6"/>
  <c r="B202" i="6"/>
  <c r="J201" i="6"/>
  <c r="I201" i="6"/>
  <c r="H201" i="6"/>
  <c r="G201" i="6"/>
  <c r="F201" i="6"/>
  <c r="E201" i="6"/>
  <c r="D201" i="6"/>
  <c r="C201" i="6"/>
  <c r="B201" i="6"/>
  <c r="J200" i="6"/>
  <c r="I200" i="6"/>
  <c r="H200" i="6"/>
  <c r="G200" i="6"/>
  <c r="F200" i="6"/>
  <c r="E200" i="6"/>
  <c r="D200" i="6"/>
  <c r="C200" i="6"/>
  <c r="B200" i="6"/>
  <c r="J199" i="6"/>
  <c r="I199" i="6"/>
  <c r="H199" i="6"/>
  <c r="G199" i="6"/>
  <c r="F199" i="6"/>
  <c r="E199" i="6"/>
  <c r="D199" i="6"/>
  <c r="C199" i="6"/>
  <c r="B199" i="6"/>
  <c r="J198" i="6"/>
  <c r="I198" i="6"/>
  <c r="H198" i="6"/>
  <c r="G198" i="6"/>
  <c r="F198" i="6"/>
  <c r="E198" i="6"/>
  <c r="D198" i="6"/>
  <c r="C198" i="6"/>
  <c r="B198" i="6"/>
  <c r="J197" i="6"/>
  <c r="I197" i="6"/>
  <c r="H197" i="6"/>
  <c r="G197" i="6"/>
  <c r="F197" i="6"/>
  <c r="E197" i="6"/>
  <c r="D197" i="6"/>
  <c r="C197" i="6"/>
  <c r="B197" i="6"/>
  <c r="J196" i="6"/>
  <c r="I196" i="6"/>
  <c r="H196" i="6"/>
  <c r="G196" i="6"/>
  <c r="F196" i="6"/>
  <c r="E196" i="6"/>
  <c r="D196" i="6"/>
  <c r="C196" i="6"/>
  <c r="B196" i="6"/>
  <c r="J195" i="6"/>
  <c r="I195" i="6"/>
  <c r="H195" i="6"/>
  <c r="G195" i="6"/>
  <c r="F195" i="6"/>
  <c r="E195" i="6"/>
  <c r="D195" i="6"/>
  <c r="C195" i="6"/>
  <c r="B195" i="6"/>
  <c r="J194" i="6"/>
  <c r="I194" i="6"/>
  <c r="H194" i="6"/>
  <c r="G194" i="6"/>
  <c r="F194" i="6"/>
  <c r="E194" i="6"/>
  <c r="D194" i="6"/>
  <c r="C194" i="6"/>
  <c r="B194" i="6"/>
  <c r="J193" i="6"/>
  <c r="I193" i="6"/>
  <c r="H193" i="6"/>
  <c r="G193" i="6"/>
  <c r="F193" i="6"/>
  <c r="E193" i="6"/>
  <c r="D193" i="6"/>
  <c r="C193" i="6"/>
  <c r="B193" i="6"/>
  <c r="J192" i="6"/>
  <c r="I192" i="6"/>
  <c r="H192" i="6"/>
  <c r="G192" i="6"/>
  <c r="F192" i="6"/>
  <c r="E192" i="6"/>
  <c r="D192" i="6"/>
  <c r="C192" i="6"/>
  <c r="B192" i="6"/>
  <c r="J191" i="6"/>
  <c r="I191" i="6"/>
  <c r="H191" i="6"/>
  <c r="G191" i="6"/>
  <c r="F191" i="6"/>
  <c r="E191" i="6"/>
  <c r="D191" i="6"/>
  <c r="C191" i="6"/>
  <c r="B191" i="6"/>
  <c r="J190" i="6"/>
  <c r="I190" i="6"/>
  <c r="H190" i="6"/>
  <c r="G190" i="6"/>
  <c r="F190" i="6"/>
  <c r="E190" i="6"/>
  <c r="D190" i="6"/>
  <c r="C190" i="6"/>
  <c r="B190" i="6"/>
  <c r="J189" i="6"/>
  <c r="I189" i="6"/>
  <c r="H189" i="6"/>
  <c r="G189" i="6"/>
  <c r="F189" i="6"/>
  <c r="E189" i="6"/>
  <c r="D189" i="6"/>
  <c r="C189" i="6"/>
  <c r="B189" i="6"/>
  <c r="J188" i="6"/>
  <c r="I188" i="6"/>
  <c r="H188" i="6"/>
  <c r="G188" i="6"/>
  <c r="F188" i="6"/>
  <c r="E188" i="6"/>
  <c r="D188" i="6"/>
  <c r="C188" i="6"/>
  <c r="B188" i="6"/>
  <c r="J187" i="6"/>
  <c r="I187" i="6"/>
  <c r="H187" i="6"/>
  <c r="G187" i="6"/>
  <c r="F187" i="6"/>
  <c r="E187" i="6"/>
  <c r="D187" i="6"/>
  <c r="C187" i="6"/>
  <c r="B187" i="6"/>
  <c r="J186" i="6"/>
  <c r="I186" i="6"/>
  <c r="H186" i="6"/>
  <c r="G186" i="6"/>
  <c r="F186" i="6"/>
  <c r="E186" i="6"/>
  <c r="D186" i="6"/>
  <c r="C186" i="6"/>
  <c r="B186" i="6"/>
  <c r="J185" i="6"/>
  <c r="I185" i="6"/>
  <c r="H185" i="6"/>
  <c r="G185" i="6"/>
  <c r="F185" i="6"/>
  <c r="E185" i="6"/>
  <c r="D185" i="6"/>
  <c r="C185" i="6"/>
  <c r="B185" i="6"/>
  <c r="J184" i="6"/>
  <c r="I184" i="6"/>
  <c r="H184" i="6"/>
  <c r="G184" i="6"/>
  <c r="F184" i="6"/>
  <c r="E184" i="6"/>
  <c r="D184" i="6"/>
  <c r="C184" i="6"/>
  <c r="B184" i="6"/>
  <c r="J183" i="6"/>
  <c r="I183" i="6"/>
  <c r="H183" i="6"/>
  <c r="G183" i="6"/>
  <c r="F183" i="6"/>
  <c r="E183" i="6"/>
  <c r="D183" i="6"/>
  <c r="C183" i="6"/>
  <c r="B183" i="6"/>
  <c r="J182" i="6"/>
  <c r="I182" i="6"/>
  <c r="H182" i="6"/>
  <c r="G182" i="6"/>
  <c r="F182" i="6"/>
  <c r="E182" i="6"/>
  <c r="D182" i="6"/>
  <c r="C182" i="6"/>
  <c r="B182" i="6"/>
  <c r="J181" i="6"/>
  <c r="I181" i="6"/>
  <c r="H181" i="6"/>
  <c r="G181" i="6"/>
  <c r="F181" i="6"/>
  <c r="E181" i="6"/>
  <c r="D181" i="6"/>
  <c r="C181" i="6"/>
  <c r="B181" i="6"/>
  <c r="J180" i="6"/>
  <c r="I180" i="6"/>
  <c r="H180" i="6"/>
  <c r="G180" i="6"/>
  <c r="F180" i="6"/>
  <c r="E180" i="6"/>
  <c r="D180" i="6"/>
  <c r="C180" i="6"/>
  <c r="B180" i="6"/>
  <c r="J179" i="6"/>
  <c r="I179" i="6"/>
  <c r="H179" i="6"/>
  <c r="G179" i="6"/>
  <c r="F179" i="6"/>
  <c r="E179" i="6"/>
  <c r="D179" i="6"/>
  <c r="C179" i="6"/>
  <c r="B179" i="6"/>
  <c r="J178" i="6"/>
  <c r="I178" i="6"/>
  <c r="H178" i="6"/>
  <c r="G178" i="6"/>
  <c r="F178" i="6"/>
  <c r="E178" i="6"/>
  <c r="D178" i="6"/>
  <c r="C178" i="6"/>
  <c r="B178" i="6"/>
  <c r="J177" i="6"/>
  <c r="I177" i="6"/>
  <c r="H177" i="6"/>
  <c r="G177" i="6"/>
  <c r="F177" i="6"/>
  <c r="E177" i="6"/>
  <c r="D177" i="6"/>
  <c r="C177" i="6"/>
  <c r="B177" i="6"/>
  <c r="J176" i="6"/>
  <c r="I176" i="6"/>
  <c r="H176" i="6"/>
  <c r="G176" i="6"/>
  <c r="F176" i="6"/>
  <c r="E176" i="6"/>
  <c r="D176" i="6"/>
  <c r="C176" i="6"/>
  <c r="B176" i="6"/>
  <c r="J175" i="6"/>
  <c r="I175" i="6"/>
  <c r="H175" i="6"/>
  <c r="G175" i="6"/>
  <c r="F175" i="6"/>
  <c r="E175" i="6"/>
  <c r="D175" i="6"/>
  <c r="C175" i="6"/>
  <c r="B175" i="6"/>
  <c r="J174" i="6"/>
  <c r="I174" i="6"/>
  <c r="H174" i="6"/>
  <c r="G174" i="6"/>
  <c r="F174" i="6"/>
  <c r="E174" i="6"/>
  <c r="D174" i="6"/>
  <c r="C174" i="6"/>
  <c r="B174" i="6"/>
  <c r="J173" i="6"/>
  <c r="I173" i="6"/>
  <c r="H173" i="6"/>
  <c r="G173" i="6"/>
  <c r="F173" i="6"/>
  <c r="E173" i="6"/>
  <c r="D173" i="6"/>
  <c r="C173" i="6"/>
  <c r="B173" i="6"/>
  <c r="J172" i="6"/>
  <c r="I172" i="6"/>
  <c r="H172" i="6"/>
  <c r="G172" i="6"/>
  <c r="F172" i="6"/>
  <c r="E172" i="6"/>
  <c r="D172" i="6"/>
  <c r="C172" i="6"/>
  <c r="B172" i="6"/>
  <c r="J171" i="6"/>
  <c r="I171" i="6"/>
  <c r="H171" i="6"/>
  <c r="G171" i="6"/>
  <c r="F171" i="6"/>
  <c r="E171" i="6"/>
  <c r="D171" i="6"/>
  <c r="C171" i="6"/>
  <c r="B171" i="6"/>
  <c r="J170" i="6"/>
  <c r="I170" i="6"/>
  <c r="H170" i="6"/>
  <c r="G170" i="6"/>
  <c r="F170" i="6"/>
  <c r="E170" i="6"/>
  <c r="D170" i="6"/>
  <c r="C170" i="6"/>
  <c r="B170" i="6"/>
  <c r="J169" i="6"/>
  <c r="I169" i="6"/>
  <c r="H169" i="6"/>
  <c r="G169" i="6"/>
  <c r="F169" i="6"/>
  <c r="E169" i="6"/>
  <c r="D169" i="6"/>
  <c r="C169" i="6"/>
  <c r="B169" i="6"/>
  <c r="J168" i="6"/>
  <c r="I168" i="6"/>
  <c r="H168" i="6"/>
  <c r="G168" i="6"/>
  <c r="F168" i="6"/>
  <c r="E168" i="6"/>
  <c r="D168" i="6"/>
  <c r="C168" i="6"/>
  <c r="B168" i="6"/>
  <c r="J167" i="6"/>
  <c r="I167" i="6"/>
  <c r="H167" i="6"/>
  <c r="G167" i="6"/>
  <c r="F167" i="6"/>
  <c r="E167" i="6"/>
  <c r="D167" i="6"/>
  <c r="C167" i="6"/>
  <c r="B167" i="6"/>
  <c r="J166" i="6"/>
  <c r="I166" i="6"/>
  <c r="H166" i="6"/>
  <c r="G166" i="6"/>
  <c r="F166" i="6"/>
  <c r="E166" i="6"/>
  <c r="D166" i="6"/>
  <c r="C166" i="6"/>
  <c r="B166" i="6"/>
  <c r="J165" i="6"/>
  <c r="I165" i="6"/>
  <c r="H165" i="6"/>
  <c r="G165" i="6"/>
  <c r="F165" i="6"/>
  <c r="E165" i="6"/>
  <c r="D165" i="6"/>
  <c r="C165" i="6"/>
  <c r="B165" i="6"/>
  <c r="J164" i="6"/>
  <c r="I164" i="6"/>
  <c r="H164" i="6"/>
  <c r="G164" i="6"/>
  <c r="F164" i="6"/>
  <c r="E164" i="6"/>
  <c r="D164" i="6"/>
  <c r="C164" i="6"/>
  <c r="B164" i="6"/>
  <c r="J163" i="6"/>
  <c r="I163" i="6"/>
  <c r="H163" i="6"/>
  <c r="G163" i="6"/>
  <c r="F163" i="6"/>
  <c r="E163" i="6"/>
  <c r="D163" i="6"/>
  <c r="C163" i="6"/>
  <c r="B163" i="6"/>
  <c r="J162" i="6"/>
  <c r="I162" i="6"/>
  <c r="H162" i="6"/>
  <c r="G162" i="6"/>
  <c r="F162" i="6"/>
  <c r="E162" i="6"/>
  <c r="D162" i="6"/>
  <c r="C162" i="6"/>
  <c r="B162" i="6"/>
  <c r="J161" i="6"/>
  <c r="I161" i="6"/>
  <c r="H161" i="6"/>
  <c r="G161" i="6"/>
  <c r="F161" i="6"/>
  <c r="E161" i="6"/>
  <c r="D161" i="6"/>
  <c r="C161" i="6"/>
  <c r="B161" i="6"/>
  <c r="J160" i="6"/>
  <c r="I160" i="6"/>
  <c r="H160" i="6"/>
  <c r="G160" i="6"/>
  <c r="F160" i="6"/>
  <c r="E160" i="6"/>
  <c r="D160" i="6"/>
  <c r="C160" i="6"/>
  <c r="B160" i="6"/>
  <c r="J159" i="6"/>
  <c r="I159" i="6"/>
  <c r="H159" i="6"/>
  <c r="G159" i="6"/>
  <c r="F159" i="6"/>
  <c r="E159" i="6"/>
  <c r="D159" i="6"/>
  <c r="C159" i="6"/>
  <c r="B159" i="6"/>
  <c r="J158" i="6"/>
  <c r="I158" i="6"/>
  <c r="H158" i="6"/>
  <c r="G158" i="6"/>
  <c r="F158" i="6"/>
  <c r="E158" i="6"/>
  <c r="D158" i="6"/>
  <c r="C158" i="6"/>
  <c r="B158" i="6"/>
  <c r="J157" i="6"/>
  <c r="I157" i="6"/>
  <c r="H157" i="6"/>
  <c r="G157" i="6"/>
  <c r="F157" i="6"/>
  <c r="E157" i="6"/>
  <c r="D157" i="6"/>
  <c r="C157" i="6"/>
  <c r="B157" i="6"/>
  <c r="J156" i="6"/>
  <c r="I156" i="6"/>
  <c r="H156" i="6"/>
  <c r="G156" i="6"/>
  <c r="F156" i="6"/>
  <c r="E156" i="6"/>
  <c r="D156" i="6"/>
  <c r="C156" i="6"/>
  <c r="B156" i="6"/>
  <c r="J155" i="6"/>
  <c r="I155" i="6"/>
  <c r="H155" i="6"/>
  <c r="G155" i="6"/>
  <c r="F155" i="6"/>
  <c r="E155" i="6"/>
  <c r="D155" i="6"/>
  <c r="C155" i="6"/>
  <c r="B155" i="6"/>
  <c r="J154" i="6"/>
  <c r="I154" i="6"/>
  <c r="H154" i="6"/>
  <c r="G154" i="6"/>
  <c r="F154" i="6"/>
  <c r="E154" i="6"/>
  <c r="D154" i="6"/>
  <c r="C154" i="6"/>
  <c r="B154" i="6"/>
  <c r="J153" i="6"/>
  <c r="I153" i="6"/>
  <c r="H153" i="6"/>
  <c r="G153" i="6"/>
  <c r="F153" i="6"/>
  <c r="E153" i="6"/>
  <c r="D153" i="6"/>
  <c r="C153" i="6"/>
  <c r="B153" i="6"/>
  <c r="J152" i="6"/>
  <c r="I152" i="6"/>
  <c r="H152" i="6"/>
  <c r="G152" i="6"/>
  <c r="F152" i="6"/>
  <c r="E152" i="6"/>
  <c r="D152" i="6"/>
  <c r="C152" i="6"/>
  <c r="B152" i="6"/>
  <c r="J151" i="6"/>
  <c r="I151" i="6"/>
  <c r="H151" i="6"/>
  <c r="G151" i="6"/>
  <c r="F151" i="6"/>
  <c r="E151" i="6"/>
  <c r="D151" i="6"/>
  <c r="C151" i="6"/>
  <c r="B151" i="6"/>
  <c r="J150" i="6"/>
  <c r="I150" i="6"/>
  <c r="H150" i="6"/>
  <c r="G150" i="6"/>
  <c r="F150" i="6"/>
  <c r="E150" i="6"/>
  <c r="D150" i="6"/>
  <c r="C150" i="6"/>
  <c r="B150" i="6"/>
  <c r="J149" i="6"/>
  <c r="I149" i="6"/>
  <c r="H149" i="6"/>
  <c r="G149" i="6"/>
  <c r="F149" i="6"/>
  <c r="E149" i="6"/>
  <c r="D149" i="6"/>
  <c r="C149" i="6"/>
  <c r="B149" i="6"/>
  <c r="J148" i="6"/>
  <c r="I148" i="6"/>
  <c r="H148" i="6"/>
  <c r="G148" i="6"/>
  <c r="F148" i="6"/>
  <c r="E148" i="6"/>
  <c r="D148" i="6"/>
  <c r="C148" i="6"/>
  <c r="B148" i="6"/>
  <c r="J147" i="6"/>
  <c r="I147" i="6"/>
  <c r="H147" i="6"/>
  <c r="G147" i="6"/>
  <c r="F147" i="6"/>
  <c r="E147" i="6"/>
  <c r="D147" i="6"/>
  <c r="C147" i="6"/>
  <c r="B147" i="6"/>
  <c r="J146" i="6"/>
  <c r="I146" i="6"/>
  <c r="H146" i="6"/>
  <c r="G146" i="6"/>
  <c r="F146" i="6"/>
  <c r="E146" i="6"/>
  <c r="D146" i="6"/>
  <c r="C146" i="6"/>
  <c r="B146" i="6"/>
  <c r="J145" i="6"/>
  <c r="I145" i="6"/>
  <c r="H145" i="6"/>
  <c r="G145" i="6"/>
  <c r="F145" i="6"/>
  <c r="E145" i="6"/>
  <c r="D145" i="6"/>
  <c r="C145" i="6"/>
  <c r="B145" i="6"/>
  <c r="J144" i="6"/>
  <c r="I144" i="6"/>
  <c r="H144" i="6"/>
  <c r="G144" i="6"/>
  <c r="F144" i="6"/>
  <c r="E144" i="6"/>
  <c r="D144" i="6"/>
  <c r="C144" i="6"/>
  <c r="B144" i="6"/>
  <c r="J143" i="6"/>
  <c r="I143" i="6"/>
  <c r="H143" i="6"/>
  <c r="G143" i="6"/>
  <c r="F143" i="6"/>
  <c r="E143" i="6"/>
  <c r="D143" i="6"/>
  <c r="C143" i="6"/>
  <c r="B143" i="6"/>
  <c r="J142" i="6"/>
  <c r="I142" i="6"/>
  <c r="H142" i="6"/>
  <c r="G142" i="6"/>
  <c r="F142" i="6"/>
  <c r="E142" i="6"/>
  <c r="D142" i="6"/>
  <c r="C142" i="6"/>
  <c r="B142" i="6"/>
  <c r="J141" i="6"/>
  <c r="I141" i="6"/>
  <c r="H141" i="6"/>
  <c r="G141" i="6"/>
  <c r="F141" i="6"/>
  <c r="E141" i="6"/>
  <c r="D141" i="6"/>
  <c r="C141" i="6"/>
  <c r="B141" i="6"/>
  <c r="J140" i="6"/>
  <c r="I140" i="6"/>
  <c r="H140" i="6"/>
  <c r="G140" i="6"/>
  <c r="F140" i="6"/>
  <c r="E140" i="6"/>
  <c r="D140" i="6"/>
  <c r="C140" i="6"/>
  <c r="B140" i="6"/>
  <c r="J139" i="6"/>
  <c r="I139" i="6"/>
  <c r="H139" i="6"/>
  <c r="G139" i="6"/>
  <c r="F139" i="6"/>
  <c r="E139" i="6"/>
  <c r="D139" i="6"/>
  <c r="C139" i="6"/>
  <c r="B139" i="6"/>
  <c r="J138" i="6"/>
  <c r="I138" i="6"/>
  <c r="H138" i="6"/>
  <c r="G138" i="6"/>
  <c r="F138" i="6"/>
  <c r="E138" i="6"/>
  <c r="D138" i="6"/>
  <c r="C138" i="6"/>
  <c r="B138" i="6"/>
  <c r="J137" i="6"/>
  <c r="I137" i="6"/>
  <c r="H137" i="6"/>
  <c r="G137" i="6"/>
  <c r="F137" i="6"/>
  <c r="E137" i="6"/>
  <c r="D137" i="6"/>
  <c r="C137" i="6"/>
  <c r="B137" i="6"/>
  <c r="J136" i="6"/>
  <c r="I136" i="6"/>
  <c r="H136" i="6"/>
  <c r="G136" i="6"/>
  <c r="F136" i="6"/>
  <c r="E136" i="6"/>
  <c r="D136" i="6"/>
  <c r="C136" i="6"/>
  <c r="B136" i="6"/>
  <c r="J135" i="6"/>
  <c r="I135" i="6"/>
  <c r="H135" i="6"/>
  <c r="G135" i="6"/>
  <c r="F135" i="6"/>
  <c r="E135" i="6"/>
  <c r="D135" i="6"/>
  <c r="C135" i="6"/>
  <c r="B135" i="6"/>
  <c r="J134" i="6"/>
  <c r="I134" i="6"/>
  <c r="H134" i="6"/>
  <c r="G134" i="6"/>
  <c r="F134" i="6"/>
  <c r="E134" i="6"/>
  <c r="D134" i="6"/>
  <c r="C134" i="6"/>
  <c r="B134" i="6"/>
  <c r="J133" i="6"/>
  <c r="I133" i="6"/>
  <c r="H133" i="6"/>
  <c r="G133" i="6"/>
  <c r="F133" i="6"/>
  <c r="E133" i="6"/>
  <c r="D133" i="6"/>
  <c r="C133" i="6"/>
  <c r="B133" i="6"/>
  <c r="J132" i="6"/>
  <c r="I132" i="6"/>
  <c r="H132" i="6"/>
  <c r="G132" i="6"/>
  <c r="F132" i="6"/>
  <c r="E132" i="6"/>
  <c r="D132" i="6"/>
  <c r="C132" i="6"/>
  <c r="B132" i="6"/>
  <c r="J131" i="6"/>
  <c r="I131" i="6"/>
  <c r="H131" i="6"/>
  <c r="G131" i="6"/>
  <c r="F131" i="6"/>
  <c r="E131" i="6"/>
  <c r="D131" i="6"/>
  <c r="C131" i="6"/>
  <c r="B131" i="6"/>
  <c r="J130" i="6"/>
  <c r="I130" i="6"/>
  <c r="H130" i="6"/>
  <c r="G130" i="6"/>
  <c r="F130" i="6"/>
  <c r="E130" i="6"/>
  <c r="D130" i="6"/>
  <c r="C130" i="6"/>
  <c r="B130" i="6"/>
  <c r="J129" i="6"/>
  <c r="I129" i="6"/>
  <c r="H129" i="6"/>
  <c r="G129" i="6"/>
  <c r="F129" i="6"/>
  <c r="E129" i="6"/>
  <c r="D129" i="6"/>
  <c r="C129" i="6"/>
  <c r="B129" i="6"/>
  <c r="J128" i="6"/>
  <c r="I128" i="6"/>
  <c r="H128" i="6"/>
  <c r="G128" i="6"/>
  <c r="F128" i="6"/>
  <c r="E128" i="6"/>
  <c r="D128" i="6"/>
  <c r="C128" i="6"/>
  <c r="B128" i="6"/>
  <c r="J127" i="6"/>
  <c r="I127" i="6"/>
  <c r="H127" i="6"/>
  <c r="G127" i="6"/>
  <c r="F127" i="6"/>
  <c r="E127" i="6"/>
  <c r="D127" i="6"/>
  <c r="C127" i="6"/>
  <c r="B127" i="6"/>
  <c r="J126" i="6"/>
  <c r="I126" i="6"/>
  <c r="H126" i="6"/>
  <c r="G126" i="6"/>
  <c r="F126" i="6"/>
  <c r="E126" i="6"/>
  <c r="D126" i="6"/>
  <c r="C126" i="6"/>
  <c r="B126" i="6"/>
  <c r="J125" i="6"/>
  <c r="I125" i="6"/>
  <c r="H125" i="6"/>
  <c r="G125" i="6"/>
  <c r="F125" i="6"/>
  <c r="E125" i="6"/>
  <c r="D125" i="6"/>
  <c r="C125" i="6"/>
  <c r="B125" i="6"/>
  <c r="J124" i="6"/>
  <c r="I124" i="6"/>
  <c r="H124" i="6"/>
  <c r="G124" i="6"/>
  <c r="F124" i="6"/>
  <c r="E124" i="6"/>
  <c r="D124" i="6"/>
  <c r="C124" i="6"/>
  <c r="B124" i="6"/>
  <c r="J123" i="6"/>
  <c r="I123" i="6"/>
  <c r="H123" i="6"/>
  <c r="G123" i="6"/>
  <c r="F123" i="6"/>
  <c r="E123" i="6"/>
  <c r="D123" i="6"/>
  <c r="C123" i="6"/>
  <c r="B123" i="6"/>
  <c r="J122" i="6"/>
  <c r="I122" i="6"/>
  <c r="H122" i="6"/>
  <c r="G122" i="6"/>
  <c r="F122" i="6"/>
  <c r="E122" i="6"/>
  <c r="D122" i="6"/>
  <c r="C122" i="6"/>
  <c r="B122" i="6"/>
  <c r="J121" i="6"/>
  <c r="I121" i="6"/>
  <c r="H121" i="6"/>
  <c r="G121" i="6"/>
  <c r="F121" i="6"/>
  <c r="E121" i="6"/>
  <c r="D121" i="6"/>
  <c r="C121" i="6"/>
  <c r="B121" i="6"/>
  <c r="J120" i="6"/>
  <c r="I120" i="6"/>
  <c r="H120" i="6"/>
  <c r="G120" i="6"/>
  <c r="F120" i="6"/>
  <c r="E120" i="6"/>
  <c r="D120" i="6"/>
  <c r="C120" i="6"/>
  <c r="B120" i="6"/>
  <c r="J119" i="6"/>
  <c r="I119" i="6"/>
  <c r="H119" i="6"/>
  <c r="G119" i="6"/>
  <c r="F119" i="6"/>
  <c r="E119" i="6"/>
  <c r="D119" i="6"/>
  <c r="C119" i="6"/>
  <c r="B119" i="6"/>
  <c r="J118" i="6"/>
  <c r="I118" i="6"/>
  <c r="H118" i="6"/>
  <c r="G118" i="6"/>
  <c r="F118" i="6"/>
  <c r="E118" i="6"/>
  <c r="D118" i="6"/>
  <c r="C118" i="6"/>
  <c r="B118" i="6"/>
  <c r="J117" i="6"/>
  <c r="I117" i="6"/>
  <c r="H117" i="6"/>
  <c r="G117" i="6"/>
  <c r="F117" i="6"/>
  <c r="E117" i="6"/>
  <c r="D117" i="6"/>
  <c r="C117" i="6"/>
  <c r="B117" i="6"/>
  <c r="J116" i="6"/>
  <c r="I116" i="6"/>
  <c r="H116" i="6"/>
  <c r="G116" i="6"/>
  <c r="F116" i="6"/>
  <c r="E116" i="6"/>
  <c r="D116" i="6"/>
  <c r="C116" i="6"/>
  <c r="B116" i="6"/>
  <c r="J115" i="6"/>
  <c r="I115" i="6"/>
  <c r="H115" i="6"/>
  <c r="G115" i="6"/>
  <c r="F115" i="6"/>
  <c r="E115" i="6"/>
  <c r="D115" i="6"/>
  <c r="C115" i="6"/>
  <c r="B115" i="6"/>
  <c r="J114" i="6"/>
  <c r="I114" i="6"/>
  <c r="H114" i="6"/>
  <c r="G114" i="6"/>
  <c r="F114" i="6"/>
  <c r="E114" i="6"/>
  <c r="D114" i="6"/>
  <c r="C114" i="6"/>
  <c r="B114" i="6"/>
  <c r="J113" i="6"/>
  <c r="I113" i="6"/>
  <c r="H113" i="6"/>
  <c r="G113" i="6"/>
  <c r="F113" i="6"/>
  <c r="E113" i="6"/>
  <c r="D113" i="6"/>
  <c r="C113" i="6"/>
  <c r="B113" i="6"/>
  <c r="J112" i="6"/>
  <c r="I112" i="6"/>
  <c r="H112" i="6"/>
  <c r="G112" i="6"/>
  <c r="F112" i="6"/>
  <c r="E112" i="6"/>
  <c r="D112" i="6"/>
  <c r="C112" i="6"/>
  <c r="B112" i="6"/>
  <c r="J111" i="6"/>
  <c r="I111" i="6"/>
  <c r="H111" i="6"/>
  <c r="G111" i="6"/>
  <c r="F111" i="6"/>
  <c r="E111" i="6"/>
  <c r="D111" i="6"/>
  <c r="C111" i="6"/>
  <c r="B111" i="6"/>
  <c r="J110" i="6"/>
  <c r="I110" i="6"/>
  <c r="H110" i="6"/>
  <c r="G110" i="6"/>
  <c r="F110" i="6"/>
  <c r="E110" i="6"/>
  <c r="D110" i="6"/>
  <c r="C110" i="6"/>
  <c r="B110" i="6"/>
  <c r="J109" i="6"/>
  <c r="I109" i="6"/>
  <c r="H109" i="6"/>
  <c r="G109" i="6"/>
  <c r="F109" i="6"/>
  <c r="E109" i="6"/>
  <c r="D109" i="6"/>
  <c r="C109" i="6"/>
  <c r="B109" i="6"/>
  <c r="J108" i="6"/>
  <c r="I108" i="6"/>
  <c r="H108" i="6"/>
  <c r="G108" i="6"/>
  <c r="F108" i="6"/>
  <c r="E108" i="6"/>
  <c r="D108" i="6"/>
  <c r="C108" i="6"/>
  <c r="B108" i="6"/>
  <c r="J107" i="6"/>
  <c r="I107" i="6"/>
  <c r="H107" i="6"/>
  <c r="G107" i="6"/>
  <c r="F107" i="6"/>
  <c r="E107" i="6"/>
  <c r="D107" i="6"/>
  <c r="C107" i="6"/>
  <c r="B107" i="6"/>
  <c r="J106" i="6"/>
  <c r="I106" i="6"/>
  <c r="H106" i="6"/>
  <c r="G106" i="6"/>
  <c r="F106" i="6"/>
  <c r="E106" i="6"/>
  <c r="D106" i="6"/>
  <c r="C106" i="6"/>
  <c r="B106" i="6"/>
  <c r="J105" i="6"/>
  <c r="I105" i="6"/>
  <c r="H105" i="6"/>
  <c r="G105" i="6"/>
  <c r="F105" i="6"/>
  <c r="E105" i="6"/>
  <c r="D105" i="6"/>
  <c r="C105" i="6"/>
  <c r="B105" i="6"/>
  <c r="J104" i="6"/>
  <c r="I104" i="6"/>
  <c r="H104" i="6"/>
  <c r="G104" i="6"/>
  <c r="F104" i="6"/>
  <c r="E104" i="6"/>
  <c r="D104" i="6"/>
  <c r="C104" i="6"/>
  <c r="B104" i="6"/>
  <c r="J103" i="6"/>
  <c r="I103" i="6"/>
  <c r="H103" i="6"/>
  <c r="G103" i="6"/>
  <c r="F103" i="6"/>
  <c r="E103" i="6"/>
  <c r="D103" i="6"/>
  <c r="C103" i="6"/>
  <c r="B103" i="6"/>
  <c r="J102" i="6"/>
  <c r="I102" i="6"/>
  <c r="H102" i="6"/>
  <c r="G102" i="6"/>
  <c r="F102" i="6"/>
  <c r="E102" i="6"/>
  <c r="D102" i="6"/>
  <c r="C102" i="6"/>
  <c r="B102" i="6"/>
  <c r="J101" i="6"/>
  <c r="I101" i="6"/>
  <c r="H101" i="6"/>
  <c r="G101" i="6"/>
  <c r="F101" i="6"/>
  <c r="E101" i="6"/>
  <c r="D101" i="6"/>
  <c r="C101" i="6"/>
  <c r="B101" i="6"/>
  <c r="J100" i="6"/>
  <c r="I100" i="6"/>
  <c r="H100" i="6"/>
  <c r="G100" i="6"/>
  <c r="F100" i="6"/>
  <c r="E100" i="6"/>
  <c r="D100" i="6"/>
  <c r="C100" i="6"/>
  <c r="B100" i="6"/>
  <c r="J99" i="6"/>
  <c r="I99" i="6"/>
  <c r="H99" i="6"/>
  <c r="G99" i="6"/>
  <c r="F99" i="6"/>
  <c r="E99" i="6"/>
  <c r="D99" i="6"/>
  <c r="C99" i="6"/>
  <c r="B99" i="6"/>
  <c r="J98" i="6"/>
  <c r="I98" i="6"/>
  <c r="H98" i="6"/>
  <c r="G98" i="6"/>
  <c r="F98" i="6"/>
  <c r="E98" i="6"/>
  <c r="D98" i="6"/>
  <c r="C98" i="6"/>
  <c r="B98" i="6"/>
  <c r="J97" i="6"/>
  <c r="I97" i="6"/>
  <c r="H97" i="6"/>
  <c r="G97" i="6"/>
  <c r="F97" i="6"/>
  <c r="E97" i="6"/>
  <c r="D97" i="6"/>
  <c r="C97" i="6"/>
  <c r="B97" i="6"/>
  <c r="J96" i="6"/>
  <c r="I96" i="6"/>
  <c r="H96" i="6"/>
  <c r="G96" i="6"/>
  <c r="F96" i="6"/>
  <c r="E96" i="6"/>
  <c r="D96" i="6"/>
  <c r="C96" i="6"/>
  <c r="B96" i="6"/>
  <c r="J95" i="6"/>
  <c r="I95" i="6"/>
  <c r="H95" i="6"/>
  <c r="G95" i="6"/>
  <c r="F95" i="6"/>
  <c r="E95" i="6"/>
  <c r="D95" i="6"/>
  <c r="C95" i="6"/>
  <c r="B95" i="6"/>
  <c r="J94" i="6"/>
  <c r="I94" i="6"/>
  <c r="H94" i="6"/>
  <c r="G94" i="6"/>
  <c r="F94" i="6"/>
  <c r="E94" i="6"/>
  <c r="D94" i="6"/>
  <c r="C94" i="6"/>
  <c r="B94" i="6"/>
  <c r="J93" i="6"/>
  <c r="I93" i="6"/>
  <c r="H93" i="6"/>
  <c r="G93" i="6"/>
  <c r="F93" i="6"/>
  <c r="E93" i="6"/>
  <c r="D93" i="6"/>
  <c r="C93" i="6"/>
  <c r="B93" i="6"/>
  <c r="J92" i="6"/>
  <c r="I92" i="6"/>
  <c r="H92" i="6"/>
  <c r="G92" i="6"/>
  <c r="F92" i="6"/>
  <c r="E92" i="6"/>
  <c r="D92" i="6"/>
  <c r="C92" i="6"/>
  <c r="B92" i="6"/>
  <c r="J91" i="6"/>
  <c r="I91" i="6"/>
  <c r="H91" i="6"/>
  <c r="G91" i="6"/>
  <c r="F91" i="6"/>
  <c r="E91" i="6"/>
  <c r="D91" i="6"/>
  <c r="C91" i="6"/>
  <c r="B91" i="6"/>
  <c r="J90" i="6"/>
  <c r="I90" i="6"/>
  <c r="H90" i="6"/>
  <c r="G90" i="6"/>
  <c r="F90" i="6"/>
  <c r="E90" i="6"/>
  <c r="D90" i="6"/>
  <c r="C90" i="6"/>
  <c r="B90" i="6"/>
  <c r="J89" i="6"/>
  <c r="I89" i="6"/>
  <c r="H89" i="6"/>
  <c r="G89" i="6"/>
  <c r="F89" i="6"/>
  <c r="E89" i="6"/>
  <c r="D89" i="6"/>
  <c r="C89" i="6"/>
  <c r="B89" i="6"/>
  <c r="J88" i="6"/>
  <c r="I88" i="6"/>
  <c r="H88" i="6"/>
  <c r="G88" i="6"/>
  <c r="F88" i="6"/>
  <c r="E88" i="6"/>
  <c r="D88" i="6"/>
  <c r="C88" i="6"/>
  <c r="B88" i="6"/>
  <c r="J87" i="6"/>
  <c r="I87" i="6"/>
  <c r="H87" i="6"/>
  <c r="G87" i="6"/>
  <c r="F87" i="6"/>
  <c r="E87" i="6"/>
  <c r="D87" i="6"/>
  <c r="C87" i="6"/>
  <c r="B87" i="6"/>
  <c r="J86" i="6"/>
  <c r="I86" i="6"/>
  <c r="H86" i="6"/>
  <c r="G86" i="6"/>
  <c r="F86" i="6"/>
  <c r="E86" i="6"/>
  <c r="D86" i="6"/>
  <c r="C86" i="6"/>
  <c r="B86" i="6"/>
  <c r="J85" i="6"/>
  <c r="I85" i="6"/>
  <c r="H85" i="6"/>
  <c r="G85" i="6"/>
  <c r="F85" i="6"/>
  <c r="E85" i="6"/>
  <c r="D85" i="6"/>
  <c r="C85" i="6"/>
  <c r="B85" i="6"/>
  <c r="J84" i="6"/>
  <c r="I84" i="6"/>
  <c r="H84" i="6"/>
  <c r="G84" i="6"/>
  <c r="F84" i="6"/>
  <c r="E84" i="6"/>
  <c r="D84" i="6"/>
  <c r="C84" i="6"/>
  <c r="B84" i="6"/>
  <c r="J83" i="6"/>
  <c r="I83" i="6"/>
  <c r="H83" i="6"/>
  <c r="G83" i="6"/>
  <c r="F83" i="6"/>
  <c r="E83" i="6"/>
  <c r="D83" i="6"/>
  <c r="C83" i="6"/>
  <c r="B83" i="6"/>
  <c r="J82" i="6"/>
  <c r="I82" i="6"/>
  <c r="H82" i="6"/>
  <c r="G82" i="6"/>
  <c r="F82" i="6"/>
  <c r="E82" i="6"/>
  <c r="D82" i="6"/>
  <c r="C82" i="6"/>
  <c r="B82" i="6"/>
  <c r="J81" i="6"/>
  <c r="I81" i="6"/>
  <c r="H81" i="6"/>
  <c r="G81" i="6"/>
  <c r="F81" i="6"/>
  <c r="E81" i="6"/>
  <c r="D81" i="6"/>
  <c r="C81" i="6"/>
  <c r="B81" i="6"/>
  <c r="J80" i="6"/>
  <c r="I80" i="6"/>
  <c r="H80" i="6"/>
  <c r="G80" i="6"/>
  <c r="F80" i="6"/>
  <c r="E80" i="6"/>
  <c r="D80" i="6"/>
  <c r="C80" i="6"/>
  <c r="B80" i="6"/>
  <c r="J79" i="6"/>
  <c r="I79" i="6"/>
  <c r="H79" i="6"/>
  <c r="G79" i="6"/>
  <c r="F79" i="6"/>
  <c r="E79" i="6"/>
  <c r="D79" i="6"/>
  <c r="C79" i="6"/>
  <c r="B79" i="6"/>
  <c r="J78" i="6"/>
  <c r="I78" i="6"/>
  <c r="H78" i="6"/>
  <c r="G78" i="6"/>
  <c r="F78" i="6"/>
  <c r="E78" i="6"/>
  <c r="D78" i="6"/>
  <c r="C78" i="6"/>
  <c r="B78" i="6"/>
  <c r="J77" i="6"/>
  <c r="I77" i="6"/>
  <c r="H77" i="6"/>
  <c r="G77" i="6"/>
  <c r="F77" i="6"/>
  <c r="E77" i="6"/>
  <c r="D77" i="6"/>
  <c r="C77" i="6"/>
  <c r="B77" i="6"/>
  <c r="J76" i="6"/>
  <c r="I76" i="6"/>
  <c r="H76" i="6"/>
  <c r="G76" i="6"/>
  <c r="F76" i="6"/>
  <c r="E76" i="6"/>
  <c r="D76" i="6"/>
  <c r="C76" i="6"/>
  <c r="B76" i="6"/>
  <c r="J75" i="6"/>
  <c r="I75" i="6"/>
  <c r="H75" i="6"/>
  <c r="G75" i="6"/>
  <c r="F75" i="6"/>
  <c r="E75" i="6"/>
  <c r="D75" i="6"/>
  <c r="C75" i="6"/>
  <c r="B75" i="6"/>
  <c r="J74" i="6"/>
  <c r="I74" i="6"/>
  <c r="H74" i="6"/>
  <c r="G74" i="6"/>
  <c r="F74" i="6"/>
  <c r="E74" i="6"/>
  <c r="D74" i="6"/>
  <c r="C74" i="6"/>
  <c r="B74" i="6"/>
  <c r="J73" i="6"/>
  <c r="I73" i="6"/>
  <c r="H73" i="6"/>
  <c r="G73" i="6"/>
  <c r="F73" i="6"/>
  <c r="E73" i="6"/>
  <c r="D73" i="6"/>
  <c r="C73" i="6"/>
  <c r="B73" i="6"/>
  <c r="J72" i="6"/>
  <c r="I72" i="6"/>
  <c r="H72" i="6"/>
  <c r="G72" i="6"/>
  <c r="F72" i="6"/>
  <c r="E72" i="6"/>
  <c r="D72" i="6"/>
  <c r="C72" i="6"/>
  <c r="B72" i="6"/>
  <c r="J71" i="6"/>
  <c r="I71" i="6"/>
  <c r="H71" i="6"/>
  <c r="G71" i="6"/>
  <c r="F71" i="6"/>
  <c r="E71" i="6"/>
  <c r="D71" i="6"/>
  <c r="C71" i="6"/>
  <c r="B71" i="6"/>
  <c r="J70" i="6"/>
  <c r="I70" i="6"/>
  <c r="H70" i="6"/>
  <c r="G70" i="6"/>
  <c r="F70" i="6"/>
  <c r="E70" i="6"/>
  <c r="D70" i="6"/>
  <c r="C70" i="6"/>
  <c r="B70" i="6"/>
  <c r="J69" i="6"/>
  <c r="I69" i="6"/>
  <c r="H69" i="6"/>
  <c r="G69" i="6"/>
  <c r="F69" i="6"/>
  <c r="E69" i="6"/>
  <c r="D69" i="6"/>
  <c r="C69" i="6"/>
  <c r="B69" i="6"/>
  <c r="J68" i="6"/>
  <c r="I68" i="6"/>
  <c r="H68" i="6"/>
  <c r="G68" i="6"/>
  <c r="F68" i="6"/>
  <c r="E68" i="6"/>
  <c r="D68" i="6"/>
  <c r="C68" i="6"/>
  <c r="B68" i="6"/>
  <c r="J67" i="6"/>
  <c r="I67" i="6"/>
  <c r="H67" i="6"/>
  <c r="G67" i="6"/>
  <c r="F67" i="6"/>
  <c r="E67" i="6"/>
  <c r="D67" i="6"/>
  <c r="C67" i="6"/>
  <c r="B67" i="6"/>
  <c r="J66" i="6"/>
  <c r="I66" i="6"/>
  <c r="H66" i="6"/>
  <c r="G66" i="6"/>
  <c r="F66" i="6"/>
  <c r="E66" i="6"/>
  <c r="D66" i="6"/>
  <c r="C66" i="6"/>
  <c r="B66" i="6"/>
  <c r="J65" i="6"/>
  <c r="I65" i="6"/>
  <c r="H65" i="6"/>
  <c r="G65" i="6"/>
  <c r="F65" i="6"/>
  <c r="E65" i="6"/>
  <c r="D65" i="6"/>
  <c r="C65" i="6"/>
  <c r="B65" i="6"/>
  <c r="J64" i="6"/>
  <c r="I64" i="6"/>
  <c r="H64" i="6"/>
  <c r="G64" i="6"/>
  <c r="F64" i="6"/>
  <c r="E64" i="6"/>
  <c r="D64" i="6"/>
  <c r="C64" i="6"/>
  <c r="B64" i="6"/>
  <c r="J63" i="6"/>
  <c r="I63" i="6"/>
  <c r="H63" i="6"/>
  <c r="G63" i="6"/>
  <c r="F63" i="6"/>
  <c r="E63" i="6"/>
  <c r="D63" i="6"/>
  <c r="C63" i="6"/>
  <c r="B63" i="6"/>
  <c r="J62" i="6"/>
  <c r="I62" i="6"/>
  <c r="H62" i="6"/>
  <c r="G62" i="6"/>
  <c r="F62" i="6"/>
  <c r="E62" i="6"/>
  <c r="D62" i="6"/>
  <c r="C62" i="6"/>
  <c r="B62" i="6"/>
  <c r="J61" i="6"/>
  <c r="I61" i="6"/>
  <c r="H61" i="6"/>
  <c r="G61" i="6"/>
  <c r="F61" i="6"/>
  <c r="E61" i="6"/>
  <c r="D61" i="6"/>
  <c r="C61" i="6"/>
  <c r="B61" i="6"/>
  <c r="J60" i="6"/>
  <c r="I60" i="6"/>
  <c r="H60" i="6"/>
  <c r="G60" i="6"/>
  <c r="F60" i="6"/>
  <c r="E60" i="6"/>
  <c r="D60" i="6"/>
  <c r="C60" i="6"/>
  <c r="B60" i="6"/>
  <c r="J59" i="6"/>
  <c r="I59" i="6"/>
  <c r="H59" i="6"/>
  <c r="G59" i="6"/>
  <c r="F59" i="6"/>
  <c r="E59" i="6"/>
  <c r="D59" i="6"/>
  <c r="C59" i="6"/>
  <c r="B59" i="6"/>
  <c r="J58" i="6"/>
  <c r="I58" i="6"/>
  <c r="H58" i="6"/>
  <c r="G58" i="6"/>
  <c r="F58" i="6"/>
  <c r="E58" i="6"/>
  <c r="D58" i="6"/>
  <c r="C58" i="6"/>
  <c r="B58" i="6"/>
  <c r="J57" i="6"/>
  <c r="I57" i="6"/>
  <c r="H57" i="6"/>
  <c r="G57" i="6"/>
  <c r="F57" i="6"/>
  <c r="E57" i="6"/>
  <c r="D57" i="6"/>
  <c r="C57" i="6"/>
  <c r="B57" i="6"/>
  <c r="J56" i="6"/>
  <c r="I56" i="6"/>
  <c r="H56" i="6"/>
  <c r="G56" i="6"/>
  <c r="F56" i="6"/>
  <c r="E56" i="6"/>
  <c r="D56" i="6"/>
  <c r="C56" i="6"/>
  <c r="B56" i="6"/>
  <c r="J55" i="6"/>
  <c r="I55" i="6"/>
  <c r="H55" i="6"/>
  <c r="G55" i="6"/>
  <c r="F55" i="6"/>
  <c r="E55" i="6"/>
  <c r="D55" i="6"/>
  <c r="C55" i="6"/>
  <c r="B55" i="6"/>
  <c r="J54" i="6"/>
  <c r="I54" i="6"/>
  <c r="H54" i="6"/>
  <c r="G54" i="6"/>
  <c r="F54" i="6"/>
  <c r="E54" i="6"/>
  <c r="D54" i="6"/>
  <c r="C54" i="6"/>
  <c r="B54" i="6"/>
  <c r="J53" i="6"/>
  <c r="I53" i="6"/>
  <c r="H53" i="6"/>
  <c r="G53" i="6"/>
  <c r="F53" i="6"/>
  <c r="E53" i="6"/>
  <c r="D53" i="6"/>
  <c r="C53" i="6"/>
  <c r="B53" i="6"/>
  <c r="J52" i="6"/>
  <c r="I52" i="6"/>
  <c r="H52" i="6"/>
  <c r="G52" i="6"/>
  <c r="F52" i="6"/>
  <c r="E52" i="6"/>
  <c r="D52" i="6"/>
  <c r="C52" i="6"/>
  <c r="B52" i="6"/>
  <c r="J51" i="6"/>
  <c r="I51" i="6"/>
  <c r="H51" i="6"/>
  <c r="G51" i="6"/>
  <c r="F51" i="6"/>
  <c r="E51" i="6"/>
  <c r="D51" i="6"/>
  <c r="C51" i="6"/>
  <c r="B51" i="6"/>
  <c r="J50" i="6"/>
  <c r="I50" i="6"/>
  <c r="H50" i="6"/>
  <c r="G50" i="6"/>
  <c r="F50" i="6"/>
  <c r="E50" i="6"/>
  <c r="D50" i="6"/>
  <c r="C50" i="6"/>
  <c r="B50" i="6"/>
  <c r="J49" i="6"/>
  <c r="I49" i="6"/>
  <c r="H49" i="6"/>
  <c r="G49" i="6"/>
  <c r="F49" i="6"/>
  <c r="E49" i="6"/>
  <c r="D49" i="6"/>
  <c r="C49" i="6"/>
  <c r="B49" i="6"/>
  <c r="J48" i="6"/>
  <c r="I48" i="6"/>
  <c r="H48" i="6"/>
  <c r="G48" i="6"/>
  <c r="F48" i="6"/>
  <c r="E48" i="6"/>
  <c r="D48" i="6"/>
  <c r="C48" i="6"/>
  <c r="B48" i="6"/>
  <c r="J47" i="6"/>
  <c r="I47" i="6"/>
  <c r="H47" i="6"/>
  <c r="G47" i="6"/>
  <c r="F47" i="6"/>
  <c r="E47" i="6"/>
  <c r="D47" i="6"/>
  <c r="C47" i="6"/>
  <c r="B47" i="6"/>
  <c r="J46" i="6"/>
  <c r="I46" i="6"/>
  <c r="H46" i="6"/>
  <c r="G46" i="6"/>
  <c r="F46" i="6"/>
  <c r="E46" i="6"/>
  <c r="D46" i="6"/>
  <c r="C46" i="6"/>
  <c r="B46" i="6"/>
  <c r="J45" i="6"/>
  <c r="I45" i="6"/>
  <c r="H45" i="6"/>
  <c r="G45" i="6"/>
  <c r="F45" i="6"/>
  <c r="E45" i="6"/>
  <c r="D45" i="6"/>
  <c r="C45" i="6"/>
  <c r="B45" i="6"/>
  <c r="J44" i="6"/>
  <c r="I44" i="6"/>
  <c r="H44" i="6"/>
  <c r="G44" i="6"/>
  <c r="F44" i="6"/>
  <c r="E44" i="6"/>
  <c r="D44" i="6"/>
  <c r="C44" i="6"/>
  <c r="B44" i="6"/>
  <c r="J43" i="6"/>
  <c r="I43" i="6"/>
  <c r="H43" i="6"/>
  <c r="G43" i="6"/>
  <c r="F43" i="6"/>
  <c r="E43" i="6"/>
  <c r="D43" i="6"/>
  <c r="C43" i="6"/>
  <c r="B43" i="6"/>
  <c r="J42" i="6"/>
  <c r="I42" i="6"/>
  <c r="H42" i="6"/>
  <c r="G42" i="6"/>
  <c r="F42" i="6"/>
  <c r="E42" i="6"/>
  <c r="D42" i="6"/>
  <c r="C42" i="6"/>
  <c r="B42" i="6"/>
  <c r="J41" i="6"/>
  <c r="I41" i="6"/>
  <c r="H41" i="6"/>
  <c r="G41" i="6"/>
  <c r="F41" i="6"/>
  <c r="E41" i="6"/>
  <c r="D41" i="6"/>
  <c r="C41" i="6"/>
  <c r="B41" i="6"/>
  <c r="J40" i="6"/>
  <c r="I40" i="6"/>
  <c r="H40" i="6"/>
  <c r="G40" i="6"/>
  <c r="F40" i="6"/>
  <c r="E40" i="6"/>
  <c r="D40" i="6"/>
  <c r="C40" i="6"/>
  <c r="B40" i="6"/>
  <c r="J39" i="6"/>
  <c r="I39" i="6"/>
  <c r="H39" i="6"/>
  <c r="G39" i="6"/>
  <c r="F39" i="6"/>
  <c r="E39" i="6"/>
  <c r="D39" i="6"/>
  <c r="C39" i="6"/>
  <c r="B39" i="6"/>
  <c r="J38" i="6"/>
  <c r="I38" i="6"/>
  <c r="H38" i="6"/>
  <c r="G38" i="6"/>
  <c r="F38" i="6"/>
  <c r="E38" i="6"/>
  <c r="D38" i="6"/>
  <c r="C38" i="6"/>
  <c r="B38" i="6"/>
  <c r="J37" i="6"/>
  <c r="I37" i="6"/>
  <c r="H37" i="6"/>
  <c r="G37" i="6"/>
  <c r="F37" i="6"/>
  <c r="E37" i="6"/>
  <c r="D37" i="6"/>
  <c r="C37" i="6"/>
  <c r="B37" i="6"/>
  <c r="J36" i="6"/>
  <c r="I36" i="6"/>
  <c r="H36" i="6"/>
  <c r="G36" i="6"/>
  <c r="F36" i="6"/>
  <c r="E36" i="6"/>
  <c r="D36" i="6"/>
  <c r="C36" i="6"/>
  <c r="B36" i="6"/>
  <c r="J35" i="6"/>
  <c r="I35" i="6"/>
  <c r="H35" i="6"/>
  <c r="G35" i="6"/>
  <c r="F35" i="6"/>
  <c r="E35" i="6"/>
  <c r="D35" i="6"/>
  <c r="C35" i="6"/>
  <c r="B35" i="6"/>
  <c r="J34" i="6"/>
  <c r="I34" i="6"/>
  <c r="H34" i="6"/>
  <c r="G34" i="6"/>
  <c r="F34" i="6"/>
  <c r="E34" i="6"/>
  <c r="D34" i="6"/>
  <c r="C34" i="6"/>
  <c r="B34" i="6"/>
  <c r="J33" i="6"/>
  <c r="I33" i="6"/>
  <c r="H33" i="6"/>
  <c r="G33" i="6"/>
  <c r="F33" i="6"/>
  <c r="E33" i="6"/>
  <c r="D33" i="6"/>
  <c r="C33" i="6"/>
  <c r="B33" i="6"/>
  <c r="J32" i="6"/>
  <c r="I32" i="6"/>
  <c r="H32" i="6"/>
  <c r="G32" i="6"/>
  <c r="F32" i="6"/>
  <c r="E32" i="6"/>
  <c r="D32" i="6"/>
  <c r="C32" i="6"/>
  <c r="B32" i="6"/>
  <c r="J31" i="6"/>
  <c r="I31" i="6"/>
  <c r="H31" i="6"/>
  <c r="G31" i="6"/>
  <c r="F31" i="6"/>
  <c r="E31" i="6"/>
  <c r="D31" i="6"/>
  <c r="C31" i="6"/>
  <c r="B31" i="6"/>
  <c r="J30" i="6"/>
  <c r="I30" i="6"/>
  <c r="H30" i="6"/>
  <c r="G30" i="6"/>
  <c r="F30" i="6"/>
  <c r="E30" i="6"/>
  <c r="D30" i="6"/>
  <c r="C30" i="6"/>
  <c r="B30" i="6"/>
  <c r="J29" i="6"/>
  <c r="I29" i="6"/>
  <c r="H29" i="6"/>
  <c r="G29" i="6"/>
  <c r="F29" i="6"/>
  <c r="E29" i="6"/>
  <c r="D29" i="6"/>
  <c r="C29" i="6"/>
  <c r="B29" i="6"/>
  <c r="J28" i="6"/>
  <c r="I28" i="6"/>
  <c r="H28" i="6"/>
  <c r="G28" i="6"/>
  <c r="F28" i="6"/>
  <c r="E28" i="6"/>
  <c r="D28" i="6"/>
  <c r="C28" i="6"/>
  <c r="B28" i="6"/>
  <c r="J27" i="6"/>
  <c r="I27" i="6"/>
  <c r="H27" i="6"/>
  <c r="G27" i="6"/>
  <c r="F27" i="6"/>
  <c r="E27" i="6"/>
  <c r="D27" i="6"/>
  <c r="C27" i="6"/>
  <c r="B27" i="6"/>
  <c r="J26" i="6"/>
  <c r="I26" i="6"/>
  <c r="H26" i="6"/>
  <c r="G26" i="6"/>
  <c r="F26" i="6"/>
  <c r="E26" i="6"/>
  <c r="D26" i="6"/>
  <c r="C26" i="6"/>
  <c r="B26" i="6"/>
  <c r="J25" i="6"/>
  <c r="I25" i="6"/>
  <c r="H25" i="6"/>
  <c r="G25" i="6"/>
  <c r="F25" i="6"/>
  <c r="E25" i="6"/>
  <c r="D25" i="6"/>
  <c r="C25" i="6"/>
  <c r="B25" i="6"/>
  <c r="J24" i="6"/>
  <c r="I24" i="6"/>
  <c r="H24" i="6"/>
  <c r="G24" i="6"/>
  <c r="F24" i="6"/>
  <c r="E24" i="6"/>
  <c r="D24" i="6"/>
  <c r="C24" i="6"/>
  <c r="B24" i="6"/>
  <c r="J23" i="6"/>
  <c r="I23" i="6"/>
  <c r="H23" i="6"/>
  <c r="G23" i="6"/>
  <c r="F23" i="6"/>
  <c r="E23" i="6"/>
  <c r="D23" i="6"/>
  <c r="C23" i="6"/>
  <c r="B23" i="6"/>
  <c r="J22" i="6"/>
  <c r="I22" i="6"/>
  <c r="H22" i="6"/>
  <c r="G22" i="6"/>
  <c r="F22" i="6"/>
  <c r="E22" i="6"/>
  <c r="D22" i="6"/>
  <c r="C22" i="6"/>
  <c r="B22" i="6"/>
  <c r="J21" i="6"/>
  <c r="I21" i="6"/>
  <c r="H21" i="6"/>
  <c r="G21" i="6"/>
  <c r="F21" i="6"/>
  <c r="E21" i="6"/>
  <c r="D21" i="6"/>
  <c r="C21" i="6"/>
  <c r="B21" i="6"/>
  <c r="J20" i="6"/>
  <c r="I20" i="6"/>
  <c r="H20" i="6"/>
  <c r="G20" i="6"/>
  <c r="F20" i="6"/>
  <c r="E20" i="6"/>
  <c r="D20" i="6"/>
  <c r="C20" i="6"/>
  <c r="B20" i="6"/>
  <c r="J19" i="6"/>
  <c r="I19" i="6"/>
  <c r="H19" i="6"/>
  <c r="G19" i="6"/>
  <c r="F19" i="6"/>
  <c r="E19" i="6"/>
  <c r="D19" i="6"/>
  <c r="C19" i="6"/>
  <c r="B19" i="6"/>
  <c r="J18" i="6"/>
  <c r="I18" i="6"/>
  <c r="H18" i="6"/>
  <c r="G18" i="6"/>
  <c r="F18" i="6"/>
  <c r="E18" i="6"/>
  <c r="D18" i="6"/>
  <c r="C18" i="6"/>
  <c r="B18" i="6"/>
  <c r="J17" i="6"/>
  <c r="I17" i="6"/>
  <c r="H17" i="6"/>
  <c r="G17" i="6"/>
  <c r="F17" i="6"/>
  <c r="E17" i="6"/>
  <c r="D17" i="6"/>
  <c r="C17" i="6"/>
  <c r="B17" i="6"/>
  <c r="J16" i="6"/>
  <c r="I16" i="6"/>
  <c r="H16" i="6"/>
  <c r="G16" i="6"/>
  <c r="F16" i="6"/>
  <c r="E16" i="6"/>
  <c r="D16" i="6"/>
  <c r="C16" i="6"/>
  <c r="B16" i="6"/>
  <c r="J15" i="6"/>
  <c r="I15" i="6"/>
  <c r="H15" i="6"/>
  <c r="G15" i="6"/>
  <c r="F15" i="6"/>
  <c r="E15" i="6"/>
  <c r="D15" i="6"/>
  <c r="C15" i="6"/>
  <c r="B15" i="6"/>
  <c r="J14" i="6"/>
  <c r="I14" i="6"/>
  <c r="H14" i="6"/>
  <c r="G14" i="6"/>
  <c r="F14" i="6"/>
  <c r="E14" i="6"/>
  <c r="D14" i="6"/>
  <c r="C14" i="6"/>
  <c r="B14" i="6"/>
  <c r="J13" i="6"/>
  <c r="I13" i="6"/>
  <c r="H13" i="6"/>
  <c r="G13" i="6"/>
  <c r="F13" i="6"/>
  <c r="E13" i="6"/>
  <c r="D13" i="6"/>
  <c r="C13" i="6"/>
  <c r="B13" i="6"/>
  <c r="J12" i="6"/>
  <c r="I12" i="6"/>
  <c r="H12" i="6"/>
  <c r="G12" i="6"/>
  <c r="F12" i="6"/>
  <c r="E12" i="6"/>
  <c r="D12" i="6"/>
  <c r="C12" i="6"/>
  <c r="B12" i="6"/>
  <c r="J11" i="6"/>
  <c r="I11" i="6"/>
  <c r="H11" i="6"/>
  <c r="G11" i="6"/>
  <c r="F11" i="6"/>
  <c r="E11" i="6"/>
  <c r="D11" i="6"/>
  <c r="C11" i="6"/>
  <c r="B11" i="6"/>
  <c r="J10" i="6"/>
  <c r="I10" i="6"/>
  <c r="H10" i="6"/>
  <c r="G10" i="6"/>
  <c r="F10" i="6"/>
  <c r="E10" i="6"/>
  <c r="D10" i="6"/>
  <c r="C10" i="6"/>
  <c r="B10" i="6"/>
  <c r="J9" i="6"/>
  <c r="I9" i="6"/>
  <c r="H9" i="6"/>
  <c r="G9" i="6"/>
  <c r="F9" i="6"/>
  <c r="E9" i="6"/>
  <c r="D9" i="6"/>
  <c r="C9" i="6"/>
  <c r="B9" i="6"/>
  <c r="J8" i="6"/>
  <c r="I8" i="6"/>
  <c r="H8" i="6"/>
  <c r="G8" i="6"/>
  <c r="F8" i="6"/>
  <c r="E8" i="6"/>
  <c r="D8" i="6"/>
  <c r="C8" i="6"/>
  <c r="B8" i="6"/>
  <c r="J7" i="6"/>
  <c r="I7" i="6"/>
  <c r="H7" i="6"/>
  <c r="G7" i="6"/>
  <c r="F7" i="6"/>
  <c r="E7" i="6"/>
  <c r="D7" i="6"/>
  <c r="C7" i="6"/>
  <c r="B7" i="6"/>
  <c r="J6" i="6"/>
  <c r="I6" i="6"/>
  <c r="H6" i="6"/>
  <c r="G6" i="6"/>
  <c r="F6" i="6"/>
  <c r="E6" i="6"/>
  <c r="D6" i="6"/>
  <c r="C6" i="6"/>
  <c r="B6" i="6"/>
  <c r="J5" i="6"/>
  <c r="I5" i="6"/>
  <c r="H5" i="6"/>
  <c r="G5" i="6"/>
  <c r="F5" i="6"/>
  <c r="E5" i="6"/>
  <c r="D5" i="6"/>
  <c r="C5" i="6"/>
  <c r="B5" i="6"/>
  <c r="A4" i="6"/>
  <c r="I4" i="6" s="1"/>
  <c r="J1002" i="5"/>
  <c r="I1002" i="5"/>
  <c r="H1002" i="5"/>
  <c r="G1002" i="5"/>
  <c r="F1002" i="5"/>
  <c r="E1002" i="5"/>
  <c r="D1002" i="5"/>
  <c r="C1002" i="5"/>
  <c r="B1002" i="5"/>
  <c r="J1001" i="5"/>
  <c r="I1001" i="5"/>
  <c r="H1001" i="5"/>
  <c r="G1001" i="5"/>
  <c r="F1001" i="5"/>
  <c r="E1001" i="5"/>
  <c r="D1001" i="5"/>
  <c r="C1001" i="5"/>
  <c r="B1001" i="5"/>
  <c r="J1000" i="5"/>
  <c r="I1000" i="5"/>
  <c r="H1000" i="5"/>
  <c r="G1000" i="5"/>
  <c r="F1000" i="5"/>
  <c r="E1000" i="5"/>
  <c r="D1000" i="5"/>
  <c r="C1000" i="5"/>
  <c r="B1000" i="5"/>
  <c r="J999" i="5"/>
  <c r="I999" i="5"/>
  <c r="H999" i="5"/>
  <c r="G999" i="5"/>
  <c r="F999" i="5"/>
  <c r="E999" i="5"/>
  <c r="D999" i="5"/>
  <c r="C999" i="5"/>
  <c r="B999" i="5"/>
  <c r="J998" i="5"/>
  <c r="I998" i="5"/>
  <c r="H998" i="5"/>
  <c r="G998" i="5"/>
  <c r="F998" i="5"/>
  <c r="E998" i="5"/>
  <c r="D998" i="5"/>
  <c r="C998" i="5"/>
  <c r="B998" i="5"/>
  <c r="J997" i="5"/>
  <c r="I997" i="5"/>
  <c r="H997" i="5"/>
  <c r="G997" i="5"/>
  <c r="F997" i="5"/>
  <c r="E997" i="5"/>
  <c r="D997" i="5"/>
  <c r="C997" i="5"/>
  <c r="B997" i="5"/>
  <c r="J996" i="5"/>
  <c r="I996" i="5"/>
  <c r="H996" i="5"/>
  <c r="G996" i="5"/>
  <c r="F996" i="5"/>
  <c r="E996" i="5"/>
  <c r="D996" i="5"/>
  <c r="C996" i="5"/>
  <c r="B996" i="5"/>
  <c r="J995" i="5"/>
  <c r="I995" i="5"/>
  <c r="H995" i="5"/>
  <c r="G995" i="5"/>
  <c r="F995" i="5"/>
  <c r="E995" i="5"/>
  <c r="D995" i="5"/>
  <c r="C995" i="5"/>
  <c r="B995" i="5"/>
  <c r="J994" i="5"/>
  <c r="I994" i="5"/>
  <c r="H994" i="5"/>
  <c r="G994" i="5"/>
  <c r="F994" i="5"/>
  <c r="E994" i="5"/>
  <c r="D994" i="5"/>
  <c r="C994" i="5"/>
  <c r="B994" i="5"/>
  <c r="J993" i="5"/>
  <c r="I993" i="5"/>
  <c r="H993" i="5"/>
  <c r="G993" i="5"/>
  <c r="F993" i="5"/>
  <c r="E993" i="5"/>
  <c r="D993" i="5"/>
  <c r="C993" i="5"/>
  <c r="B993" i="5"/>
  <c r="J992" i="5"/>
  <c r="I992" i="5"/>
  <c r="H992" i="5"/>
  <c r="G992" i="5"/>
  <c r="F992" i="5"/>
  <c r="E992" i="5"/>
  <c r="D992" i="5"/>
  <c r="C992" i="5"/>
  <c r="B992" i="5"/>
  <c r="J991" i="5"/>
  <c r="I991" i="5"/>
  <c r="H991" i="5"/>
  <c r="G991" i="5"/>
  <c r="F991" i="5"/>
  <c r="E991" i="5"/>
  <c r="D991" i="5"/>
  <c r="C991" i="5"/>
  <c r="B991" i="5"/>
  <c r="J990" i="5"/>
  <c r="I990" i="5"/>
  <c r="H990" i="5"/>
  <c r="G990" i="5"/>
  <c r="F990" i="5"/>
  <c r="E990" i="5"/>
  <c r="D990" i="5"/>
  <c r="C990" i="5"/>
  <c r="B990" i="5"/>
  <c r="J989" i="5"/>
  <c r="I989" i="5"/>
  <c r="H989" i="5"/>
  <c r="G989" i="5"/>
  <c r="F989" i="5"/>
  <c r="E989" i="5"/>
  <c r="D989" i="5"/>
  <c r="C989" i="5"/>
  <c r="B989" i="5"/>
  <c r="J988" i="5"/>
  <c r="I988" i="5"/>
  <c r="H988" i="5"/>
  <c r="G988" i="5"/>
  <c r="F988" i="5"/>
  <c r="E988" i="5"/>
  <c r="D988" i="5"/>
  <c r="C988" i="5"/>
  <c r="B988" i="5"/>
  <c r="J987" i="5"/>
  <c r="I987" i="5"/>
  <c r="H987" i="5"/>
  <c r="G987" i="5"/>
  <c r="F987" i="5"/>
  <c r="E987" i="5"/>
  <c r="D987" i="5"/>
  <c r="C987" i="5"/>
  <c r="B987" i="5"/>
  <c r="J986" i="5"/>
  <c r="I986" i="5"/>
  <c r="H986" i="5"/>
  <c r="G986" i="5"/>
  <c r="F986" i="5"/>
  <c r="E986" i="5"/>
  <c r="D986" i="5"/>
  <c r="C986" i="5"/>
  <c r="B986" i="5"/>
  <c r="J985" i="5"/>
  <c r="I985" i="5"/>
  <c r="H985" i="5"/>
  <c r="G985" i="5"/>
  <c r="F985" i="5"/>
  <c r="E985" i="5"/>
  <c r="D985" i="5"/>
  <c r="C985" i="5"/>
  <c r="B985" i="5"/>
  <c r="J984" i="5"/>
  <c r="I984" i="5"/>
  <c r="H984" i="5"/>
  <c r="G984" i="5"/>
  <c r="F984" i="5"/>
  <c r="E984" i="5"/>
  <c r="D984" i="5"/>
  <c r="C984" i="5"/>
  <c r="B984" i="5"/>
  <c r="J983" i="5"/>
  <c r="I983" i="5"/>
  <c r="H983" i="5"/>
  <c r="G983" i="5"/>
  <c r="F983" i="5"/>
  <c r="E983" i="5"/>
  <c r="D983" i="5"/>
  <c r="C983" i="5"/>
  <c r="B983" i="5"/>
  <c r="J982" i="5"/>
  <c r="I982" i="5"/>
  <c r="H982" i="5"/>
  <c r="G982" i="5"/>
  <c r="F982" i="5"/>
  <c r="E982" i="5"/>
  <c r="D982" i="5"/>
  <c r="C982" i="5"/>
  <c r="B982" i="5"/>
  <c r="J981" i="5"/>
  <c r="I981" i="5"/>
  <c r="H981" i="5"/>
  <c r="G981" i="5"/>
  <c r="F981" i="5"/>
  <c r="E981" i="5"/>
  <c r="D981" i="5"/>
  <c r="C981" i="5"/>
  <c r="B981" i="5"/>
  <c r="J980" i="5"/>
  <c r="I980" i="5"/>
  <c r="H980" i="5"/>
  <c r="G980" i="5"/>
  <c r="F980" i="5"/>
  <c r="E980" i="5"/>
  <c r="D980" i="5"/>
  <c r="C980" i="5"/>
  <c r="B980" i="5"/>
  <c r="J979" i="5"/>
  <c r="I979" i="5"/>
  <c r="H979" i="5"/>
  <c r="G979" i="5"/>
  <c r="F979" i="5"/>
  <c r="E979" i="5"/>
  <c r="D979" i="5"/>
  <c r="C979" i="5"/>
  <c r="B979" i="5"/>
  <c r="J978" i="5"/>
  <c r="I978" i="5"/>
  <c r="H978" i="5"/>
  <c r="G978" i="5"/>
  <c r="F978" i="5"/>
  <c r="E978" i="5"/>
  <c r="D978" i="5"/>
  <c r="C978" i="5"/>
  <c r="B978" i="5"/>
  <c r="J977" i="5"/>
  <c r="I977" i="5"/>
  <c r="H977" i="5"/>
  <c r="G977" i="5"/>
  <c r="F977" i="5"/>
  <c r="E977" i="5"/>
  <c r="D977" i="5"/>
  <c r="C977" i="5"/>
  <c r="B977" i="5"/>
  <c r="J976" i="5"/>
  <c r="I976" i="5"/>
  <c r="H976" i="5"/>
  <c r="G976" i="5"/>
  <c r="F976" i="5"/>
  <c r="E976" i="5"/>
  <c r="D976" i="5"/>
  <c r="C976" i="5"/>
  <c r="B976" i="5"/>
  <c r="J975" i="5"/>
  <c r="I975" i="5"/>
  <c r="H975" i="5"/>
  <c r="G975" i="5"/>
  <c r="F975" i="5"/>
  <c r="E975" i="5"/>
  <c r="D975" i="5"/>
  <c r="C975" i="5"/>
  <c r="B975" i="5"/>
  <c r="J974" i="5"/>
  <c r="I974" i="5"/>
  <c r="H974" i="5"/>
  <c r="G974" i="5"/>
  <c r="F974" i="5"/>
  <c r="E974" i="5"/>
  <c r="D974" i="5"/>
  <c r="C974" i="5"/>
  <c r="B974" i="5"/>
  <c r="J973" i="5"/>
  <c r="I973" i="5"/>
  <c r="H973" i="5"/>
  <c r="G973" i="5"/>
  <c r="F973" i="5"/>
  <c r="E973" i="5"/>
  <c r="D973" i="5"/>
  <c r="C973" i="5"/>
  <c r="B973" i="5"/>
  <c r="J972" i="5"/>
  <c r="I972" i="5"/>
  <c r="H972" i="5"/>
  <c r="G972" i="5"/>
  <c r="F972" i="5"/>
  <c r="E972" i="5"/>
  <c r="D972" i="5"/>
  <c r="C972" i="5"/>
  <c r="B972" i="5"/>
  <c r="J971" i="5"/>
  <c r="I971" i="5"/>
  <c r="H971" i="5"/>
  <c r="G971" i="5"/>
  <c r="F971" i="5"/>
  <c r="E971" i="5"/>
  <c r="D971" i="5"/>
  <c r="C971" i="5"/>
  <c r="B971" i="5"/>
  <c r="J970" i="5"/>
  <c r="I970" i="5"/>
  <c r="H970" i="5"/>
  <c r="G970" i="5"/>
  <c r="F970" i="5"/>
  <c r="E970" i="5"/>
  <c r="D970" i="5"/>
  <c r="C970" i="5"/>
  <c r="B970" i="5"/>
  <c r="J969" i="5"/>
  <c r="I969" i="5"/>
  <c r="H969" i="5"/>
  <c r="G969" i="5"/>
  <c r="F969" i="5"/>
  <c r="E969" i="5"/>
  <c r="D969" i="5"/>
  <c r="C969" i="5"/>
  <c r="B969" i="5"/>
  <c r="J968" i="5"/>
  <c r="I968" i="5"/>
  <c r="H968" i="5"/>
  <c r="G968" i="5"/>
  <c r="F968" i="5"/>
  <c r="E968" i="5"/>
  <c r="D968" i="5"/>
  <c r="C968" i="5"/>
  <c r="B968" i="5"/>
  <c r="J967" i="5"/>
  <c r="I967" i="5"/>
  <c r="H967" i="5"/>
  <c r="G967" i="5"/>
  <c r="F967" i="5"/>
  <c r="E967" i="5"/>
  <c r="D967" i="5"/>
  <c r="C967" i="5"/>
  <c r="B967" i="5"/>
  <c r="J966" i="5"/>
  <c r="I966" i="5"/>
  <c r="H966" i="5"/>
  <c r="G966" i="5"/>
  <c r="F966" i="5"/>
  <c r="E966" i="5"/>
  <c r="D966" i="5"/>
  <c r="C966" i="5"/>
  <c r="B966" i="5"/>
  <c r="J965" i="5"/>
  <c r="I965" i="5"/>
  <c r="H965" i="5"/>
  <c r="G965" i="5"/>
  <c r="F965" i="5"/>
  <c r="E965" i="5"/>
  <c r="D965" i="5"/>
  <c r="C965" i="5"/>
  <c r="B965" i="5"/>
  <c r="J964" i="5"/>
  <c r="I964" i="5"/>
  <c r="H964" i="5"/>
  <c r="G964" i="5"/>
  <c r="F964" i="5"/>
  <c r="E964" i="5"/>
  <c r="D964" i="5"/>
  <c r="C964" i="5"/>
  <c r="B964" i="5"/>
  <c r="J963" i="5"/>
  <c r="I963" i="5"/>
  <c r="H963" i="5"/>
  <c r="G963" i="5"/>
  <c r="F963" i="5"/>
  <c r="E963" i="5"/>
  <c r="D963" i="5"/>
  <c r="C963" i="5"/>
  <c r="B963" i="5"/>
  <c r="J962" i="5"/>
  <c r="I962" i="5"/>
  <c r="H962" i="5"/>
  <c r="G962" i="5"/>
  <c r="F962" i="5"/>
  <c r="E962" i="5"/>
  <c r="D962" i="5"/>
  <c r="C962" i="5"/>
  <c r="B962" i="5"/>
  <c r="J961" i="5"/>
  <c r="I961" i="5"/>
  <c r="H961" i="5"/>
  <c r="G961" i="5"/>
  <c r="F961" i="5"/>
  <c r="E961" i="5"/>
  <c r="D961" i="5"/>
  <c r="C961" i="5"/>
  <c r="B961" i="5"/>
  <c r="J960" i="5"/>
  <c r="I960" i="5"/>
  <c r="H960" i="5"/>
  <c r="G960" i="5"/>
  <c r="F960" i="5"/>
  <c r="E960" i="5"/>
  <c r="D960" i="5"/>
  <c r="C960" i="5"/>
  <c r="B960" i="5"/>
  <c r="J959" i="5"/>
  <c r="I959" i="5"/>
  <c r="H959" i="5"/>
  <c r="G959" i="5"/>
  <c r="F959" i="5"/>
  <c r="E959" i="5"/>
  <c r="D959" i="5"/>
  <c r="C959" i="5"/>
  <c r="B959" i="5"/>
  <c r="J958" i="5"/>
  <c r="I958" i="5"/>
  <c r="H958" i="5"/>
  <c r="G958" i="5"/>
  <c r="F958" i="5"/>
  <c r="E958" i="5"/>
  <c r="D958" i="5"/>
  <c r="C958" i="5"/>
  <c r="B958" i="5"/>
  <c r="J957" i="5"/>
  <c r="I957" i="5"/>
  <c r="H957" i="5"/>
  <c r="G957" i="5"/>
  <c r="F957" i="5"/>
  <c r="E957" i="5"/>
  <c r="D957" i="5"/>
  <c r="C957" i="5"/>
  <c r="B957" i="5"/>
  <c r="J956" i="5"/>
  <c r="I956" i="5"/>
  <c r="H956" i="5"/>
  <c r="G956" i="5"/>
  <c r="F956" i="5"/>
  <c r="E956" i="5"/>
  <c r="D956" i="5"/>
  <c r="C956" i="5"/>
  <c r="B956" i="5"/>
  <c r="J955" i="5"/>
  <c r="I955" i="5"/>
  <c r="H955" i="5"/>
  <c r="G955" i="5"/>
  <c r="F955" i="5"/>
  <c r="E955" i="5"/>
  <c r="D955" i="5"/>
  <c r="C955" i="5"/>
  <c r="B955" i="5"/>
  <c r="J954" i="5"/>
  <c r="I954" i="5"/>
  <c r="H954" i="5"/>
  <c r="G954" i="5"/>
  <c r="F954" i="5"/>
  <c r="E954" i="5"/>
  <c r="D954" i="5"/>
  <c r="C954" i="5"/>
  <c r="B954" i="5"/>
  <c r="J953" i="5"/>
  <c r="I953" i="5"/>
  <c r="H953" i="5"/>
  <c r="G953" i="5"/>
  <c r="F953" i="5"/>
  <c r="E953" i="5"/>
  <c r="D953" i="5"/>
  <c r="C953" i="5"/>
  <c r="B953" i="5"/>
  <c r="J952" i="5"/>
  <c r="I952" i="5"/>
  <c r="H952" i="5"/>
  <c r="G952" i="5"/>
  <c r="F952" i="5"/>
  <c r="E952" i="5"/>
  <c r="D952" i="5"/>
  <c r="C952" i="5"/>
  <c r="B952" i="5"/>
  <c r="J951" i="5"/>
  <c r="I951" i="5"/>
  <c r="H951" i="5"/>
  <c r="G951" i="5"/>
  <c r="F951" i="5"/>
  <c r="E951" i="5"/>
  <c r="D951" i="5"/>
  <c r="C951" i="5"/>
  <c r="B951" i="5"/>
  <c r="J950" i="5"/>
  <c r="I950" i="5"/>
  <c r="H950" i="5"/>
  <c r="G950" i="5"/>
  <c r="F950" i="5"/>
  <c r="E950" i="5"/>
  <c r="D950" i="5"/>
  <c r="C950" i="5"/>
  <c r="B950" i="5"/>
  <c r="J949" i="5"/>
  <c r="I949" i="5"/>
  <c r="H949" i="5"/>
  <c r="G949" i="5"/>
  <c r="F949" i="5"/>
  <c r="E949" i="5"/>
  <c r="D949" i="5"/>
  <c r="C949" i="5"/>
  <c r="B949" i="5"/>
  <c r="J948" i="5"/>
  <c r="I948" i="5"/>
  <c r="H948" i="5"/>
  <c r="G948" i="5"/>
  <c r="F948" i="5"/>
  <c r="E948" i="5"/>
  <c r="D948" i="5"/>
  <c r="C948" i="5"/>
  <c r="B948" i="5"/>
  <c r="J947" i="5"/>
  <c r="I947" i="5"/>
  <c r="H947" i="5"/>
  <c r="G947" i="5"/>
  <c r="F947" i="5"/>
  <c r="E947" i="5"/>
  <c r="D947" i="5"/>
  <c r="C947" i="5"/>
  <c r="B947" i="5"/>
  <c r="J946" i="5"/>
  <c r="I946" i="5"/>
  <c r="H946" i="5"/>
  <c r="G946" i="5"/>
  <c r="F946" i="5"/>
  <c r="E946" i="5"/>
  <c r="D946" i="5"/>
  <c r="C946" i="5"/>
  <c r="B946" i="5"/>
  <c r="J945" i="5"/>
  <c r="I945" i="5"/>
  <c r="H945" i="5"/>
  <c r="G945" i="5"/>
  <c r="F945" i="5"/>
  <c r="E945" i="5"/>
  <c r="D945" i="5"/>
  <c r="C945" i="5"/>
  <c r="B945" i="5"/>
  <c r="J944" i="5"/>
  <c r="I944" i="5"/>
  <c r="H944" i="5"/>
  <c r="G944" i="5"/>
  <c r="F944" i="5"/>
  <c r="E944" i="5"/>
  <c r="D944" i="5"/>
  <c r="C944" i="5"/>
  <c r="B944" i="5"/>
  <c r="J943" i="5"/>
  <c r="I943" i="5"/>
  <c r="H943" i="5"/>
  <c r="G943" i="5"/>
  <c r="F943" i="5"/>
  <c r="E943" i="5"/>
  <c r="D943" i="5"/>
  <c r="C943" i="5"/>
  <c r="B943" i="5"/>
  <c r="J942" i="5"/>
  <c r="I942" i="5"/>
  <c r="H942" i="5"/>
  <c r="G942" i="5"/>
  <c r="F942" i="5"/>
  <c r="E942" i="5"/>
  <c r="D942" i="5"/>
  <c r="C942" i="5"/>
  <c r="B942" i="5"/>
  <c r="J941" i="5"/>
  <c r="I941" i="5"/>
  <c r="H941" i="5"/>
  <c r="G941" i="5"/>
  <c r="F941" i="5"/>
  <c r="E941" i="5"/>
  <c r="D941" i="5"/>
  <c r="C941" i="5"/>
  <c r="B941" i="5"/>
  <c r="J940" i="5"/>
  <c r="I940" i="5"/>
  <c r="H940" i="5"/>
  <c r="G940" i="5"/>
  <c r="F940" i="5"/>
  <c r="E940" i="5"/>
  <c r="D940" i="5"/>
  <c r="C940" i="5"/>
  <c r="B940" i="5"/>
  <c r="J939" i="5"/>
  <c r="I939" i="5"/>
  <c r="H939" i="5"/>
  <c r="G939" i="5"/>
  <c r="F939" i="5"/>
  <c r="E939" i="5"/>
  <c r="D939" i="5"/>
  <c r="C939" i="5"/>
  <c r="B939" i="5"/>
  <c r="J938" i="5"/>
  <c r="I938" i="5"/>
  <c r="H938" i="5"/>
  <c r="G938" i="5"/>
  <c r="F938" i="5"/>
  <c r="E938" i="5"/>
  <c r="D938" i="5"/>
  <c r="C938" i="5"/>
  <c r="B938" i="5"/>
  <c r="J937" i="5"/>
  <c r="I937" i="5"/>
  <c r="H937" i="5"/>
  <c r="G937" i="5"/>
  <c r="F937" i="5"/>
  <c r="E937" i="5"/>
  <c r="D937" i="5"/>
  <c r="C937" i="5"/>
  <c r="B937" i="5"/>
  <c r="J936" i="5"/>
  <c r="I936" i="5"/>
  <c r="H936" i="5"/>
  <c r="G936" i="5"/>
  <c r="F936" i="5"/>
  <c r="E936" i="5"/>
  <c r="D936" i="5"/>
  <c r="C936" i="5"/>
  <c r="B936" i="5"/>
  <c r="J935" i="5"/>
  <c r="I935" i="5"/>
  <c r="H935" i="5"/>
  <c r="G935" i="5"/>
  <c r="F935" i="5"/>
  <c r="E935" i="5"/>
  <c r="D935" i="5"/>
  <c r="C935" i="5"/>
  <c r="B935" i="5"/>
  <c r="J934" i="5"/>
  <c r="I934" i="5"/>
  <c r="H934" i="5"/>
  <c r="G934" i="5"/>
  <c r="F934" i="5"/>
  <c r="E934" i="5"/>
  <c r="D934" i="5"/>
  <c r="C934" i="5"/>
  <c r="B934" i="5"/>
  <c r="J933" i="5"/>
  <c r="I933" i="5"/>
  <c r="H933" i="5"/>
  <c r="G933" i="5"/>
  <c r="F933" i="5"/>
  <c r="E933" i="5"/>
  <c r="D933" i="5"/>
  <c r="C933" i="5"/>
  <c r="B933" i="5"/>
  <c r="J932" i="5"/>
  <c r="I932" i="5"/>
  <c r="H932" i="5"/>
  <c r="G932" i="5"/>
  <c r="F932" i="5"/>
  <c r="E932" i="5"/>
  <c r="D932" i="5"/>
  <c r="C932" i="5"/>
  <c r="B932" i="5"/>
  <c r="J931" i="5"/>
  <c r="I931" i="5"/>
  <c r="H931" i="5"/>
  <c r="G931" i="5"/>
  <c r="F931" i="5"/>
  <c r="E931" i="5"/>
  <c r="D931" i="5"/>
  <c r="C931" i="5"/>
  <c r="B931" i="5"/>
  <c r="J930" i="5"/>
  <c r="I930" i="5"/>
  <c r="H930" i="5"/>
  <c r="G930" i="5"/>
  <c r="F930" i="5"/>
  <c r="E930" i="5"/>
  <c r="D930" i="5"/>
  <c r="C930" i="5"/>
  <c r="B930" i="5"/>
  <c r="J929" i="5"/>
  <c r="I929" i="5"/>
  <c r="H929" i="5"/>
  <c r="G929" i="5"/>
  <c r="F929" i="5"/>
  <c r="E929" i="5"/>
  <c r="D929" i="5"/>
  <c r="C929" i="5"/>
  <c r="B929" i="5"/>
  <c r="J928" i="5"/>
  <c r="I928" i="5"/>
  <c r="H928" i="5"/>
  <c r="G928" i="5"/>
  <c r="F928" i="5"/>
  <c r="E928" i="5"/>
  <c r="D928" i="5"/>
  <c r="C928" i="5"/>
  <c r="B928" i="5"/>
  <c r="J927" i="5"/>
  <c r="I927" i="5"/>
  <c r="H927" i="5"/>
  <c r="G927" i="5"/>
  <c r="F927" i="5"/>
  <c r="E927" i="5"/>
  <c r="D927" i="5"/>
  <c r="C927" i="5"/>
  <c r="B927" i="5"/>
  <c r="J926" i="5"/>
  <c r="I926" i="5"/>
  <c r="H926" i="5"/>
  <c r="G926" i="5"/>
  <c r="F926" i="5"/>
  <c r="E926" i="5"/>
  <c r="D926" i="5"/>
  <c r="C926" i="5"/>
  <c r="B926" i="5"/>
  <c r="J925" i="5"/>
  <c r="I925" i="5"/>
  <c r="H925" i="5"/>
  <c r="G925" i="5"/>
  <c r="F925" i="5"/>
  <c r="E925" i="5"/>
  <c r="D925" i="5"/>
  <c r="C925" i="5"/>
  <c r="B925" i="5"/>
  <c r="J924" i="5"/>
  <c r="I924" i="5"/>
  <c r="H924" i="5"/>
  <c r="G924" i="5"/>
  <c r="F924" i="5"/>
  <c r="E924" i="5"/>
  <c r="D924" i="5"/>
  <c r="C924" i="5"/>
  <c r="B924" i="5"/>
  <c r="J923" i="5"/>
  <c r="I923" i="5"/>
  <c r="H923" i="5"/>
  <c r="G923" i="5"/>
  <c r="F923" i="5"/>
  <c r="E923" i="5"/>
  <c r="D923" i="5"/>
  <c r="C923" i="5"/>
  <c r="B923" i="5"/>
  <c r="J922" i="5"/>
  <c r="I922" i="5"/>
  <c r="H922" i="5"/>
  <c r="G922" i="5"/>
  <c r="F922" i="5"/>
  <c r="E922" i="5"/>
  <c r="D922" i="5"/>
  <c r="C922" i="5"/>
  <c r="B922" i="5"/>
  <c r="J921" i="5"/>
  <c r="I921" i="5"/>
  <c r="H921" i="5"/>
  <c r="G921" i="5"/>
  <c r="F921" i="5"/>
  <c r="E921" i="5"/>
  <c r="D921" i="5"/>
  <c r="C921" i="5"/>
  <c r="B921" i="5"/>
  <c r="J920" i="5"/>
  <c r="I920" i="5"/>
  <c r="H920" i="5"/>
  <c r="G920" i="5"/>
  <c r="F920" i="5"/>
  <c r="E920" i="5"/>
  <c r="D920" i="5"/>
  <c r="C920" i="5"/>
  <c r="B920" i="5"/>
  <c r="J919" i="5"/>
  <c r="I919" i="5"/>
  <c r="H919" i="5"/>
  <c r="G919" i="5"/>
  <c r="F919" i="5"/>
  <c r="E919" i="5"/>
  <c r="D919" i="5"/>
  <c r="C919" i="5"/>
  <c r="B919" i="5"/>
  <c r="J918" i="5"/>
  <c r="I918" i="5"/>
  <c r="H918" i="5"/>
  <c r="G918" i="5"/>
  <c r="F918" i="5"/>
  <c r="E918" i="5"/>
  <c r="D918" i="5"/>
  <c r="C918" i="5"/>
  <c r="B918" i="5"/>
  <c r="J917" i="5"/>
  <c r="I917" i="5"/>
  <c r="H917" i="5"/>
  <c r="G917" i="5"/>
  <c r="F917" i="5"/>
  <c r="E917" i="5"/>
  <c r="D917" i="5"/>
  <c r="C917" i="5"/>
  <c r="B917" i="5"/>
  <c r="J916" i="5"/>
  <c r="I916" i="5"/>
  <c r="H916" i="5"/>
  <c r="G916" i="5"/>
  <c r="F916" i="5"/>
  <c r="E916" i="5"/>
  <c r="D916" i="5"/>
  <c r="C916" i="5"/>
  <c r="B916" i="5"/>
  <c r="J915" i="5"/>
  <c r="I915" i="5"/>
  <c r="H915" i="5"/>
  <c r="G915" i="5"/>
  <c r="F915" i="5"/>
  <c r="E915" i="5"/>
  <c r="D915" i="5"/>
  <c r="C915" i="5"/>
  <c r="B915" i="5"/>
  <c r="J914" i="5"/>
  <c r="I914" i="5"/>
  <c r="H914" i="5"/>
  <c r="G914" i="5"/>
  <c r="F914" i="5"/>
  <c r="E914" i="5"/>
  <c r="D914" i="5"/>
  <c r="C914" i="5"/>
  <c r="B914" i="5"/>
  <c r="J913" i="5"/>
  <c r="I913" i="5"/>
  <c r="H913" i="5"/>
  <c r="G913" i="5"/>
  <c r="F913" i="5"/>
  <c r="E913" i="5"/>
  <c r="D913" i="5"/>
  <c r="C913" i="5"/>
  <c r="B913" i="5"/>
  <c r="J912" i="5"/>
  <c r="I912" i="5"/>
  <c r="H912" i="5"/>
  <c r="G912" i="5"/>
  <c r="F912" i="5"/>
  <c r="E912" i="5"/>
  <c r="D912" i="5"/>
  <c r="C912" i="5"/>
  <c r="B912" i="5"/>
  <c r="J911" i="5"/>
  <c r="I911" i="5"/>
  <c r="H911" i="5"/>
  <c r="G911" i="5"/>
  <c r="F911" i="5"/>
  <c r="E911" i="5"/>
  <c r="D911" i="5"/>
  <c r="C911" i="5"/>
  <c r="B911" i="5"/>
  <c r="J910" i="5"/>
  <c r="I910" i="5"/>
  <c r="H910" i="5"/>
  <c r="G910" i="5"/>
  <c r="F910" i="5"/>
  <c r="E910" i="5"/>
  <c r="D910" i="5"/>
  <c r="C910" i="5"/>
  <c r="B910" i="5"/>
  <c r="J909" i="5"/>
  <c r="I909" i="5"/>
  <c r="H909" i="5"/>
  <c r="G909" i="5"/>
  <c r="F909" i="5"/>
  <c r="E909" i="5"/>
  <c r="D909" i="5"/>
  <c r="C909" i="5"/>
  <c r="B909" i="5"/>
  <c r="J908" i="5"/>
  <c r="I908" i="5"/>
  <c r="H908" i="5"/>
  <c r="G908" i="5"/>
  <c r="F908" i="5"/>
  <c r="E908" i="5"/>
  <c r="D908" i="5"/>
  <c r="C908" i="5"/>
  <c r="B908" i="5"/>
  <c r="J907" i="5"/>
  <c r="I907" i="5"/>
  <c r="H907" i="5"/>
  <c r="G907" i="5"/>
  <c r="F907" i="5"/>
  <c r="E907" i="5"/>
  <c r="D907" i="5"/>
  <c r="C907" i="5"/>
  <c r="B907" i="5"/>
  <c r="J906" i="5"/>
  <c r="I906" i="5"/>
  <c r="H906" i="5"/>
  <c r="G906" i="5"/>
  <c r="F906" i="5"/>
  <c r="E906" i="5"/>
  <c r="D906" i="5"/>
  <c r="C906" i="5"/>
  <c r="B906" i="5"/>
  <c r="J905" i="5"/>
  <c r="I905" i="5"/>
  <c r="H905" i="5"/>
  <c r="G905" i="5"/>
  <c r="F905" i="5"/>
  <c r="E905" i="5"/>
  <c r="D905" i="5"/>
  <c r="C905" i="5"/>
  <c r="B905" i="5"/>
  <c r="J904" i="5"/>
  <c r="I904" i="5"/>
  <c r="H904" i="5"/>
  <c r="G904" i="5"/>
  <c r="F904" i="5"/>
  <c r="E904" i="5"/>
  <c r="D904" i="5"/>
  <c r="C904" i="5"/>
  <c r="B904" i="5"/>
  <c r="J903" i="5"/>
  <c r="I903" i="5"/>
  <c r="H903" i="5"/>
  <c r="G903" i="5"/>
  <c r="F903" i="5"/>
  <c r="E903" i="5"/>
  <c r="D903" i="5"/>
  <c r="C903" i="5"/>
  <c r="B903" i="5"/>
  <c r="J902" i="5"/>
  <c r="I902" i="5"/>
  <c r="H902" i="5"/>
  <c r="G902" i="5"/>
  <c r="F902" i="5"/>
  <c r="E902" i="5"/>
  <c r="D902" i="5"/>
  <c r="C902" i="5"/>
  <c r="B902" i="5"/>
  <c r="J901" i="5"/>
  <c r="I901" i="5"/>
  <c r="H901" i="5"/>
  <c r="G901" i="5"/>
  <c r="F901" i="5"/>
  <c r="E901" i="5"/>
  <c r="D901" i="5"/>
  <c r="C901" i="5"/>
  <c r="B901" i="5"/>
  <c r="J900" i="5"/>
  <c r="I900" i="5"/>
  <c r="H900" i="5"/>
  <c r="G900" i="5"/>
  <c r="F900" i="5"/>
  <c r="E900" i="5"/>
  <c r="D900" i="5"/>
  <c r="C900" i="5"/>
  <c r="B900" i="5"/>
  <c r="J899" i="5"/>
  <c r="I899" i="5"/>
  <c r="H899" i="5"/>
  <c r="G899" i="5"/>
  <c r="F899" i="5"/>
  <c r="E899" i="5"/>
  <c r="D899" i="5"/>
  <c r="C899" i="5"/>
  <c r="B899" i="5"/>
  <c r="J898" i="5"/>
  <c r="I898" i="5"/>
  <c r="H898" i="5"/>
  <c r="G898" i="5"/>
  <c r="F898" i="5"/>
  <c r="E898" i="5"/>
  <c r="D898" i="5"/>
  <c r="C898" i="5"/>
  <c r="B898" i="5"/>
  <c r="J897" i="5"/>
  <c r="I897" i="5"/>
  <c r="H897" i="5"/>
  <c r="G897" i="5"/>
  <c r="F897" i="5"/>
  <c r="E897" i="5"/>
  <c r="D897" i="5"/>
  <c r="C897" i="5"/>
  <c r="B897" i="5"/>
  <c r="J896" i="5"/>
  <c r="I896" i="5"/>
  <c r="H896" i="5"/>
  <c r="G896" i="5"/>
  <c r="F896" i="5"/>
  <c r="E896" i="5"/>
  <c r="D896" i="5"/>
  <c r="C896" i="5"/>
  <c r="B896" i="5"/>
  <c r="J895" i="5"/>
  <c r="I895" i="5"/>
  <c r="H895" i="5"/>
  <c r="G895" i="5"/>
  <c r="F895" i="5"/>
  <c r="E895" i="5"/>
  <c r="D895" i="5"/>
  <c r="C895" i="5"/>
  <c r="B895" i="5"/>
  <c r="J894" i="5"/>
  <c r="I894" i="5"/>
  <c r="H894" i="5"/>
  <c r="G894" i="5"/>
  <c r="F894" i="5"/>
  <c r="E894" i="5"/>
  <c r="D894" i="5"/>
  <c r="C894" i="5"/>
  <c r="B894" i="5"/>
  <c r="J893" i="5"/>
  <c r="I893" i="5"/>
  <c r="H893" i="5"/>
  <c r="G893" i="5"/>
  <c r="F893" i="5"/>
  <c r="E893" i="5"/>
  <c r="D893" i="5"/>
  <c r="C893" i="5"/>
  <c r="B893" i="5"/>
  <c r="J892" i="5"/>
  <c r="I892" i="5"/>
  <c r="H892" i="5"/>
  <c r="G892" i="5"/>
  <c r="F892" i="5"/>
  <c r="E892" i="5"/>
  <c r="D892" i="5"/>
  <c r="C892" i="5"/>
  <c r="B892" i="5"/>
  <c r="J891" i="5"/>
  <c r="I891" i="5"/>
  <c r="H891" i="5"/>
  <c r="G891" i="5"/>
  <c r="F891" i="5"/>
  <c r="E891" i="5"/>
  <c r="D891" i="5"/>
  <c r="C891" i="5"/>
  <c r="B891" i="5"/>
  <c r="J890" i="5"/>
  <c r="I890" i="5"/>
  <c r="H890" i="5"/>
  <c r="G890" i="5"/>
  <c r="F890" i="5"/>
  <c r="E890" i="5"/>
  <c r="D890" i="5"/>
  <c r="C890" i="5"/>
  <c r="B890" i="5"/>
  <c r="J889" i="5"/>
  <c r="I889" i="5"/>
  <c r="H889" i="5"/>
  <c r="G889" i="5"/>
  <c r="F889" i="5"/>
  <c r="E889" i="5"/>
  <c r="D889" i="5"/>
  <c r="C889" i="5"/>
  <c r="B889" i="5"/>
  <c r="J888" i="5"/>
  <c r="I888" i="5"/>
  <c r="H888" i="5"/>
  <c r="G888" i="5"/>
  <c r="F888" i="5"/>
  <c r="E888" i="5"/>
  <c r="D888" i="5"/>
  <c r="C888" i="5"/>
  <c r="B888" i="5"/>
  <c r="J887" i="5"/>
  <c r="I887" i="5"/>
  <c r="H887" i="5"/>
  <c r="G887" i="5"/>
  <c r="F887" i="5"/>
  <c r="E887" i="5"/>
  <c r="D887" i="5"/>
  <c r="C887" i="5"/>
  <c r="B887" i="5"/>
  <c r="J886" i="5"/>
  <c r="I886" i="5"/>
  <c r="H886" i="5"/>
  <c r="G886" i="5"/>
  <c r="F886" i="5"/>
  <c r="E886" i="5"/>
  <c r="D886" i="5"/>
  <c r="C886" i="5"/>
  <c r="B886" i="5"/>
  <c r="J885" i="5"/>
  <c r="I885" i="5"/>
  <c r="H885" i="5"/>
  <c r="G885" i="5"/>
  <c r="F885" i="5"/>
  <c r="E885" i="5"/>
  <c r="D885" i="5"/>
  <c r="C885" i="5"/>
  <c r="B885" i="5"/>
  <c r="J884" i="5"/>
  <c r="I884" i="5"/>
  <c r="H884" i="5"/>
  <c r="G884" i="5"/>
  <c r="F884" i="5"/>
  <c r="E884" i="5"/>
  <c r="D884" i="5"/>
  <c r="C884" i="5"/>
  <c r="B884" i="5"/>
  <c r="J883" i="5"/>
  <c r="I883" i="5"/>
  <c r="H883" i="5"/>
  <c r="G883" i="5"/>
  <c r="F883" i="5"/>
  <c r="E883" i="5"/>
  <c r="D883" i="5"/>
  <c r="C883" i="5"/>
  <c r="B883" i="5"/>
  <c r="J882" i="5"/>
  <c r="I882" i="5"/>
  <c r="H882" i="5"/>
  <c r="G882" i="5"/>
  <c r="F882" i="5"/>
  <c r="E882" i="5"/>
  <c r="D882" i="5"/>
  <c r="C882" i="5"/>
  <c r="B882" i="5"/>
  <c r="J881" i="5"/>
  <c r="I881" i="5"/>
  <c r="H881" i="5"/>
  <c r="G881" i="5"/>
  <c r="F881" i="5"/>
  <c r="E881" i="5"/>
  <c r="D881" i="5"/>
  <c r="C881" i="5"/>
  <c r="B881" i="5"/>
  <c r="J880" i="5"/>
  <c r="I880" i="5"/>
  <c r="H880" i="5"/>
  <c r="G880" i="5"/>
  <c r="F880" i="5"/>
  <c r="E880" i="5"/>
  <c r="D880" i="5"/>
  <c r="C880" i="5"/>
  <c r="B880" i="5"/>
  <c r="J879" i="5"/>
  <c r="I879" i="5"/>
  <c r="H879" i="5"/>
  <c r="G879" i="5"/>
  <c r="F879" i="5"/>
  <c r="E879" i="5"/>
  <c r="D879" i="5"/>
  <c r="C879" i="5"/>
  <c r="B879" i="5"/>
  <c r="J878" i="5"/>
  <c r="I878" i="5"/>
  <c r="H878" i="5"/>
  <c r="G878" i="5"/>
  <c r="F878" i="5"/>
  <c r="E878" i="5"/>
  <c r="D878" i="5"/>
  <c r="C878" i="5"/>
  <c r="B878" i="5"/>
  <c r="J877" i="5"/>
  <c r="I877" i="5"/>
  <c r="H877" i="5"/>
  <c r="G877" i="5"/>
  <c r="F877" i="5"/>
  <c r="E877" i="5"/>
  <c r="D877" i="5"/>
  <c r="C877" i="5"/>
  <c r="B877" i="5"/>
  <c r="J876" i="5"/>
  <c r="I876" i="5"/>
  <c r="H876" i="5"/>
  <c r="G876" i="5"/>
  <c r="F876" i="5"/>
  <c r="E876" i="5"/>
  <c r="D876" i="5"/>
  <c r="C876" i="5"/>
  <c r="B876" i="5"/>
  <c r="J875" i="5"/>
  <c r="I875" i="5"/>
  <c r="H875" i="5"/>
  <c r="G875" i="5"/>
  <c r="F875" i="5"/>
  <c r="E875" i="5"/>
  <c r="D875" i="5"/>
  <c r="C875" i="5"/>
  <c r="B875" i="5"/>
  <c r="J874" i="5"/>
  <c r="I874" i="5"/>
  <c r="H874" i="5"/>
  <c r="G874" i="5"/>
  <c r="F874" i="5"/>
  <c r="E874" i="5"/>
  <c r="D874" i="5"/>
  <c r="C874" i="5"/>
  <c r="B874" i="5"/>
  <c r="J873" i="5"/>
  <c r="I873" i="5"/>
  <c r="H873" i="5"/>
  <c r="G873" i="5"/>
  <c r="F873" i="5"/>
  <c r="E873" i="5"/>
  <c r="D873" i="5"/>
  <c r="C873" i="5"/>
  <c r="B873" i="5"/>
  <c r="J872" i="5"/>
  <c r="I872" i="5"/>
  <c r="H872" i="5"/>
  <c r="G872" i="5"/>
  <c r="F872" i="5"/>
  <c r="E872" i="5"/>
  <c r="D872" i="5"/>
  <c r="C872" i="5"/>
  <c r="B872" i="5"/>
  <c r="J871" i="5"/>
  <c r="I871" i="5"/>
  <c r="H871" i="5"/>
  <c r="G871" i="5"/>
  <c r="F871" i="5"/>
  <c r="E871" i="5"/>
  <c r="D871" i="5"/>
  <c r="C871" i="5"/>
  <c r="B871" i="5"/>
  <c r="J870" i="5"/>
  <c r="I870" i="5"/>
  <c r="H870" i="5"/>
  <c r="G870" i="5"/>
  <c r="F870" i="5"/>
  <c r="E870" i="5"/>
  <c r="D870" i="5"/>
  <c r="C870" i="5"/>
  <c r="B870" i="5"/>
  <c r="J869" i="5"/>
  <c r="I869" i="5"/>
  <c r="H869" i="5"/>
  <c r="G869" i="5"/>
  <c r="F869" i="5"/>
  <c r="E869" i="5"/>
  <c r="D869" i="5"/>
  <c r="C869" i="5"/>
  <c r="B869" i="5"/>
  <c r="J868" i="5"/>
  <c r="I868" i="5"/>
  <c r="H868" i="5"/>
  <c r="G868" i="5"/>
  <c r="F868" i="5"/>
  <c r="E868" i="5"/>
  <c r="D868" i="5"/>
  <c r="C868" i="5"/>
  <c r="B868" i="5"/>
  <c r="J867" i="5"/>
  <c r="I867" i="5"/>
  <c r="H867" i="5"/>
  <c r="G867" i="5"/>
  <c r="F867" i="5"/>
  <c r="E867" i="5"/>
  <c r="D867" i="5"/>
  <c r="C867" i="5"/>
  <c r="B867" i="5"/>
  <c r="J866" i="5"/>
  <c r="I866" i="5"/>
  <c r="H866" i="5"/>
  <c r="G866" i="5"/>
  <c r="F866" i="5"/>
  <c r="E866" i="5"/>
  <c r="D866" i="5"/>
  <c r="C866" i="5"/>
  <c r="B866" i="5"/>
  <c r="J865" i="5"/>
  <c r="I865" i="5"/>
  <c r="H865" i="5"/>
  <c r="G865" i="5"/>
  <c r="F865" i="5"/>
  <c r="E865" i="5"/>
  <c r="D865" i="5"/>
  <c r="C865" i="5"/>
  <c r="B865" i="5"/>
  <c r="J864" i="5"/>
  <c r="I864" i="5"/>
  <c r="H864" i="5"/>
  <c r="G864" i="5"/>
  <c r="F864" i="5"/>
  <c r="E864" i="5"/>
  <c r="D864" i="5"/>
  <c r="C864" i="5"/>
  <c r="B864" i="5"/>
  <c r="J863" i="5"/>
  <c r="I863" i="5"/>
  <c r="H863" i="5"/>
  <c r="G863" i="5"/>
  <c r="F863" i="5"/>
  <c r="E863" i="5"/>
  <c r="D863" i="5"/>
  <c r="C863" i="5"/>
  <c r="B863" i="5"/>
  <c r="J862" i="5"/>
  <c r="I862" i="5"/>
  <c r="H862" i="5"/>
  <c r="G862" i="5"/>
  <c r="F862" i="5"/>
  <c r="E862" i="5"/>
  <c r="D862" i="5"/>
  <c r="C862" i="5"/>
  <c r="B862" i="5"/>
  <c r="J861" i="5"/>
  <c r="I861" i="5"/>
  <c r="H861" i="5"/>
  <c r="G861" i="5"/>
  <c r="F861" i="5"/>
  <c r="E861" i="5"/>
  <c r="D861" i="5"/>
  <c r="C861" i="5"/>
  <c r="B861" i="5"/>
  <c r="J860" i="5"/>
  <c r="I860" i="5"/>
  <c r="H860" i="5"/>
  <c r="G860" i="5"/>
  <c r="F860" i="5"/>
  <c r="E860" i="5"/>
  <c r="D860" i="5"/>
  <c r="C860" i="5"/>
  <c r="B860" i="5"/>
  <c r="J859" i="5"/>
  <c r="I859" i="5"/>
  <c r="H859" i="5"/>
  <c r="G859" i="5"/>
  <c r="F859" i="5"/>
  <c r="E859" i="5"/>
  <c r="D859" i="5"/>
  <c r="C859" i="5"/>
  <c r="B859" i="5"/>
  <c r="J858" i="5"/>
  <c r="I858" i="5"/>
  <c r="H858" i="5"/>
  <c r="G858" i="5"/>
  <c r="F858" i="5"/>
  <c r="E858" i="5"/>
  <c r="D858" i="5"/>
  <c r="C858" i="5"/>
  <c r="B858" i="5"/>
  <c r="J857" i="5"/>
  <c r="I857" i="5"/>
  <c r="H857" i="5"/>
  <c r="G857" i="5"/>
  <c r="F857" i="5"/>
  <c r="E857" i="5"/>
  <c r="D857" i="5"/>
  <c r="C857" i="5"/>
  <c r="B857" i="5"/>
  <c r="J856" i="5"/>
  <c r="I856" i="5"/>
  <c r="H856" i="5"/>
  <c r="G856" i="5"/>
  <c r="F856" i="5"/>
  <c r="E856" i="5"/>
  <c r="D856" i="5"/>
  <c r="C856" i="5"/>
  <c r="B856" i="5"/>
  <c r="J855" i="5"/>
  <c r="I855" i="5"/>
  <c r="H855" i="5"/>
  <c r="G855" i="5"/>
  <c r="F855" i="5"/>
  <c r="E855" i="5"/>
  <c r="D855" i="5"/>
  <c r="C855" i="5"/>
  <c r="B855" i="5"/>
  <c r="J854" i="5"/>
  <c r="I854" i="5"/>
  <c r="H854" i="5"/>
  <c r="G854" i="5"/>
  <c r="F854" i="5"/>
  <c r="E854" i="5"/>
  <c r="D854" i="5"/>
  <c r="C854" i="5"/>
  <c r="B854" i="5"/>
  <c r="J853" i="5"/>
  <c r="I853" i="5"/>
  <c r="H853" i="5"/>
  <c r="G853" i="5"/>
  <c r="F853" i="5"/>
  <c r="E853" i="5"/>
  <c r="D853" i="5"/>
  <c r="C853" i="5"/>
  <c r="B853" i="5"/>
  <c r="J852" i="5"/>
  <c r="I852" i="5"/>
  <c r="H852" i="5"/>
  <c r="G852" i="5"/>
  <c r="F852" i="5"/>
  <c r="E852" i="5"/>
  <c r="D852" i="5"/>
  <c r="C852" i="5"/>
  <c r="B852" i="5"/>
  <c r="J851" i="5"/>
  <c r="I851" i="5"/>
  <c r="H851" i="5"/>
  <c r="G851" i="5"/>
  <c r="F851" i="5"/>
  <c r="E851" i="5"/>
  <c r="D851" i="5"/>
  <c r="C851" i="5"/>
  <c r="B851" i="5"/>
  <c r="J850" i="5"/>
  <c r="I850" i="5"/>
  <c r="H850" i="5"/>
  <c r="G850" i="5"/>
  <c r="F850" i="5"/>
  <c r="E850" i="5"/>
  <c r="D850" i="5"/>
  <c r="C850" i="5"/>
  <c r="B850" i="5"/>
  <c r="J849" i="5"/>
  <c r="I849" i="5"/>
  <c r="H849" i="5"/>
  <c r="G849" i="5"/>
  <c r="F849" i="5"/>
  <c r="E849" i="5"/>
  <c r="D849" i="5"/>
  <c r="C849" i="5"/>
  <c r="B849" i="5"/>
  <c r="J848" i="5"/>
  <c r="I848" i="5"/>
  <c r="H848" i="5"/>
  <c r="G848" i="5"/>
  <c r="F848" i="5"/>
  <c r="E848" i="5"/>
  <c r="D848" i="5"/>
  <c r="C848" i="5"/>
  <c r="B848" i="5"/>
  <c r="J847" i="5"/>
  <c r="I847" i="5"/>
  <c r="H847" i="5"/>
  <c r="G847" i="5"/>
  <c r="F847" i="5"/>
  <c r="E847" i="5"/>
  <c r="D847" i="5"/>
  <c r="C847" i="5"/>
  <c r="B847" i="5"/>
  <c r="J846" i="5"/>
  <c r="I846" i="5"/>
  <c r="H846" i="5"/>
  <c r="G846" i="5"/>
  <c r="F846" i="5"/>
  <c r="E846" i="5"/>
  <c r="D846" i="5"/>
  <c r="C846" i="5"/>
  <c r="B846" i="5"/>
  <c r="J845" i="5"/>
  <c r="I845" i="5"/>
  <c r="H845" i="5"/>
  <c r="G845" i="5"/>
  <c r="F845" i="5"/>
  <c r="E845" i="5"/>
  <c r="D845" i="5"/>
  <c r="C845" i="5"/>
  <c r="B845" i="5"/>
  <c r="J844" i="5"/>
  <c r="I844" i="5"/>
  <c r="H844" i="5"/>
  <c r="G844" i="5"/>
  <c r="F844" i="5"/>
  <c r="E844" i="5"/>
  <c r="D844" i="5"/>
  <c r="C844" i="5"/>
  <c r="B844" i="5"/>
  <c r="J843" i="5"/>
  <c r="I843" i="5"/>
  <c r="H843" i="5"/>
  <c r="G843" i="5"/>
  <c r="F843" i="5"/>
  <c r="E843" i="5"/>
  <c r="D843" i="5"/>
  <c r="C843" i="5"/>
  <c r="B843" i="5"/>
  <c r="J842" i="5"/>
  <c r="I842" i="5"/>
  <c r="H842" i="5"/>
  <c r="G842" i="5"/>
  <c r="F842" i="5"/>
  <c r="E842" i="5"/>
  <c r="D842" i="5"/>
  <c r="C842" i="5"/>
  <c r="B842" i="5"/>
  <c r="J841" i="5"/>
  <c r="I841" i="5"/>
  <c r="H841" i="5"/>
  <c r="G841" i="5"/>
  <c r="F841" i="5"/>
  <c r="E841" i="5"/>
  <c r="D841" i="5"/>
  <c r="C841" i="5"/>
  <c r="B841" i="5"/>
  <c r="J840" i="5"/>
  <c r="I840" i="5"/>
  <c r="H840" i="5"/>
  <c r="G840" i="5"/>
  <c r="F840" i="5"/>
  <c r="E840" i="5"/>
  <c r="D840" i="5"/>
  <c r="C840" i="5"/>
  <c r="B840" i="5"/>
  <c r="J839" i="5"/>
  <c r="I839" i="5"/>
  <c r="H839" i="5"/>
  <c r="G839" i="5"/>
  <c r="F839" i="5"/>
  <c r="E839" i="5"/>
  <c r="D839" i="5"/>
  <c r="C839" i="5"/>
  <c r="B839" i="5"/>
  <c r="J838" i="5"/>
  <c r="I838" i="5"/>
  <c r="H838" i="5"/>
  <c r="G838" i="5"/>
  <c r="F838" i="5"/>
  <c r="E838" i="5"/>
  <c r="D838" i="5"/>
  <c r="C838" i="5"/>
  <c r="B838" i="5"/>
  <c r="J837" i="5"/>
  <c r="I837" i="5"/>
  <c r="H837" i="5"/>
  <c r="G837" i="5"/>
  <c r="F837" i="5"/>
  <c r="E837" i="5"/>
  <c r="D837" i="5"/>
  <c r="C837" i="5"/>
  <c r="B837" i="5"/>
  <c r="J836" i="5"/>
  <c r="I836" i="5"/>
  <c r="H836" i="5"/>
  <c r="G836" i="5"/>
  <c r="F836" i="5"/>
  <c r="E836" i="5"/>
  <c r="D836" i="5"/>
  <c r="C836" i="5"/>
  <c r="B836" i="5"/>
  <c r="J835" i="5"/>
  <c r="I835" i="5"/>
  <c r="H835" i="5"/>
  <c r="G835" i="5"/>
  <c r="F835" i="5"/>
  <c r="E835" i="5"/>
  <c r="D835" i="5"/>
  <c r="C835" i="5"/>
  <c r="B835" i="5"/>
  <c r="J834" i="5"/>
  <c r="I834" i="5"/>
  <c r="H834" i="5"/>
  <c r="G834" i="5"/>
  <c r="F834" i="5"/>
  <c r="E834" i="5"/>
  <c r="D834" i="5"/>
  <c r="C834" i="5"/>
  <c r="B834" i="5"/>
  <c r="J833" i="5"/>
  <c r="I833" i="5"/>
  <c r="H833" i="5"/>
  <c r="G833" i="5"/>
  <c r="F833" i="5"/>
  <c r="E833" i="5"/>
  <c r="D833" i="5"/>
  <c r="C833" i="5"/>
  <c r="B833" i="5"/>
  <c r="J832" i="5"/>
  <c r="I832" i="5"/>
  <c r="H832" i="5"/>
  <c r="G832" i="5"/>
  <c r="F832" i="5"/>
  <c r="E832" i="5"/>
  <c r="D832" i="5"/>
  <c r="C832" i="5"/>
  <c r="B832" i="5"/>
  <c r="J831" i="5"/>
  <c r="I831" i="5"/>
  <c r="H831" i="5"/>
  <c r="G831" i="5"/>
  <c r="F831" i="5"/>
  <c r="E831" i="5"/>
  <c r="D831" i="5"/>
  <c r="C831" i="5"/>
  <c r="B831" i="5"/>
  <c r="J830" i="5"/>
  <c r="I830" i="5"/>
  <c r="H830" i="5"/>
  <c r="G830" i="5"/>
  <c r="F830" i="5"/>
  <c r="E830" i="5"/>
  <c r="D830" i="5"/>
  <c r="C830" i="5"/>
  <c r="B830" i="5"/>
  <c r="J829" i="5"/>
  <c r="I829" i="5"/>
  <c r="H829" i="5"/>
  <c r="G829" i="5"/>
  <c r="F829" i="5"/>
  <c r="E829" i="5"/>
  <c r="D829" i="5"/>
  <c r="C829" i="5"/>
  <c r="B829" i="5"/>
  <c r="J828" i="5"/>
  <c r="I828" i="5"/>
  <c r="H828" i="5"/>
  <c r="G828" i="5"/>
  <c r="F828" i="5"/>
  <c r="E828" i="5"/>
  <c r="D828" i="5"/>
  <c r="C828" i="5"/>
  <c r="B828" i="5"/>
  <c r="J827" i="5"/>
  <c r="I827" i="5"/>
  <c r="H827" i="5"/>
  <c r="G827" i="5"/>
  <c r="F827" i="5"/>
  <c r="E827" i="5"/>
  <c r="D827" i="5"/>
  <c r="C827" i="5"/>
  <c r="B827" i="5"/>
  <c r="J826" i="5"/>
  <c r="I826" i="5"/>
  <c r="H826" i="5"/>
  <c r="G826" i="5"/>
  <c r="F826" i="5"/>
  <c r="E826" i="5"/>
  <c r="D826" i="5"/>
  <c r="C826" i="5"/>
  <c r="B826" i="5"/>
  <c r="J825" i="5"/>
  <c r="I825" i="5"/>
  <c r="H825" i="5"/>
  <c r="G825" i="5"/>
  <c r="F825" i="5"/>
  <c r="E825" i="5"/>
  <c r="D825" i="5"/>
  <c r="C825" i="5"/>
  <c r="B825" i="5"/>
  <c r="J824" i="5"/>
  <c r="I824" i="5"/>
  <c r="H824" i="5"/>
  <c r="G824" i="5"/>
  <c r="F824" i="5"/>
  <c r="E824" i="5"/>
  <c r="D824" i="5"/>
  <c r="C824" i="5"/>
  <c r="B824" i="5"/>
  <c r="J823" i="5"/>
  <c r="I823" i="5"/>
  <c r="H823" i="5"/>
  <c r="G823" i="5"/>
  <c r="F823" i="5"/>
  <c r="E823" i="5"/>
  <c r="D823" i="5"/>
  <c r="C823" i="5"/>
  <c r="B823" i="5"/>
  <c r="J822" i="5"/>
  <c r="I822" i="5"/>
  <c r="H822" i="5"/>
  <c r="G822" i="5"/>
  <c r="F822" i="5"/>
  <c r="E822" i="5"/>
  <c r="D822" i="5"/>
  <c r="C822" i="5"/>
  <c r="B822" i="5"/>
  <c r="J821" i="5"/>
  <c r="I821" i="5"/>
  <c r="H821" i="5"/>
  <c r="G821" i="5"/>
  <c r="F821" i="5"/>
  <c r="E821" i="5"/>
  <c r="D821" i="5"/>
  <c r="C821" i="5"/>
  <c r="B821" i="5"/>
  <c r="J820" i="5"/>
  <c r="I820" i="5"/>
  <c r="H820" i="5"/>
  <c r="G820" i="5"/>
  <c r="F820" i="5"/>
  <c r="E820" i="5"/>
  <c r="D820" i="5"/>
  <c r="C820" i="5"/>
  <c r="B820" i="5"/>
  <c r="J819" i="5"/>
  <c r="I819" i="5"/>
  <c r="H819" i="5"/>
  <c r="G819" i="5"/>
  <c r="F819" i="5"/>
  <c r="E819" i="5"/>
  <c r="D819" i="5"/>
  <c r="C819" i="5"/>
  <c r="B819" i="5"/>
  <c r="J818" i="5"/>
  <c r="I818" i="5"/>
  <c r="H818" i="5"/>
  <c r="G818" i="5"/>
  <c r="F818" i="5"/>
  <c r="E818" i="5"/>
  <c r="D818" i="5"/>
  <c r="C818" i="5"/>
  <c r="B818" i="5"/>
  <c r="J817" i="5"/>
  <c r="I817" i="5"/>
  <c r="H817" i="5"/>
  <c r="G817" i="5"/>
  <c r="F817" i="5"/>
  <c r="E817" i="5"/>
  <c r="D817" i="5"/>
  <c r="C817" i="5"/>
  <c r="B817" i="5"/>
  <c r="J816" i="5"/>
  <c r="I816" i="5"/>
  <c r="H816" i="5"/>
  <c r="G816" i="5"/>
  <c r="F816" i="5"/>
  <c r="E816" i="5"/>
  <c r="D816" i="5"/>
  <c r="C816" i="5"/>
  <c r="B816" i="5"/>
  <c r="J815" i="5"/>
  <c r="I815" i="5"/>
  <c r="H815" i="5"/>
  <c r="G815" i="5"/>
  <c r="F815" i="5"/>
  <c r="E815" i="5"/>
  <c r="D815" i="5"/>
  <c r="C815" i="5"/>
  <c r="B815" i="5"/>
  <c r="J814" i="5"/>
  <c r="I814" i="5"/>
  <c r="H814" i="5"/>
  <c r="G814" i="5"/>
  <c r="F814" i="5"/>
  <c r="E814" i="5"/>
  <c r="D814" i="5"/>
  <c r="C814" i="5"/>
  <c r="B814" i="5"/>
  <c r="J813" i="5"/>
  <c r="I813" i="5"/>
  <c r="H813" i="5"/>
  <c r="G813" i="5"/>
  <c r="F813" i="5"/>
  <c r="E813" i="5"/>
  <c r="D813" i="5"/>
  <c r="C813" i="5"/>
  <c r="B813" i="5"/>
  <c r="J812" i="5"/>
  <c r="I812" i="5"/>
  <c r="H812" i="5"/>
  <c r="G812" i="5"/>
  <c r="F812" i="5"/>
  <c r="E812" i="5"/>
  <c r="D812" i="5"/>
  <c r="C812" i="5"/>
  <c r="B812" i="5"/>
  <c r="J811" i="5"/>
  <c r="I811" i="5"/>
  <c r="H811" i="5"/>
  <c r="G811" i="5"/>
  <c r="F811" i="5"/>
  <c r="E811" i="5"/>
  <c r="D811" i="5"/>
  <c r="C811" i="5"/>
  <c r="B811" i="5"/>
  <c r="J810" i="5"/>
  <c r="I810" i="5"/>
  <c r="H810" i="5"/>
  <c r="G810" i="5"/>
  <c r="F810" i="5"/>
  <c r="E810" i="5"/>
  <c r="D810" i="5"/>
  <c r="C810" i="5"/>
  <c r="B810" i="5"/>
  <c r="J809" i="5"/>
  <c r="I809" i="5"/>
  <c r="H809" i="5"/>
  <c r="G809" i="5"/>
  <c r="F809" i="5"/>
  <c r="E809" i="5"/>
  <c r="D809" i="5"/>
  <c r="C809" i="5"/>
  <c r="B809" i="5"/>
  <c r="J808" i="5"/>
  <c r="I808" i="5"/>
  <c r="H808" i="5"/>
  <c r="G808" i="5"/>
  <c r="F808" i="5"/>
  <c r="E808" i="5"/>
  <c r="D808" i="5"/>
  <c r="C808" i="5"/>
  <c r="B808" i="5"/>
  <c r="J807" i="5"/>
  <c r="I807" i="5"/>
  <c r="H807" i="5"/>
  <c r="G807" i="5"/>
  <c r="F807" i="5"/>
  <c r="E807" i="5"/>
  <c r="D807" i="5"/>
  <c r="C807" i="5"/>
  <c r="B807" i="5"/>
  <c r="J806" i="5"/>
  <c r="I806" i="5"/>
  <c r="H806" i="5"/>
  <c r="G806" i="5"/>
  <c r="F806" i="5"/>
  <c r="E806" i="5"/>
  <c r="D806" i="5"/>
  <c r="C806" i="5"/>
  <c r="B806" i="5"/>
  <c r="J805" i="5"/>
  <c r="I805" i="5"/>
  <c r="H805" i="5"/>
  <c r="G805" i="5"/>
  <c r="F805" i="5"/>
  <c r="E805" i="5"/>
  <c r="D805" i="5"/>
  <c r="C805" i="5"/>
  <c r="B805" i="5"/>
  <c r="J804" i="5"/>
  <c r="I804" i="5"/>
  <c r="H804" i="5"/>
  <c r="G804" i="5"/>
  <c r="F804" i="5"/>
  <c r="E804" i="5"/>
  <c r="D804" i="5"/>
  <c r="C804" i="5"/>
  <c r="B804" i="5"/>
  <c r="J803" i="5"/>
  <c r="I803" i="5"/>
  <c r="H803" i="5"/>
  <c r="G803" i="5"/>
  <c r="F803" i="5"/>
  <c r="E803" i="5"/>
  <c r="D803" i="5"/>
  <c r="C803" i="5"/>
  <c r="B803" i="5"/>
  <c r="J802" i="5"/>
  <c r="I802" i="5"/>
  <c r="H802" i="5"/>
  <c r="G802" i="5"/>
  <c r="F802" i="5"/>
  <c r="E802" i="5"/>
  <c r="D802" i="5"/>
  <c r="C802" i="5"/>
  <c r="B802" i="5"/>
  <c r="J801" i="5"/>
  <c r="I801" i="5"/>
  <c r="H801" i="5"/>
  <c r="G801" i="5"/>
  <c r="F801" i="5"/>
  <c r="E801" i="5"/>
  <c r="D801" i="5"/>
  <c r="C801" i="5"/>
  <c r="B801" i="5"/>
  <c r="J800" i="5"/>
  <c r="I800" i="5"/>
  <c r="H800" i="5"/>
  <c r="G800" i="5"/>
  <c r="F800" i="5"/>
  <c r="E800" i="5"/>
  <c r="D800" i="5"/>
  <c r="C800" i="5"/>
  <c r="B800" i="5"/>
  <c r="J799" i="5"/>
  <c r="I799" i="5"/>
  <c r="H799" i="5"/>
  <c r="G799" i="5"/>
  <c r="F799" i="5"/>
  <c r="E799" i="5"/>
  <c r="D799" i="5"/>
  <c r="C799" i="5"/>
  <c r="B799" i="5"/>
  <c r="J798" i="5"/>
  <c r="I798" i="5"/>
  <c r="H798" i="5"/>
  <c r="G798" i="5"/>
  <c r="F798" i="5"/>
  <c r="E798" i="5"/>
  <c r="D798" i="5"/>
  <c r="C798" i="5"/>
  <c r="B798" i="5"/>
  <c r="J797" i="5"/>
  <c r="I797" i="5"/>
  <c r="H797" i="5"/>
  <c r="G797" i="5"/>
  <c r="F797" i="5"/>
  <c r="E797" i="5"/>
  <c r="D797" i="5"/>
  <c r="C797" i="5"/>
  <c r="B797" i="5"/>
  <c r="J796" i="5"/>
  <c r="I796" i="5"/>
  <c r="H796" i="5"/>
  <c r="G796" i="5"/>
  <c r="F796" i="5"/>
  <c r="E796" i="5"/>
  <c r="D796" i="5"/>
  <c r="C796" i="5"/>
  <c r="B796" i="5"/>
  <c r="J795" i="5"/>
  <c r="I795" i="5"/>
  <c r="H795" i="5"/>
  <c r="G795" i="5"/>
  <c r="F795" i="5"/>
  <c r="E795" i="5"/>
  <c r="D795" i="5"/>
  <c r="C795" i="5"/>
  <c r="B795" i="5"/>
  <c r="J794" i="5"/>
  <c r="I794" i="5"/>
  <c r="H794" i="5"/>
  <c r="G794" i="5"/>
  <c r="F794" i="5"/>
  <c r="E794" i="5"/>
  <c r="D794" i="5"/>
  <c r="C794" i="5"/>
  <c r="B794" i="5"/>
  <c r="J793" i="5"/>
  <c r="I793" i="5"/>
  <c r="H793" i="5"/>
  <c r="G793" i="5"/>
  <c r="F793" i="5"/>
  <c r="E793" i="5"/>
  <c r="D793" i="5"/>
  <c r="C793" i="5"/>
  <c r="B793" i="5"/>
  <c r="J792" i="5"/>
  <c r="I792" i="5"/>
  <c r="H792" i="5"/>
  <c r="G792" i="5"/>
  <c r="F792" i="5"/>
  <c r="E792" i="5"/>
  <c r="D792" i="5"/>
  <c r="C792" i="5"/>
  <c r="B792" i="5"/>
  <c r="J791" i="5"/>
  <c r="I791" i="5"/>
  <c r="H791" i="5"/>
  <c r="G791" i="5"/>
  <c r="F791" i="5"/>
  <c r="E791" i="5"/>
  <c r="D791" i="5"/>
  <c r="C791" i="5"/>
  <c r="B791" i="5"/>
  <c r="J790" i="5"/>
  <c r="I790" i="5"/>
  <c r="H790" i="5"/>
  <c r="G790" i="5"/>
  <c r="F790" i="5"/>
  <c r="E790" i="5"/>
  <c r="D790" i="5"/>
  <c r="C790" i="5"/>
  <c r="B790" i="5"/>
  <c r="J789" i="5"/>
  <c r="I789" i="5"/>
  <c r="H789" i="5"/>
  <c r="G789" i="5"/>
  <c r="F789" i="5"/>
  <c r="E789" i="5"/>
  <c r="D789" i="5"/>
  <c r="C789" i="5"/>
  <c r="B789" i="5"/>
  <c r="J788" i="5"/>
  <c r="I788" i="5"/>
  <c r="H788" i="5"/>
  <c r="G788" i="5"/>
  <c r="F788" i="5"/>
  <c r="E788" i="5"/>
  <c r="D788" i="5"/>
  <c r="C788" i="5"/>
  <c r="B788" i="5"/>
  <c r="J787" i="5"/>
  <c r="I787" i="5"/>
  <c r="H787" i="5"/>
  <c r="G787" i="5"/>
  <c r="F787" i="5"/>
  <c r="E787" i="5"/>
  <c r="D787" i="5"/>
  <c r="C787" i="5"/>
  <c r="B787" i="5"/>
  <c r="J786" i="5"/>
  <c r="I786" i="5"/>
  <c r="H786" i="5"/>
  <c r="G786" i="5"/>
  <c r="F786" i="5"/>
  <c r="E786" i="5"/>
  <c r="D786" i="5"/>
  <c r="C786" i="5"/>
  <c r="B786" i="5"/>
  <c r="J785" i="5"/>
  <c r="I785" i="5"/>
  <c r="H785" i="5"/>
  <c r="G785" i="5"/>
  <c r="F785" i="5"/>
  <c r="E785" i="5"/>
  <c r="D785" i="5"/>
  <c r="C785" i="5"/>
  <c r="B785" i="5"/>
  <c r="J784" i="5"/>
  <c r="I784" i="5"/>
  <c r="H784" i="5"/>
  <c r="G784" i="5"/>
  <c r="F784" i="5"/>
  <c r="E784" i="5"/>
  <c r="D784" i="5"/>
  <c r="C784" i="5"/>
  <c r="B784" i="5"/>
  <c r="J783" i="5"/>
  <c r="I783" i="5"/>
  <c r="H783" i="5"/>
  <c r="G783" i="5"/>
  <c r="F783" i="5"/>
  <c r="E783" i="5"/>
  <c r="D783" i="5"/>
  <c r="C783" i="5"/>
  <c r="B783" i="5"/>
  <c r="J782" i="5"/>
  <c r="I782" i="5"/>
  <c r="H782" i="5"/>
  <c r="G782" i="5"/>
  <c r="F782" i="5"/>
  <c r="E782" i="5"/>
  <c r="D782" i="5"/>
  <c r="C782" i="5"/>
  <c r="B782" i="5"/>
  <c r="J781" i="5"/>
  <c r="I781" i="5"/>
  <c r="H781" i="5"/>
  <c r="G781" i="5"/>
  <c r="F781" i="5"/>
  <c r="E781" i="5"/>
  <c r="D781" i="5"/>
  <c r="C781" i="5"/>
  <c r="B781" i="5"/>
  <c r="J780" i="5"/>
  <c r="I780" i="5"/>
  <c r="H780" i="5"/>
  <c r="G780" i="5"/>
  <c r="F780" i="5"/>
  <c r="E780" i="5"/>
  <c r="D780" i="5"/>
  <c r="C780" i="5"/>
  <c r="B780" i="5"/>
  <c r="J779" i="5"/>
  <c r="I779" i="5"/>
  <c r="H779" i="5"/>
  <c r="G779" i="5"/>
  <c r="F779" i="5"/>
  <c r="E779" i="5"/>
  <c r="D779" i="5"/>
  <c r="C779" i="5"/>
  <c r="B779" i="5"/>
  <c r="J778" i="5"/>
  <c r="I778" i="5"/>
  <c r="H778" i="5"/>
  <c r="G778" i="5"/>
  <c r="F778" i="5"/>
  <c r="E778" i="5"/>
  <c r="D778" i="5"/>
  <c r="C778" i="5"/>
  <c r="B778" i="5"/>
  <c r="J777" i="5"/>
  <c r="I777" i="5"/>
  <c r="H777" i="5"/>
  <c r="G777" i="5"/>
  <c r="F777" i="5"/>
  <c r="E777" i="5"/>
  <c r="D777" i="5"/>
  <c r="C777" i="5"/>
  <c r="B777" i="5"/>
  <c r="J776" i="5"/>
  <c r="I776" i="5"/>
  <c r="H776" i="5"/>
  <c r="G776" i="5"/>
  <c r="F776" i="5"/>
  <c r="E776" i="5"/>
  <c r="D776" i="5"/>
  <c r="C776" i="5"/>
  <c r="B776" i="5"/>
  <c r="J775" i="5"/>
  <c r="I775" i="5"/>
  <c r="H775" i="5"/>
  <c r="G775" i="5"/>
  <c r="F775" i="5"/>
  <c r="E775" i="5"/>
  <c r="D775" i="5"/>
  <c r="C775" i="5"/>
  <c r="B775" i="5"/>
  <c r="J774" i="5"/>
  <c r="I774" i="5"/>
  <c r="H774" i="5"/>
  <c r="G774" i="5"/>
  <c r="F774" i="5"/>
  <c r="E774" i="5"/>
  <c r="D774" i="5"/>
  <c r="C774" i="5"/>
  <c r="B774" i="5"/>
  <c r="J773" i="5"/>
  <c r="I773" i="5"/>
  <c r="H773" i="5"/>
  <c r="G773" i="5"/>
  <c r="F773" i="5"/>
  <c r="E773" i="5"/>
  <c r="D773" i="5"/>
  <c r="C773" i="5"/>
  <c r="B773" i="5"/>
  <c r="J772" i="5"/>
  <c r="I772" i="5"/>
  <c r="H772" i="5"/>
  <c r="G772" i="5"/>
  <c r="F772" i="5"/>
  <c r="E772" i="5"/>
  <c r="D772" i="5"/>
  <c r="C772" i="5"/>
  <c r="B772" i="5"/>
  <c r="J771" i="5"/>
  <c r="I771" i="5"/>
  <c r="H771" i="5"/>
  <c r="G771" i="5"/>
  <c r="F771" i="5"/>
  <c r="E771" i="5"/>
  <c r="D771" i="5"/>
  <c r="C771" i="5"/>
  <c r="B771" i="5"/>
  <c r="J770" i="5"/>
  <c r="I770" i="5"/>
  <c r="H770" i="5"/>
  <c r="G770" i="5"/>
  <c r="F770" i="5"/>
  <c r="E770" i="5"/>
  <c r="D770" i="5"/>
  <c r="C770" i="5"/>
  <c r="B770" i="5"/>
  <c r="J769" i="5"/>
  <c r="I769" i="5"/>
  <c r="H769" i="5"/>
  <c r="G769" i="5"/>
  <c r="F769" i="5"/>
  <c r="E769" i="5"/>
  <c r="D769" i="5"/>
  <c r="C769" i="5"/>
  <c r="B769" i="5"/>
  <c r="J768" i="5"/>
  <c r="I768" i="5"/>
  <c r="H768" i="5"/>
  <c r="G768" i="5"/>
  <c r="F768" i="5"/>
  <c r="E768" i="5"/>
  <c r="D768" i="5"/>
  <c r="C768" i="5"/>
  <c r="B768" i="5"/>
  <c r="J767" i="5"/>
  <c r="I767" i="5"/>
  <c r="H767" i="5"/>
  <c r="G767" i="5"/>
  <c r="F767" i="5"/>
  <c r="E767" i="5"/>
  <c r="D767" i="5"/>
  <c r="C767" i="5"/>
  <c r="B767" i="5"/>
  <c r="J766" i="5"/>
  <c r="I766" i="5"/>
  <c r="H766" i="5"/>
  <c r="G766" i="5"/>
  <c r="F766" i="5"/>
  <c r="E766" i="5"/>
  <c r="D766" i="5"/>
  <c r="C766" i="5"/>
  <c r="B766" i="5"/>
  <c r="J765" i="5"/>
  <c r="I765" i="5"/>
  <c r="H765" i="5"/>
  <c r="G765" i="5"/>
  <c r="F765" i="5"/>
  <c r="E765" i="5"/>
  <c r="D765" i="5"/>
  <c r="C765" i="5"/>
  <c r="B765" i="5"/>
  <c r="J764" i="5"/>
  <c r="I764" i="5"/>
  <c r="H764" i="5"/>
  <c r="G764" i="5"/>
  <c r="F764" i="5"/>
  <c r="E764" i="5"/>
  <c r="D764" i="5"/>
  <c r="C764" i="5"/>
  <c r="B764" i="5"/>
  <c r="J763" i="5"/>
  <c r="I763" i="5"/>
  <c r="H763" i="5"/>
  <c r="G763" i="5"/>
  <c r="F763" i="5"/>
  <c r="E763" i="5"/>
  <c r="D763" i="5"/>
  <c r="C763" i="5"/>
  <c r="B763" i="5"/>
  <c r="J762" i="5"/>
  <c r="I762" i="5"/>
  <c r="H762" i="5"/>
  <c r="G762" i="5"/>
  <c r="F762" i="5"/>
  <c r="E762" i="5"/>
  <c r="D762" i="5"/>
  <c r="C762" i="5"/>
  <c r="B762" i="5"/>
  <c r="J761" i="5"/>
  <c r="I761" i="5"/>
  <c r="H761" i="5"/>
  <c r="G761" i="5"/>
  <c r="F761" i="5"/>
  <c r="E761" i="5"/>
  <c r="D761" i="5"/>
  <c r="C761" i="5"/>
  <c r="B761" i="5"/>
  <c r="J760" i="5"/>
  <c r="I760" i="5"/>
  <c r="H760" i="5"/>
  <c r="G760" i="5"/>
  <c r="F760" i="5"/>
  <c r="E760" i="5"/>
  <c r="D760" i="5"/>
  <c r="C760" i="5"/>
  <c r="B760" i="5"/>
  <c r="J759" i="5"/>
  <c r="I759" i="5"/>
  <c r="H759" i="5"/>
  <c r="G759" i="5"/>
  <c r="F759" i="5"/>
  <c r="E759" i="5"/>
  <c r="D759" i="5"/>
  <c r="C759" i="5"/>
  <c r="B759" i="5"/>
  <c r="J758" i="5"/>
  <c r="I758" i="5"/>
  <c r="H758" i="5"/>
  <c r="G758" i="5"/>
  <c r="F758" i="5"/>
  <c r="E758" i="5"/>
  <c r="D758" i="5"/>
  <c r="C758" i="5"/>
  <c r="B758" i="5"/>
  <c r="J757" i="5"/>
  <c r="I757" i="5"/>
  <c r="H757" i="5"/>
  <c r="G757" i="5"/>
  <c r="F757" i="5"/>
  <c r="E757" i="5"/>
  <c r="D757" i="5"/>
  <c r="C757" i="5"/>
  <c r="B757" i="5"/>
  <c r="J756" i="5"/>
  <c r="I756" i="5"/>
  <c r="H756" i="5"/>
  <c r="G756" i="5"/>
  <c r="F756" i="5"/>
  <c r="E756" i="5"/>
  <c r="D756" i="5"/>
  <c r="C756" i="5"/>
  <c r="B756" i="5"/>
  <c r="J755" i="5"/>
  <c r="I755" i="5"/>
  <c r="H755" i="5"/>
  <c r="G755" i="5"/>
  <c r="F755" i="5"/>
  <c r="E755" i="5"/>
  <c r="D755" i="5"/>
  <c r="C755" i="5"/>
  <c r="B755" i="5"/>
  <c r="J754" i="5"/>
  <c r="I754" i="5"/>
  <c r="H754" i="5"/>
  <c r="G754" i="5"/>
  <c r="F754" i="5"/>
  <c r="E754" i="5"/>
  <c r="D754" i="5"/>
  <c r="C754" i="5"/>
  <c r="B754" i="5"/>
  <c r="J753" i="5"/>
  <c r="I753" i="5"/>
  <c r="H753" i="5"/>
  <c r="G753" i="5"/>
  <c r="F753" i="5"/>
  <c r="E753" i="5"/>
  <c r="D753" i="5"/>
  <c r="C753" i="5"/>
  <c r="B753" i="5"/>
  <c r="J752" i="5"/>
  <c r="I752" i="5"/>
  <c r="H752" i="5"/>
  <c r="G752" i="5"/>
  <c r="F752" i="5"/>
  <c r="E752" i="5"/>
  <c r="D752" i="5"/>
  <c r="C752" i="5"/>
  <c r="B752" i="5"/>
  <c r="J751" i="5"/>
  <c r="I751" i="5"/>
  <c r="H751" i="5"/>
  <c r="G751" i="5"/>
  <c r="F751" i="5"/>
  <c r="E751" i="5"/>
  <c r="D751" i="5"/>
  <c r="C751" i="5"/>
  <c r="B751" i="5"/>
  <c r="J750" i="5"/>
  <c r="I750" i="5"/>
  <c r="H750" i="5"/>
  <c r="G750" i="5"/>
  <c r="F750" i="5"/>
  <c r="E750" i="5"/>
  <c r="D750" i="5"/>
  <c r="C750" i="5"/>
  <c r="B750" i="5"/>
  <c r="J749" i="5"/>
  <c r="I749" i="5"/>
  <c r="H749" i="5"/>
  <c r="G749" i="5"/>
  <c r="F749" i="5"/>
  <c r="E749" i="5"/>
  <c r="D749" i="5"/>
  <c r="C749" i="5"/>
  <c r="B749" i="5"/>
  <c r="J748" i="5"/>
  <c r="I748" i="5"/>
  <c r="H748" i="5"/>
  <c r="G748" i="5"/>
  <c r="F748" i="5"/>
  <c r="E748" i="5"/>
  <c r="D748" i="5"/>
  <c r="C748" i="5"/>
  <c r="B748" i="5"/>
  <c r="J747" i="5"/>
  <c r="I747" i="5"/>
  <c r="H747" i="5"/>
  <c r="G747" i="5"/>
  <c r="F747" i="5"/>
  <c r="E747" i="5"/>
  <c r="D747" i="5"/>
  <c r="C747" i="5"/>
  <c r="B747" i="5"/>
  <c r="J746" i="5"/>
  <c r="I746" i="5"/>
  <c r="H746" i="5"/>
  <c r="G746" i="5"/>
  <c r="F746" i="5"/>
  <c r="E746" i="5"/>
  <c r="D746" i="5"/>
  <c r="C746" i="5"/>
  <c r="B746" i="5"/>
  <c r="J745" i="5"/>
  <c r="I745" i="5"/>
  <c r="H745" i="5"/>
  <c r="G745" i="5"/>
  <c r="F745" i="5"/>
  <c r="E745" i="5"/>
  <c r="D745" i="5"/>
  <c r="C745" i="5"/>
  <c r="B745" i="5"/>
  <c r="J744" i="5"/>
  <c r="I744" i="5"/>
  <c r="H744" i="5"/>
  <c r="G744" i="5"/>
  <c r="F744" i="5"/>
  <c r="E744" i="5"/>
  <c r="D744" i="5"/>
  <c r="C744" i="5"/>
  <c r="B744" i="5"/>
  <c r="J743" i="5"/>
  <c r="I743" i="5"/>
  <c r="H743" i="5"/>
  <c r="G743" i="5"/>
  <c r="F743" i="5"/>
  <c r="E743" i="5"/>
  <c r="D743" i="5"/>
  <c r="C743" i="5"/>
  <c r="B743" i="5"/>
  <c r="J742" i="5"/>
  <c r="I742" i="5"/>
  <c r="H742" i="5"/>
  <c r="G742" i="5"/>
  <c r="F742" i="5"/>
  <c r="E742" i="5"/>
  <c r="D742" i="5"/>
  <c r="C742" i="5"/>
  <c r="B742" i="5"/>
  <c r="J741" i="5"/>
  <c r="I741" i="5"/>
  <c r="H741" i="5"/>
  <c r="G741" i="5"/>
  <c r="F741" i="5"/>
  <c r="E741" i="5"/>
  <c r="D741" i="5"/>
  <c r="C741" i="5"/>
  <c r="B741" i="5"/>
  <c r="J740" i="5"/>
  <c r="I740" i="5"/>
  <c r="H740" i="5"/>
  <c r="G740" i="5"/>
  <c r="F740" i="5"/>
  <c r="E740" i="5"/>
  <c r="D740" i="5"/>
  <c r="C740" i="5"/>
  <c r="B740" i="5"/>
  <c r="J739" i="5"/>
  <c r="I739" i="5"/>
  <c r="H739" i="5"/>
  <c r="G739" i="5"/>
  <c r="F739" i="5"/>
  <c r="E739" i="5"/>
  <c r="D739" i="5"/>
  <c r="C739" i="5"/>
  <c r="B739" i="5"/>
  <c r="J738" i="5"/>
  <c r="I738" i="5"/>
  <c r="H738" i="5"/>
  <c r="G738" i="5"/>
  <c r="F738" i="5"/>
  <c r="E738" i="5"/>
  <c r="D738" i="5"/>
  <c r="C738" i="5"/>
  <c r="B738" i="5"/>
  <c r="J737" i="5"/>
  <c r="I737" i="5"/>
  <c r="H737" i="5"/>
  <c r="G737" i="5"/>
  <c r="F737" i="5"/>
  <c r="E737" i="5"/>
  <c r="D737" i="5"/>
  <c r="C737" i="5"/>
  <c r="B737" i="5"/>
  <c r="J736" i="5"/>
  <c r="I736" i="5"/>
  <c r="H736" i="5"/>
  <c r="G736" i="5"/>
  <c r="F736" i="5"/>
  <c r="E736" i="5"/>
  <c r="D736" i="5"/>
  <c r="C736" i="5"/>
  <c r="B736" i="5"/>
  <c r="J735" i="5"/>
  <c r="I735" i="5"/>
  <c r="H735" i="5"/>
  <c r="G735" i="5"/>
  <c r="F735" i="5"/>
  <c r="E735" i="5"/>
  <c r="D735" i="5"/>
  <c r="C735" i="5"/>
  <c r="B735" i="5"/>
  <c r="J734" i="5"/>
  <c r="I734" i="5"/>
  <c r="H734" i="5"/>
  <c r="G734" i="5"/>
  <c r="F734" i="5"/>
  <c r="E734" i="5"/>
  <c r="D734" i="5"/>
  <c r="C734" i="5"/>
  <c r="B734" i="5"/>
  <c r="J733" i="5"/>
  <c r="I733" i="5"/>
  <c r="H733" i="5"/>
  <c r="G733" i="5"/>
  <c r="F733" i="5"/>
  <c r="E733" i="5"/>
  <c r="D733" i="5"/>
  <c r="C733" i="5"/>
  <c r="B733" i="5"/>
  <c r="J732" i="5"/>
  <c r="I732" i="5"/>
  <c r="H732" i="5"/>
  <c r="G732" i="5"/>
  <c r="F732" i="5"/>
  <c r="E732" i="5"/>
  <c r="D732" i="5"/>
  <c r="C732" i="5"/>
  <c r="B732" i="5"/>
  <c r="J731" i="5"/>
  <c r="I731" i="5"/>
  <c r="H731" i="5"/>
  <c r="G731" i="5"/>
  <c r="F731" i="5"/>
  <c r="E731" i="5"/>
  <c r="D731" i="5"/>
  <c r="C731" i="5"/>
  <c r="B731" i="5"/>
  <c r="J730" i="5"/>
  <c r="I730" i="5"/>
  <c r="H730" i="5"/>
  <c r="G730" i="5"/>
  <c r="F730" i="5"/>
  <c r="E730" i="5"/>
  <c r="D730" i="5"/>
  <c r="C730" i="5"/>
  <c r="B730" i="5"/>
  <c r="J729" i="5"/>
  <c r="I729" i="5"/>
  <c r="H729" i="5"/>
  <c r="G729" i="5"/>
  <c r="F729" i="5"/>
  <c r="E729" i="5"/>
  <c r="D729" i="5"/>
  <c r="C729" i="5"/>
  <c r="B729" i="5"/>
  <c r="J728" i="5"/>
  <c r="I728" i="5"/>
  <c r="H728" i="5"/>
  <c r="G728" i="5"/>
  <c r="F728" i="5"/>
  <c r="E728" i="5"/>
  <c r="D728" i="5"/>
  <c r="C728" i="5"/>
  <c r="B728" i="5"/>
  <c r="J727" i="5"/>
  <c r="I727" i="5"/>
  <c r="H727" i="5"/>
  <c r="G727" i="5"/>
  <c r="F727" i="5"/>
  <c r="E727" i="5"/>
  <c r="D727" i="5"/>
  <c r="C727" i="5"/>
  <c r="B727" i="5"/>
  <c r="J726" i="5"/>
  <c r="I726" i="5"/>
  <c r="H726" i="5"/>
  <c r="G726" i="5"/>
  <c r="F726" i="5"/>
  <c r="E726" i="5"/>
  <c r="D726" i="5"/>
  <c r="C726" i="5"/>
  <c r="B726" i="5"/>
  <c r="J725" i="5"/>
  <c r="I725" i="5"/>
  <c r="H725" i="5"/>
  <c r="G725" i="5"/>
  <c r="F725" i="5"/>
  <c r="E725" i="5"/>
  <c r="D725" i="5"/>
  <c r="C725" i="5"/>
  <c r="B725" i="5"/>
  <c r="J724" i="5"/>
  <c r="I724" i="5"/>
  <c r="H724" i="5"/>
  <c r="G724" i="5"/>
  <c r="F724" i="5"/>
  <c r="E724" i="5"/>
  <c r="D724" i="5"/>
  <c r="C724" i="5"/>
  <c r="B724" i="5"/>
  <c r="J723" i="5"/>
  <c r="I723" i="5"/>
  <c r="H723" i="5"/>
  <c r="G723" i="5"/>
  <c r="F723" i="5"/>
  <c r="E723" i="5"/>
  <c r="D723" i="5"/>
  <c r="C723" i="5"/>
  <c r="B723" i="5"/>
  <c r="J722" i="5"/>
  <c r="I722" i="5"/>
  <c r="H722" i="5"/>
  <c r="G722" i="5"/>
  <c r="F722" i="5"/>
  <c r="E722" i="5"/>
  <c r="D722" i="5"/>
  <c r="C722" i="5"/>
  <c r="B722" i="5"/>
  <c r="J721" i="5"/>
  <c r="I721" i="5"/>
  <c r="H721" i="5"/>
  <c r="G721" i="5"/>
  <c r="F721" i="5"/>
  <c r="E721" i="5"/>
  <c r="D721" i="5"/>
  <c r="C721" i="5"/>
  <c r="B721" i="5"/>
  <c r="J720" i="5"/>
  <c r="I720" i="5"/>
  <c r="H720" i="5"/>
  <c r="G720" i="5"/>
  <c r="F720" i="5"/>
  <c r="E720" i="5"/>
  <c r="D720" i="5"/>
  <c r="C720" i="5"/>
  <c r="B720" i="5"/>
  <c r="J719" i="5"/>
  <c r="I719" i="5"/>
  <c r="H719" i="5"/>
  <c r="G719" i="5"/>
  <c r="F719" i="5"/>
  <c r="E719" i="5"/>
  <c r="D719" i="5"/>
  <c r="C719" i="5"/>
  <c r="B719" i="5"/>
  <c r="J718" i="5"/>
  <c r="I718" i="5"/>
  <c r="H718" i="5"/>
  <c r="G718" i="5"/>
  <c r="F718" i="5"/>
  <c r="E718" i="5"/>
  <c r="D718" i="5"/>
  <c r="C718" i="5"/>
  <c r="B718" i="5"/>
  <c r="J717" i="5"/>
  <c r="I717" i="5"/>
  <c r="H717" i="5"/>
  <c r="G717" i="5"/>
  <c r="F717" i="5"/>
  <c r="E717" i="5"/>
  <c r="D717" i="5"/>
  <c r="C717" i="5"/>
  <c r="B717" i="5"/>
  <c r="J716" i="5"/>
  <c r="I716" i="5"/>
  <c r="H716" i="5"/>
  <c r="G716" i="5"/>
  <c r="F716" i="5"/>
  <c r="E716" i="5"/>
  <c r="D716" i="5"/>
  <c r="C716" i="5"/>
  <c r="B716" i="5"/>
  <c r="J715" i="5"/>
  <c r="I715" i="5"/>
  <c r="H715" i="5"/>
  <c r="G715" i="5"/>
  <c r="F715" i="5"/>
  <c r="E715" i="5"/>
  <c r="D715" i="5"/>
  <c r="C715" i="5"/>
  <c r="B715" i="5"/>
  <c r="J714" i="5"/>
  <c r="I714" i="5"/>
  <c r="H714" i="5"/>
  <c r="G714" i="5"/>
  <c r="F714" i="5"/>
  <c r="E714" i="5"/>
  <c r="D714" i="5"/>
  <c r="C714" i="5"/>
  <c r="B714" i="5"/>
  <c r="J713" i="5"/>
  <c r="I713" i="5"/>
  <c r="H713" i="5"/>
  <c r="G713" i="5"/>
  <c r="F713" i="5"/>
  <c r="E713" i="5"/>
  <c r="D713" i="5"/>
  <c r="C713" i="5"/>
  <c r="B713" i="5"/>
  <c r="J712" i="5"/>
  <c r="I712" i="5"/>
  <c r="H712" i="5"/>
  <c r="G712" i="5"/>
  <c r="F712" i="5"/>
  <c r="E712" i="5"/>
  <c r="D712" i="5"/>
  <c r="C712" i="5"/>
  <c r="B712" i="5"/>
  <c r="J711" i="5"/>
  <c r="I711" i="5"/>
  <c r="H711" i="5"/>
  <c r="G711" i="5"/>
  <c r="F711" i="5"/>
  <c r="E711" i="5"/>
  <c r="D711" i="5"/>
  <c r="C711" i="5"/>
  <c r="B711" i="5"/>
  <c r="J710" i="5"/>
  <c r="I710" i="5"/>
  <c r="H710" i="5"/>
  <c r="G710" i="5"/>
  <c r="F710" i="5"/>
  <c r="E710" i="5"/>
  <c r="D710" i="5"/>
  <c r="C710" i="5"/>
  <c r="B710" i="5"/>
  <c r="J709" i="5"/>
  <c r="I709" i="5"/>
  <c r="H709" i="5"/>
  <c r="G709" i="5"/>
  <c r="F709" i="5"/>
  <c r="E709" i="5"/>
  <c r="D709" i="5"/>
  <c r="C709" i="5"/>
  <c r="B709" i="5"/>
  <c r="J708" i="5"/>
  <c r="I708" i="5"/>
  <c r="H708" i="5"/>
  <c r="G708" i="5"/>
  <c r="F708" i="5"/>
  <c r="E708" i="5"/>
  <c r="D708" i="5"/>
  <c r="C708" i="5"/>
  <c r="B708" i="5"/>
  <c r="J707" i="5"/>
  <c r="I707" i="5"/>
  <c r="H707" i="5"/>
  <c r="G707" i="5"/>
  <c r="F707" i="5"/>
  <c r="E707" i="5"/>
  <c r="D707" i="5"/>
  <c r="C707" i="5"/>
  <c r="B707" i="5"/>
  <c r="J706" i="5"/>
  <c r="I706" i="5"/>
  <c r="H706" i="5"/>
  <c r="G706" i="5"/>
  <c r="F706" i="5"/>
  <c r="E706" i="5"/>
  <c r="D706" i="5"/>
  <c r="C706" i="5"/>
  <c r="B706" i="5"/>
  <c r="J705" i="5"/>
  <c r="I705" i="5"/>
  <c r="H705" i="5"/>
  <c r="G705" i="5"/>
  <c r="F705" i="5"/>
  <c r="E705" i="5"/>
  <c r="D705" i="5"/>
  <c r="C705" i="5"/>
  <c r="B705" i="5"/>
  <c r="J704" i="5"/>
  <c r="I704" i="5"/>
  <c r="H704" i="5"/>
  <c r="G704" i="5"/>
  <c r="F704" i="5"/>
  <c r="E704" i="5"/>
  <c r="D704" i="5"/>
  <c r="C704" i="5"/>
  <c r="B704" i="5"/>
  <c r="J703" i="5"/>
  <c r="I703" i="5"/>
  <c r="H703" i="5"/>
  <c r="G703" i="5"/>
  <c r="F703" i="5"/>
  <c r="E703" i="5"/>
  <c r="D703" i="5"/>
  <c r="C703" i="5"/>
  <c r="B703" i="5"/>
  <c r="J702" i="5"/>
  <c r="I702" i="5"/>
  <c r="H702" i="5"/>
  <c r="G702" i="5"/>
  <c r="F702" i="5"/>
  <c r="E702" i="5"/>
  <c r="D702" i="5"/>
  <c r="C702" i="5"/>
  <c r="B702" i="5"/>
  <c r="J701" i="5"/>
  <c r="I701" i="5"/>
  <c r="H701" i="5"/>
  <c r="G701" i="5"/>
  <c r="F701" i="5"/>
  <c r="E701" i="5"/>
  <c r="D701" i="5"/>
  <c r="C701" i="5"/>
  <c r="B701" i="5"/>
  <c r="J700" i="5"/>
  <c r="I700" i="5"/>
  <c r="H700" i="5"/>
  <c r="G700" i="5"/>
  <c r="F700" i="5"/>
  <c r="E700" i="5"/>
  <c r="D700" i="5"/>
  <c r="C700" i="5"/>
  <c r="B700" i="5"/>
  <c r="J699" i="5"/>
  <c r="I699" i="5"/>
  <c r="H699" i="5"/>
  <c r="G699" i="5"/>
  <c r="F699" i="5"/>
  <c r="E699" i="5"/>
  <c r="D699" i="5"/>
  <c r="C699" i="5"/>
  <c r="B699" i="5"/>
  <c r="J698" i="5"/>
  <c r="I698" i="5"/>
  <c r="H698" i="5"/>
  <c r="G698" i="5"/>
  <c r="F698" i="5"/>
  <c r="E698" i="5"/>
  <c r="D698" i="5"/>
  <c r="C698" i="5"/>
  <c r="B698" i="5"/>
  <c r="J697" i="5"/>
  <c r="I697" i="5"/>
  <c r="H697" i="5"/>
  <c r="G697" i="5"/>
  <c r="F697" i="5"/>
  <c r="E697" i="5"/>
  <c r="D697" i="5"/>
  <c r="C697" i="5"/>
  <c r="B697" i="5"/>
  <c r="J696" i="5"/>
  <c r="I696" i="5"/>
  <c r="H696" i="5"/>
  <c r="G696" i="5"/>
  <c r="F696" i="5"/>
  <c r="E696" i="5"/>
  <c r="D696" i="5"/>
  <c r="C696" i="5"/>
  <c r="B696" i="5"/>
  <c r="J695" i="5"/>
  <c r="I695" i="5"/>
  <c r="H695" i="5"/>
  <c r="G695" i="5"/>
  <c r="F695" i="5"/>
  <c r="E695" i="5"/>
  <c r="D695" i="5"/>
  <c r="C695" i="5"/>
  <c r="B695" i="5"/>
  <c r="J694" i="5"/>
  <c r="I694" i="5"/>
  <c r="H694" i="5"/>
  <c r="G694" i="5"/>
  <c r="F694" i="5"/>
  <c r="E694" i="5"/>
  <c r="D694" i="5"/>
  <c r="C694" i="5"/>
  <c r="B694" i="5"/>
  <c r="J693" i="5"/>
  <c r="I693" i="5"/>
  <c r="H693" i="5"/>
  <c r="G693" i="5"/>
  <c r="F693" i="5"/>
  <c r="E693" i="5"/>
  <c r="D693" i="5"/>
  <c r="C693" i="5"/>
  <c r="B693" i="5"/>
  <c r="J692" i="5"/>
  <c r="I692" i="5"/>
  <c r="H692" i="5"/>
  <c r="G692" i="5"/>
  <c r="F692" i="5"/>
  <c r="E692" i="5"/>
  <c r="D692" i="5"/>
  <c r="C692" i="5"/>
  <c r="B692" i="5"/>
  <c r="J691" i="5"/>
  <c r="I691" i="5"/>
  <c r="H691" i="5"/>
  <c r="G691" i="5"/>
  <c r="F691" i="5"/>
  <c r="E691" i="5"/>
  <c r="D691" i="5"/>
  <c r="C691" i="5"/>
  <c r="B691" i="5"/>
  <c r="J690" i="5"/>
  <c r="I690" i="5"/>
  <c r="H690" i="5"/>
  <c r="G690" i="5"/>
  <c r="F690" i="5"/>
  <c r="E690" i="5"/>
  <c r="D690" i="5"/>
  <c r="C690" i="5"/>
  <c r="B690" i="5"/>
  <c r="J689" i="5"/>
  <c r="I689" i="5"/>
  <c r="H689" i="5"/>
  <c r="G689" i="5"/>
  <c r="F689" i="5"/>
  <c r="E689" i="5"/>
  <c r="D689" i="5"/>
  <c r="C689" i="5"/>
  <c r="B689" i="5"/>
  <c r="J688" i="5"/>
  <c r="I688" i="5"/>
  <c r="H688" i="5"/>
  <c r="G688" i="5"/>
  <c r="F688" i="5"/>
  <c r="E688" i="5"/>
  <c r="D688" i="5"/>
  <c r="C688" i="5"/>
  <c r="B688" i="5"/>
  <c r="J687" i="5"/>
  <c r="I687" i="5"/>
  <c r="H687" i="5"/>
  <c r="G687" i="5"/>
  <c r="F687" i="5"/>
  <c r="E687" i="5"/>
  <c r="D687" i="5"/>
  <c r="C687" i="5"/>
  <c r="B687" i="5"/>
  <c r="J686" i="5"/>
  <c r="I686" i="5"/>
  <c r="H686" i="5"/>
  <c r="G686" i="5"/>
  <c r="F686" i="5"/>
  <c r="E686" i="5"/>
  <c r="D686" i="5"/>
  <c r="C686" i="5"/>
  <c r="B686" i="5"/>
  <c r="J685" i="5"/>
  <c r="I685" i="5"/>
  <c r="H685" i="5"/>
  <c r="G685" i="5"/>
  <c r="F685" i="5"/>
  <c r="E685" i="5"/>
  <c r="D685" i="5"/>
  <c r="C685" i="5"/>
  <c r="B685" i="5"/>
  <c r="J684" i="5"/>
  <c r="I684" i="5"/>
  <c r="H684" i="5"/>
  <c r="G684" i="5"/>
  <c r="F684" i="5"/>
  <c r="E684" i="5"/>
  <c r="D684" i="5"/>
  <c r="C684" i="5"/>
  <c r="B684" i="5"/>
  <c r="J683" i="5"/>
  <c r="I683" i="5"/>
  <c r="H683" i="5"/>
  <c r="G683" i="5"/>
  <c r="F683" i="5"/>
  <c r="E683" i="5"/>
  <c r="D683" i="5"/>
  <c r="C683" i="5"/>
  <c r="B683" i="5"/>
  <c r="J682" i="5"/>
  <c r="I682" i="5"/>
  <c r="H682" i="5"/>
  <c r="G682" i="5"/>
  <c r="F682" i="5"/>
  <c r="E682" i="5"/>
  <c r="D682" i="5"/>
  <c r="C682" i="5"/>
  <c r="B682" i="5"/>
  <c r="J681" i="5"/>
  <c r="I681" i="5"/>
  <c r="H681" i="5"/>
  <c r="G681" i="5"/>
  <c r="F681" i="5"/>
  <c r="E681" i="5"/>
  <c r="D681" i="5"/>
  <c r="C681" i="5"/>
  <c r="B681" i="5"/>
  <c r="J680" i="5"/>
  <c r="I680" i="5"/>
  <c r="H680" i="5"/>
  <c r="G680" i="5"/>
  <c r="F680" i="5"/>
  <c r="E680" i="5"/>
  <c r="D680" i="5"/>
  <c r="C680" i="5"/>
  <c r="B680" i="5"/>
  <c r="J679" i="5"/>
  <c r="I679" i="5"/>
  <c r="H679" i="5"/>
  <c r="G679" i="5"/>
  <c r="F679" i="5"/>
  <c r="E679" i="5"/>
  <c r="D679" i="5"/>
  <c r="C679" i="5"/>
  <c r="B679" i="5"/>
  <c r="J678" i="5"/>
  <c r="I678" i="5"/>
  <c r="H678" i="5"/>
  <c r="G678" i="5"/>
  <c r="F678" i="5"/>
  <c r="E678" i="5"/>
  <c r="D678" i="5"/>
  <c r="C678" i="5"/>
  <c r="B678" i="5"/>
  <c r="J677" i="5"/>
  <c r="I677" i="5"/>
  <c r="H677" i="5"/>
  <c r="G677" i="5"/>
  <c r="F677" i="5"/>
  <c r="E677" i="5"/>
  <c r="D677" i="5"/>
  <c r="C677" i="5"/>
  <c r="B677" i="5"/>
  <c r="J676" i="5"/>
  <c r="I676" i="5"/>
  <c r="H676" i="5"/>
  <c r="G676" i="5"/>
  <c r="F676" i="5"/>
  <c r="E676" i="5"/>
  <c r="D676" i="5"/>
  <c r="C676" i="5"/>
  <c r="B676" i="5"/>
  <c r="J675" i="5"/>
  <c r="I675" i="5"/>
  <c r="H675" i="5"/>
  <c r="G675" i="5"/>
  <c r="F675" i="5"/>
  <c r="E675" i="5"/>
  <c r="D675" i="5"/>
  <c r="C675" i="5"/>
  <c r="B675" i="5"/>
  <c r="J674" i="5"/>
  <c r="I674" i="5"/>
  <c r="H674" i="5"/>
  <c r="G674" i="5"/>
  <c r="F674" i="5"/>
  <c r="E674" i="5"/>
  <c r="D674" i="5"/>
  <c r="C674" i="5"/>
  <c r="B674" i="5"/>
  <c r="J673" i="5"/>
  <c r="I673" i="5"/>
  <c r="H673" i="5"/>
  <c r="G673" i="5"/>
  <c r="F673" i="5"/>
  <c r="E673" i="5"/>
  <c r="D673" i="5"/>
  <c r="C673" i="5"/>
  <c r="B673" i="5"/>
  <c r="J672" i="5"/>
  <c r="I672" i="5"/>
  <c r="H672" i="5"/>
  <c r="G672" i="5"/>
  <c r="F672" i="5"/>
  <c r="E672" i="5"/>
  <c r="D672" i="5"/>
  <c r="C672" i="5"/>
  <c r="B672" i="5"/>
  <c r="J671" i="5"/>
  <c r="I671" i="5"/>
  <c r="H671" i="5"/>
  <c r="G671" i="5"/>
  <c r="F671" i="5"/>
  <c r="E671" i="5"/>
  <c r="D671" i="5"/>
  <c r="C671" i="5"/>
  <c r="B671" i="5"/>
  <c r="J670" i="5"/>
  <c r="I670" i="5"/>
  <c r="H670" i="5"/>
  <c r="G670" i="5"/>
  <c r="F670" i="5"/>
  <c r="E670" i="5"/>
  <c r="D670" i="5"/>
  <c r="C670" i="5"/>
  <c r="B670" i="5"/>
  <c r="J669" i="5"/>
  <c r="I669" i="5"/>
  <c r="H669" i="5"/>
  <c r="G669" i="5"/>
  <c r="F669" i="5"/>
  <c r="E669" i="5"/>
  <c r="D669" i="5"/>
  <c r="C669" i="5"/>
  <c r="B669" i="5"/>
  <c r="J668" i="5"/>
  <c r="I668" i="5"/>
  <c r="H668" i="5"/>
  <c r="G668" i="5"/>
  <c r="F668" i="5"/>
  <c r="E668" i="5"/>
  <c r="D668" i="5"/>
  <c r="C668" i="5"/>
  <c r="B668" i="5"/>
  <c r="J667" i="5"/>
  <c r="I667" i="5"/>
  <c r="H667" i="5"/>
  <c r="G667" i="5"/>
  <c r="F667" i="5"/>
  <c r="E667" i="5"/>
  <c r="D667" i="5"/>
  <c r="C667" i="5"/>
  <c r="B667" i="5"/>
  <c r="J666" i="5"/>
  <c r="I666" i="5"/>
  <c r="H666" i="5"/>
  <c r="G666" i="5"/>
  <c r="F666" i="5"/>
  <c r="E666" i="5"/>
  <c r="D666" i="5"/>
  <c r="C666" i="5"/>
  <c r="B666" i="5"/>
  <c r="J665" i="5"/>
  <c r="I665" i="5"/>
  <c r="H665" i="5"/>
  <c r="G665" i="5"/>
  <c r="F665" i="5"/>
  <c r="E665" i="5"/>
  <c r="D665" i="5"/>
  <c r="C665" i="5"/>
  <c r="B665" i="5"/>
  <c r="J664" i="5"/>
  <c r="I664" i="5"/>
  <c r="H664" i="5"/>
  <c r="G664" i="5"/>
  <c r="F664" i="5"/>
  <c r="E664" i="5"/>
  <c r="D664" i="5"/>
  <c r="C664" i="5"/>
  <c r="B664" i="5"/>
  <c r="J663" i="5"/>
  <c r="I663" i="5"/>
  <c r="H663" i="5"/>
  <c r="G663" i="5"/>
  <c r="F663" i="5"/>
  <c r="E663" i="5"/>
  <c r="D663" i="5"/>
  <c r="C663" i="5"/>
  <c r="B663" i="5"/>
  <c r="J662" i="5"/>
  <c r="I662" i="5"/>
  <c r="H662" i="5"/>
  <c r="G662" i="5"/>
  <c r="F662" i="5"/>
  <c r="E662" i="5"/>
  <c r="D662" i="5"/>
  <c r="C662" i="5"/>
  <c r="B662" i="5"/>
  <c r="J661" i="5"/>
  <c r="I661" i="5"/>
  <c r="H661" i="5"/>
  <c r="G661" i="5"/>
  <c r="F661" i="5"/>
  <c r="E661" i="5"/>
  <c r="D661" i="5"/>
  <c r="C661" i="5"/>
  <c r="B661" i="5"/>
  <c r="J660" i="5"/>
  <c r="I660" i="5"/>
  <c r="H660" i="5"/>
  <c r="G660" i="5"/>
  <c r="F660" i="5"/>
  <c r="E660" i="5"/>
  <c r="D660" i="5"/>
  <c r="C660" i="5"/>
  <c r="B660" i="5"/>
  <c r="J659" i="5"/>
  <c r="I659" i="5"/>
  <c r="H659" i="5"/>
  <c r="G659" i="5"/>
  <c r="F659" i="5"/>
  <c r="E659" i="5"/>
  <c r="D659" i="5"/>
  <c r="C659" i="5"/>
  <c r="B659" i="5"/>
  <c r="J658" i="5"/>
  <c r="I658" i="5"/>
  <c r="H658" i="5"/>
  <c r="G658" i="5"/>
  <c r="F658" i="5"/>
  <c r="E658" i="5"/>
  <c r="D658" i="5"/>
  <c r="C658" i="5"/>
  <c r="B658" i="5"/>
  <c r="J657" i="5"/>
  <c r="I657" i="5"/>
  <c r="H657" i="5"/>
  <c r="G657" i="5"/>
  <c r="F657" i="5"/>
  <c r="E657" i="5"/>
  <c r="D657" i="5"/>
  <c r="C657" i="5"/>
  <c r="B657" i="5"/>
  <c r="J656" i="5"/>
  <c r="I656" i="5"/>
  <c r="H656" i="5"/>
  <c r="G656" i="5"/>
  <c r="F656" i="5"/>
  <c r="E656" i="5"/>
  <c r="D656" i="5"/>
  <c r="C656" i="5"/>
  <c r="B656" i="5"/>
  <c r="J655" i="5"/>
  <c r="I655" i="5"/>
  <c r="H655" i="5"/>
  <c r="G655" i="5"/>
  <c r="F655" i="5"/>
  <c r="E655" i="5"/>
  <c r="D655" i="5"/>
  <c r="C655" i="5"/>
  <c r="B655" i="5"/>
  <c r="J654" i="5"/>
  <c r="I654" i="5"/>
  <c r="H654" i="5"/>
  <c r="G654" i="5"/>
  <c r="F654" i="5"/>
  <c r="E654" i="5"/>
  <c r="D654" i="5"/>
  <c r="C654" i="5"/>
  <c r="B654" i="5"/>
  <c r="J653" i="5"/>
  <c r="I653" i="5"/>
  <c r="H653" i="5"/>
  <c r="G653" i="5"/>
  <c r="F653" i="5"/>
  <c r="E653" i="5"/>
  <c r="D653" i="5"/>
  <c r="C653" i="5"/>
  <c r="B653" i="5"/>
  <c r="J652" i="5"/>
  <c r="I652" i="5"/>
  <c r="H652" i="5"/>
  <c r="G652" i="5"/>
  <c r="F652" i="5"/>
  <c r="E652" i="5"/>
  <c r="D652" i="5"/>
  <c r="C652" i="5"/>
  <c r="B652" i="5"/>
  <c r="J651" i="5"/>
  <c r="I651" i="5"/>
  <c r="H651" i="5"/>
  <c r="G651" i="5"/>
  <c r="F651" i="5"/>
  <c r="E651" i="5"/>
  <c r="D651" i="5"/>
  <c r="C651" i="5"/>
  <c r="B651" i="5"/>
  <c r="J650" i="5"/>
  <c r="I650" i="5"/>
  <c r="H650" i="5"/>
  <c r="G650" i="5"/>
  <c r="F650" i="5"/>
  <c r="E650" i="5"/>
  <c r="D650" i="5"/>
  <c r="C650" i="5"/>
  <c r="B650" i="5"/>
  <c r="J649" i="5"/>
  <c r="I649" i="5"/>
  <c r="H649" i="5"/>
  <c r="G649" i="5"/>
  <c r="F649" i="5"/>
  <c r="E649" i="5"/>
  <c r="D649" i="5"/>
  <c r="C649" i="5"/>
  <c r="B649" i="5"/>
  <c r="J648" i="5"/>
  <c r="I648" i="5"/>
  <c r="H648" i="5"/>
  <c r="G648" i="5"/>
  <c r="F648" i="5"/>
  <c r="E648" i="5"/>
  <c r="D648" i="5"/>
  <c r="C648" i="5"/>
  <c r="B648" i="5"/>
  <c r="J647" i="5"/>
  <c r="I647" i="5"/>
  <c r="H647" i="5"/>
  <c r="G647" i="5"/>
  <c r="F647" i="5"/>
  <c r="E647" i="5"/>
  <c r="D647" i="5"/>
  <c r="C647" i="5"/>
  <c r="B647" i="5"/>
  <c r="J646" i="5"/>
  <c r="I646" i="5"/>
  <c r="H646" i="5"/>
  <c r="G646" i="5"/>
  <c r="F646" i="5"/>
  <c r="E646" i="5"/>
  <c r="D646" i="5"/>
  <c r="C646" i="5"/>
  <c r="B646" i="5"/>
  <c r="J645" i="5"/>
  <c r="I645" i="5"/>
  <c r="H645" i="5"/>
  <c r="G645" i="5"/>
  <c r="F645" i="5"/>
  <c r="E645" i="5"/>
  <c r="D645" i="5"/>
  <c r="C645" i="5"/>
  <c r="B645" i="5"/>
  <c r="J644" i="5"/>
  <c r="I644" i="5"/>
  <c r="H644" i="5"/>
  <c r="G644" i="5"/>
  <c r="F644" i="5"/>
  <c r="E644" i="5"/>
  <c r="D644" i="5"/>
  <c r="C644" i="5"/>
  <c r="B644" i="5"/>
  <c r="J643" i="5"/>
  <c r="I643" i="5"/>
  <c r="H643" i="5"/>
  <c r="G643" i="5"/>
  <c r="F643" i="5"/>
  <c r="E643" i="5"/>
  <c r="D643" i="5"/>
  <c r="C643" i="5"/>
  <c r="B643" i="5"/>
  <c r="J642" i="5"/>
  <c r="I642" i="5"/>
  <c r="H642" i="5"/>
  <c r="G642" i="5"/>
  <c r="F642" i="5"/>
  <c r="E642" i="5"/>
  <c r="D642" i="5"/>
  <c r="C642" i="5"/>
  <c r="B642" i="5"/>
  <c r="J641" i="5"/>
  <c r="I641" i="5"/>
  <c r="H641" i="5"/>
  <c r="G641" i="5"/>
  <c r="F641" i="5"/>
  <c r="E641" i="5"/>
  <c r="D641" i="5"/>
  <c r="C641" i="5"/>
  <c r="B641" i="5"/>
  <c r="J640" i="5"/>
  <c r="I640" i="5"/>
  <c r="H640" i="5"/>
  <c r="G640" i="5"/>
  <c r="F640" i="5"/>
  <c r="E640" i="5"/>
  <c r="D640" i="5"/>
  <c r="C640" i="5"/>
  <c r="B640" i="5"/>
  <c r="J639" i="5"/>
  <c r="I639" i="5"/>
  <c r="H639" i="5"/>
  <c r="G639" i="5"/>
  <c r="F639" i="5"/>
  <c r="E639" i="5"/>
  <c r="D639" i="5"/>
  <c r="C639" i="5"/>
  <c r="B639" i="5"/>
  <c r="J638" i="5"/>
  <c r="I638" i="5"/>
  <c r="H638" i="5"/>
  <c r="G638" i="5"/>
  <c r="F638" i="5"/>
  <c r="E638" i="5"/>
  <c r="D638" i="5"/>
  <c r="C638" i="5"/>
  <c r="B638" i="5"/>
  <c r="J637" i="5"/>
  <c r="I637" i="5"/>
  <c r="H637" i="5"/>
  <c r="G637" i="5"/>
  <c r="F637" i="5"/>
  <c r="E637" i="5"/>
  <c r="D637" i="5"/>
  <c r="C637" i="5"/>
  <c r="B637" i="5"/>
  <c r="J636" i="5"/>
  <c r="I636" i="5"/>
  <c r="H636" i="5"/>
  <c r="G636" i="5"/>
  <c r="F636" i="5"/>
  <c r="E636" i="5"/>
  <c r="D636" i="5"/>
  <c r="C636" i="5"/>
  <c r="B636" i="5"/>
  <c r="J635" i="5"/>
  <c r="I635" i="5"/>
  <c r="H635" i="5"/>
  <c r="G635" i="5"/>
  <c r="F635" i="5"/>
  <c r="E635" i="5"/>
  <c r="D635" i="5"/>
  <c r="C635" i="5"/>
  <c r="B635" i="5"/>
  <c r="J634" i="5"/>
  <c r="I634" i="5"/>
  <c r="H634" i="5"/>
  <c r="G634" i="5"/>
  <c r="F634" i="5"/>
  <c r="E634" i="5"/>
  <c r="D634" i="5"/>
  <c r="C634" i="5"/>
  <c r="B634" i="5"/>
  <c r="J633" i="5"/>
  <c r="I633" i="5"/>
  <c r="H633" i="5"/>
  <c r="G633" i="5"/>
  <c r="F633" i="5"/>
  <c r="E633" i="5"/>
  <c r="D633" i="5"/>
  <c r="C633" i="5"/>
  <c r="B633" i="5"/>
  <c r="J632" i="5"/>
  <c r="I632" i="5"/>
  <c r="H632" i="5"/>
  <c r="G632" i="5"/>
  <c r="F632" i="5"/>
  <c r="E632" i="5"/>
  <c r="D632" i="5"/>
  <c r="C632" i="5"/>
  <c r="B632" i="5"/>
  <c r="J631" i="5"/>
  <c r="I631" i="5"/>
  <c r="H631" i="5"/>
  <c r="G631" i="5"/>
  <c r="F631" i="5"/>
  <c r="E631" i="5"/>
  <c r="D631" i="5"/>
  <c r="C631" i="5"/>
  <c r="B631" i="5"/>
  <c r="J630" i="5"/>
  <c r="I630" i="5"/>
  <c r="H630" i="5"/>
  <c r="G630" i="5"/>
  <c r="F630" i="5"/>
  <c r="E630" i="5"/>
  <c r="D630" i="5"/>
  <c r="C630" i="5"/>
  <c r="B630" i="5"/>
  <c r="J629" i="5"/>
  <c r="I629" i="5"/>
  <c r="H629" i="5"/>
  <c r="G629" i="5"/>
  <c r="F629" i="5"/>
  <c r="E629" i="5"/>
  <c r="D629" i="5"/>
  <c r="C629" i="5"/>
  <c r="B629" i="5"/>
  <c r="J628" i="5"/>
  <c r="I628" i="5"/>
  <c r="H628" i="5"/>
  <c r="G628" i="5"/>
  <c r="F628" i="5"/>
  <c r="E628" i="5"/>
  <c r="D628" i="5"/>
  <c r="C628" i="5"/>
  <c r="B628" i="5"/>
  <c r="J627" i="5"/>
  <c r="I627" i="5"/>
  <c r="H627" i="5"/>
  <c r="G627" i="5"/>
  <c r="F627" i="5"/>
  <c r="E627" i="5"/>
  <c r="D627" i="5"/>
  <c r="C627" i="5"/>
  <c r="B627" i="5"/>
  <c r="J626" i="5"/>
  <c r="I626" i="5"/>
  <c r="H626" i="5"/>
  <c r="G626" i="5"/>
  <c r="F626" i="5"/>
  <c r="E626" i="5"/>
  <c r="D626" i="5"/>
  <c r="C626" i="5"/>
  <c r="B626" i="5"/>
  <c r="J625" i="5"/>
  <c r="I625" i="5"/>
  <c r="H625" i="5"/>
  <c r="G625" i="5"/>
  <c r="F625" i="5"/>
  <c r="E625" i="5"/>
  <c r="D625" i="5"/>
  <c r="C625" i="5"/>
  <c r="B625" i="5"/>
  <c r="J624" i="5"/>
  <c r="I624" i="5"/>
  <c r="H624" i="5"/>
  <c r="G624" i="5"/>
  <c r="F624" i="5"/>
  <c r="E624" i="5"/>
  <c r="D624" i="5"/>
  <c r="C624" i="5"/>
  <c r="B624" i="5"/>
  <c r="J623" i="5"/>
  <c r="I623" i="5"/>
  <c r="H623" i="5"/>
  <c r="G623" i="5"/>
  <c r="F623" i="5"/>
  <c r="E623" i="5"/>
  <c r="D623" i="5"/>
  <c r="C623" i="5"/>
  <c r="B623" i="5"/>
  <c r="J622" i="5"/>
  <c r="I622" i="5"/>
  <c r="H622" i="5"/>
  <c r="G622" i="5"/>
  <c r="F622" i="5"/>
  <c r="E622" i="5"/>
  <c r="D622" i="5"/>
  <c r="C622" i="5"/>
  <c r="B622" i="5"/>
  <c r="J621" i="5"/>
  <c r="I621" i="5"/>
  <c r="H621" i="5"/>
  <c r="G621" i="5"/>
  <c r="F621" i="5"/>
  <c r="E621" i="5"/>
  <c r="D621" i="5"/>
  <c r="C621" i="5"/>
  <c r="B621" i="5"/>
  <c r="J620" i="5"/>
  <c r="I620" i="5"/>
  <c r="H620" i="5"/>
  <c r="G620" i="5"/>
  <c r="F620" i="5"/>
  <c r="E620" i="5"/>
  <c r="D620" i="5"/>
  <c r="C620" i="5"/>
  <c r="B620" i="5"/>
  <c r="J619" i="5"/>
  <c r="I619" i="5"/>
  <c r="H619" i="5"/>
  <c r="G619" i="5"/>
  <c r="F619" i="5"/>
  <c r="E619" i="5"/>
  <c r="D619" i="5"/>
  <c r="C619" i="5"/>
  <c r="B619" i="5"/>
  <c r="J618" i="5"/>
  <c r="I618" i="5"/>
  <c r="H618" i="5"/>
  <c r="G618" i="5"/>
  <c r="F618" i="5"/>
  <c r="E618" i="5"/>
  <c r="D618" i="5"/>
  <c r="C618" i="5"/>
  <c r="B618" i="5"/>
  <c r="J617" i="5"/>
  <c r="I617" i="5"/>
  <c r="H617" i="5"/>
  <c r="G617" i="5"/>
  <c r="F617" i="5"/>
  <c r="E617" i="5"/>
  <c r="D617" i="5"/>
  <c r="C617" i="5"/>
  <c r="B617" i="5"/>
  <c r="J616" i="5"/>
  <c r="I616" i="5"/>
  <c r="H616" i="5"/>
  <c r="G616" i="5"/>
  <c r="F616" i="5"/>
  <c r="E616" i="5"/>
  <c r="D616" i="5"/>
  <c r="C616" i="5"/>
  <c r="B616" i="5"/>
  <c r="J615" i="5"/>
  <c r="I615" i="5"/>
  <c r="H615" i="5"/>
  <c r="G615" i="5"/>
  <c r="F615" i="5"/>
  <c r="E615" i="5"/>
  <c r="D615" i="5"/>
  <c r="C615" i="5"/>
  <c r="B615" i="5"/>
  <c r="J614" i="5"/>
  <c r="I614" i="5"/>
  <c r="H614" i="5"/>
  <c r="G614" i="5"/>
  <c r="F614" i="5"/>
  <c r="E614" i="5"/>
  <c r="D614" i="5"/>
  <c r="C614" i="5"/>
  <c r="B614" i="5"/>
  <c r="J613" i="5"/>
  <c r="I613" i="5"/>
  <c r="H613" i="5"/>
  <c r="G613" i="5"/>
  <c r="F613" i="5"/>
  <c r="E613" i="5"/>
  <c r="D613" i="5"/>
  <c r="C613" i="5"/>
  <c r="B613" i="5"/>
  <c r="J612" i="5"/>
  <c r="I612" i="5"/>
  <c r="H612" i="5"/>
  <c r="G612" i="5"/>
  <c r="F612" i="5"/>
  <c r="E612" i="5"/>
  <c r="D612" i="5"/>
  <c r="C612" i="5"/>
  <c r="B612" i="5"/>
  <c r="J611" i="5"/>
  <c r="I611" i="5"/>
  <c r="H611" i="5"/>
  <c r="G611" i="5"/>
  <c r="F611" i="5"/>
  <c r="E611" i="5"/>
  <c r="D611" i="5"/>
  <c r="C611" i="5"/>
  <c r="B611" i="5"/>
  <c r="J610" i="5"/>
  <c r="I610" i="5"/>
  <c r="H610" i="5"/>
  <c r="G610" i="5"/>
  <c r="F610" i="5"/>
  <c r="E610" i="5"/>
  <c r="D610" i="5"/>
  <c r="C610" i="5"/>
  <c r="B610" i="5"/>
  <c r="J609" i="5"/>
  <c r="I609" i="5"/>
  <c r="H609" i="5"/>
  <c r="G609" i="5"/>
  <c r="F609" i="5"/>
  <c r="E609" i="5"/>
  <c r="D609" i="5"/>
  <c r="C609" i="5"/>
  <c r="B609" i="5"/>
  <c r="J608" i="5"/>
  <c r="I608" i="5"/>
  <c r="H608" i="5"/>
  <c r="G608" i="5"/>
  <c r="F608" i="5"/>
  <c r="E608" i="5"/>
  <c r="D608" i="5"/>
  <c r="C608" i="5"/>
  <c r="B608" i="5"/>
  <c r="J607" i="5"/>
  <c r="I607" i="5"/>
  <c r="H607" i="5"/>
  <c r="G607" i="5"/>
  <c r="F607" i="5"/>
  <c r="E607" i="5"/>
  <c r="D607" i="5"/>
  <c r="C607" i="5"/>
  <c r="B607" i="5"/>
  <c r="J606" i="5"/>
  <c r="I606" i="5"/>
  <c r="H606" i="5"/>
  <c r="G606" i="5"/>
  <c r="F606" i="5"/>
  <c r="E606" i="5"/>
  <c r="D606" i="5"/>
  <c r="C606" i="5"/>
  <c r="B606" i="5"/>
  <c r="J605" i="5"/>
  <c r="I605" i="5"/>
  <c r="H605" i="5"/>
  <c r="G605" i="5"/>
  <c r="F605" i="5"/>
  <c r="E605" i="5"/>
  <c r="D605" i="5"/>
  <c r="C605" i="5"/>
  <c r="B605" i="5"/>
  <c r="J604" i="5"/>
  <c r="I604" i="5"/>
  <c r="H604" i="5"/>
  <c r="G604" i="5"/>
  <c r="F604" i="5"/>
  <c r="E604" i="5"/>
  <c r="D604" i="5"/>
  <c r="C604" i="5"/>
  <c r="B604" i="5"/>
  <c r="J603" i="5"/>
  <c r="I603" i="5"/>
  <c r="H603" i="5"/>
  <c r="G603" i="5"/>
  <c r="F603" i="5"/>
  <c r="E603" i="5"/>
  <c r="D603" i="5"/>
  <c r="C603" i="5"/>
  <c r="B603" i="5"/>
  <c r="J602" i="5"/>
  <c r="I602" i="5"/>
  <c r="H602" i="5"/>
  <c r="G602" i="5"/>
  <c r="F602" i="5"/>
  <c r="E602" i="5"/>
  <c r="D602" i="5"/>
  <c r="C602" i="5"/>
  <c r="B602" i="5"/>
  <c r="J601" i="5"/>
  <c r="I601" i="5"/>
  <c r="H601" i="5"/>
  <c r="G601" i="5"/>
  <c r="F601" i="5"/>
  <c r="E601" i="5"/>
  <c r="D601" i="5"/>
  <c r="C601" i="5"/>
  <c r="B601" i="5"/>
  <c r="J600" i="5"/>
  <c r="I600" i="5"/>
  <c r="H600" i="5"/>
  <c r="G600" i="5"/>
  <c r="F600" i="5"/>
  <c r="E600" i="5"/>
  <c r="D600" i="5"/>
  <c r="C600" i="5"/>
  <c r="B600" i="5"/>
  <c r="J599" i="5"/>
  <c r="I599" i="5"/>
  <c r="H599" i="5"/>
  <c r="G599" i="5"/>
  <c r="F599" i="5"/>
  <c r="E599" i="5"/>
  <c r="D599" i="5"/>
  <c r="C599" i="5"/>
  <c r="B599" i="5"/>
  <c r="J598" i="5"/>
  <c r="I598" i="5"/>
  <c r="H598" i="5"/>
  <c r="G598" i="5"/>
  <c r="F598" i="5"/>
  <c r="E598" i="5"/>
  <c r="D598" i="5"/>
  <c r="C598" i="5"/>
  <c r="B598" i="5"/>
  <c r="J597" i="5"/>
  <c r="I597" i="5"/>
  <c r="H597" i="5"/>
  <c r="G597" i="5"/>
  <c r="F597" i="5"/>
  <c r="E597" i="5"/>
  <c r="D597" i="5"/>
  <c r="C597" i="5"/>
  <c r="B597" i="5"/>
  <c r="J596" i="5"/>
  <c r="I596" i="5"/>
  <c r="H596" i="5"/>
  <c r="G596" i="5"/>
  <c r="F596" i="5"/>
  <c r="E596" i="5"/>
  <c r="D596" i="5"/>
  <c r="C596" i="5"/>
  <c r="B596" i="5"/>
  <c r="J595" i="5"/>
  <c r="I595" i="5"/>
  <c r="H595" i="5"/>
  <c r="G595" i="5"/>
  <c r="F595" i="5"/>
  <c r="E595" i="5"/>
  <c r="D595" i="5"/>
  <c r="C595" i="5"/>
  <c r="B595" i="5"/>
  <c r="J594" i="5"/>
  <c r="I594" i="5"/>
  <c r="H594" i="5"/>
  <c r="G594" i="5"/>
  <c r="F594" i="5"/>
  <c r="E594" i="5"/>
  <c r="D594" i="5"/>
  <c r="C594" i="5"/>
  <c r="B594" i="5"/>
  <c r="J593" i="5"/>
  <c r="I593" i="5"/>
  <c r="H593" i="5"/>
  <c r="G593" i="5"/>
  <c r="F593" i="5"/>
  <c r="E593" i="5"/>
  <c r="D593" i="5"/>
  <c r="C593" i="5"/>
  <c r="B593" i="5"/>
  <c r="J592" i="5"/>
  <c r="I592" i="5"/>
  <c r="H592" i="5"/>
  <c r="G592" i="5"/>
  <c r="F592" i="5"/>
  <c r="E592" i="5"/>
  <c r="D592" i="5"/>
  <c r="C592" i="5"/>
  <c r="B592" i="5"/>
  <c r="J591" i="5"/>
  <c r="I591" i="5"/>
  <c r="H591" i="5"/>
  <c r="G591" i="5"/>
  <c r="F591" i="5"/>
  <c r="E591" i="5"/>
  <c r="D591" i="5"/>
  <c r="C591" i="5"/>
  <c r="B591" i="5"/>
  <c r="J590" i="5"/>
  <c r="I590" i="5"/>
  <c r="H590" i="5"/>
  <c r="G590" i="5"/>
  <c r="F590" i="5"/>
  <c r="E590" i="5"/>
  <c r="D590" i="5"/>
  <c r="C590" i="5"/>
  <c r="B590" i="5"/>
  <c r="J589" i="5"/>
  <c r="I589" i="5"/>
  <c r="H589" i="5"/>
  <c r="G589" i="5"/>
  <c r="F589" i="5"/>
  <c r="E589" i="5"/>
  <c r="D589" i="5"/>
  <c r="C589" i="5"/>
  <c r="B589" i="5"/>
  <c r="J588" i="5"/>
  <c r="I588" i="5"/>
  <c r="H588" i="5"/>
  <c r="G588" i="5"/>
  <c r="F588" i="5"/>
  <c r="E588" i="5"/>
  <c r="D588" i="5"/>
  <c r="C588" i="5"/>
  <c r="B588" i="5"/>
  <c r="J587" i="5"/>
  <c r="I587" i="5"/>
  <c r="H587" i="5"/>
  <c r="G587" i="5"/>
  <c r="F587" i="5"/>
  <c r="E587" i="5"/>
  <c r="D587" i="5"/>
  <c r="C587" i="5"/>
  <c r="B587" i="5"/>
  <c r="J586" i="5"/>
  <c r="I586" i="5"/>
  <c r="H586" i="5"/>
  <c r="G586" i="5"/>
  <c r="F586" i="5"/>
  <c r="E586" i="5"/>
  <c r="D586" i="5"/>
  <c r="C586" i="5"/>
  <c r="B586" i="5"/>
  <c r="J585" i="5"/>
  <c r="I585" i="5"/>
  <c r="H585" i="5"/>
  <c r="G585" i="5"/>
  <c r="F585" i="5"/>
  <c r="E585" i="5"/>
  <c r="D585" i="5"/>
  <c r="C585" i="5"/>
  <c r="B585" i="5"/>
  <c r="J584" i="5"/>
  <c r="I584" i="5"/>
  <c r="H584" i="5"/>
  <c r="G584" i="5"/>
  <c r="F584" i="5"/>
  <c r="E584" i="5"/>
  <c r="D584" i="5"/>
  <c r="C584" i="5"/>
  <c r="B584" i="5"/>
  <c r="J583" i="5"/>
  <c r="I583" i="5"/>
  <c r="H583" i="5"/>
  <c r="G583" i="5"/>
  <c r="F583" i="5"/>
  <c r="E583" i="5"/>
  <c r="D583" i="5"/>
  <c r="C583" i="5"/>
  <c r="B583" i="5"/>
  <c r="J582" i="5"/>
  <c r="I582" i="5"/>
  <c r="H582" i="5"/>
  <c r="G582" i="5"/>
  <c r="F582" i="5"/>
  <c r="E582" i="5"/>
  <c r="D582" i="5"/>
  <c r="C582" i="5"/>
  <c r="B582" i="5"/>
  <c r="J581" i="5"/>
  <c r="I581" i="5"/>
  <c r="H581" i="5"/>
  <c r="G581" i="5"/>
  <c r="F581" i="5"/>
  <c r="E581" i="5"/>
  <c r="D581" i="5"/>
  <c r="C581" i="5"/>
  <c r="B581" i="5"/>
  <c r="J580" i="5"/>
  <c r="I580" i="5"/>
  <c r="H580" i="5"/>
  <c r="G580" i="5"/>
  <c r="F580" i="5"/>
  <c r="E580" i="5"/>
  <c r="D580" i="5"/>
  <c r="C580" i="5"/>
  <c r="B580" i="5"/>
  <c r="J579" i="5"/>
  <c r="I579" i="5"/>
  <c r="H579" i="5"/>
  <c r="G579" i="5"/>
  <c r="F579" i="5"/>
  <c r="E579" i="5"/>
  <c r="D579" i="5"/>
  <c r="C579" i="5"/>
  <c r="B579" i="5"/>
  <c r="J578" i="5"/>
  <c r="I578" i="5"/>
  <c r="H578" i="5"/>
  <c r="G578" i="5"/>
  <c r="F578" i="5"/>
  <c r="E578" i="5"/>
  <c r="D578" i="5"/>
  <c r="C578" i="5"/>
  <c r="B578" i="5"/>
  <c r="J577" i="5"/>
  <c r="I577" i="5"/>
  <c r="H577" i="5"/>
  <c r="G577" i="5"/>
  <c r="F577" i="5"/>
  <c r="E577" i="5"/>
  <c r="D577" i="5"/>
  <c r="C577" i="5"/>
  <c r="B577" i="5"/>
  <c r="J576" i="5"/>
  <c r="I576" i="5"/>
  <c r="H576" i="5"/>
  <c r="G576" i="5"/>
  <c r="F576" i="5"/>
  <c r="E576" i="5"/>
  <c r="D576" i="5"/>
  <c r="C576" i="5"/>
  <c r="B576" i="5"/>
  <c r="J575" i="5"/>
  <c r="I575" i="5"/>
  <c r="H575" i="5"/>
  <c r="G575" i="5"/>
  <c r="F575" i="5"/>
  <c r="E575" i="5"/>
  <c r="D575" i="5"/>
  <c r="C575" i="5"/>
  <c r="B575" i="5"/>
  <c r="J574" i="5"/>
  <c r="I574" i="5"/>
  <c r="H574" i="5"/>
  <c r="G574" i="5"/>
  <c r="F574" i="5"/>
  <c r="E574" i="5"/>
  <c r="D574" i="5"/>
  <c r="C574" i="5"/>
  <c r="B574" i="5"/>
  <c r="J573" i="5"/>
  <c r="I573" i="5"/>
  <c r="H573" i="5"/>
  <c r="G573" i="5"/>
  <c r="F573" i="5"/>
  <c r="E573" i="5"/>
  <c r="D573" i="5"/>
  <c r="C573" i="5"/>
  <c r="B573" i="5"/>
  <c r="J572" i="5"/>
  <c r="I572" i="5"/>
  <c r="H572" i="5"/>
  <c r="G572" i="5"/>
  <c r="F572" i="5"/>
  <c r="E572" i="5"/>
  <c r="D572" i="5"/>
  <c r="C572" i="5"/>
  <c r="B572" i="5"/>
  <c r="J571" i="5"/>
  <c r="I571" i="5"/>
  <c r="H571" i="5"/>
  <c r="G571" i="5"/>
  <c r="F571" i="5"/>
  <c r="E571" i="5"/>
  <c r="D571" i="5"/>
  <c r="C571" i="5"/>
  <c r="B571" i="5"/>
  <c r="J570" i="5"/>
  <c r="I570" i="5"/>
  <c r="H570" i="5"/>
  <c r="G570" i="5"/>
  <c r="F570" i="5"/>
  <c r="E570" i="5"/>
  <c r="D570" i="5"/>
  <c r="C570" i="5"/>
  <c r="B570" i="5"/>
  <c r="J569" i="5"/>
  <c r="I569" i="5"/>
  <c r="H569" i="5"/>
  <c r="G569" i="5"/>
  <c r="F569" i="5"/>
  <c r="E569" i="5"/>
  <c r="D569" i="5"/>
  <c r="C569" i="5"/>
  <c r="B569" i="5"/>
  <c r="J568" i="5"/>
  <c r="I568" i="5"/>
  <c r="H568" i="5"/>
  <c r="G568" i="5"/>
  <c r="F568" i="5"/>
  <c r="E568" i="5"/>
  <c r="D568" i="5"/>
  <c r="C568" i="5"/>
  <c r="B568" i="5"/>
  <c r="J567" i="5"/>
  <c r="I567" i="5"/>
  <c r="H567" i="5"/>
  <c r="G567" i="5"/>
  <c r="F567" i="5"/>
  <c r="E567" i="5"/>
  <c r="D567" i="5"/>
  <c r="C567" i="5"/>
  <c r="B567" i="5"/>
  <c r="J566" i="5"/>
  <c r="I566" i="5"/>
  <c r="H566" i="5"/>
  <c r="G566" i="5"/>
  <c r="F566" i="5"/>
  <c r="E566" i="5"/>
  <c r="D566" i="5"/>
  <c r="C566" i="5"/>
  <c r="B566" i="5"/>
  <c r="J565" i="5"/>
  <c r="I565" i="5"/>
  <c r="H565" i="5"/>
  <c r="G565" i="5"/>
  <c r="F565" i="5"/>
  <c r="E565" i="5"/>
  <c r="D565" i="5"/>
  <c r="C565" i="5"/>
  <c r="B565" i="5"/>
  <c r="J564" i="5"/>
  <c r="I564" i="5"/>
  <c r="H564" i="5"/>
  <c r="G564" i="5"/>
  <c r="F564" i="5"/>
  <c r="E564" i="5"/>
  <c r="D564" i="5"/>
  <c r="C564" i="5"/>
  <c r="B564" i="5"/>
  <c r="J563" i="5"/>
  <c r="I563" i="5"/>
  <c r="H563" i="5"/>
  <c r="G563" i="5"/>
  <c r="F563" i="5"/>
  <c r="E563" i="5"/>
  <c r="D563" i="5"/>
  <c r="C563" i="5"/>
  <c r="B563" i="5"/>
  <c r="J562" i="5"/>
  <c r="I562" i="5"/>
  <c r="H562" i="5"/>
  <c r="G562" i="5"/>
  <c r="F562" i="5"/>
  <c r="E562" i="5"/>
  <c r="D562" i="5"/>
  <c r="C562" i="5"/>
  <c r="B562" i="5"/>
  <c r="J561" i="5"/>
  <c r="I561" i="5"/>
  <c r="H561" i="5"/>
  <c r="G561" i="5"/>
  <c r="F561" i="5"/>
  <c r="E561" i="5"/>
  <c r="D561" i="5"/>
  <c r="C561" i="5"/>
  <c r="B561" i="5"/>
  <c r="J560" i="5"/>
  <c r="I560" i="5"/>
  <c r="H560" i="5"/>
  <c r="G560" i="5"/>
  <c r="F560" i="5"/>
  <c r="E560" i="5"/>
  <c r="D560" i="5"/>
  <c r="C560" i="5"/>
  <c r="B560" i="5"/>
  <c r="J559" i="5"/>
  <c r="I559" i="5"/>
  <c r="H559" i="5"/>
  <c r="G559" i="5"/>
  <c r="F559" i="5"/>
  <c r="E559" i="5"/>
  <c r="D559" i="5"/>
  <c r="C559" i="5"/>
  <c r="B559" i="5"/>
  <c r="J558" i="5"/>
  <c r="I558" i="5"/>
  <c r="H558" i="5"/>
  <c r="G558" i="5"/>
  <c r="F558" i="5"/>
  <c r="E558" i="5"/>
  <c r="D558" i="5"/>
  <c r="C558" i="5"/>
  <c r="B558" i="5"/>
  <c r="J557" i="5"/>
  <c r="I557" i="5"/>
  <c r="H557" i="5"/>
  <c r="G557" i="5"/>
  <c r="F557" i="5"/>
  <c r="E557" i="5"/>
  <c r="D557" i="5"/>
  <c r="C557" i="5"/>
  <c r="B557" i="5"/>
  <c r="J556" i="5"/>
  <c r="I556" i="5"/>
  <c r="H556" i="5"/>
  <c r="G556" i="5"/>
  <c r="F556" i="5"/>
  <c r="E556" i="5"/>
  <c r="D556" i="5"/>
  <c r="C556" i="5"/>
  <c r="B556" i="5"/>
  <c r="J555" i="5"/>
  <c r="I555" i="5"/>
  <c r="H555" i="5"/>
  <c r="G555" i="5"/>
  <c r="F555" i="5"/>
  <c r="E555" i="5"/>
  <c r="D555" i="5"/>
  <c r="C555" i="5"/>
  <c r="B555" i="5"/>
  <c r="J554" i="5"/>
  <c r="I554" i="5"/>
  <c r="H554" i="5"/>
  <c r="G554" i="5"/>
  <c r="F554" i="5"/>
  <c r="E554" i="5"/>
  <c r="D554" i="5"/>
  <c r="C554" i="5"/>
  <c r="B554" i="5"/>
  <c r="J553" i="5"/>
  <c r="I553" i="5"/>
  <c r="H553" i="5"/>
  <c r="G553" i="5"/>
  <c r="F553" i="5"/>
  <c r="E553" i="5"/>
  <c r="D553" i="5"/>
  <c r="C553" i="5"/>
  <c r="B553" i="5"/>
  <c r="J552" i="5"/>
  <c r="I552" i="5"/>
  <c r="H552" i="5"/>
  <c r="G552" i="5"/>
  <c r="F552" i="5"/>
  <c r="E552" i="5"/>
  <c r="D552" i="5"/>
  <c r="C552" i="5"/>
  <c r="B552" i="5"/>
  <c r="J551" i="5"/>
  <c r="I551" i="5"/>
  <c r="H551" i="5"/>
  <c r="G551" i="5"/>
  <c r="F551" i="5"/>
  <c r="E551" i="5"/>
  <c r="D551" i="5"/>
  <c r="C551" i="5"/>
  <c r="B551" i="5"/>
  <c r="J550" i="5"/>
  <c r="I550" i="5"/>
  <c r="H550" i="5"/>
  <c r="G550" i="5"/>
  <c r="F550" i="5"/>
  <c r="E550" i="5"/>
  <c r="D550" i="5"/>
  <c r="C550" i="5"/>
  <c r="B550" i="5"/>
  <c r="J549" i="5"/>
  <c r="I549" i="5"/>
  <c r="H549" i="5"/>
  <c r="G549" i="5"/>
  <c r="F549" i="5"/>
  <c r="E549" i="5"/>
  <c r="D549" i="5"/>
  <c r="C549" i="5"/>
  <c r="B549" i="5"/>
  <c r="J548" i="5"/>
  <c r="I548" i="5"/>
  <c r="H548" i="5"/>
  <c r="G548" i="5"/>
  <c r="F548" i="5"/>
  <c r="E548" i="5"/>
  <c r="D548" i="5"/>
  <c r="C548" i="5"/>
  <c r="B548" i="5"/>
  <c r="J547" i="5"/>
  <c r="I547" i="5"/>
  <c r="H547" i="5"/>
  <c r="G547" i="5"/>
  <c r="F547" i="5"/>
  <c r="E547" i="5"/>
  <c r="D547" i="5"/>
  <c r="C547" i="5"/>
  <c r="B547" i="5"/>
  <c r="J546" i="5"/>
  <c r="I546" i="5"/>
  <c r="H546" i="5"/>
  <c r="G546" i="5"/>
  <c r="F546" i="5"/>
  <c r="E546" i="5"/>
  <c r="D546" i="5"/>
  <c r="C546" i="5"/>
  <c r="B546" i="5"/>
  <c r="J545" i="5"/>
  <c r="I545" i="5"/>
  <c r="H545" i="5"/>
  <c r="G545" i="5"/>
  <c r="F545" i="5"/>
  <c r="E545" i="5"/>
  <c r="D545" i="5"/>
  <c r="C545" i="5"/>
  <c r="B545" i="5"/>
  <c r="J544" i="5"/>
  <c r="I544" i="5"/>
  <c r="H544" i="5"/>
  <c r="G544" i="5"/>
  <c r="F544" i="5"/>
  <c r="E544" i="5"/>
  <c r="D544" i="5"/>
  <c r="C544" i="5"/>
  <c r="B544" i="5"/>
  <c r="J543" i="5"/>
  <c r="I543" i="5"/>
  <c r="H543" i="5"/>
  <c r="G543" i="5"/>
  <c r="F543" i="5"/>
  <c r="E543" i="5"/>
  <c r="D543" i="5"/>
  <c r="C543" i="5"/>
  <c r="B543" i="5"/>
  <c r="J542" i="5"/>
  <c r="I542" i="5"/>
  <c r="H542" i="5"/>
  <c r="G542" i="5"/>
  <c r="F542" i="5"/>
  <c r="E542" i="5"/>
  <c r="D542" i="5"/>
  <c r="C542" i="5"/>
  <c r="B542" i="5"/>
  <c r="J541" i="5"/>
  <c r="I541" i="5"/>
  <c r="H541" i="5"/>
  <c r="G541" i="5"/>
  <c r="F541" i="5"/>
  <c r="E541" i="5"/>
  <c r="D541" i="5"/>
  <c r="C541" i="5"/>
  <c r="B541" i="5"/>
  <c r="J540" i="5"/>
  <c r="I540" i="5"/>
  <c r="H540" i="5"/>
  <c r="G540" i="5"/>
  <c r="F540" i="5"/>
  <c r="E540" i="5"/>
  <c r="D540" i="5"/>
  <c r="C540" i="5"/>
  <c r="B540" i="5"/>
  <c r="J539" i="5"/>
  <c r="I539" i="5"/>
  <c r="H539" i="5"/>
  <c r="G539" i="5"/>
  <c r="F539" i="5"/>
  <c r="E539" i="5"/>
  <c r="D539" i="5"/>
  <c r="C539" i="5"/>
  <c r="B539" i="5"/>
  <c r="J538" i="5"/>
  <c r="I538" i="5"/>
  <c r="H538" i="5"/>
  <c r="G538" i="5"/>
  <c r="F538" i="5"/>
  <c r="E538" i="5"/>
  <c r="D538" i="5"/>
  <c r="C538" i="5"/>
  <c r="B538" i="5"/>
  <c r="J537" i="5"/>
  <c r="I537" i="5"/>
  <c r="H537" i="5"/>
  <c r="G537" i="5"/>
  <c r="F537" i="5"/>
  <c r="E537" i="5"/>
  <c r="D537" i="5"/>
  <c r="C537" i="5"/>
  <c r="B537" i="5"/>
  <c r="J536" i="5"/>
  <c r="I536" i="5"/>
  <c r="H536" i="5"/>
  <c r="G536" i="5"/>
  <c r="F536" i="5"/>
  <c r="E536" i="5"/>
  <c r="D536" i="5"/>
  <c r="C536" i="5"/>
  <c r="B536" i="5"/>
  <c r="J535" i="5"/>
  <c r="I535" i="5"/>
  <c r="H535" i="5"/>
  <c r="G535" i="5"/>
  <c r="F535" i="5"/>
  <c r="E535" i="5"/>
  <c r="D535" i="5"/>
  <c r="C535" i="5"/>
  <c r="B535" i="5"/>
  <c r="J534" i="5"/>
  <c r="I534" i="5"/>
  <c r="H534" i="5"/>
  <c r="G534" i="5"/>
  <c r="F534" i="5"/>
  <c r="E534" i="5"/>
  <c r="D534" i="5"/>
  <c r="C534" i="5"/>
  <c r="B534" i="5"/>
  <c r="J533" i="5"/>
  <c r="I533" i="5"/>
  <c r="H533" i="5"/>
  <c r="G533" i="5"/>
  <c r="F533" i="5"/>
  <c r="E533" i="5"/>
  <c r="D533" i="5"/>
  <c r="C533" i="5"/>
  <c r="B533" i="5"/>
  <c r="J532" i="5"/>
  <c r="I532" i="5"/>
  <c r="H532" i="5"/>
  <c r="G532" i="5"/>
  <c r="F532" i="5"/>
  <c r="E532" i="5"/>
  <c r="D532" i="5"/>
  <c r="C532" i="5"/>
  <c r="B532" i="5"/>
  <c r="J531" i="5"/>
  <c r="I531" i="5"/>
  <c r="H531" i="5"/>
  <c r="G531" i="5"/>
  <c r="F531" i="5"/>
  <c r="E531" i="5"/>
  <c r="D531" i="5"/>
  <c r="C531" i="5"/>
  <c r="B531" i="5"/>
  <c r="J530" i="5"/>
  <c r="I530" i="5"/>
  <c r="H530" i="5"/>
  <c r="G530" i="5"/>
  <c r="F530" i="5"/>
  <c r="E530" i="5"/>
  <c r="D530" i="5"/>
  <c r="C530" i="5"/>
  <c r="B530" i="5"/>
  <c r="J529" i="5"/>
  <c r="I529" i="5"/>
  <c r="H529" i="5"/>
  <c r="G529" i="5"/>
  <c r="F529" i="5"/>
  <c r="E529" i="5"/>
  <c r="D529" i="5"/>
  <c r="C529" i="5"/>
  <c r="B529" i="5"/>
  <c r="J528" i="5"/>
  <c r="I528" i="5"/>
  <c r="H528" i="5"/>
  <c r="G528" i="5"/>
  <c r="F528" i="5"/>
  <c r="E528" i="5"/>
  <c r="D528" i="5"/>
  <c r="C528" i="5"/>
  <c r="B528" i="5"/>
  <c r="J527" i="5"/>
  <c r="I527" i="5"/>
  <c r="H527" i="5"/>
  <c r="G527" i="5"/>
  <c r="F527" i="5"/>
  <c r="E527" i="5"/>
  <c r="D527" i="5"/>
  <c r="C527" i="5"/>
  <c r="B527" i="5"/>
  <c r="J526" i="5"/>
  <c r="I526" i="5"/>
  <c r="H526" i="5"/>
  <c r="G526" i="5"/>
  <c r="F526" i="5"/>
  <c r="E526" i="5"/>
  <c r="D526" i="5"/>
  <c r="C526" i="5"/>
  <c r="B526" i="5"/>
  <c r="J525" i="5"/>
  <c r="I525" i="5"/>
  <c r="H525" i="5"/>
  <c r="G525" i="5"/>
  <c r="F525" i="5"/>
  <c r="E525" i="5"/>
  <c r="D525" i="5"/>
  <c r="C525" i="5"/>
  <c r="B525" i="5"/>
  <c r="J524" i="5"/>
  <c r="I524" i="5"/>
  <c r="H524" i="5"/>
  <c r="G524" i="5"/>
  <c r="F524" i="5"/>
  <c r="E524" i="5"/>
  <c r="D524" i="5"/>
  <c r="C524" i="5"/>
  <c r="B524" i="5"/>
  <c r="J523" i="5"/>
  <c r="I523" i="5"/>
  <c r="H523" i="5"/>
  <c r="G523" i="5"/>
  <c r="F523" i="5"/>
  <c r="E523" i="5"/>
  <c r="D523" i="5"/>
  <c r="C523" i="5"/>
  <c r="B523" i="5"/>
  <c r="J522" i="5"/>
  <c r="I522" i="5"/>
  <c r="H522" i="5"/>
  <c r="G522" i="5"/>
  <c r="F522" i="5"/>
  <c r="E522" i="5"/>
  <c r="D522" i="5"/>
  <c r="C522" i="5"/>
  <c r="B522" i="5"/>
  <c r="J521" i="5"/>
  <c r="I521" i="5"/>
  <c r="H521" i="5"/>
  <c r="G521" i="5"/>
  <c r="F521" i="5"/>
  <c r="E521" i="5"/>
  <c r="D521" i="5"/>
  <c r="C521" i="5"/>
  <c r="B521" i="5"/>
  <c r="J520" i="5"/>
  <c r="I520" i="5"/>
  <c r="H520" i="5"/>
  <c r="G520" i="5"/>
  <c r="F520" i="5"/>
  <c r="E520" i="5"/>
  <c r="D520" i="5"/>
  <c r="C520" i="5"/>
  <c r="B520" i="5"/>
  <c r="J519" i="5"/>
  <c r="I519" i="5"/>
  <c r="H519" i="5"/>
  <c r="G519" i="5"/>
  <c r="F519" i="5"/>
  <c r="E519" i="5"/>
  <c r="D519" i="5"/>
  <c r="C519" i="5"/>
  <c r="B519" i="5"/>
  <c r="J518" i="5"/>
  <c r="I518" i="5"/>
  <c r="H518" i="5"/>
  <c r="G518" i="5"/>
  <c r="F518" i="5"/>
  <c r="E518" i="5"/>
  <c r="D518" i="5"/>
  <c r="C518" i="5"/>
  <c r="B518" i="5"/>
  <c r="J517" i="5"/>
  <c r="I517" i="5"/>
  <c r="H517" i="5"/>
  <c r="G517" i="5"/>
  <c r="F517" i="5"/>
  <c r="E517" i="5"/>
  <c r="D517" i="5"/>
  <c r="C517" i="5"/>
  <c r="B517" i="5"/>
  <c r="J516" i="5"/>
  <c r="I516" i="5"/>
  <c r="H516" i="5"/>
  <c r="G516" i="5"/>
  <c r="F516" i="5"/>
  <c r="E516" i="5"/>
  <c r="D516" i="5"/>
  <c r="C516" i="5"/>
  <c r="B516" i="5"/>
  <c r="J515" i="5"/>
  <c r="I515" i="5"/>
  <c r="H515" i="5"/>
  <c r="G515" i="5"/>
  <c r="F515" i="5"/>
  <c r="E515" i="5"/>
  <c r="D515" i="5"/>
  <c r="C515" i="5"/>
  <c r="B515" i="5"/>
  <c r="J514" i="5"/>
  <c r="I514" i="5"/>
  <c r="H514" i="5"/>
  <c r="G514" i="5"/>
  <c r="F514" i="5"/>
  <c r="E514" i="5"/>
  <c r="D514" i="5"/>
  <c r="C514" i="5"/>
  <c r="B514" i="5"/>
  <c r="J513" i="5"/>
  <c r="I513" i="5"/>
  <c r="H513" i="5"/>
  <c r="G513" i="5"/>
  <c r="F513" i="5"/>
  <c r="E513" i="5"/>
  <c r="D513" i="5"/>
  <c r="C513" i="5"/>
  <c r="B513" i="5"/>
  <c r="J512" i="5"/>
  <c r="I512" i="5"/>
  <c r="H512" i="5"/>
  <c r="G512" i="5"/>
  <c r="F512" i="5"/>
  <c r="E512" i="5"/>
  <c r="D512" i="5"/>
  <c r="C512" i="5"/>
  <c r="B512" i="5"/>
  <c r="J511" i="5"/>
  <c r="I511" i="5"/>
  <c r="H511" i="5"/>
  <c r="G511" i="5"/>
  <c r="F511" i="5"/>
  <c r="E511" i="5"/>
  <c r="D511" i="5"/>
  <c r="C511" i="5"/>
  <c r="B511" i="5"/>
  <c r="J510" i="5"/>
  <c r="I510" i="5"/>
  <c r="H510" i="5"/>
  <c r="G510" i="5"/>
  <c r="F510" i="5"/>
  <c r="E510" i="5"/>
  <c r="D510" i="5"/>
  <c r="C510" i="5"/>
  <c r="B510" i="5"/>
  <c r="J509" i="5"/>
  <c r="I509" i="5"/>
  <c r="H509" i="5"/>
  <c r="G509" i="5"/>
  <c r="F509" i="5"/>
  <c r="E509" i="5"/>
  <c r="D509" i="5"/>
  <c r="C509" i="5"/>
  <c r="B509" i="5"/>
  <c r="J508" i="5"/>
  <c r="I508" i="5"/>
  <c r="H508" i="5"/>
  <c r="G508" i="5"/>
  <c r="F508" i="5"/>
  <c r="E508" i="5"/>
  <c r="D508" i="5"/>
  <c r="C508" i="5"/>
  <c r="B508" i="5"/>
  <c r="J507" i="5"/>
  <c r="I507" i="5"/>
  <c r="H507" i="5"/>
  <c r="G507" i="5"/>
  <c r="F507" i="5"/>
  <c r="E507" i="5"/>
  <c r="D507" i="5"/>
  <c r="C507" i="5"/>
  <c r="B507" i="5"/>
  <c r="J506" i="5"/>
  <c r="I506" i="5"/>
  <c r="H506" i="5"/>
  <c r="G506" i="5"/>
  <c r="F506" i="5"/>
  <c r="E506" i="5"/>
  <c r="D506" i="5"/>
  <c r="C506" i="5"/>
  <c r="B506" i="5"/>
  <c r="J505" i="5"/>
  <c r="I505" i="5"/>
  <c r="H505" i="5"/>
  <c r="G505" i="5"/>
  <c r="F505" i="5"/>
  <c r="E505" i="5"/>
  <c r="D505" i="5"/>
  <c r="C505" i="5"/>
  <c r="B505" i="5"/>
  <c r="J504" i="5"/>
  <c r="I504" i="5"/>
  <c r="H504" i="5"/>
  <c r="G504" i="5"/>
  <c r="F504" i="5"/>
  <c r="E504" i="5"/>
  <c r="D504" i="5"/>
  <c r="C504" i="5"/>
  <c r="B504" i="5"/>
  <c r="J503" i="5"/>
  <c r="I503" i="5"/>
  <c r="H503" i="5"/>
  <c r="G503" i="5"/>
  <c r="F503" i="5"/>
  <c r="E503" i="5"/>
  <c r="D503" i="5"/>
  <c r="C503" i="5"/>
  <c r="B503" i="5"/>
  <c r="J502" i="5"/>
  <c r="I502" i="5"/>
  <c r="H502" i="5"/>
  <c r="G502" i="5"/>
  <c r="F502" i="5"/>
  <c r="E502" i="5"/>
  <c r="D502" i="5"/>
  <c r="C502" i="5"/>
  <c r="B502" i="5"/>
  <c r="J501" i="5"/>
  <c r="I501" i="5"/>
  <c r="H501" i="5"/>
  <c r="G501" i="5"/>
  <c r="F501" i="5"/>
  <c r="E501" i="5"/>
  <c r="D501" i="5"/>
  <c r="C501" i="5"/>
  <c r="B501" i="5"/>
  <c r="J500" i="5"/>
  <c r="I500" i="5"/>
  <c r="H500" i="5"/>
  <c r="G500" i="5"/>
  <c r="F500" i="5"/>
  <c r="E500" i="5"/>
  <c r="D500" i="5"/>
  <c r="C500" i="5"/>
  <c r="B500" i="5"/>
  <c r="J499" i="5"/>
  <c r="I499" i="5"/>
  <c r="H499" i="5"/>
  <c r="G499" i="5"/>
  <c r="F499" i="5"/>
  <c r="E499" i="5"/>
  <c r="D499" i="5"/>
  <c r="C499" i="5"/>
  <c r="B499" i="5"/>
  <c r="J498" i="5"/>
  <c r="I498" i="5"/>
  <c r="H498" i="5"/>
  <c r="G498" i="5"/>
  <c r="F498" i="5"/>
  <c r="E498" i="5"/>
  <c r="D498" i="5"/>
  <c r="C498" i="5"/>
  <c r="B498" i="5"/>
  <c r="J497" i="5"/>
  <c r="I497" i="5"/>
  <c r="H497" i="5"/>
  <c r="G497" i="5"/>
  <c r="F497" i="5"/>
  <c r="E497" i="5"/>
  <c r="D497" i="5"/>
  <c r="C497" i="5"/>
  <c r="B497" i="5"/>
  <c r="J496" i="5"/>
  <c r="I496" i="5"/>
  <c r="H496" i="5"/>
  <c r="G496" i="5"/>
  <c r="F496" i="5"/>
  <c r="E496" i="5"/>
  <c r="D496" i="5"/>
  <c r="C496" i="5"/>
  <c r="B496" i="5"/>
  <c r="J495" i="5"/>
  <c r="I495" i="5"/>
  <c r="H495" i="5"/>
  <c r="G495" i="5"/>
  <c r="F495" i="5"/>
  <c r="E495" i="5"/>
  <c r="D495" i="5"/>
  <c r="C495" i="5"/>
  <c r="B495" i="5"/>
  <c r="J494" i="5"/>
  <c r="I494" i="5"/>
  <c r="H494" i="5"/>
  <c r="G494" i="5"/>
  <c r="F494" i="5"/>
  <c r="E494" i="5"/>
  <c r="D494" i="5"/>
  <c r="C494" i="5"/>
  <c r="B494" i="5"/>
  <c r="J493" i="5"/>
  <c r="I493" i="5"/>
  <c r="H493" i="5"/>
  <c r="G493" i="5"/>
  <c r="F493" i="5"/>
  <c r="E493" i="5"/>
  <c r="D493" i="5"/>
  <c r="C493" i="5"/>
  <c r="B493" i="5"/>
  <c r="J492" i="5"/>
  <c r="I492" i="5"/>
  <c r="H492" i="5"/>
  <c r="G492" i="5"/>
  <c r="F492" i="5"/>
  <c r="E492" i="5"/>
  <c r="D492" i="5"/>
  <c r="C492" i="5"/>
  <c r="B492" i="5"/>
  <c r="J491" i="5"/>
  <c r="I491" i="5"/>
  <c r="H491" i="5"/>
  <c r="G491" i="5"/>
  <c r="F491" i="5"/>
  <c r="E491" i="5"/>
  <c r="D491" i="5"/>
  <c r="C491" i="5"/>
  <c r="B491" i="5"/>
  <c r="J490" i="5"/>
  <c r="I490" i="5"/>
  <c r="H490" i="5"/>
  <c r="G490" i="5"/>
  <c r="F490" i="5"/>
  <c r="E490" i="5"/>
  <c r="D490" i="5"/>
  <c r="C490" i="5"/>
  <c r="B490" i="5"/>
  <c r="J489" i="5"/>
  <c r="I489" i="5"/>
  <c r="H489" i="5"/>
  <c r="G489" i="5"/>
  <c r="F489" i="5"/>
  <c r="E489" i="5"/>
  <c r="D489" i="5"/>
  <c r="C489" i="5"/>
  <c r="B489" i="5"/>
  <c r="J488" i="5"/>
  <c r="I488" i="5"/>
  <c r="H488" i="5"/>
  <c r="G488" i="5"/>
  <c r="F488" i="5"/>
  <c r="E488" i="5"/>
  <c r="D488" i="5"/>
  <c r="C488" i="5"/>
  <c r="B488" i="5"/>
  <c r="J487" i="5"/>
  <c r="I487" i="5"/>
  <c r="H487" i="5"/>
  <c r="G487" i="5"/>
  <c r="F487" i="5"/>
  <c r="E487" i="5"/>
  <c r="D487" i="5"/>
  <c r="C487" i="5"/>
  <c r="B487" i="5"/>
  <c r="J486" i="5"/>
  <c r="I486" i="5"/>
  <c r="H486" i="5"/>
  <c r="G486" i="5"/>
  <c r="F486" i="5"/>
  <c r="E486" i="5"/>
  <c r="D486" i="5"/>
  <c r="C486" i="5"/>
  <c r="B486" i="5"/>
  <c r="J485" i="5"/>
  <c r="I485" i="5"/>
  <c r="H485" i="5"/>
  <c r="G485" i="5"/>
  <c r="F485" i="5"/>
  <c r="E485" i="5"/>
  <c r="D485" i="5"/>
  <c r="C485" i="5"/>
  <c r="B485" i="5"/>
  <c r="J484" i="5"/>
  <c r="I484" i="5"/>
  <c r="H484" i="5"/>
  <c r="G484" i="5"/>
  <c r="F484" i="5"/>
  <c r="E484" i="5"/>
  <c r="D484" i="5"/>
  <c r="C484" i="5"/>
  <c r="B484" i="5"/>
  <c r="J483" i="5"/>
  <c r="I483" i="5"/>
  <c r="H483" i="5"/>
  <c r="G483" i="5"/>
  <c r="F483" i="5"/>
  <c r="E483" i="5"/>
  <c r="D483" i="5"/>
  <c r="C483" i="5"/>
  <c r="B483" i="5"/>
  <c r="J482" i="5"/>
  <c r="I482" i="5"/>
  <c r="H482" i="5"/>
  <c r="G482" i="5"/>
  <c r="F482" i="5"/>
  <c r="E482" i="5"/>
  <c r="D482" i="5"/>
  <c r="C482" i="5"/>
  <c r="B482" i="5"/>
  <c r="J481" i="5"/>
  <c r="I481" i="5"/>
  <c r="H481" i="5"/>
  <c r="G481" i="5"/>
  <c r="F481" i="5"/>
  <c r="E481" i="5"/>
  <c r="D481" i="5"/>
  <c r="C481" i="5"/>
  <c r="B481" i="5"/>
  <c r="J480" i="5"/>
  <c r="I480" i="5"/>
  <c r="H480" i="5"/>
  <c r="G480" i="5"/>
  <c r="F480" i="5"/>
  <c r="E480" i="5"/>
  <c r="D480" i="5"/>
  <c r="C480" i="5"/>
  <c r="B480" i="5"/>
  <c r="J479" i="5"/>
  <c r="I479" i="5"/>
  <c r="H479" i="5"/>
  <c r="G479" i="5"/>
  <c r="F479" i="5"/>
  <c r="E479" i="5"/>
  <c r="D479" i="5"/>
  <c r="C479" i="5"/>
  <c r="B479" i="5"/>
  <c r="J478" i="5"/>
  <c r="I478" i="5"/>
  <c r="H478" i="5"/>
  <c r="G478" i="5"/>
  <c r="F478" i="5"/>
  <c r="E478" i="5"/>
  <c r="D478" i="5"/>
  <c r="C478" i="5"/>
  <c r="B478" i="5"/>
  <c r="J477" i="5"/>
  <c r="I477" i="5"/>
  <c r="H477" i="5"/>
  <c r="G477" i="5"/>
  <c r="F477" i="5"/>
  <c r="E477" i="5"/>
  <c r="D477" i="5"/>
  <c r="C477" i="5"/>
  <c r="B477" i="5"/>
  <c r="J476" i="5"/>
  <c r="I476" i="5"/>
  <c r="H476" i="5"/>
  <c r="G476" i="5"/>
  <c r="F476" i="5"/>
  <c r="E476" i="5"/>
  <c r="D476" i="5"/>
  <c r="C476" i="5"/>
  <c r="B476" i="5"/>
  <c r="J475" i="5"/>
  <c r="I475" i="5"/>
  <c r="H475" i="5"/>
  <c r="G475" i="5"/>
  <c r="F475" i="5"/>
  <c r="E475" i="5"/>
  <c r="D475" i="5"/>
  <c r="C475" i="5"/>
  <c r="B475" i="5"/>
  <c r="J474" i="5"/>
  <c r="I474" i="5"/>
  <c r="H474" i="5"/>
  <c r="G474" i="5"/>
  <c r="F474" i="5"/>
  <c r="E474" i="5"/>
  <c r="D474" i="5"/>
  <c r="C474" i="5"/>
  <c r="B474" i="5"/>
  <c r="J473" i="5"/>
  <c r="I473" i="5"/>
  <c r="H473" i="5"/>
  <c r="G473" i="5"/>
  <c r="F473" i="5"/>
  <c r="E473" i="5"/>
  <c r="D473" i="5"/>
  <c r="C473" i="5"/>
  <c r="B473" i="5"/>
  <c r="J472" i="5"/>
  <c r="I472" i="5"/>
  <c r="H472" i="5"/>
  <c r="G472" i="5"/>
  <c r="F472" i="5"/>
  <c r="E472" i="5"/>
  <c r="D472" i="5"/>
  <c r="C472" i="5"/>
  <c r="B472" i="5"/>
  <c r="J471" i="5"/>
  <c r="I471" i="5"/>
  <c r="H471" i="5"/>
  <c r="G471" i="5"/>
  <c r="F471" i="5"/>
  <c r="E471" i="5"/>
  <c r="D471" i="5"/>
  <c r="C471" i="5"/>
  <c r="B471" i="5"/>
  <c r="J470" i="5"/>
  <c r="I470" i="5"/>
  <c r="H470" i="5"/>
  <c r="G470" i="5"/>
  <c r="F470" i="5"/>
  <c r="E470" i="5"/>
  <c r="D470" i="5"/>
  <c r="C470" i="5"/>
  <c r="B470" i="5"/>
  <c r="J469" i="5"/>
  <c r="I469" i="5"/>
  <c r="H469" i="5"/>
  <c r="G469" i="5"/>
  <c r="F469" i="5"/>
  <c r="E469" i="5"/>
  <c r="D469" i="5"/>
  <c r="C469" i="5"/>
  <c r="B469" i="5"/>
  <c r="J468" i="5"/>
  <c r="I468" i="5"/>
  <c r="H468" i="5"/>
  <c r="G468" i="5"/>
  <c r="F468" i="5"/>
  <c r="E468" i="5"/>
  <c r="D468" i="5"/>
  <c r="C468" i="5"/>
  <c r="B468" i="5"/>
  <c r="J467" i="5"/>
  <c r="I467" i="5"/>
  <c r="H467" i="5"/>
  <c r="G467" i="5"/>
  <c r="F467" i="5"/>
  <c r="E467" i="5"/>
  <c r="D467" i="5"/>
  <c r="C467" i="5"/>
  <c r="B467" i="5"/>
  <c r="J466" i="5"/>
  <c r="I466" i="5"/>
  <c r="H466" i="5"/>
  <c r="G466" i="5"/>
  <c r="F466" i="5"/>
  <c r="E466" i="5"/>
  <c r="D466" i="5"/>
  <c r="C466" i="5"/>
  <c r="B466" i="5"/>
  <c r="J465" i="5"/>
  <c r="I465" i="5"/>
  <c r="H465" i="5"/>
  <c r="G465" i="5"/>
  <c r="F465" i="5"/>
  <c r="E465" i="5"/>
  <c r="D465" i="5"/>
  <c r="C465" i="5"/>
  <c r="B465" i="5"/>
  <c r="J464" i="5"/>
  <c r="I464" i="5"/>
  <c r="H464" i="5"/>
  <c r="G464" i="5"/>
  <c r="F464" i="5"/>
  <c r="E464" i="5"/>
  <c r="D464" i="5"/>
  <c r="C464" i="5"/>
  <c r="B464" i="5"/>
  <c r="J463" i="5"/>
  <c r="I463" i="5"/>
  <c r="H463" i="5"/>
  <c r="G463" i="5"/>
  <c r="F463" i="5"/>
  <c r="E463" i="5"/>
  <c r="D463" i="5"/>
  <c r="C463" i="5"/>
  <c r="B463" i="5"/>
  <c r="J462" i="5"/>
  <c r="I462" i="5"/>
  <c r="H462" i="5"/>
  <c r="G462" i="5"/>
  <c r="F462" i="5"/>
  <c r="E462" i="5"/>
  <c r="D462" i="5"/>
  <c r="C462" i="5"/>
  <c r="B462" i="5"/>
  <c r="J461" i="5"/>
  <c r="I461" i="5"/>
  <c r="H461" i="5"/>
  <c r="G461" i="5"/>
  <c r="F461" i="5"/>
  <c r="E461" i="5"/>
  <c r="D461" i="5"/>
  <c r="C461" i="5"/>
  <c r="B461" i="5"/>
  <c r="J460" i="5"/>
  <c r="I460" i="5"/>
  <c r="H460" i="5"/>
  <c r="G460" i="5"/>
  <c r="F460" i="5"/>
  <c r="E460" i="5"/>
  <c r="D460" i="5"/>
  <c r="C460" i="5"/>
  <c r="B460" i="5"/>
  <c r="J459" i="5"/>
  <c r="I459" i="5"/>
  <c r="H459" i="5"/>
  <c r="G459" i="5"/>
  <c r="F459" i="5"/>
  <c r="E459" i="5"/>
  <c r="D459" i="5"/>
  <c r="C459" i="5"/>
  <c r="B459" i="5"/>
  <c r="J458" i="5"/>
  <c r="I458" i="5"/>
  <c r="H458" i="5"/>
  <c r="G458" i="5"/>
  <c r="F458" i="5"/>
  <c r="E458" i="5"/>
  <c r="D458" i="5"/>
  <c r="C458" i="5"/>
  <c r="B458" i="5"/>
  <c r="J457" i="5"/>
  <c r="I457" i="5"/>
  <c r="H457" i="5"/>
  <c r="G457" i="5"/>
  <c r="F457" i="5"/>
  <c r="E457" i="5"/>
  <c r="D457" i="5"/>
  <c r="C457" i="5"/>
  <c r="B457" i="5"/>
  <c r="J456" i="5"/>
  <c r="I456" i="5"/>
  <c r="H456" i="5"/>
  <c r="G456" i="5"/>
  <c r="F456" i="5"/>
  <c r="E456" i="5"/>
  <c r="D456" i="5"/>
  <c r="C456" i="5"/>
  <c r="B456" i="5"/>
  <c r="J455" i="5"/>
  <c r="I455" i="5"/>
  <c r="H455" i="5"/>
  <c r="G455" i="5"/>
  <c r="F455" i="5"/>
  <c r="E455" i="5"/>
  <c r="D455" i="5"/>
  <c r="C455" i="5"/>
  <c r="B455" i="5"/>
  <c r="J454" i="5"/>
  <c r="I454" i="5"/>
  <c r="H454" i="5"/>
  <c r="G454" i="5"/>
  <c r="F454" i="5"/>
  <c r="E454" i="5"/>
  <c r="D454" i="5"/>
  <c r="C454" i="5"/>
  <c r="B454" i="5"/>
  <c r="J453" i="5"/>
  <c r="I453" i="5"/>
  <c r="H453" i="5"/>
  <c r="G453" i="5"/>
  <c r="F453" i="5"/>
  <c r="E453" i="5"/>
  <c r="D453" i="5"/>
  <c r="C453" i="5"/>
  <c r="B453" i="5"/>
  <c r="J452" i="5"/>
  <c r="I452" i="5"/>
  <c r="H452" i="5"/>
  <c r="G452" i="5"/>
  <c r="F452" i="5"/>
  <c r="E452" i="5"/>
  <c r="D452" i="5"/>
  <c r="C452" i="5"/>
  <c r="B452" i="5"/>
  <c r="J451" i="5"/>
  <c r="I451" i="5"/>
  <c r="H451" i="5"/>
  <c r="G451" i="5"/>
  <c r="F451" i="5"/>
  <c r="E451" i="5"/>
  <c r="D451" i="5"/>
  <c r="C451" i="5"/>
  <c r="B451" i="5"/>
  <c r="J450" i="5"/>
  <c r="I450" i="5"/>
  <c r="H450" i="5"/>
  <c r="G450" i="5"/>
  <c r="F450" i="5"/>
  <c r="E450" i="5"/>
  <c r="D450" i="5"/>
  <c r="C450" i="5"/>
  <c r="B450" i="5"/>
  <c r="J449" i="5"/>
  <c r="I449" i="5"/>
  <c r="H449" i="5"/>
  <c r="G449" i="5"/>
  <c r="F449" i="5"/>
  <c r="E449" i="5"/>
  <c r="D449" i="5"/>
  <c r="C449" i="5"/>
  <c r="B449" i="5"/>
  <c r="J448" i="5"/>
  <c r="I448" i="5"/>
  <c r="H448" i="5"/>
  <c r="G448" i="5"/>
  <c r="F448" i="5"/>
  <c r="E448" i="5"/>
  <c r="D448" i="5"/>
  <c r="C448" i="5"/>
  <c r="B448" i="5"/>
  <c r="J447" i="5"/>
  <c r="I447" i="5"/>
  <c r="H447" i="5"/>
  <c r="G447" i="5"/>
  <c r="F447" i="5"/>
  <c r="E447" i="5"/>
  <c r="D447" i="5"/>
  <c r="C447" i="5"/>
  <c r="B447" i="5"/>
  <c r="J446" i="5"/>
  <c r="I446" i="5"/>
  <c r="H446" i="5"/>
  <c r="G446" i="5"/>
  <c r="F446" i="5"/>
  <c r="E446" i="5"/>
  <c r="D446" i="5"/>
  <c r="C446" i="5"/>
  <c r="B446" i="5"/>
  <c r="J445" i="5"/>
  <c r="I445" i="5"/>
  <c r="H445" i="5"/>
  <c r="G445" i="5"/>
  <c r="F445" i="5"/>
  <c r="E445" i="5"/>
  <c r="D445" i="5"/>
  <c r="C445" i="5"/>
  <c r="B445" i="5"/>
  <c r="J444" i="5"/>
  <c r="I444" i="5"/>
  <c r="H444" i="5"/>
  <c r="G444" i="5"/>
  <c r="F444" i="5"/>
  <c r="E444" i="5"/>
  <c r="D444" i="5"/>
  <c r="C444" i="5"/>
  <c r="B444" i="5"/>
  <c r="J443" i="5"/>
  <c r="I443" i="5"/>
  <c r="H443" i="5"/>
  <c r="G443" i="5"/>
  <c r="F443" i="5"/>
  <c r="E443" i="5"/>
  <c r="D443" i="5"/>
  <c r="C443" i="5"/>
  <c r="B443" i="5"/>
  <c r="J442" i="5"/>
  <c r="I442" i="5"/>
  <c r="H442" i="5"/>
  <c r="G442" i="5"/>
  <c r="F442" i="5"/>
  <c r="E442" i="5"/>
  <c r="D442" i="5"/>
  <c r="C442" i="5"/>
  <c r="B442" i="5"/>
  <c r="J441" i="5"/>
  <c r="I441" i="5"/>
  <c r="H441" i="5"/>
  <c r="G441" i="5"/>
  <c r="F441" i="5"/>
  <c r="E441" i="5"/>
  <c r="D441" i="5"/>
  <c r="C441" i="5"/>
  <c r="B441" i="5"/>
  <c r="J440" i="5"/>
  <c r="I440" i="5"/>
  <c r="H440" i="5"/>
  <c r="G440" i="5"/>
  <c r="F440" i="5"/>
  <c r="E440" i="5"/>
  <c r="D440" i="5"/>
  <c r="C440" i="5"/>
  <c r="B440" i="5"/>
  <c r="J439" i="5"/>
  <c r="I439" i="5"/>
  <c r="H439" i="5"/>
  <c r="G439" i="5"/>
  <c r="F439" i="5"/>
  <c r="E439" i="5"/>
  <c r="D439" i="5"/>
  <c r="C439" i="5"/>
  <c r="B439" i="5"/>
  <c r="J438" i="5"/>
  <c r="I438" i="5"/>
  <c r="H438" i="5"/>
  <c r="G438" i="5"/>
  <c r="F438" i="5"/>
  <c r="E438" i="5"/>
  <c r="D438" i="5"/>
  <c r="C438" i="5"/>
  <c r="B438" i="5"/>
  <c r="J437" i="5"/>
  <c r="I437" i="5"/>
  <c r="H437" i="5"/>
  <c r="G437" i="5"/>
  <c r="F437" i="5"/>
  <c r="E437" i="5"/>
  <c r="D437" i="5"/>
  <c r="C437" i="5"/>
  <c r="B437" i="5"/>
  <c r="J436" i="5"/>
  <c r="I436" i="5"/>
  <c r="H436" i="5"/>
  <c r="G436" i="5"/>
  <c r="F436" i="5"/>
  <c r="E436" i="5"/>
  <c r="D436" i="5"/>
  <c r="C436" i="5"/>
  <c r="B436" i="5"/>
  <c r="J435" i="5"/>
  <c r="I435" i="5"/>
  <c r="H435" i="5"/>
  <c r="G435" i="5"/>
  <c r="F435" i="5"/>
  <c r="E435" i="5"/>
  <c r="D435" i="5"/>
  <c r="C435" i="5"/>
  <c r="B435" i="5"/>
  <c r="J434" i="5"/>
  <c r="I434" i="5"/>
  <c r="H434" i="5"/>
  <c r="G434" i="5"/>
  <c r="F434" i="5"/>
  <c r="E434" i="5"/>
  <c r="D434" i="5"/>
  <c r="C434" i="5"/>
  <c r="B434" i="5"/>
  <c r="J433" i="5"/>
  <c r="I433" i="5"/>
  <c r="H433" i="5"/>
  <c r="G433" i="5"/>
  <c r="F433" i="5"/>
  <c r="E433" i="5"/>
  <c r="D433" i="5"/>
  <c r="C433" i="5"/>
  <c r="B433" i="5"/>
  <c r="J432" i="5"/>
  <c r="I432" i="5"/>
  <c r="H432" i="5"/>
  <c r="G432" i="5"/>
  <c r="F432" i="5"/>
  <c r="E432" i="5"/>
  <c r="D432" i="5"/>
  <c r="C432" i="5"/>
  <c r="B432" i="5"/>
  <c r="J431" i="5"/>
  <c r="I431" i="5"/>
  <c r="H431" i="5"/>
  <c r="G431" i="5"/>
  <c r="F431" i="5"/>
  <c r="E431" i="5"/>
  <c r="D431" i="5"/>
  <c r="C431" i="5"/>
  <c r="B431" i="5"/>
  <c r="J430" i="5"/>
  <c r="I430" i="5"/>
  <c r="H430" i="5"/>
  <c r="G430" i="5"/>
  <c r="F430" i="5"/>
  <c r="E430" i="5"/>
  <c r="D430" i="5"/>
  <c r="C430" i="5"/>
  <c r="B430" i="5"/>
  <c r="J429" i="5"/>
  <c r="I429" i="5"/>
  <c r="H429" i="5"/>
  <c r="G429" i="5"/>
  <c r="F429" i="5"/>
  <c r="E429" i="5"/>
  <c r="D429" i="5"/>
  <c r="C429" i="5"/>
  <c r="B429" i="5"/>
  <c r="J428" i="5"/>
  <c r="I428" i="5"/>
  <c r="H428" i="5"/>
  <c r="G428" i="5"/>
  <c r="F428" i="5"/>
  <c r="E428" i="5"/>
  <c r="D428" i="5"/>
  <c r="C428" i="5"/>
  <c r="B428" i="5"/>
  <c r="J427" i="5"/>
  <c r="I427" i="5"/>
  <c r="H427" i="5"/>
  <c r="G427" i="5"/>
  <c r="F427" i="5"/>
  <c r="E427" i="5"/>
  <c r="D427" i="5"/>
  <c r="C427" i="5"/>
  <c r="B427" i="5"/>
  <c r="J426" i="5"/>
  <c r="I426" i="5"/>
  <c r="H426" i="5"/>
  <c r="G426" i="5"/>
  <c r="F426" i="5"/>
  <c r="E426" i="5"/>
  <c r="D426" i="5"/>
  <c r="C426" i="5"/>
  <c r="B426" i="5"/>
  <c r="J425" i="5"/>
  <c r="I425" i="5"/>
  <c r="H425" i="5"/>
  <c r="G425" i="5"/>
  <c r="F425" i="5"/>
  <c r="E425" i="5"/>
  <c r="D425" i="5"/>
  <c r="C425" i="5"/>
  <c r="B425" i="5"/>
  <c r="J424" i="5"/>
  <c r="I424" i="5"/>
  <c r="H424" i="5"/>
  <c r="G424" i="5"/>
  <c r="F424" i="5"/>
  <c r="E424" i="5"/>
  <c r="D424" i="5"/>
  <c r="C424" i="5"/>
  <c r="B424" i="5"/>
  <c r="J423" i="5"/>
  <c r="I423" i="5"/>
  <c r="H423" i="5"/>
  <c r="G423" i="5"/>
  <c r="F423" i="5"/>
  <c r="E423" i="5"/>
  <c r="D423" i="5"/>
  <c r="C423" i="5"/>
  <c r="B423" i="5"/>
  <c r="J422" i="5"/>
  <c r="I422" i="5"/>
  <c r="H422" i="5"/>
  <c r="G422" i="5"/>
  <c r="F422" i="5"/>
  <c r="E422" i="5"/>
  <c r="D422" i="5"/>
  <c r="C422" i="5"/>
  <c r="B422" i="5"/>
  <c r="J421" i="5"/>
  <c r="I421" i="5"/>
  <c r="H421" i="5"/>
  <c r="G421" i="5"/>
  <c r="F421" i="5"/>
  <c r="E421" i="5"/>
  <c r="D421" i="5"/>
  <c r="C421" i="5"/>
  <c r="B421" i="5"/>
  <c r="J420" i="5"/>
  <c r="I420" i="5"/>
  <c r="H420" i="5"/>
  <c r="G420" i="5"/>
  <c r="F420" i="5"/>
  <c r="E420" i="5"/>
  <c r="D420" i="5"/>
  <c r="C420" i="5"/>
  <c r="B420" i="5"/>
  <c r="J419" i="5"/>
  <c r="I419" i="5"/>
  <c r="H419" i="5"/>
  <c r="G419" i="5"/>
  <c r="F419" i="5"/>
  <c r="E419" i="5"/>
  <c r="D419" i="5"/>
  <c r="C419" i="5"/>
  <c r="B419" i="5"/>
  <c r="J418" i="5"/>
  <c r="I418" i="5"/>
  <c r="H418" i="5"/>
  <c r="G418" i="5"/>
  <c r="F418" i="5"/>
  <c r="E418" i="5"/>
  <c r="D418" i="5"/>
  <c r="C418" i="5"/>
  <c r="B418" i="5"/>
  <c r="J417" i="5"/>
  <c r="I417" i="5"/>
  <c r="H417" i="5"/>
  <c r="G417" i="5"/>
  <c r="F417" i="5"/>
  <c r="E417" i="5"/>
  <c r="D417" i="5"/>
  <c r="C417" i="5"/>
  <c r="B417" i="5"/>
  <c r="J416" i="5"/>
  <c r="I416" i="5"/>
  <c r="H416" i="5"/>
  <c r="G416" i="5"/>
  <c r="F416" i="5"/>
  <c r="E416" i="5"/>
  <c r="D416" i="5"/>
  <c r="C416" i="5"/>
  <c r="B416" i="5"/>
  <c r="J415" i="5"/>
  <c r="I415" i="5"/>
  <c r="H415" i="5"/>
  <c r="G415" i="5"/>
  <c r="F415" i="5"/>
  <c r="E415" i="5"/>
  <c r="D415" i="5"/>
  <c r="C415" i="5"/>
  <c r="B415" i="5"/>
  <c r="J414" i="5"/>
  <c r="I414" i="5"/>
  <c r="H414" i="5"/>
  <c r="G414" i="5"/>
  <c r="F414" i="5"/>
  <c r="E414" i="5"/>
  <c r="D414" i="5"/>
  <c r="C414" i="5"/>
  <c r="B414" i="5"/>
  <c r="J413" i="5"/>
  <c r="I413" i="5"/>
  <c r="H413" i="5"/>
  <c r="G413" i="5"/>
  <c r="F413" i="5"/>
  <c r="E413" i="5"/>
  <c r="D413" i="5"/>
  <c r="C413" i="5"/>
  <c r="B413" i="5"/>
  <c r="J412" i="5"/>
  <c r="I412" i="5"/>
  <c r="H412" i="5"/>
  <c r="G412" i="5"/>
  <c r="F412" i="5"/>
  <c r="E412" i="5"/>
  <c r="D412" i="5"/>
  <c r="C412" i="5"/>
  <c r="B412" i="5"/>
  <c r="J411" i="5"/>
  <c r="I411" i="5"/>
  <c r="H411" i="5"/>
  <c r="G411" i="5"/>
  <c r="F411" i="5"/>
  <c r="E411" i="5"/>
  <c r="D411" i="5"/>
  <c r="C411" i="5"/>
  <c r="B411" i="5"/>
  <c r="J410" i="5"/>
  <c r="I410" i="5"/>
  <c r="H410" i="5"/>
  <c r="G410" i="5"/>
  <c r="F410" i="5"/>
  <c r="E410" i="5"/>
  <c r="D410" i="5"/>
  <c r="C410" i="5"/>
  <c r="B410" i="5"/>
  <c r="J409" i="5"/>
  <c r="I409" i="5"/>
  <c r="H409" i="5"/>
  <c r="G409" i="5"/>
  <c r="F409" i="5"/>
  <c r="E409" i="5"/>
  <c r="D409" i="5"/>
  <c r="C409" i="5"/>
  <c r="B409" i="5"/>
  <c r="J408" i="5"/>
  <c r="I408" i="5"/>
  <c r="H408" i="5"/>
  <c r="G408" i="5"/>
  <c r="F408" i="5"/>
  <c r="E408" i="5"/>
  <c r="D408" i="5"/>
  <c r="C408" i="5"/>
  <c r="B408" i="5"/>
  <c r="J407" i="5"/>
  <c r="I407" i="5"/>
  <c r="H407" i="5"/>
  <c r="G407" i="5"/>
  <c r="F407" i="5"/>
  <c r="E407" i="5"/>
  <c r="D407" i="5"/>
  <c r="C407" i="5"/>
  <c r="B407" i="5"/>
  <c r="J406" i="5"/>
  <c r="I406" i="5"/>
  <c r="H406" i="5"/>
  <c r="G406" i="5"/>
  <c r="F406" i="5"/>
  <c r="E406" i="5"/>
  <c r="D406" i="5"/>
  <c r="C406" i="5"/>
  <c r="B406" i="5"/>
  <c r="J405" i="5"/>
  <c r="I405" i="5"/>
  <c r="H405" i="5"/>
  <c r="G405" i="5"/>
  <c r="F405" i="5"/>
  <c r="E405" i="5"/>
  <c r="D405" i="5"/>
  <c r="C405" i="5"/>
  <c r="B405" i="5"/>
  <c r="J404" i="5"/>
  <c r="I404" i="5"/>
  <c r="H404" i="5"/>
  <c r="G404" i="5"/>
  <c r="F404" i="5"/>
  <c r="E404" i="5"/>
  <c r="D404" i="5"/>
  <c r="C404" i="5"/>
  <c r="B404" i="5"/>
  <c r="J403" i="5"/>
  <c r="I403" i="5"/>
  <c r="H403" i="5"/>
  <c r="G403" i="5"/>
  <c r="F403" i="5"/>
  <c r="E403" i="5"/>
  <c r="D403" i="5"/>
  <c r="C403" i="5"/>
  <c r="B403" i="5"/>
  <c r="J402" i="5"/>
  <c r="I402" i="5"/>
  <c r="H402" i="5"/>
  <c r="G402" i="5"/>
  <c r="F402" i="5"/>
  <c r="E402" i="5"/>
  <c r="D402" i="5"/>
  <c r="C402" i="5"/>
  <c r="B402" i="5"/>
  <c r="J401" i="5"/>
  <c r="I401" i="5"/>
  <c r="H401" i="5"/>
  <c r="G401" i="5"/>
  <c r="F401" i="5"/>
  <c r="E401" i="5"/>
  <c r="D401" i="5"/>
  <c r="C401" i="5"/>
  <c r="B401" i="5"/>
  <c r="J400" i="5"/>
  <c r="I400" i="5"/>
  <c r="H400" i="5"/>
  <c r="G400" i="5"/>
  <c r="F400" i="5"/>
  <c r="E400" i="5"/>
  <c r="D400" i="5"/>
  <c r="C400" i="5"/>
  <c r="B400" i="5"/>
  <c r="J399" i="5"/>
  <c r="I399" i="5"/>
  <c r="H399" i="5"/>
  <c r="G399" i="5"/>
  <c r="F399" i="5"/>
  <c r="E399" i="5"/>
  <c r="D399" i="5"/>
  <c r="C399" i="5"/>
  <c r="B399" i="5"/>
  <c r="J398" i="5"/>
  <c r="I398" i="5"/>
  <c r="H398" i="5"/>
  <c r="G398" i="5"/>
  <c r="F398" i="5"/>
  <c r="E398" i="5"/>
  <c r="D398" i="5"/>
  <c r="C398" i="5"/>
  <c r="B398" i="5"/>
  <c r="J397" i="5"/>
  <c r="I397" i="5"/>
  <c r="H397" i="5"/>
  <c r="G397" i="5"/>
  <c r="F397" i="5"/>
  <c r="E397" i="5"/>
  <c r="D397" i="5"/>
  <c r="C397" i="5"/>
  <c r="B397" i="5"/>
  <c r="J396" i="5"/>
  <c r="I396" i="5"/>
  <c r="H396" i="5"/>
  <c r="G396" i="5"/>
  <c r="F396" i="5"/>
  <c r="E396" i="5"/>
  <c r="D396" i="5"/>
  <c r="C396" i="5"/>
  <c r="B396" i="5"/>
  <c r="J395" i="5"/>
  <c r="I395" i="5"/>
  <c r="H395" i="5"/>
  <c r="G395" i="5"/>
  <c r="F395" i="5"/>
  <c r="E395" i="5"/>
  <c r="D395" i="5"/>
  <c r="C395" i="5"/>
  <c r="B395" i="5"/>
  <c r="J394" i="5"/>
  <c r="I394" i="5"/>
  <c r="H394" i="5"/>
  <c r="G394" i="5"/>
  <c r="F394" i="5"/>
  <c r="E394" i="5"/>
  <c r="D394" i="5"/>
  <c r="C394" i="5"/>
  <c r="B394" i="5"/>
  <c r="J393" i="5"/>
  <c r="I393" i="5"/>
  <c r="H393" i="5"/>
  <c r="G393" i="5"/>
  <c r="F393" i="5"/>
  <c r="E393" i="5"/>
  <c r="D393" i="5"/>
  <c r="C393" i="5"/>
  <c r="B393" i="5"/>
  <c r="J392" i="5"/>
  <c r="I392" i="5"/>
  <c r="H392" i="5"/>
  <c r="G392" i="5"/>
  <c r="F392" i="5"/>
  <c r="E392" i="5"/>
  <c r="D392" i="5"/>
  <c r="C392" i="5"/>
  <c r="B392" i="5"/>
  <c r="J391" i="5"/>
  <c r="I391" i="5"/>
  <c r="H391" i="5"/>
  <c r="G391" i="5"/>
  <c r="F391" i="5"/>
  <c r="E391" i="5"/>
  <c r="D391" i="5"/>
  <c r="C391" i="5"/>
  <c r="B391" i="5"/>
  <c r="J390" i="5"/>
  <c r="I390" i="5"/>
  <c r="H390" i="5"/>
  <c r="G390" i="5"/>
  <c r="F390" i="5"/>
  <c r="E390" i="5"/>
  <c r="D390" i="5"/>
  <c r="C390" i="5"/>
  <c r="B390" i="5"/>
  <c r="J389" i="5"/>
  <c r="I389" i="5"/>
  <c r="H389" i="5"/>
  <c r="G389" i="5"/>
  <c r="F389" i="5"/>
  <c r="E389" i="5"/>
  <c r="D389" i="5"/>
  <c r="C389" i="5"/>
  <c r="B389" i="5"/>
  <c r="J388" i="5"/>
  <c r="I388" i="5"/>
  <c r="H388" i="5"/>
  <c r="G388" i="5"/>
  <c r="F388" i="5"/>
  <c r="E388" i="5"/>
  <c r="D388" i="5"/>
  <c r="C388" i="5"/>
  <c r="B388" i="5"/>
  <c r="J387" i="5"/>
  <c r="I387" i="5"/>
  <c r="H387" i="5"/>
  <c r="G387" i="5"/>
  <c r="F387" i="5"/>
  <c r="E387" i="5"/>
  <c r="D387" i="5"/>
  <c r="C387" i="5"/>
  <c r="B387" i="5"/>
  <c r="J386" i="5"/>
  <c r="I386" i="5"/>
  <c r="H386" i="5"/>
  <c r="G386" i="5"/>
  <c r="F386" i="5"/>
  <c r="E386" i="5"/>
  <c r="D386" i="5"/>
  <c r="C386" i="5"/>
  <c r="B386" i="5"/>
  <c r="J385" i="5"/>
  <c r="I385" i="5"/>
  <c r="H385" i="5"/>
  <c r="G385" i="5"/>
  <c r="F385" i="5"/>
  <c r="E385" i="5"/>
  <c r="D385" i="5"/>
  <c r="C385" i="5"/>
  <c r="B385" i="5"/>
  <c r="J384" i="5"/>
  <c r="I384" i="5"/>
  <c r="H384" i="5"/>
  <c r="G384" i="5"/>
  <c r="F384" i="5"/>
  <c r="E384" i="5"/>
  <c r="D384" i="5"/>
  <c r="C384" i="5"/>
  <c r="B384" i="5"/>
  <c r="J383" i="5"/>
  <c r="I383" i="5"/>
  <c r="H383" i="5"/>
  <c r="G383" i="5"/>
  <c r="F383" i="5"/>
  <c r="E383" i="5"/>
  <c r="D383" i="5"/>
  <c r="C383" i="5"/>
  <c r="B383" i="5"/>
  <c r="J382" i="5"/>
  <c r="I382" i="5"/>
  <c r="H382" i="5"/>
  <c r="G382" i="5"/>
  <c r="F382" i="5"/>
  <c r="E382" i="5"/>
  <c r="D382" i="5"/>
  <c r="C382" i="5"/>
  <c r="B382" i="5"/>
  <c r="J381" i="5"/>
  <c r="I381" i="5"/>
  <c r="H381" i="5"/>
  <c r="G381" i="5"/>
  <c r="F381" i="5"/>
  <c r="E381" i="5"/>
  <c r="D381" i="5"/>
  <c r="C381" i="5"/>
  <c r="B381" i="5"/>
  <c r="J380" i="5"/>
  <c r="I380" i="5"/>
  <c r="H380" i="5"/>
  <c r="G380" i="5"/>
  <c r="F380" i="5"/>
  <c r="E380" i="5"/>
  <c r="D380" i="5"/>
  <c r="C380" i="5"/>
  <c r="B380" i="5"/>
  <c r="J379" i="5"/>
  <c r="I379" i="5"/>
  <c r="H379" i="5"/>
  <c r="G379" i="5"/>
  <c r="F379" i="5"/>
  <c r="E379" i="5"/>
  <c r="D379" i="5"/>
  <c r="C379" i="5"/>
  <c r="B379" i="5"/>
  <c r="J378" i="5"/>
  <c r="I378" i="5"/>
  <c r="H378" i="5"/>
  <c r="G378" i="5"/>
  <c r="F378" i="5"/>
  <c r="E378" i="5"/>
  <c r="D378" i="5"/>
  <c r="C378" i="5"/>
  <c r="B378" i="5"/>
  <c r="J377" i="5"/>
  <c r="I377" i="5"/>
  <c r="H377" i="5"/>
  <c r="G377" i="5"/>
  <c r="F377" i="5"/>
  <c r="E377" i="5"/>
  <c r="D377" i="5"/>
  <c r="C377" i="5"/>
  <c r="B377" i="5"/>
  <c r="J376" i="5"/>
  <c r="I376" i="5"/>
  <c r="H376" i="5"/>
  <c r="G376" i="5"/>
  <c r="F376" i="5"/>
  <c r="E376" i="5"/>
  <c r="D376" i="5"/>
  <c r="C376" i="5"/>
  <c r="B376" i="5"/>
  <c r="J375" i="5"/>
  <c r="I375" i="5"/>
  <c r="H375" i="5"/>
  <c r="G375" i="5"/>
  <c r="F375" i="5"/>
  <c r="E375" i="5"/>
  <c r="D375" i="5"/>
  <c r="C375" i="5"/>
  <c r="B375" i="5"/>
  <c r="J374" i="5"/>
  <c r="I374" i="5"/>
  <c r="H374" i="5"/>
  <c r="G374" i="5"/>
  <c r="F374" i="5"/>
  <c r="E374" i="5"/>
  <c r="D374" i="5"/>
  <c r="C374" i="5"/>
  <c r="B374" i="5"/>
  <c r="J373" i="5"/>
  <c r="I373" i="5"/>
  <c r="H373" i="5"/>
  <c r="G373" i="5"/>
  <c r="F373" i="5"/>
  <c r="E373" i="5"/>
  <c r="D373" i="5"/>
  <c r="C373" i="5"/>
  <c r="B373" i="5"/>
  <c r="J372" i="5"/>
  <c r="I372" i="5"/>
  <c r="H372" i="5"/>
  <c r="G372" i="5"/>
  <c r="F372" i="5"/>
  <c r="E372" i="5"/>
  <c r="D372" i="5"/>
  <c r="C372" i="5"/>
  <c r="B372" i="5"/>
  <c r="J371" i="5"/>
  <c r="I371" i="5"/>
  <c r="H371" i="5"/>
  <c r="G371" i="5"/>
  <c r="F371" i="5"/>
  <c r="E371" i="5"/>
  <c r="D371" i="5"/>
  <c r="C371" i="5"/>
  <c r="B371" i="5"/>
  <c r="J370" i="5"/>
  <c r="I370" i="5"/>
  <c r="H370" i="5"/>
  <c r="G370" i="5"/>
  <c r="F370" i="5"/>
  <c r="E370" i="5"/>
  <c r="D370" i="5"/>
  <c r="C370" i="5"/>
  <c r="B370" i="5"/>
  <c r="J369" i="5"/>
  <c r="I369" i="5"/>
  <c r="H369" i="5"/>
  <c r="G369" i="5"/>
  <c r="F369" i="5"/>
  <c r="E369" i="5"/>
  <c r="D369" i="5"/>
  <c r="C369" i="5"/>
  <c r="B369" i="5"/>
  <c r="J368" i="5"/>
  <c r="I368" i="5"/>
  <c r="H368" i="5"/>
  <c r="G368" i="5"/>
  <c r="F368" i="5"/>
  <c r="E368" i="5"/>
  <c r="D368" i="5"/>
  <c r="C368" i="5"/>
  <c r="B368" i="5"/>
  <c r="J367" i="5"/>
  <c r="I367" i="5"/>
  <c r="H367" i="5"/>
  <c r="G367" i="5"/>
  <c r="F367" i="5"/>
  <c r="E367" i="5"/>
  <c r="D367" i="5"/>
  <c r="C367" i="5"/>
  <c r="B367" i="5"/>
  <c r="J366" i="5"/>
  <c r="I366" i="5"/>
  <c r="H366" i="5"/>
  <c r="G366" i="5"/>
  <c r="F366" i="5"/>
  <c r="E366" i="5"/>
  <c r="D366" i="5"/>
  <c r="C366" i="5"/>
  <c r="B366" i="5"/>
  <c r="J365" i="5"/>
  <c r="I365" i="5"/>
  <c r="H365" i="5"/>
  <c r="G365" i="5"/>
  <c r="F365" i="5"/>
  <c r="E365" i="5"/>
  <c r="D365" i="5"/>
  <c r="C365" i="5"/>
  <c r="B365" i="5"/>
  <c r="J364" i="5"/>
  <c r="I364" i="5"/>
  <c r="H364" i="5"/>
  <c r="G364" i="5"/>
  <c r="F364" i="5"/>
  <c r="E364" i="5"/>
  <c r="D364" i="5"/>
  <c r="C364" i="5"/>
  <c r="B364" i="5"/>
  <c r="J363" i="5"/>
  <c r="I363" i="5"/>
  <c r="H363" i="5"/>
  <c r="G363" i="5"/>
  <c r="F363" i="5"/>
  <c r="E363" i="5"/>
  <c r="D363" i="5"/>
  <c r="C363" i="5"/>
  <c r="B363" i="5"/>
  <c r="J362" i="5"/>
  <c r="I362" i="5"/>
  <c r="H362" i="5"/>
  <c r="G362" i="5"/>
  <c r="F362" i="5"/>
  <c r="E362" i="5"/>
  <c r="D362" i="5"/>
  <c r="C362" i="5"/>
  <c r="B362" i="5"/>
  <c r="J361" i="5"/>
  <c r="I361" i="5"/>
  <c r="H361" i="5"/>
  <c r="G361" i="5"/>
  <c r="F361" i="5"/>
  <c r="E361" i="5"/>
  <c r="D361" i="5"/>
  <c r="C361" i="5"/>
  <c r="B361" i="5"/>
  <c r="J360" i="5"/>
  <c r="I360" i="5"/>
  <c r="H360" i="5"/>
  <c r="G360" i="5"/>
  <c r="F360" i="5"/>
  <c r="E360" i="5"/>
  <c r="D360" i="5"/>
  <c r="C360" i="5"/>
  <c r="B360" i="5"/>
  <c r="J359" i="5"/>
  <c r="I359" i="5"/>
  <c r="H359" i="5"/>
  <c r="G359" i="5"/>
  <c r="F359" i="5"/>
  <c r="E359" i="5"/>
  <c r="D359" i="5"/>
  <c r="C359" i="5"/>
  <c r="B359" i="5"/>
  <c r="J358" i="5"/>
  <c r="I358" i="5"/>
  <c r="H358" i="5"/>
  <c r="G358" i="5"/>
  <c r="F358" i="5"/>
  <c r="E358" i="5"/>
  <c r="D358" i="5"/>
  <c r="C358" i="5"/>
  <c r="B358" i="5"/>
  <c r="J357" i="5"/>
  <c r="I357" i="5"/>
  <c r="H357" i="5"/>
  <c r="G357" i="5"/>
  <c r="F357" i="5"/>
  <c r="E357" i="5"/>
  <c r="D357" i="5"/>
  <c r="C357" i="5"/>
  <c r="B357" i="5"/>
  <c r="J356" i="5"/>
  <c r="I356" i="5"/>
  <c r="H356" i="5"/>
  <c r="G356" i="5"/>
  <c r="F356" i="5"/>
  <c r="E356" i="5"/>
  <c r="D356" i="5"/>
  <c r="C356" i="5"/>
  <c r="B356" i="5"/>
  <c r="J355" i="5"/>
  <c r="I355" i="5"/>
  <c r="H355" i="5"/>
  <c r="G355" i="5"/>
  <c r="F355" i="5"/>
  <c r="E355" i="5"/>
  <c r="D355" i="5"/>
  <c r="C355" i="5"/>
  <c r="B355" i="5"/>
  <c r="J354" i="5"/>
  <c r="I354" i="5"/>
  <c r="H354" i="5"/>
  <c r="G354" i="5"/>
  <c r="F354" i="5"/>
  <c r="E354" i="5"/>
  <c r="D354" i="5"/>
  <c r="C354" i="5"/>
  <c r="B354" i="5"/>
  <c r="J353" i="5"/>
  <c r="I353" i="5"/>
  <c r="H353" i="5"/>
  <c r="G353" i="5"/>
  <c r="F353" i="5"/>
  <c r="E353" i="5"/>
  <c r="D353" i="5"/>
  <c r="C353" i="5"/>
  <c r="B353" i="5"/>
  <c r="J352" i="5"/>
  <c r="I352" i="5"/>
  <c r="H352" i="5"/>
  <c r="G352" i="5"/>
  <c r="F352" i="5"/>
  <c r="E352" i="5"/>
  <c r="D352" i="5"/>
  <c r="C352" i="5"/>
  <c r="B352" i="5"/>
  <c r="J351" i="5"/>
  <c r="I351" i="5"/>
  <c r="H351" i="5"/>
  <c r="G351" i="5"/>
  <c r="F351" i="5"/>
  <c r="E351" i="5"/>
  <c r="D351" i="5"/>
  <c r="C351" i="5"/>
  <c r="B351" i="5"/>
  <c r="J350" i="5"/>
  <c r="I350" i="5"/>
  <c r="H350" i="5"/>
  <c r="G350" i="5"/>
  <c r="F350" i="5"/>
  <c r="E350" i="5"/>
  <c r="D350" i="5"/>
  <c r="C350" i="5"/>
  <c r="B350" i="5"/>
  <c r="J349" i="5"/>
  <c r="I349" i="5"/>
  <c r="H349" i="5"/>
  <c r="G349" i="5"/>
  <c r="F349" i="5"/>
  <c r="E349" i="5"/>
  <c r="D349" i="5"/>
  <c r="C349" i="5"/>
  <c r="B349" i="5"/>
  <c r="J348" i="5"/>
  <c r="I348" i="5"/>
  <c r="H348" i="5"/>
  <c r="G348" i="5"/>
  <c r="F348" i="5"/>
  <c r="E348" i="5"/>
  <c r="D348" i="5"/>
  <c r="C348" i="5"/>
  <c r="B348" i="5"/>
  <c r="J347" i="5"/>
  <c r="I347" i="5"/>
  <c r="H347" i="5"/>
  <c r="G347" i="5"/>
  <c r="F347" i="5"/>
  <c r="E347" i="5"/>
  <c r="D347" i="5"/>
  <c r="C347" i="5"/>
  <c r="B347" i="5"/>
  <c r="J346" i="5"/>
  <c r="I346" i="5"/>
  <c r="H346" i="5"/>
  <c r="G346" i="5"/>
  <c r="F346" i="5"/>
  <c r="E346" i="5"/>
  <c r="D346" i="5"/>
  <c r="C346" i="5"/>
  <c r="B346" i="5"/>
  <c r="J345" i="5"/>
  <c r="I345" i="5"/>
  <c r="H345" i="5"/>
  <c r="G345" i="5"/>
  <c r="F345" i="5"/>
  <c r="E345" i="5"/>
  <c r="D345" i="5"/>
  <c r="C345" i="5"/>
  <c r="B345" i="5"/>
  <c r="J344" i="5"/>
  <c r="I344" i="5"/>
  <c r="H344" i="5"/>
  <c r="G344" i="5"/>
  <c r="F344" i="5"/>
  <c r="E344" i="5"/>
  <c r="D344" i="5"/>
  <c r="C344" i="5"/>
  <c r="B344" i="5"/>
  <c r="J343" i="5"/>
  <c r="I343" i="5"/>
  <c r="H343" i="5"/>
  <c r="G343" i="5"/>
  <c r="F343" i="5"/>
  <c r="E343" i="5"/>
  <c r="D343" i="5"/>
  <c r="C343" i="5"/>
  <c r="B343" i="5"/>
  <c r="J342" i="5"/>
  <c r="I342" i="5"/>
  <c r="H342" i="5"/>
  <c r="G342" i="5"/>
  <c r="F342" i="5"/>
  <c r="E342" i="5"/>
  <c r="D342" i="5"/>
  <c r="C342" i="5"/>
  <c r="B342" i="5"/>
  <c r="J341" i="5"/>
  <c r="I341" i="5"/>
  <c r="H341" i="5"/>
  <c r="G341" i="5"/>
  <c r="F341" i="5"/>
  <c r="E341" i="5"/>
  <c r="D341" i="5"/>
  <c r="C341" i="5"/>
  <c r="B341" i="5"/>
  <c r="J340" i="5"/>
  <c r="I340" i="5"/>
  <c r="H340" i="5"/>
  <c r="G340" i="5"/>
  <c r="F340" i="5"/>
  <c r="E340" i="5"/>
  <c r="D340" i="5"/>
  <c r="C340" i="5"/>
  <c r="B340" i="5"/>
  <c r="J339" i="5"/>
  <c r="I339" i="5"/>
  <c r="H339" i="5"/>
  <c r="G339" i="5"/>
  <c r="F339" i="5"/>
  <c r="E339" i="5"/>
  <c r="D339" i="5"/>
  <c r="C339" i="5"/>
  <c r="B339" i="5"/>
  <c r="J338" i="5"/>
  <c r="I338" i="5"/>
  <c r="H338" i="5"/>
  <c r="G338" i="5"/>
  <c r="F338" i="5"/>
  <c r="E338" i="5"/>
  <c r="D338" i="5"/>
  <c r="C338" i="5"/>
  <c r="B338" i="5"/>
  <c r="J337" i="5"/>
  <c r="I337" i="5"/>
  <c r="H337" i="5"/>
  <c r="G337" i="5"/>
  <c r="F337" i="5"/>
  <c r="E337" i="5"/>
  <c r="D337" i="5"/>
  <c r="C337" i="5"/>
  <c r="B337" i="5"/>
  <c r="J336" i="5"/>
  <c r="I336" i="5"/>
  <c r="H336" i="5"/>
  <c r="G336" i="5"/>
  <c r="F336" i="5"/>
  <c r="E336" i="5"/>
  <c r="D336" i="5"/>
  <c r="C336" i="5"/>
  <c r="B336" i="5"/>
  <c r="J335" i="5"/>
  <c r="I335" i="5"/>
  <c r="H335" i="5"/>
  <c r="G335" i="5"/>
  <c r="F335" i="5"/>
  <c r="E335" i="5"/>
  <c r="D335" i="5"/>
  <c r="C335" i="5"/>
  <c r="B335" i="5"/>
  <c r="J334" i="5"/>
  <c r="I334" i="5"/>
  <c r="H334" i="5"/>
  <c r="G334" i="5"/>
  <c r="F334" i="5"/>
  <c r="E334" i="5"/>
  <c r="D334" i="5"/>
  <c r="C334" i="5"/>
  <c r="B334" i="5"/>
  <c r="J333" i="5"/>
  <c r="I333" i="5"/>
  <c r="H333" i="5"/>
  <c r="G333" i="5"/>
  <c r="F333" i="5"/>
  <c r="E333" i="5"/>
  <c r="D333" i="5"/>
  <c r="C333" i="5"/>
  <c r="B333" i="5"/>
  <c r="J332" i="5"/>
  <c r="I332" i="5"/>
  <c r="H332" i="5"/>
  <c r="G332" i="5"/>
  <c r="F332" i="5"/>
  <c r="E332" i="5"/>
  <c r="D332" i="5"/>
  <c r="C332" i="5"/>
  <c r="B332" i="5"/>
  <c r="J331" i="5"/>
  <c r="I331" i="5"/>
  <c r="H331" i="5"/>
  <c r="G331" i="5"/>
  <c r="F331" i="5"/>
  <c r="E331" i="5"/>
  <c r="D331" i="5"/>
  <c r="C331" i="5"/>
  <c r="B331" i="5"/>
  <c r="J330" i="5"/>
  <c r="I330" i="5"/>
  <c r="H330" i="5"/>
  <c r="G330" i="5"/>
  <c r="F330" i="5"/>
  <c r="E330" i="5"/>
  <c r="D330" i="5"/>
  <c r="C330" i="5"/>
  <c r="B330" i="5"/>
  <c r="J329" i="5"/>
  <c r="I329" i="5"/>
  <c r="H329" i="5"/>
  <c r="G329" i="5"/>
  <c r="F329" i="5"/>
  <c r="E329" i="5"/>
  <c r="D329" i="5"/>
  <c r="C329" i="5"/>
  <c r="B329" i="5"/>
  <c r="J328" i="5"/>
  <c r="I328" i="5"/>
  <c r="H328" i="5"/>
  <c r="G328" i="5"/>
  <c r="F328" i="5"/>
  <c r="E328" i="5"/>
  <c r="D328" i="5"/>
  <c r="C328" i="5"/>
  <c r="B328" i="5"/>
  <c r="J327" i="5"/>
  <c r="I327" i="5"/>
  <c r="H327" i="5"/>
  <c r="G327" i="5"/>
  <c r="F327" i="5"/>
  <c r="E327" i="5"/>
  <c r="D327" i="5"/>
  <c r="C327" i="5"/>
  <c r="B327" i="5"/>
  <c r="J326" i="5"/>
  <c r="I326" i="5"/>
  <c r="H326" i="5"/>
  <c r="G326" i="5"/>
  <c r="F326" i="5"/>
  <c r="E326" i="5"/>
  <c r="D326" i="5"/>
  <c r="C326" i="5"/>
  <c r="B326" i="5"/>
  <c r="J325" i="5"/>
  <c r="I325" i="5"/>
  <c r="H325" i="5"/>
  <c r="G325" i="5"/>
  <c r="F325" i="5"/>
  <c r="E325" i="5"/>
  <c r="D325" i="5"/>
  <c r="C325" i="5"/>
  <c r="B325" i="5"/>
  <c r="J324" i="5"/>
  <c r="I324" i="5"/>
  <c r="H324" i="5"/>
  <c r="G324" i="5"/>
  <c r="F324" i="5"/>
  <c r="E324" i="5"/>
  <c r="D324" i="5"/>
  <c r="C324" i="5"/>
  <c r="B324" i="5"/>
  <c r="J323" i="5"/>
  <c r="I323" i="5"/>
  <c r="H323" i="5"/>
  <c r="G323" i="5"/>
  <c r="F323" i="5"/>
  <c r="E323" i="5"/>
  <c r="D323" i="5"/>
  <c r="C323" i="5"/>
  <c r="B323" i="5"/>
  <c r="J322" i="5"/>
  <c r="I322" i="5"/>
  <c r="H322" i="5"/>
  <c r="G322" i="5"/>
  <c r="F322" i="5"/>
  <c r="E322" i="5"/>
  <c r="D322" i="5"/>
  <c r="C322" i="5"/>
  <c r="B322" i="5"/>
  <c r="J321" i="5"/>
  <c r="I321" i="5"/>
  <c r="H321" i="5"/>
  <c r="G321" i="5"/>
  <c r="F321" i="5"/>
  <c r="E321" i="5"/>
  <c r="D321" i="5"/>
  <c r="C321" i="5"/>
  <c r="B321" i="5"/>
  <c r="J320" i="5"/>
  <c r="I320" i="5"/>
  <c r="H320" i="5"/>
  <c r="G320" i="5"/>
  <c r="F320" i="5"/>
  <c r="E320" i="5"/>
  <c r="D320" i="5"/>
  <c r="C320" i="5"/>
  <c r="B320" i="5"/>
  <c r="J319" i="5"/>
  <c r="I319" i="5"/>
  <c r="H319" i="5"/>
  <c r="G319" i="5"/>
  <c r="F319" i="5"/>
  <c r="E319" i="5"/>
  <c r="D319" i="5"/>
  <c r="C319" i="5"/>
  <c r="B319" i="5"/>
  <c r="J318" i="5"/>
  <c r="I318" i="5"/>
  <c r="H318" i="5"/>
  <c r="G318" i="5"/>
  <c r="F318" i="5"/>
  <c r="E318" i="5"/>
  <c r="D318" i="5"/>
  <c r="C318" i="5"/>
  <c r="B318" i="5"/>
  <c r="J317" i="5"/>
  <c r="I317" i="5"/>
  <c r="H317" i="5"/>
  <c r="G317" i="5"/>
  <c r="F317" i="5"/>
  <c r="E317" i="5"/>
  <c r="D317" i="5"/>
  <c r="C317" i="5"/>
  <c r="B317" i="5"/>
  <c r="J316" i="5"/>
  <c r="I316" i="5"/>
  <c r="H316" i="5"/>
  <c r="G316" i="5"/>
  <c r="F316" i="5"/>
  <c r="E316" i="5"/>
  <c r="D316" i="5"/>
  <c r="C316" i="5"/>
  <c r="B316" i="5"/>
  <c r="J315" i="5"/>
  <c r="I315" i="5"/>
  <c r="H315" i="5"/>
  <c r="G315" i="5"/>
  <c r="F315" i="5"/>
  <c r="E315" i="5"/>
  <c r="D315" i="5"/>
  <c r="C315" i="5"/>
  <c r="B315" i="5"/>
  <c r="J314" i="5"/>
  <c r="I314" i="5"/>
  <c r="H314" i="5"/>
  <c r="G314" i="5"/>
  <c r="F314" i="5"/>
  <c r="E314" i="5"/>
  <c r="D314" i="5"/>
  <c r="C314" i="5"/>
  <c r="B314" i="5"/>
  <c r="J313" i="5"/>
  <c r="I313" i="5"/>
  <c r="H313" i="5"/>
  <c r="G313" i="5"/>
  <c r="F313" i="5"/>
  <c r="E313" i="5"/>
  <c r="D313" i="5"/>
  <c r="C313" i="5"/>
  <c r="B313" i="5"/>
  <c r="J312" i="5"/>
  <c r="I312" i="5"/>
  <c r="H312" i="5"/>
  <c r="G312" i="5"/>
  <c r="F312" i="5"/>
  <c r="E312" i="5"/>
  <c r="D312" i="5"/>
  <c r="C312" i="5"/>
  <c r="B312" i="5"/>
  <c r="J311" i="5"/>
  <c r="I311" i="5"/>
  <c r="H311" i="5"/>
  <c r="G311" i="5"/>
  <c r="F311" i="5"/>
  <c r="E311" i="5"/>
  <c r="D311" i="5"/>
  <c r="C311" i="5"/>
  <c r="B311" i="5"/>
  <c r="J310" i="5"/>
  <c r="I310" i="5"/>
  <c r="H310" i="5"/>
  <c r="G310" i="5"/>
  <c r="F310" i="5"/>
  <c r="E310" i="5"/>
  <c r="D310" i="5"/>
  <c r="C310" i="5"/>
  <c r="B310" i="5"/>
  <c r="J309" i="5"/>
  <c r="I309" i="5"/>
  <c r="H309" i="5"/>
  <c r="G309" i="5"/>
  <c r="F309" i="5"/>
  <c r="E309" i="5"/>
  <c r="D309" i="5"/>
  <c r="C309" i="5"/>
  <c r="B309" i="5"/>
  <c r="J308" i="5"/>
  <c r="I308" i="5"/>
  <c r="H308" i="5"/>
  <c r="G308" i="5"/>
  <c r="F308" i="5"/>
  <c r="E308" i="5"/>
  <c r="D308" i="5"/>
  <c r="C308" i="5"/>
  <c r="B308" i="5"/>
  <c r="J307" i="5"/>
  <c r="I307" i="5"/>
  <c r="H307" i="5"/>
  <c r="G307" i="5"/>
  <c r="F307" i="5"/>
  <c r="E307" i="5"/>
  <c r="D307" i="5"/>
  <c r="C307" i="5"/>
  <c r="B307" i="5"/>
  <c r="J306" i="5"/>
  <c r="I306" i="5"/>
  <c r="H306" i="5"/>
  <c r="G306" i="5"/>
  <c r="F306" i="5"/>
  <c r="E306" i="5"/>
  <c r="D306" i="5"/>
  <c r="C306" i="5"/>
  <c r="B306" i="5"/>
  <c r="J305" i="5"/>
  <c r="I305" i="5"/>
  <c r="H305" i="5"/>
  <c r="G305" i="5"/>
  <c r="F305" i="5"/>
  <c r="E305" i="5"/>
  <c r="D305" i="5"/>
  <c r="C305" i="5"/>
  <c r="B305" i="5"/>
  <c r="J304" i="5"/>
  <c r="I304" i="5"/>
  <c r="H304" i="5"/>
  <c r="G304" i="5"/>
  <c r="F304" i="5"/>
  <c r="E304" i="5"/>
  <c r="D304" i="5"/>
  <c r="C304" i="5"/>
  <c r="B304" i="5"/>
  <c r="J303" i="5"/>
  <c r="I303" i="5"/>
  <c r="H303" i="5"/>
  <c r="G303" i="5"/>
  <c r="F303" i="5"/>
  <c r="E303" i="5"/>
  <c r="D303" i="5"/>
  <c r="C303" i="5"/>
  <c r="B303" i="5"/>
  <c r="J302" i="5"/>
  <c r="I302" i="5"/>
  <c r="H302" i="5"/>
  <c r="G302" i="5"/>
  <c r="F302" i="5"/>
  <c r="E302" i="5"/>
  <c r="D302" i="5"/>
  <c r="C302" i="5"/>
  <c r="B302" i="5"/>
  <c r="J301" i="5"/>
  <c r="I301" i="5"/>
  <c r="H301" i="5"/>
  <c r="G301" i="5"/>
  <c r="F301" i="5"/>
  <c r="E301" i="5"/>
  <c r="D301" i="5"/>
  <c r="C301" i="5"/>
  <c r="B301" i="5"/>
  <c r="J300" i="5"/>
  <c r="I300" i="5"/>
  <c r="H300" i="5"/>
  <c r="G300" i="5"/>
  <c r="F300" i="5"/>
  <c r="E300" i="5"/>
  <c r="D300" i="5"/>
  <c r="C300" i="5"/>
  <c r="B300" i="5"/>
  <c r="J299" i="5"/>
  <c r="I299" i="5"/>
  <c r="H299" i="5"/>
  <c r="G299" i="5"/>
  <c r="F299" i="5"/>
  <c r="E299" i="5"/>
  <c r="D299" i="5"/>
  <c r="C299" i="5"/>
  <c r="B299" i="5"/>
  <c r="J298" i="5"/>
  <c r="I298" i="5"/>
  <c r="H298" i="5"/>
  <c r="G298" i="5"/>
  <c r="F298" i="5"/>
  <c r="E298" i="5"/>
  <c r="D298" i="5"/>
  <c r="C298" i="5"/>
  <c r="B298" i="5"/>
  <c r="J297" i="5"/>
  <c r="I297" i="5"/>
  <c r="H297" i="5"/>
  <c r="G297" i="5"/>
  <c r="F297" i="5"/>
  <c r="E297" i="5"/>
  <c r="D297" i="5"/>
  <c r="C297" i="5"/>
  <c r="B297" i="5"/>
  <c r="J296" i="5"/>
  <c r="I296" i="5"/>
  <c r="H296" i="5"/>
  <c r="G296" i="5"/>
  <c r="F296" i="5"/>
  <c r="E296" i="5"/>
  <c r="D296" i="5"/>
  <c r="C296" i="5"/>
  <c r="B296" i="5"/>
  <c r="J295" i="5"/>
  <c r="I295" i="5"/>
  <c r="H295" i="5"/>
  <c r="G295" i="5"/>
  <c r="F295" i="5"/>
  <c r="E295" i="5"/>
  <c r="D295" i="5"/>
  <c r="C295" i="5"/>
  <c r="B295" i="5"/>
  <c r="J294" i="5"/>
  <c r="I294" i="5"/>
  <c r="H294" i="5"/>
  <c r="G294" i="5"/>
  <c r="F294" i="5"/>
  <c r="E294" i="5"/>
  <c r="D294" i="5"/>
  <c r="C294" i="5"/>
  <c r="B294" i="5"/>
  <c r="J293" i="5"/>
  <c r="I293" i="5"/>
  <c r="H293" i="5"/>
  <c r="G293" i="5"/>
  <c r="F293" i="5"/>
  <c r="E293" i="5"/>
  <c r="D293" i="5"/>
  <c r="C293" i="5"/>
  <c r="B293" i="5"/>
  <c r="J292" i="5"/>
  <c r="I292" i="5"/>
  <c r="H292" i="5"/>
  <c r="G292" i="5"/>
  <c r="F292" i="5"/>
  <c r="E292" i="5"/>
  <c r="D292" i="5"/>
  <c r="C292" i="5"/>
  <c r="B292" i="5"/>
  <c r="J291" i="5"/>
  <c r="I291" i="5"/>
  <c r="H291" i="5"/>
  <c r="G291" i="5"/>
  <c r="F291" i="5"/>
  <c r="E291" i="5"/>
  <c r="D291" i="5"/>
  <c r="C291" i="5"/>
  <c r="B291" i="5"/>
  <c r="J290" i="5"/>
  <c r="I290" i="5"/>
  <c r="H290" i="5"/>
  <c r="G290" i="5"/>
  <c r="F290" i="5"/>
  <c r="E290" i="5"/>
  <c r="D290" i="5"/>
  <c r="C290" i="5"/>
  <c r="B290" i="5"/>
  <c r="J289" i="5"/>
  <c r="I289" i="5"/>
  <c r="H289" i="5"/>
  <c r="G289" i="5"/>
  <c r="F289" i="5"/>
  <c r="E289" i="5"/>
  <c r="D289" i="5"/>
  <c r="C289" i="5"/>
  <c r="B289" i="5"/>
  <c r="J288" i="5"/>
  <c r="I288" i="5"/>
  <c r="H288" i="5"/>
  <c r="G288" i="5"/>
  <c r="F288" i="5"/>
  <c r="E288" i="5"/>
  <c r="D288" i="5"/>
  <c r="C288" i="5"/>
  <c r="B288" i="5"/>
  <c r="J287" i="5"/>
  <c r="I287" i="5"/>
  <c r="H287" i="5"/>
  <c r="G287" i="5"/>
  <c r="F287" i="5"/>
  <c r="E287" i="5"/>
  <c r="D287" i="5"/>
  <c r="C287" i="5"/>
  <c r="B287" i="5"/>
  <c r="J286" i="5"/>
  <c r="I286" i="5"/>
  <c r="H286" i="5"/>
  <c r="G286" i="5"/>
  <c r="F286" i="5"/>
  <c r="E286" i="5"/>
  <c r="D286" i="5"/>
  <c r="C286" i="5"/>
  <c r="B286" i="5"/>
  <c r="J285" i="5"/>
  <c r="I285" i="5"/>
  <c r="H285" i="5"/>
  <c r="G285" i="5"/>
  <c r="F285" i="5"/>
  <c r="E285" i="5"/>
  <c r="D285" i="5"/>
  <c r="C285" i="5"/>
  <c r="B285" i="5"/>
  <c r="J284" i="5"/>
  <c r="I284" i="5"/>
  <c r="H284" i="5"/>
  <c r="G284" i="5"/>
  <c r="F284" i="5"/>
  <c r="E284" i="5"/>
  <c r="D284" i="5"/>
  <c r="C284" i="5"/>
  <c r="B284" i="5"/>
  <c r="J283" i="5"/>
  <c r="I283" i="5"/>
  <c r="H283" i="5"/>
  <c r="G283" i="5"/>
  <c r="F283" i="5"/>
  <c r="E283" i="5"/>
  <c r="D283" i="5"/>
  <c r="C283" i="5"/>
  <c r="B283" i="5"/>
  <c r="J282" i="5"/>
  <c r="I282" i="5"/>
  <c r="H282" i="5"/>
  <c r="G282" i="5"/>
  <c r="F282" i="5"/>
  <c r="E282" i="5"/>
  <c r="D282" i="5"/>
  <c r="C282" i="5"/>
  <c r="B282" i="5"/>
  <c r="J281" i="5"/>
  <c r="I281" i="5"/>
  <c r="H281" i="5"/>
  <c r="G281" i="5"/>
  <c r="F281" i="5"/>
  <c r="E281" i="5"/>
  <c r="D281" i="5"/>
  <c r="C281" i="5"/>
  <c r="B281" i="5"/>
  <c r="J280" i="5"/>
  <c r="I280" i="5"/>
  <c r="H280" i="5"/>
  <c r="G280" i="5"/>
  <c r="F280" i="5"/>
  <c r="E280" i="5"/>
  <c r="D280" i="5"/>
  <c r="C280" i="5"/>
  <c r="B280" i="5"/>
  <c r="J279" i="5"/>
  <c r="I279" i="5"/>
  <c r="H279" i="5"/>
  <c r="G279" i="5"/>
  <c r="F279" i="5"/>
  <c r="E279" i="5"/>
  <c r="D279" i="5"/>
  <c r="C279" i="5"/>
  <c r="B279" i="5"/>
  <c r="J278" i="5"/>
  <c r="I278" i="5"/>
  <c r="H278" i="5"/>
  <c r="G278" i="5"/>
  <c r="F278" i="5"/>
  <c r="E278" i="5"/>
  <c r="D278" i="5"/>
  <c r="C278" i="5"/>
  <c r="B278" i="5"/>
  <c r="J277" i="5"/>
  <c r="I277" i="5"/>
  <c r="H277" i="5"/>
  <c r="G277" i="5"/>
  <c r="F277" i="5"/>
  <c r="E277" i="5"/>
  <c r="D277" i="5"/>
  <c r="C277" i="5"/>
  <c r="B277" i="5"/>
  <c r="J276" i="5"/>
  <c r="I276" i="5"/>
  <c r="H276" i="5"/>
  <c r="G276" i="5"/>
  <c r="F276" i="5"/>
  <c r="E276" i="5"/>
  <c r="D276" i="5"/>
  <c r="C276" i="5"/>
  <c r="B276" i="5"/>
  <c r="J275" i="5"/>
  <c r="I275" i="5"/>
  <c r="H275" i="5"/>
  <c r="G275" i="5"/>
  <c r="F275" i="5"/>
  <c r="E275" i="5"/>
  <c r="D275" i="5"/>
  <c r="C275" i="5"/>
  <c r="B275" i="5"/>
  <c r="J274" i="5"/>
  <c r="I274" i="5"/>
  <c r="H274" i="5"/>
  <c r="G274" i="5"/>
  <c r="F274" i="5"/>
  <c r="E274" i="5"/>
  <c r="D274" i="5"/>
  <c r="C274" i="5"/>
  <c r="B274" i="5"/>
  <c r="J273" i="5"/>
  <c r="I273" i="5"/>
  <c r="H273" i="5"/>
  <c r="G273" i="5"/>
  <c r="F273" i="5"/>
  <c r="E273" i="5"/>
  <c r="D273" i="5"/>
  <c r="C273" i="5"/>
  <c r="B273" i="5"/>
  <c r="J272" i="5"/>
  <c r="I272" i="5"/>
  <c r="H272" i="5"/>
  <c r="G272" i="5"/>
  <c r="F272" i="5"/>
  <c r="E272" i="5"/>
  <c r="D272" i="5"/>
  <c r="C272" i="5"/>
  <c r="B272" i="5"/>
  <c r="J271" i="5"/>
  <c r="I271" i="5"/>
  <c r="H271" i="5"/>
  <c r="G271" i="5"/>
  <c r="F271" i="5"/>
  <c r="E271" i="5"/>
  <c r="D271" i="5"/>
  <c r="C271" i="5"/>
  <c r="B271" i="5"/>
  <c r="J270" i="5"/>
  <c r="I270" i="5"/>
  <c r="H270" i="5"/>
  <c r="G270" i="5"/>
  <c r="F270" i="5"/>
  <c r="E270" i="5"/>
  <c r="D270" i="5"/>
  <c r="C270" i="5"/>
  <c r="B270" i="5"/>
  <c r="J269" i="5"/>
  <c r="I269" i="5"/>
  <c r="H269" i="5"/>
  <c r="G269" i="5"/>
  <c r="F269" i="5"/>
  <c r="E269" i="5"/>
  <c r="D269" i="5"/>
  <c r="C269" i="5"/>
  <c r="B269" i="5"/>
  <c r="J268" i="5"/>
  <c r="I268" i="5"/>
  <c r="H268" i="5"/>
  <c r="G268" i="5"/>
  <c r="F268" i="5"/>
  <c r="E268" i="5"/>
  <c r="D268" i="5"/>
  <c r="C268" i="5"/>
  <c r="B268" i="5"/>
  <c r="J267" i="5"/>
  <c r="I267" i="5"/>
  <c r="H267" i="5"/>
  <c r="G267" i="5"/>
  <c r="F267" i="5"/>
  <c r="E267" i="5"/>
  <c r="D267" i="5"/>
  <c r="C267" i="5"/>
  <c r="B267" i="5"/>
  <c r="J266" i="5"/>
  <c r="I266" i="5"/>
  <c r="H266" i="5"/>
  <c r="G266" i="5"/>
  <c r="F266" i="5"/>
  <c r="E266" i="5"/>
  <c r="D266" i="5"/>
  <c r="C266" i="5"/>
  <c r="B266" i="5"/>
  <c r="J265" i="5"/>
  <c r="I265" i="5"/>
  <c r="H265" i="5"/>
  <c r="G265" i="5"/>
  <c r="F265" i="5"/>
  <c r="E265" i="5"/>
  <c r="D265" i="5"/>
  <c r="C265" i="5"/>
  <c r="B265" i="5"/>
  <c r="J264" i="5"/>
  <c r="I264" i="5"/>
  <c r="H264" i="5"/>
  <c r="G264" i="5"/>
  <c r="F264" i="5"/>
  <c r="E264" i="5"/>
  <c r="D264" i="5"/>
  <c r="C264" i="5"/>
  <c r="B264" i="5"/>
  <c r="J263" i="5"/>
  <c r="I263" i="5"/>
  <c r="H263" i="5"/>
  <c r="G263" i="5"/>
  <c r="F263" i="5"/>
  <c r="E263" i="5"/>
  <c r="D263" i="5"/>
  <c r="C263" i="5"/>
  <c r="B263" i="5"/>
  <c r="J262" i="5"/>
  <c r="I262" i="5"/>
  <c r="H262" i="5"/>
  <c r="G262" i="5"/>
  <c r="F262" i="5"/>
  <c r="E262" i="5"/>
  <c r="D262" i="5"/>
  <c r="C262" i="5"/>
  <c r="B262" i="5"/>
  <c r="J261" i="5"/>
  <c r="I261" i="5"/>
  <c r="H261" i="5"/>
  <c r="G261" i="5"/>
  <c r="F261" i="5"/>
  <c r="E261" i="5"/>
  <c r="D261" i="5"/>
  <c r="C261" i="5"/>
  <c r="B261" i="5"/>
  <c r="J260" i="5"/>
  <c r="I260" i="5"/>
  <c r="H260" i="5"/>
  <c r="G260" i="5"/>
  <c r="F260" i="5"/>
  <c r="E260" i="5"/>
  <c r="D260" i="5"/>
  <c r="C260" i="5"/>
  <c r="B260" i="5"/>
  <c r="J259" i="5"/>
  <c r="I259" i="5"/>
  <c r="H259" i="5"/>
  <c r="G259" i="5"/>
  <c r="F259" i="5"/>
  <c r="E259" i="5"/>
  <c r="D259" i="5"/>
  <c r="C259" i="5"/>
  <c r="B259" i="5"/>
  <c r="J258" i="5"/>
  <c r="I258" i="5"/>
  <c r="H258" i="5"/>
  <c r="G258" i="5"/>
  <c r="F258" i="5"/>
  <c r="E258" i="5"/>
  <c r="D258" i="5"/>
  <c r="C258" i="5"/>
  <c r="B258" i="5"/>
  <c r="J257" i="5"/>
  <c r="I257" i="5"/>
  <c r="H257" i="5"/>
  <c r="G257" i="5"/>
  <c r="F257" i="5"/>
  <c r="E257" i="5"/>
  <c r="D257" i="5"/>
  <c r="C257" i="5"/>
  <c r="B257" i="5"/>
  <c r="J256" i="5"/>
  <c r="I256" i="5"/>
  <c r="H256" i="5"/>
  <c r="G256" i="5"/>
  <c r="F256" i="5"/>
  <c r="E256" i="5"/>
  <c r="D256" i="5"/>
  <c r="C256" i="5"/>
  <c r="B256" i="5"/>
  <c r="J255" i="5"/>
  <c r="I255" i="5"/>
  <c r="H255" i="5"/>
  <c r="G255" i="5"/>
  <c r="F255" i="5"/>
  <c r="E255" i="5"/>
  <c r="D255" i="5"/>
  <c r="C255" i="5"/>
  <c r="B255" i="5"/>
  <c r="J254" i="5"/>
  <c r="I254" i="5"/>
  <c r="H254" i="5"/>
  <c r="G254" i="5"/>
  <c r="F254" i="5"/>
  <c r="E254" i="5"/>
  <c r="D254" i="5"/>
  <c r="C254" i="5"/>
  <c r="B254" i="5"/>
  <c r="J253" i="5"/>
  <c r="I253" i="5"/>
  <c r="H253" i="5"/>
  <c r="G253" i="5"/>
  <c r="F253" i="5"/>
  <c r="E253" i="5"/>
  <c r="D253" i="5"/>
  <c r="C253" i="5"/>
  <c r="B253" i="5"/>
  <c r="J252" i="5"/>
  <c r="I252" i="5"/>
  <c r="H252" i="5"/>
  <c r="G252" i="5"/>
  <c r="F252" i="5"/>
  <c r="E252" i="5"/>
  <c r="D252" i="5"/>
  <c r="C252" i="5"/>
  <c r="B252" i="5"/>
  <c r="J251" i="5"/>
  <c r="I251" i="5"/>
  <c r="H251" i="5"/>
  <c r="G251" i="5"/>
  <c r="F251" i="5"/>
  <c r="E251" i="5"/>
  <c r="D251" i="5"/>
  <c r="C251" i="5"/>
  <c r="B251" i="5"/>
  <c r="J250" i="5"/>
  <c r="I250" i="5"/>
  <c r="H250" i="5"/>
  <c r="G250" i="5"/>
  <c r="F250" i="5"/>
  <c r="E250" i="5"/>
  <c r="D250" i="5"/>
  <c r="C250" i="5"/>
  <c r="B250" i="5"/>
  <c r="J249" i="5"/>
  <c r="I249" i="5"/>
  <c r="H249" i="5"/>
  <c r="G249" i="5"/>
  <c r="F249" i="5"/>
  <c r="E249" i="5"/>
  <c r="D249" i="5"/>
  <c r="C249" i="5"/>
  <c r="B249" i="5"/>
  <c r="J248" i="5"/>
  <c r="I248" i="5"/>
  <c r="H248" i="5"/>
  <c r="G248" i="5"/>
  <c r="F248" i="5"/>
  <c r="E248" i="5"/>
  <c r="D248" i="5"/>
  <c r="C248" i="5"/>
  <c r="B248" i="5"/>
  <c r="J247" i="5"/>
  <c r="I247" i="5"/>
  <c r="H247" i="5"/>
  <c r="G247" i="5"/>
  <c r="F247" i="5"/>
  <c r="E247" i="5"/>
  <c r="D247" i="5"/>
  <c r="C247" i="5"/>
  <c r="B247" i="5"/>
  <c r="J246" i="5"/>
  <c r="I246" i="5"/>
  <c r="H246" i="5"/>
  <c r="G246" i="5"/>
  <c r="F246" i="5"/>
  <c r="E246" i="5"/>
  <c r="D246" i="5"/>
  <c r="C246" i="5"/>
  <c r="B246" i="5"/>
  <c r="J245" i="5"/>
  <c r="I245" i="5"/>
  <c r="H245" i="5"/>
  <c r="G245" i="5"/>
  <c r="F245" i="5"/>
  <c r="E245" i="5"/>
  <c r="D245" i="5"/>
  <c r="C245" i="5"/>
  <c r="B245" i="5"/>
  <c r="J244" i="5"/>
  <c r="I244" i="5"/>
  <c r="H244" i="5"/>
  <c r="G244" i="5"/>
  <c r="F244" i="5"/>
  <c r="E244" i="5"/>
  <c r="D244" i="5"/>
  <c r="C244" i="5"/>
  <c r="B244" i="5"/>
  <c r="J243" i="5"/>
  <c r="I243" i="5"/>
  <c r="H243" i="5"/>
  <c r="G243" i="5"/>
  <c r="F243" i="5"/>
  <c r="E243" i="5"/>
  <c r="D243" i="5"/>
  <c r="C243" i="5"/>
  <c r="B243" i="5"/>
  <c r="J242" i="5"/>
  <c r="I242" i="5"/>
  <c r="H242" i="5"/>
  <c r="G242" i="5"/>
  <c r="F242" i="5"/>
  <c r="E242" i="5"/>
  <c r="D242" i="5"/>
  <c r="C242" i="5"/>
  <c r="B242" i="5"/>
  <c r="J241" i="5"/>
  <c r="I241" i="5"/>
  <c r="H241" i="5"/>
  <c r="G241" i="5"/>
  <c r="F241" i="5"/>
  <c r="E241" i="5"/>
  <c r="D241" i="5"/>
  <c r="C241" i="5"/>
  <c r="B241" i="5"/>
  <c r="J240" i="5"/>
  <c r="I240" i="5"/>
  <c r="H240" i="5"/>
  <c r="G240" i="5"/>
  <c r="F240" i="5"/>
  <c r="E240" i="5"/>
  <c r="D240" i="5"/>
  <c r="C240" i="5"/>
  <c r="B240" i="5"/>
  <c r="J239" i="5"/>
  <c r="I239" i="5"/>
  <c r="H239" i="5"/>
  <c r="G239" i="5"/>
  <c r="F239" i="5"/>
  <c r="E239" i="5"/>
  <c r="D239" i="5"/>
  <c r="C239" i="5"/>
  <c r="B239" i="5"/>
  <c r="J238" i="5"/>
  <c r="I238" i="5"/>
  <c r="H238" i="5"/>
  <c r="G238" i="5"/>
  <c r="F238" i="5"/>
  <c r="E238" i="5"/>
  <c r="D238" i="5"/>
  <c r="C238" i="5"/>
  <c r="B238" i="5"/>
  <c r="J237" i="5"/>
  <c r="I237" i="5"/>
  <c r="H237" i="5"/>
  <c r="G237" i="5"/>
  <c r="F237" i="5"/>
  <c r="E237" i="5"/>
  <c r="D237" i="5"/>
  <c r="C237" i="5"/>
  <c r="B237" i="5"/>
  <c r="J236" i="5"/>
  <c r="I236" i="5"/>
  <c r="H236" i="5"/>
  <c r="G236" i="5"/>
  <c r="F236" i="5"/>
  <c r="E236" i="5"/>
  <c r="D236" i="5"/>
  <c r="C236" i="5"/>
  <c r="B236" i="5"/>
  <c r="J235" i="5"/>
  <c r="I235" i="5"/>
  <c r="H235" i="5"/>
  <c r="G235" i="5"/>
  <c r="F235" i="5"/>
  <c r="E235" i="5"/>
  <c r="D235" i="5"/>
  <c r="C235" i="5"/>
  <c r="B235" i="5"/>
  <c r="J234" i="5"/>
  <c r="I234" i="5"/>
  <c r="H234" i="5"/>
  <c r="G234" i="5"/>
  <c r="F234" i="5"/>
  <c r="E234" i="5"/>
  <c r="D234" i="5"/>
  <c r="C234" i="5"/>
  <c r="B234" i="5"/>
  <c r="J233" i="5"/>
  <c r="I233" i="5"/>
  <c r="H233" i="5"/>
  <c r="G233" i="5"/>
  <c r="F233" i="5"/>
  <c r="E233" i="5"/>
  <c r="D233" i="5"/>
  <c r="C233" i="5"/>
  <c r="B233" i="5"/>
  <c r="J232" i="5"/>
  <c r="I232" i="5"/>
  <c r="H232" i="5"/>
  <c r="G232" i="5"/>
  <c r="F232" i="5"/>
  <c r="E232" i="5"/>
  <c r="D232" i="5"/>
  <c r="C232" i="5"/>
  <c r="B232" i="5"/>
  <c r="J231" i="5"/>
  <c r="I231" i="5"/>
  <c r="H231" i="5"/>
  <c r="G231" i="5"/>
  <c r="F231" i="5"/>
  <c r="E231" i="5"/>
  <c r="D231" i="5"/>
  <c r="C231" i="5"/>
  <c r="B231" i="5"/>
  <c r="J230" i="5"/>
  <c r="I230" i="5"/>
  <c r="H230" i="5"/>
  <c r="G230" i="5"/>
  <c r="F230" i="5"/>
  <c r="E230" i="5"/>
  <c r="D230" i="5"/>
  <c r="C230" i="5"/>
  <c r="B230" i="5"/>
  <c r="J229" i="5"/>
  <c r="I229" i="5"/>
  <c r="H229" i="5"/>
  <c r="G229" i="5"/>
  <c r="F229" i="5"/>
  <c r="E229" i="5"/>
  <c r="D229" i="5"/>
  <c r="C229" i="5"/>
  <c r="B229" i="5"/>
  <c r="J228" i="5"/>
  <c r="I228" i="5"/>
  <c r="H228" i="5"/>
  <c r="G228" i="5"/>
  <c r="F228" i="5"/>
  <c r="E228" i="5"/>
  <c r="D228" i="5"/>
  <c r="C228" i="5"/>
  <c r="B228" i="5"/>
  <c r="J227" i="5"/>
  <c r="I227" i="5"/>
  <c r="H227" i="5"/>
  <c r="G227" i="5"/>
  <c r="F227" i="5"/>
  <c r="E227" i="5"/>
  <c r="D227" i="5"/>
  <c r="C227" i="5"/>
  <c r="B227" i="5"/>
  <c r="J226" i="5"/>
  <c r="I226" i="5"/>
  <c r="H226" i="5"/>
  <c r="G226" i="5"/>
  <c r="F226" i="5"/>
  <c r="E226" i="5"/>
  <c r="D226" i="5"/>
  <c r="C226" i="5"/>
  <c r="B226" i="5"/>
  <c r="J225" i="5"/>
  <c r="I225" i="5"/>
  <c r="H225" i="5"/>
  <c r="G225" i="5"/>
  <c r="F225" i="5"/>
  <c r="E225" i="5"/>
  <c r="D225" i="5"/>
  <c r="C225" i="5"/>
  <c r="B225" i="5"/>
  <c r="J224" i="5"/>
  <c r="I224" i="5"/>
  <c r="H224" i="5"/>
  <c r="G224" i="5"/>
  <c r="F224" i="5"/>
  <c r="E224" i="5"/>
  <c r="D224" i="5"/>
  <c r="C224" i="5"/>
  <c r="B224" i="5"/>
  <c r="J223" i="5"/>
  <c r="I223" i="5"/>
  <c r="H223" i="5"/>
  <c r="G223" i="5"/>
  <c r="F223" i="5"/>
  <c r="E223" i="5"/>
  <c r="D223" i="5"/>
  <c r="C223" i="5"/>
  <c r="B223" i="5"/>
  <c r="J222" i="5"/>
  <c r="I222" i="5"/>
  <c r="H222" i="5"/>
  <c r="G222" i="5"/>
  <c r="F222" i="5"/>
  <c r="E222" i="5"/>
  <c r="D222" i="5"/>
  <c r="C222" i="5"/>
  <c r="B222" i="5"/>
  <c r="J221" i="5"/>
  <c r="I221" i="5"/>
  <c r="H221" i="5"/>
  <c r="G221" i="5"/>
  <c r="F221" i="5"/>
  <c r="E221" i="5"/>
  <c r="D221" i="5"/>
  <c r="C221" i="5"/>
  <c r="B221" i="5"/>
  <c r="J220" i="5"/>
  <c r="I220" i="5"/>
  <c r="H220" i="5"/>
  <c r="G220" i="5"/>
  <c r="F220" i="5"/>
  <c r="E220" i="5"/>
  <c r="D220" i="5"/>
  <c r="C220" i="5"/>
  <c r="B220" i="5"/>
  <c r="J219" i="5"/>
  <c r="I219" i="5"/>
  <c r="H219" i="5"/>
  <c r="G219" i="5"/>
  <c r="F219" i="5"/>
  <c r="E219" i="5"/>
  <c r="D219" i="5"/>
  <c r="C219" i="5"/>
  <c r="B219" i="5"/>
  <c r="J218" i="5"/>
  <c r="I218" i="5"/>
  <c r="H218" i="5"/>
  <c r="G218" i="5"/>
  <c r="F218" i="5"/>
  <c r="E218" i="5"/>
  <c r="D218" i="5"/>
  <c r="C218" i="5"/>
  <c r="B218" i="5"/>
  <c r="J217" i="5"/>
  <c r="I217" i="5"/>
  <c r="H217" i="5"/>
  <c r="G217" i="5"/>
  <c r="F217" i="5"/>
  <c r="E217" i="5"/>
  <c r="D217" i="5"/>
  <c r="C217" i="5"/>
  <c r="B217" i="5"/>
  <c r="J216" i="5"/>
  <c r="I216" i="5"/>
  <c r="H216" i="5"/>
  <c r="G216" i="5"/>
  <c r="F216" i="5"/>
  <c r="E216" i="5"/>
  <c r="D216" i="5"/>
  <c r="C216" i="5"/>
  <c r="B216" i="5"/>
  <c r="J215" i="5"/>
  <c r="I215" i="5"/>
  <c r="H215" i="5"/>
  <c r="G215" i="5"/>
  <c r="F215" i="5"/>
  <c r="E215" i="5"/>
  <c r="D215" i="5"/>
  <c r="C215" i="5"/>
  <c r="B215" i="5"/>
  <c r="J214" i="5"/>
  <c r="I214" i="5"/>
  <c r="H214" i="5"/>
  <c r="G214" i="5"/>
  <c r="F214" i="5"/>
  <c r="E214" i="5"/>
  <c r="D214" i="5"/>
  <c r="C214" i="5"/>
  <c r="B214" i="5"/>
  <c r="J213" i="5"/>
  <c r="I213" i="5"/>
  <c r="H213" i="5"/>
  <c r="G213" i="5"/>
  <c r="F213" i="5"/>
  <c r="E213" i="5"/>
  <c r="D213" i="5"/>
  <c r="C213" i="5"/>
  <c r="B213" i="5"/>
  <c r="J212" i="5"/>
  <c r="I212" i="5"/>
  <c r="H212" i="5"/>
  <c r="G212" i="5"/>
  <c r="F212" i="5"/>
  <c r="E212" i="5"/>
  <c r="D212" i="5"/>
  <c r="C212" i="5"/>
  <c r="B212" i="5"/>
  <c r="J211" i="5"/>
  <c r="I211" i="5"/>
  <c r="H211" i="5"/>
  <c r="G211" i="5"/>
  <c r="F211" i="5"/>
  <c r="E211" i="5"/>
  <c r="D211" i="5"/>
  <c r="C211" i="5"/>
  <c r="B211" i="5"/>
  <c r="J210" i="5"/>
  <c r="I210" i="5"/>
  <c r="H210" i="5"/>
  <c r="G210" i="5"/>
  <c r="F210" i="5"/>
  <c r="E210" i="5"/>
  <c r="D210" i="5"/>
  <c r="C210" i="5"/>
  <c r="B210" i="5"/>
  <c r="J209" i="5"/>
  <c r="I209" i="5"/>
  <c r="H209" i="5"/>
  <c r="G209" i="5"/>
  <c r="F209" i="5"/>
  <c r="E209" i="5"/>
  <c r="D209" i="5"/>
  <c r="C209" i="5"/>
  <c r="B209" i="5"/>
  <c r="J208" i="5"/>
  <c r="I208" i="5"/>
  <c r="H208" i="5"/>
  <c r="G208" i="5"/>
  <c r="F208" i="5"/>
  <c r="E208" i="5"/>
  <c r="D208" i="5"/>
  <c r="C208" i="5"/>
  <c r="B208" i="5"/>
  <c r="J207" i="5"/>
  <c r="I207" i="5"/>
  <c r="H207" i="5"/>
  <c r="G207" i="5"/>
  <c r="F207" i="5"/>
  <c r="E207" i="5"/>
  <c r="D207" i="5"/>
  <c r="C207" i="5"/>
  <c r="B207" i="5"/>
  <c r="J206" i="5"/>
  <c r="I206" i="5"/>
  <c r="H206" i="5"/>
  <c r="G206" i="5"/>
  <c r="F206" i="5"/>
  <c r="E206" i="5"/>
  <c r="D206" i="5"/>
  <c r="C206" i="5"/>
  <c r="B206" i="5"/>
  <c r="J205" i="5"/>
  <c r="I205" i="5"/>
  <c r="H205" i="5"/>
  <c r="G205" i="5"/>
  <c r="F205" i="5"/>
  <c r="E205" i="5"/>
  <c r="D205" i="5"/>
  <c r="C205" i="5"/>
  <c r="B205" i="5"/>
  <c r="J204" i="5"/>
  <c r="I204" i="5"/>
  <c r="H204" i="5"/>
  <c r="G204" i="5"/>
  <c r="F204" i="5"/>
  <c r="E204" i="5"/>
  <c r="D204" i="5"/>
  <c r="C204" i="5"/>
  <c r="B204" i="5"/>
  <c r="J203" i="5"/>
  <c r="I203" i="5"/>
  <c r="H203" i="5"/>
  <c r="G203" i="5"/>
  <c r="F203" i="5"/>
  <c r="E203" i="5"/>
  <c r="D203" i="5"/>
  <c r="C203" i="5"/>
  <c r="B203" i="5"/>
  <c r="J202" i="5"/>
  <c r="I202" i="5"/>
  <c r="H202" i="5"/>
  <c r="G202" i="5"/>
  <c r="F202" i="5"/>
  <c r="E202" i="5"/>
  <c r="D202" i="5"/>
  <c r="C202" i="5"/>
  <c r="B202" i="5"/>
  <c r="J201" i="5"/>
  <c r="I201" i="5"/>
  <c r="H201" i="5"/>
  <c r="G201" i="5"/>
  <c r="F201" i="5"/>
  <c r="E201" i="5"/>
  <c r="D201" i="5"/>
  <c r="C201" i="5"/>
  <c r="B201" i="5"/>
  <c r="J200" i="5"/>
  <c r="I200" i="5"/>
  <c r="H200" i="5"/>
  <c r="G200" i="5"/>
  <c r="F200" i="5"/>
  <c r="E200" i="5"/>
  <c r="D200" i="5"/>
  <c r="C200" i="5"/>
  <c r="B200" i="5"/>
  <c r="J199" i="5"/>
  <c r="I199" i="5"/>
  <c r="H199" i="5"/>
  <c r="G199" i="5"/>
  <c r="F199" i="5"/>
  <c r="E199" i="5"/>
  <c r="D199" i="5"/>
  <c r="C199" i="5"/>
  <c r="B199" i="5"/>
  <c r="J198" i="5"/>
  <c r="I198" i="5"/>
  <c r="H198" i="5"/>
  <c r="G198" i="5"/>
  <c r="F198" i="5"/>
  <c r="E198" i="5"/>
  <c r="D198" i="5"/>
  <c r="C198" i="5"/>
  <c r="B198" i="5"/>
  <c r="J197" i="5"/>
  <c r="I197" i="5"/>
  <c r="H197" i="5"/>
  <c r="G197" i="5"/>
  <c r="F197" i="5"/>
  <c r="E197" i="5"/>
  <c r="D197" i="5"/>
  <c r="C197" i="5"/>
  <c r="B197" i="5"/>
  <c r="J196" i="5"/>
  <c r="I196" i="5"/>
  <c r="H196" i="5"/>
  <c r="G196" i="5"/>
  <c r="F196" i="5"/>
  <c r="E196" i="5"/>
  <c r="D196" i="5"/>
  <c r="C196" i="5"/>
  <c r="B196" i="5"/>
  <c r="J195" i="5"/>
  <c r="I195" i="5"/>
  <c r="H195" i="5"/>
  <c r="G195" i="5"/>
  <c r="F195" i="5"/>
  <c r="E195" i="5"/>
  <c r="D195" i="5"/>
  <c r="C195" i="5"/>
  <c r="B195" i="5"/>
  <c r="J194" i="5"/>
  <c r="I194" i="5"/>
  <c r="H194" i="5"/>
  <c r="G194" i="5"/>
  <c r="F194" i="5"/>
  <c r="E194" i="5"/>
  <c r="D194" i="5"/>
  <c r="C194" i="5"/>
  <c r="B194" i="5"/>
  <c r="J193" i="5"/>
  <c r="I193" i="5"/>
  <c r="H193" i="5"/>
  <c r="G193" i="5"/>
  <c r="F193" i="5"/>
  <c r="E193" i="5"/>
  <c r="D193" i="5"/>
  <c r="C193" i="5"/>
  <c r="B193" i="5"/>
  <c r="J192" i="5"/>
  <c r="I192" i="5"/>
  <c r="H192" i="5"/>
  <c r="G192" i="5"/>
  <c r="F192" i="5"/>
  <c r="E192" i="5"/>
  <c r="D192" i="5"/>
  <c r="C192" i="5"/>
  <c r="B192" i="5"/>
  <c r="J191" i="5"/>
  <c r="I191" i="5"/>
  <c r="H191" i="5"/>
  <c r="G191" i="5"/>
  <c r="F191" i="5"/>
  <c r="E191" i="5"/>
  <c r="D191" i="5"/>
  <c r="C191" i="5"/>
  <c r="B191" i="5"/>
  <c r="J190" i="5"/>
  <c r="I190" i="5"/>
  <c r="H190" i="5"/>
  <c r="G190" i="5"/>
  <c r="F190" i="5"/>
  <c r="E190" i="5"/>
  <c r="D190" i="5"/>
  <c r="C190" i="5"/>
  <c r="B190" i="5"/>
  <c r="J189" i="5"/>
  <c r="I189" i="5"/>
  <c r="H189" i="5"/>
  <c r="G189" i="5"/>
  <c r="F189" i="5"/>
  <c r="E189" i="5"/>
  <c r="D189" i="5"/>
  <c r="C189" i="5"/>
  <c r="B189" i="5"/>
  <c r="J188" i="5"/>
  <c r="I188" i="5"/>
  <c r="H188" i="5"/>
  <c r="G188" i="5"/>
  <c r="F188" i="5"/>
  <c r="E188" i="5"/>
  <c r="D188" i="5"/>
  <c r="C188" i="5"/>
  <c r="B188" i="5"/>
  <c r="J187" i="5"/>
  <c r="I187" i="5"/>
  <c r="H187" i="5"/>
  <c r="G187" i="5"/>
  <c r="F187" i="5"/>
  <c r="E187" i="5"/>
  <c r="D187" i="5"/>
  <c r="C187" i="5"/>
  <c r="B187" i="5"/>
  <c r="J186" i="5"/>
  <c r="I186" i="5"/>
  <c r="H186" i="5"/>
  <c r="G186" i="5"/>
  <c r="F186" i="5"/>
  <c r="E186" i="5"/>
  <c r="D186" i="5"/>
  <c r="C186" i="5"/>
  <c r="B186" i="5"/>
  <c r="J185" i="5"/>
  <c r="I185" i="5"/>
  <c r="H185" i="5"/>
  <c r="G185" i="5"/>
  <c r="F185" i="5"/>
  <c r="E185" i="5"/>
  <c r="D185" i="5"/>
  <c r="C185" i="5"/>
  <c r="B185" i="5"/>
  <c r="J184" i="5"/>
  <c r="I184" i="5"/>
  <c r="H184" i="5"/>
  <c r="G184" i="5"/>
  <c r="F184" i="5"/>
  <c r="E184" i="5"/>
  <c r="D184" i="5"/>
  <c r="C184" i="5"/>
  <c r="B184" i="5"/>
  <c r="J183" i="5"/>
  <c r="I183" i="5"/>
  <c r="H183" i="5"/>
  <c r="G183" i="5"/>
  <c r="F183" i="5"/>
  <c r="E183" i="5"/>
  <c r="D183" i="5"/>
  <c r="C183" i="5"/>
  <c r="B183" i="5"/>
  <c r="J182" i="5"/>
  <c r="I182" i="5"/>
  <c r="H182" i="5"/>
  <c r="G182" i="5"/>
  <c r="F182" i="5"/>
  <c r="E182" i="5"/>
  <c r="D182" i="5"/>
  <c r="C182" i="5"/>
  <c r="B182" i="5"/>
  <c r="J181" i="5"/>
  <c r="I181" i="5"/>
  <c r="H181" i="5"/>
  <c r="G181" i="5"/>
  <c r="F181" i="5"/>
  <c r="E181" i="5"/>
  <c r="D181" i="5"/>
  <c r="C181" i="5"/>
  <c r="B181" i="5"/>
  <c r="J180" i="5"/>
  <c r="I180" i="5"/>
  <c r="H180" i="5"/>
  <c r="G180" i="5"/>
  <c r="F180" i="5"/>
  <c r="E180" i="5"/>
  <c r="D180" i="5"/>
  <c r="C180" i="5"/>
  <c r="B180" i="5"/>
  <c r="J179" i="5"/>
  <c r="I179" i="5"/>
  <c r="H179" i="5"/>
  <c r="G179" i="5"/>
  <c r="F179" i="5"/>
  <c r="E179" i="5"/>
  <c r="D179" i="5"/>
  <c r="C179" i="5"/>
  <c r="B179" i="5"/>
  <c r="J178" i="5"/>
  <c r="I178" i="5"/>
  <c r="H178" i="5"/>
  <c r="G178" i="5"/>
  <c r="F178" i="5"/>
  <c r="E178" i="5"/>
  <c r="D178" i="5"/>
  <c r="C178" i="5"/>
  <c r="B178" i="5"/>
  <c r="J177" i="5"/>
  <c r="I177" i="5"/>
  <c r="H177" i="5"/>
  <c r="G177" i="5"/>
  <c r="F177" i="5"/>
  <c r="E177" i="5"/>
  <c r="D177" i="5"/>
  <c r="C177" i="5"/>
  <c r="B177" i="5"/>
  <c r="J176" i="5"/>
  <c r="I176" i="5"/>
  <c r="H176" i="5"/>
  <c r="G176" i="5"/>
  <c r="F176" i="5"/>
  <c r="E176" i="5"/>
  <c r="D176" i="5"/>
  <c r="C176" i="5"/>
  <c r="B176" i="5"/>
  <c r="J175" i="5"/>
  <c r="I175" i="5"/>
  <c r="H175" i="5"/>
  <c r="G175" i="5"/>
  <c r="F175" i="5"/>
  <c r="E175" i="5"/>
  <c r="D175" i="5"/>
  <c r="C175" i="5"/>
  <c r="B175" i="5"/>
  <c r="J174" i="5"/>
  <c r="I174" i="5"/>
  <c r="H174" i="5"/>
  <c r="G174" i="5"/>
  <c r="F174" i="5"/>
  <c r="E174" i="5"/>
  <c r="D174" i="5"/>
  <c r="C174" i="5"/>
  <c r="B174" i="5"/>
  <c r="J173" i="5"/>
  <c r="I173" i="5"/>
  <c r="H173" i="5"/>
  <c r="G173" i="5"/>
  <c r="F173" i="5"/>
  <c r="E173" i="5"/>
  <c r="D173" i="5"/>
  <c r="C173" i="5"/>
  <c r="B173" i="5"/>
  <c r="J172" i="5"/>
  <c r="I172" i="5"/>
  <c r="H172" i="5"/>
  <c r="G172" i="5"/>
  <c r="F172" i="5"/>
  <c r="E172" i="5"/>
  <c r="D172" i="5"/>
  <c r="C172" i="5"/>
  <c r="B172" i="5"/>
  <c r="J171" i="5"/>
  <c r="I171" i="5"/>
  <c r="H171" i="5"/>
  <c r="G171" i="5"/>
  <c r="F171" i="5"/>
  <c r="E171" i="5"/>
  <c r="D171" i="5"/>
  <c r="C171" i="5"/>
  <c r="B171" i="5"/>
  <c r="J170" i="5"/>
  <c r="I170" i="5"/>
  <c r="H170" i="5"/>
  <c r="G170" i="5"/>
  <c r="F170" i="5"/>
  <c r="E170" i="5"/>
  <c r="D170" i="5"/>
  <c r="C170" i="5"/>
  <c r="B170" i="5"/>
  <c r="J169" i="5"/>
  <c r="I169" i="5"/>
  <c r="H169" i="5"/>
  <c r="G169" i="5"/>
  <c r="F169" i="5"/>
  <c r="E169" i="5"/>
  <c r="D169" i="5"/>
  <c r="C169" i="5"/>
  <c r="B169" i="5"/>
  <c r="J168" i="5"/>
  <c r="I168" i="5"/>
  <c r="H168" i="5"/>
  <c r="G168" i="5"/>
  <c r="F168" i="5"/>
  <c r="E168" i="5"/>
  <c r="D168" i="5"/>
  <c r="C168" i="5"/>
  <c r="B168" i="5"/>
  <c r="J167" i="5"/>
  <c r="I167" i="5"/>
  <c r="H167" i="5"/>
  <c r="G167" i="5"/>
  <c r="F167" i="5"/>
  <c r="E167" i="5"/>
  <c r="D167" i="5"/>
  <c r="C167" i="5"/>
  <c r="B167" i="5"/>
  <c r="J166" i="5"/>
  <c r="I166" i="5"/>
  <c r="H166" i="5"/>
  <c r="G166" i="5"/>
  <c r="F166" i="5"/>
  <c r="E166" i="5"/>
  <c r="D166" i="5"/>
  <c r="C166" i="5"/>
  <c r="B166" i="5"/>
  <c r="J165" i="5"/>
  <c r="I165" i="5"/>
  <c r="H165" i="5"/>
  <c r="G165" i="5"/>
  <c r="F165" i="5"/>
  <c r="E165" i="5"/>
  <c r="D165" i="5"/>
  <c r="C165" i="5"/>
  <c r="B165" i="5"/>
  <c r="J164" i="5"/>
  <c r="I164" i="5"/>
  <c r="H164" i="5"/>
  <c r="G164" i="5"/>
  <c r="F164" i="5"/>
  <c r="E164" i="5"/>
  <c r="D164" i="5"/>
  <c r="C164" i="5"/>
  <c r="B164" i="5"/>
  <c r="J163" i="5"/>
  <c r="I163" i="5"/>
  <c r="H163" i="5"/>
  <c r="G163" i="5"/>
  <c r="F163" i="5"/>
  <c r="E163" i="5"/>
  <c r="D163" i="5"/>
  <c r="C163" i="5"/>
  <c r="B163" i="5"/>
  <c r="J162" i="5"/>
  <c r="I162" i="5"/>
  <c r="H162" i="5"/>
  <c r="G162" i="5"/>
  <c r="F162" i="5"/>
  <c r="E162" i="5"/>
  <c r="D162" i="5"/>
  <c r="C162" i="5"/>
  <c r="B162" i="5"/>
  <c r="J161" i="5"/>
  <c r="I161" i="5"/>
  <c r="H161" i="5"/>
  <c r="G161" i="5"/>
  <c r="F161" i="5"/>
  <c r="E161" i="5"/>
  <c r="D161" i="5"/>
  <c r="C161" i="5"/>
  <c r="B161" i="5"/>
  <c r="J160" i="5"/>
  <c r="I160" i="5"/>
  <c r="H160" i="5"/>
  <c r="G160" i="5"/>
  <c r="F160" i="5"/>
  <c r="E160" i="5"/>
  <c r="D160" i="5"/>
  <c r="C160" i="5"/>
  <c r="B160" i="5"/>
  <c r="J159" i="5"/>
  <c r="I159" i="5"/>
  <c r="H159" i="5"/>
  <c r="G159" i="5"/>
  <c r="F159" i="5"/>
  <c r="E159" i="5"/>
  <c r="D159" i="5"/>
  <c r="C159" i="5"/>
  <c r="B159" i="5"/>
  <c r="J158" i="5"/>
  <c r="I158" i="5"/>
  <c r="H158" i="5"/>
  <c r="G158" i="5"/>
  <c r="F158" i="5"/>
  <c r="E158" i="5"/>
  <c r="D158" i="5"/>
  <c r="C158" i="5"/>
  <c r="B158" i="5"/>
  <c r="J157" i="5"/>
  <c r="I157" i="5"/>
  <c r="H157" i="5"/>
  <c r="G157" i="5"/>
  <c r="F157" i="5"/>
  <c r="E157" i="5"/>
  <c r="D157" i="5"/>
  <c r="C157" i="5"/>
  <c r="B157" i="5"/>
  <c r="J156" i="5"/>
  <c r="I156" i="5"/>
  <c r="H156" i="5"/>
  <c r="G156" i="5"/>
  <c r="F156" i="5"/>
  <c r="E156" i="5"/>
  <c r="D156" i="5"/>
  <c r="C156" i="5"/>
  <c r="B156" i="5"/>
  <c r="J155" i="5"/>
  <c r="I155" i="5"/>
  <c r="H155" i="5"/>
  <c r="G155" i="5"/>
  <c r="F155" i="5"/>
  <c r="E155" i="5"/>
  <c r="D155" i="5"/>
  <c r="C155" i="5"/>
  <c r="B155" i="5"/>
  <c r="J154" i="5"/>
  <c r="I154" i="5"/>
  <c r="H154" i="5"/>
  <c r="G154" i="5"/>
  <c r="F154" i="5"/>
  <c r="E154" i="5"/>
  <c r="D154" i="5"/>
  <c r="C154" i="5"/>
  <c r="B154" i="5"/>
  <c r="J153" i="5"/>
  <c r="I153" i="5"/>
  <c r="H153" i="5"/>
  <c r="G153" i="5"/>
  <c r="F153" i="5"/>
  <c r="E153" i="5"/>
  <c r="D153" i="5"/>
  <c r="C153" i="5"/>
  <c r="B153" i="5"/>
  <c r="J152" i="5"/>
  <c r="I152" i="5"/>
  <c r="H152" i="5"/>
  <c r="G152" i="5"/>
  <c r="F152" i="5"/>
  <c r="E152" i="5"/>
  <c r="D152" i="5"/>
  <c r="C152" i="5"/>
  <c r="B152" i="5"/>
  <c r="J151" i="5"/>
  <c r="I151" i="5"/>
  <c r="H151" i="5"/>
  <c r="G151" i="5"/>
  <c r="F151" i="5"/>
  <c r="E151" i="5"/>
  <c r="D151" i="5"/>
  <c r="C151" i="5"/>
  <c r="B151" i="5"/>
  <c r="J150" i="5"/>
  <c r="I150" i="5"/>
  <c r="H150" i="5"/>
  <c r="G150" i="5"/>
  <c r="F150" i="5"/>
  <c r="E150" i="5"/>
  <c r="D150" i="5"/>
  <c r="C150" i="5"/>
  <c r="B150" i="5"/>
  <c r="J149" i="5"/>
  <c r="I149" i="5"/>
  <c r="H149" i="5"/>
  <c r="G149" i="5"/>
  <c r="F149" i="5"/>
  <c r="E149" i="5"/>
  <c r="D149" i="5"/>
  <c r="C149" i="5"/>
  <c r="B149" i="5"/>
  <c r="J148" i="5"/>
  <c r="I148" i="5"/>
  <c r="H148" i="5"/>
  <c r="G148" i="5"/>
  <c r="F148" i="5"/>
  <c r="E148" i="5"/>
  <c r="D148" i="5"/>
  <c r="C148" i="5"/>
  <c r="B148" i="5"/>
  <c r="J147" i="5"/>
  <c r="I147" i="5"/>
  <c r="H147" i="5"/>
  <c r="G147" i="5"/>
  <c r="F147" i="5"/>
  <c r="E147" i="5"/>
  <c r="D147" i="5"/>
  <c r="C147" i="5"/>
  <c r="B147" i="5"/>
  <c r="J146" i="5"/>
  <c r="I146" i="5"/>
  <c r="H146" i="5"/>
  <c r="G146" i="5"/>
  <c r="F146" i="5"/>
  <c r="E146" i="5"/>
  <c r="D146" i="5"/>
  <c r="C146" i="5"/>
  <c r="B146" i="5"/>
  <c r="J145" i="5"/>
  <c r="I145" i="5"/>
  <c r="H145" i="5"/>
  <c r="G145" i="5"/>
  <c r="F145" i="5"/>
  <c r="E145" i="5"/>
  <c r="D145" i="5"/>
  <c r="C145" i="5"/>
  <c r="B145" i="5"/>
  <c r="J144" i="5"/>
  <c r="I144" i="5"/>
  <c r="H144" i="5"/>
  <c r="G144" i="5"/>
  <c r="F144" i="5"/>
  <c r="E144" i="5"/>
  <c r="D144" i="5"/>
  <c r="C144" i="5"/>
  <c r="B144" i="5"/>
  <c r="J143" i="5"/>
  <c r="I143" i="5"/>
  <c r="H143" i="5"/>
  <c r="G143" i="5"/>
  <c r="F143" i="5"/>
  <c r="E143" i="5"/>
  <c r="D143" i="5"/>
  <c r="C143" i="5"/>
  <c r="B143" i="5"/>
  <c r="J142" i="5"/>
  <c r="I142" i="5"/>
  <c r="H142" i="5"/>
  <c r="G142" i="5"/>
  <c r="F142" i="5"/>
  <c r="E142" i="5"/>
  <c r="D142" i="5"/>
  <c r="C142" i="5"/>
  <c r="B142" i="5"/>
  <c r="J141" i="5"/>
  <c r="I141" i="5"/>
  <c r="H141" i="5"/>
  <c r="G141" i="5"/>
  <c r="F141" i="5"/>
  <c r="E141" i="5"/>
  <c r="D141" i="5"/>
  <c r="C141" i="5"/>
  <c r="B141" i="5"/>
  <c r="J140" i="5"/>
  <c r="I140" i="5"/>
  <c r="H140" i="5"/>
  <c r="G140" i="5"/>
  <c r="F140" i="5"/>
  <c r="E140" i="5"/>
  <c r="D140" i="5"/>
  <c r="C140" i="5"/>
  <c r="B140" i="5"/>
  <c r="J139" i="5"/>
  <c r="I139" i="5"/>
  <c r="H139" i="5"/>
  <c r="G139" i="5"/>
  <c r="F139" i="5"/>
  <c r="E139" i="5"/>
  <c r="D139" i="5"/>
  <c r="C139" i="5"/>
  <c r="B139" i="5"/>
  <c r="J138" i="5"/>
  <c r="I138" i="5"/>
  <c r="H138" i="5"/>
  <c r="G138" i="5"/>
  <c r="F138" i="5"/>
  <c r="E138" i="5"/>
  <c r="D138" i="5"/>
  <c r="C138" i="5"/>
  <c r="B138" i="5"/>
  <c r="J137" i="5"/>
  <c r="I137" i="5"/>
  <c r="H137" i="5"/>
  <c r="G137" i="5"/>
  <c r="F137" i="5"/>
  <c r="E137" i="5"/>
  <c r="D137" i="5"/>
  <c r="C137" i="5"/>
  <c r="B137" i="5"/>
  <c r="J136" i="5"/>
  <c r="I136" i="5"/>
  <c r="H136" i="5"/>
  <c r="G136" i="5"/>
  <c r="F136" i="5"/>
  <c r="E136" i="5"/>
  <c r="D136" i="5"/>
  <c r="C136" i="5"/>
  <c r="B136" i="5"/>
  <c r="J135" i="5"/>
  <c r="I135" i="5"/>
  <c r="H135" i="5"/>
  <c r="G135" i="5"/>
  <c r="F135" i="5"/>
  <c r="E135" i="5"/>
  <c r="D135" i="5"/>
  <c r="C135" i="5"/>
  <c r="B135" i="5"/>
  <c r="J134" i="5"/>
  <c r="I134" i="5"/>
  <c r="H134" i="5"/>
  <c r="G134" i="5"/>
  <c r="F134" i="5"/>
  <c r="E134" i="5"/>
  <c r="D134" i="5"/>
  <c r="C134" i="5"/>
  <c r="B134" i="5"/>
  <c r="J133" i="5"/>
  <c r="I133" i="5"/>
  <c r="H133" i="5"/>
  <c r="G133" i="5"/>
  <c r="F133" i="5"/>
  <c r="E133" i="5"/>
  <c r="D133" i="5"/>
  <c r="C133" i="5"/>
  <c r="B133" i="5"/>
  <c r="J132" i="5"/>
  <c r="I132" i="5"/>
  <c r="H132" i="5"/>
  <c r="G132" i="5"/>
  <c r="F132" i="5"/>
  <c r="E132" i="5"/>
  <c r="D132" i="5"/>
  <c r="C132" i="5"/>
  <c r="B132" i="5"/>
  <c r="J131" i="5"/>
  <c r="I131" i="5"/>
  <c r="H131" i="5"/>
  <c r="G131" i="5"/>
  <c r="F131" i="5"/>
  <c r="E131" i="5"/>
  <c r="D131" i="5"/>
  <c r="C131" i="5"/>
  <c r="B131" i="5"/>
  <c r="J130" i="5"/>
  <c r="I130" i="5"/>
  <c r="H130" i="5"/>
  <c r="G130" i="5"/>
  <c r="F130" i="5"/>
  <c r="E130" i="5"/>
  <c r="D130" i="5"/>
  <c r="C130" i="5"/>
  <c r="B130" i="5"/>
  <c r="J129" i="5"/>
  <c r="I129" i="5"/>
  <c r="H129" i="5"/>
  <c r="G129" i="5"/>
  <c r="F129" i="5"/>
  <c r="E129" i="5"/>
  <c r="D129" i="5"/>
  <c r="C129" i="5"/>
  <c r="B129" i="5"/>
  <c r="J128" i="5"/>
  <c r="I128" i="5"/>
  <c r="H128" i="5"/>
  <c r="G128" i="5"/>
  <c r="F128" i="5"/>
  <c r="E128" i="5"/>
  <c r="D128" i="5"/>
  <c r="C128" i="5"/>
  <c r="B128" i="5"/>
  <c r="J127" i="5"/>
  <c r="I127" i="5"/>
  <c r="H127" i="5"/>
  <c r="G127" i="5"/>
  <c r="F127" i="5"/>
  <c r="E127" i="5"/>
  <c r="D127" i="5"/>
  <c r="C127" i="5"/>
  <c r="B127" i="5"/>
  <c r="J126" i="5"/>
  <c r="I126" i="5"/>
  <c r="H126" i="5"/>
  <c r="G126" i="5"/>
  <c r="F126" i="5"/>
  <c r="E126" i="5"/>
  <c r="D126" i="5"/>
  <c r="C126" i="5"/>
  <c r="B126" i="5"/>
  <c r="J125" i="5"/>
  <c r="I125" i="5"/>
  <c r="H125" i="5"/>
  <c r="G125" i="5"/>
  <c r="F125" i="5"/>
  <c r="E125" i="5"/>
  <c r="D125" i="5"/>
  <c r="C125" i="5"/>
  <c r="B125" i="5"/>
  <c r="J124" i="5"/>
  <c r="I124" i="5"/>
  <c r="H124" i="5"/>
  <c r="G124" i="5"/>
  <c r="F124" i="5"/>
  <c r="E124" i="5"/>
  <c r="D124" i="5"/>
  <c r="C124" i="5"/>
  <c r="B124" i="5"/>
  <c r="J123" i="5"/>
  <c r="I123" i="5"/>
  <c r="H123" i="5"/>
  <c r="G123" i="5"/>
  <c r="F123" i="5"/>
  <c r="E123" i="5"/>
  <c r="D123" i="5"/>
  <c r="C123" i="5"/>
  <c r="B123" i="5"/>
  <c r="J122" i="5"/>
  <c r="I122" i="5"/>
  <c r="H122" i="5"/>
  <c r="G122" i="5"/>
  <c r="F122" i="5"/>
  <c r="E122" i="5"/>
  <c r="D122" i="5"/>
  <c r="C122" i="5"/>
  <c r="B122" i="5"/>
  <c r="J121" i="5"/>
  <c r="I121" i="5"/>
  <c r="H121" i="5"/>
  <c r="G121" i="5"/>
  <c r="F121" i="5"/>
  <c r="E121" i="5"/>
  <c r="D121" i="5"/>
  <c r="C121" i="5"/>
  <c r="B121" i="5"/>
  <c r="J120" i="5"/>
  <c r="I120" i="5"/>
  <c r="H120" i="5"/>
  <c r="G120" i="5"/>
  <c r="F120" i="5"/>
  <c r="E120" i="5"/>
  <c r="D120" i="5"/>
  <c r="C120" i="5"/>
  <c r="B120" i="5"/>
  <c r="J119" i="5"/>
  <c r="I119" i="5"/>
  <c r="H119" i="5"/>
  <c r="G119" i="5"/>
  <c r="F119" i="5"/>
  <c r="E119" i="5"/>
  <c r="D119" i="5"/>
  <c r="C119" i="5"/>
  <c r="B119" i="5"/>
  <c r="J118" i="5"/>
  <c r="I118" i="5"/>
  <c r="H118" i="5"/>
  <c r="G118" i="5"/>
  <c r="F118" i="5"/>
  <c r="E118" i="5"/>
  <c r="D118" i="5"/>
  <c r="C118" i="5"/>
  <c r="B118" i="5"/>
  <c r="J117" i="5"/>
  <c r="I117" i="5"/>
  <c r="H117" i="5"/>
  <c r="G117" i="5"/>
  <c r="F117" i="5"/>
  <c r="E117" i="5"/>
  <c r="D117" i="5"/>
  <c r="C117" i="5"/>
  <c r="B117" i="5"/>
  <c r="J116" i="5"/>
  <c r="I116" i="5"/>
  <c r="H116" i="5"/>
  <c r="G116" i="5"/>
  <c r="F116" i="5"/>
  <c r="E116" i="5"/>
  <c r="D116" i="5"/>
  <c r="C116" i="5"/>
  <c r="B116" i="5"/>
  <c r="J115" i="5"/>
  <c r="I115" i="5"/>
  <c r="H115" i="5"/>
  <c r="G115" i="5"/>
  <c r="F115" i="5"/>
  <c r="E115" i="5"/>
  <c r="D115" i="5"/>
  <c r="C115" i="5"/>
  <c r="B115" i="5"/>
  <c r="J114" i="5"/>
  <c r="I114" i="5"/>
  <c r="H114" i="5"/>
  <c r="G114" i="5"/>
  <c r="F114" i="5"/>
  <c r="E114" i="5"/>
  <c r="D114" i="5"/>
  <c r="C114" i="5"/>
  <c r="B114" i="5"/>
  <c r="J113" i="5"/>
  <c r="I113" i="5"/>
  <c r="H113" i="5"/>
  <c r="G113" i="5"/>
  <c r="F113" i="5"/>
  <c r="E113" i="5"/>
  <c r="D113" i="5"/>
  <c r="C113" i="5"/>
  <c r="B113" i="5"/>
  <c r="J112" i="5"/>
  <c r="I112" i="5"/>
  <c r="H112" i="5"/>
  <c r="G112" i="5"/>
  <c r="F112" i="5"/>
  <c r="E112" i="5"/>
  <c r="D112" i="5"/>
  <c r="C112" i="5"/>
  <c r="B112" i="5"/>
  <c r="J111" i="5"/>
  <c r="I111" i="5"/>
  <c r="H111" i="5"/>
  <c r="G111" i="5"/>
  <c r="F111" i="5"/>
  <c r="E111" i="5"/>
  <c r="D111" i="5"/>
  <c r="C111" i="5"/>
  <c r="B111" i="5"/>
  <c r="J110" i="5"/>
  <c r="I110" i="5"/>
  <c r="H110" i="5"/>
  <c r="G110" i="5"/>
  <c r="F110" i="5"/>
  <c r="E110" i="5"/>
  <c r="D110" i="5"/>
  <c r="C110" i="5"/>
  <c r="B110" i="5"/>
  <c r="J109" i="5"/>
  <c r="I109" i="5"/>
  <c r="H109" i="5"/>
  <c r="G109" i="5"/>
  <c r="F109" i="5"/>
  <c r="E109" i="5"/>
  <c r="D109" i="5"/>
  <c r="C109" i="5"/>
  <c r="B109" i="5"/>
  <c r="J108" i="5"/>
  <c r="I108" i="5"/>
  <c r="H108" i="5"/>
  <c r="G108" i="5"/>
  <c r="F108" i="5"/>
  <c r="E108" i="5"/>
  <c r="D108" i="5"/>
  <c r="C108" i="5"/>
  <c r="B108" i="5"/>
  <c r="J107" i="5"/>
  <c r="I107" i="5"/>
  <c r="H107" i="5"/>
  <c r="G107" i="5"/>
  <c r="F107" i="5"/>
  <c r="E107" i="5"/>
  <c r="D107" i="5"/>
  <c r="C107" i="5"/>
  <c r="B107" i="5"/>
  <c r="J106" i="5"/>
  <c r="I106" i="5"/>
  <c r="H106" i="5"/>
  <c r="G106" i="5"/>
  <c r="F106" i="5"/>
  <c r="E106" i="5"/>
  <c r="D106" i="5"/>
  <c r="C106" i="5"/>
  <c r="B106" i="5"/>
  <c r="J105" i="5"/>
  <c r="I105" i="5"/>
  <c r="H105" i="5"/>
  <c r="G105" i="5"/>
  <c r="F105" i="5"/>
  <c r="E105" i="5"/>
  <c r="D105" i="5"/>
  <c r="C105" i="5"/>
  <c r="B105" i="5"/>
  <c r="J104" i="5"/>
  <c r="I104" i="5"/>
  <c r="H104" i="5"/>
  <c r="G104" i="5"/>
  <c r="F104" i="5"/>
  <c r="E104" i="5"/>
  <c r="D104" i="5"/>
  <c r="C104" i="5"/>
  <c r="B104" i="5"/>
  <c r="J103" i="5"/>
  <c r="I103" i="5"/>
  <c r="H103" i="5"/>
  <c r="G103" i="5"/>
  <c r="F103" i="5"/>
  <c r="E103" i="5"/>
  <c r="D103" i="5"/>
  <c r="C103" i="5"/>
  <c r="B103" i="5"/>
  <c r="J102" i="5"/>
  <c r="I102" i="5"/>
  <c r="H102" i="5"/>
  <c r="G102" i="5"/>
  <c r="F102" i="5"/>
  <c r="E102" i="5"/>
  <c r="D102" i="5"/>
  <c r="C102" i="5"/>
  <c r="B102" i="5"/>
  <c r="J101" i="5"/>
  <c r="I101" i="5"/>
  <c r="H101" i="5"/>
  <c r="G101" i="5"/>
  <c r="F101" i="5"/>
  <c r="E101" i="5"/>
  <c r="D101" i="5"/>
  <c r="C101" i="5"/>
  <c r="B101" i="5"/>
  <c r="J100" i="5"/>
  <c r="I100" i="5"/>
  <c r="H100" i="5"/>
  <c r="G100" i="5"/>
  <c r="F100" i="5"/>
  <c r="E100" i="5"/>
  <c r="D100" i="5"/>
  <c r="C100" i="5"/>
  <c r="B100" i="5"/>
  <c r="J99" i="5"/>
  <c r="I99" i="5"/>
  <c r="H99" i="5"/>
  <c r="G99" i="5"/>
  <c r="F99" i="5"/>
  <c r="E99" i="5"/>
  <c r="D99" i="5"/>
  <c r="C99" i="5"/>
  <c r="B99" i="5"/>
  <c r="J98" i="5"/>
  <c r="I98" i="5"/>
  <c r="H98" i="5"/>
  <c r="G98" i="5"/>
  <c r="F98" i="5"/>
  <c r="E98" i="5"/>
  <c r="D98" i="5"/>
  <c r="C98" i="5"/>
  <c r="B98" i="5"/>
  <c r="J97" i="5"/>
  <c r="I97" i="5"/>
  <c r="H97" i="5"/>
  <c r="G97" i="5"/>
  <c r="F97" i="5"/>
  <c r="E97" i="5"/>
  <c r="D97" i="5"/>
  <c r="C97" i="5"/>
  <c r="B97" i="5"/>
  <c r="J96" i="5"/>
  <c r="I96" i="5"/>
  <c r="H96" i="5"/>
  <c r="G96" i="5"/>
  <c r="F96" i="5"/>
  <c r="E96" i="5"/>
  <c r="D96" i="5"/>
  <c r="C96" i="5"/>
  <c r="B96" i="5"/>
  <c r="J95" i="5"/>
  <c r="I95" i="5"/>
  <c r="H95" i="5"/>
  <c r="G95" i="5"/>
  <c r="F95" i="5"/>
  <c r="E95" i="5"/>
  <c r="D95" i="5"/>
  <c r="C95" i="5"/>
  <c r="B95" i="5"/>
  <c r="J94" i="5"/>
  <c r="I94" i="5"/>
  <c r="H94" i="5"/>
  <c r="G94" i="5"/>
  <c r="F94" i="5"/>
  <c r="E94" i="5"/>
  <c r="D94" i="5"/>
  <c r="C94" i="5"/>
  <c r="B94" i="5"/>
  <c r="J93" i="5"/>
  <c r="I93" i="5"/>
  <c r="H93" i="5"/>
  <c r="G93" i="5"/>
  <c r="F93" i="5"/>
  <c r="E93" i="5"/>
  <c r="D93" i="5"/>
  <c r="C93" i="5"/>
  <c r="B93" i="5"/>
  <c r="J92" i="5"/>
  <c r="I92" i="5"/>
  <c r="H92" i="5"/>
  <c r="G92" i="5"/>
  <c r="F92" i="5"/>
  <c r="E92" i="5"/>
  <c r="D92" i="5"/>
  <c r="C92" i="5"/>
  <c r="B92" i="5"/>
  <c r="J91" i="5"/>
  <c r="I91" i="5"/>
  <c r="H91" i="5"/>
  <c r="G91" i="5"/>
  <c r="F91" i="5"/>
  <c r="E91" i="5"/>
  <c r="D91" i="5"/>
  <c r="C91" i="5"/>
  <c r="B91" i="5"/>
  <c r="J90" i="5"/>
  <c r="I90" i="5"/>
  <c r="H90" i="5"/>
  <c r="G90" i="5"/>
  <c r="F90" i="5"/>
  <c r="E90" i="5"/>
  <c r="D90" i="5"/>
  <c r="C90" i="5"/>
  <c r="B90" i="5"/>
  <c r="J89" i="5"/>
  <c r="I89" i="5"/>
  <c r="H89" i="5"/>
  <c r="G89" i="5"/>
  <c r="F89" i="5"/>
  <c r="E89" i="5"/>
  <c r="D89" i="5"/>
  <c r="C89" i="5"/>
  <c r="B89" i="5"/>
  <c r="J88" i="5"/>
  <c r="I88" i="5"/>
  <c r="H88" i="5"/>
  <c r="G88" i="5"/>
  <c r="F88" i="5"/>
  <c r="E88" i="5"/>
  <c r="D88" i="5"/>
  <c r="C88" i="5"/>
  <c r="B88" i="5"/>
  <c r="J87" i="5"/>
  <c r="I87" i="5"/>
  <c r="H87" i="5"/>
  <c r="G87" i="5"/>
  <c r="F87" i="5"/>
  <c r="E87" i="5"/>
  <c r="D87" i="5"/>
  <c r="C87" i="5"/>
  <c r="B87" i="5"/>
  <c r="J86" i="5"/>
  <c r="I86" i="5"/>
  <c r="H86" i="5"/>
  <c r="G86" i="5"/>
  <c r="F86" i="5"/>
  <c r="E86" i="5"/>
  <c r="D86" i="5"/>
  <c r="C86" i="5"/>
  <c r="B86" i="5"/>
  <c r="J85" i="5"/>
  <c r="I85" i="5"/>
  <c r="H85" i="5"/>
  <c r="G85" i="5"/>
  <c r="F85" i="5"/>
  <c r="E85" i="5"/>
  <c r="D85" i="5"/>
  <c r="C85" i="5"/>
  <c r="B85" i="5"/>
  <c r="J84" i="5"/>
  <c r="I84" i="5"/>
  <c r="H84" i="5"/>
  <c r="G84" i="5"/>
  <c r="F84" i="5"/>
  <c r="E84" i="5"/>
  <c r="D84" i="5"/>
  <c r="C84" i="5"/>
  <c r="B84" i="5"/>
  <c r="J83" i="5"/>
  <c r="I83" i="5"/>
  <c r="H83" i="5"/>
  <c r="G83" i="5"/>
  <c r="F83" i="5"/>
  <c r="E83" i="5"/>
  <c r="D83" i="5"/>
  <c r="C83" i="5"/>
  <c r="B83" i="5"/>
  <c r="J82" i="5"/>
  <c r="I82" i="5"/>
  <c r="H82" i="5"/>
  <c r="G82" i="5"/>
  <c r="F82" i="5"/>
  <c r="E82" i="5"/>
  <c r="D82" i="5"/>
  <c r="C82" i="5"/>
  <c r="B82" i="5"/>
  <c r="J81" i="5"/>
  <c r="I81" i="5"/>
  <c r="H81" i="5"/>
  <c r="G81" i="5"/>
  <c r="F81" i="5"/>
  <c r="E81" i="5"/>
  <c r="D81" i="5"/>
  <c r="C81" i="5"/>
  <c r="B81" i="5"/>
  <c r="J80" i="5"/>
  <c r="I80" i="5"/>
  <c r="H80" i="5"/>
  <c r="G80" i="5"/>
  <c r="F80" i="5"/>
  <c r="E80" i="5"/>
  <c r="D80" i="5"/>
  <c r="C80" i="5"/>
  <c r="B80" i="5"/>
  <c r="J79" i="5"/>
  <c r="I79" i="5"/>
  <c r="H79" i="5"/>
  <c r="G79" i="5"/>
  <c r="F79" i="5"/>
  <c r="E79" i="5"/>
  <c r="D79" i="5"/>
  <c r="C79" i="5"/>
  <c r="B79" i="5"/>
  <c r="J78" i="5"/>
  <c r="I78" i="5"/>
  <c r="H78" i="5"/>
  <c r="G78" i="5"/>
  <c r="F78" i="5"/>
  <c r="E78" i="5"/>
  <c r="D78" i="5"/>
  <c r="C78" i="5"/>
  <c r="B78" i="5"/>
  <c r="J77" i="5"/>
  <c r="I77" i="5"/>
  <c r="H77" i="5"/>
  <c r="G77" i="5"/>
  <c r="F77" i="5"/>
  <c r="E77" i="5"/>
  <c r="D77" i="5"/>
  <c r="C77" i="5"/>
  <c r="B77" i="5"/>
  <c r="J76" i="5"/>
  <c r="I76" i="5"/>
  <c r="H76" i="5"/>
  <c r="G76" i="5"/>
  <c r="F76" i="5"/>
  <c r="E76" i="5"/>
  <c r="D76" i="5"/>
  <c r="C76" i="5"/>
  <c r="B76" i="5"/>
  <c r="J75" i="5"/>
  <c r="I75" i="5"/>
  <c r="H75" i="5"/>
  <c r="G75" i="5"/>
  <c r="F75" i="5"/>
  <c r="E75" i="5"/>
  <c r="D75" i="5"/>
  <c r="C75" i="5"/>
  <c r="B75" i="5"/>
  <c r="J74" i="5"/>
  <c r="I74" i="5"/>
  <c r="H74" i="5"/>
  <c r="G74" i="5"/>
  <c r="F74" i="5"/>
  <c r="E74" i="5"/>
  <c r="D74" i="5"/>
  <c r="C74" i="5"/>
  <c r="B74" i="5"/>
  <c r="J73" i="5"/>
  <c r="I73" i="5"/>
  <c r="H73" i="5"/>
  <c r="G73" i="5"/>
  <c r="F73" i="5"/>
  <c r="E73" i="5"/>
  <c r="D73" i="5"/>
  <c r="C73" i="5"/>
  <c r="B73" i="5"/>
  <c r="J72" i="5"/>
  <c r="I72" i="5"/>
  <c r="H72" i="5"/>
  <c r="G72" i="5"/>
  <c r="F72" i="5"/>
  <c r="E72" i="5"/>
  <c r="D72" i="5"/>
  <c r="C72" i="5"/>
  <c r="B72" i="5"/>
  <c r="J71" i="5"/>
  <c r="I71" i="5"/>
  <c r="H71" i="5"/>
  <c r="G71" i="5"/>
  <c r="F71" i="5"/>
  <c r="E71" i="5"/>
  <c r="D71" i="5"/>
  <c r="C71" i="5"/>
  <c r="B71" i="5"/>
  <c r="J70" i="5"/>
  <c r="I70" i="5"/>
  <c r="H70" i="5"/>
  <c r="G70" i="5"/>
  <c r="F70" i="5"/>
  <c r="E70" i="5"/>
  <c r="D70" i="5"/>
  <c r="C70" i="5"/>
  <c r="B70" i="5"/>
  <c r="J69" i="5"/>
  <c r="I69" i="5"/>
  <c r="H69" i="5"/>
  <c r="G69" i="5"/>
  <c r="F69" i="5"/>
  <c r="E69" i="5"/>
  <c r="D69" i="5"/>
  <c r="C69" i="5"/>
  <c r="B69" i="5"/>
  <c r="J68" i="5"/>
  <c r="I68" i="5"/>
  <c r="H68" i="5"/>
  <c r="G68" i="5"/>
  <c r="F68" i="5"/>
  <c r="E68" i="5"/>
  <c r="D68" i="5"/>
  <c r="C68" i="5"/>
  <c r="B68" i="5"/>
  <c r="J67" i="5"/>
  <c r="I67" i="5"/>
  <c r="H67" i="5"/>
  <c r="G67" i="5"/>
  <c r="F67" i="5"/>
  <c r="E67" i="5"/>
  <c r="D67" i="5"/>
  <c r="C67" i="5"/>
  <c r="B67" i="5"/>
  <c r="J66" i="5"/>
  <c r="I66" i="5"/>
  <c r="H66" i="5"/>
  <c r="G66" i="5"/>
  <c r="F66" i="5"/>
  <c r="E66" i="5"/>
  <c r="D66" i="5"/>
  <c r="C66" i="5"/>
  <c r="B66" i="5"/>
  <c r="J65" i="5"/>
  <c r="I65" i="5"/>
  <c r="H65" i="5"/>
  <c r="G65" i="5"/>
  <c r="F65" i="5"/>
  <c r="E65" i="5"/>
  <c r="D65" i="5"/>
  <c r="C65" i="5"/>
  <c r="B65" i="5"/>
  <c r="J64" i="5"/>
  <c r="I64" i="5"/>
  <c r="H64" i="5"/>
  <c r="G64" i="5"/>
  <c r="F64" i="5"/>
  <c r="E64" i="5"/>
  <c r="D64" i="5"/>
  <c r="C64" i="5"/>
  <c r="B64" i="5"/>
  <c r="J63" i="5"/>
  <c r="I63" i="5"/>
  <c r="H63" i="5"/>
  <c r="G63" i="5"/>
  <c r="F63" i="5"/>
  <c r="E63" i="5"/>
  <c r="D63" i="5"/>
  <c r="C63" i="5"/>
  <c r="B63" i="5"/>
  <c r="J62" i="5"/>
  <c r="I62" i="5"/>
  <c r="H62" i="5"/>
  <c r="G62" i="5"/>
  <c r="F62" i="5"/>
  <c r="E62" i="5"/>
  <c r="D62" i="5"/>
  <c r="C62" i="5"/>
  <c r="B62" i="5"/>
  <c r="J61" i="5"/>
  <c r="I61" i="5"/>
  <c r="H61" i="5"/>
  <c r="G61" i="5"/>
  <c r="F61" i="5"/>
  <c r="E61" i="5"/>
  <c r="D61" i="5"/>
  <c r="C61" i="5"/>
  <c r="B61" i="5"/>
  <c r="J60" i="5"/>
  <c r="I60" i="5"/>
  <c r="H60" i="5"/>
  <c r="G60" i="5"/>
  <c r="F60" i="5"/>
  <c r="E60" i="5"/>
  <c r="D60" i="5"/>
  <c r="C60" i="5"/>
  <c r="B60" i="5"/>
  <c r="J59" i="5"/>
  <c r="I59" i="5"/>
  <c r="H59" i="5"/>
  <c r="G59" i="5"/>
  <c r="F59" i="5"/>
  <c r="E59" i="5"/>
  <c r="D59" i="5"/>
  <c r="C59" i="5"/>
  <c r="B59" i="5"/>
  <c r="J58" i="5"/>
  <c r="I58" i="5"/>
  <c r="H58" i="5"/>
  <c r="G58" i="5"/>
  <c r="F58" i="5"/>
  <c r="E58" i="5"/>
  <c r="D58" i="5"/>
  <c r="C58" i="5"/>
  <c r="B58" i="5"/>
  <c r="J57" i="5"/>
  <c r="I57" i="5"/>
  <c r="H57" i="5"/>
  <c r="G57" i="5"/>
  <c r="F57" i="5"/>
  <c r="E57" i="5"/>
  <c r="D57" i="5"/>
  <c r="C57" i="5"/>
  <c r="B57" i="5"/>
  <c r="J56" i="5"/>
  <c r="I56" i="5"/>
  <c r="H56" i="5"/>
  <c r="G56" i="5"/>
  <c r="F56" i="5"/>
  <c r="E56" i="5"/>
  <c r="D56" i="5"/>
  <c r="C56" i="5"/>
  <c r="B56" i="5"/>
  <c r="J55" i="5"/>
  <c r="I55" i="5"/>
  <c r="H55" i="5"/>
  <c r="G55" i="5"/>
  <c r="F55" i="5"/>
  <c r="E55" i="5"/>
  <c r="D55" i="5"/>
  <c r="C55" i="5"/>
  <c r="B55" i="5"/>
  <c r="J54" i="5"/>
  <c r="I54" i="5"/>
  <c r="H54" i="5"/>
  <c r="G54" i="5"/>
  <c r="F54" i="5"/>
  <c r="E54" i="5"/>
  <c r="D54" i="5"/>
  <c r="C54" i="5"/>
  <c r="B54" i="5"/>
  <c r="J53" i="5"/>
  <c r="I53" i="5"/>
  <c r="H53" i="5"/>
  <c r="G53" i="5"/>
  <c r="F53" i="5"/>
  <c r="E53" i="5"/>
  <c r="D53" i="5"/>
  <c r="C53" i="5"/>
  <c r="B53" i="5"/>
  <c r="J52" i="5"/>
  <c r="I52" i="5"/>
  <c r="H52" i="5"/>
  <c r="G52" i="5"/>
  <c r="F52" i="5"/>
  <c r="E52" i="5"/>
  <c r="D52" i="5"/>
  <c r="C52" i="5"/>
  <c r="B52" i="5"/>
  <c r="J51" i="5"/>
  <c r="I51" i="5"/>
  <c r="H51" i="5"/>
  <c r="G51" i="5"/>
  <c r="F51" i="5"/>
  <c r="E51" i="5"/>
  <c r="D51" i="5"/>
  <c r="C51" i="5"/>
  <c r="B51" i="5"/>
  <c r="J50" i="5"/>
  <c r="I50" i="5"/>
  <c r="H50" i="5"/>
  <c r="G50" i="5"/>
  <c r="F50" i="5"/>
  <c r="E50" i="5"/>
  <c r="D50" i="5"/>
  <c r="C50" i="5"/>
  <c r="B50" i="5"/>
  <c r="J49" i="5"/>
  <c r="I49" i="5"/>
  <c r="H49" i="5"/>
  <c r="G49" i="5"/>
  <c r="F49" i="5"/>
  <c r="E49" i="5"/>
  <c r="D49" i="5"/>
  <c r="C49" i="5"/>
  <c r="B49" i="5"/>
  <c r="J48" i="5"/>
  <c r="I48" i="5"/>
  <c r="H48" i="5"/>
  <c r="G48" i="5"/>
  <c r="F48" i="5"/>
  <c r="E48" i="5"/>
  <c r="D48" i="5"/>
  <c r="C48" i="5"/>
  <c r="B48" i="5"/>
  <c r="J47" i="5"/>
  <c r="I47" i="5"/>
  <c r="H47" i="5"/>
  <c r="G47" i="5"/>
  <c r="F47" i="5"/>
  <c r="E47" i="5"/>
  <c r="D47" i="5"/>
  <c r="C47" i="5"/>
  <c r="B47" i="5"/>
  <c r="J46" i="5"/>
  <c r="I46" i="5"/>
  <c r="H46" i="5"/>
  <c r="G46" i="5"/>
  <c r="F46" i="5"/>
  <c r="E46" i="5"/>
  <c r="D46" i="5"/>
  <c r="C46" i="5"/>
  <c r="B46" i="5"/>
  <c r="J45" i="5"/>
  <c r="I45" i="5"/>
  <c r="H45" i="5"/>
  <c r="G45" i="5"/>
  <c r="F45" i="5"/>
  <c r="E45" i="5"/>
  <c r="D45" i="5"/>
  <c r="C45" i="5"/>
  <c r="B45" i="5"/>
  <c r="J44" i="5"/>
  <c r="I44" i="5"/>
  <c r="H44" i="5"/>
  <c r="G44" i="5"/>
  <c r="F44" i="5"/>
  <c r="E44" i="5"/>
  <c r="D44" i="5"/>
  <c r="C44" i="5"/>
  <c r="B44" i="5"/>
  <c r="J43" i="5"/>
  <c r="I43" i="5"/>
  <c r="H43" i="5"/>
  <c r="G43" i="5"/>
  <c r="F43" i="5"/>
  <c r="E43" i="5"/>
  <c r="D43" i="5"/>
  <c r="C43" i="5"/>
  <c r="B43" i="5"/>
  <c r="J42" i="5"/>
  <c r="I42" i="5"/>
  <c r="H42" i="5"/>
  <c r="G42" i="5"/>
  <c r="F42" i="5"/>
  <c r="E42" i="5"/>
  <c r="D42" i="5"/>
  <c r="C42" i="5"/>
  <c r="B42" i="5"/>
  <c r="J41" i="5"/>
  <c r="I41" i="5"/>
  <c r="H41" i="5"/>
  <c r="G41" i="5"/>
  <c r="F41" i="5"/>
  <c r="E41" i="5"/>
  <c r="D41" i="5"/>
  <c r="C41" i="5"/>
  <c r="B41" i="5"/>
  <c r="J40" i="5"/>
  <c r="I40" i="5"/>
  <c r="H40" i="5"/>
  <c r="G40" i="5"/>
  <c r="F40" i="5"/>
  <c r="E40" i="5"/>
  <c r="D40" i="5"/>
  <c r="C40" i="5"/>
  <c r="B40" i="5"/>
  <c r="J39" i="5"/>
  <c r="I39" i="5"/>
  <c r="H39" i="5"/>
  <c r="G39" i="5"/>
  <c r="F39" i="5"/>
  <c r="E39" i="5"/>
  <c r="D39" i="5"/>
  <c r="C39" i="5"/>
  <c r="B39" i="5"/>
  <c r="J38" i="5"/>
  <c r="I38" i="5"/>
  <c r="H38" i="5"/>
  <c r="G38" i="5"/>
  <c r="F38" i="5"/>
  <c r="E38" i="5"/>
  <c r="D38" i="5"/>
  <c r="C38" i="5"/>
  <c r="B38" i="5"/>
  <c r="J37" i="5"/>
  <c r="I37" i="5"/>
  <c r="H37" i="5"/>
  <c r="G37" i="5"/>
  <c r="F37" i="5"/>
  <c r="E37" i="5"/>
  <c r="D37" i="5"/>
  <c r="C37" i="5"/>
  <c r="B37" i="5"/>
  <c r="J36" i="5"/>
  <c r="I36" i="5"/>
  <c r="H36" i="5"/>
  <c r="G36" i="5"/>
  <c r="F36" i="5"/>
  <c r="E36" i="5"/>
  <c r="D36" i="5"/>
  <c r="C36" i="5"/>
  <c r="B36" i="5"/>
  <c r="J35" i="5"/>
  <c r="I35" i="5"/>
  <c r="H35" i="5"/>
  <c r="G35" i="5"/>
  <c r="F35" i="5"/>
  <c r="E35" i="5"/>
  <c r="D35" i="5"/>
  <c r="C35" i="5"/>
  <c r="B35" i="5"/>
  <c r="J34" i="5"/>
  <c r="I34" i="5"/>
  <c r="H34" i="5"/>
  <c r="G34" i="5"/>
  <c r="F34" i="5"/>
  <c r="E34" i="5"/>
  <c r="D34" i="5"/>
  <c r="C34" i="5"/>
  <c r="B34" i="5"/>
  <c r="J33" i="5"/>
  <c r="I33" i="5"/>
  <c r="H33" i="5"/>
  <c r="G33" i="5"/>
  <c r="F33" i="5"/>
  <c r="E33" i="5"/>
  <c r="D33" i="5"/>
  <c r="C33" i="5"/>
  <c r="B33" i="5"/>
  <c r="J32" i="5"/>
  <c r="I32" i="5"/>
  <c r="H32" i="5"/>
  <c r="G32" i="5"/>
  <c r="F32" i="5"/>
  <c r="E32" i="5"/>
  <c r="D32" i="5"/>
  <c r="C32" i="5"/>
  <c r="B32" i="5"/>
  <c r="J31" i="5"/>
  <c r="I31" i="5"/>
  <c r="H31" i="5"/>
  <c r="G31" i="5"/>
  <c r="F31" i="5"/>
  <c r="E31" i="5"/>
  <c r="D31" i="5"/>
  <c r="C31" i="5"/>
  <c r="B31" i="5"/>
  <c r="J30" i="5"/>
  <c r="I30" i="5"/>
  <c r="H30" i="5"/>
  <c r="G30" i="5"/>
  <c r="F30" i="5"/>
  <c r="E30" i="5"/>
  <c r="D30" i="5"/>
  <c r="C30" i="5"/>
  <c r="B30" i="5"/>
  <c r="J29" i="5"/>
  <c r="I29" i="5"/>
  <c r="H29" i="5"/>
  <c r="G29" i="5"/>
  <c r="F29" i="5"/>
  <c r="E29" i="5"/>
  <c r="D29" i="5"/>
  <c r="C29" i="5"/>
  <c r="B29" i="5"/>
  <c r="J28" i="5"/>
  <c r="I28" i="5"/>
  <c r="H28" i="5"/>
  <c r="G28" i="5"/>
  <c r="F28" i="5"/>
  <c r="E28" i="5"/>
  <c r="D28" i="5"/>
  <c r="C28" i="5"/>
  <c r="B28" i="5"/>
  <c r="J27" i="5"/>
  <c r="I27" i="5"/>
  <c r="H27" i="5"/>
  <c r="G27" i="5"/>
  <c r="F27" i="5"/>
  <c r="E27" i="5"/>
  <c r="D27" i="5"/>
  <c r="C27" i="5"/>
  <c r="B27" i="5"/>
  <c r="J26" i="5"/>
  <c r="I26" i="5"/>
  <c r="H26" i="5"/>
  <c r="G26" i="5"/>
  <c r="F26" i="5"/>
  <c r="E26" i="5"/>
  <c r="D26" i="5"/>
  <c r="C26" i="5"/>
  <c r="B26" i="5"/>
  <c r="J25" i="5"/>
  <c r="I25" i="5"/>
  <c r="H25" i="5"/>
  <c r="G25" i="5"/>
  <c r="F25" i="5"/>
  <c r="E25" i="5"/>
  <c r="D25" i="5"/>
  <c r="C25" i="5"/>
  <c r="B25" i="5"/>
  <c r="J24" i="5"/>
  <c r="I24" i="5"/>
  <c r="H24" i="5"/>
  <c r="G24" i="5"/>
  <c r="F24" i="5"/>
  <c r="E24" i="5"/>
  <c r="D24" i="5"/>
  <c r="C24" i="5"/>
  <c r="B24" i="5"/>
  <c r="J23" i="5"/>
  <c r="I23" i="5"/>
  <c r="H23" i="5"/>
  <c r="G23" i="5"/>
  <c r="F23" i="5"/>
  <c r="E23" i="5"/>
  <c r="D23" i="5"/>
  <c r="C23" i="5"/>
  <c r="B23" i="5"/>
  <c r="J22" i="5"/>
  <c r="I22" i="5"/>
  <c r="H22" i="5"/>
  <c r="G22" i="5"/>
  <c r="F22" i="5"/>
  <c r="E22" i="5"/>
  <c r="D22" i="5"/>
  <c r="C22" i="5"/>
  <c r="B22" i="5"/>
  <c r="J21" i="5"/>
  <c r="I21" i="5"/>
  <c r="H21" i="5"/>
  <c r="G21" i="5"/>
  <c r="F21" i="5"/>
  <c r="E21" i="5"/>
  <c r="D21" i="5"/>
  <c r="C21" i="5"/>
  <c r="B21" i="5"/>
  <c r="J20" i="5"/>
  <c r="I20" i="5"/>
  <c r="H20" i="5"/>
  <c r="G20" i="5"/>
  <c r="F20" i="5"/>
  <c r="E20" i="5"/>
  <c r="D20" i="5"/>
  <c r="C20" i="5"/>
  <c r="B20" i="5"/>
  <c r="J19" i="5"/>
  <c r="I19" i="5"/>
  <c r="H19" i="5"/>
  <c r="G19" i="5"/>
  <c r="F19" i="5"/>
  <c r="E19" i="5"/>
  <c r="D19" i="5"/>
  <c r="C19" i="5"/>
  <c r="B19" i="5"/>
  <c r="J18" i="5"/>
  <c r="I18" i="5"/>
  <c r="H18" i="5"/>
  <c r="G18" i="5"/>
  <c r="F18" i="5"/>
  <c r="E18" i="5"/>
  <c r="D18" i="5"/>
  <c r="C18" i="5"/>
  <c r="B18" i="5"/>
  <c r="J17" i="5"/>
  <c r="I17" i="5"/>
  <c r="H17" i="5"/>
  <c r="G17" i="5"/>
  <c r="F17" i="5"/>
  <c r="E17" i="5"/>
  <c r="D17" i="5"/>
  <c r="C17" i="5"/>
  <c r="B17" i="5"/>
  <c r="J16" i="5"/>
  <c r="I16" i="5"/>
  <c r="H16" i="5"/>
  <c r="G16" i="5"/>
  <c r="F16" i="5"/>
  <c r="E16" i="5"/>
  <c r="D16" i="5"/>
  <c r="C16" i="5"/>
  <c r="B16" i="5"/>
  <c r="J15" i="5"/>
  <c r="I15" i="5"/>
  <c r="H15" i="5"/>
  <c r="G15" i="5"/>
  <c r="F15" i="5"/>
  <c r="E15" i="5"/>
  <c r="D15" i="5"/>
  <c r="C15" i="5"/>
  <c r="B15" i="5"/>
  <c r="J14" i="5"/>
  <c r="I14" i="5"/>
  <c r="H14" i="5"/>
  <c r="G14" i="5"/>
  <c r="F14" i="5"/>
  <c r="E14" i="5"/>
  <c r="D14" i="5"/>
  <c r="C14" i="5"/>
  <c r="B14" i="5"/>
  <c r="J13" i="5"/>
  <c r="I13" i="5"/>
  <c r="H13" i="5"/>
  <c r="G13" i="5"/>
  <c r="F13" i="5"/>
  <c r="E13" i="5"/>
  <c r="D13" i="5"/>
  <c r="C13" i="5"/>
  <c r="B13" i="5"/>
  <c r="J12" i="5"/>
  <c r="I12" i="5"/>
  <c r="H12" i="5"/>
  <c r="G12" i="5"/>
  <c r="F12" i="5"/>
  <c r="E12" i="5"/>
  <c r="D12" i="5"/>
  <c r="C12" i="5"/>
  <c r="B12" i="5"/>
  <c r="J11" i="5"/>
  <c r="I11" i="5"/>
  <c r="H11" i="5"/>
  <c r="G11" i="5"/>
  <c r="F11" i="5"/>
  <c r="E11" i="5"/>
  <c r="D11" i="5"/>
  <c r="C11" i="5"/>
  <c r="B11" i="5"/>
  <c r="J10" i="5"/>
  <c r="I10" i="5"/>
  <c r="H10" i="5"/>
  <c r="G10" i="5"/>
  <c r="F10" i="5"/>
  <c r="E10" i="5"/>
  <c r="D10" i="5"/>
  <c r="C10" i="5"/>
  <c r="B10" i="5"/>
  <c r="J9" i="5"/>
  <c r="I9" i="5"/>
  <c r="H9" i="5"/>
  <c r="G9" i="5"/>
  <c r="F9" i="5"/>
  <c r="E9" i="5"/>
  <c r="D9" i="5"/>
  <c r="C9" i="5"/>
  <c r="B9" i="5"/>
  <c r="J8" i="5"/>
  <c r="I8" i="5"/>
  <c r="H8" i="5"/>
  <c r="G8" i="5"/>
  <c r="F8" i="5"/>
  <c r="E8" i="5"/>
  <c r="D8" i="5"/>
  <c r="C8" i="5"/>
  <c r="B8" i="5"/>
  <c r="J7" i="5"/>
  <c r="I7" i="5"/>
  <c r="H7" i="5"/>
  <c r="G7" i="5"/>
  <c r="F7" i="5"/>
  <c r="E7" i="5"/>
  <c r="D7" i="5"/>
  <c r="C7" i="5"/>
  <c r="B7" i="5"/>
  <c r="J6" i="5"/>
  <c r="I6" i="5"/>
  <c r="H6" i="5"/>
  <c r="G6" i="5"/>
  <c r="F6" i="5"/>
  <c r="E6" i="5"/>
  <c r="D6" i="5"/>
  <c r="C6" i="5"/>
  <c r="B6" i="5"/>
  <c r="J5" i="5"/>
  <c r="I5" i="5"/>
  <c r="H5" i="5"/>
  <c r="G5" i="5"/>
  <c r="F5" i="5"/>
  <c r="E5" i="5"/>
  <c r="D5" i="5"/>
  <c r="C5" i="5"/>
  <c r="B5" i="5"/>
  <c r="A4" i="5"/>
  <c r="I4" i="5" s="1"/>
  <c r="J1002" i="4"/>
  <c r="I1002" i="4"/>
  <c r="H1002" i="4"/>
  <c r="G1002" i="4"/>
  <c r="F1002" i="4"/>
  <c r="E1002" i="4"/>
  <c r="D1002" i="4"/>
  <c r="C1002" i="4"/>
  <c r="B1002" i="4"/>
  <c r="J1001" i="4"/>
  <c r="I1001" i="4"/>
  <c r="H1001" i="4"/>
  <c r="G1001" i="4"/>
  <c r="F1001" i="4"/>
  <c r="E1001" i="4"/>
  <c r="D1001" i="4"/>
  <c r="C1001" i="4"/>
  <c r="B1001" i="4"/>
  <c r="J1000" i="4"/>
  <c r="I1000" i="4"/>
  <c r="H1000" i="4"/>
  <c r="G1000" i="4"/>
  <c r="F1000" i="4"/>
  <c r="E1000" i="4"/>
  <c r="D1000" i="4"/>
  <c r="C1000" i="4"/>
  <c r="B1000" i="4"/>
  <c r="J999" i="4"/>
  <c r="I999" i="4"/>
  <c r="H999" i="4"/>
  <c r="G999" i="4"/>
  <c r="F999" i="4"/>
  <c r="E999" i="4"/>
  <c r="D999" i="4"/>
  <c r="C999" i="4"/>
  <c r="B999" i="4"/>
  <c r="J998" i="4"/>
  <c r="I998" i="4"/>
  <c r="H998" i="4"/>
  <c r="G998" i="4"/>
  <c r="F998" i="4"/>
  <c r="E998" i="4"/>
  <c r="D998" i="4"/>
  <c r="C998" i="4"/>
  <c r="B998" i="4"/>
  <c r="J997" i="4"/>
  <c r="I997" i="4"/>
  <c r="H997" i="4"/>
  <c r="G997" i="4"/>
  <c r="F997" i="4"/>
  <c r="E997" i="4"/>
  <c r="D997" i="4"/>
  <c r="C997" i="4"/>
  <c r="B997" i="4"/>
  <c r="J996" i="4"/>
  <c r="I996" i="4"/>
  <c r="H996" i="4"/>
  <c r="G996" i="4"/>
  <c r="F996" i="4"/>
  <c r="E996" i="4"/>
  <c r="D996" i="4"/>
  <c r="C996" i="4"/>
  <c r="B996" i="4"/>
  <c r="J995" i="4"/>
  <c r="I995" i="4"/>
  <c r="H995" i="4"/>
  <c r="G995" i="4"/>
  <c r="F995" i="4"/>
  <c r="E995" i="4"/>
  <c r="D995" i="4"/>
  <c r="C995" i="4"/>
  <c r="B995" i="4"/>
  <c r="J994" i="4"/>
  <c r="I994" i="4"/>
  <c r="H994" i="4"/>
  <c r="G994" i="4"/>
  <c r="F994" i="4"/>
  <c r="E994" i="4"/>
  <c r="D994" i="4"/>
  <c r="C994" i="4"/>
  <c r="B994" i="4"/>
  <c r="J993" i="4"/>
  <c r="I993" i="4"/>
  <c r="H993" i="4"/>
  <c r="G993" i="4"/>
  <c r="F993" i="4"/>
  <c r="E993" i="4"/>
  <c r="D993" i="4"/>
  <c r="C993" i="4"/>
  <c r="B993" i="4"/>
  <c r="J992" i="4"/>
  <c r="I992" i="4"/>
  <c r="H992" i="4"/>
  <c r="G992" i="4"/>
  <c r="F992" i="4"/>
  <c r="E992" i="4"/>
  <c r="D992" i="4"/>
  <c r="C992" i="4"/>
  <c r="B992" i="4"/>
  <c r="J991" i="4"/>
  <c r="I991" i="4"/>
  <c r="H991" i="4"/>
  <c r="G991" i="4"/>
  <c r="F991" i="4"/>
  <c r="E991" i="4"/>
  <c r="D991" i="4"/>
  <c r="C991" i="4"/>
  <c r="B991" i="4"/>
  <c r="J990" i="4"/>
  <c r="I990" i="4"/>
  <c r="H990" i="4"/>
  <c r="G990" i="4"/>
  <c r="F990" i="4"/>
  <c r="E990" i="4"/>
  <c r="D990" i="4"/>
  <c r="C990" i="4"/>
  <c r="B990" i="4"/>
  <c r="J989" i="4"/>
  <c r="I989" i="4"/>
  <c r="H989" i="4"/>
  <c r="G989" i="4"/>
  <c r="F989" i="4"/>
  <c r="E989" i="4"/>
  <c r="D989" i="4"/>
  <c r="C989" i="4"/>
  <c r="B989" i="4"/>
  <c r="J988" i="4"/>
  <c r="I988" i="4"/>
  <c r="H988" i="4"/>
  <c r="G988" i="4"/>
  <c r="F988" i="4"/>
  <c r="E988" i="4"/>
  <c r="D988" i="4"/>
  <c r="C988" i="4"/>
  <c r="B988" i="4"/>
  <c r="J987" i="4"/>
  <c r="I987" i="4"/>
  <c r="H987" i="4"/>
  <c r="G987" i="4"/>
  <c r="F987" i="4"/>
  <c r="E987" i="4"/>
  <c r="D987" i="4"/>
  <c r="C987" i="4"/>
  <c r="B987" i="4"/>
  <c r="J986" i="4"/>
  <c r="I986" i="4"/>
  <c r="H986" i="4"/>
  <c r="G986" i="4"/>
  <c r="F986" i="4"/>
  <c r="E986" i="4"/>
  <c r="D986" i="4"/>
  <c r="C986" i="4"/>
  <c r="B986" i="4"/>
  <c r="J985" i="4"/>
  <c r="I985" i="4"/>
  <c r="H985" i="4"/>
  <c r="G985" i="4"/>
  <c r="F985" i="4"/>
  <c r="E985" i="4"/>
  <c r="D985" i="4"/>
  <c r="C985" i="4"/>
  <c r="B985" i="4"/>
  <c r="J984" i="4"/>
  <c r="I984" i="4"/>
  <c r="H984" i="4"/>
  <c r="G984" i="4"/>
  <c r="F984" i="4"/>
  <c r="E984" i="4"/>
  <c r="D984" i="4"/>
  <c r="C984" i="4"/>
  <c r="B984" i="4"/>
  <c r="J983" i="4"/>
  <c r="I983" i="4"/>
  <c r="H983" i="4"/>
  <c r="G983" i="4"/>
  <c r="F983" i="4"/>
  <c r="E983" i="4"/>
  <c r="D983" i="4"/>
  <c r="C983" i="4"/>
  <c r="B983" i="4"/>
  <c r="J982" i="4"/>
  <c r="I982" i="4"/>
  <c r="H982" i="4"/>
  <c r="G982" i="4"/>
  <c r="F982" i="4"/>
  <c r="E982" i="4"/>
  <c r="D982" i="4"/>
  <c r="C982" i="4"/>
  <c r="B982" i="4"/>
  <c r="J981" i="4"/>
  <c r="I981" i="4"/>
  <c r="H981" i="4"/>
  <c r="G981" i="4"/>
  <c r="F981" i="4"/>
  <c r="E981" i="4"/>
  <c r="D981" i="4"/>
  <c r="C981" i="4"/>
  <c r="B981" i="4"/>
  <c r="J980" i="4"/>
  <c r="I980" i="4"/>
  <c r="H980" i="4"/>
  <c r="G980" i="4"/>
  <c r="F980" i="4"/>
  <c r="E980" i="4"/>
  <c r="D980" i="4"/>
  <c r="C980" i="4"/>
  <c r="B980" i="4"/>
  <c r="J979" i="4"/>
  <c r="I979" i="4"/>
  <c r="H979" i="4"/>
  <c r="G979" i="4"/>
  <c r="F979" i="4"/>
  <c r="E979" i="4"/>
  <c r="D979" i="4"/>
  <c r="C979" i="4"/>
  <c r="B979" i="4"/>
  <c r="J978" i="4"/>
  <c r="I978" i="4"/>
  <c r="H978" i="4"/>
  <c r="G978" i="4"/>
  <c r="F978" i="4"/>
  <c r="E978" i="4"/>
  <c r="D978" i="4"/>
  <c r="C978" i="4"/>
  <c r="B978" i="4"/>
  <c r="J977" i="4"/>
  <c r="I977" i="4"/>
  <c r="H977" i="4"/>
  <c r="G977" i="4"/>
  <c r="F977" i="4"/>
  <c r="E977" i="4"/>
  <c r="D977" i="4"/>
  <c r="C977" i="4"/>
  <c r="B977" i="4"/>
  <c r="J976" i="4"/>
  <c r="I976" i="4"/>
  <c r="H976" i="4"/>
  <c r="G976" i="4"/>
  <c r="F976" i="4"/>
  <c r="E976" i="4"/>
  <c r="D976" i="4"/>
  <c r="C976" i="4"/>
  <c r="B976" i="4"/>
  <c r="J975" i="4"/>
  <c r="I975" i="4"/>
  <c r="H975" i="4"/>
  <c r="G975" i="4"/>
  <c r="F975" i="4"/>
  <c r="E975" i="4"/>
  <c r="D975" i="4"/>
  <c r="C975" i="4"/>
  <c r="B975" i="4"/>
  <c r="J974" i="4"/>
  <c r="I974" i="4"/>
  <c r="H974" i="4"/>
  <c r="G974" i="4"/>
  <c r="F974" i="4"/>
  <c r="E974" i="4"/>
  <c r="D974" i="4"/>
  <c r="C974" i="4"/>
  <c r="B974" i="4"/>
  <c r="J973" i="4"/>
  <c r="I973" i="4"/>
  <c r="H973" i="4"/>
  <c r="G973" i="4"/>
  <c r="F973" i="4"/>
  <c r="E973" i="4"/>
  <c r="D973" i="4"/>
  <c r="C973" i="4"/>
  <c r="B973" i="4"/>
  <c r="J972" i="4"/>
  <c r="I972" i="4"/>
  <c r="H972" i="4"/>
  <c r="G972" i="4"/>
  <c r="F972" i="4"/>
  <c r="E972" i="4"/>
  <c r="D972" i="4"/>
  <c r="C972" i="4"/>
  <c r="B972" i="4"/>
  <c r="J971" i="4"/>
  <c r="I971" i="4"/>
  <c r="H971" i="4"/>
  <c r="G971" i="4"/>
  <c r="F971" i="4"/>
  <c r="E971" i="4"/>
  <c r="D971" i="4"/>
  <c r="C971" i="4"/>
  <c r="B971" i="4"/>
  <c r="J970" i="4"/>
  <c r="I970" i="4"/>
  <c r="H970" i="4"/>
  <c r="G970" i="4"/>
  <c r="F970" i="4"/>
  <c r="E970" i="4"/>
  <c r="D970" i="4"/>
  <c r="C970" i="4"/>
  <c r="B970" i="4"/>
  <c r="J969" i="4"/>
  <c r="I969" i="4"/>
  <c r="H969" i="4"/>
  <c r="G969" i="4"/>
  <c r="F969" i="4"/>
  <c r="E969" i="4"/>
  <c r="D969" i="4"/>
  <c r="C969" i="4"/>
  <c r="B969" i="4"/>
  <c r="J968" i="4"/>
  <c r="I968" i="4"/>
  <c r="H968" i="4"/>
  <c r="G968" i="4"/>
  <c r="F968" i="4"/>
  <c r="E968" i="4"/>
  <c r="D968" i="4"/>
  <c r="C968" i="4"/>
  <c r="B968" i="4"/>
  <c r="J967" i="4"/>
  <c r="I967" i="4"/>
  <c r="H967" i="4"/>
  <c r="G967" i="4"/>
  <c r="F967" i="4"/>
  <c r="E967" i="4"/>
  <c r="D967" i="4"/>
  <c r="C967" i="4"/>
  <c r="B967" i="4"/>
  <c r="J966" i="4"/>
  <c r="I966" i="4"/>
  <c r="H966" i="4"/>
  <c r="G966" i="4"/>
  <c r="F966" i="4"/>
  <c r="E966" i="4"/>
  <c r="D966" i="4"/>
  <c r="C966" i="4"/>
  <c r="B966" i="4"/>
  <c r="J965" i="4"/>
  <c r="I965" i="4"/>
  <c r="H965" i="4"/>
  <c r="G965" i="4"/>
  <c r="F965" i="4"/>
  <c r="E965" i="4"/>
  <c r="D965" i="4"/>
  <c r="C965" i="4"/>
  <c r="B965" i="4"/>
  <c r="J964" i="4"/>
  <c r="I964" i="4"/>
  <c r="H964" i="4"/>
  <c r="G964" i="4"/>
  <c r="F964" i="4"/>
  <c r="E964" i="4"/>
  <c r="D964" i="4"/>
  <c r="C964" i="4"/>
  <c r="B964" i="4"/>
  <c r="J963" i="4"/>
  <c r="I963" i="4"/>
  <c r="H963" i="4"/>
  <c r="G963" i="4"/>
  <c r="F963" i="4"/>
  <c r="E963" i="4"/>
  <c r="D963" i="4"/>
  <c r="C963" i="4"/>
  <c r="B963" i="4"/>
  <c r="J962" i="4"/>
  <c r="I962" i="4"/>
  <c r="H962" i="4"/>
  <c r="G962" i="4"/>
  <c r="F962" i="4"/>
  <c r="E962" i="4"/>
  <c r="D962" i="4"/>
  <c r="C962" i="4"/>
  <c r="B962" i="4"/>
  <c r="J961" i="4"/>
  <c r="I961" i="4"/>
  <c r="H961" i="4"/>
  <c r="G961" i="4"/>
  <c r="F961" i="4"/>
  <c r="E961" i="4"/>
  <c r="D961" i="4"/>
  <c r="C961" i="4"/>
  <c r="B961" i="4"/>
  <c r="J960" i="4"/>
  <c r="I960" i="4"/>
  <c r="H960" i="4"/>
  <c r="G960" i="4"/>
  <c r="F960" i="4"/>
  <c r="E960" i="4"/>
  <c r="D960" i="4"/>
  <c r="C960" i="4"/>
  <c r="B960" i="4"/>
  <c r="J959" i="4"/>
  <c r="I959" i="4"/>
  <c r="H959" i="4"/>
  <c r="G959" i="4"/>
  <c r="F959" i="4"/>
  <c r="E959" i="4"/>
  <c r="D959" i="4"/>
  <c r="C959" i="4"/>
  <c r="B959" i="4"/>
  <c r="J958" i="4"/>
  <c r="I958" i="4"/>
  <c r="H958" i="4"/>
  <c r="G958" i="4"/>
  <c r="F958" i="4"/>
  <c r="E958" i="4"/>
  <c r="D958" i="4"/>
  <c r="C958" i="4"/>
  <c r="B958" i="4"/>
  <c r="J957" i="4"/>
  <c r="I957" i="4"/>
  <c r="H957" i="4"/>
  <c r="G957" i="4"/>
  <c r="F957" i="4"/>
  <c r="E957" i="4"/>
  <c r="D957" i="4"/>
  <c r="C957" i="4"/>
  <c r="B957" i="4"/>
  <c r="J956" i="4"/>
  <c r="I956" i="4"/>
  <c r="H956" i="4"/>
  <c r="G956" i="4"/>
  <c r="F956" i="4"/>
  <c r="E956" i="4"/>
  <c r="D956" i="4"/>
  <c r="C956" i="4"/>
  <c r="B956" i="4"/>
  <c r="J955" i="4"/>
  <c r="I955" i="4"/>
  <c r="H955" i="4"/>
  <c r="G955" i="4"/>
  <c r="F955" i="4"/>
  <c r="E955" i="4"/>
  <c r="D955" i="4"/>
  <c r="C955" i="4"/>
  <c r="B955" i="4"/>
  <c r="J954" i="4"/>
  <c r="I954" i="4"/>
  <c r="H954" i="4"/>
  <c r="G954" i="4"/>
  <c r="F954" i="4"/>
  <c r="E954" i="4"/>
  <c r="D954" i="4"/>
  <c r="C954" i="4"/>
  <c r="B954" i="4"/>
  <c r="J953" i="4"/>
  <c r="I953" i="4"/>
  <c r="H953" i="4"/>
  <c r="G953" i="4"/>
  <c r="F953" i="4"/>
  <c r="E953" i="4"/>
  <c r="D953" i="4"/>
  <c r="C953" i="4"/>
  <c r="B953" i="4"/>
  <c r="J952" i="4"/>
  <c r="I952" i="4"/>
  <c r="H952" i="4"/>
  <c r="G952" i="4"/>
  <c r="F952" i="4"/>
  <c r="E952" i="4"/>
  <c r="D952" i="4"/>
  <c r="C952" i="4"/>
  <c r="B952" i="4"/>
  <c r="J951" i="4"/>
  <c r="I951" i="4"/>
  <c r="H951" i="4"/>
  <c r="G951" i="4"/>
  <c r="F951" i="4"/>
  <c r="E951" i="4"/>
  <c r="D951" i="4"/>
  <c r="C951" i="4"/>
  <c r="B951" i="4"/>
  <c r="J950" i="4"/>
  <c r="I950" i="4"/>
  <c r="H950" i="4"/>
  <c r="G950" i="4"/>
  <c r="F950" i="4"/>
  <c r="E950" i="4"/>
  <c r="D950" i="4"/>
  <c r="C950" i="4"/>
  <c r="B950" i="4"/>
  <c r="J949" i="4"/>
  <c r="I949" i="4"/>
  <c r="H949" i="4"/>
  <c r="G949" i="4"/>
  <c r="F949" i="4"/>
  <c r="E949" i="4"/>
  <c r="D949" i="4"/>
  <c r="C949" i="4"/>
  <c r="B949" i="4"/>
  <c r="J948" i="4"/>
  <c r="I948" i="4"/>
  <c r="H948" i="4"/>
  <c r="G948" i="4"/>
  <c r="F948" i="4"/>
  <c r="E948" i="4"/>
  <c r="D948" i="4"/>
  <c r="C948" i="4"/>
  <c r="B948" i="4"/>
  <c r="J947" i="4"/>
  <c r="I947" i="4"/>
  <c r="H947" i="4"/>
  <c r="G947" i="4"/>
  <c r="F947" i="4"/>
  <c r="E947" i="4"/>
  <c r="D947" i="4"/>
  <c r="C947" i="4"/>
  <c r="B947" i="4"/>
  <c r="J946" i="4"/>
  <c r="I946" i="4"/>
  <c r="H946" i="4"/>
  <c r="G946" i="4"/>
  <c r="F946" i="4"/>
  <c r="E946" i="4"/>
  <c r="D946" i="4"/>
  <c r="C946" i="4"/>
  <c r="B946" i="4"/>
  <c r="J945" i="4"/>
  <c r="I945" i="4"/>
  <c r="H945" i="4"/>
  <c r="G945" i="4"/>
  <c r="F945" i="4"/>
  <c r="E945" i="4"/>
  <c r="D945" i="4"/>
  <c r="C945" i="4"/>
  <c r="B945" i="4"/>
  <c r="J944" i="4"/>
  <c r="I944" i="4"/>
  <c r="H944" i="4"/>
  <c r="G944" i="4"/>
  <c r="F944" i="4"/>
  <c r="E944" i="4"/>
  <c r="D944" i="4"/>
  <c r="C944" i="4"/>
  <c r="B944" i="4"/>
  <c r="J943" i="4"/>
  <c r="I943" i="4"/>
  <c r="H943" i="4"/>
  <c r="G943" i="4"/>
  <c r="F943" i="4"/>
  <c r="E943" i="4"/>
  <c r="D943" i="4"/>
  <c r="C943" i="4"/>
  <c r="B943" i="4"/>
  <c r="J942" i="4"/>
  <c r="I942" i="4"/>
  <c r="H942" i="4"/>
  <c r="G942" i="4"/>
  <c r="F942" i="4"/>
  <c r="E942" i="4"/>
  <c r="D942" i="4"/>
  <c r="C942" i="4"/>
  <c r="B942" i="4"/>
  <c r="J941" i="4"/>
  <c r="I941" i="4"/>
  <c r="H941" i="4"/>
  <c r="G941" i="4"/>
  <c r="F941" i="4"/>
  <c r="E941" i="4"/>
  <c r="D941" i="4"/>
  <c r="C941" i="4"/>
  <c r="B941" i="4"/>
  <c r="J940" i="4"/>
  <c r="I940" i="4"/>
  <c r="H940" i="4"/>
  <c r="G940" i="4"/>
  <c r="F940" i="4"/>
  <c r="E940" i="4"/>
  <c r="D940" i="4"/>
  <c r="C940" i="4"/>
  <c r="B940" i="4"/>
  <c r="J939" i="4"/>
  <c r="I939" i="4"/>
  <c r="H939" i="4"/>
  <c r="G939" i="4"/>
  <c r="F939" i="4"/>
  <c r="E939" i="4"/>
  <c r="D939" i="4"/>
  <c r="C939" i="4"/>
  <c r="B939" i="4"/>
  <c r="J938" i="4"/>
  <c r="I938" i="4"/>
  <c r="H938" i="4"/>
  <c r="G938" i="4"/>
  <c r="F938" i="4"/>
  <c r="E938" i="4"/>
  <c r="D938" i="4"/>
  <c r="C938" i="4"/>
  <c r="B938" i="4"/>
  <c r="J937" i="4"/>
  <c r="I937" i="4"/>
  <c r="H937" i="4"/>
  <c r="G937" i="4"/>
  <c r="F937" i="4"/>
  <c r="E937" i="4"/>
  <c r="D937" i="4"/>
  <c r="C937" i="4"/>
  <c r="B937" i="4"/>
  <c r="J936" i="4"/>
  <c r="I936" i="4"/>
  <c r="H936" i="4"/>
  <c r="G936" i="4"/>
  <c r="F936" i="4"/>
  <c r="E936" i="4"/>
  <c r="D936" i="4"/>
  <c r="C936" i="4"/>
  <c r="B936" i="4"/>
  <c r="J935" i="4"/>
  <c r="I935" i="4"/>
  <c r="H935" i="4"/>
  <c r="G935" i="4"/>
  <c r="F935" i="4"/>
  <c r="E935" i="4"/>
  <c r="D935" i="4"/>
  <c r="C935" i="4"/>
  <c r="B935" i="4"/>
  <c r="J934" i="4"/>
  <c r="I934" i="4"/>
  <c r="H934" i="4"/>
  <c r="G934" i="4"/>
  <c r="F934" i="4"/>
  <c r="E934" i="4"/>
  <c r="D934" i="4"/>
  <c r="C934" i="4"/>
  <c r="B934" i="4"/>
  <c r="J933" i="4"/>
  <c r="I933" i="4"/>
  <c r="H933" i="4"/>
  <c r="G933" i="4"/>
  <c r="F933" i="4"/>
  <c r="E933" i="4"/>
  <c r="D933" i="4"/>
  <c r="C933" i="4"/>
  <c r="B933" i="4"/>
  <c r="J932" i="4"/>
  <c r="I932" i="4"/>
  <c r="H932" i="4"/>
  <c r="G932" i="4"/>
  <c r="F932" i="4"/>
  <c r="E932" i="4"/>
  <c r="D932" i="4"/>
  <c r="C932" i="4"/>
  <c r="B932" i="4"/>
  <c r="J931" i="4"/>
  <c r="I931" i="4"/>
  <c r="H931" i="4"/>
  <c r="G931" i="4"/>
  <c r="F931" i="4"/>
  <c r="E931" i="4"/>
  <c r="D931" i="4"/>
  <c r="C931" i="4"/>
  <c r="B931" i="4"/>
  <c r="J930" i="4"/>
  <c r="I930" i="4"/>
  <c r="H930" i="4"/>
  <c r="G930" i="4"/>
  <c r="F930" i="4"/>
  <c r="E930" i="4"/>
  <c r="D930" i="4"/>
  <c r="C930" i="4"/>
  <c r="B930" i="4"/>
  <c r="J929" i="4"/>
  <c r="I929" i="4"/>
  <c r="H929" i="4"/>
  <c r="G929" i="4"/>
  <c r="F929" i="4"/>
  <c r="E929" i="4"/>
  <c r="D929" i="4"/>
  <c r="C929" i="4"/>
  <c r="B929" i="4"/>
  <c r="J928" i="4"/>
  <c r="I928" i="4"/>
  <c r="H928" i="4"/>
  <c r="G928" i="4"/>
  <c r="F928" i="4"/>
  <c r="E928" i="4"/>
  <c r="D928" i="4"/>
  <c r="C928" i="4"/>
  <c r="B928" i="4"/>
  <c r="J927" i="4"/>
  <c r="I927" i="4"/>
  <c r="H927" i="4"/>
  <c r="G927" i="4"/>
  <c r="F927" i="4"/>
  <c r="E927" i="4"/>
  <c r="D927" i="4"/>
  <c r="C927" i="4"/>
  <c r="B927" i="4"/>
  <c r="J926" i="4"/>
  <c r="I926" i="4"/>
  <c r="H926" i="4"/>
  <c r="G926" i="4"/>
  <c r="F926" i="4"/>
  <c r="E926" i="4"/>
  <c r="D926" i="4"/>
  <c r="C926" i="4"/>
  <c r="B926" i="4"/>
  <c r="J925" i="4"/>
  <c r="I925" i="4"/>
  <c r="H925" i="4"/>
  <c r="G925" i="4"/>
  <c r="F925" i="4"/>
  <c r="E925" i="4"/>
  <c r="D925" i="4"/>
  <c r="C925" i="4"/>
  <c r="B925" i="4"/>
  <c r="J924" i="4"/>
  <c r="I924" i="4"/>
  <c r="H924" i="4"/>
  <c r="G924" i="4"/>
  <c r="F924" i="4"/>
  <c r="E924" i="4"/>
  <c r="D924" i="4"/>
  <c r="C924" i="4"/>
  <c r="B924" i="4"/>
  <c r="J923" i="4"/>
  <c r="I923" i="4"/>
  <c r="H923" i="4"/>
  <c r="G923" i="4"/>
  <c r="F923" i="4"/>
  <c r="E923" i="4"/>
  <c r="D923" i="4"/>
  <c r="C923" i="4"/>
  <c r="B923" i="4"/>
  <c r="J922" i="4"/>
  <c r="I922" i="4"/>
  <c r="H922" i="4"/>
  <c r="G922" i="4"/>
  <c r="F922" i="4"/>
  <c r="E922" i="4"/>
  <c r="D922" i="4"/>
  <c r="C922" i="4"/>
  <c r="B922" i="4"/>
  <c r="J921" i="4"/>
  <c r="I921" i="4"/>
  <c r="H921" i="4"/>
  <c r="G921" i="4"/>
  <c r="F921" i="4"/>
  <c r="E921" i="4"/>
  <c r="D921" i="4"/>
  <c r="C921" i="4"/>
  <c r="B921" i="4"/>
  <c r="J920" i="4"/>
  <c r="I920" i="4"/>
  <c r="H920" i="4"/>
  <c r="G920" i="4"/>
  <c r="F920" i="4"/>
  <c r="E920" i="4"/>
  <c r="D920" i="4"/>
  <c r="C920" i="4"/>
  <c r="B920" i="4"/>
  <c r="J919" i="4"/>
  <c r="I919" i="4"/>
  <c r="H919" i="4"/>
  <c r="G919" i="4"/>
  <c r="F919" i="4"/>
  <c r="E919" i="4"/>
  <c r="D919" i="4"/>
  <c r="C919" i="4"/>
  <c r="B919" i="4"/>
  <c r="J918" i="4"/>
  <c r="I918" i="4"/>
  <c r="H918" i="4"/>
  <c r="G918" i="4"/>
  <c r="F918" i="4"/>
  <c r="E918" i="4"/>
  <c r="D918" i="4"/>
  <c r="C918" i="4"/>
  <c r="B918" i="4"/>
  <c r="J917" i="4"/>
  <c r="I917" i="4"/>
  <c r="H917" i="4"/>
  <c r="G917" i="4"/>
  <c r="F917" i="4"/>
  <c r="E917" i="4"/>
  <c r="D917" i="4"/>
  <c r="C917" i="4"/>
  <c r="B917" i="4"/>
  <c r="J916" i="4"/>
  <c r="I916" i="4"/>
  <c r="H916" i="4"/>
  <c r="G916" i="4"/>
  <c r="F916" i="4"/>
  <c r="E916" i="4"/>
  <c r="D916" i="4"/>
  <c r="C916" i="4"/>
  <c r="B916" i="4"/>
  <c r="J915" i="4"/>
  <c r="I915" i="4"/>
  <c r="H915" i="4"/>
  <c r="G915" i="4"/>
  <c r="F915" i="4"/>
  <c r="E915" i="4"/>
  <c r="D915" i="4"/>
  <c r="C915" i="4"/>
  <c r="B915" i="4"/>
  <c r="J914" i="4"/>
  <c r="I914" i="4"/>
  <c r="H914" i="4"/>
  <c r="G914" i="4"/>
  <c r="F914" i="4"/>
  <c r="E914" i="4"/>
  <c r="D914" i="4"/>
  <c r="C914" i="4"/>
  <c r="B914" i="4"/>
  <c r="J913" i="4"/>
  <c r="I913" i="4"/>
  <c r="H913" i="4"/>
  <c r="G913" i="4"/>
  <c r="F913" i="4"/>
  <c r="E913" i="4"/>
  <c r="D913" i="4"/>
  <c r="C913" i="4"/>
  <c r="B913" i="4"/>
  <c r="J912" i="4"/>
  <c r="I912" i="4"/>
  <c r="H912" i="4"/>
  <c r="G912" i="4"/>
  <c r="F912" i="4"/>
  <c r="E912" i="4"/>
  <c r="D912" i="4"/>
  <c r="C912" i="4"/>
  <c r="B912" i="4"/>
  <c r="J911" i="4"/>
  <c r="I911" i="4"/>
  <c r="H911" i="4"/>
  <c r="G911" i="4"/>
  <c r="F911" i="4"/>
  <c r="E911" i="4"/>
  <c r="D911" i="4"/>
  <c r="C911" i="4"/>
  <c r="B911" i="4"/>
  <c r="J910" i="4"/>
  <c r="I910" i="4"/>
  <c r="H910" i="4"/>
  <c r="G910" i="4"/>
  <c r="F910" i="4"/>
  <c r="E910" i="4"/>
  <c r="D910" i="4"/>
  <c r="C910" i="4"/>
  <c r="B910" i="4"/>
  <c r="J909" i="4"/>
  <c r="I909" i="4"/>
  <c r="H909" i="4"/>
  <c r="G909" i="4"/>
  <c r="F909" i="4"/>
  <c r="E909" i="4"/>
  <c r="D909" i="4"/>
  <c r="C909" i="4"/>
  <c r="B909" i="4"/>
  <c r="J908" i="4"/>
  <c r="I908" i="4"/>
  <c r="H908" i="4"/>
  <c r="G908" i="4"/>
  <c r="F908" i="4"/>
  <c r="E908" i="4"/>
  <c r="D908" i="4"/>
  <c r="C908" i="4"/>
  <c r="B908" i="4"/>
  <c r="J907" i="4"/>
  <c r="I907" i="4"/>
  <c r="H907" i="4"/>
  <c r="G907" i="4"/>
  <c r="F907" i="4"/>
  <c r="E907" i="4"/>
  <c r="D907" i="4"/>
  <c r="C907" i="4"/>
  <c r="B907" i="4"/>
  <c r="J906" i="4"/>
  <c r="I906" i="4"/>
  <c r="H906" i="4"/>
  <c r="G906" i="4"/>
  <c r="F906" i="4"/>
  <c r="E906" i="4"/>
  <c r="D906" i="4"/>
  <c r="C906" i="4"/>
  <c r="B906" i="4"/>
  <c r="J905" i="4"/>
  <c r="I905" i="4"/>
  <c r="H905" i="4"/>
  <c r="G905" i="4"/>
  <c r="F905" i="4"/>
  <c r="E905" i="4"/>
  <c r="D905" i="4"/>
  <c r="C905" i="4"/>
  <c r="B905" i="4"/>
  <c r="J904" i="4"/>
  <c r="I904" i="4"/>
  <c r="H904" i="4"/>
  <c r="G904" i="4"/>
  <c r="F904" i="4"/>
  <c r="E904" i="4"/>
  <c r="D904" i="4"/>
  <c r="C904" i="4"/>
  <c r="B904" i="4"/>
  <c r="J903" i="4"/>
  <c r="I903" i="4"/>
  <c r="H903" i="4"/>
  <c r="G903" i="4"/>
  <c r="F903" i="4"/>
  <c r="E903" i="4"/>
  <c r="D903" i="4"/>
  <c r="C903" i="4"/>
  <c r="B903" i="4"/>
  <c r="J902" i="4"/>
  <c r="I902" i="4"/>
  <c r="H902" i="4"/>
  <c r="G902" i="4"/>
  <c r="F902" i="4"/>
  <c r="E902" i="4"/>
  <c r="D902" i="4"/>
  <c r="C902" i="4"/>
  <c r="B902" i="4"/>
  <c r="J901" i="4"/>
  <c r="I901" i="4"/>
  <c r="H901" i="4"/>
  <c r="G901" i="4"/>
  <c r="F901" i="4"/>
  <c r="E901" i="4"/>
  <c r="D901" i="4"/>
  <c r="C901" i="4"/>
  <c r="B901" i="4"/>
  <c r="J900" i="4"/>
  <c r="I900" i="4"/>
  <c r="H900" i="4"/>
  <c r="G900" i="4"/>
  <c r="F900" i="4"/>
  <c r="E900" i="4"/>
  <c r="D900" i="4"/>
  <c r="C900" i="4"/>
  <c r="B900" i="4"/>
  <c r="J899" i="4"/>
  <c r="I899" i="4"/>
  <c r="H899" i="4"/>
  <c r="G899" i="4"/>
  <c r="F899" i="4"/>
  <c r="E899" i="4"/>
  <c r="D899" i="4"/>
  <c r="C899" i="4"/>
  <c r="B899" i="4"/>
  <c r="J898" i="4"/>
  <c r="I898" i="4"/>
  <c r="H898" i="4"/>
  <c r="G898" i="4"/>
  <c r="F898" i="4"/>
  <c r="E898" i="4"/>
  <c r="D898" i="4"/>
  <c r="C898" i="4"/>
  <c r="B898" i="4"/>
  <c r="J897" i="4"/>
  <c r="I897" i="4"/>
  <c r="H897" i="4"/>
  <c r="G897" i="4"/>
  <c r="F897" i="4"/>
  <c r="E897" i="4"/>
  <c r="D897" i="4"/>
  <c r="C897" i="4"/>
  <c r="B897" i="4"/>
  <c r="J896" i="4"/>
  <c r="I896" i="4"/>
  <c r="H896" i="4"/>
  <c r="G896" i="4"/>
  <c r="F896" i="4"/>
  <c r="E896" i="4"/>
  <c r="D896" i="4"/>
  <c r="C896" i="4"/>
  <c r="B896" i="4"/>
  <c r="J895" i="4"/>
  <c r="I895" i="4"/>
  <c r="H895" i="4"/>
  <c r="G895" i="4"/>
  <c r="F895" i="4"/>
  <c r="E895" i="4"/>
  <c r="D895" i="4"/>
  <c r="C895" i="4"/>
  <c r="B895" i="4"/>
  <c r="J894" i="4"/>
  <c r="I894" i="4"/>
  <c r="H894" i="4"/>
  <c r="G894" i="4"/>
  <c r="F894" i="4"/>
  <c r="E894" i="4"/>
  <c r="D894" i="4"/>
  <c r="C894" i="4"/>
  <c r="B894" i="4"/>
  <c r="J893" i="4"/>
  <c r="I893" i="4"/>
  <c r="H893" i="4"/>
  <c r="G893" i="4"/>
  <c r="F893" i="4"/>
  <c r="E893" i="4"/>
  <c r="D893" i="4"/>
  <c r="C893" i="4"/>
  <c r="B893" i="4"/>
  <c r="J892" i="4"/>
  <c r="I892" i="4"/>
  <c r="H892" i="4"/>
  <c r="G892" i="4"/>
  <c r="F892" i="4"/>
  <c r="E892" i="4"/>
  <c r="D892" i="4"/>
  <c r="C892" i="4"/>
  <c r="B892" i="4"/>
  <c r="J891" i="4"/>
  <c r="I891" i="4"/>
  <c r="H891" i="4"/>
  <c r="G891" i="4"/>
  <c r="F891" i="4"/>
  <c r="E891" i="4"/>
  <c r="D891" i="4"/>
  <c r="C891" i="4"/>
  <c r="B891" i="4"/>
  <c r="J890" i="4"/>
  <c r="I890" i="4"/>
  <c r="H890" i="4"/>
  <c r="G890" i="4"/>
  <c r="F890" i="4"/>
  <c r="E890" i="4"/>
  <c r="D890" i="4"/>
  <c r="C890" i="4"/>
  <c r="B890" i="4"/>
  <c r="J889" i="4"/>
  <c r="I889" i="4"/>
  <c r="H889" i="4"/>
  <c r="G889" i="4"/>
  <c r="F889" i="4"/>
  <c r="E889" i="4"/>
  <c r="D889" i="4"/>
  <c r="C889" i="4"/>
  <c r="B889" i="4"/>
  <c r="J888" i="4"/>
  <c r="I888" i="4"/>
  <c r="H888" i="4"/>
  <c r="G888" i="4"/>
  <c r="F888" i="4"/>
  <c r="E888" i="4"/>
  <c r="D888" i="4"/>
  <c r="C888" i="4"/>
  <c r="B888" i="4"/>
  <c r="J887" i="4"/>
  <c r="I887" i="4"/>
  <c r="H887" i="4"/>
  <c r="G887" i="4"/>
  <c r="F887" i="4"/>
  <c r="E887" i="4"/>
  <c r="D887" i="4"/>
  <c r="C887" i="4"/>
  <c r="B887" i="4"/>
  <c r="J886" i="4"/>
  <c r="I886" i="4"/>
  <c r="H886" i="4"/>
  <c r="G886" i="4"/>
  <c r="F886" i="4"/>
  <c r="E886" i="4"/>
  <c r="D886" i="4"/>
  <c r="C886" i="4"/>
  <c r="B886" i="4"/>
  <c r="J885" i="4"/>
  <c r="I885" i="4"/>
  <c r="H885" i="4"/>
  <c r="G885" i="4"/>
  <c r="F885" i="4"/>
  <c r="E885" i="4"/>
  <c r="D885" i="4"/>
  <c r="C885" i="4"/>
  <c r="B885" i="4"/>
  <c r="J884" i="4"/>
  <c r="I884" i="4"/>
  <c r="H884" i="4"/>
  <c r="G884" i="4"/>
  <c r="F884" i="4"/>
  <c r="E884" i="4"/>
  <c r="D884" i="4"/>
  <c r="C884" i="4"/>
  <c r="B884" i="4"/>
  <c r="J883" i="4"/>
  <c r="I883" i="4"/>
  <c r="H883" i="4"/>
  <c r="G883" i="4"/>
  <c r="F883" i="4"/>
  <c r="E883" i="4"/>
  <c r="D883" i="4"/>
  <c r="C883" i="4"/>
  <c r="B883" i="4"/>
  <c r="J882" i="4"/>
  <c r="I882" i="4"/>
  <c r="H882" i="4"/>
  <c r="G882" i="4"/>
  <c r="F882" i="4"/>
  <c r="E882" i="4"/>
  <c r="D882" i="4"/>
  <c r="C882" i="4"/>
  <c r="B882" i="4"/>
  <c r="J881" i="4"/>
  <c r="I881" i="4"/>
  <c r="H881" i="4"/>
  <c r="G881" i="4"/>
  <c r="F881" i="4"/>
  <c r="E881" i="4"/>
  <c r="D881" i="4"/>
  <c r="C881" i="4"/>
  <c r="B881" i="4"/>
  <c r="J880" i="4"/>
  <c r="I880" i="4"/>
  <c r="H880" i="4"/>
  <c r="G880" i="4"/>
  <c r="F880" i="4"/>
  <c r="E880" i="4"/>
  <c r="D880" i="4"/>
  <c r="C880" i="4"/>
  <c r="B880" i="4"/>
  <c r="J879" i="4"/>
  <c r="I879" i="4"/>
  <c r="H879" i="4"/>
  <c r="G879" i="4"/>
  <c r="F879" i="4"/>
  <c r="E879" i="4"/>
  <c r="D879" i="4"/>
  <c r="C879" i="4"/>
  <c r="B879" i="4"/>
  <c r="J878" i="4"/>
  <c r="I878" i="4"/>
  <c r="H878" i="4"/>
  <c r="G878" i="4"/>
  <c r="F878" i="4"/>
  <c r="E878" i="4"/>
  <c r="D878" i="4"/>
  <c r="C878" i="4"/>
  <c r="B878" i="4"/>
  <c r="J877" i="4"/>
  <c r="I877" i="4"/>
  <c r="H877" i="4"/>
  <c r="G877" i="4"/>
  <c r="F877" i="4"/>
  <c r="E877" i="4"/>
  <c r="D877" i="4"/>
  <c r="C877" i="4"/>
  <c r="B877" i="4"/>
  <c r="J876" i="4"/>
  <c r="I876" i="4"/>
  <c r="H876" i="4"/>
  <c r="G876" i="4"/>
  <c r="F876" i="4"/>
  <c r="E876" i="4"/>
  <c r="D876" i="4"/>
  <c r="C876" i="4"/>
  <c r="B876" i="4"/>
  <c r="J875" i="4"/>
  <c r="I875" i="4"/>
  <c r="H875" i="4"/>
  <c r="G875" i="4"/>
  <c r="F875" i="4"/>
  <c r="E875" i="4"/>
  <c r="D875" i="4"/>
  <c r="C875" i="4"/>
  <c r="B875" i="4"/>
  <c r="J874" i="4"/>
  <c r="I874" i="4"/>
  <c r="H874" i="4"/>
  <c r="G874" i="4"/>
  <c r="F874" i="4"/>
  <c r="E874" i="4"/>
  <c r="D874" i="4"/>
  <c r="C874" i="4"/>
  <c r="B874" i="4"/>
  <c r="J873" i="4"/>
  <c r="I873" i="4"/>
  <c r="H873" i="4"/>
  <c r="G873" i="4"/>
  <c r="F873" i="4"/>
  <c r="E873" i="4"/>
  <c r="D873" i="4"/>
  <c r="C873" i="4"/>
  <c r="B873" i="4"/>
  <c r="J872" i="4"/>
  <c r="I872" i="4"/>
  <c r="H872" i="4"/>
  <c r="G872" i="4"/>
  <c r="F872" i="4"/>
  <c r="E872" i="4"/>
  <c r="D872" i="4"/>
  <c r="C872" i="4"/>
  <c r="B872" i="4"/>
  <c r="J871" i="4"/>
  <c r="I871" i="4"/>
  <c r="H871" i="4"/>
  <c r="G871" i="4"/>
  <c r="F871" i="4"/>
  <c r="E871" i="4"/>
  <c r="D871" i="4"/>
  <c r="C871" i="4"/>
  <c r="B871" i="4"/>
  <c r="J870" i="4"/>
  <c r="I870" i="4"/>
  <c r="H870" i="4"/>
  <c r="G870" i="4"/>
  <c r="F870" i="4"/>
  <c r="E870" i="4"/>
  <c r="D870" i="4"/>
  <c r="C870" i="4"/>
  <c r="B870" i="4"/>
  <c r="J869" i="4"/>
  <c r="I869" i="4"/>
  <c r="H869" i="4"/>
  <c r="G869" i="4"/>
  <c r="F869" i="4"/>
  <c r="E869" i="4"/>
  <c r="D869" i="4"/>
  <c r="C869" i="4"/>
  <c r="B869" i="4"/>
  <c r="J868" i="4"/>
  <c r="I868" i="4"/>
  <c r="H868" i="4"/>
  <c r="G868" i="4"/>
  <c r="F868" i="4"/>
  <c r="E868" i="4"/>
  <c r="D868" i="4"/>
  <c r="C868" i="4"/>
  <c r="B868" i="4"/>
  <c r="J867" i="4"/>
  <c r="I867" i="4"/>
  <c r="H867" i="4"/>
  <c r="G867" i="4"/>
  <c r="F867" i="4"/>
  <c r="E867" i="4"/>
  <c r="D867" i="4"/>
  <c r="C867" i="4"/>
  <c r="B867" i="4"/>
  <c r="J866" i="4"/>
  <c r="I866" i="4"/>
  <c r="H866" i="4"/>
  <c r="G866" i="4"/>
  <c r="F866" i="4"/>
  <c r="E866" i="4"/>
  <c r="D866" i="4"/>
  <c r="C866" i="4"/>
  <c r="B866" i="4"/>
  <c r="J865" i="4"/>
  <c r="I865" i="4"/>
  <c r="H865" i="4"/>
  <c r="G865" i="4"/>
  <c r="F865" i="4"/>
  <c r="E865" i="4"/>
  <c r="D865" i="4"/>
  <c r="C865" i="4"/>
  <c r="B865" i="4"/>
  <c r="J864" i="4"/>
  <c r="I864" i="4"/>
  <c r="H864" i="4"/>
  <c r="G864" i="4"/>
  <c r="F864" i="4"/>
  <c r="E864" i="4"/>
  <c r="D864" i="4"/>
  <c r="C864" i="4"/>
  <c r="B864" i="4"/>
  <c r="J863" i="4"/>
  <c r="I863" i="4"/>
  <c r="H863" i="4"/>
  <c r="G863" i="4"/>
  <c r="F863" i="4"/>
  <c r="E863" i="4"/>
  <c r="D863" i="4"/>
  <c r="C863" i="4"/>
  <c r="B863" i="4"/>
  <c r="J862" i="4"/>
  <c r="I862" i="4"/>
  <c r="H862" i="4"/>
  <c r="G862" i="4"/>
  <c r="F862" i="4"/>
  <c r="E862" i="4"/>
  <c r="D862" i="4"/>
  <c r="C862" i="4"/>
  <c r="B862" i="4"/>
  <c r="J861" i="4"/>
  <c r="I861" i="4"/>
  <c r="H861" i="4"/>
  <c r="G861" i="4"/>
  <c r="F861" i="4"/>
  <c r="E861" i="4"/>
  <c r="D861" i="4"/>
  <c r="C861" i="4"/>
  <c r="B861" i="4"/>
  <c r="J860" i="4"/>
  <c r="I860" i="4"/>
  <c r="H860" i="4"/>
  <c r="G860" i="4"/>
  <c r="F860" i="4"/>
  <c r="E860" i="4"/>
  <c r="D860" i="4"/>
  <c r="C860" i="4"/>
  <c r="B860" i="4"/>
  <c r="J859" i="4"/>
  <c r="I859" i="4"/>
  <c r="H859" i="4"/>
  <c r="G859" i="4"/>
  <c r="F859" i="4"/>
  <c r="E859" i="4"/>
  <c r="D859" i="4"/>
  <c r="C859" i="4"/>
  <c r="B859" i="4"/>
  <c r="J858" i="4"/>
  <c r="I858" i="4"/>
  <c r="H858" i="4"/>
  <c r="G858" i="4"/>
  <c r="F858" i="4"/>
  <c r="E858" i="4"/>
  <c r="D858" i="4"/>
  <c r="C858" i="4"/>
  <c r="B858" i="4"/>
  <c r="J857" i="4"/>
  <c r="I857" i="4"/>
  <c r="H857" i="4"/>
  <c r="G857" i="4"/>
  <c r="F857" i="4"/>
  <c r="E857" i="4"/>
  <c r="D857" i="4"/>
  <c r="C857" i="4"/>
  <c r="B857" i="4"/>
  <c r="J856" i="4"/>
  <c r="I856" i="4"/>
  <c r="H856" i="4"/>
  <c r="G856" i="4"/>
  <c r="F856" i="4"/>
  <c r="E856" i="4"/>
  <c r="D856" i="4"/>
  <c r="C856" i="4"/>
  <c r="B856" i="4"/>
  <c r="J855" i="4"/>
  <c r="I855" i="4"/>
  <c r="H855" i="4"/>
  <c r="G855" i="4"/>
  <c r="F855" i="4"/>
  <c r="E855" i="4"/>
  <c r="D855" i="4"/>
  <c r="C855" i="4"/>
  <c r="B855" i="4"/>
  <c r="J854" i="4"/>
  <c r="I854" i="4"/>
  <c r="H854" i="4"/>
  <c r="G854" i="4"/>
  <c r="F854" i="4"/>
  <c r="E854" i="4"/>
  <c r="D854" i="4"/>
  <c r="C854" i="4"/>
  <c r="B854" i="4"/>
  <c r="J853" i="4"/>
  <c r="I853" i="4"/>
  <c r="H853" i="4"/>
  <c r="G853" i="4"/>
  <c r="F853" i="4"/>
  <c r="E853" i="4"/>
  <c r="D853" i="4"/>
  <c r="C853" i="4"/>
  <c r="B853" i="4"/>
  <c r="J852" i="4"/>
  <c r="I852" i="4"/>
  <c r="H852" i="4"/>
  <c r="G852" i="4"/>
  <c r="F852" i="4"/>
  <c r="E852" i="4"/>
  <c r="D852" i="4"/>
  <c r="C852" i="4"/>
  <c r="B852" i="4"/>
  <c r="J851" i="4"/>
  <c r="I851" i="4"/>
  <c r="H851" i="4"/>
  <c r="G851" i="4"/>
  <c r="F851" i="4"/>
  <c r="E851" i="4"/>
  <c r="D851" i="4"/>
  <c r="C851" i="4"/>
  <c r="B851" i="4"/>
  <c r="J850" i="4"/>
  <c r="I850" i="4"/>
  <c r="H850" i="4"/>
  <c r="G850" i="4"/>
  <c r="F850" i="4"/>
  <c r="E850" i="4"/>
  <c r="D850" i="4"/>
  <c r="C850" i="4"/>
  <c r="B850" i="4"/>
  <c r="J849" i="4"/>
  <c r="I849" i="4"/>
  <c r="H849" i="4"/>
  <c r="G849" i="4"/>
  <c r="F849" i="4"/>
  <c r="E849" i="4"/>
  <c r="D849" i="4"/>
  <c r="C849" i="4"/>
  <c r="B849" i="4"/>
  <c r="J848" i="4"/>
  <c r="I848" i="4"/>
  <c r="H848" i="4"/>
  <c r="G848" i="4"/>
  <c r="F848" i="4"/>
  <c r="E848" i="4"/>
  <c r="D848" i="4"/>
  <c r="C848" i="4"/>
  <c r="B848" i="4"/>
  <c r="J847" i="4"/>
  <c r="I847" i="4"/>
  <c r="H847" i="4"/>
  <c r="G847" i="4"/>
  <c r="F847" i="4"/>
  <c r="E847" i="4"/>
  <c r="D847" i="4"/>
  <c r="C847" i="4"/>
  <c r="B847" i="4"/>
  <c r="J846" i="4"/>
  <c r="I846" i="4"/>
  <c r="H846" i="4"/>
  <c r="G846" i="4"/>
  <c r="F846" i="4"/>
  <c r="E846" i="4"/>
  <c r="D846" i="4"/>
  <c r="C846" i="4"/>
  <c r="B846" i="4"/>
  <c r="J845" i="4"/>
  <c r="I845" i="4"/>
  <c r="H845" i="4"/>
  <c r="G845" i="4"/>
  <c r="F845" i="4"/>
  <c r="E845" i="4"/>
  <c r="D845" i="4"/>
  <c r="C845" i="4"/>
  <c r="B845" i="4"/>
  <c r="J844" i="4"/>
  <c r="I844" i="4"/>
  <c r="H844" i="4"/>
  <c r="G844" i="4"/>
  <c r="F844" i="4"/>
  <c r="E844" i="4"/>
  <c r="D844" i="4"/>
  <c r="C844" i="4"/>
  <c r="B844" i="4"/>
  <c r="J843" i="4"/>
  <c r="I843" i="4"/>
  <c r="H843" i="4"/>
  <c r="G843" i="4"/>
  <c r="F843" i="4"/>
  <c r="E843" i="4"/>
  <c r="D843" i="4"/>
  <c r="C843" i="4"/>
  <c r="B843" i="4"/>
  <c r="J842" i="4"/>
  <c r="I842" i="4"/>
  <c r="H842" i="4"/>
  <c r="G842" i="4"/>
  <c r="F842" i="4"/>
  <c r="E842" i="4"/>
  <c r="D842" i="4"/>
  <c r="C842" i="4"/>
  <c r="B842" i="4"/>
  <c r="J841" i="4"/>
  <c r="I841" i="4"/>
  <c r="H841" i="4"/>
  <c r="G841" i="4"/>
  <c r="F841" i="4"/>
  <c r="E841" i="4"/>
  <c r="D841" i="4"/>
  <c r="C841" i="4"/>
  <c r="B841" i="4"/>
  <c r="J840" i="4"/>
  <c r="I840" i="4"/>
  <c r="H840" i="4"/>
  <c r="G840" i="4"/>
  <c r="F840" i="4"/>
  <c r="E840" i="4"/>
  <c r="D840" i="4"/>
  <c r="C840" i="4"/>
  <c r="B840" i="4"/>
  <c r="J839" i="4"/>
  <c r="I839" i="4"/>
  <c r="H839" i="4"/>
  <c r="G839" i="4"/>
  <c r="F839" i="4"/>
  <c r="E839" i="4"/>
  <c r="D839" i="4"/>
  <c r="C839" i="4"/>
  <c r="B839" i="4"/>
  <c r="J838" i="4"/>
  <c r="I838" i="4"/>
  <c r="H838" i="4"/>
  <c r="G838" i="4"/>
  <c r="F838" i="4"/>
  <c r="E838" i="4"/>
  <c r="D838" i="4"/>
  <c r="C838" i="4"/>
  <c r="B838" i="4"/>
  <c r="J837" i="4"/>
  <c r="I837" i="4"/>
  <c r="H837" i="4"/>
  <c r="G837" i="4"/>
  <c r="F837" i="4"/>
  <c r="E837" i="4"/>
  <c r="D837" i="4"/>
  <c r="C837" i="4"/>
  <c r="B837" i="4"/>
  <c r="J836" i="4"/>
  <c r="I836" i="4"/>
  <c r="H836" i="4"/>
  <c r="G836" i="4"/>
  <c r="F836" i="4"/>
  <c r="E836" i="4"/>
  <c r="D836" i="4"/>
  <c r="C836" i="4"/>
  <c r="B836" i="4"/>
  <c r="J835" i="4"/>
  <c r="I835" i="4"/>
  <c r="H835" i="4"/>
  <c r="G835" i="4"/>
  <c r="F835" i="4"/>
  <c r="E835" i="4"/>
  <c r="D835" i="4"/>
  <c r="C835" i="4"/>
  <c r="B835" i="4"/>
  <c r="J834" i="4"/>
  <c r="I834" i="4"/>
  <c r="H834" i="4"/>
  <c r="G834" i="4"/>
  <c r="F834" i="4"/>
  <c r="E834" i="4"/>
  <c r="D834" i="4"/>
  <c r="C834" i="4"/>
  <c r="B834" i="4"/>
  <c r="J833" i="4"/>
  <c r="I833" i="4"/>
  <c r="H833" i="4"/>
  <c r="G833" i="4"/>
  <c r="F833" i="4"/>
  <c r="E833" i="4"/>
  <c r="D833" i="4"/>
  <c r="C833" i="4"/>
  <c r="B833" i="4"/>
  <c r="J832" i="4"/>
  <c r="I832" i="4"/>
  <c r="H832" i="4"/>
  <c r="G832" i="4"/>
  <c r="F832" i="4"/>
  <c r="E832" i="4"/>
  <c r="D832" i="4"/>
  <c r="C832" i="4"/>
  <c r="B832" i="4"/>
  <c r="J831" i="4"/>
  <c r="I831" i="4"/>
  <c r="H831" i="4"/>
  <c r="G831" i="4"/>
  <c r="F831" i="4"/>
  <c r="E831" i="4"/>
  <c r="D831" i="4"/>
  <c r="C831" i="4"/>
  <c r="B831" i="4"/>
  <c r="J830" i="4"/>
  <c r="I830" i="4"/>
  <c r="H830" i="4"/>
  <c r="G830" i="4"/>
  <c r="F830" i="4"/>
  <c r="E830" i="4"/>
  <c r="D830" i="4"/>
  <c r="C830" i="4"/>
  <c r="B830" i="4"/>
  <c r="J829" i="4"/>
  <c r="I829" i="4"/>
  <c r="H829" i="4"/>
  <c r="G829" i="4"/>
  <c r="F829" i="4"/>
  <c r="E829" i="4"/>
  <c r="D829" i="4"/>
  <c r="C829" i="4"/>
  <c r="B829" i="4"/>
  <c r="J828" i="4"/>
  <c r="I828" i="4"/>
  <c r="H828" i="4"/>
  <c r="G828" i="4"/>
  <c r="F828" i="4"/>
  <c r="E828" i="4"/>
  <c r="D828" i="4"/>
  <c r="C828" i="4"/>
  <c r="B828" i="4"/>
  <c r="J827" i="4"/>
  <c r="I827" i="4"/>
  <c r="H827" i="4"/>
  <c r="G827" i="4"/>
  <c r="F827" i="4"/>
  <c r="E827" i="4"/>
  <c r="D827" i="4"/>
  <c r="C827" i="4"/>
  <c r="B827" i="4"/>
  <c r="J826" i="4"/>
  <c r="I826" i="4"/>
  <c r="H826" i="4"/>
  <c r="G826" i="4"/>
  <c r="F826" i="4"/>
  <c r="E826" i="4"/>
  <c r="D826" i="4"/>
  <c r="C826" i="4"/>
  <c r="B826" i="4"/>
  <c r="J825" i="4"/>
  <c r="I825" i="4"/>
  <c r="H825" i="4"/>
  <c r="G825" i="4"/>
  <c r="F825" i="4"/>
  <c r="E825" i="4"/>
  <c r="D825" i="4"/>
  <c r="C825" i="4"/>
  <c r="B825" i="4"/>
  <c r="J824" i="4"/>
  <c r="I824" i="4"/>
  <c r="H824" i="4"/>
  <c r="G824" i="4"/>
  <c r="F824" i="4"/>
  <c r="E824" i="4"/>
  <c r="D824" i="4"/>
  <c r="C824" i="4"/>
  <c r="B824" i="4"/>
  <c r="J823" i="4"/>
  <c r="I823" i="4"/>
  <c r="H823" i="4"/>
  <c r="G823" i="4"/>
  <c r="F823" i="4"/>
  <c r="E823" i="4"/>
  <c r="D823" i="4"/>
  <c r="C823" i="4"/>
  <c r="B823" i="4"/>
  <c r="J822" i="4"/>
  <c r="I822" i="4"/>
  <c r="H822" i="4"/>
  <c r="G822" i="4"/>
  <c r="F822" i="4"/>
  <c r="E822" i="4"/>
  <c r="D822" i="4"/>
  <c r="C822" i="4"/>
  <c r="B822" i="4"/>
  <c r="J821" i="4"/>
  <c r="I821" i="4"/>
  <c r="H821" i="4"/>
  <c r="G821" i="4"/>
  <c r="F821" i="4"/>
  <c r="E821" i="4"/>
  <c r="D821" i="4"/>
  <c r="C821" i="4"/>
  <c r="B821" i="4"/>
  <c r="J820" i="4"/>
  <c r="I820" i="4"/>
  <c r="H820" i="4"/>
  <c r="G820" i="4"/>
  <c r="F820" i="4"/>
  <c r="E820" i="4"/>
  <c r="D820" i="4"/>
  <c r="C820" i="4"/>
  <c r="B820" i="4"/>
  <c r="J819" i="4"/>
  <c r="I819" i="4"/>
  <c r="H819" i="4"/>
  <c r="G819" i="4"/>
  <c r="F819" i="4"/>
  <c r="E819" i="4"/>
  <c r="D819" i="4"/>
  <c r="C819" i="4"/>
  <c r="B819" i="4"/>
  <c r="J818" i="4"/>
  <c r="I818" i="4"/>
  <c r="H818" i="4"/>
  <c r="G818" i="4"/>
  <c r="F818" i="4"/>
  <c r="E818" i="4"/>
  <c r="D818" i="4"/>
  <c r="C818" i="4"/>
  <c r="B818" i="4"/>
  <c r="J817" i="4"/>
  <c r="I817" i="4"/>
  <c r="H817" i="4"/>
  <c r="G817" i="4"/>
  <c r="F817" i="4"/>
  <c r="E817" i="4"/>
  <c r="D817" i="4"/>
  <c r="C817" i="4"/>
  <c r="B817" i="4"/>
  <c r="J816" i="4"/>
  <c r="I816" i="4"/>
  <c r="H816" i="4"/>
  <c r="G816" i="4"/>
  <c r="F816" i="4"/>
  <c r="E816" i="4"/>
  <c r="D816" i="4"/>
  <c r="C816" i="4"/>
  <c r="B816" i="4"/>
  <c r="J815" i="4"/>
  <c r="I815" i="4"/>
  <c r="H815" i="4"/>
  <c r="G815" i="4"/>
  <c r="F815" i="4"/>
  <c r="E815" i="4"/>
  <c r="D815" i="4"/>
  <c r="C815" i="4"/>
  <c r="B815" i="4"/>
  <c r="J814" i="4"/>
  <c r="I814" i="4"/>
  <c r="H814" i="4"/>
  <c r="G814" i="4"/>
  <c r="F814" i="4"/>
  <c r="E814" i="4"/>
  <c r="D814" i="4"/>
  <c r="C814" i="4"/>
  <c r="B814" i="4"/>
  <c r="J813" i="4"/>
  <c r="I813" i="4"/>
  <c r="H813" i="4"/>
  <c r="G813" i="4"/>
  <c r="F813" i="4"/>
  <c r="E813" i="4"/>
  <c r="D813" i="4"/>
  <c r="C813" i="4"/>
  <c r="B813" i="4"/>
  <c r="J812" i="4"/>
  <c r="I812" i="4"/>
  <c r="H812" i="4"/>
  <c r="G812" i="4"/>
  <c r="F812" i="4"/>
  <c r="E812" i="4"/>
  <c r="D812" i="4"/>
  <c r="C812" i="4"/>
  <c r="B812" i="4"/>
  <c r="J811" i="4"/>
  <c r="I811" i="4"/>
  <c r="H811" i="4"/>
  <c r="G811" i="4"/>
  <c r="F811" i="4"/>
  <c r="E811" i="4"/>
  <c r="D811" i="4"/>
  <c r="C811" i="4"/>
  <c r="B811" i="4"/>
  <c r="J810" i="4"/>
  <c r="I810" i="4"/>
  <c r="H810" i="4"/>
  <c r="G810" i="4"/>
  <c r="F810" i="4"/>
  <c r="E810" i="4"/>
  <c r="D810" i="4"/>
  <c r="C810" i="4"/>
  <c r="B810" i="4"/>
  <c r="J809" i="4"/>
  <c r="I809" i="4"/>
  <c r="H809" i="4"/>
  <c r="G809" i="4"/>
  <c r="F809" i="4"/>
  <c r="E809" i="4"/>
  <c r="D809" i="4"/>
  <c r="C809" i="4"/>
  <c r="B809" i="4"/>
  <c r="J808" i="4"/>
  <c r="I808" i="4"/>
  <c r="H808" i="4"/>
  <c r="G808" i="4"/>
  <c r="F808" i="4"/>
  <c r="E808" i="4"/>
  <c r="D808" i="4"/>
  <c r="C808" i="4"/>
  <c r="B808" i="4"/>
  <c r="J807" i="4"/>
  <c r="I807" i="4"/>
  <c r="H807" i="4"/>
  <c r="G807" i="4"/>
  <c r="F807" i="4"/>
  <c r="E807" i="4"/>
  <c r="D807" i="4"/>
  <c r="C807" i="4"/>
  <c r="B807" i="4"/>
  <c r="J806" i="4"/>
  <c r="I806" i="4"/>
  <c r="H806" i="4"/>
  <c r="G806" i="4"/>
  <c r="F806" i="4"/>
  <c r="E806" i="4"/>
  <c r="D806" i="4"/>
  <c r="C806" i="4"/>
  <c r="B806" i="4"/>
  <c r="J805" i="4"/>
  <c r="I805" i="4"/>
  <c r="H805" i="4"/>
  <c r="G805" i="4"/>
  <c r="F805" i="4"/>
  <c r="E805" i="4"/>
  <c r="D805" i="4"/>
  <c r="C805" i="4"/>
  <c r="B805" i="4"/>
  <c r="J804" i="4"/>
  <c r="I804" i="4"/>
  <c r="H804" i="4"/>
  <c r="G804" i="4"/>
  <c r="F804" i="4"/>
  <c r="E804" i="4"/>
  <c r="D804" i="4"/>
  <c r="C804" i="4"/>
  <c r="B804" i="4"/>
  <c r="J803" i="4"/>
  <c r="I803" i="4"/>
  <c r="H803" i="4"/>
  <c r="G803" i="4"/>
  <c r="F803" i="4"/>
  <c r="E803" i="4"/>
  <c r="D803" i="4"/>
  <c r="C803" i="4"/>
  <c r="B803" i="4"/>
  <c r="J802" i="4"/>
  <c r="I802" i="4"/>
  <c r="H802" i="4"/>
  <c r="G802" i="4"/>
  <c r="F802" i="4"/>
  <c r="E802" i="4"/>
  <c r="D802" i="4"/>
  <c r="C802" i="4"/>
  <c r="B802" i="4"/>
  <c r="J801" i="4"/>
  <c r="I801" i="4"/>
  <c r="H801" i="4"/>
  <c r="G801" i="4"/>
  <c r="F801" i="4"/>
  <c r="E801" i="4"/>
  <c r="D801" i="4"/>
  <c r="C801" i="4"/>
  <c r="B801" i="4"/>
  <c r="J800" i="4"/>
  <c r="I800" i="4"/>
  <c r="H800" i="4"/>
  <c r="G800" i="4"/>
  <c r="F800" i="4"/>
  <c r="E800" i="4"/>
  <c r="D800" i="4"/>
  <c r="C800" i="4"/>
  <c r="B800" i="4"/>
  <c r="J799" i="4"/>
  <c r="I799" i="4"/>
  <c r="H799" i="4"/>
  <c r="G799" i="4"/>
  <c r="F799" i="4"/>
  <c r="E799" i="4"/>
  <c r="D799" i="4"/>
  <c r="C799" i="4"/>
  <c r="B799" i="4"/>
  <c r="J798" i="4"/>
  <c r="I798" i="4"/>
  <c r="H798" i="4"/>
  <c r="G798" i="4"/>
  <c r="F798" i="4"/>
  <c r="E798" i="4"/>
  <c r="D798" i="4"/>
  <c r="C798" i="4"/>
  <c r="B798" i="4"/>
  <c r="J797" i="4"/>
  <c r="I797" i="4"/>
  <c r="H797" i="4"/>
  <c r="G797" i="4"/>
  <c r="F797" i="4"/>
  <c r="E797" i="4"/>
  <c r="D797" i="4"/>
  <c r="C797" i="4"/>
  <c r="B797" i="4"/>
  <c r="J796" i="4"/>
  <c r="I796" i="4"/>
  <c r="H796" i="4"/>
  <c r="G796" i="4"/>
  <c r="F796" i="4"/>
  <c r="E796" i="4"/>
  <c r="D796" i="4"/>
  <c r="C796" i="4"/>
  <c r="B796" i="4"/>
  <c r="J795" i="4"/>
  <c r="I795" i="4"/>
  <c r="H795" i="4"/>
  <c r="G795" i="4"/>
  <c r="F795" i="4"/>
  <c r="E795" i="4"/>
  <c r="D795" i="4"/>
  <c r="C795" i="4"/>
  <c r="B795" i="4"/>
  <c r="J794" i="4"/>
  <c r="I794" i="4"/>
  <c r="H794" i="4"/>
  <c r="G794" i="4"/>
  <c r="F794" i="4"/>
  <c r="E794" i="4"/>
  <c r="D794" i="4"/>
  <c r="C794" i="4"/>
  <c r="B794" i="4"/>
  <c r="J793" i="4"/>
  <c r="I793" i="4"/>
  <c r="H793" i="4"/>
  <c r="G793" i="4"/>
  <c r="F793" i="4"/>
  <c r="E793" i="4"/>
  <c r="D793" i="4"/>
  <c r="C793" i="4"/>
  <c r="B793" i="4"/>
  <c r="J792" i="4"/>
  <c r="I792" i="4"/>
  <c r="H792" i="4"/>
  <c r="G792" i="4"/>
  <c r="F792" i="4"/>
  <c r="E792" i="4"/>
  <c r="D792" i="4"/>
  <c r="C792" i="4"/>
  <c r="B792" i="4"/>
  <c r="J791" i="4"/>
  <c r="I791" i="4"/>
  <c r="H791" i="4"/>
  <c r="G791" i="4"/>
  <c r="F791" i="4"/>
  <c r="E791" i="4"/>
  <c r="D791" i="4"/>
  <c r="C791" i="4"/>
  <c r="B791" i="4"/>
  <c r="J790" i="4"/>
  <c r="I790" i="4"/>
  <c r="H790" i="4"/>
  <c r="G790" i="4"/>
  <c r="F790" i="4"/>
  <c r="E790" i="4"/>
  <c r="D790" i="4"/>
  <c r="C790" i="4"/>
  <c r="B790" i="4"/>
  <c r="J789" i="4"/>
  <c r="I789" i="4"/>
  <c r="H789" i="4"/>
  <c r="G789" i="4"/>
  <c r="F789" i="4"/>
  <c r="E789" i="4"/>
  <c r="D789" i="4"/>
  <c r="C789" i="4"/>
  <c r="B789" i="4"/>
  <c r="J788" i="4"/>
  <c r="I788" i="4"/>
  <c r="H788" i="4"/>
  <c r="G788" i="4"/>
  <c r="F788" i="4"/>
  <c r="E788" i="4"/>
  <c r="D788" i="4"/>
  <c r="C788" i="4"/>
  <c r="B788" i="4"/>
  <c r="J787" i="4"/>
  <c r="I787" i="4"/>
  <c r="H787" i="4"/>
  <c r="G787" i="4"/>
  <c r="F787" i="4"/>
  <c r="E787" i="4"/>
  <c r="D787" i="4"/>
  <c r="C787" i="4"/>
  <c r="B787" i="4"/>
  <c r="J786" i="4"/>
  <c r="I786" i="4"/>
  <c r="H786" i="4"/>
  <c r="G786" i="4"/>
  <c r="F786" i="4"/>
  <c r="E786" i="4"/>
  <c r="D786" i="4"/>
  <c r="C786" i="4"/>
  <c r="B786" i="4"/>
  <c r="J785" i="4"/>
  <c r="I785" i="4"/>
  <c r="H785" i="4"/>
  <c r="G785" i="4"/>
  <c r="F785" i="4"/>
  <c r="E785" i="4"/>
  <c r="D785" i="4"/>
  <c r="C785" i="4"/>
  <c r="B785" i="4"/>
  <c r="J784" i="4"/>
  <c r="I784" i="4"/>
  <c r="H784" i="4"/>
  <c r="G784" i="4"/>
  <c r="F784" i="4"/>
  <c r="E784" i="4"/>
  <c r="D784" i="4"/>
  <c r="C784" i="4"/>
  <c r="B784" i="4"/>
  <c r="J783" i="4"/>
  <c r="I783" i="4"/>
  <c r="H783" i="4"/>
  <c r="G783" i="4"/>
  <c r="F783" i="4"/>
  <c r="E783" i="4"/>
  <c r="D783" i="4"/>
  <c r="C783" i="4"/>
  <c r="B783" i="4"/>
  <c r="J782" i="4"/>
  <c r="I782" i="4"/>
  <c r="H782" i="4"/>
  <c r="G782" i="4"/>
  <c r="F782" i="4"/>
  <c r="E782" i="4"/>
  <c r="D782" i="4"/>
  <c r="C782" i="4"/>
  <c r="B782" i="4"/>
  <c r="J781" i="4"/>
  <c r="I781" i="4"/>
  <c r="H781" i="4"/>
  <c r="G781" i="4"/>
  <c r="F781" i="4"/>
  <c r="E781" i="4"/>
  <c r="D781" i="4"/>
  <c r="C781" i="4"/>
  <c r="B781" i="4"/>
  <c r="J780" i="4"/>
  <c r="I780" i="4"/>
  <c r="H780" i="4"/>
  <c r="G780" i="4"/>
  <c r="F780" i="4"/>
  <c r="E780" i="4"/>
  <c r="D780" i="4"/>
  <c r="C780" i="4"/>
  <c r="B780" i="4"/>
  <c r="J779" i="4"/>
  <c r="I779" i="4"/>
  <c r="H779" i="4"/>
  <c r="G779" i="4"/>
  <c r="F779" i="4"/>
  <c r="E779" i="4"/>
  <c r="D779" i="4"/>
  <c r="C779" i="4"/>
  <c r="B779" i="4"/>
  <c r="J778" i="4"/>
  <c r="I778" i="4"/>
  <c r="H778" i="4"/>
  <c r="G778" i="4"/>
  <c r="F778" i="4"/>
  <c r="E778" i="4"/>
  <c r="D778" i="4"/>
  <c r="C778" i="4"/>
  <c r="B778" i="4"/>
  <c r="J777" i="4"/>
  <c r="I777" i="4"/>
  <c r="H777" i="4"/>
  <c r="G777" i="4"/>
  <c r="F777" i="4"/>
  <c r="E777" i="4"/>
  <c r="D777" i="4"/>
  <c r="C777" i="4"/>
  <c r="B777" i="4"/>
  <c r="J776" i="4"/>
  <c r="I776" i="4"/>
  <c r="H776" i="4"/>
  <c r="G776" i="4"/>
  <c r="F776" i="4"/>
  <c r="E776" i="4"/>
  <c r="D776" i="4"/>
  <c r="C776" i="4"/>
  <c r="B776" i="4"/>
  <c r="J775" i="4"/>
  <c r="I775" i="4"/>
  <c r="H775" i="4"/>
  <c r="G775" i="4"/>
  <c r="F775" i="4"/>
  <c r="E775" i="4"/>
  <c r="D775" i="4"/>
  <c r="C775" i="4"/>
  <c r="B775" i="4"/>
  <c r="J774" i="4"/>
  <c r="I774" i="4"/>
  <c r="H774" i="4"/>
  <c r="G774" i="4"/>
  <c r="F774" i="4"/>
  <c r="E774" i="4"/>
  <c r="D774" i="4"/>
  <c r="C774" i="4"/>
  <c r="B774" i="4"/>
  <c r="J773" i="4"/>
  <c r="I773" i="4"/>
  <c r="H773" i="4"/>
  <c r="G773" i="4"/>
  <c r="F773" i="4"/>
  <c r="E773" i="4"/>
  <c r="D773" i="4"/>
  <c r="C773" i="4"/>
  <c r="B773" i="4"/>
  <c r="J772" i="4"/>
  <c r="I772" i="4"/>
  <c r="H772" i="4"/>
  <c r="G772" i="4"/>
  <c r="F772" i="4"/>
  <c r="E772" i="4"/>
  <c r="D772" i="4"/>
  <c r="C772" i="4"/>
  <c r="B772" i="4"/>
  <c r="J771" i="4"/>
  <c r="I771" i="4"/>
  <c r="H771" i="4"/>
  <c r="G771" i="4"/>
  <c r="F771" i="4"/>
  <c r="E771" i="4"/>
  <c r="D771" i="4"/>
  <c r="C771" i="4"/>
  <c r="B771" i="4"/>
  <c r="J770" i="4"/>
  <c r="I770" i="4"/>
  <c r="H770" i="4"/>
  <c r="G770" i="4"/>
  <c r="F770" i="4"/>
  <c r="E770" i="4"/>
  <c r="D770" i="4"/>
  <c r="C770" i="4"/>
  <c r="B770" i="4"/>
  <c r="J769" i="4"/>
  <c r="I769" i="4"/>
  <c r="H769" i="4"/>
  <c r="G769" i="4"/>
  <c r="F769" i="4"/>
  <c r="E769" i="4"/>
  <c r="D769" i="4"/>
  <c r="C769" i="4"/>
  <c r="B769" i="4"/>
  <c r="J768" i="4"/>
  <c r="I768" i="4"/>
  <c r="H768" i="4"/>
  <c r="G768" i="4"/>
  <c r="F768" i="4"/>
  <c r="E768" i="4"/>
  <c r="D768" i="4"/>
  <c r="C768" i="4"/>
  <c r="B768" i="4"/>
  <c r="J767" i="4"/>
  <c r="I767" i="4"/>
  <c r="H767" i="4"/>
  <c r="G767" i="4"/>
  <c r="F767" i="4"/>
  <c r="E767" i="4"/>
  <c r="D767" i="4"/>
  <c r="C767" i="4"/>
  <c r="B767" i="4"/>
  <c r="J766" i="4"/>
  <c r="I766" i="4"/>
  <c r="H766" i="4"/>
  <c r="G766" i="4"/>
  <c r="F766" i="4"/>
  <c r="E766" i="4"/>
  <c r="D766" i="4"/>
  <c r="C766" i="4"/>
  <c r="B766" i="4"/>
  <c r="J765" i="4"/>
  <c r="I765" i="4"/>
  <c r="H765" i="4"/>
  <c r="G765" i="4"/>
  <c r="F765" i="4"/>
  <c r="E765" i="4"/>
  <c r="D765" i="4"/>
  <c r="C765" i="4"/>
  <c r="B765" i="4"/>
  <c r="J764" i="4"/>
  <c r="I764" i="4"/>
  <c r="H764" i="4"/>
  <c r="G764" i="4"/>
  <c r="F764" i="4"/>
  <c r="E764" i="4"/>
  <c r="D764" i="4"/>
  <c r="C764" i="4"/>
  <c r="B764" i="4"/>
  <c r="J763" i="4"/>
  <c r="I763" i="4"/>
  <c r="H763" i="4"/>
  <c r="G763" i="4"/>
  <c r="F763" i="4"/>
  <c r="E763" i="4"/>
  <c r="D763" i="4"/>
  <c r="C763" i="4"/>
  <c r="B763" i="4"/>
  <c r="J762" i="4"/>
  <c r="I762" i="4"/>
  <c r="H762" i="4"/>
  <c r="G762" i="4"/>
  <c r="F762" i="4"/>
  <c r="E762" i="4"/>
  <c r="D762" i="4"/>
  <c r="C762" i="4"/>
  <c r="B762" i="4"/>
  <c r="J761" i="4"/>
  <c r="I761" i="4"/>
  <c r="H761" i="4"/>
  <c r="G761" i="4"/>
  <c r="F761" i="4"/>
  <c r="E761" i="4"/>
  <c r="D761" i="4"/>
  <c r="C761" i="4"/>
  <c r="B761" i="4"/>
  <c r="J760" i="4"/>
  <c r="I760" i="4"/>
  <c r="H760" i="4"/>
  <c r="G760" i="4"/>
  <c r="F760" i="4"/>
  <c r="E760" i="4"/>
  <c r="D760" i="4"/>
  <c r="C760" i="4"/>
  <c r="B760" i="4"/>
  <c r="J759" i="4"/>
  <c r="I759" i="4"/>
  <c r="H759" i="4"/>
  <c r="G759" i="4"/>
  <c r="F759" i="4"/>
  <c r="E759" i="4"/>
  <c r="D759" i="4"/>
  <c r="C759" i="4"/>
  <c r="B759" i="4"/>
  <c r="J758" i="4"/>
  <c r="I758" i="4"/>
  <c r="H758" i="4"/>
  <c r="G758" i="4"/>
  <c r="F758" i="4"/>
  <c r="E758" i="4"/>
  <c r="D758" i="4"/>
  <c r="C758" i="4"/>
  <c r="B758" i="4"/>
  <c r="J757" i="4"/>
  <c r="I757" i="4"/>
  <c r="H757" i="4"/>
  <c r="G757" i="4"/>
  <c r="F757" i="4"/>
  <c r="E757" i="4"/>
  <c r="D757" i="4"/>
  <c r="C757" i="4"/>
  <c r="B757" i="4"/>
  <c r="J756" i="4"/>
  <c r="I756" i="4"/>
  <c r="H756" i="4"/>
  <c r="G756" i="4"/>
  <c r="F756" i="4"/>
  <c r="E756" i="4"/>
  <c r="D756" i="4"/>
  <c r="C756" i="4"/>
  <c r="B756" i="4"/>
  <c r="J755" i="4"/>
  <c r="I755" i="4"/>
  <c r="H755" i="4"/>
  <c r="G755" i="4"/>
  <c r="F755" i="4"/>
  <c r="E755" i="4"/>
  <c r="D755" i="4"/>
  <c r="C755" i="4"/>
  <c r="B755" i="4"/>
  <c r="J754" i="4"/>
  <c r="I754" i="4"/>
  <c r="H754" i="4"/>
  <c r="G754" i="4"/>
  <c r="F754" i="4"/>
  <c r="E754" i="4"/>
  <c r="D754" i="4"/>
  <c r="C754" i="4"/>
  <c r="B754" i="4"/>
  <c r="J753" i="4"/>
  <c r="I753" i="4"/>
  <c r="H753" i="4"/>
  <c r="G753" i="4"/>
  <c r="F753" i="4"/>
  <c r="E753" i="4"/>
  <c r="D753" i="4"/>
  <c r="C753" i="4"/>
  <c r="B753" i="4"/>
  <c r="J752" i="4"/>
  <c r="I752" i="4"/>
  <c r="H752" i="4"/>
  <c r="G752" i="4"/>
  <c r="F752" i="4"/>
  <c r="E752" i="4"/>
  <c r="D752" i="4"/>
  <c r="C752" i="4"/>
  <c r="B752" i="4"/>
  <c r="J751" i="4"/>
  <c r="I751" i="4"/>
  <c r="H751" i="4"/>
  <c r="G751" i="4"/>
  <c r="F751" i="4"/>
  <c r="E751" i="4"/>
  <c r="D751" i="4"/>
  <c r="C751" i="4"/>
  <c r="B751" i="4"/>
  <c r="J750" i="4"/>
  <c r="I750" i="4"/>
  <c r="H750" i="4"/>
  <c r="G750" i="4"/>
  <c r="F750" i="4"/>
  <c r="E750" i="4"/>
  <c r="D750" i="4"/>
  <c r="C750" i="4"/>
  <c r="B750" i="4"/>
  <c r="J749" i="4"/>
  <c r="I749" i="4"/>
  <c r="H749" i="4"/>
  <c r="G749" i="4"/>
  <c r="F749" i="4"/>
  <c r="E749" i="4"/>
  <c r="D749" i="4"/>
  <c r="C749" i="4"/>
  <c r="B749" i="4"/>
  <c r="J748" i="4"/>
  <c r="I748" i="4"/>
  <c r="H748" i="4"/>
  <c r="G748" i="4"/>
  <c r="F748" i="4"/>
  <c r="E748" i="4"/>
  <c r="D748" i="4"/>
  <c r="C748" i="4"/>
  <c r="B748" i="4"/>
  <c r="J747" i="4"/>
  <c r="I747" i="4"/>
  <c r="H747" i="4"/>
  <c r="G747" i="4"/>
  <c r="F747" i="4"/>
  <c r="E747" i="4"/>
  <c r="D747" i="4"/>
  <c r="C747" i="4"/>
  <c r="B747" i="4"/>
  <c r="J746" i="4"/>
  <c r="I746" i="4"/>
  <c r="H746" i="4"/>
  <c r="G746" i="4"/>
  <c r="F746" i="4"/>
  <c r="E746" i="4"/>
  <c r="D746" i="4"/>
  <c r="C746" i="4"/>
  <c r="B746" i="4"/>
  <c r="J745" i="4"/>
  <c r="I745" i="4"/>
  <c r="H745" i="4"/>
  <c r="G745" i="4"/>
  <c r="F745" i="4"/>
  <c r="E745" i="4"/>
  <c r="D745" i="4"/>
  <c r="C745" i="4"/>
  <c r="B745" i="4"/>
  <c r="J744" i="4"/>
  <c r="I744" i="4"/>
  <c r="H744" i="4"/>
  <c r="G744" i="4"/>
  <c r="F744" i="4"/>
  <c r="E744" i="4"/>
  <c r="D744" i="4"/>
  <c r="C744" i="4"/>
  <c r="B744" i="4"/>
  <c r="J743" i="4"/>
  <c r="I743" i="4"/>
  <c r="H743" i="4"/>
  <c r="G743" i="4"/>
  <c r="F743" i="4"/>
  <c r="E743" i="4"/>
  <c r="D743" i="4"/>
  <c r="C743" i="4"/>
  <c r="B743" i="4"/>
  <c r="J742" i="4"/>
  <c r="I742" i="4"/>
  <c r="H742" i="4"/>
  <c r="G742" i="4"/>
  <c r="F742" i="4"/>
  <c r="E742" i="4"/>
  <c r="D742" i="4"/>
  <c r="C742" i="4"/>
  <c r="B742" i="4"/>
  <c r="J741" i="4"/>
  <c r="I741" i="4"/>
  <c r="H741" i="4"/>
  <c r="G741" i="4"/>
  <c r="F741" i="4"/>
  <c r="E741" i="4"/>
  <c r="D741" i="4"/>
  <c r="C741" i="4"/>
  <c r="B741" i="4"/>
  <c r="J740" i="4"/>
  <c r="I740" i="4"/>
  <c r="H740" i="4"/>
  <c r="G740" i="4"/>
  <c r="F740" i="4"/>
  <c r="E740" i="4"/>
  <c r="D740" i="4"/>
  <c r="C740" i="4"/>
  <c r="B740" i="4"/>
  <c r="J739" i="4"/>
  <c r="I739" i="4"/>
  <c r="H739" i="4"/>
  <c r="G739" i="4"/>
  <c r="F739" i="4"/>
  <c r="E739" i="4"/>
  <c r="D739" i="4"/>
  <c r="C739" i="4"/>
  <c r="B739" i="4"/>
  <c r="J738" i="4"/>
  <c r="I738" i="4"/>
  <c r="H738" i="4"/>
  <c r="G738" i="4"/>
  <c r="F738" i="4"/>
  <c r="E738" i="4"/>
  <c r="D738" i="4"/>
  <c r="C738" i="4"/>
  <c r="B738" i="4"/>
  <c r="J737" i="4"/>
  <c r="I737" i="4"/>
  <c r="H737" i="4"/>
  <c r="G737" i="4"/>
  <c r="F737" i="4"/>
  <c r="E737" i="4"/>
  <c r="D737" i="4"/>
  <c r="C737" i="4"/>
  <c r="B737" i="4"/>
  <c r="J736" i="4"/>
  <c r="I736" i="4"/>
  <c r="H736" i="4"/>
  <c r="G736" i="4"/>
  <c r="F736" i="4"/>
  <c r="E736" i="4"/>
  <c r="D736" i="4"/>
  <c r="C736" i="4"/>
  <c r="B736" i="4"/>
  <c r="J735" i="4"/>
  <c r="I735" i="4"/>
  <c r="H735" i="4"/>
  <c r="G735" i="4"/>
  <c r="F735" i="4"/>
  <c r="E735" i="4"/>
  <c r="D735" i="4"/>
  <c r="C735" i="4"/>
  <c r="B735" i="4"/>
  <c r="J734" i="4"/>
  <c r="I734" i="4"/>
  <c r="H734" i="4"/>
  <c r="G734" i="4"/>
  <c r="F734" i="4"/>
  <c r="E734" i="4"/>
  <c r="D734" i="4"/>
  <c r="C734" i="4"/>
  <c r="B734" i="4"/>
  <c r="J733" i="4"/>
  <c r="I733" i="4"/>
  <c r="H733" i="4"/>
  <c r="G733" i="4"/>
  <c r="F733" i="4"/>
  <c r="E733" i="4"/>
  <c r="D733" i="4"/>
  <c r="C733" i="4"/>
  <c r="B733" i="4"/>
  <c r="J732" i="4"/>
  <c r="I732" i="4"/>
  <c r="H732" i="4"/>
  <c r="G732" i="4"/>
  <c r="F732" i="4"/>
  <c r="E732" i="4"/>
  <c r="D732" i="4"/>
  <c r="C732" i="4"/>
  <c r="B732" i="4"/>
  <c r="J731" i="4"/>
  <c r="I731" i="4"/>
  <c r="H731" i="4"/>
  <c r="G731" i="4"/>
  <c r="F731" i="4"/>
  <c r="E731" i="4"/>
  <c r="D731" i="4"/>
  <c r="C731" i="4"/>
  <c r="B731" i="4"/>
  <c r="J730" i="4"/>
  <c r="I730" i="4"/>
  <c r="H730" i="4"/>
  <c r="G730" i="4"/>
  <c r="F730" i="4"/>
  <c r="E730" i="4"/>
  <c r="D730" i="4"/>
  <c r="C730" i="4"/>
  <c r="B730" i="4"/>
  <c r="J729" i="4"/>
  <c r="I729" i="4"/>
  <c r="H729" i="4"/>
  <c r="G729" i="4"/>
  <c r="F729" i="4"/>
  <c r="E729" i="4"/>
  <c r="D729" i="4"/>
  <c r="C729" i="4"/>
  <c r="B729" i="4"/>
  <c r="J728" i="4"/>
  <c r="I728" i="4"/>
  <c r="H728" i="4"/>
  <c r="G728" i="4"/>
  <c r="F728" i="4"/>
  <c r="E728" i="4"/>
  <c r="D728" i="4"/>
  <c r="C728" i="4"/>
  <c r="B728" i="4"/>
  <c r="J727" i="4"/>
  <c r="I727" i="4"/>
  <c r="H727" i="4"/>
  <c r="G727" i="4"/>
  <c r="F727" i="4"/>
  <c r="E727" i="4"/>
  <c r="D727" i="4"/>
  <c r="C727" i="4"/>
  <c r="B727" i="4"/>
  <c r="J726" i="4"/>
  <c r="I726" i="4"/>
  <c r="H726" i="4"/>
  <c r="G726" i="4"/>
  <c r="F726" i="4"/>
  <c r="E726" i="4"/>
  <c r="D726" i="4"/>
  <c r="C726" i="4"/>
  <c r="B726" i="4"/>
  <c r="J725" i="4"/>
  <c r="I725" i="4"/>
  <c r="H725" i="4"/>
  <c r="G725" i="4"/>
  <c r="F725" i="4"/>
  <c r="E725" i="4"/>
  <c r="D725" i="4"/>
  <c r="C725" i="4"/>
  <c r="B725" i="4"/>
  <c r="J724" i="4"/>
  <c r="I724" i="4"/>
  <c r="H724" i="4"/>
  <c r="G724" i="4"/>
  <c r="F724" i="4"/>
  <c r="E724" i="4"/>
  <c r="D724" i="4"/>
  <c r="C724" i="4"/>
  <c r="B724" i="4"/>
  <c r="J723" i="4"/>
  <c r="I723" i="4"/>
  <c r="H723" i="4"/>
  <c r="G723" i="4"/>
  <c r="F723" i="4"/>
  <c r="E723" i="4"/>
  <c r="D723" i="4"/>
  <c r="C723" i="4"/>
  <c r="B723" i="4"/>
  <c r="J722" i="4"/>
  <c r="I722" i="4"/>
  <c r="H722" i="4"/>
  <c r="G722" i="4"/>
  <c r="F722" i="4"/>
  <c r="E722" i="4"/>
  <c r="D722" i="4"/>
  <c r="C722" i="4"/>
  <c r="B722" i="4"/>
  <c r="J721" i="4"/>
  <c r="I721" i="4"/>
  <c r="H721" i="4"/>
  <c r="G721" i="4"/>
  <c r="F721" i="4"/>
  <c r="E721" i="4"/>
  <c r="D721" i="4"/>
  <c r="C721" i="4"/>
  <c r="B721" i="4"/>
  <c r="J720" i="4"/>
  <c r="I720" i="4"/>
  <c r="H720" i="4"/>
  <c r="G720" i="4"/>
  <c r="F720" i="4"/>
  <c r="E720" i="4"/>
  <c r="D720" i="4"/>
  <c r="C720" i="4"/>
  <c r="B720" i="4"/>
  <c r="J719" i="4"/>
  <c r="I719" i="4"/>
  <c r="H719" i="4"/>
  <c r="G719" i="4"/>
  <c r="F719" i="4"/>
  <c r="E719" i="4"/>
  <c r="D719" i="4"/>
  <c r="C719" i="4"/>
  <c r="B719" i="4"/>
  <c r="J718" i="4"/>
  <c r="I718" i="4"/>
  <c r="H718" i="4"/>
  <c r="G718" i="4"/>
  <c r="F718" i="4"/>
  <c r="E718" i="4"/>
  <c r="D718" i="4"/>
  <c r="C718" i="4"/>
  <c r="B718" i="4"/>
  <c r="J717" i="4"/>
  <c r="I717" i="4"/>
  <c r="H717" i="4"/>
  <c r="G717" i="4"/>
  <c r="F717" i="4"/>
  <c r="E717" i="4"/>
  <c r="D717" i="4"/>
  <c r="C717" i="4"/>
  <c r="B717" i="4"/>
  <c r="J716" i="4"/>
  <c r="I716" i="4"/>
  <c r="H716" i="4"/>
  <c r="G716" i="4"/>
  <c r="F716" i="4"/>
  <c r="E716" i="4"/>
  <c r="D716" i="4"/>
  <c r="C716" i="4"/>
  <c r="B716" i="4"/>
  <c r="J715" i="4"/>
  <c r="I715" i="4"/>
  <c r="H715" i="4"/>
  <c r="G715" i="4"/>
  <c r="F715" i="4"/>
  <c r="E715" i="4"/>
  <c r="D715" i="4"/>
  <c r="C715" i="4"/>
  <c r="B715" i="4"/>
  <c r="J714" i="4"/>
  <c r="I714" i="4"/>
  <c r="H714" i="4"/>
  <c r="G714" i="4"/>
  <c r="F714" i="4"/>
  <c r="E714" i="4"/>
  <c r="D714" i="4"/>
  <c r="C714" i="4"/>
  <c r="B714" i="4"/>
  <c r="J713" i="4"/>
  <c r="I713" i="4"/>
  <c r="H713" i="4"/>
  <c r="G713" i="4"/>
  <c r="F713" i="4"/>
  <c r="E713" i="4"/>
  <c r="D713" i="4"/>
  <c r="C713" i="4"/>
  <c r="B713" i="4"/>
  <c r="J712" i="4"/>
  <c r="I712" i="4"/>
  <c r="H712" i="4"/>
  <c r="G712" i="4"/>
  <c r="F712" i="4"/>
  <c r="E712" i="4"/>
  <c r="D712" i="4"/>
  <c r="C712" i="4"/>
  <c r="B712" i="4"/>
  <c r="J711" i="4"/>
  <c r="I711" i="4"/>
  <c r="H711" i="4"/>
  <c r="G711" i="4"/>
  <c r="F711" i="4"/>
  <c r="E711" i="4"/>
  <c r="D711" i="4"/>
  <c r="C711" i="4"/>
  <c r="B711" i="4"/>
  <c r="J710" i="4"/>
  <c r="I710" i="4"/>
  <c r="H710" i="4"/>
  <c r="G710" i="4"/>
  <c r="F710" i="4"/>
  <c r="E710" i="4"/>
  <c r="D710" i="4"/>
  <c r="C710" i="4"/>
  <c r="B710" i="4"/>
  <c r="J709" i="4"/>
  <c r="I709" i="4"/>
  <c r="H709" i="4"/>
  <c r="G709" i="4"/>
  <c r="F709" i="4"/>
  <c r="E709" i="4"/>
  <c r="D709" i="4"/>
  <c r="C709" i="4"/>
  <c r="B709" i="4"/>
  <c r="J708" i="4"/>
  <c r="I708" i="4"/>
  <c r="H708" i="4"/>
  <c r="G708" i="4"/>
  <c r="F708" i="4"/>
  <c r="E708" i="4"/>
  <c r="D708" i="4"/>
  <c r="C708" i="4"/>
  <c r="B708" i="4"/>
  <c r="J707" i="4"/>
  <c r="I707" i="4"/>
  <c r="H707" i="4"/>
  <c r="G707" i="4"/>
  <c r="F707" i="4"/>
  <c r="E707" i="4"/>
  <c r="D707" i="4"/>
  <c r="C707" i="4"/>
  <c r="B707" i="4"/>
  <c r="J706" i="4"/>
  <c r="I706" i="4"/>
  <c r="H706" i="4"/>
  <c r="G706" i="4"/>
  <c r="F706" i="4"/>
  <c r="E706" i="4"/>
  <c r="D706" i="4"/>
  <c r="C706" i="4"/>
  <c r="B706" i="4"/>
  <c r="J705" i="4"/>
  <c r="I705" i="4"/>
  <c r="H705" i="4"/>
  <c r="G705" i="4"/>
  <c r="F705" i="4"/>
  <c r="E705" i="4"/>
  <c r="D705" i="4"/>
  <c r="C705" i="4"/>
  <c r="B705" i="4"/>
  <c r="J704" i="4"/>
  <c r="I704" i="4"/>
  <c r="H704" i="4"/>
  <c r="G704" i="4"/>
  <c r="F704" i="4"/>
  <c r="E704" i="4"/>
  <c r="D704" i="4"/>
  <c r="C704" i="4"/>
  <c r="B704" i="4"/>
  <c r="J703" i="4"/>
  <c r="I703" i="4"/>
  <c r="H703" i="4"/>
  <c r="G703" i="4"/>
  <c r="F703" i="4"/>
  <c r="E703" i="4"/>
  <c r="D703" i="4"/>
  <c r="C703" i="4"/>
  <c r="B703" i="4"/>
  <c r="J702" i="4"/>
  <c r="I702" i="4"/>
  <c r="H702" i="4"/>
  <c r="G702" i="4"/>
  <c r="F702" i="4"/>
  <c r="E702" i="4"/>
  <c r="D702" i="4"/>
  <c r="C702" i="4"/>
  <c r="B702" i="4"/>
  <c r="J701" i="4"/>
  <c r="I701" i="4"/>
  <c r="H701" i="4"/>
  <c r="G701" i="4"/>
  <c r="F701" i="4"/>
  <c r="E701" i="4"/>
  <c r="D701" i="4"/>
  <c r="C701" i="4"/>
  <c r="B701" i="4"/>
  <c r="J700" i="4"/>
  <c r="I700" i="4"/>
  <c r="H700" i="4"/>
  <c r="G700" i="4"/>
  <c r="F700" i="4"/>
  <c r="E700" i="4"/>
  <c r="D700" i="4"/>
  <c r="C700" i="4"/>
  <c r="B700" i="4"/>
  <c r="J699" i="4"/>
  <c r="I699" i="4"/>
  <c r="H699" i="4"/>
  <c r="G699" i="4"/>
  <c r="F699" i="4"/>
  <c r="E699" i="4"/>
  <c r="D699" i="4"/>
  <c r="C699" i="4"/>
  <c r="B699" i="4"/>
  <c r="J698" i="4"/>
  <c r="I698" i="4"/>
  <c r="H698" i="4"/>
  <c r="G698" i="4"/>
  <c r="F698" i="4"/>
  <c r="E698" i="4"/>
  <c r="D698" i="4"/>
  <c r="C698" i="4"/>
  <c r="B698" i="4"/>
  <c r="J697" i="4"/>
  <c r="I697" i="4"/>
  <c r="H697" i="4"/>
  <c r="G697" i="4"/>
  <c r="F697" i="4"/>
  <c r="E697" i="4"/>
  <c r="D697" i="4"/>
  <c r="C697" i="4"/>
  <c r="B697" i="4"/>
  <c r="J696" i="4"/>
  <c r="I696" i="4"/>
  <c r="H696" i="4"/>
  <c r="G696" i="4"/>
  <c r="F696" i="4"/>
  <c r="E696" i="4"/>
  <c r="D696" i="4"/>
  <c r="C696" i="4"/>
  <c r="B696" i="4"/>
  <c r="J695" i="4"/>
  <c r="I695" i="4"/>
  <c r="H695" i="4"/>
  <c r="G695" i="4"/>
  <c r="F695" i="4"/>
  <c r="E695" i="4"/>
  <c r="D695" i="4"/>
  <c r="C695" i="4"/>
  <c r="B695" i="4"/>
  <c r="J694" i="4"/>
  <c r="I694" i="4"/>
  <c r="H694" i="4"/>
  <c r="G694" i="4"/>
  <c r="F694" i="4"/>
  <c r="E694" i="4"/>
  <c r="D694" i="4"/>
  <c r="C694" i="4"/>
  <c r="B694" i="4"/>
  <c r="J693" i="4"/>
  <c r="I693" i="4"/>
  <c r="H693" i="4"/>
  <c r="G693" i="4"/>
  <c r="F693" i="4"/>
  <c r="E693" i="4"/>
  <c r="D693" i="4"/>
  <c r="C693" i="4"/>
  <c r="B693" i="4"/>
  <c r="J692" i="4"/>
  <c r="I692" i="4"/>
  <c r="H692" i="4"/>
  <c r="G692" i="4"/>
  <c r="F692" i="4"/>
  <c r="E692" i="4"/>
  <c r="D692" i="4"/>
  <c r="C692" i="4"/>
  <c r="B692" i="4"/>
  <c r="J691" i="4"/>
  <c r="I691" i="4"/>
  <c r="H691" i="4"/>
  <c r="G691" i="4"/>
  <c r="F691" i="4"/>
  <c r="E691" i="4"/>
  <c r="D691" i="4"/>
  <c r="C691" i="4"/>
  <c r="B691" i="4"/>
  <c r="J690" i="4"/>
  <c r="I690" i="4"/>
  <c r="H690" i="4"/>
  <c r="G690" i="4"/>
  <c r="F690" i="4"/>
  <c r="E690" i="4"/>
  <c r="D690" i="4"/>
  <c r="C690" i="4"/>
  <c r="B690" i="4"/>
  <c r="J689" i="4"/>
  <c r="I689" i="4"/>
  <c r="H689" i="4"/>
  <c r="G689" i="4"/>
  <c r="F689" i="4"/>
  <c r="E689" i="4"/>
  <c r="D689" i="4"/>
  <c r="C689" i="4"/>
  <c r="B689" i="4"/>
  <c r="J688" i="4"/>
  <c r="I688" i="4"/>
  <c r="H688" i="4"/>
  <c r="G688" i="4"/>
  <c r="F688" i="4"/>
  <c r="E688" i="4"/>
  <c r="D688" i="4"/>
  <c r="C688" i="4"/>
  <c r="B688" i="4"/>
  <c r="J687" i="4"/>
  <c r="I687" i="4"/>
  <c r="H687" i="4"/>
  <c r="G687" i="4"/>
  <c r="F687" i="4"/>
  <c r="E687" i="4"/>
  <c r="D687" i="4"/>
  <c r="C687" i="4"/>
  <c r="B687" i="4"/>
  <c r="J686" i="4"/>
  <c r="I686" i="4"/>
  <c r="H686" i="4"/>
  <c r="G686" i="4"/>
  <c r="F686" i="4"/>
  <c r="E686" i="4"/>
  <c r="D686" i="4"/>
  <c r="C686" i="4"/>
  <c r="B686" i="4"/>
  <c r="J685" i="4"/>
  <c r="I685" i="4"/>
  <c r="H685" i="4"/>
  <c r="G685" i="4"/>
  <c r="F685" i="4"/>
  <c r="E685" i="4"/>
  <c r="D685" i="4"/>
  <c r="C685" i="4"/>
  <c r="B685" i="4"/>
  <c r="J684" i="4"/>
  <c r="I684" i="4"/>
  <c r="H684" i="4"/>
  <c r="G684" i="4"/>
  <c r="F684" i="4"/>
  <c r="E684" i="4"/>
  <c r="D684" i="4"/>
  <c r="C684" i="4"/>
  <c r="B684" i="4"/>
  <c r="J683" i="4"/>
  <c r="I683" i="4"/>
  <c r="H683" i="4"/>
  <c r="G683" i="4"/>
  <c r="F683" i="4"/>
  <c r="E683" i="4"/>
  <c r="D683" i="4"/>
  <c r="C683" i="4"/>
  <c r="B683" i="4"/>
  <c r="J682" i="4"/>
  <c r="I682" i="4"/>
  <c r="H682" i="4"/>
  <c r="G682" i="4"/>
  <c r="F682" i="4"/>
  <c r="E682" i="4"/>
  <c r="D682" i="4"/>
  <c r="C682" i="4"/>
  <c r="B682" i="4"/>
  <c r="J681" i="4"/>
  <c r="I681" i="4"/>
  <c r="H681" i="4"/>
  <c r="G681" i="4"/>
  <c r="F681" i="4"/>
  <c r="E681" i="4"/>
  <c r="D681" i="4"/>
  <c r="C681" i="4"/>
  <c r="B681" i="4"/>
  <c r="J680" i="4"/>
  <c r="I680" i="4"/>
  <c r="H680" i="4"/>
  <c r="G680" i="4"/>
  <c r="F680" i="4"/>
  <c r="E680" i="4"/>
  <c r="D680" i="4"/>
  <c r="C680" i="4"/>
  <c r="B680" i="4"/>
  <c r="J679" i="4"/>
  <c r="I679" i="4"/>
  <c r="H679" i="4"/>
  <c r="G679" i="4"/>
  <c r="F679" i="4"/>
  <c r="E679" i="4"/>
  <c r="D679" i="4"/>
  <c r="C679" i="4"/>
  <c r="B679" i="4"/>
  <c r="J678" i="4"/>
  <c r="I678" i="4"/>
  <c r="H678" i="4"/>
  <c r="G678" i="4"/>
  <c r="F678" i="4"/>
  <c r="E678" i="4"/>
  <c r="D678" i="4"/>
  <c r="C678" i="4"/>
  <c r="B678" i="4"/>
  <c r="J677" i="4"/>
  <c r="I677" i="4"/>
  <c r="H677" i="4"/>
  <c r="G677" i="4"/>
  <c r="F677" i="4"/>
  <c r="E677" i="4"/>
  <c r="D677" i="4"/>
  <c r="C677" i="4"/>
  <c r="B677" i="4"/>
  <c r="J676" i="4"/>
  <c r="I676" i="4"/>
  <c r="H676" i="4"/>
  <c r="G676" i="4"/>
  <c r="F676" i="4"/>
  <c r="E676" i="4"/>
  <c r="D676" i="4"/>
  <c r="C676" i="4"/>
  <c r="B676" i="4"/>
  <c r="J675" i="4"/>
  <c r="I675" i="4"/>
  <c r="H675" i="4"/>
  <c r="G675" i="4"/>
  <c r="F675" i="4"/>
  <c r="E675" i="4"/>
  <c r="D675" i="4"/>
  <c r="C675" i="4"/>
  <c r="B675" i="4"/>
  <c r="J674" i="4"/>
  <c r="I674" i="4"/>
  <c r="H674" i="4"/>
  <c r="G674" i="4"/>
  <c r="F674" i="4"/>
  <c r="E674" i="4"/>
  <c r="D674" i="4"/>
  <c r="C674" i="4"/>
  <c r="B674" i="4"/>
  <c r="J673" i="4"/>
  <c r="I673" i="4"/>
  <c r="H673" i="4"/>
  <c r="G673" i="4"/>
  <c r="F673" i="4"/>
  <c r="E673" i="4"/>
  <c r="D673" i="4"/>
  <c r="C673" i="4"/>
  <c r="B673" i="4"/>
  <c r="J672" i="4"/>
  <c r="I672" i="4"/>
  <c r="H672" i="4"/>
  <c r="G672" i="4"/>
  <c r="F672" i="4"/>
  <c r="E672" i="4"/>
  <c r="D672" i="4"/>
  <c r="C672" i="4"/>
  <c r="B672" i="4"/>
  <c r="J671" i="4"/>
  <c r="I671" i="4"/>
  <c r="H671" i="4"/>
  <c r="G671" i="4"/>
  <c r="F671" i="4"/>
  <c r="E671" i="4"/>
  <c r="D671" i="4"/>
  <c r="C671" i="4"/>
  <c r="B671" i="4"/>
  <c r="J670" i="4"/>
  <c r="I670" i="4"/>
  <c r="H670" i="4"/>
  <c r="G670" i="4"/>
  <c r="F670" i="4"/>
  <c r="E670" i="4"/>
  <c r="D670" i="4"/>
  <c r="C670" i="4"/>
  <c r="B670" i="4"/>
  <c r="J669" i="4"/>
  <c r="I669" i="4"/>
  <c r="H669" i="4"/>
  <c r="G669" i="4"/>
  <c r="F669" i="4"/>
  <c r="E669" i="4"/>
  <c r="D669" i="4"/>
  <c r="C669" i="4"/>
  <c r="B669" i="4"/>
  <c r="J668" i="4"/>
  <c r="I668" i="4"/>
  <c r="H668" i="4"/>
  <c r="G668" i="4"/>
  <c r="F668" i="4"/>
  <c r="E668" i="4"/>
  <c r="D668" i="4"/>
  <c r="C668" i="4"/>
  <c r="B668" i="4"/>
  <c r="J667" i="4"/>
  <c r="I667" i="4"/>
  <c r="H667" i="4"/>
  <c r="G667" i="4"/>
  <c r="F667" i="4"/>
  <c r="E667" i="4"/>
  <c r="D667" i="4"/>
  <c r="C667" i="4"/>
  <c r="B667" i="4"/>
  <c r="J666" i="4"/>
  <c r="I666" i="4"/>
  <c r="H666" i="4"/>
  <c r="G666" i="4"/>
  <c r="F666" i="4"/>
  <c r="E666" i="4"/>
  <c r="D666" i="4"/>
  <c r="C666" i="4"/>
  <c r="B666" i="4"/>
  <c r="J665" i="4"/>
  <c r="I665" i="4"/>
  <c r="H665" i="4"/>
  <c r="G665" i="4"/>
  <c r="F665" i="4"/>
  <c r="E665" i="4"/>
  <c r="D665" i="4"/>
  <c r="C665" i="4"/>
  <c r="B665" i="4"/>
  <c r="J664" i="4"/>
  <c r="I664" i="4"/>
  <c r="H664" i="4"/>
  <c r="G664" i="4"/>
  <c r="F664" i="4"/>
  <c r="E664" i="4"/>
  <c r="D664" i="4"/>
  <c r="C664" i="4"/>
  <c r="B664" i="4"/>
  <c r="J663" i="4"/>
  <c r="I663" i="4"/>
  <c r="H663" i="4"/>
  <c r="G663" i="4"/>
  <c r="F663" i="4"/>
  <c r="E663" i="4"/>
  <c r="D663" i="4"/>
  <c r="C663" i="4"/>
  <c r="B663" i="4"/>
  <c r="J662" i="4"/>
  <c r="I662" i="4"/>
  <c r="H662" i="4"/>
  <c r="G662" i="4"/>
  <c r="F662" i="4"/>
  <c r="E662" i="4"/>
  <c r="D662" i="4"/>
  <c r="C662" i="4"/>
  <c r="B662" i="4"/>
  <c r="J661" i="4"/>
  <c r="I661" i="4"/>
  <c r="H661" i="4"/>
  <c r="G661" i="4"/>
  <c r="F661" i="4"/>
  <c r="E661" i="4"/>
  <c r="D661" i="4"/>
  <c r="C661" i="4"/>
  <c r="B661" i="4"/>
  <c r="J660" i="4"/>
  <c r="I660" i="4"/>
  <c r="H660" i="4"/>
  <c r="G660" i="4"/>
  <c r="F660" i="4"/>
  <c r="E660" i="4"/>
  <c r="D660" i="4"/>
  <c r="C660" i="4"/>
  <c r="B660" i="4"/>
  <c r="J659" i="4"/>
  <c r="I659" i="4"/>
  <c r="H659" i="4"/>
  <c r="G659" i="4"/>
  <c r="F659" i="4"/>
  <c r="E659" i="4"/>
  <c r="D659" i="4"/>
  <c r="C659" i="4"/>
  <c r="B659" i="4"/>
  <c r="J658" i="4"/>
  <c r="I658" i="4"/>
  <c r="H658" i="4"/>
  <c r="G658" i="4"/>
  <c r="F658" i="4"/>
  <c r="E658" i="4"/>
  <c r="D658" i="4"/>
  <c r="C658" i="4"/>
  <c r="B658" i="4"/>
  <c r="J657" i="4"/>
  <c r="I657" i="4"/>
  <c r="H657" i="4"/>
  <c r="G657" i="4"/>
  <c r="F657" i="4"/>
  <c r="E657" i="4"/>
  <c r="D657" i="4"/>
  <c r="C657" i="4"/>
  <c r="B657" i="4"/>
  <c r="J656" i="4"/>
  <c r="I656" i="4"/>
  <c r="H656" i="4"/>
  <c r="G656" i="4"/>
  <c r="F656" i="4"/>
  <c r="E656" i="4"/>
  <c r="D656" i="4"/>
  <c r="C656" i="4"/>
  <c r="B656" i="4"/>
  <c r="J655" i="4"/>
  <c r="I655" i="4"/>
  <c r="H655" i="4"/>
  <c r="G655" i="4"/>
  <c r="F655" i="4"/>
  <c r="E655" i="4"/>
  <c r="D655" i="4"/>
  <c r="C655" i="4"/>
  <c r="B655" i="4"/>
  <c r="J654" i="4"/>
  <c r="I654" i="4"/>
  <c r="H654" i="4"/>
  <c r="G654" i="4"/>
  <c r="F654" i="4"/>
  <c r="E654" i="4"/>
  <c r="D654" i="4"/>
  <c r="C654" i="4"/>
  <c r="B654" i="4"/>
  <c r="J653" i="4"/>
  <c r="I653" i="4"/>
  <c r="H653" i="4"/>
  <c r="G653" i="4"/>
  <c r="F653" i="4"/>
  <c r="E653" i="4"/>
  <c r="D653" i="4"/>
  <c r="C653" i="4"/>
  <c r="B653" i="4"/>
  <c r="J652" i="4"/>
  <c r="I652" i="4"/>
  <c r="H652" i="4"/>
  <c r="G652" i="4"/>
  <c r="F652" i="4"/>
  <c r="E652" i="4"/>
  <c r="D652" i="4"/>
  <c r="C652" i="4"/>
  <c r="B652" i="4"/>
  <c r="J651" i="4"/>
  <c r="I651" i="4"/>
  <c r="H651" i="4"/>
  <c r="G651" i="4"/>
  <c r="F651" i="4"/>
  <c r="E651" i="4"/>
  <c r="D651" i="4"/>
  <c r="C651" i="4"/>
  <c r="B651" i="4"/>
  <c r="J650" i="4"/>
  <c r="I650" i="4"/>
  <c r="H650" i="4"/>
  <c r="G650" i="4"/>
  <c r="F650" i="4"/>
  <c r="E650" i="4"/>
  <c r="D650" i="4"/>
  <c r="C650" i="4"/>
  <c r="B650" i="4"/>
  <c r="J649" i="4"/>
  <c r="I649" i="4"/>
  <c r="H649" i="4"/>
  <c r="G649" i="4"/>
  <c r="F649" i="4"/>
  <c r="E649" i="4"/>
  <c r="D649" i="4"/>
  <c r="C649" i="4"/>
  <c r="B649" i="4"/>
  <c r="J648" i="4"/>
  <c r="I648" i="4"/>
  <c r="H648" i="4"/>
  <c r="G648" i="4"/>
  <c r="F648" i="4"/>
  <c r="E648" i="4"/>
  <c r="D648" i="4"/>
  <c r="C648" i="4"/>
  <c r="B648" i="4"/>
  <c r="J647" i="4"/>
  <c r="I647" i="4"/>
  <c r="H647" i="4"/>
  <c r="G647" i="4"/>
  <c r="F647" i="4"/>
  <c r="E647" i="4"/>
  <c r="D647" i="4"/>
  <c r="C647" i="4"/>
  <c r="B647" i="4"/>
  <c r="J646" i="4"/>
  <c r="I646" i="4"/>
  <c r="H646" i="4"/>
  <c r="G646" i="4"/>
  <c r="F646" i="4"/>
  <c r="E646" i="4"/>
  <c r="D646" i="4"/>
  <c r="C646" i="4"/>
  <c r="B646" i="4"/>
  <c r="J645" i="4"/>
  <c r="I645" i="4"/>
  <c r="H645" i="4"/>
  <c r="G645" i="4"/>
  <c r="F645" i="4"/>
  <c r="E645" i="4"/>
  <c r="D645" i="4"/>
  <c r="C645" i="4"/>
  <c r="B645" i="4"/>
  <c r="J644" i="4"/>
  <c r="I644" i="4"/>
  <c r="H644" i="4"/>
  <c r="G644" i="4"/>
  <c r="F644" i="4"/>
  <c r="E644" i="4"/>
  <c r="D644" i="4"/>
  <c r="C644" i="4"/>
  <c r="B644" i="4"/>
  <c r="J643" i="4"/>
  <c r="I643" i="4"/>
  <c r="H643" i="4"/>
  <c r="G643" i="4"/>
  <c r="F643" i="4"/>
  <c r="E643" i="4"/>
  <c r="D643" i="4"/>
  <c r="C643" i="4"/>
  <c r="B643" i="4"/>
  <c r="J642" i="4"/>
  <c r="I642" i="4"/>
  <c r="H642" i="4"/>
  <c r="G642" i="4"/>
  <c r="F642" i="4"/>
  <c r="E642" i="4"/>
  <c r="D642" i="4"/>
  <c r="C642" i="4"/>
  <c r="B642" i="4"/>
  <c r="J641" i="4"/>
  <c r="I641" i="4"/>
  <c r="H641" i="4"/>
  <c r="G641" i="4"/>
  <c r="F641" i="4"/>
  <c r="E641" i="4"/>
  <c r="D641" i="4"/>
  <c r="C641" i="4"/>
  <c r="B641" i="4"/>
  <c r="J640" i="4"/>
  <c r="I640" i="4"/>
  <c r="H640" i="4"/>
  <c r="G640" i="4"/>
  <c r="F640" i="4"/>
  <c r="E640" i="4"/>
  <c r="D640" i="4"/>
  <c r="C640" i="4"/>
  <c r="B640" i="4"/>
  <c r="J639" i="4"/>
  <c r="I639" i="4"/>
  <c r="H639" i="4"/>
  <c r="G639" i="4"/>
  <c r="F639" i="4"/>
  <c r="E639" i="4"/>
  <c r="D639" i="4"/>
  <c r="C639" i="4"/>
  <c r="B639" i="4"/>
  <c r="J638" i="4"/>
  <c r="I638" i="4"/>
  <c r="H638" i="4"/>
  <c r="G638" i="4"/>
  <c r="F638" i="4"/>
  <c r="E638" i="4"/>
  <c r="D638" i="4"/>
  <c r="C638" i="4"/>
  <c r="B638" i="4"/>
  <c r="J637" i="4"/>
  <c r="I637" i="4"/>
  <c r="H637" i="4"/>
  <c r="G637" i="4"/>
  <c r="F637" i="4"/>
  <c r="E637" i="4"/>
  <c r="D637" i="4"/>
  <c r="C637" i="4"/>
  <c r="B637" i="4"/>
  <c r="J636" i="4"/>
  <c r="I636" i="4"/>
  <c r="H636" i="4"/>
  <c r="G636" i="4"/>
  <c r="F636" i="4"/>
  <c r="E636" i="4"/>
  <c r="D636" i="4"/>
  <c r="C636" i="4"/>
  <c r="B636" i="4"/>
  <c r="J635" i="4"/>
  <c r="I635" i="4"/>
  <c r="H635" i="4"/>
  <c r="G635" i="4"/>
  <c r="F635" i="4"/>
  <c r="E635" i="4"/>
  <c r="D635" i="4"/>
  <c r="C635" i="4"/>
  <c r="B635" i="4"/>
  <c r="J634" i="4"/>
  <c r="I634" i="4"/>
  <c r="H634" i="4"/>
  <c r="G634" i="4"/>
  <c r="F634" i="4"/>
  <c r="E634" i="4"/>
  <c r="D634" i="4"/>
  <c r="C634" i="4"/>
  <c r="B634" i="4"/>
  <c r="J633" i="4"/>
  <c r="I633" i="4"/>
  <c r="H633" i="4"/>
  <c r="G633" i="4"/>
  <c r="F633" i="4"/>
  <c r="E633" i="4"/>
  <c r="D633" i="4"/>
  <c r="C633" i="4"/>
  <c r="B633" i="4"/>
  <c r="J632" i="4"/>
  <c r="I632" i="4"/>
  <c r="H632" i="4"/>
  <c r="G632" i="4"/>
  <c r="F632" i="4"/>
  <c r="E632" i="4"/>
  <c r="D632" i="4"/>
  <c r="C632" i="4"/>
  <c r="B632" i="4"/>
  <c r="J631" i="4"/>
  <c r="I631" i="4"/>
  <c r="H631" i="4"/>
  <c r="G631" i="4"/>
  <c r="F631" i="4"/>
  <c r="E631" i="4"/>
  <c r="D631" i="4"/>
  <c r="C631" i="4"/>
  <c r="B631" i="4"/>
  <c r="J630" i="4"/>
  <c r="I630" i="4"/>
  <c r="H630" i="4"/>
  <c r="G630" i="4"/>
  <c r="F630" i="4"/>
  <c r="E630" i="4"/>
  <c r="D630" i="4"/>
  <c r="C630" i="4"/>
  <c r="B630" i="4"/>
  <c r="J629" i="4"/>
  <c r="I629" i="4"/>
  <c r="H629" i="4"/>
  <c r="G629" i="4"/>
  <c r="F629" i="4"/>
  <c r="E629" i="4"/>
  <c r="D629" i="4"/>
  <c r="C629" i="4"/>
  <c r="B629" i="4"/>
  <c r="J628" i="4"/>
  <c r="I628" i="4"/>
  <c r="H628" i="4"/>
  <c r="G628" i="4"/>
  <c r="F628" i="4"/>
  <c r="E628" i="4"/>
  <c r="D628" i="4"/>
  <c r="C628" i="4"/>
  <c r="B628" i="4"/>
  <c r="J627" i="4"/>
  <c r="I627" i="4"/>
  <c r="H627" i="4"/>
  <c r="G627" i="4"/>
  <c r="F627" i="4"/>
  <c r="E627" i="4"/>
  <c r="D627" i="4"/>
  <c r="C627" i="4"/>
  <c r="B627" i="4"/>
  <c r="J626" i="4"/>
  <c r="I626" i="4"/>
  <c r="H626" i="4"/>
  <c r="G626" i="4"/>
  <c r="F626" i="4"/>
  <c r="E626" i="4"/>
  <c r="D626" i="4"/>
  <c r="C626" i="4"/>
  <c r="B626" i="4"/>
  <c r="J625" i="4"/>
  <c r="I625" i="4"/>
  <c r="H625" i="4"/>
  <c r="G625" i="4"/>
  <c r="F625" i="4"/>
  <c r="E625" i="4"/>
  <c r="D625" i="4"/>
  <c r="C625" i="4"/>
  <c r="B625" i="4"/>
  <c r="J624" i="4"/>
  <c r="I624" i="4"/>
  <c r="H624" i="4"/>
  <c r="G624" i="4"/>
  <c r="F624" i="4"/>
  <c r="E624" i="4"/>
  <c r="D624" i="4"/>
  <c r="C624" i="4"/>
  <c r="B624" i="4"/>
  <c r="J623" i="4"/>
  <c r="I623" i="4"/>
  <c r="H623" i="4"/>
  <c r="G623" i="4"/>
  <c r="F623" i="4"/>
  <c r="E623" i="4"/>
  <c r="D623" i="4"/>
  <c r="C623" i="4"/>
  <c r="B623" i="4"/>
  <c r="J622" i="4"/>
  <c r="I622" i="4"/>
  <c r="H622" i="4"/>
  <c r="G622" i="4"/>
  <c r="F622" i="4"/>
  <c r="E622" i="4"/>
  <c r="D622" i="4"/>
  <c r="C622" i="4"/>
  <c r="B622" i="4"/>
  <c r="J621" i="4"/>
  <c r="I621" i="4"/>
  <c r="H621" i="4"/>
  <c r="G621" i="4"/>
  <c r="F621" i="4"/>
  <c r="E621" i="4"/>
  <c r="D621" i="4"/>
  <c r="C621" i="4"/>
  <c r="B621" i="4"/>
  <c r="J620" i="4"/>
  <c r="I620" i="4"/>
  <c r="H620" i="4"/>
  <c r="G620" i="4"/>
  <c r="F620" i="4"/>
  <c r="E620" i="4"/>
  <c r="D620" i="4"/>
  <c r="C620" i="4"/>
  <c r="B620" i="4"/>
  <c r="J619" i="4"/>
  <c r="I619" i="4"/>
  <c r="H619" i="4"/>
  <c r="G619" i="4"/>
  <c r="F619" i="4"/>
  <c r="E619" i="4"/>
  <c r="D619" i="4"/>
  <c r="C619" i="4"/>
  <c r="B619" i="4"/>
  <c r="J618" i="4"/>
  <c r="I618" i="4"/>
  <c r="H618" i="4"/>
  <c r="G618" i="4"/>
  <c r="F618" i="4"/>
  <c r="E618" i="4"/>
  <c r="D618" i="4"/>
  <c r="C618" i="4"/>
  <c r="B618" i="4"/>
  <c r="J617" i="4"/>
  <c r="I617" i="4"/>
  <c r="H617" i="4"/>
  <c r="G617" i="4"/>
  <c r="F617" i="4"/>
  <c r="E617" i="4"/>
  <c r="D617" i="4"/>
  <c r="C617" i="4"/>
  <c r="B617" i="4"/>
  <c r="J616" i="4"/>
  <c r="I616" i="4"/>
  <c r="H616" i="4"/>
  <c r="G616" i="4"/>
  <c r="F616" i="4"/>
  <c r="E616" i="4"/>
  <c r="D616" i="4"/>
  <c r="C616" i="4"/>
  <c r="B616" i="4"/>
  <c r="J615" i="4"/>
  <c r="I615" i="4"/>
  <c r="H615" i="4"/>
  <c r="G615" i="4"/>
  <c r="F615" i="4"/>
  <c r="E615" i="4"/>
  <c r="D615" i="4"/>
  <c r="C615" i="4"/>
  <c r="B615" i="4"/>
  <c r="J614" i="4"/>
  <c r="I614" i="4"/>
  <c r="H614" i="4"/>
  <c r="G614" i="4"/>
  <c r="F614" i="4"/>
  <c r="E614" i="4"/>
  <c r="D614" i="4"/>
  <c r="C614" i="4"/>
  <c r="B614" i="4"/>
  <c r="J613" i="4"/>
  <c r="I613" i="4"/>
  <c r="H613" i="4"/>
  <c r="G613" i="4"/>
  <c r="F613" i="4"/>
  <c r="E613" i="4"/>
  <c r="D613" i="4"/>
  <c r="C613" i="4"/>
  <c r="B613" i="4"/>
  <c r="J612" i="4"/>
  <c r="I612" i="4"/>
  <c r="H612" i="4"/>
  <c r="G612" i="4"/>
  <c r="F612" i="4"/>
  <c r="E612" i="4"/>
  <c r="D612" i="4"/>
  <c r="C612" i="4"/>
  <c r="B612" i="4"/>
  <c r="J611" i="4"/>
  <c r="I611" i="4"/>
  <c r="H611" i="4"/>
  <c r="G611" i="4"/>
  <c r="F611" i="4"/>
  <c r="E611" i="4"/>
  <c r="D611" i="4"/>
  <c r="C611" i="4"/>
  <c r="B611" i="4"/>
  <c r="J610" i="4"/>
  <c r="I610" i="4"/>
  <c r="H610" i="4"/>
  <c r="G610" i="4"/>
  <c r="F610" i="4"/>
  <c r="E610" i="4"/>
  <c r="D610" i="4"/>
  <c r="C610" i="4"/>
  <c r="B610" i="4"/>
  <c r="J609" i="4"/>
  <c r="I609" i="4"/>
  <c r="H609" i="4"/>
  <c r="G609" i="4"/>
  <c r="F609" i="4"/>
  <c r="E609" i="4"/>
  <c r="D609" i="4"/>
  <c r="C609" i="4"/>
  <c r="B609" i="4"/>
  <c r="J608" i="4"/>
  <c r="I608" i="4"/>
  <c r="H608" i="4"/>
  <c r="G608" i="4"/>
  <c r="F608" i="4"/>
  <c r="E608" i="4"/>
  <c r="D608" i="4"/>
  <c r="C608" i="4"/>
  <c r="B608" i="4"/>
  <c r="J607" i="4"/>
  <c r="I607" i="4"/>
  <c r="H607" i="4"/>
  <c r="G607" i="4"/>
  <c r="F607" i="4"/>
  <c r="E607" i="4"/>
  <c r="D607" i="4"/>
  <c r="C607" i="4"/>
  <c r="B607" i="4"/>
  <c r="J606" i="4"/>
  <c r="I606" i="4"/>
  <c r="H606" i="4"/>
  <c r="G606" i="4"/>
  <c r="F606" i="4"/>
  <c r="E606" i="4"/>
  <c r="D606" i="4"/>
  <c r="C606" i="4"/>
  <c r="B606" i="4"/>
  <c r="J605" i="4"/>
  <c r="I605" i="4"/>
  <c r="H605" i="4"/>
  <c r="G605" i="4"/>
  <c r="F605" i="4"/>
  <c r="E605" i="4"/>
  <c r="D605" i="4"/>
  <c r="C605" i="4"/>
  <c r="B605" i="4"/>
  <c r="J604" i="4"/>
  <c r="I604" i="4"/>
  <c r="H604" i="4"/>
  <c r="G604" i="4"/>
  <c r="F604" i="4"/>
  <c r="E604" i="4"/>
  <c r="D604" i="4"/>
  <c r="C604" i="4"/>
  <c r="B604" i="4"/>
  <c r="J603" i="4"/>
  <c r="I603" i="4"/>
  <c r="H603" i="4"/>
  <c r="G603" i="4"/>
  <c r="F603" i="4"/>
  <c r="E603" i="4"/>
  <c r="D603" i="4"/>
  <c r="C603" i="4"/>
  <c r="B603" i="4"/>
  <c r="J602" i="4"/>
  <c r="I602" i="4"/>
  <c r="H602" i="4"/>
  <c r="G602" i="4"/>
  <c r="F602" i="4"/>
  <c r="E602" i="4"/>
  <c r="D602" i="4"/>
  <c r="C602" i="4"/>
  <c r="B602" i="4"/>
  <c r="J601" i="4"/>
  <c r="I601" i="4"/>
  <c r="H601" i="4"/>
  <c r="G601" i="4"/>
  <c r="F601" i="4"/>
  <c r="E601" i="4"/>
  <c r="D601" i="4"/>
  <c r="C601" i="4"/>
  <c r="B601" i="4"/>
  <c r="J600" i="4"/>
  <c r="I600" i="4"/>
  <c r="H600" i="4"/>
  <c r="G600" i="4"/>
  <c r="F600" i="4"/>
  <c r="E600" i="4"/>
  <c r="D600" i="4"/>
  <c r="C600" i="4"/>
  <c r="B600" i="4"/>
  <c r="J599" i="4"/>
  <c r="I599" i="4"/>
  <c r="H599" i="4"/>
  <c r="G599" i="4"/>
  <c r="F599" i="4"/>
  <c r="E599" i="4"/>
  <c r="D599" i="4"/>
  <c r="C599" i="4"/>
  <c r="B599" i="4"/>
  <c r="J598" i="4"/>
  <c r="I598" i="4"/>
  <c r="H598" i="4"/>
  <c r="G598" i="4"/>
  <c r="F598" i="4"/>
  <c r="E598" i="4"/>
  <c r="D598" i="4"/>
  <c r="C598" i="4"/>
  <c r="B598" i="4"/>
  <c r="J597" i="4"/>
  <c r="I597" i="4"/>
  <c r="H597" i="4"/>
  <c r="G597" i="4"/>
  <c r="F597" i="4"/>
  <c r="E597" i="4"/>
  <c r="D597" i="4"/>
  <c r="C597" i="4"/>
  <c r="B597" i="4"/>
  <c r="J596" i="4"/>
  <c r="I596" i="4"/>
  <c r="H596" i="4"/>
  <c r="G596" i="4"/>
  <c r="F596" i="4"/>
  <c r="E596" i="4"/>
  <c r="D596" i="4"/>
  <c r="C596" i="4"/>
  <c r="B596" i="4"/>
  <c r="J595" i="4"/>
  <c r="I595" i="4"/>
  <c r="H595" i="4"/>
  <c r="G595" i="4"/>
  <c r="F595" i="4"/>
  <c r="E595" i="4"/>
  <c r="D595" i="4"/>
  <c r="C595" i="4"/>
  <c r="B595" i="4"/>
  <c r="J594" i="4"/>
  <c r="I594" i="4"/>
  <c r="H594" i="4"/>
  <c r="G594" i="4"/>
  <c r="F594" i="4"/>
  <c r="E594" i="4"/>
  <c r="D594" i="4"/>
  <c r="C594" i="4"/>
  <c r="B594" i="4"/>
  <c r="J593" i="4"/>
  <c r="I593" i="4"/>
  <c r="H593" i="4"/>
  <c r="G593" i="4"/>
  <c r="F593" i="4"/>
  <c r="E593" i="4"/>
  <c r="D593" i="4"/>
  <c r="C593" i="4"/>
  <c r="B593" i="4"/>
  <c r="J592" i="4"/>
  <c r="I592" i="4"/>
  <c r="H592" i="4"/>
  <c r="G592" i="4"/>
  <c r="F592" i="4"/>
  <c r="E592" i="4"/>
  <c r="D592" i="4"/>
  <c r="C592" i="4"/>
  <c r="B592" i="4"/>
  <c r="J591" i="4"/>
  <c r="I591" i="4"/>
  <c r="H591" i="4"/>
  <c r="G591" i="4"/>
  <c r="F591" i="4"/>
  <c r="E591" i="4"/>
  <c r="D591" i="4"/>
  <c r="C591" i="4"/>
  <c r="B591" i="4"/>
  <c r="J590" i="4"/>
  <c r="I590" i="4"/>
  <c r="H590" i="4"/>
  <c r="G590" i="4"/>
  <c r="F590" i="4"/>
  <c r="E590" i="4"/>
  <c r="D590" i="4"/>
  <c r="C590" i="4"/>
  <c r="B590" i="4"/>
  <c r="J589" i="4"/>
  <c r="I589" i="4"/>
  <c r="H589" i="4"/>
  <c r="G589" i="4"/>
  <c r="F589" i="4"/>
  <c r="E589" i="4"/>
  <c r="D589" i="4"/>
  <c r="C589" i="4"/>
  <c r="B589" i="4"/>
  <c r="J588" i="4"/>
  <c r="I588" i="4"/>
  <c r="H588" i="4"/>
  <c r="G588" i="4"/>
  <c r="F588" i="4"/>
  <c r="E588" i="4"/>
  <c r="D588" i="4"/>
  <c r="C588" i="4"/>
  <c r="B588" i="4"/>
  <c r="J587" i="4"/>
  <c r="I587" i="4"/>
  <c r="H587" i="4"/>
  <c r="G587" i="4"/>
  <c r="F587" i="4"/>
  <c r="E587" i="4"/>
  <c r="D587" i="4"/>
  <c r="C587" i="4"/>
  <c r="B587" i="4"/>
  <c r="J586" i="4"/>
  <c r="I586" i="4"/>
  <c r="H586" i="4"/>
  <c r="G586" i="4"/>
  <c r="F586" i="4"/>
  <c r="E586" i="4"/>
  <c r="D586" i="4"/>
  <c r="C586" i="4"/>
  <c r="B586" i="4"/>
  <c r="J585" i="4"/>
  <c r="I585" i="4"/>
  <c r="H585" i="4"/>
  <c r="G585" i="4"/>
  <c r="F585" i="4"/>
  <c r="E585" i="4"/>
  <c r="D585" i="4"/>
  <c r="C585" i="4"/>
  <c r="B585" i="4"/>
  <c r="J584" i="4"/>
  <c r="I584" i="4"/>
  <c r="H584" i="4"/>
  <c r="G584" i="4"/>
  <c r="F584" i="4"/>
  <c r="E584" i="4"/>
  <c r="D584" i="4"/>
  <c r="C584" i="4"/>
  <c r="B584" i="4"/>
  <c r="J583" i="4"/>
  <c r="I583" i="4"/>
  <c r="H583" i="4"/>
  <c r="G583" i="4"/>
  <c r="F583" i="4"/>
  <c r="E583" i="4"/>
  <c r="D583" i="4"/>
  <c r="C583" i="4"/>
  <c r="B583" i="4"/>
  <c r="J582" i="4"/>
  <c r="I582" i="4"/>
  <c r="H582" i="4"/>
  <c r="G582" i="4"/>
  <c r="F582" i="4"/>
  <c r="E582" i="4"/>
  <c r="D582" i="4"/>
  <c r="C582" i="4"/>
  <c r="B582" i="4"/>
  <c r="J581" i="4"/>
  <c r="I581" i="4"/>
  <c r="H581" i="4"/>
  <c r="G581" i="4"/>
  <c r="F581" i="4"/>
  <c r="E581" i="4"/>
  <c r="D581" i="4"/>
  <c r="C581" i="4"/>
  <c r="B581" i="4"/>
  <c r="J580" i="4"/>
  <c r="I580" i="4"/>
  <c r="H580" i="4"/>
  <c r="G580" i="4"/>
  <c r="F580" i="4"/>
  <c r="E580" i="4"/>
  <c r="D580" i="4"/>
  <c r="C580" i="4"/>
  <c r="B580" i="4"/>
  <c r="J579" i="4"/>
  <c r="I579" i="4"/>
  <c r="H579" i="4"/>
  <c r="G579" i="4"/>
  <c r="F579" i="4"/>
  <c r="E579" i="4"/>
  <c r="D579" i="4"/>
  <c r="C579" i="4"/>
  <c r="B579" i="4"/>
  <c r="J578" i="4"/>
  <c r="I578" i="4"/>
  <c r="H578" i="4"/>
  <c r="G578" i="4"/>
  <c r="F578" i="4"/>
  <c r="E578" i="4"/>
  <c r="D578" i="4"/>
  <c r="C578" i="4"/>
  <c r="B578" i="4"/>
  <c r="J577" i="4"/>
  <c r="I577" i="4"/>
  <c r="H577" i="4"/>
  <c r="G577" i="4"/>
  <c r="F577" i="4"/>
  <c r="E577" i="4"/>
  <c r="D577" i="4"/>
  <c r="C577" i="4"/>
  <c r="B577" i="4"/>
  <c r="J576" i="4"/>
  <c r="I576" i="4"/>
  <c r="H576" i="4"/>
  <c r="G576" i="4"/>
  <c r="F576" i="4"/>
  <c r="E576" i="4"/>
  <c r="D576" i="4"/>
  <c r="C576" i="4"/>
  <c r="B576" i="4"/>
  <c r="J575" i="4"/>
  <c r="I575" i="4"/>
  <c r="H575" i="4"/>
  <c r="G575" i="4"/>
  <c r="F575" i="4"/>
  <c r="E575" i="4"/>
  <c r="D575" i="4"/>
  <c r="C575" i="4"/>
  <c r="B575" i="4"/>
  <c r="J574" i="4"/>
  <c r="I574" i="4"/>
  <c r="H574" i="4"/>
  <c r="G574" i="4"/>
  <c r="F574" i="4"/>
  <c r="E574" i="4"/>
  <c r="D574" i="4"/>
  <c r="C574" i="4"/>
  <c r="B574" i="4"/>
  <c r="J573" i="4"/>
  <c r="I573" i="4"/>
  <c r="H573" i="4"/>
  <c r="G573" i="4"/>
  <c r="F573" i="4"/>
  <c r="E573" i="4"/>
  <c r="D573" i="4"/>
  <c r="C573" i="4"/>
  <c r="B573" i="4"/>
  <c r="J572" i="4"/>
  <c r="I572" i="4"/>
  <c r="H572" i="4"/>
  <c r="G572" i="4"/>
  <c r="F572" i="4"/>
  <c r="E572" i="4"/>
  <c r="D572" i="4"/>
  <c r="C572" i="4"/>
  <c r="B572" i="4"/>
  <c r="J571" i="4"/>
  <c r="I571" i="4"/>
  <c r="H571" i="4"/>
  <c r="G571" i="4"/>
  <c r="F571" i="4"/>
  <c r="E571" i="4"/>
  <c r="D571" i="4"/>
  <c r="C571" i="4"/>
  <c r="B571" i="4"/>
  <c r="J570" i="4"/>
  <c r="I570" i="4"/>
  <c r="H570" i="4"/>
  <c r="G570" i="4"/>
  <c r="F570" i="4"/>
  <c r="E570" i="4"/>
  <c r="D570" i="4"/>
  <c r="C570" i="4"/>
  <c r="B570" i="4"/>
  <c r="J569" i="4"/>
  <c r="I569" i="4"/>
  <c r="H569" i="4"/>
  <c r="G569" i="4"/>
  <c r="F569" i="4"/>
  <c r="E569" i="4"/>
  <c r="D569" i="4"/>
  <c r="C569" i="4"/>
  <c r="B569" i="4"/>
  <c r="J568" i="4"/>
  <c r="I568" i="4"/>
  <c r="H568" i="4"/>
  <c r="G568" i="4"/>
  <c r="F568" i="4"/>
  <c r="E568" i="4"/>
  <c r="D568" i="4"/>
  <c r="C568" i="4"/>
  <c r="B568" i="4"/>
  <c r="J567" i="4"/>
  <c r="I567" i="4"/>
  <c r="H567" i="4"/>
  <c r="G567" i="4"/>
  <c r="F567" i="4"/>
  <c r="E567" i="4"/>
  <c r="D567" i="4"/>
  <c r="C567" i="4"/>
  <c r="B567" i="4"/>
  <c r="J566" i="4"/>
  <c r="I566" i="4"/>
  <c r="H566" i="4"/>
  <c r="G566" i="4"/>
  <c r="F566" i="4"/>
  <c r="E566" i="4"/>
  <c r="D566" i="4"/>
  <c r="C566" i="4"/>
  <c r="B566" i="4"/>
  <c r="J565" i="4"/>
  <c r="I565" i="4"/>
  <c r="H565" i="4"/>
  <c r="G565" i="4"/>
  <c r="F565" i="4"/>
  <c r="E565" i="4"/>
  <c r="D565" i="4"/>
  <c r="C565" i="4"/>
  <c r="B565" i="4"/>
  <c r="J564" i="4"/>
  <c r="I564" i="4"/>
  <c r="H564" i="4"/>
  <c r="G564" i="4"/>
  <c r="F564" i="4"/>
  <c r="E564" i="4"/>
  <c r="D564" i="4"/>
  <c r="C564" i="4"/>
  <c r="B564" i="4"/>
  <c r="J563" i="4"/>
  <c r="I563" i="4"/>
  <c r="H563" i="4"/>
  <c r="G563" i="4"/>
  <c r="F563" i="4"/>
  <c r="E563" i="4"/>
  <c r="D563" i="4"/>
  <c r="C563" i="4"/>
  <c r="B563" i="4"/>
  <c r="J562" i="4"/>
  <c r="I562" i="4"/>
  <c r="H562" i="4"/>
  <c r="G562" i="4"/>
  <c r="F562" i="4"/>
  <c r="E562" i="4"/>
  <c r="D562" i="4"/>
  <c r="C562" i="4"/>
  <c r="B562" i="4"/>
  <c r="J561" i="4"/>
  <c r="I561" i="4"/>
  <c r="H561" i="4"/>
  <c r="G561" i="4"/>
  <c r="F561" i="4"/>
  <c r="E561" i="4"/>
  <c r="D561" i="4"/>
  <c r="C561" i="4"/>
  <c r="B561" i="4"/>
  <c r="J560" i="4"/>
  <c r="I560" i="4"/>
  <c r="H560" i="4"/>
  <c r="G560" i="4"/>
  <c r="F560" i="4"/>
  <c r="E560" i="4"/>
  <c r="D560" i="4"/>
  <c r="C560" i="4"/>
  <c r="B560" i="4"/>
  <c r="J559" i="4"/>
  <c r="I559" i="4"/>
  <c r="H559" i="4"/>
  <c r="G559" i="4"/>
  <c r="F559" i="4"/>
  <c r="E559" i="4"/>
  <c r="D559" i="4"/>
  <c r="C559" i="4"/>
  <c r="B559" i="4"/>
  <c r="J558" i="4"/>
  <c r="I558" i="4"/>
  <c r="H558" i="4"/>
  <c r="G558" i="4"/>
  <c r="F558" i="4"/>
  <c r="E558" i="4"/>
  <c r="D558" i="4"/>
  <c r="C558" i="4"/>
  <c r="B558" i="4"/>
  <c r="J557" i="4"/>
  <c r="I557" i="4"/>
  <c r="H557" i="4"/>
  <c r="G557" i="4"/>
  <c r="F557" i="4"/>
  <c r="E557" i="4"/>
  <c r="D557" i="4"/>
  <c r="C557" i="4"/>
  <c r="B557" i="4"/>
  <c r="J556" i="4"/>
  <c r="I556" i="4"/>
  <c r="H556" i="4"/>
  <c r="G556" i="4"/>
  <c r="F556" i="4"/>
  <c r="E556" i="4"/>
  <c r="D556" i="4"/>
  <c r="C556" i="4"/>
  <c r="B556" i="4"/>
  <c r="J555" i="4"/>
  <c r="I555" i="4"/>
  <c r="H555" i="4"/>
  <c r="G555" i="4"/>
  <c r="F555" i="4"/>
  <c r="E555" i="4"/>
  <c r="D555" i="4"/>
  <c r="C555" i="4"/>
  <c r="B555" i="4"/>
  <c r="J554" i="4"/>
  <c r="I554" i="4"/>
  <c r="H554" i="4"/>
  <c r="G554" i="4"/>
  <c r="F554" i="4"/>
  <c r="E554" i="4"/>
  <c r="D554" i="4"/>
  <c r="C554" i="4"/>
  <c r="B554" i="4"/>
  <c r="J553" i="4"/>
  <c r="I553" i="4"/>
  <c r="H553" i="4"/>
  <c r="G553" i="4"/>
  <c r="F553" i="4"/>
  <c r="E553" i="4"/>
  <c r="D553" i="4"/>
  <c r="C553" i="4"/>
  <c r="B553" i="4"/>
  <c r="J552" i="4"/>
  <c r="I552" i="4"/>
  <c r="H552" i="4"/>
  <c r="G552" i="4"/>
  <c r="F552" i="4"/>
  <c r="E552" i="4"/>
  <c r="D552" i="4"/>
  <c r="C552" i="4"/>
  <c r="B552" i="4"/>
  <c r="J551" i="4"/>
  <c r="I551" i="4"/>
  <c r="H551" i="4"/>
  <c r="G551" i="4"/>
  <c r="F551" i="4"/>
  <c r="E551" i="4"/>
  <c r="D551" i="4"/>
  <c r="C551" i="4"/>
  <c r="B551" i="4"/>
  <c r="J550" i="4"/>
  <c r="I550" i="4"/>
  <c r="H550" i="4"/>
  <c r="G550" i="4"/>
  <c r="F550" i="4"/>
  <c r="E550" i="4"/>
  <c r="D550" i="4"/>
  <c r="C550" i="4"/>
  <c r="B550" i="4"/>
  <c r="J549" i="4"/>
  <c r="I549" i="4"/>
  <c r="H549" i="4"/>
  <c r="G549" i="4"/>
  <c r="F549" i="4"/>
  <c r="E549" i="4"/>
  <c r="D549" i="4"/>
  <c r="C549" i="4"/>
  <c r="B549" i="4"/>
  <c r="J548" i="4"/>
  <c r="I548" i="4"/>
  <c r="H548" i="4"/>
  <c r="G548" i="4"/>
  <c r="F548" i="4"/>
  <c r="E548" i="4"/>
  <c r="D548" i="4"/>
  <c r="C548" i="4"/>
  <c r="B548" i="4"/>
  <c r="J547" i="4"/>
  <c r="I547" i="4"/>
  <c r="H547" i="4"/>
  <c r="G547" i="4"/>
  <c r="F547" i="4"/>
  <c r="E547" i="4"/>
  <c r="D547" i="4"/>
  <c r="C547" i="4"/>
  <c r="B547" i="4"/>
  <c r="J546" i="4"/>
  <c r="I546" i="4"/>
  <c r="H546" i="4"/>
  <c r="G546" i="4"/>
  <c r="F546" i="4"/>
  <c r="E546" i="4"/>
  <c r="D546" i="4"/>
  <c r="C546" i="4"/>
  <c r="B546" i="4"/>
  <c r="J545" i="4"/>
  <c r="I545" i="4"/>
  <c r="H545" i="4"/>
  <c r="G545" i="4"/>
  <c r="F545" i="4"/>
  <c r="E545" i="4"/>
  <c r="D545" i="4"/>
  <c r="C545" i="4"/>
  <c r="B545" i="4"/>
  <c r="J544" i="4"/>
  <c r="I544" i="4"/>
  <c r="H544" i="4"/>
  <c r="G544" i="4"/>
  <c r="F544" i="4"/>
  <c r="E544" i="4"/>
  <c r="D544" i="4"/>
  <c r="C544" i="4"/>
  <c r="B544" i="4"/>
  <c r="J543" i="4"/>
  <c r="I543" i="4"/>
  <c r="H543" i="4"/>
  <c r="G543" i="4"/>
  <c r="F543" i="4"/>
  <c r="E543" i="4"/>
  <c r="D543" i="4"/>
  <c r="C543" i="4"/>
  <c r="B543" i="4"/>
  <c r="J542" i="4"/>
  <c r="I542" i="4"/>
  <c r="H542" i="4"/>
  <c r="G542" i="4"/>
  <c r="F542" i="4"/>
  <c r="E542" i="4"/>
  <c r="D542" i="4"/>
  <c r="C542" i="4"/>
  <c r="B542" i="4"/>
  <c r="J541" i="4"/>
  <c r="I541" i="4"/>
  <c r="H541" i="4"/>
  <c r="G541" i="4"/>
  <c r="F541" i="4"/>
  <c r="E541" i="4"/>
  <c r="D541" i="4"/>
  <c r="C541" i="4"/>
  <c r="B541" i="4"/>
  <c r="J540" i="4"/>
  <c r="I540" i="4"/>
  <c r="H540" i="4"/>
  <c r="G540" i="4"/>
  <c r="F540" i="4"/>
  <c r="E540" i="4"/>
  <c r="D540" i="4"/>
  <c r="C540" i="4"/>
  <c r="B540" i="4"/>
  <c r="J539" i="4"/>
  <c r="I539" i="4"/>
  <c r="H539" i="4"/>
  <c r="G539" i="4"/>
  <c r="F539" i="4"/>
  <c r="E539" i="4"/>
  <c r="D539" i="4"/>
  <c r="C539" i="4"/>
  <c r="B539" i="4"/>
  <c r="J538" i="4"/>
  <c r="I538" i="4"/>
  <c r="H538" i="4"/>
  <c r="G538" i="4"/>
  <c r="F538" i="4"/>
  <c r="E538" i="4"/>
  <c r="D538" i="4"/>
  <c r="C538" i="4"/>
  <c r="B538" i="4"/>
  <c r="J537" i="4"/>
  <c r="I537" i="4"/>
  <c r="H537" i="4"/>
  <c r="G537" i="4"/>
  <c r="F537" i="4"/>
  <c r="E537" i="4"/>
  <c r="D537" i="4"/>
  <c r="C537" i="4"/>
  <c r="B537" i="4"/>
  <c r="J536" i="4"/>
  <c r="I536" i="4"/>
  <c r="H536" i="4"/>
  <c r="G536" i="4"/>
  <c r="F536" i="4"/>
  <c r="E536" i="4"/>
  <c r="D536" i="4"/>
  <c r="C536" i="4"/>
  <c r="B536" i="4"/>
  <c r="J535" i="4"/>
  <c r="I535" i="4"/>
  <c r="H535" i="4"/>
  <c r="G535" i="4"/>
  <c r="F535" i="4"/>
  <c r="E535" i="4"/>
  <c r="D535" i="4"/>
  <c r="C535" i="4"/>
  <c r="B535" i="4"/>
  <c r="J534" i="4"/>
  <c r="I534" i="4"/>
  <c r="H534" i="4"/>
  <c r="G534" i="4"/>
  <c r="F534" i="4"/>
  <c r="E534" i="4"/>
  <c r="D534" i="4"/>
  <c r="C534" i="4"/>
  <c r="B534" i="4"/>
  <c r="J533" i="4"/>
  <c r="I533" i="4"/>
  <c r="H533" i="4"/>
  <c r="G533" i="4"/>
  <c r="F533" i="4"/>
  <c r="E533" i="4"/>
  <c r="D533" i="4"/>
  <c r="C533" i="4"/>
  <c r="B533" i="4"/>
  <c r="J532" i="4"/>
  <c r="I532" i="4"/>
  <c r="H532" i="4"/>
  <c r="G532" i="4"/>
  <c r="F532" i="4"/>
  <c r="E532" i="4"/>
  <c r="D532" i="4"/>
  <c r="C532" i="4"/>
  <c r="B532" i="4"/>
  <c r="J531" i="4"/>
  <c r="I531" i="4"/>
  <c r="H531" i="4"/>
  <c r="G531" i="4"/>
  <c r="F531" i="4"/>
  <c r="E531" i="4"/>
  <c r="D531" i="4"/>
  <c r="C531" i="4"/>
  <c r="B531" i="4"/>
  <c r="J530" i="4"/>
  <c r="I530" i="4"/>
  <c r="H530" i="4"/>
  <c r="G530" i="4"/>
  <c r="F530" i="4"/>
  <c r="E530" i="4"/>
  <c r="D530" i="4"/>
  <c r="C530" i="4"/>
  <c r="B530" i="4"/>
  <c r="J529" i="4"/>
  <c r="I529" i="4"/>
  <c r="H529" i="4"/>
  <c r="G529" i="4"/>
  <c r="F529" i="4"/>
  <c r="E529" i="4"/>
  <c r="D529" i="4"/>
  <c r="C529" i="4"/>
  <c r="B529" i="4"/>
  <c r="J528" i="4"/>
  <c r="I528" i="4"/>
  <c r="H528" i="4"/>
  <c r="G528" i="4"/>
  <c r="F528" i="4"/>
  <c r="E528" i="4"/>
  <c r="D528" i="4"/>
  <c r="C528" i="4"/>
  <c r="B528" i="4"/>
  <c r="J527" i="4"/>
  <c r="I527" i="4"/>
  <c r="H527" i="4"/>
  <c r="G527" i="4"/>
  <c r="F527" i="4"/>
  <c r="E527" i="4"/>
  <c r="D527" i="4"/>
  <c r="C527" i="4"/>
  <c r="B527" i="4"/>
  <c r="J526" i="4"/>
  <c r="I526" i="4"/>
  <c r="H526" i="4"/>
  <c r="G526" i="4"/>
  <c r="F526" i="4"/>
  <c r="E526" i="4"/>
  <c r="D526" i="4"/>
  <c r="C526" i="4"/>
  <c r="B526" i="4"/>
  <c r="J525" i="4"/>
  <c r="I525" i="4"/>
  <c r="H525" i="4"/>
  <c r="G525" i="4"/>
  <c r="F525" i="4"/>
  <c r="E525" i="4"/>
  <c r="D525" i="4"/>
  <c r="C525" i="4"/>
  <c r="B525" i="4"/>
  <c r="J524" i="4"/>
  <c r="I524" i="4"/>
  <c r="H524" i="4"/>
  <c r="G524" i="4"/>
  <c r="F524" i="4"/>
  <c r="E524" i="4"/>
  <c r="D524" i="4"/>
  <c r="C524" i="4"/>
  <c r="B524" i="4"/>
  <c r="J523" i="4"/>
  <c r="I523" i="4"/>
  <c r="H523" i="4"/>
  <c r="G523" i="4"/>
  <c r="F523" i="4"/>
  <c r="E523" i="4"/>
  <c r="D523" i="4"/>
  <c r="C523" i="4"/>
  <c r="B523" i="4"/>
  <c r="J522" i="4"/>
  <c r="I522" i="4"/>
  <c r="H522" i="4"/>
  <c r="G522" i="4"/>
  <c r="F522" i="4"/>
  <c r="E522" i="4"/>
  <c r="D522" i="4"/>
  <c r="C522" i="4"/>
  <c r="B522" i="4"/>
  <c r="J521" i="4"/>
  <c r="I521" i="4"/>
  <c r="H521" i="4"/>
  <c r="G521" i="4"/>
  <c r="F521" i="4"/>
  <c r="E521" i="4"/>
  <c r="D521" i="4"/>
  <c r="C521" i="4"/>
  <c r="B521" i="4"/>
  <c r="J520" i="4"/>
  <c r="I520" i="4"/>
  <c r="H520" i="4"/>
  <c r="G520" i="4"/>
  <c r="F520" i="4"/>
  <c r="E520" i="4"/>
  <c r="D520" i="4"/>
  <c r="C520" i="4"/>
  <c r="B520" i="4"/>
  <c r="J519" i="4"/>
  <c r="I519" i="4"/>
  <c r="H519" i="4"/>
  <c r="G519" i="4"/>
  <c r="F519" i="4"/>
  <c r="E519" i="4"/>
  <c r="D519" i="4"/>
  <c r="C519" i="4"/>
  <c r="B519" i="4"/>
  <c r="J518" i="4"/>
  <c r="I518" i="4"/>
  <c r="H518" i="4"/>
  <c r="G518" i="4"/>
  <c r="F518" i="4"/>
  <c r="E518" i="4"/>
  <c r="D518" i="4"/>
  <c r="C518" i="4"/>
  <c r="B518" i="4"/>
  <c r="J517" i="4"/>
  <c r="I517" i="4"/>
  <c r="H517" i="4"/>
  <c r="G517" i="4"/>
  <c r="F517" i="4"/>
  <c r="E517" i="4"/>
  <c r="D517" i="4"/>
  <c r="C517" i="4"/>
  <c r="B517" i="4"/>
  <c r="J516" i="4"/>
  <c r="I516" i="4"/>
  <c r="H516" i="4"/>
  <c r="G516" i="4"/>
  <c r="F516" i="4"/>
  <c r="E516" i="4"/>
  <c r="D516" i="4"/>
  <c r="C516" i="4"/>
  <c r="B516" i="4"/>
  <c r="J515" i="4"/>
  <c r="I515" i="4"/>
  <c r="H515" i="4"/>
  <c r="G515" i="4"/>
  <c r="F515" i="4"/>
  <c r="E515" i="4"/>
  <c r="D515" i="4"/>
  <c r="C515" i="4"/>
  <c r="B515" i="4"/>
  <c r="J514" i="4"/>
  <c r="I514" i="4"/>
  <c r="H514" i="4"/>
  <c r="G514" i="4"/>
  <c r="F514" i="4"/>
  <c r="E514" i="4"/>
  <c r="D514" i="4"/>
  <c r="C514" i="4"/>
  <c r="B514" i="4"/>
  <c r="J513" i="4"/>
  <c r="I513" i="4"/>
  <c r="H513" i="4"/>
  <c r="G513" i="4"/>
  <c r="F513" i="4"/>
  <c r="E513" i="4"/>
  <c r="D513" i="4"/>
  <c r="C513" i="4"/>
  <c r="B513" i="4"/>
  <c r="J512" i="4"/>
  <c r="I512" i="4"/>
  <c r="H512" i="4"/>
  <c r="G512" i="4"/>
  <c r="F512" i="4"/>
  <c r="E512" i="4"/>
  <c r="D512" i="4"/>
  <c r="C512" i="4"/>
  <c r="B512" i="4"/>
  <c r="J511" i="4"/>
  <c r="I511" i="4"/>
  <c r="H511" i="4"/>
  <c r="G511" i="4"/>
  <c r="F511" i="4"/>
  <c r="E511" i="4"/>
  <c r="D511" i="4"/>
  <c r="C511" i="4"/>
  <c r="B511" i="4"/>
  <c r="J510" i="4"/>
  <c r="I510" i="4"/>
  <c r="H510" i="4"/>
  <c r="G510" i="4"/>
  <c r="F510" i="4"/>
  <c r="E510" i="4"/>
  <c r="D510" i="4"/>
  <c r="C510" i="4"/>
  <c r="B510" i="4"/>
  <c r="J509" i="4"/>
  <c r="I509" i="4"/>
  <c r="H509" i="4"/>
  <c r="G509" i="4"/>
  <c r="F509" i="4"/>
  <c r="E509" i="4"/>
  <c r="D509" i="4"/>
  <c r="C509" i="4"/>
  <c r="B509" i="4"/>
  <c r="J508" i="4"/>
  <c r="I508" i="4"/>
  <c r="H508" i="4"/>
  <c r="G508" i="4"/>
  <c r="F508" i="4"/>
  <c r="E508" i="4"/>
  <c r="D508" i="4"/>
  <c r="C508" i="4"/>
  <c r="B508" i="4"/>
  <c r="J507" i="4"/>
  <c r="I507" i="4"/>
  <c r="H507" i="4"/>
  <c r="G507" i="4"/>
  <c r="F507" i="4"/>
  <c r="E507" i="4"/>
  <c r="D507" i="4"/>
  <c r="C507" i="4"/>
  <c r="B507" i="4"/>
  <c r="J506" i="4"/>
  <c r="I506" i="4"/>
  <c r="H506" i="4"/>
  <c r="G506" i="4"/>
  <c r="F506" i="4"/>
  <c r="E506" i="4"/>
  <c r="D506" i="4"/>
  <c r="C506" i="4"/>
  <c r="B506" i="4"/>
  <c r="J505" i="4"/>
  <c r="I505" i="4"/>
  <c r="H505" i="4"/>
  <c r="G505" i="4"/>
  <c r="F505" i="4"/>
  <c r="E505" i="4"/>
  <c r="D505" i="4"/>
  <c r="C505" i="4"/>
  <c r="B505" i="4"/>
  <c r="J504" i="4"/>
  <c r="I504" i="4"/>
  <c r="H504" i="4"/>
  <c r="G504" i="4"/>
  <c r="F504" i="4"/>
  <c r="E504" i="4"/>
  <c r="D504" i="4"/>
  <c r="C504" i="4"/>
  <c r="B504" i="4"/>
  <c r="J503" i="4"/>
  <c r="I503" i="4"/>
  <c r="H503" i="4"/>
  <c r="G503" i="4"/>
  <c r="F503" i="4"/>
  <c r="E503" i="4"/>
  <c r="D503" i="4"/>
  <c r="C503" i="4"/>
  <c r="B503" i="4"/>
  <c r="J502" i="4"/>
  <c r="I502" i="4"/>
  <c r="H502" i="4"/>
  <c r="G502" i="4"/>
  <c r="F502" i="4"/>
  <c r="E502" i="4"/>
  <c r="D502" i="4"/>
  <c r="C502" i="4"/>
  <c r="B502" i="4"/>
  <c r="J501" i="4"/>
  <c r="I501" i="4"/>
  <c r="H501" i="4"/>
  <c r="G501" i="4"/>
  <c r="F501" i="4"/>
  <c r="E501" i="4"/>
  <c r="D501" i="4"/>
  <c r="C501" i="4"/>
  <c r="B501" i="4"/>
  <c r="J500" i="4"/>
  <c r="I500" i="4"/>
  <c r="H500" i="4"/>
  <c r="G500" i="4"/>
  <c r="F500" i="4"/>
  <c r="E500" i="4"/>
  <c r="D500" i="4"/>
  <c r="C500" i="4"/>
  <c r="B500" i="4"/>
  <c r="J499" i="4"/>
  <c r="I499" i="4"/>
  <c r="H499" i="4"/>
  <c r="G499" i="4"/>
  <c r="F499" i="4"/>
  <c r="E499" i="4"/>
  <c r="D499" i="4"/>
  <c r="C499" i="4"/>
  <c r="B499" i="4"/>
  <c r="J498" i="4"/>
  <c r="I498" i="4"/>
  <c r="H498" i="4"/>
  <c r="G498" i="4"/>
  <c r="F498" i="4"/>
  <c r="E498" i="4"/>
  <c r="D498" i="4"/>
  <c r="C498" i="4"/>
  <c r="B498" i="4"/>
  <c r="J497" i="4"/>
  <c r="I497" i="4"/>
  <c r="H497" i="4"/>
  <c r="G497" i="4"/>
  <c r="F497" i="4"/>
  <c r="E497" i="4"/>
  <c r="D497" i="4"/>
  <c r="C497" i="4"/>
  <c r="B497" i="4"/>
  <c r="J496" i="4"/>
  <c r="I496" i="4"/>
  <c r="H496" i="4"/>
  <c r="G496" i="4"/>
  <c r="F496" i="4"/>
  <c r="E496" i="4"/>
  <c r="D496" i="4"/>
  <c r="C496" i="4"/>
  <c r="B496" i="4"/>
  <c r="J495" i="4"/>
  <c r="I495" i="4"/>
  <c r="H495" i="4"/>
  <c r="G495" i="4"/>
  <c r="F495" i="4"/>
  <c r="E495" i="4"/>
  <c r="D495" i="4"/>
  <c r="C495" i="4"/>
  <c r="B495" i="4"/>
  <c r="J494" i="4"/>
  <c r="I494" i="4"/>
  <c r="H494" i="4"/>
  <c r="G494" i="4"/>
  <c r="F494" i="4"/>
  <c r="E494" i="4"/>
  <c r="D494" i="4"/>
  <c r="C494" i="4"/>
  <c r="B494" i="4"/>
  <c r="J493" i="4"/>
  <c r="I493" i="4"/>
  <c r="H493" i="4"/>
  <c r="G493" i="4"/>
  <c r="F493" i="4"/>
  <c r="E493" i="4"/>
  <c r="D493" i="4"/>
  <c r="C493" i="4"/>
  <c r="B493" i="4"/>
  <c r="J492" i="4"/>
  <c r="I492" i="4"/>
  <c r="H492" i="4"/>
  <c r="G492" i="4"/>
  <c r="F492" i="4"/>
  <c r="E492" i="4"/>
  <c r="D492" i="4"/>
  <c r="C492" i="4"/>
  <c r="B492" i="4"/>
  <c r="J491" i="4"/>
  <c r="I491" i="4"/>
  <c r="H491" i="4"/>
  <c r="G491" i="4"/>
  <c r="F491" i="4"/>
  <c r="E491" i="4"/>
  <c r="D491" i="4"/>
  <c r="C491" i="4"/>
  <c r="B491" i="4"/>
  <c r="J490" i="4"/>
  <c r="I490" i="4"/>
  <c r="H490" i="4"/>
  <c r="G490" i="4"/>
  <c r="F490" i="4"/>
  <c r="E490" i="4"/>
  <c r="D490" i="4"/>
  <c r="C490" i="4"/>
  <c r="B490" i="4"/>
  <c r="J489" i="4"/>
  <c r="I489" i="4"/>
  <c r="H489" i="4"/>
  <c r="G489" i="4"/>
  <c r="F489" i="4"/>
  <c r="E489" i="4"/>
  <c r="D489" i="4"/>
  <c r="C489" i="4"/>
  <c r="B489" i="4"/>
  <c r="J488" i="4"/>
  <c r="I488" i="4"/>
  <c r="H488" i="4"/>
  <c r="G488" i="4"/>
  <c r="F488" i="4"/>
  <c r="E488" i="4"/>
  <c r="D488" i="4"/>
  <c r="C488" i="4"/>
  <c r="B488" i="4"/>
  <c r="J487" i="4"/>
  <c r="I487" i="4"/>
  <c r="H487" i="4"/>
  <c r="G487" i="4"/>
  <c r="F487" i="4"/>
  <c r="E487" i="4"/>
  <c r="D487" i="4"/>
  <c r="C487" i="4"/>
  <c r="B487" i="4"/>
  <c r="J486" i="4"/>
  <c r="I486" i="4"/>
  <c r="H486" i="4"/>
  <c r="G486" i="4"/>
  <c r="F486" i="4"/>
  <c r="E486" i="4"/>
  <c r="D486" i="4"/>
  <c r="C486" i="4"/>
  <c r="B486" i="4"/>
  <c r="J485" i="4"/>
  <c r="I485" i="4"/>
  <c r="H485" i="4"/>
  <c r="G485" i="4"/>
  <c r="F485" i="4"/>
  <c r="E485" i="4"/>
  <c r="D485" i="4"/>
  <c r="C485" i="4"/>
  <c r="B485" i="4"/>
  <c r="J484" i="4"/>
  <c r="I484" i="4"/>
  <c r="H484" i="4"/>
  <c r="G484" i="4"/>
  <c r="F484" i="4"/>
  <c r="E484" i="4"/>
  <c r="D484" i="4"/>
  <c r="C484" i="4"/>
  <c r="B484" i="4"/>
  <c r="J483" i="4"/>
  <c r="I483" i="4"/>
  <c r="H483" i="4"/>
  <c r="G483" i="4"/>
  <c r="F483" i="4"/>
  <c r="E483" i="4"/>
  <c r="D483" i="4"/>
  <c r="C483" i="4"/>
  <c r="B483" i="4"/>
  <c r="J482" i="4"/>
  <c r="I482" i="4"/>
  <c r="H482" i="4"/>
  <c r="G482" i="4"/>
  <c r="F482" i="4"/>
  <c r="E482" i="4"/>
  <c r="D482" i="4"/>
  <c r="C482" i="4"/>
  <c r="B482" i="4"/>
  <c r="J481" i="4"/>
  <c r="I481" i="4"/>
  <c r="H481" i="4"/>
  <c r="G481" i="4"/>
  <c r="F481" i="4"/>
  <c r="E481" i="4"/>
  <c r="D481" i="4"/>
  <c r="C481" i="4"/>
  <c r="B481" i="4"/>
  <c r="J480" i="4"/>
  <c r="I480" i="4"/>
  <c r="H480" i="4"/>
  <c r="G480" i="4"/>
  <c r="F480" i="4"/>
  <c r="E480" i="4"/>
  <c r="D480" i="4"/>
  <c r="C480" i="4"/>
  <c r="B480" i="4"/>
  <c r="J479" i="4"/>
  <c r="I479" i="4"/>
  <c r="H479" i="4"/>
  <c r="G479" i="4"/>
  <c r="F479" i="4"/>
  <c r="E479" i="4"/>
  <c r="D479" i="4"/>
  <c r="C479" i="4"/>
  <c r="B479" i="4"/>
  <c r="J478" i="4"/>
  <c r="I478" i="4"/>
  <c r="H478" i="4"/>
  <c r="G478" i="4"/>
  <c r="F478" i="4"/>
  <c r="E478" i="4"/>
  <c r="D478" i="4"/>
  <c r="C478" i="4"/>
  <c r="B478" i="4"/>
  <c r="J477" i="4"/>
  <c r="I477" i="4"/>
  <c r="H477" i="4"/>
  <c r="G477" i="4"/>
  <c r="F477" i="4"/>
  <c r="E477" i="4"/>
  <c r="D477" i="4"/>
  <c r="C477" i="4"/>
  <c r="B477" i="4"/>
  <c r="J476" i="4"/>
  <c r="I476" i="4"/>
  <c r="H476" i="4"/>
  <c r="G476" i="4"/>
  <c r="F476" i="4"/>
  <c r="E476" i="4"/>
  <c r="D476" i="4"/>
  <c r="C476" i="4"/>
  <c r="B476" i="4"/>
  <c r="J475" i="4"/>
  <c r="I475" i="4"/>
  <c r="H475" i="4"/>
  <c r="G475" i="4"/>
  <c r="F475" i="4"/>
  <c r="E475" i="4"/>
  <c r="D475" i="4"/>
  <c r="C475" i="4"/>
  <c r="B475" i="4"/>
  <c r="J474" i="4"/>
  <c r="I474" i="4"/>
  <c r="H474" i="4"/>
  <c r="G474" i="4"/>
  <c r="F474" i="4"/>
  <c r="E474" i="4"/>
  <c r="D474" i="4"/>
  <c r="C474" i="4"/>
  <c r="B474" i="4"/>
  <c r="J473" i="4"/>
  <c r="I473" i="4"/>
  <c r="H473" i="4"/>
  <c r="G473" i="4"/>
  <c r="F473" i="4"/>
  <c r="E473" i="4"/>
  <c r="D473" i="4"/>
  <c r="C473" i="4"/>
  <c r="B473" i="4"/>
  <c r="J472" i="4"/>
  <c r="I472" i="4"/>
  <c r="H472" i="4"/>
  <c r="G472" i="4"/>
  <c r="F472" i="4"/>
  <c r="E472" i="4"/>
  <c r="D472" i="4"/>
  <c r="C472" i="4"/>
  <c r="B472" i="4"/>
  <c r="J471" i="4"/>
  <c r="I471" i="4"/>
  <c r="H471" i="4"/>
  <c r="G471" i="4"/>
  <c r="F471" i="4"/>
  <c r="E471" i="4"/>
  <c r="D471" i="4"/>
  <c r="C471" i="4"/>
  <c r="B471" i="4"/>
  <c r="J470" i="4"/>
  <c r="I470" i="4"/>
  <c r="H470" i="4"/>
  <c r="G470" i="4"/>
  <c r="F470" i="4"/>
  <c r="E470" i="4"/>
  <c r="D470" i="4"/>
  <c r="C470" i="4"/>
  <c r="B470" i="4"/>
  <c r="J469" i="4"/>
  <c r="I469" i="4"/>
  <c r="H469" i="4"/>
  <c r="G469" i="4"/>
  <c r="F469" i="4"/>
  <c r="E469" i="4"/>
  <c r="D469" i="4"/>
  <c r="C469" i="4"/>
  <c r="B469" i="4"/>
  <c r="J468" i="4"/>
  <c r="I468" i="4"/>
  <c r="H468" i="4"/>
  <c r="G468" i="4"/>
  <c r="F468" i="4"/>
  <c r="E468" i="4"/>
  <c r="D468" i="4"/>
  <c r="C468" i="4"/>
  <c r="B468" i="4"/>
  <c r="J467" i="4"/>
  <c r="I467" i="4"/>
  <c r="H467" i="4"/>
  <c r="G467" i="4"/>
  <c r="F467" i="4"/>
  <c r="E467" i="4"/>
  <c r="D467" i="4"/>
  <c r="C467" i="4"/>
  <c r="B467" i="4"/>
  <c r="J466" i="4"/>
  <c r="I466" i="4"/>
  <c r="H466" i="4"/>
  <c r="G466" i="4"/>
  <c r="F466" i="4"/>
  <c r="E466" i="4"/>
  <c r="D466" i="4"/>
  <c r="C466" i="4"/>
  <c r="B466" i="4"/>
  <c r="J465" i="4"/>
  <c r="I465" i="4"/>
  <c r="H465" i="4"/>
  <c r="G465" i="4"/>
  <c r="F465" i="4"/>
  <c r="E465" i="4"/>
  <c r="D465" i="4"/>
  <c r="C465" i="4"/>
  <c r="B465" i="4"/>
  <c r="J464" i="4"/>
  <c r="I464" i="4"/>
  <c r="H464" i="4"/>
  <c r="G464" i="4"/>
  <c r="F464" i="4"/>
  <c r="E464" i="4"/>
  <c r="D464" i="4"/>
  <c r="C464" i="4"/>
  <c r="B464" i="4"/>
  <c r="J463" i="4"/>
  <c r="I463" i="4"/>
  <c r="H463" i="4"/>
  <c r="G463" i="4"/>
  <c r="F463" i="4"/>
  <c r="E463" i="4"/>
  <c r="D463" i="4"/>
  <c r="C463" i="4"/>
  <c r="B463" i="4"/>
  <c r="J462" i="4"/>
  <c r="I462" i="4"/>
  <c r="H462" i="4"/>
  <c r="G462" i="4"/>
  <c r="F462" i="4"/>
  <c r="E462" i="4"/>
  <c r="D462" i="4"/>
  <c r="C462" i="4"/>
  <c r="B462" i="4"/>
  <c r="J461" i="4"/>
  <c r="I461" i="4"/>
  <c r="H461" i="4"/>
  <c r="G461" i="4"/>
  <c r="F461" i="4"/>
  <c r="E461" i="4"/>
  <c r="D461" i="4"/>
  <c r="C461" i="4"/>
  <c r="B461" i="4"/>
  <c r="J460" i="4"/>
  <c r="I460" i="4"/>
  <c r="H460" i="4"/>
  <c r="G460" i="4"/>
  <c r="F460" i="4"/>
  <c r="E460" i="4"/>
  <c r="D460" i="4"/>
  <c r="C460" i="4"/>
  <c r="B460" i="4"/>
  <c r="J459" i="4"/>
  <c r="I459" i="4"/>
  <c r="H459" i="4"/>
  <c r="G459" i="4"/>
  <c r="F459" i="4"/>
  <c r="E459" i="4"/>
  <c r="D459" i="4"/>
  <c r="C459" i="4"/>
  <c r="B459" i="4"/>
  <c r="J458" i="4"/>
  <c r="I458" i="4"/>
  <c r="H458" i="4"/>
  <c r="G458" i="4"/>
  <c r="F458" i="4"/>
  <c r="E458" i="4"/>
  <c r="D458" i="4"/>
  <c r="C458" i="4"/>
  <c r="B458" i="4"/>
  <c r="J457" i="4"/>
  <c r="I457" i="4"/>
  <c r="H457" i="4"/>
  <c r="G457" i="4"/>
  <c r="F457" i="4"/>
  <c r="E457" i="4"/>
  <c r="D457" i="4"/>
  <c r="C457" i="4"/>
  <c r="B457" i="4"/>
  <c r="J456" i="4"/>
  <c r="I456" i="4"/>
  <c r="H456" i="4"/>
  <c r="G456" i="4"/>
  <c r="F456" i="4"/>
  <c r="E456" i="4"/>
  <c r="D456" i="4"/>
  <c r="C456" i="4"/>
  <c r="B456" i="4"/>
  <c r="J455" i="4"/>
  <c r="I455" i="4"/>
  <c r="H455" i="4"/>
  <c r="G455" i="4"/>
  <c r="F455" i="4"/>
  <c r="E455" i="4"/>
  <c r="D455" i="4"/>
  <c r="C455" i="4"/>
  <c r="B455" i="4"/>
  <c r="J454" i="4"/>
  <c r="I454" i="4"/>
  <c r="H454" i="4"/>
  <c r="G454" i="4"/>
  <c r="F454" i="4"/>
  <c r="E454" i="4"/>
  <c r="D454" i="4"/>
  <c r="C454" i="4"/>
  <c r="B454" i="4"/>
  <c r="J453" i="4"/>
  <c r="I453" i="4"/>
  <c r="H453" i="4"/>
  <c r="G453" i="4"/>
  <c r="F453" i="4"/>
  <c r="E453" i="4"/>
  <c r="D453" i="4"/>
  <c r="C453" i="4"/>
  <c r="B453" i="4"/>
  <c r="J452" i="4"/>
  <c r="I452" i="4"/>
  <c r="H452" i="4"/>
  <c r="G452" i="4"/>
  <c r="F452" i="4"/>
  <c r="E452" i="4"/>
  <c r="D452" i="4"/>
  <c r="C452" i="4"/>
  <c r="B452" i="4"/>
  <c r="J451" i="4"/>
  <c r="I451" i="4"/>
  <c r="H451" i="4"/>
  <c r="G451" i="4"/>
  <c r="F451" i="4"/>
  <c r="E451" i="4"/>
  <c r="D451" i="4"/>
  <c r="C451" i="4"/>
  <c r="B451" i="4"/>
  <c r="J450" i="4"/>
  <c r="I450" i="4"/>
  <c r="H450" i="4"/>
  <c r="G450" i="4"/>
  <c r="F450" i="4"/>
  <c r="E450" i="4"/>
  <c r="D450" i="4"/>
  <c r="C450" i="4"/>
  <c r="B450" i="4"/>
  <c r="J449" i="4"/>
  <c r="I449" i="4"/>
  <c r="H449" i="4"/>
  <c r="G449" i="4"/>
  <c r="F449" i="4"/>
  <c r="E449" i="4"/>
  <c r="D449" i="4"/>
  <c r="C449" i="4"/>
  <c r="B449" i="4"/>
  <c r="J448" i="4"/>
  <c r="I448" i="4"/>
  <c r="H448" i="4"/>
  <c r="G448" i="4"/>
  <c r="F448" i="4"/>
  <c r="E448" i="4"/>
  <c r="D448" i="4"/>
  <c r="C448" i="4"/>
  <c r="B448" i="4"/>
  <c r="J447" i="4"/>
  <c r="I447" i="4"/>
  <c r="H447" i="4"/>
  <c r="G447" i="4"/>
  <c r="F447" i="4"/>
  <c r="E447" i="4"/>
  <c r="D447" i="4"/>
  <c r="C447" i="4"/>
  <c r="B447" i="4"/>
  <c r="J446" i="4"/>
  <c r="I446" i="4"/>
  <c r="H446" i="4"/>
  <c r="G446" i="4"/>
  <c r="F446" i="4"/>
  <c r="E446" i="4"/>
  <c r="D446" i="4"/>
  <c r="C446" i="4"/>
  <c r="B446" i="4"/>
  <c r="J445" i="4"/>
  <c r="I445" i="4"/>
  <c r="H445" i="4"/>
  <c r="G445" i="4"/>
  <c r="F445" i="4"/>
  <c r="E445" i="4"/>
  <c r="D445" i="4"/>
  <c r="C445" i="4"/>
  <c r="B445" i="4"/>
  <c r="J444" i="4"/>
  <c r="I444" i="4"/>
  <c r="H444" i="4"/>
  <c r="G444" i="4"/>
  <c r="F444" i="4"/>
  <c r="E444" i="4"/>
  <c r="D444" i="4"/>
  <c r="C444" i="4"/>
  <c r="B444" i="4"/>
  <c r="J443" i="4"/>
  <c r="I443" i="4"/>
  <c r="H443" i="4"/>
  <c r="G443" i="4"/>
  <c r="F443" i="4"/>
  <c r="E443" i="4"/>
  <c r="D443" i="4"/>
  <c r="C443" i="4"/>
  <c r="B443" i="4"/>
  <c r="J442" i="4"/>
  <c r="I442" i="4"/>
  <c r="H442" i="4"/>
  <c r="G442" i="4"/>
  <c r="F442" i="4"/>
  <c r="E442" i="4"/>
  <c r="D442" i="4"/>
  <c r="C442" i="4"/>
  <c r="B442" i="4"/>
  <c r="J441" i="4"/>
  <c r="I441" i="4"/>
  <c r="H441" i="4"/>
  <c r="G441" i="4"/>
  <c r="F441" i="4"/>
  <c r="E441" i="4"/>
  <c r="D441" i="4"/>
  <c r="C441" i="4"/>
  <c r="B441" i="4"/>
  <c r="J440" i="4"/>
  <c r="I440" i="4"/>
  <c r="H440" i="4"/>
  <c r="G440" i="4"/>
  <c r="F440" i="4"/>
  <c r="E440" i="4"/>
  <c r="D440" i="4"/>
  <c r="C440" i="4"/>
  <c r="B440" i="4"/>
  <c r="J439" i="4"/>
  <c r="I439" i="4"/>
  <c r="H439" i="4"/>
  <c r="G439" i="4"/>
  <c r="F439" i="4"/>
  <c r="E439" i="4"/>
  <c r="D439" i="4"/>
  <c r="C439" i="4"/>
  <c r="B439" i="4"/>
  <c r="J438" i="4"/>
  <c r="I438" i="4"/>
  <c r="H438" i="4"/>
  <c r="G438" i="4"/>
  <c r="F438" i="4"/>
  <c r="E438" i="4"/>
  <c r="D438" i="4"/>
  <c r="C438" i="4"/>
  <c r="B438" i="4"/>
  <c r="J437" i="4"/>
  <c r="I437" i="4"/>
  <c r="H437" i="4"/>
  <c r="G437" i="4"/>
  <c r="F437" i="4"/>
  <c r="E437" i="4"/>
  <c r="D437" i="4"/>
  <c r="C437" i="4"/>
  <c r="B437" i="4"/>
  <c r="J436" i="4"/>
  <c r="I436" i="4"/>
  <c r="H436" i="4"/>
  <c r="G436" i="4"/>
  <c r="F436" i="4"/>
  <c r="E436" i="4"/>
  <c r="D436" i="4"/>
  <c r="C436" i="4"/>
  <c r="B436" i="4"/>
  <c r="J435" i="4"/>
  <c r="I435" i="4"/>
  <c r="H435" i="4"/>
  <c r="G435" i="4"/>
  <c r="F435" i="4"/>
  <c r="E435" i="4"/>
  <c r="D435" i="4"/>
  <c r="C435" i="4"/>
  <c r="B435" i="4"/>
  <c r="J434" i="4"/>
  <c r="I434" i="4"/>
  <c r="H434" i="4"/>
  <c r="G434" i="4"/>
  <c r="F434" i="4"/>
  <c r="E434" i="4"/>
  <c r="D434" i="4"/>
  <c r="C434" i="4"/>
  <c r="B434" i="4"/>
  <c r="J433" i="4"/>
  <c r="I433" i="4"/>
  <c r="H433" i="4"/>
  <c r="G433" i="4"/>
  <c r="F433" i="4"/>
  <c r="E433" i="4"/>
  <c r="D433" i="4"/>
  <c r="C433" i="4"/>
  <c r="B433" i="4"/>
  <c r="J432" i="4"/>
  <c r="I432" i="4"/>
  <c r="H432" i="4"/>
  <c r="G432" i="4"/>
  <c r="F432" i="4"/>
  <c r="E432" i="4"/>
  <c r="D432" i="4"/>
  <c r="C432" i="4"/>
  <c r="B432" i="4"/>
  <c r="J431" i="4"/>
  <c r="I431" i="4"/>
  <c r="H431" i="4"/>
  <c r="G431" i="4"/>
  <c r="F431" i="4"/>
  <c r="E431" i="4"/>
  <c r="D431" i="4"/>
  <c r="C431" i="4"/>
  <c r="B431" i="4"/>
  <c r="J430" i="4"/>
  <c r="I430" i="4"/>
  <c r="H430" i="4"/>
  <c r="G430" i="4"/>
  <c r="F430" i="4"/>
  <c r="E430" i="4"/>
  <c r="D430" i="4"/>
  <c r="C430" i="4"/>
  <c r="B430" i="4"/>
  <c r="J429" i="4"/>
  <c r="I429" i="4"/>
  <c r="H429" i="4"/>
  <c r="G429" i="4"/>
  <c r="F429" i="4"/>
  <c r="E429" i="4"/>
  <c r="D429" i="4"/>
  <c r="C429" i="4"/>
  <c r="B429" i="4"/>
  <c r="J428" i="4"/>
  <c r="I428" i="4"/>
  <c r="H428" i="4"/>
  <c r="G428" i="4"/>
  <c r="F428" i="4"/>
  <c r="E428" i="4"/>
  <c r="D428" i="4"/>
  <c r="C428" i="4"/>
  <c r="B428" i="4"/>
  <c r="J427" i="4"/>
  <c r="I427" i="4"/>
  <c r="H427" i="4"/>
  <c r="G427" i="4"/>
  <c r="F427" i="4"/>
  <c r="E427" i="4"/>
  <c r="D427" i="4"/>
  <c r="C427" i="4"/>
  <c r="B427" i="4"/>
  <c r="J426" i="4"/>
  <c r="I426" i="4"/>
  <c r="H426" i="4"/>
  <c r="G426" i="4"/>
  <c r="F426" i="4"/>
  <c r="E426" i="4"/>
  <c r="D426" i="4"/>
  <c r="C426" i="4"/>
  <c r="B426" i="4"/>
  <c r="J425" i="4"/>
  <c r="I425" i="4"/>
  <c r="H425" i="4"/>
  <c r="G425" i="4"/>
  <c r="F425" i="4"/>
  <c r="E425" i="4"/>
  <c r="D425" i="4"/>
  <c r="C425" i="4"/>
  <c r="B425" i="4"/>
  <c r="J424" i="4"/>
  <c r="I424" i="4"/>
  <c r="H424" i="4"/>
  <c r="G424" i="4"/>
  <c r="F424" i="4"/>
  <c r="E424" i="4"/>
  <c r="D424" i="4"/>
  <c r="C424" i="4"/>
  <c r="B424" i="4"/>
  <c r="J423" i="4"/>
  <c r="I423" i="4"/>
  <c r="H423" i="4"/>
  <c r="G423" i="4"/>
  <c r="F423" i="4"/>
  <c r="E423" i="4"/>
  <c r="D423" i="4"/>
  <c r="C423" i="4"/>
  <c r="B423" i="4"/>
  <c r="J422" i="4"/>
  <c r="I422" i="4"/>
  <c r="H422" i="4"/>
  <c r="G422" i="4"/>
  <c r="F422" i="4"/>
  <c r="E422" i="4"/>
  <c r="D422" i="4"/>
  <c r="C422" i="4"/>
  <c r="B422" i="4"/>
  <c r="J421" i="4"/>
  <c r="I421" i="4"/>
  <c r="H421" i="4"/>
  <c r="G421" i="4"/>
  <c r="F421" i="4"/>
  <c r="E421" i="4"/>
  <c r="D421" i="4"/>
  <c r="C421" i="4"/>
  <c r="B421" i="4"/>
  <c r="J420" i="4"/>
  <c r="I420" i="4"/>
  <c r="H420" i="4"/>
  <c r="G420" i="4"/>
  <c r="F420" i="4"/>
  <c r="E420" i="4"/>
  <c r="D420" i="4"/>
  <c r="C420" i="4"/>
  <c r="B420" i="4"/>
  <c r="J419" i="4"/>
  <c r="I419" i="4"/>
  <c r="H419" i="4"/>
  <c r="G419" i="4"/>
  <c r="F419" i="4"/>
  <c r="E419" i="4"/>
  <c r="D419" i="4"/>
  <c r="C419" i="4"/>
  <c r="B419" i="4"/>
  <c r="J418" i="4"/>
  <c r="I418" i="4"/>
  <c r="H418" i="4"/>
  <c r="G418" i="4"/>
  <c r="F418" i="4"/>
  <c r="E418" i="4"/>
  <c r="D418" i="4"/>
  <c r="C418" i="4"/>
  <c r="B418" i="4"/>
  <c r="J417" i="4"/>
  <c r="I417" i="4"/>
  <c r="H417" i="4"/>
  <c r="G417" i="4"/>
  <c r="F417" i="4"/>
  <c r="E417" i="4"/>
  <c r="D417" i="4"/>
  <c r="C417" i="4"/>
  <c r="B417" i="4"/>
  <c r="J416" i="4"/>
  <c r="I416" i="4"/>
  <c r="H416" i="4"/>
  <c r="G416" i="4"/>
  <c r="F416" i="4"/>
  <c r="E416" i="4"/>
  <c r="D416" i="4"/>
  <c r="C416" i="4"/>
  <c r="B416" i="4"/>
  <c r="J415" i="4"/>
  <c r="I415" i="4"/>
  <c r="H415" i="4"/>
  <c r="G415" i="4"/>
  <c r="F415" i="4"/>
  <c r="E415" i="4"/>
  <c r="D415" i="4"/>
  <c r="C415" i="4"/>
  <c r="B415" i="4"/>
  <c r="J414" i="4"/>
  <c r="I414" i="4"/>
  <c r="H414" i="4"/>
  <c r="G414" i="4"/>
  <c r="F414" i="4"/>
  <c r="E414" i="4"/>
  <c r="D414" i="4"/>
  <c r="C414" i="4"/>
  <c r="B414" i="4"/>
  <c r="J413" i="4"/>
  <c r="I413" i="4"/>
  <c r="H413" i="4"/>
  <c r="G413" i="4"/>
  <c r="F413" i="4"/>
  <c r="E413" i="4"/>
  <c r="D413" i="4"/>
  <c r="C413" i="4"/>
  <c r="B413" i="4"/>
  <c r="J412" i="4"/>
  <c r="I412" i="4"/>
  <c r="H412" i="4"/>
  <c r="G412" i="4"/>
  <c r="F412" i="4"/>
  <c r="E412" i="4"/>
  <c r="D412" i="4"/>
  <c r="C412" i="4"/>
  <c r="B412" i="4"/>
  <c r="J411" i="4"/>
  <c r="I411" i="4"/>
  <c r="H411" i="4"/>
  <c r="G411" i="4"/>
  <c r="F411" i="4"/>
  <c r="E411" i="4"/>
  <c r="D411" i="4"/>
  <c r="C411" i="4"/>
  <c r="B411" i="4"/>
  <c r="J410" i="4"/>
  <c r="I410" i="4"/>
  <c r="H410" i="4"/>
  <c r="G410" i="4"/>
  <c r="F410" i="4"/>
  <c r="E410" i="4"/>
  <c r="D410" i="4"/>
  <c r="C410" i="4"/>
  <c r="B410" i="4"/>
  <c r="J409" i="4"/>
  <c r="I409" i="4"/>
  <c r="H409" i="4"/>
  <c r="G409" i="4"/>
  <c r="F409" i="4"/>
  <c r="E409" i="4"/>
  <c r="D409" i="4"/>
  <c r="C409" i="4"/>
  <c r="B409" i="4"/>
  <c r="J408" i="4"/>
  <c r="I408" i="4"/>
  <c r="H408" i="4"/>
  <c r="G408" i="4"/>
  <c r="F408" i="4"/>
  <c r="E408" i="4"/>
  <c r="D408" i="4"/>
  <c r="C408" i="4"/>
  <c r="B408" i="4"/>
  <c r="J407" i="4"/>
  <c r="I407" i="4"/>
  <c r="H407" i="4"/>
  <c r="G407" i="4"/>
  <c r="F407" i="4"/>
  <c r="E407" i="4"/>
  <c r="D407" i="4"/>
  <c r="C407" i="4"/>
  <c r="B407" i="4"/>
  <c r="J406" i="4"/>
  <c r="I406" i="4"/>
  <c r="H406" i="4"/>
  <c r="G406" i="4"/>
  <c r="F406" i="4"/>
  <c r="E406" i="4"/>
  <c r="D406" i="4"/>
  <c r="C406" i="4"/>
  <c r="B406" i="4"/>
  <c r="J405" i="4"/>
  <c r="I405" i="4"/>
  <c r="H405" i="4"/>
  <c r="G405" i="4"/>
  <c r="F405" i="4"/>
  <c r="E405" i="4"/>
  <c r="D405" i="4"/>
  <c r="C405" i="4"/>
  <c r="B405" i="4"/>
  <c r="J404" i="4"/>
  <c r="I404" i="4"/>
  <c r="H404" i="4"/>
  <c r="G404" i="4"/>
  <c r="F404" i="4"/>
  <c r="E404" i="4"/>
  <c r="D404" i="4"/>
  <c r="C404" i="4"/>
  <c r="B404" i="4"/>
  <c r="J403" i="4"/>
  <c r="I403" i="4"/>
  <c r="H403" i="4"/>
  <c r="G403" i="4"/>
  <c r="F403" i="4"/>
  <c r="E403" i="4"/>
  <c r="D403" i="4"/>
  <c r="C403" i="4"/>
  <c r="B403" i="4"/>
  <c r="J402" i="4"/>
  <c r="I402" i="4"/>
  <c r="H402" i="4"/>
  <c r="G402" i="4"/>
  <c r="F402" i="4"/>
  <c r="E402" i="4"/>
  <c r="D402" i="4"/>
  <c r="C402" i="4"/>
  <c r="B402" i="4"/>
  <c r="J401" i="4"/>
  <c r="I401" i="4"/>
  <c r="H401" i="4"/>
  <c r="G401" i="4"/>
  <c r="F401" i="4"/>
  <c r="E401" i="4"/>
  <c r="D401" i="4"/>
  <c r="C401" i="4"/>
  <c r="B401" i="4"/>
  <c r="J400" i="4"/>
  <c r="I400" i="4"/>
  <c r="H400" i="4"/>
  <c r="G400" i="4"/>
  <c r="F400" i="4"/>
  <c r="E400" i="4"/>
  <c r="D400" i="4"/>
  <c r="C400" i="4"/>
  <c r="B400" i="4"/>
  <c r="J399" i="4"/>
  <c r="I399" i="4"/>
  <c r="H399" i="4"/>
  <c r="G399" i="4"/>
  <c r="F399" i="4"/>
  <c r="E399" i="4"/>
  <c r="D399" i="4"/>
  <c r="C399" i="4"/>
  <c r="B399" i="4"/>
  <c r="J398" i="4"/>
  <c r="I398" i="4"/>
  <c r="H398" i="4"/>
  <c r="G398" i="4"/>
  <c r="F398" i="4"/>
  <c r="E398" i="4"/>
  <c r="D398" i="4"/>
  <c r="C398" i="4"/>
  <c r="B398" i="4"/>
  <c r="J397" i="4"/>
  <c r="I397" i="4"/>
  <c r="H397" i="4"/>
  <c r="G397" i="4"/>
  <c r="F397" i="4"/>
  <c r="E397" i="4"/>
  <c r="D397" i="4"/>
  <c r="C397" i="4"/>
  <c r="B397" i="4"/>
  <c r="J396" i="4"/>
  <c r="I396" i="4"/>
  <c r="H396" i="4"/>
  <c r="G396" i="4"/>
  <c r="F396" i="4"/>
  <c r="E396" i="4"/>
  <c r="D396" i="4"/>
  <c r="C396" i="4"/>
  <c r="B396" i="4"/>
  <c r="J395" i="4"/>
  <c r="I395" i="4"/>
  <c r="H395" i="4"/>
  <c r="G395" i="4"/>
  <c r="F395" i="4"/>
  <c r="E395" i="4"/>
  <c r="D395" i="4"/>
  <c r="C395" i="4"/>
  <c r="B395" i="4"/>
  <c r="J394" i="4"/>
  <c r="I394" i="4"/>
  <c r="H394" i="4"/>
  <c r="G394" i="4"/>
  <c r="F394" i="4"/>
  <c r="E394" i="4"/>
  <c r="D394" i="4"/>
  <c r="C394" i="4"/>
  <c r="B394" i="4"/>
  <c r="J393" i="4"/>
  <c r="I393" i="4"/>
  <c r="H393" i="4"/>
  <c r="G393" i="4"/>
  <c r="F393" i="4"/>
  <c r="E393" i="4"/>
  <c r="D393" i="4"/>
  <c r="C393" i="4"/>
  <c r="B393" i="4"/>
  <c r="J392" i="4"/>
  <c r="I392" i="4"/>
  <c r="H392" i="4"/>
  <c r="G392" i="4"/>
  <c r="F392" i="4"/>
  <c r="E392" i="4"/>
  <c r="D392" i="4"/>
  <c r="C392" i="4"/>
  <c r="B392" i="4"/>
  <c r="J391" i="4"/>
  <c r="I391" i="4"/>
  <c r="H391" i="4"/>
  <c r="G391" i="4"/>
  <c r="F391" i="4"/>
  <c r="E391" i="4"/>
  <c r="D391" i="4"/>
  <c r="C391" i="4"/>
  <c r="B391" i="4"/>
  <c r="J390" i="4"/>
  <c r="I390" i="4"/>
  <c r="H390" i="4"/>
  <c r="G390" i="4"/>
  <c r="F390" i="4"/>
  <c r="E390" i="4"/>
  <c r="D390" i="4"/>
  <c r="C390" i="4"/>
  <c r="B390" i="4"/>
  <c r="J389" i="4"/>
  <c r="I389" i="4"/>
  <c r="H389" i="4"/>
  <c r="G389" i="4"/>
  <c r="F389" i="4"/>
  <c r="E389" i="4"/>
  <c r="D389" i="4"/>
  <c r="C389" i="4"/>
  <c r="B389" i="4"/>
  <c r="J388" i="4"/>
  <c r="I388" i="4"/>
  <c r="H388" i="4"/>
  <c r="G388" i="4"/>
  <c r="F388" i="4"/>
  <c r="E388" i="4"/>
  <c r="D388" i="4"/>
  <c r="C388" i="4"/>
  <c r="B388" i="4"/>
  <c r="J387" i="4"/>
  <c r="I387" i="4"/>
  <c r="H387" i="4"/>
  <c r="G387" i="4"/>
  <c r="F387" i="4"/>
  <c r="E387" i="4"/>
  <c r="D387" i="4"/>
  <c r="C387" i="4"/>
  <c r="B387" i="4"/>
  <c r="J386" i="4"/>
  <c r="I386" i="4"/>
  <c r="H386" i="4"/>
  <c r="G386" i="4"/>
  <c r="F386" i="4"/>
  <c r="E386" i="4"/>
  <c r="D386" i="4"/>
  <c r="C386" i="4"/>
  <c r="B386" i="4"/>
  <c r="J385" i="4"/>
  <c r="I385" i="4"/>
  <c r="H385" i="4"/>
  <c r="G385" i="4"/>
  <c r="F385" i="4"/>
  <c r="E385" i="4"/>
  <c r="D385" i="4"/>
  <c r="C385" i="4"/>
  <c r="B385" i="4"/>
  <c r="J384" i="4"/>
  <c r="I384" i="4"/>
  <c r="H384" i="4"/>
  <c r="G384" i="4"/>
  <c r="F384" i="4"/>
  <c r="E384" i="4"/>
  <c r="D384" i="4"/>
  <c r="C384" i="4"/>
  <c r="B384" i="4"/>
  <c r="J383" i="4"/>
  <c r="I383" i="4"/>
  <c r="H383" i="4"/>
  <c r="G383" i="4"/>
  <c r="F383" i="4"/>
  <c r="E383" i="4"/>
  <c r="D383" i="4"/>
  <c r="C383" i="4"/>
  <c r="B383" i="4"/>
  <c r="J382" i="4"/>
  <c r="I382" i="4"/>
  <c r="H382" i="4"/>
  <c r="G382" i="4"/>
  <c r="F382" i="4"/>
  <c r="E382" i="4"/>
  <c r="D382" i="4"/>
  <c r="C382" i="4"/>
  <c r="B382" i="4"/>
  <c r="J381" i="4"/>
  <c r="I381" i="4"/>
  <c r="H381" i="4"/>
  <c r="G381" i="4"/>
  <c r="F381" i="4"/>
  <c r="E381" i="4"/>
  <c r="D381" i="4"/>
  <c r="C381" i="4"/>
  <c r="B381" i="4"/>
  <c r="J380" i="4"/>
  <c r="I380" i="4"/>
  <c r="H380" i="4"/>
  <c r="G380" i="4"/>
  <c r="F380" i="4"/>
  <c r="E380" i="4"/>
  <c r="D380" i="4"/>
  <c r="C380" i="4"/>
  <c r="B380" i="4"/>
  <c r="J379" i="4"/>
  <c r="I379" i="4"/>
  <c r="H379" i="4"/>
  <c r="G379" i="4"/>
  <c r="F379" i="4"/>
  <c r="E379" i="4"/>
  <c r="D379" i="4"/>
  <c r="C379" i="4"/>
  <c r="B379" i="4"/>
  <c r="J378" i="4"/>
  <c r="I378" i="4"/>
  <c r="H378" i="4"/>
  <c r="G378" i="4"/>
  <c r="F378" i="4"/>
  <c r="E378" i="4"/>
  <c r="D378" i="4"/>
  <c r="C378" i="4"/>
  <c r="B378" i="4"/>
  <c r="J377" i="4"/>
  <c r="I377" i="4"/>
  <c r="H377" i="4"/>
  <c r="G377" i="4"/>
  <c r="F377" i="4"/>
  <c r="E377" i="4"/>
  <c r="D377" i="4"/>
  <c r="C377" i="4"/>
  <c r="B377" i="4"/>
  <c r="J376" i="4"/>
  <c r="I376" i="4"/>
  <c r="H376" i="4"/>
  <c r="G376" i="4"/>
  <c r="F376" i="4"/>
  <c r="E376" i="4"/>
  <c r="D376" i="4"/>
  <c r="C376" i="4"/>
  <c r="B376" i="4"/>
  <c r="J375" i="4"/>
  <c r="I375" i="4"/>
  <c r="H375" i="4"/>
  <c r="G375" i="4"/>
  <c r="F375" i="4"/>
  <c r="E375" i="4"/>
  <c r="D375" i="4"/>
  <c r="C375" i="4"/>
  <c r="B375" i="4"/>
  <c r="J374" i="4"/>
  <c r="I374" i="4"/>
  <c r="H374" i="4"/>
  <c r="G374" i="4"/>
  <c r="F374" i="4"/>
  <c r="E374" i="4"/>
  <c r="D374" i="4"/>
  <c r="C374" i="4"/>
  <c r="B374" i="4"/>
  <c r="J373" i="4"/>
  <c r="I373" i="4"/>
  <c r="H373" i="4"/>
  <c r="G373" i="4"/>
  <c r="F373" i="4"/>
  <c r="E373" i="4"/>
  <c r="D373" i="4"/>
  <c r="C373" i="4"/>
  <c r="B373" i="4"/>
  <c r="J372" i="4"/>
  <c r="I372" i="4"/>
  <c r="H372" i="4"/>
  <c r="G372" i="4"/>
  <c r="F372" i="4"/>
  <c r="E372" i="4"/>
  <c r="D372" i="4"/>
  <c r="C372" i="4"/>
  <c r="B372" i="4"/>
  <c r="J371" i="4"/>
  <c r="I371" i="4"/>
  <c r="H371" i="4"/>
  <c r="G371" i="4"/>
  <c r="F371" i="4"/>
  <c r="E371" i="4"/>
  <c r="D371" i="4"/>
  <c r="C371" i="4"/>
  <c r="B371" i="4"/>
  <c r="J370" i="4"/>
  <c r="I370" i="4"/>
  <c r="H370" i="4"/>
  <c r="G370" i="4"/>
  <c r="F370" i="4"/>
  <c r="E370" i="4"/>
  <c r="D370" i="4"/>
  <c r="C370" i="4"/>
  <c r="B370" i="4"/>
  <c r="J369" i="4"/>
  <c r="I369" i="4"/>
  <c r="H369" i="4"/>
  <c r="G369" i="4"/>
  <c r="F369" i="4"/>
  <c r="E369" i="4"/>
  <c r="D369" i="4"/>
  <c r="C369" i="4"/>
  <c r="B369" i="4"/>
  <c r="J368" i="4"/>
  <c r="I368" i="4"/>
  <c r="H368" i="4"/>
  <c r="G368" i="4"/>
  <c r="F368" i="4"/>
  <c r="E368" i="4"/>
  <c r="D368" i="4"/>
  <c r="C368" i="4"/>
  <c r="B368" i="4"/>
  <c r="J367" i="4"/>
  <c r="I367" i="4"/>
  <c r="H367" i="4"/>
  <c r="G367" i="4"/>
  <c r="F367" i="4"/>
  <c r="E367" i="4"/>
  <c r="D367" i="4"/>
  <c r="C367" i="4"/>
  <c r="B367" i="4"/>
  <c r="J366" i="4"/>
  <c r="I366" i="4"/>
  <c r="H366" i="4"/>
  <c r="G366" i="4"/>
  <c r="F366" i="4"/>
  <c r="E366" i="4"/>
  <c r="D366" i="4"/>
  <c r="C366" i="4"/>
  <c r="B366" i="4"/>
  <c r="J365" i="4"/>
  <c r="I365" i="4"/>
  <c r="H365" i="4"/>
  <c r="G365" i="4"/>
  <c r="F365" i="4"/>
  <c r="E365" i="4"/>
  <c r="D365" i="4"/>
  <c r="C365" i="4"/>
  <c r="B365" i="4"/>
  <c r="J364" i="4"/>
  <c r="I364" i="4"/>
  <c r="H364" i="4"/>
  <c r="G364" i="4"/>
  <c r="F364" i="4"/>
  <c r="E364" i="4"/>
  <c r="D364" i="4"/>
  <c r="C364" i="4"/>
  <c r="B364" i="4"/>
  <c r="J363" i="4"/>
  <c r="I363" i="4"/>
  <c r="H363" i="4"/>
  <c r="G363" i="4"/>
  <c r="F363" i="4"/>
  <c r="E363" i="4"/>
  <c r="D363" i="4"/>
  <c r="C363" i="4"/>
  <c r="B363" i="4"/>
  <c r="J362" i="4"/>
  <c r="I362" i="4"/>
  <c r="H362" i="4"/>
  <c r="G362" i="4"/>
  <c r="F362" i="4"/>
  <c r="E362" i="4"/>
  <c r="D362" i="4"/>
  <c r="C362" i="4"/>
  <c r="B362" i="4"/>
  <c r="J361" i="4"/>
  <c r="I361" i="4"/>
  <c r="H361" i="4"/>
  <c r="G361" i="4"/>
  <c r="F361" i="4"/>
  <c r="E361" i="4"/>
  <c r="D361" i="4"/>
  <c r="C361" i="4"/>
  <c r="B361" i="4"/>
  <c r="J360" i="4"/>
  <c r="I360" i="4"/>
  <c r="H360" i="4"/>
  <c r="G360" i="4"/>
  <c r="F360" i="4"/>
  <c r="E360" i="4"/>
  <c r="D360" i="4"/>
  <c r="C360" i="4"/>
  <c r="B360" i="4"/>
  <c r="J359" i="4"/>
  <c r="I359" i="4"/>
  <c r="H359" i="4"/>
  <c r="G359" i="4"/>
  <c r="F359" i="4"/>
  <c r="E359" i="4"/>
  <c r="D359" i="4"/>
  <c r="C359" i="4"/>
  <c r="B359" i="4"/>
  <c r="J358" i="4"/>
  <c r="I358" i="4"/>
  <c r="H358" i="4"/>
  <c r="G358" i="4"/>
  <c r="F358" i="4"/>
  <c r="E358" i="4"/>
  <c r="D358" i="4"/>
  <c r="C358" i="4"/>
  <c r="B358" i="4"/>
  <c r="J357" i="4"/>
  <c r="I357" i="4"/>
  <c r="H357" i="4"/>
  <c r="G357" i="4"/>
  <c r="F357" i="4"/>
  <c r="E357" i="4"/>
  <c r="D357" i="4"/>
  <c r="C357" i="4"/>
  <c r="B357" i="4"/>
  <c r="J356" i="4"/>
  <c r="I356" i="4"/>
  <c r="H356" i="4"/>
  <c r="G356" i="4"/>
  <c r="F356" i="4"/>
  <c r="E356" i="4"/>
  <c r="D356" i="4"/>
  <c r="C356" i="4"/>
  <c r="B356" i="4"/>
  <c r="J355" i="4"/>
  <c r="I355" i="4"/>
  <c r="H355" i="4"/>
  <c r="G355" i="4"/>
  <c r="F355" i="4"/>
  <c r="E355" i="4"/>
  <c r="D355" i="4"/>
  <c r="C355" i="4"/>
  <c r="B355" i="4"/>
  <c r="J354" i="4"/>
  <c r="I354" i="4"/>
  <c r="H354" i="4"/>
  <c r="G354" i="4"/>
  <c r="F354" i="4"/>
  <c r="E354" i="4"/>
  <c r="D354" i="4"/>
  <c r="C354" i="4"/>
  <c r="B354" i="4"/>
  <c r="J353" i="4"/>
  <c r="I353" i="4"/>
  <c r="H353" i="4"/>
  <c r="G353" i="4"/>
  <c r="F353" i="4"/>
  <c r="E353" i="4"/>
  <c r="D353" i="4"/>
  <c r="C353" i="4"/>
  <c r="B353" i="4"/>
  <c r="J352" i="4"/>
  <c r="I352" i="4"/>
  <c r="H352" i="4"/>
  <c r="G352" i="4"/>
  <c r="F352" i="4"/>
  <c r="E352" i="4"/>
  <c r="D352" i="4"/>
  <c r="C352" i="4"/>
  <c r="B352" i="4"/>
  <c r="J351" i="4"/>
  <c r="I351" i="4"/>
  <c r="H351" i="4"/>
  <c r="G351" i="4"/>
  <c r="F351" i="4"/>
  <c r="E351" i="4"/>
  <c r="D351" i="4"/>
  <c r="C351" i="4"/>
  <c r="B351" i="4"/>
  <c r="J350" i="4"/>
  <c r="I350" i="4"/>
  <c r="H350" i="4"/>
  <c r="G350" i="4"/>
  <c r="F350" i="4"/>
  <c r="E350" i="4"/>
  <c r="D350" i="4"/>
  <c r="C350" i="4"/>
  <c r="B350" i="4"/>
  <c r="J349" i="4"/>
  <c r="I349" i="4"/>
  <c r="H349" i="4"/>
  <c r="G349" i="4"/>
  <c r="F349" i="4"/>
  <c r="E349" i="4"/>
  <c r="D349" i="4"/>
  <c r="C349" i="4"/>
  <c r="B349" i="4"/>
  <c r="J348" i="4"/>
  <c r="I348" i="4"/>
  <c r="H348" i="4"/>
  <c r="G348" i="4"/>
  <c r="F348" i="4"/>
  <c r="E348" i="4"/>
  <c r="D348" i="4"/>
  <c r="C348" i="4"/>
  <c r="B348" i="4"/>
  <c r="J347" i="4"/>
  <c r="I347" i="4"/>
  <c r="H347" i="4"/>
  <c r="G347" i="4"/>
  <c r="F347" i="4"/>
  <c r="E347" i="4"/>
  <c r="D347" i="4"/>
  <c r="C347" i="4"/>
  <c r="B347" i="4"/>
  <c r="J346" i="4"/>
  <c r="I346" i="4"/>
  <c r="H346" i="4"/>
  <c r="G346" i="4"/>
  <c r="F346" i="4"/>
  <c r="E346" i="4"/>
  <c r="D346" i="4"/>
  <c r="C346" i="4"/>
  <c r="B346" i="4"/>
  <c r="J345" i="4"/>
  <c r="I345" i="4"/>
  <c r="H345" i="4"/>
  <c r="G345" i="4"/>
  <c r="F345" i="4"/>
  <c r="E345" i="4"/>
  <c r="D345" i="4"/>
  <c r="C345" i="4"/>
  <c r="B345" i="4"/>
  <c r="J344" i="4"/>
  <c r="I344" i="4"/>
  <c r="H344" i="4"/>
  <c r="G344" i="4"/>
  <c r="F344" i="4"/>
  <c r="E344" i="4"/>
  <c r="D344" i="4"/>
  <c r="C344" i="4"/>
  <c r="B344" i="4"/>
  <c r="J343" i="4"/>
  <c r="I343" i="4"/>
  <c r="H343" i="4"/>
  <c r="G343" i="4"/>
  <c r="F343" i="4"/>
  <c r="E343" i="4"/>
  <c r="D343" i="4"/>
  <c r="C343" i="4"/>
  <c r="B343" i="4"/>
  <c r="J342" i="4"/>
  <c r="I342" i="4"/>
  <c r="H342" i="4"/>
  <c r="G342" i="4"/>
  <c r="F342" i="4"/>
  <c r="E342" i="4"/>
  <c r="D342" i="4"/>
  <c r="C342" i="4"/>
  <c r="B342" i="4"/>
  <c r="J341" i="4"/>
  <c r="I341" i="4"/>
  <c r="H341" i="4"/>
  <c r="G341" i="4"/>
  <c r="F341" i="4"/>
  <c r="E341" i="4"/>
  <c r="D341" i="4"/>
  <c r="C341" i="4"/>
  <c r="B341" i="4"/>
  <c r="J340" i="4"/>
  <c r="I340" i="4"/>
  <c r="H340" i="4"/>
  <c r="G340" i="4"/>
  <c r="F340" i="4"/>
  <c r="E340" i="4"/>
  <c r="D340" i="4"/>
  <c r="C340" i="4"/>
  <c r="B340" i="4"/>
  <c r="J339" i="4"/>
  <c r="I339" i="4"/>
  <c r="H339" i="4"/>
  <c r="G339" i="4"/>
  <c r="F339" i="4"/>
  <c r="E339" i="4"/>
  <c r="D339" i="4"/>
  <c r="C339" i="4"/>
  <c r="B339" i="4"/>
  <c r="J338" i="4"/>
  <c r="I338" i="4"/>
  <c r="H338" i="4"/>
  <c r="G338" i="4"/>
  <c r="F338" i="4"/>
  <c r="E338" i="4"/>
  <c r="D338" i="4"/>
  <c r="C338" i="4"/>
  <c r="B338" i="4"/>
  <c r="J337" i="4"/>
  <c r="I337" i="4"/>
  <c r="H337" i="4"/>
  <c r="G337" i="4"/>
  <c r="F337" i="4"/>
  <c r="E337" i="4"/>
  <c r="D337" i="4"/>
  <c r="C337" i="4"/>
  <c r="B337" i="4"/>
  <c r="J336" i="4"/>
  <c r="I336" i="4"/>
  <c r="H336" i="4"/>
  <c r="G336" i="4"/>
  <c r="F336" i="4"/>
  <c r="E336" i="4"/>
  <c r="D336" i="4"/>
  <c r="C336" i="4"/>
  <c r="B336" i="4"/>
  <c r="J335" i="4"/>
  <c r="I335" i="4"/>
  <c r="H335" i="4"/>
  <c r="G335" i="4"/>
  <c r="F335" i="4"/>
  <c r="E335" i="4"/>
  <c r="D335" i="4"/>
  <c r="C335" i="4"/>
  <c r="B335" i="4"/>
  <c r="J334" i="4"/>
  <c r="I334" i="4"/>
  <c r="H334" i="4"/>
  <c r="G334" i="4"/>
  <c r="F334" i="4"/>
  <c r="E334" i="4"/>
  <c r="D334" i="4"/>
  <c r="C334" i="4"/>
  <c r="B334" i="4"/>
  <c r="J333" i="4"/>
  <c r="I333" i="4"/>
  <c r="H333" i="4"/>
  <c r="G333" i="4"/>
  <c r="F333" i="4"/>
  <c r="E333" i="4"/>
  <c r="D333" i="4"/>
  <c r="C333" i="4"/>
  <c r="B333" i="4"/>
  <c r="J332" i="4"/>
  <c r="I332" i="4"/>
  <c r="H332" i="4"/>
  <c r="G332" i="4"/>
  <c r="F332" i="4"/>
  <c r="E332" i="4"/>
  <c r="D332" i="4"/>
  <c r="C332" i="4"/>
  <c r="B332" i="4"/>
  <c r="J331" i="4"/>
  <c r="I331" i="4"/>
  <c r="H331" i="4"/>
  <c r="G331" i="4"/>
  <c r="F331" i="4"/>
  <c r="E331" i="4"/>
  <c r="D331" i="4"/>
  <c r="C331" i="4"/>
  <c r="B331" i="4"/>
  <c r="J330" i="4"/>
  <c r="I330" i="4"/>
  <c r="H330" i="4"/>
  <c r="G330" i="4"/>
  <c r="F330" i="4"/>
  <c r="E330" i="4"/>
  <c r="D330" i="4"/>
  <c r="C330" i="4"/>
  <c r="B330" i="4"/>
  <c r="J329" i="4"/>
  <c r="I329" i="4"/>
  <c r="H329" i="4"/>
  <c r="G329" i="4"/>
  <c r="F329" i="4"/>
  <c r="E329" i="4"/>
  <c r="D329" i="4"/>
  <c r="C329" i="4"/>
  <c r="B329" i="4"/>
  <c r="J328" i="4"/>
  <c r="I328" i="4"/>
  <c r="H328" i="4"/>
  <c r="G328" i="4"/>
  <c r="F328" i="4"/>
  <c r="E328" i="4"/>
  <c r="D328" i="4"/>
  <c r="C328" i="4"/>
  <c r="B328" i="4"/>
  <c r="J327" i="4"/>
  <c r="I327" i="4"/>
  <c r="H327" i="4"/>
  <c r="G327" i="4"/>
  <c r="F327" i="4"/>
  <c r="E327" i="4"/>
  <c r="D327" i="4"/>
  <c r="C327" i="4"/>
  <c r="B327" i="4"/>
  <c r="J326" i="4"/>
  <c r="I326" i="4"/>
  <c r="H326" i="4"/>
  <c r="G326" i="4"/>
  <c r="F326" i="4"/>
  <c r="E326" i="4"/>
  <c r="D326" i="4"/>
  <c r="C326" i="4"/>
  <c r="B326" i="4"/>
  <c r="J325" i="4"/>
  <c r="I325" i="4"/>
  <c r="H325" i="4"/>
  <c r="G325" i="4"/>
  <c r="F325" i="4"/>
  <c r="E325" i="4"/>
  <c r="D325" i="4"/>
  <c r="C325" i="4"/>
  <c r="B325" i="4"/>
  <c r="J324" i="4"/>
  <c r="I324" i="4"/>
  <c r="H324" i="4"/>
  <c r="G324" i="4"/>
  <c r="F324" i="4"/>
  <c r="E324" i="4"/>
  <c r="D324" i="4"/>
  <c r="C324" i="4"/>
  <c r="B324" i="4"/>
  <c r="J323" i="4"/>
  <c r="I323" i="4"/>
  <c r="H323" i="4"/>
  <c r="G323" i="4"/>
  <c r="F323" i="4"/>
  <c r="E323" i="4"/>
  <c r="D323" i="4"/>
  <c r="C323" i="4"/>
  <c r="B323" i="4"/>
  <c r="J322" i="4"/>
  <c r="I322" i="4"/>
  <c r="H322" i="4"/>
  <c r="G322" i="4"/>
  <c r="F322" i="4"/>
  <c r="E322" i="4"/>
  <c r="D322" i="4"/>
  <c r="C322" i="4"/>
  <c r="B322" i="4"/>
  <c r="J321" i="4"/>
  <c r="I321" i="4"/>
  <c r="H321" i="4"/>
  <c r="G321" i="4"/>
  <c r="F321" i="4"/>
  <c r="E321" i="4"/>
  <c r="D321" i="4"/>
  <c r="C321" i="4"/>
  <c r="B321" i="4"/>
  <c r="J320" i="4"/>
  <c r="I320" i="4"/>
  <c r="H320" i="4"/>
  <c r="G320" i="4"/>
  <c r="F320" i="4"/>
  <c r="E320" i="4"/>
  <c r="D320" i="4"/>
  <c r="C320" i="4"/>
  <c r="B320" i="4"/>
  <c r="J319" i="4"/>
  <c r="I319" i="4"/>
  <c r="H319" i="4"/>
  <c r="G319" i="4"/>
  <c r="F319" i="4"/>
  <c r="E319" i="4"/>
  <c r="D319" i="4"/>
  <c r="C319" i="4"/>
  <c r="B319" i="4"/>
  <c r="J318" i="4"/>
  <c r="I318" i="4"/>
  <c r="H318" i="4"/>
  <c r="G318" i="4"/>
  <c r="F318" i="4"/>
  <c r="E318" i="4"/>
  <c r="D318" i="4"/>
  <c r="C318" i="4"/>
  <c r="B318" i="4"/>
  <c r="J317" i="4"/>
  <c r="I317" i="4"/>
  <c r="H317" i="4"/>
  <c r="G317" i="4"/>
  <c r="F317" i="4"/>
  <c r="E317" i="4"/>
  <c r="D317" i="4"/>
  <c r="C317" i="4"/>
  <c r="B317" i="4"/>
  <c r="J316" i="4"/>
  <c r="I316" i="4"/>
  <c r="H316" i="4"/>
  <c r="G316" i="4"/>
  <c r="F316" i="4"/>
  <c r="E316" i="4"/>
  <c r="D316" i="4"/>
  <c r="C316" i="4"/>
  <c r="B316" i="4"/>
  <c r="J315" i="4"/>
  <c r="I315" i="4"/>
  <c r="H315" i="4"/>
  <c r="G315" i="4"/>
  <c r="F315" i="4"/>
  <c r="E315" i="4"/>
  <c r="D315" i="4"/>
  <c r="C315" i="4"/>
  <c r="B315" i="4"/>
  <c r="J314" i="4"/>
  <c r="I314" i="4"/>
  <c r="H314" i="4"/>
  <c r="G314" i="4"/>
  <c r="F314" i="4"/>
  <c r="E314" i="4"/>
  <c r="D314" i="4"/>
  <c r="C314" i="4"/>
  <c r="B314" i="4"/>
  <c r="J313" i="4"/>
  <c r="I313" i="4"/>
  <c r="H313" i="4"/>
  <c r="G313" i="4"/>
  <c r="F313" i="4"/>
  <c r="E313" i="4"/>
  <c r="D313" i="4"/>
  <c r="C313" i="4"/>
  <c r="B313" i="4"/>
  <c r="J312" i="4"/>
  <c r="I312" i="4"/>
  <c r="H312" i="4"/>
  <c r="G312" i="4"/>
  <c r="F312" i="4"/>
  <c r="E312" i="4"/>
  <c r="D312" i="4"/>
  <c r="C312" i="4"/>
  <c r="B312" i="4"/>
  <c r="J311" i="4"/>
  <c r="I311" i="4"/>
  <c r="H311" i="4"/>
  <c r="G311" i="4"/>
  <c r="F311" i="4"/>
  <c r="E311" i="4"/>
  <c r="D311" i="4"/>
  <c r="C311" i="4"/>
  <c r="B311" i="4"/>
  <c r="J310" i="4"/>
  <c r="I310" i="4"/>
  <c r="H310" i="4"/>
  <c r="G310" i="4"/>
  <c r="F310" i="4"/>
  <c r="E310" i="4"/>
  <c r="D310" i="4"/>
  <c r="C310" i="4"/>
  <c r="B310" i="4"/>
  <c r="J309" i="4"/>
  <c r="I309" i="4"/>
  <c r="H309" i="4"/>
  <c r="G309" i="4"/>
  <c r="F309" i="4"/>
  <c r="E309" i="4"/>
  <c r="D309" i="4"/>
  <c r="C309" i="4"/>
  <c r="B309" i="4"/>
  <c r="J308" i="4"/>
  <c r="I308" i="4"/>
  <c r="H308" i="4"/>
  <c r="G308" i="4"/>
  <c r="F308" i="4"/>
  <c r="E308" i="4"/>
  <c r="D308" i="4"/>
  <c r="C308" i="4"/>
  <c r="B308" i="4"/>
  <c r="J307" i="4"/>
  <c r="I307" i="4"/>
  <c r="H307" i="4"/>
  <c r="G307" i="4"/>
  <c r="F307" i="4"/>
  <c r="E307" i="4"/>
  <c r="D307" i="4"/>
  <c r="C307" i="4"/>
  <c r="B307" i="4"/>
  <c r="J306" i="4"/>
  <c r="I306" i="4"/>
  <c r="H306" i="4"/>
  <c r="G306" i="4"/>
  <c r="F306" i="4"/>
  <c r="E306" i="4"/>
  <c r="D306" i="4"/>
  <c r="C306" i="4"/>
  <c r="B306" i="4"/>
  <c r="J305" i="4"/>
  <c r="I305" i="4"/>
  <c r="H305" i="4"/>
  <c r="G305" i="4"/>
  <c r="F305" i="4"/>
  <c r="E305" i="4"/>
  <c r="D305" i="4"/>
  <c r="C305" i="4"/>
  <c r="B305" i="4"/>
  <c r="J304" i="4"/>
  <c r="I304" i="4"/>
  <c r="H304" i="4"/>
  <c r="G304" i="4"/>
  <c r="F304" i="4"/>
  <c r="E304" i="4"/>
  <c r="D304" i="4"/>
  <c r="C304" i="4"/>
  <c r="B304" i="4"/>
  <c r="J303" i="4"/>
  <c r="I303" i="4"/>
  <c r="H303" i="4"/>
  <c r="G303" i="4"/>
  <c r="F303" i="4"/>
  <c r="E303" i="4"/>
  <c r="D303" i="4"/>
  <c r="C303" i="4"/>
  <c r="B303" i="4"/>
  <c r="J302" i="4"/>
  <c r="I302" i="4"/>
  <c r="H302" i="4"/>
  <c r="G302" i="4"/>
  <c r="F302" i="4"/>
  <c r="E302" i="4"/>
  <c r="D302" i="4"/>
  <c r="C302" i="4"/>
  <c r="B302" i="4"/>
  <c r="J301" i="4"/>
  <c r="I301" i="4"/>
  <c r="H301" i="4"/>
  <c r="G301" i="4"/>
  <c r="F301" i="4"/>
  <c r="E301" i="4"/>
  <c r="D301" i="4"/>
  <c r="C301" i="4"/>
  <c r="B301" i="4"/>
  <c r="J300" i="4"/>
  <c r="I300" i="4"/>
  <c r="H300" i="4"/>
  <c r="G300" i="4"/>
  <c r="F300" i="4"/>
  <c r="E300" i="4"/>
  <c r="D300" i="4"/>
  <c r="C300" i="4"/>
  <c r="B300" i="4"/>
  <c r="J299" i="4"/>
  <c r="I299" i="4"/>
  <c r="H299" i="4"/>
  <c r="G299" i="4"/>
  <c r="F299" i="4"/>
  <c r="E299" i="4"/>
  <c r="D299" i="4"/>
  <c r="C299" i="4"/>
  <c r="B299" i="4"/>
  <c r="J298" i="4"/>
  <c r="I298" i="4"/>
  <c r="H298" i="4"/>
  <c r="G298" i="4"/>
  <c r="F298" i="4"/>
  <c r="E298" i="4"/>
  <c r="D298" i="4"/>
  <c r="C298" i="4"/>
  <c r="B298" i="4"/>
  <c r="J297" i="4"/>
  <c r="I297" i="4"/>
  <c r="H297" i="4"/>
  <c r="G297" i="4"/>
  <c r="F297" i="4"/>
  <c r="E297" i="4"/>
  <c r="D297" i="4"/>
  <c r="C297" i="4"/>
  <c r="B297" i="4"/>
  <c r="J296" i="4"/>
  <c r="I296" i="4"/>
  <c r="H296" i="4"/>
  <c r="G296" i="4"/>
  <c r="F296" i="4"/>
  <c r="E296" i="4"/>
  <c r="D296" i="4"/>
  <c r="C296" i="4"/>
  <c r="B296" i="4"/>
  <c r="J295" i="4"/>
  <c r="I295" i="4"/>
  <c r="H295" i="4"/>
  <c r="G295" i="4"/>
  <c r="F295" i="4"/>
  <c r="E295" i="4"/>
  <c r="D295" i="4"/>
  <c r="C295" i="4"/>
  <c r="B295" i="4"/>
  <c r="J294" i="4"/>
  <c r="I294" i="4"/>
  <c r="H294" i="4"/>
  <c r="G294" i="4"/>
  <c r="F294" i="4"/>
  <c r="E294" i="4"/>
  <c r="D294" i="4"/>
  <c r="C294" i="4"/>
  <c r="B294" i="4"/>
  <c r="J293" i="4"/>
  <c r="I293" i="4"/>
  <c r="H293" i="4"/>
  <c r="G293" i="4"/>
  <c r="F293" i="4"/>
  <c r="E293" i="4"/>
  <c r="D293" i="4"/>
  <c r="C293" i="4"/>
  <c r="B293" i="4"/>
  <c r="J292" i="4"/>
  <c r="I292" i="4"/>
  <c r="H292" i="4"/>
  <c r="G292" i="4"/>
  <c r="F292" i="4"/>
  <c r="E292" i="4"/>
  <c r="D292" i="4"/>
  <c r="C292" i="4"/>
  <c r="B292" i="4"/>
  <c r="J291" i="4"/>
  <c r="I291" i="4"/>
  <c r="H291" i="4"/>
  <c r="G291" i="4"/>
  <c r="F291" i="4"/>
  <c r="E291" i="4"/>
  <c r="D291" i="4"/>
  <c r="C291" i="4"/>
  <c r="B291" i="4"/>
  <c r="J290" i="4"/>
  <c r="I290" i="4"/>
  <c r="H290" i="4"/>
  <c r="G290" i="4"/>
  <c r="F290" i="4"/>
  <c r="E290" i="4"/>
  <c r="D290" i="4"/>
  <c r="C290" i="4"/>
  <c r="B290" i="4"/>
  <c r="J289" i="4"/>
  <c r="I289" i="4"/>
  <c r="H289" i="4"/>
  <c r="G289" i="4"/>
  <c r="F289" i="4"/>
  <c r="E289" i="4"/>
  <c r="D289" i="4"/>
  <c r="C289" i="4"/>
  <c r="B289" i="4"/>
  <c r="J288" i="4"/>
  <c r="I288" i="4"/>
  <c r="H288" i="4"/>
  <c r="G288" i="4"/>
  <c r="F288" i="4"/>
  <c r="E288" i="4"/>
  <c r="D288" i="4"/>
  <c r="C288" i="4"/>
  <c r="B288" i="4"/>
  <c r="J287" i="4"/>
  <c r="I287" i="4"/>
  <c r="H287" i="4"/>
  <c r="G287" i="4"/>
  <c r="F287" i="4"/>
  <c r="E287" i="4"/>
  <c r="D287" i="4"/>
  <c r="C287" i="4"/>
  <c r="B287" i="4"/>
  <c r="J286" i="4"/>
  <c r="I286" i="4"/>
  <c r="H286" i="4"/>
  <c r="G286" i="4"/>
  <c r="F286" i="4"/>
  <c r="E286" i="4"/>
  <c r="D286" i="4"/>
  <c r="C286" i="4"/>
  <c r="B286" i="4"/>
  <c r="J285" i="4"/>
  <c r="I285" i="4"/>
  <c r="H285" i="4"/>
  <c r="G285" i="4"/>
  <c r="F285" i="4"/>
  <c r="E285" i="4"/>
  <c r="D285" i="4"/>
  <c r="C285" i="4"/>
  <c r="B285" i="4"/>
  <c r="J284" i="4"/>
  <c r="I284" i="4"/>
  <c r="H284" i="4"/>
  <c r="G284" i="4"/>
  <c r="F284" i="4"/>
  <c r="E284" i="4"/>
  <c r="D284" i="4"/>
  <c r="C284" i="4"/>
  <c r="B284" i="4"/>
  <c r="J283" i="4"/>
  <c r="I283" i="4"/>
  <c r="H283" i="4"/>
  <c r="G283" i="4"/>
  <c r="F283" i="4"/>
  <c r="E283" i="4"/>
  <c r="D283" i="4"/>
  <c r="C283" i="4"/>
  <c r="B283" i="4"/>
  <c r="J282" i="4"/>
  <c r="I282" i="4"/>
  <c r="H282" i="4"/>
  <c r="G282" i="4"/>
  <c r="F282" i="4"/>
  <c r="E282" i="4"/>
  <c r="D282" i="4"/>
  <c r="C282" i="4"/>
  <c r="B282" i="4"/>
  <c r="J281" i="4"/>
  <c r="I281" i="4"/>
  <c r="H281" i="4"/>
  <c r="G281" i="4"/>
  <c r="F281" i="4"/>
  <c r="E281" i="4"/>
  <c r="D281" i="4"/>
  <c r="C281" i="4"/>
  <c r="B281" i="4"/>
  <c r="J280" i="4"/>
  <c r="I280" i="4"/>
  <c r="H280" i="4"/>
  <c r="G280" i="4"/>
  <c r="F280" i="4"/>
  <c r="E280" i="4"/>
  <c r="D280" i="4"/>
  <c r="C280" i="4"/>
  <c r="B280" i="4"/>
  <c r="J279" i="4"/>
  <c r="I279" i="4"/>
  <c r="H279" i="4"/>
  <c r="G279" i="4"/>
  <c r="F279" i="4"/>
  <c r="E279" i="4"/>
  <c r="D279" i="4"/>
  <c r="C279" i="4"/>
  <c r="B279" i="4"/>
  <c r="J278" i="4"/>
  <c r="I278" i="4"/>
  <c r="H278" i="4"/>
  <c r="G278" i="4"/>
  <c r="F278" i="4"/>
  <c r="E278" i="4"/>
  <c r="D278" i="4"/>
  <c r="C278" i="4"/>
  <c r="B278" i="4"/>
  <c r="J277" i="4"/>
  <c r="I277" i="4"/>
  <c r="H277" i="4"/>
  <c r="G277" i="4"/>
  <c r="F277" i="4"/>
  <c r="E277" i="4"/>
  <c r="D277" i="4"/>
  <c r="C277" i="4"/>
  <c r="B277" i="4"/>
  <c r="J276" i="4"/>
  <c r="I276" i="4"/>
  <c r="H276" i="4"/>
  <c r="G276" i="4"/>
  <c r="F276" i="4"/>
  <c r="E276" i="4"/>
  <c r="D276" i="4"/>
  <c r="C276" i="4"/>
  <c r="B276" i="4"/>
  <c r="J275" i="4"/>
  <c r="I275" i="4"/>
  <c r="H275" i="4"/>
  <c r="G275" i="4"/>
  <c r="F275" i="4"/>
  <c r="E275" i="4"/>
  <c r="D275" i="4"/>
  <c r="C275" i="4"/>
  <c r="B275" i="4"/>
  <c r="J274" i="4"/>
  <c r="I274" i="4"/>
  <c r="H274" i="4"/>
  <c r="G274" i="4"/>
  <c r="F274" i="4"/>
  <c r="E274" i="4"/>
  <c r="D274" i="4"/>
  <c r="C274" i="4"/>
  <c r="B274" i="4"/>
  <c r="J273" i="4"/>
  <c r="I273" i="4"/>
  <c r="H273" i="4"/>
  <c r="G273" i="4"/>
  <c r="F273" i="4"/>
  <c r="E273" i="4"/>
  <c r="D273" i="4"/>
  <c r="C273" i="4"/>
  <c r="B273" i="4"/>
  <c r="J272" i="4"/>
  <c r="I272" i="4"/>
  <c r="H272" i="4"/>
  <c r="G272" i="4"/>
  <c r="F272" i="4"/>
  <c r="E272" i="4"/>
  <c r="D272" i="4"/>
  <c r="C272" i="4"/>
  <c r="B272" i="4"/>
  <c r="J271" i="4"/>
  <c r="I271" i="4"/>
  <c r="H271" i="4"/>
  <c r="G271" i="4"/>
  <c r="F271" i="4"/>
  <c r="E271" i="4"/>
  <c r="D271" i="4"/>
  <c r="C271" i="4"/>
  <c r="B271" i="4"/>
  <c r="J270" i="4"/>
  <c r="I270" i="4"/>
  <c r="H270" i="4"/>
  <c r="G270" i="4"/>
  <c r="F270" i="4"/>
  <c r="E270" i="4"/>
  <c r="D270" i="4"/>
  <c r="C270" i="4"/>
  <c r="B270" i="4"/>
  <c r="J269" i="4"/>
  <c r="I269" i="4"/>
  <c r="H269" i="4"/>
  <c r="G269" i="4"/>
  <c r="F269" i="4"/>
  <c r="E269" i="4"/>
  <c r="D269" i="4"/>
  <c r="C269" i="4"/>
  <c r="B269" i="4"/>
  <c r="J268" i="4"/>
  <c r="I268" i="4"/>
  <c r="H268" i="4"/>
  <c r="G268" i="4"/>
  <c r="F268" i="4"/>
  <c r="E268" i="4"/>
  <c r="D268" i="4"/>
  <c r="C268" i="4"/>
  <c r="B268" i="4"/>
  <c r="J267" i="4"/>
  <c r="I267" i="4"/>
  <c r="H267" i="4"/>
  <c r="G267" i="4"/>
  <c r="F267" i="4"/>
  <c r="E267" i="4"/>
  <c r="D267" i="4"/>
  <c r="C267" i="4"/>
  <c r="B267" i="4"/>
  <c r="J266" i="4"/>
  <c r="I266" i="4"/>
  <c r="H266" i="4"/>
  <c r="G266" i="4"/>
  <c r="F266" i="4"/>
  <c r="E266" i="4"/>
  <c r="D266" i="4"/>
  <c r="C266" i="4"/>
  <c r="B266" i="4"/>
  <c r="J265" i="4"/>
  <c r="I265" i="4"/>
  <c r="H265" i="4"/>
  <c r="G265" i="4"/>
  <c r="F265" i="4"/>
  <c r="E265" i="4"/>
  <c r="D265" i="4"/>
  <c r="C265" i="4"/>
  <c r="B265" i="4"/>
  <c r="J264" i="4"/>
  <c r="I264" i="4"/>
  <c r="H264" i="4"/>
  <c r="G264" i="4"/>
  <c r="F264" i="4"/>
  <c r="E264" i="4"/>
  <c r="D264" i="4"/>
  <c r="C264" i="4"/>
  <c r="B264" i="4"/>
  <c r="J263" i="4"/>
  <c r="I263" i="4"/>
  <c r="H263" i="4"/>
  <c r="G263" i="4"/>
  <c r="F263" i="4"/>
  <c r="E263" i="4"/>
  <c r="D263" i="4"/>
  <c r="C263" i="4"/>
  <c r="B263" i="4"/>
  <c r="J262" i="4"/>
  <c r="I262" i="4"/>
  <c r="H262" i="4"/>
  <c r="G262" i="4"/>
  <c r="F262" i="4"/>
  <c r="E262" i="4"/>
  <c r="D262" i="4"/>
  <c r="C262" i="4"/>
  <c r="B262" i="4"/>
  <c r="J261" i="4"/>
  <c r="I261" i="4"/>
  <c r="H261" i="4"/>
  <c r="G261" i="4"/>
  <c r="F261" i="4"/>
  <c r="E261" i="4"/>
  <c r="D261" i="4"/>
  <c r="C261" i="4"/>
  <c r="B261" i="4"/>
  <c r="J260" i="4"/>
  <c r="I260" i="4"/>
  <c r="H260" i="4"/>
  <c r="G260" i="4"/>
  <c r="F260" i="4"/>
  <c r="E260" i="4"/>
  <c r="D260" i="4"/>
  <c r="C260" i="4"/>
  <c r="B260" i="4"/>
  <c r="J259" i="4"/>
  <c r="I259" i="4"/>
  <c r="H259" i="4"/>
  <c r="G259" i="4"/>
  <c r="F259" i="4"/>
  <c r="E259" i="4"/>
  <c r="D259" i="4"/>
  <c r="C259" i="4"/>
  <c r="B259" i="4"/>
  <c r="J258" i="4"/>
  <c r="I258" i="4"/>
  <c r="H258" i="4"/>
  <c r="G258" i="4"/>
  <c r="F258" i="4"/>
  <c r="E258" i="4"/>
  <c r="D258" i="4"/>
  <c r="C258" i="4"/>
  <c r="B258" i="4"/>
  <c r="J257" i="4"/>
  <c r="I257" i="4"/>
  <c r="H257" i="4"/>
  <c r="G257" i="4"/>
  <c r="F257" i="4"/>
  <c r="E257" i="4"/>
  <c r="D257" i="4"/>
  <c r="C257" i="4"/>
  <c r="B257" i="4"/>
  <c r="J256" i="4"/>
  <c r="I256" i="4"/>
  <c r="H256" i="4"/>
  <c r="G256" i="4"/>
  <c r="F256" i="4"/>
  <c r="E256" i="4"/>
  <c r="D256" i="4"/>
  <c r="C256" i="4"/>
  <c r="B256" i="4"/>
  <c r="J255" i="4"/>
  <c r="I255" i="4"/>
  <c r="H255" i="4"/>
  <c r="G255" i="4"/>
  <c r="F255" i="4"/>
  <c r="E255" i="4"/>
  <c r="D255" i="4"/>
  <c r="C255" i="4"/>
  <c r="B255" i="4"/>
  <c r="J254" i="4"/>
  <c r="I254" i="4"/>
  <c r="H254" i="4"/>
  <c r="G254" i="4"/>
  <c r="F254" i="4"/>
  <c r="E254" i="4"/>
  <c r="D254" i="4"/>
  <c r="C254" i="4"/>
  <c r="B254" i="4"/>
  <c r="J253" i="4"/>
  <c r="I253" i="4"/>
  <c r="H253" i="4"/>
  <c r="G253" i="4"/>
  <c r="F253" i="4"/>
  <c r="E253" i="4"/>
  <c r="D253" i="4"/>
  <c r="C253" i="4"/>
  <c r="B253" i="4"/>
  <c r="J252" i="4"/>
  <c r="I252" i="4"/>
  <c r="H252" i="4"/>
  <c r="G252" i="4"/>
  <c r="F252" i="4"/>
  <c r="E252" i="4"/>
  <c r="D252" i="4"/>
  <c r="C252" i="4"/>
  <c r="B252" i="4"/>
  <c r="J251" i="4"/>
  <c r="I251" i="4"/>
  <c r="H251" i="4"/>
  <c r="G251" i="4"/>
  <c r="F251" i="4"/>
  <c r="E251" i="4"/>
  <c r="D251" i="4"/>
  <c r="C251" i="4"/>
  <c r="B251" i="4"/>
  <c r="J250" i="4"/>
  <c r="I250" i="4"/>
  <c r="H250" i="4"/>
  <c r="G250" i="4"/>
  <c r="F250" i="4"/>
  <c r="E250" i="4"/>
  <c r="D250" i="4"/>
  <c r="C250" i="4"/>
  <c r="B250" i="4"/>
  <c r="J249" i="4"/>
  <c r="I249" i="4"/>
  <c r="H249" i="4"/>
  <c r="G249" i="4"/>
  <c r="F249" i="4"/>
  <c r="E249" i="4"/>
  <c r="D249" i="4"/>
  <c r="C249" i="4"/>
  <c r="B249" i="4"/>
  <c r="J248" i="4"/>
  <c r="I248" i="4"/>
  <c r="H248" i="4"/>
  <c r="G248" i="4"/>
  <c r="F248" i="4"/>
  <c r="E248" i="4"/>
  <c r="D248" i="4"/>
  <c r="C248" i="4"/>
  <c r="B248" i="4"/>
  <c r="J247" i="4"/>
  <c r="I247" i="4"/>
  <c r="H247" i="4"/>
  <c r="G247" i="4"/>
  <c r="F247" i="4"/>
  <c r="E247" i="4"/>
  <c r="D247" i="4"/>
  <c r="C247" i="4"/>
  <c r="B247" i="4"/>
  <c r="J246" i="4"/>
  <c r="I246" i="4"/>
  <c r="H246" i="4"/>
  <c r="G246" i="4"/>
  <c r="F246" i="4"/>
  <c r="E246" i="4"/>
  <c r="D246" i="4"/>
  <c r="C246" i="4"/>
  <c r="B246" i="4"/>
  <c r="J245" i="4"/>
  <c r="I245" i="4"/>
  <c r="H245" i="4"/>
  <c r="G245" i="4"/>
  <c r="F245" i="4"/>
  <c r="E245" i="4"/>
  <c r="D245" i="4"/>
  <c r="C245" i="4"/>
  <c r="B245" i="4"/>
  <c r="J244" i="4"/>
  <c r="I244" i="4"/>
  <c r="H244" i="4"/>
  <c r="G244" i="4"/>
  <c r="F244" i="4"/>
  <c r="E244" i="4"/>
  <c r="D244" i="4"/>
  <c r="C244" i="4"/>
  <c r="B244" i="4"/>
  <c r="J243" i="4"/>
  <c r="I243" i="4"/>
  <c r="H243" i="4"/>
  <c r="G243" i="4"/>
  <c r="F243" i="4"/>
  <c r="E243" i="4"/>
  <c r="D243" i="4"/>
  <c r="C243" i="4"/>
  <c r="B243" i="4"/>
  <c r="J242" i="4"/>
  <c r="I242" i="4"/>
  <c r="H242" i="4"/>
  <c r="G242" i="4"/>
  <c r="F242" i="4"/>
  <c r="E242" i="4"/>
  <c r="D242" i="4"/>
  <c r="C242" i="4"/>
  <c r="B242" i="4"/>
  <c r="J241" i="4"/>
  <c r="I241" i="4"/>
  <c r="H241" i="4"/>
  <c r="G241" i="4"/>
  <c r="F241" i="4"/>
  <c r="E241" i="4"/>
  <c r="D241" i="4"/>
  <c r="C241" i="4"/>
  <c r="B241" i="4"/>
  <c r="J240" i="4"/>
  <c r="I240" i="4"/>
  <c r="H240" i="4"/>
  <c r="G240" i="4"/>
  <c r="F240" i="4"/>
  <c r="E240" i="4"/>
  <c r="D240" i="4"/>
  <c r="C240" i="4"/>
  <c r="B240" i="4"/>
  <c r="J239" i="4"/>
  <c r="I239" i="4"/>
  <c r="H239" i="4"/>
  <c r="G239" i="4"/>
  <c r="F239" i="4"/>
  <c r="E239" i="4"/>
  <c r="D239" i="4"/>
  <c r="C239" i="4"/>
  <c r="B239" i="4"/>
  <c r="J238" i="4"/>
  <c r="I238" i="4"/>
  <c r="H238" i="4"/>
  <c r="G238" i="4"/>
  <c r="F238" i="4"/>
  <c r="E238" i="4"/>
  <c r="D238" i="4"/>
  <c r="C238" i="4"/>
  <c r="B238" i="4"/>
  <c r="J237" i="4"/>
  <c r="I237" i="4"/>
  <c r="H237" i="4"/>
  <c r="G237" i="4"/>
  <c r="F237" i="4"/>
  <c r="E237" i="4"/>
  <c r="D237" i="4"/>
  <c r="C237" i="4"/>
  <c r="B237" i="4"/>
  <c r="J236" i="4"/>
  <c r="I236" i="4"/>
  <c r="H236" i="4"/>
  <c r="G236" i="4"/>
  <c r="F236" i="4"/>
  <c r="E236" i="4"/>
  <c r="D236" i="4"/>
  <c r="C236" i="4"/>
  <c r="B236" i="4"/>
  <c r="J235" i="4"/>
  <c r="I235" i="4"/>
  <c r="H235" i="4"/>
  <c r="G235" i="4"/>
  <c r="F235" i="4"/>
  <c r="E235" i="4"/>
  <c r="D235" i="4"/>
  <c r="C235" i="4"/>
  <c r="B235" i="4"/>
  <c r="J234" i="4"/>
  <c r="I234" i="4"/>
  <c r="H234" i="4"/>
  <c r="G234" i="4"/>
  <c r="F234" i="4"/>
  <c r="E234" i="4"/>
  <c r="D234" i="4"/>
  <c r="C234" i="4"/>
  <c r="B234" i="4"/>
  <c r="J233" i="4"/>
  <c r="I233" i="4"/>
  <c r="H233" i="4"/>
  <c r="G233" i="4"/>
  <c r="F233" i="4"/>
  <c r="E233" i="4"/>
  <c r="D233" i="4"/>
  <c r="C233" i="4"/>
  <c r="B233" i="4"/>
  <c r="J232" i="4"/>
  <c r="I232" i="4"/>
  <c r="H232" i="4"/>
  <c r="G232" i="4"/>
  <c r="F232" i="4"/>
  <c r="E232" i="4"/>
  <c r="D232" i="4"/>
  <c r="C232" i="4"/>
  <c r="B232" i="4"/>
  <c r="J231" i="4"/>
  <c r="I231" i="4"/>
  <c r="H231" i="4"/>
  <c r="G231" i="4"/>
  <c r="F231" i="4"/>
  <c r="E231" i="4"/>
  <c r="D231" i="4"/>
  <c r="C231" i="4"/>
  <c r="B231" i="4"/>
  <c r="J230" i="4"/>
  <c r="I230" i="4"/>
  <c r="H230" i="4"/>
  <c r="G230" i="4"/>
  <c r="F230" i="4"/>
  <c r="E230" i="4"/>
  <c r="D230" i="4"/>
  <c r="C230" i="4"/>
  <c r="B230" i="4"/>
  <c r="J229" i="4"/>
  <c r="I229" i="4"/>
  <c r="H229" i="4"/>
  <c r="G229" i="4"/>
  <c r="F229" i="4"/>
  <c r="E229" i="4"/>
  <c r="D229" i="4"/>
  <c r="C229" i="4"/>
  <c r="B229" i="4"/>
  <c r="J228" i="4"/>
  <c r="I228" i="4"/>
  <c r="H228" i="4"/>
  <c r="G228" i="4"/>
  <c r="F228" i="4"/>
  <c r="E228" i="4"/>
  <c r="D228" i="4"/>
  <c r="C228" i="4"/>
  <c r="B228" i="4"/>
  <c r="J227" i="4"/>
  <c r="I227" i="4"/>
  <c r="H227" i="4"/>
  <c r="G227" i="4"/>
  <c r="F227" i="4"/>
  <c r="E227" i="4"/>
  <c r="D227" i="4"/>
  <c r="C227" i="4"/>
  <c r="B227" i="4"/>
  <c r="J226" i="4"/>
  <c r="I226" i="4"/>
  <c r="H226" i="4"/>
  <c r="G226" i="4"/>
  <c r="F226" i="4"/>
  <c r="E226" i="4"/>
  <c r="D226" i="4"/>
  <c r="C226" i="4"/>
  <c r="B226" i="4"/>
  <c r="J225" i="4"/>
  <c r="I225" i="4"/>
  <c r="H225" i="4"/>
  <c r="G225" i="4"/>
  <c r="F225" i="4"/>
  <c r="E225" i="4"/>
  <c r="D225" i="4"/>
  <c r="C225" i="4"/>
  <c r="B225" i="4"/>
  <c r="J224" i="4"/>
  <c r="I224" i="4"/>
  <c r="H224" i="4"/>
  <c r="G224" i="4"/>
  <c r="F224" i="4"/>
  <c r="E224" i="4"/>
  <c r="D224" i="4"/>
  <c r="C224" i="4"/>
  <c r="B224" i="4"/>
  <c r="J223" i="4"/>
  <c r="I223" i="4"/>
  <c r="H223" i="4"/>
  <c r="G223" i="4"/>
  <c r="F223" i="4"/>
  <c r="E223" i="4"/>
  <c r="D223" i="4"/>
  <c r="C223" i="4"/>
  <c r="B223" i="4"/>
  <c r="J222" i="4"/>
  <c r="I222" i="4"/>
  <c r="H222" i="4"/>
  <c r="G222" i="4"/>
  <c r="F222" i="4"/>
  <c r="E222" i="4"/>
  <c r="D222" i="4"/>
  <c r="C222" i="4"/>
  <c r="B222" i="4"/>
  <c r="J221" i="4"/>
  <c r="I221" i="4"/>
  <c r="H221" i="4"/>
  <c r="G221" i="4"/>
  <c r="F221" i="4"/>
  <c r="E221" i="4"/>
  <c r="D221" i="4"/>
  <c r="C221" i="4"/>
  <c r="B221" i="4"/>
  <c r="J220" i="4"/>
  <c r="I220" i="4"/>
  <c r="H220" i="4"/>
  <c r="G220" i="4"/>
  <c r="F220" i="4"/>
  <c r="E220" i="4"/>
  <c r="D220" i="4"/>
  <c r="C220" i="4"/>
  <c r="B220" i="4"/>
  <c r="J219" i="4"/>
  <c r="I219" i="4"/>
  <c r="H219" i="4"/>
  <c r="G219" i="4"/>
  <c r="F219" i="4"/>
  <c r="E219" i="4"/>
  <c r="D219" i="4"/>
  <c r="C219" i="4"/>
  <c r="B219" i="4"/>
  <c r="J218" i="4"/>
  <c r="I218" i="4"/>
  <c r="H218" i="4"/>
  <c r="G218" i="4"/>
  <c r="F218" i="4"/>
  <c r="E218" i="4"/>
  <c r="D218" i="4"/>
  <c r="C218" i="4"/>
  <c r="B218" i="4"/>
  <c r="J217" i="4"/>
  <c r="I217" i="4"/>
  <c r="H217" i="4"/>
  <c r="G217" i="4"/>
  <c r="F217" i="4"/>
  <c r="E217" i="4"/>
  <c r="D217" i="4"/>
  <c r="C217" i="4"/>
  <c r="B217" i="4"/>
  <c r="J216" i="4"/>
  <c r="I216" i="4"/>
  <c r="H216" i="4"/>
  <c r="G216" i="4"/>
  <c r="F216" i="4"/>
  <c r="E216" i="4"/>
  <c r="D216" i="4"/>
  <c r="C216" i="4"/>
  <c r="B216" i="4"/>
  <c r="J215" i="4"/>
  <c r="I215" i="4"/>
  <c r="H215" i="4"/>
  <c r="G215" i="4"/>
  <c r="F215" i="4"/>
  <c r="E215" i="4"/>
  <c r="D215" i="4"/>
  <c r="C215" i="4"/>
  <c r="B215" i="4"/>
  <c r="J214" i="4"/>
  <c r="I214" i="4"/>
  <c r="H214" i="4"/>
  <c r="G214" i="4"/>
  <c r="F214" i="4"/>
  <c r="E214" i="4"/>
  <c r="D214" i="4"/>
  <c r="C214" i="4"/>
  <c r="B214" i="4"/>
  <c r="J213" i="4"/>
  <c r="I213" i="4"/>
  <c r="H213" i="4"/>
  <c r="G213" i="4"/>
  <c r="F213" i="4"/>
  <c r="E213" i="4"/>
  <c r="D213" i="4"/>
  <c r="C213" i="4"/>
  <c r="B213" i="4"/>
  <c r="J212" i="4"/>
  <c r="I212" i="4"/>
  <c r="H212" i="4"/>
  <c r="G212" i="4"/>
  <c r="F212" i="4"/>
  <c r="E212" i="4"/>
  <c r="D212" i="4"/>
  <c r="C212" i="4"/>
  <c r="B212" i="4"/>
  <c r="J211" i="4"/>
  <c r="I211" i="4"/>
  <c r="H211" i="4"/>
  <c r="G211" i="4"/>
  <c r="F211" i="4"/>
  <c r="E211" i="4"/>
  <c r="D211" i="4"/>
  <c r="C211" i="4"/>
  <c r="B211" i="4"/>
  <c r="J210" i="4"/>
  <c r="I210" i="4"/>
  <c r="H210" i="4"/>
  <c r="G210" i="4"/>
  <c r="F210" i="4"/>
  <c r="E210" i="4"/>
  <c r="D210" i="4"/>
  <c r="C210" i="4"/>
  <c r="B210" i="4"/>
  <c r="J209" i="4"/>
  <c r="I209" i="4"/>
  <c r="H209" i="4"/>
  <c r="G209" i="4"/>
  <c r="F209" i="4"/>
  <c r="E209" i="4"/>
  <c r="D209" i="4"/>
  <c r="C209" i="4"/>
  <c r="B209" i="4"/>
  <c r="J208" i="4"/>
  <c r="I208" i="4"/>
  <c r="H208" i="4"/>
  <c r="G208" i="4"/>
  <c r="F208" i="4"/>
  <c r="E208" i="4"/>
  <c r="D208" i="4"/>
  <c r="C208" i="4"/>
  <c r="B208" i="4"/>
  <c r="J207" i="4"/>
  <c r="I207" i="4"/>
  <c r="H207" i="4"/>
  <c r="G207" i="4"/>
  <c r="F207" i="4"/>
  <c r="E207" i="4"/>
  <c r="D207" i="4"/>
  <c r="C207" i="4"/>
  <c r="B207" i="4"/>
  <c r="J206" i="4"/>
  <c r="I206" i="4"/>
  <c r="H206" i="4"/>
  <c r="G206" i="4"/>
  <c r="F206" i="4"/>
  <c r="E206" i="4"/>
  <c r="D206" i="4"/>
  <c r="C206" i="4"/>
  <c r="B206" i="4"/>
  <c r="J205" i="4"/>
  <c r="I205" i="4"/>
  <c r="H205" i="4"/>
  <c r="G205" i="4"/>
  <c r="F205" i="4"/>
  <c r="E205" i="4"/>
  <c r="D205" i="4"/>
  <c r="C205" i="4"/>
  <c r="B205" i="4"/>
  <c r="J204" i="4"/>
  <c r="I204" i="4"/>
  <c r="H204" i="4"/>
  <c r="G204" i="4"/>
  <c r="F204" i="4"/>
  <c r="E204" i="4"/>
  <c r="D204" i="4"/>
  <c r="C204" i="4"/>
  <c r="B204" i="4"/>
  <c r="J203" i="4"/>
  <c r="I203" i="4"/>
  <c r="H203" i="4"/>
  <c r="G203" i="4"/>
  <c r="F203" i="4"/>
  <c r="E203" i="4"/>
  <c r="D203" i="4"/>
  <c r="C203" i="4"/>
  <c r="B203" i="4"/>
  <c r="J202" i="4"/>
  <c r="I202" i="4"/>
  <c r="H202" i="4"/>
  <c r="G202" i="4"/>
  <c r="F202" i="4"/>
  <c r="E202" i="4"/>
  <c r="D202" i="4"/>
  <c r="C202" i="4"/>
  <c r="B202" i="4"/>
  <c r="J201" i="4"/>
  <c r="I201" i="4"/>
  <c r="H201" i="4"/>
  <c r="G201" i="4"/>
  <c r="F201" i="4"/>
  <c r="E201" i="4"/>
  <c r="D201" i="4"/>
  <c r="C201" i="4"/>
  <c r="B201" i="4"/>
  <c r="J200" i="4"/>
  <c r="I200" i="4"/>
  <c r="H200" i="4"/>
  <c r="G200" i="4"/>
  <c r="F200" i="4"/>
  <c r="E200" i="4"/>
  <c r="D200" i="4"/>
  <c r="C200" i="4"/>
  <c r="B200" i="4"/>
  <c r="J199" i="4"/>
  <c r="I199" i="4"/>
  <c r="H199" i="4"/>
  <c r="G199" i="4"/>
  <c r="F199" i="4"/>
  <c r="E199" i="4"/>
  <c r="D199" i="4"/>
  <c r="C199" i="4"/>
  <c r="B199" i="4"/>
  <c r="J198" i="4"/>
  <c r="I198" i="4"/>
  <c r="H198" i="4"/>
  <c r="G198" i="4"/>
  <c r="F198" i="4"/>
  <c r="E198" i="4"/>
  <c r="D198" i="4"/>
  <c r="C198" i="4"/>
  <c r="B198" i="4"/>
  <c r="J197" i="4"/>
  <c r="I197" i="4"/>
  <c r="H197" i="4"/>
  <c r="G197" i="4"/>
  <c r="F197" i="4"/>
  <c r="E197" i="4"/>
  <c r="D197" i="4"/>
  <c r="C197" i="4"/>
  <c r="B197" i="4"/>
  <c r="J196" i="4"/>
  <c r="I196" i="4"/>
  <c r="H196" i="4"/>
  <c r="G196" i="4"/>
  <c r="F196" i="4"/>
  <c r="E196" i="4"/>
  <c r="D196" i="4"/>
  <c r="C196" i="4"/>
  <c r="B196" i="4"/>
  <c r="J195" i="4"/>
  <c r="I195" i="4"/>
  <c r="H195" i="4"/>
  <c r="G195" i="4"/>
  <c r="F195" i="4"/>
  <c r="E195" i="4"/>
  <c r="D195" i="4"/>
  <c r="C195" i="4"/>
  <c r="B195" i="4"/>
  <c r="J194" i="4"/>
  <c r="I194" i="4"/>
  <c r="H194" i="4"/>
  <c r="G194" i="4"/>
  <c r="F194" i="4"/>
  <c r="E194" i="4"/>
  <c r="D194" i="4"/>
  <c r="C194" i="4"/>
  <c r="B194" i="4"/>
  <c r="J193" i="4"/>
  <c r="I193" i="4"/>
  <c r="H193" i="4"/>
  <c r="G193" i="4"/>
  <c r="F193" i="4"/>
  <c r="E193" i="4"/>
  <c r="D193" i="4"/>
  <c r="C193" i="4"/>
  <c r="B193" i="4"/>
  <c r="J192" i="4"/>
  <c r="I192" i="4"/>
  <c r="H192" i="4"/>
  <c r="G192" i="4"/>
  <c r="F192" i="4"/>
  <c r="E192" i="4"/>
  <c r="D192" i="4"/>
  <c r="C192" i="4"/>
  <c r="B192" i="4"/>
  <c r="J191" i="4"/>
  <c r="I191" i="4"/>
  <c r="H191" i="4"/>
  <c r="G191" i="4"/>
  <c r="F191" i="4"/>
  <c r="E191" i="4"/>
  <c r="D191" i="4"/>
  <c r="C191" i="4"/>
  <c r="B191" i="4"/>
  <c r="J190" i="4"/>
  <c r="I190" i="4"/>
  <c r="H190" i="4"/>
  <c r="G190" i="4"/>
  <c r="F190" i="4"/>
  <c r="E190" i="4"/>
  <c r="D190" i="4"/>
  <c r="C190" i="4"/>
  <c r="B190" i="4"/>
  <c r="J189" i="4"/>
  <c r="I189" i="4"/>
  <c r="H189" i="4"/>
  <c r="G189" i="4"/>
  <c r="F189" i="4"/>
  <c r="E189" i="4"/>
  <c r="D189" i="4"/>
  <c r="C189" i="4"/>
  <c r="B189" i="4"/>
  <c r="J188" i="4"/>
  <c r="I188" i="4"/>
  <c r="H188" i="4"/>
  <c r="G188" i="4"/>
  <c r="F188" i="4"/>
  <c r="E188" i="4"/>
  <c r="D188" i="4"/>
  <c r="C188" i="4"/>
  <c r="B188" i="4"/>
  <c r="J187" i="4"/>
  <c r="I187" i="4"/>
  <c r="H187" i="4"/>
  <c r="G187" i="4"/>
  <c r="F187" i="4"/>
  <c r="E187" i="4"/>
  <c r="D187" i="4"/>
  <c r="C187" i="4"/>
  <c r="B187" i="4"/>
  <c r="J186" i="4"/>
  <c r="I186" i="4"/>
  <c r="H186" i="4"/>
  <c r="G186" i="4"/>
  <c r="F186" i="4"/>
  <c r="E186" i="4"/>
  <c r="D186" i="4"/>
  <c r="C186" i="4"/>
  <c r="B186" i="4"/>
  <c r="J185" i="4"/>
  <c r="I185" i="4"/>
  <c r="H185" i="4"/>
  <c r="G185" i="4"/>
  <c r="F185" i="4"/>
  <c r="E185" i="4"/>
  <c r="D185" i="4"/>
  <c r="C185" i="4"/>
  <c r="B185" i="4"/>
  <c r="J184" i="4"/>
  <c r="I184" i="4"/>
  <c r="H184" i="4"/>
  <c r="G184" i="4"/>
  <c r="F184" i="4"/>
  <c r="E184" i="4"/>
  <c r="D184" i="4"/>
  <c r="C184" i="4"/>
  <c r="B184" i="4"/>
  <c r="J183" i="4"/>
  <c r="I183" i="4"/>
  <c r="H183" i="4"/>
  <c r="G183" i="4"/>
  <c r="F183" i="4"/>
  <c r="E183" i="4"/>
  <c r="D183" i="4"/>
  <c r="C183" i="4"/>
  <c r="B183" i="4"/>
  <c r="J182" i="4"/>
  <c r="I182" i="4"/>
  <c r="H182" i="4"/>
  <c r="G182" i="4"/>
  <c r="F182" i="4"/>
  <c r="E182" i="4"/>
  <c r="D182" i="4"/>
  <c r="C182" i="4"/>
  <c r="B182" i="4"/>
  <c r="J181" i="4"/>
  <c r="I181" i="4"/>
  <c r="H181" i="4"/>
  <c r="G181" i="4"/>
  <c r="F181" i="4"/>
  <c r="E181" i="4"/>
  <c r="D181" i="4"/>
  <c r="C181" i="4"/>
  <c r="B181" i="4"/>
  <c r="J180" i="4"/>
  <c r="I180" i="4"/>
  <c r="H180" i="4"/>
  <c r="G180" i="4"/>
  <c r="F180" i="4"/>
  <c r="E180" i="4"/>
  <c r="D180" i="4"/>
  <c r="C180" i="4"/>
  <c r="B180" i="4"/>
  <c r="J179" i="4"/>
  <c r="I179" i="4"/>
  <c r="H179" i="4"/>
  <c r="G179" i="4"/>
  <c r="F179" i="4"/>
  <c r="E179" i="4"/>
  <c r="D179" i="4"/>
  <c r="C179" i="4"/>
  <c r="B179" i="4"/>
  <c r="J178" i="4"/>
  <c r="I178" i="4"/>
  <c r="H178" i="4"/>
  <c r="G178" i="4"/>
  <c r="F178" i="4"/>
  <c r="E178" i="4"/>
  <c r="D178" i="4"/>
  <c r="C178" i="4"/>
  <c r="B178" i="4"/>
  <c r="J177" i="4"/>
  <c r="I177" i="4"/>
  <c r="H177" i="4"/>
  <c r="G177" i="4"/>
  <c r="F177" i="4"/>
  <c r="E177" i="4"/>
  <c r="D177" i="4"/>
  <c r="C177" i="4"/>
  <c r="B177" i="4"/>
  <c r="J176" i="4"/>
  <c r="I176" i="4"/>
  <c r="H176" i="4"/>
  <c r="G176" i="4"/>
  <c r="F176" i="4"/>
  <c r="E176" i="4"/>
  <c r="D176" i="4"/>
  <c r="C176" i="4"/>
  <c r="B176" i="4"/>
  <c r="J175" i="4"/>
  <c r="I175" i="4"/>
  <c r="H175" i="4"/>
  <c r="G175" i="4"/>
  <c r="F175" i="4"/>
  <c r="E175" i="4"/>
  <c r="D175" i="4"/>
  <c r="C175" i="4"/>
  <c r="B175" i="4"/>
  <c r="J174" i="4"/>
  <c r="I174" i="4"/>
  <c r="H174" i="4"/>
  <c r="G174" i="4"/>
  <c r="F174" i="4"/>
  <c r="E174" i="4"/>
  <c r="D174" i="4"/>
  <c r="C174" i="4"/>
  <c r="B174" i="4"/>
  <c r="J173" i="4"/>
  <c r="I173" i="4"/>
  <c r="H173" i="4"/>
  <c r="G173" i="4"/>
  <c r="F173" i="4"/>
  <c r="E173" i="4"/>
  <c r="D173" i="4"/>
  <c r="C173" i="4"/>
  <c r="B173" i="4"/>
  <c r="J172" i="4"/>
  <c r="I172" i="4"/>
  <c r="H172" i="4"/>
  <c r="G172" i="4"/>
  <c r="F172" i="4"/>
  <c r="E172" i="4"/>
  <c r="D172" i="4"/>
  <c r="C172" i="4"/>
  <c r="B172" i="4"/>
  <c r="J171" i="4"/>
  <c r="I171" i="4"/>
  <c r="H171" i="4"/>
  <c r="G171" i="4"/>
  <c r="F171" i="4"/>
  <c r="E171" i="4"/>
  <c r="D171" i="4"/>
  <c r="C171" i="4"/>
  <c r="B171" i="4"/>
  <c r="J170" i="4"/>
  <c r="I170" i="4"/>
  <c r="H170" i="4"/>
  <c r="G170" i="4"/>
  <c r="F170" i="4"/>
  <c r="E170" i="4"/>
  <c r="D170" i="4"/>
  <c r="C170" i="4"/>
  <c r="B170" i="4"/>
  <c r="J169" i="4"/>
  <c r="I169" i="4"/>
  <c r="H169" i="4"/>
  <c r="G169" i="4"/>
  <c r="F169" i="4"/>
  <c r="E169" i="4"/>
  <c r="D169" i="4"/>
  <c r="C169" i="4"/>
  <c r="B169" i="4"/>
  <c r="J168" i="4"/>
  <c r="I168" i="4"/>
  <c r="H168" i="4"/>
  <c r="G168" i="4"/>
  <c r="F168" i="4"/>
  <c r="E168" i="4"/>
  <c r="D168" i="4"/>
  <c r="C168" i="4"/>
  <c r="B168" i="4"/>
  <c r="J167" i="4"/>
  <c r="I167" i="4"/>
  <c r="H167" i="4"/>
  <c r="G167" i="4"/>
  <c r="F167" i="4"/>
  <c r="E167" i="4"/>
  <c r="D167" i="4"/>
  <c r="C167" i="4"/>
  <c r="B167" i="4"/>
  <c r="J166" i="4"/>
  <c r="I166" i="4"/>
  <c r="H166" i="4"/>
  <c r="G166" i="4"/>
  <c r="F166" i="4"/>
  <c r="E166" i="4"/>
  <c r="D166" i="4"/>
  <c r="C166" i="4"/>
  <c r="B166" i="4"/>
  <c r="J165" i="4"/>
  <c r="I165" i="4"/>
  <c r="H165" i="4"/>
  <c r="G165" i="4"/>
  <c r="F165" i="4"/>
  <c r="E165" i="4"/>
  <c r="D165" i="4"/>
  <c r="C165" i="4"/>
  <c r="B165" i="4"/>
  <c r="J164" i="4"/>
  <c r="I164" i="4"/>
  <c r="H164" i="4"/>
  <c r="G164" i="4"/>
  <c r="F164" i="4"/>
  <c r="E164" i="4"/>
  <c r="D164" i="4"/>
  <c r="C164" i="4"/>
  <c r="B164" i="4"/>
  <c r="J163" i="4"/>
  <c r="I163" i="4"/>
  <c r="H163" i="4"/>
  <c r="G163" i="4"/>
  <c r="F163" i="4"/>
  <c r="E163" i="4"/>
  <c r="D163" i="4"/>
  <c r="C163" i="4"/>
  <c r="B163" i="4"/>
  <c r="J162" i="4"/>
  <c r="I162" i="4"/>
  <c r="H162" i="4"/>
  <c r="G162" i="4"/>
  <c r="F162" i="4"/>
  <c r="E162" i="4"/>
  <c r="D162" i="4"/>
  <c r="C162" i="4"/>
  <c r="B162" i="4"/>
  <c r="J161" i="4"/>
  <c r="I161" i="4"/>
  <c r="H161" i="4"/>
  <c r="G161" i="4"/>
  <c r="F161" i="4"/>
  <c r="E161" i="4"/>
  <c r="D161" i="4"/>
  <c r="C161" i="4"/>
  <c r="B161" i="4"/>
  <c r="J160" i="4"/>
  <c r="I160" i="4"/>
  <c r="H160" i="4"/>
  <c r="G160" i="4"/>
  <c r="F160" i="4"/>
  <c r="E160" i="4"/>
  <c r="D160" i="4"/>
  <c r="C160" i="4"/>
  <c r="B160" i="4"/>
  <c r="J159" i="4"/>
  <c r="I159" i="4"/>
  <c r="H159" i="4"/>
  <c r="G159" i="4"/>
  <c r="F159" i="4"/>
  <c r="E159" i="4"/>
  <c r="D159" i="4"/>
  <c r="C159" i="4"/>
  <c r="B159" i="4"/>
  <c r="J158" i="4"/>
  <c r="I158" i="4"/>
  <c r="H158" i="4"/>
  <c r="G158" i="4"/>
  <c r="F158" i="4"/>
  <c r="E158" i="4"/>
  <c r="D158" i="4"/>
  <c r="C158" i="4"/>
  <c r="B158" i="4"/>
  <c r="J157" i="4"/>
  <c r="I157" i="4"/>
  <c r="H157" i="4"/>
  <c r="G157" i="4"/>
  <c r="F157" i="4"/>
  <c r="E157" i="4"/>
  <c r="D157" i="4"/>
  <c r="C157" i="4"/>
  <c r="B157" i="4"/>
  <c r="J156" i="4"/>
  <c r="I156" i="4"/>
  <c r="H156" i="4"/>
  <c r="G156" i="4"/>
  <c r="F156" i="4"/>
  <c r="E156" i="4"/>
  <c r="D156" i="4"/>
  <c r="C156" i="4"/>
  <c r="B156" i="4"/>
  <c r="J155" i="4"/>
  <c r="I155" i="4"/>
  <c r="H155" i="4"/>
  <c r="G155" i="4"/>
  <c r="F155" i="4"/>
  <c r="E155" i="4"/>
  <c r="D155" i="4"/>
  <c r="C155" i="4"/>
  <c r="B155" i="4"/>
  <c r="J154" i="4"/>
  <c r="I154" i="4"/>
  <c r="H154" i="4"/>
  <c r="G154" i="4"/>
  <c r="F154" i="4"/>
  <c r="E154" i="4"/>
  <c r="D154" i="4"/>
  <c r="C154" i="4"/>
  <c r="B154" i="4"/>
  <c r="J153" i="4"/>
  <c r="I153" i="4"/>
  <c r="H153" i="4"/>
  <c r="G153" i="4"/>
  <c r="F153" i="4"/>
  <c r="E153" i="4"/>
  <c r="D153" i="4"/>
  <c r="C153" i="4"/>
  <c r="B153" i="4"/>
  <c r="J152" i="4"/>
  <c r="I152" i="4"/>
  <c r="H152" i="4"/>
  <c r="G152" i="4"/>
  <c r="F152" i="4"/>
  <c r="E152" i="4"/>
  <c r="D152" i="4"/>
  <c r="C152" i="4"/>
  <c r="B152" i="4"/>
  <c r="J151" i="4"/>
  <c r="I151" i="4"/>
  <c r="H151" i="4"/>
  <c r="G151" i="4"/>
  <c r="F151" i="4"/>
  <c r="E151" i="4"/>
  <c r="D151" i="4"/>
  <c r="C151" i="4"/>
  <c r="B151" i="4"/>
  <c r="J150" i="4"/>
  <c r="I150" i="4"/>
  <c r="H150" i="4"/>
  <c r="G150" i="4"/>
  <c r="F150" i="4"/>
  <c r="E150" i="4"/>
  <c r="D150" i="4"/>
  <c r="C150" i="4"/>
  <c r="B150" i="4"/>
  <c r="J149" i="4"/>
  <c r="I149" i="4"/>
  <c r="H149" i="4"/>
  <c r="G149" i="4"/>
  <c r="F149" i="4"/>
  <c r="E149" i="4"/>
  <c r="D149" i="4"/>
  <c r="C149" i="4"/>
  <c r="B149" i="4"/>
  <c r="J148" i="4"/>
  <c r="I148" i="4"/>
  <c r="H148" i="4"/>
  <c r="G148" i="4"/>
  <c r="F148" i="4"/>
  <c r="E148" i="4"/>
  <c r="D148" i="4"/>
  <c r="C148" i="4"/>
  <c r="B148" i="4"/>
  <c r="J147" i="4"/>
  <c r="I147" i="4"/>
  <c r="H147" i="4"/>
  <c r="G147" i="4"/>
  <c r="F147" i="4"/>
  <c r="E147" i="4"/>
  <c r="D147" i="4"/>
  <c r="C147" i="4"/>
  <c r="B147" i="4"/>
  <c r="J146" i="4"/>
  <c r="I146" i="4"/>
  <c r="H146" i="4"/>
  <c r="G146" i="4"/>
  <c r="F146" i="4"/>
  <c r="E146" i="4"/>
  <c r="D146" i="4"/>
  <c r="C146" i="4"/>
  <c r="B146" i="4"/>
  <c r="J145" i="4"/>
  <c r="I145" i="4"/>
  <c r="H145" i="4"/>
  <c r="G145" i="4"/>
  <c r="F145" i="4"/>
  <c r="E145" i="4"/>
  <c r="D145" i="4"/>
  <c r="C145" i="4"/>
  <c r="B145" i="4"/>
  <c r="J144" i="4"/>
  <c r="I144" i="4"/>
  <c r="H144" i="4"/>
  <c r="G144" i="4"/>
  <c r="F144" i="4"/>
  <c r="E144" i="4"/>
  <c r="D144" i="4"/>
  <c r="C144" i="4"/>
  <c r="B144" i="4"/>
  <c r="J143" i="4"/>
  <c r="I143" i="4"/>
  <c r="H143" i="4"/>
  <c r="G143" i="4"/>
  <c r="F143" i="4"/>
  <c r="E143" i="4"/>
  <c r="D143" i="4"/>
  <c r="C143" i="4"/>
  <c r="B143" i="4"/>
  <c r="J142" i="4"/>
  <c r="I142" i="4"/>
  <c r="H142" i="4"/>
  <c r="G142" i="4"/>
  <c r="F142" i="4"/>
  <c r="E142" i="4"/>
  <c r="D142" i="4"/>
  <c r="C142" i="4"/>
  <c r="B142" i="4"/>
  <c r="J141" i="4"/>
  <c r="I141" i="4"/>
  <c r="H141" i="4"/>
  <c r="G141" i="4"/>
  <c r="F141" i="4"/>
  <c r="E141" i="4"/>
  <c r="D141" i="4"/>
  <c r="C141" i="4"/>
  <c r="B141" i="4"/>
  <c r="J140" i="4"/>
  <c r="I140" i="4"/>
  <c r="H140" i="4"/>
  <c r="G140" i="4"/>
  <c r="F140" i="4"/>
  <c r="E140" i="4"/>
  <c r="D140" i="4"/>
  <c r="C140" i="4"/>
  <c r="B140" i="4"/>
  <c r="J139" i="4"/>
  <c r="I139" i="4"/>
  <c r="H139" i="4"/>
  <c r="G139" i="4"/>
  <c r="F139" i="4"/>
  <c r="E139" i="4"/>
  <c r="D139" i="4"/>
  <c r="C139" i="4"/>
  <c r="B139" i="4"/>
  <c r="J138" i="4"/>
  <c r="I138" i="4"/>
  <c r="H138" i="4"/>
  <c r="G138" i="4"/>
  <c r="F138" i="4"/>
  <c r="E138" i="4"/>
  <c r="D138" i="4"/>
  <c r="C138" i="4"/>
  <c r="B138" i="4"/>
  <c r="J137" i="4"/>
  <c r="I137" i="4"/>
  <c r="H137" i="4"/>
  <c r="G137" i="4"/>
  <c r="F137" i="4"/>
  <c r="E137" i="4"/>
  <c r="D137" i="4"/>
  <c r="C137" i="4"/>
  <c r="B137" i="4"/>
  <c r="J136" i="4"/>
  <c r="I136" i="4"/>
  <c r="H136" i="4"/>
  <c r="G136" i="4"/>
  <c r="F136" i="4"/>
  <c r="E136" i="4"/>
  <c r="D136" i="4"/>
  <c r="C136" i="4"/>
  <c r="B136" i="4"/>
  <c r="J135" i="4"/>
  <c r="I135" i="4"/>
  <c r="H135" i="4"/>
  <c r="G135" i="4"/>
  <c r="F135" i="4"/>
  <c r="E135" i="4"/>
  <c r="D135" i="4"/>
  <c r="C135" i="4"/>
  <c r="B135" i="4"/>
  <c r="J134" i="4"/>
  <c r="I134" i="4"/>
  <c r="H134" i="4"/>
  <c r="G134" i="4"/>
  <c r="F134" i="4"/>
  <c r="E134" i="4"/>
  <c r="D134" i="4"/>
  <c r="C134" i="4"/>
  <c r="B134" i="4"/>
  <c r="J133" i="4"/>
  <c r="I133" i="4"/>
  <c r="H133" i="4"/>
  <c r="G133" i="4"/>
  <c r="F133" i="4"/>
  <c r="E133" i="4"/>
  <c r="D133" i="4"/>
  <c r="C133" i="4"/>
  <c r="B133" i="4"/>
  <c r="J132" i="4"/>
  <c r="I132" i="4"/>
  <c r="H132" i="4"/>
  <c r="G132" i="4"/>
  <c r="F132" i="4"/>
  <c r="E132" i="4"/>
  <c r="D132" i="4"/>
  <c r="C132" i="4"/>
  <c r="B132" i="4"/>
  <c r="J131" i="4"/>
  <c r="I131" i="4"/>
  <c r="H131" i="4"/>
  <c r="G131" i="4"/>
  <c r="F131" i="4"/>
  <c r="E131" i="4"/>
  <c r="D131" i="4"/>
  <c r="C131" i="4"/>
  <c r="B131" i="4"/>
  <c r="J130" i="4"/>
  <c r="I130" i="4"/>
  <c r="H130" i="4"/>
  <c r="G130" i="4"/>
  <c r="F130" i="4"/>
  <c r="E130" i="4"/>
  <c r="D130" i="4"/>
  <c r="C130" i="4"/>
  <c r="B130" i="4"/>
  <c r="J129" i="4"/>
  <c r="I129" i="4"/>
  <c r="H129" i="4"/>
  <c r="G129" i="4"/>
  <c r="F129" i="4"/>
  <c r="E129" i="4"/>
  <c r="D129" i="4"/>
  <c r="C129" i="4"/>
  <c r="B129" i="4"/>
  <c r="J128" i="4"/>
  <c r="I128" i="4"/>
  <c r="H128" i="4"/>
  <c r="G128" i="4"/>
  <c r="F128" i="4"/>
  <c r="E128" i="4"/>
  <c r="D128" i="4"/>
  <c r="C128" i="4"/>
  <c r="B128" i="4"/>
  <c r="J127" i="4"/>
  <c r="I127" i="4"/>
  <c r="H127" i="4"/>
  <c r="G127" i="4"/>
  <c r="F127" i="4"/>
  <c r="E127" i="4"/>
  <c r="D127" i="4"/>
  <c r="C127" i="4"/>
  <c r="B127" i="4"/>
  <c r="J126" i="4"/>
  <c r="I126" i="4"/>
  <c r="H126" i="4"/>
  <c r="G126" i="4"/>
  <c r="F126" i="4"/>
  <c r="E126" i="4"/>
  <c r="D126" i="4"/>
  <c r="C126" i="4"/>
  <c r="B126" i="4"/>
  <c r="J125" i="4"/>
  <c r="I125" i="4"/>
  <c r="H125" i="4"/>
  <c r="G125" i="4"/>
  <c r="F125" i="4"/>
  <c r="E125" i="4"/>
  <c r="D125" i="4"/>
  <c r="C125" i="4"/>
  <c r="B125" i="4"/>
  <c r="J124" i="4"/>
  <c r="I124" i="4"/>
  <c r="H124" i="4"/>
  <c r="G124" i="4"/>
  <c r="F124" i="4"/>
  <c r="E124" i="4"/>
  <c r="D124" i="4"/>
  <c r="C124" i="4"/>
  <c r="B124" i="4"/>
  <c r="J123" i="4"/>
  <c r="I123" i="4"/>
  <c r="H123" i="4"/>
  <c r="G123" i="4"/>
  <c r="F123" i="4"/>
  <c r="E123" i="4"/>
  <c r="D123" i="4"/>
  <c r="C123" i="4"/>
  <c r="B123" i="4"/>
  <c r="J122" i="4"/>
  <c r="I122" i="4"/>
  <c r="H122" i="4"/>
  <c r="G122" i="4"/>
  <c r="F122" i="4"/>
  <c r="E122" i="4"/>
  <c r="D122" i="4"/>
  <c r="C122" i="4"/>
  <c r="B122" i="4"/>
  <c r="J121" i="4"/>
  <c r="I121" i="4"/>
  <c r="H121" i="4"/>
  <c r="G121" i="4"/>
  <c r="F121" i="4"/>
  <c r="E121" i="4"/>
  <c r="D121" i="4"/>
  <c r="C121" i="4"/>
  <c r="B121" i="4"/>
  <c r="J120" i="4"/>
  <c r="I120" i="4"/>
  <c r="H120" i="4"/>
  <c r="G120" i="4"/>
  <c r="F120" i="4"/>
  <c r="E120" i="4"/>
  <c r="D120" i="4"/>
  <c r="C120" i="4"/>
  <c r="B120" i="4"/>
  <c r="J119" i="4"/>
  <c r="I119" i="4"/>
  <c r="H119" i="4"/>
  <c r="G119" i="4"/>
  <c r="F119" i="4"/>
  <c r="E119" i="4"/>
  <c r="D119" i="4"/>
  <c r="C119" i="4"/>
  <c r="B119" i="4"/>
  <c r="J118" i="4"/>
  <c r="I118" i="4"/>
  <c r="H118" i="4"/>
  <c r="G118" i="4"/>
  <c r="F118" i="4"/>
  <c r="E118" i="4"/>
  <c r="D118" i="4"/>
  <c r="C118" i="4"/>
  <c r="B118" i="4"/>
  <c r="J117" i="4"/>
  <c r="I117" i="4"/>
  <c r="H117" i="4"/>
  <c r="G117" i="4"/>
  <c r="F117" i="4"/>
  <c r="E117" i="4"/>
  <c r="D117" i="4"/>
  <c r="C117" i="4"/>
  <c r="B117" i="4"/>
  <c r="J116" i="4"/>
  <c r="I116" i="4"/>
  <c r="H116" i="4"/>
  <c r="G116" i="4"/>
  <c r="F116" i="4"/>
  <c r="E116" i="4"/>
  <c r="D116" i="4"/>
  <c r="C116" i="4"/>
  <c r="B116" i="4"/>
  <c r="J115" i="4"/>
  <c r="I115" i="4"/>
  <c r="H115" i="4"/>
  <c r="G115" i="4"/>
  <c r="F115" i="4"/>
  <c r="E115" i="4"/>
  <c r="D115" i="4"/>
  <c r="C115" i="4"/>
  <c r="B115" i="4"/>
  <c r="J114" i="4"/>
  <c r="I114" i="4"/>
  <c r="H114" i="4"/>
  <c r="G114" i="4"/>
  <c r="F114" i="4"/>
  <c r="E114" i="4"/>
  <c r="D114" i="4"/>
  <c r="C114" i="4"/>
  <c r="B114" i="4"/>
  <c r="J113" i="4"/>
  <c r="I113" i="4"/>
  <c r="H113" i="4"/>
  <c r="G113" i="4"/>
  <c r="F113" i="4"/>
  <c r="E113" i="4"/>
  <c r="D113" i="4"/>
  <c r="C113" i="4"/>
  <c r="B113" i="4"/>
  <c r="J112" i="4"/>
  <c r="I112" i="4"/>
  <c r="H112" i="4"/>
  <c r="G112" i="4"/>
  <c r="F112" i="4"/>
  <c r="E112" i="4"/>
  <c r="D112" i="4"/>
  <c r="C112" i="4"/>
  <c r="B112" i="4"/>
  <c r="J111" i="4"/>
  <c r="I111" i="4"/>
  <c r="H111" i="4"/>
  <c r="G111" i="4"/>
  <c r="F111" i="4"/>
  <c r="E111" i="4"/>
  <c r="D111" i="4"/>
  <c r="C111" i="4"/>
  <c r="B111" i="4"/>
  <c r="J110" i="4"/>
  <c r="I110" i="4"/>
  <c r="H110" i="4"/>
  <c r="G110" i="4"/>
  <c r="F110" i="4"/>
  <c r="E110" i="4"/>
  <c r="D110" i="4"/>
  <c r="C110" i="4"/>
  <c r="B110" i="4"/>
  <c r="J109" i="4"/>
  <c r="I109" i="4"/>
  <c r="H109" i="4"/>
  <c r="G109" i="4"/>
  <c r="F109" i="4"/>
  <c r="E109" i="4"/>
  <c r="D109" i="4"/>
  <c r="C109" i="4"/>
  <c r="B109" i="4"/>
  <c r="J108" i="4"/>
  <c r="I108" i="4"/>
  <c r="H108" i="4"/>
  <c r="G108" i="4"/>
  <c r="F108" i="4"/>
  <c r="E108" i="4"/>
  <c r="D108" i="4"/>
  <c r="C108" i="4"/>
  <c r="B108" i="4"/>
  <c r="J107" i="4"/>
  <c r="I107" i="4"/>
  <c r="H107" i="4"/>
  <c r="G107" i="4"/>
  <c r="F107" i="4"/>
  <c r="E107" i="4"/>
  <c r="D107" i="4"/>
  <c r="C107" i="4"/>
  <c r="B107" i="4"/>
  <c r="J106" i="4"/>
  <c r="I106" i="4"/>
  <c r="H106" i="4"/>
  <c r="G106" i="4"/>
  <c r="F106" i="4"/>
  <c r="E106" i="4"/>
  <c r="D106" i="4"/>
  <c r="C106" i="4"/>
  <c r="B106" i="4"/>
  <c r="J105" i="4"/>
  <c r="I105" i="4"/>
  <c r="H105" i="4"/>
  <c r="G105" i="4"/>
  <c r="F105" i="4"/>
  <c r="E105" i="4"/>
  <c r="D105" i="4"/>
  <c r="C105" i="4"/>
  <c r="B105" i="4"/>
  <c r="J104" i="4"/>
  <c r="I104" i="4"/>
  <c r="H104" i="4"/>
  <c r="G104" i="4"/>
  <c r="F104" i="4"/>
  <c r="E104" i="4"/>
  <c r="D104" i="4"/>
  <c r="C104" i="4"/>
  <c r="B104" i="4"/>
  <c r="J103" i="4"/>
  <c r="I103" i="4"/>
  <c r="H103" i="4"/>
  <c r="G103" i="4"/>
  <c r="F103" i="4"/>
  <c r="E103" i="4"/>
  <c r="D103" i="4"/>
  <c r="C103" i="4"/>
  <c r="B103" i="4"/>
  <c r="J102" i="4"/>
  <c r="I102" i="4"/>
  <c r="H102" i="4"/>
  <c r="G102" i="4"/>
  <c r="F102" i="4"/>
  <c r="E102" i="4"/>
  <c r="D102" i="4"/>
  <c r="C102" i="4"/>
  <c r="B102" i="4"/>
  <c r="J101" i="4"/>
  <c r="I101" i="4"/>
  <c r="H101" i="4"/>
  <c r="G101" i="4"/>
  <c r="F101" i="4"/>
  <c r="E101" i="4"/>
  <c r="D101" i="4"/>
  <c r="C101" i="4"/>
  <c r="B101" i="4"/>
  <c r="J100" i="4"/>
  <c r="I100" i="4"/>
  <c r="H100" i="4"/>
  <c r="G100" i="4"/>
  <c r="F100" i="4"/>
  <c r="E100" i="4"/>
  <c r="D100" i="4"/>
  <c r="C100" i="4"/>
  <c r="B100" i="4"/>
  <c r="J99" i="4"/>
  <c r="I99" i="4"/>
  <c r="H99" i="4"/>
  <c r="G99" i="4"/>
  <c r="F99" i="4"/>
  <c r="E99" i="4"/>
  <c r="D99" i="4"/>
  <c r="C99" i="4"/>
  <c r="B99" i="4"/>
  <c r="J98" i="4"/>
  <c r="I98" i="4"/>
  <c r="H98" i="4"/>
  <c r="G98" i="4"/>
  <c r="F98" i="4"/>
  <c r="E98" i="4"/>
  <c r="D98" i="4"/>
  <c r="C98" i="4"/>
  <c r="B98" i="4"/>
  <c r="J97" i="4"/>
  <c r="I97" i="4"/>
  <c r="H97" i="4"/>
  <c r="G97" i="4"/>
  <c r="F97" i="4"/>
  <c r="E97" i="4"/>
  <c r="D97" i="4"/>
  <c r="C97" i="4"/>
  <c r="B97" i="4"/>
  <c r="J96" i="4"/>
  <c r="I96" i="4"/>
  <c r="H96" i="4"/>
  <c r="G96" i="4"/>
  <c r="F96" i="4"/>
  <c r="E96" i="4"/>
  <c r="D96" i="4"/>
  <c r="C96" i="4"/>
  <c r="B96" i="4"/>
  <c r="J95" i="4"/>
  <c r="I95" i="4"/>
  <c r="H95" i="4"/>
  <c r="G95" i="4"/>
  <c r="F95" i="4"/>
  <c r="E95" i="4"/>
  <c r="D95" i="4"/>
  <c r="C95" i="4"/>
  <c r="B95" i="4"/>
  <c r="J94" i="4"/>
  <c r="I94" i="4"/>
  <c r="H94" i="4"/>
  <c r="G94" i="4"/>
  <c r="F94" i="4"/>
  <c r="E94" i="4"/>
  <c r="D94" i="4"/>
  <c r="C94" i="4"/>
  <c r="B94" i="4"/>
  <c r="J93" i="4"/>
  <c r="I93" i="4"/>
  <c r="H93" i="4"/>
  <c r="G93" i="4"/>
  <c r="F93" i="4"/>
  <c r="E93" i="4"/>
  <c r="D93" i="4"/>
  <c r="C93" i="4"/>
  <c r="B93" i="4"/>
  <c r="J92" i="4"/>
  <c r="I92" i="4"/>
  <c r="H92" i="4"/>
  <c r="G92" i="4"/>
  <c r="F92" i="4"/>
  <c r="E92" i="4"/>
  <c r="D92" i="4"/>
  <c r="C92" i="4"/>
  <c r="B92" i="4"/>
  <c r="J91" i="4"/>
  <c r="I91" i="4"/>
  <c r="H91" i="4"/>
  <c r="G91" i="4"/>
  <c r="F91" i="4"/>
  <c r="E91" i="4"/>
  <c r="D91" i="4"/>
  <c r="C91" i="4"/>
  <c r="B91" i="4"/>
  <c r="J90" i="4"/>
  <c r="I90" i="4"/>
  <c r="H90" i="4"/>
  <c r="G90" i="4"/>
  <c r="F90" i="4"/>
  <c r="E90" i="4"/>
  <c r="D90" i="4"/>
  <c r="C90" i="4"/>
  <c r="B90" i="4"/>
  <c r="J89" i="4"/>
  <c r="I89" i="4"/>
  <c r="H89" i="4"/>
  <c r="G89" i="4"/>
  <c r="F89" i="4"/>
  <c r="E89" i="4"/>
  <c r="D89" i="4"/>
  <c r="C89" i="4"/>
  <c r="B89" i="4"/>
  <c r="J88" i="4"/>
  <c r="I88" i="4"/>
  <c r="H88" i="4"/>
  <c r="G88" i="4"/>
  <c r="F88" i="4"/>
  <c r="E88" i="4"/>
  <c r="D88" i="4"/>
  <c r="C88" i="4"/>
  <c r="B88" i="4"/>
  <c r="J87" i="4"/>
  <c r="I87" i="4"/>
  <c r="H87" i="4"/>
  <c r="G87" i="4"/>
  <c r="F87" i="4"/>
  <c r="E87" i="4"/>
  <c r="D87" i="4"/>
  <c r="C87" i="4"/>
  <c r="B87" i="4"/>
  <c r="J86" i="4"/>
  <c r="I86" i="4"/>
  <c r="H86" i="4"/>
  <c r="G86" i="4"/>
  <c r="F86" i="4"/>
  <c r="E86" i="4"/>
  <c r="D86" i="4"/>
  <c r="C86" i="4"/>
  <c r="B86" i="4"/>
  <c r="J85" i="4"/>
  <c r="I85" i="4"/>
  <c r="H85" i="4"/>
  <c r="G85" i="4"/>
  <c r="F85" i="4"/>
  <c r="E85" i="4"/>
  <c r="D85" i="4"/>
  <c r="C85" i="4"/>
  <c r="B85" i="4"/>
  <c r="J84" i="4"/>
  <c r="I84" i="4"/>
  <c r="H84" i="4"/>
  <c r="G84" i="4"/>
  <c r="F84" i="4"/>
  <c r="E84" i="4"/>
  <c r="D84" i="4"/>
  <c r="C84" i="4"/>
  <c r="B84" i="4"/>
  <c r="J83" i="4"/>
  <c r="I83" i="4"/>
  <c r="H83" i="4"/>
  <c r="G83" i="4"/>
  <c r="F83" i="4"/>
  <c r="E83" i="4"/>
  <c r="D83" i="4"/>
  <c r="C83" i="4"/>
  <c r="B83" i="4"/>
  <c r="J82" i="4"/>
  <c r="I82" i="4"/>
  <c r="H82" i="4"/>
  <c r="G82" i="4"/>
  <c r="F82" i="4"/>
  <c r="E82" i="4"/>
  <c r="D82" i="4"/>
  <c r="C82" i="4"/>
  <c r="B82" i="4"/>
  <c r="J81" i="4"/>
  <c r="I81" i="4"/>
  <c r="H81" i="4"/>
  <c r="G81" i="4"/>
  <c r="F81" i="4"/>
  <c r="E81" i="4"/>
  <c r="D81" i="4"/>
  <c r="C81" i="4"/>
  <c r="B81" i="4"/>
  <c r="J80" i="4"/>
  <c r="I80" i="4"/>
  <c r="H80" i="4"/>
  <c r="G80" i="4"/>
  <c r="F80" i="4"/>
  <c r="E80" i="4"/>
  <c r="D80" i="4"/>
  <c r="C80" i="4"/>
  <c r="B80" i="4"/>
  <c r="J79" i="4"/>
  <c r="I79" i="4"/>
  <c r="H79" i="4"/>
  <c r="G79" i="4"/>
  <c r="F79" i="4"/>
  <c r="E79" i="4"/>
  <c r="D79" i="4"/>
  <c r="C79" i="4"/>
  <c r="B79" i="4"/>
  <c r="J78" i="4"/>
  <c r="I78" i="4"/>
  <c r="H78" i="4"/>
  <c r="G78" i="4"/>
  <c r="F78" i="4"/>
  <c r="E78" i="4"/>
  <c r="D78" i="4"/>
  <c r="C78" i="4"/>
  <c r="B78" i="4"/>
  <c r="J77" i="4"/>
  <c r="I77" i="4"/>
  <c r="H77" i="4"/>
  <c r="G77" i="4"/>
  <c r="F77" i="4"/>
  <c r="E77" i="4"/>
  <c r="D77" i="4"/>
  <c r="C77" i="4"/>
  <c r="B77" i="4"/>
  <c r="J76" i="4"/>
  <c r="I76" i="4"/>
  <c r="H76" i="4"/>
  <c r="G76" i="4"/>
  <c r="F76" i="4"/>
  <c r="E76" i="4"/>
  <c r="D76" i="4"/>
  <c r="C76" i="4"/>
  <c r="B76" i="4"/>
  <c r="J75" i="4"/>
  <c r="I75" i="4"/>
  <c r="H75" i="4"/>
  <c r="G75" i="4"/>
  <c r="F75" i="4"/>
  <c r="E75" i="4"/>
  <c r="D75" i="4"/>
  <c r="C75" i="4"/>
  <c r="B75" i="4"/>
  <c r="J74" i="4"/>
  <c r="I74" i="4"/>
  <c r="H74" i="4"/>
  <c r="G74" i="4"/>
  <c r="F74" i="4"/>
  <c r="E74" i="4"/>
  <c r="D74" i="4"/>
  <c r="C74" i="4"/>
  <c r="B74" i="4"/>
  <c r="J73" i="4"/>
  <c r="I73" i="4"/>
  <c r="H73" i="4"/>
  <c r="G73" i="4"/>
  <c r="F73" i="4"/>
  <c r="E73" i="4"/>
  <c r="D73" i="4"/>
  <c r="C73" i="4"/>
  <c r="B73" i="4"/>
  <c r="J72" i="4"/>
  <c r="I72" i="4"/>
  <c r="H72" i="4"/>
  <c r="G72" i="4"/>
  <c r="F72" i="4"/>
  <c r="E72" i="4"/>
  <c r="D72" i="4"/>
  <c r="C72" i="4"/>
  <c r="B72" i="4"/>
  <c r="J71" i="4"/>
  <c r="I71" i="4"/>
  <c r="H71" i="4"/>
  <c r="G71" i="4"/>
  <c r="F71" i="4"/>
  <c r="E71" i="4"/>
  <c r="D71" i="4"/>
  <c r="C71" i="4"/>
  <c r="B71" i="4"/>
  <c r="J70" i="4"/>
  <c r="I70" i="4"/>
  <c r="H70" i="4"/>
  <c r="G70" i="4"/>
  <c r="F70" i="4"/>
  <c r="E70" i="4"/>
  <c r="D70" i="4"/>
  <c r="C70" i="4"/>
  <c r="B70" i="4"/>
  <c r="J69" i="4"/>
  <c r="I69" i="4"/>
  <c r="H69" i="4"/>
  <c r="G69" i="4"/>
  <c r="F69" i="4"/>
  <c r="E69" i="4"/>
  <c r="D69" i="4"/>
  <c r="C69" i="4"/>
  <c r="B69" i="4"/>
  <c r="J68" i="4"/>
  <c r="I68" i="4"/>
  <c r="H68" i="4"/>
  <c r="G68" i="4"/>
  <c r="F68" i="4"/>
  <c r="E68" i="4"/>
  <c r="D68" i="4"/>
  <c r="C68" i="4"/>
  <c r="B68" i="4"/>
  <c r="J67" i="4"/>
  <c r="I67" i="4"/>
  <c r="H67" i="4"/>
  <c r="G67" i="4"/>
  <c r="F67" i="4"/>
  <c r="E67" i="4"/>
  <c r="D67" i="4"/>
  <c r="C67" i="4"/>
  <c r="B67" i="4"/>
  <c r="J66" i="4"/>
  <c r="I66" i="4"/>
  <c r="H66" i="4"/>
  <c r="G66" i="4"/>
  <c r="F66" i="4"/>
  <c r="E66" i="4"/>
  <c r="D66" i="4"/>
  <c r="C66" i="4"/>
  <c r="B66" i="4"/>
  <c r="J65" i="4"/>
  <c r="I65" i="4"/>
  <c r="H65" i="4"/>
  <c r="G65" i="4"/>
  <c r="F65" i="4"/>
  <c r="E65" i="4"/>
  <c r="D65" i="4"/>
  <c r="C65" i="4"/>
  <c r="B65" i="4"/>
  <c r="J64" i="4"/>
  <c r="I64" i="4"/>
  <c r="H64" i="4"/>
  <c r="G64" i="4"/>
  <c r="F64" i="4"/>
  <c r="E64" i="4"/>
  <c r="D64" i="4"/>
  <c r="C64" i="4"/>
  <c r="B64" i="4"/>
  <c r="J63" i="4"/>
  <c r="I63" i="4"/>
  <c r="H63" i="4"/>
  <c r="G63" i="4"/>
  <c r="F63" i="4"/>
  <c r="E63" i="4"/>
  <c r="D63" i="4"/>
  <c r="C63" i="4"/>
  <c r="B63" i="4"/>
  <c r="J62" i="4"/>
  <c r="I62" i="4"/>
  <c r="H62" i="4"/>
  <c r="G62" i="4"/>
  <c r="F62" i="4"/>
  <c r="E62" i="4"/>
  <c r="D62" i="4"/>
  <c r="C62" i="4"/>
  <c r="B62" i="4"/>
  <c r="J61" i="4"/>
  <c r="I61" i="4"/>
  <c r="H61" i="4"/>
  <c r="G61" i="4"/>
  <c r="F61" i="4"/>
  <c r="E61" i="4"/>
  <c r="D61" i="4"/>
  <c r="C61" i="4"/>
  <c r="B61" i="4"/>
  <c r="J60" i="4"/>
  <c r="I60" i="4"/>
  <c r="H60" i="4"/>
  <c r="G60" i="4"/>
  <c r="F60" i="4"/>
  <c r="E60" i="4"/>
  <c r="D60" i="4"/>
  <c r="C60" i="4"/>
  <c r="B60" i="4"/>
  <c r="J59" i="4"/>
  <c r="I59" i="4"/>
  <c r="H59" i="4"/>
  <c r="G59" i="4"/>
  <c r="F59" i="4"/>
  <c r="E59" i="4"/>
  <c r="D59" i="4"/>
  <c r="C59" i="4"/>
  <c r="B59" i="4"/>
  <c r="J58" i="4"/>
  <c r="I58" i="4"/>
  <c r="H58" i="4"/>
  <c r="G58" i="4"/>
  <c r="F58" i="4"/>
  <c r="E58" i="4"/>
  <c r="D58" i="4"/>
  <c r="C58" i="4"/>
  <c r="B58" i="4"/>
  <c r="J57" i="4"/>
  <c r="I57" i="4"/>
  <c r="H57" i="4"/>
  <c r="G57" i="4"/>
  <c r="F57" i="4"/>
  <c r="E57" i="4"/>
  <c r="D57" i="4"/>
  <c r="C57" i="4"/>
  <c r="B57" i="4"/>
  <c r="J56" i="4"/>
  <c r="I56" i="4"/>
  <c r="H56" i="4"/>
  <c r="G56" i="4"/>
  <c r="F56" i="4"/>
  <c r="E56" i="4"/>
  <c r="D56" i="4"/>
  <c r="C56" i="4"/>
  <c r="B56" i="4"/>
  <c r="J55" i="4"/>
  <c r="I55" i="4"/>
  <c r="H55" i="4"/>
  <c r="G55" i="4"/>
  <c r="F55" i="4"/>
  <c r="E55" i="4"/>
  <c r="D55" i="4"/>
  <c r="C55" i="4"/>
  <c r="B55" i="4"/>
  <c r="J54" i="4"/>
  <c r="I54" i="4"/>
  <c r="H54" i="4"/>
  <c r="G54" i="4"/>
  <c r="F54" i="4"/>
  <c r="E54" i="4"/>
  <c r="D54" i="4"/>
  <c r="C54" i="4"/>
  <c r="B54" i="4"/>
  <c r="J53" i="4"/>
  <c r="I53" i="4"/>
  <c r="H53" i="4"/>
  <c r="G53" i="4"/>
  <c r="F53" i="4"/>
  <c r="E53" i="4"/>
  <c r="D53" i="4"/>
  <c r="C53" i="4"/>
  <c r="B53" i="4"/>
  <c r="J52" i="4"/>
  <c r="I52" i="4"/>
  <c r="H52" i="4"/>
  <c r="G52" i="4"/>
  <c r="F52" i="4"/>
  <c r="E52" i="4"/>
  <c r="D52" i="4"/>
  <c r="C52" i="4"/>
  <c r="B52" i="4"/>
  <c r="J51" i="4"/>
  <c r="I51" i="4"/>
  <c r="H51" i="4"/>
  <c r="G51" i="4"/>
  <c r="F51" i="4"/>
  <c r="E51" i="4"/>
  <c r="D51" i="4"/>
  <c r="C51" i="4"/>
  <c r="B51" i="4"/>
  <c r="J50" i="4"/>
  <c r="I50" i="4"/>
  <c r="H50" i="4"/>
  <c r="G50" i="4"/>
  <c r="F50" i="4"/>
  <c r="E50" i="4"/>
  <c r="D50" i="4"/>
  <c r="C50" i="4"/>
  <c r="B50" i="4"/>
  <c r="J49" i="4"/>
  <c r="I49" i="4"/>
  <c r="H49" i="4"/>
  <c r="G49" i="4"/>
  <c r="F49" i="4"/>
  <c r="E49" i="4"/>
  <c r="D49" i="4"/>
  <c r="C49" i="4"/>
  <c r="B49" i="4"/>
  <c r="J48" i="4"/>
  <c r="I48" i="4"/>
  <c r="H48" i="4"/>
  <c r="G48" i="4"/>
  <c r="F48" i="4"/>
  <c r="E48" i="4"/>
  <c r="D48" i="4"/>
  <c r="C48" i="4"/>
  <c r="B48" i="4"/>
  <c r="J47" i="4"/>
  <c r="I47" i="4"/>
  <c r="H47" i="4"/>
  <c r="G47" i="4"/>
  <c r="F47" i="4"/>
  <c r="E47" i="4"/>
  <c r="D47" i="4"/>
  <c r="C47" i="4"/>
  <c r="B47" i="4"/>
  <c r="J46" i="4"/>
  <c r="I46" i="4"/>
  <c r="H46" i="4"/>
  <c r="G46" i="4"/>
  <c r="F46" i="4"/>
  <c r="E46" i="4"/>
  <c r="D46" i="4"/>
  <c r="C46" i="4"/>
  <c r="B46" i="4"/>
  <c r="J45" i="4"/>
  <c r="I45" i="4"/>
  <c r="H45" i="4"/>
  <c r="G45" i="4"/>
  <c r="F45" i="4"/>
  <c r="E45" i="4"/>
  <c r="D45" i="4"/>
  <c r="C45" i="4"/>
  <c r="B45" i="4"/>
  <c r="J44" i="4"/>
  <c r="I44" i="4"/>
  <c r="H44" i="4"/>
  <c r="G44" i="4"/>
  <c r="F44" i="4"/>
  <c r="E44" i="4"/>
  <c r="D44" i="4"/>
  <c r="C44" i="4"/>
  <c r="B44" i="4"/>
  <c r="J43" i="4"/>
  <c r="I43" i="4"/>
  <c r="H43" i="4"/>
  <c r="G43" i="4"/>
  <c r="F43" i="4"/>
  <c r="E43" i="4"/>
  <c r="D43" i="4"/>
  <c r="C43" i="4"/>
  <c r="B43" i="4"/>
  <c r="J42" i="4"/>
  <c r="I42" i="4"/>
  <c r="H42" i="4"/>
  <c r="G42" i="4"/>
  <c r="F42" i="4"/>
  <c r="E42" i="4"/>
  <c r="D42" i="4"/>
  <c r="C42" i="4"/>
  <c r="B42" i="4"/>
  <c r="J41" i="4"/>
  <c r="I41" i="4"/>
  <c r="H41" i="4"/>
  <c r="G41" i="4"/>
  <c r="F41" i="4"/>
  <c r="E41" i="4"/>
  <c r="D41" i="4"/>
  <c r="C41" i="4"/>
  <c r="B41" i="4"/>
  <c r="J40" i="4"/>
  <c r="I40" i="4"/>
  <c r="H40" i="4"/>
  <c r="G40" i="4"/>
  <c r="F40" i="4"/>
  <c r="E40" i="4"/>
  <c r="D40" i="4"/>
  <c r="C40" i="4"/>
  <c r="B40" i="4"/>
  <c r="J39" i="4"/>
  <c r="I39" i="4"/>
  <c r="H39" i="4"/>
  <c r="G39" i="4"/>
  <c r="F39" i="4"/>
  <c r="E39" i="4"/>
  <c r="D39" i="4"/>
  <c r="C39" i="4"/>
  <c r="B39" i="4"/>
  <c r="J38" i="4"/>
  <c r="I38" i="4"/>
  <c r="H38" i="4"/>
  <c r="G38" i="4"/>
  <c r="F38" i="4"/>
  <c r="E38" i="4"/>
  <c r="D38" i="4"/>
  <c r="C38" i="4"/>
  <c r="B38" i="4"/>
  <c r="J37" i="4"/>
  <c r="I37" i="4"/>
  <c r="H37" i="4"/>
  <c r="G37" i="4"/>
  <c r="F37" i="4"/>
  <c r="E37" i="4"/>
  <c r="D37" i="4"/>
  <c r="C37" i="4"/>
  <c r="B37" i="4"/>
  <c r="J36" i="4"/>
  <c r="I36" i="4"/>
  <c r="H36" i="4"/>
  <c r="G36" i="4"/>
  <c r="F36" i="4"/>
  <c r="E36" i="4"/>
  <c r="D36" i="4"/>
  <c r="C36" i="4"/>
  <c r="B36" i="4"/>
  <c r="J35" i="4"/>
  <c r="I35" i="4"/>
  <c r="H35" i="4"/>
  <c r="G35" i="4"/>
  <c r="F35" i="4"/>
  <c r="E35" i="4"/>
  <c r="D35" i="4"/>
  <c r="C35" i="4"/>
  <c r="B35" i="4"/>
  <c r="J34" i="4"/>
  <c r="I34" i="4"/>
  <c r="H34" i="4"/>
  <c r="G34" i="4"/>
  <c r="F34" i="4"/>
  <c r="E34" i="4"/>
  <c r="D34" i="4"/>
  <c r="C34" i="4"/>
  <c r="B34" i="4"/>
  <c r="J33" i="4"/>
  <c r="I33" i="4"/>
  <c r="H33" i="4"/>
  <c r="G33" i="4"/>
  <c r="F33" i="4"/>
  <c r="E33" i="4"/>
  <c r="D33" i="4"/>
  <c r="C33" i="4"/>
  <c r="B33" i="4"/>
  <c r="J32" i="4"/>
  <c r="I32" i="4"/>
  <c r="H32" i="4"/>
  <c r="G32" i="4"/>
  <c r="F32" i="4"/>
  <c r="E32" i="4"/>
  <c r="D32" i="4"/>
  <c r="C32" i="4"/>
  <c r="B32" i="4"/>
  <c r="J31" i="4"/>
  <c r="I31" i="4"/>
  <c r="H31" i="4"/>
  <c r="G31" i="4"/>
  <c r="F31" i="4"/>
  <c r="E31" i="4"/>
  <c r="D31" i="4"/>
  <c r="C31" i="4"/>
  <c r="B31" i="4"/>
  <c r="J30" i="4"/>
  <c r="I30" i="4"/>
  <c r="H30" i="4"/>
  <c r="G30" i="4"/>
  <c r="F30" i="4"/>
  <c r="E30" i="4"/>
  <c r="D30" i="4"/>
  <c r="C30" i="4"/>
  <c r="B30" i="4"/>
  <c r="J29" i="4"/>
  <c r="I29" i="4"/>
  <c r="H29" i="4"/>
  <c r="G29" i="4"/>
  <c r="F29" i="4"/>
  <c r="E29" i="4"/>
  <c r="D29" i="4"/>
  <c r="C29" i="4"/>
  <c r="B29" i="4"/>
  <c r="J28" i="4"/>
  <c r="I28" i="4"/>
  <c r="H28" i="4"/>
  <c r="G28" i="4"/>
  <c r="F28" i="4"/>
  <c r="E28" i="4"/>
  <c r="D28" i="4"/>
  <c r="C28" i="4"/>
  <c r="B28" i="4"/>
  <c r="J27" i="4"/>
  <c r="I27" i="4"/>
  <c r="H27" i="4"/>
  <c r="G27" i="4"/>
  <c r="F27" i="4"/>
  <c r="E27" i="4"/>
  <c r="D27" i="4"/>
  <c r="C27" i="4"/>
  <c r="B27" i="4"/>
  <c r="J26" i="4"/>
  <c r="I26" i="4"/>
  <c r="H26" i="4"/>
  <c r="G26" i="4"/>
  <c r="F26" i="4"/>
  <c r="E26" i="4"/>
  <c r="D26" i="4"/>
  <c r="C26" i="4"/>
  <c r="B26" i="4"/>
  <c r="J25" i="4"/>
  <c r="I25" i="4"/>
  <c r="H25" i="4"/>
  <c r="G25" i="4"/>
  <c r="F25" i="4"/>
  <c r="E25" i="4"/>
  <c r="D25" i="4"/>
  <c r="C25" i="4"/>
  <c r="B25" i="4"/>
  <c r="J24" i="4"/>
  <c r="I24" i="4"/>
  <c r="H24" i="4"/>
  <c r="G24" i="4"/>
  <c r="F24" i="4"/>
  <c r="E24" i="4"/>
  <c r="D24" i="4"/>
  <c r="C24" i="4"/>
  <c r="B24" i="4"/>
  <c r="J23" i="4"/>
  <c r="I23" i="4"/>
  <c r="H23" i="4"/>
  <c r="G23" i="4"/>
  <c r="F23" i="4"/>
  <c r="E23" i="4"/>
  <c r="D23" i="4"/>
  <c r="C23" i="4"/>
  <c r="B23" i="4"/>
  <c r="J22" i="4"/>
  <c r="I22" i="4"/>
  <c r="H22" i="4"/>
  <c r="G22" i="4"/>
  <c r="F22" i="4"/>
  <c r="E22" i="4"/>
  <c r="D22" i="4"/>
  <c r="C22" i="4"/>
  <c r="B22" i="4"/>
  <c r="J21" i="4"/>
  <c r="I21" i="4"/>
  <c r="H21" i="4"/>
  <c r="G21" i="4"/>
  <c r="F21" i="4"/>
  <c r="E21" i="4"/>
  <c r="D21" i="4"/>
  <c r="C21" i="4"/>
  <c r="B21" i="4"/>
  <c r="J20" i="4"/>
  <c r="I20" i="4"/>
  <c r="H20" i="4"/>
  <c r="G20" i="4"/>
  <c r="F20" i="4"/>
  <c r="E20" i="4"/>
  <c r="D20" i="4"/>
  <c r="C20" i="4"/>
  <c r="B20" i="4"/>
  <c r="J19" i="4"/>
  <c r="I19" i="4"/>
  <c r="H19" i="4"/>
  <c r="G19" i="4"/>
  <c r="F19" i="4"/>
  <c r="E19" i="4"/>
  <c r="D19" i="4"/>
  <c r="C19" i="4"/>
  <c r="B19" i="4"/>
  <c r="J18" i="4"/>
  <c r="I18" i="4"/>
  <c r="H18" i="4"/>
  <c r="G18" i="4"/>
  <c r="F18" i="4"/>
  <c r="E18" i="4"/>
  <c r="D18" i="4"/>
  <c r="C18" i="4"/>
  <c r="B18" i="4"/>
  <c r="J17" i="4"/>
  <c r="I17" i="4"/>
  <c r="H17" i="4"/>
  <c r="G17" i="4"/>
  <c r="F17" i="4"/>
  <c r="E17" i="4"/>
  <c r="D17" i="4"/>
  <c r="C17" i="4"/>
  <c r="B17" i="4"/>
  <c r="J16" i="4"/>
  <c r="I16" i="4"/>
  <c r="H16" i="4"/>
  <c r="G16" i="4"/>
  <c r="F16" i="4"/>
  <c r="E16" i="4"/>
  <c r="D16" i="4"/>
  <c r="C16" i="4"/>
  <c r="B16" i="4"/>
  <c r="J15" i="4"/>
  <c r="I15" i="4"/>
  <c r="H15" i="4"/>
  <c r="G15" i="4"/>
  <c r="F15" i="4"/>
  <c r="E15" i="4"/>
  <c r="D15" i="4"/>
  <c r="C15" i="4"/>
  <c r="B15" i="4"/>
  <c r="J14" i="4"/>
  <c r="I14" i="4"/>
  <c r="H14" i="4"/>
  <c r="G14" i="4"/>
  <c r="F14" i="4"/>
  <c r="E14" i="4"/>
  <c r="D14" i="4"/>
  <c r="C14" i="4"/>
  <c r="B14" i="4"/>
  <c r="J13" i="4"/>
  <c r="I13" i="4"/>
  <c r="H13" i="4"/>
  <c r="G13" i="4"/>
  <c r="F13" i="4"/>
  <c r="E13" i="4"/>
  <c r="D13" i="4"/>
  <c r="C13" i="4"/>
  <c r="B13" i="4"/>
  <c r="J12" i="4"/>
  <c r="I12" i="4"/>
  <c r="H12" i="4"/>
  <c r="G12" i="4"/>
  <c r="F12" i="4"/>
  <c r="E12" i="4"/>
  <c r="D12" i="4"/>
  <c r="C12" i="4"/>
  <c r="B12" i="4"/>
  <c r="J11" i="4"/>
  <c r="I11" i="4"/>
  <c r="H11" i="4"/>
  <c r="G11" i="4"/>
  <c r="F11" i="4"/>
  <c r="E11" i="4"/>
  <c r="D11" i="4"/>
  <c r="C11" i="4"/>
  <c r="B11" i="4"/>
  <c r="J10" i="4"/>
  <c r="I10" i="4"/>
  <c r="H10" i="4"/>
  <c r="G10" i="4"/>
  <c r="F10" i="4"/>
  <c r="E10" i="4"/>
  <c r="D10" i="4"/>
  <c r="C10" i="4"/>
  <c r="B10" i="4"/>
  <c r="J9" i="4"/>
  <c r="I9" i="4"/>
  <c r="H9" i="4"/>
  <c r="G9" i="4"/>
  <c r="F9" i="4"/>
  <c r="E9" i="4"/>
  <c r="D9" i="4"/>
  <c r="C9" i="4"/>
  <c r="B9" i="4"/>
  <c r="J8" i="4"/>
  <c r="I8" i="4"/>
  <c r="H8" i="4"/>
  <c r="G8" i="4"/>
  <c r="F8" i="4"/>
  <c r="E8" i="4"/>
  <c r="D8" i="4"/>
  <c r="C8" i="4"/>
  <c r="B8" i="4"/>
  <c r="J7" i="4"/>
  <c r="I7" i="4"/>
  <c r="H7" i="4"/>
  <c r="G7" i="4"/>
  <c r="F7" i="4"/>
  <c r="E7" i="4"/>
  <c r="D7" i="4"/>
  <c r="C7" i="4"/>
  <c r="B7" i="4"/>
  <c r="J6" i="4"/>
  <c r="I6" i="4"/>
  <c r="H6" i="4"/>
  <c r="G6" i="4"/>
  <c r="F6" i="4"/>
  <c r="E6" i="4"/>
  <c r="D6" i="4"/>
  <c r="C6" i="4"/>
  <c r="B6" i="4"/>
  <c r="J5" i="4"/>
  <c r="I5" i="4"/>
  <c r="H5" i="4"/>
  <c r="G5" i="4"/>
  <c r="F5" i="4"/>
  <c r="E5" i="4"/>
  <c r="D5" i="4"/>
  <c r="C5" i="4"/>
  <c r="B5" i="4"/>
  <c r="A4" i="4"/>
  <c r="F4" i="4" s="1"/>
  <c r="E32" i="1"/>
  <c r="C32" i="1"/>
  <c r="B32" i="1"/>
  <c r="E31" i="1"/>
  <c r="C31" i="1"/>
  <c r="B31" i="1"/>
  <c r="E30" i="1"/>
  <c r="C30" i="1"/>
  <c r="B30" i="1"/>
  <c r="E29" i="1"/>
  <c r="C29" i="1"/>
  <c r="B29" i="1"/>
  <c r="E28" i="1"/>
  <c r="C28" i="1"/>
  <c r="B28" i="1"/>
  <c r="E27" i="1"/>
  <c r="C27" i="1"/>
  <c r="B27" i="1"/>
  <c r="E26" i="1"/>
  <c r="C26" i="1"/>
  <c r="B26" i="1"/>
  <c r="E25" i="1"/>
  <c r="C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D16" i="1"/>
  <c r="B16" i="1"/>
  <c r="E12" i="1"/>
  <c r="B12" i="1"/>
  <c r="F8" i="1"/>
  <c r="D8" i="1"/>
  <c r="B8" i="1" s="1"/>
  <c r="H7" i="7" l="1"/>
  <c r="D4" i="7"/>
  <c r="B6" i="7"/>
  <c r="B7" i="7"/>
  <c r="J7" i="7"/>
  <c r="J10" i="7"/>
  <c r="D11" i="7"/>
  <c r="D12" i="7"/>
  <c r="K4" i="7"/>
  <c r="F6" i="7"/>
  <c r="C7" i="7"/>
  <c r="H11" i="7"/>
  <c r="J6" i="7"/>
  <c r="D7" i="7"/>
  <c r="D8" i="7"/>
  <c r="B10" i="7"/>
  <c r="B11" i="7"/>
  <c r="J11" i="7"/>
  <c r="C4" i="6"/>
  <c r="C4" i="7"/>
  <c r="G7" i="7"/>
  <c r="C8" i="7"/>
  <c r="G11" i="7"/>
  <c r="C12" i="7"/>
  <c r="G4" i="8"/>
  <c r="G7" i="9"/>
  <c r="D4" i="13"/>
  <c r="C4" i="8"/>
  <c r="D4" i="10"/>
  <c r="D4" i="8"/>
  <c r="B7" i="9"/>
  <c r="H4" i="10"/>
  <c r="D4" i="5"/>
  <c r="G4" i="6"/>
  <c r="H4" i="7"/>
  <c r="H8" i="7"/>
  <c r="H4" i="9"/>
  <c r="C6" i="9"/>
  <c r="K6" i="9"/>
  <c r="D7" i="9"/>
  <c r="J7" i="9"/>
  <c r="H8" i="9"/>
  <c r="C4" i="12"/>
  <c r="H4" i="12"/>
  <c r="H4" i="13"/>
  <c r="G4" i="5"/>
  <c r="H4" i="6"/>
  <c r="F6" i="9"/>
  <c r="F7" i="9"/>
  <c r="K7" i="9"/>
  <c r="D4" i="12"/>
  <c r="J4" i="12"/>
  <c r="H4" i="5"/>
  <c r="G6" i="9"/>
  <c r="F4" i="12"/>
  <c r="C4" i="5"/>
  <c r="D4" i="6"/>
  <c r="G4" i="7"/>
  <c r="F7" i="7"/>
  <c r="K7" i="7"/>
  <c r="G8" i="7"/>
  <c r="F11" i="7"/>
  <c r="K11" i="7"/>
  <c r="H12" i="7"/>
  <c r="H4" i="8"/>
  <c r="D4" i="9"/>
  <c r="B6" i="9"/>
  <c r="J6" i="9"/>
  <c r="C7" i="9"/>
  <c r="H7" i="9"/>
  <c r="D8" i="9"/>
  <c r="B4" i="12"/>
  <c r="G4" i="12"/>
  <c r="F4" i="13"/>
  <c r="I4" i="4"/>
  <c r="C4" i="4"/>
  <c r="G4" i="4"/>
  <c r="K4" i="4"/>
  <c r="B4" i="5"/>
  <c r="F4" i="5"/>
  <c r="J4" i="5"/>
  <c r="B4" i="6"/>
  <c r="F4" i="6"/>
  <c r="J4" i="6"/>
  <c r="B4" i="7"/>
  <c r="F4" i="7"/>
  <c r="J4" i="7"/>
  <c r="C5" i="7"/>
  <c r="G5" i="7"/>
  <c r="K5" i="7"/>
  <c r="D6" i="7"/>
  <c r="H6" i="7"/>
  <c r="E7" i="7"/>
  <c r="B8" i="7"/>
  <c r="F8" i="7"/>
  <c r="J8" i="7"/>
  <c r="C9" i="7"/>
  <c r="G9" i="7"/>
  <c r="K9" i="7"/>
  <c r="D10" i="7"/>
  <c r="H10" i="7"/>
  <c r="E11" i="7"/>
  <c r="B12" i="7"/>
  <c r="F12" i="7"/>
  <c r="J12" i="7"/>
  <c r="C13" i="7"/>
  <c r="G13" i="7"/>
  <c r="K13" i="7"/>
  <c r="B4" i="8"/>
  <c r="F4" i="8"/>
  <c r="J4" i="8"/>
  <c r="B4" i="9"/>
  <c r="F4" i="9"/>
  <c r="J4" i="9"/>
  <c r="C5" i="9"/>
  <c r="G5" i="9"/>
  <c r="K5" i="9"/>
  <c r="D6" i="9"/>
  <c r="H6" i="9"/>
  <c r="E7" i="9"/>
  <c r="B8" i="9"/>
  <c r="F8" i="9"/>
  <c r="J8" i="9"/>
  <c r="C9" i="9"/>
  <c r="G9" i="9"/>
  <c r="K9" i="9"/>
  <c r="B4" i="10"/>
  <c r="F4" i="10"/>
  <c r="J4" i="10"/>
  <c r="B4" i="11"/>
  <c r="F4" i="11"/>
  <c r="E4" i="12"/>
  <c r="E4" i="13"/>
  <c r="I4" i="13"/>
  <c r="B4" i="4"/>
  <c r="J4" i="4"/>
  <c r="D4" i="4"/>
  <c r="H4" i="4"/>
  <c r="D5" i="7"/>
  <c r="H5" i="7"/>
  <c r="E6" i="7"/>
  <c r="I6" i="7"/>
  <c r="D9" i="7"/>
  <c r="H9" i="7"/>
  <c r="E10" i="7"/>
  <c r="I10" i="7"/>
  <c r="G12" i="7"/>
  <c r="K12" i="7"/>
  <c r="D13" i="7"/>
  <c r="H13" i="7"/>
  <c r="C4" i="9"/>
  <c r="G4" i="9"/>
  <c r="K4" i="9"/>
  <c r="D5" i="9"/>
  <c r="H5" i="9"/>
  <c r="E6" i="9"/>
  <c r="C8" i="9"/>
  <c r="G8" i="9"/>
  <c r="K8" i="9"/>
  <c r="D9" i="9"/>
  <c r="H9" i="9"/>
  <c r="C4" i="10"/>
  <c r="G4" i="10"/>
  <c r="C4" i="11"/>
  <c r="G4" i="11"/>
  <c r="E4" i="4"/>
  <c r="E5" i="7"/>
  <c r="I5" i="7"/>
  <c r="E9" i="7"/>
  <c r="I9" i="7"/>
  <c r="E13" i="7"/>
  <c r="I13" i="7"/>
  <c r="E5" i="9"/>
  <c r="I5" i="9"/>
  <c r="E9" i="9"/>
  <c r="I9" i="9"/>
  <c r="D4" i="11"/>
  <c r="H4" i="11"/>
  <c r="C4" i="13"/>
  <c r="E4" i="5"/>
  <c r="E4" i="6"/>
  <c r="E4" i="7"/>
  <c r="B5" i="7"/>
  <c r="F5" i="7"/>
  <c r="C6" i="7"/>
  <c r="G6" i="7"/>
  <c r="E8" i="7"/>
  <c r="B9" i="7"/>
  <c r="F9" i="7"/>
  <c r="C10" i="7"/>
  <c r="G10" i="7"/>
  <c r="E12" i="7"/>
  <c r="B13" i="7"/>
  <c r="F13" i="7"/>
  <c r="E4" i="8"/>
  <c r="E4" i="9"/>
  <c r="B5" i="9"/>
  <c r="F5" i="9"/>
  <c r="E8" i="9"/>
  <c r="B9" i="9"/>
  <c r="F9" i="9"/>
  <c r="E4" i="10"/>
  <c r="E4" i="11"/>
</calcChain>
</file>

<file path=xl/sharedStrings.xml><?xml version="1.0" encoding="utf-8"?>
<sst xmlns="http://schemas.openxmlformats.org/spreadsheetml/2006/main" count="331" uniqueCount="90">
  <si>
    <t>PAPP REGISTRY OF DISEASES</t>
  </si>
  <si>
    <t>MONTHLY SUBMISSION REPORT</t>
  </si>
  <si>
    <t>Cases for the Month of:</t>
  </si>
  <si>
    <t>Year:</t>
  </si>
  <si>
    <t>Institution:</t>
  </si>
  <si>
    <t>TOTAL CASES</t>
  </si>
  <si>
    <t>NEW CASES</t>
  </si>
  <si>
    <t>OLD CASES</t>
  </si>
  <si>
    <t>MALE</t>
  </si>
  <si>
    <t>FEMALE</t>
  </si>
  <si>
    <t>DISCHARGED</t>
  </si>
  <si>
    <t>EXPIRED</t>
  </si>
  <si>
    <t>CURRENTLY ADMITTED</t>
  </si>
  <si>
    <t>CASES BY CATEGORIES</t>
  </si>
  <si>
    <t>Entry ID</t>
  </si>
  <si>
    <t>Entry Date</t>
  </si>
  <si>
    <t>Case Type</t>
  </si>
  <si>
    <t>Gender</t>
  </si>
  <si>
    <t>Date of Birth</t>
  </si>
  <si>
    <t>Age</t>
  </si>
  <si>
    <t>Disease Category</t>
  </si>
  <si>
    <t>I. Congenital Malformations of the Respiratory Tract</t>
  </si>
  <si>
    <t>IV. Infections of the Respiratory Tract</t>
  </si>
  <si>
    <t>IV. B. Lower Respiratory Tract</t>
  </si>
  <si>
    <t>V. Pleural Diseases</t>
  </si>
  <si>
    <t>V. A. Pleural Effusion</t>
  </si>
  <si>
    <t>VI. Non-infectious Disorders of the Respiratory Tract</t>
  </si>
  <si>
    <t>VI. C. Tumors of the Chest &amp; Lungs</t>
  </si>
  <si>
    <t>VII. Other Diseases with Prominent Respiratory Component</t>
  </si>
  <si>
    <t>IX. Airways Disease</t>
  </si>
  <si>
    <t>X. Others Diseases</t>
  </si>
  <si>
    <t>ICD - Diagnosis</t>
  </si>
  <si>
    <t>Comorbidities P/S</t>
  </si>
  <si>
    <t>Other Pulmonary Diseases</t>
  </si>
  <si>
    <t>Outcome</t>
  </si>
  <si>
    <t>Submitted By</t>
  </si>
  <si>
    <t>New</t>
  </si>
  <si>
    <t>Male</t>
  </si>
  <si>
    <t>A. Bronchial Asthma</t>
  </si>
  <si>
    <t>J45.32-BRONCHIAL ASTHMA, MILD PERSISTENT, IN SEVERE EXACERBATION</t>
  </si>
  <si>
    <t>PNEUMONIA, SEVERE</t>
  </si>
  <si>
    <t>Bronchial Asthma in Severe Exacerbation</t>
  </si>
  <si>
    <t>Discharged</t>
  </si>
  <si>
    <t>ust.registry</t>
  </si>
  <si>
    <t>B. Lower Respiratory Tract</t>
  </si>
  <si>
    <t>1. Pneumonia, community acquired- (PCAP A, B, C or D)</t>
  </si>
  <si>
    <t>J18.9-PNEUMONIA, UNSPECIFIED ORGANISM=COMMUNITY ACQUIRED PNEUMONIA</t>
  </si>
  <si>
    <t>Pneumonia, Severe</t>
  </si>
  <si>
    <t>Female</t>
  </si>
  <si>
    <t>J45.42-BRONCHIAL ASTHMA, MODERATE PERSISTENT, IN SEVERE EXACERBATION</t>
  </si>
  <si>
    <t>CEREBRAL PALSY</t>
  </si>
  <si>
    <t>BRONCHIAL ASTHMA IN EXACERBATION, SEVERE</t>
  </si>
  <si>
    <t>X. Preoperative Risk Assessment</t>
  </si>
  <si>
    <t>Z01.811-ENCOUNTER FOR PREPROCEDURAL RESPIRATORY EXAMINATION</t>
  </si>
  <si>
    <t>ACL TEAR</t>
  </si>
  <si>
    <t>Pre-operative Risk Assessment PS1</t>
  </si>
  <si>
    <t>BRONCHIAL ASTHMA, MILD, PERSISTENT</t>
  </si>
  <si>
    <t>Pre-operative Risk Assessment PS2</t>
  </si>
  <si>
    <t>J45.30-BRONCHIAL ASTHMA, MILD PERSISTENT</t>
  </si>
  <si>
    <t>J45.0-BRONCHIAL ASTHMA=CONTROLLED</t>
  </si>
  <si>
    <t>Bronchial Asthma, Controlled</t>
  </si>
  <si>
    <t>BRONCHIAL ASTHMA</t>
  </si>
  <si>
    <t>Pre-operative risk assessment PS2</t>
  </si>
  <si>
    <t>8 Pulmonary Tuberculosis (Exposure, Latent TB infection, TB Disease)</t>
  </si>
  <si>
    <t>Z20.1-CONTACT WITH AND (SUSPECTED) EXPOSURE TO TUBERCULOSIS=EXPOSURE TO TUBERCULOSIS (TB)</t>
  </si>
  <si>
    <t>Presumptive Tuberculosis</t>
  </si>
  <si>
    <t>CLEFT PALATE</t>
  </si>
  <si>
    <t>Pneumonia, Non-Severe</t>
  </si>
  <si>
    <t>ALL</t>
  </si>
  <si>
    <t>PORENCEPHALIC CYST, PNEUMONIA SEVERE</t>
  </si>
  <si>
    <t>PORENCEPHALIC CYST</t>
  </si>
  <si>
    <t>J45.22-BRONCHIAL ASTHMA, INTERMITTENT, IN SEVERE EXACERBATION</t>
  </si>
  <si>
    <t>HOSPITAL ACQUIRED PNEUMONIA</t>
  </si>
  <si>
    <t>2. Health Care Associated pneumonia</t>
  </si>
  <si>
    <t>J18.9-PNEUMONIA, UNSPECIFIED ORGANISM=NOSOCOMIAL PNEUMONIA</t>
  </si>
  <si>
    <t>INTRA-ABDOMINAL ABSCESS</t>
  </si>
  <si>
    <t>Hospital Acquired Pneumonia</t>
  </si>
  <si>
    <t>A15.0-PULMONARY TUBERCULOSIS</t>
  </si>
  <si>
    <t>Disseminated Tuberculosis (Pulmonary, GI), Clinically Diagnosed</t>
  </si>
  <si>
    <t>A. Upper Respiratory Tract</t>
  </si>
  <si>
    <t>J03-ACUTE TONSILLITIS</t>
  </si>
  <si>
    <t>Acute Tonsillopharyngitis</t>
  </si>
  <si>
    <t>Filtered Data</t>
  </si>
  <si>
    <t>II. Respiratory Disorders of the Newborn</t>
  </si>
  <si>
    <t>ICD CODE</t>
  </si>
  <si>
    <t>Diagnosis</t>
  </si>
  <si>
    <t>III. Bronchopulmonary Dysplasia</t>
  </si>
  <si>
    <t>VIII. Disorders of the Respiratory Tract due to Trauma</t>
  </si>
  <si>
    <t>August</t>
  </si>
  <si>
    <t>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</si>
</sst>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mm/dd/yyyy"/>
    <numFmt numFmtId="166" formatCode="yyyy/mmm/d\ h:mm:ss\ AM/PM"/>
    <numFmt numFmtId="167" formatCode="m&quot;/&quot;d&quot;/&quot;yyyy"/>
  </numFmts>
  <fonts count="23" x14ac:knownFonts="1">
    <font>
      <sz val="10"/>
      <color rgb="FF000000"/>
      <name val="Arial"/>
      <scheme val="minor"/>
    </font>
    <font>
      <b/>
      <sz val="16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9"/>
      <color theme="1"/>
      <name val="Arial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  <scheme val="minor"/>
    </font>
    <font>
      <b/>
      <sz val="11"/>
      <color theme="1"/>
      <name val="Calibri"/>
      <family val="2"/>
    </font>
    <font>
      <b/>
      <sz val="22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b/>
      <sz val="8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Verdana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0"/>
      <color theme="1"/>
      <name val="Arial"/>
      <family val="2"/>
    </font>
    <font>
      <sz val="11"/>
      <color rgb="FFFFFFFF"/>
      <name val="Calibri"/>
      <family val="2"/>
    </font>
    <font>
      <sz val="11"/>
      <color rgb="FF000000"/>
      <name val="Inconsolata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97">
    <xf numFmtId="0" fontId="0" fillId="0" borderId="0" xfId="0" applyFont="1" applyAlignment="1"/>
    <xf numFmtId="0" fontId="3" fillId="2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5" xfId="0" applyFont="1" applyFill="1" applyBorder="1"/>
    <xf numFmtId="0" fontId="8" fillId="3" borderId="1" xfId="0" applyFont="1" applyFill="1" applyBorder="1" applyAlignment="1">
      <alignment horizontal="center" vertical="top" wrapText="1"/>
    </xf>
    <xf numFmtId="0" fontId="4" fillId="3" borderId="12" xfId="0" applyFont="1" applyFill="1" applyBorder="1"/>
    <xf numFmtId="0" fontId="4" fillId="3" borderId="13" xfId="0" applyFont="1" applyFill="1" applyBorder="1"/>
    <xf numFmtId="0" fontId="10" fillId="0" borderId="15" xfId="0" applyFont="1" applyBorder="1"/>
    <xf numFmtId="0" fontId="4" fillId="3" borderId="0" xfId="0" applyFont="1" applyFill="1"/>
    <xf numFmtId="0" fontId="4" fillId="3" borderId="18" xfId="0" applyFont="1" applyFill="1" applyBorder="1"/>
    <xf numFmtId="1" fontId="11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" fontId="11" fillId="4" borderId="0" xfId="0" applyNumberFormat="1" applyFont="1" applyFill="1" applyAlignment="1">
      <alignment horizontal="center" wrapText="1"/>
    </xf>
    <xf numFmtId="0" fontId="12" fillId="4" borderId="0" xfId="0" applyFont="1" applyFill="1" applyAlignment="1">
      <alignment horizontal="center" wrapText="1"/>
    </xf>
    <xf numFmtId="0" fontId="4" fillId="3" borderId="19" xfId="0" applyFont="1" applyFill="1" applyBorder="1"/>
    <xf numFmtId="1" fontId="11" fillId="3" borderId="20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1" fontId="11" fillId="4" borderId="21" xfId="0" applyNumberFormat="1" applyFont="1" applyFill="1" applyBorder="1" applyAlignment="1">
      <alignment horizontal="center" wrapText="1"/>
    </xf>
    <xf numFmtId="1" fontId="11" fillId="4" borderId="20" xfId="0" applyNumberFormat="1" applyFont="1" applyFill="1" applyBorder="1" applyAlignment="1">
      <alignment horizont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/>
    <xf numFmtId="0" fontId="13" fillId="0" borderId="0" xfId="0" applyFont="1" applyAlignment="1"/>
    <xf numFmtId="1" fontId="14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14" fillId="0" borderId="0" xfId="0" applyFont="1" applyAlignment="1"/>
    <xf numFmtId="165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" fontId="14" fillId="0" borderId="0" xfId="0" applyNumberFormat="1" applyFont="1" applyAlignment="1"/>
    <xf numFmtId="0" fontId="14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0" fontId="15" fillId="0" borderId="0" xfId="0" applyFont="1" applyAlignment="1"/>
    <xf numFmtId="15" fontId="14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165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" fontId="15" fillId="0" borderId="0" xfId="0" applyNumberFormat="1" applyFont="1" applyAlignment="1"/>
    <xf numFmtId="0" fontId="15" fillId="0" borderId="20" xfId="0" applyFont="1" applyBorder="1" applyAlignment="1"/>
    <xf numFmtId="164" fontId="15" fillId="0" borderId="0" xfId="0" applyNumberFormat="1" applyFont="1" applyAlignment="1">
      <alignment horizontal="right"/>
    </xf>
    <xf numFmtId="0" fontId="15" fillId="0" borderId="20" xfId="0" applyFont="1" applyBorder="1" applyAlignment="1"/>
    <xf numFmtId="164" fontId="15" fillId="0" borderId="0" xfId="0" applyNumberFormat="1" applyFont="1" applyAlignment="1">
      <alignment horizontal="right"/>
    </xf>
    <xf numFmtId="0" fontId="16" fillId="0" borderId="0" xfId="0" applyFont="1" applyAlignment="1"/>
    <xf numFmtId="0" fontId="15" fillId="0" borderId="0" xfId="0" applyFont="1" applyAlignment="1"/>
    <xf numFmtId="0" fontId="15" fillId="0" borderId="0" xfId="0" applyFont="1" applyAlignment="1">
      <alignment horizontal="right"/>
    </xf>
    <xf numFmtId="1" fontId="17" fillId="0" borderId="0" xfId="0" applyNumberFormat="1" applyFont="1"/>
    <xf numFmtId="0" fontId="17" fillId="0" borderId="0" xfId="0" applyFont="1"/>
    <xf numFmtId="0" fontId="15" fillId="0" borderId="0" xfId="0" applyFont="1"/>
    <xf numFmtId="3" fontId="15" fillId="0" borderId="0" xfId="0" applyNumberFormat="1" applyFont="1"/>
    <xf numFmtId="0" fontId="19" fillId="0" borderId="0" xfId="0" applyFont="1" applyAlignment="1">
      <alignment horizontal="left"/>
    </xf>
    <xf numFmtId="3" fontId="8" fillId="0" borderId="0" xfId="0" applyNumberFormat="1" applyFont="1" applyAlignment="1">
      <alignment horizontal="center"/>
    </xf>
    <xf numFmtId="0" fontId="20" fillId="0" borderId="0" xfId="0" applyFont="1"/>
    <xf numFmtId="167" fontId="20" fillId="0" borderId="0" xfId="0" applyNumberFormat="1" applyFont="1" applyAlignment="1">
      <alignment horizontal="center"/>
    </xf>
    <xf numFmtId="167" fontId="20" fillId="0" borderId="0" xfId="0" applyNumberFormat="1" applyFont="1"/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1" fillId="0" borderId="0" xfId="0" applyFont="1"/>
    <xf numFmtId="4" fontId="21" fillId="0" borderId="0" xfId="0" applyNumberFormat="1" applyFont="1"/>
    <xf numFmtId="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3" fontId="20" fillId="0" borderId="0" xfId="0" applyNumberFormat="1" applyFont="1"/>
    <xf numFmtId="14" fontId="21" fillId="0" borderId="0" xfId="0" applyNumberFormat="1" applyFont="1"/>
    <xf numFmtId="0" fontId="15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14" fontId="20" fillId="0" borderId="0" xfId="0" applyNumberFormat="1" applyFont="1" applyAlignment="1">
      <alignment horizontal="center"/>
    </xf>
    <xf numFmtId="1" fontId="22" fillId="4" borderId="0" xfId="0" applyNumberFormat="1" applyFont="1" applyFill="1"/>
    <xf numFmtId="1" fontId="20" fillId="0" borderId="0" xfId="0" applyNumberFormat="1" applyFont="1"/>
    <xf numFmtId="0" fontId="22" fillId="4" borderId="0" xfId="0" applyFont="1" applyFill="1"/>
    <xf numFmtId="0" fontId="2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6" fillId="0" borderId="4" xfId="0" applyFont="1" applyBorder="1"/>
    <xf numFmtId="0" fontId="7" fillId="2" borderId="6" xfId="0" applyFont="1" applyFill="1" applyBorder="1" applyAlignment="1">
      <alignment horizontal="center"/>
    </xf>
    <xf numFmtId="0" fontId="6" fillId="0" borderId="7" xfId="0" applyFont="1" applyBorder="1"/>
    <xf numFmtId="0" fontId="9" fillId="3" borderId="8" xfId="0" applyFont="1" applyFill="1" applyBorder="1" applyAlignment="1">
      <alignment horizontal="center" vertical="center"/>
    </xf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9" fillId="3" borderId="8" xfId="0" applyFont="1" applyFill="1" applyBorder="1" applyAlignment="1">
      <alignment horizontal="center"/>
    </xf>
    <xf numFmtId="0" fontId="6" fillId="0" borderId="14" xfId="0" applyFont="1" applyBorder="1"/>
    <xf numFmtId="0" fontId="6" fillId="0" borderId="16" xfId="0" applyFont="1" applyBorder="1"/>
    <xf numFmtId="0" fontId="6" fillId="0" borderId="17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1">
    <cellStyle name="Normal" xfId="0" builtinId="0"/>
  </cellStyles>
  <dxfs count="20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447675</xdr:colOff>
      <xdr:row>0</xdr:row>
      <xdr:rowOff>0</xdr:rowOff>
    </xdr:from>
    <xdr:ext cx="2143125" cy="4095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049000" cy="70961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0" y="231938"/>
          <a:ext cx="10692000" cy="70961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2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Instructions</a:t>
          </a:r>
          <a:endParaRPr sz="1400"/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20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submission of cases within the Registry Dashboard, export your entries by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clicking the Excel icon on the uper right as highlighted in yellow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downloading the export excel file copy all entries and paste all entries under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Data Sheet Tab found within this file.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After pasting your entries all other tabs are automatically updated. Please do check the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entries to your</a:t>
          </a: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linking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Under Summary Report Tab		      Change the Month appropriate to </a:t>
          </a:r>
          <a:endParaRPr sz="14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your submissions </a:t>
          </a:r>
          <a:endParaRPr sz="11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 b="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Save your file with the following format name: 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[Hosp.Name-Month-year]</a:t>
          </a:r>
          <a:endParaRPr sz="1100" b="1"/>
        </a:p>
      </xdr:txBody>
    </xdr:sp>
    <xdr:clientData fLocksWithSheet="0"/>
  </xdr:oneCellAnchor>
  <xdr:oneCellAnchor>
    <xdr:from>
      <xdr:col>8</xdr:col>
      <xdr:colOff>561975</xdr:colOff>
      <xdr:row>3</xdr:row>
      <xdr:rowOff>152400</xdr:rowOff>
    </xdr:from>
    <xdr:ext cx="5781675" cy="5029200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10</xdr:row>
      <xdr:rowOff>57150</xdr:rowOff>
    </xdr:from>
    <xdr:ext cx="704850" cy="352425"/>
    <xdr:pic>
      <xdr:nvPicPr>
        <xdr:cNvPr id="4" name="image2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76200</xdr:colOff>
      <xdr:row>16</xdr:row>
      <xdr:rowOff>152400</xdr:rowOff>
    </xdr:from>
    <xdr:ext cx="1038225" cy="390525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A1:K1003"/>
  <sheetViews>
    <sheetView tabSelected="1" workbookViewId="0">
      <selection activeCell="M19" sqref="M19"/>
    </sheetView>
  </sheetViews>
  <sheetFormatPr baseColWidth="10" defaultColWidth="12.6640625" defaultRowHeight="15" customHeight="1" x14ac:dyDescent="0.15"/>
  <cols>
    <col min="1" max="1" width="7.6640625" customWidth="1"/>
    <col min="2" max="2" width="11.5" customWidth="1"/>
    <col min="3" max="4" width="7.6640625" customWidth="1"/>
    <col min="5" max="5" width="11.33203125" customWidth="1"/>
    <col min="6" max="26" width="7.6640625" customWidth="1"/>
  </cols>
  <sheetData>
    <row r="1" spans="1:11" ht="12.75" customHeight="1" x14ac:dyDescent="0.15"/>
    <row r="2" spans="1:11" ht="12.75" customHeight="1" x14ac:dyDescent="0.15"/>
    <row r="3" spans="1:11" ht="23.25" customHeight="1" x14ac:dyDescent="0.2">
      <c r="A3" s="78" t="s">
        <v>0</v>
      </c>
      <c r="B3" s="79"/>
      <c r="C3" s="79"/>
      <c r="D3" s="79"/>
      <c r="E3" s="79"/>
      <c r="F3" s="79"/>
      <c r="G3" s="79"/>
      <c r="H3" s="79"/>
      <c r="I3" s="79"/>
    </row>
    <row r="4" spans="1:11" ht="20.25" customHeight="1" x14ac:dyDescent="0.15">
      <c r="A4" s="80" t="s">
        <v>1</v>
      </c>
      <c r="B4" s="79"/>
      <c r="C4" s="79"/>
      <c r="D4" s="79"/>
      <c r="E4" s="79"/>
      <c r="F4" s="79"/>
      <c r="G4" s="79"/>
      <c r="H4" s="79"/>
      <c r="I4" s="79"/>
    </row>
    <row r="5" spans="1:11" ht="12.75" customHeight="1" x14ac:dyDescent="0.15">
      <c r="A5" s="1" t="s">
        <v>2</v>
      </c>
      <c r="B5" s="2" t="s">
        <v>88</v>
      </c>
      <c r="C5" s="3" t="s">
        <v>3</v>
      </c>
      <c r="D5" s="81">
        <v>2022</v>
      </c>
      <c r="E5" s="82"/>
      <c r="F5" s="3" t="s">
        <v>4</v>
      </c>
      <c r="G5" s="81" t="s">
        <v>89</v>
      </c>
      <c r="H5" s="82"/>
      <c r="I5" s="4"/>
      <c r="J5" s="4"/>
      <c r="K5" s="4"/>
    </row>
    <row r="6" spans="1:11" ht="12.75" customHeight="1" x14ac:dyDescent="0.15">
      <c r="A6" s="5"/>
      <c r="B6" s="6"/>
      <c r="C6" s="5"/>
      <c r="D6" s="7"/>
      <c r="E6" s="6"/>
      <c r="F6" s="4"/>
      <c r="G6" s="4"/>
      <c r="H6" s="4"/>
      <c r="I6" s="8"/>
      <c r="J6" s="8"/>
      <c r="K6" s="8"/>
    </row>
    <row r="7" spans="1:11" ht="12.75" customHeight="1" x14ac:dyDescent="0.15">
      <c r="A7" s="9"/>
      <c r="B7" s="83" t="s">
        <v>5</v>
      </c>
      <c r="C7" s="84"/>
      <c r="D7" s="83" t="s">
        <v>6</v>
      </c>
      <c r="E7" s="84"/>
      <c r="F7" s="83" t="s">
        <v>7</v>
      </c>
      <c r="G7" s="84"/>
    </row>
    <row r="8" spans="1:11" ht="12.75" customHeight="1" x14ac:dyDescent="0.15">
      <c r="A8" s="4"/>
      <c r="B8" s="85">
        <f>SUM(D8:G9)</f>
        <v>19</v>
      </c>
      <c r="C8" s="86"/>
      <c r="D8" s="89">
        <f>COUNTIFS('Data Sheet'!$C:$C,"New")</f>
        <v>19</v>
      </c>
      <c r="E8" s="86"/>
      <c r="F8" s="89">
        <f>COUNTIF('Data Sheet'!$C:$C,"Old")</f>
        <v>0</v>
      </c>
      <c r="G8" s="86"/>
    </row>
    <row r="9" spans="1:11" ht="12.75" customHeight="1" x14ac:dyDescent="0.15">
      <c r="A9" s="4"/>
      <c r="B9" s="87"/>
      <c r="C9" s="88"/>
      <c r="D9" s="87"/>
      <c r="E9" s="88"/>
      <c r="F9" s="87"/>
      <c r="G9" s="88"/>
    </row>
    <row r="10" spans="1:11" ht="12.75" customHeight="1" x14ac:dyDescent="0.15">
      <c r="A10" s="4"/>
      <c r="B10" s="4"/>
      <c r="C10" s="4"/>
      <c r="D10" s="4"/>
      <c r="E10" s="4"/>
      <c r="F10" s="4"/>
      <c r="G10" s="4"/>
      <c r="H10" s="10"/>
      <c r="K10" s="11"/>
    </row>
    <row r="11" spans="1:11" ht="12.75" customHeight="1" x14ac:dyDescent="0.15">
      <c r="A11" s="4"/>
      <c r="B11" s="83" t="s">
        <v>8</v>
      </c>
      <c r="C11" s="90"/>
      <c r="D11" s="84"/>
      <c r="E11" s="83" t="s">
        <v>9</v>
      </c>
      <c r="F11" s="90"/>
      <c r="G11" s="84"/>
      <c r="H11" s="12"/>
    </row>
    <row r="12" spans="1:11" ht="12.75" customHeight="1" x14ac:dyDescent="0.15">
      <c r="A12" s="4"/>
      <c r="B12" s="85">
        <f>COUNTIF('Data Sheet'!$D:$D,"Male")</f>
        <v>9</v>
      </c>
      <c r="C12" s="91"/>
      <c r="D12" s="86"/>
      <c r="E12" s="85">
        <f>COUNTIF('Data Sheet'!$D:$D,"Female")</f>
        <v>10</v>
      </c>
      <c r="F12" s="91"/>
      <c r="G12" s="86"/>
      <c r="H12" s="12"/>
    </row>
    <row r="13" spans="1:11" ht="12.75" customHeight="1" x14ac:dyDescent="0.15">
      <c r="A13" s="4"/>
      <c r="B13" s="87"/>
      <c r="C13" s="92"/>
      <c r="D13" s="88"/>
      <c r="E13" s="87"/>
      <c r="F13" s="92"/>
      <c r="G13" s="88"/>
      <c r="H13" s="12"/>
    </row>
    <row r="14" spans="1:11" ht="12.75" customHeight="1" x14ac:dyDescent="0.15">
      <c r="A14" s="4"/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 customHeight="1" x14ac:dyDescent="0.15">
      <c r="A15" s="4"/>
      <c r="B15" s="83" t="s">
        <v>10</v>
      </c>
      <c r="C15" s="84"/>
      <c r="D15" s="83" t="s">
        <v>11</v>
      </c>
      <c r="E15" s="84"/>
      <c r="F15" s="83" t="s">
        <v>12</v>
      </c>
      <c r="G15" s="90"/>
      <c r="H15" s="84"/>
      <c r="I15" s="13"/>
      <c r="J15" s="13"/>
      <c r="K15" s="13"/>
    </row>
    <row r="16" spans="1:11" ht="12.75" customHeight="1" x14ac:dyDescent="0.15">
      <c r="A16" s="4"/>
      <c r="B16" s="89">
        <f>COUNTIF('Data Sheet'!$U:$U,"Discharged")</f>
        <v>19</v>
      </c>
      <c r="C16" s="86"/>
      <c r="D16" s="89">
        <f>COUNTIF('Data Sheet'!$U:$U,"Expired")</f>
        <v>0</v>
      </c>
      <c r="E16" s="86"/>
      <c r="F16" s="89"/>
      <c r="G16" s="91"/>
      <c r="H16" s="86"/>
      <c r="I16" s="11"/>
      <c r="J16" s="11"/>
      <c r="K16" s="11"/>
    </row>
    <row r="17" spans="1:11" ht="12.75" customHeight="1" x14ac:dyDescent="0.15">
      <c r="A17" s="14"/>
      <c r="B17" s="87"/>
      <c r="C17" s="88"/>
      <c r="D17" s="87"/>
      <c r="E17" s="88"/>
      <c r="F17" s="87"/>
      <c r="G17" s="92"/>
      <c r="H17" s="88"/>
      <c r="I17" s="8"/>
      <c r="J17" s="8"/>
      <c r="K17" s="4"/>
    </row>
    <row r="18" spans="1:11" ht="13" x14ac:dyDescent="0.15">
      <c r="A18" s="14"/>
      <c r="B18" s="15"/>
      <c r="C18" s="16"/>
      <c r="D18" s="16"/>
      <c r="E18" s="16"/>
      <c r="F18" s="16"/>
      <c r="H18" s="17"/>
      <c r="I18" s="18"/>
      <c r="J18" s="18"/>
      <c r="K18" s="19"/>
    </row>
    <row r="19" spans="1:11" ht="24" x14ac:dyDescent="0.15">
      <c r="A19" s="14"/>
      <c r="B19" s="20" t="s">
        <v>13</v>
      </c>
      <c r="C19" s="93" t="s">
        <v>6</v>
      </c>
      <c r="D19" s="84"/>
      <c r="E19" s="93" t="s">
        <v>7</v>
      </c>
      <c r="F19" s="84"/>
      <c r="H19" s="17"/>
      <c r="I19" s="18"/>
      <c r="J19" s="18"/>
      <c r="K19" s="19"/>
    </row>
    <row r="20" spans="1:11" ht="72" x14ac:dyDescent="0.15">
      <c r="A20" s="14"/>
      <c r="B20" s="21" t="e">
        <f ca="1">_xludf.CONCAT("I. Congenital Malformations of the Respiratory Tract: 
",COUNTIF('Data Sheet'!$G:$G,"I. Congenital Malformations of the Respiratory Tract"))</f>
        <v>#NAME?</v>
      </c>
      <c r="C20" s="93" t="e">
        <f ca="1">_xludf.CONCAT("New Cases: 
",COUNTIFS('Data Sheet'!$G:$G,"I. Congenital Malformations of the Respiratory Tract",'Data Sheet'!$C:$C,"New"))</f>
        <v>#NAME?</v>
      </c>
      <c r="D20" s="84"/>
      <c r="E20" s="93" t="e">
        <f ca="1">_xludf.CONCAT("Old Cases: 
",COUNTIFS('Data Sheet'!$G:$G,"I. Congenital Malformations of the Respiratory Tract",'Data Sheet'!$C:$C,"Old"))</f>
        <v>#NAME?</v>
      </c>
      <c r="F20" s="84"/>
      <c r="K20" s="19"/>
    </row>
    <row r="21" spans="1:11" ht="60" x14ac:dyDescent="0.15">
      <c r="A21" s="14"/>
      <c r="B21" s="21" t="e">
        <f ca="1">_xludf.CONCAT("II. Respiratory Disorders of the Newborn: 
",COUNTIF('Data Sheet'!$G:$G,"II. Respiratory Disorders of the Newborn"))</f>
        <v>#NAME?</v>
      </c>
      <c r="C21" s="93" t="e">
        <f ca="1">_xludf.CONCAT("New Cases: 
",COUNTIFS('Data Sheet'!$G:$G,"II. Respiratory Disorders of the Newborn",'Data Sheet'!$C:$C,"New"))</f>
        <v>#NAME?</v>
      </c>
      <c r="D21" s="84"/>
      <c r="E21" s="93" t="e">
        <f ca="1">_xludf.CONCAT("Old Cases: 
",COUNTIFS('Data Sheet'!$G:$G,"II. Respiratory Disorders of the Newborn",'Data Sheet'!$C:$C,"Old"))</f>
        <v>#NAME?</v>
      </c>
      <c r="F21" s="84"/>
      <c r="K21" s="19"/>
    </row>
    <row r="22" spans="1:11" ht="60" x14ac:dyDescent="0.15">
      <c r="A22" s="14"/>
      <c r="B22" s="21" t="e">
        <f ca="1">_xludf.CONCAT("III. Bronchopulmonary Dysplasia: 
",COUNTIF('Data Sheet'!$G:$G,"III. Bronchopulmonary Dysplasia"))</f>
        <v>#NAME?</v>
      </c>
      <c r="C22" s="93" t="e">
        <f ca="1">_xludf.CONCAT("New Cases: 
",COUNTIFS('Data Sheet'!$G:$G,"III. Bronchopulmonary Dysplasia",'Data Sheet'!$C:$C,"New"))</f>
        <v>#NAME?</v>
      </c>
      <c r="D22" s="84"/>
      <c r="E22" s="93" t="e">
        <f ca="1">_xludf.CONCAT("Old Cases: 
",COUNTIFS('Data Sheet'!$G:$G,"III. Bronchopulmonary Dysplasia",'Data Sheet'!$C:$C,"Old"))</f>
        <v>#NAME?</v>
      </c>
      <c r="F22" s="84"/>
      <c r="K22" s="19"/>
    </row>
    <row r="23" spans="1:11" ht="60" x14ac:dyDescent="0.15">
      <c r="A23" s="14"/>
      <c r="B23" s="21" t="e">
        <f ca="1">_xludf.CONCAT("IV. Infections of the Respiratory Tract: 
",COUNTIF('Data Sheet'!$G:$G,"IV. Infections of the Respiratory Tract"))</f>
        <v>#NAME?</v>
      </c>
      <c r="C23" s="93" t="e">
        <f ca="1">_xludf.CONCAT("New Cases: 
",COUNTIFS('Data Sheet'!$G:$G,"IV. Infections of the Respiratory Tract",'Data Sheet'!$C:$C,"Old"))</f>
        <v>#NAME?</v>
      </c>
      <c r="D23" s="84"/>
      <c r="E23" s="93" t="e">
        <f ca="1">_xludf.CONCAT("New Cases: 
",COUNTIFS('Data Sheet'!$G:$G,"IV. Infections of the Respiratory Tract",'Data Sheet'!$C:$C,"New"))</f>
        <v>#NAME?</v>
      </c>
      <c r="F23" s="84"/>
      <c r="K23" s="22"/>
    </row>
    <row r="24" spans="1:11" ht="48.75" customHeight="1" x14ac:dyDescent="0.15">
      <c r="A24" s="14"/>
      <c r="B24" s="21" t="e">
        <f ca="1">_xludf.CONCAT("V. Pleural Diseases: 
",COUNTIF('Data Sheet'!$G:$G,"V. Pleural Diseases"))</f>
        <v>#NAME?</v>
      </c>
      <c r="C24" s="93" t="e">
        <f ca="1">_xludf.CONCAT("Old Cases: 
",COUNTIFS('Data Sheet'!$G:$G,"V. Pleural Diseases",'Data Sheet'!$C:$C,"Old"))</f>
        <v>#NAME?</v>
      </c>
      <c r="D24" s="84"/>
      <c r="E24" s="93" t="e">
        <f ca="1">_xludf.CONCAT("New Cases: 
",COUNTIFS('Data Sheet'!$G:$G,"V. Pleural Diseases",'Data Sheet'!$C:$C,"New"))</f>
        <v>#NAME?</v>
      </c>
      <c r="F24" s="84"/>
      <c r="K24" s="23"/>
    </row>
    <row r="25" spans="1:11" ht="48" x14ac:dyDescent="0.15">
      <c r="A25" s="14"/>
      <c r="B25" s="21" t="e">
        <f ca="1">_xludf.CONCAT("VI. Non-infectious Disorders of the Respiratory Tract: 
",COUNTIF('Data Sheet'!$G:$G,"VI. Non-infectious Disorders of the Respiratory Tract"))</f>
        <v>#NAME?</v>
      </c>
      <c r="C25" s="93" t="e">
        <f ca="1">_xludf.CONCAT("Old Cases: 
",COUNTIFS('Data Sheet'!$G:$G,"VI. Non-infectious Disorders of the Respiratory Tract",'Data Sheet'!$C:$C,"Old"))</f>
        <v>#NAME?</v>
      </c>
      <c r="D25" s="84"/>
      <c r="E25" s="93" t="e">
        <f ca="1">_xludf.CONCAT("New Cases: 
",COUNTIFS('Data Sheet'!$G:$G,"VI. Non-infectious Disorders of the Respiratory Tract",'Data Sheet'!$C:$C,"New"))</f>
        <v>#NAME?</v>
      </c>
      <c r="F25" s="84"/>
      <c r="K25" s="23"/>
    </row>
    <row r="26" spans="1:11" ht="72" x14ac:dyDescent="0.15">
      <c r="A26" s="14"/>
      <c r="B26" s="21" t="e">
        <f ca="1">_xludf.CONCAT("VII. Other Diseases with Prominent Respiratory Component: 
",COUNTIF('Data Sheet'!$G:$G,"VII. Other Diseases with Prominent Respiratory Component"))</f>
        <v>#NAME?</v>
      </c>
      <c r="C26" s="93" t="e">
        <f ca="1">_xludf.CONCAT("Old Cases: 
",COUNTIFS('Data Sheet'!$G:$G,"VII. Other Diseases with Prominent Respiratory Component",'Data Sheet'!$C:$C,"Old"))</f>
        <v>#NAME?</v>
      </c>
      <c r="D26" s="84"/>
      <c r="E26" s="93" t="e">
        <f ca="1">_xludf.CONCAT("New Cases: 
",COUNTIFS('Data Sheet'!$G:$G,"VII. Other Diseases with Prominent Respiratory Component",'Data Sheet'!$C:$C,"New"))</f>
        <v>#NAME?</v>
      </c>
      <c r="F26" s="84"/>
      <c r="H26" s="17"/>
      <c r="I26" s="13"/>
      <c r="J26" s="13"/>
      <c r="K26" s="23"/>
    </row>
    <row r="27" spans="1:11" ht="51" customHeight="1" x14ac:dyDescent="0.15">
      <c r="A27" s="14"/>
      <c r="B27" s="21" t="e">
        <f ca="1">_xludf.CONCAT("VIII. Disorders of the Respiratory Tract due to Trauma: 
",COUNTIF('Data Sheet'!$G:$G,"VIII. Disorders of the Respiratory Tract due to Trauma"))</f>
        <v>#NAME?</v>
      </c>
      <c r="C27" s="93" t="e">
        <f ca="1">_xludf.CONCAT("Old Cases: 
",COUNTIFS('Data Sheet'!$G:$G,"VIII. Disorders of the Respiratory Tract due to Trauma",'Data Sheet'!$C:$C,"Old"))</f>
        <v>#NAME?</v>
      </c>
      <c r="D27" s="84"/>
      <c r="E27" s="93" t="e">
        <f ca="1">_xludf.CONCAT("New Cases: 
",COUNTIFS('Data Sheet'!$G:$G,"VIII. Disorders of the Respiratory Tract due to Trauma",'Data Sheet'!$C:$C,"New"))</f>
        <v>#NAME?</v>
      </c>
      <c r="F27" s="84"/>
      <c r="H27" s="17"/>
      <c r="I27" s="13"/>
      <c r="J27" s="13"/>
      <c r="K27" s="19"/>
    </row>
    <row r="28" spans="1:11" ht="42" customHeight="1" x14ac:dyDescent="0.15">
      <c r="A28" s="14"/>
      <c r="B28" s="21" t="e">
        <f ca="1">_xludf.CONCAT("IX. Airways Disease: 
",COUNTIF('Data Sheet'!$G:$G,"IX. Airways Disease"))</f>
        <v>#NAME?</v>
      </c>
      <c r="C28" s="93" t="e">
        <f ca="1">_xludf.CONCAT("Old Cases: 
",COUNTIFS('Data Sheet'!$G:$G,"IX. Airways Disease",'Data Sheet'!$C:$C,"Old"))</f>
        <v>#NAME?</v>
      </c>
      <c r="D28" s="84"/>
      <c r="E28" s="93" t="e">
        <f ca="1">_xludf.CONCAT("New Cases: 
",COUNTIFS('Data Sheet'!$G:$G,"IX. Airways Disease",'Data Sheet'!$C:$C,"New"))</f>
        <v>#NAME?</v>
      </c>
      <c r="F28" s="84"/>
      <c r="H28" s="17"/>
      <c r="I28" s="13"/>
      <c r="J28" s="13"/>
      <c r="K28" s="19"/>
    </row>
    <row r="29" spans="1:11" ht="46.5" customHeight="1" x14ac:dyDescent="0.15">
      <c r="A29" s="14"/>
      <c r="B29" s="21" t="e">
        <f ca="1">_xludf.CONCAT("X. Others Diseases: 
",COUNTIF('Data Sheet'!$G:$G,"X. Others Diseases"))</f>
        <v>#NAME?</v>
      </c>
      <c r="C29" s="93" t="e">
        <f ca="1">_xludf.CONCAT("Old Cases: 
",COUNTIFS('Data Sheet'!$G:$G,"X. Others Diseases",'Data Sheet'!$C:$C,"Old"))</f>
        <v>#NAME?</v>
      </c>
      <c r="D29" s="84"/>
      <c r="E29" s="93" t="e">
        <f ca="1">_xludf.CONCAT("New Cases: 
",COUNTIFS('Data Sheet'!$G:$G,"X. Others Diseases",'Data Sheet'!$C:$C,"New"))</f>
        <v>#NAME?</v>
      </c>
      <c r="F29" s="84"/>
      <c r="H29" s="17"/>
      <c r="I29" s="13"/>
      <c r="J29" s="13"/>
      <c r="K29" s="19"/>
    </row>
    <row r="30" spans="1:11" ht="36" x14ac:dyDescent="0.15">
      <c r="A30" s="14"/>
      <c r="B30" s="24" t="e">
        <f ca="1">_xludf.CONCAT("XI. Ventilatory Support: 
",COUNTIF('Data Sheet'!$H:$H,"XI. Ventilatory Support"))</f>
        <v>#NAME?</v>
      </c>
      <c r="C30" s="94" t="e">
        <f ca="1">_xludf.CONCAT("Old Cases: 
",COUNTIFS('Data Sheet'!$H:$H,"XI. Ventilatory Support",'Data Sheet'!$D:$D,"Old"))</f>
        <v>#NAME?</v>
      </c>
      <c r="D30" s="84"/>
      <c r="E30" s="94" t="e">
        <f ca="1">_xludf.CONCAT("New Cases: 
",COUNTIFS('Data Sheet'!$H:$H,"XI. Ventilatory Support",'Data Sheet'!$D:$D,"New"))</f>
        <v>#NAME?</v>
      </c>
      <c r="F30" s="84"/>
      <c r="G30" s="14"/>
      <c r="H30" s="13"/>
      <c r="I30" s="13"/>
      <c r="J30" s="13"/>
      <c r="K30" s="19"/>
    </row>
    <row r="31" spans="1:11" ht="36" x14ac:dyDescent="0.15">
      <c r="A31" s="14"/>
      <c r="B31" s="24" t="e">
        <f ca="1">_xludf.CONCAT("XII. COVID-19: 
",COUNTIF('Data Sheet'!$H:$H,"XII. COVID-19"))</f>
        <v>#NAME?</v>
      </c>
      <c r="C31" s="94" t="e">
        <f ca="1">_xludf.CONCAT("Old Cases: 
",COUNTIFS('Data Sheet'!$H:$H,"XII. COVID-19",'Data Sheet'!$D:$D,"Old"))</f>
        <v>#NAME?</v>
      </c>
      <c r="D31" s="84"/>
      <c r="E31" s="94" t="e">
        <f ca="1">_xludf.CONCAT("New Cases: 
",COUNTIFS('Data Sheet'!$H:$H,"XII. COVID-19",'Data Sheet'!$D:$D,"New"))</f>
        <v>#NAME?</v>
      </c>
      <c r="F31" s="84"/>
      <c r="G31" s="14"/>
      <c r="H31" s="13"/>
      <c r="I31" s="13"/>
      <c r="J31" s="13"/>
      <c r="K31" s="19"/>
    </row>
    <row r="32" spans="1:11" ht="12.75" customHeight="1" x14ac:dyDescent="0.15">
      <c r="B32" s="25" t="e">
        <f ca="1">_xludf.CONCAT("XIII. Other Diseases: 
",COUNTIF('Data Sheet'!$H:$H,"XIII. Others Diseases"))</f>
        <v>#NAME?</v>
      </c>
      <c r="C32" s="94" t="e">
        <f ca="1">_xludf.CONCAT("Old Cases: 
",COUNTIFS('Data Sheet'!$H:$H,"XIII. Others Diseases",'Data Sheet'!$D:$D,"Old"))</f>
        <v>#NAME?</v>
      </c>
      <c r="D32" s="84"/>
      <c r="E32" s="94" t="e">
        <f ca="1">_xludf.CONCAT("New Cases: 
",COUNTIFS('Data Sheet'!$H:$H,"XIII. Others Diseases",'Data Sheet'!$D:$D,"New"))</f>
        <v>#NAME?</v>
      </c>
      <c r="F32" s="84"/>
    </row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  <row r="1001" ht="12.75" customHeight="1" x14ac:dyDescent="0.15"/>
    <row r="1002" ht="12.75" customHeight="1" x14ac:dyDescent="0.15"/>
    <row r="1003" ht="12.75" customHeight="1" x14ac:dyDescent="0.15"/>
  </sheetData>
  <mergeCells count="48">
    <mergeCell ref="E26:F26"/>
    <mergeCell ref="C23:D23"/>
    <mergeCell ref="E23:F23"/>
    <mergeCell ref="C24:D24"/>
    <mergeCell ref="E24:F24"/>
    <mergeCell ref="C25:D25"/>
    <mergeCell ref="E25:F25"/>
    <mergeCell ref="C31:D31"/>
    <mergeCell ref="C32:D32"/>
    <mergeCell ref="E27:F27"/>
    <mergeCell ref="E28:F28"/>
    <mergeCell ref="E29:F29"/>
    <mergeCell ref="E30:F30"/>
    <mergeCell ref="E31:F31"/>
    <mergeCell ref="E32:F32"/>
    <mergeCell ref="C26:D26"/>
    <mergeCell ref="C27:D27"/>
    <mergeCell ref="C28:D28"/>
    <mergeCell ref="C29:D29"/>
    <mergeCell ref="C30:D30"/>
    <mergeCell ref="C20:D20"/>
    <mergeCell ref="E20:F20"/>
    <mergeCell ref="C21:D21"/>
    <mergeCell ref="E21:F21"/>
    <mergeCell ref="C22:D22"/>
    <mergeCell ref="E22:F22"/>
    <mergeCell ref="B16:C17"/>
    <mergeCell ref="D16:E17"/>
    <mergeCell ref="F16:H17"/>
    <mergeCell ref="E19:F19"/>
    <mergeCell ref="C19:D19"/>
    <mergeCell ref="B12:D13"/>
    <mergeCell ref="E12:G13"/>
    <mergeCell ref="B15:C15"/>
    <mergeCell ref="D15:E15"/>
    <mergeCell ref="F15:H15"/>
    <mergeCell ref="B8:C9"/>
    <mergeCell ref="D8:E9"/>
    <mergeCell ref="F8:G9"/>
    <mergeCell ref="B11:D11"/>
    <mergeCell ref="E11:G11"/>
    <mergeCell ref="A3:I3"/>
    <mergeCell ref="A4:I4"/>
    <mergeCell ref="D5:E5"/>
    <mergeCell ref="G5:H5"/>
    <mergeCell ref="B7:C7"/>
    <mergeCell ref="D7:E7"/>
    <mergeCell ref="F7:G7"/>
  </mergeCells>
  <conditionalFormatting sqref="B18:B20">
    <cfRule type="containsBlanks" dxfId="19" priority="1">
      <formula>LEN(TRIM(B18))=0</formula>
    </cfRule>
  </conditionalFormatting>
  <conditionalFormatting sqref="B24">
    <cfRule type="containsBlanks" dxfId="18" priority="2">
      <formula>LEN(TRIM(B24))=0</formula>
    </cfRule>
  </conditionalFormatting>
  <conditionalFormatting sqref="B21">
    <cfRule type="containsBlanks" dxfId="17" priority="3">
      <formula>LEN(TRIM(B21))=0</formula>
    </cfRule>
  </conditionalFormatting>
  <conditionalFormatting sqref="B22">
    <cfRule type="containsBlanks" dxfId="16" priority="4">
      <formula>LEN(TRIM(B22))=0</formula>
    </cfRule>
  </conditionalFormatting>
  <conditionalFormatting sqref="B23">
    <cfRule type="containsBlanks" dxfId="15" priority="5">
      <formula>LEN(TRIM(B23))=0</formula>
    </cfRule>
  </conditionalFormatting>
  <conditionalFormatting sqref="B29">
    <cfRule type="containsBlanks" dxfId="14" priority="6">
      <formula>LEN(TRIM(B29))=0</formula>
    </cfRule>
  </conditionalFormatting>
  <conditionalFormatting sqref="B25">
    <cfRule type="containsBlanks" dxfId="13" priority="7">
      <formula>LEN(TRIM(B25))=0</formula>
    </cfRule>
  </conditionalFormatting>
  <conditionalFormatting sqref="B26">
    <cfRule type="containsBlanks" dxfId="12" priority="8">
      <formula>LEN(TRIM(B26))=0</formula>
    </cfRule>
  </conditionalFormatting>
  <conditionalFormatting sqref="B27">
    <cfRule type="containsBlanks" dxfId="11" priority="9">
      <formula>LEN(TRIM(B27))=0</formula>
    </cfRule>
  </conditionalFormatting>
  <conditionalFormatting sqref="B28">
    <cfRule type="containsBlanks" dxfId="10" priority="10">
      <formula>LEN(TRIM(B28))=0</formula>
    </cfRule>
  </conditionalFormatting>
  <dataValidations count="2">
    <dataValidation type="decimal" allowBlank="1" showErrorMessage="1" sqref="D5 D6:E6" xr:uid="{00000000-0002-0000-0000-000000000000}">
      <formula1>1991</formula1>
      <formula2>3000</formula2>
    </dataValidation>
    <dataValidation type="list" allowBlank="1" showInputMessage="1" showErrorMessage="1" prompt="Select Month From Drop-down" sqref="B5" xr:uid="{00000000-0002-0000-0000-000001000000}">
      <formula1>"Januray,February,March,April,May,June,July,August,September,October,November,December"</formula1>
    </dataValidation>
  </dataValidations>
  <pageMargins left="0.7" right="0.7" top="0.75" bottom="0.7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42.1640625" customWidth="1"/>
    <col min="9" max="9" width="22" customWidth="1"/>
    <col min="10" max="10" width="10" customWidth="1"/>
  </cols>
  <sheetData>
    <row r="1" spans="1:19" ht="15.75" customHeight="1" x14ac:dyDescent="0.2">
      <c r="A1" s="95" t="s">
        <v>82</v>
      </c>
      <c r="B1" s="79"/>
      <c r="C1" s="65"/>
      <c r="D1" s="65"/>
      <c r="E1" s="65"/>
      <c r="F1" s="70"/>
      <c r="G1" s="65"/>
      <c r="H1" s="71"/>
      <c r="I1" s="65"/>
      <c r="J1" s="65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96" t="s">
        <v>28</v>
      </c>
      <c r="B2" s="79"/>
      <c r="C2" s="79"/>
      <c r="D2" s="79"/>
      <c r="E2" s="79"/>
      <c r="F2" s="79"/>
      <c r="G2" s="79"/>
      <c r="H2" s="79"/>
      <c r="I2" s="79"/>
      <c r="J2" s="57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72" t="s">
        <v>18</v>
      </c>
      <c r="G3" s="27" t="s">
        <v>19</v>
      </c>
      <c r="H3" s="26" t="s">
        <v>26</v>
      </c>
      <c r="I3" s="26" t="s">
        <v>84</v>
      </c>
      <c r="J3" s="68" t="s">
        <v>85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76" t="str">
        <f ca="1">IFERROR(__xludf.DUMMYFUNCTION("FILTER('Data Sheet'!A:A,'Data Sheet'!G:G=A2)"),"#N/A")</f>
        <v>#N/A</v>
      </c>
      <c r="B4" s="60" t="e">
        <f ca="1">_xludf.IFNA(VLOOKUP($A4,'Data Sheet'!$A:B,2,FALSE),"NA")</f>
        <v>#NAME?</v>
      </c>
      <c r="C4" s="61" t="e">
        <f ca="1">_xludf.IFNA(VLOOKUP($A4,'Data Sheet'!$A:U,3,FALSE),"NA")</f>
        <v>#NAME?</v>
      </c>
      <c r="D4" s="61" t="e">
        <f ca="1">_xludf.IFNA(VLOOKUP($A4,'Data Sheet'!$A:C,4,FALSE),"NA")</f>
        <v>#NAME?</v>
      </c>
      <c r="E4" s="61" t="e">
        <f ca="1">_xludf.IFNA(VLOOKUP($A4,'Data Sheet'!$A:D,5,FALSE),"NA")</f>
        <v>#NAME?</v>
      </c>
      <c r="F4" s="73" t="e">
        <f ca="1">_xludf.IFNA(VLOOKUP($A4,'Data Sheet'!$A:E,6,FALSE),"NA")</f>
        <v>#NAME?</v>
      </c>
      <c r="G4" s="63" t="e">
        <f ca="1">_xludf.IFNA(VLOOKUP($A4,'Data Sheet'!$A:F,7,FALSE),"NA")</f>
        <v>#NAME?</v>
      </c>
      <c r="H4" s="64" t="e">
        <f ca="1">_xludf.IFNA(VLOOKUP($A4,'Data Sheet'!$A:O,16,FALSE),"NA")</f>
        <v>#NAME?</v>
      </c>
      <c r="I4" s="63" t="e">
        <f ca="1">_xludf.IFNA(VLOOKUP($A4,'Data Sheet'!$A:T,19,FALSE),"NA")</f>
        <v>#NAME?</v>
      </c>
      <c r="J4" s="64" t="e">
        <f ca="1">_xludf.IFNA(VLOOKUP($A4,'Data Sheet'!$A:T,20,FALSE),"NA")</f>
        <v>#NAME?</v>
      </c>
    </row>
    <row r="5" spans="1:19" ht="15.75" customHeight="1" x14ac:dyDescent="0.15">
      <c r="A5" s="59"/>
      <c r="B5" s="60" t="e">
        <f ca="1">_xludf.IFNA(VLOOKUP($A5,'Data Sheet'!$A:B,2,FALSE),"NA")</f>
        <v>#NAME?</v>
      </c>
      <c r="C5" s="61" t="e">
        <f ca="1">_xludf.IFNA(VLOOKUP($A5,'Data Sheet'!$A:U,3,FALSE),"NA")</f>
        <v>#NAME?</v>
      </c>
      <c r="D5" s="61" t="e">
        <f ca="1">_xludf.IFNA(VLOOKUP($A5,'Data Sheet'!$A:C,4,FALSE),"NA")</f>
        <v>#NAME?</v>
      </c>
      <c r="E5" s="61" t="e">
        <f ca="1">_xludf.IFNA(VLOOKUP($A5,'Data Sheet'!$A:D,5,FALSE),"NA")</f>
        <v>#NAME?</v>
      </c>
      <c r="F5" s="73" t="e">
        <f ca="1">_xludf.IFNA(VLOOKUP($A5,'Data Sheet'!$A:E,6,FALSE),"NA")</f>
        <v>#NAME?</v>
      </c>
      <c r="G5" s="63" t="e">
        <f ca="1">_xludf.IFNA(VLOOKUP($A5,'Data Sheet'!$A:F,7,FALSE),"NA")</f>
        <v>#NAME?</v>
      </c>
      <c r="H5" s="64" t="e">
        <f ca="1">_xludf.IFNA(VLOOKUP($A5,'Data Sheet'!$A:O,16,FALSE),"NA")</f>
        <v>#NAME?</v>
      </c>
      <c r="I5" s="63" t="e">
        <f ca="1">_xludf.IFNA(VLOOKUP($A5,'Data Sheet'!$A:T,19,FALSE),"NA")</f>
        <v>#NAME?</v>
      </c>
      <c r="J5" s="64" t="e">
        <f ca="1">_xludf.IFNA(VLOOKUP($A5,'Data Sheet'!$A:T,20,FALSE),"NA")</f>
        <v>#NAME?</v>
      </c>
    </row>
    <row r="6" spans="1:19" ht="15.75" customHeight="1" x14ac:dyDescent="0.15">
      <c r="A6" s="59"/>
      <c r="B6" s="60" t="e">
        <f ca="1">_xludf.IFNA(VLOOKUP($A6,'Data Sheet'!$A:B,2,FALSE),"NA")</f>
        <v>#NAME?</v>
      </c>
      <c r="C6" s="61" t="e">
        <f ca="1">_xludf.IFNA(VLOOKUP($A6,'Data Sheet'!$A:U,3,FALSE),"NA")</f>
        <v>#NAME?</v>
      </c>
      <c r="D6" s="61" t="e">
        <f ca="1">_xludf.IFNA(VLOOKUP($A6,'Data Sheet'!$A:C,4,FALSE),"NA")</f>
        <v>#NAME?</v>
      </c>
      <c r="E6" s="61" t="e">
        <f ca="1">_xludf.IFNA(VLOOKUP($A6,'Data Sheet'!$A:D,5,FALSE),"NA")</f>
        <v>#NAME?</v>
      </c>
      <c r="F6" s="73" t="e">
        <f ca="1">_xludf.IFNA(VLOOKUP($A6,'Data Sheet'!$A:E,6,FALSE),"NA")</f>
        <v>#NAME?</v>
      </c>
      <c r="G6" s="63" t="e">
        <f ca="1">_xludf.IFNA(VLOOKUP($A6,'Data Sheet'!$A:F,7,FALSE),"NA")</f>
        <v>#NAME?</v>
      </c>
      <c r="H6" s="64" t="e">
        <f ca="1">_xludf.IFNA(VLOOKUP($A6,'Data Sheet'!$A:O,16,FALSE),"NA")</f>
        <v>#NAME?</v>
      </c>
      <c r="I6" s="63" t="e">
        <f ca="1">_xludf.IFNA(VLOOKUP($A6,'Data Sheet'!$A:T,19,FALSE),"NA")</f>
        <v>#NAME?</v>
      </c>
      <c r="J6" s="64" t="e">
        <f ca="1">_xludf.IFNA(VLOOKUP($A6,'Data Sheet'!$A:T,20,FALSE),"NA")</f>
        <v>#NAME?</v>
      </c>
    </row>
    <row r="7" spans="1:19" ht="15.75" customHeight="1" x14ac:dyDescent="0.15">
      <c r="A7" s="59"/>
      <c r="B7" s="60" t="e">
        <f ca="1">_xludf.IFNA(VLOOKUP($A7,'Data Sheet'!$A:B,2,FALSE),"NA")</f>
        <v>#NAME?</v>
      </c>
      <c r="C7" s="61" t="e">
        <f ca="1">_xludf.IFNA(VLOOKUP($A7,'Data Sheet'!$A:U,3,FALSE),"NA")</f>
        <v>#NAME?</v>
      </c>
      <c r="D7" s="61" t="e">
        <f ca="1">_xludf.IFNA(VLOOKUP($A7,'Data Sheet'!$A:C,4,FALSE),"NA")</f>
        <v>#NAME?</v>
      </c>
      <c r="E7" s="61" t="e">
        <f ca="1">_xludf.IFNA(VLOOKUP($A7,'Data Sheet'!$A:D,5,FALSE),"NA")</f>
        <v>#NAME?</v>
      </c>
      <c r="F7" s="73" t="e">
        <f ca="1">_xludf.IFNA(VLOOKUP($A7,'Data Sheet'!$A:E,6,FALSE),"NA")</f>
        <v>#NAME?</v>
      </c>
      <c r="G7" s="63" t="e">
        <f ca="1">_xludf.IFNA(VLOOKUP($A7,'Data Sheet'!$A:F,7,FALSE),"NA")</f>
        <v>#NAME?</v>
      </c>
      <c r="H7" s="64" t="e">
        <f ca="1">_xludf.IFNA(VLOOKUP($A7,'Data Sheet'!$A:O,16,FALSE),"NA")</f>
        <v>#NAME?</v>
      </c>
      <c r="I7" s="63" t="e">
        <f ca="1">_xludf.IFNA(VLOOKUP($A7,'Data Sheet'!$A:T,19,FALSE),"NA")</f>
        <v>#NAME?</v>
      </c>
      <c r="J7" s="64" t="e">
        <f ca="1">_xludf.IFNA(VLOOKUP($A7,'Data Sheet'!$A:T,20,FALSE),"NA")</f>
        <v>#NAME?</v>
      </c>
    </row>
    <row r="8" spans="1:19" ht="15.75" customHeight="1" x14ac:dyDescent="0.15">
      <c r="A8" s="59"/>
      <c r="B8" s="60" t="e">
        <f ca="1">_xludf.IFNA(VLOOKUP($A8,'Data Sheet'!$A:B,2,FALSE),"NA")</f>
        <v>#NAME?</v>
      </c>
      <c r="C8" s="61" t="e">
        <f ca="1">_xludf.IFNA(VLOOKUP($A8,'Data Sheet'!$A:U,3,FALSE),"NA")</f>
        <v>#NAME?</v>
      </c>
      <c r="D8" s="61" t="e">
        <f ca="1">_xludf.IFNA(VLOOKUP($A8,'Data Sheet'!$A:C,4,FALSE),"NA")</f>
        <v>#NAME?</v>
      </c>
      <c r="E8" s="61" t="e">
        <f ca="1">_xludf.IFNA(VLOOKUP($A8,'Data Sheet'!$A:D,5,FALSE),"NA")</f>
        <v>#NAME?</v>
      </c>
      <c r="F8" s="73" t="e">
        <f ca="1">_xludf.IFNA(VLOOKUP($A8,'Data Sheet'!$A:E,6,FALSE),"NA")</f>
        <v>#NAME?</v>
      </c>
      <c r="G8" s="63" t="e">
        <f ca="1">_xludf.IFNA(VLOOKUP($A8,'Data Sheet'!$A:F,7,FALSE),"NA")</f>
        <v>#NAME?</v>
      </c>
      <c r="H8" s="64" t="e">
        <f ca="1">_xludf.IFNA(VLOOKUP($A8,'Data Sheet'!$A:O,16,FALSE),"NA")</f>
        <v>#NAME?</v>
      </c>
      <c r="I8" s="63" t="e">
        <f ca="1">_xludf.IFNA(VLOOKUP($A8,'Data Sheet'!$A:T,19,FALSE),"NA")</f>
        <v>#NAME?</v>
      </c>
      <c r="J8" s="64" t="e">
        <f ca="1">_xludf.IFNA(VLOOKUP($A8,'Data Sheet'!$A:T,20,FALSE),"NA")</f>
        <v>#NAME?</v>
      </c>
    </row>
    <row r="9" spans="1:19" ht="15.75" customHeight="1" x14ac:dyDescent="0.15">
      <c r="A9" s="59"/>
      <c r="B9" s="60" t="e">
        <f ca="1">_xludf.IFNA(VLOOKUP($A9,'Data Sheet'!$A:B,2,FALSE),"NA")</f>
        <v>#NAME?</v>
      </c>
      <c r="C9" s="61" t="e">
        <f ca="1">_xludf.IFNA(VLOOKUP($A9,'Data Sheet'!$A:U,3,FALSE),"NA")</f>
        <v>#NAME?</v>
      </c>
      <c r="D9" s="61" t="e">
        <f ca="1">_xludf.IFNA(VLOOKUP($A9,'Data Sheet'!$A:C,4,FALSE),"NA")</f>
        <v>#NAME?</v>
      </c>
      <c r="E9" s="61" t="e">
        <f ca="1">_xludf.IFNA(VLOOKUP($A9,'Data Sheet'!$A:D,5,FALSE),"NA")</f>
        <v>#NAME?</v>
      </c>
      <c r="F9" s="73" t="e">
        <f ca="1">_xludf.IFNA(VLOOKUP($A9,'Data Sheet'!$A:E,6,FALSE),"NA")</f>
        <v>#NAME?</v>
      </c>
      <c r="G9" s="63" t="e">
        <f ca="1">_xludf.IFNA(VLOOKUP($A9,'Data Sheet'!$A:F,7,FALSE),"NA")</f>
        <v>#NAME?</v>
      </c>
      <c r="H9" s="64" t="e">
        <f ca="1">_xludf.IFNA(VLOOKUP($A9,'Data Sheet'!$A:O,16,FALSE),"NA")</f>
        <v>#NAME?</v>
      </c>
      <c r="I9" s="63" t="e">
        <f ca="1">_xludf.IFNA(VLOOKUP($A9,'Data Sheet'!$A:T,19,FALSE),"NA")</f>
        <v>#NAME?</v>
      </c>
      <c r="J9" s="64" t="e">
        <f ca="1">_xludf.IFNA(VLOOKUP($A9,'Data Sheet'!$A:T,20,FALSE),"NA")</f>
        <v>#NAME?</v>
      </c>
    </row>
    <row r="10" spans="1:19" ht="15.75" customHeight="1" x14ac:dyDescent="0.15">
      <c r="A10" s="59"/>
      <c r="B10" s="60" t="e">
        <f ca="1">_xludf.IFNA(VLOOKUP($A10,'Data Sheet'!$A:B,2,FALSE),"NA")</f>
        <v>#NAME?</v>
      </c>
      <c r="C10" s="61" t="e">
        <f ca="1">_xludf.IFNA(VLOOKUP($A10,'Data Sheet'!$A:U,3,FALSE),"NA")</f>
        <v>#NAME?</v>
      </c>
      <c r="D10" s="61" t="e">
        <f ca="1">_xludf.IFNA(VLOOKUP($A10,'Data Sheet'!$A:C,4,FALSE),"NA")</f>
        <v>#NAME?</v>
      </c>
      <c r="E10" s="61" t="e">
        <f ca="1">_xludf.IFNA(VLOOKUP($A10,'Data Sheet'!$A:D,5,FALSE),"NA")</f>
        <v>#NAME?</v>
      </c>
      <c r="F10" s="73" t="e">
        <f ca="1">_xludf.IFNA(VLOOKUP($A10,'Data Sheet'!$A:E,6,FALSE),"NA")</f>
        <v>#NAME?</v>
      </c>
      <c r="G10" s="63" t="e">
        <f ca="1">_xludf.IFNA(VLOOKUP($A10,'Data Sheet'!$A:F,7,FALSE),"NA")</f>
        <v>#NAME?</v>
      </c>
      <c r="H10" s="64" t="e">
        <f ca="1">_xludf.IFNA(VLOOKUP($A10,'Data Sheet'!$A:O,16,FALSE),"NA")</f>
        <v>#NAME?</v>
      </c>
      <c r="I10" s="63" t="e">
        <f ca="1">_xludf.IFNA(VLOOKUP($A10,'Data Sheet'!$A:T,19,FALSE),"NA")</f>
        <v>#NAME?</v>
      </c>
      <c r="J10" s="64" t="e">
        <f ca="1">_xludf.IFNA(VLOOKUP($A10,'Data Sheet'!$A:T,20,FALSE),"NA")</f>
        <v>#NAME?</v>
      </c>
    </row>
    <row r="11" spans="1:19" ht="15.75" customHeight="1" x14ac:dyDescent="0.15">
      <c r="A11" s="59"/>
      <c r="B11" s="60" t="e">
        <f ca="1">_xludf.IFNA(VLOOKUP($A11,'Data Sheet'!$A:B,2,FALSE),"NA")</f>
        <v>#NAME?</v>
      </c>
      <c r="C11" s="61" t="e">
        <f ca="1">_xludf.IFNA(VLOOKUP($A11,'Data Sheet'!$A:U,3,FALSE),"NA")</f>
        <v>#NAME?</v>
      </c>
      <c r="D11" s="61" t="e">
        <f ca="1">_xludf.IFNA(VLOOKUP($A11,'Data Sheet'!$A:C,4,FALSE),"NA")</f>
        <v>#NAME?</v>
      </c>
      <c r="E11" s="61" t="e">
        <f ca="1">_xludf.IFNA(VLOOKUP($A11,'Data Sheet'!$A:D,5,FALSE),"NA")</f>
        <v>#NAME?</v>
      </c>
      <c r="F11" s="73" t="e">
        <f ca="1">_xludf.IFNA(VLOOKUP($A11,'Data Sheet'!$A:E,6,FALSE),"NA")</f>
        <v>#NAME?</v>
      </c>
      <c r="G11" s="63" t="e">
        <f ca="1">_xludf.IFNA(VLOOKUP($A11,'Data Sheet'!$A:F,7,FALSE),"NA")</f>
        <v>#NAME?</v>
      </c>
      <c r="H11" s="64" t="e">
        <f ca="1">_xludf.IFNA(VLOOKUP($A11,'Data Sheet'!$A:O,16,FALSE),"NA")</f>
        <v>#NAME?</v>
      </c>
      <c r="I11" s="63" t="e">
        <f ca="1">_xludf.IFNA(VLOOKUP($A11,'Data Sheet'!$A:T,19,FALSE),"NA")</f>
        <v>#NAME?</v>
      </c>
      <c r="J11" s="64" t="e">
        <f ca="1">_xludf.IFNA(VLOOKUP($A11,'Data Sheet'!$A:T,20,FALSE),"NA")</f>
        <v>#NAME?</v>
      </c>
    </row>
    <row r="12" spans="1:19" ht="15.75" customHeight="1" x14ac:dyDescent="0.15">
      <c r="A12" s="59"/>
      <c r="B12" s="60" t="e">
        <f ca="1">_xludf.IFNA(VLOOKUP($A12,'Data Sheet'!$A:B,2,FALSE),"NA")</f>
        <v>#NAME?</v>
      </c>
      <c r="C12" s="61" t="e">
        <f ca="1">_xludf.IFNA(VLOOKUP($A12,'Data Sheet'!$A:U,3,FALSE),"NA")</f>
        <v>#NAME?</v>
      </c>
      <c r="D12" s="61" t="e">
        <f ca="1">_xludf.IFNA(VLOOKUP($A12,'Data Sheet'!$A:C,4,FALSE),"NA")</f>
        <v>#NAME?</v>
      </c>
      <c r="E12" s="61" t="e">
        <f ca="1">_xludf.IFNA(VLOOKUP($A12,'Data Sheet'!$A:D,5,FALSE),"NA")</f>
        <v>#NAME?</v>
      </c>
      <c r="F12" s="73" t="e">
        <f ca="1">_xludf.IFNA(VLOOKUP($A12,'Data Sheet'!$A:E,6,FALSE),"NA")</f>
        <v>#NAME?</v>
      </c>
      <c r="G12" s="63" t="e">
        <f ca="1">_xludf.IFNA(VLOOKUP($A12,'Data Sheet'!$A:F,7,FALSE),"NA")</f>
        <v>#NAME?</v>
      </c>
      <c r="H12" s="64" t="e">
        <f ca="1">_xludf.IFNA(VLOOKUP($A12,'Data Sheet'!$A:O,16,FALSE),"NA")</f>
        <v>#NAME?</v>
      </c>
      <c r="I12" s="63" t="e">
        <f ca="1">_xludf.IFNA(VLOOKUP($A12,'Data Sheet'!$A:T,19,FALSE),"NA")</f>
        <v>#NAME?</v>
      </c>
      <c r="J12" s="64" t="e">
        <f ca="1">_xludf.IFNA(VLOOKUP($A12,'Data Sheet'!$A:T,20,FALSE),"NA")</f>
        <v>#NAME?</v>
      </c>
    </row>
    <row r="13" spans="1:19" ht="15.75" customHeight="1" x14ac:dyDescent="0.15">
      <c r="A13" s="59"/>
      <c r="B13" s="60" t="e">
        <f ca="1">_xludf.IFNA(VLOOKUP($A13,'Data Sheet'!$A:B,2,FALSE),"NA")</f>
        <v>#NAME?</v>
      </c>
      <c r="C13" s="61" t="e">
        <f ca="1">_xludf.IFNA(VLOOKUP($A13,'Data Sheet'!$A:U,3,FALSE),"NA")</f>
        <v>#NAME?</v>
      </c>
      <c r="D13" s="61" t="e">
        <f ca="1">_xludf.IFNA(VLOOKUP($A13,'Data Sheet'!$A:C,4,FALSE),"NA")</f>
        <v>#NAME?</v>
      </c>
      <c r="E13" s="61" t="e">
        <f ca="1">_xludf.IFNA(VLOOKUP($A13,'Data Sheet'!$A:D,5,FALSE),"NA")</f>
        <v>#NAME?</v>
      </c>
      <c r="F13" s="73" t="e">
        <f ca="1">_xludf.IFNA(VLOOKUP($A13,'Data Sheet'!$A:E,6,FALSE),"NA")</f>
        <v>#NAME?</v>
      </c>
      <c r="G13" s="63" t="e">
        <f ca="1">_xludf.IFNA(VLOOKUP($A13,'Data Sheet'!$A:F,7,FALSE),"NA")</f>
        <v>#NAME?</v>
      </c>
      <c r="H13" s="64" t="e">
        <f ca="1">_xludf.IFNA(VLOOKUP($A13,'Data Sheet'!$A:O,16,FALSE),"NA")</f>
        <v>#NAME?</v>
      </c>
      <c r="I13" s="63" t="e">
        <f ca="1">_xludf.IFNA(VLOOKUP($A13,'Data Sheet'!$A:T,19,FALSE),"NA")</f>
        <v>#NAME?</v>
      </c>
      <c r="J13" s="64" t="e">
        <f ca="1">_xludf.IFNA(VLOOKUP($A13,'Data Sheet'!$A:T,20,FALSE),"NA")</f>
        <v>#NAME?</v>
      </c>
    </row>
    <row r="14" spans="1:19" ht="15.75" customHeight="1" x14ac:dyDescent="0.15">
      <c r="A14" s="59"/>
      <c r="B14" s="60" t="e">
        <f ca="1">_xludf.IFNA(VLOOKUP($A14,'Data Sheet'!$A:B,2,FALSE),"NA")</f>
        <v>#NAME?</v>
      </c>
      <c r="C14" s="61" t="e">
        <f ca="1">_xludf.IFNA(VLOOKUP($A14,'Data Sheet'!$A:U,3,FALSE),"NA")</f>
        <v>#NAME?</v>
      </c>
      <c r="D14" s="61" t="e">
        <f ca="1">_xludf.IFNA(VLOOKUP($A14,'Data Sheet'!$A:C,4,FALSE),"NA")</f>
        <v>#NAME?</v>
      </c>
      <c r="E14" s="61" t="e">
        <f ca="1">_xludf.IFNA(VLOOKUP($A14,'Data Sheet'!$A:D,5,FALSE),"NA")</f>
        <v>#NAME?</v>
      </c>
      <c r="F14" s="73" t="e">
        <f ca="1">_xludf.IFNA(VLOOKUP($A14,'Data Sheet'!$A:E,6,FALSE),"NA")</f>
        <v>#NAME?</v>
      </c>
      <c r="G14" s="63" t="e">
        <f ca="1">_xludf.IFNA(VLOOKUP($A14,'Data Sheet'!$A:F,7,FALSE),"NA")</f>
        <v>#NAME?</v>
      </c>
      <c r="H14" s="64" t="e">
        <f ca="1">_xludf.IFNA(VLOOKUP($A14,'Data Sheet'!$A:O,16,FALSE),"NA")</f>
        <v>#NAME?</v>
      </c>
      <c r="I14" s="63" t="e">
        <f ca="1">_xludf.IFNA(VLOOKUP($A14,'Data Sheet'!$A:T,19,FALSE),"NA")</f>
        <v>#NAME?</v>
      </c>
      <c r="J14" s="64" t="e">
        <f ca="1">_xludf.IFNA(VLOOKUP($A14,'Data Sheet'!$A:T,20,FALSE),"NA")</f>
        <v>#NAME?</v>
      </c>
    </row>
    <row r="15" spans="1:19" ht="15.75" customHeight="1" x14ac:dyDescent="0.15">
      <c r="A15" s="59"/>
      <c r="B15" s="60" t="e">
        <f ca="1">_xludf.IFNA(VLOOKUP($A15,'Data Sheet'!$A:B,2,FALSE),"NA")</f>
        <v>#NAME?</v>
      </c>
      <c r="C15" s="61" t="e">
        <f ca="1">_xludf.IFNA(VLOOKUP($A15,'Data Sheet'!$A:U,3,FALSE),"NA")</f>
        <v>#NAME?</v>
      </c>
      <c r="D15" s="61" t="e">
        <f ca="1">_xludf.IFNA(VLOOKUP($A15,'Data Sheet'!$A:C,4,FALSE),"NA")</f>
        <v>#NAME?</v>
      </c>
      <c r="E15" s="61" t="e">
        <f ca="1">_xludf.IFNA(VLOOKUP($A15,'Data Sheet'!$A:D,5,FALSE),"NA")</f>
        <v>#NAME?</v>
      </c>
      <c r="F15" s="73" t="e">
        <f ca="1">_xludf.IFNA(VLOOKUP($A15,'Data Sheet'!$A:E,6,FALSE),"NA")</f>
        <v>#NAME?</v>
      </c>
      <c r="G15" s="63" t="e">
        <f ca="1">_xludf.IFNA(VLOOKUP($A15,'Data Sheet'!$A:F,7,FALSE),"NA")</f>
        <v>#NAME?</v>
      </c>
      <c r="H15" s="64" t="e">
        <f ca="1">_xludf.IFNA(VLOOKUP($A15,'Data Sheet'!$A:O,16,FALSE),"NA")</f>
        <v>#NAME?</v>
      </c>
      <c r="I15" s="63" t="e">
        <f ca="1">_xludf.IFNA(VLOOKUP($A15,'Data Sheet'!$A:T,19,FALSE),"NA")</f>
        <v>#NAME?</v>
      </c>
      <c r="J15" s="64" t="e">
        <f ca="1">_xludf.IFNA(VLOOKUP($A15,'Data Sheet'!$A:T,20,FALSE),"NA")</f>
        <v>#NAME?</v>
      </c>
    </row>
    <row r="16" spans="1:19" ht="15.75" customHeight="1" x14ac:dyDescent="0.15">
      <c r="A16" s="59"/>
      <c r="B16" s="60" t="e">
        <f ca="1">_xludf.IFNA(VLOOKUP($A16,'Data Sheet'!$A:B,2,FALSE),"NA")</f>
        <v>#NAME?</v>
      </c>
      <c r="C16" s="61" t="e">
        <f ca="1">_xludf.IFNA(VLOOKUP($A16,'Data Sheet'!$A:U,3,FALSE),"NA")</f>
        <v>#NAME?</v>
      </c>
      <c r="D16" s="61" t="e">
        <f ca="1">_xludf.IFNA(VLOOKUP($A16,'Data Sheet'!$A:C,4,FALSE),"NA")</f>
        <v>#NAME?</v>
      </c>
      <c r="E16" s="61" t="e">
        <f ca="1">_xludf.IFNA(VLOOKUP($A16,'Data Sheet'!$A:D,5,FALSE),"NA")</f>
        <v>#NAME?</v>
      </c>
      <c r="F16" s="73" t="e">
        <f ca="1">_xludf.IFNA(VLOOKUP($A16,'Data Sheet'!$A:E,6,FALSE),"NA")</f>
        <v>#NAME?</v>
      </c>
      <c r="G16" s="63" t="e">
        <f ca="1">_xludf.IFNA(VLOOKUP($A16,'Data Sheet'!$A:F,7,FALSE),"NA")</f>
        <v>#NAME?</v>
      </c>
      <c r="H16" s="64" t="e">
        <f ca="1">_xludf.IFNA(VLOOKUP($A16,'Data Sheet'!$A:O,16,FALSE),"NA")</f>
        <v>#NAME?</v>
      </c>
      <c r="I16" s="63" t="e">
        <f ca="1">_xludf.IFNA(VLOOKUP($A16,'Data Sheet'!$A:T,19,FALSE),"NA")</f>
        <v>#NAME?</v>
      </c>
      <c r="J16" s="64" t="e">
        <f ca="1">_xludf.IFNA(VLOOKUP($A16,'Data Sheet'!$A:T,20,FALSE),"NA")</f>
        <v>#NAME?</v>
      </c>
    </row>
    <row r="17" spans="1:10" ht="15.75" customHeight="1" x14ac:dyDescent="0.15">
      <c r="A17" s="59"/>
      <c r="B17" s="60" t="e">
        <f ca="1">_xludf.IFNA(VLOOKUP($A17,'Data Sheet'!$A:B,2,FALSE),"NA")</f>
        <v>#NAME?</v>
      </c>
      <c r="C17" s="61" t="e">
        <f ca="1">_xludf.IFNA(VLOOKUP($A17,'Data Sheet'!$A:U,3,FALSE),"NA")</f>
        <v>#NAME?</v>
      </c>
      <c r="D17" s="61" t="e">
        <f ca="1">_xludf.IFNA(VLOOKUP($A17,'Data Sheet'!$A:C,4,FALSE),"NA")</f>
        <v>#NAME?</v>
      </c>
      <c r="E17" s="61" t="e">
        <f ca="1">_xludf.IFNA(VLOOKUP($A17,'Data Sheet'!$A:D,5,FALSE),"NA")</f>
        <v>#NAME?</v>
      </c>
      <c r="F17" s="73" t="e">
        <f ca="1">_xludf.IFNA(VLOOKUP($A17,'Data Sheet'!$A:E,6,FALSE),"NA")</f>
        <v>#NAME?</v>
      </c>
      <c r="G17" s="63" t="e">
        <f ca="1">_xludf.IFNA(VLOOKUP($A17,'Data Sheet'!$A:F,7,FALSE),"NA")</f>
        <v>#NAME?</v>
      </c>
      <c r="H17" s="64" t="e">
        <f ca="1">_xludf.IFNA(VLOOKUP($A17,'Data Sheet'!$A:O,16,FALSE),"NA")</f>
        <v>#NAME?</v>
      </c>
      <c r="I17" s="63" t="e">
        <f ca="1">_xludf.IFNA(VLOOKUP($A17,'Data Sheet'!$A:T,19,FALSE),"NA")</f>
        <v>#NAME?</v>
      </c>
      <c r="J17" s="64" t="e">
        <f ca="1">_xludf.IFNA(VLOOKUP($A17,'Data Sheet'!$A:T,20,FALSE),"NA")</f>
        <v>#NAME?</v>
      </c>
    </row>
    <row r="18" spans="1:10" ht="15.75" customHeight="1" x14ac:dyDescent="0.15">
      <c r="A18" s="59"/>
      <c r="B18" s="60" t="e">
        <f ca="1">_xludf.IFNA(VLOOKUP($A18,'Data Sheet'!$A:B,2,FALSE),"NA")</f>
        <v>#NAME?</v>
      </c>
      <c r="C18" s="61" t="e">
        <f ca="1">_xludf.IFNA(VLOOKUP($A18,'Data Sheet'!$A:U,3,FALSE),"NA")</f>
        <v>#NAME?</v>
      </c>
      <c r="D18" s="61" t="e">
        <f ca="1">_xludf.IFNA(VLOOKUP($A18,'Data Sheet'!$A:C,4,FALSE),"NA")</f>
        <v>#NAME?</v>
      </c>
      <c r="E18" s="61" t="e">
        <f ca="1">_xludf.IFNA(VLOOKUP($A18,'Data Sheet'!$A:D,5,FALSE),"NA")</f>
        <v>#NAME?</v>
      </c>
      <c r="F18" s="73" t="e">
        <f ca="1">_xludf.IFNA(VLOOKUP($A18,'Data Sheet'!$A:E,6,FALSE),"NA")</f>
        <v>#NAME?</v>
      </c>
      <c r="G18" s="63" t="e">
        <f ca="1">_xludf.IFNA(VLOOKUP($A18,'Data Sheet'!$A:F,7,FALSE),"NA")</f>
        <v>#NAME?</v>
      </c>
      <c r="H18" s="64" t="e">
        <f ca="1">_xludf.IFNA(VLOOKUP($A18,'Data Sheet'!$A:O,16,FALSE),"NA")</f>
        <v>#NAME?</v>
      </c>
      <c r="I18" s="63" t="e">
        <f ca="1">_xludf.IFNA(VLOOKUP($A18,'Data Sheet'!$A:T,19,FALSE),"NA")</f>
        <v>#NAME?</v>
      </c>
      <c r="J18" s="64" t="e">
        <f ca="1">_xludf.IFNA(VLOOKUP($A18,'Data Sheet'!$A:T,20,FALSE),"NA")</f>
        <v>#NAME?</v>
      </c>
    </row>
    <row r="19" spans="1:10" ht="15.75" customHeight="1" x14ac:dyDescent="0.15">
      <c r="A19" s="59"/>
      <c r="B19" s="60" t="e">
        <f ca="1">_xludf.IFNA(VLOOKUP($A19,'Data Sheet'!$A:B,2,FALSE),"NA")</f>
        <v>#NAME?</v>
      </c>
      <c r="C19" s="61" t="e">
        <f ca="1">_xludf.IFNA(VLOOKUP($A19,'Data Sheet'!$A:U,3,FALSE),"NA")</f>
        <v>#NAME?</v>
      </c>
      <c r="D19" s="61" t="e">
        <f ca="1">_xludf.IFNA(VLOOKUP($A19,'Data Sheet'!$A:C,4,FALSE),"NA")</f>
        <v>#NAME?</v>
      </c>
      <c r="E19" s="61" t="e">
        <f ca="1">_xludf.IFNA(VLOOKUP($A19,'Data Sheet'!$A:D,5,FALSE),"NA")</f>
        <v>#NAME?</v>
      </c>
      <c r="F19" s="73" t="e">
        <f ca="1">_xludf.IFNA(VLOOKUP($A19,'Data Sheet'!$A:E,6,FALSE),"NA")</f>
        <v>#NAME?</v>
      </c>
      <c r="G19" s="63" t="e">
        <f ca="1">_xludf.IFNA(VLOOKUP($A19,'Data Sheet'!$A:F,7,FALSE),"NA")</f>
        <v>#NAME?</v>
      </c>
      <c r="H19" s="64" t="e">
        <f ca="1">_xludf.IFNA(VLOOKUP($A19,'Data Sheet'!$A:O,16,FALSE),"NA")</f>
        <v>#NAME?</v>
      </c>
      <c r="I19" s="63" t="e">
        <f ca="1">_xludf.IFNA(VLOOKUP($A19,'Data Sheet'!$A:T,19,FALSE),"NA")</f>
        <v>#NAME?</v>
      </c>
      <c r="J19" s="64" t="e">
        <f ca="1">_xludf.IFNA(VLOOKUP($A19,'Data Sheet'!$A:T,20,FALSE),"NA")</f>
        <v>#NAME?</v>
      </c>
    </row>
    <row r="20" spans="1:10" ht="15.75" customHeight="1" x14ac:dyDescent="0.15">
      <c r="A20" s="59"/>
      <c r="B20" s="60" t="e">
        <f ca="1">_xludf.IFNA(VLOOKUP($A20,'Data Sheet'!$A:B,2,FALSE),"NA")</f>
        <v>#NAME?</v>
      </c>
      <c r="C20" s="61" t="e">
        <f ca="1">_xludf.IFNA(VLOOKUP($A20,'Data Sheet'!$A:U,3,FALSE),"NA")</f>
        <v>#NAME?</v>
      </c>
      <c r="D20" s="61" t="e">
        <f ca="1">_xludf.IFNA(VLOOKUP($A20,'Data Sheet'!$A:C,4,FALSE),"NA")</f>
        <v>#NAME?</v>
      </c>
      <c r="E20" s="61" t="e">
        <f ca="1">_xludf.IFNA(VLOOKUP($A20,'Data Sheet'!$A:D,5,FALSE),"NA")</f>
        <v>#NAME?</v>
      </c>
      <c r="F20" s="73" t="e">
        <f ca="1">_xludf.IFNA(VLOOKUP($A20,'Data Sheet'!$A:E,6,FALSE),"NA")</f>
        <v>#NAME?</v>
      </c>
      <c r="G20" s="63" t="e">
        <f ca="1">_xludf.IFNA(VLOOKUP($A20,'Data Sheet'!$A:F,7,FALSE),"NA")</f>
        <v>#NAME?</v>
      </c>
      <c r="H20" s="64" t="e">
        <f ca="1">_xludf.IFNA(VLOOKUP($A20,'Data Sheet'!$A:O,16,FALSE),"NA")</f>
        <v>#NAME?</v>
      </c>
      <c r="I20" s="63" t="e">
        <f ca="1">_xludf.IFNA(VLOOKUP($A20,'Data Sheet'!$A:T,19,FALSE),"NA")</f>
        <v>#NAME?</v>
      </c>
      <c r="J20" s="64" t="e">
        <f ca="1">_xludf.IFNA(VLOOKUP($A20,'Data Sheet'!$A:T,20,FALSE),"NA")</f>
        <v>#NAME?</v>
      </c>
    </row>
    <row r="21" spans="1:10" ht="15.75" customHeight="1" x14ac:dyDescent="0.15">
      <c r="A21" s="59"/>
      <c r="B21" s="60" t="e">
        <f ca="1">_xludf.IFNA(VLOOKUP($A21,'Data Sheet'!$A:B,2,FALSE),"NA")</f>
        <v>#NAME?</v>
      </c>
      <c r="C21" s="61" t="e">
        <f ca="1">_xludf.IFNA(VLOOKUP($A21,'Data Sheet'!$A:U,3,FALSE),"NA")</f>
        <v>#NAME?</v>
      </c>
      <c r="D21" s="61" t="e">
        <f ca="1">_xludf.IFNA(VLOOKUP($A21,'Data Sheet'!$A:C,4,FALSE),"NA")</f>
        <v>#NAME?</v>
      </c>
      <c r="E21" s="61" t="e">
        <f ca="1">_xludf.IFNA(VLOOKUP($A21,'Data Sheet'!$A:D,5,FALSE),"NA")</f>
        <v>#NAME?</v>
      </c>
      <c r="F21" s="73" t="e">
        <f ca="1">_xludf.IFNA(VLOOKUP($A21,'Data Sheet'!$A:E,6,FALSE),"NA")</f>
        <v>#NAME?</v>
      </c>
      <c r="G21" s="63" t="e">
        <f ca="1">_xludf.IFNA(VLOOKUP($A21,'Data Sheet'!$A:F,7,FALSE),"NA")</f>
        <v>#NAME?</v>
      </c>
      <c r="H21" s="64" t="e">
        <f ca="1">_xludf.IFNA(VLOOKUP($A21,'Data Sheet'!$A:O,16,FALSE),"NA")</f>
        <v>#NAME?</v>
      </c>
      <c r="I21" s="63" t="e">
        <f ca="1">_xludf.IFNA(VLOOKUP($A21,'Data Sheet'!$A:T,19,FALSE),"NA")</f>
        <v>#NAME?</v>
      </c>
      <c r="J21" s="64" t="e">
        <f ca="1">_xludf.IFNA(VLOOKUP($A21,'Data Sheet'!$A:T,20,FALSE),"NA")</f>
        <v>#NAME?</v>
      </c>
    </row>
    <row r="22" spans="1:10" ht="15.75" customHeight="1" x14ac:dyDescent="0.15">
      <c r="A22" s="59"/>
      <c r="B22" s="60" t="e">
        <f ca="1">_xludf.IFNA(VLOOKUP($A22,'Data Sheet'!$A:B,2,FALSE),"NA")</f>
        <v>#NAME?</v>
      </c>
      <c r="C22" s="61" t="e">
        <f ca="1">_xludf.IFNA(VLOOKUP($A22,'Data Sheet'!$A:U,3,FALSE),"NA")</f>
        <v>#NAME?</v>
      </c>
      <c r="D22" s="61" t="e">
        <f ca="1">_xludf.IFNA(VLOOKUP($A22,'Data Sheet'!$A:C,4,FALSE),"NA")</f>
        <v>#NAME?</v>
      </c>
      <c r="E22" s="61" t="e">
        <f ca="1">_xludf.IFNA(VLOOKUP($A22,'Data Sheet'!$A:D,5,FALSE),"NA")</f>
        <v>#NAME?</v>
      </c>
      <c r="F22" s="73" t="e">
        <f ca="1">_xludf.IFNA(VLOOKUP($A22,'Data Sheet'!$A:E,6,FALSE),"NA")</f>
        <v>#NAME?</v>
      </c>
      <c r="G22" s="63" t="e">
        <f ca="1">_xludf.IFNA(VLOOKUP($A22,'Data Sheet'!$A:F,7,FALSE),"NA")</f>
        <v>#NAME?</v>
      </c>
      <c r="H22" s="64" t="e">
        <f ca="1">_xludf.IFNA(VLOOKUP($A22,'Data Sheet'!$A:O,16,FALSE),"NA")</f>
        <v>#NAME?</v>
      </c>
      <c r="I22" s="63" t="e">
        <f ca="1">_xludf.IFNA(VLOOKUP($A22,'Data Sheet'!$A:T,19,FALSE),"NA")</f>
        <v>#NAME?</v>
      </c>
      <c r="J22" s="64" t="e">
        <f ca="1">_xludf.IFNA(VLOOKUP($A22,'Data Sheet'!$A:T,20,FALSE),"NA")</f>
        <v>#NAME?</v>
      </c>
    </row>
    <row r="23" spans="1:10" ht="15.75" customHeight="1" x14ac:dyDescent="0.15">
      <c r="A23" s="59"/>
      <c r="B23" s="60" t="e">
        <f ca="1">_xludf.IFNA(VLOOKUP($A23,'Data Sheet'!$A:B,2,FALSE),"NA")</f>
        <v>#NAME?</v>
      </c>
      <c r="C23" s="61" t="e">
        <f ca="1">_xludf.IFNA(VLOOKUP($A23,'Data Sheet'!$A:U,3,FALSE),"NA")</f>
        <v>#NAME?</v>
      </c>
      <c r="D23" s="61" t="e">
        <f ca="1">_xludf.IFNA(VLOOKUP($A23,'Data Sheet'!$A:C,4,FALSE),"NA")</f>
        <v>#NAME?</v>
      </c>
      <c r="E23" s="61" t="e">
        <f ca="1">_xludf.IFNA(VLOOKUP($A23,'Data Sheet'!$A:D,5,FALSE),"NA")</f>
        <v>#NAME?</v>
      </c>
      <c r="F23" s="73" t="e">
        <f ca="1">_xludf.IFNA(VLOOKUP($A23,'Data Sheet'!$A:E,6,FALSE),"NA")</f>
        <v>#NAME?</v>
      </c>
      <c r="G23" s="63" t="e">
        <f ca="1">_xludf.IFNA(VLOOKUP($A23,'Data Sheet'!$A:F,7,FALSE),"NA")</f>
        <v>#NAME?</v>
      </c>
      <c r="H23" s="64" t="e">
        <f ca="1">_xludf.IFNA(VLOOKUP($A23,'Data Sheet'!$A:O,16,FALSE),"NA")</f>
        <v>#NAME?</v>
      </c>
      <c r="I23" s="63" t="e">
        <f ca="1">_xludf.IFNA(VLOOKUP($A23,'Data Sheet'!$A:T,19,FALSE),"NA")</f>
        <v>#NAME?</v>
      </c>
      <c r="J23" s="64" t="e">
        <f ca="1">_xludf.IFNA(VLOOKUP($A23,'Data Sheet'!$A:T,20,FALSE),"NA")</f>
        <v>#NAME?</v>
      </c>
    </row>
    <row r="24" spans="1:10" ht="15.75" customHeight="1" x14ac:dyDescent="0.15">
      <c r="A24" s="59"/>
      <c r="B24" s="60" t="e">
        <f ca="1">_xludf.IFNA(VLOOKUP($A24,'Data Sheet'!$A:B,2,FALSE),"NA")</f>
        <v>#NAME?</v>
      </c>
      <c r="C24" s="61" t="e">
        <f ca="1">_xludf.IFNA(VLOOKUP($A24,'Data Sheet'!$A:U,3,FALSE),"NA")</f>
        <v>#NAME?</v>
      </c>
      <c r="D24" s="61" t="e">
        <f ca="1">_xludf.IFNA(VLOOKUP($A24,'Data Sheet'!$A:C,4,FALSE),"NA")</f>
        <v>#NAME?</v>
      </c>
      <c r="E24" s="61" t="e">
        <f ca="1">_xludf.IFNA(VLOOKUP($A24,'Data Sheet'!$A:D,5,FALSE),"NA")</f>
        <v>#NAME?</v>
      </c>
      <c r="F24" s="73" t="e">
        <f ca="1">_xludf.IFNA(VLOOKUP($A24,'Data Sheet'!$A:E,6,FALSE),"NA")</f>
        <v>#NAME?</v>
      </c>
      <c r="G24" s="63" t="e">
        <f ca="1">_xludf.IFNA(VLOOKUP($A24,'Data Sheet'!$A:F,7,FALSE),"NA")</f>
        <v>#NAME?</v>
      </c>
      <c r="H24" s="64" t="e">
        <f ca="1">_xludf.IFNA(VLOOKUP($A24,'Data Sheet'!$A:O,16,FALSE),"NA")</f>
        <v>#NAME?</v>
      </c>
      <c r="I24" s="63" t="e">
        <f ca="1">_xludf.IFNA(VLOOKUP($A24,'Data Sheet'!$A:T,19,FALSE),"NA")</f>
        <v>#NAME?</v>
      </c>
      <c r="J24" s="64" t="e">
        <f ca="1">_xludf.IFNA(VLOOKUP($A24,'Data Sheet'!$A:T,20,FALSE),"NA")</f>
        <v>#NAME?</v>
      </c>
    </row>
    <row r="25" spans="1:10" ht="15.75" customHeight="1" x14ac:dyDescent="0.15">
      <c r="A25" s="59"/>
      <c r="B25" s="60" t="e">
        <f ca="1">_xludf.IFNA(VLOOKUP($A25,'Data Sheet'!$A:B,2,FALSE),"NA")</f>
        <v>#NAME?</v>
      </c>
      <c r="C25" s="61" t="e">
        <f ca="1">_xludf.IFNA(VLOOKUP($A25,'Data Sheet'!$A:U,3,FALSE),"NA")</f>
        <v>#NAME?</v>
      </c>
      <c r="D25" s="61" t="e">
        <f ca="1">_xludf.IFNA(VLOOKUP($A25,'Data Sheet'!$A:C,4,FALSE),"NA")</f>
        <v>#NAME?</v>
      </c>
      <c r="E25" s="61" t="e">
        <f ca="1">_xludf.IFNA(VLOOKUP($A25,'Data Sheet'!$A:D,5,FALSE),"NA")</f>
        <v>#NAME?</v>
      </c>
      <c r="F25" s="73" t="e">
        <f ca="1">_xludf.IFNA(VLOOKUP($A25,'Data Sheet'!$A:E,6,FALSE),"NA")</f>
        <v>#NAME?</v>
      </c>
      <c r="G25" s="63" t="e">
        <f ca="1">_xludf.IFNA(VLOOKUP($A25,'Data Sheet'!$A:F,7,FALSE),"NA")</f>
        <v>#NAME?</v>
      </c>
      <c r="H25" s="64" t="e">
        <f ca="1">_xludf.IFNA(VLOOKUP($A25,'Data Sheet'!$A:O,16,FALSE),"NA")</f>
        <v>#NAME?</v>
      </c>
      <c r="I25" s="63" t="e">
        <f ca="1">_xludf.IFNA(VLOOKUP($A25,'Data Sheet'!$A:T,19,FALSE),"NA")</f>
        <v>#NAME?</v>
      </c>
      <c r="J25" s="64" t="e">
        <f ca="1">_xludf.IFNA(VLOOKUP($A25,'Data Sheet'!$A:T,20,FALSE),"NA")</f>
        <v>#NAME?</v>
      </c>
    </row>
    <row r="26" spans="1:10" ht="15.75" customHeight="1" x14ac:dyDescent="0.15">
      <c r="A26" s="59"/>
      <c r="B26" s="60" t="e">
        <f ca="1">_xludf.IFNA(VLOOKUP($A26,'Data Sheet'!$A:B,2,FALSE),"NA")</f>
        <v>#NAME?</v>
      </c>
      <c r="C26" s="61" t="e">
        <f ca="1">_xludf.IFNA(VLOOKUP($A26,'Data Sheet'!$A:U,3,FALSE),"NA")</f>
        <v>#NAME?</v>
      </c>
      <c r="D26" s="61" t="e">
        <f ca="1">_xludf.IFNA(VLOOKUP($A26,'Data Sheet'!$A:C,4,FALSE),"NA")</f>
        <v>#NAME?</v>
      </c>
      <c r="E26" s="61" t="e">
        <f ca="1">_xludf.IFNA(VLOOKUP($A26,'Data Sheet'!$A:D,5,FALSE),"NA")</f>
        <v>#NAME?</v>
      </c>
      <c r="F26" s="73" t="e">
        <f ca="1">_xludf.IFNA(VLOOKUP($A26,'Data Sheet'!$A:E,6,FALSE),"NA")</f>
        <v>#NAME?</v>
      </c>
      <c r="G26" s="63" t="e">
        <f ca="1">_xludf.IFNA(VLOOKUP($A26,'Data Sheet'!$A:F,7,FALSE),"NA")</f>
        <v>#NAME?</v>
      </c>
      <c r="H26" s="64" t="e">
        <f ca="1">_xludf.IFNA(VLOOKUP($A26,'Data Sheet'!$A:O,16,FALSE),"NA")</f>
        <v>#NAME?</v>
      </c>
      <c r="I26" s="63" t="e">
        <f ca="1">_xludf.IFNA(VLOOKUP($A26,'Data Sheet'!$A:T,19,FALSE),"NA")</f>
        <v>#NAME?</v>
      </c>
      <c r="J26" s="64" t="e">
        <f ca="1">_xludf.IFNA(VLOOKUP($A26,'Data Sheet'!$A:T,20,FALSE),"NA")</f>
        <v>#NAME?</v>
      </c>
    </row>
    <row r="27" spans="1:10" ht="15.75" customHeight="1" x14ac:dyDescent="0.15">
      <c r="A27" s="59"/>
      <c r="B27" s="60" t="e">
        <f ca="1">_xludf.IFNA(VLOOKUP($A27,'Data Sheet'!$A:B,2,FALSE),"NA")</f>
        <v>#NAME?</v>
      </c>
      <c r="C27" s="61" t="e">
        <f ca="1">_xludf.IFNA(VLOOKUP($A27,'Data Sheet'!$A:U,3,FALSE),"NA")</f>
        <v>#NAME?</v>
      </c>
      <c r="D27" s="61" t="e">
        <f ca="1">_xludf.IFNA(VLOOKUP($A27,'Data Sheet'!$A:C,4,FALSE),"NA")</f>
        <v>#NAME?</v>
      </c>
      <c r="E27" s="61" t="e">
        <f ca="1">_xludf.IFNA(VLOOKUP($A27,'Data Sheet'!$A:D,5,FALSE),"NA")</f>
        <v>#NAME?</v>
      </c>
      <c r="F27" s="73" t="e">
        <f ca="1">_xludf.IFNA(VLOOKUP($A27,'Data Sheet'!$A:E,6,FALSE),"NA")</f>
        <v>#NAME?</v>
      </c>
      <c r="G27" s="63" t="e">
        <f ca="1">_xludf.IFNA(VLOOKUP($A27,'Data Sheet'!$A:F,7,FALSE),"NA")</f>
        <v>#NAME?</v>
      </c>
      <c r="H27" s="64" t="e">
        <f ca="1">_xludf.IFNA(VLOOKUP($A27,'Data Sheet'!$A:O,16,FALSE),"NA")</f>
        <v>#NAME?</v>
      </c>
      <c r="I27" s="63" t="e">
        <f ca="1">_xludf.IFNA(VLOOKUP($A27,'Data Sheet'!$A:T,19,FALSE),"NA")</f>
        <v>#NAME?</v>
      </c>
      <c r="J27" s="64" t="e">
        <f ca="1">_xludf.IFNA(VLOOKUP($A27,'Data Sheet'!$A:T,20,FALSE),"NA")</f>
        <v>#NAME?</v>
      </c>
    </row>
    <row r="28" spans="1:10" ht="15.75" customHeight="1" x14ac:dyDescent="0.15">
      <c r="A28" s="59"/>
      <c r="B28" s="60" t="e">
        <f ca="1">_xludf.IFNA(VLOOKUP($A28,'Data Sheet'!$A:B,2,FALSE),"NA")</f>
        <v>#NAME?</v>
      </c>
      <c r="C28" s="61" t="e">
        <f ca="1">_xludf.IFNA(VLOOKUP($A28,'Data Sheet'!$A:U,3,FALSE),"NA")</f>
        <v>#NAME?</v>
      </c>
      <c r="D28" s="61" t="e">
        <f ca="1">_xludf.IFNA(VLOOKUP($A28,'Data Sheet'!$A:C,4,FALSE),"NA")</f>
        <v>#NAME?</v>
      </c>
      <c r="E28" s="61" t="e">
        <f ca="1">_xludf.IFNA(VLOOKUP($A28,'Data Sheet'!$A:D,5,FALSE),"NA")</f>
        <v>#NAME?</v>
      </c>
      <c r="F28" s="73" t="e">
        <f ca="1">_xludf.IFNA(VLOOKUP($A28,'Data Sheet'!$A:E,6,FALSE),"NA")</f>
        <v>#NAME?</v>
      </c>
      <c r="G28" s="63" t="e">
        <f ca="1">_xludf.IFNA(VLOOKUP($A28,'Data Sheet'!$A:F,7,FALSE),"NA")</f>
        <v>#NAME?</v>
      </c>
      <c r="H28" s="64" t="e">
        <f ca="1">_xludf.IFNA(VLOOKUP($A28,'Data Sheet'!$A:O,16,FALSE),"NA")</f>
        <v>#NAME?</v>
      </c>
      <c r="I28" s="63" t="e">
        <f ca="1">_xludf.IFNA(VLOOKUP($A28,'Data Sheet'!$A:T,19,FALSE),"NA")</f>
        <v>#NAME?</v>
      </c>
      <c r="J28" s="64" t="e">
        <f ca="1">_xludf.IFNA(VLOOKUP($A28,'Data Sheet'!$A:T,20,FALSE),"NA")</f>
        <v>#NAME?</v>
      </c>
    </row>
    <row r="29" spans="1:10" ht="15.75" customHeight="1" x14ac:dyDescent="0.15">
      <c r="A29" s="59"/>
      <c r="B29" s="60" t="e">
        <f ca="1">_xludf.IFNA(VLOOKUP($A29,'Data Sheet'!$A:B,2,FALSE),"NA")</f>
        <v>#NAME?</v>
      </c>
      <c r="C29" s="61" t="e">
        <f ca="1">_xludf.IFNA(VLOOKUP($A29,'Data Sheet'!$A:U,3,FALSE),"NA")</f>
        <v>#NAME?</v>
      </c>
      <c r="D29" s="61" t="e">
        <f ca="1">_xludf.IFNA(VLOOKUP($A29,'Data Sheet'!$A:C,4,FALSE),"NA")</f>
        <v>#NAME?</v>
      </c>
      <c r="E29" s="61" t="e">
        <f ca="1">_xludf.IFNA(VLOOKUP($A29,'Data Sheet'!$A:D,5,FALSE),"NA")</f>
        <v>#NAME?</v>
      </c>
      <c r="F29" s="73" t="e">
        <f ca="1">_xludf.IFNA(VLOOKUP($A29,'Data Sheet'!$A:E,6,FALSE),"NA")</f>
        <v>#NAME?</v>
      </c>
      <c r="G29" s="63" t="e">
        <f ca="1">_xludf.IFNA(VLOOKUP($A29,'Data Sheet'!$A:F,7,FALSE),"NA")</f>
        <v>#NAME?</v>
      </c>
      <c r="H29" s="64" t="e">
        <f ca="1">_xludf.IFNA(VLOOKUP($A29,'Data Sheet'!$A:O,16,FALSE),"NA")</f>
        <v>#NAME?</v>
      </c>
      <c r="I29" s="63" t="e">
        <f ca="1">_xludf.IFNA(VLOOKUP($A29,'Data Sheet'!$A:T,19,FALSE),"NA")</f>
        <v>#NAME?</v>
      </c>
      <c r="J29" s="64" t="e">
        <f ca="1">_xludf.IFNA(VLOOKUP($A29,'Data Sheet'!$A:T,20,FALSE),"NA")</f>
        <v>#NAME?</v>
      </c>
    </row>
    <row r="30" spans="1:10" ht="15.75" customHeight="1" x14ac:dyDescent="0.15">
      <c r="A30" s="59"/>
      <c r="B30" s="60" t="e">
        <f ca="1">_xludf.IFNA(VLOOKUP($A30,'Data Sheet'!$A:B,2,FALSE),"NA")</f>
        <v>#NAME?</v>
      </c>
      <c r="C30" s="61" t="e">
        <f ca="1">_xludf.IFNA(VLOOKUP($A30,'Data Sheet'!$A:U,3,FALSE),"NA")</f>
        <v>#NAME?</v>
      </c>
      <c r="D30" s="61" t="e">
        <f ca="1">_xludf.IFNA(VLOOKUP($A30,'Data Sheet'!$A:C,4,FALSE),"NA")</f>
        <v>#NAME?</v>
      </c>
      <c r="E30" s="61" t="e">
        <f ca="1">_xludf.IFNA(VLOOKUP($A30,'Data Sheet'!$A:D,5,FALSE),"NA")</f>
        <v>#NAME?</v>
      </c>
      <c r="F30" s="73" t="e">
        <f ca="1">_xludf.IFNA(VLOOKUP($A30,'Data Sheet'!$A:E,6,FALSE),"NA")</f>
        <v>#NAME?</v>
      </c>
      <c r="G30" s="63" t="e">
        <f ca="1">_xludf.IFNA(VLOOKUP($A30,'Data Sheet'!$A:F,7,FALSE),"NA")</f>
        <v>#NAME?</v>
      </c>
      <c r="H30" s="64" t="e">
        <f ca="1">_xludf.IFNA(VLOOKUP($A30,'Data Sheet'!$A:O,16,FALSE),"NA")</f>
        <v>#NAME?</v>
      </c>
      <c r="I30" s="63" t="e">
        <f ca="1">_xludf.IFNA(VLOOKUP($A30,'Data Sheet'!$A:T,19,FALSE),"NA")</f>
        <v>#NAME?</v>
      </c>
      <c r="J30" s="64" t="e">
        <f ca="1">_xludf.IFNA(VLOOKUP($A30,'Data Sheet'!$A:T,20,FALSE),"NA")</f>
        <v>#NAME?</v>
      </c>
    </row>
    <row r="31" spans="1:10" ht="15.75" customHeight="1" x14ac:dyDescent="0.15">
      <c r="A31" s="59"/>
      <c r="B31" s="60" t="e">
        <f ca="1">_xludf.IFNA(VLOOKUP($A31,'Data Sheet'!$A:B,2,FALSE),"NA")</f>
        <v>#NAME?</v>
      </c>
      <c r="C31" s="61" t="e">
        <f ca="1">_xludf.IFNA(VLOOKUP($A31,'Data Sheet'!$A:U,3,FALSE),"NA")</f>
        <v>#NAME?</v>
      </c>
      <c r="D31" s="61" t="e">
        <f ca="1">_xludf.IFNA(VLOOKUP($A31,'Data Sheet'!$A:C,4,FALSE),"NA")</f>
        <v>#NAME?</v>
      </c>
      <c r="E31" s="61" t="e">
        <f ca="1">_xludf.IFNA(VLOOKUP($A31,'Data Sheet'!$A:D,5,FALSE),"NA")</f>
        <v>#NAME?</v>
      </c>
      <c r="F31" s="73" t="e">
        <f ca="1">_xludf.IFNA(VLOOKUP($A31,'Data Sheet'!$A:E,6,FALSE),"NA")</f>
        <v>#NAME?</v>
      </c>
      <c r="G31" s="63" t="e">
        <f ca="1">_xludf.IFNA(VLOOKUP($A31,'Data Sheet'!$A:F,7,FALSE),"NA")</f>
        <v>#NAME?</v>
      </c>
      <c r="H31" s="64" t="e">
        <f ca="1">_xludf.IFNA(VLOOKUP($A31,'Data Sheet'!$A:O,16,FALSE),"NA")</f>
        <v>#NAME?</v>
      </c>
      <c r="I31" s="63" t="e">
        <f ca="1">_xludf.IFNA(VLOOKUP($A31,'Data Sheet'!$A:T,19,FALSE),"NA")</f>
        <v>#NAME?</v>
      </c>
      <c r="J31" s="64" t="e">
        <f ca="1">_xludf.IFNA(VLOOKUP($A31,'Data Sheet'!$A:T,20,FALSE),"NA")</f>
        <v>#NAME?</v>
      </c>
    </row>
    <row r="32" spans="1:10" ht="15.75" customHeight="1" x14ac:dyDescent="0.15">
      <c r="A32" s="59"/>
      <c r="B32" s="60" t="e">
        <f ca="1">_xludf.IFNA(VLOOKUP($A32,'Data Sheet'!$A:B,2,FALSE),"NA")</f>
        <v>#NAME?</v>
      </c>
      <c r="C32" s="61" t="e">
        <f ca="1">_xludf.IFNA(VLOOKUP($A32,'Data Sheet'!$A:U,3,FALSE),"NA")</f>
        <v>#NAME?</v>
      </c>
      <c r="D32" s="61" t="e">
        <f ca="1">_xludf.IFNA(VLOOKUP($A32,'Data Sheet'!$A:C,4,FALSE),"NA")</f>
        <v>#NAME?</v>
      </c>
      <c r="E32" s="61" t="e">
        <f ca="1">_xludf.IFNA(VLOOKUP($A32,'Data Sheet'!$A:D,5,FALSE),"NA")</f>
        <v>#NAME?</v>
      </c>
      <c r="F32" s="73" t="e">
        <f ca="1">_xludf.IFNA(VLOOKUP($A32,'Data Sheet'!$A:E,6,FALSE),"NA")</f>
        <v>#NAME?</v>
      </c>
      <c r="G32" s="63" t="e">
        <f ca="1">_xludf.IFNA(VLOOKUP($A32,'Data Sheet'!$A:F,7,FALSE),"NA")</f>
        <v>#NAME?</v>
      </c>
      <c r="H32" s="64" t="e">
        <f ca="1">_xludf.IFNA(VLOOKUP($A32,'Data Sheet'!$A:O,16,FALSE),"NA")</f>
        <v>#NAME?</v>
      </c>
      <c r="I32" s="63" t="e">
        <f ca="1">_xludf.IFNA(VLOOKUP($A32,'Data Sheet'!$A:T,19,FALSE),"NA")</f>
        <v>#NAME?</v>
      </c>
      <c r="J32" s="64" t="e">
        <f ca="1">_xludf.IFNA(VLOOKUP($A32,'Data Sheet'!$A:T,20,FALSE),"NA")</f>
        <v>#NAME?</v>
      </c>
    </row>
    <row r="33" spans="1:10" ht="15.75" customHeight="1" x14ac:dyDescent="0.15">
      <c r="A33" s="59"/>
      <c r="B33" s="60" t="e">
        <f ca="1">_xludf.IFNA(VLOOKUP($A33,'Data Sheet'!$A:B,2,FALSE),"NA")</f>
        <v>#NAME?</v>
      </c>
      <c r="C33" s="61" t="e">
        <f ca="1">_xludf.IFNA(VLOOKUP($A33,'Data Sheet'!$A:U,3,FALSE),"NA")</f>
        <v>#NAME?</v>
      </c>
      <c r="D33" s="61" t="e">
        <f ca="1">_xludf.IFNA(VLOOKUP($A33,'Data Sheet'!$A:C,4,FALSE),"NA")</f>
        <v>#NAME?</v>
      </c>
      <c r="E33" s="61" t="e">
        <f ca="1">_xludf.IFNA(VLOOKUP($A33,'Data Sheet'!$A:D,5,FALSE),"NA")</f>
        <v>#NAME?</v>
      </c>
      <c r="F33" s="73" t="e">
        <f ca="1">_xludf.IFNA(VLOOKUP($A33,'Data Sheet'!$A:E,6,FALSE),"NA")</f>
        <v>#NAME?</v>
      </c>
      <c r="G33" s="63" t="e">
        <f ca="1">_xludf.IFNA(VLOOKUP($A33,'Data Sheet'!$A:F,7,FALSE),"NA")</f>
        <v>#NAME?</v>
      </c>
      <c r="H33" s="64" t="e">
        <f ca="1">_xludf.IFNA(VLOOKUP($A33,'Data Sheet'!$A:O,16,FALSE),"NA")</f>
        <v>#NAME?</v>
      </c>
      <c r="I33" s="63" t="e">
        <f ca="1">_xludf.IFNA(VLOOKUP($A33,'Data Sheet'!$A:T,19,FALSE),"NA")</f>
        <v>#NAME?</v>
      </c>
      <c r="J33" s="64" t="e">
        <f ca="1">_xludf.IFNA(VLOOKUP($A33,'Data Sheet'!$A:T,20,FALSE),"NA")</f>
        <v>#NAME?</v>
      </c>
    </row>
    <row r="34" spans="1:10" ht="15.75" customHeight="1" x14ac:dyDescent="0.15">
      <c r="A34" s="59"/>
      <c r="B34" s="60" t="e">
        <f ca="1">_xludf.IFNA(VLOOKUP($A34,'Data Sheet'!$A:B,2,FALSE),"NA")</f>
        <v>#NAME?</v>
      </c>
      <c r="C34" s="61" t="e">
        <f ca="1">_xludf.IFNA(VLOOKUP($A34,'Data Sheet'!$A:U,3,FALSE),"NA")</f>
        <v>#NAME?</v>
      </c>
      <c r="D34" s="61" t="e">
        <f ca="1">_xludf.IFNA(VLOOKUP($A34,'Data Sheet'!$A:C,4,FALSE),"NA")</f>
        <v>#NAME?</v>
      </c>
      <c r="E34" s="61" t="e">
        <f ca="1">_xludf.IFNA(VLOOKUP($A34,'Data Sheet'!$A:D,5,FALSE),"NA")</f>
        <v>#NAME?</v>
      </c>
      <c r="F34" s="73" t="e">
        <f ca="1">_xludf.IFNA(VLOOKUP($A34,'Data Sheet'!$A:E,6,FALSE),"NA")</f>
        <v>#NAME?</v>
      </c>
      <c r="G34" s="63" t="e">
        <f ca="1">_xludf.IFNA(VLOOKUP($A34,'Data Sheet'!$A:F,7,FALSE),"NA")</f>
        <v>#NAME?</v>
      </c>
      <c r="H34" s="64" t="e">
        <f ca="1">_xludf.IFNA(VLOOKUP($A34,'Data Sheet'!$A:O,16,FALSE),"NA")</f>
        <v>#NAME?</v>
      </c>
      <c r="I34" s="63" t="e">
        <f ca="1">_xludf.IFNA(VLOOKUP($A34,'Data Sheet'!$A:T,19,FALSE),"NA")</f>
        <v>#NAME?</v>
      </c>
      <c r="J34" s="64" t="e">
        <f ca="1">_xludf.IFNA(VLOOKUP($A34,'Data Sheet'!$A:T,20,FALSE),"NA")</f>
        <v>#NAME?</v>
      </c>
    </row>
    <row r="35" spans="1:10" ht="15.75" customHeight="1" x14ac:dyDescent="0.15">
      <c r="A35" s="59"/>
      <c r="B35" s="60" t="e">
        <f ca="1">_xludf.IFNA(VLOOKUP($A35,'Data Sheet'!$A:B,2,FALSE),"NA")</f>
        <v>#NAME?</v>
      </c>
      <c r="C35" s="61" t="e">
        <f ca="1">_xludf.IFNA(VLOOKUP($A35,'Data Sheet'!$A:U,3,FALSE),"NA")</f>
        <v>#NAME?</v>
      </c>
      <c r="D35" s="61" t="e">
        <f ca="1">_xludf.IFNA(VLOOKUP($A35,'Data Sheet'!$A:C,4,FALSE),"NA")</f>
        <v>#NAME?</v>
      </c>
      <c r="E35" s="61" t="e">
        <f ca="1">_xludf.IFNA(VLOOKUP($A35,'Data Sheet'!$A:D,5,FALSE),"NA")</f>
        <v>#NAME?</v>
      </c>
      <c r="F35" s="73" t="e">
        <f ca="1">_xludf.IFNA(VLOOKUP($A35,'Data Sheet'!$A:E,6,FALSE),"NA")</f>
        <v>#NAME?</v>
      </c>
      <c r="G35" s="63" t="e">
        <f ca="1">_xludf.IFNA(VLOOKUP($A35,'Data Sheet'!$A:F,7,FALSE),"NA")</f>
        <v>#NAME?</v>
      </c>
      <c r="H35" s="64" t="e">
        <f ca="1">_xludf.IFNA(VLOOKUP($A35,'Data Sheet'!$A:O,16,FALSE),"NA")</f>
        <v>#NAME?</v>
      </c>
      <c r="I35" s="63" t="e">
        <f ca="1">_xludf.IFNA(VLOOKUP($A35,'Data Sheet'!$A:T,19,FALSE),"NA")</f>
        <v>#NAME?</v>
      </c>
      <c r="J35" s="64" t="e">
        <f ca="1">_xludf.IFNA(VLOOKUP($A35,'Data Sheet'!$A:T,20,FALSE),"NA")</f>
        <v>#NAME?</v>
      </c>
    </row>
    <row r="36" spans="1:10" ht="15.75" customHeight="1" x14ac:dyDescent="0.15">
      <c r="A36" s="59"/>
      <c r="B36" s="60" t="e">
        <f ca="1">_xludf.IFNA(VLOOKUP($A36,'Data Sheet'!$A:B,2,FALSE),"NA")</f>
        <v>#NAME?</v>
      </c>
      <c r="C36" s="61" t="e">
        <f ca="1">_xludf.IFNA(VLOOKUP($A36,'Data Sheet'!$A:U,3,FALSE),"NA")</f>
        <v>#NAME?</v>
      </c>
      <c r="D36" s="61" t="e">
        <f ca="1">_xludf.IFNA(VLOOKUP($A36,'Data Sheet'!$A:C,4,FALSE),"NA")</f>
        <v>#NAME?</v>
      </c>
      <c r="E36" s="61" t="e">
        <f ca="1">_xludf.IFNA(VLOOKUP($A36,'Data Sheet'!$A:D,5,FALSE),"NA")</f>
        <v>#NAME?</v>
      </c>
      <c r="F36" s="73" t="e">
        <f ca="1">_xludf.IFNA(VLOOKUP($A36,'Data Sheet'!$A:E,6,FALSE),"NA")</f>
        <v>#NAME?</v>
      </c>
      <c r="G36" s="63" t="e">
        <f ca="1">_xludf.IFNA(VLOOKUP($A36,'Data Sheet'!$A:F,7,FALSE),"NA")</f>
        <v>#NAME?</v>
      </c>
      <c r="H36" s="64" t="e">
        <f ca="1">_xludf.IFNA(VLOOKUP($A36,'Data Sheet'!$A:O,16,FALSE),"NA")</f>
        <v>#NAME?</v>
      </c>
      <c r="I36" s="63" t="e">
        <f ca="1">_xludf.IFNA(VLOOKUP($A36,'Data Sheet'!$A:T,19,FALSE),"NA")</f>
        <v>#NAME?</v>
      </c>
      <c r="J36" s="64" t="e">
        <f ca="1">_xludf.IFNA(VLOOKUP($A36,'Data Sheet'!$A:T,20,FALSE),"NA")</f>
        <v>#NAME?</v>
      </c>
    </row>
    <row r="37" spans="1:10" ht="15.75" customHeight="1" x14ac:dyDescent="0.15">
      <c r="A37" s="59"/>
      <c r="B37" s="60" t="e">
        <f ca="1">_xludf.IFNA(VLOOKUP($A37,'Data Sheet'!$A:B,2,FALSE),"NA")</f>
        <v>#NAME?</v>
      </c>
      <c r="C37" s="61" t="e">
        <f ca="1">_xludf.IFNA(VLOOKUP($A37,'Data Sheet'!$A:U,3,FALSE),"NA")</f>
        <v>#NAME?</v>
      </c>
      <c r="D37" s="61" t="e">
        <f ca="1">_xludf.IFNA(VLOOKUP($A37,'Data Sheet'!$A:C,4,FALSE),"NA")</f>
        <v>#NAME?</v>
      </c>
      <c r="E37" s="61" t="e">
        <f ca="1">_xludf.IFNA(VLOOKUP($A37,'Data Sheet'!$A:D,5,FALSE),"NA")</f>
        <v>#NAME?</v>
      </c>
      <c r="F37" s="73" t="e">
        <f ca="1">_xludf.IFNA(VLOOKUP($A37,'Data Sheet'!$A:E,6,FALSE),"NA")</f>
        <v>#NAME?</v>
      </c>
      <c r="G37" s="63" t="e">
        <f ca="1">_xludf.IFNA(VLOOKUP($A37,'Data Sheet'!$A:F,7,FALSE),"NA")</f>
        <v>#NAME?</v>
      </c>
      <c r="H37" s="64" t="e">
        <f ca="1">_xludf.IFNA(VLOOKUP($A37,'Data Sheet'!$A:O,16,FALSE),"NA")</f>
        <v>#NAME?</v>
      </c>
      <c r="I37" s="63" t="e">
        <f ca="1">_xludf.IFNA(VLOOKUP($A37,'Data Sheet'!$A:T,19,FALSE),"NA")</f>
        <v>#NAME?</v>
      </c>
      <c r="J37" s="64" t="e">
        <f ca="1">_xludf.IFNA(VLOOKUP($A37,'Data Sheet'!$A:T,20,FALSE),"NA")</f>
        <v>#NAME?</v>
      </c>
    </row>
    <row r="38" spans="1:10" ht="15.75" customHeight="1" x14ac:dyDescent="0.15">
      <c r="A38" s="59"/>
      <c r="B38" s="60" t="e">
        <f ca="1">_xludf.IFNA(VLOOKUP($A38,'Data Sheet'!$A:B,2,FALSE),"NA")</f>
        <v>#NAME?</v>
      </c>
      <c r="C38" s="61" t="e">
        <f ca="1">_xludf.IFNA(VLOOKUP($A38,'Data Sheet'!$A:U,3,FALSE),"NA")</f>
        <v>#NAME?</v>
      </c>
      <c r="D38" s="61" t="e">
        <f ca="1">_xludf.IFNA(VLOOKUP($A38,'Data Sheet'!$A:C,4,FALSE),"NA")</f>
        <v>#NAME?</v>
      </c>
      <c r="E38" s="61" t="e">
        <f ca="1">_xludf.IFNA(VLOOKUP($A38,'Data Sheet'!$A:D,5,FALSE),"NA")</f>
        <v>#NAME?</v>
      </c>
      <c r="F38" s="73" t="e">
        <f ca="1">_xludf.IFNA(VLOOKUP($A38,'Data Sheet'!$A:E,6,FALSE),"NA")</f>
        <v>#NAME?</v>
      </c>
      <c r="G38" s="63" t="e">
        <f ca="1">_xludf.IFNA(VLOOKUP($A38,'Data Sheet'!$A:F,7,FALSE),"NA")</f>
        <v>#NAME?</v>
      </c>
      <c r="H38" s="64" t="e">
        <f ca="1">_xludf.IFNA(VLOOKUP($A38,'Data Sheet'!$A:O,16,FALSE),"NA")</f>
        <v>#NAME?</v>
      </c>
      <c r="I38" s="63" t="e">
        <f ca="1">_xludf.IFNA(VLOOKUP($A38,'Data Sheet'!$A:T,19,FALSE),"NA")</f>
        <v>#NAME?</v>
      </c>
      <c r="J38" s="64" t="e">
        <f ca="1">_xludf.IFNA(VLOOKUP($A38,'Data Sheet'!$A:T,20,FALSE),"NA")</f>
        <v>#NAME?</v>
      </c>
    </row>
    <row r="39" spans="1:10" ht="15.75" customHeight="1" x14ac:dyDescent="0.15">
      <c r="A39" s="59"/>
      <c r="B39" s="60" t="e">
        <f ca="1">_xludf.IFNA(VLOOKUP($A39,'Data Sheet'!$A:B,2,FALSE),"NA")</f>
        <v>#NAME?</v>
      </c>
      <c r="C39" s="61" t="e">
        <f ca="1">_xludf.IFNA(VLOOKUP($A39,'Data Sheet'!$A:U,3,FALSE),"NA")</f>
        <v>#NAME?</v>
      </c>
      <c r="D39" s="61" t="e">
        <f ca="1">_xludf.IFNA(VLOOKUP($A39,'Data Sheet'!$A:C,4,FALSE),"NA")</f>
        <v>#NAME?</v>
      </c>
      <c r="E39" s="61" t="e">
        <f ca="1">_xludf.IFNA(VLOOKUP($A39,'Data Sheet'!$A:D,5,FALSE),"NA")</f>
        <v>#NAME?</v>
      </c>
      <c r="F39" s="73" t="e">
        <f ca="1">_xludf.IFNA(VLOOKUP($A39,'Data Sheet'!$A:E,6,FALSE),"NA")</f>
        <v>#NAME?</v>
      </c>
      <c r="G39" s="63" t="e">
        <f ca="1">_xludf.IFNA(VLOOKUP($A39,'Data Sheet'!$A:F,7,FALSE),"NA")</f>
        <v>#NAME?</v>
      </c>
      <c r="H39" s="64" t="e">
        <f ca="1">_xludf.IFNA(VLOOKUP($A39,'Data Sheet'!$A:O,16,FALSE),"NA")</f>
        <v>#NAME?</v>
      </c>
      <c r="I39" s="63" t="e">
        <f ca="1">_xludf.IFNA(VLOOKUP($A39,'Data Sheet'!$A:T,19,FALSE),"NA")</f>
        <v>#NAME?</v>
      </c>
      <c r="J39" s="64" t="e">
        <f ca="1">_xludf.IFNA(VLOOKUP($A39,'Data Sheet'!$A:T,20,FALSE),"NA")</f>
        <v>#NAME?</v>
      </c>
    </row>
    <row r="40" spans="1:10" ht="15.75" customHeight="1" x14ac:dyDescent="0.15">
      <c r="A40" s="59"/>
      <c r="B40" s="60" t="e">
        <f ca="1">_xludf.IFNA(VLOOKUP($A40,'Data Sheet'!$A:B,2,FALSE),"NA")</f>
        <v>#NAME?</v>
      </c>
      <c r="C40" s="61" t="e">
        <f ca="1">_xludf.IFNA(VLOOKUP($A40,'Data Sheet'!$A:U,3,FALSE),"NA")</f>
        <v>#NAME?</v>
      </c>
      <c r="D40" s="61" t="e">
        <f ca="1">_xludf.IFNA(VLOOKUP($A40,'Data Sheet'!$A:C,4,FALSE),"NA")</f>
        <v>#NAME?</v>
      </c>
      <c r="E40" s="61" t="e">
        <f ca="1">_xludf.IFNA(VLOOKUP($A40,'Data Sheet'!$A:D,5,FALSE),"NA")</f>
        <v>#NAME?</v>
      </c>
      <c r="F40" s="73" t="e">
        <f ca="1">_xludf.IFNA(VLOOKUP($A40,'Data Sheet'!$A:E,6,FALSE),"NA")</f>
        <v>#NAME?</v>
      </c>
      <c r="G40" s="63" t="e">
        <f ca="1">_xludf.IFNA(VLOOKUP($A40,'Data Sheet'!$A:F,7,FALSE),"NA")</f>
        <v>#NAME?</v>
      </c>
      <c r="H40" s="64" t="e">
        <f ca="1">_xludf.IFNA(VLOOKUP($A40,'Data Sheet'!$A:O,16,FALSE),"NA")</f>
        <v>#NAME?</v>
      </c>
      <c r="I40" s="63" t="e">
        <f ca="1">_xludf.IFNA(VLOOKUP($A40,'Data Sheet'!$A:T,19,FALSE),"NA")</f>
        <v>#NAME?</v>
      </c>
      <c r="J40" s="64" t="e">
        <f ca="1">_xludf.IFNA(VLOOKUP($A40,'Data Sheet'!$A:T,20,FALSE),"NA")</f>
        <v>#NAME?</v>
      </c>
    </row>
    <row r="41" spans="1:10" ht="15.75" customHeight="1" x14ac:dyDescent="0.15">
      <c r="A41" s="59"/>
      <c r="B41" s="60" t="e">
        <f ca="1">_xludf.IFNA(VLOOKUP($A41,'Data Sheet'!$A:B,2,FALSE),"NA")</f>
        <v>#NAME?</v>
      </c>
      <c r="C41" s="61" t="e">
        <f ca="1">_xludf.IFNA(VLOOKUP($A41,'Data Sheet'!$A:U,3,FALSE),"NA")</f>
        <v>#NAME?</v>
      </c>
      <c r="D41" s="61" t="e">
        <f ca="1">_xludf.IFNA(VLOOKUP($A41,'Data Sheet'!$A:C,4,FALSE),"NA")</f>
        <v>#NAME?</v>
      </c>
      <c r="E41" s="61" t="e">
        <f ca="1">_xludf.IFNA(VLOOKUP($A41,'Data Sheet'!$A:D,5,FALSE),"NA")</f>
        <v>#NAME?</v>
      </c>
      <c r="F41" s="73" t="e">
        <f ca="1">_xludf.IFNA(VLOOKUP($A41,'Data Sheet'!$A:E,6,FALSE),"NA")</f>
        <v>#NAME?</v>
      </c>
      <c r="G41" s="63" t="e">
        <f ca="1">_xludf.IFNA(VLOOKUP($A41,'Data Sheet'!$A:F,7,FALSE),"NA")</f>
        <v>#NAME?</v>
      </c>
      <c r="H41" s="64" t="e">
        <f ca="1">_xludf.IFNA(VLOOKUP($A41,'Data Sheet'!$A:O,16,FALSE),"NA")</f>
        <v>#NAME?</v>
      </c>
      <c r="I41" s="63" t="e">
        <f ca="1">_xludf.IFNA(VLOOKUP($A41,'Data Sheet'!$A:T,19,FALSE),"NA")</f>
        <v>#NAME?</v>
      </c>
      <c r="J41" s="64" t="e">
        <f ca="1">_xludf.IFNA(VLOOKUP($A41,'Data Sheet'!$A:T,20,FALSE),"NA")</f>
        <v>#NAME?</v>
      </c>
    </row>
    <row r="42" spans="1:10" ht="15.75" customHeight="1" x14ac:dyDescent="0.15">
      <c r="A42" s="59"/>
      <c r="B42" s="60" t="e">
        <f ca="1">_xludf.IFNA(VLOOKUP($A42,'Data Sheet'!$A:B,2,FALSE),"NA")</f>
        <v>#NAME?</v>
      </c>
      <c r="C42" s="61" t="e">
        <f ca="1">_xludf.IFNA(VLOOKUP($A42,'Data Sheet'!$A:U,3,FALSE),"NA")</f>
        <v>#NAME?</v>
      </c>
      <c r="D42" s="61" t="e">
        <f ca="1">_xludf.IFNA(VLOOKUP($A42,'Data Sheet'!$A:C,4,FALSE),"NA")</f>
        <v>#NAME?</v>
      </c>
      <c r="E42" s="61" t="e">
        <f ca="1">_xludf.IFNA(VLOOKUP($A42,'Data Sheet'!$A:D,5,FALSE),"NA")</f>
        <v>#NAME?</v>
      </c>
      <c r="F42" s="73" t="e">
        <f ca="1">_xludf.IFNA(VLOOKUP($A42,'Data Sheet'!$A:E,6,FALSE),"NA")</f>
        <v>#NAME?</v>
      </c>
      <c r="G42" s="63" t="e">
        <f ca="1">_xludf.IFNA(VLOOKUP($A42,'Data Sheet'!$A:F,7,FALSE),"NA")</f>
        <v>#NAME?</v>
      </c>
      <c r="H42" s="64" t="e">
        <f ca="1">_xludf.IFNA(VLOOKUP($A42,'Data Sheet'!$A:O,16,FALSE),"NA")</f>
        <v>#NAME?</v>
      </c>
      <c r="I42" s="63" t="e">
        <f ca="1">_xludf.IFNA(VLOOKUP($A42,'Data Sheet'!$A:T,19,FALSE),"NA")</f>
        <v>#NAME?</v>
      </c>
      <c r="J42" s="64" t="e">
        <f ca="1">_xludf.IFNA(VLOOKUP($A42,'Data Sheet'!$A:T,20,FALSE),"NA")</f>
        <v>#NAME?</v>
      </c>
    </row>
    <row r="43" spans="1:10" ht="15.75" customHeight="1" x14ac:dyDescent="0.15">
      <c r="A43" s="59"/>
      <c r="B43" s="60" t="e">
        <f ca="1">_xludf.IFNA(VLOOKUP($A43,'Data Sheet'!$A:B,2,FALSE),"NA")</f>
        <v>#NAME?</v>
      </c>
      <c r="C43" s="61" t="e">
        <f ca="1">_xludf.IFNA(VLOOKUP($A43,'Data Sheet'!$A:U,3,FALSE),"NA")</f>
        <v>#NAME?</v>
      </c>
      <c r="D43" s="61" t="e">
        <f ca="1">_xludf.IFNA(VLOOKUP($A43,'Data Sheet'!$A:C,4,FALSE),"NA")</f>
        <v>#NAME?</v>
      </c>
      <c r="E43" s="61" t="e">
        <f ca="1">_xludf.IFNA(VLOOKUP($A43,'Data Sheet'!$A:D,5,FALSE),"NA")</f>
        <v>#NAME?</v>
      </c>
      <c r="F43" s="73" t="e">
        <f ca="1">_xludf.IFNA(VLOOKUP($A43,'Data Sheet'!$A:E,6,FALSE),"NA")</f>
        <v>#NAME?</v>
      </c>
      <c r="G43" s="63" t="e">
        <f ca="1">_xludf.IFNA(VLOOKUP($A43,'Data Sheet'!$A:F,7,FALSE),"NA")</f>
        <v>#NAME?</v>
      </c>
      <c r="H43" s="64" t="e">
        <f ca="1">_xludf.IFNA(VLOOKUP($A43,'Data Sheet'!$A:O,16,FALSE),"NA")</f>
        <v>#NAME?</v>
      </c>
      <c r="I43" s="63" t="e">
        <f ca="1">_xludf.IFNA(VLOOKUP($A43,'Data Sheet'!$A:T,19,FALSE),"NA")</f>
        <v>#NAME?</v>
      </c>
      <c r="J43" s="64" t="e">
        <f ca="1">_xludf.IFNA(VLOOKUP($A43,'Data Sheet'!$A:T,20,FALSE),"NA")</f>
        <v>#NAME?</v>
      </c>
    </row>
    <row r="44" spans="1:10" ht="15.75" customHeight="1" x14ac:dyDescent="0.15">
      <c r="A44" s="59"/>
      <c r="B44" s="60" t="e">
        <f ca="1">_xludf.IFNA(VLOOKUP($A44,'Data Sheet'!$A:B,2,FALSE),"NA")</f>
        <v>#NAME?</v>
      </c>
      <c r="C44" s="61" t="e">
        <f ca="1">_xludf.IFNA(VLOOKUP($A44,'Data Sheet'!$A:U,3,FALSE),"NA")</f>
        <v>#NAME?</v>
      </c>
      <c r="D44" s="61" t="e">
        <f ca="1">_xludf.IFNA(VLOOKUP($A44,'Data Sheet'!$A:C,4,FALSE),"NA")</f>
        <v>#NAME?</v>
      </c>
      <c r="E44" s="61" t="e">
        <f ca="1">_xludf.IFNA(VLOOKUP($A44,'Data Sheet'!$A:D,5,FALSE),"NA")</f>
        <v>#NAME?</v>
      </c>
      <c r="F44" s="73" t="e">
        <f ca="1">_xludf.IFNA(VLOOKUP($A44,'Data Sheet'!$A:E,6,FALSE),"NA")</f>
        <v>#NAME?</v>
      </c>
      <c r="G44" s="63" t="e">
        <f ca="1">_xludf.IFNA(VLOOKUP($A44,'Data Sheet'!$A:F,7,FALSE),"NA")</f>
        <v>#NAME?</v>
      </c>
      <c r="H44" s="64" t="e">
        <f ca="1">_xludf.IFNA(VLOOKUP($A44,'Data Sheet'!$A:O,16,FALSE),"NA")</f>
        <v>#NAME?</v>
      </c>
      <c r="I44" s="63" t="e">
        <f ca="1">_xludf.IFNA(VLOOKUP($A44,'Data Sheet'!$A:T,19,FALSE),"NA")</f>
        <v>#NAME?</v>
      </c>
      <c r="J44" s="64" t="e">
        <f ca="1">_xludf.IFNA(VLOOKUP($A44,'Data Sheet'!$A:T,20,FALSE),"NA")</f>
        <v>#NAME?</v>
      </c>
    </row>
    <row r="45" spans="1:10" ht="15.75" customHeight="1" x14ac:dyDescent="0.15">
      <c r="A45" s="59"/>
      <c r="B45" s="60" t="e">
        <f ca="1">_xludf.IFNA(VLOOKUP($A45,'Data Sheet'!$A:B,2,FALSE),"NA")</f>
        <v>#NAME?</v>
      </c>
      <c r="C45" s="61" t="e">
        <f ca="1">_xludf.IFNA(VLOOKUP($A45,'Data Sheet'!$A:U,3,FALSE),"NA")</f>
        <v>#NAME?</v>
      </c>
      <c r="D45" s="61" t="e">
        <f ca="1">_xludf.IFNA(VLOOKUP($A45,'Data Sheet'!$A:C,4,FALSE),"NA")</f>
        <v>#NAME?</v>
      </c>
      <c r="E45" s="61" t="e">
        <f ca="1">_xludf.IFNA(VLOOKUP($A45,'Data Sheet'!$A:D,5,FALSE),"NA")</f>
        <v>#NAME?</v>
      </c>
      <c r="F45" s="73" t="e">
        <f ca="1">_xludf.IFNA(VLOOKUP($A45,'Data Sheet'!$A:E,6,FALSE),"NA")</f>
        <v>#NAME?</v>
      </c>
      <c r="G45" s="63" t="e">
        <f ca="1">_xludf.IFNA(VLOOKUP($A45,'Data Sheet'!$A:F,7,FALSE),"NA")</f>
        <v>#NAME?</v>
      </c>
      <c r="H45" s="64" t="e">
        <f ca="1">_xludf.IFNA(VLOOKUP($A45,'Data Sheet'!$A:O,16,FALSE),"NA")</f>
        <v>#NAME?</v>
      </c>
      <c r="I45" s="63" t="e">
        <f ca="1">_xludf.IFNA(VLOOKUP($A45,'Data Sheet'!$A:T,19,FALSE),"NA")</f>
        <v>#NAME?</v>
      </c>
      <c r="J45" s="64" t="e">
        <f ca="1">_xludf.IFNA(VLOOKUP($A45,'Data Sheet'!$A:T,20,FALSE),"NA")</f>
        <v>#NAME?</v>
      </c>
    </row>
    <row r="46" spans="1:10" ht="15.75" customHeight="1" x14ac:dyDescent="0.15">
      <c r="A46" s="59"/>
      <c r="B46" s="60" t="e">
        <f ca="1">_xludf.IFNA(VLOOKUP($A46,'Data Sheet'!$A:B,2,FALSE),"NA")</f>
        <v>#NAME?</v>
      </c>
      <c r="C46" s="61" t="e">
        <f ca="1">_xludf.IFNA(VLOOKUP($A46,'Data Sheet'!$A:U,3,FALSE),"NA")</f>
        <v>#NAME?</v>
      </c>
      <c r="D46" s="61" t="e">
        <f ca="1">_xludf.IFNA(VLOOKUP($A46,'Data Sheet'!$A:C,4,FALSE),"NA")</f>
        <v>#NAME?</v>
      </c>
      <c r="E46" s="61" t="e">
        <f ca="1">_xludf.IFNA(VLOOKUP($A46,'Data Sheet'!$A:D,5,FALSE),"NA")</f>
        <v>#NAME?</v>
      </c>
      <c r="F46" s="73" t="e">
        <f ca="1">_xludf.IFNA(VLOOKUP($A46,'Data Sheet'!$A:E,6,FALSE),"NA")</f>
        <v>#NAME?</v>
      </c>
      <c r="G46" s="63" t="e">
        <f ca="1">_xludf.IFNA(VLOOKUP($A46,'Data Sheet'!$A:F,7,FALSE),"NA")</f>
        <v>#NAME?</v>
      </c>
      <c r="H46" s="64" t="e">
        <f ca="1">_xludf.IFNA(VLOOKUP($A46,'Data Sheet'!$A:O,16,FALSE),"NA")</f>
        <v>#NAME?</v>
      </c>
      <c r="I46" s="63" t="e">
        <f ca="1">_xludf.IFNA(VLOOKUP($A46,'Data Sheet'!$A:T,19,FALSE),"NA")</f>
        <v>#NAME?</v>
      </c>
      <c r="J46" s="64" t="e">
        <f ca="1">_xludf.IFNA(VLOOKUP($A46,'Data Sheet'!$A:T,20,FALSE),"NA")</f>
        <v>#NAME?</v>
      </c>
    </row>
    <row r="47" spans="1:10" ht="15.75" customHeight="1" x14ac:dyDescent="0.15">
      <c r="A47" s="59"/>
      <c r="B47" s="60" t="e">
        <f ca="1">_xludf.IFNA(VLOOKUP($A47,'Data Sheet'!$A:B,2,FALSE),"NA")</f>
        <v>#NAME?</v>
      </c>
      <c r="C47" s="61" t="e">
        <f ca="1">_xludf.IFNA(VLOOKUP($A47,'Data Sheet'!$A:U,3,FALSE),"NA")</f>
        <v>#NAME?</v>
      </c>
      <c r="D47" s="61" t="e">
        <f ca="1">_xludf.IFNA(VLOOKUP($A47,'Data Sheet'!$A:C,4,FALSE),"NA")</f>
        <v>#NAME?</v>
      </c>
      <c r="E47" s="61" t="e">
        <f ca="1">_xludf.IFNA(VLOOKUP($A47,'Data Sheet'!$A:D,5,FALSE),"NA")</f>
        <v>#NAME?</v>
      </c>
      <c r="F47" s="73" t="e">
        <f ca="1">_xludf.IFNA(VLOOKUP($A47,'Data Sheet'!$A:E,6,FALSE),"NA")</f>
        <v>#NAME?</v>
      </c>
      <c r="G47" s="63" t="e">
        <f ca="1">_xludf.IFNA(VLOOKUP($A47,'Data Sheet'!$A:F,7,FALSE),"NA")</f>
        <v>#NAME?</v>
      </c>
      <c r="H47" s="64" t="e">
        <f ca="1">_xludf.IFNA(VLOOKUP($A47,'Data Sheet'!$A:O,16,FALSE),"NA")</f>
        <v>#NAME?</v>
      </c>
      <c r="I47" s="63" t="e">
        <f ca="1">_xludf.IFNA(VLOOKUP($A47,'Data Sheet'!$A:T,19,FALSE),"NA")</f>
        <v>#NAME?</v>
      </c>
      <c r="J47" s="64" t="e">
        <f ca="1">_xludf.IFNA(VLOOKUP($A47,'Data Sheet'!$A:T,20,FALSE),"NA")</f>
        <v>#NAME?</v>
      </c>
    </row>
    <row r="48" spans="1:10" ht="15.75" customHeight="1" x14ac:dyDescent="0.15">
      <c r="A48" s="59"/>
      <c r="B48" s="60" t="e">
        <f ca="1">_xludf.IFNA(VLOOKUP($A48,'Data Sheet'!$A:B,2,FALSE),"NA")</f>
        <v>#NAME?</v>
      </c>
      <c r="C48" s="61" t="e">
        <f ca="1">_xludf.IFNA(VLOOKUP($A48,'Data Sheet'!$A:U,3,FALSE),"NA")</f>
        <v>#NAME?</v>
      </c>
      <c r="D48" s="61" t="e">
        <f ca="1">_xludf.IFNA(VLOOKUP($A48,'Data Sheet'!$A:C,4,FALSE),"NA")</f>
        <v>#NAME?</v>
      </c>
      <c r="E48" s="61" t="e">
        <f ca="1">_xludf.IFNA(VLOOKUP($A48,'Data Sheet'!$A:D,5,FALSE),"NA")</f>
        <v>#NAME?</v>
      </c>
      <c r="F48" s="73" t="e">
        <f ca="1">_xludf.IFNA(VLOOKUP($A48,'Data Sheet'!$A:E,6,FALSE),"NA")</f>
        <v>#NAME?</v>
      </c>
      <c r="G48" s="63" t="e">
        <f ca="1">_xludf.IFNA(VLOOKUP($A48,'Data Sheet'!$A:F,7,FALSE),"NA")</f>
        <v>#NAME?</v>
      </c>
      <c r="H48" s="64" t="e">
        <f ca="1">_xludf.IFNA(VLOOKUP($A48,'Data Sheet'!$A:O,16,FALSE),"NA")</f>
        <v>#NAME?</v>
      </c>
      <c r="I48" s="63" t="e">
        <f ca="1">_xludf.IFNA(VLOOKUP($A48,'Data Sheet'!$A:T,19,FALSE),"NA")</f>
        <v>#NAME?</v>
      </c>
      <c r="J48" s="64" t="e">
        <f ca="1">_xludf.IFNA(VLOOKUP($A48,'Data Sheet'!$A:T,20,FALSE),"NA")</f>
        <v>#NAME?</v>
      </c>
    </row>
    <row r="49" spans="1:10" ht="15.75" customHeight="1" x14ac:dyDescent="0.15">
      <c r="A49" s="59"/>
      <c r="B49" s="60" t="e">
        <f ca="1">_xludf.IFNA(VLOOKUP($A49,'Data Sheet'!$A:B,2,FALSE),"NA")</f>
        <v>#NAME?</v>
      </c>
      <c r="C49" s="61" t="e">
        <f ca="1">_xludf.IFNA(VLOOKUP($A49,'Data Sheet'!$A:U,3,FALSE),"NA")</f>
        <v>#NAME?</v>
      </c>
      <c r="D49" s="61" t="e">
        <f ca="1">_xludf.IFNA(VLOOKUP($A49,'Data Sheet'!$A:C,4,FALSE),"NA")</f>
        <v>#NAME?</v>
      </c>
      <c r="E49" s="61" t="e">
        <f ca="1">_xludf.IFNA(VLOOKUP($A49,'Data Sheet'!$A:D,5,FALSE),"NA")</f>
        <v>#NAME?</v>
      </c>
      <c r="F49" s="73" t="e">
        <f ca="1">_xludf.IFNA(VLOOKUP($A49,'Data Sheet'!$A:E,6,FALSE),"NA")</f>
        <v>#NAME?</v>
      </c>
      <c r="G49" s="63" t="e">
        <f ca="1">_xludf.IFNA(VLOOKUP($A49,'Data Sheet'!$A:F,7,FALSE),"NA")</f>
        <v>#NAME?</v>
      </c>
      <c r="H49" s="64" t="e">
        <f ca="1">_xludf.IFNA(VLOOKUP($A49,'Data Sheet'!$A:O,16,FALSE),"NA")</f>
        <v>#NAME?</v>
      </c>
      <c r="I49" s="63" t="e">
        <f ca="1">_xludf.IFNA(VLOOKUP($A49,'Data Sheet'!$A:T,19,FALSE),"NA")</f>
        <v>#NAME?</v>
      </c>
      <c r="J49" s="64" t="e">
        <f ca="1">_xludf.IFNA(VLOOKUP($A49,'Data Sheet'!$A:T,20,FALSE),"NA")</f>
        <v>#NAME?</v>
      </c>
    </row>
    <row r="50" spans="1:10" ht="15.75" customHeight="1" x14ac:dyDescent="0.15">
      <c r="A50" s="59"/>
      <c r="B50" s="60" t="e">
        <f ca="1">_xludf.IFNA(VLOOKUP($A50,'Data Sheet'!$A:B,2,FALSE),"NA")</f>
        <v>#NAME?</v>
      </c>
      <c r="C50" s="61" t="e">
        <f ca="1">_xludf.IFNA(VLOOKUP($A50,'Data Sheet'!$A:U,3,FALSE),"NA")</f>
        <v>#NAME?</v>
      </c>
      <c r="D50" s="61" t="e">
        <f ca="1">_xludf.IFNA(VLOOKUP($A50,'Data Sheet'!$A:C,4,FALSE),"NA")</f>
        <v>#NAME?</v>
      </c>
      <c r="E50" s="61" t="e">
        <f ca="1">_xludf.IFNA(VLOOKUP($A50,'Data Sheet'!$A:D,5,FALSE),"NA")</f>
        <v>#NAME?</v>
      </c>
      <c r="F50" s="73" t="e">
        <f ca="1">_xludf.IFNA(VLOOKUP($A50,'Data Sheet'!$A:E,6,FALSE),"NA")</f>
        <v>#NAME?</v>
      </c>
      <c r="G50" s="63" t="e">
        <f ca="1">_xludf.IFNA(VLOOKUP($A50,'Data Sheet'!$A:F,7,FALSE),"NA")</f>
        <v>#NAME?</v>
      </c>
      <c r="H50" s="64" t="e">
        <f ca="1">_xludf.IFNA(VLOOKUP($A50,'Data Sheet'!$A:O,16,FALSE),"NA")</f>
        <v>#NAME?</v>
      </c>
      <c r="I50" s="63" t="e">
        <f ca="1">_xludf.IFNA(VLOOKUP($A50,'Data Sheet'!$A:T,19,FALSE),"NA")</f>
        <v>#NAME?</v>
      </c>
      <c r="J50" s="64" t="e">
        <f ca="1">_xludf.IFNA(VLOOKUP($A50,'Data Sheet'!$A:T,20,FALSE),"NA")</f>
        <v>#NAME?</v>
      </c>
    </row>
    <row r="51" spans="1:10" ht="15.75" customHeight="1" x14ac:dyDescent="0.15">
      <c r="A51" s="59"/>
      <c r="B51" s="60" t="e">
        <f ca="1">_xludf.IFNA(VLOOKUP($A51,'Data Sheet'!$A:B,2,FALSE),"NA")</f>
        <v>#NAME?</v>
      </c>
      <c r="C51" s="61" t="e">
        <f ca="1">_xludf.IFNA(VLOOKUP($A51,'Data Sheet'!$A:U,3,FALSE),"NA")</f>
        <v>#NAME?</v>
      </c>
      <c r="D51" s="61" t="e">
        <f ca="1">_xludf.IFNA(VLOOKUP($A51,'Data Sheet'!$A:C,4,FALSE),"NA")</f>
        <v>#NAME?</v>
      </c>
      <c r="E51" s="61" t="e">
        <f ca="1">_xludf.IFNA(VLOOKUP($A51,'Data Sheet'!$A:D,5,FALSE),"NA")</f>
        <v>#NAME?</v>
      </c>
      <c r="F51" s="73" t="e">
        <f ca="1">_xludf.IFNA(VLOOKUP($A51,'Data Sheet'!$A:E,6,FALSE),"NA")</f>
        <v>#NAME?</v>
      </c>
      <c r="G51" s="63" t="e">
        <f ca="1">_xludf.IFNA(VLOOKUP($A51,'Data Sheet'!$A:F,7,FALSE),"NA")</f>
        <v>#NAME?</v>
      </c>
      <c r="H51" s="64" t="e">
        <f ca="1">_xludf.IFNA(VLOOKUP($A51,'Data Sheet'!$A:O,16,FALSE),"NA")</f>
        <v>#NAME?</v>
      </c>
      <c r="I51" s="63" t="e">
        <f ca="1">_xludf.IFNA(VLOOKUP($A51,'Data Sheet'!$A:T,19,FALSE),"NA")</f>
        <v>#NAME?</v>
      </c>
      <c r="J51" s="64" t="e">
        <f ca="1">_xludf.IFNA(VLOOKUP($A51,'Data Sheet'!$A:T,20,FALSE),"NA")</f>
        <v>#NAME?</v>
      </c>
    </row>
    <row r="52" spans="1:10" ht="15.75" customHeight="1" x14ac:dyDescent="0.15">
      <c r="A52" s="59"/>
      <c r="B52" s="60" t="e">
        <f ca="1">_xludf.IFNA(VLOOKUP($A52,'Data Sheet'!$A:B,2,FALSE),"NA")</f>
        <v>#NAME?</v>
      </c>
      <c r="C52" s="61" t="e">
        <f ca="1">_xludf.IFNA(VLOOKUP($A52,'Data Sheet'!$A:U,3,FALSE),"NA")</f>
        <v>#NAME?</v>
      </c>
      <c r="D52" s="61" t="e">
        <f ca="1">_xludf.IFNA(VLOOKUP($A52,'Data Sheet'!$A:C,4,FALSE),"NA")</f>
        <v>#NAME?</v>
      </c>
      <c r="E52" s="61" t="e">
        <f ca="1">_xludf.IFNA(VLOOKUP($A52,'Data Sheet'!$A:D,5,FALSE),"NA")</f>
        <v>#NAME?</v>
      </c>
      <c r="F52" s="73" t="e">
        <f ca="1">_xludf.IFNA(VLOOKUP($A52,'Data Sheet'!$A:E,6,FALSE),"NA")</f>
        <v>#NAME?</v>
      </c>
      <c r="G52" s="63" t="e">
        <f ca="1">_xludf.IFNA(VLOOKUP($A52,'Data Sheet'!$A:F,7,FALSE),"NA")</f>
        <v>#NAME?</v>
      </c>
      <c r="H52" s="64" t="e">
        <f ca="1">_xludf.IFNA(VLOOKUP($A52,'Data Sheet'!$A:O,16,FALSE),"NA")</f>
        <v>#NAME?</v>
      </c>
      <c r="I52" s="63" t="e">
        <f ca="1">_xludf.IFNA(VLOOKUP($A52,'Data Sheet'!$A:T,19,FALSE),"NA")</f>
        <v>#NAME?</v>
      </c>
      <c r="J52" s="64" t="e">
        <f ca="1">_xludf.IFNA(VLOOKUP($A52,'Data Sheet'!$A:T,20,FALSE),"NA")</f>
        <v>#NAME?</v>
      </c>
    </row>
    <row r="53" spans="1:10" ht="15.75" customHeight="1" x14ac:dyDescent="0.15">
      <c r="A53" s="59"/>
      <c r="B53" s="60" t="e">
        <f ca="1">_xludf.IFNA(VLOOKUP($A53,'Data Sheet'!$A:B,2,FALSE),"NA")</f>
        <v>#NAME?</v>
      </c>
      <c r="C53" s="61" t="e">
        <f ca="1">_xludf.IFNA(VLOOKUP($A53,'Data Sheet'!$A:U,3,FALSE),"NA")</f>
        <v>#NAME?</v>
      </c>
      <c r="D53" s="61" t="e">
        <f ca="1">_xludf.IFNA(VLOOKUP($A53,'Data Sheet'!$A:C,4,FALSE),"NA")</f>
        <v>#NAME?</v>
      </c>
      <c r="E53" s="61" t="e">
        <f ca="1">_xludf.IFNA(VLOOKUP($A53,'Data Sheet'!$A:D,5,FALSE),"NA")</f>
        <v>#NAME?</v>
      </c>
      <c r="F53" s="73" t="e">
        <f ca="1">_xludf.IFNA(VLOOKUP($A53,'Data Sheet'!$A:E,6,FALSE),"NA")</f>
        <v>#NAME?</v>
      </c>
      <c r="G53" s="63" t="e">
        <f ca="1">_xludf.IFNA(VLOOKUP($A53,'Data Sheet'!$A:F,7,FALSE),"NA")</f>
        <v>#NAME?</v>
      </c>
      <c r="H53" s="64" t="e">
        <f ca="1">_xludf.IFNA(VLOOKUP($A53,'Data Sheet'!$A:O,16,FALSE),"NA")</f>
        <v>#NAME?</v>
      </c>
      <c r="I53" s="63" t="e">
        <f ca="1">_xludf.IFNA(VLOOKUP($A53,'Data Sheet'!$A:T,19,FALSE),"NA")</f>
        <v>#NAME?</v>
      </c>
      <c r="J53" s="64" t="e">
        <f ca="1">_xludf.IFNA(VLOOKUP($A53,'Data Sheet'!$A:T,20,FALSE),"NA")</f>
        <v>#NAME?</v>
      </c>
    </row>
    <row r="54" spans="1:10" ht="15.75" customHeight="1" x14ac:dyDescent="0.15">
      <c r="A54" s="59"/>
      <c r="B54" s="60" t="e">
        <f ca="1">_xludf.IFNA(VLOOKUP($A54,'Data Sheet'!$A:B,2,FALSE),"NA")</f>
        <v>#NAME?</v>
      </c>
      <c r="C54" s="61" t="e">
        <f ca="1">_xludf.IFNA(VLOOKUP($A54,'Data Sheet'!$A:U,3,FALSE),"NA")</f>
        <v>#NAME?</v>
      </c>
      <c r="D54" s="61" t="e">
        <f ca="1">_xludf.IFNA(VLOOKUP($A54,'Data Sheet'!$A:C,4,FALSE),"NA")</f>
        <v>#NAME?</v>
      </c>
      <c r="E54" s="61" t="e">
        <f ca="1">_xludf.IFNA(VLOOKUP($A54,'Data Sheet'!$A:D,5,FALSE),"NA")</f>
        <v>#NAME?</v>
      </c>
      <c r="F54" s="73" t="e">
        <f ca="1">_xludf.IFNA(VLOOKUP($A54,'Data Sheet'!$A:E,6,FALSE),"NA")</f>
        <v>#NAME?</v>
      </c>
      <c r="G54" s="63" t="e">
        <f ca="1">_xludf.IFNA(VLOOKUP($A54,'Data Sheet'!$A:F,7,FALSE),"NA")</f>
        <v>#NAME?</v>
      </c>
      <c r="H54" s="64" t="e">
        <f ca="1">_xludf.IFNA(VLOOKUP($A54,'Data Sheet'!$A:O,16,FALSE),"NA")</f>
        <v>#NAME?</v>
      </c>
      <c r="I54" s="63" t="e">
        <f ca="1">_xludf.IFNA(VLOOKUP($A54,'Data Sheet'!$A:T,19,FALSE),"NA")</f>
        <v>#NAME?</v>
      </c>
      <c r="J54" s="64" t="e">
        <f ca="1">_xludf.IFNA(VLOOKUP($A54,'Data Sheet'!$A:T,20,FALSE),"NA")</f>
        <v>#NAME?</v>
      </c>
    </row>
    <row r="55" spans="1:10" ht="15.75" customHeight="1" x14ac:dyDescent="0.15">
      <c r="A55" s="59"/>
      <c r="B55" s="60" t="e">
        <f ca="1">_xludf.IFNA(VLOOKUP($A55,'Data Sheet'!$A:B,2,FALSE),"NA")</f>
        <v>#NAME?</v>
      </c>
      <c r="C55" s="61" t="e">
        <f ca="1">_xludf.IFNA(VLOOKUP($A55,'Data Sheet'!$A:U,3,FALSE),"NA")</f>
        <v>#NAME?</v>
      </c>
      <c r="D55" s="61" t="e">
        <f ca="1">_xludf.IFNA(VLOOKUP($A55,'Data Sheet'!$A:C,4,FALSE),"NA")</f>
        <v>#NAME?</v>
      </c>
      <c r="E55" s="61" t="e">
        <f ca="1">_xludf.IFNA(VLOOKUP($A55,'Data Sheet'!$A:D,5,FALSE),"NA")</f>
        <v>#NAME?</v>
      </c>
      <c r="F55" s="73" t="e">
        <f ca="1">_xludf.IFNA(VLOOKUP($A55,'Data Sheet'!$A:E,6,FALSE),"NA")</f>
        <v>#NAME?</v>
      </c>
      <c r="G55" s="63" t="e">
        <f ca="1">_xludf.IFNA(VLOOKUP($A55,'Data Sheet'!$A:F,7,FALSE),"NA")</f>
        <v>#NAME?</v>
      </c>
      <c r="H55" s="64" t="e">
        <f ca="1">_xludf.IFNA(VLOOKUP($A55,'Data Sheet'!$A:O,16,FALSE),"NA")</f>
        <v>#NAME?</v>
      </c>
      <c r="I55" s="63" t="e">
        <f ca="1">_xludf.IFNA(VLOOKUP($A55,'Data Sheet'!$A:T,19,FALSE),"NA")</f>
        <v>#NAME?</v>
      </c>
      <c r="J55" s="64" t="e">
        <f ca="1">_xludf.IFNA(VLOOKUP($A55,'Data Sheet'!$A:T,20,FALSE),"NA")</f>
        <v>#NAME?</v>
      </c>
    </row>
    <row r="56" spans="1:10" ht="15.75" customHeight="1" x14ac:dyDescent="0.15">
      <c r="A56" s="59"/>
      <c r="B56" s="60" t="e">
        <f ca="1">_xludf.IFNA(VLOOKUP($A56,'Data Sheet'!$A:B,2,FALSE),"NA")</f>
        <v>#NAME?</v>
      </c>
      <c r="C56" s="61" t="e">
        <f ca="1">_xludf.IFNA(VLOOKUP($A56,'Data Sheet'!$A:U,3,FALSE),"NA")</f>
        <v>#NAME?</v>
      </c>
      <c r="D56" s="61" t="e">
        <f ca="1">_xludf.IFNA(VLOOKUP($A56,'Data Sheet'!$A:C,4,FALSE),"NA")</f>
        <v>#NAME?</v>
      </c>
      <c r="E56" s="61" t="e">
        <f ca="1">_xludf.IFNA(VLOOKUP($A56,'Data Sheet'!$A:D,5,FALSE),"NA")</f>
        <v>#NAME?</v>
      </c>
      <c r="F56" s="73" t="e">
        <f ca="1">_xludf.IFNA(VLOOKUP($A56,'Data Sheet'!$A:E,6,FALSE),"NA")</f>
        <v>#NAME?</v>
      </c>
      <c r="G56" s="63" t="e">
        <f ca="1">_xludf.IFNA(VLOOKUP($A56,'Data Sheet'!$A:F,7,FALSE),"NA")</f>
        <v>#NAME?</v>
      </c>
      <c r="H56" s="64" t="e">
        <f ca="1">_xludf.IFNA(VLOOKUP($A56,'Data Sheet'!$A:O,16,FALSE),"NA")</f>
        <v>#NAME?</v>
      </c>
      <c r="I56" s="63" t="e">
        <f ca="1">_xludf.IFNA(VLOOKUP($A56,'Data Sheet'!$A:T,19,FALSE),"NA")</f>
        <v>#NAME?</v>
      </c>
      <c r="J56" s="64" t="e">
        <f ca="1">_xludf.IFNA(VLOOKUP($A56,'Data Sheet'!$A:T,20,FALSE),"NA")</f>
        <v>#NAME?</v>
      </c>
    </row>
    <row r="57" spans="1:10" ht="15.75" customHeight="1" x14ac:dyDescent="0.15">
      <c r="A57" s="59"/>
      <c r="B57" s="60" t="e">
        <f ca="1">_xludf.IFNA(VLOOKUP($A57,'Data Sheet'!$A:B,2,FALSE),"NA")</f>
        <v>#NAME?</v>
      </c>
      <c r="C57" s="61" t="e">
        <f ca="1">_xludf.IFNA(VLOOKUP($A57,'Data Sheet'!$A:U,3,FALSE),"NA")</f>
        <v>#NAME?</v>
      </c>
      <c r="D57" s="61" t="e">
        <f ca="1">_xludf.IFNA(VLOOKUP($A57,'Data Sheet'!$A:C,4,FALSE),"NA")</f>
        <v>#NAME?</v>
      </c>
      <c r="E57" s="61" t="e">
        <f ca="1">_xludf.IFNA(VLOOKUP($A57,'Data Sheet'!$A:D,5,FALSE),"NA")</f>
        <v>#NAME?</v>
      </c>
      <c r="F57" s="73" t="e">
        <f ca="1">_xludf.IFNA(VLOOKUP($A57,'Data Sheet'!$A:E,6,FALSE),"NA")</f>
        <v>#NAME?</v>
      </c>
      <c r="G57" s="63" t="e">
        <f ca="1">_xludf.IFNA(VLOOKUP($A57,'Data Sheet'!$A:F,7,FALSE),"NA")</f>
        <v>#NAME?</v>
      </c>
      <c r="H57" s="64" t="e">
        <f ca="1">_xludf.IFNA(VLOOKUP($A57,'Data Sheet'!$A:O,16,FALSE),"NA")</f>
        <v>#NAME?</v>
      </c>
      <c r="I57" s="63" t="e">
        <f ca="1">_xludf.IFNA(VLOOKUP($A57,'Data Sheet'!$A:T,19,FALSE),"NA")</f>
        <v>#NAME?</v>
      </c>
      <c r="J57" s="64" t="e">
        <f ca="1">_xludf.IFNA(VLOOKUP($A57,'Data Sheet'!$A:T,20,FALSE),"NA")</f>
        <v>#NAME?</v>
      </c>
    </row>
    <row r="58" spans="1:10" ht="15.75" customHeight="1" x14ac:dyDescent="0.15">
      <c r="A58" s="59"/>
      <c r="B58" s="60" t="e">
        <f ca="1">_xludf.IFNA(VLOOKUP($A58,'Data Sheet'!$A:B,2,FALSE),"NA")</f>
        <v>#NAME?</v>
      </c>
      <c r="C58" s="61" t="e">
        <f ca="1">_xludf.IFNA(VLOOKUP($A58,'Data Sheet'!$A:U,3,FALSE),"NA")</f>
        <v>#NAME?</v>
      </c>
      <c r="D58" s="61" t="e">
        <f ca="1">_xludf.IFNA(VLOOKUP($A58,'Data Sheet'!$A:C,4,FALSE),"NA")</f>
        <v>#NAME?</v>
      </c>
      <c r="E58" s="61" t="e">
        <f ca="1">_xludf.IFNA(VLOOKUP($A58,'Data Sheet'!$A:D,5,FALSE),"NA")</f>
        <v>#NAME?</v>
      </c>
      <c r="F58" s="73" t="e">
        <f ca="1">_xludf.IFNA(VLOOKUP($A58,'Data Sheet'!$A:E,6,FALSE),"NA")</f>
        <v>#NAME?</v>
      </c>
      <c r="G58" s="63" t="e">
        <f ca="1">_xludf.IFNA(VLOOKUP($A58,'Data Sheet'!$A:F,7,FALSE),"NA")</f>
        <v>#NAME?</v>
      </c>
      <c r="H58" s="64" t="e">
        <f ca="1">_xludf.IFNA(VLOOKUP($A58,'Data Sheet'!$A:O,16,FALSE),"NA")</f>
        <v>#NAME?</v>
      </c>
      <c r="I58" s="63" t="e">
        <f ca="1">_xludf.IFNA(VLOOKUP($A58,'Data Sheet'!$A:T,19,FALSE),"NA")</f>
        <v>#NAME?</v>
      </c>
      <c r="J58" s="64" t="e">
        <f ca="1">_xludf.IFNA(VLOOKUP($A58,'Data Sheet'!$A:T,20,FALSE),"NA")</f>
        <v>#NAME?</v>
      </c>
    </row>
    <row r="59" spans="1:10" ht="15.75" customHeight="1" x14ac:dyDescent="0.15">
      <c r="A59" s="59"/>
      <c r="B59" s="60" t="e">
        <f ca="1">_xludf.IFNA(VLOOKUP($A59,'Data Sheet'!$A:B,2,FALSE),"NA")</f>
        <v>#NAME?</v>
      </c>
      <c r="C59" s="61" t="e">
        <f ca="1">_xludf.IFNA(VLOOKUP($A59,'Data Sheet'!$A:U,3,FALSE),"NA")</f>
        <v>#NAME?</v>
      </c>
      <c r="D59" s="61" t="e">
        <f ca="1">_xludf.IFNA(VLOOKUP($A59,'Data Sheet'!$A:C,4,FALSE),"NA")</f>
        <v>#NAME?</v>
      </c>
      <c r="E59" s="61" t="e">
        <f ca="1">_xludf.IFNA(VLOOKUP($A59,'Data Sheet'!$A:D,5,FALSE),"NA")</f>
        <v>#NAME?</v>
      </c>
      <c r="F59" s="73" t="e">
        <f ca="1">_xludf.IFNA(VLOOKUP($A59,'Data Sheet'!$A:E,6,FALSE),"NA")</f>
        <v>#NAME?</v>
      </c>
      <c r="G59" s="63" t="e">
        <f ca="1">_xludf.IFNA(VLOOKUP($A59,'Data Sheet'!$A:F,7,FALSE),"NA")</f>
        <v>#NAME?</v>
      </c>
      <c r="H59" s="64" t="e">
        <f ca="1">_xludf.IFNA(VLOOKUP($A59,'Data Sheet'!$A:O,16,FALSE),"NA")</f>
        <v>#NAME?</v>
      </c>
      <c r="I59" s="63" t="e">
        <f ca="1">_xludf.IFNA(VLOOKUP($A59,'Data Sheet'!$A:T,19,FALSE),"NA")</f>
        <v>#NAME?</v>
      </c>
      <c r="J59" s="64" t="e">
        <f ca="1">_xludf.IFNA(VLOOKUP($A59,'Data Sheet'!$A:T,20,FALSE),"NA")</f>
        <v>#NAME?</v>
      </c>
    </row>
    <row r="60" spans="1:10" ht="15.75" customHeight="1" x14ac:dyDescent="0.15">
      <c r="A60" s="59"/>
      <c r="B60" s="60" t="e">
        <f ca="1">_xludf.IFNA(VLOOKUP($A60,'Data Sheet'!$A:B,2,FALSE),"NA")</f>
        <v>#NAME?</v>
      </c>
      <c r="C60" s="61" t="e">
        <f ca="1">_xludf.IFNA(VLOOKUP($A60,'Data Sheet'!$A:U,3,FALSE),"NA")</f>
        <v>#NAME?</v>
      </c>
      <c r="D60" s="61" t="e">
        <f ca="1">_xludf.IFNA(VLOOKUP($A60,'Data Sheet'!$A:C,4,FALSE),"NA")</f>
        <v>#NAME?</v>
      </c>
      <c r="E60" s="61" t="e">
        <f ca="1">_xludf.IFNA(VLOOKUP($A60,'Data Sheet'!$A:D,5,FALSE),"NA")</f>
        <v>#NAME?</v>
      </c>
      <c r="F60" s="73" t="e">
        <f ca="1">_xludf.IFNA(VLOOKUP($A60,'Data Sheet'!$A:E,6,FALSE),"NA")</f>
        <v>#NAME?</v>
      </c>
      <c r="G60" s="63" t="e">
        <f ca="1">_xludf.IFNA(VLOOKUP($A60,'Data Sheet'!$A:F,7,FALSE),"NA")</f>
        <v>#NAME?</v>
      </c>
      <c r="H60" s="64" t="e">
        <f ca="1">_xludf.IFNA(VLOOKUP($A60,'Data Sheet'!$A:O,16,FALSE),"NA")</f>
        <v>#NAME?</v>
      </c>
      <c r="I60" s="63" t="e">
        <f ca="1">_xludf.IFNA(VLOOKUP($A60,'Data Sheet'!$A:T,19,FALSE),"NA")</f>
        <v>#NAME?</v>
      </c>
      <c r="J60" s="64" t="e">
        <f ca="1">_xludf.IFNA(VLOOKUP($A60,'Data Sheet'!$A:T,20,FALSE),"NA")</f>
        <v>#NAME?</v>
      </c>
    </row>
    <row r="61" spans="1:10" ht="15.75" customHeight="1" x14ac:dyDescent="0.15">
      <c r="A61" s="59"/>
      <c r="B61" s="60" t="e">
        <f ca="1">_xludf.IFNA(VLOOKUP($A61,'Data Sheet'!$A:B,2,FALSE),"NA")</f>
        <v>#NAME?</v>
      </c>
      <c r="C61" s="61" t="e">
        <f ca="1">_xludf.IFNA(VLOOKUP($A61,'Data Sheet'!$A:U,3,FALSE),"NA")</f>
        <v>#NAME?</v>
      </c>
      <c r="D61" s="61" t="e">
        <f ca="1">_xludf.IFNA(VLOOKUP($A61,'Data Sheet'!$A:C,4,FALSE),"NA")</f>
        <v>#NAME?</v>
      </c>
      <c r="E61" s="61" t="e">
        <f ca="1">_xludf.IFNA(VLOOKUP($A61,'Data Sheet'!$A:D,5,FALSE),"NA")</f>
        <v>#NAME?</v>
      </c>
      <c r="F61" s="73" t="e">
        <f ca="1">_xludf.IFNA(VLOOKUP($A61,'Data Sheet'!$A:E,6,FALSE),"NA")</f>
        <v>#NAME?</v>
      </c>
      <c r="G61" s="63" t="e">
        <f ca="1">_xludf.IFNA(VLOOKUP($A61,'Data Sheet'!$A:F,7,FALSE),"NA")</f>
        <v>#NAME?</v>
      </c>
      <c r="H61" s="64" t="e">
        <f ca="1">_xludf.IFNA(VLOOKUP($A61,'Data Sheet'!$A:O,16,FALSE),"NA")</f>
        <v>#NAME?</v>
      </c>
      <c r="I61" s="63" t="e">
        <f ca="1">_xludf.IFNA(VLOOKUP($A61,'Data Sheet'!$A:T,19,FALSE),"NA")</f>
        <v>#NAME?</v>
      </c>
      <c r="J61" s="64" t="e">
        <f ca="1">_xludf.IFNA(VLOOKUP($A61,'Data Sheet'!$A:T,20,FALSE),"NA")</f>
        <v>#NAME?</v>
      </c>
    </row>
    <row r="62" spans="1:10" ht="15.75" customHeight="1" x14ac:dyDescent="0.15">
      <c r="A62" s="59"/>
      <c r="B62" s="60" t="e">
        <f ca="1">_xludf.IFNA(VLOOKUP($A62,'Data Sheet'!$A:B,2,FALSE),"NA")</f>
        <v>#NAME?</v>
      </c>
      <c r="C62" s="61" t="e">
        <f ca="1">_xludf.IFNA(VLOOKUP($A62,'Data Sheet'!$A:U,3,FALSE),"NA")</f>
        <v>#NAME?</v>
      </c>
      <c r="D62" s="61" t="e">
        <f ca="1">_xludf.IFNA(VLOOKUP($A62,'Data Sheet'!$A:C,4,FALSE),"NA")</f>
        <v>#NAME?</v>
      </c>
      <c r="E62" s="61" t="e">
        <f ca="1">_xludf.IFNA(VLOOKUP($A62,'Data Sheet'!$A:D,5,FALSE),"NA")</f>
        <v>#NAME?</v>
      </c>
      <c r="F62" s="73" t="e">
        <f ca="1">_xludf.IFNA(VLOOKUP($A62,'Data Sheet'!$A:E,6,FALSE),"NA")</f>
        <v>#NAME?</v>
      </c>
      <c r="G62" s="63" t="e">
        <f ca="1">_xludf.IFNA(VLOOKUP($A62,'Data Sheet'!$A:F,7,FALSE),"NA")</f>
        <v>#NAME?</v>
      </c>
      <c r="H62" s="64" t="e">
        <f ca="1">_xludf.IFNA(VLOOKUP($A62,'Data Sheet'!$A:O,16,FALSE),"NA")</f>
        <v>#NAME?</v>
      </c>
      <c r="I62" s="63" t="e">
        <f ca="1">_xludf.IFNA(VLOOKUP($A62,'Data Sheet'!$A:T,19,FALSE),"NA")</f>
        <v>#NAME?</v>
      </c>
      <c r="J62" s="64" t="e">
        <f ca="1">_xludf.IFNA(VLOOKUP($A62,'Data Sheet'!$A:T,20,FALSE),"NA")</f>
        <v>#NAME?</v>
      </c>
    </row>
    <row r="63" spans="1:10" ht="15.75" customHeight="1" x14ac:dyDescent="0.15">
      <c r="A63" s="59"/>
      <c r="B63" s="60" t="e">
        <f ca="1">_xludf.IFNA(VLOOKUP($A63,'Data Sheet'!$A:B,2,FALSE),"NA")</f>
        <v>#NAME?</v>
      </c>
      <c r="C63" s="61" t="e">
        <f ca="1">_xludf.IFNA(VLOOKUP($A63,'Data Sheet'!$A:U,3,FALSE),"NA")</f>
        <v>#NAME?</v>
      </c>
      <c r="D63" s="61" t="e">
        <f ca="1">_xludf.IFNA(VLOOKUP($A63,'Data Sheet'!$A:C,4,FALSE),"NA")</f>
        <v>#NAME?</v>
      </c>
      <c r="E63" s="61" t="e">
        <f ca="1">_xludf.IFNA(VLOOKUP($A63,'Data Sheet'!$A:D,5,FALSE),"NA")</f>
        <v>#NAME?</v>
      </c>
      <c r="F63" s="73" t="e">
        <f ca="1">_xludf.IFNA(VLOOKUP($A63,'Data Sheet'!$A:E,6,FALSE),"NA")</f>
        <v>#NAME?</v>
      </c>
      <c r="G63" s="63" t="e">
        <f ca="1">_xludf.IFNA(VLOOKUP($A63,'Data Sheet'!$A:F,7,FALSE),"NA")</f>
        <v>#NAME?</v>
      </c>
      <c r="H63" s="64" t="e">
        <f ca="1">_xludf.IFNA(VLOOKUP($A63,'Data Sheet'!$A:O,16,FALSE),"NA")</f>
        <v>#NAME?</v>
      </c>
      <c r="I63" s="63" t="e">
        <f ca="1">_xludf.IFNA(VLOOKUP($A63,'Data Sheet'!$A:T,19,FALSE),"NA")</f>
        <v>#NAME?</v>
      </c>
      <c r="J63" s="64" t="e">
        <f ca="1">_xludf.IFNA(VLOOKUP($A63,'Data Sheet'!$A:T,20,FALSE),"NA")</f>
        <v>#NAME?</v>
      </c>
    </row>
    <row r="64" spans="1:10" ht="15.75" customHeight="1" x14ac:dyDescent="0.15">
      <c r="A64" s="59"/>
      <c r="B64" s="60" t="e">
        <f ca="1">_xludf.IFNA(VLOOKUP($A64,'Data Sheet'!$A:B,2,FALSE),"NA")</f>
        <v>#NAME?</v>
      </c>
      <c r="C64" s="61" t="e">
        <f ca="1">_xludf.IFNA(VLOOKUP($A64,'Data Sheet'!$A:U,3,FALSE),"NA")</f>
        <v>#NAME?</v>
      </c>
      <c r="D64" s="61" t="e">
        <f ca="1">_xludf.IFNA(VLOOKUP($A64,'Data Sheet'!$A:C,4,FALSE),"NA")</f>
        <v>#NAME?</v>
      </c>
      <c r="E64" s="61" t="e">
        <f ca="1">_xludf.IFNA(VLOOKUP($A64,'Data Sheet'!$A:D,5,FALSE),"NA")</f>
        <v>#NAME?</v>
      </c>
      <c r="F64" s="73" t="e">
        <f ca="1">_xludf.IFNA(VLOOKUP($A64,'Data Sheet'!$A:E,6,FALSE),"NA")</f>
        <v>#NAME?</v>
      </c>
      <c r="G64" s="63" t="e">
        <f ca="1">_xludf.IFNA(VLOOKUP($A64,'Data Sheet'!$A:F,7,FALSE),"NA")</f>
        <v>#NAME?</v>
      </c>
      <c r="H64" s="64" t="e">
        <f ca="1">_xludf.IFNA(VLOOKUP($A64,'Data Sheet'!$A:O,16,FALSE),"NA")</f>
        <v>#NAME?</v>
      </c>
      <c r="I64" s="63" t="e">
        <f ca="1">_xludf.IFNA(VLOOKUP($A64,'Data Sheet'!$A:T,19,FALSE),"NA")</f>
        <v>#NAME?</v>
      </c>
      <c r="J64" s="64" t="e">
        <f ca="1">_xludf.IFNA(VLOOKUP($A64,'Data Sheet'!$A:T,20,FALSE),"NA")</f>
        <v>#NAME?</v>
      </c>
    </row>
    <row r="65" spans="1:10" ht="15.75" customHeight="1" x14ac:dyDescent="0.15">
      <c r="A65" s="59"/>
      <c r="B65" s="60" t="e">
        <f ca="1">_xludf.IFNA(VLOOKUP($A65,'Data Sheet'!$A:B,2,FALSE),"NA")</f>
        <v>#NAME?</v>
      </c>
      <c r="C65" s="61" t="e">
        <f ca="1">_xludf.IFNA(VLOOKUP($A65,'Data Sheet'!$A:U,3,FALSE),"NA")</f>
        <v>#NAME?</v>
      </c>
      <c r="D65" s="61" t="e">
        <f ca="1">_xludf.IFNA(VLOOKUP($A65,'Data Sheet'!$A:C,4,FALSE),"NA")</f>
        <v>#NAME?</v>
      </c>
      <c r="E65" s="61" t="e">
        <f ca="1">_xludf.IFNA(VLOOKUP($A65,'Data Sheet'!$A:D,5,FALSE),"NA")</f>
        <v>#NAME?</v>
      </c>
      <c r="F65" s="73" t="e">
        <f ca="1">_xludf.IFNA(VLOOKUP($A65,'Data Sheet'!$A:E,6,FALSE),"NA")</f>
        <v>#NAME?</v>
      </c>
      <c r="G65" s="63" t="e">
        <f ca="1">_xludf.IFNA(VLOOKUP($A65,'Data Sheet'!$A:F,7,FALSE),"NA")</f>
        <v>#NAME?</v>
      </c>
      <c r="H65" s="64" t="e">
        <f ca="1">_xludf.IFNA(VLOOKUP($A65,'Data Sheet'!$A:O,16,FALSE),"NA")</f>
        <v>#NAME?</v>
      </c>
      <c r="I65" s="63" t="e">
        <f ca="1">_xludf.IFNA(VLOOKUP($A65,'Data Sheet'!$A:T,19,FALSE),"NA")</f>
        <v>#NAME?</v>
      </c>
      <c r="J65" s="64" t="e">
        <f ca="1">_xludf.IFNA(VLOOKUP($A65,'Data Sheet'!$A:T,20,FALSE),"NA")</f>
        <v>#NAME?</v>
      </c>
    </row>
    <row r="66" spans="1:10" ht="15.75" customHeight="1" x14ac:dyDescent="0.15">
      <c r="A66" s="59"/>
      <c r="B66" s="60" t="e">
        <f ca="1">_xludf.IFNA(VLOOKUP($A66,'Data Sheet'!$A:B,2,FALSE),"NA")</f>
        <v>#NAME?</v>
      </c>
      <c r="C66" s="61" t="e">
        <f ca="1">_xludf.IFNA(VLOOKUP($A66,'Data Sheet'!$A:U,3,FALSE),"NA")</f>
        <v>#NAME?</v>
      </c>
      <c r="D66" s="61" t="e">
        <f ca="1">_xludf.IFNA(VLOOKUP($A66,'Data Sheet'!$A:C,4,FALSE),"NA")</f>
        <v>#NAME?</v>
      </c>
      <c r="E66" s="61" t="e">
        <f ca="1">_xludf.IFNA(VLOOKUP($A66,'Data Sheet'!$A:D,5,FALSE),"NA")</f>
        <v>#NAME?</v>
      </c>
      <c r="F66" s="73" t="e">
        <f ca="1">_xludf.IFNA(VLOOKUP($A66,'Data Sheet'!$A:E,6,FALSE),"NA")</f>
        <v>#NAME?</v>
      </c>
      <c r="G66" s="63" t="e">
        <f ca="1">_xludf.IFNA(VLOOKUP($A66,'Data Sheet'!$A:F,7,FALSE),"NA")</f>
        <v>#NAME?</v>
      </c>
      <c r="H66" s="64" t="e">
        <f ca="1">_xludf.IFNA(VLOOKUP($A66,'Data Sheet'!$A:O,16,FALSE),"NA")</f>
        <v>#NAME?</v>
      </c>
      <c r="I66" s="63" t="e">
        <f ca="1">_xludf.IFNA(VLOOKUP($A66,'Data Sheet'!$A:T,19,FALSE),"NA")</f>
        <v>#NAME?</v>
      </c>
      <c r="J66" s="64" t="e">
        <f ca="1">_xludf.IFNA(VLOOKUP($A66,'Data Sheet'!$A:T,20,FALSE),"NA")</f>
        <v>#NAME?</v>
      </c>
    </row>
    <row r="67" spans="1:10" ht="15.75" customHeight="1" x14ac:dyDescent="0.15">
      <c r="A67" s="59"/>
      <c r="B67" s="60" t="e">
        <f ca="1">_xludf.IFNA(VLOOKUP($A67,'Data Sheet'!$A:B,2,FALSE),"NA")</f>
        <v>#NAME?</v>
      </c>
      <c r="C67" s="61" t="e">
        <f ca="1">_xludf.IFNA(VLOOKUP($A67,'Data Sheet'!$A:U,3,FALSE),"NA")</f>
        <v>#NAME?</v>
      </c>
      <c r="D67" s="61" t="e">
        <f ca="1">_xludf.IFNA(VLOOKUP($A67,'Data Sheet'!$A:C,4,FALSE),"NA")</f>
        <v>#NAME?</v>
      </c>
      <c r="E67" s="61" t="e">
        <f ca="1">_xludf.IFNA(VLOOKUP($A67,'Data Sheet'!$A:D,5,FALSE),"NA")</f>
        <v>#NAME?</v>
      </c>
      <c r="F67" s="73" t="e">
        <f ca="1">_xludf.IFNA(VLOOKUP($A67,'Data Sheet'!$A:E,6,FALSE),"NA")</f>
        <v>#NAME?</v>
      </c>
      <c r="G67" s="63" t="e">
        <f ca="1">_xludf.IFNA(VLOOKUP($A67,'Data Sheet'!$A:F,7,FALSE),"NA")</f>
        <v>#NAME?</v>
      </c>
      <c r="H67" s="64" t="e">
        <f ca="1">_xludf.IFNA(VLOOKUP($A67,'Data Sheet'!$A:O,16,FALSE),"NA")</f>
        <v>#NAME?</v>
      </c>
      <c r="I67" s="63" t="e">
        <f ca="1">_xludf.IFNA(VLOOKUP($A67,'Data Sheet'!$A:T,19,FALSE),"NA")</f>
        <v>#NAME?</v>
      </c>
      <c r="J67" s="64" t="e">
        <f ca="1">_xludf.IFNA(VLOOKUP($A67,'Data Sheet'!$A:T,20,FALSE),"NA")</f>
        <v>#NAME?</v>
      </c>
    </row>
    <row r="68" spans="1:10" ht="15.75" customHeight="1" x14ac:dyDescent="0.15">
      <c r="A68" s="59"/>
      <c r="B68" s="60" t="e">
        <f ca="1">_xludf.IFNA(VLOOKUP($A68,'Data Sheet'!$A:B,2,FALSE),"NA")</f>
        <v>#NAME?</v>
      </c>
      <c r="C68" s="61" t="e">
        <f ca="1">_xludf.IFNA(VLOOKUP($A68,'Data Sheet'!$A:U,3,FALSE),"NA")</f>
        <v>#NAME?</v>
      </c>
      <c r="D68" s="61" t="e">
        <f ca="1">_xludf.IFNA(VLOOKUP($A68,'Data Sheet'!$A:C,4,FALSE),"NA")</f>
        <v>#NAME?</v>
      </c>
      <c r="E68" s="61" t="e">
        <f ca="1">_xludf.IFNA(VLOOKUP($A68,'Data Sheet'!$A:D,5,FALSE),"NA")</f>
        <v>#NAME?</v>
      </c>
      <c r="F68" s="73" t="e">
        <f ca="1">_xludf.IFNA(VLOOKUP($A68,'Data Sheet'!$A:E,6,FALSE),"NA")</f>
        <v>#NAME?</v>
      </c>
      <c r="G68" s="63" t="e">
        <f ca="1">_xludf.IFNA(VLOOKUP($A68,'Data Sheet'!$A:F,7,FALSE),"NA")</f>
        <v>#NAME?</v>
      </c>
      <c r="H68" s="64" t="e">
        <f ca="1">_xludf.IFNA(VLOOKUP($A68,'Data Sheet'!$A:O,16,FALSE),"NA")</f>
        <v>#NAME?</v>
      </c>
      <c r="I68" s="63" t="e">
        <f ca="1">_xludf.IFNA(VLOOKUP($A68,'Data Sheet'!$A:T,19,FALSE),"NA")</f>
        <v>#NAME?</v>
      </c>
      <c r="J68" s="64" t="e">
        <f ca="1">_xludf.IFNA(VLOOKUP($A68,'Data Sheet'!$A:T,20,FALSE),"NA")</f>
        <v>#NAME?</v>
      </c>
    </row>
    <row r="69" spans="1:10" ht="15.75" customHeight="1" x14ac:dyDescent="0.15">
      <c r="A69" s="59"/>
      <c r="B69" s="60" t="e">
        <f ca="1">_xludf.IFNA(VLOOKUP($A69,'Data Sheet'!$A:B,2,FALSE),"NA")</f>
        <v>#NAME?</v>
      </c>
      <c r="C69" s="61" t="e">
        <f ca="1">_xludf.IFNA(VLOOKUP($A69,'Data Sheet'!$A:U,3,FALSE),"NA")</f>
        <v>#NAME?</v>
      </c>
      <c r="D69" s="61" t="e">
        <f ca="1">_xludf.IFNA(VLOOKUP($A69,'Data Sheet'!$A:C,4,FALSE),"NA")</f>
        <v>#NAME?</v>
      </c>
      <c r="E69" s="61" t="e">
        <f ca="1">_xludf.IFNA(VLOOKUP($A69,'Data Sheet'!$A:D,5,FALSE),"NA")</f>
        <v>#NAME?</v>
      </c>
      <c r="F69" s="73" t="e">
        <f ca="1">_xludf.IFNA(VLOOKUP($A69,'Data Sheet'!$A:E,6,FALSE),"NA")</f>
        <v>#NAME?</v>
      </c>
      <c r="G69" s="63" t="e">
        <f ca="1">_xludf.IFNA(VLOOKUP($A69,'Data Sheet'!$A:F,7,FALSE),"NA")</f>
        <v>#NAME?</v>
      </c>
      <c r="H69" s="64" t="e">
        <f ca="1">_xludf.IFNA(VLOOKUP($A69,'Data Sheet'!$A:O,16,FALSE),"NA")</f>
        <v>#NAME?</v>
      </c>
      <c r="I69" s="63" t="e">
        <f ca="1">_xludf.IFNA(VLOOKUP($A69,'Data Sheet'!$A:T,19,FALSE),"NA")</f>
        <v>#NAME?</v>
      </c>
      <c r="J69" s="64" t="e">
        <f ca="1">_xludf.IFNA(VLOOKUP($A69,'Data Sheet'!$A:T,20,FALSE),"NA")</f>
        <v>#NAME?</v>
      </c>
    </row>
    <row r="70" spans="1:10" ht="15.75" customHeight="1" x14ac:dyDescent="0.15">
      <c r="A70" s="59"/>
      <c r="B70" s="60" t="e">
        <f ca="1">_xludf.IFNA(VLOOKUP($A70,'Data Sheet'!$A:B,2,FALSE),"NA")</f>
        <v>#NAME?</v>
      </c>
      <c r="C70" s="61" t="e">
        <f ca="1">_xludf.IFNA(VLOOKUP($A70,'Data Sheet'!$A:U,3,FALSE),"NA")</f>
        <v>#NAME?</v>
      </c>
      <c r="D70" s="61" t="e">
        <f ca="1">_xludf.IFNA(VLOOKUP($A70,'Data Sheet'!$A:C,4,FALSE),"NA")</f>
        <v>#NAME?</v>
      </c>
      <c r="E70" s="61" t="e">
        <f ca="1">_xludf.IFNA(VLOOKUP($A70,'Data Sheet'!$A:D,5,FALSE),"NA")</f>
        <v>#NAME?</v>
      </c>
      <c r="F70" s="73" t="e">
        <f ca="1">_xludf.IFNA(VLOOKUP($A70,'Data Sheet'!$A:E,6,FALSE),"NA")</f>
        <v>#NAME?</v>
      </c>
      <c r="G70" s="63" t="e">
        <f ca="1">_xludf.IFNA(VLOOKUP($A70,'Data Sheet'!$A:F,7,FALSE),"NA")</f>
        <v>#NAME?</v>
      </c>
      <c r="H70" s="64" t="e">
        <f ca="1">_xludf.IFNA(VLOOKUP($A70,'Data Sheet'!$A:O,16,FALSE),"NA")</f>
        <v>#NAME?</v>
      </c>
      <c r="I70" s="63" t="e">
        <f ca="1">_xludf.IFNA(VLOOKUP($A70,'Data Sheet'!$A:T,19,FALSE),"NA")</f>
        <v>#NAME?</v>
      </c>
      <c r="J70" s="64" t="e">
        <f ca="1">_xludf.IFNA(VLOOKUP($A70,'Data Sheet'!$A:T,20,FALSE),"NA")</f>
        <v>#NAME?</v>
      </c>
    </row>
    <row r="71" spans="1:10" ht="15.75" customHeight="1" x14ac:dyDescent="0.15">
      <c r="A71" s="59"/>
      <c r="B71" s="60" t="e">
        <f ca="1">_xludf.IFNA(VLOOKUP($A71,'Data Sheet'!$A:B,2,FALSE),"NA")</f>
        <v>#NAME?</v>
      </c>
      <c r="C71" s="61" t="e">
        <f ca="1">_xludf.IFNA(VLOOKUP($A71,'Data Sheet'!$A:U,3,FALSE),"NA")</f>
        <v>#NAME?</v>
      </c>
      <c r="D71" s="61" t="e">
        <f ca="1">_xludf.IFNA(VLOOKUP($A71,'Data Sheet'!$A:C,4,FALSE),"NA")</f>
        <v>#NAME?</v>
      </c>
      <c r="E71" s="61" t="e">
        <f ca="1">_xludf.IFNA(VLOOKUP($A71,'Data Sheet'!$A:D,5,FALSE),"NA")</f>
        <v>#NAME?</v>
      </c>
      <c r="F71" s="73" t="e">
        <f ca="1">_xludf.IFNA(VLOOKUP($A71,'Data Sheet'!$A:E,6,FALSE),"NA")</f>
        <v>#NAME?</v>
      </c>
      <c r="G71" s="63" t="e">
        <f ca="1">_xludf.IFNA(VLOOKUP($A71,'Data Sheet'!$A:F,7,FALSE),"NA")</f>
        <v>#NAME?</v>
      </c>
      <c r="H71" s="64" t="e">
        <f ca="1">_xludf.IFNA(VLOOKUP($A71,'Data Sheet'!$A:O,16,FALSE),"NA")</f>
        <v>#NAME?</v>
      </c>
      <c r="I71" s="63" t="e">
        <f ca="1">_xludf.IFNA(VLOOKUP($A71,'Data Sheet'!$A:T,19,FALSE),"NA")</f>
        <v>#NAME?</v>
      </c>
      <c r="J71" s="64" t="e">
        <f ca="1">_xludf.IFNA(VLOOKUP($A71,'Data Sheet'!$A:T,20,FALSE),"NA")</f>
        <v>#NAME?</v>
      </c>
    </row>
    <row r="72" spans="1:10" ht="15.75" customHeight="1" x14ac:dyDescent="0.15">
      <c r="A72" s="59"/>
      <c r="B72" s="60" t="e">
        <f ca="1">_xludf.IFNA(VLOOKUP($A72,'Data Sheet'!$A:B,2,FALSE),"NA")</f>
        <v>#NAME?</v>
      </c>
      <c r="C72" s="61" t="e">
        <f ca="1">_xludf.IFNA(VLOOKUP($A72,'Data Sheet'!$A:U,3,FALSE),"NA")</f>
        <v>#NAME?</v>
      </c>
      <c r="D72" s="61" t="e">
        <f ca="1">_xludf.IFNA(VLOOKUP($A72,'Data Sheet'!$A:C,4,FALSE),"NA")</f>
        <v>#NAME?</v>
      </c>
      <c r="E72" s="61" t="e">
        <f ca="1">_xludf.IFNA(VLOOKUP($A72,'Data Sheet'!$A:D,5,FALSE),"NA")</f>
        <v>#NAME?</v>
      </c>
      <c r="F72" s="73" t="e">
        <f ca="1">_xludf.IFNA(VLOOKUP($A72,'Data Sheet'!$A:E,6,FALSE),"NA")</f>
        <v>#NAME?</v>
      </c>
      <c r="G72" s="63" t="e">
        <f ca="1">_xludf.IFNA(VLOOKUP($A72,'Data Sheet'!$A:F,7,FALSE),"NA")</f>
        <v>#NAME?</v>
      </c>
      <c r="H72" s="64" t="e">
        <f ca="1">_xludf.IFNA(VLOOKUP($A72,'Data Sheet'!$A:O,16,FALSE),"NA")</f>
        <v>#NAME?</v>
      </c>
      <c r="I72" s="63" t="e">
        <f ca="1">_xludf.IFNA(VLOOKUP($A72,'Data Sheet'!$A:T,19,FALSE),"NA")</f>
        <v>#NAME?</v>
      </c>
      <c r="J72" s="64" t="e">
        <f ca="1">_xludf.IFNA(VLOOKUP($A72,'Data Sheet'!$A:T,20,FALSE),"NA")</f>
        <v>#NAME?</v>
      </c>
    </row>
    <row r="73" spans="1:10" ht="15.75" customHeight="1" x14ac:dyDescent="0.15">
      <c r="A73" s="59"/>
      <c r="B73" s="60" t="e">
        <f ca="1">_xludf.IFNA(VLOOKUP($A73,'Data Sheet'!$A:B,2,FALSE),"NA")</f>
        <v>#NAME?</v>
      </c>
      <c r="C73" s="61" t="e">
        <f ca="1">_xludf.IFNA(VLOOKUP($A73,'Data Sheet'!$A:U,3,FALSE),"NA")</f>
        <v>#NAME?</v>
      </c>
      <c r="D73" s="61" t="e">
        <f ca="1">_xludf.IFNA(VLOOKUP($A73,'Data Sheet'!$A:C,4,FALSE),"NA")</f>
        <v>#NAME?</v>
      </c>
      <c r="E73" s="61" t="e">
        <f ca="1">_xludf.IFNA(VLOOKUP($A73,'Data Sheet'!$A:D,5,FALSE),"NA")</f>
        <v>#NAME?</v>
      </c>
      <c r="F73" s="73" t="e">
        <f ca="1">_xludf.IFNA(VLOOKUP($A73,'Data Sheet'!$A:E,6,FALSE),"NA")</f>
        <v>#NAME?</v>
      </c>
      <c r="G73" s="63" t="e">
        <f ca="1">_xludf.IFNA(VLOOKUP($A73,'Data Sheet'!$A:F,7,FALSE),"NA")</f>
        <v>#NAME?</v>
      </c>
      <c r="H73" s="64" t="e">
        <f ca="1">_xludf.IFNA(VLOOKUP($A73,'Data Sheet'!$A:O,16,FALSE),"NA")</f>
        <v>#NAME?</v>
      </c>
      <c r="I73" s="63" t="e">
        <f ca="1">_xludf.IFNA(VLOOKUP($A73,'Data Sheet'!$A:T,19,FALSE),"NA")</f>
        <v>#NAME?</v>
      </c>
      <c r="J73" s="64" t="e">
        <f ca="1">_xludf.IFNA(VLOOKUP($A73,'Data Sheet'!$A:T,20,FALSE),"NA")</f>
        <v>#NAME?</v>
      </c>
    </row>
    <row r="74" spans="1:10" ht="15.75" customHeight="1" x14ac:dyDescent="0.15">
      <c r="B74" s="60" t="e">
        <f ca="1">_xludf.IFNA(VLOOKUP($A74,'Data Sheet'!$A:B,2,FALSE),"NA")</f>
        <v>#NAME?</v>
      </c>
      <c r="C74" s="61" t="e">
        <f ca="1">_xludf.IFNA(VLOOKUP($A74,'Data Sheet'!$A:U,3,FALSE),"NA")</f>
        <v>#NAME?</v>
      </c>
      <c r="D74" s="61" t="e">
        <f ca="1">_xludf.IFNA(VLOOKUP($A74,'Data Sheet'!$A:C,4,FALSE),"NA")</f>
        <v>#NAME?</v>
      </c>
      <c r="E74" s="61" t="e">
        <f ca="1">_xludf.IFNA(VLOOKUP($A74,'Data Sheet'!$A:D,5,FALSE),"NA")</f>
        <v>#NAME?</v>
      </c>
      <c r="F74" s="73" t="e">
        <f ca="1">_xludf.IFNA(VLOOKUP($A74,'Data Sheet'!$A:E,6,FALSE),"NA")</f>
        <v>#NAME?</v>
      </c>
      <c r="G74" s="63" t="e">
        <f ca="1">_xludf.IFNA(VLOOKUP($A74,'Data Sheet'!$A:F,7,FALSE),"NA")</f>
        <v>#NAME?</v>
      </c>
      <c r="H74" s="64" t="e">
        <f ca="1">_xludf.IFNA(VLOOKUP($A74,'Data Sheet'!$A:O,16,FALSE),"NA")</f>
        <v>#NAME?</v>
      </c>
      <c r="I74" s="63" t="e">
        <f ca="1">_xludf.IFNA(VLOOKUP($A74,'Data Sheet'!$A:T,19,FALSE),"NA")</f>
        <v>#NAME?</v>
      </c>
      <c r="J74" s="64" t="e">
        <f ca="1">_xludf.IFNA(VLOOKUP($A74,'Data Sheet'!$A:T,20,FALSE),"NA")</f>
        <v>#NAME?</v>
      </c>
    </row>
    <row r="75" spans="1:10" ht="15.75" customHeight="1" x14ac:dyDescent="0.15">
      <c r="B75" s="60" t="e">
        <f ca="1">_xludf.IFNA(VLOOKUP($A75,'Data Sheet'!$A:B,2,FALSE),"NA")</f>
        <v>#NAME?</v>
      </c>
      <c r="C75" s="61" t="e">
        <f ca="1">_xludf.IFNA(VLOOKUP($A75,'Data Sheet'!$A:U,3,FALSE),"NA")</f>
        <v>#NAME?</v>
      </c>
      <c r="D75" s="61" t="e">
        <f ca="1">_xludf.IFNA(VLOOKUP($A75,'Data Sheet'!$A:C,4,FALSE),"NA")</f>
        <v>#NAME?</v>
      </c>
      <c r="E75" s="61" t="e">
        <f ca="1">_xludf.IFNA(VLOOKUP($A75,'Data Sheet'!$A:D,5,FALSE),"NA")</f>
        <v>#NAME?</v>
      </c>
      <c r="F75" s="73" t="e">
        <f ca="1">_xludf.IFNA(VLOOKUP($A75,'Data Sheet'!$A:E,6,FALSE),"NA")</f>
        <v>#NAME?</v>
      </c>
      <c r="G75" s="63" t="e">
        <f ca="1">_xludf.IFNA(VLOOKUP($A75,'Data Sheet'!$A:F,7,FALSE),"NA")</f>
        <v>#NAME?</v>
      </c>
      <c r="H75" s="64" t="e">
        <f ca="1">_xludf.IFNA(VLOOKUP($A75,'Data Sheet'!$A:O,16,FALSE),"NA")</f>
        <v>#NAME?</v>
      </c>
      <c r="I75" s="63" t="e">
        <f ca="1">_xludf.IFNA(VLOOKUP($A75,'Data Sheet'!$A:T,19,FALSE),"NA")</f>
        <v>#NAME?</v>
      </c>
      <c r="J75" s="64" t="e">
        <f ca="1">_xludf.IFNA(VLOOKUP($A75,'Data Sheet'!$A:T,20,FALSE),"NA")</f>
        <v>#NAME?</v>
      </c>
    </row>
    <row r="76" spans="1:10" ht="15.75" customHeight="1" x14ac:dyDescent="0.15">
      <c r="B76" s="60" t="e">
        <f ca="1">_xludf.IFNA(VLOOKUP($A76,'Data Sheet'!$A:B,2,FALSE),"NA")</f>
        <v>#NAME?</v>
      </c>
      <c r="C76" s="61" t="e">
        <f ca="1">_xludf.IFNA(VLOOKUP($A76,'Data Sheet'!$A:U,3,FALSE),"NA")</f>
        <v>#NAME?</v>
      </c>
      <c r="D76" s="61" t="e">
        <f ca="1">_xludf.IFNA(VLOOKUP($A76,'Data Sheet'!$A:C,4,FALSE),"NA")</f>
        <v>#NAME?</v>
      </c>
      <c r="E76" s="61" t="e">
        <f ca="1">_xludf.IFNA(VLOOKUP($A76,'Data Sheet'!$A:D,5,FALSE),"NA")</f>
        <v>#NAME?</v>
      </c>
      <c r="F76" s="73" t="e">
        <f ca="1">_xludf.IFNA(VLOOKUP($A76,'Data Sheet'!$A:E,6,FALSE),"NA")</f>
        <v>#NAME?</v>
      </c>
      <c r="G76" s="63" t="e">
        <f ca="1">_xludf.IFNA(VLOOKUP($A76,'Data Sheet'!$A:F,7,FALSE),"NA")</f>
        <v>#NAME?</v>
      </c>
      <c r="H76" s="64" t="e">
        <f ca="1">_xludf.IFNA(VLOOKUP($A76,'Data Sheet'!$A:O,16,FALSE),"NA")</f>
        <v>#NAME?</v>
      </c>
      <c r="I76" s="63" t="e">
        <f ca="1">_xludf.IFNA(VLOOKUP($A76,'Data Sheet'!$A:T,19,FALSE),"NA")</f>
        <v>#NAME?</v>
      </c>
      <c r="J76" s="64" t="e">
        <f ca="1">_xludf.IFNA(VLOOKUP($A76,'Data Sheet'!$A:T,20,FALSE),"NA")</f>
        <v>#NAME?</v>
      </c>
    </row>
    <row r="77" spans="1:10" ht="15.75" customHeight="1" x14ac:dyDescent="0.15">
      <c r="B77" s="60" t="e">
        <f ca="1">_xludf.IFNA(VLOOKUP($A77,'Data Sheet'!$A:B,2,FALSE),"NA")</f>
        <v>#NAME?</v>
      </c>
      <c r="C77" s="61" t="e">
        <f ca="1">_xludf.IFNA(VLOOKUP($A77,'Data Sheet'!$A:U,3,FALSE),"NA")</f>
        <v>#NAME?</v>
      </c>
      <c r="D77" s="61" t="e">
        <f ca="1">_xludf.IFNA(VLOOKUP($A77,'Data Sheet'!$A:C,4,FALSE),"NA")</f>
        <v>#NAME?</v>
      </c>
      <c r="E77" s="61" t="e">
        <f ca="1">_xludf.IFNA(VLOOKUP($A77,'Data Sheet'!$A:D,5,FALSE),"NA")</f>
        <v>#NAME?</v>
      </c>
      <c r="F77" s="73" t="e">
        <f ca="1">_xludf.IFNA(VLOOKUP($A77,'Data Sheet'!$A:E,6,FALSE),"NA")</f>
        <v>#NAME?</v>
      </c>
      <c r="G77" s="63" t="e">
        <f ca="1">_xludf.IFNA(VLOOKUP($A77,'Data Sheet'!$A:F,7,FALSE),"NA")</f>
        <v>#NAME?</v>
      </c>
      <c r="H77" s="64" t="e">
        <f ca="1">_xludf.IFNA(VLOOKUP($A77,'Data Sheet'!$A:O,16,FALSE),"NA")</f>
        <v>#NAME?</v>
      </c>
      <c r="I77" s="63" t="e">
        <f ca="1">_xludf.IFNA(VLOOKUP($A77,'Data Sheet'!$A:T,19,FALSE),"NA")</f>
        <v>#NAME?</v>
      </c>
      <c r="J77" s="64" t="e">
        <f ca="1">_xludf.IFNA(VLOOKUP($A77,'Data Sheet'!$A:T,20,FALSE),"NA")</f>
        <v>#NAME?</v>
      </c>
    </row>
    <row r="78" spans="1:10" ht="15.75" customHeight="1" x14ac:dyDescent="0.15">
      <c r="B78" s="60" t="e">
        <f ca="1">_xludf.IFNA(VLOOKUP($A78,'Data Sheet'!$A:B,2,FALSE),"NA")</f>
        <v>#NAME?</v>
      </c>
      <c r="C78" s="61" t="e">
        <f ca="1">_xludf.IFNA(VLOOKUP($A78,'Data Sheet'!$A:U,3,FALSE),"NA")</f>
        <v>#NAME?</v>
      </c>
      <c r="D78" s="61" t="e">
        <f ca="1">_xludf.IFNA(VLOOKUP($A78,'Data Sheet'!$A:C,4,FALSE),"NA")</f>
        <v>#NAME?</v>
      </c>
      <c r="E78" s="61" t="e">
        <f ca="1">_xludf.IFNA(VLOOKUP($A78,'Data Sheet'!$A:D,5,FALSE),"NA")</f>
        <v>#NAME?</v>
      </c>
      <c r="F78" s="73" t="e">
        <f ca="1">_xludf.IFNA(VLOOKUP($A78,'Data Sheet'!$A:E,6,FALSE),"NA")</f>
        <v>#NAME?</v>
      </c>
      <c r="G78" s="63" t="e">
        <f ca="1">_xludf.IFNA(VLOOKUP($A78,'Data Sheet'!$A:F,7,FALSE),"NA")</f>
        <v>#NAME?</v>
      </c>
      <c r="H78" s="64" t="e">
        <f ca="1">_xludf.IFNA(VLOOKUP($A78,'Data Sheet'!$A:O,16,FALSE),"NA")</f>
        <v>#NAME?</v>
      </c>
      <c r="I78" s="63" t="e">
        <f ca="1">_xludf.IFNA(VLOOKUP($A78,'Data Sheet'!$A:T,19,FALSE),"NA")</f>
        <v>#NAME?</v>
      </c>
      <c r="J78" s="64" t="e">
        <f ca="1">_xludf.IFNA(VLOOKUP($A78,'Data Sheet'!$A:T,20,FALSE),"NA")</f>
        <v>#NAME?</v>
      </c>
    </row>
    <row r="79" spans="1:10" ht="15.75" customHeight="1" x14ac:dyDescent="0.15">
      <c r="B79" s="60" t="e">
        <f ca="1">_xludf.IFNA(VLOOKUP($A79,'Data Sheet'!$A:B,2,FALSE),"NA")</f>
        <v>#NAME?</v>
      </c>
      <c r="C79" s="61" t="e">
        <f ca="1">_xludf.IFNA(VLOOKUP($A79,'Data Sheet'!$A:U,3,FALSE),"NA")</f>
        <v>#NAME?</v>
      </c>
      <c r="D79" s="61" t="e">
        <f ca="1">_xludf.IFNA(VLOOKUP($A79,'Data Sheet'!$A:C,4,FALSE),"NA")</f>
        <v>#NAME?</v>
      </c>
      <c r="E79" s="61" t="e">
        <f ca="1">_xludf.IFNA(VLOOKUP($A79,'Data Sheet'!$A:D,5,FALSE),"NA")</f>
        <v>#NAME?</v>
      </c>
      <c r="F79" s="73" t="e">
        <f ca="1">_xludf.IFNA(VLOOKUP($A79,'Data Sheet'!$A:E,6,FALSE),"NA")</f>
        <v>#NAME?</v>
      </c>
      <c r="G79" s="63" t="e">
        <f ca="1">_xludf.IFNA(VLOOKUP($A79,'Data Sheet'!$A:F,7,FALSE),"NA")</f>
        <v>#NAME?</v>
      </c>
      <c r="H79" s="64" t="e">
        <f ca="1">_xludf.IFNA(VLOOKUP($A79,'Data Sheet'!$A:O,16,FALSE),"NA")</f>
        <v>#NAME?</v>
      </c>
      <c r="I79" s="63" t="e">
        <f ca="1">_xludf.IFNA(VLOOKUP($A79,'Data Sheet'!$A:T,19,FALSE),"NA")</f>
        <v>#NAME?</v>
      </c>
      <c r="J79" s="64" t="e">
        <f ca="1">_xludf.IFNA(VLOOKUP($A79,'Data Sheet'!$A:T,20,FALSE),"NA")</f>
        <v>#NAME?</v>
      </c>
    </row>
    <row r="80" spans="1:10" ht="15.75" customHeight="1" x14ac:dyDescent="0.15">
      <c r="B80" s="60" t="e">
        <f ca="1">_xludf.IFNA(VLOOKUP($A80,'Data Sheet'!$A:B,2,FALSE),"NA")</f>
        <v>#NAME?</v>
      </c>
      <c r="C80" s="61" t="e">
        <f ca="1">_xludf.IFNA(VLOOKUP($A80,'Data Sheet'!$A:U,3,FALSE),"NA")</f>
        <v>#NAME?</v>
      </c>
      <c r="D80" s="61" t="e">
        <f ca="1">_xludf.IFNA(VLOOKUP($A80,'Data Sheet'!$A:C,4,FALSE),"NA")</f>
        <v>#NAME?</v>
      </c>
      <c r="E80" s="61" t="e">
        <f ca="1">_xludf.IFNA(VLOOKUP($A80,'Data Sheet'!$A:D,5,FALSE),"NA")</f>
        <v>#NAME?</v>
      </c>
      <c r="F80" s="73" t="e">
        <f ca="1">_xludf.IFNA(VLOOKUP($A80,'Data Sheet'!$A:E,6,FALSE),"NA")</f>
        <v>#NAME?</v>
      </c>
      <c r="G80" s="63" t="e">
        <f ca="1">_xludf.IFNA(VLOOKUP($A80,'Data Sheet'!$A:F,7,FALSE),"NA")</f>
        <v>#NAME?</v>
      </c>
      <c r="H80" s="64" t="e">
        <f ca="1">_xludf.IFNA(VLOOKUP($A80,'Data Sheet'!$A:O,16,FALSE),"NA")</f>
        <v>#NAME?</v>
      </c>
      <c r="I80" s="63" t="e">
        <f ca="1">_xludf.IFNA(VLOOKUP($A80,'Data Sheet'!$A:T,19,FALSE),"NA")</f>
        <v>#NAME?</v>
      </c>
      <c r="J80" s="64" t="e">
        <f ca="1">_xludf.IFNA(VLOOKUP($A80,'Data Sheet'!$A:T,20,FALSE),"NA")</f>
        <v>#NAME?</v>
      </c>
    </row>
    <row r="81" spans="2:10" ht="15.75" customHeight="1" x14ac:dyDescent="0.15">
      <c r="B81" s="60" t="e">
        <f ca="1">_xludf.IFNA(VLOOKUP($A81,'Data Sheet'!$A:B,2,FALSE),"NA")</f>
        <v>#NAME?</v>
      </c>
      <c r="C81" s="61" t="e">
        <f ca="1">_xludf.IFNA(VLOOKUP($A81,'Data Sheet'!$A:U,3,FALSE),"NA")</f>
        <v>#NAME?</v>
      </c>
      <c r="D81" s="61" t="e">
        <f ca="1">_xludf.IFNA(VLOOKUP($A81,'Data Sheet'!$A:C,4,FALSE),"NA")</f>
        <v>#NAME?</v>
      </c>
      <c r="E81" s="61" t="e">
        <f ca="1">_xludf.IFNA(VLOOKUP($A81,'Data Sheet'!$A:D,5,FALSE),"NA")</f>
        <v>#NAME?</v>
      </c>
      <c r="F81" s="73" t="e">
        <f ca="1">_xludf.IFNA(VLOOKUP($A81,'Data Sheet'!$A:E,6,FALSE),"NA")</f>
        <v>#NAME?</v>
      </c>
      <c r="G81" s="63" t="e">
        <f ca="1">_xludf.IFNA(VLOOKUP($A81,'Data Sheet'!$A:F,7,FALSE),"NA")</f>
        <v>#NAME?</v>
      </c>
      <c r="H81" s="64" t="e">
        <f ca="1">_xludf.IFNA(VLOOKUP($A81,'Data Sheet'!$A:O,16,FALSE),"NA")</f>
        <v>#NAME?</v>
      </c>
      <c r="I81" s="63" t="e">
        <f ca="1">_xludf.IFNA(VLOOKUP($A81,'Data Sheet'!$A:T,19,FALSE),"NA")</f>
        <v>#NAME?</v>
      </c>
      <c r="J81" s="64" t="e">
        <f ca="1">_xludf.IFNA(VLOOKUP($A81,'Data Sheet'!$A:T,20,FALSE),"NA")</f>
        <v>#NAME?</v>
      </c>
    </row>
    <row r="82" spans="2:10" ht="15.75" customHeight="1" x14ac:dyDescent="0.15">
      <c r="B82" s="60" t="e">
        <f ca="1">_xludf.IFNA(VLOOKUP($A82,'Data Sheet'!$A:B,2,FALSE),"NA")</f>
        <v>#NAME?</v>
      </c>
      <c r="C82" s="61" t="e">
        <f ca="1">_xludf.IFNA(VLOOKUP($A82,'Data Sheet'!$A:U,3,FALSE),"NA")</f>
        <v>#NAME?</v>
      </c>
      <c r="D82" s="61" t="e">
        <f ca="1">_xludf.IFNA(VLOOKUP($A82,'Data Sheet'!$A:C,4,FALSE),"NA")</f>
        <v>#NAME?</v>
      </c>
      <c r="E82" s="61" t="e">
        <f ca="1">_xludf.IFNA(VLOOKUP($A82,'Data Sheet'!$A:D,5,FALSE),"NA")</f>
        <v>#NAME?</v>
      </c>
      <c r="F82" s="73" t="e">
        <f ca="1">_xludf.IFNA(VLOOKUP($A82,'Data Sheet'!$A:E,6,FALSE),"NA")</f>
        <v>#NAME?</v>
      </c>
      <c r="G82" s="63" t="e">
        <f ca="1">_xludf.IFNA(VLOOKUP($A82,'Data Sheet'!$A:F,7,FALSE),"NA")</f>
        <v>#NAME?</v>
      </c>
      <c r="H82" s="64" t="e">
        <f ca="1">_xludf.IFNA(VLOOKUP($A82,'Data Sheet'!$A:O,16,FALSE),"NA")</f>
        <v>#NAME?</v>
      </c>
      <c r="I82" s="63" t="e">
        <f ca="1">_xludf.IFNA(VLOOKUP($A82,'Data Sheet'!$A:T,19,FALSE),"NA")</f>
        <v>#NAME?</v>
      </c>
      <c r="J82" s="64" t="e">
        <f ca="1">_xludf.IFNA(VLOOKUP($A82,'Data Sheet'!$A:T,20,FALSE),"NA")</f>
        <v>#NAME?</v>
      </c>
    </row>
    <row r="83" spans="2:10" ht="15.75" customHeight="1" x14ac:dyDescent="0.15">
      <c r="B83" s="60" t="e">
        <f ca="1">_xludf.IFNA(VLOOKUP($A83,'Data Sheet'!$A:B,2,FALSE),"NA")</f>
        <v>#NAME?</v>
      </c>
      <c r="C83" s="61" t="e">
        <f ca="1">_xludf.IFNA(VLOOKUP($A83,'Data Sheet'!$A:U,3,FALSE),"NA")</f>
        <v>#NAME?</v>
      </c>
      <c r="D83" s="61" t="e">
        <f ca="1">_xludf.IFNA(VLOOKUP($A83,'Data Sheet'!$A:C,4,FALSE),"NA")</f>
        <v>#NAME?</v>
      </c>
      <c r="E83" s="61" t="e">
        <f ca="1">_xludf.IFNA(VLOOKUP($A83,'Data Sheet'!$A:D,5,FALSE),"NA")</f>
        <v>#NAME?</v>
      </c>
      <c r="F83" s="73" t="e">
        <f ca="1">_xludf.IFNA(VLOOKUP($A83,'Data Sheet'!$A:E,6,FALSE),"NA")</f>
        <v>#NAME?</v>
      </c>
      <c r="G83" s="63" t="e">
        <f ca="1">_xludf.IFNA(VLOOKUP($A83,'Data Sheet'!$A:F,7,FALSE),"NA")</f>
        <v>#NAME?</v>
      </c>
      <c r="H83" s="64" t="e">
        <f ca="1">_xludf.IFNA(VLOOKUP($A83,'Data Sheet'!$A:O,16,FALSE),"NA")</f>
        <v>#NAME?</v>
      </c>
      <c r="I83" s="63" t="e">
        <f ca="1">_xludf.IFNA(VLOOKUP($A83,'Data Sheet'!$A:T,19,FALSE),"NA")</f>
        <v>#NAME?</v>
      </c>
      <c r="J83" s="64" t="e">
        <f ca="1">_xludf.IFNA(VLOOKUP($A83,'Data Sheet'!$A:T,20,FALSE),"NA")</f>
        <v>#NAME?</v>
      </c>
    </row>
    <row r="84" spans="2:10" ht="15.75" customHeight="1" x14ac:dyDescent="0.15">
      <c r="B84" s="60" t="e">
        <f ca="1">_xludf.IFNA(VLOOKUP($A84,'Data Sheet'!$A:B,2,FALSE),"NA")</f>
        <v>#NAME?</v>
      </c>
      <c r="C84" s="61" t="e">
        <f ca="1">_xludf.IFNA(VLOOKUP($A84,'Data Sheet'!$A:U,3,FALSE),"NA")</f>
        <v>#NAME?</v>
      </c>
      <c r="D84" s="61" t="e">
        <f ca="1">_xludf.IFNA(VLOOKUP($A84,'Data Sheet'!$A:C,4,FALSE),"NA")</f>
        <v>#NAME?</v>
      </c>
      <c r="E84" s="61" t="e">
        <f ca="1">_xludf.IFNA(VLOOKUP($A84,'Data Sheet'!$A:D,5,FALSE),"NA")</f>
        <v>#NAME?</v>
      </c>
      <c r="F84" s="73" t="e">
        <f ca="1">_xludf.IFNA(VLOOKUP($A84,'Data Sheet'!$A:E,6,FALSE),"NA")</f>
        <v>#NAME?</v>
      </c>
      <c r="G84" s="63" t="e">
        <f ca="1">_xludf.IFNA(VLOOKUP($A84,'Data Sheet'!$A:F,7,FALSE),"NA")</f>
        <v>#NAME?</v>
      </c>
      <c r="H84" s="64" t="e">
        <f ca="1">_xludf.IFNA(VLOOKUP($A84,'Data Sheet'!$A:O,16,FALSE),"NA")</f>
        <v>#NAME?</v>
      </c>
      <c r="I84" s="63" t="e">
        <f ca="1">_xludf.IFNA(VLOOKUP($A84,'Data Sheet'!$A:T,19,FALSE),"NA")</f>
        <v>#NAME?</v>
      </c>
      <c r="J84" s="64" t="e">
        <f ca="1">_xludf.IFNA(VLOOKUP($A84,'Data Sheet'!$A:T,20,FALSE),"NA")</f>
        <v>#NAME?</v>
      </c>
    </row>
    <row r="85" spans="2:10" ht="15.75" customHeight="1" x14ac:dyDescent="0.15">
      <c r="B85" s="60" t="e">
        <f ca="1">_xludf.IFNA(VLOOKUP($A85,'Data Sheet'!$A:B,2,FALSE),"NA")</f>
        <v>#NAME?</v>
      </c>
      <c r="C85" s="61" t="e">
        <f ca="1">_xludf.IFNA(VLOOKUP($A85,'Data Sheet'!$A:U,3,FALSE),"NA")</f>
        <v>#NAME?</v>
      </c>
      <c r="D85" s="61" t="e">
        <f ca="1">_xludf.IFNA(VLOOKUP($A85,'Data Sheet'!$A:C,4,FALSE),"NA")</f>
        <v>#NAME?</v>
      </c>
      <c r="E85" s="61" t="e">
        <f ca="1">_xludf.IFNA(VLOOKUP($A85,'Data Sheet'!$A:D,5,FALSE),"NA")</f>
        <v>#NAME?</v>
      </c>
      <c r="F85" s="73" t="e">
        <f ca="1">_xludf.IFNA(VLOOKUP($A85,'Data Sheet'!$A:E,6,FALSE),"NA")</f>
        <v>#NAME?</v>
      </c>
      <c r="G85" s="63" t="e">
        <f ca="1">_xludf.IFNA(VLOOKUP($A85,'Data Sheet'!$A:F,7,FALSE),"NA")</f>
        <v>#NAME?</v>
      </c>
      <c r="H85" s="64" t="e">
        <f ca="1">_xludf.IFNA(VLOOKUP($A85,'Data Sheet'!$A:O,16,FALSE),"NA")</f>
        <v>#NAME?</v>
      </c>
      <c r="I85" s="63" t="e">
        <f ca="1">_xludf.IFNA(VLOOKUP($A85,'Data Sheet'!$A:T,19,FALSE),"NA")</f>
        <v>#NAME?</v>
      </c>
      <c r="J85" s="64" t="e">
        <f ca="1">_xludf.IFNA(VLOOKUP($A85,'Data Sheet'!$A:T,20,FALSE),"NA")</f>
        <v>#NAME?</v>
      </c>
    </row>
    <row r="86" spans="2:10" ht="15.75" customHeight="1" x14ac:dyDescent="0.15">
      <c r="B86" s="60" t="e">
        <f ca="1">_xludf.IFNA(VLOOKUP($A86,'Data Sheet'!$A:B,2,FALSE),"NA")</f>
        <v>#NAME?</v>
      </c>
      <c r="C86" s="61" t="e">
        <f ca="1">_xludf.IFNA(VLOOKUP($A86,'Data Sheet'!$A:U,3,FALSE),"NA")</f>
        <v>#NAME?</v>
      </c>
      <c r="D86" s="61" t="e">
        <f ca="1">_xludf.IFNA(VLOOKUP($A86,'Data Sheet'!$A:C,4,FALSE),"NA")</f>
        <v>#NAME?</v>
      </c>
      <c r="E86" s="61" t="e">
        <f ca="1">_xludf.IFNA(VLOOKUP($A86,'Data Sheet'!$A:D,5,FALSE),"NA")</f>
        <v>#NAME?</v>
      </c>
      <c r="F86" s="73" t="e">
        <f ca="1">_xludf.IFNA(VLOOKUP($A86,'Data Sheet'!$A:E,6,FALSE),"NA")</f>
        <v>#NAME?</v>
      </c>
      <c r="G86" s="63" t="e">
        <f ca="1">_xludf.IFNA(VLOOKUP($A86,'Data Sheet'!$A:F,7,FALSE),"NA")</f>
        <v>#NAME?</v>
      </c>
      <c r="H86" s="64" t="e">
        <f ca="1">_xludf.IFNA(VLOOKUP($A86,'Data Sheet'!$A:O,16,FALSE),"NA")</f>
        <v>#NAME?</v>
      </c>
      <c r="I86" s="63" t="e">
        <f ca="1">_xludf.IFNA(VLOOKUP($A86,'Data Sheet'!$A:T,19,FALSE),"NA")</f>
        <v>#NAME?</v>
      </c>
      <c r="J86" s="64" t="e">
        <f ca="1">_xludf.IFNA(VLOOKUP($A86,'Data Sheet'!$A:T,20,FALSE),"NA")</f>
        <v>#NAME?</v>
      </c>
    </row>
    <row r="87" spans="2:10" ht="15.75" customHeight="1" x14ac:dyDescent="0.15">
      <c r="B87" s="60" t="e">
        <f ca="1">_xludf.IFNA(VLOOKUP($A87,'Data Sheet'!$A:B,2,FALSE),"NA")</f>
        <v>#NAME?</v>
      </c>
      <c r="C87" s="61" t="e">
        <f ca="1">_xludf.IFNA(VLOOKUP($A87,'Data Sheet'!$A:U,3,FALSE),"NA")</f>
        <v>#NAME?</v>
      </c>
      <c r="D87" s="61" t="e">
        <f ca="1">_xludf.IFNA(VLOOKUP($A87,'Data Sheet'!$A:C,4,FALSE),"NA")</f>
        <v>#NAME?</v>
      </c>
      <c r="E87" s="61" t="e">
        <f ca="1">_xludf.IFNA(VLOOKUP($A87,'Data Sheet'!$A:D,5,FALSE),"NA")</f>
        <v>#NAME?</v>
      </c>
      <c r="F87" s="73" t="e">
        <f ca="1">_xludf.IFNA(VLOOKUP($A87,'Data Sheet'!$A:E,6,FALSE),"NA")</f>
        <v>#NAME?</v>
      </c>
      <c r="G87" s="63" t="e">
        <f ca="1">_xludf.IFNA(VLOOKUP($A87,'Data Sheet'!$A:F,7,FALSE),"NA")</f>
        <v>#NAME?</v>
      </c>
      <c r="H87" s="64" t="e">
        <f ca="1">_xludf.IFNA(VLOOKUP($A87,'Data Sheet'!$A:O,16,FALSE),"NA")</f>
        <v>#NAME?</v>
      </c>
      <c r="I87" s="63" t="e">
        <f ca="1">_xludf.IFNA(VLOOKUP($A87,'Data Sheet'!$A:T,19,FALSE),"NA")</f>
        <v>#NAME?</v>
      </c>
      <c r="J87" s="64" t="e">
        <f ca="1">_xludf.IFNA(VLOOKUP($A87,'Data Sheet'!$A:T,20,FALSE),"NA")</f>
        <v>#NAME?</v>
      </c>
    </row>
    <row r="88" spans="2:10" ht="15.75" customHeight="1" x14ac:dyDescent="0.15">
      <c r="B88" s="60" t="e">
        <f ca="1">_xludf.IFNA(VLOOKUP($A88,'Data Sheet'!$A:B,2,FALSE),"NA")</f>
        <v>#NAME?</v>
      </c>
      <c r="C88" s="61" t="e">
        <f ca="1">_xludf.IFNA(VLOOKUP($A88,'Data Sheet'!$A:U,3,FALSE),"NA")</f>
        <v>#NAME?</v>
      </c>
      <c r="D88" s="61" t="e">
        <f ca="1">_xludf.IFNA(VLOOKUP($A88,'Data Sheet'!$A:C,4,FALSE),"NA")</f>
        <v>#NAME?</v>
      </c>
      <c r="E88" s="61" t="e">
        <f ca="1">_xludf.IFNA(VLOOKUP($A88,'Data Sheet'!$A:D,5,FALSE),"NA")</f>
        <v>#NAME?</v>
      </c>
      <c r="F88" s="73" t="e">
        <f ca="1">_xludf.IFNA(VLOOKUP($A88,'Data Sheet'!$A:E,6,FALSE),"NA")</f>
        <v>#NAME?</v>
      </c>
      <c r="G88" s="63" t="e">
        <f ca="1">_xludf.IFNA(VLOOKUP($A88,'Data Sheet'!$A:F,7,FALSE),"NA")</f>
        <v>#NAME?</v>
      </c>
      <c r="H88" s="64" t="e">
        <f ca="1">_xludf.IFNA(VLOOKUP($A88,'Data Sheet'!$A:O,16,FALSE),"NA")</f>
        <v>#NAME?</v>
      </c>
      <c r="I88" s="63" t="e">
        <f ca="1">_xludf.IFNA(VLOOKUP($A88,'Data Sheet'!$A:T,19,FALSE),"NA")</f>
        <v>#NAME?</v>
      </c>
      <c r="J88" s="64" t="e">
        <f ca="1">_xludf.IFNA(VLOOKUP($A88,'Data Sheet'!$A:T,20,FALSE),"NA")</f>
        <v>#NAME?</v>
      </c>
    </row>
    <row r="89" spans="2:10" ht="15.75" customHeight="1" x14ac:dyDescent="0.15">
      <c r="B89" s="60" t="e">
        <f ca="1">_xludf.IFNA(VLOOKUP($A89,'Data Sheet'!$A:B,2,FALSE),"NA")</f>
        <v>#NAME?</v>
      </c>
      <c r="C89" s="61" t="e">
        <f ca="1">_xludf.IFNA(VLOOKUP($A89,'Data Sheet'!$A:U,3,FALSE),"NA")</f>
        <v>#NAME?</v>
      </c>
      <c r="D89" s="61" t="e">
        <f ca="1">_xludf.IFNA(VLOOKUP($A89,'Data Sheet'!$A:C,4,FALSE),"NA")</f>
        <v>#NAME?</v>
      </c>
      <c r="E89" s="61" t="e">
        <f ca="1">_xludf.IFNA(VLOOKUP($A89,'Data Sheet'!$A:D,5,FALSE),"NA")</f>
        <v>#NAME?</v>
      </c>
      <c r="F89" s="73" t="e">
        <f ca="1">_xludf.IFNA(VLOOKUP($A89,'Data Sheet'!$A:E,6,FALSE),"NA")</f>
        <v>#NAME?</v>
      </c>
      <c r="G89" s="63" t="e">
        <f ca="1">_xludf.IFNA(VLOOKUP($A89,'Data Sheet'!$A:F,7,FALSE),"NA")</f>
        <v>#NAME?</v>
      </c>
      <c r="H89" s="64" t="e">
        <f ca="1">_xludf.IFNA(VLOOKUP($A89,'Data Sheet'!$A:O,16,FALSE),"NA")</f>
        <v>#NAME?</v>
      </c>
      <c r="I89" s="63" t="e">
        <f ca="1">_xludf.IFNA(VLOOKUP($A89,'Data Sheet'!$A:T,19,FALSE),"NA")</f>
        <v>#NAME?</v>
      </c>
      <c r="J89" s="64" t="e">
        <f ca="1">_xludf.IFNA(VLOOKUP($A89,'Data Sheet'!$A:T,20,FALSE),"NA")</f>
        <v>#NAME?</v>
      </c>
    </row>
    <row r="90" spans="2:10" ht="15.75" customHeight="1" x14ac:dyDescent="0.15">
      <c r="B90" s="60" t="e">
        <f ca="1">_xludf.IFNA(VLOOKUP($A90,'Data Sheet'!$A:B,2,FALSE),"NA")</f>
        <v>#NAME?</v>
      </c>
      <c r="C90" s="61" t="e">
        <f ca="1">_xludf.IFNA(VLOOKUP($A90,'Data Sheet'!$A:U,3,FALSE),"NA")</f>
        <v>#NAME?</v>
      </c>
      <c r="D90" s="61" t="e">
        <f ca="1">_xludf.IFNA(VLOOKUP($A90,'Data Sheet'!$A:C,4,FALSE),"NA")</f>
        <v>#NAME?</v>
      </c>
      <c r="E90" s="61" t="e">
        <f ca="1">_xludf.IFNA(VLOOKUP($A90,'Data Sheet'!$A:D,5,FALSE),"NA")</f>
        <v>#NAME?</v>
      </c>
      <c r="F90" s="73" t="e">
        <f ca="1">_xludf.IFNA(VLOOKUP($A90,'Data Sheet'!$A:E,6,FALSE),"NA")</f>
        <v>#NAME?</v>
      </c>
      <c r="G90" s="63" t="e">
        <f ca="1">_xludf.IFNA(VLOOKUP($A90,'Data Sheet'!$A:F,7,FALSE),"NA")</f>
        <v>#NAME?</v>
      </c>
      <c r="H90" s="64" t="e">
        <f ca="1">_xludf.IFNA(VLOOKUP($A90,'Data Sheet'!$A:O,16,FALSE),"NA")</f>
        <v>#NAME?</v>
      </c>
      <c r="I90" s="63" t="e">
        <f ca="1">_xludf.IFNA(VLOOKUP($A90,'Data Sheet'!$A:T,19,FALSE),"NA")</f>
        <v>#NAME?</v>
      </c>
      <c r="J90" s="64" t="e">
        <f ca="1">_xludf.IFNA(VLOOKUP($A90,'Data Sheet'!$A:T,20,FALSE),"NA")</f>
        <v>#NAME?</v>
      </c>
    </row>
    <row r="91" spans="2:10" ht="15.75" customHeight="1" x14ac:dyDescent="0.15">
      <c r="B91" s="60" t="e">
        <f ca="1">_xludf.IFNA(VLOOKUP($A91,'Data Sheet'!$A:B,2,FALSE),"NA")</f>
        <v>#NAME?</v>
      </c>
      <c r="C91" s="61" t="e">
        <f ca="1">_xludf.IFNA(VLOOKUP($A91,'Data Sheet'!$A:U,3,FALSE),"NA")</f>
        <v>#NAME?</v>
      </c>
      <c r="D91" s="61" t="e">
        <f ca="1">_xludf.IFNA(VLOOKUP($A91,'Data Sheet'!$A:C,4,FALSE),"NA")</f>
        <v>#NAME?</v>
      </c>
      <c r="E91" s="61" t="e">
        <f ca="1">_xludf.IFNA(VLOOKUP($A91,'Data Sheet'!$A:D,5,FALSE),"NA")</f>
        <v>#NAME?</v>
      </c>
      <c r="F91" s="73" t="e">
        <f ca="1">_xludf.IFNA(VLOOKUP($A91,'Data Sheet'!$A:E,6,FALSE),"NA")</f>
        <v>#NAME?</v>
      </c>
      <c r="G91" s="63" t="e">
        <f ca="1">_xludf.IFNA(VLOOKUP($A91,'Data Sheet'!$A:F,7,FALSE),"NA")</f>
        <v>#NAME?</v>
      </c>
      <c r="H91" s="64" t="e">
        <f ca="1">_xludf.IFNA(VLOOKUP($A91,'Data Sheet'!$A:O,16,FALSE),"NA")</f>
        <v>#NAME?</v>
      </c>
      <c r="I91" s="63" t="e">
        <f ca="1">_xludf.IFNA(VLOOKUP($A91,'Data Sheet'!$A:T,19,FALSE),"NA")</f>
        <v>#NAME?</v>
      </c>
      <c r="J91" s="64" t="e">
        <f ca="1">_xludf.IFNA(VLOOKUP($A91,'Data Sheet'!$A:T,20,FALSE),"NA")</f>
        <v>#NAME?</v>
      </c>
    </row>
    <row r="92" spans="2:10" ht="15.75" customHeight="1" x14ac:dyDescent="0.15">
      <c r="B92" s="60" t="e">
        <f ca="1">_xludf.IFNA(VLOOKUP($A92,'Data Sheet'!$A:B,2,FALSE),"NA")</f>
        <v>#NAME?</v>
      </c>
      <c r="C92" s="61" t="e">
        <f ca="1">_xludf.IFNA(VLOOKUP($A92,'Data Sheet'!$A:U,3,FALSE),"NA")</f>
        <v>#NAME?</v>
      </c>
      <c r="D92" s="61" t="e">
        <f ca="1">_xludf.IFNA(VLOOKUP($A92,'Data Sheet'!$A:C,4,FALSE),"NA")</f>
        <v>#NAME?</v>
      </c>
      <c r="E92" s="61" t="e">
        <f ca="1">_xludf.IFNA(VLOOKUP($A92,'Data Sheet'!$A:D,5,FALSE),"NA")</f>
        <v>#NAME?</v>
      </c>
      <c r="F92" s="73" t="e">
        <f ca="1">_xludf.IFNA(VLOOKUP($A92,'Data Sheet'!$A:E,6,FALSE),"NA")</f>
        <v>#NAME?</v>
      </c>
      <c r="G92" s="63" t="e">
        <f ca="1">_xludf.IFNA(VLOOKUP($A92,'Data Sheet'!$A:F,7,FALSE),"NA")</f>
        <v>#NAME?</v>
      </c>
      <c r="H92" s="64" t="e">
        <f ca="1">_xludf.IFNA(VLOOKUP($A92,'Data Sheet'!$A:O,16,FALSE),"NA")</f>
        <v>#NAME?</v>
      </c>
      <c r="I92" s="63" t="e">
        <f ca="1">_xludf.IFNA(VLOOKUP($A92,'Data Sheet'!$A:T,19,FALSE),"NA")</f>
        <v>#NAME?</v>
      </c>
      <c r="J92" s="64" t="e">
        <f ca="1">_xludf.IFNA(VLOOKUP($A92,'Data Sheet'!$A:T,20,FALSE),"NA")</f>
        <v>#NAME?</v>
      </c>
    </row>
    <row r="93" spans="2:10" ht="15.75" customHeight="1" x14ac:dyDescent="0.15">
      <c r="B93" s="60" t="e">
        <f ca="1">_xludf.IFNA(VLOOKUP($A93,'Data Sheet'!$A:B,2,FALSE),"NA")</f>
        <v>#NAME?</v>
      </c>
      <c r="C93" s="61" t="e">
        <f ca="1">_xludf.IFNA(VLOOKUP($A93,'Data Sheet'!$A:U,3,FALSE),"NA")</f>
        <v>#NAME?</v>
      </c>
      <c r="D93" s="61" t="e">
        <f ca="1">_xludf.IFNA(VLOOKUP($A93,'Data Sheet'!$A:C,4,FALSE),"NA")</f>
        <v>#NAME?</v>
      </c>
      <c r="E93" s="61" t="e">
        <f ca="1">_xludf.IFNA(VLOOKUP($A93,'Data Sheet'!$A:D,5,FALSE),"NA")</f>
        <v>#NAME?</v>
      </c>
      <c r="F93" s="73" t="e">
        <f ca="1">_xludf.IFNA(VLOOKUP($A93,'Data Sheet'!$A:E,6,FALSE),"NA")</f>
        <v>#NAME?</v>
      </c>
      <c r="G93" s="63" t="e">
        <f ca="1">_xludf.IFNA(VLOOKUP($A93,'Data Sheet'!$A:F,7,FALSE),"NA")</f>
        <v>#NAME?</v>
      </c>
      <c r="H93" s="64" t="e">
        <f ca="1">_xludf.IFNA(VLOOKUP($A93,'Data Sheet'!$A:O,16,FALSE),"NA")</f>
        <v>#NAME?</v>
      </c>
      <c r="I93" s="63" t="e">
        <f ca="1">_xludf.IFNA(VLOOKUP($A93,'Data Sheet'!$A:T,19,FALSE),"NA")</f>
        <v>#NAME?</v>
      </c>
      <c r="J93" s="64" t="e">
        <f ca="1">_xludf.IFNA(VLOOKUP($A93,'Data Sheet'!$A:T,20,FALSE),"NA")</f>
        <v>#NAME?</v>
      </c>
    </row>
    <row r="94" spans="2:10" ht="15.75" customHeight="1" x14ac:dyDescent="0.15">
      <c r="B94" s="60" t="e">
        <f ca="1">_xludf.IFNA(VLOOKUP($A94,'Data Sheet'!$A:B,2,FALSE),"NA")</f>
        <v>#NAME?</v>
      </c>
      <c r="C94" s="61" t="e">
        <f ca="1">_xludf.IFNA(VLOOKUP($A94,'Data Sheet'!$A:U,3,FALSE),"NA")</f>
        <v>#NAME?</v>
      </c>
      <c r="D94" s="61" t="e">
        <f ca="1">_xludf.IFNA(VLOOKUP($A94,'Data Sheet'!$A:C,4,FALSE),"NA")</f>
        <v>#NAME?</v>
      </c>
      <c r="E94" s="61" t="e">
        <f ca="1">_xludf.IFNA(VLOOKUP($A94,'Data Sheet'!$A:D,5,FALSE),"NA")</f>
        <v>#NAME?</v>
      </c>
      <c r="F94" s="73" t="e">
        <f ca="1">_xludf.IFNA(VLOOKUP($A94,'Data Sheet'!$A:E,6,FALSE),"NA")</f>
        <v>#NAME?</v>
      </c>
      <c r="G94" s="63" t="e">
        <f ca="1">_xludf.IFNA(VLOOKUP($A94,'Data Sheet'!$A:F,7,FALSE),"NA")</f>
        <v>#NAME?</v>
      </c>
      <c r="H94" s="64" t="e">
        <f ca="1">_xludf.IFNA(VLOOKUP($A94,'Data Sheet'!$A:O,16,FALSE),"NA")</f>
        <v>#NAME?</v>
      </c>
      <c r="I94" s="63" t="e">
        <f ca="1">_xludf.IFNA(VLOOKUP($A94,'Data Sheet'!$A:T,19,FALSE),"NA")</f>
        <v>#NAME?</v>
      </c>
      <c r="J94" s="64" t="e">
        <f ca="1">_xludf.IFNA(VLOOKUP($A94,'Data Sheet'!$A:T,20,FALSE),"NA")</f>
        <v>#NAME?</v>
      </c>
    </row>
    <row r="95" spans="2:10" ht="15.75" customHeight="1" x14ac:dyDescent="0.15">
      <c r="B95" s="60" t="e">
        <f ca="1">_xludf.IFNA(VLOOKUP($A95,'Data Sheet'!$A:B,2,FALSE),"NA")</f>
        <v>#NAME?</v>
      </c>
      <c r="C95" s="61" t="e">
        <f ca="1">_xludf.IFNA(VLOOKUP($A95,'Data Sheet'!$A:U,3,FALSE),"NA")</f>
        <v>#NAME?</v>
      </c>
      <c r="D95" s="61" t="e">
        <f ca="1">_xludf.IFNA(VLOOKUP($A95,'Data Sheet'!$A:C,4,FALSE),"NA")</f>
        <v>#NAME?</v>
      </c>
      <c r="E95" s="61" t="e">
        <f ca="1">_xludf.IFNA(VLOOKUP($A95,'Data Sheet'!$A:D,5,FALSE),"NA")</f>
        <v>#NAME?</v>
      </c>
      <c r="F95" s="73" t="e">
        <f ca="1">_xludf.IFNA(VLOOKUP($A95,'Data Sheet'!$A:E,6,FALSE),"NA")</f>
        <v>#NAME?</v>
      </c>
      <c r="G95" s="63" t="e">
        <f ca="1">_xludf.IFNA(VLOOKUP($A95,'Data Sheet'!$A:F,7,FALSE),"NA")</f>
        <v>#NAME?</v>
      </c>
      <c r="H95" s="64" t="e">
        <f ca="1">_xludf.IFNA(VLOOKUP($A95,'Data Sheet'!$A:O,16,FALSE),"NA")</f>
        <v>#NAME?</v>
      </c>
      <c r="I95" s="63" t="e">
        <f ca="1">_xludf.IFNA(VLOOKUP($A95,'Data Sheet'!$A:T,19,FALSE),"NA")</f>
        <v>#NAME?</v>
      </c>
      <c r="J95" s="64" t="e">
        <f ca="1">_xludf.IFNA(VLOOKUP($A95,'Data Sheet'!$A:T,20,FALSE),"NA")</f>
        <v>#NAME?</v>
      </c>
    </row>
    <row r="96" spans="2:10" ht="15.75" customHeight="1" x14ac:dyDescent="0.15">
      <c r="B96" s="60" t="e">
        <f ca="1">_xludf.IFNA(VLOOKUP($A96,'Data Sheet'!$A:B,2,FALSE),"NA")</f>
        <v>#NAME?</v>
      </c>
      <c r="C96" s="61" t="e">
        <f ca="1">_xludf.IFNA(VLOOKUP($A96,'Data Sheet'!$A:U,3,FALSE),"NA")</f>
        <v>#NAME?</v>
      </c>
      <c r="D96" s="61" t="e">
        <f ca="1">_xludf.IFNA(VLOOKUP($A96,'Data Sheet'!$A:C,4,FALSE),"NA")</f>
        <v>#NAME?</v>
      </c>
      <c r="E96" s="61" t="e">
        <f ca="1">_xludf.IFNA(VLOOKUP($A96,'Data Sheet'!$A:D,5,FALSE),"NA")</f>
        <v>#NAME?</v>
      </c>
      <c r="F96" s="73" t="e">
        <f ca="1">_xludf.IFNA(VLOOKUP($A96,'Data Sheet'!$A:E,6,FALSE),"NA")</f>
        <v>#NAME?</v>
      </c>
      <c r="G96" s="63" t="e">
        <f ca="1">_xludf.IFNA(VLOOKUP($A96,'Data Sheet'!$A:F,7,FALSE),"NA")</f>
        <v>#NAME?</v>
      </c>
      <c r="H96" s="64" t="e">
        <f ca="1">_xludf.IFNA(VLOOKUP($A96,'Data Sheet'!$A:O,16,FALSE),"NA")</f>
        <v>#NAME?</v>
      </c>
      <c r="I96" s="63" t="e">
        <f ca="1">_xludf.IFNA(VLOOKUP($A96,'Data Sheet'!$A:T,19,FALSE),"NA")</f>
        <v>#NAME?</v>
      </c>
      <c r="J96" s="64" t="e">
        <f ca="1">_xludf.IFNA(VLOOKUP($A96,'Data Sheet'!$A:T,20,FALSE),"NA")</f>
        <v>#NAME?</v>
      </c>
    </row>
    <row r="97" spans="2:10" ht="15.75" customHeight="1" x14ac:dyDescent="0.15">
      <c r="B97" s="60" t="e">
        <f ca="1">_xludf.IFNA(VLOOKUP($A97,'Data Sheet'!$A:B,2,FALSE),"NA")</f>
        <v>#NAME?</v>
      </c>
      <c r="C97" s="61" t="e">
        <f ca="1">_xludf.IFNA(VLOOKUP($A97,'Data Sheet'!$A:U,3,FALSE),"NA")</f>
        <v>#NAME?</v>
      </c>
      <c r="D97" s="61" t="e">
        <f ca="1">_xludf.IFNA(VLOOKUP($A97,'Data Sheet'!$A:C,4,FALSE),"NA")</f>
        <v>#NAME?</v>
      </c>
      <c r="E97" s="61" t="e">
        <f ca="1">_xludf.IFNA(VLOOKUP($A97,'Data Sheet'!$A:D,5,FALSE),"NA")</f>
        <v>#NAME?</v>
      </c>
      <c r="F97" s="73" t="e">
        <f ca="1">_xludf.IFNA(VLOOKUP($A97,'Data Sheet'!$A:E,6,FALSE),"NA")</f>
        <v>#NAME?</v>
      </c>
      <c r="G97" s="63" t="e">
        <f ca="1">_xludf.IFNA(VLOOKUP($A97,'Data Sheet'!$A:F,7,FALSE),"NA")</f>
        <v>#NAME?</v>
      </c>
      <c r="H97" s="64" t="e">
        <f ca="1">_xludf.IFNA(VLOOKUP($A97,'Data Sheet'!$A:O,16,FALSE),"NA")</f>
        <v>#NAME?</v>
      </c>
      <c r="I97" s="63" t="e">
        <f ca="1">_xludf.IFNA(VLOOKUP($A97,'Data Sheet'!$A:T,19,FALSE),"NA")</f>
        <v>#NAME?</v>
      </c>
      <c r="J97" s="64" t="e">
        <f ca="1">_xludf.IFNA(VLOOKUP($A97,'Data Sheet'!$A:T,20,FALSE),"NA")</f>
        <v>#NAME?</v>
      </c>
    </row>
    <row r="98" spans="2:10" ht="15.75" customHeight="1" x14ac:dyDescent="0.15">
      <c r="B98" s="60" t="e">
        <f ca="1">_xludf.IFNA(VLOOKUP($A98,'Data Sheet'!$A:B,2,FALSE),"NA")</f>
        <v>#NAME?</v>
      </c>
      <c r="C98" s="61" t="e">
        <f ca="1">_xludf.IFNA(VLOOKUP($A98,'Data Sheet'!$A:U,3,FALSE),"NA")</f>
        <v>#NAME?</v>
      </c>
      <c r="D98" s="61" t="e">
        <f ca="1">_xludf.IFNA(VLOOKUP($A98,'Data Sheet'!$A:C,4,FALSE),"NA")</f>
        <v>#NAME?</v>
      </c>
      <c r="E98" s="61" t="e">
        <f ca="1">_xludf.IFNA(VLOOKUP($A98,'Data Sheet'!$A:D,5,FALSE),"NA")</f>
        <v>#NAME?</v>
      </c>
      <c r="F98" s="73" t="e">
        <f ca="1">_xludf.IFNA(VLOOKUP($A98,'Data Sheet'!$A:E,6,FALSE),"NA")</f>
        <v>#NAME?</v>
      </c>
      <c r="G98" s="63" t="e">
        <f ca="1">_xludf.IFNA(VLOOKUP($A98,'Data Sheet'!$A:F,7,FALSE),"NA")</f>
        <v>#NAME?</v>
      </c>
      <c r="H98" s="64" t="e">
        <f ca="1">_xludf.IFNA(VLOOKUP($A98,'Data Sheet'!$A:O,16,FALSE),"NA")</f>
        <v>#NAME?</v>
      </c>
      <c r="I98" s="63" t="e">
        <f ca="1">_xludf.IFNA(VLOOKUP($A98,'Data Sheet'!$A:T,19,FALSE),"NA")</f>
        <v>#NAME?</v>
      </c>
      <c r="J98" s="64" t="e">
        <f ca="1">_xludf.IFNA(VLOOKUP($A98,'Data Sheet'!$A:T,20,FALSE),"NA")</f>
        <v>#NAME?</v>
      </c>
    </row>
    <row r="99" spans="2:10" ht="15.75" customHeight="1" x14ac:dyDescent="0.15">
      <c r="B99" s="60" t="e">
        <f ca="1">_xludf.IFNA(VLOOKUP($A99,'Data Sheet'!$A:B,2,FALSE),"NA")</f>
        <v>#NAME?</v>
      </c>
      <c r="C99" s="61" t="e">
        <f ca="1">_xludf.IFNA(VLOOKUP($A99,'Data Sheet'!$A:U,3,FALSE),"NA")</f>
        <v>#NAME?</v>
      </c>
      <c r="D99" s="61" t="e">
        <f ca="1">_xludf.IFNA(VLOOKUP($A99,'Data Sheet'!$A:C,4,FALSE),"NA")</f>
        <v>#NAME?</v>
      </c>
      <c r="E99" s="61" t="e">
        <f ca="1">_xludf.IFNA(VLOOKUP($A99,'Data Sheet'!$A:D,5,FALSE),"NA")</f>
        <v>#NAME?</v>
      </c>
      <c r="F99" s="73" t="e">
        <f ca="1">_xludf.IFNA(VLOOKUP($A99,'Data Sheet'!$A:E,6,FALSE),"NA")</f>
        <v>#NAME?</v>
      </c>
      <c r="G99" s="63" t="e">
        <f ca="1">_xludf.IFNA(VLOOKUP($A99,'Data Sheet'!$A:F,7,FALSE),"NA")</f>
        <v>#NAME?</v>
      </c>
      <c r="H99" s="64" t="e">
        <f ca="1">_xludf.IFNA(VLOOKUP($A99,'Data Sheet'!$A:O,16,FALSE),"NA")</f>
        <v>#NAME?</v>
      </c>
      <c r="I99" s="63" t="e">
        <f ca="1">_xludf.IFNA(VLOOKUP($A99,'Data Sheet'!$A:T,19,FALSE),"NA")</f>
        <v>#NAME?</v>
      </c>
      <c r="J99" s="64" t="e">
        <f ca="1">_xludf.IFNA(VLOOKUP($A99,'Data Sheet'!$A:T,20,FALSE),"NA")</f>
        <v>#NAME?</v>
      </c>
    </row>
    <row r="100" spans="2:10" ht="15.75" customHeight="1" x14ac:dyDescent="0.15">
      <c r="B100" s="60" t="e">
        <f ca="1">_xludf.IFNA(VLOOKUP($A100,'Data Sheet'!$A:B,2,FALSE),"NA")</f>
        <v>#NAME?</v>
      </c>
      <c r="C100" s="61" t="e">
        <f ca="1">_xludf.IFNA(VLOOKUP($A100,'Data Sheet'!$A:U,3,FALSE),"NA")</f>
        <v>#NAME?</v>
      </c>
      <c r="D100" s="61" t="e">
        <f ca="1">_xludf.IFNA(VLOOKUP($A100,'Data Sheet'!$A:C,4,FALSE),"NA")</f>
        <v>#NAME?</v>
      </c>
      <c r="E100" s="61" t="e">
        <f ca="1">_xludf.IFNA(VLOOKUP($A100,'Data Sheet'!$A:D,5,FALSE),"NA")</f>
        <v>#NAME?</v>
      </c>
      <c r="F100" s="73" t="e">
        <f ca="1">_xludf.IFNA(VLOOKUP($A100,'Data Sheet'!$A:E,6,FALSE),"NA")</f>
        <v>#NAME?</v>
      </c>
      <c r="G100" s="63" t="e">
        <f ca="1">_xludf.IFNA(VLOOKUP($A100,'Data Sheet'!$A:F,7,FALSE),"NA")</f>
        <v>#NAME?</v>
      </c>
      <c r="H100" s="64" t="e">
        <f ca="1">_xludf.IFNA(VLOOKUP($A100,'Data Sheet'!$A:O,16,FALSE),"NA")</f>
        <v>#NAME?</v>
      </c>
      <c r="I100" s="63" t="e">
        <f ca="1">_xludf.IFNA(VLOOKUP($A100,'Data Sheet'!$A:T,19,FALSE),"NA")</f>
        <v>#NAME?</v>
      </c>
      <c r="J100" s="64" t="e">
        <f ca="1">_xludf.IFNA(VLOOKUP($A100,'Data Sheet'!$A:T,20,FALSE),"NA")</f>
        <v>#NAME?</v>
      </c>
    </row>
    <row r="101" spans="2:10" ht="15.75" customHeight="1" x14ac:dyDescent="0.15">
      <c r="B101" s="60" t="e">
        <f ca="1">_xludf.IFNA(VLOOKUP($A101,'Data Sheet'!$A:B,2,FALSE),"NA")</f>
        <v>#NAME?</v>
      </c>
      <c r="C101" s="61" t="e">
        <f ca="1">_xludf.IFNA(VLOOKUP($A101,'Data Sheet'!$A:U,3,FALSE),"NA")</f>
        <v>#NAME?</v>
      </c>
      <c r="D101" s="61" t="e">
        <f ca="1">_xludf.IFNA(VLOOKUP($A101,'Data Sheet'!$A:C,4,FALSE),"NA")</f>
        <v>#NAME?</v>
      </c>
      <c r="E101" s="61" t="e">
        <f ca="1">_xludf.IFNA(VLOOKUP($A101,'Data Sheet'!$A:D,5,FALSE),"NA")</f>
        <v>#NAME?</v>
      </c>
      <c r="F101" s="73" t="e">
        <f ca="1">_xludf.IFNA(VLOOKUP($A101,'Data Sheet'!$A:E,6,FALSE),"NA")</f>
        <v>#NAME?</v>
      </c>
      <c r="G101" s="63" t="e">
        <f ca="1">_xludf.IFNA(VLOOKUP($A101,'Data Sheet'!$A:F,7,FALSE),"NA")</f>
        <v>#NAME?</v>
      </c>
      <c r="H101" s="64" t="e">
        <f ca="1">_xludf.IFNA(VLOOKUP($A101,'Data Sheet'!$A:O,16,FALSE),"NA")</f>
        <v>#NAME?</v>
      </c>
      <c r="I101" s="63" t="e">
        <f ca="1">_xludf.IFNA(VLOOKUP($A101,'Data Sheet'!$A:T,19,FALSE),"NA")</f>
        <v>#NAME?</v>
      </c>
      <c r="J101" s="64" t="e">
        <f ca="1">_xludf.IFNA(VLOOKUP($A101,'Data Sheet'!$A:T,20,FALSE),"NA")</f>
        <v>#NAME?</v>
      </c>
    </row>
    <row r="102" spans="2:10" ht="15.75" customHeight="1" x14ac:dyDescent="0.15">
      <c r="B102" s="60" t="e">
        <f ca="1">_xludf.IFNA(VLOOKUP($A102,'Data Sheet'!$A:B,2,FALSE),"NA")</f>
        <v>#NAME?</v>
      </c>
      <c r="C102" s="61" t="e">
        <f ca="1">_xludf.IFNA(VLOOKUP($A102,'Data Sheet'!$A:U,3,FALSE),"NA")</f>
        <v>#NAME?</v>
      </c>
      <c r="D102" s="61" t="e">
        <f ca="1">_xludf.IFNA(VLOOKUP($A102,'Data Sheet'!$A:C,4,FALSE),"NA")</f>
        <v>#NAME?</v>
      </c>
      <c r="E102" s="61" t="e">
        <f ca="1">_xludf.IFNA(VLOOKUP($A102,'Data Sheet'!$A:D,5,FALSE),"NA")</f>
        <v>#NAME?</v>
      </c>
      <c r="F102" s="73" t="e">
        <f ca="1">_xludf.IFNA(VLOOKUP($A102,'Data Sheet'!$A:E,6,FALSE),"NA")</f>
        <v>#NAME?</v>
      </c>
      <c r="G102" s="63" t="e">
        <f ca="1">_xludf.IFNA(VLOOKUP($A102,'Data Sheet'!$A:F,7,FALSE),"NA")</f>
        <v>#NAME?</v>
      </c>
      <c r="H102" s="64" t="e">
        <f ca="1">_xludf.IFNA(VLOOKUP($A102,'Data Sheet'!$A:O,16,FALSE),"NA")</f>
        <v>#NAME?</v>
      </c>
      <c r="I102" s="63" t="e">
        <f ca="1">_xludf.IFNA(VLOOKUP($A102,'Data Sheet'!$A:T,19,FALSE),"NA")</f>
        <v>#NAME?</v>
      </c>
      <c r="J102" s="64" t="e">
        <f ca="1">_xludf.IFNA(VLOOKUP($A102,'Data Sheet'!$A:T,20,FALSE),"NA")</f>
        <v>#NAME?</v>
      </c>
    </row>
    <row r="103" spans="2:10" ht="15.75" customHeight="1" x14ac:dyDescent="0.15">
      <c r="B103" s="60" t="e">
        <f ca="1">_xludf.IFNA(VLOOKUP($A103,'Data Sheet'!$A:B,2,FALSE),"NA")</f>
        <v>#NAME?</v>
      </c>
      <c r="C103" s="61" t="e">
        <f ca="1">_xludf.IFNA(VLOOKUP($A103,'Data Sheet'!$A:U,3,FALSE),"NA")</f>
        <v>#NAME?</v>
      </c>
      <c r="D103" s="61" t="e">
        <f ca="1">_xludf.IFNA(VLOOKUP($A103,'Data Sheet'!$A:C,4,FALSE),"NA")</f>
        <v>#NAME?</v>
      </c>
      <c r="E103" s="61" t="e">
        <f ca="1">_xludf.IFNA(VLOOKUP($A103,'Data Sheet'!$A:D,5,FALSE),"NA")</f>
        <v>#NAME?</v>
      </c>
      <c r="F103" s="73" t="e">
        <f ca="1">_xludf.IFNA(VLOOKUP($A103,'Data Sheet'!$A:E,6,FALSE),"NA")</f>
        <v>#NAME?</v>
      </c>
      <c r="G103" s="63" t="e">
        <f ca="1">_xludf.IFNA(VLOOKUP($A103,'Data Sheet'!$A:F,7,FALSE),"NA")</f>
        <v>#NAME?</v>
      </c>
      <c r="H103" s="64" t="e">
        <f ca="1">_xludf.IFNA(VLOOKUP($A103,'Data Sheet'!$A:O,16,FALSE),"NA")</f>
        <v>#NAME?</v>
      </c>
      <c r="I103" s="63" t="e">
        <f ca="1">_xludf.IFNA(VLOOKUP($A103,'Data Sheet'!$A:T,19,FALSE),"NA")</f>
        <v>#NAME?</v>
      </c>
      <c r="J103" s="64" t="e">
        <f ca="1">_xludf.IFNA(VLOOKUP($A103,'Data Sheet'!$A:T,20,FALSE),"NA")</f>
        <v>#NAME?</v>
      </c>
    </row>
    <row r="104" spans="2:10" ht="15.75" customHeight="1" x14ac:dyDescent="0.15">
      <c r="B104" s="60" t="e">
        <f ca="1">_xludf.IFNA(VLOOKUP($A104,'Data Sheet'!$A:B,2,FALSE),"NA")</f>
        <v>#NAME?</v>
      </c>
      <c r="C104" s="61" t="e">
        <f ca="1">_xludf.IFNA(VLOOKUP($A104,'Data Sheet'!$A:U,3,FALSE),"NA")</f>
        <v>#NAME?</v>
      </c>
      <c r="D104" s="61" t="e">
        <f ca="1">_xludf.IFNA(VLOOKUP($A104,'Data Sheet'!$A:C,4,FALSE),"NA")</f>
        <v>#NAME?</v>
      </c>
      <c r="E104" s="61" t="e">
        <f ca="1">_xludf.IFNA(VLOOKUP($A104,'Data Sheet'!$A:D,5,FALSE),"NA")</f>
        <v>#NAME?</v>
      </c>
      <c r="F104" s="73" t="e">
        <f ca="1">_xludf.IFNA(VLOOKUP($A104,'Data Sheet'!$A:E,6,FALSE),"NA")</f>
        <v>#NAME?</v>
      </c>
      <c r="G104" s="63" t="e">
        <f ca="1">_xludf.IFNA(VLOOKUP($A104,'Data Sheet'!$A:F,7,FALSE),"NA")</f>
        <v>#NAME?</v>
      </c>
      <c r="H104" s="64" t="e">
        <f ca="1">_xludf.IFNA(VLOOKUP($A104,'Data Sheet'!$A:O,16,FALSE),"NA")</f>
        <v>#NAME?</v>
      </c>
      <c r="I104" s="63" t="e">
        <f ca="1">_xludf.IFNA(VLOOKUP($A104,'Data Sheet'!$A:T,19,FALSE),"NA")</f>
        <v>#NAME?</v>
      </c>
      <c r="J104" s="64" t="e">
        <f ca="1">_xludf.IFNA(VLOOKUP($A104,'Data Sheet'!$A:T,20,FALSE),"NA")</f>
        <v>#NAME?</v>
      </c>
    </row>
    <row r="105" spans="2:10" ht="15.75" customHeight="1" x14ac:dyDescent="0.15">
      <c r="B105" s="60" t="e">
        <f ca="1">_xludf.IFNA(VLOOKUP($A105,'Data Sheet'!$A:B,2,FALSE),"NA")</f>
        <v>#NAME?</v>
      </c>
      <c r="C105" s="61" t="e">
        <f ca="1">_xludf.IFNA(VLOOKUP($A105,'Data Sheet'!$A:U,3,FALSE),"NA")</f>
        <v>#NAME?</v>
      </c>
      <c r="D105" s="61" t="e">
        <f ca="1">_xludf.IFNA(VLOOKUP($A105,'Data Sheet'!$A:C,4,FALSE),"NA")</f>
        <v>#NAME?</v>
      </c>
      <c r="E105" s="61" t="e">
        <f ca="1">_xludf.IFNA(VLOOKUP($A105,'Data Sheet'!$A:D,5,FALSE),"NA")</f>
        <v>#NAME?</v>
      </c>
      <c r="F105" s="73" t="e">
        <f ca="1">_xludf.IFNA(VLOOKUP($A105,'Data Sheet'!$A:E,6,FALSE),"NA")</f>
        <v>#NAME?</v>
      </c>
      <c r="G105" s="63" t="e">
        <f ca="1">_xludf.IFNA(VLOOKUP($A105,'Data Sheet'!$A:F,7,FALSE),"NA")</f>
        <v>#NAME?</v>
      </c>
      <c r="H105" s="64" t="e">
        <f ca="1">_xludf.IFNA(VLOOKUP($A105,'Data Sheet'!$A:O,16,FALSE),"NA")</f>
        <v>#NAME?</v>
      </c>
      <c r="I105" s="63" t="e">
        <f ca="1">_xludf.IFNA(VLOOKUP($A105,'Data Sheet'!$A:T,19,FALSE),"NA")</f>
        <v>#NAME?</v>
      </c>
      <c r="J105" s="64" t="e">
        <f ca="1">_xludf.IFNA(VLOOKUP($A105,'Data Sheet'!$A:T,20,FALSE),"NA")</f>
        <v>#NAME?</v>
      </c>
    </row>
    <row r="106" spans="2:10" ht="15.75" customHeight="1" x14ac:dyDescent="0.15">
      <c r="B106" s="60" t="e">
        <f ca="1">_xludf.IFNA(VLOOKUP($A106,'Data Sheet'!$A:B,2,FALSE),"NA")</f>
        <v>#NAME?</v>
      </c>
      <c r="C106" s="61" t="e">
        <f ca="1">_xludf.IFNA(VLOOKUP($A106,'Data Sheet'!$A:U,3,FALSE),"NA")</f>
        <v>#NAME?</v>
      </c>
      <c r="D106" s="61" t="e">
        <f ca="1">_xludf.IFNA(VLOOKUP($A106,'Data Sheet'!$A:C,4,FALSE),"NA")</f>
        <v>#NAME?</v>
      </c>
      <c r="E106" s="61" t="e">
        <f ca="1">_xludf.IFNA(VLOOKUP($A106,'Data Sheet'!$A:D,5,FALSE),"NA")</f>
        <v>#NAME?</v>
      </c>
      <c r="F106" s="73" t="e">
        <f ca="1">_xludf.IFNA(VLOOKUP($A106,'Data Sheet'!$A:E,6,FALSE),"NA")</f>
        <v>#NAME?</v>
      </c>
      <c r="G106" s="63" t="e">
        <f ca="1">_xludf.IFNA(VLOOKUP($A106,'Data Sheet'!$A:F,7,FALSE),"NA")</f>
        <v>#NAME?</v>
      </c>
      <c r="H106" s="64" t="e">
        <f ca="1">_xludf.IFNA(VLOOKUP($A106,'Data Sheet'!$A:O,16,FALSE),"NA")</f>
        <v>#NAME?</v>
      </c>
      <c r="I106" s="63" t="e">
        <f ca="1">_xludf.IFNA(VLOOKUP($A106,'Data Sheet'!$A:T,19,FALSE),"NA")</f>
        <v>#NAME?</v>
      </c>
      <c r="J106" s="64" t="e">
        <f ca="1">_xludf.IFNA(VLOOKUP($A106,'Data Sheet'!$A:T,20,FALSE),"NA")</f>
        <v>#NAME?</v>
      </c>
    </row>
    <row r="107" spans="2:10" ht="15.75" customHeight="1" x14ac:dyDescent="0.15">
      <c r="B107" s="60" t="e">
        <f ca="1">_xludf.IFNA(VLOOKUP($A107,'Data Sheet'!$A:B,2,FALSE),"NA")</f>
        <v>#NAME?</v>
      </c>
      <c r="C107" s="61" t="e">
        <f ca="1">_xludf.IFNA(VLOOKUP($A107,'Data Sheet'!$A:U,3,FALSE),"NA")</f>
        <v>#NAME?</v>
      </c>
      <c r="D107" s="61" t="e">
        <f ca="1">_xludf.IFNA(VLOOKUP($A107,'Data Sheet'!$A:C,4,FALSE),"NA")</f>
        <v>#NAME?</v>
      </c>
      <c r="E107" s="61" t="e">
        <f ca="1">_xludf.IFNA(VLOOKUP($A107,'Data Sheet'!$A:D,5,FALSE),"NA")</f>
        <v>#NAME?</v>
      </c>
      <c r="F107" s="73" t="e">
        <f ca="1">_xludf.IFNA(VLOOKUP($A107,'Data Sheet'!$A:E,6,FALSE),"NA")</f>
        <v>#NAME?</v>
      </c>
      <c r="G107" s="63" t="e">
        <f ca="1">_xludf.IFNA(VLOOKUP($A107,'Data Sheet'!$A:F,7,FALSE),"NA")</f>
        <v>#NAME?</v>
      </c>
      <c r="H107" s="64" t="e">
        <f ca="1">_xludf.IFNA(VLOOKUP($A107,'Data Sheet'!$A:O,16,FALSE),"NA")</f>
        <v>#NAME?</v>
      </c>
      <c r="I107" s="63" t="e">
        <f ca="1">_xludf.IFNA(VLOOKUP($A107,'Data Sheet'!$A:T,19,FALSE),"NA")</f>
        <v>#NAME?</v>
      </c>
      <c r="J107" s="64" t="e">
        <f ca="1">_xludf.IFNA(VLOOKUP($A107,'Data Sheet'!$A:T,20,FALSE),"NA")</f>
        <v>#NAME?</v>
      </c>
    </row>
    <row r="108" spans="2:10" ht="15.75" customHeight="1" x14ac:dyDescent="0.15">
      <c r="B108" s="60" t="e">
        <f ca="1">_xludf.IFNA(VLOOKUP($A108,'Data Sheet'!$A:B,2,FALSE),"NA")</f>
        <v>#NAME?</v>
      </c>
      <c r="C108" s="61" t="e">
        <f ca="1">_xludf.IFNA(VLOOKUP($A108,'Data Sheet'!$A:U,3,FALSE),"NA")</f>
        <v>#NAME?</v>
      </c>
      <c r="D108" s="61" t="e">
        <f ca="1">_xludf.IFNA(VLOOKUP($A108,'Data Sheet'!$A:C,4,FALSE),"NA")</f>
        <v>#NAME?</v>
      </c>
      <c r="E108" s="61" t="e">
        <f ca="1">_xludf.IFNA(VLOOKUP($A108,'Data Sheet'!$A:D,5,FALSE),"NA")</f>
        <v>#NAME?</v>
      </c>
      <c r="F108" s="73" t="e">
        <f ca="1">_xludf.IFNA(VLOOKUP($A108,'Data Sheet'!$A:E,6,FALSE),"NA")</f>
        <v>#NAME?</v>
      </c>
      <c r="G108" s="63" t="e">
        <f ca="1">_xludf.IFNA(VLOOKUP($A108,'Data Sheet'!$A:F,7,FALSE),"NA")</f>
        <v>#NAME?</v>
      </c>
      <c r="H108" s="64" t="e">
        <f ca="1">_xludf.IFNA(VLOOKUP($A108,'Data Sheet'!$A:O,16,FALSE),"NA")</f>
        <v>#NAME?</v>
      </c>
      <c r="I108" s="63" t="e">
        <f ca="1">_xludf.IFNA(VLOOKUP($A108,'Data Sheet'!$A:T,19,FALSE),"NA")</f>
        <v>#NAME?</v>
      </c>
      <c r="J108" s="64" t="e">
        <f ca="1">_xludf.IFNA(VLOOKUP($A108,'Data Sheet'!$A:T,20,FALSE),"NA")</f>
        <v>#NAME?</v>
      </c>
    </row>
    <row r="109" spans="2:10" ht="15.75" customHeight="1" x14ac:dyDescent="0.15">
      <c r="B109" s="60" t="e">
        <f ca="1">_xludf.IFNA(VLOOKUP($A109,'Data Sheet'!$A:B,2,FALSE),"NA")</f>
        <v>#NAME?</v>
      </c>
      <c r="C109" s="61" t="e">
        <f ca="1">_xludf.IFNA(VLOOKUP($A109,'Data Sheet'!$A:U,3,FALSE),"NA")</f>
        <v>#NAME?</v>
      </c>
      <c r="D109" s="61" t="e">
        <f ca="1">_xludf.IFNA(VLOOKUP($A109,'Data Sheet'!$A:C,4,FALSE),"NA")</f>
        <v>#NAME?</v>
      </c>
      <c r="E109" s="61" t="e">
        <f ca="1">_xludf.IFNA(VLOOKUP($A109,'Data Sheet'!$A:D,5,FALSE),"NA")</f>
        <v>#NAME?</v>
      </c>
      <c r="F109" s="73" t="e">
        <f ca="1">_xludf.IFNA(VLOOKUP($A109,'Data Sheet'!$A:E,6,FALSE),"NA")</f>
        <v>#NAME?</v>
      </c>
      <c r="G109" s="63" t="e">
        <f ca="1">_xludf.IFNA(VLOOKUP($A109,'Data Sheet'!$A:F,7,FALSE),"NA")</f>
        <v>#NAME?</v>
      </c>
      <c r="H109" s="64" t="e">
        <f ca="1">_xludf.IFNA(VLOOKUP($A109,'Data Sheet'!$A:O,16,FALSE),"NA")</f>
        <v>#NAME?</v>
      </c>
      <c r="I109" s="63" t="e">
        <f ca="1">_xludf.IFNA(VLOOKUP($A109,'Data Sheet'!$A:T,19,FALSE),"NA")</f>
        <v>#NAME?</v>
      </c>
      <c r="J109" s="64" t="e">
        <f ca="1">_xludf.IFNA(VLOOKUP($A109,'Data Sheet'!$A:T,20,FALSE),"NA")</f>
        <v>#NAME?</v>
      </c>
    </row>
    <row r="110" spans="2:10" ht="15.75" customHeight="1" x14ac:dyDescent="0.15">
      <c r="B110" s="60" t="e">
        <f ca="1">_xludf.IFNA(VLOOKUP($A110,'Data Sheet'!$A:B,2,FALSE),"NA")</f>
        <v>#NAME?</v>
      </c>
      <c r="C110" s="61" t="e">
        <f ca="1">_xludf.IFNA(VLOOKUP($A110,'Data Sheet'!$A:U,3,FALSE),"NA")</f>
        <v>#NAME?</v>
      </c>
      <c r="D110" s="61" t="e">
        <f ca="1">_xludf.IFNA(VLOOKUP($A110,'Data Sheet'!$A:C,4,FALSE),"NA")</f>
        <v>#NAME?</v>
      </c>
      <c r="E110" s="61" t="e">
        <f ca="1">_xludf.IFNA(VLOOKUP($A110,'Data Sheet'!$A:D,5,FALSE),"NA")</f>
        <v>#NAME?</v>
      </c>
      <c r="F110" s="73" t="e">
        <f ca="1">_xludf.IFNA(VLOOKUP($A110,'Data Sheet'!$A:E,6,FALSE),"NA")</f>
        <v>#NAME?</v>
      </c>
      <c r="G110" s="63" t="e">
        <f ca="1">_xludf.IFNA(VLOOKUP($A110,'Data Sheet'!$A:F,7,FALSE),"NA")</f>
        <v>#NAME?</v>
      </c>
      <c r="H110" s="64" t="e">
        <f ca="1">_xludf.IFNA(VLOOKUP($A110,'Data Sheet'!$A:O,16,FALSE),"NA")</f>
        <v>#NAME?</v>
      </c>
      <c r="I110" s="63" t="e">
        <f ca="1">_xludf.IFNA(VLOOKUP($A110,'Data Sheet'!$A:T,19,FALSE),"NA")</f>
        <v>#NAME?</v>
      </c>
      <c r="J110" s="64" t="e">
        <f ca="1">_xludf.IFNA(VLOOKUP($A110,'Data Sheet'!$A:T,20,FALSE),"NA")</f>
        <v>#NAME?</v>
      </c>
    </row>
    <row r="111" spans="2:10" ht="15.75" customHeight="1" x14ac:dyDescent="0.15">
      <c r="B111" s="60" t="e">
        <f ca="1">_xludf.IFNA(VLOOKUP($A111,'Data Sheet'!$A:B,2,FALSE),"NA")</f>
        <v>#NAME?</v>
      </c>
      <c r="C111" s="61" t="e">
        <f ca="1">_xludf.IFNA(VLOOKUP($A111,'Data Sheet'!$A:U,3,FALSE),"NA")</f>
        <v>#NAME?</v>
      </c>
      <c r="D111" s="61" t="e">
        <f ca="1">_xludf.IFNA(VLOOKUP($A111,'Data Sheet'!$A:C,4,FALSE),"NA")</f>
        <v>#NAME?</v>
      </c>
      <c r="E111" s="61" t="e">
        <f ca="1">_xludf.IFNA(VLOOKUP($A111,'Data Sheet'!$A:D,5,FALSE),"NA")</f>
        <v>#NAME?</v>
      </c>
      <c r="F111" s="73" t="e">
        <f ca="1">_xludf.IFNA(VLOOKUP($A111,'Data Sheet'!$A:E,6,FALSE),"NA")</f>
        <v>#NAME?</v>
      </c>
      <c r="G111" s="63" t="e">
        <f ca="1">_xludf.IFNA(VLOOKUP($A111,'Data Sheet'!$A:F,7,FALSE),"NA")</f>
        <v>#NAME?</v>
      </c>
      <c r="H111" s="64" t="e">
        <f ca="1">_xludf.IFNA(VLOOKUP($A111,'Data Sheet'!$A:O,16,FALSE),"NA")</f>
        <v>#NAME?</v>
      </c>
      <c r="I111" s="63" t="e">
        <f ca="1">_xludf.IFNA(VLOOKUP($A111,'Data Sheet'!$A:T,19,FALSE),"NA")</f>
        <v>#NAME?</v>
      </c>
      <c r="J111" s="64" t="e">
        <f ca="1">_xludf.IFNA(VLOOKUP($A111,'Data Sheet'!$A:T,20,FALSE),"NA")</f>
        <v>#NAME?</v>
      </c>
    </row>
    <row r="112" spans="2:10" ht="15.75" customHeight="1" x14ac:dyDescent="0.15">
      <c r="B112" s="60" t="e">
        <f ca="1">_xludf.IFNA(VLOOKUP($A112,'Data Sheet'!$A:B,2,FALSE),"NA")</f>
        <v>#NAME?</v>
      </c>
      <c r="C112" s="61" t="e">
        <f ca="1">_xludf.IFNA(VLOOKUP($A112,'Data Sheet'!$A:U,3,FALSE),"NA")</f>
        <v>#NAME?</v>
      </c>
      <c r="D112" s="61" t="e">
        <f ca="1">_xludf.IFNA(VLOOKUP($A112,'Data Sheet'!$A:C,4,FALSE),"NA")</f>
        <v>#NAME?</v>
      </c>
      <c r="E112" s="61" t="e">
        <f ca="1">_xludf.IFNA(VLOOKUP($A112,'Data Sheet'!$A:D,5,FALSE),"NA")</f>
        <v>#NAME?</v>
      </c>
      <c r="F112" s="73" t="e">
        <f ca="1">_xludf.IFNA(VLOOKUP($A112,'Data Sheet'!$A:E,6,FALSE),"NA")</f>
        <v>#NAME?</v>
      </c>
      <c r="G112" s="63" t="e">
        <f ca="1">_xludf.IFNA(VLOOKUP($A112,'Data Sheet'!$A:F,7,FALSE),"NA")</f>
        <v>#NAME?</v>
      </c>
      <c r="H112" s="64" t="e">
        <f ca="1">_xludf.IFNA(VLOOKUP($A112,'Data Sheet'!$A:O,16,FALSE),"NA")</f>
        <v>#NAME?</v>
      </c>
      <c r="I112" s="63" t="e">
        <f ca="1">_xludf.IFNA(VLOOKUP($A112,'Data Sheet'!$A:T,19,FALSE),"NA")</f>
        <v>#NAME?</v>
      </c>
      <c r="J112" s="64" t="e">
        <f ca="1">_xludf.IFNA(VLOOKUP($A112,'Data Sheet'!$A:T,20,FALSE),"NA")</f>
        <v>#NAME?</v>
      </c>
    </row>
    <row r="113" spans="2:10" ht="15.75" customHeight="1" x14ac:dyDescent="0.15">
      <c r="B113" s="60" t="e">
        <f ca="1">_xludf.IFNA(VLOOKUP($A113,'Data Sheet'!$A:B,2,FALSE),"NA")</f>
        <v>#NAME?</v>
      </c>
      <c r="C113" s="61" t="e">
        <f ca="1">_xludf.IFNA(VLOOKUP($A113,'Data Sheet'!$A:U,3,FALSE),"NA")</f>
        <v>#NAME?</v>
      </c>
      <c r="D113" s="61" t="e">
        <f ca="1">_xludf.IFNA(VLOOKUP($A113,'Data Sheet'!$A:C,4,FALSE),"NA")</f>
        <v>#NAME?</v>
      </c>
      <c r="E113" s="61" t="e">
        <f ca="1">_xludf.IFNA(VLOOKUP($A113,'Data Sheet'!$A:D,5,FALSE),"NA")</f>
        <v>#NAME?</v>
      </c>
      <c r="F113" s="73" t="e">
        <f ca="1">_xludf.IFNA(VLOOKUP($A113,'Data Sheet'!$A:E,6,FALSE),"NA")</f>
        <v>#NAME?</v>
      </c>
      <c r="G113" s="63" t="e">
        <f ca="1">_xludf.IFNA(VLOOKUP($A113,'Data Sheet'!$A:F,7,FALSE),"NA")</f>
        <v>#NAME?</v>
      </c>
      <c r="H113" s="64" t="e">
        <f ca="1">_xludf.IFNA(VLOOKUP($A113,'Data Sheet'!$A:O,16,FALSE),"NA")</f>
        <v>#NAME?</v>
      </c>
      <c r="I113" s="63" t="e">
        <f ca="1">_xludf.IFNA(VLOOKUP($A113,'Data Sheet'!$A:T,19,FALSE),"NA")</f>
        <v>#NAME?</v>
      </c>
      <c r="J113" s="64" t="e">
        <f ca="1">_xludf.IFNA(VLOOKUP($A113,'Data Sheet'!$A:T,20,FALSE),"NA")</f>
        <v>#NAME?</v>
      </c>
    </row>
    <row r="114" spans="2:10" ht="15.75" customHeight="1" x14ac:dyDescent="0.15">
      <c r="B114" s="60" t="e">
        <f ca="1">_xludf.IFNA(VLOOKUP($A114,'Data Sheet'!$A:B,2,FALSE),"NA")</f>
        <v>#NAME?</v>
      </c>
      <c r="C114" s="61" t="e">
        <f ca="1">_xludf.IFNA(VLOOKUP($A114,'Data Sheet'!$A:U,3,FALSE),"NA")</f>
        <v>#NAME?</v>
      </c>
      <c r="D114" s="61" t="e">
        <f ca="1">_xludf.IFNA(VLOOKUP($A114,'Data Sheet'!$A:C,4,FALSE),"NA")</f>
        <v>#NAME?</v>
      </c>
      <c r="E114" s="61" t="e">
        <f ca="1">_xludf.IFNA(VLOOKUP($A114,'Data Sheet'!$A:D,5,FALSE),"NA")</f>
        <v>#NAME?</v>
      </c>
      <c r="F114" s="73" t="e">
        <f ca="1">_xludf.IFNA(VLOOKUP($A114,'Data Sheet'!$A:E,6,FALSE),"NA")</f>
        <v>#NAME?</v>
      </c>
      <c r="G114" s="63" t="e">
        <f ca="1">_xludf.IFNA(VLOOKUP($A114,'Data Sheet'!$A:F,7,FALSE),"NA")</f>
        <v>#NAME?</v>
      </c>
      <c r="H114" s="64" t="e">
        <f ca="1">_xludf.IFNA(VLOOKUP($A114,'Data Sheet'!$A:O,16,FALSE),"NA")</f>
        <v>#NAME?</v>
      </c>
      <c r="I114" s="63" t="e">
        <f ca="1">_xludf.IFNA(VLOOKUP($A114,'Data Sheet'!$A:T,19,FALSE),"NA")</f>
        <v>#NAME?</v>
      </c>
      <c r="J114" s="64" t="e">
        <f ca="1">_xludf.IFNA(VLOOKUP($A114,'Data Sheet'!$A:T,20,FALSE),"NA")</f>
        <v>#NAME?</v>
      </c>
    </row>
    <row r="115" spans="2:10" ht="15.75" customHeight="1" x14ac:dyDescent="0.15">
      <c r="B115" s="60" t="e">
        <f ca="1">_xludf.IFNA(VLOOKUP($A115,'Data Sheet'!$A:B,2,FALSE),"NA")</f>
        <v>#NAME?</v>
      </c>
      <c r="C115" s="61" t="e">
        <f ca="1">_xludf.IFNA(VLOOKUP($A115,'Data Sheet'!$A:U,3,FALSE),"NA")</f>
        <v>#NAME?</v>
      </c>
      <c r="D115" s="61" t="e">
        <f ca="1">_xludf.IFNA(VLOOKUP($A115,'Data Sheet'!$A:C,4,FALSE),"NA")</f>
        <v>#NAME?</v>
      </c>
      <c r="E115" s="61" t="e">
        <f ca="1">_xludf.IFNA(VLOOKUP($A115,'Data Sheet'!$A:D,5,FALSE),"NA")</f>
        <v>#NAME?</v>
      </c>
      <c r="F115" s="73" t="e">
        <f ca="1">_xludf.IFNA(VLOOKUP($A115,'Data Sheet'!$A:E,6,FALSE),"NA")</f>
        <v>#NAME?</v>
      </c>
      <c r="G115" s="63" t="e">
        <f ca="1">_xludf.IFNA(VLOOKUP($A115,'Data Sheet'!$A:F,7,FALSE),"NA")</f>
        <v>#NAME?</v>
      </c>
      <c r="H115" s="64" t="e">
        <f ca="1">_xludf.IFNA(VLOOKUP($A115,'Data Sheet'!$A:O,16,FALSE),"NA")</f>
        <v>#NAME?</v>
      </c>
      <c r="I115" s="63" t="e">
        <f ca="1">_xludf.IFNA(VLOOKUP($A115,'Data Sheet'!$A:T,19,FALSE),"NA")</f>
        <v>#NAME?</v>
      </c>
      <c r="J115" s="64" t="e">
        <f ca="1">_xludf.IFNA(VLOOKUP($A115,'Data Sheet'!$A:T,20,FALSE),"NA")</f>
        <v>#NAME?</v>
      </c>
    </row>
    <row r="116" spans="2:10" ht="15.75" customHeight="1" x14ac:dyDescent="0.15">
      <c r="B116" s="60" t="e">
        <f ca="1">_xludf.IFNA(VLOOKUP($A116,'Data Sheet'!$A:B,2,FALSE),"NA")</f>
        <v>#NAME?</v>
      </c>
      <c r="C116" s="61" t="e">
        <f ca="1">_xludf.IFNA(VLOOKUP($A116,'Data Sheet'!$A:U,3,FALSE),"NA")</f>
        <v>#NAME?</v>
      </c>
      <c r="D116" s="61" t="e">
        <f ca="1">_xludf.IFNA(VLOOKUP($A116,'Data Sheet'!$A:C,4,FALSE),"NA")</f>
        <v>#NAME?</v>
      </c>
      <c r="E116" s="61" t="e">
        <f ca="1">_xludf.IFNA(VLOOKUP($A116,'Data Sheet'!$A:D,5,FALSE),"NA")</f>
        <v>#NAME?</v>
      </c>
      <c r="F116" s="73" t="e">
        <f ca="1">_xludf.IFNA(VLOOKUP($A116,'Data Sheet'!$A:E,6,FALSE),"NA")</f>
        <v>#NAME?</v>
      </c>
      <c r="G116" s="63" t="e">
        <f ca="1">_xludf.IFNA(VLOOKUP($A116,'Data Sheet'!$A:F,7,FALSE),"NA")</f>
        <v>#NAME?</v>
      </c>
      <c r="H116" s="64" t="e">
        <f ca="1">_xludf.IFNA(VLOOKUP($A116,'Data Sheet'!$A:O,16,FALSE),"NA")</f>
        <v>#NAME?</v>
      </c>
      <c r="I116" s="63" t="e">
        <f ca="1">_xludf.IFNA(VLOOKUP($A116,'Data Sheet'!$A:T,19,FALSE),"NA")</f>
        <v>#NAME?</v>
      </c>
      <c r="J116" s="64" t="e">
        <f ca="1">_xludf.IFNA(VLOOKUP($A116,'Data Sheet'!$A:T,20,FALSE),"NA")</f>
        <v>#NAME?</v>
      </c>
    </row>
    <row r="117" spans="2:10" ht="15.75" customHeight="1" x14ac:dyDescent="0.15">
      <c r="B117" s="60" t="e">
        <f ca="1">_xludf.IFNA(VLOOKUP($A117,'Data Sheet'!$A:B,2,FALSE),"NA")</f>
        <v>#NAME?</v>
      </c>
      <c r="C117" s="61" t="e">
        <f ca="1">_xludf.IFNA(VLOOKUP($A117,'Data Sheet'!$A:U,3,FALSE),"NA")</f>
        <v>#NAME?</v>
      </c>
      <c r="D117" s="61" t="e">
        <f ca="1">_xludf.IFNA(VLOOKUP($A117,'Data Sheet'!$A:C,4,FALSE),"NA")</f>
        <v>#NAME?</v>
      </c>
      <c r="E117" s="61" t="e">
        <f ca="1">_xludf.IFNA(VLOOKUP($A117,'Data Sheet'!$A:D,5,FALSE),"NA")</f>
        <v>#NAME?</v>
      </c>
      <c r="F117" s="73" t="e">
        <f ca="1">_xludf.IFNA(VLOOKUP($A117,'Data Sheet'!$A:E,6,FALSE),"NA")</f>
        <v>#NAME?</v>
      </c>
      <c r="G117" s="63" t="e">
        <f ca="1">_xludf.IFNA(VLOOKUP($A117,'Data Sheet'!$A:F,7,FALSE),"NA")</f>
        <v>#NAME?</v>
      </c>
      <c r="H117" s="64" t="e">
        <f ca="1">_xludf.IFNA(VLOOKUP($A117,'Data Sheet'!$A:O,16,FALSE),"NA")</f>
        <v>#NAME?</v>
      </c>
      <c r="I117" s="63" t="e">
        <f ca="1">_xludf.IFNA(VLOOKUP($A117,'Data Sheet'!$A:T,19,FALSE),"NA")</f>
        <v>#NAME?</v>
      </c>
      <c r="J117" s="64" t="e">
        <f ca="1">_xludf.IFNA(VLOOKUP($A117,'Data Sheet'!$A:T,20,FALSE),"NA")</f>
        <v>#NAME?</v>
      </c>
    </row>
    <row r="118" spans="2:10" ht="15.75" customHeight="1" x14ac:dyDescent="0.15">
      <c r="B118" s="60" t="e">
        <f ca="1">_xludf.IFNA(VLOOKUP($A118,'Data Sheet'!$A:B,2,FALSE),"NA")</f>
        <v>#NAME?</v>
      </c>
      <c r="C118" s="61" t="e">
        <f ca="1">_xludf.IFNA(VLOOKUP($A118,'Data Sheet'!$A:U,3,FALSE),"NA")</f>
        <v>#NAME?</v>
      </c>
      <c r="D118" s="61" t="e">
        <f ca="1">_xludf.IFNA(VLOOKUP($A118,'Data Sheet'!$A:C,4,FALSE),"NA")</f>
        <v>#NAME?</v>
      </c>
      <c r="E118" s="61" t="e">
        <f ca="1">_xludf.IFNA(VLOOKUP($A118,'Data Sheet'!$A:D,5,FALSE),"NA")</f>
        <v>#NAME?</v>
      </c>
      <c r="F118" s="73" t="e">
        <f ca="1">_xludf.IFNA(VLOOKUP($A118,'Data Sheet'!$A:E,6,FALSE),"NA")</f>
        <v>#NAME?</v>
      </c>
      <c r="G118" s="63" t="e">
        <f ca="1">_xludf.IFNA(VLOOKUP($A118,'Data Sheet'!$A:F,7,FALSE),"NA")</f>
        <v>#NAME?</v>
      </c>
      <c r="H118" s="64" t="e">
        <f ca="1">_xludf.IFNA(VLOOKUP($A118,'Data Sheet'!$A:O,16,FALSE),"NA")</f>
        <v>#NAME?</v>
      </c>
      <c r="I118" s="63" t="e">
        <f ca="1">_xludf.IFNA(VLOOKUP($A118,'Data Sheet'!$A:T,19,FALSE),"NA")</f>
        <v>#NAME?</v>
      </c>
      <c r="J118" s="64" t="e">
        <f ca="1">_xludf.IFNA(VLOOKUP($A118,'Data Sheet'!$A:T,20,FALSE),"NA")</f>
        <v>#NAME?</v>
      </c>
    </row>
    <row r="119" spans="2:10" ht="15.75" customHeight="1" x14ac:dyDescent="0.15">
      <c r="B119" s="60" t="e">
        <f ca="1">_xludf.IFNA(VLOOKUP($A119,'Data Sheet'!$A:B,2,FALSE),"NA")</f>
        <v>#NAME?</v>
      </c>
      <c r="C119" s="61" t="e">
        <f ca="1">_xludf.IFNA(VLOOKUP($A119,'Data Sheet'!$A:U,3,FALSE),"NA")</f>
        <v>#NAME?</v>
      </c>
      <c r="D119" s="61" t="e">
        <f ca="1">_xludf.IFNA(VLOOKUP($A119,'Data Sheet'!$A:C,4,FALSE),"NA")</f>
        <v>#NAME?</v>
      </c>
      <c r="E119" s="61" t="e">
        <f ca="1">_xludf.IFNA(VLOOKUP($A119,'Data Sheet'!$A:D,5,FALSE),"NA")</f>
        <v>#NAME?</v>
      </c>
      <c r="F119" s="73" t="e">
        <f ca="1">_xludf.IFNA(VLOOKUP($A119,'Data Sheet'!$A:E,6,FALSE),"NA")</f>
        <v>#NAME?</v>
      </c>
      <c r="G119" s="63" t="e">
        <f ca="1">_xludf.IFNA(VLOOKUP($A119,'Data Sheet'!$A:F,7,FALSE),"NA")</f>
        <v>#NAME?</v>
      </c>
      <c r="H119" s="64" t="e">
        <f ca="1">_xludf.IFNA(VLOOKUP($A119,'Data Sheet'!$A:O,16,FALSE),"NA")</f>
        <v>#NAME?</v>
      </c>
      <c r="I119" s="63" t="e">
        <f ca="1">_xludf.IFNA(VLOOKUP($A119,'Data Sheet'!$A:T,19,FALSE),"NA")</f>
        <v>#NAME?</v>
      </c>
      <c r="J119" s="64" t="e">
        <f ca="1">_xludf.IFNA(VLOOKUP($A119,'Data Sheet'!$A:T,20,FALSE),"NA")</f>
        <v>#NAME?</v>
      </c>
    </row>
    <row r="120" spans="2:10" ht="15.75" customHeight="1" x14ac:dyDescent="0.15">
      <c r="B120" s="60" t="e">
        <f ca="1">_xludf.IFNA(VLOOKUP($A120,'Data Sheet'!$A:B,2,FALSE),"NA")</f>
        <v>#NAME?</v>
      </c>
      <c r="C120" s="61" t="e">
        <f ca="1">_xludf.IFNA(VLOOKUP($A120,'Data Sheet'!$A:U,3,FALSE),"NA")</f>
        <v>#NAME?</v>
      </c>
      <c r="D120" s="61" t="e">
        <f ca="1">_xludf.IFNA(VLOOKUP($A120,'Data Sheet'!$A:C,4,FALSE),"NA")</f>
        <v>#NAME?</v>
      </c>
      <c r="E120" s="61" t="e">
        <f ca="1">_xludf.IFNA(VLOOKUP($A120,'Data Sheet'!$A:D,5,FALSE),"NA")</f>
        <v>#NAME?</v>
      </c>
      <c r="F120" s="73" t="e">
        <f ca="1">_xludf.IFNA(VLOOKUP($A120,'Data Sheet'!$A:E,6,FALSE),"NA")</f>
        <v>#NAME?</v>
      </c>
      <c r="G120" s="63" t="e">
        <f ca="1">_xludf.IFNA(VLOOKUP($A120,'Data Sheet'!$A:F,7,FALSE),"NA")</f>
        <v>#NAME?</v>
      </c>
      <c r="H120" s="64" t="e">
        <f ca="1">_xludf.IFNA(VLOOKUP($A120,'Data Sheet'!$A:O,16,FALSE),"NA")</f>
        <v>#NAME?</v>
      </c>
      <c r="I120" s="63" t="e">
        <f ca="1">_xludf.IFNA(VLOOKUP($A120,'Data Sheet'!$A:T,19,FALSE),"NA")</f>
        <v>#NAME?</v>
      </c>
      <c r="J120" s="64" t="e">
        <f ca="1">_xludf.IFNA(VLOOKUP($A120,'Data Sheet'!$A:T,20,FALSE),"NA")</f>
        <v>#NAME?</v>
      </c>
    </row>
    <row r="121" spans="2:10" ht="15.75" customHeight="1" x14ac:dyDescent="0.15">
      <c r="B121" s="60" t="e">
        <f ca="1">_xludf.IFNA(VLOOKUP($A121,'Data Sheet'!$A:B,2,FALSE),"NA")</f>
        <v>#NAME?</v>
      </c>
      <c r="C121" s="61" t="e">
        <f ca="1">_xludf.IFNA(VLOOKUP($A121,'Data Sheet'!$A:U,3,FALSE),"NA")</f>
        <v>#NAME?</v>
      </c>
      <c r="D121" s="61" t="e">
        <f ca="1">_xludf.IFNA(VLOOKUP($A121,'Data Sheet'!$A:C,4,FALSE),"NA")</f>
        <v>#NAME?</v>
      </c>
      <c r="E121" s="61" t="e">
        <f ca="1">_xludf.IFNA(VLOOKUP($A121,'Data Sheet'!$A:D,5,FALSE),"NA")</f>
        <v>#NAME?</v>
      </c>
      <c r="F121" s="73" t="e">
        <f ca="1">_xludf.IFNA(VLOOKUP($A121,'Data Sheet'!$A:E,6,FALSE),"NA")</f>
        <v>#NAME?</v>
      </c>
      <c r="G121" s="63" t="e">
        <f ca="1">_xludf.IFNA(VLOOKUP($A121,'Data Sheet'!$A:F,7,FALSE),"NA")</f>
        <v>#NAME?</v>
      </c>
      <c r="H121" s="64" t="e">
        <f ca="1">_xludf.IFNA(VLOOKUP($A121,'Data Sheet'!$A:O,16,FALSE),"NA")</f>
        <v>#NAME?</v>
      </c>
      <c r="I121" s="63" t="e">
        <f ca="1">_xludf.IFNA(VLOOKUP($A121,'Data Sheet'!$A:T,19,FALSE),"NA")</f>
        <v>#NAME?</v>
      </c>
      <c r="J121" s="64" t="e">
        <f ca="1">_xludf.IFNA(VLOOKUP($A121,'Data Sheet'!$A:T,20,FALSE),"NA")</f>
        <v>#NAME?</v>
      </c>
    </row>
    <row r="122" spans="2:10" ht="15.75" customHeight="1" x14ac:dyDescent="0.15">
      <c r="B122" s="60" t="e">
        <f ca="1">_xludf.IFNA(VLOOKUP($A122,'Data Sheet'!$A:B,2,FALSE),"NA")</f>
        <v>#NAME?</v>
      </c>
      <c r="C122" s="61" t="e">
        <f ca="1">_xludf.IFNA(VLOOKUP($A122,'Data Sheet'!$A:U,3,FALSE),"NA")</f>
        <v>#NAME?</v>
      </c>
      <c r="D122" s="61" t="e">
        <f ca="1">_xludf.IFNA(VLOOKUP($A122,'Data Sheet'!$A:C,4,FALSE),"NA")</f>
        <v>#NAME?</v>
      </c>
      <c r="E122" s="61" t="e">
        <f ca="1">_xludf.IFNA(VLOOKUP($A122,'Data Sheet'!$A:D,5,FALSE),"NA")</f>
        <v>#NAME?</v>
      </c>
      <c r="F122" s="73" t="e">
        <f ca="1">_xludf.IFNA(VLOOKUP($A122,'Data Sheet'!$A:E,6,FALSE),"NA")</f>
        <v>#NAME?</v>
      </c>
      <c r="G122" s="63" t="e">
        <f ca="1">_xludf.IFNA(VLOOKUP($A122,'Data Sheet'!$A:F,7,FALSE),"NA")</f>
        <v>#NAME?</v>
      </c>
      <c r="H122" s="64" t="e">
        <f ca="1">_xludf.IFNA(VLOOKUP($A122,'Data Sheet'!$A:O,16,FALSE),"NA")</f>
        <v>#NAME?</v>
      </c>
      <c r="I122" s="63" t="e">
        <f ca="1">_xludf.IFNA(VLOOKUP($A122,'Data Sheet'!$A:T,19,FALSE),"NA")</f>
        <v>#NAME?</v>
      </c>
      <c r="J122" s="64" t="e">
        <f ca="1">_xludf.IFNA(VLOOKUP($A122,'Data Sheet'!$A:T,20,FALSE),"NA")</f>
        <v>#NAME?</v>
      </c>
    </row>
    <row r="123" spans="2:10" ht="15.75" customHeight="1" x14ac:dyDescent="0.15">
      <c r="B123" s="60" t="e">
        <f ca="1">_xludf.IFNA(VLOOKUP($A123,'Data Sheet'!$A:B,2,FALSE),"NA")</f>
        <v>#NAME?</v>
      </c>
      <c r="C123" s="61" t="e">
        <f ca="1">_xludf.IFNA(VLOOKUP($A123,'Data Sheet'!$A:U,3,FALSE),"NA")</f>
        <v>#NAME?</v>
      </c>
      <c r="D123" s="61" t="e">
        <f ca="1">_xludf.IFNA(VLOOKUP($A123,'Data Sheet'!$A:C,4,FALSE),"NA")</f>
        <v>#NAME?</v>
      </c>
      <c r="E123" s="61" t="e">
        <f ca="1">_xludf.IFNA(VLOOKUP($A123,'Data Sheet'!$A:D,5,FALSE),"NA")</f>
        <v>#NAME?</v>
      </c>
      <c r="F123" s="73" t="e">
        <f ca="1">_xludf.IFNA(VLOOKUP($A123,'Data Sheet'!$A:E,6,FALSE),"NA")</f>
        <v>#NAME?</v>
      </c>
      <c r="G123" s="63" t="e">
        <f ca="1">_xludf.IFNA(VLOOKUP($A123,'Data Sheet'!$A:F,7,FALSE),"NA")</f>
        <v>#NAME?</v>
      </c>
      <c r="H123" s="64" t="e">
        <f ca="1">_xludf.IFNA(VLOOKUP($A123,'Data Sheet'!$A:O,16,FALSE),"NA")</f>
        <v>#NAME?</v>
      </c>
      <c r="I123" s="63" t="e">
        <f ca="1">_xludf.IFNA(VLOOKUP($A123,'Data Sheet'!$A:T,19,FALSE),"NA")</f>
        <v>#NAME?</v>
      </c>
      <c r="J123" s="64" t="e">
        <f ca="1">_xludf.IFNA(VLOOKUP($A123,'Data Sheet'!$A:T,20,FALSE),"NA")</f>
        <v>#NAME?</v>
      </c>
    </row>
    <row r="124" spans="2:10" ht="15.75" customHeight="1" x14ac:dyDescent="0.15">
      <c r="B124" s="60" t="e">
        <f ca="1">_xludf.IFNA(VLOOKUP($A124,'Data Sheet'!$A:B,2,FALSE),"NA")</f>
        <v>#NAME?</v>
      </c>
      <c r="C124" s="61" t="e">
        <f ca="1">_xludf.IFNA(VLOOKUP($A124,'Data Sheet'!$A:U,3,FALSE),"NA")</f>
        <v>#NAME?</v>
      </c>
      <c r="D124" s="61" t="e">
        <f ca="1">_xludf.IFNA(VLOOKUP($A124,'Data Sheet'!$A:C,4,FALSE),"NA")</f>
        <v>#NAME?</v>
      </c>
      <c r="E124" s="61" t="e">
        <f ca="1">_xludf.IFNA(VLOOKUP($A124,'Data Sheet'!$A:D,5,FALSE),"NA")</f>
        <v>#NAME?</v>
      </c>
      <c r="F124" s="73" t="e">
        <f ca="1">_xludf.IFNA(VLOOKUP($A124,'Data Sheet'!$A:E,6,FALSE),"NA")</f>
        <v>#NAME?</v>
      </c>
      <c r="G124" s="63" t="e">
        <f ca="1">_xludf.IFNA(VLOOKUP($A124,'Data Sheet'!$A:F,7,FALSE),"NA")</f>
        <v>#NAME?</v>
      </c>
      <c r="H124" s="64" t="e">
        <f ca="1">_xludf.IFNA(VLOOKUP($A124,'Data Sheet'!$A:O,16,FALSE),"NA")</f>
        <v>#NAME?</v>
      </c>
      <c r="I124" s="63" t="e">
        <f ca="1">_xludf.IFNA(VLOOKUP($A124,'Data Sheet'!$A:T,19,FALSE),"NA")</f>
        <v>#NAME?</v>
      </c>
      <c r="J124" s="64" t="e">
        <f ca="1">_xludf.IFNA(VLOOKUP($A124,'Data Sheet'!$A:T,20,FALSE),"NA")</f>
        <v>#NAME?</v>
      </c>
    </row>
    <row r="125" spans="2:10" ht="15.75" customHeight="1" x14ac:dyDescent="0.15">
      <c r="B125" s="60" t="e">
        <f ca="1">_xludf.IFNA(VLOOKUP($A125,'Data Sheet'!$A:B,2,FALSE),"NA")</f>
        <v>#NAME?</v>
      </c>
      <c r="C125" s="61" t="e">
        <f ca="1">_xludf.IFNA(VLOOKUP($A125,'Data Sheet'!$A:U,3,FALSE),"NA")</f>
        <v>#NAME?</v>
      </c>
      <c r="D125" s="61" t="e">
        <f ca="1">_xludf.IFNA(VLOOKUP($A125,'Data Sheet'!$A:C,4,FALSE),"NA")</f>
        <v>#NAME?</v>
      </c>
      <c r="E125" s="61" t="e">
        <f ca="1">_xludf.IFNA(VLOOKUP($A125,'Data Sheet'!$A:D,5,FALSE),"NA")</f>
        <v>#NAME?</v>
      </c>
      <c r="F125" s="73" t="e">
        <f ca="1">_xludf.IFNA(VLOOKUP($A125,'Data Sheet'!$A:E,6,FALSE),"NA")</f>
        <v>#NAME?</v>
      </c>
      <c r="G125" s="63" t="e">
        <f ca="1">_xludf.IFNA(VLOOKUP($A125,'Data Sheet'!$A:F,7,FALSE),"NA")</f>
        <v>#NAME?</v>
      </c>
      <c r="H125" s="64" t="e">
        <f ca="1">_xludf.IFNA(VLOOKUP($A125,'Data Sheet'!$A:O,16,FALSE),"NA")</f>
        <v>#NAME?</v>
      </c>
      <c r="I125" s="63" t="e">
        <f ca="1">_xludf.IFNA(VLOOKUP($A125,'Data Sheet'!$A:T,19,FALSE),"NA")</f>
        <v>#NAME?</v>
      </c>
      <c r="J125" s="64" t="e">
        <f ca="1">_xludf.IFNA(VLOOKUP($A125,'Data Sheet'!$A:T,20,FALSE),"NA")</f>
        <v>#NAME?</v>
      </c>
    </row>
    <row r="126" spans="2:10" ht="15.75" customHeight="1" x14ac:dyDescent="0.15">
      <c r="B126" s="60" t="e">
        <f ca="1">_xludf.IFNA(VLOOKUP($A126,'Data Sheet'!$A:B,2,FALSE),"NA")</f>
        <v>#NAME?</v>
      </c>
      <c r="C126" s="61" t="e">
        <f ca="1">_xludf.IFNA(VLOOKUP($A126,'Data Sheet'!$A:U,3,FALSE),"NA")</f>
        <v>#NAME?</v>
      </c>
      <c r="D126" s="61" t="e">
        <f ca="1">_xludf.IFNA(VLOOKUP($A126,'Data Sheet'!$A:C,4,FALSE),"NA")</f>
        <v>#NAME?</v>
      </c>
      <c r="E126" s="61" t="e">
        <f ca="1">_xludf.IFNA(VLOOKUP($A126,'Data Sheet'!$A:D,5,FALSE),"NA")</f>
        <v>#NAME?</v>
      </c>
      <c r="F126" s="73" t="e">
        <f ca="1">_xludf.IFNA(VLOOKUP($A126,'Data Sheet'!$A:E,6,FALSE),"NA")</f>
        <v>#NAME?</v>
      </c>
      <c r="G126" s="63" t="e">
        <f ca="1">_xludf.IFNA(VLOOKUP($A126,'Data Sheet'!$A:F,7,FALSE),"NA")</f>
        <v>#NAME?</v>
      </c>
      <c r="H126" s="64" t="e">
        <f ca="1">_xludf.IFNA(VLOOKUP($A126,'Data Sheet'!$A:O,16,FALSE),"NA")</f>
        <v>#NAME?</v>
      </c>
      <c r="I126" s="63" t="e">
        <f ca="1">_xludf.IFNA(VLOOKUP($A126,'Data Sheet'!$A:T,19,FALSE),"NA")</f>
        <v>#NAME?</v>
      </c>
      <c r="J126" s="64" t="e">
        <f ca="1">_xludf.IFNA(VLOOKUP($A126,'Data Sheet'!$A:T,20,FALSE),"NA")</f>
        <v>#NAME?</v>
      </c>
    </row>
    <row r="127" spans="2:10" ht="15.75" customHeight="1" x14ac:dyDescent="0.15">
      <c r="B127" s="60" t="e">
        <f ca="1">_xludf.IFNA(VLOOKUP($A127,'Data Sheet'!$A:B,2,FALSE),"NA")</f>
        <v>#NAME?</v>
      </c>
      <c r="C127" s="61" t="e">
        <f ca="1">_xludf.IFNA(VLOOKUP($A127,'Data Sheet'!$A:U,3,FALSE),"NA")</f>
        <v>#NAME?</v>
      </c>
      <c r="D127" s="61" t="e">
        <f ca="1">_xludf.IFNA(VLOOKUP($A127,'Data Sheet'!$A:C,4,FALSE),"NA")</f>
        <v>#NAME?</v>
      </c>
      <c r="E127" s="61" t="e">
        <f ca="1">_xludf.IFNA(VLOOKUP($A127,'Data Sheet'!$A:D,5,FALSE),"NA")</f>
        <v>#NAME?</v>
      </c>
      <c r="F127" s="73" t="e">
        <f ca="1">_xludf.IFNA(VLOOKUP($A127,'Data Sheet'!$A:E,6,FALSE),"NA")</f>
        <v>#NAME?</v>
      </c>
      <c r="G127" s="63" t="e">
        <f ca="1">_xludf.IFNA(VLOOKUP($A127,'Data Sheet'!$A:F,7,FALSE),"NA")</f>
        <v>#NAME?</v>
      </c>
      <c r="H127" s="64" t="e">
        <f ca="1">_xludf.IFNA(VLOOKUP($A127,'Data Sheet'!$A:O,16,FALSE),"NA")</f>
        <v>#NAME?</v>
      </c>
      <c r="I127" s="63" t="e">
        <f ca="1">_xludf.IFNA(VLOOKUP($A127,'Data Sheet'!$A:T,19,FALSE),"NA")</f>
        <v>#NAME?</v>
      </c>
      <c r="J127" s="64" t="e">
        <f ca="1">_xludf.IFNA(VLOOKUP($A127,'Data Sheet'!$A:T,20,FALSE),"NA")</f>
        <v>#NAME?</v>
      </c>
    </row>
    <row r="128" spans="2:10" ht="15.75" customHeight="1" x14ac:dyDescent="0.15">
      <c r="B128" s="60" t="e">
        <f ca="1">_xludf.IFNA(VLOOKUP($A128,'Data Sheet'!$A:B,2,FALSE),"NA")</f>
        <v>#NAME?</v>
      </c>
      <c r="C128" s="61" t="e">
        <f ca="1">_xludf.IFNA(VLOOKUP($A128,'Data Sheet'!$A:U,3,FALSE),"NA")</f>
        <v>#NAME?</v>
      </c>
      <c r="D128" s="61" t="e">
        <f ca="1">_xludf.IFNA(VLOOKUP($A128,'Data Sheet'!$A:C,4,FALSE),"NA")</f>
        <v>#NAME?</v>
      </c>
      <c r="E128" s="61" t="e">
        <f ca="1">_xludf.IFNA(VLOOKUP($A128,'Data Sheet'!$A:D,5,FALSE),"NA")</f>
        <v>#NAME?</v>
      </c>
      <c r="F128" s="73" t="e">
        <f ca="1">_xludf.IFNA(VLOOKUP($A128,'Data Sheet'!$A:E,6,FALSE),"NA")</f>
        <v>#NAME?</v>
      </c>
      <c r="G128" s="63" t="e">
        <f ca="1">_xludf.IFNA(VLOOKUP($A128,'Data Sheet'!$A:F,7,FALSE),"NA")</f>
        <v>#NAME?</v>
      </c>
      <c r="H128" s="64" t="e">
        <f ca="1">_xludf.IFNA(VLOOKUP($A128,'Data Sheet'!$A:O,16,FALSE),"NA")</f>
        <v>#NAME?</v>
      </c>
      <c r="I128" s="63" t="e">
        <f ca="1">_xludf.IFNA(VLOOKUP($A128,'Data Sheet'!$A:T,19,FALSE),"NA")</f>
        <v>#NAME?</v>
      </c>
      <c r="J128" s="64" t="e">
        <f ca="1">_xludf.IFNA(VLOOKUP($A128,'Data Sheet'!$A:T,20,FALSE),"NA")</f>
        <v>#NAME?</v>
      </c>
    </row>
    <row r="129" spans="2:10" ht="15.75" customHeight="1" x14ac:dyDescent="0.15">
      <c r="B129" s="60" t="e">
        <f ca="1">_xludf.IFNA(VLOOKUP($A129,'Data Sheet'!$A:B,2,FALSE),"NA")</f>
        <v>#NAME?</v>
      </c>
      <c r="C129" s="61" t="e">
        <f ca="1">_xludf.IFNA(VLOOKUP($A129,'Data Sheet'!$A:U,3,FALSE),"NA")</f>
        <v>#NAME?</v>
      </c>
      <c r="D129" s="61" t="e">
        <f ca="1">_xludf.IFNA(VLOOKUP($A129,'Data Sheet'!$A:C,4,FALSE),"NA")</f>
        <v>#NAME?</v>
      </c>
      <c r="E129" s="61" t="e">
        <f ca="1">_xludf.IFNA(VLOOKUP($A129,'Data Sheet'!$A:D,5,FALSE),"NA")</f>
        <v>#NAME?</v>
      </c>
      <c r="F129" s="73" t="e">
        <f ca="1">_xludf.IFNA(VLOOKUP($A129,'Data Sheet'!$A:E,6,FALSE),"NA")</f>
        <v>#NAME?</v>
      </c>
      <c r="G129" s="63" t="e">
        <f ca="1">_xludf.IFNA(VLOOKUP($A129,'Data Sheet'!$A:F,7,FALSE),"NA")</f>
        <v>#NAME?</v>
      </c>
      <c r="H129" s="64" t="e">
        <f ca="1">_xludf.IFNA(VLOOKUP($A129,'Data Sheet'!$A:O,16,FALSE),"NA")</f>
        <v>#NAME?</v>
      </c>
      <c r="I129" s="63" t="e">
        <f ca="1">_xludf.IFNA(VLOOKUP($A129,'Data Sheet'!$A:T,19,FALSE),"NA")</f>
        <v>#NAME?</v>
      </c>
      <c r="J129" s="64" t="e">
        <f ca="1">_xludf.IFNA(VLOOKUP($A129,'Data Sheet'!$A:T,20,FALSE),"NA")</f>
        <v>#NAME?</v>
      </c>
    </row>
    <row r="130" spans="2:10" ht="15.75" customHeight="1" x14ac:dyDescent="0.15">
      <c r="B130" s="60" t="e">
        <f ca="1">_xludf.IFNA(VLOOKUP($A130,'Data Sheet'!$A:B,2,FALSE),"NA")</f>
        <v>#NAME?</v>
      </c>
      <c r="C130" s="61" t="e">
        <f ca="1">_xludf.IFNA(VLOOKUP($A130,'Data Sheet'!$A:U,3,FALSE),"NA")</f>
        <v>#NAME?</v>
      </c>
      <c r="D130" s="61" t="e">
        <f ca="1">_xludf.IFNA(VLOOKUP($A130,'Data Sheet'!$A:C,4,FALSE),"NA")</f>
        <v>#NAME?</v>
      </c>
      <c r="E130" s="61" t="e">
        <f ca="1">_xludf.IFNA(VLOOKUP($A130,'Data Sheet'!$A:D,5,FALSE),"NA")</f>
        <v>#NAME?</v>
      </c>
      <c r="F130" s="73" t="e">
        <f ca="1">_xludf.IFNA(VLOOKUP($A130,'Data Sheet'!$A:E,6,FALSE),"NA")</f>
        <v>#NAME?</v>
      </c>
      <c r="G130" s="63" t="e">
        <f ca="1">_xludf.IFNA(VLOOKUP($A130,'Data Sheet'!$A:F,7,FALSE),"NA")</f>
        <v>#NAME?</v>
      </c>
      <c r="H130" s="64" t="e">
        <f ca="1">_xludf.IFNA(VLOOKUP($A130,'Data Sheet'!$A:O,16,FALSE),"NA")</f>
        <v>#NAME?</v>
      </c>
      <c r="I130" s="63" t="e">
        <f ca="1">_xludf.IFNA(VLOOKUP($A130,'Data Sheet'!$A:T,19,FALSE),"NA")</f>
        <v>#NAME?</v>
      </c>
      <c r="J130" s="64" t="e">
        <f ca="1">_xludf.IFNA(VLOOKUP($A130,'Data Sheet'!$A:T,20,FALSE),"NA")</f>
        <v>#NAME?</v>
      </c>
    </row>
    <row r="131" spans="2:10" ht="15.75" customHeight="1" x14ac:dyDescent="0.15">
      <c r="B131" s="60" t="e">
        <f ca="1">_xludf.IFNA(VLOOKUP($A131,'Data Sheet'!$A:B,2,FALSE),"NA")</f>
        <v>#NAME?</v>
      </c>
      <c r="C131" s="61" t="e">
        <f ca="1">_xludf.IFNA(VLOOKUP($A131,'Data Sheet'!$A:U,3,FALSE),"NA")</f>
        <v>#NAME?</v>
      </c>
      <c r="D131" s="61" t="e">
        <f ca="1">_xludf.IFNA(VLOOKUP($A131,'Data Sheet'!$A:C,4,FALSE),"NA")</f>
        <v>#NAME?</v>
      </c>
      <c r="E131" s="61" t="e">
        <f ca="1">_xludf.IFNA(VLOOKUP($A131,'Data Sheet'!$A:D,5,FALSE),"NA")</f>
        <v>#NAME?</v>
      </c>
      <c r="F131" s="73" t="e">
        <f ca="1">_xludf.IFNA(VLOOKUP($A131,'Data Sheet'!$A:E,6,FALSE),"NA")</f>
        <v>#NAME?</v>
      </c>
      <c r="G131" s="63" t="e">
        <f ca="1">_xludf.IFNA(VLOOKUP($A131,'Data Sheet'!$A:F,7,FALSE),"NA")</f>
        <v>#NAME?</v>
      </c>
      <c r="H131" s="64" t="e">
        <f ca="1">_xludf.IFNA(VLOOKUP($A131,'Data Sheet'!$A:O,16,FALSE),"NA")</f>
        <v>#NAME?</v>
      </c>
      <c r="I131" s="63" t="e">
        <f ca="1">_xludf.IFNA(VLOOKUP($A131,'Data Sheet'!$A:T,19,FALSE),"NA")</f>
        <v>#NAME?</v>
      </c>
      <c r="J131" s="64" t="e">
        <f ca="1">_xludf.IFNA(VLOOKUP($A131,'Data Sheet'!$A:T,20,FALSE),"NA")</f>
        <v>#NAME?</v>
      </c>
    </row>
    <row r="132" spans="2:10" ht="15.75" customHeight="1" x14ac:dyDescent="0.15">
      <c r="B132" s="60" t="e">
        <f ca="1">_xludf.IFNA(VLOOKUP($A132,'Data Sheet'!$A:B,2,FALSE),"NA")</f>
        <v>#NAME?</v>
      </c>
      <c r="C132" s="61" t="e">
        <f ca="1">_xludf.IFNA(VLOOKUP($A132,'Data Sheet'!$A:U,3,FALSE),"NA")</f>
        <v>#NAME?</v>
      </c>
      <c r="D132" s="61" t="e">
        <f ca="1">_xludf.IFNA(VLOOKUP($A132,'Data Sheet'!$A:C,4,FALSE),"NA")</f>
        <v>#NAME?</v>
      </c>
      <c r="E132" s="61" t="e">
        <f ca="1">_xludf.IFNA(VLOOKUP($A132,'Data Sheet'!$A:D,5,FALSE),"NA")</f>
        <v>#NAME?</v>
      </c>
      <c r="F132" s="73" t="e">
        <f ca="1">_xludf.IFNA(VLOOKUP($A132,'Data Sheet'!$A:E,6,FALSE),"NA")</f>
        <v>#NAME?</v>
      </c>
      <c r="G132" s="63" t="e">
        <f ca="1">_xludf.IFNA(VLOOKUP($A132,'Data Sheet'!$A:F,7,FALSE),"NA")</f>
        <v>#NAME?</v>
      </c>
      <c r="H132" s="64" t="e">
        <f ca="1">_xludf.IFNA(VLOOKUP($A132,'Data Sheet'!$A:O,16,FALSE),"NA")</f>
        <v>#NAME?</v>
      </c>
      <c r="I132" s="63" t="e">
        <f ca="1">_xludf.IFNA(VLOOKUP($A132,'Data Sheet'!$A:T,19,FALSE),"NA")</f>
        <v>#NAME?</v>
      </c>
      <c r="J132" s="64" t="e">
        <f ca="1">_xludf.IFNA(VLOOKUP($A132,'Data Sheet'!$A:T,20,FALSE),"NA")</f>
        <v>#NAME?</v>
      </c>
    </row>
    <row r="133" spans="2:10" ht="15.75" customHeight="1" x14ac:dyDescent="0.15">
      <c r="B133" s="60" t="e">
        <f ca="1">_xludf.IFNA(VLOOKUP($A133,'Data Sheet'!$A:B,2,FALSE),"NA")</f>
        <v>#NAME?</v>
      </c>
      <c r="C133" s="61" t="e">
        <f ca="1">_xludf.IFNA(VLOOKUP($A133,'Data Sheet'!$A:U,3,FALSE),"NA")</f>
        <v>#NAME?</v>
      </c>
      <c r="D133" s="61" t="e">
        <f ca="1">_xludf.IFNA(VLOOKUP($A133,'Data Sheet'!$A:C,4,FALSE),"NA")</f>
        <v>#NAME?</v>
      </c>
      <c r="E133" s="61" t="e">
        <f ca="1">_xludf.IFNA(VLOOKUP($A133,'Data Sheet'!$A:D,5,FALSE),"NA")</f>
        <v>#NAME?</v>
      </c>
      <c r="F133" s="73" t="e">
        <f ca="1">_xludf.IFNA(VLOOKUP($A133,'Data Sheet'!$A:E,6,FALSE),"NA")</f>
        <v>#NAME?</v>
      </c>
      <c r="G133" s="63" t="e">
        <f ca="1">_xludf.IFNA(VLOOKUP($A133,'Data Sheet'!$A:F,7,FALSE),"NA")</f>
        <v>#NAME?</v>
      </c>
      <c r="H133" s="64" t="e">
        <f ca="1">_xludf.IFNA(VLOOKUP($A133,'Data Sheet'!$A:O,16,FALSE),"NA")</f>
        <v>#NAME?</v>
      </c>
      <c r="I133" s="63" t="e">
        <f ca="1">_xludf.IFNA(VLOOKUP($A133,'Data Sheet'!$A:T,19,FALSE),"NA")</f>
        <v>#NAME?</v>
      </c>
      <c r="J133" s="64" t="e">
        <f ca="1">_xludf.IFNA(VLOOKUP($A133,'Data Sheet'!$A:T,20,FALSE),"NA")</f>
        <v>#NAME?</v>
      </c>
    </row>
    <row r="134" spans="2:10" ht="15.75" customHeight="1" x14ac:dyDescent="0.15">
      <c r="B134" s="60" t="e">
        <f ca="1">_xludf.IFNA(VLOOKUP($A134,'Data Sheet'!$A:B,2,FALSE),"NA")</f>
        <v>#NAME?</v>
      </c>
      <c r="C134" s="61" t="e">
        <f ca="1">_xludf.IFNA(VLOOKUP($A134,'Data Sheet'!$A:U,3,FALSE),"NA")</f>
        <v>#NAME?</v>
      </c>
      <c r="D134" s="61" t="e">
        <f ca="1">_xludf.IFNA(VLOOKUP($A134,'Data Sheet'!$A:C,4,FALSE),"NA")</f>
        <v>#NAME?</v>
      </c>
      <c r="E134" s="61" t="e">
        <f ca="1">_xludf.IFNA(VLOOKUP($A134,'Data Sheet'!$A:D,5,FALSE),"NA")</f>
        <v>#NAME?</v>
      </c>
      <c r="F134" s="73" t="e">
        <f ca="1">_xludf.IFNA(VLOOKUP($A134,'Data Sheet'!$A:E,6,FALSE),"NA")</f>
        <v>#NAME?</v>
      </c>
      <c r="G134" s="63" t="e">
        <f ca="1">_xludf.IFNA(VLOOKUP($A134,'Data Sheet'!$A:F,7,FALSE),"NA")</f>
        <v>#NAME?</v>
      </c>
      <c r="H134" s="64" t="e">
        <f ca="1">_xludf.IFNA(VLOOKUP($A134,'Data Sheet'!$A:O,16,FALSE),"NA")</f>
        <v>#NAME?</v>
      </c>
      <c r="I134" s="63" t="e">
        <f ca="1">_xludf.IFNA(VLOOKUP($A134,'Data Sheet'!$A:T,19,FALSE),"NA")</f>
        <v>#NAME?</v>
      </c>
      <c r="J134" s="64" t="e">
        <f ca="1">_xludf.IFNA(VLOOKUP($A134,'Data Sheet'!$A:T,20,FALSE),"NA")</f>
        <v>#NAME?</v>
      </c>
    </row>
    <row r="135" spans="2:10" ht="15.75" customHeight="1" x14ac:dyDescent="0.15">
      <c r="B135" s="60" t="e">
        <f ca="1">_xludf.IFNA(VLOOKUP($A135,'Data Sheet'!$A:B,2,FALSE),"NA")</f>
        <v>#NAME?</v>
      </c>
      <c r="C135" s="61" t="e">
        <f ca="1">_xludf.IFNA(VLOOKUP($A135,'Data Sheet'!$A:U,3,FALSE),"NA")</f>
        <v>#NAME?</v>
      </c>
      <c r="D135" s="61" t="e">
        <f ca="1">_xludf.IFNA(VLOOKUP($A135,'Data Sheet'!$A:C,4,FALSE),"NA")</f>
        <v>#NAME?</v>
      </c>
      <c r="E135" s="61" t="e">
        <f ca="1">_xludf.IFNA(VLOOKUP($A135,'Data Sheet'!$A:D,5,FALSE),"NA")</f>
        <v>#NAME?</v>
      </c>
      <c r="F135" s="73" t="e">
        <f ca="1">_xludf.IFNA(VLOOKUP($A135,'Data Sheet'!$A:E,6,FALSE),"NA")</f>
        <v>#NAME?</v>
      </c>
      <c r="G135" s="63" t="e">
        <f ca="1">_xludf.IFNA(VLOOKUP($A135,'Data Sheet'!$A:F,7,FALSE),"NA")</f>
        <v>#NAME?</v>
      </c>
      <c r="H135" s="64" t="e">
        <f ca="1">_xludf.IFNA(VLOOKUP($A135,'Data Sheet'!$A:O,16,FALSE),"NA")</f>
        <v>#NAME?</v>
      </c>
      <c r="I135" s="63" t="e">
        <f ca="1">_xludf.IFNA(VLOOKUP($A135,'Data Sheet'!$A:T,19,FALSE),"NA")</f>
        <v>#NAME?</v>
      </c>
      <c r="J135" s="64" t="e">
        <f ca="1">_xludf.IFNA(VLOOKUP($A135,'Data Sheet'!$A:T,20,FALSE),"NA")</f>
        <v>#NAME?</v>
      </c>
    </row>
    <row r="136" spans="2:10" ht="15.75" customHeight="1" x14ac:dyDescent="0.15">
      <c r="B136" s="60" t="e">
        <f ca="1">_xludf.IFNA(VLOOKUP($A136,'Data Sheet'!$A:B,2,FALSE),"NA")</f>
        <v>#NAME?</v>
      </c>
      <c r="C136" s="61" t="e">
        <f ca="1">_xludf.IFNA(VLOOKUP($A136,'Data Sheet'!$A:U,3,FALSE),"NA")</f>
        <v>#NAME?</v>
      </c>
      <c r="D136" s="61" t="e">
        <f ca="1">_xludf.IFNA(VLOOKUP($A136,'Data Sheet'!$A:C,4,FALSE),"NA")</f>
        <v>#NAME?</v>
      </c>
      <c r="E136" s="61" t="e">
        <f ca="1">_xludf.IFNA(VLOOKUP($A136,'Data Sheet'!$A:D,5,FALSE),"NA")</f>
        <v>#NAME?</v>
      </c>
      <c r="F136" s="73" t="e">
        <f ca="1">_xludf.IFNA(VLOOKUP($A136,'Data Sheet'!$A:E,6,FALSE),"NA")</f>
        <v>#NAME?</v>
      </c>
      <c r="G136" s="63" t="e">
        <f ca="1">_xludf.IFNA(VLOOKUP($A136,'Data Sheet'!$A:F,7,FALSE),"NA")</f>
        <v>#NAME?</v>
      </c>
      <c r="H136" s="64" t="e">
        <f ca="1">_xludf.IFNA(VLOOKUP($A136,'Data Sheet'!$A:O,16,FALSE),"NA")</f>
        <v>#NAME?</v>
      </c>
      <c r="I136" s="63" t="e">
        <f ca="1">_xludf.IFNA(VLOOKUP($A136,'Data Sheet'!$A:T,19,FALSE),"NA")</f>
        <v>#NAME?</v>
      </c>
      <c r="J136" s="64" t="e">
        <f ca="1">_xludf.IFNA(VLOOKUP($A136,'Data Sheet'!$A:T,20,FALSE),"NA")</f>
        <v>#NAME?</v>
      </c>
    </row>
    <row r="137" spans="2:10" ht="15.75" customHeight="1" x14ac:dyDescent="0.15">
      <c r="B137" s="60" t="e">
        <f ca="1">_xludf.IFNA(VLOOKUP($A137,'Data Sheet'!$A:B,2,FALSE),"NA")</f>
        <v>#NAME?</v>
      </c>
      <c r="C137" s="61" t="e">
        <f ca="1">_xludf.IFNA(VLOOKUP($A137,'Data Sheet'!$A:U,3,FALSE),"NA")</f>
        <v>#NAME?</v>
      </c>
      <c r="D137" s="61" t="e">
        <f ca="1">_xludf.IFNA(VLOOKUP($A137,'Data Sheet'!$A:C,4,FALSE),"NA")</f>
        <v>#NAME?</v>
      </c>
      <c r="E137" s="61" t="e">
        <f ca="1">_xludf.IFNA(VLOOKUP($A137,'Data Sheet'!$A:D,5,FALSE),"NA")</f>
        <v>#NAME?</v>
      </c>
      <c r="F137" s="73" t="e">
        <f ca="1">_xludf.IFNA(VLOOKUP($A137,'Data Sheet'!$A:E,6,FALSE),"NA")</f>
        <v>#NAME?</v>
      </c>
      <c r="G137" s="63" t="e">
        <f ca="1">_xludf.IFNA(VLOOKUP($A137,'Data Sheet'!$A:F,7,FALSE),"NA")</f>
        <v>#NAME?</v>
      </c>
      <c r="H137" s="64" t="e">
        <f ca="1">_xludf.IFNA(VLOOKUP($A137,'Data Sheet'!$A:O,16,FALSE),"NA")</f>
        <v>#NAME?</v>
      </c>
      <c r="I137" s="63" t="e">
        <f ca="1">_xludf.IFNA(VLOOKUP($A137,'Data Sheet'!$A:T,19,FALSE),"NA")</f>
        <v>#NAME?</v>
      </c>
      <c r="J137" s="64" t="e">
        <f ca="1">_xludf.IFNA(VLOOKUP($A137,'Data Sheet'!$A:T,20,FALSE),"NA")</f>
        <v>#NAME?</v>
      </c>
    </row>
    <row r="138" spans="2:10" ht="15.75" customHeight="1" x14ac:dyDescent="0.15">
      <c r="B138" s="60" t="e">
        <f ca="1">_xludf.IFNA(VLOOKUP($A138,'Data Sheet'!$A:B,2,FALSE),"NA")</f>
        <v>#NAME?</v>
      </c>
      <c r="C138" s="61" t="e">
        <f ca="1">_xludf.IFNA(VLOOKUP($A138,'Data Sheet'!$A:U,3,FALSE),"NA")</f>
        <v>#NAME?</v>
      </c>
      <c r="D138" s="61" t="e">
        <f ca="1">_xludf.IFNA(VLOOKUP($A138,'Data Sheet'!$A:C,4,FALSE),"NA")</f>
        <v>#NAME?</v>
      </c>
      <c r="E138" s="61" t="e">
        <f ca="1">_xludf.IFNA(VLOOKUP($A138,'Data Sheet'!$A:D,5,FALSE),"NA")</f>
        <v>#NAME?</v>
      </c>
      <c r="F138" s="73" t="e">
        <f ca="1">_xludf.IFNA(VLOOKUP($A138,'Data Sheet'!$A:E,6,FALSE),"NA")</f>
        <v>#NAME?</v>
      </c>
      <c r="G138" s="63" t="e">
        <f ca="1">_xludf.IFNA(VLOOKUP($A138,'Data Sheet'!$A:F,7,FALSE),"NA")</f>
        <v>#NAME?</v>
      </c>
      <c r="H138" s="64" t="e">
        <f ca="1">_xludf.IFNA(VLOOKUP($A138,'Data Sheet'!$A:O,16,FALSE),"NA")</f>
        <v>#NAME?</v>
      </c>
      <c r="I138" s="63" t="e">
        <f ca="1">_xludf.IFNA(VLOOKUP($A138,'Data Sheet'!$A:T,19,FALSE),"NA")</f>
        <v>#NAME?</v>
      </c>
      <c r="J138" s="64" t="e">
        <f ca="1">_xludf.IFNA(VLOOKUP($A138,'Data Sheet'!$A:T,20,FALSE),"NA")</f>
        <v>#NAME?</v>
      </c>
    </row>
    <row r="139" spans="2:10" ht="15.75" customHeight="1" x14ac:dyDescent="0.15">
      <c r="B139" s="60" t="e">
        <f ca="1">_xludf.IFNA(VLOOKUP($A139,'Data Sheet'!$A:B,2,FALSE),"NA")</f>
        <v>#NAME?</v>
      </c>
      <c r="C139" s="61" t="e">
        <f ca="1">_xludf.IFNA(VLOOKUP($A139,'Data Sheet'!$A:U,3,FALSE),"NA")</f>
        <v>#NAME?</v>
      </c>
      <c r="D139" s="61" t="e">
        <f ca="1">_xludf.IFNA(VLOOKUP($A139,'Data Sheet'!$A:C,4,FALSE),"NA")</f>
        <v>#NAME?</v>
      </c>
      <c r="E139" s="61" t="e">
        <f ca="1">_xludf.IFNA(VLOOKUP($A139,'Data Sheet'!$A:D,5,FALSE),"NA")</f>
        <v>#NAME?</v>
      </c>
      <c r="F139" s="73" t="e">
        <f ca="1">_xludf.IFNA(VLOOKUP($A139,'Data Sheet'!$A:E,6,FALSE),"NA")</f>
        <v>#NAME?</v>
      </c>
      <c r="G139" s="63" t="e">
        <f ca="1">_xludf.IFNA(VLOOKUP($A139,'Data Sheet'!$A:F,7,FALSE),"NA")</f>
        <v>#NAME?</v>
      </c>
      <c r="H139" s="64" t="e">
        <f ca="1">_xludf.IFNA(VLOOKUP($A139,'Data Sheet'!$A:O,16,FALSE),"NA")</f>
        <v>#NAME?</v>
      </c>
      <c r="I139" s="63" t="e">
        <f ca="1">_xludf.IFNA(VLOOKUP($A139,'Data Sheet'!$A:T,19,FALSE),"NA")</f>
        <v>#NAME?</v>
      </c>
      <c r="J139" s="64" t="e">
        <f ca="1">_xludf.IFNA(VLOOKUP($A139,'Data Sheet'!$A:T,20,FALSE),"NA")</f>
        <v>#NAME?</v>
      </c>
    </row>
    <row r="140" spans="2:10" ht="15.75" customHeight="1" x14ac:dyDescent="0.15">
      <c r="B140" s="60" t="e">
        <f ca="1">_xludf.IFNA(VLOOKUP($A140,'Data Sheet'!$A:B,2,FALSE),"NA")</f>
        <v>#NAME?</v>
      </c>
      <c r="C140" s="61" t="e">
        <f ca="1">_xludf.IFNA(VLOOKUP($A140,'Data Sheet'!$A:U,3,FALSE),"NA")</f>
        <v>#NAME?</v>
      </c>
      <c r="D140" s="61" t="e">
        <f ca="1">_xludf.IFNA(VLOOKUP($A140,'Data Sheet'!$A:C,4,FALSE),"NA")</f>
        <v>#NAME?</v>
      </c>
      <c r="E140" s="61" t="e">
        <f ca="1">_xludf.IFNA(VLOOKUP($A140,'Data Sheet'!$A:D,5,FALSE),"NA")</f>
        <v>#NAME?</v>
      </c>
      <c r="F140" s="73" t="e">
        <f ca="1">_xludf.IFNA(VLOOKUP($A140,'Data Sheet'!$A:E,6,FALSE),"NA")</f>
        <v>#NAME?</v>
      </c>
      <c r="G140" s="63" t="e">
        <f ca="1">_xludf.IFNA(VLOOKUP($A140,'Data Sheet'!$A:F,7,FALSE),"NA")</f>
        <v>#NAME?</v>
      </c>
      <c r="H140" s="64" t="e">
        <f ca="1">_xludf.IFNA(VLOOKUP($A140,'Data Sheet'!$A:O,16,FALSE),"NA")</f>
        <v>#NAME?</v>
      </c>
      <c r="I140" s="63" t="e">
        <f ca="1">_xludf.IFNA(VLOOKUP($A140,'Data Sheet'!$A:T,19,FALSE),"NA")</f>
        <v>#NAME?</v>
      </c>
      <c r="J140" s="64" t="e">
        <f ca="1">_xludf.IFNA(VLOOKUP($A140,'Data Sheet'!$A:T,20,FALSE),"NA")</f>
        <v>#NAME?</v>
      </c>
    </row>
    <row r="141" spans="2:10" ht="15.75" customHeight="1" x14ac:dyDescent="0.15">
      <c r="B141" s="60" t="e">
        <f ca="1">_xludf.IFNA(VLOOKUP($A141,'Data Sheet'!$A:B,2,FALSE),"NA")</f>
        <v>#NAME?</v>
      </c>
      <c r="C141" s="61" t="e">
        <f ca="1">_xludf.IFNA(VLOOKUP($A141,'Data Sheet'!$A:U,3,FALSE),"NA")</f>
        <v>#NAME?</v>
      </c>
      <c r="D141" s="61" t="e">
        <f ca="1">_xludf.IFNA(VLOOKUP($A141,'Data Sheet'!$A:C,4,FALSE),"NA")</f>
        <v>#NAME?</v>
      </c>
      <c r="E141" s="61" t="e">
        <f ca="1">_xludf.IFNA(VLOOKUP($A141,'Data Sheet'!$A:D,5,FALSE),"NA")</f>
        <v>#NAME?</v>
      </c>
      <c r="F141" s="73" t="e">
        <f ca="1">_xludf.IFNA(VLOOKUP($A141,'Data Sheet'!$A:E,6,FALSE),"NA")</f>
        <v>#NAME?</v>
      </c>
      <c r="G141" s="63" t="e">
        <f ca="1">_xludf.IFNA(VLOOKUP($A141,'Data Sheet'!$A:F,7,FALSE),"NA")</f>
        <v>#NAME?</v>
      </c>
      <c r="H141" s="64" t="e">
        <f ca="1">_xludf.IFNA(VLOOKUP($A141,'Data Sheet'!$A:O,16,FALSE),"NA")</f>
        <v>#NAME?</v>
      </c>
      <c r="I141" s="63" t="e">
        <f ca="1">_xludf.IFNA(VLOOKUP($A141,'Data Sheet'!$A:T,19,FALSE),"NA")</f>
        <v>#NAME?</v>
      </c>
      <c r="J141" s="64" t="e">
        <f ca="1">_xludf.IFNA(VLOOKUP($A141,'Data Sheet'!$A:T,20,FALSE),"NA")</f>
        <v>#NAME?</v>
      </c>
    </row>
    <row r="142" spans="2:10" ht="15.75" customHeight="1" x14ac:dyDescent="0.15">
      <c r="B142" s="60" t="e">
        <f ca="1">_xludf.IFNA(VLOOKUP($A142,'Data Sheet'!$A:B,2,FALSE),"NA")</f>
        <v>#NAME?</v>
      </c>
      <c r="C142" s="61" t="e">
        <f ca="1">_xludf.IFNA(VLOOKUP($A142,'Data Sheet'!$A:U,3,FALSE),"NA")</f>
        <v>#NAME?</v>
      </c>
      <c r="D142" s="61" t="e">
        <f ca="1">_xludf.IFNA(VLOOKUP($A142,'Data Sheet'!$A:C,4,FALSE),"NA")</f>
        <v>#NAME?</v>
      </c>
      <c r="E142" s="61" t="e">
        <f ca="1">_xludf.IFNA(VLOOKUP($A142,'Data Sheet'!$A:D,5,FALSE),"NA")</f>
        <v>#NAME?</v>
      </c>
      <c r="F142" s="73" t="e">
        <f ca="1">_xludf.IFNA(VLOOKUP($A142,'Data Sheet'!$A:E,6,FALSE),"NA")</f>
        <v>#NAME?</v>
      </c>
      <c r="G142" s="63" t="e">
        <f ca="1">_xludf.IFNA(VLOOKUP($A142,'Data Sheet'!$A:F,7,FALSE),"NA")</f>
        <v>#NAME?</v>
      </c>
      <c r="H142" s="64" t="e">
        <f ca="1">_xludf.IFNA(VLOOKUP($A142,'Data Sheet'!$A:O,16,FALSE),"NA")</f>
        <v>#NAME?</v>
      </c>
      <c r="I142" s="63" t="e">
        <f ca="1">_xludf.IFNA(VLOOKUP($A142,'Data Sheet'!$A:T,19,FALSE),"NA")</f>
        <v>#NAME?</v>
      </c>
      <c r="J142" s="64" t="e">
        <f ca="1">_xludf.IFNA(VLOOKUP($A142,'Data Sheet'!$A:T,20,FALSE),"NA")</f>
        <v>#NAME?</v>
      </c>
    </row>
    <row r="143" spans="2:10" ht="15.75" customHeight="1" x14ac:dyDescent="0.15">
      <c r="B143" s="60" t="e">
        <f ca="1">_xludf.IFNA(VLOOKUP($A143,'Data Sheet'!$A:B,2,FALSE),"NA")</f>
        <v>#NAME?</v>
      </c>
      <c r="C143" s="61" t="e">
        <f ca="1">_xludf.IFNA(VLOOKUP($A143,'Data Sheet'!$A:U,3,FALSE),"NA")</f>
        <v>#NAME?</v>
      </c>
      <c r="D143" s="61" t="e">
        <f ca="1">_xludf.IFNA(VLOOKUP($A143,'Data Sheet'!$A:C,4,FALSE),"NA")</f>
        <v>#NAME?</v>
      </c>
      <c r="E143" s="61" t="e">
        <f ca="1">_xludf.IFNA(VLOOKUP($A143,'Data Sheet'!$A:D,5,FALSE),"NA")</f>
        <v>#NAME?</v>
      </c>
      <c r="F143" s="73" t="e">
        <f ca="1">_xludf.IFNA(VLOOKUP($A143,'Data Sheet'!$A:E,6,FALSE),"NA")</f>
        <v>#NAME?</v>
      </c>
      <c r="G143" s="63" t="e">
        <f ca="1">_xludf.IFNA(VLOOKUP($A143,'Data Sheet'!$A:F,7,FALSE),"NA")</f>
        <v>#NAME?</v>
      </c>
      <c r="H143" s="64" t="e">
        <f ca="1">_xludf.IFNA(VLOOKUP($A143,'Data Sheet'!$A:O,16,FALSE),"NA")</f>
        <v>#NAME?</v>
      </c>
      <c r="I143" s="63" t="e">
        <f ca="1">_xludf.IFNA(VLOOKUP($A143,'Data Sheet'!$A:T,19,FALSE),"NA")</f>
        <v>#NAME?</v>
      </c>
      <c r="J143" s="64" t="e">
        <f ca="1">_xludf.IFNA(VLOOKUP($A143,'Data Sheet'!$A:T,20,FALSE),"NA")</f>
        <v>#NAME?</v>
      </c>
    </row>
    <row r="144" spans="2:10" ht="15.75" customHeight="1" x14ac:dyDescent="0.15">
      <c r="B144" s="60" t="e">
        <f ca="1">_xludf.IFNA(VLOOKUP($A144,'Data Sheet'!$A:B,2,FALSE),"NA")</f>
        <v>#NAME?</v>
      </c>
      <c r="C144" s="61" t="e">
        <f ca="1">_xludf.IFNA(VLOOKUP($A144,'Data Sheet'!$A:U,3,FALSE),"NA")</f>
        <v>#NAME?</v>
      </c>
      <c r="D144" s="61" t="e">
        <f ca="1">_xludf.IFNA(VLOOKUP($A144,'Data Sheet'!$A:C,4,FALSE),"NA")</f>
        <v>#NAME?</v>
      </c>
      <c r="E144" s="61" t="e">
        <f ca="1">_xludf.IFNA(VLOOKUP($A144,'Data Sheet'!$A:D,5,FALSE),"NA")</f>
        <v>#NAME?</v>
      </c>
      <c r="F144" s="73" t="e">
        <f ca="1">_xludf.IFNA(VLOOKUP($A144,'Data Sheet'!$A:E,6,FALSE),"NA")</f>
        <v>#NAME?</v>
      </c>
      <c r="G144" s="63" t="e">
        <f ca="1">_xludf.IFNA(VLOOKUP($A144,'Data Sheet'!$A:F,7,FALSE),"NA")</f>
        <v>#NAME?</v>
      </c>
      <c r="H144" s="64" t="e">
        <f ca="1">_xludf.IFNA(VLOOKUP($A144,'Data Sheet'!$A:O,16,FALSE),"NA")</f>
        <v>#NAME?</v>
      </c>
      <c r="I144" s="63" t="e">
        <f ca="1">_xludf.IFNA(VLOOKUP($A144,'Data Sheet'!$A:T,19,FALSE),"NA")</f>
        <v>#NAME?</v>
      </c>
      <c r="J144" s="64" t="e">
        <f ca="1">_xludf.IFNA(VLOOKUP($A144,'Data Sheet'!$A:T,20,FALSE),"NA")</f>
        <v>#NAME?</v>
      </c>
    </row>
    <row r="145" spans="2:10" ht="15.75" customHeight="1" x14ac:dyDescent="0.15">
      <c r="B145" s="60" t="e">
        <f ca="1">_xludf.IFNA(VLOOKUP($A145,'Data Sheet'!$A:B,2,FALSE),"NA")</f>
        <v>#NAME?</v>
      </c>
      <c r="C145" s="61" t="e">
        <f ca="1">_xludf.IFNA(VLOOKUP($A145,'Data Sheet'!$A:U,3,FALSE),"NA")</f>
        <v>#NAME?</v>
      </c>
      <c r="D145" s="61" t="e">
        <f ca="1">_xludf.IFNA(VLOOKUP($A145,'Data Sheet'!$A:C,4,FALSE),"NA")</f>
        <v>#NAME?</v>
      </c>
      <c r="E145" s="61" t="e">
        <f ca="1">_xludf.IFNA(VLOOKUP($A145,'Data Sheet'!$A:D,5,FALSE),"NA")</f>
        <v>#NAME?</v>
      </c>
      <c r="F145" s="73" t="e">
        <f ca="1">_xludf.IFNA(VLOOKUP($A145,'Data Sheet'!$A:E,6,FALSE),"NA")</f>
        <v>#NAME?</v>
      </c>
      <c r="G145" s="63" t="e">
        <f ca="1">_xludf.IFNA(VLOOKUP($A145,'Data Sheet'!$A:F,7,FALSE),"NA")</f>
        <v>#NAME?</v>
      </c>
      <c r="H145" s="64" t="e">
        <f ca="1">_xludf.IFNA(VLOOKUP($A145,'Data Sheet'!$A:O,16,FALSE),"NA")</f>
        <v>#NAME?</v>
      </c>
      <c r="I145" s="63" t="e">
        <f ca="1">_xludf.IFNA(VLOOKUP($A145,'Data Sheet'!$A:T,19,FALSE),"NA")</f>
        <v>#NAME?</v>
      </c>
      <c r="J145" s="64" t="e">
        <f ca="1">_xludf.IFNA(VLOOKUP($A145,'Data Sheet'!$A:T,20,FALSE),"NA")</f>
        <v>#NAME?</v>
      </c>
    </row>
    <row r="146" spans="2:10" ht="15.75" customHeight="1" x14ac:dyDescent="0.15">
      <c r="B146" s="60" t="e">
        <f ca="1">_xludf.IFNA(VLOOKUP($A146,'Data Sheet'!$A:B,2,FALSE),"NA")</f>
        <v>#NAME?</v>
      </c>
      <c r="C146" s="61" t="e">
        <f ca="1">_xludf.IFNA(VLOOKUP($A146,'Data Sheet'!$A:U,3,FALSE),"NA")</f>
        <v>#NAME?</v>
      </c>
      <c r="D146" s="61" t="e">
        <f ca="1">_xludf.IFNA(VLOOKUP($A146,'Data Sheet'!$A:C,4,FALSE),"NA")</f>
        <v>#NAME?</v>
      </c>
      <c r="E146" s="61" t="e">
        <f ca="1">_xludf.IFNA(VLOOKUP($A146,'Data Sheet'!$A:D,5,FALSE),"NA")</f>
        <v>#NAME?</v>
      </c>
      <c r="F146" s="73" t="e">
        <f ca="1">_xludf.IFNA(VLOOKUP($A146,'Data Sheet'!$A:E,6,FALSE),"NA")</f>
        <v>#NAME?</v>
      </c>
      <c r="G146" s="63" t="e">
        <f ca="1">_xludf.IFNA(VLOOKUP($A146,'Data Sheet'!$A:F,7,FALSE),"NA")</f>
        <v>#NAME?</v>
      </c>
      <c r="H146" s="64" t="e">
        <f ca="1">_xludf.IFNA(VLOOKUP($A146,'Data Sheet'!$A:O,16,FALSE),"NA")</f>
        <v>#NAME?</v>
      </c>
      <c r="I146" s="63" t="e">
        <f ca="1">_xludf.IFNA(VLOOKUP($A146,'Data Sheet'!$A:T,19,FALSE),"NA")</f>
        <v>#NAME?</v>
      </c>
      <c r="J146" s="64" t="e">
        <f ca="1">_xludf.IFNA(VLOOKUP($A146,'Data Sheet'!$A:T,20,FALSE),"NA")</f>
        <v>#NAME?</v>
      </c>
    </row>
    <row r="147" spans="2:10" ht="15.75" customHeight="1" x14ac:dyDescent="0.15">
      <c r="B147" s="60" t="e">
        <f ca="1">_xludf.IFNA(VLOOKUP($A147,'Data Sheet'!$A:B,2,FALSE),"NA")</f>
        <v>#NAME?</v>
      </c>
      <c r="C147" s="61" t="e">
        <f ca="1">_xludf.IFNA(VLOOKUP($A147,'Data Sheet'!$A:U,3,FALSE),"NA")</f>
        <v>#NAME?</v>
      </c>
      <c r="D147" s="61" t="e">
        <f ca="1">_xludf.IFNA(VLOOKUP($A147,'Data Sheet'!$A:C,4,FALSE),"NA")</f>
        <v>#NAME?</v>
      </c>
      <c r="E147" s="61" t="e">
        <f ca="1">_xludf.IFNA(VLOOKUP($A147,'Data Sheet'!$A:D,5,FALSE),"NA")</f>
        <v>#NAME?</v>
      </c>
      <c r="F147" s="73" t="e">
        <f ca="1">_xludf.IFNA(VLOOKUP($A147,'Data Sheet'!$A:E,6,FALSE),"NA")</f>
        <v>#NAME?</v>
      </c>
      <c r="G147" s="63" t="e">
        <f ca="1">_xludf.IFNA(VLOOKUP($A147,'Data Sheet'!$A:F,7,FALSE),"NA")</f>
        <v>#NAME?</v>
      </c>
      <c r="H147" s="64" t="e">
        <f ca="1">_xludf.IFNA(VLOOKUP($A147,'Data Sheet'!$A:O,16,FALSE),"NA")</f>
        <v>#NAME?</v>
      </c>
      <c r="I147" s="63" t="e">
        <f ca="1">_xludf.IFNA(VLOOKUP($A147,'Data Sheet'!$A:T,19,FALSE),"NA")</f>
        <v>#NAME?</v>
      </c>
      <c r="J147" s="64" t="e">
        <f ca="1">_xludf.IFNA(VLOOKUP($A147,'Data Sheet'!$A:T,20,FALSE),"NA")</f>
        <v>#NAME?</v>
      </c>
    </row>
    <row r="148" spans="2:10" ht="15.75" customHeight="1" x14ac:dyDescent="0.15">
      <c r="B148" s="60" t="e">
        <f ca="1">_xludf.IFNA(VLOOKUP($A148,'Data Sheet'!$A:B,2,FALSE),"NA")</f>
        <v>#NAME?</v>
      </c>
      <c r="C148" s="61" t="e">
        <f ca="1">_xludf.IFNA(VLOOKUP($A148,'Data Sheet'!$A:U,3,FALSE),"NA")</f>
        <v>#NAME?</v>
      </c>
      <c r="D148" s="61" t="e">
        <f ca="1">_xludf.IFNA(VLOOKUP($A148,'Data Sheet'!$A:C,4,FALSE),"NA")</f>
        <v>#NAME?</v>
      </c>
      <c r="E148" s="61" t="e">
        <f ca="1">_xludf.IFNA(VLOOKUP($A148,'Data Sheet'!$A:D,5,FALSE),"NA")</f>
        <v>#NAME?</v>
      </c>
      <c r="F148" s="73" t="e">
        <f ca="1">_xludf.IFNA(VLOOKUP($A148,'Data Sheet'!$A:E,6,FALSE),"NA")</f>
        <v>#NAME?</v>
      </c>
      <c r="G148" s="63" t="e">
        <f ca="1">_xludf.IFNA(VLOOKUP($A148,'Data Sheet'!$A:F,7,FALSE),"NA")</f>
        <v>#NAME?</v>
      </c>
      <c r="H148" s="64" t="e">
        <f ca="1">_xludf.IFNA(VLOOKUP($A148,'Data Sheet'!$A:O,16,FALSE),"NA")</f>
        <v>#NAME?</v>
      </c>
      <c r="I148" s="63" t="e">
        <f ca="1">_xludf.IFNA(VLOOKUP($A148,'Data Sheet'!$A:T,19,FALSE),"NA")</f>
        <v>#NAME?</v>
      </c>
      <c r="J148" s="64" t="e">
        <f ca="1">_xludf.IFNA(VLOOKUP($A148,'Data Sheet'!$A:T,20,FALSE),"NA")</f>
        <v>#NAME?</v>
      </c>
    </row>
    <row r="149" spans="2:10" ht="15.75" customHeight="1" x14ac:dyDescent="0.15">
      <c r="B149" s="60" t="e">
        <f ca="1">_xludf.IFNA(VLOOKUP($A149,'Data Sheet'!$A:B,2,FALSE),"NA")</f>
        <v>#NAME?</v>
      </c>
      <c r="C149" s="61" t="e">
        <f ca="1">_xludf.IFNA(VLOOKUP($A149,'Data Sheet'!$A:U,3,FALSE),"NA")</f>
        <v>#NAME?</v>
      </c>
      <c r="D149" s="61" t="e">
        <f ca="1">_xludf.IFNA(VLOOKUP($A149,'Data Sheet'!$A:C,4,FALSE),"NA")</f>
        <v>#NAME?</v>
      </c>
      <c r="E149" s="61" t="e">
        <f ca="1">_xludf.IFNA(VLOOKUP($A149,'Data Sheet'!$A:D,5,FALSE),"NA")</f>
        <v>#NAME?</v>
      </c>
      <c r="F149" s="73" t="e">
        <f ca="1">_xludf.IFNA(VLOOKUP($A149,'Data Sheet'!$A:E,6,FALSE),"NA")</f>
        <v>#NAME?</v>
      </c>
      <c r="G149" s="63" t="e">
        <f ca="1">_xludf.IFNA(VLOOKUP($A149,'Data Sheet'!$A:F,7,FALSE),"NA")</f>
        <v>#NAME?</v>
      </c>
      <c r="H149" s="64" t="e">
        <f ca="1">_xludf.IFNA(VLOOKUP($A149,'Data Sheet'!$A:O,16,FALSE),"NA")</f>
        <v>#NAME?</v>
      </c>
      <c r="I149" s="63" t="e">
        <f ca="1">_xludf.IFNA(VLOOKUP($A149,'Data Sheet'!$A:T,19,FALSE),"NA")</f>
        <v>#NAME?</v>
      </c>
      <c r="J149" s="64" t="e">
        <f ca="1">_xludf.IFNA(VLOOKUP($A149,'Data Sheet'!$A:T,20,FALSE),"NA")</f>
        <v>#NAME?</v>
      </c>
    </row>
    <row r="150" spans="2:10" ht="15.75" customHeight="1" x14ac:dyDescent="0.15">
      <c r="B150" s="60" t="e">
        <f ca="1">_xludf.IFNA(VLOOKUP($A150,'Data Sheet'!$A:B,2,FALSE),"NA")</f>
        <v>#NAME?</v>
      </c>
      <c r="C150" s="61" t="e">
        <f ca="1">_xludf.IFNA(VLOOKUP($A150,'Data Sheet'!$A:U,3,FALSE),"NA")</f>
        <v>#NAME?</v>
      </c>
      <c r="D150" s="61" t="e">
        <f ca="1">_xludf.IFNA(VLOOKUP($A150,'Data Sheet'!$A:C,4,FALSE),"NA")</f>
        <v>#NAME?</v>
      </c>
      <c r="E150" s="61" t="e">
        <f ca="1">_xludf.IFNA(VLOOKUP($A150,'Data Sheet'!$A:D,5,FALSE),"NA")</f>
        <v>#NAME?</v>
      </c>
      <c r="F150" s="73" t="e">
        <f ca="1">_xludf.IFNA(VLOOKUP($A150,'Data Sheet'!$A:E,6,FALSE),"NA")</f>
        <v>#NAME?</v>
      </c>
      <c r="G150" s="63" t="e">
        <f ca="1">_xludf.IFNA(VLOOKUP($A150,'Data Sheet'!$A:F,7,FALSE),"NA")</f>
        <v>#NAME?</v>
      </c>
      <c r="H150" s="64" t="e">
        <f ca="1">_xludf.IFNA(VLOOKUP($A150,'Data Sheet'!$A:O,16,FALSE),"NA")</f>
        <v>#NAME?</v>
      </c>
      <c r="I150" s="63" t="e">
        <f ca="1">_xludf.IFNA(VLOOKUP($A150,'Data Sheet'!$A:T,19,FALSE),"NA")</f>
        <v>#NAME?</v>
      </c>
      <c r="J150" s="64" t="e">
        <f ca="1">_xludf.IFNA(VLOOKUP($A150,'Data Sheet'!$A:T,20,FALSE),"NA")</f>
        <v>#NAME?</v>
      </c>
    </row>
    <row r="151" spans="2:10" ht="15.75" customHeight="1" x14ac:dyDescent="0.15">
      <c r="B151" s="60" t="e">
        <f ca="1">_xludf.IFNA(VLOOKUP($A151,'Data Sheet'!$A:B,2,FALSE),"NA")</f>
        <v>#NAME?</v>
      </c>
      <c r="C151" s="61" t="e">
        <f ca="1">_xludf.IFNA(VLOOKUP($A151,'Data Sheet'!$A:U,3,FALSE),"NA")</f>
        <v>#NAME?</v>
      </c>
      <c r="D151" s="61" t="e">
        <f ca="1">_xludf.IFNA(VLOOKUP($A151,'Data Sheet'!$A:C,4,FALSE),"NA")</f>
        <v>#NAME?</v>
      </c>
      <c r="E151" s="61" t="e">
        <f ca="1">_xludf.IFNA(VLOOKUP($A151,'Data Sheet'!$A:D,5,FALSE),"NA")</f>
        <v>#NAME?</v>
      </c>
      <c r="F151" s="73" t="e">
        <f ca="1">_xludf.IFNA(VLOOKUP($A151,'Data Sheet'!$A:E,6,FALSE),"NA")</f>
        <v>#NAME?</v>
      </c>
      <c r="G151" s="63" t="e">
        <f ca="1">_xludf.IFNA(VLOOKUP($A151,'Data Sheet'!$A:F,7,FALSE),"NA")</f>
        <v>#NAME?</v>
      </c>
      <c r="H151" s="64" t="e">
        <f ca="1">_xludf.IFNA(VLOOKUP($A151,'Data Sheet'!$A:O,16,FALSE),"NA")</f>
        <v>#NAME?</v>
      </c>
      <c r="I151" s="63" t="e">
        <f ca="1">_xludf.IFNA(VLOOKUP($A151,'Data Sheet'!$A:T,19,FALSE),"NA")</f>
        <v>#NAME?</v>
      </c>
      <c r="J151" s="64" t="e">
        <f ca="1">_xludf.IFNA(VLOOKUP($A151,'Data Sheet'!$A:T,20,FALSE),"NA")</f>
        <v>#NAME?</v>
      </c>
    </row>
    <row r="152" spans="2:10" ht="15.75" customHeight="1" x14ac:dyDescent="0.15">
      <c r="B152" s="60" t="e">
        <f ca="1">_xludf.IFNA(VLOOKUP($A152,'Data Sheet'!$A:B,2,FALSE),"NA")</f>
        <v>#NAME?</v>
      </c>
      <c r="C152" s="61" t="e">
        <f ca="1">_xludf.IFNA(VLOOKUP($A152,'Data Sheet'!$A:U,3,FALSE),"NA")</f>
        <v>#NAME?</v>
      </c>
      <c r="D152" s="61" t="e">
        <f ca="1">_xludf.IFNA(VLOOKUP($A152,'Data Sheet'!$A:C,4,FALSE),"NA")</f>
        <v>#NAME?</v>
      </c>
      <c r="E152" s="61" t="e">
        <f ca="1">_xludf.IFNA(VLOOKUP($A152,'Data Sheet'!$A:D,5,FALSE),"NA")</f>
        <v>#NAME?</v>
      </c>
      <c r="F152" s="73" t="e">
        <f ca="1">_xludf.IFNA(VLOOKUP($A152,'Data Sheet'!$A:E,6,FALSE),"NA")</f>
        <v>#NAME?</v>
      </c>
      <c r="G152" s="63" t="e">
        <f ca="1">_xludf.IFNA(VLOOKUP($A152,'Data Sheet'!$A:F,7,FALSE),"NA")</f>
        <v>#NAME?</v>
      </c>
      <c r="H152" s="64" t="e">
        <f ca="1">_xludf.IFNA(VLOOKUP($A152,'Data Sheet'!$A:O,16,FALSE),"NA")</f>
        <v>#NAME?</v>
      </c>
      <c r="I152" s="63" t="e">
        <f ca="1">_xludf.IFNA(VLOOKUP($A152,'Data Sheet'!$A:T,19,FALSE),"NA")</f>
        <v>#NAME?</v>
      </c>
      <c r="J152" s="64" t="e">
        <f ca="1">_xludf.IFNA(VLOOKUP($A152,'Data Sheet'!$A:T,20,FALSE),"NA")</f>
        <v>#NAME?</v>
      </c>
    </row>
    <row r="153" spans="2:10" ht="15.75" customHeight="1" x14ac:dyDescent="0.15">
      <c r="B153" s="60" t="e">
        <f ca="1">_xludf.IFNA(VLOOKUP($A153,'Data Sheet'!$A:B,2,FALSE),"NA")</f>
        <v>#NAME?</v>
      </c>
      <c r="C153" s="61" t="e">
        <f ca="1">_xludf.IFNA(VLOOKUP($A153,'Data Sheet'!$A:U,3,FALSE),"NA")</f>
        <v>#NAME?</v>
      </c>
      <c r="D153" s="61" t="e">
        <f ca="1">_xludf.IFNA(VLOOKUP($A153,'Data Sheet'!$A:C,4,FALSE),"NA")</f>
        <v>#NAME?</v>
      </c>
      <c r="E153" s="61" t="e">
        <f ca="1">_xludf.IFNA(VLOOKUP($A153,'Data Sheet'!$A:D,5,FALSE),"NA")</f>
        <v>#NAME?</v>
      </c>
      <c r="F153" s="73" t="e">
        <f ca="1">_xludf.IFNA(VLOOKUP($A153,'Data Sheet'!$A:E,6,FALSE),"NA")</f>
        <v>#NAME?</v>
      </c>
      <c r="G153" s="63" t="e">
        <f ca="1">_xludf.IFNA(VLOOKUP($A153,'Data Sheet'!$A:F,7,FALSE),"NA")</f>
        <v>#NAME?</v>
      </c>
      <c r="H153" s="64" t="e">
        <f ca="1">_xludf.IFNA(VLOOKUP($A153,'Data Sheet'!$A:O,16,FALSE),"NA")</f>
        <v>#NAME?</v>
      </c>
      <c r="I153" s="63" t="e">
        <f ca="1">_xludf.IFNA(VLOOKUP($A153,'Data Sheet'!$A:T,19,FALSE),"NA")</f>
        <v>#NAME?</v>
      </c>
      <c r="J153" s="64" t="e">
        <f ca="1">_xludf.IFNA(VLOOKUP($A153,'Data Sheet'!$A:T,20,FALSE),"NA")</f>
        <v>#NAME?</v>
      </c>
    </row>
    <row r="154" spans="2:10" ht="15.75" customHeight="1" x14ac:dyDescent="0.15">
      <c r="B154" s="60" t="e">
        <f ca="1">_xludf.IFNA(VLOOKUP($A154,'Data Sheet'!$A:B,2,FALSE),"NA")</f>
        <v>#NAME?</v>
      </c>
      <c r="C154" s="61" t="e">
        <f ca="1">_xludf.IFNA(VLOOKUP($A154,'Data Sheet'!$A:U,3,FALSE),"NA")</f>
        <v>#NAME?</v>
      </c>
      <c r="D154" s="61" t="e">
        <f ca="1">_xludf.IFNA(VLOOKUP($A154,'Data Sheet'!$A:C,4,FALSE),"NA")</f>
        <v>#NAME?</v>
      </c>
      <c r="E154" s="61" t="e">
        <f ca="1">_xludf.IFNA(VLOOKUP($A154,'Data Sheet'!$A:D,5,FALSE),"NA")</f>
        <v>#NAME?</v>
      </c>
      <c r="F154" s="73" t="e">
        <f ca="1">_xludf.IFNA(VLOOKUP($A154,'Data Sheet'!$A:E,6,FALSE),"NA")</f>
        <v>#NAME?</v>
      </c>
      <c r="G154" s="63" t="e">
        <f ca="1">_xludf.IFNA(VLOOKUP($A154,'Data Sheet'!$A:F,7,FALSE),"NA")</f>
        <v>#NAME?</v>
      </c>
      <c r="H154" s="64" t="e">
        <f ca="1">_xludf.IFNA(VLOOKUP($A154,'Data Sheet'!$A:O,16,FALSE),"NA")</f>
        <v>#NAME?</v>
      </c>
      <c r="I154" s="63" t="e">
        <f ca="1">_xludf.IFNA(VLOOKUP($A154,'Data Sheet'!$A:T,19,FALSE),"NA")</f>
        <v>#NAME?</v>
      </c>
      <c r="J154" s="64" t="e">
        <f ca="1">_xludf.IFNA(VLOOKUP($A154,'Data Sheet'!$A:T,20,FALSE),"NA")</f>
        <v>#NAME?</v>
      </c>
    </row>
    <row r="155" spans="2:10" ht="15.75" customHeight="1" x14ac:dyDescent="0.15">
      <c r="B155" s="60" t="e">
        <f ca="1">_xludf.IFNA(VLOOKUP($A155,'Data Sheet'!$A:B,2,FALSE),"NA")</f>
        <v>#NAME?</v>
      </c>
      <c r="C155" s="61" t="e">
        <f ca="1">_xludf.IFNA(VLOOKUP($A155,'Data Sheet'!$A:U,3,FALSE),"NA")</f>
        <v>#NAME?</v>
      </c>
      <c r="D155" s="61" t="e">
        <f ca="1">_xludf.IFNA(VLOOKUP($A155,'Data Sheet'!$A:C,4,FALSE),"NA")</f>
        <v>#NAME?</v>
      </c>
      <c r="E155" s="61" t="e">
        <f ca="1">_xludf.IFNA(VLOOKUP($A155,'Data Sheet'!$A:D,5,FALSE),"NA")</f>
        <v>#NAME?</v>
      </c>
      <c r="F155" s="73" t="e">
        <f ca="1">_xludf.IFNA(VLOOKUP($A155,'Data Sheet'!$A:E,6,FALSE),"NA")</f>
        <v>#NAME?</v>
      </c>
      <c r="G155" s="63" t="e">
        <f ca="1">_xludf.IFNA(VLOOKUP($A155,'Data Sheet'!$A:F,7,FALSE),"NA")</f>
        <v>#NAME?</v>
      </c>
      <c r="H155" s="64" t="e">
        <f ca="1">_xludf.IFNA(VLOOKUP($A155,'Data Sheet'!$A:O,16,FALSE),"NA")</f>
        <v>#NAME?</v>
      </c>
      <c r="I155" s="63" t="e">
        <f ca="1">_xludf.IFNA(VLOOKUP($A155,'Data Sheet'!$A:T,19,FALSE),"NA")</f>
        <v>#NAME?</v>
      </c>
      <c r="J155" s="64" t="e">
        <f ca="1">_xludf.IFNA(VLOOKUP($A155,'Data Sheet'!$A:T,20,FALSE),"NA")</f>
        <v>#NAME?</v>
      </c>
    </row>
    <row r="156" spans="2:10" ht="15.75" customHeight="1" x14ac:dyDescent="0.15">
      <c r="B156" s="60" t="e">
        <f ca="1">_xludf.IFNA(VLOOKUP($A156,'Data Sheet'!$A:B,2,FALSE),"NA")</f>
        <v>#NAME?</v>
      </c>
      <c r="C156" s="61" t="e">
        <f ca="1">_xludf.IFNA(VLOOKUP($A156,'Data Sheet'!$A:U,3,FALSE),"NA")</f>
        <v>#NAME?</v>
      </c>
      <c r="D156" s="61" t="e">
        <f ca="1">_xludf.IFNA(VLOOKUP($A156,'Data Sheet'!$A:C,4,FALSE),"NA")</f>
        <v>#NAME?</v>
      </c>
      <c r="E156" s="61" t="e">
        <f ca="1">_xludf.IFNA(VLOOKUP($A156,'Data Sheet'!$A:D,5,FALSE),"NA")</f>
        <v>#NAME?</v>
      </c>
      <c r="F156" s="73" t="e">
        <f ca="1">_xludf.IFNA(VLOOKUP($A156,'Data Sheet'!$A:E,6,FALSE),"NA")</f>
        <v>#NAME?</v>
      </c>
      <c r="G156" s="63" t="e">
        <f ca="1">_xludf.IFNA(VLOOKUP($A156,'Data Sheet'!$A:F,7,FALSE),"NA")</f>
        <v>#NAME?</v>
      </c>
      <c r="H156" s="64" t="e">
        <f ca="1">_xludf.IFNA(VLOOKUP($A156,'Data Sheet'!$A:O,16,FALSE),"NA")</f>
        <v>#NAME?</v>
      </c>
      <c r="I156" s="63" t="e">
        <f ca="1">_xludf.IFNA(VLOOKUP($A156,'Data Sheet'!$A:T,19,FALSE),"NA")</f>
        <v>#NAME?</v>
      </c>
      <c r="J156" s="64" t="e">
        <f ca="1">_xludf.IFNA(VLOOKUP($A156,'Data Sheet'!$A:T,20,FALSE),"NA")</f>
        <v>#NAME?</v>
      </c>
    </row>
    <row r="157" spans="2:10" ht="15.75" customHeight="1" x14ac:dyDescent="0.15">
      <c r="B157" s="60" t="e">
        <f ca="1">_xludf.IFNA(VLOOKUP($A157,'Data Sheet'!$A:B,2,FALSE),"NA")</f>
        <v>#NAME?</v>
      </c>
      <c r="C157" s="61" t="e">
        <f ca="1">_xludf.IFNA(VLOOKUP($A157,'Data Sheet'!$A:U,3,FALSE),"NA")</f>
        <v>#NAME?</v>
      </c>
      <c r="D157" s="61" t="e">
        <f ca="1">_xludf.IFNA(VLOOKUP($A157,'Data Sheet'!$A:C,4,FALSE),"NA")</f>
        <v>#NAME?</v>
      </c>
      <c r="E157" s="61" t="e">
        <f ca="1">_xludf.IFNA(VLOOKUP($A157,'Data Sheet'!$A:D,5,FALSE),"NA")</f>
        <v>#NAME?</v>
      </c>
      <c r="F157" s="73" t="e">
        <f ca="1">_xludf.IFNA(VLOOKUP($A157,'Data Sheet'!$A:E,6,FALSE),"NA")</f>
        <v>#NAME?</v>
      </c>
      <c r="G157" s="63" t="e">
        <f ca="1">_xludf.IFNA(VLOOKUP($A157,'Data Sheet'!$A:F,7,FALSE),"NA")</f>
        <v>#NAME?</v>
      </c>
      <c r="H157" s="64" t="e">
        <f ca="1">_xludf.IFNA(VLOOKUP($A157,'Data Sheet'!$A:O,16,FALSE),"NA")</f>
        <v>#NAME?</v>
      </c>
      <c r="I157" s="63" t="e">
        <f ca="1">_xludf.IFNA(VLOOKUP($A157,'Data Sheet'!$A:T,19,FALSE),"NA")</f>
        <v>#NAME?</v>
      </c>
      <c r="J157" s="64" t="e">
        <f ca="1">_xludf.IFNA(VLOOKUP($A157,'Data Sheet'!$A:T,20,FALSE),"NA")</f>
        <v>#NAME?</v>
      </c>
    </row>
    <row r="158" spans="2:10" ht="15.75" customHeight="1" x14ac:dyDescent="0.15">
      <c r="B158" s="60" t="e">
        <f ca="1">_xludf.IFNA(VLOOKUP($A158,'Data Sheet'!$A:B,2,FALSE),"NA")</f>
        <v>#NAME?</v>
      </c>
      <c r="C158" s="61" t="e">
        <f ca="1">_xludf.IFNA(VLOOKUP($A158,'Data Sheet'!$A:U,3,FALSE),"NA")</f>
        <v>#NAME?</v>
      </c>
      <c r="D158" s="61" t="e">
        <f ca="1">_xludf.IFNA(VLOOKUP($A158,'Data Sheet'!$A:C,4,FALSE),"NA")</f>
        <v>#NAME?</v>
      </c>
      <c r="E158" s="61" t="e">
        <f ca="1">_xludf.IFNA(VLOOKUP($A158,'Data Sheet'!$A:D,5,FALSE),"NA")</f>
        <v>#NAME?</v>
      </c>
      <c r="F158" s="73" t="e">
        <f ca="1">_xludf.IFNA(VLOOKUP($A158,'Data Sheet'!$A:E,6,FALSE),"NA")</f>
        <v>#NAME?</v>
      </c>
      <c r="G158" s="63" t="e">
        <f ca="1">_xludf.IFNA(VLOOKUP($A158,'Data Sheet'!$A:F,7,FALSE),"NA")</f>
        <v>#NAME?</v>
      </c>
      <c r="H158" s="64" t="e">
        <f ca="1">_xludf.IFNA(VLOOKUP($A158,'Data Sheet'!$A:O,16,FALSE),"NA")</f>
        <v>#NAME?</v>
      </c>
      <c r="I158" s="63" t="e">
        <f ca="1">_xludf.IFNA(VLOOKUP($A158,'Data Sheet'!$A:T,19,FALSE),"NA")</f>
        <v>#NAME?</v>
      </c>
      <c r="J158" s="64" t="e">
        <f ca="1">_xludf.IFNA(VLOOKUP($A158,'Data Sheet'!$A:T,20,FALSE),"NA")</f>
        <v>#NAME?</v>
      </c>
    </row>
    <row r="159" spans="2:10" ht="15.75" customHeight="1" x14ac:dyDescent="0.15">
      <c r="B159" s="60" t="e">
        <f ca="1">_xludf.IFNA(VLOOKUP($A159,'Data Sheet'!$A:B,2,FALSE),"NA")</f>
        <v>#NAME?</v>
      </c>
      <c r="C159" s="61" t="e">
        <f ca="1">_xludf.IFNA(VLOOKUP($A159,'Data Sheet'!$A:U,3,FALSE),"NA")</f>
        <v>#NAME?</v>
      </c>
      <c r="D159" s="61" t="e">
        <f ca="1">_xludf.IFNA(VLOOKUP($A159,'Data Sheet'!$A:C,4,FALSE),"NA")</f>
        <v>#NAME?</v>
      </c>
      <c r="E159" s="61" t="e">
        <f ca="1">_xludf.IFNA(VLOOKUP($A159,'Data Sheet'!$A:D,5,FALSE),"NA")</f>
        <v>#NAME?</v>
      </c>
      <c r="F159" s="73" t="e">
        <f ca="1">_xludf.IFNA(VLOOKUP($A159,'Data Sheet'!$A:E,6,FALSE),"NA")</f>
        <v>#NAME?</v>
      </c>
      <c r="G159" s="63" t="e">
        <f ca="1">_xludf.IFNA(VLOOKUP($A159,'Data Sheet'!$A:F,7,FALSE),"NA")</f>
        <v>#NAME?</v>
      </c>
      <c r="H159" s="64" t="e">
        <f ca="1">_xludf.IFNA(VLOOKUP($A159,'Data Sheet'!$A:O,16,FALSE),"NA")</f>
        <v>#NAME?</v>
      </c>
      <c r="I159" s="63" t="e">
        <f ca="1">_xludf.IFNA(VLOOKUP($A159,'Data Sheet'!$A:T,19,FALSE),"NA")</f>
        <v>#NAME?</v>
      </c>
      <c r="J159" s="64" t="e">
        <f ca="1">_xludf.IFNA(VLOOKUP($A159,'Data Sheet'!$A:T,20,FALSE),"NA")</f>
        <v>#NAME?</v>
      </c>
    </row>
    <row r="160" spans="2:10" ht="15.75" customHeight="1" x14ac:dyDescent="0.15">
      <c r="B160" s="60" t="e">
        <f ca="1">_xludf.IFNA(VLOOKUP($A160,'Data Sheet'!$A:B,2,FALSE),"NA")</f>
        <v>#NAME?</v>
      </c>
      <c r="C160" s="61" t="e">
        <f ca="1">_xludf.IFNA(VLOOKUP($A160,'Data Sheet'!$A:U,3,FALSE),"NA")</f>
        <v>#NAME?</v>
      </c>
      <c r="D160" s="61" t="e">
        <f ca="1">_xludf.IFNA(VLOOKUP($A160,'Data Sheet'!$A:C,4,FALSE),"NA")</f>
        <v>#NAME?</v>
      </c>
      <c r="E160" s="61" t="e">
        <f ca="1">_xludf.IFNA(VLOOKUP($A160,'Data Sheet'!$A:D,5,FALSE),"NA")</f>
        <v>#NAME?</v>
      </c>
      <c r="F160" s="73" t="e">
        <f ca="1">_xludf.IFNA(VLOOKUP($A160,'Data Sheet'!$A:E,6,FALSE),"NA")</f>
        <v>#NAME?</v>
      </c>
      <c r="G160" s="63" t="e">
        <f ca="1">_xludf.IFNA(VLOOKUP($A160,'Data Sheet'!$A:F,7,FALSE),"NA")</f>
        <v>#NAME?</v>
      </c>
      <c r="H160" s="64" t="e">
        <f ca="1">_xludf.IFNA(VLOOKUP($A160,'Data Sheet'!$A:O,16,FALSE),"NA")</f>
        <v>#NAME?</v>
      </c>
      <c r="I160" s="63" t="e">
        <f ca="1">_xludf.IFNA(VLOOKUP($A160,'Data Sheet'!$A:T,19,FALSE),"NA")</f>
        <v>#NAME?</v>
      </c>
      <c r="J160" s="64" t="e">
        <f ca="1">_xludf.IFNA(VLOOKUP($A160,'Data Sheet'!$A:T,20,FALSE),"NA")</f>
        <v>#NAME?</v>
      </c>
    </row>
    <row r="161" spans="2:10" ht="15.75" customHeight="1" x14ac:dyDescent="0.15">
      <c r="B161" s="60" t="e">
        <f ca="1">_xludf.IFNA(VLOOKUP($A161,'Data Sheet'!$A:B,2,FALSE),"NA")</f>
        <v>#NAME?</v>
      </c>
      <c r="C161" s="61" t="e">
        <f ca="1">_xludf.IFNA(VLOOKUP($A161,'Data Sheet'!$A:U,3,FALSE),"NA")</f>
        <v>#NAME?</v>
      </c>
      <c r="D161" s="61" t="e">
        <f ca="1">_xludf.IFNA(VLOOKUP($A161,'Data Sheet'!$A:C,4,FALSE),"NA")</f>
        <v>#NAME?</v>
      </c>
      <c r="E161" s="61" t="e">
        <f ca="1">_xludf.IFNA(VLOOKUP($A161,'Data Sheet'!$A:D,5,FALSE),"NA")</f>
        <v>#NAME?</v>
      </c>
      <c r="F161" s="73" t="e">
        <f ca="1">_xludf.IFNA(VLOOKUP($A161,'Data Sheet'!$A:E,6,FALSE),"NA")</f>
        <v>#NAME?</v>
      </c>
      <c r="G161" s="63" t="e">
        <f ca="1">_xludf.IFNA(VLOOKUP($A161,'Data Sheet'!$A:F,7,FALSE),"NA")</f>
        <v>#NAME?</v>
      </c>
      <c r="H161" s="64" t="e">
        <f ca="1">_xludf.IFNA(VLOOKUP($A161,'Data Sheet'!$A:O,16,FALSE),"NA")</f>
        <v>#NAME?</v>
      </c>
      <c r="I161" s="63" t="e">
        <f ca="1">_xludf.IFNA(VLOOKUP($A161,'Data Sheet'!$A:T,19,FALSE),"NA")</f>
        <v>#NAME?</v>
      </c>
      <c r="J161" s="64" t="e">
        <f ca="1">_xludf.IFNA(VLOOKUP($A161,'Data Sheet'!$A:T,20,FALSE),"NA")</f>
        <v>#NAME?</v>
      </c>
    </row>
    <row r="162" spans="2:10" ht="15.75" customHeight="1" x14ac:dyDescent="0.15">
      <c r="B162" s="60" t="e">
        <f ca="1">_xludf.IFNA(VLOOKUP($A162,'Data Sheet'!$A:B,2,FALSE),"NA")</f>
        <v>#NAME?</v>
      </c>
      <c r="C162" s="61" t="e">
        <f ca="1">_xludf.IFNA(VLOOKUP($A162,'Data Sheet'!$A:U,3,FALSE),"NA")</f>
        <v>#NAME?</v>
      </c>
      <c r="D162" s="61" t="e">
        <f ca="1">_xludf.IFNA(VLOOKUP($A162,'Data Sheet'!$A:C,4,FALSE),"NA")</f>
        <v>#NAME?</v>
      </c>
      <c r="E162" s="61" t="e">
        <f ca="1">_xludf.IFNA(VLOOKUP($A162,'Data Sheet'!$A:D,5,FALSE),"NA")</f>
        <v>#NAME?</v>
      </c>
      <c r="F162" s="73" t="e">
        <f ca="1">_xludf.IFNA(VLOOKUP($A162,'Data Sheet'!$A:E,6,FALSE),"NA")</f>
        <v>#NAME?</v>
      </c>
      <c r="G162" s="63" t="e">
        <f ca="1">_xludf.IFNA(VLOOKUP($A162,'Data Sheet'!$A:F,7,FALSE),"NA")</f>
        <v>#NAME?</v>
      </c>
      <c r="H162" s="64" t="e">
        <f ca="1">_xludf.IFNA(VLOOKUP($A162,'Data Sheet'!$A:O,16,FALSE),"NA")</f>
        <v>#NAME?</v>
      </c>
      <c r="I162" s="63" t="e">
        <f ca="1">_xludf.IFNA(VLOOKUP($A162,'Data Sheet'!$A:T,19,FALSE),"NA")</f>
        <v>#NAME?</v>
      </c>
      <c r="J162" s="64" t="e">
        <f ca="1">_xludf.IFNA(VLOOKUP($A162,'Data Sheet'!$A:T,20,FALSE),"NA")</f>
        <v>#NAME?</v>
      </c>
    </row>
    <row r="163" spans="2:10" ht="15.75" customHeight="1" x14ac:dyDescent="0.15">
      <c r="B163" s="60" t="e">
        <f ca="1">_xludf.IFNA(VLOOKUP($A163,'Data Sheet'!$A:B,2,FALSE),"NA")</f>
        <v>#NAME?</v>
      </c>
      <c r="C163" s="61" t="e">
        <f ca="1">_xludf.IFNA(VLOOKUP($A163,'Data Sheet'!$A:U,3,FALSE),"NA")</f>
        <v>#NAME?</v>
      </c>
      <c r="D163" s="61" t="e">
        <f ca="1">_xludf.IFNA(VLOOKUP($A163,'Data Sheet'!$A:C,4,FALSE),"NA")</f>
        <v>#NAME?</v>
      </c>
      <c r="E163" s="61" t="e">
        <f ca="1">_xludf.IFNA(VLOOKUP($A163,'Data Sheet'!$A:D,5,FALSE),"NA")</f>
        <v>#NAME?</v>
      </c>
      <c r="F163" s="73" t="e">
        <f ca="1">_xludf.IFNA(VLOOKUP($A163,'Data Sheet'!$A:E,6,FALSE),"NA")</f>
        <v>#NAME?</v>
      </c>
      <c r="G163" s="63" t="e">
        <f ca="1">_xludf.IFNA(VLOOKUP($A163,'Data Sheet'!$A:F,7,FALSE),"NA")</f>
        <v>#NAME?</v>
      </c>
      <c r="H163" s="64" t="e">
        <f ca="1">_xludf.IFNA(VLOOKUP($A163,'Data Sheet'!$A:O,16,FALSE),"NA")</f>
        <v>#NAME?</v>
      </c>
      <c r="I163" s="63" t="e">
        <f ca="1">_xludf.IFNA(VLOOKUP($A163,'Data Sheet'!$A:T,19,FALSE),"NA")</f>
        <v>#NAME?</v>
      </c>
      <c r="J163" s="64" t="e">
        <f ca="1">_xludf.IFNA(VLOOKUP($A163,'Data Sheet'!$A:T,20,FALSE),"NA")</f>
        <v>#NAME?</v>
      </c>
    </row>
    <row r="164" spans="2:10" ht="15.75" customHeight="1" x14ac:dyDescent="0.15">
      <c r="B164" s="60" t="e">
        <f ca="1">_xludf.IFNA(VLOOKUP($A164,'Data Sheet'!$A:B,2,FALSE),"NA")</f>
        <v>#NAME?</v>
      </c>
      <c r="C164" s="61" t="e">
        <f ca="1">_xludf.IFNA(VLOOKUP($A164,'Data Sheet'!$A:U,3,FALSE),"NA")</f>
        <v>#NAME?</v>
      </c>
      <c r="D164" s="61" t="e">
        <f ca="1">_xludf.IFNA(VLOOKUP($A164,'Data Sheet'!$A:C,4,FALSE),"NA")</f>
        <v>#NAME?</v>
      </c>
      <c r="E164" s="61" t="e">
        <f ca="1">_xludf.IFNA(VLOOKUP($A164,'Data Sheet'!$A:D,5,FALSE),"NA")</f>
        <v>#NAME?</v>
      </c>
      <c r="F164" s="73" t="e">
        <f ca="1">_xludf.IFNA(VLOOKUP($A164,'Data Sheet'!$A:E,6,FALSE),"NA")</f>
        <v>#NAME?</v>
      </c>
      <c r="G164" s="63" t="e">
        <f ca="1">_xludf.IFNA(VLOOKUP($A164,'Data Sheet'!$A:F,7,FALSE),"NA")</f>
        <v>#NAME?</v>
      </c>
      <c r="H164" s="64" t="e">
        <f ca="1">_xludf.IFNA(VLOOKUP($A164,'Data Sheet'!$A:O,16,FALSE),"NA")</f>
        <v>#NAME?</v>
      </c>
      <c r="I164" s="63" t="e">
        <f ca="1">_xludf.IFNA(VLOOKUP($A164,'Data Sheet'!$A:T,19,FALSE),"NA")</f>
        <v>#NAME?</v>
      </c>
      <c r="J164" s="64" t="e">
        <f ca="1">_xludf.IFNA(VLOOKUP($A164,'Data Sheet'!$A:T,20,FALSE),"NA")</f>
        <v>#NAME?</v>
      </c>
    </row>
    <row r="165" spans="2:10" ht="15.75" customHeight="1" x14ac:dyDescent="0.15">
      <c r="B165" s="60" t="e">
        <f ca="1">_xludf.IFNA(VLOOKUP($A165,'Data Sheet'!$A:B,2,FALSE),"NA")</f>
        <v>#NAME?</v>
      </c>
      <c r="C165" s="61" t="e">
        <f ca="1">_xludf.IFNA(VLOOKUP($A165,'Data Sheet'!$A:U,3,FALSE),"NA")</f>
        <v>#NAME?</v>
      </c>
      <c r="D165" s="61" t="e">
        <f ca="1">_xludf.IFNA(VLOOKUP($A165,'Data Sheet'!$A:C,4,FALSE),"NA")</f>
        <v>#NAME?</v>
      </c>
      <c r="E165" s="61" t="e">
        <f ca="1">_xludf.IFNA(VLOOKUP($A165,'Data Sheet'!$A:D,5,FALSE),"NA")</f>
        <v>#NAME?</v>
      </c>
      <c r="F165" s="73" t="e">
        <f ca="1">_xludf.IFNA(VLOOKUP($A165,'Data Sheet'!$A:E,6,FALSE),"NA")</f>
        <v>#NAME?</v>
      </c>
      <c r="G165" s="63" t="e">
        <f ca="1">_xludf.IFNA(VLOOKUP($A165,'Data Sheet'!$A:F,7,FALSE),"NA")</f>
        <v>#NAME?</v>
      </c>
      <c r="H165" s="64" t="e">
        <f ca="1">_xludf.IFNA(VLOOKUP($A165,'Data Sheet'!$A:O,16,FALSE),"NA")</f>
        <v>#NAME?</v>
      </c>
      <c r="I165" s="63" t="e">
        <f ca="1">_xludf.IFNA(VLOOKUP($A165,'Data Sheet'!$A:T,19,FALSE),"NA")</f>
        <v>#NAME?</v>
      </c>
      <c r="J165" s="64" t="e">
        <f ca="1">_xludf.IFNA(VLOOKUP($A165,'Data Sheet'!$A:T,20,FALSE),"NA")</f>
        <v>#NAME?</v>
      </c>
    </row>
    <row r="166" spans="2:10" ht="15.75" customHeight="1" x14ac:dyDescent="0.15">
      <c r="B166" s="60" t="e">
        <f ca="1">_xludf.IFNA(VLOOKUP($A166,'Data Sheet'!$A:B,2,FALSE),"NA")</f>
        <v>#NAME?</v>
      </c>
      <c r="C166" s="61" t="e">
        <f ca="1">_xludf.IFNA(VLOOKUP($A166,'Data Sheet'!$A:U,3,FALSE),"NA")</f>
        <v>#NAME?</v>
      </c>
      <c r="D166" s="61" t="e">
        <f ca="1">_xludf.IFNA(VLOOKUP($A166,'Data Sheet'!$A:C,4,FALSE),"NA")</f>
        <v>#NAME?</v>
      </c>
      <c r="E166" s="61" t="e">
        <f ca="1">_xludf.IFNA(VLOOKUP($A166,'Data Sheet'!$A:D,5,FALSE),"NA")</f>
        <v>#NAME?</v>
      </c>
      <c r="F166" s="73" t="e">
        <f ca="1">_xludf.IFNA(VLOOKUP($A166,'Data Sheet'!$A:E,6,FALSE),"NA")</f>
        <v>#NAME?</v>
      </c>
      <c r="G166" s="63" t="e">
        <f ca="1">_xludf.IFNA(VLOOKUP($A166,'Data Sheet'!$A:F,7,FALSE),"NA")</f>
        <v>#NAME?</v>
      </c>
      <c r="H166" s="64" t="e">
        <f ca="1">_xludf.IFNA(VLOOKUP($A166,'Data Sheet'!$A:O,16,FALSE),"NA")</f>
        <v>#NAME?</v>
      </c>
      <c r="I166" s="63" t="e">
        <f ca="1">_xludf.IFNA(VLOOKUP($A166,'Data Sheet'!$A:T,19,FALSE),"NA")</f>
        <v>#NAME?</v>
      </c>
      <c r="J166" s="64" t="e">
        <f ca="1">_xludf.IFNA(VLOOKUP($A166,'Data Sheet'!$A:T,20,FALSE),"NA")</f>
        <v>#NAME?</v>
      </c>
    </row>
    <row r="167" spans="2:10" ht="15.75" customHeight="1" x14ac:dyDescent="0.15">
      <c r="B167" s="60" t="e">
        <f ca="1">_xludf.IFNA(VLOOKUP($A167,'Data Sheet'!$A:B,2,FALSE),"NA")</f>
        <v>#NAME?</v>
      </c>
      <c r="C167" s="61" t="e">
        <f ca="1">_xludf.IFNA(VLOOKUP($A167,'Data Sheet'!$A:U,3,FALSE),"NA")</f>
        <v>#NAME?</v>
      </c>
      <c r="D167" s="61" t="e">
        <f ca="1">_xludf.IFNA(VLOOKUP($A167,'Data Sheet'!$A:C,4,FALSE),"NA")</f>
        <v>#NAME?</v>
      </c>
      <c r="E167" s="61" t="e">
        <f ca="1">_xludf.IFNA(VLOOKUP($A167,'Data Sheet'!$A:D,5,FALSE),"NA")</f>
        <v>#NAME?</v>
      </c>
      <c r="F167" s="73" t="e">
        <f ca="1">_xludf.IFNA(VLOOKUP($A167,'Data Sheet'!$A:E,6,FALSE),"NA")</f>
        <v>#NAME?</v>
      </c>
      <c r="G167" s="63" t="e">
        <f ca="1">_xludf.IFNA(VLOOKUP($A167,'Data Sheet'!$A:F,7,FALSE),"NA")</f>
        <v>#NAME?</v>
      </c>
      <c r="H167" s="64" t="e">
        <f ca="1">_xludf.IFNA(VLOOKUP($A167,'Data Sheet'!$A:O,16,FALSE),"NA")</f>
        <v>#NAME?</v>
      </c>
      <c r="I167" s="63" t="e">
        <f ca="1">_xludf.IFNA(VLOOKUP($A167,'Data Sheet'!$A:T,19,FALSE),"NA")</f>
        <v>#NAME?</v>
      </c>
      <c r="J167" s="64" t="e">
        <f ca="1">_xludf.IFNA(VLOOKUP($A167,'Data Sheet'!$A:T,20,FALSE),"NA")</f>
        <v>#NAME?</v>
      </c>
    </row>
    <row r="168" spans="2:10" ht="15.75" customHeight="1" x14ac:dyDescent="0.15">
      <c r="B168" s="60" t="e">
        <f ca="1">_xludf.IFNA(VLOOKUP($A168,'Data Sheet'!$A:B,2,FALSE),"NA")</f>
        <v>#NAME?</v>
      </c>
      <c r="C168" s="61" t="e">
        <f ca="1">_xludf.IFNA(VLOOKUP($A168,'Data Sheet'!$A:U,3,FALSE),"NA")</f>
        <v>#NAME?</v>
      </c>
      <c r="D168" s="61" t="e">
        <f ca="1">_xludf.IFNA(VLOOKUP($A168,'Data Sheet'!$A:C,4,FALSE),"NA")</f>
        <v>#NAME?</v>
      </c>
      <c r="E168" s="61" t="e">
        <f ca="1">_xludf.IFNA(VLOOKUP($A168,'Data Sheet'!$A:D,5,FALSE),"NA")</f>
        <v>#NAME?</v>
      </c>
      <c r="F168" s="73" t="e">
        <f ca="1">_xludf.IFNA(VLOOKUP($A168,'Data Sheet'!$A:E,6,FALSE),"NA")</f>
        <v>#NAME?</v>
      </c>
      <c r="G168" s="63" t="e">
        <f ca="1">_xludf.IFNA(VLOOKUP($A168,'Data Sheet'!$A:F,7,FALSE),"NA")</f>
        <v>#NAME?</v>
      </c>
      <c r="H168" s="64" t="e">
        <f ca="1">_xludf.IFNA(VLOOKUP($A168,'Data Sheet'!$A:O,16,FALSE),"NA")</f>
        <v>#NAME?</v>
      </c>
      <c r="I168" s="63" t="e">
        <f ca="1">_xludf.IFNA(VLOOKUP($A168,'Data Sheet'!$A:T,19,FALSE),"NA")</f>
        <v>#NAME?</v>
      </c>
      <c r="J168" s="64" t="e">
        <f ca="1">_xludf.IFNA(VLOOKUP($A168,'Data Sheet'!$A:T,20,FALSE),"NA")</f>
        <v>#NAME?</v>
      </c>
    </row>
    <row r="169" spans="2:10" ht="15.75" customHeight="1" x14ac:dyDescent="0.15">
      <c r="B169" s="60" t="e">
        <f ca="1">_xludf.IFNA(VLOOKUP($A169,'Data Sheet'!$A:B,2,FALSE),"NA")</f>
        <v>#NAME?</v>
      </c>
      <c r="C169" s="61" t="e">
        <f ca="1">_xludf.IFNA(VLOOKUP($A169,'Data Sheet'!$A:U,3,FALSE),"NA")</f>
        <v>#NAME?</v>
      </c>
      <c r="D169" s="61" t="e">
        <f ca="1">_xludf.IFNA(VLOOKUP($A169,'Data Sheet'!$A:C,4,FALSE),"NA")</f>
        <v>#NAME?</v>
      </c>
      <c r="E169" s="61" t="e">
        <f ca="1">_xludf.IFNA(VLOOKUP($A169,'Data Sheet'!$A:D,5,FALSE),"NA")</f>
        <v>#NAME?</v>
      </c>
      <c r="F169" s="73" t="e">
        <f ca="1">_xludf.IFNA(VLOOKUP($A169,'Data Sheet'!$A:E,6,FALSE),"NA")</f>
        <v>#NAME?</v>
      </c>
      <c r="G169" s="63" t="e">
        <f ca="1">_xludf.IFNA(VLOOKUP($A169,'Data Sheet'!$A:F,7,FALSE),"NA")</f>
        <v>#NAME?</v>
      </c>
      <c r="H169" s="64" t="e">
        <f ca="1">_xludf.IFNA(VLOOKUP($A169,'Data Sheet'!$A:O,16,FALSE),"NA")</f>
        <v>#NAME?</v>
      </c>
      <c r="I169" s="63" t="e">
        <f ca="1">_xludf.IFNA(VLOOKUP($A169,'Data Sheet'!$A:T,19,FALSE),"NA")</f>
        <v>#NAME?</v>
      </c>
      <c r="J169" s="64" t="e">
        <f ca="1">_xludf.IFNA(VLOOKUP($A169,'Data Sheet'!$A:T,20,FALSE),"NA")</f>
        <v>#NAME?</v>
      </c>
    </row>
    <row r="170" spans="2:10" ht="15.75" customHeight="1" x14ac:dyDescent="0.15">
      <c r="B170" s="60" t="e">
        <f ca="1">_xludf.IFNA(VLOOKUP($A170,'Data Sheet'!$A:B,2,FALSE),"NA")</f>
        <v>#NAME?</v>
      </c>
      <c r="C170" s="61" t="e">
        <f ca="1">_xludf.IFNA(VLOOKUP($A170,'Data Sheet'!$A:U,3,FALSE),"NA")</f>
        <v>#NAME?</v>
      </c>
      <c r="D170" s="61" t="e">
        <f ca="1">_xludf.IFNA(VLOOKUP($A170,'Data Sheet'!$A:C,4,FALSE),"NA")</f>
        <v>#NAME?</v>
      </c>
      <c r="E170" s="61" t="e">
        <f ca="1">_xludf.IFNA(VLOOKUP($A170,'Data Sheet'!$A:D,5,FALSE),"NA")</f>
        <v>#NAME?</v>
      </c>
      <c r="F170" s="73" t="e">
        <f ca="1">_xludf.IFNA(VLOOKUP($A170,'Data Sheet'!$A:E,6,FALSE),"NA")</f>
        <v>#NAME?</v>
      </c>
      <c r="G170" s="63" t="e">
        <f ca="1">_xludf.IFNA(VLOOKUP($A170,'Data Sheet'!$A:F,7,FALSE),"NA")</f>
        <v>#NAME?</v>
      </c>
      <c r="H170" s="64" t="e">
        <f ca="1">_xludf.IFNA(VLOOKUP($A170,'Data Sheet'!$A:O,16,FALSE),"NA")</f>
        <v>#NAME?</v>
      </c>
      <c r="I170" s="63" t="e">
        <f ca="1">_xludf.IFNA(VLOOKUP($A170,'Data Sheet'!$A:T,19,FALSE),"NA")</f>
        <v>#NAME?</v>
      </c>
      <c r="J170" s="64" t="e">
        <f ca="1">_xludf.IFNA(VLOOKUP($A170,'Data Sheet'!$A:T,20,FALSE),"NA")</f>
        <v>#NAME?</v>
      </c>
    </row>
    <row r="171" spans="2:10" ht="15.75" customHeight="1" x14ac:dyDescent="0.15">
      <c r="B171" s="60" t="e">
        <f ca="1">_xludf.IFNA(VLOOKUP($A171,'Data Sheet'!$A:B,2,FALSE),"NA")</f>
        <v>#NAME?</v>
      </c>
      <c r="C171" s="61" t="e">
        <f ca="1">_xludf.IFNA(VLOOKUP($A171,'Data Sheet'!$A:U,3,FALSE),"NA")</f>
        <v>#NAME?</v>
      </c>
      <c r="D171" s="61" t="e">
        <f ca="1">_xludf.IFNA(VLOOKUP($A171,'Data Sheet'!$A:C,4,FALSE),"NA")</f>
        <v>#NAME?</v>
      </c>
      <c r="E171" s="61" t="e">
        <f ca="1">_xludf.IFNA(VLOOKUP($A171,'Data Sheet'!$A:D,5,FALSE),"NA")</f>
        <v>#NAME?</v>
      </c>
      <c r="F171" s="73" t="e">
        <f ca="1">_xludf.IFNA(VLOOKUP($A171,'Data Sheet'!$A:E,6,FALSE),"NA")</f>
        <v>#NAME?</v>
      </c>
      <c r="G171" s="63" t="e">
        <f ca="1">_xludf.IFNA(VLOOKUP($A171,'Data Sheet'!$A:F,7,FALSE),"NA")</f>
        <v>#NAME?</v>
      </c>
      <c r="H171" s="64" t="e">
        <f ca="1">_xludf.IFNA(VLOOKUP($A171,'Data Sheet'!$A:O,16,FALSE),"NA")</f>
        <v>#NAME?</v>
      </c>
      <c r="I171" s="63" t="e">
        <f ca="1">_xludf.IFNA(VLOOKUP($A171,'Data Sheet'!$A:T,19,FALSE),"NA")</f>
        <v>#NAME?</v>
      </c>
      <c r="J171" s="64" t="e">
        <f ca="1">_xludf.IFNA(VLOOKUP($A171,'Data Sheet'!$A:T,20,FALSE),"NA")</f>
        <v>#NAME?</v>
      </c>
    </row>
    <row r="172" spans="2:10" ht="15.75" customHeight="1" x14ac:dyDescent="0.15">
      <c r="B172" s="60" t="e">
        <f ca="1">_xludf.IFNA(VLOOKUP($A172,'Data Sheet'!$A:B,2,FALSE),"NA")</f>
        <v>#NAME?</v>
      </c>
      <c r="C172" s="61" t="e">
        <f ca="1">_xludf.IFNA(VLOOKUP($A172,'Data Sheet'!$A:U,3,FALSE),"NA")</f>
        <v>#NAME?</v>
      </c>
      <c r="D172" s="61" t="e">
        <f ca="1">_xludf.IFNA(VLOOKUP($A172,'Data Sheet'!$A:C,4,FALSE),"NA")</f>
        <v>#NAME?</v>
      </c>
      <c r="E172" s="61" t="e">
        <f ca="1">_xludf.IFNA(VLOOKUP($A172,'Data Sheet'!$A:D,5,FALSE),"NA")</f>
        <v>#NAME?</v>
      </c>
      <c r="F172" s="73" t="e">
        <f ca="1">_xludf.IFNA(VLOOKUP($A172,'Data Sheet'!$A:E,6,FALSE),"NA")</f>
        <v>#NAME?</v>
      </c>
      <c r="G172" s="63" t="e">
        <f ca="1">_xludf.IFNA(VLOOKUP($A172,'Data Sheet'!$A:F,7,FALSE),"NA")</f>
        <v>#NAME?</v>
      </c>
      <c r="H172" s="64" t="e">
        <f ca="1">_xludf.IFNA(VLOOKUP($A172,'Data Sheet'!$A:O,16,FALSE),"NA")</f>
        <v>#NAME?</v>
      </c>
      <c r="I172" s="63" t="e">
        <f ca="1">_xludf.IFNA(VLOOKUP($A172,'Data Sheet'!$A:T,19,FALSE),"NA")</f>
        <v>#NAME?</v>
      </c>
      <c r="J172" s="64" t="e">
        <f ca="1">_xludf.IFNA(VLOOKUP($A172,'Data Sheet'!$A:T,20,FALSE),"NA")</f>
        <v>#NAME?</v>
      </c>
    </row>
    <row r="173" spans="2:10" ht="15.75" customHeight="1" x14ac:dyDescent="0.15">
      <c r="B173" s="60" t="e">
        <f ca="1">_xludf.IFNA(VLOOKUP($A173,'Data Sheet'!$A:B,2,FALSE),"NA")</f>
        <v>#NAME?</v>
      </c>
      <c r="C173" s="61" t="e">
        <f ca="1">_xludf.IFNA(VLOOKUP($A173,'Data Sheet'!$A:U,3,FALSE),"NA")</f>
        <v>#NAME?</v>
      </c>
      <c r="D173" s="61" t="e">
        <f ca="1">_xludf.IFNA(VLOOKUP($A173,'Data Sheet'!$A:C,4,FALSE),"NA")</f>
        <v>#NAME?</v>
      </c>
      <c r="E173" s="61" t="e">
        <f ca="1">_xludf.IFNA(VLOOKUP($A173,'Data Sheet'!$A:D,5,FALSE),"NA")</f>
        <v>#NAME?</v>
      </c>
      <c r="F173" s="73" t="e">
        <f ca="1">_xludf.IFNA(VLOOKUP($A173,'Data Sheet'!$A:E,6,FALSE),"NA")</f>
        <v>#NAME?</v>
      </c>
      <c r="G173" s="63" t="e">
        <f ca="1">_xludf.IFNA(VLOOKUP($A173,'Data Sheet'!$A:F,7,FALSE),"NA")</f>
        <v>#NAME?</v>
      </c>
      <c r="H173" s="64" t="e">
        <f ca="1">_xludf.IFNA(VLOOKUP($A173,'Data Sheet'!$A:O,16,FALSE),"NA")</f>
        <v>#NAME?</v>
      </c>
      <c r="I173" s="63" t="e">
        <f ca="1">_xludf.IFNA(VLOOKUP($A173,'Data Sheet'!$A:T,19,FALSE),"NA")</f>
        <v>#NAME?</v>
      </c>
      <c r="J173" s="64" t="e">
        <f ca="1">_xludf.IFNA(VLOOKUP($A173,'Data Sheet'!$A:T,20,FALSE),"NA")</f>
        <v>#NAME?</v>
      </c>
    </row>
    <row r="174" spans="2:10" ht="15.75" customHeight="1" x14ac:dyDescent="0.15">
      <c r="B174" s="60" t="e">
        <f ca="1">_xludf.IFNA(VLOOKUP($A174,'Data Sheet'!$A:B,2,FALSE),"NA")</f>
        <v>#NAME?</v>
      </c>
      <c r="C174" s="61" t="e">
        <f ca="1">_xludf.IFNA(VLOOKUP($A174,'Data Sheet'!$A:U,3,FALSE),"NA")</f>
        <v>#NAME?</v>
      </c>
      <c r="D174" s="61" t="e">
        <f ca="1">_xludf.IFNA(VLOOKUP($A174,'Data Sheet'!$A:C,4,FALSE),"NA")</f>
        <v>#NAME?</v>
      </c>
      <c r="E174" s="61" t="e">
        <f ca="1">_xludf.IFNA(VLOOKUP($A174,'Data Sheet'!$A:D,5,FALSE),"NA")</f>
        <v>#NAME?</v>
      </c>
      <c r="F174" s="73" t="e">
        <f ca="1">_xludf.IFNA(VLOOKUP($A174,'Data Sheet'!$A:E,6,FALSE),"NA")</f>
        <v>#NAME?</v>
      </c>
      <c r="G174" s="63" t="e">
        <f ca="1">_xludf.IFNA(VLOOKUP($A174,'Data Sheet'!$A:F,7,FALSE),"NA")</f>
        <v>#NAME?</v>
      </c>
      <c r="H174" s="64" t="e">
        <f ca="1">_xludf.IFNA(VLOOKUP($A174,'Data Sheet'!$A:O,16,FALSE),"NA")</f>
        <v>#NAME?</v>
      </c>
      <c r="I174" s="63" t="e">
        <f ca="1">_xludf.IFNA(VLOOKUP($A174,'Data Sheet'!$A:T,19,FALSE),"NA")</f>
        <v>#NAME?</v>
      </c>
      <c r="J174" s="64" t="e">
        <f ca="1">_xludf.IFNA(VLOOKUP($A174,'Data Sheet'!$A:T,20,FALSE),"NA")</f>
        <v>#NAME?</v>
      </c>
    </row>
    <row r="175" spans="2:10" ht="15.75" customHeight="1" x14ac:dyDescent="0.15">
      <c r="B175" s="60" t="e">
        <f ca="1">_xludf.IFNA(VLOOKUP($A175,'Data Sheet'!$A:B,2,FALSE),"NA")</f>
        <v>#NAME?</v>
      </c>
      <c r="C175" s="61" t="e">
        <f ca="1">_xludf.IFNA(VLOOKUP($A175,'Data Sheet'!$A:U,3,FALSE),"NA")</f>
        <v>#NAME?</v>
      </c>
      <c r="D175" s="61" t="e">
        <f ca="1">_xludf.IFNA(VLOOKUP($A175,'Data Sheet'!$A:C,4,FALSE),"NA")</f>
        <v>#NAME?</v>
      </c>
      <c r="E175" s="61" t="e">
        <f ca="1">_xludf.IFNA(VLOOKUP($A175,'Data Sheet'!$A:D,5,FALSE),"NA")</f>
        <v>#NAME?</v>
      </c>
      <c r="F175" s="73" t="e">
        <f ca="1">_xludf.IFNA(VLOOKUP($A175,'Data Sheet'!$A:E,6,FALSE),"NA")</f>
        <v>#NAME?</v>
      </c>
      <c r="G175" s="63" t="e">
        <f ca="1">_xludf.IFNA(VLOOKUP($A175,'Data Sheet'!$A:F,7,FALSE),"NA")</f>
        <v>#NAME?</v>
      </c>
      <c r="H175" s="64" t="e">
        <f ca="1">_xludf.IFNA(VLOOKUP($A175,'Data Sheet'!$A:O,16,FALSE),"NA")</f>
        <v>#NAME?</v>
      </c>
      <c r="I175" s="63" t="e">
        <f ca="1">_xludf.IFNA(VLOOKUP($A175,'Data Sheet'!$A:T,19,FALSE),"NA")</f>
        <v>#NAME?</v>
      </c>
      <c r="J175" s="64" t="e">
        <f ca="1">_xludf.IFNA(VLOOKUP($A175,'Data Sheet'!$A:T,20,FALSE),"NA")</f>
        <v>#NAME?</v>
      </c>
    </row>
    <row r="176" spans="2:10" ht="15.75" customHeight="1" x14ac:dyDescent="0.15">
      <c r="B176" s="60" t="e">
        <f ca="1">_xludf.IFNA(VLOOKUP($A176,'Data Sheet'!$A:B,2,FALSE),"NA")</f>
        <v>#NAME?</v>
      </c>
      <c r="C176" s="61" t="e">
        <f ca="1">_xludf.IFNA(VLOOKUP($A176,'Data Sheet'!$A:U,3,FALSE),"NA")</f>
        <v>#NAME?</v>
      </c>
      <c r="D176" s="61" t="e">
        <f ca="1">_xludf.IFNA(VLOOKUP($A176,'Data Sheet'!$A:C,4,FALSE),"NA")</f>
        <v>#NAME?</v>
      </c>
      <c r="E176" s="61" t="e">
        <f ca="1">_xludf.IFNA(VLOOKUP($A176,'Data Sheet'!$A:D,5,FALSE),"NA")</f>
        <v>#NAME?</v>
      </c>
      <c r="F176" s="73" t="e">
        <f ca="1">_xludf.IFNA(VLOOKUP($A176,'Data Sheet'!$A:E,6,FALSE),"NA")</f>
        <v>#NAME?</v>
      </c>
      <c r="G176" s="63" t="e">
        <f ca="1">_xludf.IFNA(VLOOKUP($A176,'Data Sheet'!$A:F,7,FALSE),"NA")</f>
        <v>#NAME?</v>
      </c>
      <c r="H176" s="64" t="e">
        <f ca="1">_xludf.IFNA(VLOOKUP($A176,'Data Sheet'!$A:O,16,FALSE),"NA")</f>
        <v>#NAME?</v>
      </c>
      <c r="I176" s="63" t="e">
        <f ca="1">_xludf.IFNA(VLOOKUP($A176,'Data Sheet'!$A:T,19,FALSE),"NA")</f>
        <v>#NAME?</v>
      </c>
      <c r="J176" s="64" t="e">
        <f ca="1">_xludf.IFNA(VLOOKUP($A176,'Data Sheet'!$A:T,20,FALSE),"NA")</f>
        <v>#NAME?</v>
      </c>
    </row>
    <row r="177" spans="2:10" ht="15.75" customHeight="1" x14ac:dyDescent="0.15">
      <c r="B177" s="60" t="e">
        <f ca="1">_xludf.IFNA(VLOOKUP($A177,'Data Sheet'!$A:B,2,FALSE),"NA")</f>
        <v>#NAME?</v>
      </c>
      <c r="C177" s="61" t="e">
        <f ca="1">_xludf.IFNA(VLOOKUP($A177,'Data Sheet'!$A:U,3,FALSE),"NA")</f>
        <v>#NAME?</v>
      </c>
      <c r="D177" s="61" t="e">
        <f ca="1">_xludf.IFNA(VLOOKUP($A177,'Data Sheet'!$A:C,4,FALSE),"NA")</f>
        <v>#NAME?</v>
      </c>
      <c r="E177" s="61" t="e">
        <f ca="1">_xludf.IFNA(VLOOKUP($A177,'Data Sheet'!$A:D,5,FALSE),"NA")</f>
        <v>#NAME?</v>
      </c>
      <c r="F177" s="73" t="e">
        <f ca="1">_xludf.IFNA(VLOOKUP($A177,'Data Sheet'!$A:E,6,FALSE),"NA")</f>
        <v>#NAME?</v>
      </c>
      <c r="G177" s="63" t="e">
        <f ca="1">_xludf.IFNA(VLOOKUP($A177,'Data Sheet'!$A:F,7,FALSE),"NA")</f>
        <v>#NAME?</v>
      </c>
      <c r="H177" s="64" t="e">
        <f ca="1">_xludf.IFNA(VLOOKUP($A177,'Data Sheet'!$A:O,16,FALSE),"NA")</f>
        <v>#NAME?</v>
      </c>
      <c r="I177" s="63" t="e">
        <f ca="1">_xludf.IFNA(VLOOKUP($A177,'Data Sheet'!$A:T,19,FALSE),"NA")</f>
        <v>#NAME?</v>
      </c>
      <c r="J177" s="64" t="e">
        <f ca="1">_xludf.IFNA(VLOOKUP($A177,'Data Sheet'!$A:T,20,FALSE),"NA")</f>
        <v>#NAME?</v>
      </c>
    </row>
    <row r="178" spans="2:10" ht="15.75" customHeight="1" x14ac:dyDescent="0.15">
      <c r="B178" s="60" t="e">
        <f ca="1">_xludf.IFNA(VLOOKUP($A178,'Data Sheet'!$A:B,2,FALSE),"NA")</f>
        <v>#NAME?</v>
      </c>
      <c r="C178" s="61" t="e">
        <f ca="1">_xludf.IFNA(VLOOKUP($A178,'Data Sheet'!$A:U,3,FALSE),"NA")</f>
        <v>#NAME?</v>
      </c>
      <c r="D178" s="61" t="e">
        <f ca="1">_xludf.IFNA(VLOOKUP($A178,'Data Sheet'!$A:C,4,FALSE),"NA")</f>
        <v>#NAME?</v>
      </c>
      <c r="E178" s="61" t="e">
        <f ca="1">_xludf.IFNA(VLOOKUP($A178,'Data Sheet'!$A:D,5,FALSE),"NA")</f>
        <v>#NAME?</v>
      </c>
      <c r="F178" s="73" t="e">
        <f ca="1">_xludf.IFNA(VLOOKUP($A178,'Data Sheet'!$A:E,6,FALSE),"NA")</f>
        <v>#NAME?</v>
      </c>
      <c r="G178" s="63" t="e">
        <f ca="1">_xludf.IFNA(VLOOKUP($A178,'Data Sheet'!$A:F,7,FALSE),"NA")</f>
        <v>#NAME?</v>
      </c>
      <c r="H178" s="64" t="e">
        <f ca="1">_xludf.IFNA(VLOOKUP($A178,'Data Sheet'!$A:O,16,FALSE),"NA")</f>
        <v>#NAME?</v>
      </c>
      <c r="I178" s="63" t="e">
        <f ca="1">_xludf.IFNA(VLOOKUP($A178,'Data Sheet'!$A:T,19,FALSE),"NA")</f>
        <v>#NAME?</v>
      </c>
      <c r="J178" s="64" t="e">
        <f ca="1">_xludf.IFNA(VLOOKUP($A178,'Data Sheet'!$A:T,20,FALSE),"NA")</f>
        <v>#NAME?</v>
      </c>
    </row>
    <row r="179" spans="2:10" ht="15.75" customHeight="1" x14ac:dyDescent="0.15">
      <c r="B179" s="60" t="e">
        <f ca="1">_xludf.IFNA(VLOOKUP($A179,'Data Sheet'!$A:B,2,FALSE),"NA")</f>
        <v>#NAME?</v>
      </c>
      <c r="C179" s="61" t="e">
        <f ca="1">_xludf.IFNA(VLOOKUP($A179,'Data Sheet'!$A:U,3,FALSE),"NA")</f>
        <v>#NAME?</v>
      </c>
      <c r="D179" s="61" t="e">
        <f ca="1">_xludf.IFNA(VLOOKUP($A179,'Data Sheet'!$A:C,4,FALSE),"NA")</f>
        <v>#NAME?</v>
      </c>
      <c r="E179" s="61" t="e">
        <f ca="1">_xludf.IFNA(VLOOKUP($A179,'Data Sheet'!$A:D,5,FALSE),"NA")</f>
        <v>#NAME?</v>
      </c>
      <c r="F179" s="73" t="e">
        <f ca="1">_xludf.IFNA(VLOOKUP($A179,'Data Sheet'!$A:E,6,FALSE),"NA")</f>
        <v>#NAME?</v>
      </c>
      <c r="G179" s="63" t="e">
        <f ca="1">_xludf.IFNA(VLOOKUP($A179,'Data Sheet'!$A:F,7,FALSE),"NA")</f>
        <v>#NAME?</v>
      </c>
      <c r="H179" s="64" t="e">
        <f ca="1">_xludf.IFNA(VLOOKUP($A179,'Data Sheet'!$A:O,16,FALSE),"NA")</f>
        <v>#NAME?</v>
      </c>
      <c r="I179" s="63" t="e">
        <f ca="1">_xludf.IFNA(VLOOKUP($A179,'Data Sheet'!$A:T,19,FALSE),"NA")</f>
        <v>#NAME?</v>
      </c>
      <c r="J179" s="64" t="e">
        <f ca="1">_xludf.IFNA(VLOOKUP($A179,'Data Sheet'!$A:T,20,FALSE),"NA")</f>
        <v>#NAME?</v>
      </c>
    </row>
    <row r="180" spans="2:10" ht="15.75" customHeight="1" x14ac:dyDescent="0.15">
      <c r="B180" s="60" t="e">
        <f ca="1">_xludf.IFNA(VLOOKUP($A180,'Data Sheet'!$A:B,2,FALSE),"NA")</f>
        <v>#NAME?</v>
      </c>
      <c r="C180" s="61" t="e">
        <f ca="1">_xludf.IFNA(VLOOKUP($A180,'Data Sheet'!$A:U,3,FALSE),"NA")</f>
        <v>#NAME?</v>
      </c>
      <c r="D180" s="61" t="e">
        <f ca="1">_xludf.IFNA(VLOOKUP($A180,'Data Sheet'!$A:C,4,FALSE),"NA")</f>
        <v>#NAME?</v>
      </c>
      <c r="E180" s="61" t="e">
        <f ca="1">_xludf.IFNA(VLOOKUP($A180,'Data Sheet'!$A:D,5,FALSE),"NA")</f>
        <v>#NAME?</v>
      </c>
      <c r="F180" s="73" t="e">
        <f ca="1">_xludf.IFNA(VLOOKUP($A180,'Data Sheet'!$A:E,6,FALSE),"NA")</f>
        <v>#NAME?</v>
      </c>
      <c r="G180" s="63" t="e">
        <f ca="1">_xludf.IFNA(VLOOKUP($A180,'Data Sheet'!$A:F,7,FALSE),"NA")</f>
        <v>#NAME?</v>
      </c>
      <c r="H180" s="64" t="e">
        <f ca="1">_xludf.IFNA(VLOOKUP($A180,'Data Sheet'!$A:O,16,FALSE),"NA")</f>
        <v>#NAME?</v>
      </c>
      <c r="I180" s="63" t="e">
        <f ca="1">_xludf.IFNA(VLOOKUP($A180,'Data Sheet'!$A:T,19,FALSE),"NA")</f>
        <v>#NAME?</v>
      </c>
      <c r="J180" s="64" t="e">
        <f ca="1">_xludf.IFNA(VLOOKUP($A180,'Data Sheet'!$A:T,20,FALSE),"NA")</f>
        <v>#NAME?</v>
      </c>
    </row>
    <row r="181" spans="2:10" ht="15.75" customHeight="1" x14ac:dyDescent="0.15">
      <c r="B181" s="60" t="e">
        <f ca="1">_xludf.IFNA(VLOOKUP($A181,'Data Sheet'!$A:B,2,FALSE),"NA")</f>
        <v>#NAME?</v>
      </c>
      <c r="C181" s="61" t="e">
        <f ca="1">_xludf.IFNA(VLOOKUP($A181,'Data Sheet'!$A:U,3,FALSE),"NA")</f>
        <v>#NAME?</v>
      </c>
      <c r="D181" s="61" t="e">
        <f ca="1">_xludf.IFNA(VLOOKUP($A181,'Data Sheet'!$A:C,4,FALSE),"NA")</f>
        <v>#NAME?</v>
      </c>
      <c r="E181" s="61" t="e">
        <f ca="1">_xludf.IFNA(VLOOKUP($A181,'Data Sheet'!$A:D,5,FALSE),"NA")</f>
        <v>#NAME?</v>
      </c>
      <c r="F181" s="73" t="e">
        <f ca="1">_xludf.IFNA(VLOOKUP($A181,'Data Sheet'!$A:E,6,FALSE),"NA")</f>
        <v>#NAME?</v>
      </c>
      <c r="G181" s="63" t="e">
        <f ca="1">_xludf.IFNA(VLOOKUP($A181,'Data Sheet'!$A:F,7,FALSE),"NA")</f>
        <v>#NAME?</v>
      </c>
      <c r="H181" s="64" t="e">
        <f ca="1">_xludf.IFNA(VLOOKUP($A181,'Data Sheet'!$A:O,16,FALSE),"NA")</f>
        <v>#NAME?</v>
      </c>
      <c r="I181" s="63" t="e">
        <f ca="1">_xludf.IFNA(VLOOKUP($A181,'Data Sheet'!$A:T,19,FALSE),"NA")</f>
        <v>#NAME?</v>
      </c>
      <c r="J181" s="64" t="e">
        <f ca="1">_xludf.IFNA(VLOOKUP($A181,'Data Sheet'!$A:T,20,FALSE),"NA")</f>
        <v>#NAME?</v>
      </c>
    </row>
    <row r="182" spans="2:10" ht="15.75" customHeight="1" x14ac:dyDescent="0.15">
      <c r="B182" s="60" t="e">
        <f ca="1">_xludf.IFNA(VLOOKUP($A182,'Data Sheet'!$A:B,2,FALSE),"NA")</f>
        <v>#NAME?</v>
      </c>
      <c r="C182" s="61" t="e">
        <f ca="1">_xludf.IFNA(VLOOKUP($A182,'Data Sheet'!$A:U,3,FALSE),"NA")</f>
        <v>#NAME?</v>
      </c>
      <c r="D182" s="61" t="e">
        <f ca="1">_xludf.IFNA(VLOOKUP($A182,'Data Sheet'!$A:C,4,FALSE),"NA")</f>
        <v>#NAME?</v>
      </c>
      <c r="E182" s="61" t="e">
        <f ca="1">_xludf.IFNA(VLOOKUP($A182,'Data Sheet'!$A:D,5,FALSE),"NA")</f>
        <v>#NAME?</v>
      </c>
      <c r="F182" s="73" t="e">
        <f ca="1">_xludf.IFNA(VLOOKUP($A182,'Data Sheet'!$A:E,6,FALSE),"NA")</f>
        <v>#NAME?</v>
      </c>
      <c r="G182" s="63" t="e">
        <f ca="1">_xludf.IFNA(VLOOKUP($A182,'Data Sheet'!$A:F,7,FALSE),"NA")</f>
        <v>#NAME?</v>
      </c>
      <c r="H182" s="64" t="e">
        <f ca="1">_xludf.IFNA(VLOOKUP($A182,'Data Sheet'!$A:O,16,FALSE),"NA")</f>
        <v>#NAME?</v>
      </c>
      <c r="I182" s="63" t="e">
        <f ca="1">_xludf.IFNA(VLOOKUP($A182,'Data Sheet'!$A:T,19,FALSE),"NA")</f>
        <v>#NAME?</v>
      </c>
      <c r="J182" s="64" t="e">
        <f ca="1">_xludf.IFNA(VLOOKUP($A182,'Data Sheet'!$A:T,20,FALSE),"NA")</f>
        <v>#NAME?</v>
      </c>
    </row>
    <row r="183" spans="2:10" ht="15.75" customHeight="1" x14ac:dyDescent="0.15">
      <c r="B183" s="60" t="e">
        <f ca="1">_xludf.IFNA(VLOOKUP($A183,'Data Sheet'!$A:B,2,FALSE),"NA")</f>
        <v>#NAME?</v>
      </c>
      <c r="C183" s="61" t="e">
        <f ca="1">_xludf.IFNA(VLOOKUP($A183,'Data Sheet'!$A:U,3,FALSE),"NA")</f>
        <v>#NAME?</v>
      </c>
      <c r="D183" s="61" t="e">
        <f ca="1">_xludf.IFNA(VLOOKUP($A183,'Data Sheet'!$A:C,4,FALSE),"NA")</f>
        <v>#NAME?</v>
      </c>
      <c r="E183" s="61" t="e">
        <f ca="1">_xludf.IFNA(VLOOKUP($A183,'Data Sheet'!$A:D,5,FALSE),"NA")</f>
        <v>#NAME?</v>
      </c>
      <c r="F183" s="73" t="e">
        <f ca="1">_xludf.IFNA(VLOOKUP($A183,'Data Sheet'!$A:E,6,FALSE),"NA")</f>
        <v>#NAME?</v>
      </c>
      <c r="G183" s="63" t="e">
        <f ca="1">_xludf.IFNA(VLOOKUP($A183,'Data Sheet'!$A:F,7,FALSE),"NA")</f>
        <v>#NAME?</v>
      </c>
      <c r="H183" s="64" t="e">
        <f ca="1">_xludf.IFNA(VLOOKUP($A183,'Data Sheet'!$A:O,16,FALSE),"NA")</f>
        <v>#NAME?</v>
      </c>
      <c r="I183" s="63" t="e">
        <f ca="1">_xludf.IFNA(VLOOKUP($A183,'Data Sheet'!$A:T,19,FALSE),"NA")</f>
        <v>#NAME?</v>
      </c>
      <c r="J183" s="64" t="e">
        <f ca="1">_xludf.IFNA(VLOOKUP($A183,'Data Sheet'!$A:T,20,FALSE),"NA")</f>
        <v>#NAME?</v>
      </c>
    </row>
    <row r="184" spans="2:10" ht="15.75" customHeight="1" x14ac:dyDescent="0.15">
      <c r="B184" s="60" t="e">
        <f ca="1">_xludf.IFNA(VLOOKUP($A184,'Data Sheet'!$A:B,2,FALSE),"NA")</f>
        <v>#NAME?</v>
      </c>
      <c r="C184" s="61" t="e">
        <f ca="1">_xludf.IFNA(VLOOKUP($A184,'Data Sheet'!$A:U,3,FALSE),"NA")</f>
        <v>#NAME?</v>
      </c>
      <c r="D184" s="61" t="e">
        <f ca="1">_xludf.IFNA(VLOOKUP($A184,'Data Sheet'!$A:C,4,FALSE),"NA")</f>
        <v>#NAME?</v>
      </c>
      <c r="E184" s="61" t="e">
        <f ca="1">_xludf.IFNA(VLOOKUP($A184,'Data Sheet'!$A:D,5,FALSE),"NA")</f>
        <v>#NAME?</v>
      </c>
      <c r="F184" s="73" t="e">
        <f ca="1">_xludf.IFNA(VLOOKUP($A184,'Data Sheet'!$A:E,6,FALSE),"NA")</f>
        <v>#NAME?</v>
      </c>
      <c r="G184" s="63" t="e">
        <f ca="1">_xludf.IFNA(VLOOKUP($A184,'Data Sheet'!$A:F,7,FALSE),"NA")</f>
        <v>#NAME?</v>
      </c>
      <c r="H184" s="64" t="e">
        <f ca="1">_xludf.IFNA(VLOOKUP($A184,'Data Sheet'!$A:O,16,FALSE),"NA")</f>
        <v>#NAME?</v>
      </c>
      <c r="I184" s="63" t="e">
        <f ca="1">_xludf.IFNA(VLOOKUP($A184,'Data Sheet'!$A:T,19,FALSE),"NA")</f>
        <v>#NAME?</v>
      </c>
      <c r="J184" s="64" t="e">
        <f ca="1">_xludf.IFNA(VLOOKUP($A184,'Data Sheet'!$A:T,20,FALSE),"NA")</f>
        <v>#NAME?</v>
      </c>
    </row>
    <row r="185" spans="2:10" ht="15.75" customHeight="1" x14ac:dyDescent="0.15">
      <c r="B185" s="60" t="e">
        <f ca="1">_xludf.IFNA(VLOOKUP($A185,'Data Sheet'!$A:B,2,FALSE),"NA")</f>
        <v>#NAME?</v>
      </c>
      <c r="C185" s="61" t="e">
        <f ca="1">_xludf.IFNA(VLOOKUP($A185,'Data Sheet'!$A:U,3,FALSE),"NA")</f>
        <v>#NAME?</v>
      </c>
      <c r="D185" s="61" t="e">
        <f ca="1">_xludf.IFNA(VLOOKUP($A185,'Data Sheet'!$A:C,4,FALSE),"NA")</f>
        <v>#NAME?</v>
      </c>
      <c r="E185" s="61" t="e">
        <f ca="1">_xludf.IFNA(VLOOKUP($A185,'Data Sheet'!$A:D,5,FALSE),"NA")</f>
        <v>#NAME?</v>
      </c>
      <c r="F185" s="73" t="e">
        <f ca="1">_xludf.IFNA(VLOOKUP($A185,'Data Sheet'!$A:E,6,FALSE),"NA")</f>
        <v>#NAME?</v>
      </c>
      <c r="G185" s="63" t="e">
        <f ca="1">_xludf.IFNA(VLOOKUP($A185,'Data Sheet'!$A:F,7,FALSE),"NA")</f>
        <v>#NAME?</v>
      </c>
      <c r="H185" s="64" t="e">
        <f ca="1">_xludf.IFNA(VLOOKUP($A185,'Data Sheet'!$A:O,16,FALSE),"NA")</f>
        <v>#NAME?</v>
      </c>
      <c r="I185" s="63" t="e">
        <f ca="1">_xludf.IFNA(VLOOKUP($A185,'Data Sheet'!$A:T,19,FALSE),"NA")</f>
        <v>#NAME?</v>
      </c>
      <c r="J185" s="64" t="e">
        <f ca="1">_xludf.IFNA(VLOOKUP($A185,'Data Sheet'!$A:T,20,FALSE),"NA")</f>
        <v>#NAME?</v>
      </c>
    </row>
    <row r="186" spans="2:10" ht="15.75" customHeight="1" x14ac:dyDescent="0.15">
      <c r="B186" s="60" t="e">
        <f ca="1">_xludf.IFNA(VLOOKUP($A186,'Data Sheet'!$A:B,2,FALSE),"NA")</f>
        <v>#NAME?</v>
      </c>
      <c r="C186" s="61" t="e">
        <f ca="1">_xludf.IFNA(VLOOKUP($A186,'Data Sheet'!$A:U,3,FALSE),"NA")</f>
        <v>#NAME?</v>
      </c>
      <c r="D186" s="61" t="e">
        <f ca="1">_xludf.IFNA(VLOOKUP($A186,'Data Sheet'!$A:C,4,FALSE),"NA")</f>
        <v>#NAME?</v>
      </c>
      <c r="E186" s="61" t="e">
        <f ca="1">_xludf.IFNA(VLOOKUP($A186,'Data Sheet'!$A:D,5,FALSE),"NA")</f>
        <v>#NAME?</v>
      </c>
      <c r="F186" s="73" t="e">
        <f ca="1">_xludf.IFNA(VLOOKUP($A186,'Data Sheet'!$A:E,6,FALSE),"NA")</f>
        <v>#NAME?</v>
      </c>
      <c r="G186" s="63" t="e">
        <f ca="1">_xludf.IFNA(VLOOKUP($A186,'Data Sheet'!$A:F,7,FALSE),"NA")</f>
        <v>#NAME?</v>
      </c>
      <c r="H186" s="64" t="e">
        <f ca="1">_xludf.IFNA(VLOOKUP($A186,'Data Sheet'!$A:O,16,FALSE),"NA")</f>
        <v>#NAME?</v>
      </c>
      <c r="I186" s="63" t="e">
        <f ca="1">_xludf.IFNA(VLOOKUP($A186,'Data Sheet'!$A:T,19,FALSE),"NA")</f>
        <v>#NAME?</v>
      </c>
      <c r="J186" s="64" t="e">
        <f ca="1">_xludf.IFNA(VLOOKUP($A186,'Data Sheet'!$A:T,20,FALSE),"NA")</f>
        <v>#NAME?</v>
      </c>
    </row>
    <row r="187" spans="2:10" ht="15.75" customHeight="1" x14ac:dyDescent="0.15">
      <c r="B187" s="60" t="e">
        <f ca="1">_xludf.IFNA(VLOOKUP($A187,'Data Sheet'!$A:B,2,FALSE),"NA")</f>
        <v>#NAME?</v>
      </c>
      <c r="C187" s="61" t="e">
        <f ca="1">_xludf.IFNA(VLOOKUP($A187,'Data Sheet'!$A:U,3,FALSE),"NA")</f>
        <v>#NAME?</v>
      </c>
      <c r="D187" s="61" t="e">
        <f ca="1">_xludf.IFNA(VLOOKUP($A187,'Data Sheet'!$A:C,4,FALSE),"NA")</f>
        <v>#NAME?</v>
      </c>
      <c r="E187" s="61" t="e">
        <f ca="1">_xludf.IFNA(VLOOKUP($A187,'Data Sheet'!$A:D,5,FALSE),"NA")</f>
        <v>#NAME?</v>
      </c>
      <c r="F187" s="73" t="e">
        <f ca="1">_xludf.IFNA(VLOOKUP($A187,'Data Sheet'!$A:E,6,FALSE),"NA")</f>
        <v>#NAME?</v>
      </c>
      <c r="G187" s="63" t="e">
        <f ca="1">_xludf.IFNA(VLOOKUP($A187,'Data Sheet'!$A:F,7,FALSE),"NA")</f>
        <v>#NAME?</v>
      </c>
      <c r="H187" s="64" t="e">
        <f ca="1">_xludf.IFNA(VLOOKUP($A187,'Data Sheet'!$A:O,16,FALSE),"NA")</f>
        <v>#NAME?</v>
      </c>
      <c r="I187" s="63" t="e">
        <f ca="1">_xludf.IFNA(VLOOKUP($A187,'Data Sheet'!$A:T,19,FALSE),"NA")</f>
        <v>#NAME?</v>
      </c>
      <c r="J187" s="64" t="e">
        <f ca="1">_xludf.IFNA(VLOOKUP($A187,'Data Sheet'!$A:T,20,FALSE),"NA")</f>
        <v>#NAME?</v>
      </c>
    </row>
    <row r="188" spans="2:10" ht="15.75" customHeight="1" x14ac:dyDescent="0.15">
      <c r="B188" s="60" t="e">
        <f ca="1">_xludf.IFNA(VLOOKUP($A188,'Data Sheet'!$A:B,2,FALSE),"NA")</f>
        <v>#NAME?</v>
      </c>
      <c r="C188" s="61" t="e">
        <f ca="1">_xludf.IFNA(VLOOKUP($A188,'Data Sheet'!$A:U,3,FALSE),"NA")</f>
        <v>#NAME?</v>
      </c>
      <c r="D188" s="61" t="e">
        <f ca="1">_xludf.IFNA(VLOOKUP($A188,'Data Sheet'!$A:C,4,FALSE),"NA")</f>
        <v>#NAME?</v>
      </c>
      <c r="E188" s="61" t="e">
        <f ca="1">_xludf.IFNA(VLOOKUP($A188,'Data Sheet'!$A:D,5,FALSE),"NA")</f>
        <v>#NAME?</v>
      </c>
      <c r="F188" s="73" t="e">
        <f ca="1">_xludf.IFNA(VLOOKUP($A188,'Data Sheet'!$A:E,6,FALSE),"NA")</f>
        <v>#NAME?</v>
      </c>
      <c r="G188" s="63" t="e">
        <f ca="1">_xludf.IFNA(VLOOKUP($A188,'Data Sheet'!$A:F,7,FALSE),"NA")</f>
        <v>#NAME?</v>
      </c>
      <c r="H188" s="64" t="e">
        <f ca="1">_xludf.IFNA(VLOOKUP($A188,'Data Sheet'!$A:O,16,FALSE),"NA")</f>
        <v>#NAME?</v>
      </c>
      <c r="I188" s="63" t="e">
        <f ca="1">_xludf.IFNA(VLOOKUP($A188,'Data Sheet'!$A:T,19,FALSE),"NA")</f>
        <v>#NAME?</v>
      </c>
      <c r="J188" s="64" t="e">
        <f ca="1">_xludf.IFNA(VLOOKUP($A188,'Data Sheet'!$A:T,20,FALSE),"NA")</f>
        <v>#NAME?</v>
      </c>
    </row>
    <row r="189" spans="2:10" ht="15.75" customHeight="1" x14ac:dyDescent="0.15">
      <c r="B189" s="60" t="e">
        <f ca="1">_xludf.IFNA(VLOOKUP($A189,'Data Sheet'!$A:B,2,FALSE),"NA")</f>
        <v>#NAME?</v>
      </c>
      <c r="C189" s="61" t="e">
        <f ca="1">_xludf.IFNA(VLOOKUP($A189,'Data Sheet'!$A:U,3,FALSE),"NA")</f>
        <v>#NAME?</v>
      </c>
      <c r="D189" s="61" t="e">
        <f ca="1">_xludf.IFNA(VLOOKUP($A189,'Data Sheet'!$A:C,4,FALSE),"NA")</f>
        <v>#NAME?</v>
      </c>
      <c r="E189" s="61" t="e">
        <f ca="1">_xludf.IFNA(VLOOKUP($A189,'Data Sheet'!$A:D,5,FALSE),"NA")</f>
        <v>#NAME?</v>
      </c>
      <c r="F189" s="73" t="e">
        <f ca="1">_xludf.IFNA(VLOOKUP($A189,'Data Sheet'!$A:E,6,FALSE),"NA")</f>
        <v>#NAME?</v>
      </c>
      <c r="G189" s="63" t="e">
        <f ca="1">_xludf.IFNA(VLOOKUP($A189,'Data Sheet'!$A:F,7,FALSE),"NA")</f>
        <v>#NAME?</v>
      </c>
      <c r="H189" s="64" t="e">
        <f ca="1">_xludf.IFNA(VLOOKUP($A189,'Data Sheet'!$A:O,16,FALSE),"NA")</f>
        <v>#NAME?</v>
      </c>
      <c r="I189" s="63" t="e">
        <f ca="1">_xludf.IFNA(VLOOKUP($A189,'Data Sheet'!$A:T,19,FALSE),"NA")</f>
        <v>#NAME?</v>
      </c>
      <c r="J189" s="64" t="e">
        <f ca="1">_xludf.IFNA(VLOOKUP($A189,'Data Sheet'!$A:T,20,FALSE),"NA")</f>
        <v>#NAME?</v>
      </c>
    </row>
    <row r="190" spans="2:10" ht="15.75" customHeight="1" x14ac:dyDescent="0.15">
      <c r="B190" s="60" t="e">
        <f ca="1">_xludf.IFNA(VLOOKUP($A190,'Data Sheet'!$A:B,2,FALSE),"NA")</f>
        <v>#NAME?</v>
      </c>
      <c r="C190" s="61" t="e">
        <f ca="1">_xludf.IFNA(VLOOKUP($A190,'Data Sheet'!$A:U,3,FALSE),"NA")</f>
        <v>#NAME?</v>
      </c>
      <c r="D190" s="61" t="e">
        <f ca="1">_xludf.IFNA(VLOOKUP($A190,'Data Sheet'!$A:C,4,FALSE),"NA")</f>
        <v>#NAME?</v>
      </c>
      <c r="E190" s="61" t="e">
        <f ca="1">_xludf.IFNA(VLOOKUP($A190,'Data Sheet'!$A:D,5,FALSE),"NA")</f>
        <v>#NAME?</v>
      </c>
      <c r="F190" s="73" t="e">
        <f ca="1">_xludf.IFNA(VLOOKUP($A190,'Data Sheet'!$A:E,6,FALSE),"NA")</f>
        <v>#NAME?</v>
      </c>
      <c r="G190" s="63" t="e">
        <f ca="1">_xludf.IFNA(VLOOKUP($A190,'Data Sheet'!$A:F,7,FALSE),"NA")</f>
        <v>#NAME?</v>
      </c>
      <c r="H190" s="64" t="e">
        <f ca="1">_xludf.IFNA(VLOOKUP($A190,'Data Sheet'!$A:O,16,FALSE),"NA")</f>
        <v>#NAME?</v>
      </c>
      <c r="I190" s="63" t="e">
        <f ca="1">_xludf.IFNA(VLOOKUP($A190,'Data Sheet'!$A:T,19,FALSE),"NA")</f>
        <v>#NAME?</v>
      </c>
      <c r="J190" s="64" t="e">
        <f ca="1">_xludf.IFNA(VLOOKUP($A190,'Data Sheet'!$A:T,20,FALSE),"NA")</f>
        <v>#NAME?</v>
      </c>
    </row>
    <row r="191" spans="2:10" ht="15.75" customHeight="1" x14ac:dyDescent="0.15">
      <c r="B191" s="60" t="e">
        <f ca="1">_xludf.IFNA(VLOOKUP($A191,'Data Sheet'!$A:B,2,FALSE),"NA")</f>
        <v>#NAME?</v>
      </c>
      <c r="C191" s="61" t="e">
        <f ca="1">_xludf.IFNA(VLOOKUP($A191,'Data Sheet'!$A:U,3,FALSE),"NA")</f>
        <v>#NAME?</v>
      </c>
      <c r="D191" s="61" t="e">
        <f ca="1">_xludf.IFNA(VLOOKUP($A191,'Data Sheet'!$A:C,4,FALSE),"NA")</f>
        <v>#NAME?</v>
      </c>
      <c r="E191" s="61" t="e">
        <f ca="1">_xludf.IFNA(VLOOKUP($A191,'Data Sheet'!$A:D,5,FALSE),"NA")</f>
        <v>#NAME?</v>
      </c>
      <c r="F191" s="73" t="e">
        <f ca="1">_xludf.IFNA(VLOOKUP($A191,'Data Sheet'!$A:E,6,FALSE),"NA")</f>
        <v>#NAME?</v>
      </c>
      <c r="G191" s="63" t="e">
        <f ca="1">_xludf.IFNA(VLOOKUP($A191,'Data Sheet'!$A:F,7,FALSE),"NA")</f>
        <v>#NAME?</v>
      </c>
      <c r="H191" s="64" t="e">
        <f ca="1">_xludf.IFNA(VLOOKUP($A191,'Data Sheet'!$A:O,16,FALSE),"NA")</f>
        <v>#NAME?</v>
      </c>
      <c r="I191" s="63" t="e">
        <f ca="1">_xludf.IFNA(VLOOKUP($A191,'Data Sheet'!$A:T,19,FALSE),"NA")</f>
        <v>#NAME?</v>
      </c>
      <c r="J191" s="64" t="e">
        <f ca="1">_xludf.IFNA(VLOOKUP($A191,'Data Sheet'!$A:T,20,FALSE),"NA")</f>
        <v>#NAME?</v>
      </c>
    </row>
    <row r="192" spans="2:10" ht="15.75" customHeight="1" x14ac:dyDescent="0.15">
      <c r="B192" s="60" t="e">
        <f ca="1">_xludf.IFNA(VLOOKUP($A192,'Data Sheet'!$A:B,2,FALSE),"NA")</f>
        <v>#NAME?</v>
      </c>
      <c r="C192" s="61" t="e">
        <f ca="1">_xludf.IFNA(VLOOKUP($A192,'Data Sheet'!$A:U,3,FALSE),"NA")</f>
        <v>#NAME?</v>
      </c>
      <c r="D192" s="61" t="e">
        <f ca="1">_xludf.IFNA(VLOOKUP($A192,'Data Sheet'!$A:C,4,FALSE),"NA")</f>
        <v>#NAME?</v>
      </c>
      <c r="E192" s="61" t="e">
        <f ca="1">_xludf.IFNA(VLOOKUP($A192,'Data Sheet'!$A:D,5,FALSE),"NA")</f>
        <v>#NAME?</v>
      </c>
      <c r="F192" s="73" t="e">
        <f ca="1">_xludf.IFNA(VLOOKUP($A192,'Data Sheet'!$A:E,6,FALSE),"NA")</f>
        <v>#NAME?</v>
      </c>
      <c r="G192" s="63" t="e">
        <f ca="1">_xludf.IFNA(VLOOKUP($A192,'Data Sheet'!$A:F,7,FALSE),"NA")</f>
        <v>#NAME?</v>
      </c>
      <c r="H192" s="64" t="e">
        <f ca="1">_xludf.IFNA(VLOOKUP($A192,'Data Sheet'!$A:O,16,FALSE),"NA")</f>
        <v>#NAME?</v>
      </c>
      <c r="I192" s="63" t="e">
        <f ca="1">_xludf.IFNA(VLOOKUP($A192,'Data Sheet'!$A:T,19,FALSE),"NA")</f>
        <v>#NAME?</v>
      </c>
      <c r="J192" s="64" t="e">
        <f ca="1">_xludf.IFNA(VLOOKUP($A192,'Data Sheet'!$A:T,20,FALSE),"NA")</f>
        <v>#NAME?</v>
      </c>
    </row>
    <row r="193" spans="2:10" ht="15.75" customHeight="1" x14ac:dyDescent="0.15">
      <c r="B193" s="60" t="e">
        <f ca="1">_xludf.IFNA(VLOOKUP($A193,'Data Sheet'!$A:B,2,FALSE),"NA")</f>
        <v>#NAME?</v>
      </c>
      <c r="C193" s="61" t="e">
        <f ca="1">_xludf.IFNA(VLOOKUP($A193,'Data Sheet'!$A:U,3,FALSE),"NA")</f>
        <v>#NAME?</v>
      </c>
      <c r="D193" s="61" t="e">
        <f ca="1">_xludf.IFNA(VLOOKUP($A193,'Data Sheet'!$A:C,4,FALSE),"NA")</f>
        <v>#NAME?</v>
      </c>
      <c r="E193" s="61" t="e">
        <f ca="1">_xludf.IFNA(VLOOKUP($A193,'Data Sheet'!$A:D,5,FALSE),"NA")</f>
        <v>#NAME?</v>
      </c>
      <c r="F193" s="73" t="e">
        <f ca="1">_xludf.IFNA(VLOOKUP($A193,'Data Sheet'!$A:E,6,FALSE),"NA")</f>
        <v>#NAME?</v>
      </c>
      <c r="G193" s="63" t="e">
        <f ca="1">_xludf.IFNA(VLOOKUP($A193,'Data Sheet'!$A:F,7,FALSE),"NA")</f>
        <v>#NAME?</v>
      </c>
      <c r="H193" s="64" t="e">
        <f ca="1">_xludf.IFNA(VLOOKUP($A193,'Data Sheet'!$A:O,16,FALSE),"NA")</f>
        <v>#NAME?</v>
      </c>
      <c r="I193" s="63" t="e">
        <f ca="1">_xludf.IFNA(VLOOKUP($A193,'Data Sheet'!$A:T,19,FALSE),"NA")</f>
        <v>#NAME?</v>
      </c>
      <c r="J193" s="64" t="e">
        <f ca="1">_xludf.IFNA(VLOOKUP($A193,'Data Sheet'!$A:T,20,FALSE),"NA")</f>
        <v>#NAME?</v>
      </c>
    </row>
    <row r="194" spans="2:10" ht="15.75" customHeight="1" x14ac:dyDescent="0.15">
      <c r="B194" s="60" t="e">
        <f ca="1">_xludf.IFNA(VLOOKUP($A194,'Data Sheet'!$A:B,2,FALSE),"NA")</f>
        <v>#NAME?</v>
      </c>
      <c r="C194" s="61" t="e">
        <f ca="1">_xludf.IFNA(VLOOKUP($A194,'Data Sheet'!$A:U,3,FALSE),"NA")</f>
        <v>#NAME?</v>
      </c>
      <c r="D194" s="61" t="e">
        <f ca="1">_xludf.IFNA(VLOOKUP($A194,'Data Sheet'!$A:C,4,FALSE),"NA")</f>
        <v>#NAME?</v>
      </c>
      <c r="E194" s="61" t="e">
        <f ca="1">_xludf.IFNA(VLOOKUP($A194,'Data Sheet'!$A:D,5,FALSE),"NA")</f>
        <v>#NAME?</v>
      </c>
      <c r="F194" s="73" t="e">
        <f ca="1">_xludf.IFNA(VLOOKUP($A194,'Data Sheet'!$A:E,6,FALSE),"NA")</f>
        <v>#NAME?</v>
      </c>
      <c r="G194" s="63" t="e">
        <f ca="1">_xludf.IFNA(VLOOKUP($A194,'Data Sheet'!$A:F,7,FALSE),"NA")</f>
        <v>#NAME?</v>
      </c>
      <c r="H194" s="64" t="e">
        <f ca="1">_xludf.IFNA(VLOOKUP($A194,'Data Sheet'!$A:O,16,FALSE),"NA")</f>
        <v>#NAME?</v>
      </c>
      <c r="I194" s="63" t="e">
        <f ca="1">_xludf.IFNA(VLOOKUP($A194,'Data Sheet'!$A:T,19,FALSE),"NA")</f>
        <v>#NAME?</v>
      </c>
      <c r="J194" s="64" t="e">
        <f ca="1">_xludf.IFNA(VLOOKUP($A194,'Data Sheet'!$A:T,20,FALSE),"NA")</f>
        <v>#NAME?</v>
      </c>
    </row>
    <row r="195" spans="2:10" ht="15.75" customHeight="1" x14ac:dyDescent="0.15">
      <c r="B195" s="60" t="e">
        <f ca="1">_xludf.IFNA(VLOOKUP($A195,'Data Sheet'!$A:B,2,FALSE),"NA")</f>
        <v>#NAME?</v>
      </c>
      <c r="C195" s="61" t="e">
        <f ca="1">_xludf.IFNA(VLOOKUP($A195,'Data Sheet'!$A:U,3,FALSE),"NA")</f>
        <v>#NAME?</v>
      </c>
      <c r="D195" s="61" t="e">
        <f ca="1">_xludf.IFNA(VLOOKUP($A195,'Data Sheet'!$A:C,4,FALSE),"NA")</f>
        <v>#NAME?</v>
      </c>
      <c r="E195" s="61" t="e">
        <f ca="1">_xludf.IFNA(VLOOKUP($A195,'Data Sheet'!$A:D,5,FALSE),"NA")</f>
        <v>#NAME?</v>
      </c>
      <c r="F195" s="73" t="e">
        <f ca="1">_xludf.IFNA(VLOOKUP($A195,'Data Sheet'!$A:E,6,FALSE),"NA")</f>
        <v>#NAME?</v>
      </c>
      <c r="G195" s="63" t="e">
        <f ca="1">_xludf.IFNA(VLOOKUP($A195,'Data Sheet'!$A:F,7,FALSE),"NA")</f>
        <v>#NAME?</v>
      </c>
      <c r="H195" s="64" t="e">
        <f ca="1">_xludf.IFNA(VLOOKUP($A195,'Data Sheet'!$A:O,16,FALSE),"NA")</f>
        <v>#NAME?</v>
      </c>
      <c r="I195" s="63" t="e">
        <f ca="1">_xludf.IFNA(VLOOKUP($A195,'Data Sheet'!$A:T,19,FALSE),"NA")</f>
        <v>#NAME?</v>
      </c>
      <c r="J195" s="64" t="e">
        <f ca="1">_xludf.IFNA(VLOOKUP($A195,'Data Sheet'!$A:T,20,FALSE),"NA")</f>
        <v>#NAME?</v>
      </c>
    </row>
    <row r="196" spans="2:10" ht="15.75" customHeight="1" x14ac:dyDescent="0.15">
      <c r="B196" s="60" t="e">
        <f ca="1">_xludf.IFNA(VLOOKUP($A196,'Data Sheet'!$A:B,2,FALSE),"NA")</f>
        <v>#NAME?</v>
      </c>
      <c r="C196" s="61" t="e">
        <f ca="1">_xludf.IFNA(VLOOKUP($A196,'Data Sheet'!$A:U,3,FALSE),"NA")</f>
        <v>#NAME?</v>
      </c>
      <c r="D196" s="61" t="e">
        <f ca="1">_xludf.IFNA(VLOOKUP($A196,'Data Sheet'!$A:C,4,FALSE),"NA")</f>
        <v>#NAME?</v>
      </c>
      <c r="E196" s="61" t="e">
        <f ca="1">_xludf.IFNA(VLOOKUP($A196,'Data Sheet'!$A:D,5,FALSE),"NA")</f>
        <v>#NAME?</v>
      </c>
      <c r="F196" s="73" t="e">
        <f ca="1">_xludf.IFNA(VLOOKUP($A196,'Data Sheet'!$A:E,6,FALSE),"NA")</f>
        <v>#NAME?</v>
      </c>
      <c r="G196" s="63" t="e">
        <f ca="1">_xludf.IFNA(VLOOKUP($A196,'Data Sheet'!$A:F,7,FALSE),"NA")</f>
        <v>#NAME?</v>
      </c>
      <c r="H196" s="64" t="e">
        <f ca="1">_xludf.IFNA(VLOOKUP($A196,'Data Sheet'!$A:O,16,FALSE),"NA")</f>
        <v>#NAME?</v>
      </c>
      <c r="I196" s="63" t="e">
        <f ca="1">_xludf.IFNA(VLOOKUP($A196,'Data Sheet'!$A:T,19,FALSE),"NA")</f>
        <v>#NAME?</v>
      </c>
      <c r="J196" s="64" t="e">
        <f ca="1">_xludf.IFNA(VLOOKUP($A196,'Data Sheet'!$A:T,20,FALSE),"NA")</f>
        <v>#NAME?</v>
      </c>
    </row>
    <row r="197" spans="2:10" ht="15.75" customHeight="1" x14ac:dyDescent="0.15">
      <c r="B197" s="60" t="e">
        <f ca="1">_xludf.IFNA(VLOOKUP($A197,'Data Sheet'!$A:B,2,FALSE),"NA")</f>
        <v>#NAME?</v>
      </c>
      <c r="C197" s="61" t="e">
        <f ca="1">_xludf.IFNA(VLOOKUP($A197,'Data Sheet'!$A:U,3,FALSE),"NA")</f>
        <v>#NAME?</v>
      </c>
      <c r="D197" s="61" t="e">
        <f ca="1">_xludf.IFNA(VLOOKUP($A197,'Data Sheet'!$A:C,4,FALSE),"NA")</f>
        <v>#NAME?</v>
      </c>
      <c r="E197" s="61" t="e">
        <f ca="1">_xludf.IFNA(VLOOKUP($A197,'Data Sheet'!$A:D,5,FALSE),"NA")</f>
        <v>#NAME?</v>
      </c>
      <c r="F197" s="73" t="e">
        <f ca="1">_xludf.IFNA(VLOOKUP($A197,'Data Sheet'!$A:E,6,FALSE),"NA")</f>
        <v>#NAME?</v>
      </c>
      <c r="G197" s="63" t="e">
        <f ca="1">_xludf.IFNA(VLOOKUP($A197,'Data Sheet'!$A:F,7,FALSE),"NA")</f>
        <v>#NAME?</v>
      </c>
      <c r="H197" s="64" t="e">
        <f ca="1">_xludf.IFNA(VLOOKUP($A197,'Data Sheet'!$A:O,16,FALSE),"NA")</f>
        <v>#NAME?</v>
      </c>
      <c r="I197" s="63" t="e">
        <f ca="1">_xludf.IFNA(VLOOKUP($A197,'Data Sheet'!$A:T,19,FALSE),"NA")</f>
        <v>#NAME?</v>
      </c>
      <c r="J197" s="64" t="e">
        <f ca="1">_xludf.IFNA(VLOOKUP($A197,'Data Sheet'!$A:T,20,FALSE),"NA")</f>
        <v>#NAME?</v>
      </c>
    </row>
    <row r="198" spans="2:10" ht="15.75" customHeight="1" x14ac:dyDescent="0.15">
      <c r="B198" s="60" t="e">
        <f ca="1">_xludf.IFNA(VLOOKUP($A198,'Data Sheet'!$A:B,2,FALSE),"NA")</f>
        <v>#NAME?</v>
      </c>
      <c r="C198" s="61" t="e">
        <f ca="1">_xludf.IFNA(VLOOKUP($A198,'Data Sheet'!$A:U,3,FALSE),"NA")</f>
        <v>#NAME?</v>
      </c>
      <c r="D198" s="61" t="e">
        <f ca="1">_xludf.IFNA(VLOOKUP($A198,'Data Sheet'!$A:C,4,FALSE),"NA")</f>
        <v>#NAME?</v>
      </c>
      <c r="E198" s="61" t="e">
        <f ca="1">_xludf.IFNA(VLOOKUP($A198,'Data Sheet'!$A:D,5,FALSE),"NA")</f>
        <v>#NAME?</v>
      </c>
      <c r="F198" s="73" t="e">
        <f ca="1">_xludf.IFNA(VLOOKUP($A198,'Data Sheet'!$A:E,6,FALSE),"NA")</f>
        <v>#NAME?</v>
      </c>
      <c r="G198" s="63" t="e">
        <f ca="1">_xludf.IFNA(VLOOKUP($A198,'Data Sheet'!$A:F,7,FALSE),"NA")</f>
        <v>#NAME?</v>
      </c>
      <c r="H198" s="64" t="e">
        <f ca="1">_xludf.IFNA(VLOOKUP($A198,'Data Sheet'!$A:O,16,FALSE),"NA")</f>
        <v>#NAME?</v>
      </c>
      <c r="I198" s="63" t="e">
        <f ca="1">_xludf.IFNA(VLOOKUP($A198,'Data Sheet'!$A:T,19,FALSE),"NA")</f>
        <v>#NAME?</v>
      </c>
      <c r="J198" s="64" t="e">
        <f ca="1">_xludf.IFNA(VLOOKUP($A198,'Data Sheet'!$A:T,20,FALSE),"NA")</f>
        <v>#NAME?</v>
      </c>
    </row>
    <row r="199" spans="2:10" ht="15.75" customHeight="1" x14ac:dyDescent="0.15">
      <c r="B199" s="60" t="e">
        <f ca="1">_xludf.IFNA(VLOOKUP($A199,'Data Sheet'!$A:B,2,FALSE),"NA")</f>
        <v>#NAME?</v>
      </c>
      <c r="C199" s="61" t="e">
        <f ca="1">_xludf.IFNA(VLOOKUP($A199,'Data Sheet'!$A:U,3,FALSE),"NA")</f>
        <v>#NAME?</v>
      </c>
      <c r="D199" s="61" t="e">
        <f ca="1">_xludf.IFNA(VLOOKUP($A199,'Data Sheet'!$A:C,4,FALSE),"NA")</f>
        <v>#NAME?</v>
      </c>
      <c r="E199" s="61" t="e">
        <f ca="1">_xludf.IFNA(VLOOKUP($A199,'Data Sheet'!$A:D,5,FALSE),"NA")</f>
        <v>#NAME?</v>
      </c>
      <c r="F199" s="73" t="e">
        <f ca="1">_xludf.IFNA(VLOOKUP($A199,'Data Sheet'!$A:E,6,FALSE),"NA")</f>
        <v>#NAME?</v>
      </c>
      <c r="G199" s="63" t="e">
        <f ca="1">_xludf.IFNA(VLOOKUP($A199,'Data Sheet'!$A:F,7,FALSE),"NA")</f>
        <v>#NAME?</v>
      </c>
      <c r="H199" s="64" t="e">
        <f ca="1">_xludf.IFNA(VLOOKUP($A199,'Data Sheet'!$A:O,16,FALSE),"NA")</f>
        <v>#NAME?</v>
      </c>
      <c r="I199" s="63" t="e">
        <f ca="1">_xludf.IFNA(VLOOKUP($A199,'Data Sheet'!$A:T,19,FALSE),"NA")</f>
        <v>#NAME?</v>
      </c>
      <c r="J199" s="64" t="e">
        <f ca="1">_xludf.IFNA(VLOOKUP($A199,'Data Sheet'!$A:T,20,FALSE),"NA")</f>
        <v>#NAME?</v>
      </c>
    </row>
    <row r="200" spans="2:10" ht="15.75" customHeight="1" x14ac:dyDescent="0.15">
      <c r="B200" s="60" t="e">
        <f ca="1">_xludf.IFNA(VLOOKUP($A200,'Data Sheet'!$A:B,2,FALSE),"NA")</f>
        <v>#NAME?</v>
      </c>
      <c r="C200" s="61" t="e">
        <f ca="1">_xludf.IFNA(VLOOKUP($A200,'Data Sheet'!$A:U,3,FALSE),"NA")</f>
        <v>#NAME?</v>
      </c>
      <c r="D200" s="61" t="e">
        <f ca="1">_xludf.IFNA(VLOOKUP($A200,'Data Sheet'!$A:C,4,FALSE),"NA")</f>
        <v>#NAME?</v>
      </c>
      <c r="E200" s="61" t="e">
        <f ca="1">_xludf.IFNA(VLOOKUP($A200,'Data Sheet'!$A:D,5,FALSE),"NA")</f>
        <v>#NAME?</v>
      </c>
      <c r="F200" s="73" t="e">
        <f ca="1">_xludf.IFNA(VLOOKUP($A200,'Data Sheet'!$A:E,6,FALSE),"NA")</f>
        <v>#NAME?</v>
      </c>
      <c r="G200" s="63" t="e">
        <f ca="1">_xludf.IFNA(VLOOKUP($A200,'Data Sheet'!$A:F,7,FALSE),"NA")</f>
        <v>#NAME?</v>
      </c>
      <c r="H200" s="64" t="e">
        <f ca="1">_xludf.IFNA(VLOOKUP($A200,'Data Sheet'!$A:O,16,FALSE),"NA")</f>
        <v>#NAME?</v>
      </c>
      <c r="I200" s="63" t="e">
        <f ca="1">_xludf.IFNA(VLOOKUP($A200,'Data Sheet'!$A:T,19,FALSE),"NA")</f>
        <v>#NAME?</v>
      </c>
      <c r="J200" s="64" t="e">
        <f ca="1">_xludf.IFNA(VLOOKUP($A200,'Data Sheet'!$A:T,20,FALSE),"NA")</f>
        <v>#NAME?</v>
      </c>
    </row>
    <row r="201" spans="2:10" ht="15.75" customHeight="1" x14ac:dyDescent="0.15">
      <c r="B201" s="60" t="e">
        <f ca="1">_xludf.IFNA(VLOOKUP($A201,'Data Sheet'!$A:B,2,FALSE),"NA")</f>
        <v>#NAME?</v>
      </c>
      <c r="C201" s="61" t="e">
        <f ca="1">_xludf.IFNA(VLOOKUP($A201,'Data Sheet'!$A:U,3,FALSE),"NA")</f>
        <v>#NAME?</v>
      </c>
      <c r="D201" s="61" t="e">
        <f ca="1">_xludf.IFNA(VLOOKUP($A201,'Data Sheet'!$A:C,4,FALSE),"NA")</f>
        <v>#NAME?</v>
      </c>
      <c r="E201" s="61" t="e">
        <f ca="1">_xludf.IFNA(VLOOKUP($A201,'Data Sheet'!$A:D,5,FALSE),"NA")</f>
        <v>#NAME?</v>
      </c>
      <c r="F201" s="73" t="e">
        <f ca="1">_xludf.IFNA(VLOOKUP($A201,'Data Sheet'!$A:E,6,FALSE),"NA")</f>
        <v>#NAME?</v>
      </c>
      <c r="G201" s="63" t="e">
        <f ca="1">_xludf.IFNA(VLOOKUP($A201,'Data Sheet'!$A:F,7,FALSE),"NA")</f>
        <v>#NAME?</v>
      </c>
      <c r="H201" s="64" t="e">
        <f ca="1">_xludf.IFNA(VLOOKUP($A201,'Data Sheet'!$A:O,16,FALSE),"NA")</f>
        <v>#NAME?</v>
      </c>
      <c r="I201" s="63" t="e">
        <f ca="1">_xludf.IFNA(VLOOKUP($A201,'Data Sheet'!$A:T,19,FALSE),"NA")</f>
        <v>#NAME?</v>
      </c>
      <c r="J201" s="64" t="e">
        <f ca="1">_xludf.IFNA(VLOOKUP($A201,'Data Sheet'!$A:T,20,FALSE),"NA")</f>
        <v>#NAME?</v>
      </c>
    </row>
    <row r="202" spans="2:10" ht="15.75" customHeight="1" x14ac:dyDescent="0.15">
      <c r="B202" s="60" t="e">
        <f ca="1">_xludf.IFNA(VLOOKUP($A202,'Data Sheet'!$A:B,2,FALSE),"NA")</f>
        <v>#NAME?</v>
      </c>
      <c r="C202" s="61" t="e">
        <f ca="1">_xludf.IFNA(VLOOKUP($A202,'Data Sheet'!$A:U,3,FALSE),"NA")</f>
        <v>#NAME?</v>
      </c>
      <c r="D202" s="61" t="e">
        <f ca="1">_xludf.IFNA(VLOOKUP($A202,'Data Sheet'!$A:C,4,FALSE),"NA")</f>
        <v>#NAME?</v>
      </c>
      <c r="E202" s="61" t="e">
        <f ca="1">_xludf.IFNA(VLOOKUP($A202,'Data Sheet'!$A:D,5,FALSE),"NA")</f>
        <v>#NAME?</v>
      </c>
      <c r="F202" s="73" t="e">
        <f ca="1">_xludf.IFNA(VLOOKUP($A202,'Data Sheet'!$A:E,6,FALSE),"NA")</f>
        <v>#NAME?</v>
      </c>
      <c r="G202" s="63" t="e">
        <f ca="1">_xludf.IFNA(VLOOKUP($A202,'Data Sheet'!$A:F,7,FALSE),"NA")</f>
        <v>#NAME?</v>
      </c>
      <c r="H202" s="64" t="e">
        <f ca="1">_xludf.IFNA(VLOOKUP($A202,'Data Sheet'!$A:O,16,FALSE),"NA")</f>
        <v>#NAME?</v>
      </c>
      <c r="I202" s="63" t="e">
        <f ca="1">_xludf.IFNA(VLOOKUP($A202,'Data Sheet'!$A:T,19,FALSE),"NA")</f>
        <v>#NAME?</v>
      </c>
      <c r="J202" s="64" t="e">
        <f ca="1">_xludf.IFNA(VLOOKUP($A202,'Data Sheet'!$A:T,20,FALSE),"NA")</f>
        <v>#NAME?</v>
      </c>
    </row>
    <row r="203" spans="2:10" ht="15.75" customHeight="1" x14ac:dyDescent="0.15">
      <c r="B203" s="60" t="e">
        <f ca="1">_xludf.IFNA(VLOOKUP($A203,'Data Sheet'!$A:B,2,FALSE),"NA")</f>
        <v>#NAME?</v>
      </c>
      <c r="C203" s="61" t="e">
        <f ca="1">_xludf.IFNA(VLOOKUP($A203,'Data Sheet'!$A:U,3,FALSE),"NA")</f>
        <v>#NAME?</v>
      </c>
      <c r="D203" s="61" t="e">
        <f ca="1">_xludf.IFNA(VLOOKUP($A203,'Data Sheet'!$A:C,4,FALSE),"NA")</f>
        <v>#NAME?</v>
      </c>
      <c r="E203" s="61" t="e">
        <f ca="1">_xludf.IFNA(VLOOKUP($A203,'Data Sheet'!$A:D,5,FALSE),"NA")</f>
        <v>#NAME?</v>
      </c>
      <c r="F203" s="73" t="e">
        <f ca="1">_xludf.IFNA(VLOOKUP($A203,'Data Sheet'!$A:E,6,FALSE),"NA")</f>
        <v>#NAME?</v>
      </c>
      <c r="G203" s="63" t="e">
        <f ca="1">_xludf.IFNA(VLOOKUP($A203,'Data Sheet'!$A:F,7,FALSE),"NA")</f>
        <v>#NAME?</v>
      </c>
      <c r="H203" s="64" t="e">
        <f ca="1">_xludf.IFNA(VLOOKUP($A203,'Data Sheet'!$A:O,16,FALSE),"NA")</f>
        <v>#NAME?</v>
      </c>
      <c r="I203" s="63" t="e">
        <f ca="1">_xludf.IFNA(VLOOKUP($A203,'Data Sheet'!$A:T,19,FALSE),"NA")</f>
        <v>#NAME?</v>
      </c>
      <c r="J203" s="64" t="e">
        <f ca="1">_xludf.IFNA(VLOOKUP($A203,'Data Sheet'!$A:T,20,FALSE),"NA")</f>
        <v>#NAME?</v>
      </c>
    </row>
    <row r="204" spans="2:10" ht="15.75" customHeight="1" x14ac:dyDescent="0.15">
      <c r="B204" s="60" t="e">
        <f ca="1">_xludf.IFNA(VLOOKUP($A204,'Data Sheet'!$A:B,2,FALSE),"NA")</f>
        <v>#NAME?</v>
      </c>
      <c r="C204" s="61" t="e">
        <f ca="1">_xludf.IFNA(VLOOKUP($A204,'Data Sheet'!$A:U,3,FALSE),"NA")</f>
        <v>#NAME?</v>
      </c>
      <c r="D204" s="61" t="e">
        <f ca="1">_xludf.IFNA(VLOOKUP($A204,'Data Sheet'!$A:C,4,FALSE),"NA")</f>
        <v>#NAME?</v>
      </c>
      <c r="E204" s="61" t="e">
        <f ca="1">_xludf.IFNA(VLOOKUP($A204,'Data Sheet'!$A:D,5,FALSE),"NA")</f>
        <v>#NAME?</v>
      </c>
      <c r="F204" s="73" t="e">
        <f ca="1">_xludf.IFNA(VLOOKUP($A204,'Data Sheet'!$A:E,6,FALSE),"NA")</f>
        <v>#NAME?</v>
      </c>
      <c r="G204" s="63" t="e">
        <f ca="1">_xludf.IFNA(VLOOKUP($A204,'Data Sheet'!$A:F,7,FALSE),"NA")</f>
        <v>#NAME?</v>
      </c>
      <c r="H204" s="64" t="e">
        <f ca="1">_xludf.IFNA(VLOOKUP($A204,'Data Sheet'!$A:O,16,FALSE),"NA")</f>
        <v>#NAME?</v>
      </c>
      <c r="I204" s="63" t="e">
        <f ca="1">_xludf.IFNA(VLOOKUP($A204,'Data Sheet'!$A:T,19,FALSE),"NA")</f>
        <v>#NAME?</v>
      </c>
      <c r="J204" s="64" t="e">
        <f ca="1">_xludf.IFNA(VLOOKUP($A204,'Data Sheet'!$A:T,20,FALSE),"NA")</f>
        <v>#NAME?</v>
      </c>
    </row>
    <row r="205" spans="2:10" ht="15.75" customHeight="1" x14ac:dyDescent="0.15">
      <c r="B205" s="60" t="e">
        <f ca="1">_xludf.IFNA(VLOOKUP($A205,'Data Sheet'!$A:B,2,FALSE),"NA")</f>
        <v>#NAME?</v>
      </c>
      <c r="C205" s="61" t="e">
        <f ca="1">_xludf.IFNA(VLOOKUP($A205,'Data Sheet'!$A:U,3,FALSE),"NA")</f>
        <v>#NAME?</v>
      </c>
      <c r="D205" s="61" t="e">
        <f ca="1">_xludf.IFNA(VLOOKUP($A205,'Data Sheet'!$A:C,4,FALSE),"NA")</f>
        <v>#NAME?</v>
      </c>
      <c r="E205" s="61" t="e">
        <f ca="1">_xludf.IFNA(VLOOKUP($A205,'Data Sheet'!$A:D,5,FALSE),"NA")</f>
        <v>#NAME?</v>
      </c>
      <c r="F205" s="73" t="e">
        <f ca="1">_xludf.IFNA(VLOOKUP($A205,'Data Sheet'!$A:E,6,FALSE),"NA")</f>
        <v>#NAME?</v>
      </c>
      <c r="G205" s="63" t="e">
        <f ca="1">_xludf.IFNA(VLOOKUP($A205,'Data Sheet'!$A:F,7,FALSE),"NA")</f>
        <v>#NAME?</v>
      </c>
      <c r="H205" s="64" t="e">
        <f ca="1">_xludf.IFNA(VLOOKUP($A205,'Data Sheet'!$A:O,16,FALSE),"NA")</f>
        <v>#NAME?</v>
      </c>
      <c r="I205" s="63" t="e">
        <f ca="1">_xludf.IFNA(VLOOKUP($A205,'Data Sheet'!$A:T,19,FALSE),"NA")</f>
        <v>#NAME?</v>
      </c>
      <c r="J205" s="64" t="e">
        <f ca="1">_xludf.IFNA(VLOOKUP($A205,'Data Sheet'!$A:T,20,FALSE),"NA")</f>
        <v>#NAME?</v>
      </c>
    </row>
    <row r="206" spans="2:10" ht="15.75" customHeight="1" x14ac:dyDescent="0.15">
      <c r="B206" s="60" t="e">
        <f ca="1">_xludf.IFNA(VLOOKUP($A206,'Data Sheet'!$A:B,2,FALSE),"NA")</f>
        <v>#NAME?</v>
      </c>
      <c r="C206" s="61" t="e">
        <f ca="1">_xludf.IFNA(VLOOKUP($A206,'Data Sheet'!$A:U,3,FALSE),"NA")</f>
        <v>#NAME?</v>
      </c>
      <c r="D206" s="61" t="e">
        <f ca="1">_xludf.IFNA(VLOOKUP($A206,'Data Sheet'!$A:C,4,FALSE),"NA")</f>
        <v>#NAME?</v>
      </c>
      <c r="E206" s="61" t="e">
        <f ca="1">_xludf.IFNA(VLOOKUP($A206,'Data Sheet'!$A:D,5,FALSE),"NA")</f>
        <v>#NAME?</v>
      </c>
      <c r="F206" s="73" t="e">
        <f ca="1">_xludf.IFNA(VLOOKUP($A206,'Data Sheet'!$A:E,6,FALSE),"NA")</f>
        <v>#NAME?</v>
      </c>
      <c r="G206" s="63" t="e">
        <f ca="1">_xludf.IFNA(VLOOKUP($A206,'Data Sheet'!$A:F,7,FALSE),"NA")</f>
        <v>#NAME?</v>
      </c>
      <c r="H206" s="64" t="e">
        <f ca="1">_xludf.IFNA(VLOOKUP($A206,'Data Sheet'!$A:O,16,FALSE),"NA")</f>
        <v>#NAME?</v>
      </c>
      <c r="I206" s="63" t="e">
        <f ca="1">_xludf.IFNA(VLOOKUP($A206,'Data Sheet'!$A:T,19,FALSE),"NA")</f>
        <v>#NAME?</v>
      </c>
      <c r="J206" s="64" t="e">
        <f ca="1">_xludf.IFNA(VLOOKUP($A206,'Data Sheet'!$A:T,20,FALSE),"NA")</f>
        <v>#NAME?</v>
      </c>
    </row>
    <row r="207" spans="2:10" ht="15.75" customHeight="1" x14ac:dyDescent="0.15">
      <c r="B207" s="60" t="e">
        <f ca="1">_xludf.IFNA(VLOOKUP($A207,'Data Sheet'!$A:B,2,FALSE),"NA")</f>
        <v>#NAME?</v>
      </c>
      <c r="C207" s="61" t="e">
        <f ca="1">_xludf.IFNA(VLOOKUP($A207,'Data Sheet'!$A:U,3,FALSE),"NA")</f>
        <v>#NAME?</v>
      </c>
      <c r="D207" s="61" t="e">
        <f ca="1">_xludf.IFNA(VLOOKUP($A207,'Data Sheet'!$A:C,4,FALSE),"NA")</f>
        <v>#NAME?</v>
      </c>
      <c r="E207" s="61" t="e">
        <f ca="1">_xludf.IFNA(VLOOKUP($A207,'Data Sheet'!$A:D,5,FALSE),"NA")</f>
        <v>#NAME?</v>
      </c>
      <c r="F207" s="73" t="e">
        <f ca="1">_xludf.IFNA(VLOOKUP($A207,'Data Sheet'!$A:E,6,FALSE),"NA")</f>
        <v>#NAME?</v>
      </c>
      <c r="G207" s="63" t="e">
        <f ca="1">_xludf.IFNA(VLOOKUP($A207,'Data Sheet'!$A:F,7,FALSE),"NA")</f>
        <v>#NAME?</v>
      </c>
      <c r="H207" s="64" t="e">
        <f ca="1">_xludf.IFNA(VLOOKUP($A207,'Data Sheet'!$A:O,16,FALSE),"NA")</f>
        <v>#NAME?</v>
      </c>
      <c r="I207" s="63" t="e">
        <f ca="1">_xludf.IFNA(VLOOKUP($A207,'Data Sheet'!$A:T,19,FALSE),"NA")</f>
        <v>#NAME?</v>
      </c>
      <c r="J207" s="64" t="e">
        <f ca="1">_xludf.IFNA(VLOOKUP($A207,'Data Sheet'!$A:T,20,FALSE),"NA")</f>
        <v>#NAME?</v>
      </c>
    </row>
    <row r="208" spans="2:10" ht="15.75" customHeight="1" x14ac:dyDescent="0.15">
      <c r="B208" s="60" t="e">
        <f ca="1">_xludf.IFNA(VLOOKUP($A208,'Data Sheet'!$A:B,2,FALSE),"NA")</f>
        <v>#NAME?</v>
      </c>
      <c r="C208" s="61" t="e">
        <f ca="1">_xludf.IFNA(VLOOKUP($A208,'Data Sheet'!$A:U,3,FALSE),"NA")</f>
        <v>#NAME?</v>
      </c>
      <c r="D208" s="61" t="e">
        <f ca="1">_xludf.IFNA(VLOOKUP($A208,'Data Sheet'!$A:C,4,FALSE),"NA")</f>
        <v>#NAME?</v>
      </c>
      <c r="E208" s="61" t="e">
        <f ca="1">_xludf.IFNA(VLOOKUP($A208,'Data Sheet'!$A:D,5,FALSE),"NA")</f>
        <v>#NAME?</v>
      </c>
      <c r="F208" s="73" t="e">
        <f ca="1">_xludf.IFNA(VLOOKUP($A208,'Data Sheet'!$A:E,6,FALSE),"NA")</f>
        <v>#NAME?</v>
      </c>
      <c r="G208" s="63" t="e">
        <f ca="1">_xludf.IFNA(VLOOKUP($A208,'Data Sheet'!$A:F,7,FALSE),"NA")</f>
        <v>#NAME?</v>
      </c>
      <c r="H208" s="64" t="e">
        <f ca="1">_xludf.IFNA(VLOOKUP($A208,'Data Sheet'!$A:O,16,FALSE),"NA")</f>
        <v>#NAME?</v>
      </c>
      <c r="I208" s="63" t="e">
        <f ca="1">_xludf.IFNA(VLOOKUP($A208,'Data Sheet'!$A:T,19,FALSE),"NA")</f>
        <v>#NAME?</v>
      </c>
      <c r="J208" s="64" t="e">
        <f ca="1">_xludf.IFNA(VLOOKUP($A208,'Data Sheet'!$A:T,20,FALSE),"NA")</f>
        <v>#NAME?</v>
      </c>
    </row>
    <row r="209" spans="2:10" ht="15.75" customHeight="1" x14ac:dyDescent="0.15">
      <c r="B209" s="60" t="e">
        <f ca="1">_xludf.IFNA(VLOOKUP($A209,'Data Sheet'!$A:B,2,FALSE),"NA")</f>
        <v>#NAME?</v>
      </c>
      <c r="C209" s="61" t="e">
        <f ca="1">_xludf.IFNA(VLOOKUP($A209,'Data Sheet'!$A:U,3,FALSE),"NA")</f>
        <v>#NAME?</v>
      </c>
      <c r="D209" s="61" t="e">
        <f ca="1">_xludf.IFNA(VLOOKUP($A209,'Data Sheet'!$A:C,4,FALSE),"NA")</f>
        <v>#NAME?</v>
      </c>
      <c r="E209" s="61" t="e">
        <f ca="1">_xludf.IFNA(VLOOKUP($A209,'Data Sheet'!$A:D,5,FALSE),"NA")</f>
        <v>#NAME?</v>
      </c>
      <c r="F209" s="73" t="e">
        <f ca="1">_xludf.IFNA(VLOOKUP($A209,'Data Sheet'!$A:E,6,FALSE),"NA")</f>
        <v>#NAME?</v>
      </c>
      <c r="G209" s="63" t="e">
        <f ca="1">_xludf.IFNA(VLOOKUP($A209,'Data Sheet'!$A:F,7,FALSE),"NA")</f>
        <v>#NAME?</v>
      </c>
      <c r="H209" s="64" t="e">
        <f ca="1">_xludf.IFNA(VLOOKUP($A209,'Data Sheet'!$A:O,16,FALSE),"NA")</f>
        <v>#NAME?</v>
      </c>
      <c r="I209" s="63" t="e">
        <f ca="1">_xludf.IFNA(VLOOKUP($A209,'Data Sheet'!$A:T,19,FALSE),"NA")</f>
        <v>#NAME?</v>
      </c>
      <c r="J209" s="64" t="e">
        <f ca="1">_xludf.IFNA(VLOOKUP($A209,'Data Sheet'!$A:T,20,FALSE),"NA")</f>
        <v>#NAME?</v>
      </c>
    </row>
    <row r="210" spans="2:10" ht="15.75" customHeight="1" x14ac:dyDescent="0.15">
      <c r="B210" s="60" t="e">
        <f ca="1">_xludf.IFNA(VLOOKUP($A210,'Data Sheet'!$A:B,2,FALSE),"NA")</f>
        <v>#NAME?</v>
      </c>
      <c r="C210" s="61" t="e">
        <f ca="1">_xludf.IFNA(VLOOKUP($A210,'Data Sheet'!$A:U,3,FALSE),"NA")</f>
        <v>#NAME?</v>
      </c>
      <c r="D210" s="61" t="e">
        <f ca="1">_xludf.IFNA(VLOOKUP($A210,'Data Sheet'!$A:C,4,FALSE),"NA")</f>
        <v>#NAME?</v>
      </c>
      <c r="E210" s="61" t="e">
        <f ca="1">_xludf.IFNA(VLOOKUP($A210,'Data Sheet'!$A:D,5,FALSE),"NA")</f>
        <v>#NAME?</v>
      </c>
      <c r="F210" s="73" t="e">
        <f ca="1">_xludf.IFNA(VLOOKUP($A210,'Data Sheet'!$A:E,6,FALSE),"NA")</f>
        <v>#NAME?</v>
      </c>
      <c r="G210" s="63" t="e">
        <f ca="1">_xludf.IFNA(VLOOKUP($A210,'Data Sheet'!$A:F,7,FALSE),"NA")</f>
        <v>#NAME?</v>
      </c>
      <c r="H210" s="64" t="e">
        <f ca="1">_xludf.IFNA(VLOOKUP($A210,'Data Sheet'!$A:O,16,FALSE),"NA")</f>
        <v>#NAME?</v>
      </c>
      <c r="I210" s="63" t="e">
        <f ca="1">_xludf.IFNA(VLOOKUP($A210,'Data Sheet'!$A:T,19,FALSE),"NA")</f>
        <v>#NAME?</v>
      </c>
      <c r="J210" s="64" t="e">
        <f ca="1">_xludf.IFNA(VLOOKUP($A210,'Data Sheet'!$A:T,20,FALSE),"NA")</f>
        <v>#NAME?</v>
      </c>
    </row>
    <row r="211" spans="2:10" ht="15.75" customHeight="1" x14ac:dyDescent="0.15">
      <c r="B211" s="60" t="e">
        <f ca="1">_xludf.IFNA(VLOOKUP($A211,'Data Sheet'!$A:B,2,FALSE),"NA")</f>
        <v>#NAME?</v>
      </c>
      <c r="C211" s="61" t="e">
        <f ca="1">_xludf.IFNA(VLOOKUP($A211,'Data Sheet'!$A:U,3,FALSE),"NA")</f>
        <v>#NAME?</v>
      </c>
      <c r="D211" s="61" t="e">
        <f ca="1">_xludf.IFNA(VLOOKUP($A211,'Data Sheet'!$A:C,4,FALSE),"NA")</f>
        <v>#NAME?</v>
      </c>
      <c r="E211" s="61" t="e">
        <f ca="1">_xludf.IFNA(VLOOKUP($A211,'Data Sheet'!$A:D,5,FALSE),"NA")</f>
        <v>#NAME?</v>
      </c>
      <c r="F211" s="73" t="e">
        <f ca="1">_xludf.IFNA(VLOOKUP($A211,'Data Sheet'!$A:E,6,FALSE),"NA")</f>
        <v>#NAME?</v>
      </c>
      <c r="G211" s="63" t="e">
        <f ca="1">_xludf.IFNA(VLOOKUP($A211,'Data Sheet'!$A:F,7,FALSE),"NA")</f>
        <v>#NAME?</v>
      </c>
      <c r="H211" s="64" t="e">
        <f ca="1">_xludf.IFNA(VLOOKUP($A211,'Data Sheet'!$A:O,16,FALSE),"NA")</f>
        <v>#NAME?</v>
      </c>
      <c r="I211" s="63" t="e">
        <f ca="1">_xludf.IFNA(VLOOKUP($A211,'Data Sheet'!$A:T,19,FALSE),"NA")</f>
        <v>#NAME?</v>
      </c>
      <c r="J211" s="64" t="e">
        <f ca="1">_xludf.IFNA(VLOOKUP($A211,'Data Sheet'!$A:T,20,FALSE),"NA")</f>
        <v>#NAME?</v>
      </c>
    </row>
    <row r="212" spans="2:10" ht="15.75" customHeight="1" x14ac:dyDescent="0.15">
      <c r="B212" s="60" t="e">
        <f ca="1">_xludf.IFNA(VLOOKUP($A212,'Data Sheet'!$A:B,2,FALSE),"NA")</f>
        <v>#NAME?</v>
      </c>
      <c r="C212" s="61" t="e">
        <f ca="1">_xludf.IFNA(VLOOKUP($A212,'Data Sheet'!$A:U,3,FALSE),"NA")</f>
        <v>#NAME?</v>
      </c>
      <c r="D212" s="61" t="e">
        <f ca="1">_xludf.IFNA(VLOOKUP($A212,'Data Sheet'!$A:C,4,FALSE),"NA")</f>
        <v>#NAME?</v>
      </c>
      <c r="E212" s="61" t="e">
        <f ca="1">_xludf.IFNA(VLOOKUP($A212,'Data Sheet'!$A:D,5,FALSE),"NA")</f>
        <v>#NAME?</v>
      </c>
      <c r="F212" s="73" t="e">
        <f ca="1">_xludf.IFNA(VLOOKUP($A212,'Data Sheet'!$A:E,6,FALSE),"NA")</f>
        <v>#NAME?</v>
      </c>
      <c r="G212" s="63" t="e">
        <f ca="1">_xludf.IFNA(VLOOKUP($A212,'Data Sheet'!$A:F,7,FALSE),"NA")</f>
        <v>#NAME?</v>
      </c>
      <c r="H212" s="64" t="e">
        <f ca="1">_xludf.IFNA(VLOOKUP($A212,'Data Sheet'!$A:O,16,FALSE),"NA")</f>
        <v>#NAME?</v>
      </c>
      <c r="I212" s="63" t="e">
        <f ca="1">_xludf.IFNA(VLOOKUP($A212,'Data Sheet'!$A:T,19,FALSE),"NA")</f>
        <v>#NAME?</v>
      </c>
      <c r="J212" s="64" t="e">
        <f ca="1">_xludf.IFNA(VLOOKUP($A212,'Data Sheet'!$A:T,20,FALSE),"NA")</f>
        <v>#NAME?</v>
      </c>
    </row>
    <row r="213" spans="2:10" ht="15.75" customHeight="1" x14ac:dyDescent="0.15">
      <c r="B213" s="60" t="e">
        <f ca="1">_xludf.IFNA(VLOOKUP($A213,'Data Sheet'!$A:B,2,FALSE),"NA")</f>
        <v>#NAME?</v>
      </c>
      <c r="C213" s="61" t="e">
        <f ca="1">_xludf.IFNA(VLOOKUP($A213,'Data Sheet'!$A:U,3,FALSE),"NA")</f>
        <v>#NAME?</v>
      </c>
      <c r="D213" s="61" t="e">
        <f ca="1">_xludf.IFNA(VLOOKUP($A213,'Data Sheet'!$A:C,4,FALSE),"NA")</f>
        <v>#NAME?</v>
      </c>
      <c r="E213" s="61" t="e">
        <f ca="1">_xludf.IFNA(VLOOKUP($A213,'Data Sheet'!$A:D,5,FALSE),"NA")</f>
        <v>#NAME?</v>
      </c>
      <c r="F213" s="73" t="e">
        <f ca="1">_xludf.IFNA(VLOOKUP($A213,'Data Sheet'!$A:E,6,FALSE),"NA")</f>
        <v>#NAME?</v>
      </c>
      <c r="G213" s="63" t="e">
        <f ca="1">_xludf.IFNA(VLOOKUP($A213,'Data Sheet'!$A:F,7,FALSE),"NA")</f>
        <v>#NAME?</v>
      </c>
      <c r="H213" s="64" t="e">
        <f ca="1">_xludf.IFNA(VLOOKUP($A213,'Data Sheet'!$A:O,16,FALSE),"NA")</f>
        <v>#NAME?</v>
      </c>
      <c r="I213" s="63" t="e">
        <f ca="1">_xludf.IFNA(VLOOKUP($A213,'Data Sheet'!$A:T,19,FALSE),"NA")</f>
        <v>#NAME?</v>
      </c>
      <c r="J213" s="64" t="e">
        <f ca="1">_xludf.IFNA(VLOOKUP($A213,'Data Sheet'!$A:T,20,FALSE),"NA")</f>
        <v>#NAME?</v>
      </c>
    </row>
    <row r="214" spans="2:10" ht="15.75" customHeight="1" x14ac:dyDescent="0.15">
      <c r="B214" s="60" t="e">
        <f ca="1">_xludf.IFNA(VLOOKUP($A214,'Data Sheet'!$A:B,2,FALSE),"NA")</f>
        <v>#NAME?</v>
      </c>
      <c r="C214" s="61" t="e">
        <f ca="1">_xludf.IFNA(VLOOKUP($A214,'Data Sheet'!$A:U,3,FALSE),"NA")</f>
        <v>#NAME?</v>
      </c>
      <c r="D214" s="61" t="e">
        <f ca="1">_xludf.IFNA(VLOOKUP($A214,'Data Sheet'!$A:C,4,FALSE),"NA")</f>
        <v>#NAME?</v>
      </c>
      <c r="E214" s="61" t="e">
        <f ca="1">_xludf.IFNA(VLOOKUP($A214,'Data Sheet'!$A:D,5,FALSE),"NA")</f>
        <v>#NAME?</v>
      </c>
      <c r="F214" s="73" t="e">
        <f ca="1">_xludf.IFNA(VLOOKUP($A214,'Data Sheet'!$A:E,6,FALSE),"NA")</f>
        <v>#NAME?</v>
      </c>
      <c r="G214" s="63" t="e">
        <f ca="1">_xludf.IFNA(VLOOKUP($A214,'Data Sheet'!$A:F,7,FALSE),"NA")</f>
        <v>#NAME?</v>
      </c>
      <c r="H214" s="64" t="e">
        <f ca="1">_xludf.IFNA(VLOOKUP($A214,'Data Sheet'!$A:O,16,FALSE),"NA")</f>
        <v>#NAME?</v>
      </c>
      <c r="I214" s="63" t="e">
        <f ca="1">_xludf.IFNA(VLOOKUP($A214,'Data Sheet'!$A:T,19,FALSE),"NA")</f>
        <v>#NAME?</v>
      </c>
      <c r="J214" s="64" t="e">
        <f ca="1">_xludf.IFNA(VLOOKUP($A214,'Data Sheet'!$A:T,20,FALSE),"NA")</f>
        <v>#NAME?</v>
      </c>
    </row>
    <row r="215" spans="2:10" ht="15.75" customHeight="1" x14ac:dyDescent="0.15">
      <c r="B215" s="60" t="e">
        <f ca="1">_xludf.IFNA(VLOOKUP($A215,'Data Sheet'!$A:B,2,FALSE),"NA")</f>
        <v>#NAME?</v>
      </c>
      <c r="C215" s="61" t="e">
        <f ca="1">_xludf.IFNA(VLOOKUP($A215,'Data Sheet'!$A:U,3,FALSE),"NA")</f>
        <v>#NAME?</v>
      </c>
      <c r="D215" s="61" t="e">
        <f ca="1">_xludf.IFNA(VLOOKUP($A215,'Data Sheet'!$A:C,4,FALSE),"NA")</f>
        <v>#NAME?</v>
      </c>
      <c r="E215" s="61" t="e">
        <f ca="1">_xludf.IFNA(VLOOKUP($A215,'Data Sheet'!$A:D,5,FALSE),"NA")</f>
        <v>#NAME?</v>
      </c>
      <c r="F215" s="73" t="e">
        <f ca="1">_xludf.IFNA(VLOOKUP($A215,'Data Sheet'!$A:E,6,FALSE),"NA")</f>
        <v>#NAME?</v>
      </c>
      <c r="G215" s="63" t="e">
        <f ca="1">_xludf.IFNA(VLOOKUP($A215,'Data Sheet'!$A:F,7,FALSE),"NA")</f>
        <v>#NAME?</v>
      </c>
      <c r="H215" s="64" t="e">
        <f ca="1">_xludf.IFNA(VLOOKUP($A215,'Data Sheet'!$A:O,16,FALSE),"NA")</f>
        <v>#NAME?</v>
      </c>
      <c r="I215" s="63" t="e">
        <f ca="1">_xludf.IFNA(VLOOKUP($A215,'Data Sheet'!$A:T,19,FALSE),"NA")</f>
        <v>#NAME?</v>
      </c>
      <c r="J215" s="64" t="e">
        <f ca="1">_xludf.IFNA(VLOOKUP($A215,'Data Sheet'!$A:T,20,FALSE),"NA")</f>
        <v>#NAME?</v>
      </c>
    </row>
    <row r="216" spans="2:10" ht="15.75" customHeight="1" x14ac:dyDescent="0.15">
      <c r="B216" s="60" t="e">
        <f ca="1">_xludf.IFNA(VLOOKUP($A216,'Data Sheet'!$A:B,2,FALSE),"NA")</f>
        <v>#NAME?</v>
      </c>
      <c r="C216" s="61" t="e">
        <f ca="1">_xludf.IFNA(VLOOKUP($A216,'Data Sheet'!$A:U,3,FALSE),"NA")</f>
        <v>#NAME?</v>
      </c>
      <c r="D216" s="61" t="e">
        <f ca="1">_xludf.IFNA(VLOOKUP($A216,'Data Sheet'!$A:C,4,FALSE),"NA")</f>
        <v>#NAME?</v>
      </c>
      <c r="E216" s="61" t="e">
        <f ca="1">_xludf.IFNA(VLOOKUP($A216,'Data Sheet'!$A:D,5,FALSE),"NA")</f>
        <v>#NAME?</v>
      </c>
      <c r="F216" s="73" t="e">
        <f ca="1">_xludf.IFNA(VLOOKUP($A216,'Data Sheet'!$A:E,6,FALSE),"NA")</f>
        <v>#NAME?</v>
      </c>
      <c r="G216" s="63" t="e">
        <f ca="1">_xludf.IFNA(VLOOKUP($A216,'Data Sheet'!$A:F,7,FALSE),"NA")</f>
        <v>#NAME?</v>
      </c>
      <c r="H216" s="64" t="e">
        <f ca="1">_xludf.IFNA(VLOOKUP($A216,'Data Sheet'!$A:O,16,FALSE),"NA")</f>
        <v>#NAME?</v>
      </c>
      <c r="I216" s="63" t="e">
        <f ca="1">_xludf.IFNA(VLOOKUP($A216,'Data Sheet'!$A:T,19,FALSE),"NA")</f>
        <v>#NAME?</v>
      </c>
      <c r="J216" s="64" t="e">
        <f ca="1">_xludf.IFNA(VLOOKUP($A216,'Data Sheet'!$A:T,20,FALSE),"NA")</f>
        <v>#NAME?</v>
      </c>
    </row>
    <row r="217" spans="2:10" ht="15.75" customHeight="1" x14ac:dyDescent="0.15">
      <c r="B217" s="60" t="e">
        <f ca="1">_xludf.IFNA(VLOOKUP($A217,'Data Sheet'!$A:B,2,FALSE),"NA")</f>
        <v>#NAME?</v>
      </c>
      <c r="C217" s="61" t="e">
        <f ca="1">_xludf.IFNA(VLOOKUP($A217,'Data Sheet'!$A:U,3,FALSE),"NA")</f>
        <v>#NAME?</v>
      </c>
      <c r="D217" s="61" t="e">
        <f ca="1">_xludf.IFNA(VLOOKUP($A217,'Data Sheet'!$A:C,4,FALSE),"NA")</f>
        <v>#NAME?</v>
      </c>
      <c r="E217" s="61" t="e">
        <f ca="1">_xludf.IFNA(VLOOKUP($A217,'Data Sheet'!$A:D,5,FALSE),"NA")</f>
        <v>#NAME?</v>
      </c>
      <c r="F217" s="73" t="e">
        <f ca="1">_xludf.IFNA(VLOOKUP($A217,'Data Sheet'!$A:E,6,FALSE),"NA")</f>
        <v>#NAME?</v>
      </c>
      <c r="G217" s="63" t="e">
        <f ca="1">_xludf.IFNA(VLOOKUP($A217,'Data Sheet'!$A:F,7,FALSE),"NA")</f>
        <v>#NAME?</v>
      </c>
      <c r="H217" s="64" t="e">
        <f ca="1">_xludf.IFNA(VLOOKUP($A217,'Data Sheet'!$A:O,16,FALSE),"NA")</f>
        <v>#NAME?</v>
      </c>
      <c r="I217" s="63" t="e">
        <f ca="1">_xludf.IFNA(VLOOKUP($A217,'Data Sheet'!$A:T,19,FALSE),"NA")</f>
        <v>#NAME?</v>
      </c>
      <c r="J217" s="64" t="e">
        <f ca="1">_xludf.IFNA(VLOOKUP($A217,'Data Sheet'!$A:T,20,FALSE),"NA")</f>
        <v>#NAME?</v>
      </c>
    </row>
    <row r="218" spans="2:10" ht="15.75" customHeight="1" x14ac:dyDescent="0.15">
      <c r="B218" s="60" t="e">
        <f ca="1">_xludf.IFNA(VLOOKUP($A218,'Data Sheet'!$A:B,2,FALSE),"NA")</f>
        <v>#NAME?</v>
      </c>
      <c r="C218" s="61" t="e">
        <f ca="1">_xludf.IFNA(VLOOKUP($A218,'Data Sheet'!$A:U,3,FALSE),"NA")</f>
        <v>#NAME?</v>
      </c>
      <c r="D218" s="61" t="e">
        <f ca="1">_xludf.IFNA(VLOOKUP($A218,'Data Sheet'!$A:C,4,FALSE),"NA")</f>
        <v>#NAME?</v>
      </c>
      <c r="E218" s="61" t="e">
        <f ca="1">_xludf.IFNA(VLOOKUP($A218,'Data Sheet'!$A:D,5,FALSE),"NA")</f>
        <v>#NAME?</v>
      </c>
      <c r="F218" s="73" t="e">
        <f ca="1">_xludf.IFNA(VLOOKUP($A218,'Data Sheet'!$A:E,6,FALSE),"NA")</f>
        <v>#NAME?</v>
      </c>
      <c r="G218" s="63" t="e">
        <f ca="1">_xludf.IFNA(VLOOKUP($A218,'Data Sheet'!$A:F,7,FALSE),"NA")</f>
        <v>#NAME?</v>
      </c>
      <c r="H218" s="64" t="e">
        <f ca="1">_xludf.IFNA(VLOOKUP($A218,'Data Sheet'!$A:O,16,FALSE),"NA")</f>
        <v>#NAME?</v>
      </c>
      <c r="I218" s="63" t="e">
        <f ca="1">_xludf.IFNA(VLOOKUP($A218,'Data Sheet'!$A:T,19,FALSE),"NA")</f>
        <v>#NAME?</v>
      </c>
      <c r="J218" s="64" t="e">
        <f ca="1">_xludf.IFNA(VLOOKUP($A218,'Data Sheet'!$A:T,20,FALSE),"NA")</f>
        <v>#NAME?</v>
      </c>
    </row>
    <row r="219" spans="2:10" ht="15.75" customHeight="1" x14ac:dyDescent="0.15">
      <c r="B219" s="60" t="e">
        <f ca="1">_xludf.IFNA(VLOOKUP($A219,'Data Sheet'!$A:B,2,FALSE),"NA")</f>
        <v>#NAME?</v>
      </c>
      <c r="C219" s="61" t="e">
        <f ca="1">_xludf.IFNA(VLOOKUP($A219,'Data Sheet'!$A:U,3,FALSE),"NA")</f>
        <v>#NAME?</v>
      </c>
      <c r="D219" s="61" t="e">
        <f ca="1">_xludf.IFNA(VLOOKUP($A219,'Data Sheet'!$A:C,4,FALSE),"NA")</f>
        <v>#NAME?</v>
      </c>
      <c r="E219" s="61" t="e">
        <f ca="1">_xludf.IFNA(VLOOKUP($A219,'Data Sheet'!$A:D,5,FALSE),"NA")</f>
        <v>#NAME?</v>
      </c>
      <c r="F219" s="73" t="e">
        <f ca="1">_xludf.IFNA(VLOOKUP($A219,'Data Sheet'!$A:E,6,FALSE),"NA")</f>
        <v>#NAME?</v>
      </c>
      <c r="G219" s="63" t="e">
        <f ca="1">_xludf.IFNA(VLOOKUP($A219,'Data Sheet'!$A:F,7,FALSE),"NA")</f>
        <v>#NAME?</v>
      </c>
      <c r="H219" s="64" t="e">
        <f ca="1">_xludf.IFNA(VLOOKUP($A219,'Data Sheet'!$A:O,16,FALSE),"NA")</f>
        <v>#NAME?</v>
      </c>
      <c r="I219" s="63" t="e">
        <f ca="1">_xludf.IFNA(VLOOKUP($A219,'Data Sheet'!$A:T,19,FALSE),"NA")</f>
        <v>#NAME?</v>
      </c>
      <c r="J219" s="64" t="e">
        <f ca="1">_xludf.IFNA(VLOOKUP($A219,'Data Sheet'!$A:T,20,FALSE),"NA")</f>
        <v>#NAME?</v>
      </c>
    </row>
    <row r="220" spans="2:10" ht="15.75" customHeight="1" x14ac:dyDescent="0.15">
      <c r="B220" s="60" t="e">
        <f ca="1">_xludf.IFNA(VLOOKUP($A220,'Data Sheet'!$A:B,2,FALSE),"NA")</f>
        <v>#NAME?</v>
      </c>
      <c r="C220" s="61" t="e">
        <f ca="1">_xludf.IFNA(VLOOKUP($A220,'Data Sheet'!$A:U,3,FALSE),"NA")</f>
        <v>#NAME?</v>
      </c>
      <c r="D220" s="61" t="e">
        <f ca="1">_xludf.IFNA(VLOOKUP($A220,'Data Sheet'!$A:C,4,FALSE),"NA")</f>
        <v>#NAME?</v>
      </c>
      <c r="E220" s="61" t="e">
        <f ca="1">_xludf.IFNA(VLOOKUP($A220,'Data Sheet'!$A:D,5,FALSE),"NA")</f>
        <v>#NAME?</v>
      </c>
      <c r="F220" s="73" t="e">
        <f ca="1">_xludf.IFNA(VLOOKUP($A220,'Data Sheet'!$A:E,6,FALSE),"NA")</f>
        <v>#NAME?</v>
      </c>
      <c r="G220" s="63" t="e">
        <f ca="1">_xludf.IFNA(VLOOKUP($A220,'Data Sheet'!$A:F,7,FALSE),"NA")</f>
        <v>#NAME?</v>
      </c>
      <c r="H220" s="64" t="e">
        <f ca="1">_xludf.IFNA(VLOOKUP($A220,'Data Sheet'!$A:O,16,FALSE),"NA")</f>
        <v>#NAME?</v>
      </c>
      <c r="I220" s="63" t="e">
        <f ca="1">_xludf.IFNA(VLOOKUP($A220,'Data Sheet'!$A:T,19,FALSE),"NA")</f>
        <v>#NAME?</v>
      </c>
      <c r="J220" s="64" t="e">
        <f ca="1">_xludf.IFNA(VLOOKUP($A220,'Data Sheet'!$A:T,20,FALSE),"NA")</f>
        <v>#NAME?</v>
      </c>
    </row>
    <row r="221" spans="2:10" ht="15.75" customHeight="1" x14ac:dyDescent="0.15">
      <c r="B221" s="60" t="e">
        <f ca="1">_xludf.IFNA(VLOOKUP($A221,'Data Sheet'!$A:B,2,FALSE),"NA")</f>
        <v>#NAME?</v>
      </c>
      <c r="C221" s="61" t="e">
        <f ca="1">_xludf.IFNA(VLOOKUP($A221,'Data Sheet'!$A:U,3,FALSE),"NA")</f>
        <v>#NAME?</v>
      </c>
      <c r="D221" s="61" t="e">
        <f ca="1">_xludf.IFNA(VLOOKUP($A221,'Data Sheet'!$A:C,4,FALSE),"NA")</f>
        <v>#NAME?</v>
      </c>
      <c r="E221" s="61" t="e">
        <f ca="1">_xludf.IFNA(VLOOKUP($A221,'Data Sheet'!$A:D,5,FALSE),"NA")</f>
        <v>#NAME?</v>
      </c>
      <c r="F221" s="73" t="e">
        <f ca="1">_xludf.IFNA(VLOOKUP($A221,'Data Sheet'!$A:E,6,FALSE),"NA")</f>
        <v>#NAME?</v>
      </c>
      <c r="G221" s="63" t="e">
        <f ca="1">_xludf.IFNA(VLOOKUP($A221,'Data Sheet'!$A:F,7,FALSE),"NA")</f>
        <v>#NAME?</v>
      </c>
      <c r="H221" s="64" t="e">
        <f ca="1">_xludf.IFNA(VLOOKUP($A221,'Data Sheet'!$A:O,16,FALSE),"NA")</f>
        <v>#NAME?</v>
      </c>
      <c r="I221" s="63" t="e">
        <f ca="1">_xludf.IFNA(VLOOKUP($A221,'Data Sheet'!$A:T,19,FALSE),"NA")</f>
        <v>#NAME?</v>
      </c>
      <c r="J221" s="64" t="e">
        <f ca="1">_xludf.IFNA(VLOOKUP($A221,'Data Sheet'!$A:T,20,FALSE),"NA")</f>
        <v>#NAME?</v>
      </c>
    </row>
    <row r="222" spans="2:10" ht="15.75" customHeight="1" x14ac:dyDescent="0.15">
      <c r="B222" s="60" t="e">
        <f ca="1">_xludf.IFNA(VLOOKUP($A222,'Data Sheet'!$A:B,2,FALSE),"NA")</f>
        <v>#NAME?</v>
      </c>
      <c r="C222" s="61" t="e">
        <f ca="1">_xludf.IFNA(VLOOKUP($A222,'Data Sheet'!$A:U,3,FALSE),"NA")</f>
        <v>#NAME?</v>
      </c>
      <c r="D222" s="61" t="e">
        <f ca="1">_xludf.IFNA(VLOOKUP($A222,'Data Sheet'!$A:C,4,FALSE),"NA")</f>
        <v>#NAME?</v>
      </c>
      <c r="E222" s="61" t="e">
        <f ca="1">_xludf.IFNA(VLOOKUP($A222,'Data Sheet'!$A:D,5,FALSE),"NA")</f>
        <v>#NAME?</v>
      </c>
      <c r="F222" s="73" t="e">
        <f ca="1">_xludf.IFNA(VLOOKUP($A222,'Data Sheet'!$A:E,6,FALSE),"NA")</f>
        <v>#NAME?</v>
      </c>
      <c r="G222" s="63" t="e">
        <f ca="1">_xludf.IFNA(VLOOKUP($A222,'Data Sheet'!$A:F,7,FALSE),"NA")</f>
        <v>#NAME?</v>
      </c>
      <c r="H222" s="64" t="e">
        <f ca="1">_xludf.IFNA(VLOOKUP($A222,'Data Sheet'!$A:O,16,FALSE),"NA")</f>
        <v>#NAME?</v>
      </c>
      <c r="I222" s="63" t="e">
        <f ca="1">_xludf.IFNA(VLOOKUP($A222,'Data Sheet'!$A:T,19,FALSE),"NA")</f>
        <v>#NAME?</v>
      </c>
      <c r="J222" s="64" t="e">
        <f ca="1">_xludf.IFNA(VLOOKUP($A222,'Data Sheet'!$A:T,20,FALSE),"NA")</f>
        <v>#NAME?</v>
      </c>
    </row>
    <row r="223" spans="2:10" ht="15.75" customHeight="1" x14ac:dyDescent="0.15">
      <c r="B223" s="60" t="e">
        <f ca="1">_xludf.IFNA(VLOOKUP($A223,'Data Sheet'!$A:B,2,FALSE),"NA")</f>
        <v>#NAME?</v>
      </c>
      <c r="C223" s="61" t="e">
        <f ca="1">_xludf.IFNA(VLOOKUP($A223,'Data Sheet'!$A:U,3,FALSE),"NA")</f>
        <v>#NAME?</v>
      </c>
      <c r="D223" s="61" t="e">
        <f ca="1">_xludf.IFNA(VLOOKUP($A223,'Data Sheet'!$A:C,4,FALSE),"NA")</f>
        <v>#NAME?</v>
      </c>
      <c r="E223" s="61" t="e">
        <f ca="1">_xludf.IFNA(VLOOKUP($A223,'Data Sheet'!$A:D,5,FALSE),"NA")</f>
        <v>#NAME?</v>
      </c>
      <c r="F223" s="73" t="e">
        <f ca="1">_xludf.IFNA(VLOOKUP($A223,'Data Sheet'!$A:E,6,FALSE),"NA")</f>
        <v>#NAME?</v>
      </c>
      <c r="G223" s="63" t="e">
        <f ca="1">_xludf.IFNA(VLOOKUP($A223,'Data Sheet'!$A:F,7,FALSE),"NA")</f>
        <v>#NAME?</v>
      </c>
      <c r="H223" s="64" t="e">
        <f ca="1">_xludf.IFNA(VLOOKUP($A223,'Data Sheet'!$A:O,16,FALSE),"NA")</f>
        <v>#NAME?</v>
      </c>
      <c r="I223" s="63" t="e">
        <f ca="1">_xludf.IFNA(VLOOKUP($A223,'Data Sheet'!$A:T,19,FALSE),"NA")</f>
        <v>#NAME?</v>
      </c>
      <c r="J223" s="64" t="e">
        <f ca="1">_xludf.IFNA(VLOOKUP($A223,'Data Sheet'!$A:T,20,FALSE),"NA")</f>
        <v>#NAME?</v>
      </c>
    </row>
    <row r="224" spans="2:10" ht="15.75" customHeight="1" x14ac:dyDescent="0.15">
      <c r="B224" s="60" t="e">
        <f ca="1">_xludf.IFNA(VLOOKUP($A224,'Data Sheet'!$A:B,2,FALSE),"NA")</f>
        <v>#NAME?</v>
      </c>
      <c r="C224" s="61" t="e">
        <f ca="1">_xludf.IFNA(VLOOKUP($A224,'Data Sheet'!$A:U,3,FALSE),"NA")</f>
        <v>#NAME?</v>
      </c>
      <c r="D224" s="61" t="e">
        <f ca="1">_xludf.IFNA(VLOOKUP($A224,'Data Sheet'!$A:C,4,FALSE),"NA")</f>
        <v>#NAME?</v>
      </c>
      <c r="E224" s="61" t="e">
        <f ca="1">_xludf.IFNA(VLOOKUP($A224,'Data Sheet'!$A:D,5,FALSE),"NA")</f>
        <v>#NAME?</v>
      </c>
      <c r="F224" s="73" t="e">
        <f ca="1">_xludf.IFNA(VLOOKUP($A224,'Data Sheet'!$A:E,6,FALSE),"NA")</f>
        <v>#NAME?</v>
      </c>
      <c r="G224" s="63" t="e">
        <f ca="1">_xludf.IFNA(VLOOKUP($A224,'Data Sheet'!$A:F,7,FALSE),"NA")</f>
        <v>#NAME?</v>
      </c>
      <c r="H224" s="64" t="e">
        <f ca="1">_xludf.IFNA(VLOOKUP($A224,'Data Sheet'!$A:O,16,FALSE),"NA")</f>
        <v>#NAME?</v>
      </c>
      <c r="I224" s="63" t="e">
        <f ca="1">_xludf.IFNA(VLOOKUP($A224,'Data Sheet'!$A:T,19,FALSE),"NA")</f>
        <v>#NAME?</v>
      </c>
      <c r="J224" s="64" t="e">
        <f ca="1">_xludf.IFNA(VLOOKUP($A224,'Data Sheet'!$A:T,20,FALSE),"NA")</f>
        <v>#NAME?</v>
      </c>
    </row>
    <row r="225" spans="2:10" ht="15.75" customHeight="1" x14ac:dyDescent="0.15">
      <c r="B225" s="60" t="e">
        <f ca="1">_xludf.IFNA(VLOOKUP($A225,'Data Sheet'!$A:B,2,FALSE),"NA")</f>
        <v>#NAME?</v>
      </c>
      <c r="C225" s="61" t="e">
        <f ca="1">_xludf.IFNA(VLOOKUP($A225,'Data Sheet'!$A:U,3,FALSE),"NA")</f>
        <v>#NAME?</v>
      </c>
      <c r="D225" s="61" t="e">
        <f ca="1">_xludf.IFNA(VLOOKUP($A225,'Data Sheet'!$A:C,4,FALSE),"NA")</f>
        <v>#NAME?</v>
      </c>
      <c r="E225" s="61" t="e">
        <f ca="1">_xludf.IFNA(VLOOKUP($A225,'Data Sheet'!$A:D,5,FALSE),"NA")</f>
        <v>#NAME?</v>
      </c>
      <c r="F225" s="73" t="e">
        <f ca="1">_xludf.IFNA(VLOOKUP($A225,'Data Sheet'!$A:E,6,FALSE),"NA")</f>
        <v>#NAME?</v>
      </c>
      <c r="G225" s="63" t="e">
        <f ca="1">_xludf.IFNA(VLOOKUP($A225,'Data Sheet'!$A:F,7,FALSE),"NA")</f>
        <v>#NAME?</v>
      </c>
      <c r="H225" s="64" t="e">
        <f ca="1">_xludf.IFNA(VLOOKUP($A225,'Data Sheet'!$A:O,16,FALSE),"NA")</f>
        <v>#NAME?</v>
      </c>
      <c r="I225" s="63" t="e">
        <f ca="1">_xludf.IFNA(VLOOKUP($A225,'Data Sheet'!$A:T,19,FALSE),"NA")</f>
        <v>#NAME?</v>
      </c>
      <c r="J225" s="64" t="e">
        <f ca="1">_xludf.IFNA(VLOOKUP($A225,'Data Sheet'!$A:T,20,FALSE),"NA")</f>
        <v>#NAME?</v>
      </c>
    </row>
    <row r="226" spans="2:10" ht="15.75" customHeight="1" x14ac:dyDescent="0.15">
      <c r="B226" s="60" t="e">
        <f ca="1">_xludf.IFNA(VLOOKUP($A226,'Data Sheet'!$A:B,2,FALSE),"NA")</f>
        <v>#NAME?</v>
      </c>
      <c r="C226" s="61" t="e">
        <f ca="1">_xludf.IFNA(VLOOKUP($A226,'Data Sheet'!$A:U,3,FALSE),"NA")</f>
        <v>#NAME?</v>
      </c>
      <c r="D226" s="61" t="e">
        <f ca="1">_xludf.IFNA(VLOOKUP($A226,'Data Sheet'!$A:C,4,FALSE),"NA")</f>
        <v>#NAME?</v>
      </c>
      <c r="E226" s="61" t="e">
        <f ca="1">_xludf.IFNA(VLOOKUP($A226,'Data Sheet'!$A:D,5,FALSE),"NA")</f>
        <v>#NAME?</v>
      </c>
      <c r="F226" s="73" t="e">
        <f ca="1">_xludf.IFNA(VLOOKUP($A226,'Data Sheet'!$A:E,6,FALSE),"NA")</f>
        <v>#NAME?</v>
      </c>
      <c r="G226" s="63" t="e">
        <f ca="1">_xludf.IFNA(VLOOKUP($A226,'Data Sheet'!$A:F,7,FALSE),"NA")</f>
        <v>#NAME?</v>
      </c>
      <c r="H226" s="64" t="e">
        <f ca="1">_xludf.IFNA(VLOOKUP($A226,'Data Sheet'!$A:O,16,FALSE),"NA")</f>
        <v>#NAME?</v>
      </c>
      <c r="I226" s="63" t="e">
        <f ca="1">_xludf.IFNA(VLOOKUP($A226,'Data Sheet'!$A:T,19,FALSE),"NA")</f>
        <v>#NAME?</v>
      </c>
      <c r="J226" s="64" t="e">
        <f ca="1">_xludf.IFNA(VLOOKUP($A226,'Data Sheet'!$A:T,20,FALSE),"NA")</f>
        <v>#NAME?</v>
      </c>
    </row>
    <row r="227" spans="2:10" ht="15.75" customHeight="1" x14ac:dyDescent="0.15">
      <c r="B227" s="60" t="e">
        <f ca="1">_xludf.IFNA(VLOOKUP($A227,'Data Sheet'!$A:B,2,FALSE),"NA")</f>
        <v>#NAME?</v>
      </c>
      <c r="C227" s="61" t="e">
        <f ca="1">_xludf.IFNA(VLOOKUP($A227,'Data Sheet'!$A:U,3,FALSE),"NA")</f>
        <v>#NAME?</v>
      </c>
      <c r="D227" s="61" t="e">
        <f ca="1">_xludf.IFNA(VLOOKUP($A227,'Data Sheet'!$A:C,4,FALSE),"NA")</f>
        <v>#NAME?</v>
      </c>
      <c r="E227" s="61" t="e">
        <f ca="1">_xludf.IFNA(VLOOKUP($A227,'Data Sheet'!$A:D,5,FALSE),"NA")</f>
        <v>#NAME?</v>
      </c>
      <c r="F227" s="73" t="e">
        <f ca="1">_xludf.IFNA(VLOOKUP($A227,'Data Sheet'!$A:E,6,FALSE),"NA")</f>
        <v>#NAME?</v>
      </c>
      <c r="G227" s="63" t="e">
        <f ca="1">_xludf.IFNA(VLOOKUP($A227,'Data Sheet'!$A:F,7,FALSE),"NA")</f>
        <v>#NAME?</v>
      </c>
      <c r="H227" s="64" t="e">
        <f ca="1">_xludf.IFNA(VLOOKUP($A227,'Data Sheet'!$A:O,16,FALSE),"NA")</f>
        <v>#NAME?</v>
      </c>
      <c r="I227" s="63" t="e">
        <f ca="1">_xludf.IFNA(VLOOKUP($A227,'Data Sheet'!$A:T,19,FALSE),"NA")</f>
        <v>#NAME?</v>
      </c>
      <c r="J227" s="64" t="e">
        <f ca="1">_xludf.IFNA(VLOOKUP($A227,'Data Sheet'!$A:T,20,FALSE),"NA")</f>
        <v>#NAME?</v>
      </c>
    </row>
    <row r="228" spans="2:10" ht="15.75" customHeight="1" x14ac:dyDescent="0.15">
      <c r="B228" s="60" t="e">
        <f ca="1">_xludf.IFNA(VLOOKUP($A228,'Data Sheet'!$A:B,2,FALSE),"NA")</f>
        <v>#NAME?</v>
      </c>
      <c r="C228" s="61" t="e">
        <f ca="1">_xludf.IFNA(VLOOKUP($A228,'Data Sheet'!$A:U,3,FALSE),"NA")</f>
        <v>#NAME?</v>
      </c>
      <c r="D228" s="61" t="e">
        <f ca="1">_xludf.IFNA(VLOOKUP($A228,'Data Sheet'!$A:C,4,FALSE),"NA")</f>
        <v>#NAME?</v>
      </c>
      <c r="E228" s="61" t="e">
        <f ca="1">_xludf.IFNA(VLOOKUP($A228,'Data Sheet'!$A:D,5,FALSE),"NA")</f>
        <v>#NAME?</v>
      </c>
      <c r="F228" s="73" t="e">
        <f ca="1">_xludf.IFNA(VLOOKUP($A228,'Data Sheet'!$A:E,6,FALSE),"NA")</f>
        <v>#NAME?</v>
      </c>
      <c r="G228" s="63" t="e">
        <f ca="1">_xludf.IFNA(VLOOKUP($A228,'Data Sheet'!$A:F,7,FALSE),"NA")</f>
        <v>#NAME?</v>
      </c>
      <c r="H228" s="64" t="e">
        <f ca="1">_xludf.IFNA(VLOOKUP($A228,'Data Sheet'!$A:O,16,FALSE),"NA")</f>
        <v>#NAME?</v>
      </c>
      <c r="I228" s="63" t="e">
        <f ca="1">_xludf.IFNA(VLOOKUP($A228,'Data Sheet'!$A:T,19,FALSE),"NA")</f>
        <v>#NAME?</v>
      </c>
      <c r="J228" s="64" t="e">
        <f ca="1">_xludf.IFNA(VLOOKUP($A228,'Data Sheet'!$A:T,20,FALSE),"NA")</f>
        <v>#NAME?</v>
      </c>
    </row>
    <row r="229" spans="2:10" ht="15.75" customHeight="1" x14ac:dyDescent="0.15">
      <c r="B229" s="60" t="e">
        <f ca="1">_xludf.IFNA(VLOOKUP($A229,'Data Sheet'!$A:B,2,FALSE),"NA")</f>
        <v>#NAME?</v>
      </c>
      <c r="C229" s="61" t="e">
        <f ca="1">_xludf.IFNA(VLOOKUP($A229,'Data Sheet'!$A:U,3,FALSE),"NA")</f>
        <v>#NAME?</v>
      </c>
      <c r="D229" s="61" t="e">
        <f ca="1">_xludf.IFNA(VLOOKUP($A229,'Data Sheet'!$A:C,4,FALSE),"NA")</f>
        <v>#NAME?</v>
      </c>
      <c r="E229" s="61" t="e">
        <f ca="1">_xludf.IFNA(VLOOKUP($A229,'Data Sheet'!$A:D,5,FALSE),"NA")</f>
        <v>#NAME?</v>
      </c>
      <c r="F229" s="73" t="e">
        <f ca="1">_xludf.IFNA(VLOOKUP($A229,'Data Sheet'!$A:E,6,FALSE),"NA")</f>
        <v>#NAME?</v>
      </c>
      <c r="G229" s="63" t="e">
        <f ca="1">_xludf.IFNA(VLOOKUP($A229,'Data Sheet'!$A:F,7,FALSE),"NA")</f>
        <v>#NAME?</v>
      </c>
      <c r="H229" s="64" t="e">
        <f ca="1">_xludf.IFNA(VLOOKUP($A229,'Data Sheet'!$A:O,16,FALSE),"NA")</f>
        <v>#NAME?</v>
      </c>
      <c r="I229" s="63" t="e">
        <f ca="1">_xludf.IFNA(VLOOKUP($A229,'Data Sheet'!$A:T,19,FALSE),"NA")</f>
        <v>#NAME?</v>
      </c>
      <c r="J229" s="64" t="e">
        <f ca="1">_xludf.IFNA(VLOOKUP($A229,'Data Sheet'!$A:T,20,FALSE),"NA")</f>
        <v>#NAME?</v>
      </c>
    </row>
    <row r="230" spans="2:10" ht="15.75" customHeight="1" x14ac:dyDescent="0.15">
      <c r="B230" s="60" t="e">
        <f ca="1">_xludf.IFNA(VLOOKUP($A230,'Data Sheet'!$A:B,2,FALSE),"NA")</f>
        <v>#NAME?</v>
      </c>
      <c r="C230" s="61" t="e">
        <f ca="1">_xludf.IFNA(VLOOKUP($A230,'Data Sheet'!$A:U,3,FALSE),"NA")</f>
        <v>#NAME?</v>
      </c>
      <c r="D230" s="61" t="e">
        <f ca="1">_xludf.IFNA(VLOOKUP($A230,'Data Sheet'!$A:C,4,FALSE),"NA")</f>
        <v>#NAME?</v>
      </c>
      <c r="E230" s="61" t="e">
        <f ca="1">_xludf.IFNA(VLOOKUP($A230,'Data Sheet'!$A:D,5,FALSE),"NA")</f>
        <v>#NAME?</v>
      </c>
      <c r="F230" s="73" t="e">
        <f ca="1">_xludf.IFNA(VLOOKUP($A230,'Data Sheet'!$A:E,6,FALSE),"NA")</f>
        <v>#NAME?</v>
      </c>
      <c r="G230" s="63" t="e">
        <f ca="1">_xludf.IFNA(VLOOKUP($A230,'Data Sheet'!$A:F,7,FALSE),"NA")</f>
        <v>#NAME?</v>
      </c>
      <c r="H230" s="64" t="e">
        <f ca="1">_xludf.IFNA(VLOOKUP($A230,'Data Sheet'!$A:O,16,FALSE),"NA")</f>
        <v>#NAME?</v>
      </c>
      <c r="I230" s="63" t="e">
        <f ca="1">_xludf.IFNA(VLOOKUP($A230,'Data Sheet'!$A:T,19,FALSE),"NA")</f>
        <v>#NAME?</v>
      </c>
      <c r="J230" s="64" t="e">
        <f ca="1">_xludf.IFNA(VLOOKUP($A230,'Data Sheet'!$A:T,20,FALSE),"NA")</f>
        <v>#NAME?</v>
      </c>
    </row>
    <row r="231" spans="2:10" ht="15.75" customHeight="1" x14ac:dyDescent="0.15">
      <c r="B231" s="60" t="e">
        <f ca="1">_xludf.IFNA(VLOOKUP($A231,'Data Sheet'!$A:B,2,FALSE),"NA")</f>
        <v>#NAME?</v>
      </c>
      <c r="C231" s="61" t="e">
        <f ca="1">_xludf.IFNA(VLOOKUP($A231,'Data Sheet'!$A:U,3,FALSE),"NA")</f>
        <v>#NAME?</v>
      </c>
      <c r="D231" s="61" t="e">
        <f ca="1">_xludf.IFNA(VLOOKUP($A231,'Data Sheet'!$A:C,4,FALSE),"NA")</f>
        <v>#NAME?</v>
      </c>
      <c r="E231" s="61" t="e">
        <f ca="1">_xludf.IFNA(VLOOKUP($A231,'Data Sheet'!$A:D,5,FALSE),"NA")</f>
        <v>#NAME?</v>
      </c>
      <c r="F231" s="73" t="e">
        <f ca="1">_xludf.IFNA(VLOOKUP($A231,'Data Sheet'!$A:E,6,FALSE),"NA")</f>
        <v>#NAME?</v>
      </c>
      <c r="G231" s="63" t="e">
        <f ca="1">_xludf.IFNA(VLOOKUP($A231,'Data Sheet'!$A:F,7,FALSE),"NA")</f>
        <v>#NAME?</v>
      </c>
      <c r="H231" s="64" t="e">
        <f ca="1">_xludf.IFNA(VLOOKUP($A231,'Data Sheet'!$A:O,16,FALSE),"NA")</f>
        <v>#NAME?</v>
      </c>
      <c r="I231" s="63" t="e">
        <f ca="1">_xludf.IFNA(VLOOKUP($A231,'Data Sheet'!$A:T,19,FALSE),"NA")</f>
        <v>#NAME?</v>
      </c>
      <c r="J231" s="64" t="e">
        <f ca="1">_xludf.IFNA(VLOOKUP($A231,'Data Sheet'!$A:T,20,FALSE),"NA")</f>
        <v>#NAME?</v>
      </c>
    </row>
    <row r="232" spans="2:10" ht="15.75" customHeight="1" x14ac:dyDescent="0.15">
      <c r="B232" s="60" t="e">
        <f ca="1">_xludf.IFNA(VLOOKUP($A232,'Data Sheet'!$A:B,2,FALSE),"NA")</f>
        <v>#NAME?</v>
      </c>
      <c r="C232" s="61" t="e">
        <f ca="1">_xludf.IFNA(VLOOKUP($A232,'Data Sheet'!$A:U,3,FALSE),"NA")</f>
        <v>#NAME?</v>
      </c>
      <c r="D232" s="61" t="e">
        <f ca="1">_xludf.IFNA(VLOOKUP($A232,'Data Sheet'!$A:C,4,FALSE),"NA")</f>
        <v>#NAME?</v>
      </c>
      <c r="E232" s="61" t="e">
        <f ca="1">_xludf.IFNA(VLOOKUP($A232,'Data Sheet'!$A:D,5,FALSE),"NA")</f>
        <v>#NAME?</v>
      </c>
      <c r="F232" s="73" t="e">
        <f ca="1">_xludf.IFNA(VLOOKUP($A232,'Data Sheet'!$A:E,6,FALSE),"NA")</f>
        <v>#NAME?</v>
      </c>
      <c r="G232" s="63" t="e">
        <f ca="1">_xludf.IFNA(VLOOKUP($A232,'Data Sheet'!$A:F,7,FALSE),"NA")</f>
        <v>#NAME?</v>
      </c>
      <c r="H232" s="64" t="e">
        <f ca="1">_xludf.IFNA(VLOOKUP($A232,'Data Sheet'!$A:O,16,FALSE),"NA")</f>
        <v>#NAME?</v>
      </c>
      <c r="I232" s="63" t="e">
        <f ca="1">_xludf.IFNA(VLOOKUP($A232,'Data Sheet'!$A:T,19,FALSE),"NA")</f>
        <v>#NAME?</v>
      </c>
      <c r="J232" s="64" t="e">
        <f ca="1">_xludf.IFNA(VLOOKUP($A232,'Data Sheet'!$A:T,20,FALSE),"NA")</f>
        <v>#NAME?</v>
      </c>
    </row>
    <row r="233" spans="2:10" ht="15.75" customHeight="1" x14ac:dyDescent="0.15">
      <c r="B233" s="60" t="e">
        <f ca="1">_xludf.IFNA(VLOOKUP($A233,'Data Sheet'!$A:B,2,FALSE),"NA")</f>
        <v>#NAME?</v>
      </c>
      <c r="C233" s="61" t="e">
        <f ca="1">_xludf.IFNA(VLOOKUP($A233,'Data Sheet'!$A:U,3,FALSE),"NA")</f>
        <v>#NAME?</v>
      </c>
      <c r="D233" s="61" t="e">
        <f ca="1">_xludf.IFNA(VLOOKUP($A233,'Data Sheet'!$A:C,4,FALSE),"NA")</f>
        <v>#NAME?</v>
      </c>
      <c r="E233" s="61" t="e">
        <f ca="1">_xludf.IFNA(VLOOKUP($A233,'Data Sheet'!$A:D,5,FALSE),"NA")</f>
        <v>#NAME?</v>
      </c>
      <c r="F233" s="73" t="e">
        <f ca="1">_xludf.IFNA(VLOOKUP($A233,'Data Sheet'!$A:E,6,FALSE),"NA")</f>
        <v>#NAME?</v>
      </c>
      <c r="G233" s="63" t="e">
        <f ca="1">_xludf.IFNA(VLOOKUP($A233,'Data Sheet'!$A:F,7,FALSE),"NA")</f>
        <v>#NAME?</v>
      </c>
      <c r="H233" s="64" t="e">
        <f ca="1">_xludf.IFNA(VLOOKUP($A233,'Data Sheet'!$A:O,16,FALSE),"NA")</f>
        <v>#NAME?</v>
      </c>
      <c r="I233" s="63" t="e">
        <f ca="1">_xludf.IFNA(VLOOKUP($A233,'Data Sheet'!$A:T,19,FALSE),"NA")</f>
        <v>#NAME?</v>
      </c>
      <c r="J233" s="64" t="e">
        <f ca="1">_xludf.IFNA(VLOOKUP($A233,'Data Sheet'!$A:T,20,FALSE),"NA")</f>
        <v>#NAME?</v>
      </c>
    </row>
    <row r="234" spans="2:10" ht="15.75" customHeight="1" x14ac:dyDescent="0.15">
      <c r="B234" s="60" t="e">
        <f ca="1">_xludf.IFNA(VLOOKUP($A234,'Data Sheet'!$A:B,2,FALSE),"NA")</f>
        <v>#NAME?</v>
      </c>
      <c r="C234" s="61" t="e">
        <f ca="1">_xludf.IFNA(VLOOKUP($A234,'Data Sheet'!$A:U,3,FALSE),"NA")</f>
        <v>#NAME?</v>
      </c>
      <c r="D234" s="61" t="e">
        <f ca="1">_xludf.IFNA(VLOOKUP($A234,'Data Sheet'!$A:C,4,FALSE),"NA")</f>
        <v>#NAME?</v>
      </c>
      <c r="E234" s="61" t="e">
        <f ca="1">_xludf.IFNA(VLOOKUP($A234,'Data Sheet'!$A:D,5,FALSE),"NA")</f>
        <v>#NAME?</v>
      </c>
      <c r="F234" s="73" t="e">
        <f ca="1">_xludf.IFNA(VLOOKUP($A234,'Data Sheet'!$A:E,6,FALSE),"NA")</f>
        <v>#NAME?</v>
      </c>
      <c r="G234" s="63" t="e">
        <f ca="1">_xludf.IFNA(VLOOKUP($A234,'Data Sheet'!$A:F,7,FALSE),"NA")</f>
        <v>#NAME?</v>
      </c>
      <c r="H234" s="64" t="e">
        <f ca="1">_xludf.IFNA(VLOOKUP($A234,'Data Sheet'!$A:O,16,FALSE),"NA")</f>
        <v>#NAME?</v>
      </c>
      <c r="I234" s="63" t="e">
        <f ca="1">_xludf.IFNA(VLOOKUP($A234,'Data Sheet'!$A:T,19,FALSE),"NA")</f>
        <v>#NAME?</v>
      </c>
      <c r="J234" s="64" t="e">
        <f ca="1">_xludf.IFNA(VLOOKUP($A234,'Data Sheet'!$A:T,20,FALSE),"NA")</f>
        <v>#NAME?</v>
      </c>
    </row>
    <row r="235" spans="2:10" ht="15.75" customHeight="1" x14ac:dyDescent="0.15">
      <c r="B235" s="60" t="e">
        <f ca="1">_xludf.IFNA(VLOOKUP($A235,'Data Sheet'!$A:B,2,FALSE),"NA")</f>
        <v>#NAME?</v>
      </c>
      <c r="C235" s="61" t="e">
        <f ca="1">_xludf.IFNA(VLOOKUP($A235,'Data Sheet'!$A:U,3,FALSE),"NA")</f>
        <v>#NAME?</v>
      </c>
      <c r="D235" s="61" t="e">
        <f ca="1">_xludf.IFNA(VLOOKUP($A235,'Data Sheet'!$A:C,4,FALSE),"NA")</f>
        <v>#NAME?</v>
      </c>
      <c r="E235" s="61" t="e">
        <f ca="1">_xludf.IFNA(VLOOKUP($A235,'Data Sheet'!$A:D,5,FALSE),"NA")</f>
        <v>#NAME?</v>
      </c>
      <c r="F235" s="73" t="e">
        <f ca="1">_xludf.IFNA(VLOOKUP($A235,'Data Sheet'!$A:E,6,FALSE),"NA")</f>
        <v>#NAME?</v>
      </c>
      <c r="G235" s="63" t="e">
        <f ca="1">_xludf.IFNA(VLOOKUP($A235,'Data Sheet'!$A:F,7,FALSE),"NA")</f>
        <v>#NAME?</v>
      </c>
      <c r="H235" s="64" t="e">
        <f ca="1">_xludf.IFNA(VLOOKUP($A235,'Data Sheet'!$A:O,16,FALSE),"NA")</f>
        <v>#NAME?</v>
      </c>
      <c r="I235" s="63" t="e">
        <f ca="1">_xludf.IFNA(VLOOKUP($A235,'Data Sheet'!$A:T,19,FALSE),"NA")</f>
        <v>#NAME?</v>
      </c>
      <c r="J235" s="64" t="e">
        <f ca="1">_xludf.IFNA(VLOOKUP($A235,'Data Sheet'!$A:T,20,FALSE),"NA")</f>
        <v>#NAME?</v>
      </c>
    </row>
    <row r="236" spans="2:10" ht="15.75" customHeight="1" x14ac:dyDescent="0.15">
      <c r="B236" s="60" t="e">
        <f ca="1">_xludf.IFNA(VLOOKUP($A236,'Data Sheet'!$A:B,2,FALSE),"NA")</f>
        <v>#NAME?</v>
      </c>
      <c r="C236" s="61" t="e">
        <f ca="1">_xludf.IFNA(VLOOKUP($A236,'Data Sheet'!$A:U,3,FALSE),"NA")</f>
        <v>#NAME?</v>
      </c>
      <c r="D236" s="61" t="e">
        <f ca="1">_xludf.IFNA(VLOOKUP($A236,'Data Sheet'!$A:C,4,FALSE),"NA")</f>
        <v>#NAME?</v>
      </c>
      <c r="E236" s="61" t="e">
        <f ca="1">_xludf.IFNA(VLOOKUP($A236,'Data Sheet'!$A:D,5,FALSE),"NA")</f>
        <v>#NAME?</v>
      </c>
      <c r="F236" s="73" t="e">
        <f ca="1">_xludf.IFNA(VLOOKUP($A236,'Data Sheet'!$A:E,6,FALSE),"NA")</f>
        <v>#NAME?</v>
      </c>
      <c r="G236" s="63" t="e">
        <f ca="1">_xludf.IFNA(VLOOKUP($A236,'Data Sheet'!$A:F,7,FALSE),"NA")</f>
        <v>#NAME?</v>
      </c>
      <c r="H236" s="64" t="e">
        <f ca="1">_xludf.IFNA(VLOOKUP($A236,'Data Sheet'!$A:O,16,FALSE),"NA")</f>
        <v>#NAME?</v>
      </c>
      <c r="I236" s="63" t="e">
        <f ca="1">_xludf.IFNA(VLOOKUP($A236,'Data Sheet'!$A:T,19,FALSE),"NA")</f>
        <v>#NAME?</v>
      </c>
      <c r="J236" s="64" t="e">
        <f ca="1">_xludf.IFNA(VLOOKUP($A236,'Data Sheet'!$A:T,20,FALSE),"NA")</f>
        <v>#NAME?</v>
      </c>
    </row>
    <row r="237" spans="2:10" ht="15.75" customHeight="1" x14ac:dyDescent="0.15">
      <c r="B237" s="60" t="e">
        <f ca="1">_xludf.IFNA(VLOOKUP($A237,'Data Sheet'!$A:B,2,FALSE),"NA")</f>
        <v>#NAME?</v>
      </c>
      <c r="C237" s="61" t="e">
        <f ca="1">_xludf.IFNA(VLOOKUP($A237,'Data Sheet'!$A:U,3,FALSE),"NA")</f>
        <v>#NAME?</v>
      </c>
      <c r="D237" s="61" t="e">
        <f ca="1">_xludf.IFNA(VLOOKUP($A237,'Data Sheet'!$A:C,4,FALSE),"NA")</f>
        <v>#NAME?</v>
      </c>
      <c r="E237" s="61" t="e">
        <f ca="1">_xludf.IFNA(VLOOKUP($A237,'Data Sheet'!$A:D,5,FALSE),"NA")</f>
        <v>#NAME?</v>
      </c>
      <c r="F237" s="73" t="e">
        <f ca="1">_xludf.IFNA(VLOOKUP($A237,'Data Sheet'!$A:E,6,FALSE),"NA")</f>
        <v>#NAME?</v>
      </c>
      <c r="G237" s="63" t="e">
        <f ca="1">_xludf.IFNA(VLOOKUP($A237,'Data Sheet'!$A:F,7,FALSE),"NA")</f>
        <v>#NAME?</v>
      </c>
      <c r="H237" s="64" t="e">
        <f ca="1">_xludf.IFNA(VLOOKUP($A237,'Data Sheet'!$A:O,16,FALSE),"NA")</f>
        <v>#NAME?</v>
      </c>
      <c r="I237" s="63" t="e">
        <f ca="1">_xludf.IFNA(VLOOKUP($A237,'Data Sheet'!$A:T,19,FALSE),"NA")</f>
        <v>#NAME?</v>
      </c>
      <c r="J237" s="64" t="e">
        <f ca="1">_xludf.IFNA(VLOOKUP($A237,'Data Sheet'!$A:T,20,FALSE),"NA")</f>
        <v>#NAME?</v>
      </c>
    </row>
    <row r="238" spans="2:10" ht="15.75" customHeight="1" x14ac:dyDescent="0.15">
      <c r="B238" s="60" t="e">
        <f ca="1">_xludf.IFNA(VLOOKUP($A238,'Data Sheet'!$A:B,2,FALSE),"NA")</f>
        <v>#NAME?</v>
      </c>
      <c r="C238" s="61" t="e">
        <f ca="1">_xludf.IFNA(VLOOKUP($A238,'Data Sheet'!$A:U,3,FALSE),"NA")</f>
        <v>#NAME?</v>
      </c>
      <c r="D238" s="61" t="e">
        <f ca="1">_xludf.IFNA(VLOOKUP($A238,'Data Sheet'!$A:C,4,FALSE),"NA")</f>
        <v>#NAME?</v>
      </c>
      <c r="E238" s="61" t="e">
        <f ca="1">_xludf.IFNA(VLOOKUP($A238,'Data Sheet'!$A:D,5,FALSE),"NA")</f>
        <v>#NAME?</v>
      </c>
      <c r="F238" s="73" t="e">
        <f ca="1">_xludf.IFNA(VLOOKUP($A238,'Data Sheet'!$A:E,6,FALSE),"NA")</f>
        <v>#NAME?</v>
      </c>
      <c r="G238" s="63" t="e">
        <f ca="1">_xludf.IFNA(VLOOKUP($A238,'Data Sheet'!$A:F,7,FALSE),"NA")</f>
        <v>#NAME?</v>
      </c>
      <c r="H238" s="64" t="e">
        <f ca="1">_xludf.IFNA(VLOOKUP($A238,'Data Sheet'!$A:O,16,FALSE),"NA")</f>
        <v>#NAME?</v>
      </c>
      <c r="I238" s="63" t="e">
        <f ca="1">_xludf.IFNA(VLOOKUP($A238,'Data Sheet'!$A:T,19,FALSE),"NA")</f>
        <v>#NAME?</v>
      </c>
      <c r="J238" s="64" t="e">
        <f ca="1">_xludf.IFNA(VLOOKUP($A238,'Data Sheet'!$A:T,20,FALSE),"NA")</f>
        <v>#NAME?</v>
      </c>
    </row>
    <row r="239" spans="2:10" ht="15.75" customHeight="1" x14ac:dyDescent="0.15">
      <c r="B239" s="60" t="e">
        <f ca="1">_xludf.IFNA(VLOOKUP($A239,'Data Sheet'!$A:B,2,FALSE),"NA")</f>
        <v>#NAME?</v>
      </c>
      <c r="C239" s="61" t="e">
        <f ca="1">_xludf.IFNA(VLOOKUP($A239,'Data Sheet'!$A:U,3,FALSE),"NA")</f>
        <v>#NAME?</v>
      </c>
      <c r="D239" s="61" t="e">
        <f ca="1">_xludf.IFNA(VLOOKUP($A239,'Data Sheet'!$A:C,4,FALSE),"NA")</f>
        <v>#NAME?</v>
      </c>
      <c r="E239" s="61" t="e">
        <f ca="1">_xludf.IFNA(VLOOKUP($A239,'Data Sheet'!$A:D,5,FALSE),"NA")</f>
        <v>#NAME?</v>
      </c>
      <c r="F239" s="73" t="e">
        <f ca="1">_xludf.IFNA(VLOOKUP($A239,'Data Sheet'!$A:E,6,FALSE),"NA")</f>
        <v>#NAME?</v>
      </c>
      <c r="G239" s="63" t="e">
        <f ca="1">_xludf.IFNA(VLOOKUP($A239,'Data Sheet'!$A:F,7,FALSE),"NA")</f>
        <v>#NAME?</v>
      </c>
      <c r="H239" s="64" t="e">
        <f ca="1">_xludf.IFNA(VLOOKUP($A239,'Data Sheet'!$A:O,16,FALSE),"NA")</f>
        <v>#NAME?</v>
      </c>
      <c r="I239" s="63" t="e">
        <f ca="1">_xludf.IFNA(VLOOKUP($A239,'Data Sheet'!$A:T,19,FALSE),"NA")</f>
        <v>#NAME?</v>
      </c>
      <c r="J239" s="64" t="e">
        <f ca="1">_xludf.IFNA(VLOOKUP($A239,'Data Sheet'!$A:T,20,FALSE),"NA")</f>
        <v>#NAME?</v>
      </c>
    </row>
    <row r="240" spans="2:10" ht="15.75" customHeight="1" x14ac:dyDescent="0.15">
      <c r="B240" s="60" t="e">
        <f ca="1">_xludf.IFNA(VLOOKUP($A240,'Data Sheet'!$A:B,2,FALSE),"NA")</f>
        <v>#NAME?</v>
      </c>
      <c r="C240" s="61" t="e">
        <f ca="1">_xludf.IFNA(VLOOKUP($A240,'Data Sheet'!$A:U,3,FALSE),"NA")</f>
        <v>#NAME?</v>
      </c>
      <c r="D240" s="61" t="e">
        <f ca="1">_xludf.IFNA(VLOOKUP($A240,'Data Sheet'!$A:C,4,FALSE),"NA")</f>
        <v>#NAME?</v>
      </c>
      <c r="E240" s="61" t="e">
        <f ca="1">_xludf.IFNA(VLOOKUP($A240,'Data Sheet'!$A:D,5,FALSE),"NA")</f>
        <v>#NAME?</v>
      </c>
      <c r="F240" s="73" t="e">
        <f ca="1">_xludf.IFNA(VLOOKUP($A240,'Data Sheet'!$A:E,6,FALSE),"NA")</f>
        <v>#NAME?</v>
      </c>
      <c r="G240" s="63" t="e">
        <f ca="1">_xludf.IFNA(VLOOKUP($A240,'Data Sheet'!$A:F,7,FALSE),"NA")</f>
        <v>#NAME?</v>
      </c>
      <c r="H240" s="64" t="e">
        <f ca="1">_xludf.IFNA(VLOOKUP($A240,'Data Sheet'!$A:O,16,FALSE),"NA")</f>
        <v>#NAME?</v>
      </c>
      <c r="I240" s="63" t="e">
        <f ca="1">_xludf.IFNA(VLOOKUP($A240,'Data Sheet'!$A:T,19,FALSE),"NA")</f>
        <v>#NAME?</v>
      </c>
      <c r="J240" s="64" t="e">
        <f ca="1">_xludf.IFNA(VLOOKUP($A240,'Data Sheet'!$A:T,20,FALSE),"NA")</f>
        <v>#NAME?</v>
      </c>
    </row>
    <row r="241" spans="2:10" ht="15.75" customHeight="1" x14ac:dyDescent="0.15">
      <c r="B241" s="60" t="e">
        <f ca="1">_xludf.IFNA(VLOOKUP($A241,'Data Sheet'!$A:B,2,FALSE),"NA")</f>
        <v>#NAME?</v>
      </c>
      <c r="C241" s="61" t="e">
        <f ca="1">_xludf.IFNA(VLOOKUP($A241,'Data Sheet'!$A:U,3,FALSE),"NA")</f>
        <v>#NAME?</v>
      </c>
      <c r="D241" s="61" t="e">
        <f ca="1">_xludf.IFNA(VLOOKUP($A241,'Data Sheet'!$A:C,4,FALSE),"NA")</f>
        <v>#NAME?</v>
      </c>
      <c r="E241" s="61" t="e">
        <f ca="1">_xludf.IFNA(VLOOKUP($A241,'Data Sheet'!$A:D,5,FALSE),"NA")</f>
        <v>#NAME?</v>
      </c>
      <c r="F241" s="73" t="e">
        <f ca="1">_xludf.IFNA(VLOOKUP($A241,'Data Sheet'!$A:E,6,FALSE),"NA")</f>
        <v>#NAME?</v>
      </c>
      <c r="G241" s="63" t="e">
        <f ca="1">_xludf.IFNA(VLOOKUP($A241,'Data Sheet'!$A:F,7,FALSE),"NA")</f>
        <v>#NAME?</v>
      </c>
      <c r="H241" s="64" t="e">
        <f ca="1">_xludf.IFNA(VLOOKUP($A241,'Data Sheet'!$A:O,16,FALSE),"NA")</f>
        <v>#NAME?</v>
      </c>
      <c r="I241" s="63" t="e">
        <f ca="1">_xludf.IFNA(VLOOKUP($A241,'Data Sheet'!$A:T,19,FALSE),"NA")</f>
        <v>#NAME?</v>
      </c>
      <c r="J241" s="64" t="e">
        <f ca="1">_xludf.IFNA(VLOOKUP($A241,'Data Sheet'!$A:T,20,FALSE),"NA")</f>
        <v>#NAME?</v>
      </c>
    </row>
    <row r="242" spans="2:10" ht="15.75" customHeight="1" x14ac:dyDescent="0.15">
      <c r="B242" s="60" t="e">
        <f ca="1">_xludf.IFNA(VLOOKUP($A242,'Data Sheet'!$A:B,2,FALSE),"NA")</f>
        <v>#NAME?</v>
      </c>
      <c r="C242" s="61" t="e">
        <f ca="1">_xludf.IFNA(VLOOKUP($A242,'Data Sheet'!$A:U,3,FALSE),"NA")</f>
        <v>#NAME?</v>
      </c>
      <c r="D242" s="61" t="e">
        <f ca="1">_xludf.IFNA(VLOOKUP($A242,'Data Sheet'!$A:C,4,FALSE),"NA")</f>
        <v>#NAME?</v>
      </c>
      <c r="E242" s="61" t="e">
        <f ca="1">_xludf.IFNA(VLOOKUP($A242,'Data Sheet'!$A:D,5,FALSE),"NA")</f>
        <v>#NAME?</v>
      </c>
      <c r="F242" s="73" t="e">
        <f ca="1">_xludf.IFNA(VLOOKUP($A242,'Data Sheet'!$A:E,6,FALSE),"NA")</f>
        <v>#NAME?</v>
      </c>
      <c r="G242" s="63" t="e">
        <f ca="1">_xludf.IFNA(VLOOKUP($A242,'Data Sheet'!$A:F,7,FALSE),"NA")</f>
        <v>#NAME?</v>
      </c>
      <c r="H242" s="64" t="e">
        <f ca="1">_xludf.IFNA(VLOOKUP($A242,'Data Sheet'!$A:O,16,FALSE),"NA")</f>
        <v>#NAME?</v>
      </c>
      <c r="I242" s="63" t="e">
        <f ca="1">_xludf.IFNA(VLOOKUP($A242,'Data Sheet'!$A:T,19,FALSE),"NA")</f>
        <v>#NAME?</v>
      </c>
      <c r="J242" s="64" t="e">
        <f ca="1">_xludf.IFNA(VLOOKUP($A242,'Data Sheet'!$A:T,20,FALSE),"NA")</f>
        <v>#NAME?</v>
      </c>
    </row>
    <row r="243" spans="2:10" ht="15.75" customHeight="1" x14ac:dyDescent="0.15">
      <c r="B243" s="60" t="e">
        <f ca="1">_xludf.IFNA(VLOOKUP($A243,'Data Sheet'!$A:B,2,FALSE),"NA")</f>
        <v>#NAME?</v>
      </c>
      <c r="C243" s="61" t="e">
        <f ca="1">_xludf.IFNA(VLOOKUP($A243,'Data Sheet'!$A:U,3,FALSE),"NA")</f>
        <v>#NAME?</v>
      </c>
      <c r="D243" s="61" t="e">
        <f ca="1">_xludf.IFNA(VLOOKUP($A243,'Data Sheet'!$A:C,4,FALSE),"NA")</f>
        <v>#NAME?</v>
      </c>
      <c r="E243" s="61" t="e">
        <f ca="1">_xludf.IFNA(VLOOKUP($A243,'Data Sheet'!$A:D,5,FALSE),"NA")</f>
        <v>#NAME?</v>
      </c>
      <c r="F243" s="73" t="e">
        <f ca="1">_xludf.IFNA(VLOOKUP($A243,'Data Sheet'!$A:E,6,FALSE),"NA")</f>
        <v>#NAME?</v>
      </c>
      <c r="G243" s="63" t="e">
        <f ca="1">_xludf.IFNA(VLOOKUP($A243,'Data Sheet'!$A:F,7,FALSE),"NA")</f>
        <v>#NAME?</v>
      </c>
      <c r="H243" s="64" t="e">
        <f ca="1">_xludf.IFNA(VLOOKUP($A243,'Data Sheet'!$A:O,16,FALSE),"NA")</f>
        <v>#NAME?</v>
      </c>
      <c r="I243" s="63" t="e">
        <f ca="1">_xludf.IFNA(VLOOKUP($A243,'Data Sheet'!$A:T,19,FALSE),"NA")</f>
        <v>#NAME?</v>
      </c>
      <c r="J243" s="64" t="e">
        <f ca="1">_xludf.IFNA(VLOOKUP($A243,'Data Sheet'!$A:T,20,FALSE),"NA")</f>
        <v>#NAME?</v>
      </c>
    </row>
    <row r="244" spans="2:10" ht="15.75" customHeight="1" x14ac:dyDescent="0.15">
      <c r="B244" s="60" t="e">
        <f ca="1">_xludf.IFNA(VLOOKUP($A244,'Data Sheet'!$A:B,2,FALSE),"NA")</f>
        <v>#NAME?</v>
      </c>
      <c r="C244" s="61" t="e">
        <f ca="1">_xludf.IFNA(VLOOKUP($A244,'Data Sheet'!$A:U,3,FALSE),"NA")</f>
        <v>#NAME?</v>
      </c>
      <c r="D244" s="61" t="e">
        <f ca="1">_xludf.IFNA(VLOOKUP($A244,'Data Sheet'!$A:C,4,FALSE),"NA")</f>
        <v>#NAME?</v>
      </c>
      <c r="E244" s="61" t="e">
        <f ca="1">_xludf.IFNA(VLOOKUP($A244,'Data Sheet'!$A:D,5,FALSE),"NA")</f>
        <v>#NAME?</v>
      </c>
      <c r="F244" s="73" t="e">
        <f ca="1">_xludf.IFNA(VLOOKUP($A244,'Data Sheet'!$A:E,6,FALSE),"NA")</f>
        <v>#NAME?</v>
      </c>
      <c r="G244" s="63" t="e">
        <f ca="1">_xludf.IFNA(VLOOKUP($A244,'Data Sheet'!$A:F,7,FALSE),"NA")</f>
        <v>#NAME?</v>
      </c>
      <c r="H244" s="64" t="e">
        <f ca="1">_xludf.IFNA(VLOOKUP($A244,'Data Sheet'!$A:O,16,FALSE),"NA")</f>
        <v>#NAME?</v>
      </c>
      <c r="I244" s="63" t="e">
        <f ca="1">_xludf.IFNA(VLOOKUP($A244,'Data Sheet'!$A:T,19,FALSE),"NA")</f>
        <v>#NAME?</v>
      </c>
      <c r="J244" s="64" t="e">
        <f ca="1">_xludf.IFNA(VLOOKUP($A244,'Data Sheet'!$A:T,20,FALSE),"NA")</f>
        <v>#NAME?</v>
      </c>
    </row>
    <row r="245" spans="2:10" ht="15.75" customHeight="1" x14ac:dyDescent="0.15">
      <c r="B245" s="60" t="e">
        <f ca="1">_xludf.IFNA(VLOOKUP($A245,'Data Sheet'!$A:B,2,FALSE),"NA")</f>
        <v>#NAME?</v>
      </c>
      <c r="C245" s="61" t="e">
        <f ca="1">_xludf.IFNA(VLOOKUP($A245,'Data Sheet'!$A:U,3,FALSE),"NA")</f>
        <v>#NAME?</v>
      </c>
      <c r="D245" s="61" t="e">
        <f ca="1">_xludf.IFNA(VLOOKUP($A245,'Data Sheet'!$A:C,4,FALSE),"NA")</f>
        <v>#NAME?</v>
      </c>
      <c r="E245" s="61" t="e">
        <f ca="1">_xludf.IFNA(VLOOKUP($A245,'Data Sheet'!$A:D,5,FALSE),"NA")</f>
        <v>#NAME?</v>
      </c>
      <c r="F245" s="73" t="e">
        <f ca="1">_xludf.IFNA(VLOOKUP($A245,'Data Sheet'!$A:E,6,FALSE),"NA")</f>
        <v>#NAME?</v>
      </c>
      <c r="G245" s="63" t="e">
        <f ca="1">_xludf.IFNA(VLOOKUP($A245,'Data Sheet'!$A:F,7,FALSE),"NA")</f>
        <v>#NAME?</v>
      </c>
      <c r="H245" s="64" t="e">
        <f ca="1">_xludf.IFNA(VLOOKUP($A245,'Data Sheet'!$A:O,16,FALSE),"NA")</f>
        <v>#NAME?</v>
      </c>
      <c r="I245" s="63" t="e">
        <f ca="1">_xludf.IFNA(VLOOKUP($A245,'Data Sheet'!$A:T,19,FALSE),"NA")</f>
        <v>#NAME?</v>
      </c>
      <c r="J245" s="64" t="e">
        <f ca="1">_xludf.IFNA(VLOOKUP($A245,'Data Sheet'!$A:T,20,FALSE),"NA")</f>
        <v>#NAME?</v>
      </c>
    </row>
    <row r="246" spans="2:10" ht="15.75" customHeight="1" x14ac:dyDescent="0.15">
      <c r="B246" s="60" t="e">
        <f ca="1">_xludf.IFNA(VLOOKUP($A246,'Data Sheet'!$A:B,2,FALSE),"NA")</f>
        <v>#NAME?</v>
      </c>
      <c r="C246" s="61" t="e">
        <f ca="1">_xludf.IFNA(VLOOKUP($A246,'Data Sheet'!$A:U,3,FALSE),"NA")</f>
        <v>#NAME?</v>
      </c>
      <c r="D246" s="61" t="e">
        <f ca="1">_xludf.IFNA(VLOOKUP($A246,'Data Sheet'!$A:C,4,FALSE),"NA")</f>
        <v>#NAME?</v>
      </c>
      <c r="E246" s="61" t="e">
        <f ca="1">_xludf.IFNA(VLOOKUP($A246,'Data Sheet'!$A:D,5,FALSE),"NA")</f>
        <v>#NAME?</v>
      </c>
      <c r="F246" s="73" t="e">
        <f ca="1">_xludf.IFNA(VLOOKUP($A246,'Data Sheet'!$A:E,6,FALSE),"NA")</f>
        <v>#NAME?</v>
      </c>
      <c r="G246" s="63" t="e">
        <f ca="1">_xludf.IFNA(VLOOKUP($A246,'Data Sheet'!$A:F,7,FALSE),"NA")</f>
        <v>#NAME?</v>
      </c>
      <c r="H246" s="64" t="e">
        <f ca="1">_xludf.IFNA(VLOOKUP($A246,'Data Sheet'!$A:O,16,FALSE),"NA")</f>
        <v>#NAME?</v>
      </c>
      <c r="I246" s="63" t="e">
        <f ca="1">_xludf.IFNA(VLOOKUP($A246,'Data Sheet'!$A:T,19,FALSE),"NA")</f>
        <v>#NAME?</v>
      </c>
      <c r="J246" s="64" t="e">
        <f ca="1">_xludf.IFNA(VLOOKUP($A246,'Data Sheet'!$A:T,20,FALSE),"NA")</f>
        <v>#NAME?</v>
      </c>
    </row>
    <row r="247" spans="2:10" ht="15.75" customHeight="1" x14ac:dyDescent="0.15">
      <c r="B247" s="60" t="e">
        <f ca="1">_xludf.IFNA(VLOOKUP($A247,'Data Sheet'!$A:B,2,FALSE),"NA")</f>
        <v>#NAME?</v>
      </c>
      <c r="C247" s="61" t="e">
        <f ca="1">_xludf.IFNA(VLOOKUP($A247,'Data Sheet'!$A:U,3,FALSE),"NA")</f>
        <v>#NAME?</v>
      </c>
      <c r="D247" s="61" t="e">
        <f ca="1">_xludf.IFNA(VLOOKUP($A247,'Data Sheet'!$A:C,4,FALSE),"NA")</f>
        <v>#NAME?</v>
      </c>
      <c r="E247" s="61" t="e">
        <f ca="1">_xludf.IFNA(VLOOKUP($A247,'Data Sheet'!$A:D,5,FALSE),"NA")</f>
        <v>#NAME?</v>
      </c>
      <c r="F247" s="73" t="e">
        <f ca="1">_xludf.IFNA(VLOOKUP($A247,'Data Sheet'!$A:E,6,FALSE),"NA")</f>
        <v>#NAME?</v>
      </c>
      <c r="G247" s="63" t="e">
        <f ca="1">_xludf.IFNA(VLOOKUP($A247,'Data Sheet'!$A:F,7,FALSE),"NA")</f>
        <v>#NAME?</v>
      </c>
      <c r="H247" s="64" t="e">
        <f ca="1">_xludf.IFNA(VLOOKUP($A247,'Data Sheet'!$A:O,16,FALSE),"NA")</f>
        <v>#NAME?</v>
      </c>
      <c r="I247" s="63" t="e">
        <f ca="1">_xludf.IFNA(VLOOKUP($A247,'Data Sheet'!$A:T,19,FALSE),"NA")</f>
        <v>#NAME?</v>
      </c>
      <c r="J247" s="64" t="e">
        <f ca="1">_xludf.IFNA(VLOOKUP($A247,'Data Sheet'!$A:T,20,FALSE),"NA")</f>
        <v>#NAME?</v>
      </c>
    </row>
    <row r="248" spans="2:10" ht="15.75" customHeight="1" x14ac:dyDescent="0.15">
      <c r="B248" s="60" t="e">
        <f ca="1">_xludf.IFNA(VLOOKUP($A248,'Data Sheet'!$A:B,2,FALSE),"NA")</f>
        <v>#NAME?</v>
      </c>
      <c r="C248" s="61" t="e">
        <f ca="1">_xludf.IFNA(VLOOKUP($A248,'Data Sheet'!$A:U,3,FALSE),"NA")</f>
        <v>#NAME?</v>
      </c>
      <c r="D248" s="61" t="e">
        <f ca="1">_xludf.IFNA(VLOOKUP($A248,'Data Sheet'!$A:C,4,FALSE),"NA")</f>
        <v>#NAME?</v>
      </c>
      <c r="E248" s="61" t="e">
        <f ca="1">_xludf.IFNA(VLOOKUP($A248,'Data Sheet'!$A:D,5,FALSE),"NA")</f>
        <v>#NAME?</v>
      </c>
      <c r="F248" s="73" t="e">
        <f ca="1">_xludf.IFNA(VLOOKUP($A248,'Data Sheet'!$A:E,6,FALSE),"NA")</f>
        <v>#NAME?</v>
      </c>
      <c r="G248" s="63" t="e">
        <f ca="1">_xludf.IFNA(VLOOKUP($A248,'Data Sheet'!$A:F,7,FALSE),"NA")</f>
        <v>#NAME?</v>
      </c>
      <c r="H248" s="64" t="e">
        <f ca="1">_xludf.IFNA(VLOOKUP($A248,'Data Sheet'!$A:O,16,FALSE),"NA")</f>
        <v>#NAME?</v>
      </c>
      <c r="I248" s="63" t="e">
        <f ca="1">_xludf.IFNA(VLOOKUP($A248,'Data Sheet'!$A:T,19,FALSE),"NA")</f>
        <v>#NAME?</v>
      </c>
      <c r="J248" s="64" t="e">
        <f ca="1">_xludf.IFNA(VLOOKUP($A248,'Data Sheet'!$A:T,20,FALSE),"NA")</f>
        <v>#NAME?</v>
      </c>
    </row>
    <row r="249" spans="2:10" ht="15.75" customHeight="1" x14ac:dyDescent="0.15">
      <c r="B249" s="60" t="e">
        <f ca="1">_xludf.IFNA(VLOOKUP($A249,'Data Sheet'!$A:B,2,FALSE),"NA")</f>
        <v>#NAME?</v>
      </c>
      <c r="C249" s="61" t="e">
        <f ca="1">_xludf.IFNA(VLOOKUP($A249,'Data Sheet'!$A:U,3,FALSE),"NA")</f>
        <v>#NAME?</v>
      </c>
      <c r="D249" s="61" t="e">
        <f ca="1">_xludf.IFNA(VLOOKUP($A249,'Data Sheet'!$A:C,4,FALSE),"NA")</f>
        <v>#NAME?</v>
      </c>
      <c r="E249" s="61" t="e">
        <f ca="1">_xludf.IFNA(VLOOKUP($A249,'Data Sheet'!$A:D,5,FALSE),"NA")</f>
        <v>#NAME?</v>
      </c>
      <c r="F249" s="73" t="e">
        <f ca="1">_xludf.IFNA(VLOOKUP($A249,'Data Sheet'!$A:E,6,FALSE),"NA")</f>
        <v>#NAME?</v>
      </c>
      <c r="G249" s="63" t="e">
        <f ca="1">_xludf.IFNA(VLOOKUP($A249,'Data Sheet'!$A:F,7,FALSE),"NA")</f>
        <v>#NAME?</v>
      </c>
      <c r="H249" s="64" t="e">
        <f ca="1">_xludf.IFNA(VLOOKUP($A249,'Data Sheet'!$A:O,16,FALSE),"NA")</f>
        <v>#NAME?</v>
      </c>
      <c r="I249" s="63" t="e">
        <f ca="1">_xludf.IFNA(VLOOKUP($A249,'Data Sheet'!$A:T,19,FALSE),"NA")</f>
        <v>#NAME?</v>
      </c>
      <c r="J249" s="64" t="e">
        <f ca="1">_xludf.IFNA(VLOOKUP($A249,'Data Sheet'!$A:T,20,FALSE),"NA")</f>
        <v>#NAME?</v>
      </c>
    </row>
    <row r="250" spans="2:10" ht="15.75" customHeight="1" x14ac:dyDescent="0.15">
      <c r="B250" s="60" t="e">
        <f ca="1">_xludf.IFNA(VLOOKUP($A250,'Data Sheet'!$A:B,2,FALSE),"NA")</f>
        <v>#NAME?</v>
      </c>
      <c r="C250" s="61" t="e">
        <f ca="1">_xludf.IFNA(VLOOKUP($A250,'Data Sheet'!$A:U,3,FALSE),"NA")</f>
        <v>#NAME?</v>
      </c>
      <c r="D250" s="61" t="e">
        <f ca="1">_xludf.IFNA(VLOOKUP($A250,'Data Sheet'!$A:C,4,FALSE),"NA")</f>
        <v>#NAME?</v>
      </c>
      <c r="E250" s="61" t="e">
        <f ca="1">_xludf.IFNA(VLOOKUP($A250,'Data Sheet'!$A:D,5,FALSE),"NA")</f>
        <v>#NAME?</v>
      </c>
      <c r="F250" s="73" t="e">
        <f ca="1">_xludf.IFNA(VLOOKUP($A250,'Data Sheet'!$A:E,6,FALSE),"NA")</f>
        <v>#NAME?</v>
      </c>
      <c r="G250" s="63" t="e">
        <f ca="1">_xludf.IFNA(VLOOKUP($A250,'Data Sheet'!$A:F,7,FALSE),"NA")</f>
        <v>#NAME?</v>
      </c>
      <c r="H250" s="64" t="e">
        <f ca="1">_xludf.IFNA(VLOOKUP($A250,'Data Sheet'!$A:O,16,FALSE),"NA")</f>
        <v>#NAME?</v>
      </c>
      <c r="I250" s="63" t="e">
        <f ca="1">_xludf.IFNA(VLOOKUP($A250,'Data Sheet'!$A:T,19,FALSE),"NA")</f>
        <v>#NAME?</v>
      </c>
      <c r="J250" s="64" t="e">
        <f ca="1">_xludf.IFNA(VLOOKUP($A250,'Data Sheet'!$A:T,20,FALSE),"NA")</f>
        <v>#NAME?</v>
      </c>
    </row>
    <row r="251" spans="2:10" ht="15.75" customHeight="1" x14ac:dyDescent="0.15">
      <c r="B251" s="60" t="e">
        <f ca="1">_xludf.IFNA(VLOOKUP($A251,'Data Sheet'!$A:B,2,FALSE),"NA")</f>
        <v>#NAME?</v>
      </c>
      <c r="C251" s="61" t="e">
        <f ca="1">_xludf.IFNA(VLOOKUP($A251,'Data Sheet'!$A:U,3,FALSE),"NA")</f>
        <v>#NAME?</v>
      </c>
      <c r="D251" s="61" t="e">
        <f ca="1">_xludf.IFNA(VLOOKUP($A251,'Data Sheet'!$A:C,4,FALSE),"NA")</f>
        <v>#NAME?</v>
      </c>
      <c r="E251" s="61" t="e">
        <f ca="1">_xludf.IFNA(VLOOKUP($A251,'Data Sheet'!$A:D,5,FALSE),"NA")</f>
        <v>#NAME?</v>
      </c>
      <c r="F251" s="73" t="e">
        <f ca="1">_xludf.IFNA(VLOOKUP($A251,'Data Sheet'!$A:E,6,FALSE),"NA")</f>
        <v>#NAME?</v>
      </c>
      <c r="G251" s="63" t="e">
        <f ca="1">_xludf.IFNA(VLOOKUP($A251,'Data Sheet'!$A:F,7,FALSE),"NA")</f>
        <v>#NAME?</v>
      </c>
      <c r="H251" s="64" t="e">
        <f ca="1">_xludf.IFNA(VLOOKUP($A251,'Data Sheet'!$A:O,16,FALSE),"NA")</f>
        <v>#NAME?</v>
      </c>
      <c r="I251" s="63" t="e">
        <f ca="1">_xludf.IFNA(VLOOKUP($A251,'Data Sheet'!$A:T,19,FALSE),"NA")</f>
        <v>#NAME?</v>
      </c>
      <c r="J251" s="64" t="e">
        <f ca="1">_xludf.IFNA(VLOOKUP($A251,'Data Sheet'!$A:T,20,FALSE),"NA")</f>
        <v>#NAME?</v>
      </c>
    </row>
    <row r="252" spans="2:10" ht="15.75" customHeight="1" x14ac:dyDescent="0.15">
      <c r="B252" s="60" t="e">
        <f ca="1">_xludf.IFNA(VLOOKUP($A252,'Data Sheet'!$A:B,2,FALSE),"NA")</f>
        <v>#NAME?</v>
      </c>
      <c r="C252" s="61" t="e">
        <f ca="1">_xludf.IFNA(VLOOKUP($A252,'Data Sheet'!$A:U,3,FALSE),"NA")</f>
        <v>#NAME?</v>
      </c>
      <c r="D252" s="61" t="e">
        <f ca="1">_xludf.IFNA(VLOOKUP($A252,'Data Sheet'!$A:C,4,FALSE),"NA")</f>
        <v>#NAME?</v>
      </c>
      <c r="E252" s="61" t="e">
        <f ca="1">_xludf.IFNA(VLOOKUP($A252,'Data Sheet'!$A:D,5,FALSE),"NA")</f>
        <v>#NAME?</v>
      </c>
      <c r="F252" s="73" t="e">
        <f ca="1">_xludf.IFNA(VLOOKUP($A252,'Data Sheet'!$A:E,6,FALSE),"NA")</f>
        <v>#NAME?</v>
      </c>
      <c r="G252" s="63" t="e">
        <f ca="1">_xludf.IFNA(VLOOKUP($A252,'Data Sheet'!$A:F,7,FALSE),"NA")</f>
        <v>#NAME?</v>
      </c>
      <c r="H252" s="64" t="e">
        <f ca="1">_xludf.IFNA(VLOOKUP($A252,'Data Sheet'!$A:O,16,FALSE),"NA")</f>
        <v>#NAME?</v>
      </c>
      <c r="I252" s="63" t="e">
        <f ca="1">_xludf.IFNA(VLOOKUP($A252,'Data Sheet'!$A:T,19,FALSE),"NA")</f>
        <v>#NAME?</v>
      </c>
      <c r="J252" s="64" t="e">
        <f ca="1">_xludf.IFNA(VLOOKUP($A252,'Data Sheet'!$A:T,20,FALSE),"NA")</f>
        <v>#NAME?</v>
      </c>
    </row>
    <row r="253" spans="2:10" ht="15.75" customHeight="1" x14ac:dyDescent="0.15">
      <c r="B253" s="60" t="e">
        <f ca="1">_xludf.IFNA(VLOOKUP($A253,'Data Sheet'!$A:B,2,FALSE),"NA")</f>
        <v>#NAME?</v>
      </c>
      <c r="C253" s="61" t="e">
        <f ca="1">_xludf.IFNA(VLOOKUP($A253,'Data Sheet'!$A:U,3,FALSE),"NA")</f>
        <v>#NAME?</v>
      </c>
      <c r="D253" s="61" t="e">
        <f ca="1">_xludf.IFNA(VLOOKUP($A253,'Data Sheet'!$A:C,4,FALSE),"NA")</f>
        <v>#NAME?</v>
      </c>
      <c r="E253" s="61" t="e">
        <f ca="1">_xludf.IFNA(VLOOKUP($A253,'Data Sheet'!$A:D,5,FALSE),"NA")</f>
        <v>#NAME?</v>
      </c>
      <c r="F253" s="73" t="e">
        <f ca="1">_xludf.IFNA(VLOOKUP($A253,'Data Sheet'!$A:E,6,FALSE),"NA")</f>
        <v>#NAME?</v>
      </c>
      <c r="G253" s="63" t="e">
        <f ca="1">_xludf.IFNA(VLOOKUP($A253,'Data Sheet'!$A:F,7,FALSE),"NA")</f>
        <v>#NAME?</v>
      </c>
      <c r="H253" s="64" t="e">
        <f ca="1">_xludf.IFNA(VLOOKUP($A253,'Data Sheet'!$A:O,16,FALSE),"NA")</f>
        <v>#NAME?</v>
      </c>
      <c r="I253" s="63" t="e">
        <f ca="1">_xludf.IFNA(VLOOKUP($A253,'Data Sheet'!$A:T,19,FALSE),"NA")</f>
        <v>#NAME?</v>
      </c>
      <c r="J253" s="64" t="e">
        <f ca="1">_xludf.IFNA(VLOOKUP($A253,'Data Sheet'!$A:T,20,FALSE),"NA")</f>
        <v>#NAME?</v>
      </c>
    </row>
    <row r="254" spans="2:10" ht="15.75" customHeight="1" x14ac:dyDescent="0.15">
      <c r="B254" s="60" t="e">
        <f ca="1">_xludf.IFNA(VLOOKUP($A254,'Data Sheet'!$A:B,2,FALSE),"NA")</f>
        <v>#NAME?</v>
      </c>
      <c r="C254" s="61" t="e">
        <f ca="1">_xludf.IFNA(VLOOKUP($A254,'Data Sheet'!$A:U,3,FALSE),"NA")</f>
        <v>#NAME?</v>
      </c>
      <c r="D254" s="61" t="e">
        <f ca="1">_xludf.IFNA(VLOOKUP($A254,'Data Sheet'!$A:C,4,FALSE),"NA")</f>
        <v>#NAME?</v>
      </c>
      <c r="E254" s="61" t="e">
        <f ca="1">_xludf.IFNA(VLOOKUP($A254,'Data Sheet'!$A:D,5,FALSE),"NA")</f>
        <v>#NAME?</v>
      </c>
      <c r="F254" s="73" t="e">
        <f ca="1">_xludf.IFNA(VLOOKUP($A254,'Data Sheet'!$A:E,6,FALSE),"NA")</f>
        <v>#NAME?</v>
      </c>
      <c r="G254" s="63" t="e">
        <f ca="1">_xludf.IFNA(VLOOKUP($A254,'Data Sheet'!$A:F,7,FALSE),"NA")</f>
        <v>#NAME?</v>
      </c>
      <c r="H254" s="64" t="e">
        <f ca="1">_xludf.IFNA(VLOOKUP($A254,'Data Sheet'!$A:O,16,FALSE),"NA")</f>
        <v>#NAME?</v>
      </c>
      <c r="I254" s="63" t="e">
        <f ca="1">_xludf.IFNA(VLOOKUP($A254,'Data Sheet'!$A:T,19,FALSE),"NA")</f>
        <v>#NAME?</v>
      </c>
      <c r="J254" s="64" t="e">
        <f ca="1">_xludf.IFNA(VLOOKUP($A254,'Data Sheet'!$A:T,20,FALSE),"NA")</f>
        <v>#NAME?</v>
      </c>
    </row>
    <row r="255" spans="2:10" ht="15.75" customHeight="1" x14ac:dyDescent="0.15">
      <c r="B255" s="60" t="e">
        <f ca="1">_xludf.IFNA(VLOOKUP($A255,'Data Sheet'!$A:B,2,FALSE),"NA")</f>
        <v>#NAME?</v>
      </c>
      <c r="C255" s="61" t="e">
        <f ca="1">_xludf.IFNA(VLOOKUP($A255,'Data Sheet'!$A:U,3,FALSE),"NA")</f>
        <v>#NAME?</v>
      </c>
      <c r="D255" s="61" t="e">
        <f ca="1">_xludf.IFNA(VLOOKUP($A255,'Data Sheet'!$A:C,4,FALSE),"NA")</f>
        <v>#NAME?</v>
      </c>
      <c r="E255" s="61" t="e">
        <f ca="1">_xludf.IFNA(VLOOKUP($A255,'Data Sheet'!$A:D,5,FALSE),"NA")</f>
        <v>#NAME?</v>
      </c>
      <c r="F255" s="73" t="e">
        <f ca="1">_xludf.IFNA(VLOOKUP($A255,'Data Sheet'!$A:E,6,FALSE),"NA")</f>
        <v>#NAME?</v>
      </c>
      <c r="G255" s="63" t="e">
        <f ca="1">_xludf.IFNA(VLOOKUP($A255,'Data Sheet'!$A:F,7,FALSE),"NA")</f>
        <v>#NAME?</v>
      </c>
      <c r="H255" s="64" t="e">
        <f ca="1">_xludf.IFNA(VLOOKUP($A255,'Data Sheet'!$A:O,16,FALSE),"NA")</f>
        <v>#NAME?</v>
      </c>
      <c r="I255" s="63" t="e">
        <f ca="1">_xludf.IFNA(VLOOKUP($A255,'Data Sheet'!$A:T,19,FALSE),"NA")</f>
        <v>#NAME?</v>
      </c>
      <c r="J255" s="64" t="e">
        <f ca="1">_xludf.IFNA(VLOOKUP($A255,'Data Sheet'!$A:T,20,FALSE),"NA")</f>
        <v>#NAME?</v>
      </c>
    </row>
    <row r="256" spans="2:10" ht="15.75" customHeight="1" x14ac:dyDescent="0.15">
      <c r="B256" s="60" t="e">
        <f ca="1">_xludf.IFNA(VLOOKUP($A256,'Data Sheet'!$A:B,2,FALSE),"NA")</f>
        <v>#NAME?</v>
      </c>
      <c r="C256" s="61" t="e">
        <f ca="1">_xludf.IFNA(VLOOKUP($A256,'Data Sheet'!$A:U,3,FALSE),"NA")</f>
        <v>#NAME?</v>
      </c>
      <c r="D256" s="61" t="e">
        <f ca="1">_xludf.IFNA(VLOOKUP($A256,'Data Sheet'!$A:C,4,FALSE),"NA")</f>
        <v>#NAME?</v>
      </c>
      <c r="E256" s="61" t="e">
        <f ca="1">_xludf.IFNA(VLOOKUP($A256,'Data Sheet'!$A:D,5,FALSE),"NA")</f>
        <v>#NAME?</v>
      </c>
      <c r="F256" s="73" t="e">
        <f ca="1">_xludf.IFNA(VLOOKUP($A256,'Data Sheet'!$A:E,6,FALSE),"NA")</f>
        <v>#NAME?</v>
      </c>
      <c r="G256" s="63" t="e">
        <f ca="1">_xludf.IFNA(VLOOKUP($A256,'Data Sheet'!$A:F,7,FALSE),"NA")</f>
        <v>#NAME?</v>
      </c>
      <c r="H256" s="64" t="e">
        <f ca="1">_xludf.IFNA(VLOOKUP($A256,'Data Sheet'!$A:O,16,FALSE),"NA")</f>
        <v>#NAME?</v>
      </c>
      <c r="I256" s="63" t="e">
        <f ca="1">_xludf.IFNA(VLOOKUP($A256,'Data Sheet'!$A:T,19,FALSE),"NA")</f>
        <v>#NAME?</v>
      </c>
      <c r="J256" s="64" t="e">
        <f ca="1">_xludf.IFNA(VLOOKUP($A256,'Data Sheet'!$A:T,20,FALSE),"NA")</f>
        <v>#NAME?</v>
      </c>
    </row>
    <row r="257" spans="2:10" ht="15.75" customHeight="1" x14ac:dyDescent="0.15">
      <c r="B257" s="60" t="e">
        <f ca="1">_xludf.IFNA(VLOOKUP($A257,'Data Sheet'!$A:B,2,FALSE),"NA")</f>
        <v>#NAME?</v>
      </c>
      <c r="C257" s="61" t="e">
        <f ca="1">_xludf.IFNA(VLOOKUP($A257,'Data Sheet'!$A:U,3,FALSE),"NA")</f>
        <v>#NAME?</v>
      </c>
      <c r="D257" s="61" t="e">
        <f ca="1">_xludf.IFNA(VLOOKUP($A257,'Data Sheet'!$A:C,4,FALSE),"NA")</f>
        <v>#NAME?</v>
      </c>
      <c r="E257" s="61" t="e">
        <f ca="1">_xludf.IFNA(VLOOKUP($A257,'Data Sheet'!$A:D,5,FALSE),"NA")</f>
        <v>#NAME?</v>
      </c>
      <c r="F257" s="73" t="e">
        <f ca="1">_xludf.IFNA(VLOOKUP($A257,'Data Sheet'!$A:E,6,FALSE),"NA")</f>
        <v>#NAME?</v>
      </c>
      <c r="G257" s="63" t="e">
        <f ca="1">_xludf.IFNA(VLOOKUP($A257,'Data Sheet'!$A:F,7,FALSE),"NA")</f>
        <v>#NAME?</v>
      </c>
      <c r="H257" s="64" t="e">
        <f ca="1">_xludf.IFNA(VLOOKUP($A257,'Data Sheet'!$A:O,16,FALSE),"NA")</f>
        <v>#NAME?</v>
      </c>
      <c r="I257" s="63" t="e">
        <f ca="1">_xludf.IFNA(VLOOKUP($A257,'Data Sheet'!$A:T,19,FALSE),"NA")</f>
        <v>#NAME?</v>
      </c>
      <c r="J257" s="64" t="e">
        <f ca="1">_xludf.IFNA(VLOOKUP($A257,'Data Sheet'!$A:T,20,FALSE),"NA")</f>
        <v>#NAME?</v>
      </c>
    </row>
    <row r="258" spans="2:10" ht="15.75" customHeight="1" x14ac:dyDescent="0.15">
      <c r="B258" s="60" t="e">
        <f ca="1">_xludf.IFNA(VLOOKUP($A258,'Data Sheet'!$A:B,2,FALSE),"NA")</f>
        <v>#NAME?</v>
      </c>
      <c r="C258" s="61" t="e">
        <f ca="1">_xludf.IFNA(VLOOKUP($A258,'Data Sheet'!$A:U,3,FALSE),"NA")</f>
        <v>#NAME?</v>
      </c>
      <c r="D258" s="61" t="e">
        <f ca="1">_xludf.IFNA(VLOOKUP($A258,'Data Sheet'!$A:C,4,FALSE),"NA")</f>
        <v>#NAME?</v>
      </c>
      <c r="E258" s="61" t="e">
        <f ca="1">_xludf.IFNA(VLOOKUP($A258,'Data Sheet'!$A:D,5,FALSE),"NA")</f>
        <v>#NAME?</v>
      </c>
      <c r="F258" s="73" t="e">
        <f ca="1">_xludf.IFNA(VLOOKUP($A258,'Data Sheet'!$A:E,6,FALSE),"NA")</f>
        <v>#NAME?</v>
      </c>
      <c r="G258" s="63" t="e">
        <f ca="1">_xludf.IFNA(VLOOKUP($A258,'Data Sheet'!$A:F,7,FALSE),"NA")</f>
        <v>#NAME?</v>
      </c>
      <c r="H258" s="64" t="e">
        <f ca="1">_xludf.IFNA(VLOOKUP($A258,'Data Sheet'!$A:O,16,FALSE),"NA")</f>
        <v>#NAME?</v>
      </c>
      <c r="I258" s="63" t="e">
        <f ca="1">_xludf.IFNA(VLOOKUP($A258,'Data Sheet'!$A:T,19,FALSE),"NA")</f>
        <v>#NAME?</v>
      </c>
      <c r="J258" s="64" t="e">
        <f ca="1">_xludf.IFNA(VLOOKUP($A258,'Data Sheet'!$A:T,20,FALSE),"NA")</f>
        <v>#NAME?</v>
      </c>
    </row>
    <row r="259" spans="2:10" ht="15.75" customHeight="1" x14ac:dyDescent="0.15">
      <c r="B259" s="60" t="e">
        <f ca="1">_xludf.IFNA(VLOOKUP($A259,'Data Sheet'!$A:B,2,FALSE),"NA")</f>
        <v>#NAME?</v>
      </c>
      <c r="C259" s="61" t="e">
        <f ca="1">_xludf.IFNA(VLOOKUP($A259,'Data Sheet'!$A:U,3,FALSE),"NA")</f>
        <v>#NAME?</v>
      </c>
      <c r="D259" s="61" t="e">
        <f ca="1">_xludf.IFNA(VLOOKUP($A259,'Data Sheet'!$A:C,4,FALSE),"NA")</f>
        <v>#NAME?</v>
      </c>
      <c r="E259" s="61" t="e">
        <f ca="1">_xludf.IFNA(VLOOKUP($A259,'Data Sheet'!$A:D,5,FALSE),"NA")</f>
        <v>#NAME?</v>
      </c>
      <c r="F259" s="73" t="e">
        <f ca="1">_xludf.IFNA(VLOOKUP($A259,'Data Sheet'!$A:E,6,FALSE),"NA")</f>
        <v>#NAME?</v>
      </c>
      <c r="G259" s="63" t="e">
        <f ca="1">_xludf.IFNA(VLOOKUP($A259,'Data Sheet'!$A:F,7,FALSE),"NA")</f>
        <v>#NAME?</v>
      </c>
      <c r="H259" s="64" t="e">
        <f ca="1">_xludf.IFNA(VLOOKUP($A259,'Data Sheet'!$A:O,16,FALSE),"NA")</f>
        <v>#NAME?</v>
      </c>
      <c r="I259" s="63" t="e">
        <f ca="1">_xludf.IFNA(VLOOKUP($A259,'Data Sheet'!$A:T,19,FALSE),"NA")</f>
        <v>#NAME?</v>
      </c>
      <c r="J259" s="64" t="e">
        <f ca="1">_xludf.IFNA(VLOOKUP($A259,'Data Sheet'!$A:T,20,FALSE),"NA")</f>
        <v>#NAME?</v>
      </c>
    </row>
    <row r="260" spans="2:10" ht="15.75" customHeight="1" x14ac:dyDescent="0.15">
      <c r="B260" s="60" t="e">
        <f ca="1">_xludf.IFNA(VLOOKUP($A260,'Data Sheet'!$A:B,2,FALSE),"NA")</f>
        <v>#NAME?</v>
      </c>
      <c r="C260" s="61" t="e">
        <f ca="1">_xludf.IFNA(VLOOKUP($A260,'Data Sheet'!$A:U,3,FALSE),"NA")</f>
        <v>#NAME?</v>
      </c>
      <c r="D260" s="61" t="e">
        <f ca="1">_xludf.IFNA(VLOOKUP($A260,'Data Sheet'!$A:C,4,FALSE),"NA")</f>
        <v>#NAME?</v>
      </c>
      <c r="E260" s="61" t="e">
        <f ca="1">_xludf.IFNA(VLOOKUP($A260,'Data Sheet'!$A:D,5,FALSE),"NA")</f>
        <v>#NAME?</v>
      </c>
      <c r="F260" s="73" t="e">
        <f ca="1">_xludf.IFNA(VLOOKUP($A260,'Data Sheet'!$A:E,6,FALSE),"NA")</f>
        <v>#NAME?</v>
      </c>
      <c r="G260" s="63" t="e">
        <f ca="1">_xludf.IFNA(VLOOKUP($A260,'Data Sheet'!$A:F,7,FALSE),"NA")</f>
        <v>#NAME?</v>
      </c>
      <c r="H260" s="64" t="e">
        <f ca="1">_xludf.IFNA(VLOOKUP($A260,'Data Sheet'!$A:O,16,FALSE),"NA")</f>
        <v>#NAME?</v>
      </c>
      <c r="I260" s="63" t="e">
        <f ca="1">_xludf.IFNA(VLOOKUP($A260,'Data Sheet'!$A:T,19,FALSE),"NA")</f>
        <v>#NAME?</v>
      </c>
      <c r="J260" s="64" t="e">
        <f ca="1">_xludf.IFNA(VLOOKUP($A260,'Data Sheet'!$A:T,20,FALSE),"NA")</f>
        <v>#NAME?</v>
      </c>
    </row>
    <row r="261" spans="2:10" ht="15.75" customHeight="1" x14ac:dyDescent="0.15">
      <c r="B261" s="60" t="e">
        <f ca="1">_xludf.IFNA(VLOOKUP($A261,'Data Sheet'!$A:B,2,FALSE),"NA")</f>
        <v>#NAME?</v>
      </c>
      <c r="C261" s="61" t="e">
        <f ca="1">_xludf.IFNA(VLOOKUP($A261,'Data Sheet'!$A:U,3,FALSE),"NA")</f>
        <v>#NAME?</v>
      </c>
      <c r="D261" s="61" t="e">
        <f ca="1">_xludf.IFNA(VLOOKUP($A261,'Data Sheet'!$A:C,4,FALSE),"NA")</f>
        <v>#NAME?</v>
      </c>
      <c r="E261" s="61" t="e">
        <f ca="1">_xludf.IFNA(VLOOKUP($A261,'Data Sheet'!$A:D,5,FALSE),"NA")</f>
        <v>#NAME?</v>
      </c>
      <c r="F261" s="73" t="e">
        <f ca="1">_xludf.IFNA(VLOOKUP($A261,'Data Sheet'!$A:E,6,FALSE),"NA")</f>
        <v>#NAME?</v>
      </c>
      <c r="G261" s="63" t="e">
        <f ca="1">_xludf.IFNA(VLOOKUP($A261,'Data Sheet'!$A:F,7,FALSE),"NA")</f>
        <v>#NAME?</v>
      </c>
      <c r="H261" s="64" t="e">
        <f ca="1">_xludf.IFNA(VLOOKUP($A261,'Data Sheet'!$A:O,16,FALSE),"NA")</f>
        <v>#NAME?</v>
      </c>
      <c r="I261" s="63" t="e">
        <f ca="1">_xludf.IFNA(VLOOKUP($A261,'Data Sheet'!$A:T,19,FALSE),"NA")</f>
        <v>#NAME?</v>
      </c>
      <c r="J261" s="64" t="e">
        <f ca="1">_xludf.IFNA(VLOOKUP($A261,'Data Sheet'!$A:T,20,FALSE),"NA")</f>
        <v>#NAME?</v>
      </c>
    </row>
    <row r="262" spans="2:10" ht="15.75" customHeight="1" x14ac:dyDescent="0.15">
      <c r="B262" s="60" t="e">
        <f ca="1">_xludf.IFNA(VLOOKUP($A262,'Data Sheet'!$A:B,2,FALSE),"NA")</f>
        <v>#NAME?</v>
      </c>
      <c r="C262" s="61" t="e">
        <f ca="1">_xludf.IFNA(VLOOKUP($A262,'Data Sheet'!$A:U,3,FALSE),"NA")</f>
        <v>#NAME?</v>
      </c>
      <c r="D262" s="61" t="e">
        <f ca="1">_xludf.IFNA(VLOOKUP($A262,'Data Sheet'!$A:C,4,FALSE),"NA")</f>
        <v>#NAME?</v>
      </c>
      <c r="E262" s="61" t="e">
        <f ca="1">_xludf.IFNA(VLOOKUP($A262,'Data Sheet'!$A:D,5,FALSE),"NA")</f>
        <v>#NAME?</v>
      </c>
      <c r="F262" s="73" t="e">
        <f ca="1">_xludf.IFNA(VLOOKUP($A262,'Data Sheet'!$A:E,6,FALSE),"NA")</f>
        <v>#NAME?</v>
      </c>
      <c r="G262" s="63" t="e">
        <f ca="1">_xludf.IFNA(VLOOKUP($A262,'Data Sheet'!$A:F,7,FALSE),"NA")</f>
        <v>#NAME?</v>
      </c>
      <c r="H262" s="64" t="e">
        <f ca="1">_xludf.IFNA(VLOOKUP($A262,'Data Sheet'!$A:O,16,FALSE),"NA")</f>
        <v>#NAME?</v>
      </c>
      <c r="I262" s="63" t="e">
        <f ca="1">_xludf.IFNA(VLOOKUP($A262,'Data Sheet'!$A:T,19,FALSE),"NA")</f>
        <v>#NAME?</v>
      </c>
      <c r="J262" s="64" t="e">
        <f ca="1">_xludf.IFNA(VLOOKUP($A262,'Data Sheet'!$A:T,20,FALSE),"NA")</f>
        <v>#NAME?</v>
      </c>
    </row>
    <row r="263" spans="2:10" ht="15.75" customHeight="1" x14ac:dyDescent="0.15">
      <c r="B263" s="60" t="e">
        <f ca="1">_xludf.IFNA(VLOOKUP($A263,'Data Sheet'!$A:B,2,FALSE),"NA")</f>
        <v>#NAME?</v>
      </c>
      <c r="C263" s="61" t="e">
        <f ca="1">_xludf.IFNA(VLOOKUP($A263,'Data Sheet'!$A:U,3,FALSE),"NA")</f>
        <v>#NAME?</v>
      </c>
      <c r="D263" s="61" t="e">
        <f ca="1">_xludf.IFNA(VLOOKUP($A263,'Data Sheet'!$A:C,4,FALSE),"NA")</f>
        <v>#NAME?</v>
      </c>
      <c r="E263" s="61" t="e">
        <f ca="1">_xludf.IFNA(VLOOKUP($A263,'Data Sheet'!$A:D,5,FALSE),"NA")</f>
        <v>#NAME?</v>
      </c>
      <c r="F263" s="73" t="e">
        <f ca="1">_xludf.IFNA(VLOOKUP($A263,'Data Sheet'!$A:E,6,FALSE),"NA")</f>
        <v>#NAME?</v>
      </c>
      <c r="G263" s="63" t="e">
        <f ca="1">_xludf.IFNA(VLOOKUP($A263,'Data Sheet'!$A:F,7,FALSE),"NA")</f>
        <v>#NAME?</v>
      </c>
      <c r="H263" s="64" t="e">
        <f ca="1">_xludf.IFNA(VLOOKUP($A263,'Data Sheet'!$A:O,16,FALSE),"NA")</f>
        <v>#NAME?</v>
      </c>
      <c r="I263" s="63" t="e">
        <f ca="1">_xludf.IFNA(VLOOKUP($A263,'Data Sheet'!$A:T,19,FALSE),"NA")</f>
        <v>#NAME?</v>
      </c>
      <c r="J263" s="64" t="e">
        <f ca="1">_xludf.IFNA(VLOOKUP($A263,'Data Sheet'!$A:T,20,FALSE),"NA")</f>
        <v>#NAME?</v>
      </c>
    </row>
    <row r="264" spans="2:10" ht="15.75" customHeight="1" x14ac:dyDescent="0.15">
      <c r="B264" s="60" t="e">
        <f ca="1">_xludf.IFNA(VLOOKUP($A264,'Data Sheet'!$A:B,2,FALSE),"NA")</f>
        <v>#NAME?</v>
      </c>
      <c r="C264" s="61" t="e">
        <f ca="1">_xludf.IFNA(VLOOKUP($A264,'Data Sheet'!$A:U,3,FALSE),"NA")</f>
        <v>#NAME?</v>
      </c>
      <c r="D264" s="61" t="e">
        <f ca="1">_xludf.IFNA(VLOOKUP($A264,'Data Sheet'!$A:C,4,FALSE),"NA")</f>
        <v>#NAME?</v>
      </c>
      <c r="E264" s="61" t="e">
        <f ca="1">_xludf.IFNA(VLOOKUP($A264,'Data Sheet'!$A:D,5,FALSE),"NA")</f>
        <v>#NAME?</v>
      </c>
      <c r="F264" s="73" t="e">
        <f ca="1">_xludf.IFNA(VLOOKUP($A264,'Data Sheet'!$A:E,6,FALSE),"NA")</f>
        <v>#NAME?</v>
      </c>
      <c r="G264" s="63" t="e">
        <f ca="1">_xludf.IFNA(VLOOKUP($A264,'Data Sheet'!$A:F,7,FALSE),"NA")</f>
        <v>#NAME?</v>
      </c>
      <c r="H264" s="64" t="e">
        <f ca="1">_xludf.IFNA(VLOOKUP($A264,'Data Sheet'!$A:O,16,FALSE),"NA")</f>
        <v>#NAME?</v>
      </c>
      <c r="I264" s="63" t="e">
        <f ca="1">_xludf.IFNA(VLOOKUP($A264,'Data Sheet'!$A:T,19,FALSE),"NA")</f>
        <v>#NAME?</v>
      </c>
      <c r="J264" s="64" t="e">
        <f ca="1">_xludf.IFNA(VLOOKUP($A264,'Data Sheet'!$A:T,20,FALSE),"NA")</f>
        <v>#NAME?</v>
      </c>
    </row>
    <row r="265" spans="2:10" ht="15.75" customHeight="1" x14ac:dyDescent="0.15">
      <c r="B265" s="60" t="e">
        <f ca="1">_xludf.IFNA(VLOOKUP($A265,'Data Sheet'!$A:B,2,FALSE),"NA")</f>
        <v>#NAME?</v>
      </c>
      <c r="C265" s="61" t="e">
        <f ca="1">_xludf.IFNA(VLOOKUP($A265,'Data Sheet'!$A:U,3,FALSE),"NA")</f>
        <v>#NAME?</v>
      </c>
      <c r="D265" s="61" t="e">
        <f ca="1">_xludf.IFNA(VLOOKUP($A265,'Data Sheet'!$A:C,4,FALSE),"NA")</f>
        <v>#NAME?</v>
      </c>
      <c r="E265" s="61" t="e">
        <f ca="1">_xludf.IFNA(VLOOKUP($A265,'Data Sheet'!$A:D,5,FALSE),"NA")</f>
        <v>#NAME?</v>
      </c>
      <c r="F265" s="73" t="e">
        <f ca="1">_xludf.IFNA(VLOOKUP($A265,'Data Sheet'!$A:E,6,FALSE),"NA")</f>
        <v>#NAME?</v>
      </c>
      <c r="G265" s="63" t="e">
        <f ca="1">_xludf.IFNA(VLOOKUP($A265,'Data Sheet'!$A:F,7,FALSE),"NA")</f>
        <v>#NAME?</v>
      </c>
      <c r="H265" s="64" t="e">
        <f ca="1">_xludf.IFNA(VLOOKUP($A265,'Data Sheet'!$A:O,16,FALSE),"NA")</f>
        <v>#NAME?</v>
      </c>
      <c r="I265" s="63" t="e">
        <f ca="1">_xludf.IFNA(VLOOKUP($A265,'Data Sheet'!$A:T,19,FALSE),"NA")</f>
        <v>#NAME?</v>
      </c>
      <c r="J265" s="64" t="e">
        <f ca="1">_xludf.IFNA(VLOOKUP($A265,'Data Sheet'!$A:T,20,FALSE),"NA")</f>
        <v>#NAME?</v>
      </c>
    </row>
    <row r="266" spans="2:10" ht="15.75" customHeight="1" x14ac:dyDescent="0.15">
      <c r="B266" s="60" t="e">
        <f ca="1">_xludf.IFNA(VLOOKUP($A266,'Data Sheet'!$A:B,2,FALSE),"NA")</f>
        <v>#NAME?</v>
      </c>
      <c r="C266" s="61" t="e">
        <f ca="1">_xludf.IFNA(VLOOKUP($A266,'Data Sheet'!$A:U,3,FALSE),"NA")</f>
        <v>#NAME?</v>
      </c>
      <c r="D266" s="61" t="e">
        <f ca="1">_xludf.IFNA(VLOOKUP($A266,'Data Sheet'!$A:C,4,FALSE),"NA")</f>
        <v>#NAME?</v>
      </c>
      <c r="E266" s="61" t="e">
        <f ca="1">_xludf.IFNA(VLOOKUP($A266,'Data Sheet'!$A:D,5,FALSE),"NA")</f>
        <v>#NAME?</v>
      </c>
      <c r="F266" s="73" t="e">
        <f ca="1">_xludf.IFNA(VLOOKUP($A266,'Data Sheet'!$A:E,6,FALSE),"NA")</f>
        <v>#NAME?</v>
      </c>
      <c r="G266" s="63" t="e">
        <f ca="1">_xludf.IFNA(VLOOKUP($A266,'Data Sheet'!$A:F,7,FALSE),"NA")</f>
        <v>#NAME?</v>
      </c>
      <c r="H266" s="64" t="e">
        <f ca="1">_xludf.IFNA(VLOOKUP($A266,'Data Sheet'!$A:O,16,FALSE),"NA")</f>
        <v>#NAME?</v>
      </c>
      <c r="I266" s="63" t="e">
        <f ca="1">_xludf.IFNA(VLOOKUP($A266,'Data Sheet'!$A:T,19,FALSE),"NA")</f>
        <v>#NAME?</v>
      </c>
      <c r="J266" s="64" t="e">
        <f ca="1">_xludf.IFNA(VLOOKUP($A266,'Data Sheet'!$A:T,20,FALSE),"NA")</f>
        <v>#NAME?</v>
      </c>
    </row>
    <row r="267" spans="2:10" ht="15.75" customHeight="1" x14ac:dyDescent="0.15">
      <c r="B267" s="60" t="e">
        <f ca="1">_xludf.IFNA(VLOOKUP($A267,'Data Sheet'!$A:B,2,FALSE),"NA")</f>
        <v>#NAME?</v>
      </c>
      <c r="C267" s="61" t="e">
        <f ca="1">_xludf.IFNA(VLOOKUP($A267,'Data Sheet'!$A:U,3,FALSE),"NA")</f>
        <v>#NAME?</v>
      </c>
      <c r="D267" s="61" t="e">
        <f ca="1">_xludf.IFNA(VLOOKUP($A267,'Data Sheet'!$A:C,4,FALSE),"NA")</f>
        <v>#NAME?</v>
      </c>
      <c r="E267" s="61" t="e">
        <f ca="1">_xludf.IFNA(VLOOKUP($A267,'Data Sheet'!$A:D,5,FALSE),"NA")</f>
        <v>#NAME?</v>
      </c>
      <c r="F267" s="73" t="e">
        <f ca="1">_xludf.IFNA(VLOOKUP($A267,'Data Sheet'!$A:E,6,FALSE),"NA")</f>
        <v>#NAME?</v>
      </c>
      <c r="G267" s="63" t="e">
        <f ca="1">_xludf.IFNA(VLOOKUP($A267,'Data Sheet'!$A:F,7,FALSE),"NA")</f>
        <v>#NAME?</v>
      </c>
      <c r="H267" s="64" t="e">
        <f ca="1">_xludf.IFNA(VLOOKUP($A267,'Data Sheet'!$A:O,16,FALSE),"NA")</f>
        <v>#NAME?</v>
      </c>
      <c r="I267" s="63" t="e">
        <f ca="1">_xludf.IFNA(VLOOKUP($A267,'Data Sheet'!$A:T,19,FALSE),"NA")</f>
        <v>#NAME?</v>
      </c>
      <c r="J267" s="64" t="e">
        <f ca="1">_xludf.IFNA(VLOOKUP($A267,'Data Sheet'!$A:T,20,FALSE),"NA")</f>
        <v>#NAME?</v>
      </c>
    </row>
    <row r="268" spans="2:10" ht="15.75" customHeight="1" x14ac:dyDescent="0.15">
      <c r="B268" s="60" t="e">
        <f ca="1">_xludf.IFNA(VLOOKUP($A268,'Data Sheet'!$A:B,2,FALSE),"NA")</f>
        <v>#NAME?</v>
      </c>
      <c r="C268" s="61" t="e">
        <f ca="1">_xludf.IFNA(VLOOKUP($A268,'Data Sheet'!$A:U,3,FALSE),"NA")</f>
        <v>#NAME?</v>
      </c>
      <c r="D268" s="61" t="e">
        <f ca="1">_xludf.IFNA(VLOOKUP($A268,'Data Sheet'!$A:C,4,FALSE),"NA")</f>
        <v>#NAME?</v>
      </c>
      <c r="E268" s="61" t="e">
        <f ca="1">_xludf.IFNA(VLOOKUP($A268,'Data Sheet'!$A:D,5,FALSE),"NA")</f>
        <v>#NAME?</v>
      </c>
      <c r="F268" s="73" t="e">
        <f ca="1">_xludf.IFNA(VLOOKUP($A268,'Data Sheet'!$A:E,6,FALSE),"NA")</f>
        <v>#NAME?</v>
      </c>
      <c r="G268" s="63" t="e">
        <f ca="1">_xludf.IFNA(VLOOKUP($A268,'Data Sheet'!$A:F,7,FALSE),"NA")</f>
        <v>#NAME?</v>
      </c>
      <c r="H268" s="64" t="e">
        <f ca="1">_xludf.IFNA(VLOOKUP($A268,'Data Sheet'!$A:O,16,FALSE),"NA")</f>
        <v>#NAME?</v>
      </c>
      <c r="I268" s="63" t="e">
        <f ca="1">_xludf.IFNA(VLOOKUP($A268,'Data Sheet'!$A:T,19,FALSE),"NA")</f>
        <v>#NAME?</v>
      </c>
      <c r="J268" s="64" t="e">
        <f ca="1">_xludf.IFNA(VLOOKUP($A268,'Data Sheet'!$A:T,20,FALSE),"NA")</f>
        <v>#NAME?</v>
      </c>
    </row>
    <row r="269" spans="2:10" ht="15.75" customHeight="1" x14ac:dyDescent="0.15">
      <c r="B269" s="60" t="e">
        <f ca="1">_xludf.IFNA(VLOOKUP($A269,'Data Sheet'!$A:B,2,FALSE),"NA")</f>
        <v>#NAME?</v>
      </c>
      <c r="C269" s="61" t="e">
        <f ca="1">_xludf.IFNA(VLOOKUP($A269,'Data Sheet'!$A:U,3,FALSE),"NA")</f>
        <v>#NAME?</v>
      </c>
      <c r="D269" s="61" t="e">
        <f ca="1">_xludf.IFNA(VLOOKUP($A269,'Data Sheet'!$A:C,4,FALSE),"NA")</f>
        <v>#NAME?</v>
      </c>
      <c r="E269" s="61" t="e">
        <f ca="1">_xludf.IFNA(VLOOKUP($A269,'Data Sheet'!$A:D,5,FALSE),"NA")</f>
        <v>#NAME?</v>
      </c>
      <c r="F269" s="73" t="e">
        <f ca="1">_xludf.IFNA(VLOOKUP($A269,'Data Sheet'!$A:E,6,FALSE),"NA")</f>
        <v>#NAME?</v>
      </c>
      <c r="G269" s="63" t="e">
        <f ca="1">_xludf.IFNA(VLOOKUP($A269,'Data Sheet'!$A:F,7,FALSE),"NA")</f>
        <v>#NAME?</v>
      </c>
      <c r="H269" s="64" t="e">
        <f ca="1">_xludf.IFNA(VLOOKUP($A269,'Data Sheet'!$A:O,16,FALSE),"NA")</f>
        <v>#NAME?</v>
      </c>
      <c r="I269" s="63" t="e">
        <f ca="1">_xludf.IFNA(VLOOKUP($A269,'Data Sheet'!$A:T,19,FALSE),"NA")</f>
        <v>#NAME?</v>
      </c>
      <c r="J269" s="64" t="e">
        <f ca="1">_xludf.IFNA(VLOOKUP($A269,'Data Sheet'!$A:T,20,FALSE),"NA")</f>
        <v>#NAME?</v>
      </c>
    </row>
    <row r="270" spans="2:10" ht="15.75" customHeight="1" x14ac:dyDescent="0.15">
      <c r="B270" s="60" t="e">
        <f ca="1">_xludf.IFNA(VLOOKUP($A270,'Data Sheet'!$A:B,2,FALSE),"NA")</f>
        <v>#NAME?</v>
      </c>
      <c r="C270" s="61" t="e">
        <f ca="1">_xludf.IFNA(VLOOKUP($A270,'Data Sheet'!$A:U,3,FALSE),"NA")</f>
        <v>#NAME?</v>
      </c>
      <c r="D270" s="61" t="e">
        <f ca="1">_xludf.IFNA(VLOOKUP($A270,'Data Sheet'!$A:C,4,FALSE),"NA")</f>
        <v>#NAME?</v>
      </c>
      <c r="E270" s="61" t="e">
        <f ca="1">_xludf.IFNA(VLOOKUP($A270,'Data Sheet'!$A:D,5,FALSE),"NA")</f>
        <v>#NAME?</v>
      </c>
      <c r="F270" s="73" t="e">
        <f ca="1">_xludf.IFNA(VLOOKUP($A270,'Data Sheet'!$A:E,6,FALSE),"NA")</f>
        <v>#NAME?</v>
      </c>
      <c r="G270" s="63" t="e">
        <f ca="1">_xludf.IFNA(VLOOKUP($A270,'Data Sheet'!$A:F,7,FALSE),"NA")</f>
        <v>#NAME?</v>
      </c>
      <c r="H270" s="64" t="e">
        <f ca="1">_xludf.IFNA(VLOOKUP($A270,'Data Sheet'!$A:O,16,FALSE),"NA")</f>
        <v>#NAME?</v>
      </c>
      <c r="I270" s="63" t="e">
        <f ca="1">_xludf.IFNA(VLOOKUP($A270,'Data Sheet'!$A:T,19,FALSE),"NA")</f>
        <v>#NAME?</v>
      </c>
      <c r="J270" s="64" t="e">
        <f ca="1">_xludf.IFNA(VLOOKUP($A270,'Data Sheet'!$A:T,20,FALSE),"NA")</f>
        <v>#NAME?</v>
      </c>
    </row>
    <row r="271" spans="2:10" ht="15.75" customHeight="1" x14ac:dyDescent="0.15">
      <c r="B271" s="60" t="e">
        <f ca="1">_xludf.IFNA(VLOOKUP($A271,'Data Sheet'!$A:B,2,FALSE),"NA")</f>
        <v>#NAME?</v>
      </c>
      <c r="C271" s="61" t="e">
        <f ca="1">_xludf.IFNA(VLOOKUP($A271,'Data Sheet'!$A:U,3,FALSE),"NA")</f>
        <v>#NAME?</v>
      </c>
      <c r="D271" s="61" t="e">
        <f ca="1">_xludf.IFNA(VLOOKUP($A271,'Data Sheet'!$A:C,4,FALSE),"NA")</f>
        <v>#NAME?</v>
      </c>
      <c r="E271" s="61" t="e">
        <f ca="1">_xludf.IFNA(VLOOKUP($A271,'Data Sheet'!$A:D,5,FALSE),"NA")</f>
        <v>#NAME?</v>
      </c>
      <c r="F271" s="73" t="e">
        <f ca="1">_xludf.IFNA(VLOOKUP($A271,'Data Sheet'!$A:E,6,FALSE),"NA")</f>
        <v>#NAME?</v>
      </c>
      <c r="G271" s="63" t="e">
        <f ca="1">_xludf.IFNA(VLOOKUP($A271,'Data Sheet'!$A:F,7,FALSE),"NA")</f>
        <v>#NAME?</v>
      </c>
      <c r="H271" s="64" t="e">
        <f ca="1">_xludf.IFNA(VLOOKUP($A271,'Data Sheet'!$A:O,16,FALSE),"NA")</f>
        <v>#NAME?</v>
      </c>
      <c r="I271" s="63" t="e">
        <f ca="1">_xludf.IFNA(VLOOKUP($A271,'Data Sheet'!$A:T,19,FALSE),"NA")</f>
        <v>#NAME?</v>
      </c>
      <c r="J271" s="64" t="e">
        <f ca="1">_xludf.IFNA(VLOOKUP($A271,'Data Sheet'!$A:T,20,FALSE),"NA")</f>
        <v>#NAME?</v>
      </c>
    </row>
    <row r="272" spans="2:10" ht="15.75" customHeight="1" x14ac:dyDescent="0.15">
      <c r="B272" s="60" t="e">
        <f ca="1">_xludf.IFNA(VLOOKUP($A272,'Data Sheet'!$A:B,2,FALSE),"NA")</f>
        <v>#NAME?</v>
      </c>
      <c r="C272" s="61" t="e">
        <f ca="1">_xludf.IFNA(VLOOKUP($A272,'Data Sheet'!$A:U,3,FALSE),"NA")</f>
        <v>#NAME?</v>
      </c>
      <c r="D272" s="61" t="e">
        <f ca="1">_xludf.IFNA(VLOOKUP($A272,'Data Sheet'!$A:C,4,FALSE),"NA")</f>
        <v>#NAME?</v>
      </c>
      <c r="E272" s="61" t="e">
        <f ca="1">_xludf.IFNA(VLOOKUP($A272,'Data Sheet'!$A:D,5,FALSE),"NA")</f>
        <v>#NAME?</v>
      </c>
      <c r="F272" s="73" t="e">
        <f ca="1">_xludf.IFNA(VLOOKUP($A272,'Data Sheet'!$A:E,6,FALSE),"NA")</f>
        <v>#NAME?</v>
      </c>
      <c r="G272" s="63" t="e">
        <f ca="1">_xludf.IFNA(VLOOKUP($A272,'Data Sheet'!$A:F,7,FALSE),"NA")</f>
        <v>#NAME?</v>
      </c>
      <c r="H272" s="64" t="e">
        <f ca="1">_xludf.IFNA(VLOOKUP($A272,'Data Sheet'!$A:O,16,FALSE),"NA")</f>
        <v>#NAME?</v>
      </c>
      <c r="I272" s="63" t="e">
        <f ca="1">_xludf.IFNA(VLOOKUP($A272,'Data Sheet'!$A:T,19,FALSE),"NA")</f>
        <v>#NAME?</v>
      </c>
      <c r="J272" s="64" t="e">
        <f ca="1">_xludf.IFNA(VLOOKUP($A272,'Data Sheet'!$A:T,20,FALSE),"NA")</f>
        <v>#NAME?</v>
      </c>
    </row>
    <row r="273" spans="2:10" ht="15.75" customHeight="1" x14ac:dyDescent="0.15">
      <c r="B273" s="60" t="e">
        <f ca="1">_xludf.IFNA(VLOOKUP($A273,'Data Sheet'!$A:B,2,FALSE),"NA")</f>
        <v>#NAME?</v>
      </c>
      <c r="C273" s="61" t="e">
        <f ca="1">_xludf.IFNA(VLOOKUP($A273,'Data Sheet'!$A:U,3,FALSE),"NA")</f>
        <v>#NAME?</v>
      </c>
      <c r="D273" s="61" t="e">
        <f ca="1">_xludf.IFNA(VLOOKUP($A273,'Data Sheet'!$A:C,4,FALSE),"NA")</f>
        <v>#NAME?</v>
      </c>
      <c r="E273" s="61" t="e">
        <f ca="1">_xludf.IFNA(VLOOKUP($A273,'Data Sheet'!$A:D,5,FALSE),"NA")</f>
        <v>#NAME?</v>
      </c>
      <c r="F273" s="73" t="e">
        <f ca="1">_xludf.IFNA(VLOOKUP($A273,'Data Sheet'!$A:E,6,FALSE),"NA")</f>
        <v>#NAME?</v>
      </c>
      <c r="G273" s="63" t="e">
        <f ca="1">_xludf.IFNA(VLOOKUP($A273,'Data Sheet'!$A:F,7,FALSE),"NA")</f>
        <v>#NAME?</v>
      </c>
      <c r="H273" s="64" t="e">
        <f ca="1">_xludf.IFNA(VLOOKUP($A273,'Data Sheet'!$A:O,16,FALSE),"NA")</f>
        <v>#NAME?</v>
      </c>
      <c r="I273" s="63" t="e">
        <f ca="1">_xludf.IFNA(VLOOKUP($A273,'Data Sheet'!$A:T,19,FALSE),"NA")</f>
        <v>#NAME?</v>
      </c>
      <c r="J273" s="64" t="e">
        <f ca="1">_xludf.IFNA(VLOOKUP($A273,'Data Sheet'!$A:T,20,FALSE),"NA")</f>
        <v>#NAME?</v>
      </c>
    </row>
    <row r="274" spans="2:10" ht="15.75" customHeight="1" x14ac:dyDescent="0.15">
      <c r="B274" s="60" t="e">
        <f ca="1">_xludf.IFNA(VLOOKUP($A274,'Data Sheet'!$A:B,2,FALSE),"NA")</f>
        <v>#NAME?</v>
      </c>
      <c r="C274" s="61" t="e">
        <f ca="1">_xludf.IFNA(VLOOKUP($A274,'Data Sheet'!$A:U,3,FALSE),"NA")</f>
        <v>#NAME?</v>
      </c>
      <c r="D274" s="61" t="e">
        <f ca="1">_xludf.IFNA(VLOOKUP($A274,'Data Sheet'!$A:C,4,FALSE),"NA")</f>
        <v>#NAME?</v>
      </c>
      <c r="E274" s="61" t="e">
        <f ca="1">_xludf.IFNA(VLOOKUP($A274,'Data Sheet'!$A:D,5,FALSE),"NA")</f>
        <v>#NAME?</v>
      </c>
      <c r="F274" s="73" t="e">
        <f ca="1">_xludf.IFNA(VLOOKUP($A274,'Data Sheet'!$A:E,6,FALSE),"NA")</f>
        <v>#NAME?</v>
      </c>
      <c r="G274" s="63" t="e">
        <f ca="1">_xludf.IFNA(VLOOKUP($A274,'Data Sheet'!$A:F,7,FALSE),"NA")</f>
        <v>#NAME?</v>
      </c>
      <c r="H274" s="64" t="e">
        <f ca="1">_xludf.IFNA(VLOOKUP($A274,'Data Sheet'!$A:O,16,FALSE),"NA")</f>
        <v>#NAME?</v>
      </c>
      <c r="I274" s="63" t="e">
        <f ca="1">_xludf.IFNA(VLOOKUP($A274,'Data Sheet'!$A:T,19,FALSE),"NA")</f>
        <v>#NAME?</v>
      </c>
      <c r="J274" s="64" t="e">
        <f ca="1">_xludf.IFNA(VLOOKUP($A274,'Data Sheet'!$A:T,20,FALSE),"NA")</f>
        <v>#NAME?</v>
      </c>
    </row>
    <row r="275" spans="2:10" ht="15.75" customHeight="1" x14ac:dyDescent="0.15">
      <c r="B275" s="60" t="e">
        <f ca="1">_xludf.IFNA(VLOOKUP($A275,'Data Sheet'!$A:B,2,FALSE),"NA")</f>
        <v>#NAME?</v>
      </c>
      <c r="C275" s="61" t="e">
        <f ca="1">_xludf.IFNA(VLOOKUP($A275,'Data Sheet'!$A:U,3,FALSE),"NA")</f>
        <v>#NAME?</v>
      </c>
      <c r="D275" s="61" t="e">
        <f ca="1">_xludf.IFNA(VLOOKUP($A275,'Data Sheet'!$A:C,4,FALSE),"NA")</f>
        <v>#NAME?</v>
      </c>
      <c r="E275" s="61" t="e">
        <f ca="1">_xludf.IFNA(VLOOKUP($A275,'Data Sheet'!$A:D,5,FALSE),"NA")</f>
        <v>#NAME?</v>
      </c>
      <c r="F275" s="73" t="e">
        <f ca="1">_xludf.IFNA(VLOOKUP($A275,'Data Sheet'!$A:E,6,FALSE),"NA")</f>
        <v>#NAME?</v>
      </c>
      <c r="G275" s="63" t="e">
        <f ca="1">_xludf.IFNA(VLOOKUP($A275,'Data Sheet'!$A:F,7,FALSE),"NA")</f>
        <v>#NAME?</v>
      </c>
      <c r="H275" s="64" t="e">
        <f ca="1">_xludf.IFNA(VLOOKUP($A275,'Data Sheet'!$A:O,16,FALSE),"NA")</f>
        <v>#NAME?</v>
      </c>
      <c r="I275" s="63" t="e">
        <f ca="1">_xludf.IFNA(VLOOKUP($A275,'Data Sheet'!$A:T,19,FALSE),"NA")</f>
        <v>#NAME?</v>
      </c>
      <c r="J275" s="64" t="e">
        <f ca="1">_xludf.IFNA(VLOOKUP($A275,'Data Sheet'!$A:T,20,FALSE),"NA")</f>
        <v>#NAME?</v>
      </c>
    </row>
    <row r="276" spans="2:10" ht="15.75" customHeight="1" x14ac:dyDescent="0.15">
      <c r="B276" s="60" t="e">
        <f ca="1">_xludf.IFNA(VLOOKUP($A276,'Data Sheet'!$A:B,2,FALSE),"NA")</f>
        <v>#NAME?</v>
      </c>
      <c r="C276" s="61" t="e">
        <f ca="1">_xludf.IFNA(VLOOKUP($A276,'Data Sheet'!$A:U,3,FALSE),"NA")</f>
        <v>#NAME?</v>
      </c>
      <c r="D276" s="61" t="e">
        <f ca="1">_xludf.IFNA(VLOOKUP($A276,'Data Sheet'!$A:C,4,FALSE),"NA")</f>
        <v>#NAME?</v>
      </c>
      <c r="E276" s="61" t="e">
        <f ca="1">_xludf.IFNA(VLOOKUP($A276,'Data Sheet'!$A:D,5,FALSE),"NA")</f>
        <v>#NAME?</v>
      </c>
      <c r="F276" s="73" t="e">
        <f ca="1">_xludf.IFNA(VLOOKUP($A276,'Data Sheet'!$A:E,6,FALSE),"NA")</f>
        <v>#NAME?</v>
      </c>
      <c r="G276" s="63" t="e">
        <f ca="1">_xludf.IFNA(VLOOKUP($A276,'Data Sheet'!$A:F,7,FALSE),"NA")</f>
        <v>#NAME?</v>
      </c>
      <c r="H276" s="64" t="e">
        <f ca="1">_xludf.IFNA(VLOOKUP($A276,'Data Sheet'!$A:O,16,FALSE),"NA")</f>
        <v>#NAME?</v>
      </c>
      <c r="I276" s="63" t="e">
        <f ca="1">_xludf.IFNA(VLOOKUP($A276,'Data Sheet'!$A:T,19,FALSE),"NA")</f>
        <v>#NAME?</v>
      </c>
      <c r="J276" s="64" t="e">
        <f ca="1">_xludf.IFNA(VLOOKUP($A276,'Data Sheet'!$A:T,20,FALSE),"NA")</f>
        <v>#NAME?</v>
      </c>
    </row>
    <row r="277" spans="2:10" ht="15.75" customHeight="1" x14ac:dyDescent="0.15">
      <c r="B277" s="60" t="e">
        <f ca="1">_xludf.IFNA(VLOOKUP($A277,'Data Sheet'!$A:B,2,FALSE),"NA")</f>
        <v>#NAME?</v>
      </c>
      <c r="C277" s="61" t="e">
        <f ca="1">_xludf.IFNA(VLOOKUP($A277,'Data Sheet'!$A:U,3,FALSE),"NA")</f>
        <v>#NAME?</v>
      </c>
      <c r="D277" s="61" t="e">
        <f ca="1">_xludf.IFNA(VLOOKUP($A277,'Data Sheet'!$A:C,4,FALSE),"NA")</f>
        <v>#NAME?</v>
      </c>
      <c r="E277" s="61" t="e">
        <f ca="1">_xludf.IFNA(VLOOKUP($A277,'Data Sheet'!$A:D,5,FALSE),"NA")</f>
        <v>#NAME?</v>
      </c>
      <c r="F277" s="73" t="e">
        <f ca="1">_xludf.IFNA(VLOOKUP($A277,'Data Sheet'!$A:E,6,FALSE),"NA")</f>
        <v>#NAME?</v>
      </c>
      <c r="G277" s="63" t="e">
        <f ca="1">_xludf.IFNA(VLOOKUP($A277,'Data Sheet'!$A:F,7,FALSE),"NA")</f>
        <v>#NAME?</v>
      </c>
      <c r="H277" s="64" t="e">
        <f ca="1">_xludf.IFNA(VLOOKUP($A277,'Data Sheet'!$A:O,16,FALSE),"NA")</f>
        <v>#NAME?</v>
      </c>
      <c r="I277" s="63" t="e">
        <f ca="1">_xludf.IFNA(VLOOKUP($A277,'Data Sheet'!$A:T,19,FALSE),"NA")</f>
        <v>#NAME?</v>
      </c>
      <c r="J277" s="64" t="e">
        <f ca="1">_xludf.IFNA(VLOOKUP($A277,'Data Sheet'!$A:T,20,FALSE),"NA")</f>
        <v>#NAME?</v>
      </c>
    </row>
    <row r="278" spans="2:10" ht="15.75" customHeight="1" x14ac:dyDescent="0.15">
      <c r="B278" s="60" t="e">
        <f ca="1">_xludf.IFNA(VLOOKUP($A278,'Data Sheet'!$A:B,2,FALSE),"NA")</f>
        <v>#NAME?</v>
      </c>
      <c r="C278" s="61" t="e">
        <f ca="1">_xludf.IFNA(VLOOKUP($A278,'Data Sheet'!$A:U,3,FALSE),"NA")</f>
        <v>#NAME?</v>
      </c>
      <c r="D278" s="61" t="e">
        <f ca="1">_xludf.IFNA(VLOOKUP($A278,'Data Sheet'!$A:C,4,FALSE),"NA")</f>
        <v>#NAME?</v>
      </c>
      <c r="E278" s="61" t="e">
        <f ca="1">_xludf.IFNA(VLOOKUP($A278,'Data Sheet'!$A:D,5,FALSE),"NA")</f>
        <v>#NAME?</v>
      </c>
      <c r="F278" s="73" t="e">
        <f ca="1">_xludf.IFNA(VLOOKUP($A278,'Data Sheet'!$A:E,6,FALSE),"NA")</f>
        <v>#NAME?</v>
      </c>
      <c r="G278" s="63" t="e">
        <f ca="1">_xludf.IFNA(VLOOKUP($A278,'Data Sheet'!$A:F,7,FALSE),"NA")</f>
        <v>#NAME?</v>
      </c>
      <c r="H278" s="64" t="e">
        <f ca="1">_xludf.IFNA(VLOOKUP($A278,'Data Sheet'!$A:O,16,FALSE),"NA")</f>
        <v>#NAME?</v>
      </c>
      <c r="I278" s="63" t="e">
        <f ca="1">_xludf.IFNA(VLOOKUP($A278,'Data Sheet'!$A:T,19,FALSE),"NA")</f>
        <v>#NAME?</v>
      </c>
      <c r="J278" s="64" t="e">
        <f ca="1">_xludf.IFNA(VLOOKUP($A278,'Data Sheet'!$A:T,20,FALSE),"NA")</f>
        <v>#NAME?</v>
      </c>
    </row>
    <row r="279" spans="2:10" ht="15.75" customHeight="1" x14ac:dyDescent="0.15">
      <c r="B279" s="60" t="e">
        <f ca="1">_xludf.IFNA(VLOOKUP($A279,'Data Sheet'!$A:B,2,FALSE),"NA")</f>
        <v>#NAME?</v>
      </c>
      <c r="C279" s="61" t="e">
        <f ca="1">_xludf.IFNA(VLOOKUP($A279,'Data Sheet'!$A:U,3,FALSE),"NA")</f>
        <v>#NAME?</v>
      </c>
      <c r="D279" s="61" t="e">
        <f ca="1">_xludf.IFNA(VLOOKUP($A279,'Data Sheet'!$A:C,4,FALSE),"NA")</f>
        <v>#NAME?</v>
      </c>
      <c r="E279" s="61" t="e">
        <f ca="1">_xludf.IFNA(VLOOKUP($A279,'Data Sheet'!$A:D,5,FALSE),"NA")</f>
        <v>#NAME?</v>
      </c>
      <c r="F279" s="73" t="e">
        <f ca="1">_xludf.IFNA(VLOOKUP($A279,'Data Sheet'!$A:E,6,FALSE),"NA")</f>
        <v>#NAME?</v>
      </c>
      <c r="G279" s="63" t="e">
        <f ca="1">_xludf.IFNA(VLOOKUP($A279,'Data Sheet'!$A:F,7,FALSE),"NA")</f>
        <v>#NAME?</v>
      </c>
      <c r="H279" s="64" t="e">
        <f ca="1">_xludf.IFNA(VLOOKUP($A279,'Data Sheet'!$A:O,16,FALSE),"NA")</f>
        <v>#NAME?</v>
      </c>
      <c r="I279" s="63" t="e">
        <f ca="1">_xludf.IFNA(VLOOKUP($A279,'Data Sheet'!$A:T,19,FALSE),"NA")</f>
        <v>#NAME?</v>
      </c>
      <c r="J279" s="64" t="e">
        <f ca="1">_xludf.IFNA(VLOOKUP($A279,'Data Sheet'!$A:T,20,FALSE),"NA")</f>
        <v>#NAME?</v>
      </c>
    </row>
    <row r="280" spans="2:10" ht="15.75" customHeight="1" x14ac:dyDescent="0.15">
      <c r="B280" s="60" t="e">
        <f ca="1">_xludf.IFNA(VLOOKUP($A280,'Data Sheet'!$A:B,2,FALSE),"NA")</f>
        <v>#NAME?</v>
      </c>
      <c r="C280" s="61" t="e">
        <f ca="1">_xludf.IFNA(VLOOKUP($A280,'Data Sheet'!$A:U,3,FALSE),"NA")</f>
        <v>#NAME?</v>
      </c>
      <c r="D280" s="61" t="e">
        <f ca="1">_xludf.IFNA(VLOOKUP($A280,'Data Sheet'!$A:C,4,FALSE),"NA")</f>
        <v>#NAME?</v>
      </c>
      <c r="E280" s="61" t="e">
        <f ca="1">_xludf.IFNA(VLOOKUP($A280,'Data Sheet'!$A:D,5,FALSE),"NA")</f>
        <v>#NAME?</v>
      </c>
      <c r="F280" s="73" t="e">
        <f ca="1">_xludf.IFNA(VLOOKUP($A280,'Data Sheet'!$A:E,6,FALSE),"NA")</f>
        <v>#NAME?</v>
      </c>
      <c r="G280" s="63" t="e">
        <f ca="1">_xludf.IFNA(VLOOKUP($A280,'Data Sheet'!$A:F,7,FALSE),"NA")</f>
        <v>#NAME?</v>
      </c>
      <c r="H280" s="64" t="e">
        <f ca="1">_xludf.IFNA(VLOOKUP($A280,'Data Sheet'!$A:O,16,FALSE),"NA")</f>
        <v>#NAME?</v>
      </c>
      <c r="I280" s="63" t="e">
        <f ca="1">_xludf.IFNA(VLOOKUP($A280,'Data Sheet'!$A:T,19,FALSE),"NA")</f>
        <v>#NAME?</v>
      </c>
      <c r="J280" s="64" t="e">
        <f ca="1">_xludf.IFNA(VLOOKUP($A280,'Data Sheet'!$A:T,20,FALSE),"NA")</f>
        <v>#NAME?</v>
      </c>
    </row>
    <row r="281" spans="2:10" ht="15.75" customHeight="1" x14ac:dyDescent="0.15">
      <c r="B281" s="60" t="e">
        <f ca="1">_xludf.IFNA(VLOOKUP($A281,'Data Sheet'!$A:B,2,FALSE),"NA")</f>
        <v>#NAME?</v>
      </c>
      <c r="C281" s="61" t="e">
        <f ca="1">_xludf.IFNA(VLOOKUP($A281,'Data Sheet'!$A:U,3,FALSE),"NA")</f>
        <v>#NAME?</v>
      </c>
      <c r="D281" s="61" t="e">
        <f ca="1">_xludf.IFNA(VLOOKUP($A281,'Data Sheet'!$A:C,4,FALSE),"NA")</f>
        <v>#NAME?</v>
      </c>
      <c r="E281" s="61" t="e">
        <f ca="1">_xludf.IFNA(VLOOKUP($A281,'Data Sheet'!$A:D,5,FALSE),"NA")</f>
        <v>#NAME?</v>
      </c>
      <c r="F281" s="73" t="e">
        <f ca="1">_xludf.IFNA(VLOOKUP($A281,'Data Sheet'!$A:E,6,FALSE),"NA")</f>
        <v>#NAME?</v>
      </c>
      <c r="G281" s="63" t="e">
        <f ca="1">_xludf.IFNA(VLOOKUP($A281,'Data Sheet'!$A:F,7,FALSE),"NA")</f>
        <v>#NAME?</v>
      </c>
      <c r="H281" s="64" t="e">
        <f ca="1">_xludf.IFNA(VLOOKUP($A281,'Data Sheet'!$A:O,16,FALSE),"NA")</f>
        <v>#NAME?</v>
      </c>
      <c r="I281" s="63" t="e">
        <f ca="1">_xludf.IFNA(VLOOKUP($A281,'Data Sheet'!$A:T,19,FALSE),"NA")</f>
        <v>#NAME?</v>
      </c>
      <c r="J281" s="64" t="e">
        <f ca="1">_xludf.IFNA(VLOOKUP($A281,'Data Sheet'!$A:T,20,FALSE),"NA")</f>
        <v>#NAME?</v>
      </c>
    </row>
    <row r="282" spans="2:10" ht="15.75" customHeight="1" x14ac:dyDescent="0.15">
      <c r="B282" s="60" t="e">
        <f ca="1">_xludf.IFNA(VLOOKUP($A282,'Data Sheet'!$A:B,2,FALSE),"NA")</f>
        <v>#NAME?</v>
      </c>
      <c r="C282" s="61" t="e">
        <f ca="1">_xludf.IFNA(VLOOKUP($A282,'Data Sheet'!$A:U,3,FALSE),"NA")</f>
        <v>#NAME?</v>
      </c>
      <c r="D282" s="61" t="e">
        <f ca="1">_xludf.IFNA(VLOOKUP($A282,'Data Sheet'!$A:C,4,FALSE),"NA")</f>
        <v>#NAME?</v>
      </c>
      <c r="E282" s="61" t="e">
        <f ca="1">_xludf.IFNA(VLOOKUP($A282,'Data Sheet'!$A:D,5,FALSE),"NA")</f>
        <v>#NAME?</v>
      </c>
      <c r="F282" s="73" t="e">
        <f ca="1">_xludf.IFNA(VLOOKUP($A282,'Data Sheet'!$A:E,6,FALSE),"NA")</f>
        <v>#NAME?</v>
      </c>
      <c r="G282" s="63" t="e">
        <f ca="1">_xludf.IFNA(VLOOKUP($A282,'Data Sheet'!$A:F,7,FALSE),"NA")</f>
        <v>#NAME?</v>
      </c>
      <c r="H282" s="64" t="e">
        <f ca="1">_xludf.IFNA(VLOOKUP($A282,'Data Sheet'!$A:O,16,FALSE),"NA")</f>
        <v>#NAME?</v>
      </c>
      <c r="I282" s="63" t="e">
        <f ca="1">_xludf.IFNA(VLOOKUP($A282,'Data Sheet'!$A:T,19,FALSE),"NA")</f>
        <v>#NAME?</v>
      </c>
      <c r="J282" s="64" t="e">
        <f ca="1">_xludf.IFNA(VLOOKUP($A282,'Data Sheet'!$A:T,20,FALSE),"NA")</f>
        <v>#NAME?</v>
      </c>
    </row>
    <row r="283" spans="2:10" ht="15.75" customHeight="1" x14ac:dyDescent="0.15">
      <c r="B283" s="60" t="e">
        <f ca="1">_xludf.IFNA(VLOOKUP($A283,'Data Sheet'!$A:B,2,FALSE),"NA")</f>
        <v>#NAME?</v>
      </c>
      <c r="C283" s="61" t="e">
        <f ca="1">_xludf.IFNA(VLOOKUP($A283,'Data Sheet'!$A:U,3,FALSE),"NA")</f>
        <v>#NAME?</v>
      </c>
      <c r="D283" s="61" t="e">
        <f ca="1">_xludf.IFNA(VLOOKUP($A283,'Data Sheet'!$A:C,4,FALSE),"NA")</f>
        <v>#NAME?</v>
      </c>
      <c r="E283" s="61" t="e">
        <f ca="1">_xludf.IFNA(VLOOKUP($A283,'Data Sheet'!$A:D,5,FALSE),"NA")</f>
        <v>#NAME?</v>
      </c>
      <c r="F283" s="73" t="e">
        <f ca="1">_xludf.IFNA(VLOOKUP($A283,'Data Sheet'!$A:E,6,FALSE),"NA")</f>
        <v>#NAME?</v>
      </c>
      <c r="G283" s="63" t="e">
        <f ca="1">_xludf.IFNA(VLOOKUP($A283,'Data Sheet'!$A:F,7,FALSE),"NA")</f>
        <v>#NAME?</v>
      </c>
      <c r="H283" s="64" t="e">
        <f ca="1">_xludf.IFNA(VLOOKUP($A283,'Data Sheet'!$A:O,16,FALSE),"NA")</f>
        <v>#NAME?</v>
      </c>
      <c r="I283" s="63" t="e">
        <f ca="1">_xludf.IFNA(VLOOKUP($A283,'Data Sheet'!$A:T,19,FALSE),"NA")</f>
        <v>#NAME?</v>
      </c>
      <c r="J283" s="64" t="e">
        <f ca="1">_xludf.IFNA(VLOOKUP($A283,'Data Sheet'!$A:T,20,FALSE),"NA")</f>
        <v>#NAME?</v>
      </c>
    </row>
    <row r="284" spans="2:10" ht="15.75" customHeight="1" x14ac:dyDescent="0.15">
      <c r="B284" s="60" t="e">
        <f ca="1">_xludf.IFNA(VLOOKUP($A284,'Data Sheet'!$A:B,2,FALSE),"NA")</f>
        <v>#NAME?</v>
      </c>
      <c r="C284" s="61" t="e">
        <f ca="1">_xludf.IFNA(VLOOKUP($A284,'Data Sheet'!$A:U,3,FALSE),"NA")</f>
        <v>#NAME?</v>
      </c>
      <c r="D284" s="61" t="e">
        <f ca="1">_xludf.IFNA(VLOOKUP($A284,'Data Sheet'!$A:C,4,FALSE),"NA")</f>
        <v>#NAME?</v>
      </c>
      <c r="E284" s="61" t="e">
        <f ca="1">_xludf.IFNA(VLOOKUP($A284,'Data Sheet'!$A:D,5,FALSE),"NA")</f>
        <v>#NAME?</v>
      </c>
      <c r="F284" s="73" t="e">
        <f ca="1">_xludf.IFNA(VLOOKUP($A284,'Data Sheet'!$A:E,6,FALSE),"NA")</f>
        <v>#NAME?</v>
      </c>
      <c r="G284" s="63" t="e">
        <f ca="1">_xludf.IFNA(VLOOKUP($A284,'Data Sheet'!$A:F,7,FALSE),"NA")</f>
        <v>#NAME?</v>
      </c>
      <c r="H284" s="64" t="e">
        <f ca="1">_xludf.IFNA(VLOOKUP($A284,'Data Sheet'!$A:O,16,FALSE),"NA")</f>
        <v>#NAME?</v>
      </c>
      <c r="I284" s="63" t="e">
        <f ca="1">_xludf.IFNA(VLOOKUP($A284,'Data Sheet'!$A:T,19,FALSE),"NA")</f>
        <v>#NAME?</v>
      </c>
      <c r="J284" s="64" t="e">
        <f ca="1">_xludf.IFNA(VLOOKUP($A284,'Data Sheet'!$A:T,20,FALSE),"NA")</f>
        <v>#NAME?</v>
      </c>
    </row>
    <row r="285" spans="2:10" ht="15.75" customHeight="1" x14ac:dyDescent="0.15">
      <c r="B285" s="60" t="e">
        <f ca="1">_xludf.IFNA(VLOOKUP($A285,'Data Sheet'!$A:B,2,FALSE),"NA")</f>
        <v>#NAME?</v>
      </c>
      <c r="C285" s="61" t="e">
        <f ca="1">_xludf.IFNA(VLOOKUP($A285,'Data Sheet'!$A:U,3,FALSE),"NA")</f>
        <v>#NAME?</v>
      </c>
      <c r="D285" s="61" t="e">
        <f ca="1">_xludf.IFNA(VLOOKUP($A285,'Data Sheet'!$A:C,4,FALSE),"NA")</f>
        <v>#NAME?</v>
      </c>
      <c r="E285" s="61" t="e">
        <f ca="1">_xludf.IFNA(VLOOKUP($A285,'Data Sheet'!$A:D,5,FALSE),"NA")</f>
        <v>#NAME?</v>
      </c>
      <c r="F285" s="73" t="e">
        <f ca="1">_xludf.IFNA(VLOOKUP($A285,'Data Sheet'!$A:E,6,FALSE),"NA")</f>
        <v>#NAME?</v>
      </c>
      <c r="G285" s="63" t="e">
        <f ca="1">_xludf.IFNA(VLOOKUP($A285,'Data Sheet'!$A:F,7,FALSE),"NA")</f>
        <v>#NAME?</v>
      </c>
      <c r="H285" s="64" t="e">
        <f ca="1">_xludf.IFNA(VLOOKUP($A285,'Data Sheet'!$A:O,16,FALSE),"NA")</f>
        <v>#NAME?</v>
      </c>
      <c r="I285" s="63" t="e">
        <f ca="1">_xludf.IFNA(VLOOKUP($A285,'Data Sheet'!$A:T,19,FALSE),"NA")</f>
        <v>#NAME?</v>
      </c>
      <c r="J285" s="64" t="e">
        <f ca="1">_xludf.IFNA(VLOOKUP($A285,'Data Sheet'!$A:T,20,FALSE),"NA")</f>
        <v>#NAME?</v>
      </c>
    </row>
    <row r="286" spans="2:10" ht="15.75" customHeight="1" x14ac:dyDescent="0.15">
      <c r="B286" s="60" t="e">
        <f ca="1">_xludf.IFNA(VLOOKUP($A286,'Data Sheet'!$A:B,2,FALSE),"NA")</f>
        <v>#NAME?</v>
      </c>
      <c r="C286" s="61" t="e">
        <f ca="1">_xludf.IFNA(VLOOKUP($A286,'Data Sheet'!$A:U,3,FALSE),"NA")</f>
        <v>#NAME?</v>
      </c>
      <c r="D286" s="61" t="e">
        <f ca="1">_xludf.IFNA(VLOOKUP($A286,'Data Sheet'!$A:C,4,FALSE),"NA")</f>
        <v>#NAME?</v>
      </c>
      <c r="E286" s="61" t="e">
        <f ca="1">_xludf.IFNA(VLOOKUP($A286,'Data Sheet'!$A:D,5,FALSE),"NA")</f>
        <v>#NAME?</v>
      </c>
      <c r="F286" s="73" t="e">
        <f ca="1">_xludf.IFNA(VLOOKUP($A286,'Data Sheet'!$A:E,6,FALSE),"NA")</f>
        <v>#NAME?</v>
      </c>
      <c r="G286" s="63" t="e">
        <f ca="1">_xludf.IFNA(VLOOKUP($A286,'Data Sheet'!$A:F,7,FALSE),"NA")</f>
        <v>#NAME?</v>
      </c>
      <c r="H286" s="64" t="e">
        <f ca="1">_xludf.IFNA(VLOOKUP($A286,'Data Sheet'!$A:O,16,FALSE),"NA")</f>
        <v>#NAME?</v>
      </c>
      <c r="I286" s="63" t="e">
        <f ca="1">_xludf.IFNA(VLOOKUP($A286,'Data Sheet'!$A:T,19,FALSE),"NA")</f>
        <v>#NAME?</v>
      </c>
      <c r="J286" s="64" t="e">
        <f ca="1">_xludf.IFNA(VLOOKUP($A286,'Data Sheet'!$A:T,20,FALSE),"NA")</f>
        <v>#NAME?</v>
      </c>
    </row>
    <row r="287" spans="2:10" ht="15.75" customHeight="1" x14ac:dyDescent="0.15">
      <c r="B287" s="60" t="e">
        <f ca="1">_xludf.IFNA(VLOOKUP($A287,'Data Sheet'!$A:B,2,FALSE),"NA")</f>
        <v>#NAME?</v>
      </c>
      <c r="C287" s="61" t="e">
        <f ca="1">_xludf.IFNA(VLOOKUP($A287,'Data Sheet'!$A:U,3,FALSE),"NA")</f>
        <v>#NAME?</v>
      </c>
      <c r="D287" s="61" t="e">
        <f ca="1">_xludf.IFNA(VLOOKUP($A287,'Data Sheet'!$A:C,4,FALSE),"NA")</f>
        <v>#NAME?</v>
      </c>
      <c r="E287" s="61" t="e">
        <f ca="1">_xludf.IFNA(VLOOKUP($A287,'Data Sheet'!$A:D,5,FALSE),"NA")</f>
        <v>#NAME?</v>
      </c>
      <c r="F287" s="73" t="e">
        <f ca="1">_xludf.IFNA(VLOOKUP($A287,'Data Sheet'!$A:E,6,FALSE),"NA")</f>
        <v>#NAME?</v>
      </c>
      <c r="G287" s="63" t="e">
        <f ca="1">_xludf.IFNA(VLOOKUP($A287,'Data Sheet'!$A:F,7,FALSE),"NA")</f>
        <v>#NAME?</v>
      </c>
      <c r="H287" s="64" t="e">
        <f ca="1">_xludf.IFNA(VLOOKUP($A287,'Data Sheet'!$A:O,16,FALSE),"NA")</f>
        <v>#NAME?</v>
      </c>
      <c r="I287" s="63" t="e">
        <f ca="1">_xludf.IFNA(VLOOKUP($A287,'Data Sheet'!$A:T,19,FALSE),"NA")</f>
        <v>#NAME?</v>
      </c>
      <c r="J287" s="64" t="e">
        <f ca="1">_xludf.IFNA(VLOOKUP($A287,'Data Sheet'!$A:T,20,FALSE),"NA")</f>
        <v>#NAME?</v>
      </c>
    </row>
    <row r="288" spans="2:10" ht="15.75" customHeight="1" x14ac:dyDescent="0.15">
      <c r="B288" s="60" t="e">
        <f ca="1">_xludf.IFNA(VLOOKUP($A288,'Data Sheet'!$A:B,2,FALSE),"NA")</f>
        <v>#NAME?</v>
      </c>
      <c r="C288" s="61" t="e">
        <f ca="1">_xludf.IFNA(VLOOKUP($A288,'Data Sheet'!$A:U,3,FALSE),"NA")</f>
        <v>#NAME?</v>
      </c>
      <c r="D288" s="61" t="e">
        <f ca="1">_xludf.IFNA(VLOOKUP($A288,'Data Sheet'!$A:C,4,FALSE),"NA")</f>
        <v>#NAME?</v>
      </c>
      <c r="E288" s="61" t="e">
        <f ca="1">_xludf.IFNA(VLOOKUP($A288,'Data Sheet'!$A:D,5,FALSE),"NA")</f>
        <v>#NAME?</v>
      </c>
      <c r="F288" s="73" t="e">
        <f ca="1">_xludf.IFNA(VLOOKUP($A288,'Data Sheet'!$A:E,6,FALSE),"NA")</f>
        <v>#NAME?</v>
      </c>
      <c r="G288" s="63" t="e">
        <f ca="1">_xludf.IFNA(VLOOKUP($A288,'Data Sheet'!$A:F,7,FALSE),"NA")</f>
        <v>#NAME?</v>
      </c>
      <c r="H288" s="64" t="e">
        <f ca="1">_xludf.IFNA(VLOOKUP($A288,'Data Sheet'!$A:O,16,FALSE),"NA")</f>
        <v>#NAME?</v>
      </c>
      <c r="I288" s="63" t="e">
        <f ca="1">_xludf.IFNA(VLOOKUP($A288,'Data Sheet'!$A:T,19,FALSE),"NA")</f>
        <v>#NAME?</v>
      </c>
      <c r="J288" s="64" t="e">
        <f ca="1">_xludf.IFNA(VLOOKUP($A288,'Data Sheet'!$A:T,20,FALSE),"NA")</f>
        <v>#NAME?</v>
      </c>
    </row>
    <row r="289" spans="2:10" ht="15.75" customHeight="1" x14ac:dyDescent="0.15">
      <c r="B289" s="60" t="e">
        <f ca="1">_xludf.IFNA(VLOOKUP($A289,'Data Sheet'!$A:B,2,FALSE),"NA")</f>
        <v>#NAME?</v>
      </c>
      <c r="C289" s="61" t="e">
        <f ca="1">_xludf.IFNA(VLOOKUP($A289,'Data Sheet'!$A:U,3,FALSE),"NA")</f>
        <v>#NAME?</v>
      </c>
      <c r="D289" s="61" t="e">
        <f ca="1">_xludf.IFNA(VLOOKUP($A289,'Data Sheet'!$A:C,4,FALSE),"NA")</f>
        <v>#NAME?</v>
      </c>
      <c r="E289" s="61" t="e">
        <f ca="1">_xludf.IFNA(VLOOKUP($A289,'Data Sheet'!$A:D,5,FALSE),"NA")</f>
        <v>#NAME?</v>
      </c>
      <c r="F289" s="73" t="e">
        <f ca="1">_xludf.IFNA(VLOOKUP($A289,'Data Sheet'!$A:E,6,FALSE),"NA")</f>
        <v>#NAME?</v>
      </c>
      <c r="G289" s="63" t="e">
        <f ca="1">_xludf.IFNA(VLOOKUP($A289,'Data Sheet'!$A:F,7,FALSE),"NA")</f>
        <v>#NAME?</v>
      </c>
      <c r="H289" s="64" t="e">
        <f ca="1">_xludf.IFNA(VLOOKUP($A289,'Data Sheet'!$A:O,16,FALSE),"NA")</f>
        <v>#NAME?</v>
      </c>
      <c r="I289" s="63" t="e">
        <f ca="1">_xludf.IFNA(VLOOKUP($A289,'Data Sheet'!$A:T,19,FALSE),"NA")</f>
        <v>#NAME?</v>
      </c>
      <c r="J289" s="64" t="e">
        <f ca="1">_xludf.IFNA(VLOOKUP($A289,'Data Sheet'!$A:T,20,FALSE),"NA")</f>
        <v>#NAME?</v>
      </c>
    </row>
    <row r="290" spans="2:10" ht="15.75" customHeight="1" x14ac:dyDescent="0.15">
      <c r="B290" s="60" t="e">
        <f ca="1">_xludf.IFNA(VLOOKUP($A290,'Data Sheet'!$A:B,2,FALSE),"NA")</f>
        <v>#NAME?</v>
      </c>
      <c r="C290" s="61" t="e">
        <f ca="1">_xludf.IFNA(VLOOKUP($A290,'Data Sheet'!$A:U,3,FALSE),"NA")</f>
        <v>#NAME?</v>
      </c>
      <c r="D290" s="61" t="e">
        <f ca="1">_xludf.IFNA(VLOOKUP($A290,'Data Sheet'!$A:C,4,FALSE),"NA")</f>
        <v>#NAME?</v>
      </c>
      <c r="E290" s="61" t="e">
        <f ca="1">_xludf.IFNA(VLOOKUP($A290,'Data Sheet'!$A:D,5,FALSE),"NA")</f>
        <v>#NAME?</v>
      </c>
      <c r="F290" s="73" t="e">
        <f ca="1">_xludf.IFNA(VLOOKUP($A290,'Data Sheet'!$A:E,6,FALSE),"NA")</f>
        <v>#NAME?</v>
      </c>
      <c r="G290" s="63" t="e">
        <f ca="1">_xludf.IFNA(VLOOKUP($A290,'Data Sheet'!$A:F,7,FALSE),"NA")</f>
        <v>#NAME?</v>
      </c>
      <c r="H290" s="64" t="e">
        <f ca="1">_xludf.IFNA(VLOOKUP($A290,'Data Sheet'!$A:O,16,FALSE),"NA")</f>
        <v>#NAME?</v>
      </c>
      <c r="I290" s="63" t="e">
        <f ca="1">_xludf.IFNA(VLOOKUP($A290,'Data Sheet'!$A:T,19,FALSE),"NA")</f>
        <v>#NAME?</v>
      </c>
      <c r="J290" s="64" t="e">
        <f ca="1">_xludf.IFNA(VLOOKUP($A290,'Data Sheet'!$A:T,20,FALSE),"NA")</f>
        <v>#NAME?</v>
      </c>
    </row>
    <row r="291" spans="2:10" ht="15.75" customHeight="1" x14ac:dyDescent="0.15">
      <c r="B291" s="60" t="e">
        <f ca="1">_xludf.IFNA(VLOOKUP($A291,'Data Sheet'!$A:B,2,FALSE),"NA")</f>
        <v>#NAME?</v>
      </c>
      <c r="C291" s="61" t="e">
        <f ca="1">_xludf.IFNA(VLOOKUP($A291,'Data Sheet'!$A:U,3,FALSE),"NA")</f>
        <v>#NAME?</v>
      </c>
      <c r="D291" s="61" t="e">
        <f ca="1">_xludf.IFNA(VLOOKUP($A291,'Data Sheet'!$A:C,4,FALSE),"NA")</f>
        <v>#NAME?</v>
      </c>
      <c r="E291" s="61" t="e">
        <f ca="1">_xludf.IFNA(VLOOKUP($A291,'Data Sheet'!$A:D,5,FALSE),"NA")</f>
        <v>#NAME?</v>
      </c>
      <c r="F291" s="73" t="e">
        <f ca="1">_xludf.IFNA(VLOOKUP($A291,'Data Sheet'!$A:E,6,FALSE),"NA")</f>
        <v>#NAME?</v>
      </c>
      <c r="G291" s="63" t="e">
        <f ca="1">_xludf.IFNA(VLOOKUP($A291,'Data Sheet'!$A:F,7,FALSE),"NA")</f>
        <v>#NAME?</v>
      </c>
      <c r="H291" s="64" t="e">
        <f ca="1">_xludf.IFNA(VLOOKUP($A291,'Data Sheet'!$A:O,16,FALSE),"NA")</f>
        <v>#NAME?</v>
      </c>
      <c r="I291" s="63" t="e">
        <f ca="1">_xludf.IFNA(VLOOKUP($A291,'Data Sheet'!$A:T,19,FALSE),"NA")</f>
        <v>#NAME?</v>
      </c>
      <c r="J291" s="64" t="e">
        <f ca="1">_xludf.IFNA(VLOOKUP($A291,'Data Sheet'!$A:T,20,FALSE),"NA")</f>
        <v>#NAME?</v>
      </c>
    </row>
    <row r="292" spans="2:10" ht="15.75" customHeight="1" x14ac:dyDescent="0.15">
      <c r="B292" s="60" t="e">
        <f ca="1">_xludf.IFNA(VLOOKUP($A292,'Data Sheet'!$A:B,2,FALSE),"NA")</f>
        <v>#NAME?</v>
      </c>
      <c r="C292" s="61" t="e">
        <f ca="1">_xludf.IFNA(VLOOKUP($A292,'Data Sheet'!$A:U,3,FALSE),"NA")</f>
        <v>#NAME?</v>
      </c>
      <c r="D292" s="61" t="e">
        <f ca="1">_xludf.IFNA(VLOOKUP($A292,'Data Sheet'!$A:C,4,FALSE),"NA")</f>
        <v>#NAME?</v>
      </c>
      <c r="E292" s="61" t="e">
        <f ca="1">_xludf.IFNA(VLOOKUP($A292,'Data Sheet'!$A:D,5,FALSE),"NA")</f>
        <v>#NAME?</v>
      </c>
      <c r="F292" s="73" t="e">
        <f ca="1">_xludf.IFNA(VLOOKUP($A292,'Data Sheet'!$A:E,6,FALSE),"NA")</f>
        <v>#NAME?</v>
      </c>
      <c r="G292" s="63" t="e">
        <f ca="1">_xludf.IFNA(VLOOKUP($A292,'Data Sheet'!$A:F,7,FALSE),"NA")</f>
        <v>#NAME?</v>
      </c>
      <c r="H292" s="64" t="e">
        <f ca="1">_xludf.IFNA(VLOOKUP($A292,'Data Sheet'!$A:O,16,FALSE),"NA")</f>
        <v>#NAME?</v>
      </c>
      <c r="I292" s="63" t="e">
        <f ca="1">_xludf.IFNA(VLOOKUP($A292,'Data Sheet'!$A:T,19,FALSE),"NA")</f>
        <v>#NAME?</v>
      </c>
      <c r="J292" s="64" t="e">
        <f ca="1">_xludf.IFNA(VLOOKUP($A292,'Data Sheet'!$A:T,20,FALSE),"NA")</f>
        <v>#NAME?</v>
      </c>
    </row>
    <row r="293" spans="2:10" ht="15.75" customHeight="1" x14ac:dyDescent="0.15">
      <c r="B293" s="60" t="e">
        <f ca="1">_xludf.IFNA(VLOOKUP($A293,'Data Sheet'!$A:B,2,FALSE),"NA")</f>
        <v>#NAME?</v>
      </c>
      <c r="C293" s="61" t="e">
        <f ca="1">_xludf.IFNA(VLOOKUP($A293,'Data Sheet'!$A:U,3,FALSE),"NA")</f>
        <v>#NAME?</v>
      </c>
      <c r="D293" s="61" t="e">
        <f ca="1">_xludf.IFNA(VLOOKUP($A293,'Data Sheet'!$A:C,4,FALSE),"NA")</f>
        <v>#NAME?</v>
      </c>
      <c r="E293" s="61" t="e">
        <f ca="1">_xludf.IFNA(VLOOKUP($A293,'Data Sheet'!$A:D,5,FALSE),"NA")</f>
        <v>#NAME?</v>
      </c>
      <c r="F293" s="73" t="e">
        <f ca="1">_xludf.IFNA(VLOOKUP($A293,'Data Sheet'!$A:E,6,FALSE),"NA")</f>
        <v>#NAME?</v>
      </c>
      <c r="G293" s="63" t="e">
        <f ca="1">_xludf.IFNA(VLOOKUP($A293,'Data Sheet'!$A:F,7,FALSE),"NA")</f>
        <v>#NAME?</v>
      </c>
      <c r="H293" s="64" t="e">
        <f ca="1">_xludf.IFNA(VLOOKUP($A293,'Data Sheet'!$A:O,16,FALSE),"NA")</f>
        <v>#NAME?</v>
      </c>
      <c r="I293" s="63" t="e">
        <f ca="1">_xludf.IFNA(VLOOKUP($A293,'Data Sheet'!$A:T,19,FALSE),"NA")</f>
        <v>#NAME?</v>
      </c>
      <c r="J293" s="64" t="e">
        <f ca="1">_xludf.IFNA(VLOOKUP($A293,'Data Sheet'!$A:T,20,FALSE),"NA")</f>
        <v>#NAME?</v>
      </c>
    </row>
    <row r="294" spans="2:10" ht="15.75" customHeight="1" x14ac:dyDescent="0.15">
      <c r="B294" s="60" t="e">
        <f ca="1">_xludf.IFNA(VLOOKUP($A294,'Data Sheet'!$A:B,2,FALSE),"NA")</f>
        <v>#NAME?</v>
      </c>
      <c r="C294" s="61" t="e">
        <f ca="1">_xludf.IFNA(VLOOKUP($A294,'Data Sheet'!$A:U,3,FALSE),"NA")</f>
        <v>#NAME?</v>
      </c>
      <c r="D294" s="61" t="e">
        <f ca="1">_xludf.IFNA(VLOOKUP($A294,'Data Sheet'!$A:C,4,FALSE),"NA")</f>
        <v>#NAME?</v>
      </c>
      <c r="E294" s="61" t="e">
        <f ca="1">_xludf.IFNA(VLOOKUP($A294,'Data Sheet'!$A:D,5,FALSE),"NA")</f>
        <v>#NAME?</v>
      </c>
      <c r="F294" s="73" t="e">
        <f ca="1">_xludf.IFNA(VLOOKUP($A294,'Data Sheet'!$A:E,6,FALSE),"NA")</f>
        <v>#NAME?</v>
      </c>
      <c r="G294" s="63" t="e">
        <f ca="1">_xludf.IFNA(VLOOKUP($A294,'Data Sheet'!$A:F,7,FALSE),"NA")</f>
        <v>#NAME?</v>
      </c>
      <c r="H294" s="64" t="e">
        <f ca="1">_xludf.IFNA(VLOOKUP($A294,'Data Sheet'!$A:O,16,FALSE),"NA")</f>
        <v>#NAME?</v>
      </c>
      <c r="I294" s="63" t="e">
        <f ca="1">_xludf.IFNA(VLOOKUP($A294,'Data Sheet'!$A:T,19,FALSE),"NA")</f>
        <v>#NAME?</v>
      </c>
      <c r="J294" s="64" t="e">
        <f ca="1">_xludf.IFNA(VLOOKUP($A294,'Data Sheet'!$A:T,20,FALSE),"NA")</f>
        <v>#NAME?</v>
      </c>
    </row>
    <row r="295" spans="2:10" ht="15.75" customHeight="1" x14ac:dyDescent="0.15">
      <c r="B295" s="60" t="e">
        <f ca="1">_xludf.IFNA(VLOOKUP($A295,'Data Sheet'!$A:B,2,FALSE),"NA")</f>
        <v>#NAME?</v>
      </c>
      <c r="C295" s="61" t="e">
        <f ca="1">_xludf.IFNA(VLOOKUP($A295,'Data Sheet'!$A:U,3,FALSE),"NA")</f>
        <v>#NAME?</v>
      </c>
      <c r="D295" s="61" t="e">
        <f ca="1">_xludf.IFNA(VLOOKUP($A295,'Data Sheet'!$A:C,4,FALSE),"NA")</f>
        <v>#NAME?</v>
      </c>
      <c r="E295" s="61" t="e">
        <f ca="1">_xludf.IFNA(VLOOKUP($A295,'Data Sheet'!$A:D,5,FALSE),"NA")</f>
        <v>#NAME?</v>
      </c>
      <c r="F295" s="73" t="e">
        <f ca="1">_xludf.IFNA(VLOOKUP($A295,'Data Sheet'!$A:E,6,FALSE),"NA")</f>
        <v>#NAME?</v>
      </c>
      <c r="G295" s="63" t="e">
        <f ca="1">_xludf.IFNA(VLOOKUP($A295,'Data Sheet'!$A:F,7,FALSE),"NA")</f>
        <v>#NAME?</v>
      </c>
      <c r="H295" s="64" t="e">
        <f ca="1">_xludf.IFNA(VLOOKUP($A295,'Data Sheet'!$A:O,16,FALSE),"NA")</f>
        <v>#NAME?</v>
      </c>
      <c r="I295" s="63" t="e">
        <f ca="1">_xludf.IFNA(VLOOKUP($A295,'Data Sheet'!$A:T,19,FALSE),"NA")</f>
        <v>#NAME?</v>
      </c>
      <c r="J295" s="64" t="e">
        <f ca="1">_xludf.IFNA(VLOOKUP($A295,'Data Sheet'!$A:T,20,FALSE),"NA")</f>
        <v>#NAME?</v>
      </c>
    </row>
    <row r="296" spans="2:10" ht="15.75" customHeight="1" x14ac:dyDescent="0.15">
      <c r="B296" s="60" t="e">
        <f ca="1">_xludf.IFNA(VLOOKUP($A296,'Data Sheet'!$A:B,2,FALSE),"NA")</f>
        <v>#NAME?</v>
      </c>
      <c r="C296" s="61" t="e">
        <f ca="1">_xludf.IFNA(VLOOKUP($A296,'Data Sheet'!$A:U,3,FALSE),"NA")</f>
        <v>#NAME?</v>
      </c>
      <c r="D296" s="61" t="e">
        <f ca="1">_xludf.IFNA(VLOOKUP($A296,'Data Sheet'!$A:C,4,FALSE),"NA")</f>
        <v>#NAME?</v>
      </c>
      <c r="E296" s="61" t="e">
        <f ca="1">_xludf.IFNA(VLOOKUP($A296,'Data Sheet'!$A:D,5,FALSE),"NA")</f>
        <v>#NAME?</v>
      </c>
      <c r="F296" s="73" t="e">
        <f ca="1">_xludf.IFNA(VLOOKUP($A296,'Data Sheet'!$A:E,6,FALSE),"NA")</f>
        <v>#NAME?</v>
      </c>
      <c r="G296" s="63" t="e">
        <f ca="1">_xludf.IFNA(VLOOKUP($A296,'Data Sheet'!$A:F,7,FALSE),"NA")</f>
        <v>#NAME?</v>
      </c>
      <c r="H296" s="64" t="e">
        <f ca="1">_xludf.IFNA(VLOOKUP($A296,'Data Sheet'!$A:O,16,FALSE),"NA")</f>
        <v>#NAME?</v>
      </c>
      <c r="I296" s="63" t="e">
        <f ca="1">_xludf.IFNA(VLOOKUP($A296,'Data Sheet'!$A:T,19,FALSE),"NA")</f>
        <v>#NAME?</v>
      </c>
      <c r="J296" s="64" t="e">
        <f ca="1">_xludf.IFNA(VLOOKUP($A296,'Data Sheet'!$A:T,20,FALSE),"NA")</f>
        <v>#NAME?</v>
      </c>
    </row>
    <row r="297" spans="2:10" ht="15.75" customHeight="1" x14ac:dyDescent="0.15">
      <c r="B297" s="60" t="e">
        <f ca="1">_xludf.IFNA(VLOOKUP($A297,'Data Sheet'!$A:B,2,FALSE),"NA")</f>
        <v>#NAME?</v>
      </c>
      <c r="C297" s="61" t="e">
        <f ca="1">_xludf.IFNA(VLOOKUP($A297,'Data Sheet'!$A:U,3,FALSE),"NA")</f>
        <v>#NAME?</v>
      </c>
      <c r="D297" s="61" t="e">
        <f ca="1">_xludf.IFNA(VLOOKUP($A297,'Data Sheet'!$A:C,4,FALSE),"NA")</f>
        <v>#NAME?</v>
      </c>
      <c r="E297" s="61" t="e">
        <f ca="1">_xludf.IFNA(VLOOKUP($A297,'Data Sheet'!$A:D,5,FALSE),"NA")</f>
        <v>#NAME?</v>
      </c>
      <c r="F297" s="73" t="e">
        <f ca="1">_xludf.IFNA(VLOOKUP($A297,'Data Sheet'!$A:E,6,FALSE),"NA")</f>
        <v>#NAME?</v>
      </c>
      <c r="G297" s="63" t="e">
        <f ca="1">_xludf.IFNA(VLOOKUP($A297,'Data Sheet'!$A:F,7,FALSE),"NA")</f>
        <v>#NAME?</v>
      </c>
      <c r="H297" s="64" t="e">
        <f ca="1">_xludf.IFNA(VLOOKUP($A297,'Data Sheet'!$A:O,16,FALSE),"NA")</f>
        <v>#NAME?</v>
      </c>
      <c r="I297" s="63" t="e">
        <f ca="1">_xludf.IFNA(VLOOKUP($A297,'Data Sheet'!$A:T,19,FALSE),"NA")</f>
        <v>#NAME?</v>
      </c>
      <c r="J297" s="64" t="e">
        <f ca="1">_xludf.IFNA(VLOOKUP($A297,'Data Sheet'!$A:T,20,FALSE),"NA")</f>
        <v>#NAME?</v>
      </c>
    </row>
    <row r="298" spans="2:10" ht="15.75" customHeight="1" x14ac:dyDescent="0.15">
      <c r="B298" s="60" t="e">
        <f ca="1">_xludf.IFNA(VLOOKUP($A298,'Data Sheet'!$A:B,2,FALSE),"NA")</f>
        <v>#NAME?</v>
      </c>
      <c r="C298" s="61" t="e">
        <f ca="1">_xludf.IFNA(VLOOKUP($A298,'Data Sheet'!$A:U,3,FALSE),"NA")</f>
        <v>#NAME?</v>
      </c>
      <c r="D298" s="61" t="e">
        <f ca="1">_xludf.IFNA(VLOOKUP($A298,'Data Sheet'!$A:C,4,FALSE),"NA")</f>
        <v>#NAME?</v>
      </c>
      <c r="E298" s="61" t="e">
        <f ca="1">_xludf.IFNA(VLOOKUP($A298,'Data Sheet'!$A:D,5,FALSE),"NA")</f>
        <v>#NAME?</v>
      </c>
      <c r="F298" s="73" t="e">
        <f ca="1">_xludf.IFNA(VLOOKUP($A298,'Data Sheet'!$A:E,6,FALSE),"NA")</f>
        <v>#NAME?</v>
      </c>
      <c r="G298" s="63" t="e">
        <f ca="1">_xludf.IFNA(VLOOKUP($A298,'Data Sheet'!$A:F,7,FALSE),"NA")</f>
        <v>#NAME?</v>
      </c>
      <c r="H298" s="64" t="e">
        <f ca="1">_xludf.IFNA(VLOOKUP($A298,'Data Sheet'!$A:O,16,FALSE),"NA")</f>
        <v>#NAME?</v>
      </c>
      <c r="I298" s="63" t="e">
        <f ca="1">_xludf.IFNA(VLOOKUP($A298,'Data Sheet'!$A:T,19,FALSE),"NA")</f>
        <v>#NAME?</v>
      </c>
      <c r="J298" s="64" t="e">
        <f ca="1">_xludf.IFNA(VLOOKUP($A298,'Data Sheet'!$A:T,20,FALSE),"NA")</f>
        <v>#NAME?</v>
      </c>
    </row>
    <row r="299" spans="2:10" ht="15.75" customHeight="1" x14ac:dyDescent="0.15">
      <c r="B299" s="60" t="e">
        <f ca="1">_xludf.IFNA(VLOOKUP($A299,'Data Sheet'!$A:B,2,FALSE),"NA")</f>
        <v>#NAME?</v>
      </c>
      <c r="C299" s="61" t="e">
        <f ca="1">_xludf.IFNA(VLOOKUP($A299,'Data Sheet'!$A:U,3,FALSE),"NA")</f>
        <v>#NAME?</v>
      </c>
      <c r="D299" s="61" t="e">
        <f ca="1">_xludf.IFNA(VLOOKUP($A299,'Data Sheet'!$A:C,4,FALSE),"NA")</f>
        <v>#NAME?</v>
      </c>
      <c r="E299" s="61" t="e">
        <f ca="1">_xludf.IFNA(VLOOKUP($A299,'Data Sheet'!$A:D,5,FALSE),"NA")</f>
        <v>#NAME?</v>
      </c>
      <c r="F299" s="73" t="e">
        <f ca="1">_xludf.IFNA(VLOOKUP($A299,'Data Sheet'!$A:E,6,FALSE),"NA")</f>
        <v>#NAME?</v>
      </c>
      <c r="G299" s="63" t="e">
        <f ca="1">_xludf.IFNA(VLOOKUP($A299,'Data Sheet'!$A:F,7,FALSE),"NA")</f>
        <v>#NAME?</v>
      </c>
      <c r="H299" s="64" t="e">
        <f ca="1">_xludf.IFNA(VLOOKUP($A299,'Data Sheet'!$A:O,16,FALSE),"NA")</f>
        <v>#NAME?</v>
      </c>
      <c r="I299" s="63" t="e">
        <f ca="1">_xludf.IFNA(VLOOKUP($A299,'Data Sheet'!$A:T,19,FALSE),"NA")</f>
        <v>#NAME?</v>
      </c>
      <c r="J299" s="64" t="e">
        <f ca="1">_xludf.IFNA(VLOOKUP($A299,'Data Sheet'!$A:T,20,FALSE),"NA")</f>
        <v>#NAME?</v>
      </c>
    </row>
    <row r="300" spans="2:10" ht="15.75" customHeight="1" x14ac:dyDescent="0.15">
      <c r="B300" s="60" t="e">
        <f ca="1">_xludf.IFNA(VLOOKUP($A300,'Data Sheet'!$A:B,2,FALSE),"NA")</f>
        <v>#NAME?</v>
      </c>
      <c r="C300" s="61" t="e">
        <f ca="1">_xludf.IFNA(VLOOKUP($A300,'Data Sheet'!$A:U,3,FALSE),"NA")</f>
        <v>#NAME?</v>
      </c>
      <c r="D300" s="61" t="e">
        <f ca="1">_xludf.IFNA(VLOOKUP($A300,'Data Sheet'!$A:C,4,FALSE),"NA")</f>
        <v>#NAME?</v>
      </c>
      <c r="E300" s="61" t="e">
        <f ca="1">_xludf.IFNA(VLOOKUP($A300,'Data Sheet'!$A:D,5,FALSE),"NA")</f>
        <v>#NAME?</v>
      </c>
      <c r="F300" s="73" t="e">
        <f ca="1">_xludf.IFNA(VLOOKUP($A300,'Data Sheet'!$A:E,6,FALSE),"NA")</f>
        <v>#NAME?</v>
      </c>
      <c r="G300" s="63" t="e">
        <f ca="1">_xludf.IFNA(VLOOKUP($A300,'Data Sheet'!$A:F,7,FALSE),"NA")</f>
        <v>#NAME?</v>
      </c>
      <c r="H300" s="64" t="e">
        <f ca="1">_xludf.IFNA(VLOOKUP($A300,'Data Sheet'!$A:O,16,FALSE),"NA")</f>
        <v>#NAME?</v>
      </c>
      <c r="I300" s="63" t="e">
        <f ca="1">_xludf.IFNA(VLOOKUP($A300,'Data Sheet'!$A:T,19,FALSE),"NA")</f>
        <v>#NAME?</v>
      </c>
      <c r="J300" s="64" t="e">
        <f ca="1">_xludf.IFNA(VLOOKUP($A300,'Data Sheet'!$A:T,20,FALSE),"NA")</f>
        <v>#NAME?</v>
      </c>
    </row>
    <row r="301" spans="2:10" ht="15.75" customHeight="1" x14ac:dyDescent="0.15">
      <c r="B301" s="60" t="e">
        <f ca="1">_xludf.IFNA(VLOOKUP($A301,'Data Sheet'!$A:B,2,FALSE),"NA")</f>
        <v>#NAME?</v>
      </c>
      <c r="C301" s="61" t="e">
        <f ca="1">_xludf.IFNA(VLOOKUP($A301,'Data Sheet'!$A:U,3,FALSE),"NA")</f>
        <v>#NAME?</v>
      </c>
      <c r="D301" s="61" t="e">
        <f ca="1">_xludf.IFNA(VLOOKUP($A301,'Data Sheet'!$A:C,4,FALSE),"NA")</f>
        <v>#NAME?</v>
      </c>
      <c r="E301" s="61" t="e">
        <f ca="1">_xludf.IFNA(VLOOKUP($A301,'Data Sheet'!$A:D,5,FALSE),"NA")</f>
        <v>#NAME?</v>
      </c>
      <c r="F301" s="73" t="e">
        <f ca="1">_xludf.IFNA(VLOOKUP($A301,'Data Sheet'!$A:E,6,FALSE),"NA")</f>
        <v>#NAME?</v>
      </c>
      <c r="G301" s="63" t="e">
        <f ca="1">_xludf.IFNA(VLOOKUP($A301,'Data Sheet'!$A:F,7,FALSE),"NA")</f>
        <v>#NAME?</v>
      </c>
      <c r="H301" s="64" t="e">
        <f ca="1">_xludf.IFNA(VLOOKUP($A301,'Data Sheet'!$A:O,16,FALSE),"NA")</f>
        <v>#NAME?</v>
      </c>
      <c r="I301" s="63" t="e">
        <f ca="1">_xludf.IFNA(VLOOKUP($A301,'Data Sheet'!$A:T,19,FALSE),"NA")</f>
        <v>#NAME?</v>
      </c>
      <c r="J301" s="64" t="e">
        <f ca="1">_xludf.IFNA(VLOOKUP($A301,'Data Sheet'!$A:T,20,FALSE),"NA")</f>
        <v>#NAME?</v>
      </c>
    </row>
    <row r="302" spans="2:10" ht="15.75" customHeight="1" x14ac:dyDescent="0.15">
      <c r="B302" s="60" t="e">
        <f ca="1">_xludf.IFNA(VLOOKUP($A302,'Data Sheet'!$A:B,2,FALSE),"NA")</f>
        <v>#NAME?</v>
      </c>
      <c r="C302" s="61" t="e">
        <f ca="1">_xludf.IFNA(VLOOKUP($A302,'Data Sheet'!$A:U,3,FALSE),"NA")</f>
        <v>#NAME?</v>
      </c>
      <c r="D302" s="61" t="e">
        <f ca="1">_xludf.IFNA(VLOOKUP($A302,'Data Sheet'!$A:C,4,FALSE),"NA")</f>
        <v>#NAME?</v>
      </c>
      <c r="E302" s="61" t="e">
        <f ca="1">_xludf.IFNA(VLOOKUP($A302,'Data Sheet'!$A:D,5,FALSE),"NA")</f>
        <v>#NAME?</v>
      </c>
      <c r="F302" s="73" t="e">
        <f ca="1">_xludf.IFNA(VLOOKUP($A302,'Data Sheet'!$A:E,6,FALSE),"NA")</f>
        <v>#NAME?</v>
      </c>
      <c r="G302" s="63" t="e">
        <f ca="1">_xludf.IFNA(VLOOKUP($A302,'Data Sheet'!$A:F,7,FALSE),"NA")</f>
        <v>#NAME?</v>
      </c>
      <c r="H302" s="64" t="e">
        <f ca="1">_xludf.IFNA(VLOOKUP($A302,'Data Sheet'!$A:O,16,FALSE),"NA")</f>
        <v>#NAME?</v>
      </c>
      <c r="I302" s="63" t="e">
        <f ca="1">_xludf.IFNA(VLOOKUP($A302,'Data Sheet'!$A:T,19,FALSE),"NA")</f>
        <v>#NAME?</v>
      </c>
      <c r="J302" s="64" t="e">
        <f ca="1">_xludf.IFNA(VLOOKUP($A302,'Data Sheet'!$A:T,20,FALSE),"NA")</f>
        <v>#NAME?</v>
      </c>
    </row>
    <row r="303" spans="2:10" ht="15.75" customHeight="1" x14ac:dyDescent="0.15">
      <c r="B303" s="60" t="e">
        <f ca="1">_xludf.IFNA(VLOOKUP($A303,'Data Sheet'!$A:B,2,FALSE),"NA")</f>
        <v>#NAME?</v>
      </c>
      <c r="C303" s="61" t="e">
        <f ca="1">_xludf.IFNA(VLOOKUP($A303,'Data Sheet'!$A:U,3,FALSE),"NA")</f>
        <v>#NAME?</v>
      </c>
      <c r="D303" s="61" t="e">
        <f ca="1">_xludf.IFNA(VLOOKUP($A303,'Data Sheet'!$A:C,4,FALSE),"NA")</f>
        <v>#NAME?</v>
      </c>
      <c r="E303" s="61" t="e">
        <f ca="1">_xludf.IFNA(VLOOKUP($A303,'Data Sheet'!$A:D,5,FALSE),"NA")</f>
        <v>#NAME?</v>
      </c>
      <c r="F303" s="73" t="e">
        <f ca="1">_xludf.IFNA(VLOOKUP($A303,'Data Sheet'!$A:E,6,FALSE),"NA")</f>
        <v>#NAME?</v>
      </c>
      <c r="G303" s="63" t="e">
        <f ca="1">_xludf.IFNA(VLOOKUP($A303,'Data Sheet'!$A:F,7,FALSE),"NA")</f>
        <v>#NAME?</v>
      </c>
      <c r="H303" s="64" t="e">
        <f ca="1">_xludf.IFNA(VLOOKUP($A303,'Data Sheet'!$A:O,16,FALSE),"NA")</f>
        <v>#NAME?</v>
      </c>
      <c r="I303" s="63" t="e">
        <f ca="1">_xludf.IFNA(VLOOKUP($A303,'Data Sheet'!$A:T,19,FALSE),"NA")</f>
        <v>#NAME?</v>
      </c>
      <c r="J303" s="64" t="e">
        <f ca="1">_xludf.IFNA(VLOOKUP($A303,'Data Sheet'!$A:T,20,FALSE),"NA")</f>
        <v>#NAME?</v>
      </c>
    </row>
    <row r="304" spans="2:10" ht="15.75" customHeight="1" x14ac:dyDescent="0.15">
      <c r="B304" s="60" t="e">
        <f ca="1">_xludf.IFNA(VLOOKUP($A304,'Data Sheet'!$A:B,2,FALSE),"NA")</f>
        <v>#NAME?</v>
      </c>
      <c r="C304" s="61" t="e">
        <f ca="1">_xludf.IFNA(VLOOKUP($A304,'Data Sheet'!$A:U,3,FALSE),"NA")</f>
        <v>#NAME?</v>
      </c>
      <c r="D304" s="61" t="e">
        <f ca="1">_xludf.IFNA(VLOOKUP($A304,'Data Sheet'!$A:C,4,FALSE),"NA")</f>
        <v>#NAME?</v>
      </c>
      <c r="E304" s="61" t="e">
        <f ca="1">_xludf.IFNA(VLOOKUP($A304,'Data Sheet'!$A:D,5,FALSE),"NA")</f>
        <v>#NAME?</v>
      </c>
      <c r="F304" s="73" t="e">
        <f ca="1">_xludf.IFNA(VLOOKUP($A304,'Data Sheet'!$A:E,6,FALSE),"NA")</f>
        <v>#NAME?</v>
      </c>
      <c r="G304" s="63" t="e">
        <f ca="1">_xludf.IFNA(VLOOKUP($A304,'Data Sheet'!$A:F,7,FALSE),"NA")</f>
        <v>#NAME?</v>
      </c>
      <c r="H304" s="64" t="e">
        <f ca="1">_xludf.IFNA(VLOOKUP($A304,'Data Sheet'!$A:O,16,FALSE),"NA")</f>
        <v>#NAME?</v>
      </c>
      <c r="I304" s="63" t="e">
        <f ca="1">_xludf.IFNA(VLOOKUP($A304,'Data Sheet'!$A:T,19,FALSE),"NA")</f>
        <v>#NAME?</v>
      </c>
      <c r="J304" s="64" t="e">
        <f ca="1">_xludf.IFNA(VLOOKUP($A304,'Data Sheet'!$A:T,20,FALSE),"NA")</f>
        <v>#NAME?</v>
      </c>
    </row>
    <row r="305" spans="2:10" ht="15.75" customHeight="1" x14ac:dyDescent="0.15">
      <c r="B305" s="60" t="e">
        <f ca="1">_xludf.IFNA(VLOOKUP($A305,'Data Sheet'!$A:B,2,FALSE),"NA")</f>
        <v>#NAME?</v>
      </c>
      <c r="C305" s="61" t="e">
        <f ca="1">_xludf.IFNA(VLOOKUP($A305,'Data Sheet'!$A:U,3,FALSE),"NA")</f>
        <v>#NAME?</v>
      </c>
      <c r="D305" s="61" t="e">
        <f ca="1">_xludf.IFNA(VLOOKUP($A305,'Data Sheet'!$A:C,4,FALSE),"NA")</f>
        <v>#NAME?</v>
      </c>
      <c r="E305" s="61" t="e">
        <f ca="1">_xludf.IFNA(VLOOKUP($A305,'Data Sheet'!$A:D,5,FALSE),"NA")</f>
        <v>#NAME?</v>
      </c>
      <c r="F305" s="73" t="e">
        <f ca="1">_xludf.IFNA(VLOOKUP($A305,'Data Sheet'!$A:E,6,FALSE),"NA")</f>
        <v>#NAME?</v>
      </c>
      <c r="G305" s="63" t="e">
        <f ca="1">_xludf.IFNA(VLOOKUP($A305,'Data Sheet'!$A:F,7,FALSE),"NA")</f>
        <v>#NAME?</v>
      </c>
      <c r="H305" s="64" t="e">
        <f ca="1">_xludf.IFNA(VLOOKUP($A305,'Data Sheet'!$A:O,16,FALSE),"NA")</f>
        <v>#NAME?</v>
      </c>
      <c r="I305" s="63" t="e">
        <f ca="1">_xludf.IFNA(VLOOKUP($A305,'Data Sheet'!$A:T,19,FALSE),"NA")</f>
        <v>#NAME?</v>
      </c>
      <c r="J305" s="64" t="e">
        <f ca="1">_xludf.IFNA(VLOOKUP($A305,'Data Sheet'!$A:T,20,FALSE),"NA")</f>
        <v>#NAME?</v>
      </c>
    </row>
    <row r="306" spans="2:10" ht="15.75" customHeight="1" x14ac:dyDescent="0.15">
      <c r="B306" s="60" t="e">
        <f ca="1">_xludf.IFNA(VLOOKUP($A306,'Data Sheet'!$A:B,2,FALSE),"NA")</f>
        <v>#NAME?</v>
      </c>
      <c r="C306" s="61" t="e">
        <f ca="1">_xludf.IFNA(VLOOKUP($A306,'Data Sheet'!$A:U,3,FALSE),"NA")</f>
        <v>#NAME?</v>
      </c>
      <c r="D306" s="61" t="e">
        <f ca="1">_xludf.IFNA(VLOOKUP($A306,'Data Sheet'!$A:C,4,FALSE),"NA")</f>
        <v>#NAME?</v>
      </c>
      <c r="E306" s="61" t="e">
        <f ca="1">_xludf.IFNA(VLOOKUP($A306,'Data Sheet'!$A:D,5,FALSE),"NA")</f>
        <v>#NAME?</v>
      </c>
      <c r="F306" s="73" t="e">
        <f ca="1">_xludf.IFNA(VLOOKUP($A306,'Data Sheet'!$A:E,6,FALSE),"NA")</f>
        <v>#NAME?</v>
      </c>
      <c r="G306" s="63" t="e">
        <f ca="1">_xludf.IFNA(VLOOKUP($A306,'Data Sheet'!$A:F,7,FALSE),"NA")</f>
        <v>#NAME?</v>
      </c>
      <c r="H306" s="64" t="e">
        <f ca="1">_xludf.IFNA(VLOOKUP($A306,'Data Sheet'!$A:O,16,FALSE),"NA")</f>
        <v>#NAME?</v>
      </c>
      <c r="I306" s="63" t="e">
        <f ca="1">_xludf.IFNA(VLOOKUP($A306,'Data Sheet'!$A:T,19,FALSE),"NA")</f>
        <v>#NAME?</v>
      </c>
      <c r="J306" s="64" t="e">
        <f ca="1">_xludf.IFNA(VLOOKUP($A306,'Data Sheet'!$A:T,20,FALSE),"NA")</f>
        <v>#NAME?</v>
      </c>
    </row>
    <row r="307" spans="2:10" ht="15.75" customHeight="1" x14ac:dyDescent="0.15">
      <c r="B307" s="60" t="e">
        <f ca="1">_xludf.IFNA(VLOOKUP($A307,'Data Sheet'!$A:B,2,FALSE),"NA")</f>
        <v>#NAME?</v>
      </c>
      <c r="C307" s="61" t="e">
        <f ca="1">_xludf.IFNA(VLOOKUP($A307,'Data Sheet'!$A:U,3,FALSE),"NA")</f>
        <v>#NAME?</v>
      </c>
      <c r="D307" s="61" t="e">
        <f ca="1">_xludf.IFNA(VLOOKUP($A307,'Data Sheet'!$A:C,4,FALSE),"NA")</f>
        <v>#NAME?</v>
      </c>
      <c r="E307" s="61" t="e">
        <f ca="1">_xludf.IFNA(VLOOKUP($A307,'Data Sheet'!$A:D,5,FALSE),"NA")</f>
        <v>#NAME?</v>
      </c>
      <c r="F307" s="73" t="e">
        <f ca="1">_xludf.IFNA(VLOOKUP($A307,'Data Sheet'!$A:E,6,FALSE),"NA")</f>
        <v>#NAME?</v>
      </c>
      <c r="G307" s="63" t="e">
        <f ca="1">_xludf.IFNA(VLOOKUP($A307,'Data Sheet'!$A:F,7,FALSE),"NA")</f>
        <v>#NAME?</v>
      </c>
      <c r="H307" s="64" t="e">
        <f ca="1">_xludf.IFNA(VLOOKUP($A307,'Data Sheet'!$A:O,16,FALSE),"NA")</f>
        <v>#NAME?</v>
      </c>
      <c r="I307" s="63" t="e">
        <f ca="1">_xludf.IFNA(VLOOKUP($A307,'Data Sheet'!$A:T,19,FALSE),"NA")</f>
        <v>#NAME?</v>
      </c>
      <c r="J307" s="64" t="e">
        <f ca="1">_xludf.IFNA(VLOOKUP($A307,'Data Sheet'!$A:T,20,FALSE),"NA")</f>
        <v>#NAME?</v>
      </c>
    </row>
    <row r="308" spans="2:10" ht="15.75" customHeight="1" x14ac:dyDescent="0.15">
      <c r="B308" s="60" t="e">
        <f ca="1">_xludf.IFNA(VLOOKUP($A308,'Data Sheet'!$A:B,2,FALSE),"NA")</f>
        <v>#NAME?</v>
      </c>
      <c r="C308" s="61" t="e">
        <f ca="1">_xludf.IFNA(VLOOKUP($A308,'Data Sheet'!$A:U,3,FALSE),"NA")</f>
        <v>#NAME?</v>
      </c>
      <c r="D308" s="61" t="e">
        <f ca="1">_xludf.IFNA(VLOOKUP($A308,'Data Sheet'!$A:C,4,FALSE),"NA")</f>
        <v>#NAME?</v>
      </c>
      <c r="E308" s="61" t="e">
        <f ca="1">_xludf.IFNA(VLOOKUP($A308,'Data Sheet'!$A:D,5,FALSE),"NA")</f>
        <v>#NAME?</v>
      </c>
      <c r="F308" s="73" t="e">
        <f ca="1">_xludf.IFNA(VLOOKUP($A308,'Data Sheet'!$A:E,6,FALSE),"NA")</f>
        <v>#NAME?</v>
      </c>
      <c r="G308" s="63" t="e">
        <f ca="1">_xludf.IFNA(VLOOKUP($A308,'Data Sheet'!$A:F,7,FALSE),"NA")</f>
        <v>#NAME?</v>
      </c>
      <c r="H308" s="64" t="e">
        <f ca="1">_xludf.IFNA(VLOOKUP($A308,'Data Sheet'!$A:O,16,FALSE),"NA")</f>
        <v>#NAME?</v>
      </c>
      <c r="I308" s="63" t="e">
        <f ca="1">_xludf.IFNA(VLOOKUP($A308,'Data Sheet'!$A:T,19,FALSE),"NA")</f>
        <v>#NAME?</v>
      </c>
      <c r="J308" s="64" t="e">
        <f ca="1">_xludf.IFNA(VLOOKUP($A308,'Data Sheet'!$A:T,20,FALSE),"NA")</f>
        <v>#NAME?</v>
      </c>
    </row>
    <row r="309" spans="2:10" ht="15.75" customHeight="1" x14ac:dyDescent="0.15">
      <c r="B309" s="60" t="e">
        <f ca="1">_xludf.IFNA(VLOOKUP($A309,'Data Sheet'!$A:B,2,FALSE),"NA")</f>
        <v>#NAME?</v>
      </c>
      <c r="C309" s="61" t="e">
        <f ca="1">_xludf.IFNA(VLOOKUP($A309,'Data Sheet'!$A:U,3,FALSE),"NA")</f>
        <v>#NAME?</v>
      </c>
      <c r="D309" s="61" t="e">
        <f ca="1">_xludf.IFNA(VLOOKUP($A309,'Data Sheet'!$A:C,4,FALSE),"NA")</f>
        <v>#NAME?</v>
      </c>
      <c r="E309" s="61" t="e">
        <f ca="1">_xludf.IFNA(VLOOKUP($A309,'Data Sheet'!$A:D,5,FALSE),"NA")</f>
        <v>#NAME?</v>
      </c>
      <c r="F309" s="73" t="e">
        <f ca="1">_xludf.IFNA(VLOOKUP($A309,'Data Sheet'!$A:E,6,FALSE),"NA")</f>
        <v>#NAME?</v>
      </c>
      <c r="G309" s="63" t="e">
        <f ca="1">_xludf.IFNA(VLOOKUP($A309,'Data Sheet'!$A:F,7,FALSE),"NA")</f>
        <v>#NAME?</v>
      </c>
      <c r="H309" s="64" t="e">
        <f ca="1">_xludf.IFNA(VLOOKUP($A309,'Data Sheet'!$A:O,16,FALSE),"NA")</f>
        <v>#NAME?</v>
      </c>
      <c r="I309" s="63" t="e">
        <f ca="1">_xludf.IFNA(VLOOKUP($A309,'Data Sheet'!$A:T,19,FALSE),"NA")</f>
        <v>#NAME?</v>
      </c>
      <c r="J309" s="64" t="e">
        <f ca="1">_xludf.IFNA(VLOOKUP($A309,'Data Sheet'!$A:T,20,FALSE),"NA")</f>
        <v>#NAME?</v>
      </c>
    </row>
    <row r="310" spans="2:10" ht="15.75" customHeight="1" x14ac:dyDescent="0.15">
      <c r="B310" s="60" t="e">
        <f ca="1">_xludf.IFNA(VLOOKUP($A310,'Data Sheet'!$A:B,2,FALSE),"NA")</f>
        <v>#NAME?</v>
      </c>
      <c r="C310" s="61" t="e">
        <f ca="1">_xludf.IFNA(VLOOKUP($A310,'Data Sheet'!$A:U,3,FALSE),"NA")</f>
        <v>#NAME?</v>
      </c>
      <c r="D310" s="61" t="e">
        <f ca="1">_xludf.IFNA(VLOOKUP($A310,'Data Sheet'!$A:C,4,FALSE),"NA")</f>
        <v>#NAME?</v>
      </c>
      <c r="E310" s="61" t="e">
        <f ca="1">_xludf.IFNA(VLOOKUP($A310,'Data Sheet'!$A:D,5,FALSE),"NA")</f>
        <v>#NAME?</v>
      </c>
      <c r="F310" s="73" t="e">
        <f ca="1">_xludf.IFNA(VLOOKUP($A310,'Data Sheet'!$A:E,6,FALSE),"NA")</f>
        <v>#NAME?</v>
      </c>
      <c r="G310" s="63" t="e">
        <f ca="1">_xludf.IFNA(VLOOKUP($A310,'Data Sheet'!$A:F,7,FALSE),"NA")</f>
        <v>#NAME?</v>
      </c>
      <c r="H310" s="64" t="e">
        <f ca="1">_xludf.IFNA(VLOOKUP($A310,'Data Sheet'!$A:O,16,FALSE),"NA")</f>
        <v>#NAME?</v>
      </c>
      <c r="I310" s="63" t="e">
        <f ca="1">_xludf.IFNA(VLOOKUP($A310,'Data Sheet'!$A:T,19,FALSE),"NA")</f>
        <v>#NAME?</v>
      </c>
      <c r="J310" s="64" t="e">
        <f ca="1">_xludf.IFNA(VLOOKUP($A310,'Data Sheet'!$A:T,20,FALSE),"NA")</f>
        <v>#NAME?</v>
      </c>
    </row>
    <row r="311" spans="2:10" ht="15.75" customHeight="1" x14ac:dyDescent="0.15">
      <c r="B311" s="60" t="e">
        <f ca="1">_xludf.IFNA(VLOOKUP($A311,'Data Sheet'!$A:B,2,FALSE),"NA")</f>
        <v>#NAME?</v>
      </c>
      <c r="C311" s="61" t="e">
        <f ca="1">_xludf.IFNA(VLOOKUP($A311,'Data Sheet'!$A:U,3,FALSE),"NA")</f>
        <v>#NAME?</v>
      </c>
      <c r="D311" s="61" t="e">
        <f ca="1">_xludf.IFNA(VLOOKUP($A311,'Data Sheet'!$A:C,4,FALSE),"NA")</f>
        <v>#NAME?</v>
      </c>
      <c r="E311" s="61" t="e">
        <f ca="1">_xludf.IFNA(VLOOKUP($A311,'Data Sheet'!$A:D,5,FALSE),"NA")</f>
        <v>#NAME?</v>
      </c>
      <c r="F311" s="73" t="e">
        <f ca="1">_xludf.IFNA(VLOOKUP($A311,'Data Sheet'!$A:E,6,FALSE),"NA")</f>
        <v>#NAME?</v>
      </c>
      <c r="G311" s="63" t="e">
        <f ca="1">_xludf.IFNA(VLOOKUP($A311,'Data Sheet'!$A:F,7,FALSE),"NA")</f>
        <v>#NAME?</v>
      </c>
      <c r="H311" s="64" t="e">
        <f ca="1">_xludf.IFNA(VLOOKUP($A311,'Data Sheet'!$A:O,16,FALSE),"NA")</f>
        <v>#NAME?</v>
      </c>
      <c r="I311" s="63" t="e">
        <f ca="1">_xludf.IFNA(VLOOKUP($A311,'Data Sheet'!$A:T,19,FALSE),"NA")</f>
        <v>#NAME?</v>
      </c>
      <c r="J311" s="64" t="e">
        <f ca="1">_xludf.IFNA(VLOOKUP($A311,'Data Sheet'!$A:T,20,FALSE),"NA")</f>
        <v>#NAME?</v>
      </c>
    </row>
    <row r="312" spans="2:10" ht="15.75" customHeight="1" x14ac:dyDescent="0.15">
      <c r="B312" s="60" t="e">
        <f ca="1">_xludf.IFNA(VLOOKUP($A312,'Data Sheet'!$A:B,2,FALSE),"NA")</f>
        <v>#NAME?</v>
      </c>
      <c r="C312" s="61" t="e">
        <f ca="1">_xludf.IFNA(VLOOKUP($A312,'Data Sheet'!$A:U,3,FALSE),"NA")</f>
        <v>#NAME?</v>
      </c>
      <c r="D312" s="61" t="e">
        <f ca="1">_xludf.IFNA(VLOOKUP($A312,'Data Sheet'!$A:C,4,FALSE),"NA")</f>
        <v>#NAME?</v>
      </c>
      <c r="E312" s="61" t="e">
        <f ca="1">_xludf.IFNA(VLOOKUP($A312,'Data Sheet'!$A:D,5,FALSE),"NA")</f>
        <v>#NAME?</v>
      </c>
      <c r="F312" s="73" t="e">
        <f ca="1">_xludf.IFNA(VLOOKUP($A312,'Data Sheet'!$A:E,6,FALSE),"NA")</f>
        <v>#NAME?</v>
      </c>
      <c r="G312" s="63" t="e">
        <f ca="1">_xludf.IFNA(VLOOKUP($A312,'Data Sheet'!$A:F,7,FALSE),"NA")</f>
        <v>#NAME?</v>
      </c>
      <c r="H312" s="64" t="e">
        <f ca="1">_xludf.IFNA(VLOOKUP($A312,'Data Sheet'!$A:O,16,FALSE),"NA")</f>
        <v>#NAME?</v>
      </c>
      <c r="I312" s="63" t="e">
        <f ca="1">_xludf.IFNA(VLOOKUP($A312,'Data Sheet'!$A:T,19,FALSE),"NA")</f>
        <v>#NAME?</v>
      </c>
      <c r="J312" s="64" t="e">
        <f ca="1">_xludf.IFNA(VLOOKUP($A312,'Data Sheet'!$A:T,20,FALSE),"NA")</f>
        <v>#NAME?</v>
      </c>
    </row>
    <row r="313" spans="2:10" ht="15.75" customHeight="1" x14ac:dyDescent="0.15">
      <c r="B313" s="60" t="e">
        <f ca="1">_xludf.IFNA(VLOOKUP($A313,'Data Sheet'!$A:B,2,FALSE),"NA")</f>
        <v>#NAME?</v>
      </c>
      <c r="C313" s="61" t="e">
        <f ca="1">_xludf.IFNA(VLOOKUP($A313,'Data Sheet'!$A:U,3,FALSE),"NA")</f>
        <v>#NAME?</v>
      </c>
      <c r="D313" s="61" t="e">
        <f ca="1">_xludf.IFNA(VLOOKUP($A313,'Data Sheet'!$A:C,4,FALSE),"NA")</f>
        <v>#NAME?</v>
      </c>
      <c r="E313" s="61" t="e">
        <f ca="1">_xludf.IFNA(VLOOKUP($A313,'Data Sheet'!$A:D,5,FALSE),"NA")</f>
        <v>#NAME?</v>
      </c>
      <c r="F313" s="73" t="e">
        <f ca="1">_xludf.IFNA(VLOOKUP($A313,'Data Sheet'!$A:E,6,FALSE),"NA")</f>
        <v>#NAME?</v>
      </c>
      <c r="G313" s="63" t="e">
        <f ca="1">_xludf.IFNA(VLOOKUP($A313,'Data Sheet'!$A:F,7,FALSE),"NA")</f>
        <v>#NAME?</v>
      </c>
      <c r="H313" s="64" t="e">
        <f ca="1">_xludf.IFNA(VLOOKUP($A313,'Data Sheet'!$A:O,16,FALSE),"NA")</f>
        <v>#NAME?</v>
      </c>
      <c r="I313" s="63" t="e">
        <f ca="1">_xludf.IFNA(VLOOKUP($A313,'Data Sheet'!$A:T,19,FALSE),"NA")</f>
        <v>#NAME?</v>
      </c>
      <c r="J313" s="64" t="e">
        <f ca="1">_xludf.IFNA(VLOOKUP($A313,'Data Sheet'!$A:T,20,FALSE),"NA")</f>
        <v>#NAME?</v>
      </c>
    </row>
    <row r="314" spans="2:10" ht="15.75" customHeight="1" x14ac:dyDescent="0.15">
      <c r="B314" s="60" t="e">
        <f ca="1">_xludf.IFNA(VLOOKUP($A314,'Data Sheet'!$A:B,2,FALSE),"NA")</f>
        <v>#NAME?</v>
      </c>
      <c r="C314" s="61" t="e">
        <f ca="1">_xludf.IFNA(VLOOKUP($A314,'Data Sheet'!$A:U,3,FALSE),"NA")</f>
        <v>#NAME?</v>
      </c>
      <c r="D314" s="61" t="e">
        <f ca="1">_xludf.IFNA(VLOOKUP($A314,'Data Sheet'!$A:C,4,FALSE),"NA")</f>
        <v>#NAME?</v>
      </c>
      <c r="E314" s="61" t="e">
        <f ca="1">_xludf.IFNA(VLOOKUP($A314,'Data Sheet'!$A:D,5,FALSE),"NA")</f>
        <v>#NAME?</v>
      </c>
      <c r="F314" s="73" t="e">
        <f ca="1">_xludf.IFNA(VLOOKUP($A314,'Data Sheet'!$A:E,6,FALSE),"NA")</f>
        <v>#NAME?</v>
      </c>
      <c r="G314" s="63" t="e">
        <f ca="1">_xludf.IFNA(VLOOKUP($A314,'Data Sheet'!$A:F,7,FALSE),"NA")</f>
        <v>#NAME?</v>
      </c>
      <c r="H314" s="64" t="e">
        <f ca="1">_xludf.IFNA(VLOOKUP($A314,'Data Sheet'!$A:O,16,FALSE),"NA")</f>
        <v>#NAME?</v>
      </c>
      <c r="I314" s="63" t="e">
        <f ca="1">_xludf.IFNA(VLOOKUP($A314,'Data Sheet'!$A:T,19,FALSE),"NA")</f>
        <v>#NAME?</v>
      </c>
      <c r="J314" s="64" t="e">
        <f ca="1">_xludf.IFNA(VLOOKUP($A314,'Data Sheet'!$A:T,20,FALSE),"NA")</f>
        <v>#NAME?</v>
      </c>
    </row>
    <row r="315" spans="2:10" ht="15.75" customHeight="1" x14ac:dyDescent="0.15">
      <c r="B315" s="60" t="e">
        <f ca="1">_xludf.IFNA(VLOOKUP($A315,'Data Sheet'!$A:B,2,FALSE),"NA")</f>
        <v>#NAME?</v>
      </c>
      <c r="C315" s="61" t="e">
        <f ca="1">_xludf.IFNA(VLOOKUP($A315,'Data Sheet'!$A:U,3,FALSE),"NA")</f>
        <v>#NAME?</v>
      </c>
      <c r="D315" s="61" t="e">
        <f ca="1">_xludf.IFNA(VLOOKUP($A315,'Data Sheet'!$A:C,4,FALSE),"NA")</f>
        <v>#NAME?</v>
      </c>
      <c r="E315" s="61" t="e">
        <f ca="1">_xludf.IFNA(VLOOKUP($A315,'Data Sheet'!$A:D,5,FALSE),"NA")</f>
        <v>#NAME?</v>
      </c>
      <c r="F315" s="73" t="e">
        <f ca="1">_xludf.IFNA(VLOOKUP($A315,'Data Sheet'!$A:E,6,FALSE),"NA")</f>
        <v>#NAME?</v>
      </c>
      <c r="G315" s="63" t="e">
        <f ca="1">_xludf.IFNA(VLOOKUP($A315,'Data Sheet'!$A:F,7,FALSE),"NA")</f>
        <v>#NAME?</v>
      </c>
      <c r="H315" s="64" t="e">
        <f ca="1">_xludf.IFNA(VLOOKUP($A315,'Data Sheet'!$A:O,16,FALSE),"NA")</f>
        <v>#NAME?</v>
      </c>
      <c r="I315" s="63" t="e">
        <f ca="1">_xludf.IFNA(VLOOKUP($A315,'Data Sheet'!$A:T,19,FALSE),"NA")</f>
        <v>#NAME?</v>
      </c>
      <c r="J315" s="64" t="e">
        <f ca="1">_xludf.IFNA(VLOOKUP($A315,'Data Sheet'!$A:T,20,FALSE),"NA")</f>
        <v>#NAME?</v>
      </c>
    </row>
    <row r="316" spans="2:10" ht="15.75" customHeight="1" x14ac:dyDescent="0.15">
      <c r="B316" s="60" t="e">
        <f ca="1">_xludf.IFNA(VLOOKUP($A316,'Data Sheet'!$A:B,2,FALSE),"NA")</f>
        <v>#NAME?</v>
      </c>
      <c r="C316" s="61" t="e">
        <f ca="1">_xludf.IFNA(VLOOKUP($A316,'Data Sheet'!$A:U,3,FALSE),"NA")</f>
        <v>#NAME?</v>
      </c>
      <c r="D316" s="61" t="e">
        <f ca="1">_xludf.IFNA(VLOOKUP($A316,'Data Sheet'!$A:C,4,FALSE),"NA")</f>
        <v>#NAME?</v>
      </c>
      <c r="E316" s="61" t="e">
        <f ca="1">_xludf.IFNA(VLOOKUP($A316,'Data Sheet'!$A:D,5,FALSE),"NA")</f>
        <v>#NAME?</v>
      </c>
      <c r="F316" s="73" t="e">
        <f ca="1">_xludf.IFNA(VLOOKUP($A316,'Data Sheet'!$A:E,6,FALSE),"NA")</f>
        <v>#NAME?</v>
      </c>
      <c r="G316" s="63" t="e">
        <f ca="1">_xludf.IFNA(VLOOKUP($A316,'Data Sheet'!$A:F,7,FALSE),"NA")</f>
        <v>#NAME?</v>
      </c>
      <c r="H316" s="64" t="e">
        <f ca="1">_xludf.IFNA(VLOOKUP($A316,'Data Sheet'!$A:O,16,FALSE),"NA")</f>
        <v>#NAME?</v>
      </c>
      <c r="I316" s="63" t="e">
        <f ca="1">_xludf.IFNA(VLOOKUP($A316,'Data Sheet'!$A:T,19,FALSE),"NA")</f>
        <v>#NAME?</v>
      </c>
      <c r="J316" s="64" t="e">
        <f ca="1">_xludf.IFNA(VLOOKUP($A316,'Data Sheet'!$A:T,20,FALSE),"NA")</f>
        <v>#NAME?</v>
      </c>
    </row>
    <row r="317" spans="2:10" ht="15.75" customHeight="1" x14ac:dyDescent="0.15">
      <c r="B317" s="60" t="e">
        <f ca="1">_xludf.IFNA(VLOOKUP($A317,'Data Sheet'!$A:B,2,FALSE),"NA")</f>
        <v>#NAME?</v>
      </c>
      <c r="C317" s="61" t="e">
        <f ca="1">_xludf.IFNA(VLOOKUP($A317,'Data Sheet'!$A:U,3,FALSE),"NA")</f>
        <v>#NAME?</v>
      </c>
      <c r="D317" s="61" t="e">
        <f ca="1">_xludf.IFNA(VLOOKUP($A317,'Data Sheet'!$A:C,4,FALSE),"NA")</f>
        <v>#NAME?</v>
      </c>
      <c r="E317" s="61" t="e">
        <f ca="1">_xludf.IFNA(VLOOKUP($A317,'Data Sheet'!$A:D,5,FALSE),"NA")</f>
        <v>#NAME?</v>
      </c>
      <c r="F317" s="73" t="e">
        <f ca="1">_xludf.IFNA(VLOOKUP($A317,'Data Sheet'!$A:E,6,FALSE),"NA")</f>
        <v>#NAME?</v>
      </c>
      <c r="G317" s="63" t="e">
        <f ca="1">_xludf.IFNA(VLOOKUP($A317,'Data Sheet'!$A:F,7,FALSE),"NA")</f>
        <v>#NAME?</v>
      </c>
      <c r="H317" s="64" t="e">
        <f ca="1">_xludf.IFNA(VLOOKUP($A317,'Data Sheet'!$A:O,16,FALSE),"NA")</f>
        <v>#NAME?</v>
      </c>
      <c r="I317" s="63" t="e">
        <f ca="1">_xludf.IFNA(VLOOKUP($A317,'Data Sheet'!$A:T,19,FALSE),"NA")</f>
        <v>#NAME?</v>
      </c>
      <c r="J317" s="64" t="e">
        <f ca="1">_xludf.IFNA(VLOOKUP($A317,'Data Sheet'!$A:T,20,FALSE),"NA")</f>
        <v>#NAME?</v>
      </c>
    </row>
    <row r="318" spans="2:10" ht="15.75" customHeight="1" x14ac:dyDescent="0.15">
      <c r="B318" s="60" t="e">
        <f ca="1">_xludf.IFNA(VLOOKUP($A318,'Data Sheet'!$A:B,2,FALSE),"NA")</f>
        <v>#NAME?</v>
      </c>
      <c r="C318" s="61" t="e">
        <f ca="1">_xludf.IFNA(VLOOKUP($A318,'Data Sheet'!$A:U,3,FALSE),"NA")</f>
        <v>#NAME?</v>
      </c>
      <c r="D318" s="61" t="e">
        <f ca="1">_xludf.IFNA(VLOOKUP($A318,'Data Sheet'!$A:C,4,FALSE),"NA")</f>
        <v>#NAME?</v>
      </c>
      <c r="E318" s="61" t="e">
        <f ca="1">_xludf.IFNA(VLOOKUP($A318,'Data Sheet'!$A:D,5,FALSE),"NA")</f>
        <v>#NAME?</v>
      </c>
      <c r="F318" s="73" t="e">
        <f ca="1">_xludf.IFNA(VLOOKUP($A318,'Data Sheet'!$A:E,6,FALSE),"NA")</f>
        <v>#NAME?</v>
      </c>
      <c r="G318" s="63" t="e">
        <f ca="1">_xludf.IFNA(VLOOKUP($A318,'Data Sheet'!$A:F,7,FALSE),"NA")</f>
        <v>#NAME?</v>
      </c>
      <c r="H318" s="64" t="e">
        <f ca="1">_xludf.IFNA(VLOOKUP($A318,'Data Sheet'!$A:O,16,FALSE),"NA")</f>
        <v>#NAME?</v>
      </c>
      <c r="I318" s="63" t="e">
        <f ca="1">_xludf.IFNA(VLOOKUP($A318,'Data Sheet'!$A:T,19,FALSE),"NA")</f>
        <v>#NAME?</v>
      </c>
      <c r="J318" s="64" t="e">
        <f ca="1">_xludf.IFNA(VLOOKUP($A318,'Data Sheet'!$A:T,20,FALSE),"NA")</f>
        <v>#NAME?</v>
      </c>
    </row>
    <row r="319" spans="2:10" ht="15.75" customHeight="1" x14ac:dyDescent="0.15">
      <c r="B319" s="60" t="e">
        <f ca="1">_xludf.IFNA(VLOOKUP($A319,'Data Sheet'!$A:B,2,FALSE),"NA")</f>
        <v>#NAME?</v>
      </c>
      <c r="C319" s="61" t="e">
        <f ca="1">_xludf.IFNA(VLOOKUP($A319,'Data Sheet'!$A:U,3,FALSE),"NA")</f>
        <v>#NAME?</v>
      </c>
      <c r="D319" s="61" t="e">
        <f ca="1">_xludf.IFNA(VLOOKUP($A319,'Data Sheet'!$A:C,4,FALSE),"NA")</f>
        <v>#NAME?</v>
      </c>
      <c r="E319" s="61" t="e">
        <f ca="1">_xludf.IFNA(VLOOKUP($A319,'Data Sheet'!$A:D,5,FALSE),"NA")</f>
        <v>#NAME?</v>
      </c>
      <c r="F319" s="73" t="e">
        <f ca="1">_xludf.IFNA(VLOOKUP($A319,'Data Sheet'!$A:E,6,FALSE),"NA")</f>
        <v>#NAME?</v>
      </c>
      <c r="G319" s="63" t="e">
        <f ca="1">_xludf.IFNA(VLOOKUP($A319,'Data Sheet'!$A:F,7,FALSE),"NA")</f>
        <v>#NAME?</v>
      </c>
      <c r="H319" s="64" t="e">
        <f ca="1">_xludf.IFNA(VLOOKUP($A319,'Data Sheet'!$A:O,16,FALSE),"NA")</f>
        <v>#NAME?</v>
      </c>
      <c r="I319" s="63" t="e">
        <f ca="1">_xludf.IFNA(VLOOKUP($A319,'Data Sheet'!$A:T,19,FALSE),"NA")</f>
        <v>#NAME?</v>
      </c>
      <c r="J319" s="64" t="e">
        <f ca="1">_xludf.IFNA(VLOOKUP($A319,'Data Sheet'!$A:T,20,FALSE),"NA")</f>
        <v>#NAME?</v>
      </c>
    </row>
    <row r="320" spans="2:10" ht="15.75" customHeight="1" x14ac:dyDescent="0.15">
      <c r="B320" s="60" t="e">
        <f ca="1">_xludf.IFNA(VLOOKUP($A320,'Data Sheet'!$A:B,2,FALSE),"NA")</f>
        <v>#NAME?</v>
      </c>
      <c r="C320" s="61" t="e">
        <f ca="1">_xludf.IFNA(VLOOKUP($A320,'Data Sheet'!$A:U,3,FALSE),"NA")</f>
        <v>#NAME?</v>
      </c>
      <c r="D320" s="61" t="e">
        <f ca="1">_xludf.IFNA(VLOOKUP($A320,'Data Sheet'!$A:C,4,FALSE),"NA")</f>
        <v>#NAME?</v>
      </c>
      <c r="E320" s="61" t="e">
        <f ca="1">_xludf.IFNA(VLOOKUP($A320,'Data Sheet'!$A:D,5,FALSE),"NA")</f>
        <v>#NAME?</v>
      </c>
      <c r="F320" s="73" t="e">
        <f ca="1">_xludf.IFNA(VLOOKUP($A320,'Data Sheet'!$A:E,6,FALSE),"NA")</f>
        <v>#NAME?</v>
      </c>
      <c r="G320" s="63" t="e">
        <f ca="1">_xludf.IFNA(VLOOKUP($A320,'Data Sheet'!$A:F,7,FALSE),"NA")</f>
        <v>#NAME?</v>
      </c>
      <c r="H320" s="64" t="e">
        <f ca="1">_xludf.IFNA(VLOOKUP($A320,'Data Sheet'!$A:O,16,FALSE),"NA")</f>
        <v>#NAME?</v>
      </c>
      <c r="I320" s="63" t="e">
        <f ca="1">_xludf.IFNA(VLOOKUP($A320,'Data Sheet'!$A:T,19,FALSE),"NA")</f>
        <v>#NAME?</v>
      </c>
      <c r="J320" s="64" t="e">
        <f ca="1">_xludf.IFNA(VLOOKUP($A320,'Data Sheet'!$A:T,20,FALSE),"NA")</f>
        <v>#NAME?</v>
      </c>
    </row>
    <row r="321" spans="2:10" ht="15.75" customHeight="1" x14ac:dyDescent="0.15">
      <c r="B321" s="60" t="e">
        <f ca="1">_xludf.IFNA(VLOOKUP($A321,'Data Sheet'!$A:B,2,FALSE),"NA")</f>
        <v>#NAME?</v>
      </c>
      <c r="C321" s="61" t="e">
        <f ca="1">_xludf.IFNA(VLOOKUP($A321,'Data Sheet'!$A:U,3,FALSE),"NA")</f>
        <v>#NAME?</v>
      </c>
      <c r="D321" s="61" t="e">
        <f ca="1">_xludf.IFNA(VLOOKUP($A321,'Data Sheet'!$A:C,4,FALSE),"NA")</f>
        <v>#NAME?</v>
      </c>
      <c r="E321" s="61" t="e">
        <f ca="1">_xludf.IFNA(VLOOKUP($A321,'Data Sheet'!$A:D,5,FALSE),"NA")</f>
        <v>#NAME?</v>
      </c>
      <c r="F321" s="73" t="e">
        <f ca="1">_xludf.IFNA(VLOOKUP($A321,'Data Sheet'!$A:E,6,FALSE),"NA")</f>
        <v>#NAME?</v>
      </c>
      <c r="G321" s="63" t="e">
        <f ca="1">_xludf.IFNA(VLOOKUP($A321,'Data Sheet'!$A:F,7,FALSE),"NA")</f>
        <v>#NAME?</v>
      </c>
      <c r="H321" s="64" t="e">
        <f ca="1">_xludf.IFNA(VLOOKUP($A321,'Data Sheet'!$A:O,16,FALSE),"NA")</f>
        <v>#NAME?</v>
      </c>
      <c r="I321" s="63" t="e">
        <f ca="1">_xludf.IFNA(VLOOKUP($A321,'Data Sheet'!$A:T,19,FALSE),"NA")</f>
        <v>#NAME?</v>
      </c>
      <c r="J321" s="64" t="e">
        <f ca="1">_xludf.IFNA(VLOOKUP($A321,'Data Sheet'!$A:T,20,FALSE),"NA")</f>
        <v>#NAME?</v>
      </c>
    </row>
    <row r="322" spans="2:10" ht="15.75" customHeight="1" x14ac:dyDescent="0.15">
      <c r="B322" s="60" t="e">
        <f ca="1">_xludf.IFNA(VLOOKUP($A322,'Data Sheet'!$A:B,2,FALSE),"NA")</f>
        <v>#NAME?</v>
      </c>
      <c r="C322" s="61" t="e">
        <f ca="1">_xludf.IFNA(VLOOKUP($A322,'Data Sheet'!$A:U,3,FALSE),"NA")</f>
        <v>#NAME?</v>
      </c>
      <c r="D322" s="61" t="e">
        <f ca="1">_xludf.IFNA(VLOOKUP($A322,'Data Sheet'!$A:C,4,FALSE),"NA")</f>
        <v>#NAME?</v>
      </c>
      <c r="E322" s="61" t="e">
        <f ca="1">_xludf.IFNA(VLOOKUP($A322,'Data Sheet'!$A:D,5,FALSE),"NA")</f>
        <v>#NAME?</v>
      </c>
      <c r="F322" s="73" t="e">
        <f ca="1">_xludf.IFNA(VLOOKUP($A322,'Data Sheet'!$A:E,6,FALSE),"NA")</f>
        <v>#NAME?</v>
      </c>
      <c r="G322" s="63" t="e">
        <f ca="1">_xludf.IFNA(VLOOKUP($A322,'Data Sheet'!$A:F,7,FALSE),"NA")</f>
        <v>#NAME?</v>
      </c>
      <c r="H322" s="64" t="e">
        <f ca="1">_xludf.IFNA(VLOOKUP($A322,'Data Sheet'!$A:O,16,FALSE),"NA")</f>
        <v>#NAME?</v>
      </c>
      <c r="I322" s="63" t="e">
        <f ca="1">_xludf.IFNA(VLOOKUP($A322,'Data Sheet'!$A:T,19,FALSE),"NA")</f>
        <v>#NAME?</v>
      </c>
      <c r="J322" s="64" t="e">
        <f ca="1">_xludf.IFNA(VLOOKUP($A322,'Data Sheet'!$A:T,20,FALSE),"NA")</f>
        <v>#NAME?</v>
      </c>
    </row>
    <row r="323" spans="2:10" ht="15.75" customHeight="1" x14ac:dyDescent="0.15">
      <c r="B323" s="60" t="e">
        <f ca="1">_xludf.IFNA(VLOOKUP($A323,'Data Sheet'!$A:B,2,FALSE),"NA")</f>
        <v>#NAME?</v>
      </c>
      <c r="C323" s="61" t="e">
        <f ca="1">_xludf.IFNA(VLOOKUP($A323,'Data Sheet'!$A:U,3,FALSE),"NA")</f>
        <v>#NAME?</v>
      </c>
      <c r="D323" s="61" t="e">
        <f ca="1">_xludf.IFNA(VLOOKUP($A323,'Data Sheet'!$A:C,4,FALSE),"NA")</f>
        <v>#NAME?</v>
      </c>
      <c r="E323" s="61" t="e">
        <f ca="1">_xludf.IFNA(VLOOKUP($A323,'Data Sheet'!$A:D,5,FALSE),"NA")</f>
        <v>#NAME?</v>
      </c>
      <c r="F323" s="73" t="e">
        <f ca="1">_xludf.IFNA(VLOOKUP($A323,'Data Sheet'!$A:E,6,FALSE),"NA")</f>
        <v>#NAME?</v>
      </c>
      <c r="G323" s="63" t="e">
        <f ca="1">_xludf.IFNA(VLOOKUP($A323,'Data Sheet'!$A:F,7,FALSE),"NA")</f>
        <v>#NAME?</v>
      </c>
      <c r="H323" s="64" t="e">
        <f ca="1">_xludf.IFNA(VLOOKUP($A323,'Data Sheet'!$A:O,16,FALSE),"NA")</f>
        <v>#NAME?</v>
      </c>
      <c r="I323" s="63" t="e">
        <f ca="1">_xludf.IFNA(VLOOKUP($A323,'Data Sheet'!$A:T,19,FALSE),"NA")</f>
        <v>#NAME?</v>
      </c>
      <c r="J323" s="64" t="e">
        <f ca="1">_xludf.IFNA(VLOOKUP($A323,'Data Sheet'!$A:T,20,FALSE),"NA")</f>
        <v>#NAME?</v>
      </c>
    </row>
    <row r="324" spans="2:10" ht="15.75" customHeight="1" x14ac:dyDescent="0.15">
      <c r="B324" s="60" t="e">
        <f ca="1">_xludf.IFNA(VLOOKUP($A324,'Data Sheet'!$A:B,2,FALSE),"NA")</f>
        <v>#NAME?</v>
      </c>
      <c r="C324" s="61" t="e">
        <f ca="1">_xludf.IFNA(VLOOKUP($A324,'Data Sheet'!$A:U,3,FALSE),"NA")</f>
        <v>#NAME?</v>
      </c>
      <c r="D324" s="61" t="e">
        <f ca="1">_xludf.IFNA(VLOOKUP($A324,'Data Sheet'!$A:C,4,FALSE),"NA")</f>
        <v>#NAME?</v>
      </c>
      <c r="E324" s="61" t="e">
        <f ca="1">_xludf.IFNA(VLOOKUP($A324,'Data Sheet'!$A:D,5,FALSE),"NA")</f>
        <v>#NAME?</v>
      </c>
      <c r="F324" s="73" t="e">
        <f ca="1">_xludf.IFNA(VLOOKUP($A324,'Data Sheet'!$A:E,6,FALSE),"NA")</f>
        <v>#NAME?</v>
      </c>
      <c r="G324" s="63" t="e">
        <f ca="1">_xludf.IFNA(VLOOKUP($A324,'Data Sheet'!$A:F,7,FALSE),"NA")</f>
        <v>#NAME?</v>
      </c>
      <c r="H324" s="64" t="e">
        <f ca="1">_xludf.IFNA(VLOOKUP($A324,'Data Sheet'!$A:O,16,FALSE),"NA")</f>
        <v>#NAME?</v>
      </c>
      <c r="I324" s="63" t="e">
        <f ca="1">_xludf.IFNA(VLOOKUP($A324,'Data Sheet'!$A:T,19,FALSE),"NA")</f>
        <v>#NAME?</v>
      </c>
      <c r="J324" s="64" t="e">
        <f ca="1">_xludf.IFNA(VLOOKUP($A324,'Data Sheet'!$A:T,20,FALSE),"NA")</f>
        <v>#NAME?</v>
      </c>
    </row>
    <row r="325" spans="2:10" ht="15.75" customHeight="1" x14ac:dyDescent="0.15">
      <c r="B325" s="60" t="e">
        <f ca="1">_xludf.IFNA(VLOOKUP($A325,'Data Sheet'!$A:B,2,FALSE),"NA")</f>
        <v>#NAME?</v>
      </c>
      <c r="C325" s="61" t="e">
        <f ca="1">_xludf.IFNA(VLOOKUP($A325,'Data Sheet'!$A:U,3,FALSE),"NA")</f>
        <v>#NAME?</v>
      </c>
      <c r="D325" s="61" t="e">
        <f ca="1">_xludf.IFNA(VLOOKUP($A325,'Data Sheet'!$A:C,4,FALSE),"NA")</f>
        <v>#NAME?</v>
      </c>
      <c r="E325" s="61" t="e">
        <f ca="1">_xludf.IFNA(VLOOKUP($A325,'Data Sheet'!$A:D,5,FALSE),"NA")</f>
        <v>#NAME?</v>
      </c>
      <c r="F325" s="73" t="e">
        <f ca="1">_xludf.IFNA(VLOOKUP($A325,'Data Sheet'!$A:E,6,FALSE),"NA")</f>
        <v>#NAME?</v>
      </c>
      <c r="G325" s="63" t="e">
        <f ca="1">_xludf.IFNA(VLOOKUP($A325,'Data Sheet'!$A:F,7,FALSE),"NA")</f>
        <v>#NAME?</v>
      </c>
      <c r="H325" s="64" t="e">
        <f ca="1">_xludf.IFNA(VLOOKUP($A325,'Data Sheet'!$A:O,16,FALSE),"NA")</f>
        <v>#NAME?</v>
      </c>
      <c r="I325" s="63" t="e">
        <f ca="1">_xludf.IFNA(VLOOKUP($A325,'Data Sheet'!$A:T,19,FALSE),"NA")</f>
        <v>#NAME?</v>
      </c>
      <c r="J325" s="64" t="e">
        <f ca="1">_xludf.IFNA(VLOOKUP($A325,'Data Sheet'!$A:T,20,FALSE),"NA")</f>
        <v>#NAME?</v>
      </c>
    </row>
    <row r="326" spans="2:10" ht="15.75" customHeight="1" x14ac:dyDescent="0.15">
      <c r="B326" s="60" t="e">
        <f ca="1">_xludf.IFNA(VLOOKUP($A326,'Data Sheet'!$A:B,2,FALSE),"NA")</f>
        <v>#NAME?</v>
      </c>
      <c r="C326" s="61" t="e">
        <f ca="1">_xludf.IFNA(VLOOKUP($A326,'Data Sheet'!$A:U,3,FALSE),"NA")</f>
        <v>#NAME?</v>
      </c>
      <c r="D326" s="61" t="e">
        <f ca="1">_xludf.IFNA(VLOOKUP($A326,'Data Sheet'!$A:C,4,FALSE),"NA")</f>
        <v>#NAME?</v>
      </c>
      <c r="E326" s="61" t="e">
        <f ca="1">_xludf.IFNA(VLOOKUP($A326,'Data Sheet'!$A:D,5,FALSE),"NA")</f>
        <v>#NAME?</v>
      </c>
      <c r="F326" s="73" t="e">
        <f ca="1">_xludf.IFNA(VLOOKUP($A326,'Data Sheet'!$A:E,6,FALSE),"NA")</f>
        <v>#NAME?</v>
      </c>
      <c r="G326" s="63" t="e">
        <f ca="1">_xludf.IFNA(VLOOKUP($A326,'Data Sheet'!$A:F,7,FALSE),"NA")</f>
        <v>#NAME?</v>
      </c>
      <c r="H326" s="64" t="e">
        <f ca="1">_xludf.IFNA(VLOOKUP($A326,'Data Sheet'!$A:O,16,FALSE),"NA")</f>
        <v>#NAME?</v>
      </c>
      <c r="I326" s="63" t="e">
        <f ca="1">_xludf.IFNA(VLOOKUP($A326,'Data Sheet'!$A:T,19,FALSE),"NA")</f>
        <v>#NAME?</v>
      </c>
      <c r="J326" s="64" t="e">
        <f ca="1">_xludf.IFNA(VLOOKUP($A326,'Data Sheet'!$A:T,20,FALSE),"NA")</f>
        <v>#NAME?</v>
      </c>
    </row>
    <row r="327" spans="2:10" ht="15.75" customHeight="1" x14ac:dyDescent="0.15">
      <c r="B327" s="60" t="e">
        <f ca="1">_xludf.IFNA(VLOOKUP($A327,'Data Sheet'!$A:B,2,FALSE),"NA")</f>
        <v>#NAME?</v>
      </c>
      <c r="C327" s="61" t="e">
        <f ca="1">_xludf.IFNA(VLOOKUP($A327,'Data Sheet'!$A:U,3,FALSE),"NA")</f>
        <v>#NAME?</v>
      </c>
      <c r="D327" s="61" t="e">
        <f ca="1">_xludf.IFNA(VLOOKUP($A327,'Data Sheet'!$A:C,4,FALSE),"NA")</f>
        <v>#NAME?</v>
      </c>
      <c r="E327" s="61" t="e">
        <f ca="1">_xludf.IFNA(VLOOKUP($A327,'Data Sheet'!$A:D,5,FALSE),"NA")</f>
        <v>#NAME?</v>
      </c>
      <c r="F327" s="73" t="e">
        <f ca="1">_xludf.IFNA(VLOOKUP($A327,'Data Sheet'!$A:E,6,FALSE),"NA")</f>
        <v>#NAME?</v>
      </c>
      <c r="G327" s="63" t="e">
        <f ca="1">_xludf.IFNA(VLOOKUP($A327,'Data Sheet'!$A:F,7,FALSE),"NA")</f>
        <v>#NAME?</v>
      </c>
      <c r="H327" s="64" t="e">
        <f ca="1">_xludf.IFNA(VLOOKUP($A327,'Data Sheet'!$A:O,16,FALSE),"NA")</f>
        <v>#NAME?</v>
      </c>
      <c r="I327" s="63" t="e">
        <f ca="1">_xludf.IFNA(VLOOKUP($A327,'Data Sheet'!$A:T,19,FALSE),"NA")</f>
        <v>#NAME?</v>
      </c>
      <c r="J327" s="64" t="e">
        <f ca="1">_xludf.IFNA(VLOOKUP($A327,'Data Sheet'!$A:T,20,FALSE),"NA")</f>
        <v>#NAME?</v>
      </c>
    </row>
    <row r="328" spans="2:10" ht="15.75" customHeight="1" x14ac:dyDescent="0.15">
      <c r="B328" s="60" t="e">
        <f ca="1">_xludf.IFNA(VLOOKUP($A328,'Data Sheet'!$A:B,2,FALSE),"NA")</f>
        <v>#NAME?</v>
      </c>
      <c r="C328" s="61" t="e">
        <f ca="1">_xludf.IFNA(VLOOKUP($A328,'Data Sheet'!$A:U,3,FALSE),"NA")</f>
        <v>#NAME?</v>
      </c>
      <c r="D328" s="61" t="e">
        <f ca="1">_xludf.IFNA(VLOOKUP($A328,'Data Sheet'!$A:C,4,FALSE),"NA")</f>
        <v>#NAME?</v>
      </c>
      <c r="E328" s="61" t="e">
        <f ca="1">_xludf.IFNA(VLOOKUP($A328,'Data Sheet'!$A:D,5,FALSE),"NA")</f>
        <v>#NAME?</v>
      </c>
      <c r="F328" s="73" t="e">
        <f ca="1">_xludf.IFNA(VLOOKUP($A328,'Data Sheet'!$A:E,6,FALSE),"NA")</f>
        <v>#NAME?</v>
      </c>
      <c r="G328" s="63" t="e">
        <f ca="1">_xludf.IFNA(VLOOKUP($A328,'Data Sheet'!$A:F,7,FALSE),"NA")</f>
        <v>#NAME?</v>
      </c>
      <c r="H328" s="64" t="e">
        <f ca="1">_xludf.IFNA(VLOOKUP($A328,'Data Sheet'!$A:O,16,FALSE),"NA")</f>
        <v>#NAME?</v>
      </c>
      <c r="I328" s="63" t="e">
        <f ca="1">_xludf.IFNA(VLOOKUP($A328,'Data Sheet'!$A:T,19,FALSE),"NA")</f>
        <v>#NAME?</v>
      </c>
      <c r="J328" s="64" t="e">
        <f ca="1">_xludf.IFNA(VLOOKUP($A328,'Data Sheet'!$A:T,20,FALSE),"NA")</f>
        <v>#NAME?</v>
      </c>
    </row>
    <row r="329" spans="2:10" ht="15.75" customHeight="1" x14ac:dyDescent="0.15">
      <c r="B329" s="60" t="e">
        <f ca="1">_xludf.IFNA(VLOOKUP($A329,'Data Sheet'!$A:B,2,FALSE),"NA")</f>
        <v>#NAME?</v>
      </c>
      <c r="C329" s="61" t="e">
        <f ca="1">_xludf.IFNA(VLOOKUP($A329,'Data Sheet'!$A:U,3,FALSE),"NA")</f>
        <v>#NAME?</v>
      </c>
      <c r="D329" s="61" t="e">
        <f ca="1">_xludf.IFNA(VLOOKUP($A329,'Data Sheet'!$A:C,4,FALSE),"NA")</f>
        <v>#NAME?</v>
      </c>
      <c r="E329" s="61" t="e">
        <f ca="1">_xludf.IFNA(VLOOKUP($A329,'Data Sheet'!$A:D,5,FALSE),"NA")</f>
        <v>#NAME?</v>
      </c>
      <c r="F329" s="73" t="e">
        <f ca="1">_xludf.IFNA(VLOOKUP($A329,'Data Sheet'!$A:E,6,FALSE),"NA")</f>
        <v>#NAME?</v>
      </c>
      <c r="G329" s="63" t="e">
        <f ca="1">_xludf.IFNA(VLOOKUP($A329,'Data Sheet'!$A:F,7,FALSE),"NA")</f>
        <v>#NAME?</v>
      </c>
      <c r="H329" s="64" t="e">
        <f ca="1">_xludf.IFNA(VLOOKUP($A329,'Data Sheet'!$A:O,16,FALSE),"NA")</f>
        <v>#NAME?</v>
      </c>
      <c r="I329" s="63" t="e">
        <f ca="1">_xludf.IFNA(VLOOKUP($A329,'Data Sheet'!$A:T,19,FALSE),"NA")</f>
        <v>#NAME?</v>
      </c>
      <c r="J329" s="64" t="e">
        <f ca="1">_xludf.IFNA(VLOOKUP($A329,'Data Sheet'!$A:T,20,FALSE),"NA")</f>
        <v>#NAME?</v>
      </c>
    </row>
    <row r="330" spans="2:10" ht="15.75" customHeight="1" x14ac:dyDescent="0.15">
      <c r="B330" s="60" t="e">
        <f ca="1">_xludf.IFNA(VLOOKUP($A330,'Data Sheet'!$A:B,2,FALSE),"NA")</f>
        <v>#NAME?</v>
      </c>
      <c r="C330" s="61" t="e">
        <f ca="1">_xludf.IFNA(VLOOKUP($A330,'Data Sheet'!$A:U,3,FALSE),"NA")</f>
        <v>#NAME?</v>
      </c>
      <c r="D330" s="61" t="e">
        <f ca="1">_xludf.IFNA(VLOOKUP($A330,'Data Sheet'!$A:C,4,FALSE),"NA")</f>
        <v>#NAME?</v>
      </c>
      <c r="E330" s="61" t="e">
        <f ca="1">_xludf.IFNA(VLOOKUP($A330,'Data Sheet'!$A:D,5,FALSE),"NA")</f>
        <v>#NAME?</v>
      </c>
      <c r="F330" s="73" t="e">
        <f ca="1">_xludf.IFNA(VLOOKUP($A330,'Data Sheet'!$A:E,6,FALSE),"NA")</f>
        <v>#NAME?</v>
      </c>
      <c r="G330" s="63" t="e">
        <f ca="1">_xludf.IFNA(VLOOKUP($A330,'Data Sheet'!$A:F,7,FALSE),"NA")</f>
        <v>#NAME?</v>
      </c>
      <c r="H330" s="64" t="e">
        <f ca="1">_xludf.IFNA(VLOOKUP($A330,'Data Sheet'!$A:O,16,FALSE),"NA")</f>
        <v>#NAME?</v>
      </c>
      <c r="I330" s="63" t="e">
        <f ca="1">_xludf.IFNA(VLOOKUP($A330,'Data Sheet'!$A:T,19,FALSE),"NA")</f>
        <v>#NAME?</v>
      </c>
      <c r="J330" s="64" t="e">
        <f ca="1">_xludf.IFNA(VLOOKUP($A330,'Data Sheet'!$A:T,20,FALSE),"NA")</f>
        <v>#NAME?</v>
      </c>
    </row>
    <row r="331" spans="2:10" ht="15.75" customHeight="1" x14ac:dyDescent="0.15">
      <c r="B331" s="60" t="e">
        <f ca="1">_xludf.IFNA(VLOOKUP($A331,'Data Sheet'!$A:B,2,FALSE),"NA")</f>
        <v>#NAME?</v>
      </c>
      <c r="C331" s="61" t="e">
        <f ca="1">_xludf.IFNA(VLOOKUP($A331,'Data Sheet'!$A:U,3,FALSE),"NA")</f>
        <v>#NAME?</v>
      </c>
      <c r="D331" s="61" t="e">
        <f ca="1">_xludf.IFNA(VLOOKUP($A331,'Data Sheet'!$A:C,4,FALSE),"NA")</f>
        <v>#NAME?</v>
      </c>
      <c r="E331" s="61" t="e">
        <f ca="1">_xludf.IFNA(VLOOKUP($A331,'Data Sheet'!$A:D,5,FALSE),"NA")</f>
        <v>#NAME?</v>
      </c>
      <c r="F331" s="73" t="e">
        <f ca="1">_xludf.IFNA(VLOOKUP($A331,'Data Sheet'!$A:E,6,FALSE),"NA")</f>
        <v>#NAME?</v>
      </c>
      <c r="G331" s="63" t="e">
        <f ca="1">_xludf.IFNA(VLOOKUP($A331,'Data Sheet'!$A:F,7,FALSE),"NA")</f>
        <v>#NAME?</v>
      </c>
      <c r="H331" s="64" t="e">
        <f ca="1">_xludf.IFNA(VLOOKUP($A331,'Data Sheet'!$A:O,16,FALSE),"NA")</f>
        <v>#NAME?</v>
      </c>
      <c r="I331" s="63" t="e">
        <f ca="1">_xludf.IFNA(VLOOKUP($A331,'Data Sheet'!$A:T,19,FALSE),"NA")</f>
        <v>#NAME?</v>
      </c>
      <c r="J331" s="64" t="e">
        <f ca="1">_xludf.IFNA(VLOOKUP($A331,'Data Sheet'!$A:T,20,FALSE),"NA")</f>
        <v>#NAME?</v>
      </c>
    </row>
    <row r="332" spans="2:10" ht="15.75" customHeight="1" x14ac:dyDescent="0.15">
      <c r="B332" s="60" t="e">
        <f ca="1">_xludf.IFNA(VLOOKUP($A332,'Data Sheet'!$A:B,2,FALSE),"NA")</f>
        <v>#NAME?</v>
      </c>
      <c r="C332" s="61" t="e">
        <f ca="1">_xludf.IFNA(VLOOKUP($A332,'Data Sheet'!$A:U,3,FALSE),"NA")</f>
        <v>#NAME?</v>
      </c>
      <c r="D332" s="61" t="e">
        <f ca="1">_xludf.IFNA(VLOOKUP($A332,'Data Sheet'!$A:C,4,FALSE),"NA")</f>
        <v>#NAME?</v>
      </c>
      <c r="E332" s="61" t="e">
        <f ca="1">_xludf.IFNA(VLOOKUP($A332,'Data Sheet'!$A:D,5,FALSE),"NA")</f>
        <v>#NAME?</v>
      </c>
      <c r="F332" s="73" t="e">
        <f ca="1">_xludf.IFNA(VLOOKUP($A332,'Data Sheet'!$A:E,6,FALSE),"NA")</f>
        <v>#NAME?</v>
      </c>
      <c r="G332" s="63" t="e">
        <f ca="1">_xludf.IFNA(VLOOKUP($A332,'Data Sheet'!$A:F,7,FALSE),"NA")</f>
        <v>#NAME?</v>
      </c>
      <c r="H332" s="64" t="e">
        <f ca="1">_xludf.IFNA(VLOOKUP($A332,'Data Sheet'!$A:O,16,FALSE),"NA")</f>
        <v>#NAME?</v>
      </c>
      <c r="I332" s="63" t="e">
        <f ca="1">_xludf.IFNA(VLOOKUP($A332,'Data Sheet'!$A:T,19,FALSE),"NA")</f>
        <v>#NAME?</v>
      </c>
      <c r="J332" s="64" t="e">
        <f ca="1">_xludf.IFNA(VLOOKUP($A332,'Data Sheet'!$A:T,20,FALSE),"NA")</f>
        <v>#NAME?</v>
      </c>
    </row>
    <row r="333" spans="2:10" ht="15.75" customHeight="1" x14ac:dyDescent="0.15">
      <c r="B333" s="60" t="e">
        <f ca="1">_xludf.IFNA(VLOOKUP($A333,'Data Sheet'!$A:B,2,FALSE),"NA")</f>
        <v>#NAME?</v>
      </c>
      <c r="C333" s="61" t="e">
        <f ca="1">_xludf.IFNA(VLOOKUP($A333,'Data Sheet'!$A:U,3,FALSE),"NA")</f>
        <v>#NAME?</v>
      </c>
      <c r="D333" s="61" t="e">
        <f ca="1">_xludf.IFNA(VLOOKUP($A333,'Data Sheet'!$A:C,4,FALSE),"NA")</f>
        <v>#NAME?</v>
      </c>
      <c r="E333" s="61" t="e">
        <f ca="1">_xludf.IFNA(VLOOKUP($A333,'Data Sheet'!$A:D,5,FALSE),"NA")</f>
        <v>#NAME?</v>
      </c>
      <c r="F333" s="73" t="e">
        <f ca="1">_xludf.IFNA(VLOOKUP($A333,'Data Sheet'!$A:E,6,FALSE),"NA")</f>
        <v>#NAME?</v>
      </c>
      <c r="G333" s="63" t="e">
        <f ca="1">_xludf.IFNA(VLOOKUP($A333,'Data Sheet'!$A:F,7,FALSE),"NA")</f>
        <v>#NAME?</v>
      </c>
      <c r="H333" s="64" t="e">
        <f ca="1">_xludf.IFNA(VLOOKUP($A333,'Data Sheet'!$A:O,16,FALSE),"NA")</f>
        <v>#NAME?</v>
      </c>
      <c r="I333" s="63" t="e">
        <f ca="1">_xludf.IFNA(VLOOKUP($A333,'Data Sheet'!$A:T,19,FALSE),"NA")</f>
        <v>#NAME?</v>
      </c>
      <c r="J333" s="64" t="e">
        <f ca="1">_xludf.IFNA(VLOOKUP($A333,'Data Sheet'!$A:T,20,FALSE),"NA")</f>
        <v>#NAME?</v>
      </c>
    </row>
    <row r="334" spans="2:10" ht="15.75" customHeight="1" x14ac:dyDescent="0.15">
      <c r="B334" s="60" t="e">
        <f ca="1">_xludf.IFNA(VLOOKUP($A334,'Data Sheet'!$A:B,2,FALSE),"NA")</f>
        <v>#NAME?</v>
      </c>
      <c r="C334" s="61" t="e">
        <f ca="1">_xludf.IFNA(VLOOKUP($A334,'Data Sheet'!$A:U,3,FALSE),"NA")</f>
        <v>#NAME?</v>
      </c>
      <c r="D334" s="61" t="e">
        <f ca="1">_xludf.IFNA(VLOOKUP($A334,'Data Sheet'!$A:C,4,FALSE),"NA")</f>
        <v>#NAME?</v>
      </c>
      <c r="E334" s="61" t="e">
        <f ca="1">_xludf.IFNA(VLOOKUP($A334,'Data Sheet'!$A:D,5,FALSE),"NA")</f>
        <v>#NAME?</v>
      </c>
      <c r="F334" s="73" t="e">
        <f ca="1">_xludf.IFNA(VLOOKUP($A334,'Data Sheet'!$A:E,6,FALSE),"NA")</f>
        <v>#NAME?</v>
      </c>
      <c r="G334" s="63" t="e">
        <f ca="1">_xludf.IFNA(VLOOKUP($A334,'Data Sheet'!$A:F,7,FALSE),"NA")</f>
        <v>#NAME?</v>
      </c>
      <c r="H334" s="64" t="e">
        <f ca="1">_xludf.IFNA(VLOOKUP($A334,'Data Sheet'!$A:O,16,FALSE),"NA")</f>
        <v>#NAME?</v>
      </c>
      <c r="I334" s="63" t="e">
        <f ca="1">_xludf.IFNA(VLOOKUP($A334,'Data Sheet'!$A:T,19,FALSE),"NA")</f>
        <v>#NAME?</v>
      </c>
      <c r="J334" s="64" t="e">
        <f ca="1">_xludf.IFNA(VLOOKUP($A334,'Data Sheet'!$A:T,20,FALSE),"NA")</f>
        <v>#NAME?</v>
      </c>
    </row>
    <row r="335" spans="2:10" ht="15.75" customHeight="1" x14ac:dyDescent="0.15">
      <c r="B335" s="60" t="e">
        <f ca="1">_xludf.IFNA(VLOOKUP($A335,'Data Sheet'!$A:B,2,FALSE),"NA")</f>
        <v>#NAME?</v>
      </c>
      <c r="C335" s="61" t="e">
        <f ca="1">_xludf.IFNA(VLOOKUP($A335,'Data Sheet'!$A:U,3,FALSE),"NA")</f>
        <v>#NAME?</v>
      </c>
      <c r="D335" s="61" t="e">
        <f ca="1">_xludf.IFNA(VLOOKUP($A335,'Data Sheet'!$A:C,4,FALSE),"NA")</f>
        <v>#NAME?</v>
      </c>
      <c r="E335" s="61" t="e">
        <f ca="1">_xludf.IFNA(VLOOKUP($A335,'Data Sheet'!$A:D,5,FALSE),"NA")</f>
        <v>#NAME?</v>
      </c>
      <c r="F335" s="73" t="e">
        <f ca="1">_xludf.IFNA(VLOOKUP($A335,'Data Sheet'!$A:E,6,FALSE),"NA")</f>
        <v>#NAME?</v>
      </c>
      <c r="G335" s="63" t="e">
        <f ca="1">_xludf.IFNA(VLOOKUP($A335,'Data Sheet'!$A:F,7,FALSE),"NA")</f>
        <v>#NAME?</v>
      </c>
      <c r="H335" s="64" t="e">
        <f ca="1">_xludf.IFNA(VLOOKUP($A335,'Data Sheet'!$A:O,16,FALSE),"NA")</f>
        <v>#NAME?</v>
      </c>
      <c r="I335" s="63" t="e">
        <f ca="1">_xludf.IFNA(VLOOKUP($A335,'Data Sheet'!$A:T,19,FALSE),"NA")</f>
        <v>#NAME?</v>
      </c>
      <c r="J335" s="64" t="e">
        <f ca="1">_xludf.IFNA(VLOOKUP($A335,'Data Sheet'!$A:T,20,FALSE),"NA")</f>
        <v>#NAME?</v>
      </c>
    </row>
    <row r="336" spans="2:10" ht="15.75" customHeight="1" x14ac:dyDescent="0.15">
      <c r="B336" s="60" t="e">
        <f ca="1">_xludf.IFNA(VLOOKUP($A336,'Data Sheet'!$A:B,2,FALSE),"NA")</f>
        <v>#NAME?</v>
      </c>
      <c r="C336" s="61" t="e">
        <f ca="1">_xludf.IFNA(VLOOKUP($A336,'Data Sheet'!$A:U,3,FALSE),"NA")</f>
        <v>#NAME?</v>
      </c>
      <c r="D336" s="61" t="e">
        <f ca="1">_xludf.IFNA(VLOOKUP($A336,'Data Sheet'!$A:C,4,FALSE),"NA")</f>
        <v>#NAME?</v>
      </c>
      <c r="E336" s="61" t="e">
        <f ca="1">_xludf.IFNA(VLOOKUP($A336,'Data Sheet'!$A:D,5,FALSE),"NA")</f>
        <v>#NAME?</v>
      </c>
      <c r="F336" s="73" t="e">
        <f ca="1">_xludf.IFNA(VLOOKUP($A336,'Data Sheet'!$A:E,6,FALSE),"NA")</f>
        <v>#NAME?</v>
      </c>
      <c r="G336" s="63" t="e">
        <f ca="1">_xludf.IFNA(VLOOKUP($A336,'Data Sheet'!$A:F,7,FALSE),"NA")</f>
        <v>#NAME?</v>
      </c>
      <c r="H336" s="64" t="e">
        <f ca="1">_xludf.IFNA(VLOOKUP($A336,'Data Sheet'!$A:O,16,FALSE),"NA")</f>
        <v>#NAME?</v>
      </c>
      <c r="I336" s="63" t="e">
        <f ca="1">_xludf.IFNA(VLOOKUP($A336,'Data Sheet'!$A:T,19,FALSE),"NA")</f>
        <v>#NAME?</v>
      </c>
      <c r="J336" s="64" t="e">
        <f ca="1">_xludf.IFNA(VLOOKUP($A336,'Data Sheet'!$A:T,20,FALSE),"NA")</f>
        <v>#NAME?</v>
      </c>
    </row>
    <row r="337" spans="2:10" ht="15.75" customHeight="1" x14ac:dyDescent="0.15">
      <c r="B337" s="60" t="e">
        <f ca="1">_xludf.IFNA(VLOOKUP($A337,'Data Sheet'!$A:B,2,FALSE),"NA")</f>
        <v>#NAME?</v>
      </c>
      <c r="C337" s="61" t="e">
        <f ca="1">_xludf.IFNA(VLOOKUP($A337,'Data Sheet'!$A:U,3,FALSE),"NA")</f>
        <v>#NAME?</v>
      </c>
      <c r="D337" s="61" t="e">
        <f ca="1">_xludf.IFNA(VLOOKUP($A337,'Data Sheet'!$A:C,4,FALSE),"NA")</f>
        <v>#NAME?</v>
      </c>
      <c r="E337" s="61" t="e">
        <f ca="1">_xludf.IFNA(VLOOKUP($A337,'Data Sheet'!$A:D,5,FALSE),"NA")</f>
        <v>#NAME?</v>
      </c>
      <c r="F337" s="73" t="e">
        <f ca="1">_xludf.IFNA(VLOOKUP($A337,'Data Sheet'!$A:E,6,FALSE),"NA")</f>
        <v>#NAME?</v>
      </c>
      <c r="G337" s="63" t="e">
        <f ca="1">_xludf.IFNA(VLOOKUP($A337,'Data Sheet'!$A:F,7,FALSE),"NA")</f>
        <v>#NAME?</v>
      </c>
      <c r="H337" s="64" t="e">
        <f ca="1">_xludf.IFNA(VLOOKUP($A337,'Data Sheet'!$A:O,16,FALSE),"NA")</f>
        <v>#NAME?</v>
      </c>
      <c r="I337" s="63" t="e">
        <f ca="1">_xludf.IFNA(VLOOKUP($A337,'Data Sheet'!$A:T,19,FALSE),"NA")</f>
        <v>#NAME?</v>
      </c>
      <c r="J337" s="64" t="e">
        <f ca="1">_xludf.IFNA(VLOOKUP($A337,'Data Sheet'!$A:T,20,FALSE),"NA")</f>
        <v>#NAME?</v>
      </c>
    </row>
    <row r="338" spans="2:10" ht="15.75" customHeight="1" x14ac:dyDescent="0.15">
      <c r="B338" s="60" t="e">
        <f ca="1">_xludf.IFNA(VLOOKUP($A338,'Data Sheet'!$A:B,2,FALSE),"NA")</f>
        <v>#NAME?</v>
      </c>
      <c r="C338" s="61" t="e">
        <f ca="1">_xludf.IFNA(VLOOKUP($A338,'Data Sheet'!$A:U,3,FALSE),"NA")</f>
        <v>#NAME?</v>
      </c>
      <c r="D338" s="61" t="e">
        <f ca="1">_xludf.IFNA(VLOOKUP($A338,'Data Sheet'!$A:C,4,FALSE),"NA")</f>
        <v>#NAME?</v>
      </c>
      <c r="E338" s="61" t="e">
        <f ca="1">_xludf.IFNA(VLOOKUP($A338,'Data Sheet'!$A:D,5,FALSE),"NA")</f>
        <v>#NAME?</v>
      </c>
      <c r="F338" s="73" t="e">
        <f ca="1">_xludf.IFNA(VLOOKUP($A338,'Data Sheet'!$A:E,6,FALSE),"NA")</f>
        <v>#NAME?</v>
      </c>
      <c r="G338" s="63" t="e">
        <f ca="1">_xludf.IFNA(VLOOKUP($A338,'Data Sheet'!$A:F,7,FALSE),"NA")</f>
        <v>#NAME?</v>
      </c>
      <c r="H338" s="64" t="e">
        <f ca="1">_xludf.IFNA(VLOOKUP($A338,'Data Sheet'!$A:O,16,FALSE),"NA")</f>
        <v>#NAME?</v>
      </c>
      <c r="I338" s="63" t="e">
        <f ca="1">_xludf.IFNA(VLOOKUP($A338,'Data Sheet'!$A:T,19,FALSE),"NA")</f>
        <v>#NAME?</v>
      </c>
      <c r="J338" s="64" t="e">
        <f ca="1">_xludf.IFNA(VLOOKUP($A338,'Data Sheet'!$A:T,20,FALSE),"NA")</f>
        <v>#NAME?</v>
      </c>
    </row>
    <row r="339" spans="2:10" ht="15.75" customHeight="1" x14ac:dyDescent="0.15">
      <c r="B339" s="60" t="e">
        <f ca="1">_xludf.IFNA(VLOOKUP($A339,'Data Sheet'!$A:B,2,FALSE),"NA")</f>
        <v>#NAME?</v>
      </c>
      <c r="C339" s="61" t="e">
        <f ca="1">_xludf.IFNA(VLOOKUP($A339,'Data Sheet'!$A:U,3,FALSE),"NA")</f>
        <v>#NAME?</v>
      </c>
      <c r="D339" s="61" t="e">
        <f ca="1">_xludf.IFNA(VLOOKUP($A339,'Data Sheet'!$A:C,4,FALSE),"NA")</f>
        <v>#NAME?</v>
      </c>
      <c r="E339" s="61" t="e">
        <f ca="1">_xludf.IFNA(VLOOKUP($A339,'Data Sheet'!$A:D,5,FALSE),"NA")</f>
        <v>#NAME?</v>
      </c>
      <c r="F339" s="73" t="e">
        <f ca="1">_xludf.IFNA(VLOOKUP($A339,'Data Sheet'!$A:E,6,FALSE),"NA")</f>
        <v>#NAME?</v>
      </c>
      <c r="G339" s="63" t="e">
        <f ca="1">_xludf.IFNA(VLOOKUP($A339,'Data Sheet'!$A:F,7,FALSE),"NA")</f>
        <v>#NAME?</v>
      </c>
      <c r="H339" s="64" t="e">
        <f ca="1">_xludf.IFNA(VLOOKUP($A339,'Data Sheet'!$A:O,16,FALSE),"NA")</f>
        <v>#NAME?</v>
      </c>
      <c r="I339" s="63" t="e">
        <f ca="1">_xludf.IFNA(VLOOKUP($A339,'Data Sheet'!$A:T,19,FALSE),"NA")</f>
        <v>#NAME?</v>
      </c>
      <c r="J339" s="64" t="e">
        <f ca="1">_xludf.IFNA(VLOOKUP($A339,'Data Sheet'!$A:T,20,FALSE),"NA")</f>
        <v>#NAME?</v>
      </c>
    </row>
    <row r="340" spans="2:10" ht="15.75" customHeight="1" x14ac:dyDescent="0.15">
      <c r="B340" s="60" t="e">
        <f ca="1">_xludf.IFNA(VLOOKUP($A340,'Data Sheet'!$A:B,2,FALSE),"NA")</f>
        <v>#NAME?</v>
      </c>
      <c r="C340" s="61" t="e">
        <f ca="1">_xludf.IFNA(VLOOKUP($A340,'Data Sheet'!$A:U,3,FALSE),"NA")</f>
        <v>#NAME?</v>
      </c>
      <c r="D340" s="61" t="e">
        <f ca="1">_xludf.IFNA(VLOOKUP($A340,'Data Sheet'!$A:C,4,FALSE),"NA")</f>
        <v>#NAME?</v>
      </c>
      <c r="E340" s="61" t="e">
        <f ca="1">_xludf.IFNA(VLOOKUP($A340,'Data Sheet'!$A:D,5,FALSE),"NA")</f>
        <v>#NAME?</v>
      </c>
      <c r="F340" s="73" t="e">
        <f ca="1">_xludf.IFNA(VLOOKUP($A340,'Data Sheet'!$A:E,6,FALSE),"NA")</f>
        <v>#NAME?</v>
      </c>
      <c r="G340" s="63" t="e">
        <f ca="1">_xludf.IFNA(VLOOKUP($A340,'Data Sheet'!$A:F,7,FALSE),"NA")</f>
        <v>#NAME?</v>
      </c>
      <c r="H340" s="64" t="e">
        <f ca="1">_xludf.IFNA(VLOOKUP($A340,'Data Sheet'!$A:O,16,FALSE),"NA")</f>
        <v>#NAME?</v>
      </c>
      <c r="I340" s="63" t="e">
        <f ca="1">_xludf.IFNA(VLOOKUP($A340,'Data Sheet'!$A:T,19,FALSE),"NA")</f>
        <v>#NAME?</v>
      </c>
      <c r="J340" s="64" t="e">
        <f ca="1">_xludf.IFNA(VLOOKUP($A340,'Data Sheet'!$A:T,20,FALSE),"NA")</f>
        <v>#NAME?</v>
      </c>
    </row>
    <row r="341" spans="2:10" ht="15.75" customHeight="1" x14ac:dyDescent="0.15">
      <c r="B341" s="60" t="e">
        <f ca="1">_xludf.IFNA(VLOOKUP($A341,'Data Sheet'!$A:B,2,FALSE),"NA")</f>
        <v>#NAME?</v>
      </c>
      <c r="C341" s="61" t="e">
        <f ca="1">_xludf.IFNA(VLOOKUP($A341,'Data Sheet'!$A:U,3,FALSE),"NA")</f>
        <v>#NAME?</v>
      </c>
      <c r="D341" s="61" t="e">
        <f ca="1">_xludf.IFNA(VLOOKUP($A341,'Data Sheet'!$A:C,4,FALSE),"NA")</f>
        <v>#NAME?</v>
      </c>
      <c r="E341" s="61" t="e">
        <f ca="1">_xludf.IFNA(VLOOKUP($A341,'Data Sheet'!$A:D,5,FALSE),"NA")</f>
        <v>#NAME?</v>
      </c>
      <c r="F341" s="73" t="e">
        <f ca="1">_xludf.IFNA(VLOOKUP($A341,'Data Sheet'!$A:E,6,FALSE),"NA")</f>
        <v>#NAME?</v>
      </c>
      <c r="G341" s="63" t="e">
        <f ca="1">_xludf.IFNA(VLOOKUP($A341,'Data Sheet'!$A:F,7,FALSE),"NA")</f>
        <v>#NAME?</v>
      </c>
      <c r="H341" s="64" t="e">
        <f ca="1">_xludf.IFNA(VLOOKUP($A341,'Data Sheet'!$A:O,16,FALSE),"NA")</f>
        <v>#NAME?</v>
      </c>
      <c r="I341" s="63" t="e">
        <f ca="1">_xludf.IFNA(VLOOKUP($A341,'Data Sheet'!$A:T,19,FALSE),"NA")</f>
        <v>#NAME?</v>
      </c>
      <c r="J341" s="64" t="e">
        <f ca="1">_xludf.IFNA(VLOOKUP($A341,'Data Sheet'!$A:T,20,FALSE),"NA")</f>
        <v>#NAME?</v>
      </c>
    </row>
    <row r="342" spans="2:10" ht="15.75" customHeight="1" x14ac:dyDescent="0.15">
      <c r="B342" s="60" t="e">
        <f ca="1">_xludf.IFNA(VLOOKUP($A342,'Data Sheet'!$A:B,2,FALSE),"NA")</f>
        <v>#NAME?</v>
      </c>
      <c r="C342" s="61" t="e">
        <f ca="1">_xludf.IFNA(VLOOKUP($A342,'Data Sheet'!$A:U,3,FALSE),"NA")</f>
        <v>#NAME?</v>
      </c>
      <c r="D342" s="61" t="e">
        <f ca="1">_xludf.IFNA(VLOOKUP($A342,'Data Sheet'!$A:C,4,FALSE),"NA")</f>
        <v>#NAME?</v>
      </c>
      <c r="E342" s="61" t="e">
        <f ca="1">_xludf.IFNA(VLOOKUP($A342,'Data Sheet'!$A:D,5,FALSE),"NA")</f>
        <v>#NAME?</v>
      </c>
      <c r="F342" s="73" t="e">
        <f ca="1">_xludf.IFNA(VLOOKUP($A342,'Data Sheet'!$A:E,6,FALSE),"NA")</f>
        <v>#NAME?</v>
      </c>
      <c r="G342" s="63" t="e">
        <f ca="1">_xludf.IFNA(VLOOKUP($A342,'Data Sheet'!$A:F,7,FALSE),"NA")</f>
        <v>#NAME?</v>
      </c>
      <c r="H342" s="64" t="e">
        <f ca="1">_xludf.IFNA(VLOOKUP($A342,'Data Sheet'!$A:O,16,FALSE),"NA")</f>
        <v>#NAME?</v>
      </c>
      <c r="I342" s="63" t="e">
        <f ca="1">_xludf.IFNA(VLOOKUP($A342,'Data Sheet'!$A:T,19,FALSE),"NA")</f>
        <v>#NAME?</v>
      </c>
      <c r="J342" s="64" t="e">
        <f ca="1">_xludf.IFNA(VLOOKUP($A342,'Data Sheet'!$A:T,20,FALSE),"NA")</f>
        <v>#NAME?</v>
      </c>
    </row>
    <row r="343" spans="2:10" ht="15.75" customHeight="1" x14ac:dyDescent="0.15">
      <c r="B343" s="60" t="e">
        <f ca="1">_xludf.IFNA(VLOOKUP($A343,'Data Sheet'!$A:B,2,FALSE),"NA")</f>
        <v>#NAME?</v>
      </c>
      <c r="C343" s="61" t="e">
        <f ca="1">_xludf.IFNA(VLOOKUP($A343,'Data Sheet'!$A:U,3,FALSE),"NA")</f>
        <v>#NAME?</v>
      </c>
      <c r="D343" s="61" t="e">
        <f ca="1">_xludf.IFNA(VLOOKUP($A343,'Data Sheet'!$A:C,4,FALSE),"NA")</f>
        <v>#NAME?</v>
      </c>
      <c r="E343" s="61" t="e">
        <f ca="1">_xludf.IFNA(VLOOKUP($A343,'Data Sheet'!$A:D,5,FALSE),"NA")</f>
        <v>#NAME?</v>
      </c>
      <c r="F343" s="73" t="e">
        <f ca="1">_xludf.IFNA(VLOOKUP($A343,'Data Sheet'!$A:E,6,FALSE),"NA")</f>
        <v>#NAME?</v>
      </c>
      <c r="G343" s="63" t="e">
        <f ca="1">_xludf.IFNA(VLOOKUP($A343,'Data Sheet'!$A:F,7,FALSE),"NA")</f>
        <v>#NAME?</v>
      </c>
      <c r="H343" s="64" t="e">
        <f ca="1">_xludf.IFNA(VLOOKUP($A343,'Data Sheet'!$A:O,16,FALSE),"NA")</f>
        <v>#NAME?</v>
      </c>
      <c r="I343" s="63" t="e">
        <f ca="1">_xludf.IFNA(VLOOKUP($A343,'Data Sheet'!$A:T,19,FALSE),"NA")</f>
        <v>#NAME?</v>
      </c>
      <c r="J343" s="64" t="e">
        <f ca="1">_xludf.IFNA(VLOOKUP($A343,'Data Sheet'!$A:T,20,FALSE),"NA")</f>
        <v>#NAME?</v>
      </c>
    </row>
    <row r="344" spans="2:10" ht="15.75" customHeight="1" x14ac:dyDescent="0.15">
      <c r="B344" s="60" t="e">
        <f ca="1">_xludf.IFNA(VLOOKUP($A344,'Data Sheet'!$A:B,2,FALSE),"NA")</f>
        <v>#NAME?</v>
      </c>
      <c r="C344" s="61" t="e">
        <f ca="1">_xludf.IFNA(VLOOKUP($A344,'Data Sheet'!$A:U,3,FALSE),"NA")</f>
        <v>#NAME?</v>
      </c>
      <c r="D344" s="61" t="e">
        <f ca="1">_xludf.IFNA(VLOOKUP($A344,'Data Sheet'!$A:C,4,FALSE),"NA")</f>
        <v>#NAME?</v>
      </c>
      <c r="E344" s="61" t="e">
        <f ca="1">_xludf.IFNA(VLOOKUP($A344,'Data Sheet'!$A:D,5,FALSE),"NA")</f>
        <v>#NAME?</v>
      </c>
      <c r="F344" s="73" t="e">
        <f ca="1">_xludf.IFNA(VLOOKUP($A344,'Data Sheet'!$A:E,6,FALSE),"NA")</f>
        <v>#NAME?</v>
      </c>
      <c r="G344" s="63" t="e">
        <f ca="1">_xludf.IFNA(VLOOKUP($A344,'Data Sheet'!$A:F,7,FALSE),"NA")</f>
        <v>#NAME?</v>
      </c>
      <c r="H344" s="64" t="e">
        <f ca="1">_xludf.IFNA(VLOOKUP($A344,'Data Sheet'!$A:O,16,FALSE),"NA")</f>
        <v>#NAME?</v>
      </c>
      <c r="I344" s="63" t="e">
        <f ca="1">_xludf.IFNA(VLOOKUP($A344,'Data Sheet'!$A:T,19,FALSE),"NA")</f>
        <v>#NAME?</v>
      </c>
      <c r="J344" s="64" t="e">
        <f ca="1">_xludf.IFNA(VLOOKUP($A344,'Data Sheet'!$A:T,20,FALSE),"NA")</f>
        <v>#NAME?</v>
      </c>
    </row>
    <row r="345" spans="2:10" ht="15.75" customHeight="1" x14ac:dyDescent="0.15">
      <c r="B345" s="60" t="e">
        <f ca="1">_xludf.IFNA(VLOOKUP($A345,'Data Sheet'!$A:B,2,FALSE),"NA")</f>
        <v>#NAME?</v>
      </c>
      <c r="C345" s="61" t="e">
        <f ca="1">_xludf.IFNA(VLOOKUP($A345,'Data Sheet'!$A:U,3,FALSE),"NA")</f>
        <v>#NAME?</v>
      </c>
      <c r="D345" s="61" t="e">
        <f ca="1">_xludf.IFNA(VLOOKUP($A345,'Data Sheet'!$A:C,4,FALSE),"NA")</f>
        <v>#NAME?</v>
      </c>
      <c r="E345" s="61" t="e">
        <f ca="1">_xludf.IFNA(VLOOKUP($A345,'Data Sheet'!$A:D,5,FALSE),"NA")</f>
        <v>#NAME?</v>
      </c>
      <c r="F345" s="73" t="e">
        <f ca="1">_xludf.IFNA(VLOOKUP($A345,'Data Sheet'!$A:E,6,FALSE),"NA")</f>
        <v>#NAME?</v>
      </c>
      <c r="G345" s="63" t="e">
        <f ca="1">_xludf.IFNA(VLOOKUP($A345,'Data Sheet'!$A:F,7,FALSE),"NA")</f>
        <v>#NAME?</v>
      </c>
      <c r="H345" s="64" t="e">
        <f ca="1">_xludf.IFNA(VLOOKUP($A345,'Data Sheet'!$A:O,16,FALSE),"NA")</f>
        <v>#NAME?</v>
      </c>
      <c r="I345" s="63" t="e">
        <f ca="1">_xludf.IFNA(VLOOKUP($A345,'Data Sheet'!$A:T,19,FALSE),"NA")</f>
        <v>#NAME?</v>
      </c>
      <c r="J345" s="64" t="e">
        <f ca="1">_xludf.IFNA(VLOOKUP($A345,'Data Sheet'!$A:T,20,FALSE),"NA")</f>
        <v>#NAME?</v>
      </c>
    </row>
    <row r="346" spans="2:10" ht="15.75" customHeight="1" x14ac:dyDescent="0.15">
      <c r="B346" s="60" t="e">
        <f ca="1">_xludf.IFNA(VLOOKUP($A346,'Data Sheet'!$A:B,2,FALSE),"NA")</f>
        <v>#NAME?</v>
      </c>
      <c r="C346" s="61" t="e">
        <f ca="1">_xludf.IFNA(VLOOKUP($A346,'Data Sheet'!$A:U,3,FALSE),"NA")</f>
        <v>#NAME?</v>
      </c>
      <c r="D346" s="61" t="e">
        <f ca="1">_xludf.IFNA(VLOOKUP($A346,'Data Sheet'!$A:C,4,FALSE),"NA")</f>
        <v>#NAME?</v>
      </c>
      <c r="E346" s="61" t="e">
        <f ca="1">_xludf.IFNA(VLOOKUP($A346,'Data Sheet'!$A:D,5,FALSE),"NA")</f>
        <v>#NAME?</v>
      </c>
      <c r="F346" s="73" t="e">
        <f ca="1">_xludf.IFNA(VLOOKUP($A346,'Data Sheet'!$A:E,6,FALSE),"NA")</f>
        <v>#NAME?</v>
      </c>
      <c r="G346" s="63" t="e">
        <f ca="1">_xludf.IFNA(VLOOKUP($A346,'Data Sheet'!$A:F,7,FALSE),"NA")</f>
        <v>#NAME?</v>
      </c>
      <c r="H346" s="64" t="e">
        <f ca="1">_xludf.IFNA(VLOOKUP($A346,'Data Sheet'!$A:O,16,FALSE),"NA")</f>
        <v>#NAME?</v>
      </c>
      <c r="I346" s="63" t="e">
        <f ca="1">_xludf.IFNA(VLOOKUP($A346,'Data Sheet'!$A:T,19,FALSE),"NA")</f>
        <v>#NAME?</v>
      </c>
      <c r="J346" s="64" t="e">
        <f ca="1">_xludf.IFNA(VLOOKUP($A346,'Data Sheet'!$A:T,20,FALSE),"NA")</f>
        <v>#NAME?</v>
      </c>
    </row>
    <row r="347" spans="2:10" ht="15.75" customHeight="1" x14ac:dyDescent="0.15">
      <c r="B347" s="60" t="e">
        <f ca="1">_xludf.IFNA(VLOOKUP($A347,'Data Sheet'!$A:B,2,FALSE),"NA")</f>
        <v>#NAME?</v>
      </c>
      <c r="C347" s="61" t="e">
        <f ca="1">_xludf.IFNA(VLOOKUP($A347,'Data Sheet'!$A:U,3,FALSE),"NA")</f>
        <v>#NAME?</v>
      </c>
      <c r="D347" s="61" t="e">
        <f ca="1">_xludf.IFNA(VLOOKUP($A347,'Data Sheet'!$A:C,4,FALSE),"NA")</f>
        <v>#NAME?</v>
      </c>
      <c r="E347" s="61" t="e">
        <f ca="1">_xludf.IFNA(VLOOKUP($A347,'Data Sheet'!$A:D,5,FALSE),"NA")</f>
        <v>#NAME?</v>
      </c>
      <c r="F347" s="73" t="e">
        <f ca="1">_xludf.IFNA(VLOOKUP($A347,'Data Sheet'!$A:E,6,FALSE),"NA")</f>
        <v>#NAME?</v>
      </c>
      <c r="G347" s="63" t="e">
        <f ca="1">_xludf.IFNA(VLOOKUP($A347,'Data Sheet'!$A:F,7,FALSE),"NA")</f>
        <v>#NAME?</v>
      </c>
      <c r="H347" s="64" t="e">
        <f ca="1">_xludf.IFNA(VLOOKUP($A347,'Data Sheet'!$A:O,16,FALSE),"NA")</f>
        <v>#NAME?</v>
      </c>
      <c r="I347" s="63" t="e">
        <f ca="1">_xludf.IFNA(VLOOKUP($A347,'Data Sheet'!$A:T,19,FALSE),"NA")</f>
        <v>#NAME?</v>
      </c>
      <c r="J347" s="64" t="e">
        <f ca="1">_xludf.IFNA(VLOOKUP($A347,'Data Sheet'!$A:T,20,FALSE),"NA")</f>
        <v>#NAME?</v>
      </c>
    </row>
    <row r="348" spans="2:10" ht="15.75" customHeight="1" x14ac:dyDescent="0.15">
      <c r="B348" s="60" t="e">
        <f ca="1">_xludf.IFNA(VLOOKUP($A348,'Data Sheet'!$A:B,2,FALSE),"NA")</f>
        <v>#NAME?</v>
      </c>
      <c r="C348" s="61" t="e">
        <f ca="1">_xludf.IFNA(VLOOKUP($A348,'Data Sheet'!$A:U,3,FALSE),"NA")</f>
        <v>#NAME?</v>
      </c>
      <c r="D348" s="61" t="e">
        <f ca="1">_xludf.IFNA(VLOOKUP($A348,'Data Sheet'!$A:C,4,FALSE),"NA")</f>
        <v>#NAME?</v>
      </c>
      <c r="E348" s="61" t="e">
        <f ca="1">_xludf.IFNA(VLOOKUP($A348,'Data Sheet'!$A:D,5,FALSE),"NA")</f>
        <v>#NAME?</v>
      </c>
      <c r="F348" s="73" t="e">
        <f ca="1">_xludf.IFNA(VLOOKUP($A348,'Data Sheet'!$A:E,6,FALSE),"NA")</f>
        <v>#NAME?</v>
      </c>
      <c r="G348" s="63" t="e">
        <f ca="1">_xludf.IFNA(VLOOKUP($A348,'Data Sheet'!$A:F,7,FALSE),"NA")</f>
        <v>#NAME?</v>
      </c>
      <c r="H348" s="64" t="e">
        <f ca="1">_xludf.IFNA(VLOOKUP($A348,'Data Sheet'!$A:O,16,FALSE),"NA")</f>
        <v>#NAME?</v>
      </c>
      <c r="I348" s="63" t="e">
        <f ca="1">_xludf.IFNA(VLOOKUP($A348,'Data Sheet'!$A:T,19,FALSE),"NA")</f>
        <v>#NAME?</v>
      </c>
      <c r="J348" s="64" t="e">
        <f ca="1">_xludf.IFNA(VLOOKUP($A348,'Data Sheet'!$A:T,20,FALSE),"NA")</f>
        <v>#NAME?</v>
      </c>
    </row>
    <row r="349" spans="2:10" ht="15.75" customHeight="1" x14ac:dyDescent="0.15">
      <c r="B349" s="60" t="e">
        <f ca="1">_xludf.IFNA(VLOOKUP($A349,'Data Sheet'!$A:B,2,FALSE),"NA")</f>
        <v>#NAME?</v>
      </c>
      <c r="C349" s="61" t="e">
        <f ca="1">_xludf.IFNA(VLOOKUP($A349,'Data Sheet'!$A:U,3,FALSE),"NA")</f>
        <v>#NAME?</v>
      </c>
      <c r="D349" s="61" t="e">
        <f ca="1">_xludf.IFNA(VLOOKUP($A349,'Data Sheet'!$A:C,4,FALSE),"NA")</f>
        <v>#NAME?</v>
      </c>
      <c r="E349" s="61" t="e">
        <f ca="1">_xludf.IFNA(VLOOKUP($A349,'Data Sheet'!$A:D,5,FALSE),"NA")</f>
        <v>#NAME?</v>
      </c>
      <c r="F349" s="73" t="e">
        <f ca="1">_xludf.IFNA(VLOOKUP($A349,'Data Sheet'!$A:E,6,FALSE),"NA")</f>
        <v>#NAME?</v>
      </c>
      <c r="G349" s="63" t="e">
        <f ca="1">_xludf.IFNA(VLOOKUP($A349,'Data Sheet'!$A:F,7,FALSE),"NA")</f>
        <v>#NAME?</v>
      </c>
      <c r="H349" s="64" t="e">
        <f ca="1">_xludf.IFNA(VLOOKUP($A349,'Data Sheet'!$A:O,16,FALSE),"NA")</f>
        <v>#NAME?</v>
      </c>
      <c r="I349" s="63" t="e">
        <f ca="1">_xludf.IFNA(VLOOKUP($A349,'Data Sheet'!$A:T,19,FALSE),"NA")</f>
        <v>#NAME?</v>
      </c>
      <c r="J349" s="64" t="e">
        <f ca="1">_xludf.IFNA(VLOOKUP($A349,'Data Sheet'!$A:T,20,FALSE),"NA")</f>
        <v>#NAME?</v>
      </c>
    </row>
    <row r="350" spans="2:10" ht="15.75" customHeight="1" x14ac:dyDescent="0.15">
      <c r="B350" s="60" t="e">
        <f ca="1">_xludf.IFNA(VLOOKUP($A350,'Data Sheet'!$A:B,2,FALSE),"NA")</f>
        <v>#NAME?</v>
      </c>
      <c r="C350" s="61" t="e">
        <f ca="1">_xludf.IFNA(VLOOKUP($A350,'Data Sheet'!$A:U,3,FALSE),"NA")</f>
        <v>#NAME?</v>
      </c>
      <c r="D350" s="61" t="e">
        <f ca="1">_xludf.IFNA(VLOOKUP($A350,'Data Sheet'!$A:C,4,FALSE),"NA")</f>
        <v>#NAME?</v>
      </c>
      <c r="E350" s="61" t="e">
        <f ca="1">_xludf.IFNA(VLOOKUP($A350,'Data Sheet'!$A:D,5,FALSE),"NA")</f>
        <v>#NAME?</v>
      </c>
      <c r="F350" s="73" t="e">
        <f ca="1">_xludf.IFNA(VLOOKUP($A350,'Data Sheet'!$A:E,6,FALSE),"NA")</f>
        <v>#NAME?</v>
      </c>
      <c r="G350" s="63" t="e">
        <f ca="1">_xludf.IFNA(VLOOKUP($A350,'Data Sheet'!$A:F,7,FALSE),"NA")</f>
        <v>#NAME?</v>
      </c>
      <c r="H350" s="64" t="e">
        <f ca="1">_xludf.IFNA(VLOOKUP($A350,'Data Sheet'!$A:O,16,FALSE),"NA")</f>
        <v>#NAME?</v>
      </c>
      <c r="I350" s="63" t="e">
        <f ca="1">_xludf.IFNA(VLOOKUP($A350,'Data Sheet'!$A:T,19,FALSE),"NA")</f>
        <v>#NAME?</v>
      </c>
      <c r="J350" s="64" t="e">
        <f ca="1">_xludf.IFNA(VLOOKUP($A350,'Data Sheet'!$A:T,20,FALSE),"NA")</f>
        <v>#NAME?</v>
      </c>
    </row>
    <row r="351" spans="2:10" ht="15.75" customHeight="1" x14ac:dyDescent="0.15">
      <c r="B351" s="60" t="e">
        <f ca="1">_xludf.IFNA(VLOOKUP($A351,'Data Sheet'!$A:B,2,FALSE),"NA")</f>
        <v>#NAME?</v>
      </c>
      <c r="C351" s="61" t="e">
        <f ca="1">_xludf.IFNA(VLOOKUP($A351,'Data Sheet'!$A:U,3,FALSE),"NA")</f>
        <v>#NAME?</v>
      </c>
      <c r="D351" s="61" t="e">
        <f ca="1">_xludf.IFNA(VLOOKUP($A351,'Data Sheet'!$A:C,4,FALSE),"NA")</f>
        <v>#NAME?</v>
      </c>
      <c r="E351" s="61" t="e">
        <f ca="1">_xludf.IFNA(VLOOKUP($A351,'Data Sheet'!$A:D,5,FALSE),"NA")</f>
        <v>#NAME?</v>
      </c>
      <c r="F351" s="73" t="e">
        <f ca="1">_xludf.IFNA(VLOOKUP($A351,'Data Sheet'!$A:E,6,FALSE),"NA")</f>
        <v>#NAME?</v>
      </c>
      <c r="G351" s="63" t="e">
        <f ca="1">_xludf.IFNA(VLOOKUP($A351,'Data Sheet'!$A:F,7,FALSE),"NA")</f>
        <v>#NAME?</v>
      </c>
      <c r="H351" s="64" t="e">
        <f ca="1">_xludf.IFNA(VLOOKUP($A351,'Data Sheet'!$A:O,16,FALSE),"NA")</f>
        <v>#NAME?</v>
      </c>
      <c r="I351" s="63" t="e">
        <f ca="1">_xludf.IFNA(VLOOKUP($A351,'Data Sheet'!$A:T,19,FALSE),"NA")</f>
        <v>#NAME?</v>
      </c>
      <c r="J351" s="64" t="e">
        <f ca="1">_xludf.IFNA(VLOOKUP($A351,'Data Sheet'!$A:T,20,FALSE),"NA")</f>
        <v>#NAME?</v>
      </c>
    </row>
    <row r="352" spans="2:10" ht="15.75" customHeight="1" x14ac:dyDescent="0.15">
      <c r="B352" s="60" t="e">
        <f ca="1">_xludf.IFNA(VLOOKUP($A352,'Data Sheet'!$A:B,2,FALSE),"NA")</f>
        <v>#NAME?</v>
      </c>
      <c r="C352" s="61" t="e">
        <f ca="1">_xludf.IFNA(VLOOKUP($A352,'Data Sheet'!$A:U,3,FALSE),"NA")</f>
        <v>#NAME?</v>
      </c>
      <c r="D352" s="61" t="e">
        <f ca="1">_xludf.IFNA(VLOOKUP($A352,'Data Sheet'!$A:C,4,FALSE),"NA")</f>
        <v>#NAME?</v>
      </c>
      <c r="E352" s="61" t="e">
        <f ca="1">_xludf.IFNA(VLOOKUP($A352,'Data Sheet'!$A:D,5,FALSE),"NA")</f>
        <v>#NAME?</v>
      </c>
      <c r="F352" s="73" t="e">
        <f ca="1">_xludf.IFNA(VLOOKUP($A352,'Data Sheet'!$A:E,6,FALSE),"NA")</f>
        <v>#NAME?</v>
      </c>
      <c r="G352" s="63" t="e">
        <f ca="1">_xludf.IFNA(VLOOKUP($A352,'Data Sheet'!$A:F,7,FALSE),"NA")</f>
        <v>#NAME?</v>
      </c>
      <c r="H352" s="64" t="e">
        <f ca="1">_xludf.IFNA(VLOOKUP($A352,'Data Sheet'!$A:O,16,FALSE),"NA")</f>
        <v>#NAME?</v>
      </c>
      <c r="I352" s="63" t="e">
        <f ca="1">_xludf.IFNA(VLOOKUP($A352,'Data Sheet'!$A:T,19,FALSE),"NA")</f>
        <v>#NAME?</v>
      </c>
      <c r="J352" s="64" t="e">
        <f ca="1">_xludf.IFNA(VLOOKUP($A352,'Data Sheet'!$A:T,20,FALSE),"NA")</f>
        <v>#NAME?</v>
      </c>
    </row>
    <row r="353" spans="2:10" ht="15.75" customHeight="1" x14ac:dyDescent="0.15">
      <c r="B353" s="60" t="e">
        <f ca="1">_xludf.IFNA(VLOOKUP($A353,'Data Sheet'!$A:B,2,FALSE),"NA")</f>
        <v>#NAME?</v>
      </c>
      <c r="C353" s="61" t="e">
        <f ca="1">_xludf.IFNA(VLOOKUP($A353,'Data Sheet'!$A:U,3,FALSE),"NA")</f>
        <v>#NAME?</v>
      </c>
      <c r="D353" s="61" t="e">
        <f ca="1">_xludf.IFNA(VLOOKUP($A353,'Data Sheet'!$A:C,4,FALSE),"NA")</f>
        <v>#NAME?</v>
      </c>
      <c r="E353" s="61" t="e">
        <f ca="1">_xludf.IFNA(VLOOKUP($A353,'Data Sheet'!$A:D,5,FALSE),"NA")</f>
        <v>#NAME?</v>
      </c>
      <c r="F353" s="73" t="e">
        <f ca="1">_xludf.IFNA(VLOOKUP($A353,'Data Sheet'!$A:E,6,FALSE),"NA")</f>
        <v>#NAME?</v>
      </c>
      <c r="G353" s="63" t="e">
        <f ca="1">_xludf.IFNA(VLOOKUP($A353,'Data Sheet'!$A:F,7,FALSE),"NA")</f>
        <v>#NAME?</v>
      </c>
      <c r="H353" s="64" t="e">
        <f ca="1">_xludf.IFNA(VLOOKUP($A353,'Data Sheet'!$A:O,16,FALSE),"NA")</f>
        <v>#NAME?</v>
      </c>
      <c r="I353" s="63" t="e">
        <f ca="1">_xludf.IFNA(VLOOKUP($A353,'Data Sheet'!$A:T,19,FALSE),"NA")</f>
        <v>#NAME?</v>
      </c>
      <c r="J353" s="64" t="e">
        <f ca="1">_xludf.IFNA(VLOOKUP($A353,'Data Sheet'!$A:T,20,FALSE),"NA")</f>
        <v>#NAME?</v>
      </c>
    </row>
    <row r="354" spans="2:10" ht="15.75" customHeight="1" x14ac:dyDescent="0.15">
      <c r="B354" s="60" t="e">
        <f ca="1">_xludf.IFNA(VLOOKUP($A354,'Data Sheet'!$A:B,2,FALSE),"NA")</f>
        <v>#NAME?</v>
      </c>
      <c r="C354" s="61" t="e">
        <f ca="1">_xludf.IFNA(VLOOKUP($A354,'Data Sheet'!$A:U,3,FALSE),"NA")</f>
        <v>#NAME?</v>
      </c>
      <c r="D354" s="61" t="e">
        <f ca="1">_xludf.IFNA(VLOOKUP($A354,'Data Sheet'!$A:C,4,FALSE),"NA")</f>
        <v>#NAME?</v>
      </c>
      <c r="E354" s="61" t="e">
        <f ca="1">_xludf.IFNA(VLOOKUP($A354,'Data Sheet'!$A:D,5,FALSE),"NA")</f>
        <v>#NAME?</v>
      </c>
      <c r="F354" s="73" t="e">
        <f ca="1">_xludf.IFNA(VLOOKUP($A354,'Data Sheet'!$A:E,6,FALSE),"NA")</f>
        <v>#NAME?</v>
      </c>
      <c r="G354" s="63" t="e">
        <f ca="1">_xludf.IFNA(VLOOKUP($A354,'Data Sheet'!$A:F,7,FALSE),"NA")</f>
        <v>#NAME?</v>
      </c>
      <c r="H354" s="64" t="e">
        <f ca="1">_xludf.IFNA(VLOOKUP($A354,'Data Sheet'!$A:O,16,FALSE),"NA")</f>
        <v>#NAME?</v>
      </c>
      <c r="I354" s="63" t="e">
        <f ca="1">_xludf.IFNA(VLOOKUP($A354,'Data Sheet'!$A:T,19,FALSE),"NA")</f>
        <v>#NAME?</v>
      </c>
      <c r="J354" s="64" t="e">
        <f ca="1">_xludf.IFNA(VLOOKUP($A354,'Data Sheet'!$A:T,20,FALSE),"NA")</f>
        <v>#NAME?</v>
      </c>
    </row>
    <row r="355" spans="2:10" ht="15.75" customHeight="1" x14ac:dyDescent="0.15">
      <c r="B355" s="60" t="e">
        <f ca="1">_xludf.IFNA(VLOOKUP($A355,'Data Sheet'!$A:B,2,FALSE),"NA")</f>
        <v>#NAME?</v>
      </c>
      <c r="C355" s="61" t="e">
        <f ca="1">_xludf.IFNA(VLOOKUP($A355,'Data Sheet'!$A:U,3,FALSE),"NA")</f>
        <v>#NAME?</v>
      </c>
      <c r="D355" s="61" t="e">
        <f ca="1">_xludf.IFNA(VLOOKUP($A355,'Data Sheet'!$A:C,4,FALSE),"NA")</f>
        <v>#NAME?</v>
      </c>
      <c r="E355" s="61" t="e">
        <f ca="1">_xludf.IFNA(VLOOKUP($A355,'Data Sheet'!$A:D,5,FALSE),"NA")</f>
        <v>#NAME?</v>
      </c>
      <c r="F355" s="73" t="e">
        <f ca="1">_xludf.IFNA(VLOOKUP($A355,'Data Sheet'!$A:E,6,FALSE),"NA")</f>
        <v>#NAME?</v>
      </c>
      <c r="G355" s="63" t="e">
        <f ca="1">_xludf.IFNA(VLOOKUP($A355,'Data Sheet'!$A:F,7,FALSE),"NA")</f>
        <v>#NAME?</v>
      </c>
      <c r="H355" s="64" t="e">
        <f ca="1">_xludf.IFNA(VLOOKUP($A355,'Data Sheet'!$A:O,16,FALSE),"NA")</f>
        <v>#NAME?</v>
      </c>
      <c r="I355" s="63" t="e">
        <f ca="1">_xludf.IFNA(VLOOKUP($A355,'Data Sheet'!$A:T,19,FALSE),"NA")</f>
        <v>#NAME?</v>
      </c>
      <c r="J355" s="64" t="e">
        <f ca="1">_xludf.IFNA(VLOOKUP($A355,'Data Sheet'!$A:T,20,FALSE),"NA")</f>
        <v>#NAME?</v>
      </c>
    </row>
    <row r="356" spans="2:10" ht="15.75" customHeight="1" x14ac:dyDescent="0.15">
      <c r="B356" s="60" t="e">
        <f ca="1">_xludf.IFNA(VLOOKUP($A356,'Data Sheet'!$A:B,2,FALSE),"NA")</f>
        <v>#NAME?</v>
      </c>
      <c r="C356" s="61" t="e">
        <f ca="1">_xludf.IFNA(VLOOKUP($A356,'Data Sheet'!$A:U,3,FALSE),"NA")</f>
        <v>#NAME?</v>
      </c>
      <c r="D356" s="61" t="e">
        <f ca="1">_xludf.IFNA(VLOOKUP($A356,'Data Sheet'!$A:C,4,FALSE),"NA")</f>
        <v>#NAME?</v>
      </c>
      <c r="E356" s="61" t="e">
        <f ca="1">_xludf.IFNA(VLOOKUP($A356,'Data Sheet'!$A:D,5,FALSE),"NA")</f>
        <v>#NAME?</v>
      </c>
      <c r="F356" s="73" t="e">
        <f ca="1">_xludf.IFNA(VLOOKUP($A356,'Data Sheet'!$A:E,6,FALSE),"NA")</f>
        <v>#NAME?</v>
      </c>
      <c r="G356" s="63" t="e">
        <f ca="1">_xludf.IFNA(VLOOKUP($A356,'Data Sheet'!$A:F,7,FALSE),"NA")</f>
        <v>#NAME?</v>
      </c>
      <c r="H356" s="64" t="e">
        <f ca="1">_xludf.IFNA(VLOOKUP($A356,'Data Sheet'!$A:O,16,FALSE),"NA")</f>
        <v>#NAME?</v>
      </c>
      <c r="I356" s="63" t="e">
        <f ca="1">_xludf.IFNA(VLOOKUP($A356,'Data Sheet'!$A:T,19,FALSE),"NA")</f>
        <v>#NAME?</v>
      </c>
      <c r="J356" s="64" t="e">
        <f ca="1">_xludf.IFNA(VLOOKUP($A356,'Data Sheet'!$A:T,20,FALSE),"NA")</f>
        <v>#NAME?</v>
      </c>
    </row>
    <row r="357" spans="2:10" ht="15.75" customHeight="1" x14ac:dyDescent="0.15">
      <c r="B357" s="60" t="e">
        <f ca="1">_xludf.IFNA(VLOOKUP($A357,'Data Sheet'!$A:B,2,FALSE),"NA")</f>
        <v>#NAME?</v>
      </c>
      <c r="C357" s="61" t="e">
        <f ca="1">_xludf.IFNA(VLOOKUP($A357,'Data Sheet'!$A:U,3,FALSE),"NA")</f>
        <v>#NAME?</v>
      </c>
      <c r="D357" s="61" t="e">
        <f ca="1">_xludf.IFNA(VLOOKUP($A357,'Data Sheet'!$A:C,4,FALSE),"NA")</f>
        <v>#NAME?</v>
      </c>
      <c r="E357" s="61" t="e">
        <f ca="1">_xludf.IFNA(VLOOKUP($A357,'Data Sheet'!$A:D,5,FALSE),"NA")</f>
        <v>#NAME?</v>
      </c>
      <c r="F357" s="73" t="e">
        <f ca="1">_xludf.IFNA(VLOOKUP($A357,'Data Sheet'!$A:E,6,FALSE),"NA")</f>
        <v>#NAME?</v>
      </c>
      <c r="G357" s="63" t="e">
        <f ca="1">_xludf.IFNA(VLOOKUP($A357,'Data Sheet'!$A:F,7,FALSE),"NA")</f>
        <v>#NAME?</v>
      </c>
      <c r="H357" s="64" t="e">
        <f ca="1">_xludf.IFNA(VLOOKUP($A357,'Data Sheet'!$A:O,16,FALSE),"NA")</f>
        <v>#NAME?</v>
      </c>
      <c r="I357" s="63" t="e">
        <f ca="1">_xludf.IFNA(VLOOKUP($A357,'Data Sheet'!$A:T,19,FALSE),"NA")</f>
        <v>#NAME?</v>
      </c>
      <c r="J357" s="64" t="e">
        <f ca="1">_xludf.IFNA(VLOOKUP($A357,'Data Sheet'!$A:T,20,FALSE),"NA")</f>
        <v>#NAME?</v>
      </c>
    </row>
    <row r="358" spans="2:10" ht="15.75" customHeight="1" x14ac:dyDescent="0.15">
      <c r="B358" s="60" t="e">
        <f ca="1">_xludf.IFNA(VLOOKUP($A358,'Data Sheet'!$A:B,2,FALSE),"NA")</f>
        <v>#NAME?</v>
      </c>
      <c r="C358" s="61" t="e">
        <f ca="1">_xludf.IFNA(VLOOKUP($A358,'Data Sheet'!$A:U,3,FALSE),"NA")</f>
        <v>#NAME?</v>
      </c>
      <c r="D358" s="61" t="e">
        <f ca="1">_xludf.IFNA(VLOOKUP($A358,'Data Sheet'!$A:C,4,FALSE),"NA")</f>
        <v>#NAME?</v>
      </c>
      <c r="E358" s="61" t="e">
        <f ca="1">_xludf.IFNA(VLOOKUP($A358,'Data Sheet'!$A:D,5,FALSE),"NA")</f>
        <v>#NAME?</v>
      </c>
      <c r="F358" s="73" t="e">
        <f ca="1">_xludf.IFNA(VLOOKUP($A358,'Data Sheet'!$A:E,6,FALSE),"NA")</f>
        <v>#NAME?</v>
      </c>
      <c r="G358" s="63" t="e">
        <f ca="1">_xludf.IFNA(VLOOKUP($A358,'Data Sheet'!$A:F,7,FALSE),"NA")</f>
        <v>#NAME?</v>
      </c>
      <c r="H358" s="64" t="e">
        <f ca="1">_xludf.IFNA(VLOOKUP($A358,'Data Sheet'!$A:O,16,FALSE),"NA")</f>
        <v>#NAME?</v>
      </c>
      <c r="I358" s="63" t="e">
        <f ca="1">_xludf.IFNA(VLOOKUP($A358,'Data Sheet'!$A:T,19,FALSE),"NA")</f>
        <v>#NAME?</v>
      </c>
      <c r="J358" s="64" t="e">
        <f ca="1">_xludf.IFNA(VLOOKUP($A358,'Data Sheet'!$A:T,20,FALSE),"NA")</f>
        <v>#NAME?</v>
      </c>
    </row>
    <row r="359" spans="2:10" ht="15.75" customHeight="1" x14ac:dyDescent="0.15">
      <c r="B359" s="60" t="e">
        <f ca="1">_xludf.IFNA(VLOOKUP($A359,'Data Sheet'!$A:B,2,FALSE),"NA")</f>
        <v>#NAME?</v>
      </c>
      <c r="C359" s="61" t="e">
        <f ca="1">_xludf.IFNA(VLOOKUP($A359,'Data Sheet'!$A:U,3,FALSE),"NA")</f>
        <v>#NAME?</v>
      </c>
      <c r="D359" s="61" t="e">
        <f ca="1">_xludf.IFNA(VLOOKUP($A359,'Data Sheet'!$A:C,4,FALSE),"NA")</f>
        <v>#NAME?</v>
      </c>
      <c r="E359" s="61" t="e">
        <f ca="1">_xludf.IFNA(VLOOKUP($A359,'Data Sheet'!$A:D,5,FALSE),"NA")</f>
        <v>#NAME?</v>
      </c>
      <c r="F359" s="73" t="e">
        <f ca="1">_xludf.IFNA(VLOOKUP($A359,'Data Sheet'!$A:E,6,FALSE),"NA")</f>
        <v>#NAME?</v>
      </c>
      <c r="G359" s="63" t="e">
        <f ca="1">_xludf.IFNA(VLOOKUP($A359,'Data Sheet'!$A:F,7,FALSE),"NA")</f>
        <v>#NAME?</v>
      </c>
      <c r="H359" s="64" t="e">
        <f ca="1">_xludf.IFNA(VLOOKUP($A359,'Data Sheet'!$A:O,16,FALSE),"NA")</f>
        <v>#NAME?</v>
      </c>
      <c r="I359" s="63" t="e">
        <f ca="1">_xludf.IFNA(VLOOKUP($A359,'Data Sheet'!$A:T,19,FALSE),"NA")</f>
        <v>#NAME?</v>
      </c>
      <c r="J359" s="64" t="e">
        <f ca="1">_xludf.IFNA(VLOOKUP($A359,'Data Sheet'!$A:T,20,FALSE),"NA")</f>
        <v>#NAME?</v>
      </c>
    </row>
    <row r="360" spans="2:10" ht="15.75" customHeight="1" x14ac:dyDescent="0.15">
      <c r="B360" s="60" t="e">
        <f ca="1">_xludf.IFNA(VLOOKUP($A360,'Data Sheet'!$A:B,2,FALSE),"NA")</f>
        <v>#NAME?</v>
      </c>
      <c r="C360" s="61" t="e">
        <f ca="1">_xludf.IFNA(VLOOKUP($A360,'Data Sheet'!$A:U,3,FALSE),"NA")</f>
        <v>#NAME?</v>
      </c>
      <c r="D360" s="61" t="e">
        <f ca="1">_xludf.IFNA(VLOOKUP($A360,'Data Sheet'!$A:C,4,FALSE),"NA")</f>
        <v>#NAME?</v>
      </c>
      <c r="E360" s="61" t="e">
        <f ca="1">_xludf.IFNA(VLOOKUP($A360,'Data Sheet'!$A:D,5,FALSE),"NA")</f>
        <v>#NAME?</v>
      </c>
      <c r="F360" s="73" t="e">
        <f ca="1">_xludf.IFNA(VLOOKUP($A360,'Data Sheet'!$A:E,6,FALSE),"NA")</f>
        <v>#NAME?</v>
      </c>
      <c r="G360" s="63" t="e">
        <f ca="1">_xludf.IFNA(VLOOKUP($A360,'Data Sheet'!$A:F,7,FALSE),"NA")</f>
        <v>#NAME?</v>
      </c>
      <c r="H360" s="64" t="e">
        <f ca="1">_xludf.IFNA(VLOOKUP($A360,'Data Sheet'!$A:O,16,FALSE),"NA")</f>
        <v>#NAME?</v>
      </c>
      <c r="I360" s="63" t="e">
        <f ca="1">_xludf.IFNA(VLOOKUP($A360,'Data Sheet'!$A:T,19,FALSE),"NA")</f>
        <v>#NAME?</v>
      </c>
      <c r="J360" s="64" t="e">
        <f ca="1">_xludf.IFNA(VLOOKUP($A360,'Data Sheet'!$A:T,20,FALSE),"NA")</f>
        <v>#NAME?</v>
      </c>
    </row>
    <row r="361" spans="2:10" ht="15.75" customHeight="1" x14ac:dyDescent="0.15">
      <c r="B361" s="60" t="e">
        <f ca="1">_xludf.IFNA(VLOOKUP($A361,'Data Sheet'!$A:B,2,FALSE),"NA")</f>
        <v>#NAME?</v>
      </c>
      <c r="C361" s="61" t="e">
        <f ca="1">_xludf.IFNA(VLOOKUP($A361,'Data Sheet'!$A:U,3,FALSE),"NA")</f>
        <v>#NAME?</v>
      </c>
      <c r="D361" s="61" t="e">
        <f ca="1">_xludf.IFNA(VLOOKUP($A361,'Data Sheet'!$A:C,4,FALSE),"NA")</f>
        <v>#NAME?</v>
      </c>
      <c r="E361" s="61" t="e">
        <f ca="1">_xludf.IFNA(VLOOKUP($A361,'Data Sheet'!$A:D,5,FALSE),"NA")</f>
        <v>#NAME?</v>
      </c>
      <c r="F361" s="73" t="e">
        <f ca="1">_xludf.IFNA(VLOOKUP($A361,'Data Sheet'!$A:E,6,FALSE),"NA")</f>
        <v>#NAME?</v>
      </c>
      <c r="G361" s="63" t="e">
        <f ca="1">_xludf.IFNA(VLOOKUP($A361,'Data Sheet'!$A:F,7,FALSE),"NA")</f>
        <v>#NAME?</v>
      </c>
      <c r="H361" s="64" t="e">
        <f ca="1">_xludf.IFNA(VLOOKUP($A361,'Data Sheet'!$A:O,16,FALSE),"NA")</f>
        <v>#NAME?</v>
      </c>
      <c r="I361" s="63" t="e">
        <f ca="1">_xludf.IFNA(VLOOKUP($A361,'Data Sheet'!$A:T,19,FALSE),"NA")</f>
        <v>#NAME?</v>
      </c>
      <c r="J361" s="64" t="e">
        <f ca="1">_xludf.IFNA(VLOOKUP($A361,'Data Sheet'!$A:T,20,FALSE),"NA")</f>
        <v>#NAME?</v>
      </c>
    </row>
    <row r="362" spans="2:10" ht="15.75" customHeight="1" x14ac:dyDescent="0.15">
      <c r="B362" s="60" t="e">
        <f ca="1">_xludf.IFNA(VLOOKUP($A362,'Data Sheet'!$A:B,2,FALSE),"NA")</f>
        <v>#NAME?</v>
      </c>
      <c r="C362" s="61" t="e">
        <f ca="1">_xludf.IFNA(VLOOKUP($A362,'Data Sheet'!$A:U,3,FALSE),"NA")</f>
        <v>#NAME?</v>
      </c>
      <c r="D362" s="61" t="e">
        <f ca="1">_xludf.IFNA(VLOOKUP($A362,'Data Sheet'!$A:C,4,FALSE),"NA")</f>
        <v>#NAME?</v>
      </c>
      <c r="E362" s="61" t="e">
        <f ca="1">_xludf.IFNA(VLOOKUP($A362,'Data Sheet'!$A:D,5,FALSE),"NA")</f>
        <v>#NAME?</v>
      </c>
      <c r="F362" s="73" t="e">
        <f ca="1">_xludf.IFNA(VLOOKUP($A362,'Data Sheet'!$A:E,6,FALSE),"NA")</f>
        <v>#NAME?</v>
      </c>
      <c r="G362" s="63" t="e">
        <f ca="1">_xludf.IFNA(VLOOKUP($A362,'Data Sheet'!$A:F,7,FALSE),"NA")</f>
        <v>#NAME?</v>
      </c>
      <c r="H362" s="64" t="e">
        <f ca="1">_xludf.IFNA(VLOOKUP($A362,'Data Sheet'!$A:O,16,FALSE),"NA")</f>
        <v>#NAME?</v>
      </c>
      <c r="I362" s="63" t="e">
        <f ca="1">_xludf.IFNA(VLOOKUP($A362,'Data Sheet'!$A:T,19,FALSE),"NA")</f>
        <v>#NAME?</v>
      </c>
      <c r="J362" s="64" t="e">
        <f ca="1">_xludf.IFNA(VLOOKUP($A362,'Data Sheet'!$A:T,20,FALSE),"NA")</f>
        <v>#NAME?</v>
      </c>
    </row>
    <row r="363" spans="2:10" ht="15.75" customHeight="1" x14ac:dyDescent="0.15">
      <c r="B363" s="60" t="e">
        <f ca="1">_xludf.IFNA(VLOOKUP($A363,'Data Sheet'!$A:B,2,FALSE),"NA")</f>
        <v>#NAME?</v>
      </c>
      <c r="C363" s="61" t="e">
        <f ca="1">_xludf.IFNA(VLOOKUP($A363,'Data Sheet'!$A:U,3,FALSE),"NA")</f>
        <v>#NAME?</v>
      </c>
      <c r="D363" s="61" t="e">
        <f ca="1">_xludf.IFNA(VLOOKUP($A363,'Data Sheet'!$A:C,4,FALSE),"NA")</f>
        <v>#NAME?</v>
      </c>
      <c r="E363" s="61" t="e">
        <f ca="1">_xludf.IFNA(VLOOKUP($A363,'Data Sheet'!$A:D,5,FALSE),"NA")</f>
        <v>#NAME?</v>
      </c>
      <c r="F363" s="73" t="e">
        <f ca="1">_xludf.IFNA(VLOOKUP($A363,'Data Sheet'!$A:E,6,FALSE),"NA")</f>
        <v>#NAME?</v>
      </c>
      <c r="G363" s="63" t="e">
        <f ca="1">_xludf.IFNA(VLOOKUP($A363,'Data Sheet'!$A:F,7,FALSE),"NA")</f>
        <v>#NAME?</v>
      </c>
      <c r="H363" s="64" t="e">
        <f ca="1">_xludf.IFNA(VLOOKUP($A363,'Data Sheet'!$A:O,16,FALSE),"NA")</f>
        <v>#NAME?</v>
      </c>
      <c r="I363" s="63" t="e">
        <f ca="1">_xludf.IFNA(VLOOKUP($A363,'Data Sheet'!$A:T,19,FALSE),"NA")</f>
        <v>#NAME?</v>
      </c>
      <c r="J363" s="64" t="e">
        <f ca="1">_xludf.IFNA(VLOOKUP($A363,'Data Sheet'!$A:T,20,FALSE),"NA")</f>
        <v>#NAME?</v>
      </c>
    </row>
    <row r="364" spans="2:10" ht="15.75" customHeight="1" x14ac:dyDescent="0.15">
      <c r="B364" s="60" t="e">
        <f ca="1">_xludf.IFNA(VLOOKUP($A364,'Data Sheet'!$A:B,2,FALSE),"NA")</f>
        <v>#NAME?</v>
      </c>
      <c r="C364" s="61" t="e">
        <f ca="1">_xludf.IFNA(VLOOKUP($A364,'Data Sheet'!$A:U,3,FALSE),"NA")</f>
        <v>#NAME?</v>
      </c>
      <c r="D364" s="61" t="e">
        <f ca="1">_xludf.IFNA(VLOOKUP($A364,'Data Sheet'!$A:C,4,FALSE),"NA")</f>
        <v>#NAME?</v>
      </c>
      <c r="E364" s="61" t="e">
        <f ca="1">_xludf.IFNA(VLOOKUP($A364,'Data Sheet'!$A:D,5,FALSE),"NA")</f>
        <v>#NAME?</v>
      </c>
      <c r="F364" s="73" t="e">
        <f ca="1">_xludf.IFNA(VLOOKUP($A364,'Data Sheet'!$A:E,6,FALSE),"NA")</f>
        <v>#NAME?</v>
      </c>
      <c r="G364" s="63" t="e">
        <f ca="1">_xludf.IFNA(VLOOKUP($A364,'Data Sheet'!$A:F,7,FALSE),"NA")</f>
        <v>#NAME?</v>
      </c>
      <c r="H364" s="64" t="e">
        <f ca="1">_xludf.IFNA(VLOOKUP($A364,'Data Sheet'!$A:O,16,FALSE),"NA")</f>
        <v>#NAME?</v>
      </c>
      <c r="I364" s="63" t="e">
        <f ca="1">_xludf.IFNA(VLOOKUP($A364,'Data Sheet'!$A:T,19,FALSE),"NA")</f>
        <v>#NAME?</v>
      </c>
      <c r="J364" s="64" t="e">
        <f ca="1">_xludf.IFNA(VLOOKUP($A364,'Data Sheet'!$A:T,20,FALSE),"NA")</f>
        <v>#NAME?</v>
      </c>
    </row>
    <row r="365" spans="2:10" ht="15.75" customHeight="1" x14ac:dyDescent="0.15">
      <c r="B365" s="60" t="e">
        <f ca="1">_xludf.IFNA(VLOOKUP($A365,'Data Sheet'!$A:B,2,FALSE),"NA")</f>
        <v>#NAME?</v>
      </c>
      <c r="C365" s="61" t="e">
        <f ca="1">_xludf.IFNA(VLOOKUP($A365,'Data Sheet'!$A:U,3,FALSE),"NA")</f>
        <v>#NAME?</v>
      </c>
      <c r="D365" s="61" t="e">
        <f ca="1">_xludf.IFNA(VLOOKUP($A365,'Data Sheet'!$A:C,4,FALSE),"NA")</f>
        <v>#NAME?</v>
      </c>
      <c r="E365" s="61" t="e">
        <f ca="1">_xludf.IFNA(VLOOKUP($A365,'Data Sheet'!$A:D,5,FALSE),"NA")</f>
        <v>#NAME?</v>
      </c>
      <c r="F365" s="73" t="e">
        <f ca="1">_xludf.IFNA(VLOOKUP($A365,'Data Sheet'!$A:E,6,FALSE),"NA")</f>
        <v>#NAME?</v>
      </c>
      <c r="G365" s="63" t="e">
        <f ca="1">_xludf.IFNA(VLOOKUP($A365,'Data Sheet'!$A:F,7,FALSE),"NA")</f>
        <v>#NAME?</v>
      </c>
      <c r="H365" s="64" t="e">
        <f ca="1">_xludf.IFNA(VLOOKUP($A365,'Data Sheet'!$A:O,16,FALSE),"NA")</f>
        <v>#NAME?</v>
      </c>
      <c r="I365" s="63" t="e">
        <f ca="1">_xludf.IFNA(VLOOKUP($A365,'Data Sheet'!$A:T,19,FALSE),"NA")</f>
        <v>#NAME?</v>
      </c>
      <c r="J365" s="64" t="e">
        <f ca="1">_xludf.IFNA(VLOOKUP($A365,'Data Sheet'!$A:T,20,FALSE),"NA")</f>
        <v>#NAME?</v>
      </c>
    </row>
    <row r="366" spans="2:10" ht="15.75" customHeight="1" x14ac:dyDescent="0.15">
      <c r="B366" s="60" t="e">
        <f ca="1">_xludf.IFNA(VLOOKUP($A366,'Data Sheet'!$A:B,2,FALSE),"NA")</f>
        <v>#NAME?</v>
      </c>
      <c r="C366" s="61" t="e">
        <f ca="1">_xludf.IFNA(VLOOKUP($A366,'Data Sheet'!$A:U,3,FALSE),"NA")</f>
        <v>#NAME?</v>
      </c>
      <c r="D366" s="61" t="e">
        <f ca="1">_xludf.IFNA(VLOOKUP($A366,'Data Sheet'!$A:C,4,FALSE),"NA")</f>
        <v>#NAME?</v>
      </c>
      <c r="E366" s="61" t="e">
        <f ca="1">_xludf.IFNA(VLOOKUP($A366,'Data Sheet'!$A:D,5,FALSE),"NA")</f>
        <v>#NAME?</v>
      </c>
      <c r="F366" s="73" t="e">
        <f ca="1">_xludf.IFNA(VLOOKUP($A366,'Data Sheet'!$A:E,6,FALSE),"NA")</f>
        <v>#NAME?</v>
      </c>
      <c r="G366" s="63" t="e">
        <f ca="1">_xludf.IFNA(VLOOKUP($A366,'Data Sheet'!$A:F,7,FALSE),"NA")</f>
        <v>#NAME?</v>
      </c>
      <c r="H366" s="64" t="e">
        <f ca="1">_xludf.IFNA(VLOOKUP($A366,'Data Sheet'!$A:O,16,FALSE),"NA")</f>
        <v>#NAME?</v>
      </c>
      <c r="I366" s="63" t="e">
        <f ca="1">_xludf.IFNA(VLOOKUP($A366,'Data Sheet'!$A:T,19,FALSE),"NA")</f>
        <v>#NAME?</v>
      </c>
      <c r="J366" s="64" t="e">
        <f ca="1">_xludf.IFNA(VLOOKUP($A366,'Data Sheet'!$A:T,20,FALSE),"NA")</f>
        <v>#NAME?</v>
      </c>
    </row>
    <row r="367" spans="2:10" ht="15.75" customHeight="1" x14ac:dyDescent="0.15">
      <c r="B367" s="60" t="e">
        <f ca="1">_xludf.IFNA(VLOOKUP($A367,'Data Sheet'!$A:B,2,FALSE),"NA")</f>
        <v>#NAME?</v>
      </c>
      <c r="C367" s="61" t="e">
        <f ca="1">_xludf.IFNA(VLOOKUP($A367,'Data Sheet'!$A:U,3,FALSE),"NA")</f>
        <v>#NAME?</v>
      </c>
      <c r="D367" s="61" t="e">
        <f ca="1">_xludf.IFNA(VLOOKUP($A367,'Data Sheet'!$A:C,4,FALSE),"NA")</f>
        <v>#NAME?</v>
      </c>
      <c r="E367" s="61" t="e">
        <f ca="1">_xludf.IFNA(VLOOKUP($A367,'Data Sheet'!$A:D,5,FALSE),"NA")</f>
        <v>#NAME?</v>
      </c>
      <c r="F367" s="73" t="e">
        <f ca="1">_xludf.IFNA(VLOOKUP($A367,'Data Sheet'!$A:E,6,FALSE),"NA")</f>
        <v>#NAME?</v>
      </c>
      <c r="G367" s="63" t="e">
        <f ca="1">_xludf.IFNA(VLOOKUP($A367,'Data Sheet'!$A:F,7,FALSE),"NA")</f>
        <v>#NAME?</v>
      </c>
      <c r="H367" s="64" t="e">
        <f ca="1">_xludf.IFNA(VLOOKUP($A367,'Data Sheet'!$A:O,16,FALSE),"NA")</f>
        <v>#NAME?</v>
      </c>
      <c r="I367" s="63" t="e">
        <f ca="1">_xludf.IFNA(VLOOKUP($A367,'Data Sheet'!$A:T,19,FALSE),"NA")</f>
        <v>#NAME?</v>
      </c>
      <c r="J367" s="64" t="e">
        <f ca="1">_xludf.IFNA(VLOOKUP($A367,'Data Sheet'!$A:T,20,FALSE),"NA")</f>
        <v>#NAME?</v>
      </c>
    </row>
    <row r="368" spans="2:10" ht="15.75" customHeight="1" x14ac:dyDescent="0.15">
      <c r="B368" s="60" t="e">
        <f ca="1">_xludf.IFNA(VLOOKUP($A368,'Data Sheet'!$A:B,2,FALSE),"NA")</f>
        <v>#NAME?</v>
      </c>
      <c r="C368" s="61" t="e">
        <f ca="1">_xludf.IFNA(VLOOKUP($A368,'Data Sheet'!$A:U,3,FALSE),"NA")</f>
        <v>#NAME?</v>
      </c>
      <c r="D368" s="61" t="e">
        <f ca="1">_xludf.IFNA(VLOOKUP($A368,'Data Sheet'!$A:C,4,FALSE),"NA")</f>
        <v>#NAME?</v>
      </c>
      <c r="E368" s="61" t="e">
        <f ca="1">_xludf.IFNA(VLOOKUP($A368,'Data Sheet'!$A:D,5,FALSE),"NA")</f>
        <v>#NAME?</v>
      </c>
      <c r="F368" s="73" t="e">
        <f ca="1">_xludf.IFNA(VLOOKUP($A368,'Data Sheet'!$A:E,6,FALSE),"NA")</f>
        <v>#NAME?</v>
      </c>
      <c r="G368" s="63" t="e">
        <f ca="1">_xludf.IFNA(VLOOKUP($A368,'Data Sheet'!$A:F,7,FALSE),"NA")</f>
        <v>#NAME?</v>
      </c>
      <c r="H368" s="64" t="e">
        <f ca="1">_xludf.IFNA(VLOOKUP($A368,'Data Sheet'!$A:O,16,FALSE),"NA")</f>
        <v>#NAME?</v>
      </c>
      <c r="I368" s="63" t="e">
        <f ca="1">_xludf.IFNA(VLOOKUP($A368,'Data Sheet'!$A:T,19,FALSE),"NA")</f>
        <v>#NAME?</v>
      </c>
      <c r="J368" s="64" t="e">
        <f ca="1">_xludf.IFNA(VLOOKUP($A368,'Data Sheet'!$A:T,20,FALSE),"NA")</f>
        <v>#NAME?</v>
      </c>
    </row>
    <row r="369" spans="2:10" ht="15.75" customHeight="1" x14ac:dyDescent="0.15">
      <c r="B369" s="60" t="e">
        <f ca="1">_xludf.IFNA(VLOOKUP($A369,'Data Sheet'!$A:B,2,FALSE),"NA")</f>
        <v>#NAME?</v>
      </c>
      <c r="C369" s="61" t="e">
        <f ca="1">_xludf.IFNA(VLOOKUP($A369,'Data Sheet'!$A:U,3,FALSE),"NA")</f>
        <v>#NAME?</v>
      </c>
      <c r="D369" s="61" t="e">
        <f ca="1">_xludf.IFNA(VLOOKUP($A369,'Data Sheet'!$A:C,4,FALSE),"NA")</f>
        <v>#NAME?</v>
      </c>
      <c r="E369" s="61" t="e">
        <f ca="1">_xludf.IFNA(VLOOKUP($A369,'Data Sheet'!$A:D,5,FALSE),"NA")</f>
        <v>#NAME?</v>
      </c>
      <c r="F369" s="73" t="e">
        <f ca="1">_xludf.IFNA(VLOOKUP($A369,'Data Sheet'!$A:E,6,FALSE),"NA")</f>
        <v>#NAME?</v>
      </c>
      <c r="G369" s="63" t="e">
        <f ca="1">_xludf.IFNA(VLOOKUP($A369,'Data Sheet'!$A:F,7,FALSE),"NA")</f>
        <v>#NAME?</v>
      </c>
      <c r="H369" s="64" t="e">
        <f ca="1">_xludf.IFNA(VLOOKUP($A369,'Data Sheet'!$A:O,16,FALSE),"NA")</f>
        <v>#NAME?</v>
      </c>
      <c r="I369" s="63" t="e">
        <f ca="1">_xludf.IFNA(VLOOKUP($A369,'Data Sheet'!$A:T,19,FALSE),"NA")</f>
        <v>#NAME?</v>
      </c>
      <c r="J369" s="64" t="e">
        <f ca="1">_xludf.IFNA(VLOOKUP($A369,'Data Sheet'!$A:T,20,FALSE),"NA")</f>
        <v>#NAME?</v>
      </c>
    </row>
    <row r="370" spans="2:10" ht="15.75" customHeight="1" x14ac:dyDescent="0.15">
      <c r="B370" s="60" t="e">
        <f ca="1">_xludf.IFNA(VLOOKUP($A370,'Data Sheet'!$A:B,2,FALSE),"NA")</f>
        <v>#NAME?</v>
      </c>
      <c r="C370" s="61" t="e">
        <f ca="1">_xludf.IFNA(VLOOKUP($A370,'Data Sheet'!$A:U,3,FALSE),"NA")</f>
        <v>#NAME?</v>
      </c>
      <c r="D370" s="61" t="e">
        <f ca="1">_xludf.IFNA(VLOOKUP($A370,'Data Sheet'!$A:C,4,FALSE),"NA")</f>
        <v>#NAME?</v>
      </c>
      <c r="E370" s="61" t="e">
        <f ca="1">_xludf.IFNA(VLOOKUP($A370,'Data Sheet'!$A:D,5,FALSE),"NA")</f>
        <v>#NAME?</v>
      </c>
      <c r="F370" s="73" t="e">
        <f ca="1">_xludf.IFNA(VLOOKUP($A370,'Data Sheet'!$A:E,6,FALSE),"NA")</f>
        <v>#NAME?</v>
      </c>
      <c r="G370" s="63" t="e">
        <f ca="1">_xludf.IFNA(VLOOKUP($A370,'Data Sheet'!$A:F,7,FALSE),"NA")</f>
        <v>#NAME?</v>
      </c>
      <c r="H370" s="64" t="e">
        <f ca="1">_xludf.IFNA(VLOOKUP($A370,'Data Sheet'!$A:O,16,FALSE),"NA")</f>
        <v>#NAME?</v>
      </c>
      <c r="I370" s="63" t="e">
        <f ca="1">_xludf.IFNA(VLOOKUP($A370,'Data Sheet'!$A:T,19,FALSE),"NA")</f>
        <v>#NAME?</v>
      </c>
      <c r="J370" s="64" t="e">
        <f ca="1">_xludf.IFNA(VLOOKUP($A370,'Data Sheet'!$A:T,20,FALSE),"NA")</f>
        <v>#NAME?</v>
      </c>
    </row>
    <row r="371" spans="2:10" ht="15.75" customHeight="1" x14ac:dyDescent="0.15">
      <c r="B371" s="60" t="e">
        <f ca="1">_xludf.IFNA(VLOOKUP($A371,'Data Sheet'!$A:B,2,FALSE),"NA")</f>
        <v>#NAME?</v>
      </c>
      <c r="C371" s="61" t="e">
        <f ca="1">_xludf.IFNA(VLOOKUP($A371,'Data Sheet'!$A:U,3,FALSE),"NA")</f>
        <v>#NAME?</v>
      </c>
      <c r="D371" s="61" t="e">
        <f ca="1">_xludf.IFNA(VLOOKUP($A371,'Data Sheet'!$A:C,4,FALSE),"NA")</f>
        <v>#NAME?</v>
      </c>
      <c r="E371" s="61" t="e">
        <f ca="1">_xludf.IFNA(VLOOKUP($A371,'Data Sheet'!$A:D,5,FALSE),"NA")</f>
        <v>#NAME?</v>
      </c>
      <c r="F371" s="73" t="e">
        <f ca="1">_xludf.IFNA(VLOOKUP($A371,'Data Sheet'!$A:E,6,FALSE),"NA")</f>
        <v>#NAME?</v>
      </c>
      <c r="G371" s="63" t="e">
        <f ca="1">_xludf.IFNA(VLOOKUP($A371,'Data Sheet'!$A:F,7,FALSE),"NA")</f>
        <v>#NAME?</v>
      </c>
      <c r="H371" s="64" t="e">
        <f ca="1">_xludf.IFNA(VLOOKUP($A371,'Data Sheet'!$A:O,16,FALSE),"NA")</f>
        <v>#NAME?</v>
      </c>
      <c r="I371" s="63" t="e">
        <f ca="1">_xludf.IFNA(VLOOKUP($A371,'Data Sheet'!$A:T,19,FALSE),"NA")</f>
        <v>#NAME?</v>
      </c>
      <c r="J371" s="64" t="e">
        <f ca="1">_xludf.IFNA(VLOOKUP($A371,'Data Sheet'!$A:T,20,FALSE),"NA")</f>
        <v>#NAME?</v>
      </c>
    </row>
    <row r="372" spans="2:10" ht="15.75" customHeight="1" x14ac:dyDescent="0.15">
      <c r="B372" s="60" t="e">
        <f ca="1">_xludf.IFNA(VLOOKUP($A372,'Data Sheet'!$A:B,2,FALSE),"NA")</f>
        <v>#NAME?</v>
      </c>
      <c r="C372" s="61" t="e">
        <f ca="1">_xludf.IFNA(VLOOKUP($A372,'Data Sheet'!$A:U,3,FALSE),"NA")</f>
        <v>#NAME?</v>
      </c>
      <c r="D372" s="61" t="e">
        <f ca="1">_xludf.IFNA(VLOOKUP($A372,'Data Sheet'!$A:C,4,FALSE),"NA")</f>
        <v>#NAME?</v>
      </c>
      <c r="E372" s="61" t="e">
        <f ca="1">_xludf.IFNA(VLOOKUP($A372,'Data Sheet'!$A:D,5,FALSE),"NA")</f>
        <v>#NAME?</v>
      </c>
      <c r="F372" s="73" t="e">
        <f ca="1">_xludf.IFNA(VLOOKUP($A372,'Data Sheet'!$A:E,6,FALSE),"NA")</f>
        <v>#NAME?</v>
      </c>
      <c r="G372" s="63" t="e">
        <f ca="1">_xludf.IFNA(VLOOKUP($A372,'Data Sheet'!$A:F,7,FALSE),"NA")</f>
        <v>#NAME?</v>
      </c>
      <c r="H372" s="64" t="e">
        <f ca="1">_xludf.IFNA(VLOOKUP($A372,'Data Sheet'!$A:O,16,FALSE),"NA")</f>
        <v>#NAME?</v>
      </c>
      <c r="I372" s="63" t="e">
        <f ca="1">_xludf.IFNA(VLOOKUP($A372,'Data Sheet'!$A:T,19,FALSE),"NA")</f>
        <v>#NAME?</v>
      </c>
      <c r="J372" s="64" t="e">
        <f ca="1">_xludf.IFNA(VLOOKUP($A372,'Data Sheet'!$A:T,20,FALSE),"NA")</f>
        <v>#NAME?</v>
      </c>
    </row>
    <row r="373" spans="2:10" ht="15.75" customHeight="1" x14ac:dyDescent="0.15">
      <c r="B373" s="60" t="e">
        <f ca="1">_xludf.IFNA(VLOOKUP($A373,'Data Sheet'!$A:B,2,FALSE),"NA")</f>
        <v>#NAME?</v>
      </c>
      <c r="C373" s="61" t="e">
        <f ca="1">_xludf.IFNA(VLOOKUP($A373,'Data Sheet'!$A:U,3,FALSE),"NA")</f>
        <v>#NAME?</v>
      </c>
      <c r="D373" s="61" t="e">
        <f ca="1">_xludf.IFNA(VLOOKUP($A373,'Data Sheet'!$A:C,4,FALSE),"NA")</f>
        <v>#NAME?</v>
      </c>
      <c r="E373" s="61" t="e">
        <f ca="1">_xludf.IFNA(VLOOKUP($A373,'Data Sheet'!$A:D,5,FALSE),"NA")</f>
        <v>#NAME?</v>
      </c>
      <c r="F373" s="73" t="e">
        <f ca="1">_xludf.IFNA(VLOOKUP($A373,'Data Sheet'!$A:E,6,FALSE),"NA")</f>
        <v>#NAME?</v>
      </c>
      <c r="G373" s="63" t="e">
        <f ca="1">_xludf.IFNA(VLOOKUP($A373,'Data Sheet'!$A:F,7,FALSE),"NA")</f>
        <v>#NAME?</v>
      </c>
      <c r="H373" s="64" t="e">
        <f ca="1">_xludf.IFNA(VLOOKUP($A373,'Data Sheet'!$A:O,16,FALSE),"NA")</f>
        <v>#NAME?</v>
      </c>
      <c r="I373" s="63" t="e">
        <f ca="1">_xludf.IFNA(VLOOKUP($A373,'Data Sheet'!$A:T,19,FALSE),"NA")</f>
        <v>#NAME?</v>
      </c>
      <c r="J373" s="64" t="e">
        <f ca="1">_xludf.IFNA(VLOOKUP($A373,'Data Sheet'!$A:T,20,FALSE),"NA")</f>
        <v>#NAME?</v>
      </c>
    </row>
    <row r="374" spans="2:10" ht="15.75" customHeight="1" x14ac:dyDescent="0.15">
      <c r="B374" s="60" t="e">
        <f ca="1">_xludf.IFNA(VLOOKUP($A374,'Data Sheet'!$A:B,2,FALSE),"NA")</f>
        <v>#NAME?</v>
      </c>
      <c r="C374" s="61" t="e">
        <f ca="1">_xludf.IFNA(VLOOKUP($A374,'Data Sheet'!$A:U,3,FALSE),"NA")</f>
        <v>#NAME?</v>
      </c>
      <c r="D374" s="61" t="e">
        <f ca="1">_xludf.IFNA(VLOOKUP($A374,'Data Sheet'!$A:C,4,FALSE),"NA")</f>
        <v>#NAME?</v>
      </c>
      <c r="E374" s="61" t="e">
        <f ca="1">_xludf.IFNA(VLOOKUP($A374,'Data Sheet'!$A:D,5,FALSE),"NA")</f>
        <v>#NAME?</v>
      </c>
      <c r="F374" s="73" t="e">
        <f ca="1">_xludf.IFNA(VLOOKUP($A374,'Data Sheet'!$A:E,6,FALSE),"NA")</f>
        <v>#NAME?</v>
      </c>
      <c r="G374" s="63" t="e">
        <f ca="1">_xludf.IFNA(VLOOKUP($A374,'Data Sheet'!$A:F,7,FALSE),"NA")</f>
        <v>#NAME?</v>
      </c>
      <c r="H374" s="64" t="e">
        <f ca="1">_xludf.IFNA(VLOOKUP($A374,'Data Sheet'!$A:O,16,FALSE),"NA")</f>
        <v>#NAME?</v>
      </c>
      <c r="I374" s="63" t="e">
        <f ca="1">_xludf.IFNA(VLOOKUP($A374,'Data Sheet'!$A:T,19,FALSE),"NA")</f>
        <v>#NAME?</v>
      </c>
      <c r="J374" s="64" t="e">
        <f ca="1">_xludf.IFNA(VLOOKUP($A374,'Data Sheet'!$A:T,20,FALSE),"NA")</f>
        <v>#NAME?</v>
      </c>
    </row>
    <row r="375" spans="2:10" ht="15.75" customHeight="1" x14ac:dyDescent="0.15">
      <c r="B375" s="60" t="e">
        <f ca="1">_xludf.IFNA(VLOOKUP($A375,'Data Sheet'!$A:B,2,FALSE),"NA")</f>
        <v>#NAME?</v>
      </c>
      <c r="C375" s="61" t="e">
        <f ca="1">_xludf.IFNA(VLOOKUP($A375,'Data Sheet'!$A:U,3,FALSE),"NA")</f>
        <v>#NAME?</v>
      </c>
      <c r="D375" s="61" t="e">
        <f ca="1">_xludf.IFNA(VLOOKUP($A375,'Data Sheet'!$A:C,4,FALSE),"NA")</f>
        <v>#NAME?</v>
      </c>
      <c r="E375" s="61" t="e">
        <f ca="1">_xludf.IFNA(VLOOKUP($A375,'Data Sheet'!$A:D,5,FALSE),"NA")</f>
        <v>#NAME?</v>
      </c>
      <c r="F375" s="73" t="e">
        <f ca="1">_xludf.IFNA(VLOOKUP($A375,'Data Sheet'!$A:E,6,FALSE),"NA")</f>
        <v>#NAME?</v>
      </c>
      <c r="G375" s="63" t="e">
        <f ca="1">_xludf.IFNA(VLOOKUP($A375,'Data Sheet'!$A:F,7,FALSE),"NA")</f>
        <v>#NAME?</v>
      </c>
      <c r="H375" s="64" t="e">
        <f ca="1">_xludf.IFNA(VLOOKUP($A375,'Data Sheet'!$A:O,16,FALSE),"NA")</f>
        <v>#NAME?</v>
      </c>
      <c r="I375" s="63" t="e">
        <f ca="1">_xludf.IFNA(VLOOKUP($A375,'Data Sheet'!$A:T,19,FALSE),"NA")</f>
        <v>#NAME?</v>
      </c>
      <c r="J375" s="64" t="e">
        <f ca="1">_xludf.IFNA(VLOOKUP($A375,'Data Sheet'!$A:T,20,FALSE),"NA")</f>
        <v>#NAME?</v>
      </c>
    </row>
    <row r="376" spans="2:10" ht="15.75" customHeight="1" x14ac:dyDescent="0.15">
      <c r="B376" s="60" t="e">
        <f ca="1">_xludf.IFNA(VLOOKUP($A376,'Data Sheet'!$A:B,2,FALSE),"NA")</f>
        <v>#NAME?</v>
      </c>
      <c r="C376" s="61" t="e">
        <f ca="1">_xludf.IFNA(VLOOKUP($A376,'Data Sheet'!$A:U,3,FALSE),"NA")</f>
        <v>#NAME?</v>
      </c>
      <c r="D376" s="61" t="e">
        <f ca="1">_xludf.IFNA(VLOOKUP($A376,'Data Sheet'!$A:C,4,FALSE),"NA")</f>
        <v>#NAME?</v>
      </c>
      <c r="E376" s="61" t="e">
        <f ca="1">_xludf.IFNA(VLOOKUP($A376,'Data Sheet'!$A:D,5,FALSE),"NA")</f>
        <v>#NAME?</v>
      </c>
      <c r="F376" s="73" t="e">
        <f ca="1">_xludf.IFNA(VLOOKUP($A376,'Data Sheet'!$A:E,6,FALSE),"NA")</f>
        <v>#NAME?</v>
      </c>
      <c r="G376" s="63" t="e">
        <f ca="1">_xludf.IFNA(VLOOKUP($A376,'Data Sheet'!$A:F,7,FALSE),"NA")</f>
        <v>#NAME?</v>
      </c>
      <c r="H376" s="64" t="e">
        <f ca="1">_xludf.IFNA(VLOOKUP($A376,'Data Sheet'!$A:O,16,FALSE),"NA")</f>
        <v>#NAME?</v>
      </c>
      <c r="I376" s="63" t="e">
        <f ca="1">_xludf.IFNA(VLOOKUP($A376,'Data Sheet'!$A:T,19,FALSE),"NA")</f>
        <v>#NAME?</v>
      </c>
      <c r="J376" s="64" t="e">
        <f ca="1">_xludf.IFNA(VLOOKUP($A376,'Data Sheet'!$A:T,20,FALSE),"NA")</f>
        <v>#NAME?</v>
      </c>
    </row>
    <row r="377" spans="2:10" ht="15.75" customHeight="1" x14ac:dyDescent="0.15">
      <c r="B377" s="60" t="e">
        <f ca="1">_xludf.IFNA(VLOOKUP($A377,'Data Sheet'!$A:B,2,FALSE),"NA")</f>
        <v>#NAME?</v>
      </c>
      <c r="C377" s="61" t="e">
        <f ca="1">_xludf.IFNA(VLOOKUP($A377,'Data Sheet'!$A:U,3,FALSE),"NA")</f>
        <v>#NAME?</v>
      </c>
      <c r="D377" s="61" t="e">
        <f ca="1">_xludf.IFNA(VLOOKUP($A377,'Data Sheet'!$A:C,4,FALSE),"NA")</f>
        <v>#NAME?</v>
      </c>
      <c r="E377" s="61" t="e">
        <f ca="1">_xludf.IFNA(VLOOKUP($A377,'Data Sheet'!$A:D,5,FALSE),"NA")</f>
        <v>#NAME?</v>
      </c>
      <c r="F377" s="73" t="e">
        <f ca="1">_xludf.IFNA(VLOOKUP($A377,'Data Sheet'!$A:E,6,FALSE),"NA")</f>
        <v>#NAME?</v>
      </c>
      <c r="G377" s="63" t="e">
        <f ca="1">_xludf.IFNA(VLOOKUP($A377,'Data Sheet'!$A:F,7,FALSE),"NA")</f>
        <v>#NAME?</v>
      </c>
      <c r="H377" s="64" t="e">
        <f ca="1">_xludf.IFNA(VLOOKUP($A377,'Data Sheet'!$A:O,16,FALSE),"NA")</f>
        <v>#NAME?</v>
      </c>
      <c r="I377" s="63" t="e">
        <f ca="1">_xludf.IFNA(VLOOKUP($A377,'Data Sheet'!$A:T,19,FALSE),"NA")</f>
        <v>#NAME?</v>
      </c>
      <c r="J377" s="64" t="e">
        <f ca="1">_xludf.IFNA(VLOOKUP($A377,'Data Sheet'!$A:T,20,FALSE),"NA")</f>
        <v>#NAME?</v>
      </c>
    </row>
    <row r="378" spans="2:10" ht="15.75" customHeight="1" x14ac:dyDescent="0.15">
      <c r="B378" s="60" t="e">
        <f ca="1">_xludf.IFNA(VLOOKUP($A378,'Data Sheet'!$A:B,2,FALSE),"NA")</f>
        <v>#NAME?</v>
      </c>
      <c r="C378" s="61" t="e">
        <f ca="1">_xludf.IFNA(VLOOKUP($A378,'Data Sheet'!$A:U,3,FALSE),"NA")</f>
        <v>#NAME?</v>
      </c>
      <c r="D378" s="61" t="e">
        <f ca="1">_xludf.IFNA(VLOOKUP($A378,'Data Sheet'!$A:C,4,FALSE),"NA")</f>
        <v>#NAME?</v>
      </c>
      <c r="E378" s="61" t="e">
        <f ca="1">_xludf.IFNA(VLOOKUP($A378,'Data Sheet'!$A:D,5,FALSE),"NA")</f>
        <v>#NAME?</v>
      </c>
      <c r="F378" s="73" t="e">
        <f ca="1">_xludf.IFNA(VLOOKUP($A378,'Data Sheet'!$A:E,6,FALSE),"NA")</f>
        <v>#NAME?</v>
      </c>
      <c r="G378" s="63" t="e">
        <f ca="1">_xludf.IFNA(VLOOKUP($A378,'Data Sheet'!$A:F,7,FALSE),"NA")</f>
        <v>#NAME?</v>
      </c>
      <c r="H378" s="64" t="e">
        <f ca="1">_xludf.IFNA(VLOOKUP($A378,'Data Sheet'!$A:O,16,FALSE),"NA")</f>
        <v>#NAME?</v>
      </c>
      <c r="I378" s="63" t="e">
        <f ca="1">_xludf.IFNA(VLOOKUP($A378,'Data Sheet'!$A:T,19,FALSE),"NA")</f>
        <v>#NAME?</v>
      </c>
      <c r="J378" s="64" t="e">
        <f ca="1">_xludf.IFNA(VLOOKUP($A378,'Data Sheet'!$A:T,20,FALSE),"NA")</f>
        <v>#NAME?</v>
      </c>
    </row>
    <row r="379" spans="2:10" ht="15.75" customHeight="1" x14ac:dyDescent="0.15">
      <c r="B379" s="60" t="e">
        <f ca="1">_xludf.IFNA(VLOOKUP($A379,'Data Sheet'!$A:B,2,FALSE),"NA")</f>
        <v>#NAME?</v>
      </c>
      <c r="C379" s="61" t="e">
        <f ca="1">_xludf.IFNA(VLOOKUP($A379,'Data Sheet'!$A:U,3,FALSE),"NA")</f>
        <v>#NAME?</v>
      </c>
      <c r="D379" s="61" t="e">
        <f ca="1">_xludf.IFNA(VLOOKUP($A379,'Data Sheet'!$A:C,4,FALSE),"NA")</f>
        <v>#NAME?</v>
      </c>
      <c r="E379" s="61" t="e">
        <f ca="1">_xludf.IFNA(VLOOKUP($A379,'Data Sheet'!$A:D,5,FALSE),"NA")</f>
        <v>#NAME?</v>
      </c>
      <c r="F379" s="73" t="e">
        <f ca="1">_xludf.IFNA(VLOOKUP($A379,'Data Sheet'!$A:E,6,FALSE),"NA")</f>
        <v>#NAME?</v>
      </c>
      <c r="G379" s="63" t="e">
        <f ca="1">_xludf.IFNA(VLOOKUP($A379,'Data Sheet'!$A:F,7,FALSE),"NA")</f>
        <v>#NAME?</v>
      </c>
      <c r="H379" s="64" t="e">
        <f ca="1">_xludf.IFNA(VLOOKUP($A379,'Data Sheet'!$A:O,16,FALSE),"NA")</f>
        <v>#NAME?</v>
      </c>
      <c r="I379" s="63" t="e">
        <f ca="1">_xludf.IFNA(VLOOKUP($A379,'Data Sheet'!$A:T,19,FALSE),"NA")</f>
        <v>#NAME?</v>
      </c>
      <c r="J379" s="64" t="e">
        <f ca="1">_xludf.IFNA(VLOOKUP($A379,'Data Sheet'!$A:T,20,FALSE),"NA")</f>
        <v>#NAME?</v>
      </c>
    </row>
    <row r="380" spans="2:10" ht="15.75" customHeight="1" x14ac:dyDescent="0.15">
      <c r="B380" s="60" t="e">
        <f ca="1">_xludf.IFNA(VLOOKUP($A380,'Data Sheet'!$A:B,2,FALSE),"NA")</f>
        <v>#NAME?</v>
      </c>
      <c r="C380" s="61" t="e">
        <f ca="1">_xludf.IFNA(VLOOKUP($A380,'Data Sheet'!$A:U,3,FALSE),"NA")</f>
        <v>#NAME?</v>
      </c>
      <c r="D380" s="61" t="e">
        <f ca="1">_xludf.IFNA(VLOOKUP($A380,'Data Sheet'!$A:C,4,FALSE),"NA")</f>
        <v>#NAME?</v>
      </c>
      <c r="E380" s="61" t="e">
        <f ca="1">_xludf.IFNA(VLOOKUP($A380,'Data Sheet'!$A:D,5,FALSE),"NA")</f>
        <v>#NAME?</v>
      </c>
      <c r="F380" s="73" t="e">
        <f ca="1">_xludf.IFNA(VLOOKUP($A380,'Data Sheet'!$A:E,6,FALSE),"NA")</f>
        <v>#NAME?</v>
      </c>
      <c r="G380" s="63" t="e">
        <f ca="1">_xludf.IFNA(VLOOKUP($A380,'Data Sheet'!$A:F,7,FALSE),"NA")</f>
        <v>#NAME?</v>
      </c>
      <c r="H380" s="64" t="e">
        <f ca="1">_xludf.IFNA(VLOOKUP($A380,'Data Sheet'!$A:O,16,FALSE),"NA")</f>
        <v>#NAME?</v>
      </c>
      <c r="I380" s="63" t="e">
        <f ca="1">_xludf.IFNA(VLOOKUP($A380,'Data Sheet'!$A:T,19,FALSE),"NA")</f>
        <v>#NAME?</v>
      </c>
      <c r="J380" s="64" t="e">
        <f ca="1">_xludf.IFNA(VLOOKUP($A380,'Data Sheet'!$A:T,20,FALSE),"NA")</f>
        <v>#NAME?</v>
      </c>
    </row>
    <row r="381" spans="2:10" ht="15.75" customHeight="1" x14ac:dyDescent="0.15">
      <c r="B381" s="60" t="e">
        <f ca="1">_xludf.IFNA(VLOOKUP($A381,'Data Sheet'!$A:B,2,FALSE),"NA")</f>
        <v>#NAME?</v>
      </c>
      <c r="C381" s="61" t="e">
        <f ca="1">_xludf.IFNA(VLOOKUP($A381,'Data Sheet'!$A:U,3,FALSE),"NA")</f>
        <v>#NAME?</v>
      </c>
      <c r="D381" s="61" t="e">
        <f ca="1">_xludf.IFNA(VLOOKUP($A381,'Data Sheet'!$A:C,4,FALSE),"NA")</f>
        <v>#NAME?</v>
      </c>
      <c r="E381" s="61" t="e">
        <f ca="1">_xludf.IFNA(VLOOKUP($A381,'Data Sheet'!$A:D,5,FALSE),"NA")</f>
        <v>#NAME?</v>
      </c>
      <c r="F381" s="73" t="e">
        <f ca="1">_xludf.IFNA(VLOOKUP($A381,'Data Sheet'!$A:E,6,FALSE),"NA")</f>
        <v>#NAME?</v>
      </c>
      <c r="G381" s="63" t="e">
        <f ca="1">_xludf.IFNA(VLOOKUP($A381,'Data Sheet'!$A:F,7,FALSE),"NA")</f>
        <v>#NAME?</v>
      </c>
      <c r="H381" s="64" t="e">
        <f ca="1">_xludf.IFNA(VLOOKUP($A381,'Data Sheet'!$A:O,16,FALSE),"NA")</f>
        <v>#NAME?</v>
      </c>
      <c r="I381" s="63" t="e">
        <f ca="1">_xludf.IFNA(VLOOKUP($A381,'Data Sheet'!$A:T,19,FALSE),"NA")</f>
        <v>#NAME?</v>
      </c>
      <c r="J381" s="64" t="e">
        <f ca="1">_xludf.IFNA(VLOOKUP($A381,'Data Sheet'!$A:T,20,FALSE),"NA")</f>
        <v>#NAME?</v>
      </c>
    </row>
    <row r="382" spans="2:10" ht="15.75" customHeight="1" x14ac:dyDescent="0.15">
      <c r="B382" s="60" t="e">
        <f ca="1">_xludf.IFNA(VLOOKUP($A382,'Data Sheet'!$A:B,2,FALSE),"NA")</f>
        <v>#NAME?</v>
      </c>
      <c r="C382" s="61" t="e">
        <f ca="1">_xludf.IFNA(VLOOKUP($A382,'Data Sheet'!$A:U,3,FALSE),"NA")</f>
        <v>#NAME?</v>
      </c>
      <c r="D382" s="61" t="e">
        <f ca="1">_xludf.IFNA(VLOOKUP($A382,'Data Sheet'!$A:C,4,FALSE),"NA")</f>
        <v>#NAME?</v>
      </c>
      <c r="E382" s="61" t="e">
        <f ca="1">_xludf.IFNA(VLOOKUP($A382,'Data Sheet'!$A:D,5,FALSE),"NA")</f>
        <v>#NAME?</v>
      </c>
      <c r="F382" s="73" t="e">
        <f ca="1">_xludf.IFNA(VLOOKUP($A382,'Data Sheet'!$A:E,6,FALSE),"NA")</f>
        <v>#NAME?</v>
      </c>
      <c r="G382" s="63" t="e">
        <f ca="1">_xludf.IFNA(VLOOKUP($A382,'Data Sheet'!$A:F,7,FALSE),"NA")</f>
        <v>#NAME?</v>
      </c>
      <c r="H382" s="64" t="e">
        <f ca="1">_xludf.IFNA(VLOOKUP($A382,'Data Sheet'!$A:O,16,FALSE),"NA")</f>
        <v>#NAME?</v>
      </c>
      <c r="I382" s="63" t="e">
        <f ca="1">_xludf.IFNA(VLOOKUP($A382,'Data Sheet'!$A:T,19,FALSE),"NA")</f>
        <v>#NAME?</v>
      </c>
      <c r="J382" s="64" t="e">
        <f ca="1">_xludf.IFNA(VLOOKUP($A382,'Data Sheet'!$A:T,20,FALSE),"NA")</f>
        <v>#NAME?</v>
      </c>
    </row>
    <row r="383" spans="2:10" ht="15.75" customHeight="1" x14ac:dyDescent="0.15">
      <c r="B383" s="60" t="e">
        <f ca="1">_xludf.IFNA(VLOOKUP($A383,'Data Sheet'!$A:B,2,FALSE),"NA")</f>
        <v>#NAME?</v>
      </c>
      <c r="C383" s="61" t="e">
        <f ca="1">_xludf.IFNA(VLOOKUP($A383,'Data Sheet'!$A:U,3,FALSE),"NA")</f>
        <v>#NAME?</v>
      </c>
      <c r="D383" s="61" t="e">
        <f ca="1">_xludf.IFNA(VLOOKUP($A383,'Data Sheet'!$A:C,4,FALSE),"NA")</f>
        <v>#NAME?</v>
      </c>
      <c r="E383" s="61" t="e">
        <f ca="1">_xludf.IFNA(VLOOKUP($A383,'Data Sheet'!$A:D,5,FALSE),"NA")</f>
        <v>#NAME?</v>
      </c>
      <c r="F383" s="73" t="e">
        <f ca="1">_xludf.IFNA(VLOOKUP($A383,'Data Sheet'!$A:E,6,FALSE),"NA")</f>
        <v>#NAME?</v>
      </c>
      <c r="G383" s="63" t="e">
        <f ca="1">_xludf.IFNA(VLOOKUP($A383,'Data Sheet'!$A:F,7,FALSE),"NA")</f>
        <v>#NAME?</v>
      </c>
      <c r="H383" s="64" t="e">
        <f ca="1">_xludf.IFNA(VLOOKUP($A383,'Data Sheet'!$A:O,16,FALSE),"NA")</f>
        <v>#NAME?</v>
      </c>
      <c r="I383" s="63" t="e">
        <f ca="1">_xludf.IFNA(VLOOKUP($A383,'Data Sheet'!$A:T,19,FALSE),"NA")</f>
        <v>#NAME?</v>
      </c>
      <c r="J383" s="64" t="e">
        <f ca="1">_xludf.IFNA(VLOOKUP($A383,'Data Sheet'!$A:T,20,FALSE),"NA")</f>
        <v>#NAME?</v>
      </c>
    </row>
    <row r="384" spans="2:10" ht="15.75" customHeight="1" x14ac:dyDescent="0.15">
      <c r="B384" s="60" t="e">
        <f ca="1">_xludf.IFNA(VLOOKUP($A384,'Data Sheet'!$A:B,2,FALSE),"NA")</f>
        <v>#NAME?</v>
      </c>
      <c r="C384" s="61" t="e">
        <f ca="1">_xludf.IFNA(VLOOKUP($A384,'Data Sheet'!$A:U,3,FALSE),"NA")</f>
        <v>#NAME?</v>
      </c>
      <c r="D384" s="61" t="e">
        <f ca="1">_xludf.IFNA(VLOOKUP($A384,'Data Sheet'!$A:C,4,FALSE),"NA")</f>
        <v>#NAME?</v>
      </c>
      <c r="E384" s="61" t="e">
        <f ca="1">_xludf.IFNA(VLOOKUP($A384,'Data Sheet'!$A:D,5,FALSE),"NA")</f>
        <v>#NAME?</v>
      </c>
      <c r="F384" s="73" t="e">
        <f ca="1">_xludf.IFNA(VLOOKUP($A384,'Data Sheet'!$A:E,6,FALSE),"NA")</f>
        <v>#NAME?</v>
      </c>
      <c r="G384" s="63" t="e">
        <f ca="1">_xludf.IFNA(VLOOKUP($A384,'Data Sheet'!$A:F,7,FALSE),"NA")</f>
        <v>#NAME?</v>
      </c>
      <c r="H384" s="64" t="e">
        <f ca="1">_xludf.IFNA(VLOOKUP($A384,'Data Sheet'!$A:O,16,FALSE),"NA")</f>
        <v>#NAME?</v>
      </c>
      <c r="I384" s="63" t="e">
        <f ca="1">_xludf.IFNA(VLOOKUP($A384,'Data Sheet'!$A:T,19,FALSE),"NA")</f>
        <v>#NAME?</v>
      </c>
      <c r="J384" s="64" t="e">
        <f ca="1">_xludf.IFNA(VLOOKUP($A384,'Data Sheet'!$A:T,20,FALSE),"NA")</f>
        <v>#NAME?</v>
      </c>
    </row>
    <row r="385" spans="2:10" ht="15.75" customHeight="1" x14ac:dyDescent="0.15">
      <c r="B385" s="60" t="e">
        <f ca="1">_xludf.IFNA(VLOOKUP($A385,'Data Sheet'!$A:B,2,FALSE),"NA")</f>
        <v>#NAME?</v>
      </c>
      <c r="C385" s="61" t="e">
        <f ca="1">_xludf.IFNA(VLOOKUP($A385,'Data Sheet'!$A:U,3,FALSE),"NA")</f>
        <v>#NAME?</v>
      </c>
      <c r="D385" s="61" t="e">
        <f ca="1">_xludf.IFNA(VLOOKUP($A385,'Data Sheet'!$A:C,4,FALSE),"NA")</f>
        <v>#NAME?</v>
      </c>
      <c r="E385" s="61" t="e">
        <f ca="1">_xludf.IFNA(VLOOKUP($A385,'Data Sheet'!$A:D,5,FALSE),"NA")</f>
        <v>#NAME?</v>
      </c>
      <c r="F385" s="73" t="e">
        <f ca="1">_xludf.IFNA(VLOOKUP($A385,'Data Sheet'!$A:E,6,FALSE),"NA")</f>
        <v>#NAME?</v>
      </c>
      <c r="G385" s="63" t="e">
        <f ca="1">_xludf.IFNA(VLOOKUP($A385,'Data Sheet'!$A:F,7,FALSE),"NA")</f>
        <v>#NAME?</v>
      </c>
      <c r="H385" s="64" t="e">
        <f ca="1">_xludf.IFNA(VLOOKUP($A385,'Data Sheet'!$A:O,16,FALSE),"NA")</f>
        <v>#NAME?</v>
      </c>
      <c r="I385" s="63" t="e">
        <f ca="1">_xludf.IFNA(VLOOKUP($A385,'Data Sheet'!$A:T,19,FALSE),"NA")</f>
        <v>#NAME?</v>
      </c>
      <c r="J385" s="64" t="e">
        <f ca="1">_xludf.IFNA(VLOOKUP($A385,'Data Sheet'!$A:T,20,FALSE),"NA")</f>
        <v>#NAME?</v>
      </c>
    </row>
    <row r="386" spans="2:10" ht="15.75" customHeight="1" x14ac:dyDescent="0.15">
      <c r="B386" s="60" t="e">
        <f ca="1">_xludf.IFNA(VLOOKUP($A386,'Data Sheet'!$A:B,2,FALSE),"NA")</f>
        <v>#NAME?</v>
      </c>
      <c r="C386" s="61" t="e">
        <f ca="1">_xludf.IFNA(VLOOKUP($A386,'Data Sheet'!$A:U,3,FALSE),"NA")</f>
        <v>#NAME?</v>
      </c>
      <c r="D386" s="61" t="e">
        <f ca="1">_xludf.IFNA(VLOOKUP($A386,'Data Sheet'!$A:C,4,FALSE),"NA")</f>
        <v>#NAME?</v>
      </c>
      <c r="E386" s="61" t="e">
        <f ca="1">_xludf.IFNA(VLOOKUP($A386,'Data Sheet'!$A:D,5,FALSE),"NA")</f>
        <v>#NAME?</v>
      </c>
      <c r="F386" s="73" t="e">
        <f ca="1">_xludf.IFNA(VLOOKUP($A386,'Data Sheet'!$A:E,6,FALSE),"NA")</f>
        <v>#NAME?</v>
      </c>
      <c r="G386" s="63" t="e">
        <f ca="1">_xludf.IFNA(VLOOKUP($A386,'Data Sheet'!$A:F,7,FALSE),"NA")</f>
        <v>#NAME?</v>
      </c>
      <c r="H386" s="64" t="e">
        <f ca="1">_xludf.IFNA(VLOOKUP($A386,'Data Sheet'!$A:O,16,FALSE),"NA")</f>
        <v>#NAME?</v>
      </c>
      <c r="I386" s="63" t="e">
        <f ca="1">_xludf.IFNA(VLOOKUP($A386,'Data Sheet'!$A:T,19,FALSE),"NA")</f>
        <v>#NAME?</v>
      </c>
      <c r="J386" s="64" t="e">
        <f ca="1">_xludf.IFNA(VLOOKUP($A386,'Data Sheet'!$A:T,20,FALSE),"NA")</f>
        <v>#NAME?</v>
      </c>
    </row>
    <row r="387" spans="2:10" ht="15.75" customHeight="1" x14ac:dyDescent="0.15">
      <c r="B387" s="60" t="e">
        <f ca="1">_xludf.IFNA(VLOOKUP($A387,'Data Sheet'!$A:B,2,FALSE),"NA")</f>
        <v>#NAME?</v>
      </c>
      <c r="C387" s="61" t="e">
        <f ca="1">_xludf.IFNA(VLOOKUP($A387,'Data Sheet'!$A:U,3,FALSE),"NA")</f>
        <v>#NAME?</v>
      </c>
      <c r="D387" s="61" t="e">
        <f ca="1">_xludf.IFNA(VLOOKUP($A387,'Data Sheet'!$A:C,4,FALSE),"NA")</f>
        <v>#NAME?</v>
      </c>
      <c r="E387" s="61" t="e">
        <f ca="1">_xludf.IFNA(VLOOKUP($A387,'Data Sheet'!$A:D,5,FALSE),"NA")</f>
        <v>#NAME?</v>
      </c>
      <c r="F387" s="73" t="e">
        <f ca="1">_xludf.IFNA(VLOOKUP($A387,'Data Sheet'!$A:E,6,FALSE),"NA")</f>
        <v>#NAME?</v>
      </c>
      <c r="G387" s="63" t="e">
        <f ca="1">_xludf.IFNA(VLOOKUP($A387,'Data Sheet'!$A:F,7,FALSE),"NA")</f>
        <v>#NAME?</v>
      </c>
      <c r="H387" s="64" t="e">
        <f ca="1">_xludf.IFNA(VLOOKUP($A387,'Data Sheet'!$A:O,16,FALSE),"NA")</f>
        <v>#NAME?</v>
      </c>
      <c r="I387" s="63" t="e">
        <f ca="1">_xludf.IFNA(VLOOKUP($A387,'Data Sheet'!$A:T,19,FALSE),"NA")</f>
        <v>#NAME?</v>
      </c>
      <c r="J387" s="64" t="e">
        <f ca="1">_xludf.IFNA(VLOOKUP($A387,'Data Sheet'!$A:T,20,FALSE),"NA")</f>
        <v>#NAME?</v>
      </c>
    </row>
    <row r="388" spans="2:10" ht="15.75" customHeight="1" x14ac:dyDescent="0.15">
      <c r="B388" s="60" t="e">
        <f ca="1">_xludf.IFNA(VLOOKUP($A388,'Data Sheet'!$A:B,2,FALSE),"NA")</f>
        <v>#NAME?</v>
      </c>
      <c r="C388" s="61" t="e">
        <f ca="1">_xludf.IFNA(VLOOKUP($A388,'Data Sheet'!$A:U,3,FALSE),"NA")</f>
        <v>#NAME?</v>
      </c>
      <c r="D388" s="61" t="e">
        <f ca="1">_xludf.IFNA(VLOOKUP($A388,'Data Sheet'!$A:C,4,FALSE),"NA")</f>
        <v>#NAME?</v>
      </c>
      <c r="E388" s="61" t="e">
        <f ca="1">_xludf.IFNA(VLOOKUP($A388,'Data Sheet'!$A:D,5,FALSE),"NA")</f>
        <v>#NAME?</v>
      </c>
      <c r="F388" s="73" t="e">
        <f ca="1">_xludf.IFNA(VLOOKUP($A388,'Data Sheet'!$A:E,6,FALSE),"NA")</f>
        <v>#NAME?</v>
      </c>
      <c r="G388" s="63" t="e">
        <f ca="1">_xludf.IFNA(VLOOKUP($A388,'Data Sheet'!$A:F,7,FALSE),"NA")</f>
        <v>#NAME?</v>
      </c>
      <c r="H388" s="64" t="e">
        <f ca="1">_xludf.IFNA(VLOOKUP($A388,'Data Sheet'!$A:O,16,FALSE),"NA")</f>
        <v>#NAME?</v>
      </c>
      <c r="I388" s="63" t="e">
        <f ca="1">_xludf.IFNA(VLOOKUP($A388,'Data Sheet'!$A:T,19,FALSE),"NA")</f>
        <v>#NAME?</v>
      </c>
      <c r="J388" s="64" t="e">
        <f ca="1">_xludf.IFNA(VLOOKUP($A388,'Data Sheet'!$A:T,20,FALSE),"NA")</f>
        <v>#NAME?</v>
      </c>
    </row>
    <row r="389" spans="2:10" ht="15.75" customHeight="1" x14ac:dyDescent="0.15">
      <c r="B389" s="60" t="e">
        <f ca="1">_xludf.IFNA(VLOOKUP($A389,'Data Sheet'!$A:B,2,FALSE),"NA")</f>
        <v>#NAME?</v>
      </c>
      <c r="C389" s="61" t="e">
        <f ca="1">_xludf.IFNA(VLOOKUP($A389,'Data Sheet'!$A:U,3,FALSE),"NA")</f>
        <v>#NAME?</v>
      </c>
      <c r="D389" s="61" t="e">
        <f ca="1">_xludf.IFNA(VLOOKUP($A389,'Data Sheet'!$A:C,4,FALSE),"NA")</f>
        <v>#NAME?</v>
      </c>
      <c r="E389" s="61" t="e">
        <f ca="1">_xludf.IFNA(VLOOKUP($A389,'Data Sheet'!$A:D,5,FALSE),"NA")</f>
        <v>#NAME?</v>
      </c>
      <c r="F389" s="73" t="e">
        <f ca="1">_xludf.IFNA(VLOOKUP($A389,'Data Sheet'!$A:E,6,FALSE),"NA")</f>
        <v>#NAME?</v>
      </c>
      <c r="G389" s="63" t="e">
        <f ca="1">_xludf.IFNA(VLOOKUP($A389,'Data Sheet'!$A:F,7,FALSE),"NA")</f>
        <v>#NAME?</v>
      </c>
      <c r="H389" s="64" t="e">
        <f ca="1">_xludf.IFNA(VLOOKUP($A389,'Data Sheet'!$A:O,16,FALSE),"NA")</f>
        <v>#NAME?</v>
      </c>
      <c r="I389" s="63" t="e">
        <f ca="1">_xludf.IFNA(VLOOKUP($A389,'Data Sheet'!$A:T,19,FALSE),"NA")</f>
        <v>#NAME?</v>
      </c>
      <c r="J389" s="64" t="e">
        <f ca="1">_xludf.IFNA(VLOOKUP($A389,'Data Sheet'!$A:T,20,FALSE),"NA")</f>
        <v>#NAME?</v>
      </c>
    </row>
    <row r="390" spans="2:10" ht="15.75" customHeight="1" x14ac:dyDescent="0.15">
      <c r="B390" s="60" t="e">
        <f ca="1">_xludf.IFNA(VLOOKUP($A390,'Data Sheet'!$A:B,2,FALSE),"NA")</f>
        <v>#NAME?</v>
      </c>
      <c r="C390" s="61" t="e">
        <f ca="1">_xludf.IFNA(VLOOKUP($A390,'Data Sheet'!$A:U,3,FALSE),"NA")</f>
        <v>#NAME?</v>
      </c>
      <c r="D390" s="61" t="e">
        <f ca="1">_xludf.IFNA(VLOOKUP($A390,'Data Sheet'!$A:C,4,FALSE),"NA")</f>
        <v>#NAME?</v>
      </c>
      <c r="E390" s="61" t="e">
        <f ca="1">_xludf.IFNA(VLOOKUP($A390,'Data Sheet'!$A:D,5,FALSE),"NA")</f>
        <v>#NAME?</v>
      </c>
      <c r="F390" s="73" t="e">
        <f ca="1">_xludf.IFNA(VLOOKUP($A390,'Data Sheet'!$A:E,6,FALSE),"NA")</f>
        <v>#NAME?</v>
      </c>
      <c r="G390" s="63" t="e">
        <f ca="1">_xludf.IFNA(VLOOKUP($A390,'Data Sheet'!$A:F,7,FALSE),"NA")</f>
        <v>#NAME?</v>
      </c>
      <c r="H390" s="64" t="e">
        <f ca="1">_xludf.IFNA(VLOOKUP($A390,'Data Sheet'!$A:O,16,FALSE),"NA")</f>
        <v>#NAME?</v>
      </c>
      <c r="I390" s="63" t="e">
        <f ca="1">_xludf.IFNA(VLOOKUP($A390,'Data Sheet'!$A:T,19,FALSE),"NA")</f>
        <v>#NAME?</v>
      </c>
      <c r="J390" s="64" t="e">
        <f ca="1">_xludf.IFNA(VLOOKUP($A390,'Data Sheet'!$A:T,20,FALSE),"NA")</f>
        <v>#NAME?</v>
      </c>
    </row>
    <row r="391" spans="2:10" ht="15.75" customHeight="1" x14ac:dyDescent="0.15">
      <c r="B391" s="60" t="e">
        <f ca="1">_xludf.IFNA(VLOOKUP($A391,'Data Sheet'!$A:B,2,FALSE),"NA")</f>
        <v>#NAME?</v>
      </c>
      <c r="C391" s="61" t="e">
        <f ca="1">_xludf.IFNA(VLOOKUP($A391,'Data Sheet'!$A:U,3,FALSE),"NA")</f>
        <v>#NAME?</v>
      </c>
      <c r="D391" s="61" t="e">
        <f ca="1">_xludf.IFNA(VLOOKUP($A391,'Data Sheet'!$A:C,4,FALSE),"NA")</f>
        <v>#NAME?</v>
      </c>
      <c r="E391" s="61" t="e">
        <f ca="1">_xludf.IFNA(VLOOKUP($A391,'Data Sheet'!$A:D,5,FALSE),"NA")</f>
        <v>#NAME?</v>
      </c>
      <c r="F391" s="73" t="e">
        <f ca="1">_xludf.IFNA(VLOOKUP($A391,'Data Sheet'!$A:E,6,FALSE),"NA")</f>
        <v>#NAME?</v>
      </c>
      <c r="G391" s="63" t="e">
        <f ca="1">_xludf.IFNA(VLOOKUP($A391,'Data Sheet'!$A:F,7,FALSE),"NA")</f>
        <v>#NAME?</v>
      </c>
      <c r="H391" s="64" t="e">
        <f ca="1">_xludf.IFNA(VLOOKUP($A391,'Data Sheet'!$A:O,16,FALSE),"NA")</f>
        <v>#NAME?</v>
      </c>
      <c r="I391" s="63" t="e">
        <f ca="1">_xludf.IFNA(VLOOKUP($A391,'Data Sheet'!$A:T,19,FALSE),"NA")</f>
        <v>#NAME?</v>
      </c>
      <c r="J391" s="64" t="e">
        <f ca="1">_xludf.IFNA(VLOOKUP($A391,'Data Sheet'!$A:T,20,FALSE),"NA")</f>
        <v>#NAME?</v>
      </c>
    </row>
    <row r="392" spans="2:10" ht="15.75" customHeight="1" x14ac:dyDescent="0.15">
      <c r="B392" s="60" t="e">
        <f ca="1">_xludf.IFNA(VLOOKUP($A392,'Data Sheet'!$A:B,2,FALSE),"NA")</f>
        <v>#NAME?</v>
      </c>
      <c r="C392" s="61" t="e">
        <f ca="1">_xludf.IFNA(VLOOKUP($A392,'Data Sheet'!$A:U,3,FALSE),"NA")</f>
        <v>#NAME?</v>
      </c>
      <c r="D392" s="61" t="e">
        <f ca="1">_xludf.IFNA(VLOOKUP($A392,'Data Sheet'!$A:C,4,FALSE),"NA")</f>
        <v>#NAME?</v>
      </c>
      <c r="E392" s="61" t="e">
        <f ca="1">_xludf.IFNA(VLOOKUP($A392,'Data Sheet'!$A:D,5,FALSE),"NA")</f>
        <v>#NAME?</v>
      </c>
      <c r="F392" s="73" t="e">
        <f ca="1">_xludf.IFNA(VLOOKUP($A392,'Data Sheet'!$A:E,6,FALSE),"NA")</f>
        <v>#NAME?</v>
      </c>
      <c r="G392" s="63" t="e">
        <f ca="1">_xludf.IFNA(VLOOKUP($A392,'Data Sheet'!$A:F,7,FALSE),"NA")</f>
        <v>#NAME?</v>
      </c>
      <c r="H392" s="64" t="e">
        <f ca="1">_xludf.IFNA(VLOOKUP($A392,'Data Sheet'!$A:O,16,FALSE),"NA")</f>
        <v>#NAME?</v>
      </c>
      <c r="I392" s="63" t="e">
        <f ca="1">_xludf.IFNA(VLOOKUP($A392,'Data Sheet'!$A:T,19,FALSE),"NA")</f>
        <v>#NAME?</v>
      </c>
      <c r="J392" s="64" t="e">
        <f ca="1">_xludf.IFNA(VLOOKUP($A392,'Data Sheet'!$A:T,20,FALSE),"NA")</f>
        <v>#NAME?</v>
      </c>
    </row>
    <row r="393" spans="2:10" ht="15.75" customHeight="1" x14ac:dyDescent="0.15">
      <c r="B393" s="60" t="e">
        <f ca="1">_xludf.IFNA(VLOOKUP($A393,'Data Sheet'!$A:B,2,FALSE),"NA")</f>
        <v>#NAME?</v>
      </c>
      <c r="C393" s="61" t="e">
        <f ca="1">_xludf.IFNA(VLOOKUP($A393,'Data Sheet'!$A:U,3,FALSE),"NA")</f>
        <v>#NAME?</v>
      </c>
      <c r="D393" s="61" t="e">
        <f ca="1">_xludf.IFNA(VLOOKUP($A393,'Data Sheet'!$A:C,4,FALSE),"NA")</f>
        <v>#NAME?</v>
      </c>
      <c r="E393" s="61" t="e">
        <f ca="1">_xludf.IFNA(VLOOKUP($A393,'Data Sheet'!$A:D,5,FALSE),"NA")</f>
        <v>#NAME?</v>
      </c>
      <c r="F393" s="73" t="e">
        <f ca="1">_xludf.IFNA(VLOOKUP($A393,'Data Sheet'!$A:E,6,FALSE),"NA")</f>
        <v>#NAME?</v>
      </c>
      <c r="G393" s="63" t="e">
        <f ca="1">_xludf.IFNA(VLOOKUP($A393,'Data Sheet'!$A:F,7,FALSE),"NA")</f>
        <v>#NAME?</v>
      </c>
      <c r="H393" s="64" t="e">
        <f ca="1">_xludf.IFNA(VLOOKUP($A393,'Data Sheet'!$A:O,16,FALSE),"NA")</f>
        <v>#NAME?</v>
      </c>
      <c r="I393" s="63" t="e">
        <f ca="1">_xludf.IFNA(VLOOKUP($A393,'Data Sheet'!$A:T,19,FALSE),"NA")</f>
        <v>#NAME?</v>
      </c>
      <c r="J393" s="64" t="e">
        <f ca="1">_xludf.IFNA(VLOOKUP($A393,'Data Sheet'!$A:T,20,FALSE),"NA")</f>
        <v>#NAME?</v>
      </c>
    </row>
    <row r="394" spans="2:10" ht="15.75" customHeight="1" x14ac:dyDescent="0.15">
      <c r="B394" s="60" t="e">
        <f ca="1">_xludf.IFNA(VLOOKUP($A394,'Data Sheet'!$A:B,2,FALSE),"NA")</f>
        <v>#NAME?</v>
      </c>
      <c r="C394" s="61" t="e">
        <f ca="1">_xludf.IFNA(VLOOKUP($A394,'Data Sheet'!$A:U,3,FALSE),"NA")</f>
        <v>#NAME?</v>
      </c>
      <c r="D394" s="61" t="e">
        <f ca="1">_xludf.IFNA(VLOOKUP($A394,'Data Sheet'!$A:C,4,FALSE),"NA")</f>
        <v>#NAME?</v>
      </c>
      <c r="E394" s="61" t="e">
        <f ca="1">_xludf.IFNA(VLOOKUP($A394,'Data Sheet'!$A:D,5,FALSE),"NA")</f>
        <v>#NAME?</v>
      </c>
      <c r="F394" s="73" t="e">
        <f ca="1">_xludf.IFNA(VLOOKUP($A394,'Data Sheet'!$A:E,6,FALSE),"NA")</f>
        <v>#NAME?</v>
      </c>
      <c r="G394" s="63" t="e">
        <f ca="1">_xludf.IFNA(VLOOKUP($A394,'Data Sheet'!$A:F,7,FALSE),"NA")</f>
        <v>#NAME?</v>
      </c>
      <c r="H394" s="64" t="e">
        <f ca="1">_xludf.IFNA(VLOOKUP($A394,'Data Sheet'!$A:O,16,FALSE),"NA")</f>
        <v>#NAME?</v>
      </c>
      <c r="I394" s="63" t="e">
        <f ca="1">_xludf.IFNA(VLOOKUP($A394,'Data Sheet'!$A:T,19,FALSE),"NA")</f>
        <v>#NAME?</v>
      </c>
      <c r="J394" s="64" t="e">
        <f ca="1">_xludf.IFNA(VLOOKUP($A394,'Data Sheet'!$A:T,20,FALSE),"NA")</f>
        <v>#NAME?</v>
      </c>
    </row>
    <row r="395" spans="2:10" ht="15.75" customHeight="1" x14ac:dyDescent="0.15">
      <c r="B395" s="60" t="e">
        <f ca="1">_xludf.IFNA(VLOOKUP($A395,'Data Sheet'!$A:B,2,FALSE),"NA")</f>
        <v>#NAME?</v>
      </c>
      <c r="C395" s="61" t="e">
        <f ca="1">_xludf.IFNA(VLOOKUP($A395,'Data Sheet'!$A:U,3,FALSE),"NA")</f>
        <v>#NAME?</v>
      </c>
      <c r="D395" s="61" t="e">
        <f ca="1">_xludf.IFNA(VLOOKUP($A395,'Data Sheet'!$A:C,4,FALSE),"NA")</f>
        <v>#NAME?</v>
      </c>
      <c r="E395" s="61" t="e">
        <f ca="1">_xludf.IFNA(VLOOKUP($A395,'Data Sheet'!$A:D,5,FALSE),"NA")</f>
        <v>#NAME?</v>
      </c>
      <c r="F395" s="73" t="e">
        <f ca="1">_xludf.IFNA(VLOOKUP($A395,'Data Sheet'!$A:E,6,FALSE),"NA")</f>
        <v>#NAME?</v>
      </c>
      <c r="G395" s="63" t="e">
        <f ca="1">_xludf.IFNA(VLOOKUP($A395,'Data Sheet'!$A:F,7,FALSE),"NA")</f>
        <v>#NAME?</v>
      </c>
      <c r="H395" s="64" t="e">
        <f ca="1">_xludf.IFNA(VLOOKUP($A395,'Data Sheet'!$A:O,16,FALSE),"NA")</f>
        <v>#NAME?</v>
      </c>
      <c r="I395" s="63" t="e">
        <f ca="1">_xludf.IFNA(VLOOKUP($A395,'Data Sheet'!$A:T,19,FALSE),"NA")</f>
        <v>#NAME?</v>
      </c>
      <c r="J395" s="64" t="e">
        <f ca="1">_xludf.IFNA(VLOOKUP($A395,'Data Sheet'!$A:T,20,FALSE),"NA")</f>
        <v>#NAME?</v>
      </c>
    </row>
    <row r="396" spans="2:10" ht="15.75" customHeight="1" x14ac:dyDescent="0.15">
      <c r="B396" s="60" t="e">
        <f ca="1">_xludf.IFNA(VLOOKUP($A396,'Data Sheet'!$A:B,2,FALSE),"NA")</f>
        <v>#NAME?</v>
      </c>
      <c r="C396" s="61" t="e">
        <f ca="1">_xludf.IFNA(VLOOKUP($A396,'Data Sheet'!$A:U,3,FALSE),"NA")</f>
        <v>#NAME?</v>
      </c>
      <c r="D396" s="61" t="e">
        <f ca="1">_xludf.IFNA(VLOOKUP($A396,'Data Sheet'!$A:C,4,FALSE),"NA")</f>
        <v>#NAME?</v>
      </c>
      <c r="E396" s="61" t="e">
        <f ca="1">_xludf.IFNA(VLOOKUP($A396,'Data Sheet'!$A:D,5,FALSE),"NA")</f>
        <v>#NAME?</v>
      </c>
      <c r="F396" s="73" t="e">
        <f ca="1">_xludf.IFNA(VLOOKUP($A396,'Data Sheet'!$A:E,6,FALSE),"NA")</f>
        <v>#NAME?</v>
      </c>
      <c r="G396" s="63" t="e">
        <f ca="1">_xludf.IFNA(VLOOKUP($A396,'Data Sheet'!$A:F,7,FALSE),"NA")</f>
        <v>#NAME?</v>
      </c>
      <c r="H396" s="64" t="e">
        <f ca="1">_xludf.IFNA(VLOOKUP($A396,'Data Sheet'!$A:O,16,FALSE),"NA")</f>
        <v>#NAME?</v>
      </c>
      <c r="I396" s="63" t="e">
        <f ca="1">_xludf.IFNA(VLOOKUP($A396,'Data Sheet'!$A:T,19,FALSE),"NA")</f>
        <v>#NAME?</v>
      </c>
      <c r="J396" s="64" t="e">
        <f ca="1">_xludf.IFNA(VLOOKUP($A396,'Data Sheet'!$A:T,20,FALSE),"NA")</f>
        <v>#NAME?</v>
      </c>
    </row>
    <row r="397" spans="2:10" ht="15.75" customHeight="1" x14ac:dyDescent="0.15">
      <c r="B397" s="60" t="e">
        <f ca="1">_xludf.IFNA(VLOOKUP($A397,'Data Sheet'!$A:B,2,FALSE),"NA")</f>
        <v>#NAME?</v>
      </c>
      <c r="C397" s="61" t="e">
        <f ca="1">_xludf.IFNA(VLOOKUP($A397,'Data Sheet'!$A:U,3,FALSE),"NA")</f>
        <v>#NAME?</v>
      </c>
      <c r="D397" s="61" t="e">
        <f ca="1">_xludf.IFNA(VLOOKUP($A397,'Data Sheet'!$A:C,4,FALSE),"NA")</f>
        <v>#NAME?</v>
      </c>
      <c r="E397" s="61" t="e">
        <f ca="1">_xludf.IFNA(VLOOKUP($A397,'Data Sheet'!$A:D,5,FALSE),"NA")</f>
        <v>#NAME?</v>
      </c>
      <c r="F397" s="73" t="e">
        <f ca="1">_xludf.IFNA(VLOOKUP($A397,'Data Sheet'!$A:E,6,FALSE),"NA")</f>
        <v>#NAME?</v>
      </c>
      <c r="G397" s="63" t="e">
        <f ca="1">_xludf.IFNA(VLOOKUP($A397,'Data Sheet'!$A:F,7,FALSE),"NA")</f>
        <v>#NAME?</v>
      </c>
      <c r="H397" s="64" t="e">
        <f ca="1">_xludf.IFNA(VLOOKUP($A397,'Data Sheet'!$A:O,16,FALSE),"NA")</f>
        <v>#NAME?</v>
      </c>
      <c r="I397" s="63" t="e">
        <f ca="1">_xludf.IFNA(VLOOKUP($A397,'Data Sheet'!$A:T,19,FALSE),"NA")</f>
        <v>#NAME?</v>
      </c>
      <c r="J397" s="64" t="e">
        <f ca="1">_xludf.IFNA(VLOOKUP($A397,'Data Sheet'!$A:T,20,FALSE),"NA")</f>
        <v>#NAME?</v>
      </c>
    </row>
    <row r="398" spans="2:10" ht="15.75" customHeight="1" x14ac:dyDescent="0.15">
      <c r="B398" s="60" t="e">
        <f ca="1">_xludf.IFNA(VLOOKUP($A398,'Data Sheet'!$A:B,2,FALSE),"NA")</f>
        <v>#NAME?</v>
      </c>
      <c r="C398" s="61" t="e">
        <f ca="1">_xludf.IFNA(VLOOKUP($A398,'Data Sheet'!$A:U,3,FALSE),"NA")</f>
        <v>#NAME?</v>
      </c>
      <c r="D398" s="61" t="e">
        <f ca="1">_xludf.IFNA(VLOOKUP($A398,'Data Sheet'!$A:C,4,FALSE),"NA")</f>
        <v>#NAME?</v>
      </c>
      <c r="E398" s="61" t="e">
        <f ca="1">_xludf.IFNA(VLOOKUP($A398,'Data Sheet'!$A:D,5,FALSE),"NA")</f>
        <v>#NAME?</v>
      </c>
      <c r="F398" s="73" t="e">
        <f ca="1">_xludf.IFNA(VLOOKUP($A398,'Data Sheet'!$A:E,6,FALSE),"NA")</f>
        <v>#NAME?</v>
      </c>
      <c r="G398" s="63" t="e">
        <f ca="1">_xludf.IFNA(VLOOKUP($A398,'Data Sheet'!$A:F,7,FALSE),"NA")</f>
        <v>#NAME?</v>
      </c>
      <c r="H398" s="64" t="e">
        <f ca="1">_xludf.IFNA(VLOOKUP($A398,'Data Sheet'!$A:O,16,FALSE),"NA")</f>
        <v>#NAME?</v>
      </c>
      <c r="I398" s="63" t="e">
        <f ca="1">_xludf.IFNA(VLOOKUP($A398,'Data Sheet'!$A:T,19,FALSE),"NA")</f>
        <v>#NAME?</v>
      </c>
      <c r="J398" s="64" t="e">
        <f ca="1">_xludf.IFNA(VLOOKUP($A398,'Data Sheet'!$A:T,20,FALSE),"NA")</f>
        <v>#NAME?</v>
      </c>
    </row>
    <row r="399" spans="2:10" ht="15.75" customHeight="1" x14ac:dyDescent="0.15">
      <c r="B399" s="60" t="e">
        <f ca="1">_xludf.IFNA(VLOOKUP($A399,'Data Sheet'!$A:B,2,FALSE),"NA")</f>
        <v>#NAME?</v>
      </c>
      <c r="C399" s="61" t="e">
        <f ca="1">_xludf.IFNA(VLOOKUP($A399,'Data Sheet'!$A:U,3,FALSE),"NA")</f>
        <v>#NAME?</v>
      </c>
      <c r="D399" s="61" t="e">
        <f ca="1">_xludf.IFNA(VLOOKUP($A399,'Data Sheet'!$A:C,4,FALSE),"NA")</f>
        <v>#NAME?</v>
      </c>
      <c r="E399" s="61" t="e">
        <f ca="1">_xludf.IFNA(VLOOKUP($A399,'Data Sheet'!$A:D,5,FALSE),"NA")</f>
        <v>#NAME?</v>
      </c>
      <c r="F399" s="73" t="e">
        <f ca="1">_xludf.IFNA(VLOOKUP($A399,'Data Sheet'!$A:E,6,FALSE),"NA")</f>
        <v>#NAME?</v>
      </c>
      <c r="G399" s="63" t="e">
        <f ca="1">_xludf.IFNA(VLOOKUP($A399,'Data Sheet'!$A:F,7,FALSE),"NA")</f>
        <v>#NAME?</v>
      </c>
      <c r="H399" s="64" t="e">
        <f ca="1">_xludf.IFNA(VLOOKUP($A399,'Data Sheet'!$A:O,16,FALSE),"NA")</f>
        <v>#NAME?</v>
      </c>
      <c r="I399" s="63" t="e">
        <f ca="1">_xludf.IFNA(VLOOKUP($A399,'Data Sheet'!$A:T,19,FALSE),"NA")</f>
        <v>#NAME?</v>
      </c>
      <c r="J399" s="64" t="e">
        <f ca="1">_xludf.IFNA(VLOOKUP($A399,'Data Sheet'!$A:T,20,FALSE),"NA")</f>
        <v>#NAME?</v>
      </c>
    </row>
    <row r="400" spans="2:10" ht="15.75" customHeight="1" x14ac:dyDescent="0.15">
      <c r="B400" s="60" t="e">
        <f ca="1">_xludf.IFNA(VLOOKUP($A400,'Data Sheet'!$A:B,2,FALSE),"NA")</f>
        <v>#NAME?</v>
      </c>
      <c r="C400" s="61" t="e">
        <f ca="1">_xludf.IFNA(VLOOKUP($A400,'Data Sheet'!$A:U,3,FALSE),"NA")</f>
        <v>#NAME?</v>
      </c>
      <c r="D400" s="61" t="e">
        <f ca="1">_xludf.IFNA(VLOOKUP($A400,'Data Sheet'!$A:C,4,FALSE),"NA")</f>
        <v>#NAME?</v>
      </c>
      <c r="E400" s="61" t="e">
        <f ca="1">_xludf.IFNA(VLOOKUP($A400,'Data Sheet'!$A:D,5,FALSE),"NA")</f>
        <v>#NAME?</v>
      </c>
      <c r="F400" s="73" t="e">
        <f ca="1">_xludf.IFNA(VLOOKUP($A400,'Data Sheet'!$A:E,6,FALSE),"NA")</f>
        <v>#NAME?</v>
      </c>
      <c r="G400" s="63" t="e">
        <f ca="1">_xludf.IFNA(VLOOKUP($A400,'Data Sheet'!$A:F,7,FALSE),"NA")</f>
        <v>#NAME?</v>
      </c>
      <c r="H400" s="64" t="e">
        <f ca="1">_xludf.IFNA(VLOOKUP($A400,'Data Sheet'!$A:O,16,FALSE),"NA")</f>
        <v>#NAME?</v>
      </c>
      <c r="I400" s="63" t="e">
        <f ca="1">_xludf.IFNA(VLOOKUP($A400,'Data Sheet'!$A:T,19,FALSE),"NA")</f>
        <v>#NAME?</v>
      </c>
      <c r="J400" s="64" t="e">
        <f ca="1">_xludf.IFNA(VLOOKUP($A400,'Data Sheet'!$A:T,20,FALSE),"NA")</f>
        <v>#NAME?</v>
      </c>
    </row>
    <row r="401" spans="2:10" ht="15.75" customHeight="1" x14ac:dyDescent="0.15">
      <c r="B401" s="60" t="e">
        <f ca="1">_xludf.IFNA(VLOOKUP($A401,'Data Sheet'!$A:B,2,FALSE),"NA")</f>
        <v>#NAME?</v>
      </c>
      <c r="C401" s="61" t="e">
        <f ca="1">_xludf.IFNA(VLOOKUP($A401,'Data Sheet'!$A:U,3,FALSE),"NA")</f>
        <v>#NAME?</v>
      </c>
      <c r="D401" s="61" t="e">
        <f ca="1">_xludf.IFNA(VLOOKUP($A401,'Data Sheet'!$A:C,4,FALSE),"NA")</f>
        <v>#NAME?</v>
      </c>
      <c r="E401" s="61" t="e">
        <f ca="1">_xludf.IFNA(VLOOKUP($A401,'Data Sheet'!$A:D,5,FALSE),"NA")</f>
        <v>#NAME?</v>
      </c>
      <c r="F401" s="73" t="e">
        <f ca="1">_xludf.IFNA(VLOOKUP($A401,'Data Sheet'!$A:E,6,FALSE),"NA")</f>
        <v>#NAME?</v>
      </c>
      <c r="G401" s="63" t="e">
        <f ca="1">_xludf.IFNA(VLOOKUP($A401,'Data Sheet'!$A:F,7,FALSE),"NA")</f>
        <v>#NAME?</v>
      </c>
      <c r="H401" s="64" t="e">
        <f ca="1">_xludf.IFNA(VLOOKUP($A401,'Data Sheet'!$A:O,16,FALSE),"NA")</f>
        <v>#NAME?</v>
      </c>
      <c r="I401" s="63" t="e">
        <f ca="1">_xludf.IFNA(VLOOKUP($A401,'Data Sheet'!$A:T,19,FALSE),"NA")</f>
        <v>#NAME?</v>
      </c>
      <c r="J401" s="64" t="e">
        <f ca="1">_xludf.IFNA(VLOOKUP($A401,'Data Sheet'!$A:T,20,FALSE),"NA")</f>
        <v>#NAME?</v>
      </c>
    </row>
    <row r="402" spans="2:10" ht="15.75" customHeight="1" x14ac:dyDescent="0.15">
      <c r="B402" s="60" t="e">
        <f ca="1">_xludf.IFNA(VLOOKUP($A402,'Data Sheet'!$A:B,2,FALSE),"NA")</f>
        <v>#NAME?</v>
      </c>
      <c r="C402" s="61" t="e">
        <f ca="1">_xludf.IFNA(VLOOKUP($A402,'Data Sheet'!$A:U,3,FALSE),"NA")</f>
        <v>#NAME?</v>
      </c>
      <c r="D402" s="61" t="e">
        <f ca="1">_xludf.IFNA(VLOOKUP($A402,'Data Sheet'!$A:C,4,FALSE),"NA")</f>
        <v>#NAME?</v>
      </c>
      <c r="E402" s="61" t="e">
        <f ca="1">_xludf.IFNA(VLOOKUP($A402,'Data Sheet'!$A:D,5,FALSE),"NA")</f>
        <v>#NAME?</v>
      </c>
      <c r="F402" s="73" t="e">
        <f ca="1">_xludf.IFNA(VLOOKUP($A402,'Data Sheet'!$A:E,6,FALSE),"NA")</f>
        <v>#NAME?</v>
      </c>
      <c r="G402" s="63" t="e">
        <f ca="1">_xludf.IFNA(VLOOKUP($A402,'Data Sheet'!$A:F,7,FALSE),"NA")</f>
        <v>#NAME?</v>
      </c>
      <c r="H402" s="64" t="e">
        <f ca="1">_xludf.IFNA(VLOOKUP($A402,'Data Sheet'!$A:O,16,FALSE),"NA")</f>
        <v>#NAME?</v>
      </c>
      <c r="I402" s="63" t="e">
        <f ca="1">_xludf.IFNA(VLOOKUP($A402,'Data Sheet'!$A:T,19,FALSE),"NA")</f>
        <v>#NAME?</v>
      </c>
      <c r="J402" s="64" t="e">
        <f ca="1">_xludf.IFNA(VLOOKUP($A402,'Data Sheet'!$A:T,20,FALSE),"NA")</f>
        <v>#NAME?</v>
      </c>
    </row>
    <row r="403" spans="2:10" ht="15.75" customHeight="1" x14ac:dyDescent="0.15">
      <c r="B403" s="60" t="e">
        <f ca="1">_xludf.IFNA(VLOOKUP($A403,'Data Sheet'!$A:B,2,FALSE),"NA")</f>
        <v>#NAME?</v>
      </c>
      <c r="C403" s="61" t="e">
        <f ca="1">_xludf.IFNA(VLOOKUP($A403,'Data Sheet'!$A:U,3,FALSE),"NA")</f>
        <v>#NAME?</v>
      </c>
      <c r="D403" s="61" t="e">
        <f ca="1">_xludf.IFNA(VLOOKUP($A403,'Data Sheet'!$A:C,4,FALSE),"NA")</f>
        <v>#NAME?</v>
      </c>
      <c r="E403" s="61" t="e">
        <f ca="1">_xludf.IFNA(VLOOKUP($A403,'Data Sheet'!$A:D,5,FALSE),"NA")</f>
        <v>#NAME?</v>
      </c>
      <c r="F403" s="73" t="e">
        <f ca="1">_xludf.IFNA(VLOOKUP($A403,'Data Sheet'!$A:E,6,FALSE),"NA")</f>
        <v>#NAME?</v>
      </c>
      <c r="G403" s="63" t="e">
        <f ca="1">_xludf.IFNA(VLOOKUP($A403,'Data Sheet'!$A:F,7,FALSE),"NA")</f>
        <v>#NAME?</v>
      </c>
      <c r="H403" s="64" t="e">
        <f ca="1">_xludf.IFNA(VLOOKUP($A403,'Data Sheet'!$A:O,16,FALSE),"NA")</f>
        <v>#NAME?</v>
      </c>
      <c r="I403" s="63" t="e">
        <f ca="1">_xludf.IFNA(VLOOKUP($A403,'Data Sheet'!$A:T,19,FALSE),"NA")</f>
        <v>#NAME?</v>
      </c>
      <c r="J403" s="64" t="e">
        <f ca="1">_xludf.IFNA(VLOOKUP($A403,'Data Sheet'!$A:T,20,FALSE),"NA")</f>
        <v>#NAME?</v>
      </c>
    </row>
    <row r="404" spans="2:10" ht="15.75" customHeight="1" x14ac:dyDescent="0.15">
      <c r="B404" s="60" t="e">
        <f ca="1">_xludf.IFNA(VLOOKUP($A404,'Data Sheet'!$A:B,2,FALSE),"NA")</f>
        <v>#NAME?</v>
      </c>
      <c r="C404" s="61" t="e">
        <f ca="1">_xludf.IFNA(VLOOKUP($A404,'Data Sheet'!$A:U,3,FALSE),"NA")</f>
        <v>#NAME?</v>
      </c>
      <c r="D404" s="61" t="e">
        <f ca="1">_xludf.IFNA(VLOOKUP($A404,'Data Sheet'!$A:C,4,FALSE),"NA")</f>
        <v>#NAME?</v>
      </c>
      <c r="E404" s="61" t="e">
        <f ca="1">_xludf.IFNA(VLOOKUP($A404,'Data Sheet'!$A:D,5,FALSE),"NA")</f>
        <v>#NAME?</v>
      </c>
      <c r="F404" s="73" t="e">
        <f ca="1">_xludf.IFNA(VLOOKUP($A404,'Data Sheet'!$A:E,6,FALSE),"NA")</f>
        <v>#NAME?</v>
      </c>
      <c r="G404" s="63" t="e">
        <f ca="1">_xludf.IFNA(VLOOKUP($A404,'Data Sheet'!$A:F,7,FALSE),"NA")</f>
        <v>#NAME?</v>
      </c>
      <c r="H404" s="64" t="e">
        <f ca="1">_xludf.IFNA(VLOOKUP($A404,'Data Sheet'!$A:O,16,FALSE),"NA")</f>
        <v>#NAME?</v>
      </c>
      <c r="I404" s="63" t="e">
        <f ca="1">_xludf.IFNA(VLOOKUP($A404,'Data Sheet'!$A:T,19,FALSE),"NA")</f>
        <v>#NAME?</v>
      </c>
      <c r="J404" s="64" t="e">
        <f ca="1">_xludf.IFNA(VLOOKUP($A404,'Data Sheet'!$A:T,20,FALSE),"NA")</f>
        <v>#NAME?</v>
      </c>
    </row>
    <row r="405" spans="2:10" ht="15.75" customHeight="1" x14ac:dyDescent="0.15">
      <c r="B405" s="60" t="e">
        <f ca="1">_xludf.IFNA(VLOOKUP($A405,'Data Sheet'!$A:B,2,FALSE),"NA")</f>
        <v>#NAME?</v>
      </c>
      <c r="C405" s="61" t="e">
        <f ca="1">_xludf.IFNA(VLOOKUP($A405,'Data Sheet'!$A:U,3,FALSE),"NA")</f>
        <v>#NAME?</v>
      </c>
      <c r="D405" s="61" t="e">
        <f ca="1">_xludf.IFNA(VLOOKUP($A405,'Data Sheet'!$A:C,4,FALSE),"NA")</f>
        <v>#NAME?</v>
      </c>
      <c r="E405" s="61" t="e">
        <f ca="1">_xludf.IFNA(VLOOKUP($A405,'Data Sheet'!$A:D,5,FALSE),"NA")</f>
        <v>#NAME?</v>
      </c>
      <c r="F405" s="73" t="e">
        <f ca="1">_xludf.IFNA(VLOOKUP($A405,'Data Sheet'!$A:E,6,FALSE),"NA")</f>
        <v>#NAME?</v>
      </c>
      <c r="G405" s="63" t="e">
        <f ca="1">_xludf.IFNA(VLOOKUP($A405,'Data Sheet'!$A:F,7,FALSE),"NA")</f>
        <v>#NAME?</v>
      </c>
      <c r="H405" s="64" t="e">
        <f ca="1">_xludf.IFNA(VLOOKUP($A405,'Data Sheet'!$A:O,16,FALSE),"NA")</f>
        <v>#NAME?</v>
      </c>
      <c r="I405" s="63" t="e">
        <f ca="1">_xludf.IFNA(VLOOKUP($A405,'Data Sheet'!$A:T,19,FALSE),"NA")</f>
        <v>#NAME?</v>
      </c>
      <c r="J405" s="64" t="e">
        <f ca="1">_xludf.IFNA(VLOOKUP($A405,'Data Sheet'!$A:T,20,FALSE),"NA")</f>
        <v>#NAME?</v>
      </c>
    </row>
    <row r="406" spans="2:10" ht="15.75" customHeight="1" x14ac:dyDescent="0.15">
      <c r="B406" s="60" t="e">
        <f ca="1">_xludf.IFNA(VLOOKUP($A406,'Data Sheet'!$A:B,2,FALSE),"NA")</f>
        <v>#NAME?</v>
      </c>
      <c r="C406" s="61" t="e">
        <f ca="1">_xludf.IFNA(VLOOKUP($A406,'Data Sheet'!$A:U,3,FALSE),"NA")</f>
        <v>#NAME?</v>
      </c>
      <c r="D406" s="61" t="e">
        <f ca="1">_xludf.IFNA(VLOOKUP($A406,'Data Sheet'!$A:C,4,FALSE),"NA")</f>
        <v>#NAME?</v>
      </c>
      <c r="E406" s="61" t="e">
        <f ca="1">_xludf.IFNA(VLOOKUP($A406,'Data Sheet'!$A:D,5,FALSE),"NA")</f>
        <v>#NAME?</v>
      </c>
      <c r="F406" s="73" t="e">
        <f ca="1">_xludf.IFNA(VLOOKUP($A406,'Data Sheet'!$A:E,6,FALSE),"NA")</f>
        <v>#NAME?</v>
      </c>
      <c r="G406" s="63" t="e">
        <f ca="1">_xludf.IFNA(VLOOKUP($A406,'Data Sheet'!$A:F,7,FALSE),"NA")</f>
        <v>#NAME?</v>
      </c>
      <c r="H406" s="64" t="e">
        <f ca="1">_xludf.IFNA(VLOOKUP($A406,'Data Sheet'!$A:O,16,FALSE),"NA")</f>
        <v>#NAME?</v>
      </c>
      <c r="I406" s="63" t="e">
        <f ca="1">_xludf.IFNA(VLOOKUP($A406,'Data Sheet'!$A:T,19,FALSE),"NA")</f>
        <v>#NAME?</v>
      </c>
      <c r="J406" s="64" t="e">
        <f ca="1">_xludf.IFNA(VLOOKUP($A406,'Data Sheet'!$A:T,20,FALSE),"NA")</f>
        <v>#NAME?</v>
      </c>
    </row>
    <row r="407" spans="2:10" ht="15.75" customHeight="1" x14ac:dyDescent="0.15">
      <c r="B407" s="60" t="e">
        <f ca="1">_xludf.IFNA(VLOOKUP($A407,'Data Sheet'!$A:B,2,FALSE),"NA")</f>
        <v>#NAME?</v>
      </c>
      <c r="C407" s="61" t="e">
        <f ca="1">_xludf.IFNA(VLOOKUP($A407,'Data Sheet'!$A:U,3,FALSE),"NA")</f>
        <v>#NAME?</v>
      </c>
      <c r="D407" s="61" t="e">
        <f ca="1">_xludf.IFNA(VLOOKUP($A407,'Data Sheet'!$A:C,4,FALSE),"NA")</f>
        <v>#NAME?</v>
      </c>
      <c r="E407" s="61" t="e">
        <f ca="1">_xludf.IFNA(VLOOKUP($A407,'Data Sheet'!$A:D,5,FALSE),"NA")</f>
        <v>#NAME?</v>
      </c>
      <c r="F407" s="73" t="e">
        <f ca="1">_xludf.IFNA(VLOOKUP($A407,'Data Sheet'!$A:E,6,FALSE),"NA")</f>
        <v>#NAME?</v>
      </c>
      <c r="G407" s="63" t="e">
        <f ca="1">_xludf.IFNA(VLOOKUP($A407,'Data Sheet'!$A:F,7,FALSE),"NA")</f>
        <v>#NAME?</v>
      </c>
      <c r="H407" s="64" t="e">
        <f ca="1">_xludf.IFNA(VLOOKUP($A407,'Data Sheet'!$A:O,16,FALSE),"NA")</f>
        <v>#NAME?</v>
      </c>
      <c r="I407" s="63" t="e">
        <f ca="1">_xludf.IFNA(VLOOKUP($A407,'Data Sheet'!$A:T,19,FALSE),"NA")</f>
        <v>#NAME?</v>
      </c>
      <c r="J407" s="64" t="e">
        <f ca="1">_xludf.IFNA(VLOOKUP($A407,'Data Sheet'!$A:T,20,FALSE),"NA")</f>
        <v>#NAME?</v>
      </c>
    </row>
    <row r="408" spans="2:10" ht="15.75" customHeight="1" x14ac:dyDescent="0.15">
      <c r="B408" s="60" t="e">
        <f ca="1">_xludf.IFNA(VLOOKUP($A408,'Data Sheet'!$A:B,2,FALSE),"NA")</f>
        <v>#NAME?</v>
      </c>
      <c r="C408" s="61" t="e">
        <f ca="1">_xludf.IFNA(VLOOKUP($A408,'Data Sheet'!$A:U,3,FALSE),"NA")</f>
        <v>#NAME?</v>
      </c>
      <c r="D408" s="61" t="e">
        <f ca="1">_xludf.IFNA(VLOOKUP($A408,'Data Sheet'!$A:C,4,FALSE),"NA")</f>
        <v>#NAME?</v>
      </c>
      <c r="E408" s="61" t="e">
        <f ca="1">_xludf.IFNA(VLOOKUP($A408,'Data Sheet'!$A:D,5,FALSE),"NA")</f>
        <v>#NAME?</v>
      </c>
      <c r="F408" s="73" t="e">
        <f ca="1">_xludf.IFNA(VLOOKUP($A408,'Data Sheet'!$A:E,6,FALSE),"NA")</f>
        <v>#NAME?</v>
      </c>
      <c r="G408" s="63" t="e">
        <f ca="1">_xludf.IFNA(VLOOKUP($A408,'Data Sheet'!$A:F,7,FALSE),"NA")</f>
        <v>#NAME?</v>
      </c>
      <c r="H408" s="64" t="e">
        <f ca="1">_xludf.IFNA(VLOOKUP($A408,'Data Sheet'!$A:O,16,FALSE),"NA")</f>
        <v>#NAME?</v>
      </c>
      <c r="I408" s="63" t="e">
        <f ca="1">_xludf.IFNA(VLOOKUP($A408,'Data Sheet'!$A:T,19,FALSE),"NA")</f>
        <v>#NAME?</v>
      </c>
      <c r="J408" s="64" t="e">
        <f ca="1">_xludf.IFNA(VLOOKUP($A408,'Data Sheet'!$A:T,20,FALSE),"NA")</f>
        <v>#NAME?</v>
      </c>
    </row>
    <row r="409" spans="2:10" ht="15.75" customHeight="1" x14ac:dyDescent="0.15">
      <c r="B409" s="60" t="e">
        <f ca="1">_xludf.IFNA(VLOOKUP($A409,'Data Sheet'!$A:B,2,FALSE),"NA")</f>
        <v>#NAME?</v>
      </c>
      <c r="C409" s="61" t="e">
        <f ca="1">_xludf.IFNA(VLOOKUP($A409,'Data Sheet'!$A:U,3,FALSE),"NA")</f>
        <v>#NAME?</v>
      </c>
      <c r="D409" s="61" t="e">
        <f ca="1">_xludf.IFNA(VLOOKUP($A409,'Data Sheet'!$A:C,4,FALSE),"NA")</f>
        <v>#NAME?</v>
      </c>
      <c r="E409" s="61" t="e">
        <f ca="1">_xludf.IFNA(VLOOKUP($A409,'Data Sheet'!$A:D,5,FALSE),"NA")</f>
        <v>#NAME?</v>
      </c>
      <c r="F409" s="73" t="e">
        <f ca="1">_xludf.IFNA(VLOOKUP($A409,'Data Sheet'!$A:E,6,FALSE),"NA")</f>
        <v>#NAME?</v>
      </c>
      <c r="G409" s="63" t="e">
        <f ca="1">_xludf.IFNA(VLOOKUP($A409,'Data Sheet'!$A:F,7,FALSE),"NA")</f>
        <v>#NAME?</v>
      </c>
      <c r="H409" s="64" t="e">
        <f ca="1">_xludf.IFNA(VLOOKUP($A409,'Data Sheet'!$A:O,16,FALSE),"NA")</f>
        <v>#NAME?</v>
      </c>
      <c r="I409" s="63" t="e">
        <f ca="1">_xludf.IFNA(VLOOKUP($A409,'Data Sheet'!$A:T,19,FALSE),"NA")</f>
        <v>#NAME?</v>
      </c>
      <c r="J409" s="64" t="e">
        <f ca="1">_xludf.IFNA(VLOOKUP($A409,'Data Sheet'!$A:T,20,FALSE),"NA")</f>
        <v>#NAME?</v>
      </c>
    </row>
    <row r="410" spans="2:10" ht="15.75" customHeight="1" x14ac:dyDescent="0.15">
      <c r="B410" s="60" t="e">
        <f ca="1">_xludf.IFNA(VLOOKUP($A410,'Data Sheet'!$A:B,2,FALSE),"NA")</f>
        <v>#NAME?</v>
      </c>
      <c r="C410" s="61" t="e">
        <f ca="1">_xludf.IFNA(VLOOKUP($A410,'Data Sheet'!$A:U,3,FALSE),"NA")</f>
        <v>#NAME?</v>
      </c>
      <c r="D410" s="61" t="e">
        <f ca="1">_xludf.IFNA(VLOOKUP($A410,'Data Sheet'!$A:C,4,FALSE),"NA")</f>
        <v>#NAME?</v>
      </c>
      <c r="E410" s="61" t="e">
        <f ca="1">_xludf.IFNA(VLOOKUP($A410,'Data Sheet'!$A:D,5,FALSE),"NA")</f>
        <v>#NAME?</v>
      </c>
      <c r="F410" s="73" t="e">
        <f ca="1">_xludf.IFNA(VLOOKUP($A410,'Data Sheet'!$A:E,6,FALSE),"NA")</f>
        <v>#NAME?</v>
      </c>
      <c r="G410" s="63" t="e">
        <f ca="1">_xludf.IFNA(VLOOKUP($A410,'Data Sheet'!$A:F,7,FALSE),"NA")</f>
        <v>#NAME?</v>
      </c>
      <c r="H410" s="64" t="e">
        <f ca="1">_xludf.IFNA(VLOOKUP($A410,'Data Sheet'!$A:O,16,FALSE),"NA")</f>
        <v>#NAME?</v>
      </c>
      <c r="I410" s="63" t="e">
        <f ca="1">_xludf.IFNA(VLOOKUP($A410,'Data Sheet'!$A:T,19,FALSE),"NA")</f>
        <v>#NAME?</v>
      </c>
      <c r="J410" s="64" t="e">
        <f ca="1">_xludf.IFNA(VLOOKUP($A410,'Data Sheet'!$A:T,20,FALSE),"NA")</f>
        <v>#NAME?</v>
      </c>
    </row>
    <row r="411" spans="2:10" ht="15.75" customHeight="1" x14ac:dyDescent="0.15">
      <c r="B411" s="60" t="e">
        <f ca="1">_xludf.IFNA(VLOOKUP($A411,'Data Sheet'!$A:B,2,FALSE),"NA")</f>
        <v>#NAME?</v>
      </c>
      <c r="C411" s="61" t="e">
        <f ca="1">_xludf.IFNA(VLOOKUP($A411,'Data Sheet'!$A:U,3,FALSE),"NA")</f>
        <v>#NAME?</v>
      </c>
      <c r="D411" s="61" t="e">
        <f ca="1">_xludf.IFNA(VLOOKUP($A411,'Data Sheet'!$A:C,4,FALSE),"NA")</f>
        <v>#NAME?</v>
      </c>
      <c r="E411" s="61" t="e">
        <f ca="1">_xludf.IFNA(VLOOKUP($A411,'Data Sheet'!$A:D,5,FALSE),"NA")</f>
        <v>#NAME?</v>
      </c>
      <c r="F411" s="73" t="e">
        <f ca="1">_xludf.IFNA(VLOOKUP($A411,'Data Sheet'!$A:E,6,FALSE),"NA")</f>
        <v>#NAME?</v>
      </c>
      <c r="G411" s="63" t="e">
        <f ca="1">_xludf.IFNA(VLOOKUP($A411,'Data Sheet'!$A:F,7,FALSE),"NA")</f>
        <v>#NAME?</v>
      </c>
      <c r="H411" s="64" t="e">
        <f ca="1">_xludf.IFNA(VLOOKUP($A411,'Data Sheet'!$A:O,16,FALSE),"NA")</f>
        <v>#NAME?</v>
      </c>
      <c r="I411" s="63" t="e">
        <f ca="1">_xludf.IFNA(VLOOKUP($A411,'Data Sheet'!$A:T,19,FALSE),"NA")</f>
        <v>#NAME?</v>
      </c>
      <c r="J411" s="64" t="e">
        <f ca="1">_xludf.IFNA(VLOOKUP($A411,'Data Sheet'!$A:T,20,FALSE),"NA")</f>
        <v>#NAME?</v>
      </c>
    </row>
    <row r="412" spans="2:10" ht="15.75" customHeight="1" x14ac:dyDescent="0.15">
      <c r="B412" s="60" t="e">
        <f ca="1">_xludf.IFNA(VLOOKUP($A412,'Data Sheet'!$A:B,2,FALSE),"NA")</f>
        <v>#NAME?</v>
      </c>
      <c r="C412" s="61" t="e">
        <f ca="1">_xludf.IFNA(VLOOKUP($A412,'Data Sheet'!$A:U,3,FALSE),"NA")</f>
        <v>#NAME?</v>
      </c>
      <c r="D412" s="61" t="e">
        <f ca="1">_xludf.IFNA(VLOOKUP($A412,'Data Sheet'!$A:C,4,FALSE),"NA")</f>
        <v>#NAME?</v>
      </c>
      <c r="E412" s="61" t="e">
        <f ca="1">_xludf.IFNA(VLOOKUP($A412,'Data Sheet'!$A:D,5,FALSE),"NA")</f>
        <v>#NAME?</v>
      </c>
      <c r="F412" s="73" t="e">
        <f ca="1">_xludf.IFNA(VLOOKUP($A412,'Data Sheet'!$A:E,6,FALSE),"NA")</f>
        <v>#NAME?</v>
      </c>
      <c r="G412" s="63" t="e">
        <f ca="1">_xludf.IFNA(VLOOKUP($A412,'Data Sheet'!$A:F,7,FALSE),"NA")</f>
        <v>#NAME?</v>
      </c>
      <c r="H412" s="64" t="e">
        <f ca="1">_xludf.IFNA(VLOOKUP($A412,'Data Sheet'!$A:O,16,FALSE),"NA")</f>
        <v>#NAME?</v>
      </c>
      <c r="I412" s="63" t="e">
        <f ca="1">_xludf.IFNA(VLOOKUP($A412,'Data Sheet'!$A:T,19,FALSE),"NA")</f>
        <v>#NAME?</v>
      </c>
      <c r="J412" s="64" t="e">
        <f ca="1">_xludf.IFNA(VLOOKUP($A412,'Data Sheet'!$A:T,20,FALSE),"NA")</f>
        <v>#NAME?</v>
      </c>
    </row>
    <row r="413" spans="2:10" ht="15.75" customHeight="1" x14ac:dyDescent="0.15">
      <c r="B413" s="60" t="e">
        <f ca="1">_xludf.IFNA(VLOOKUP($A413,'Data Sheet'!$A:B,2,FALSE),"NA")</f>
        <v>#NAME?</v>
      </c>
      <c r="C413" s="61" t="e">
        <f ca="1">_xludf.IFNA(VLOOKUP($A413,'Data Sheet'!$A:U,3,FALSE),"NA")</f>
        <v>#NAME?</v>
      </c>
      <c r="D413" s="61" t="e">
        <f ca="1">_xludf.IFNA(VLOOKUP($A413,'Data Sheet'!$A:C,4,FALSE),"NA")</f>
        <v>#NAME?</v>
      </c>
      <c r="E413" s="61" t="e">
        <f ca="1">_xludf.IFNA(VLOOKUP($A413,'Data Sheet'!$A:D,5,FALSE),"NA")</f>
        <v>#NAME?</v>
      </c>
      <c r="F413" s="73" t="e">
        <f ca="1">_xludf.IFNA(VLOOKUP($A413,'Data Sheet'!$A:E,6,FALSE),"NA")</f>
        <v>#NAME?</v>
      </c>
      <c r="G413" s="63" t="e">
        <f ca="1">_xludf.IFNA(VLOOKUP($A413,'Data Sheet'!$A:F,7,FALSE),"NA")</f>
        <v>#NAME?</v>
      </c>
      <c r="H413" s="64" t="e">
        <f ca="1">_xludf.IFNA(VLOOKUP($A413,'Data Sheet'!$A:O,16,FALSE),"NA")</f>
        <v>#NAME?</v>
      </c>
      <c r="I413" s="63" t="e">
        <f ca="1">_xludf.IFNA(VLOOKUP($A413,'Data Sheet'!$A:T,19,FALSE),"NA")</f>
        <v>#NAME?</v>
      </c>
      <c r="J413" s="64" t="e">
        <f ca="1">_xludf.IFNA(VLOOKUP($A413,'Data Sheet'!$A:T,20,FALSE),"NA")</f>
        <v>#NAME?</v>
      </c>
    </row>
    <row r="414" spans="2:10" ht="15.75" customHeight="1" x14ac:dyDescent="0.15">
      <c r="B414" s="60" t="e">
        <f ca="1">_xludf.IFNA(VLOOKUP($A414,'Data Sheet'!$A:B,2,FALSE),"NA")</f>
        <v>#NAME?</v>
      </c>
      <c r="C414" s="61" t="e">
        <f ca="1">_xludf.IFNA(VLOOKUP($A414,'Data Sheet'!$A:U,3,FALSE),"NA")</f>
        <v>#NAME?</v>
      </c>
      <c r="D414" s="61" t="e">
        <f ca="1">_xludf.IFNA(VLOOKUP($A414,'Data Sheet'!$A:C,4,FALSE),"NA")</f>
        <v>#NAME?</v>
      </c>
      <c r="E414" s="61" t="e">
        <f ca="1">_xludf.IFNA(VLOOKUP($A414,'Data Sheet'!$A:D,5,FALSE),"NA")</f>
        <v>#NAME?</v>
      </c>
      <c r="F414" s="73" t="e">
        <f ca="1">_xludf.IFNA(VLOOKUP($A414,'Data Sheet'!$A:E,6,FALSE),"NA")</f>
        <v>#NAME?</v>
      </c>
      <c r="G414" s="63" t="e">
        <f ca="1">_xludf.IFNA(VLOOKUP($A414,'Data Sheet'!$A:F,7,FALSE),"NA")</f>
        <v>#NAME?</v>
      </c>
      <c r="H414" s="64" t="e">
        <f ca="1">_xludf.IFNA(VLOOKUP($A414,'Data Sheet'!$A:O,16,FALSE),"NA")</f>
        <v>#NAME?</v>
      </c>
      <c r="I414" s="63" t="e">
        <f ca="1">_xludf.IFNA(VLOOKUP($A414,'Data Sheet'!$A:T,19,FALSE),"NA")</f>
        <v>#NAME?</v>
      </c>
      <c r="J414" s="64" t="e">
        <f ca="1">_xludf.IFNA(VLOOKUP($A414,'Data Sheet'!$A:T,20,FALSE),"NA")</f>
        <v>#NAME?</v>
      </c>
    </row>
    <row r="415" spans="2:10" ht="15.75" customHeight="1" x14ac:dyDescent="0.15">
      <c r="B415" s="60" t="e">
        <f ca="1">_xludf.IFNA(VLOOKUP($A415,'Data Sheet'!$A:B,2,FALSE),"NA")</f>
        <v>#NAME?</v>
      </c>
      <c r="C415" s="61" t="e">
        <f ca="1">_xludf.IFNA(VLOOKUP($A415,'Data Sheet'!$A:U,3,FALSE),"NA")</f>
        <v>#NAME?</v>
      </c>
      <c r="D415" s="61" t="e">
        <f ca="1">_xludf.IFNA(VLOOKUP($A415,'Data Sheet'!$A:C,4,FALSE),"NA")</f>
        <v>#NAME?</v>
      </c>
      <c r="E415" s="61" t="e">
        <f ca="1">_xludf.IFNA(VLOOKUP($A415,'Data Sheet'!$A:D,5,FALSE),"NA")</f>
        <v>#NAME?</v>
      </c>
      <c r="F415" s="73" t="e">
        <f ca="1">_xludf.IFNA(VLOOKUP($A415,'Data Sheet'!$A:E,6,FALSE),"NA")</f>
        <v>#NAME?</v>
      </c>
      <c r="G415" s="63" t="e">
        <f ca="1">_xludf.IFNA(VLOOKUP($A415,'Data Sheet'!$A:F,7,FALSE),"NA")</f>
        <v>#NAME?</v>
      </c>
      <c r="H415" s="64" t="e">
        <f ca="1">_xludf.IFNA(VLOOKUP($A415,'Data Sheet'!$A:O,16,FALSE),"NA")</f>
        <v>#NAME?</v>
      </c>
      <c r="I415" s="63" t="e">
        <f ca="1">_xludf.IFNA(VLOOKUP($A415,'Data Sheet'!$A:T,19,FALSE),"NA")</f>
        <v>#NAME?</v>
      </c>
      <c r="J415" s="64" t="e">
        <f ca="1">_xludf.IFNA(VLOOKUP($A415,'Data Sheet'!$A:T,20,FALSE),"NA")</f>
        <v>#NAME?</v>
      </c>
    </row>
    <row r="416" spans="2:10" ht="15.75" customHeight="1" x14ac:dyDescent="0.15">
      <c r="B416" s="60" t="e">
        <f ca="1">_xludf.IFNA(VLOOKUP($A416,'Data Sheet'!$A:B,2,FALSE),"NA")</f>
        <v>#NAME?</v>
      </c>
      <c r="C416" s="61" t="e">
        <f ca="1">_xludf.IFNA(VLOOKUP($A416,'Data Sheet'!$A:U,3,FALSE),"NA")</f>
        <v>#NAME?</v>
      </c>
      <c r="D416" s="61" t="e">
        <f ca="1">_xludf.IFNA(VLOOKUP($A416,'Data Sheet'!$A:C,4,FALSE),"NA")</f>
        <v>#NAME?</v>
      </c>
      <c r="E416" s="61" t="e">
        <f ca="1">_xludf.IFNA(VLOOKUP($A416,'Data Sheet'!$A:D,5,FALSE),"NA")</f>
        <v>#NAME?</v>
      </c>
      <c r="F416" s="73" t="e">
        <f ca="1">_xludf.IFNA(VLOOKUP($A416,'Data Sheet'!$A:E,6,FALSE),"NA")</f>
        <v>#NAME?</v>
      </c>
      <c r="G416" s="63" t="e">
        <f ca="1">_xludf.IFNA(VLOOKUP($A416,'Data Sheet'!$A:F,7,FALSE),"NA")</f>
        <v>#NAME?</v>
      </c>
      <c r="H416" s="64" t="e">
        <f ca="1">_xludf.IFNA(VLOOKUP($A416,'Data Sheet'!$A:O,16,FALSE),"NA")</f>
        <v>#NAME?</v>
      </c>
      <c r="I416" s="63" t="e">
        <f ca="1">_xludf.IFNA(VLOOKUP($A416,'Data Sheet'!$A:T,19,FALSE),"NA")</f>
        <v>#NAME?</v>
      </c>
      <c r="J416" s="64" t="e">
        <f ca="1">_xludf.IFNA(VLOOKUP($A416,'Data Sheet'!$A:T,20,FALSE),"NA")</f>
        <v>#NAME?</v>
      </c>
    </row>
    <row r="417" spans="2:10" ht="15.75" customHeight="1" x14ac:dyDescent="0.15">
      <c r="B417" s="60" t="e">
        <f ca="1">_xludf.IFNA(VLOOKUP($A417,'Data Sheet'!$A:B,2,FALSE),"NA")</f>
        <v>#NAME?</v>
      </c>
      <c r="C417" s="61" t="e">
        <f ca="1">_xludf.IFNA(VLOOKUP($A417,'Data Sheet'!$A:U,3,FALSE),"NA")</f>
        <v>#NAME?</v>
      </c>
      <c r="D417" s="61" t="e">
        <f ca="1">_xludf.IFNA(VLOOKUP($A417,'Data Sheet'!$A:C,4,FALSE),"NA")</f>
        <v>#NAME?</v>
      </c>
      <c r="E417" s="61" t="e">
        <f ca="1">_xludf.IFNA(VLOOKUP($A417,'Data Sheet'!$A:D,5,FALSE),"NA")</f>
        <v>#NAME?</v>
      </c>
      <c r="F417" s="73" t="e">
        <f ca="1">_xludf.IFNA(VLOOKUP($A417,'Data Sheet'!$A:E,6,FALSE),"NA")</f>
        <v>#NAME?</v>
      </c>
      <c r="G417" s="63" t="e">
        <f ca="1">_xludf.IFNA(VLOOKUP($A417,'Data Sheet'!$A:F,7,FALSE),"NA")</f>
        <v>#NAME?</v>
      </c>
      <c r="H417" s="64" t="e">
        <f ca="1">_xludf.IFNA(VLOOKUP($A417,'Data Sheet'!$A:O,16,FALSE),"NA")</f>
        <v>#NAME?</v>
      </c>
      <c r="I417" s="63" t="e">
        <f ca="1">_xludf.IFNA(VLOOKUP($A417,'Data Sheet'!$A:T,19,FALSE),"NA")</f>
        <v>#NAME?</v>
      </c>
      <c r="J417" s="64" t="e">
        <f ca="1">_xludf.IFNA(VLOOKUP($A417,'Data Sheet'!$A:T,20,FALSE),"NA")</f>
        <v>#NAME?</v>
      </c>
    </row>
    <row r="418" spans="2:10" ht="15.75" customHeight="1" x14ac:dyDescent="0.15">
      <c r="B418" s="60" t="e">
        <f ca="1">_xludf.IFNA(VLOOKUP($A418,'Data Sheet'!$A:B,2,FALSE),"NA")</f>
        <v>#NAME?</v>
      </c>
      <c r="C418" s="61" t="e">
        <f ca="1">_xludf.IFNA(VLOOKUP($A418,'Data Sheet'!$A:U,3,FALSE),"NA")</f>
        <v>#NAME?</v>
      </c>
      <c r="D418" s="61" t="e">
        <f ca="1">_xludf.IFNA(VLOOKUP($A418,'Data Sheet'!$A:C,4,FALSE),"NA")</f>
        <v>#NAME?</v>
      </c>
      <c r="E418" s="61" t="e">
        <f ca="1">_xludf.IFNA(VLOOKUP($A418,'Data Sheet'!$A:D,5,FALSE),"NA")</f>
        <v>#NAME?</v>
      </c>
      <c r="F418" s="73" t="e">
        <f ca="1">_xludf.IFNA(VLOOKUP($A418,'Data Sheet'!$A:E,6,FALSE),"NA")</f>
        <v>#NAME?</v>
      </c>
      <c r="G418" s="63" t="e">
        <f ca="1">_xludf.IFNA(VLOOKUP($A418,'Data Sheet'!$A:F,7,FALSE),"NA")</f>
        <v>#NAME?</v>
      </c>
      <c r="H418" s="64" t="e">
        <f ca="1">_xludf.IFNA(VLOOKUP($A418,'Data Sheet'!$A:O,16,FALSE),"NA")</f>
        <v>#NAME?</v>
      </c>
      <c r="I418" s="63" t="e">
        <f ca="1">_xludf.IFNA(VLOOKUP($A418,'Data Sheet'!$A:T,19,FALSE),"NA")</f>
        <v>#NAME?</v>
      </c>
      <c r="J418" s="64" t="e">
        <f ca="1">_xludf.IFNA(VLOOKUP($A418,'Data Sheet'!$A:T,20,FALSE),"NA")</f>
        <v>#NAME?</v>
      </c>
    </row>
    <row r="419" spans="2:10" ht="15.75" customHeight="1" x14ac:dyDescent="0.15">
      <c r="B419" s="60" t="e">
        <f ca="1">_xludf.IFNA(VLOOKUP($A419,'Data Sheet'!$A:B,2,FALSE),"NA")</f>
        <v>#NAME?</v>
      </c>
      <c r="C419" s="61" t="e">
        <f ca="1">_xludf.IFNA(VLOOKUP($A419,'Data Sheet'!$A:U,3,FALSE),"NA")</f>
        <v>#NAME?</v>
      </c>
      <c r="D419" s="61" t="e">
        <f ca="1">_xludf.IFNA(VLOOKUP($A419,'Data Sheet'!$A:C,4,FALSE),"NA")</f>
        <v>#NAME?</v>
      </c>
      <c r="E419" s="61" t="e">
        <f ca="1">_xludf.IFNA(VLOOKUP($A419,'Data Sheet'!$A:D,5,FALSE),"NA")</f>
        <v>#NAME?</v>
      </c>
      <c r="F419" s="73" t="e">
        <f ca="1">_xludf.IFNA(VLOOKUP($A419,'Data Sheet'!$A:E,6,FALSE),"NA")</f>
        <v>#NAME?</v>
      </c>
      <c r="G419" s="63" t="e">
        <f ca="1">_xludf.IFNA(VLOOKUP($A419,'Data Sheet'!$A:F,7,FALSE),"NA")</f>
        <v>#NAME?</v>
      </c>
      <c r="H419" s="64" t="e">
        <f ca="1">_xludf.IFNA(VLOOKUP($A419,'Data Sheet'!$A:O,16,FALSE),"NA")</f>
        <v>#NAME?</v>
      </c>
      <c r="I419" s="63" t="e">
        <f ca="1">_xludf.IFNA(VLOOKUP($A419,'Data Sheet'!$A:T,19,FALSE),"NA")</f>
        <v>#NAME?</v>
      </c>
      <c r="J419" s="64" t="e">
        <f ca="1">_xludf.IFNA(VLOOKUP($A419,'Data Sheet'!$A:T,20,FALSE),"NA")</f>
        <v>#NAME?</v>
      </c>
    </row>
    <row r="420" spans="2:10" ht="15.75" customHeight="1" x14ac:dyDescent="0.15">
      <c r="B420" s="60" t="e">
        <f ca="1">_xludf.IFNA(VLOOKUP($A420,'Data Sheet'!$A:B,2,FALSE),"NA")</f>
        <v>#NAME?</v>
      </c>
      <c r="C420" s="61" t="e">
        <f ca="1">_xludf.IFNA(VLOOKUP($A420,'Data Sheet'!$A:U,3,FALSE),"NA")</f>
        <v>#NAME?</v>
      </c>
      <c r="D420" s="61" t="e">
        <f ca="1">_xludf.IFNA(VLOOKUP($A420,'Data Sheet'!$A:C,4,FALSE),"NA")</f>
        <v>#NAME?</v>
      </c>
      <c r="E420" s="61" t="e">
        <f ca="1">_xludf.IFNA(VLOOKUP($A420,'Data Sheet'!$A:D,5,FALSE),"NA")</f>
        <v>#NAME?</v>
      </c>
      <c r="F420" s="73" t="e">
        <f ca="1">_xludf.IFNA(VLOOKUP($A420,'Data Sheet'!$A:E,6,FALSE),"NA")</f>
        <v>#NAME?</v>
      </c>
      <c r="G420" s="63" t="e">
        <f ca="1">_xludf.IFNA(VLOOKUP($A420,'Data Sheet'!$A:F,7,FALSE),"NA")</f>
        <v>#NAME?</v>
      </c>
      <c r="H420" s="64" t="e">
        <f ca="1">_xludf.IFNA(VLOOKUP($A420,'Data Sheet'!$A:O,16,FALSE),"NA")</f>
        <v>#NAME?</v>
      </c>
      <c r="I420" s="63" t="e">
        <f ca="1">_xludf.IFNA(VLOOKUP($A420,'Data Sheet'!$A:T,19,FALSE),"NA")</f>
        <v>#NAME?</v>
      </c>
      <c r="J420" s="64" t="e">
        <f ca="1">_xludf.IFNA(VLOOKUP($A420,'Data Sheet'!$A:T,20,FALSE),"NA")</f>
        <v>#NAME?</v>
      </c>
    </row>
    <row r="421" spans="2:10" ht="15.75" customHeight="1" x14ac:dyDescent="0.15">
      <c r="B421" s="60" t="e">
        <f ca="1">_xludf.IFNA(VLOOKUP($A421,'Data Sheet'!$A:B,2,FALSE),"NA")</f>
        <v>#NAME?</v>
      </c>
      <c r="C421" s="61" t="e">
        <f ca="1">_xludf.IFNA(VLOOKUP($A421,'Data Sheet'!$A:U,3,FALSE),"NA")</f>
        <v>#NAME?</v>
      </c>
      <c r="D421" s="61" t="e">
        <f ca="1">_xludf.IFNA(VLOOKUP($A421,'Data Sheet'!$A:C,4,FALSE),"NA")</f>
        <v>#NAME?</v>
      </c>
      <c r="E421" s="61" t="e">
        <f ca="1">_xludf.IFNA(VLOOKUP($A421,'Data Sheet'!$A:D,5,FALSE),"NA")</f>
        <v>#NAME?</v>
      </c>
      <c r="F421" s="73" t="e">
        <f ca="1">_xludf.IFNA(VLOOKUP($A421,'Data Sheet'!$A:E,6,FALSE),"NA")</f>
        <v>#NAME?</v>
      </c>
      <c r="G421" s="63" t="e">
        <f ca="1">_xludf.IFNA(VLOOKUP($A421,'Data Sheet'!$A:F,7,FALSE),"NA")</f>
        <v>#NAME?</v>
      </c>
      <c r="H421" s="64" t="e">
        <f ca="1">_xludf.IFNA(VLOOKUP($A421,'Data Sheet'!$A:O,16,FALSE),"NA")</f>
        <v>#NAME?</v>
      </c>
      <c r="I421" s="63" t="e">
        <f ca="1">_xludf.IFNA(VLOOKUP($A421,'Data Sheet'!$A:T,19,FALSE),"NA")</f>
        <v>#NAME?</v>
      </c>
      <c r="J421" s="64" t="e">
        <f ca="1">_xludf.IFNA(VLOOKUP($A421,'Data Sheet'!$A:T,20,FALSE),"NA")</f>
        <v>#NAME?</v>
      </c>
    </row>
    <row r="422" spans="2:10" ht="15.75" customHeight="1" x14ac:dyDescent="0.15">
      <c r="B422" s="60" t="e">
        <f ca="1">_xludf.IFNA(VLOOKUP($A422,'Data Sheet'!$A:B,2,FALSE),"NA")</f>
        <v>#NAME?</v>
      </c>
      <c r="C422" s="61" t="e">
        <f ca="1">_xludf.IFNA(VLOOKUP($A422,'Data Sheet'!$A:U,3,FALSE),"NA")</f>
        <v>#NAME?</v>
      </c>
      <c r="D422" s="61" t="e">
        <f ca="1">_xludf.IFNA(VLOOKUP($A422,'Data Sheet'!$A:C,4,FALSE),"NA")</f>
        <v>#NAME?</v>
      </c>
      <c r="E422" s="61" t="e">
        <f ca="1">_xludf.IFNA(VLOOKUP($A422,'Data Sheet'!$A:D,5,FALSE),"NA")</f>
        <v>#NAME?</v>
      </c>
      <c r="F422" s="73" t="e">
        <f ca="1">_xludf.IFNA(VLOOKUP($A422,'Data Sheet'!$A:E,6,FALSE),"NA")</f>
        <v>#NAME?</v>
      </c>
      <c r="G422" s="63" t="e">
        <f ca="1">_xludf.IFNA(VLOOKUP($A422,'Data Sheet'!$A:F,7,FALSE),"NA")</f>
        <v>#NAME?</v>
      </c>
      <c r="H422" s="64" t="e">
        <f ca="1">_xludf.IFNA(VLOOKUP($A422,'Data Sheet'!$A:O,16,FALSE),"NA")</f>
        <v>#NAME?</v>
      </c>
      <c r="I422" s="63" t="e">
        <f ca="1">_xludf.IFNA(VLOOKUP($A422,'Data Sheet'!$A:T,19,FALSE),"NA")</f>
        <v>#NAME?</v>
      </c>
      <c r="J422" s="64" t="e">
        <f ca="1">_xludf.IFNA(VLOOKUP($A422,'Data Sheet'!$A:T,20,FALSE),"NA")</f>
        <v>#NAME?</v>
      </c>
    </row>
    <row r="423" spans="2:10" ht="15.75" customHeight="1" x14ac:dyDescent="0.15">
      <c r="B423" s="60" t="e">
        <f ca="1">_xludf.IFNA(VLOOKUP($A423,'Data Sheet'!$A:B,2,FALSE),"NA")</f>
        <v>#NAME?</v>
      </c>
      <c r="C423" s="61" t="e">
        <f ca="1">_xludf.IFNA(VLOOKUP($A423,'Data Sheet'!$A:U,3,FALSE),"NA")</f>
        <v>#NAME?</v>
      </c>
      <c r="D423" s="61" t="e">
        <f ca="1">_xludf.IFNA(VLOOKUP($A423,'Data Sheet'!$A:C,4,FALSE),"NA")</f>
        <v>#NAME?</v>
      </c>
      <c r="E423" s="61" t="e">
        <f ca="1">_xludf.IFNA(VLOOKUP($A423,'Data Sheet'!$A:D,5,FALSE),"NA")</f>
        <v>#NAME?</v>
      </c>
      <c r="F423" s="73" t="e">
        <f ca="1">_xludf.IFNA(VLOOKUP($A423,'Data Sheet'!$A:E,6,FALSE),"NA")</f>
        <v>#NAME?</v>
      </c>
      <c r="G423" s="63" t="e">
        <f ca="1">_xludf.IFNA(VLOOKUP($A423,'Data Sheet'!$A:F,7,FALSE),"NA")</f>
        <v>#NAME?</v>
      </c>
      <c r="H423" s="64" t="e">
        <f ca="1">_xludf.IFNA(VLOOKUP($A423,'Data Sheet'!$A:O,16,FALSE),"NA")</f>
        <v>#NAME?</v>
      </c>
      <c r="I423" s="63" t="e">
        <f ca="1">_xludf.IFNA(VLOOKUP($A423,'Data Sheet'!$A:T,19,FALSE),"NA")</f>
        <v>#NAME?</v>
      </c>
      <c r="J423" s="64" t="e">
        <f ca="1">_xludf.IFNA(VLOOKUP($A423,'Data Sheet'!$A:T,20,FALSE),"NA")</f>
        <v>#NAME?</v>
      </c>
    </row>
    <row r="424" spans="2:10" ht="15.75" customHeight="1" x14ac:dyDescent="0.15">
      <c r="B424" s="60" t="e">
        <f ca="1">_xludf.IFNA(VLOOKUP($A424,'Data Sheet'!$A:B,2,FALSE),"NA")</f>
        <v>#NAME?</v>
      </c>
      <c r="C424" s="61" t="e">
        <f ca="1">_xludf.IFNA(VLOOKUP($A424,'Data Sheet'!$A:U,3,FALSE),"NA")</f>
        <v>#NAME?</v>
      </c>
      <c r="D424" s="61" t="e">
        <f ca="1">_xludf.IFNA(VLOOKUP($A424,'Data Sheet'!$A:C,4,FALSE),"NA")</f>
        <v>#NAME?</v>
      </c>
      <c r="E424" s="61" t="e">
        <f ca="1">_xludf.IFNA(VLOOKUP($A424,'Data Sheet'!$A:D,5,FALSE),"NA")</f>
        <v>#NAME?</v>
      </c>
      <c r="F424" s="73" t="e">
        <f ca="1">_xludf.IFNA(VLOOKUP($A424,'Data Sheet'!$A:E,6,FALSE),"NA")</f>
        <v>#NAME?</v>
      </c>
      <c r="G424" s="63" t="e">
        <f ca="1">_xludf.IFNA(VLOOKUP($A424,'Data Sheet'!$A:F,7,FALSE),"NA")</f>
        <v>#NAME?</v>
      </c>
      <c r="H424" s="64" t="e">
        <f ca="1">_xludf.IFNA(VLOOKUP($A424,'Data Sheet'!$A:O,16,FALSE),"NA")</f>
        <v>#NAME?</v>
      </c>
      <c r="I424" s="63" t="e">
        <f ca="1">_xludf.IFNA(VLOOKUP($A424,'Data Sheet'!$A:T,19,FALSE),"NA")</f>
        <v>#NAME?</v>
      </c>
      <c r="J424" s="64" t="e">
        <f ca="1">_xludf.IFNA(VLOOKUP($A424,'Data Sheet'!$A:T,20,FALSE),"NA")</f>
        <v>#NAME?</v>
      </c>
    </row>
    <row r="425" spans="2:10" ht="15.75" customHeight="1" x14ac:dyDescent="0.15">
      <c r="B425" s="60" t="e">
        <f ca="1">_xludf.IFNA(VLOOKUP($A425,'Data Sheet'!$A:B,2,FALSE),"NA")</f>
        <v>#NAME?</v>
      </c>
      <c r="C425" s="61" t="e">
        <f ca="1">_xludf.IFNA(VLOOKUP($A425,'Data Sheet'!$A:U,3,FALSE),"NA")</f>
        <v>#NAME?</v>
      </c>
      <c r="D425" s="61" t="e">
        <f ca="1">_xludf.IFNA(VLOOKUP($A425,'Data Sheet'!$A:C,4,FALSE),"NA")</f>
        <v>#NAME?</v>
      </c>
      <c r="E425" s="61" t="e">
        <f ca="1">_xludf.IFNA(VLOOKUP($A425,'Data Sheet'!$A:D,5,FALSE),"NA")</f>
        <v>#NAME?</v>
      </c>
      <c r="F425" s="73" t="e">
        <f ca="1">_xludf.IFNA(VLOOKUP($A425,'Data Sheet'!$A:E,6,FALSE),"NA")</f>
        <v>#NAME?</v>
      </c>
      <c r="G425" s="63" t="e">
        <f ca="1">_xludf.IFNA(VLOOKUP($A425,'Data Sheet'!$A:F,7,FALSE),"NA")</f>
        <v>#NAME?</v>
      </c>
      <c r="H425" s="64" t="e">
        <f ca="1">_xludf.IFNA(VLOOKUP($A425,'Data Sheet'!$A:O,16,FALSE),"NA")</f>
        <v>#NAME?</v>
      </c>
      <c r="I425" s="63" t="e">
        <f ca="1">_xludf.IFNA(VLOOKUP($A425,'Data Sheet'!$A:T,19,FALSE),"NA")</f>
        <v>#NAME?</v>
      </c>
      <c r="J425" s="64" t="e">
        <f ca="1">_xludf.IFNA(VLOOKUP($A425,'Data Sheet'!$A:T,20,FALSE),"NA")</f>
        <v>#NAME?</v>
      </c>
    </row>
    <row r="426" spans="2:10" ht="15.75" customHeight="1" x14ac:dyDescent="0.15">
      <c r="B426" s="60" t="e">
        <f ca="1">_xludf.IFNA(VLOOKUP($A426,'Data Sheet'!$A:B,2,FALSE),"NA")</f>
        <v>#NAME?</v>
      </c>
      <c r="C426" s="61" t="e">
        <f ca="1">_xludf.IFNA(VLOOKUP($A426,'Data Sheet'!$A:U,3,FALSE),"NA")</f>
        <v>#NAME?</v>
      </c>
      <c r="D426" s="61" t="e">
        <f ca="1">_xludf.IFNA(VLOOKUP($A426,'Data Sheet'!$A:C,4,FALSE),"NA")</f>
        <v>#NAME?</v>
      </c>
      <c r="E426" s="61" t="e">
        <f ca="1">_xludf.IFNA(VLOOKUP($A426,'Data Sheet'!$A:D,5,FALSE),"NA")</f>
        <v>#NAME?</v>
      </c>
      <c r="F426" s="73" t="e">
        <f ca="1">_xludf.IFNA(VLOOKUP($A426,'Data Sheet'!$A:E,6,FALSE),"NA")</f>
        <v>#NAME?</v>
      </c>
      <c r="G426" s="63" t="e">
        <f ca="1">_xludf.IFNA(VLOOKUP($A426,'Data Sheet'!$A:F,7,FALSE),"NA")</f>
        <v>#NAME?</v>
      </c>
      <c r="H426" s="64" t="e">
        <f ca="1">_xludf.IFNA(VLOOKUP($A426,'Data Sheet'!$A:O,16,FALSE),"NA")</f>
        <v>#NAME?</v>
      </c>
      <c r="I426" s="63" t="e">
        <f ca="1">_xludf.IFNA(VLOOKUP($A426,'Data Sheet'!$A:T,19,FALSE),"NA")</f>
        <v>#NAME?</v>
      </c>
      <c r="J426" s="64" t="e">
        <f ca="1">_xludf.IFNA(VLOOKUP($A426,'Data Sheet'!$A:T,20,FALSE),"NA")</f>
        <v>#NAME?</v>
      </c>
    </row>
    <row r="427" spans="2:10" ht="15.75" customHeight="1" x14ac:dyDescent="0.15">
      <c r="B427" s="60" t="e">
        <f ca="1">_xludf.IFNA(VLOOKUP($A427,'Data Sheet'!$A:B,2,FALSE),"NA")</f>
        <v>#NAME?</v>
      </c>
      <c r="C427" s="61" t="e">
        <f ca="1">_xludf.IFNA(VLOOKUP($A427,'Data Sheet'!$A:U,3,FALSE),"NA")</f>
        <v>#NAME?</v>
      </c>
      <c r="D427" s="61" t="e">
        <f ca="1">_xludf.IFNA(VLOOKUP($A427,'Data Sheet'!$A:C,4,FALSE),"NA")</f>
        <v>#NAME?</v>
      </c>
      <c r="E427" s="61" t="e">
        <f ca="1">_xludf.IFNA(VLOOKUP($A427,'Data Sheet'!$A:D,5,FALSE),"NA")</f>
        <v>#NAME?</v>
      </c>
      <c r="F427" s="73" t="e">
        <f ca="1">_xludf.IFNA(VLOOKUP($A427,'Data Sheet'!$A:E,6,FALSE),"NA")</f>
        <v>#NAME?</v>
      </c>
      <c r="G427" s="63" t="e">
        <f ca="1">_xludf.IFNA(VLOOKUP($A427,'Data Sheet'!$A:F,7,FALSE),"NA")</f>
        <v>#NAME?</v>
      </c>
      <c r="H427" s="64" t="e">
        <f ca="1">_xludf.IFNA(VLOOKUP($A427,'Data Sheet'!$A:O,16,FALSE),"NA")</f>
        <v>#NAME?</v>
      </c>
      <c r="I427" s="63" t="e">
        <f ca="1">_xludf.IFNA(VLOOKUP($A427,'Data Sheet'!$A:T,19,FALSE),"NA")</f>
        <v>#NAME?</v>
      </c>
      <c r="J427" s="64" t="e">
        <f ca="1">_xludf.IFNA(VLOOKUP($A427,'Data Sheet'!$A:T,20,FALSE),"NA")</f>
        <v>#NAME?</v>
      </c>
    </row>
    <row r="428" spans="2:10" ht="15.75" customHeight="1" x14ac:dyDescent="0.15">
      <c r="B428" s="60" t="e">
        <f ca="1">_xludf.IFNA(VLOOKUP($A428,'Data Sheet'!$A:B,2,FALSE),"NA")</f>
        <v>#NAME?</v>
      </c>
      <c r="C428" s="61" t="e">
        <f ca="1">_xludf.IFNA(VLOOKUP($A428,'Data Sheet'!$A:U,3,FALSE),"NA")</f>
        <v>#NAME?</v>
      </c>
      <c r="D428" s="61" t="e">
        <f ca="1">_xludf.IFNA(VLOOKUP($A428,'Data Sheet'!$A:C,4,FALSE),"NA")</f>
        <v>#NAME?</v>
      </c>
      <c r="E428" s="61" t="e">
        <f ca="1">_xludf.IFNA(VLOOKUP($A428,'Data Sheet'!$A:D,5,FALSE),"NA")</f>
        <v>#NAME?</v>
      </c>
      <c r="F428" s="73" t="e">
        <f ca="1">_xludf.IFNA(VLOOKUP($A428,'Data Sheet'!$A:E,6,FALSE),"NA")</f>
        <v>#NAME?</v>
      </c>
      <c r="G428" s="63" t="e">
        <f ca="1">_xludf.IFNA(VLOOKUP($A428,'Data Sheet'!$A:F,7,FALSE),"NA")</f>
        <v>#NAME?</v>
      </c>
      <c r="H428" s="64" t="e">
        <f ca="1">_xludf.IFNA(VLOOKUP($A428,'Data Sheet'!$A:O,16,FALSE),"NA")</f>
        <v>#NAME?</v>
      </c>
      <c r="I428" s="63" t="e">
        <f ca="1">_xludf.IFNA(VLOOKUP($A428,'Data Sheet'!$A:T,19,FALSE),"NA")</f>
        <v>#NAME?</v>
      </c>
      <c r="J428" s="64" t="e">
        <f ca="1">_xludf.IFNA(VLOOKUP($A428,'Data Sheet'!$A:T,20,FALSE),"NA")</f>
        <v>#NAME?</v>
      </c>
    </row>
    <row r="429" spans="2:10" ht="15.75" customHeight="1" x14ac:dyDescent="0.15">
      <c r="B429" s="60" t="e">
        <f ca="1">_xludf.IFNA(VLOOKUP($A429,'Data Sheet'!$A:B,2,FALSE),"NA")</f>
        <v>#NAME?</v>
      </c>
      <c r="C429" s="61" t="e">
        <f ca="1">_xludf.IFNA(VLOOKUP($A429,'Data Sheet'!$A:U,3,FALSE),"NA")</f>
        <v>#NAME?</v>
      </c>
      <c r="D429" s="61" t="e">
        <f ca="1">_xludf.IFNA(VLOOKUP($A429,'Data Sheet'!$A:C,4,FALSE),"NA")</f>
        <v>#NAME?</v>
      </c>
      <c r="E429" s="61" t="e">
        <f ca="1">_xludf.IFNA(VLOOKUP($A429,'Data Sheet'!$A:D,5,FALSE),"NA")</f>
        <v>#NAME?</v>
      </c>
      <c r="F429" s="73" t="e">
        <f ca="1">_xludf.IFNA(VLOOKUP($A429,'Data Sheet'!$A:E,6,FALSE),"NA")</f>
        <v>#NAME?</v>
      </c>
      <c r="G429" s="63" t="e">
        <f ca="1">_xludf.IFNA(VLOOKUP($A429,'Data Sheet'!$A:F,7,FALSE),"NA")</f>
        <v>#NAME?</v>
      </c>
      <c r="H429" s="64" t="e">
        <f ca="1">_xludf.IFNA(VLOOKUP($A429,'Data Sheet'!$A:O,16,FALSE),"NA")</f>
        <v>#NAME?</v>
      </c>
      <c r="I429" s="63" t="e">
        <f ca="1">_xludf.IFNA(VLOOKUP($A429,'Data Sheet'!$A:T,19,FALSE),"NA")</f>
        <v>#NAME?</v>
      </c>
      <c r="J429" s="64" t="e">
        <f ca="1">_xludf.IFNA(VLOOKUP($A429,'Data Sheet'!$A:T,20,FALSE),"NA")</f>
        <v>#NAME?</v>
      </c>
    </row>
    <row r="430" spans="2:10" ht="15.75" customHeight="1" x14ac:dyDescent="0.15">
      <c r="B430" s="60" t="e">
        <f ca="1">_xludf.IFNA(VLOOKUP($A430,'Data Sheet'!$A:B,2,FALSE),"NA")</f>
        <v>#NAME?</v>
      </c>
      <c r="C430" s="61" t="e">
        <f ca="1">_xludf.IFNA(VLOOKUP($A430,'Data Sheet'!$A:U,3,FALSE),"NA")</f>
        <v>#NAME?</v>
      </c>
      <c r="D430" s="61" t="e">
        <f ca="1">_xludf.IFNA(VLOOKUP($A430,'Data Sheet'!$A:C,4,FALSE),"NA")</f>
        <v>#NAME?</v>
      </c>
      <c r="E430" s="61" t="e">
        <f ca="1">_xludf.IFNA(VLOOKUP($A430,'Data Sheet'!$A:D,5,FALSE),"NA")</f>
        <v>#NAME?</v>
      </c>
      <c r="F430" s="73" t="e">
        <f ca="1">_xludf.IFNA(VLOOKUP($A430,'Data Sheet'!$A:E,6,FALSE),"NA")</f>
        <v>#NAME?</v>
      </c>
      <c r="G430" s="63" t="e">
        <f ca="1">_xludf.IFNA(VLOOKUP($A430,'Data Sheet'!$A:F,7,FALSE),"NA")</f>
        <v>#NAME?</v>
      </c>
      <c r="H430" s="64" t="e">
        <f ca="1">_xludf.IFNA(VLOOKUP($A430,'Data Sheet'!$A:O,16,FALSE),"NA")</f>
        <v>#NAME?</v>
      </c>
      <c r="I430" s="63" t="e">
        <f ca="1">_xludf.IFNA(VLOOKUP($A430,'Data Sheet'!$A:T,19,FALSE),"NA")</f>
        <v>#NAME?</v>
      </c>
      <c r="J430" s="64" t="e">
        <f ca="1">_xludf.IFNA(VLOOKUP($A430,'Data Sheet'!$A:T,20,FALSE),"NA")</f>
        <v>#NAME?</v>
      </c>
    </row>
    <row r="431" spans="2:10" ht="15.75" customHeight="1" x14ac:dyDescent="0.15">
      <c r="B431" s="60" t="e">
        <f ca="1">_xludf.IFNA(VLOOKUP($A431,'Data Sheet'!$A:B,2,FALSE),"NA")</f>
        <v>#NAME?</v>
      </c>
      <c r="C431" s="61" t="e">
        <f ca="1">_xludf.IFNA(VLOOKUP($A431,'Data Sheet'!$A:U,3,FALSE),"NA")</f>
        <v>#NAME?</v>
      </c>
      <c r="D431" s="61" t="e">
        <f ca="1">_xludf.IFNA(VLOOKUP($A431,'Data Sheet'!$A:C,4,FALSE),"NA")</f>
        <v>#NAME?</v>
      </c>
      <c r="E431" s="61" t="e">
        <f ca="1">_xludf.IFNA(VLOOKUP($A431,'Data Sheet'!$A:D,5,FALSE),"NA")</f>
        <v>#NAME?</v>
      </c>
      <c r="F431" s="73" t="e">
        <f ca="1">_xludf.IFNA(VLOOKUP($A431,'Data Sheet'!$A:E,6,FALSE),"NA")</f>
        <v>#NAME?</v>
      </c>
      <c r="G431" s="63" t="e">
        <f ca="1">_xludf.IFNA(VLOOKUP($A431,'Data Sheet'!$A:F,7,FALSE),"NA")</f>
        <v>#NAME?</v>
      </c>
      <c r="H431" s="64" t="e">
        <f ca="1">_xludf.IFNA(VLOOKUP($A431,'Data Sheet'!$A:O,16,FALSE),"NA")</f>
        <v>#NAME?</v>
      </c>
      <c r="I431" s="63" t="e">
        <f ca="1">_xludf.IFNA(VLOOKUP($A431,'Data Sheet'!$A:T,19,FALSE),"NA")</f>
        <v>#NAME?</v>
      </c>
      <c r="J431" s="64" t="e">
        <f ca="1">_xludf.IFNA(VLOOKUP($A431,'Data Sheet'!$A:T,20,FALSE),"NA")</f>
        <v>#NAME?</v>
      </c>
    </row>
    <row r="432" spans="2:10" ht="15.75" customHeight="1" x14ac:dyDescent="0.15">
      <c r="B432" s="60" t="e">
        <f ca="1">_xludf.IFNA(VLOOKUP($A432,'Data Sheet'!$A:B,2,FALSE),"NA")</f>
        <v>#NAME?</v>
      </c>
      <c r="C432" s="61" t="e">
        <f ca="1">_xludf.IFNA(VLOOKUP($A432,'Data Sheet'!$A:U,3,FALSE),"NA")</f>
        <v>#NAME?</v>
      </c>
      <c r="D432" s="61" t="e">
        <f ca="1">_xludf.IFNA(VLOOKUP($A432,'Data Sheet'!$A:C,4,FALSE),"NA")</f>
        <v>#NAME?</v>
      </c>
      <c r="E432" s="61" t="e">
        <f ca="1">_xludf.IFNA(VLOOKUP($A432,'Data Sheet'!$A:D,5,FALSE),"NA")</f>
        <v>#NAME?</v>
      </c>
      <c r="F432" s="73" t="e">
        <f ca="1">_xludf.IFNA(VLOOKUP($A432,'Data Sheet'!$A:E,6,FALSE),"NA")</f>
        <v>#NAME?</v>
      </c>
      <c r="G432" s="63" t="e">
        <f ca="1">_xludf.IFNA(VLOOKUP($A432,'Data Sheet'!$A:F,7,FALSE),"NA")</f>
        <v>#NAME?</v>
      </c>
      <c r="H432" s="64" t="e">
        <f ca="1">_xludf.IFNA(VLOOKUP($A432,'Data Sheet'!$A:O,16,FALSE),"NA")</f>
        <v>#NAME?</v>
      </c>
      <c r="I432" s="63" t="e">
        <f ca="1">_xludf.IFNA(VLOOKUP($A432,'Data Sheet'!$A:T,19,FALSE),"NA")</f>
        <v>#NAME?</v>
      </c>
      <c r="J432" s="64" t="e">
        <f ca="1">_xludf.IFNA(VLOOKUP($A432,'Data Sheet'!$A:T,20,FALSE),"NA")</f>
        <v>#NAME?</v>
      </c>
    </row>
    <row r="433" spans="2:10" ht="15.75" customHeight="1" x14ac:dyDescent="0.15">
      <c r="B433" s="60" t="e">
        <f ca="1">_xludf.IFNA(VLOOKUP($A433,'Data Sheet'!$A:B,2,FALSE),"NA")</f>
        <v>#NAME?</v>
      </c>
      <c r="C433" s="61" t="e">
        <f ca="1">_xludf.IFNA(VLOOKUP($A433,'Data Sheet'!$A:U,3,FALSE),"NA")</f>
        <v>#NAME?</v>
      </c>
      <c r="D433" s="61" t="e">
        <f ca="1">_xludf.IFNA(VLOOKUP($A433,'Data Sheet'!$A:C,4,FALSE),"NA")</f>
        <v>#NAME?</v>
      </c>
      <c r="E433" s="61" t="e">
        <f ca="1">_xludf.IFNA(VLOOKUP($A433,'Data Sheet'!$A:D,5,FALSE),"NA")</f>
        <v>#NAME?</v>
      </c>
      <c r="F433" s="73" t="e">
        <f ca="1">_xludf.IFNA(VLOOKUP($A433,'Data Sheet'!$A:E,6,FALSE),"NA")</f>
        <v>#NAME?</v>
      </c>
      <c r="G433" s="63" t="e">
        <f ca="1">_xludf.IFNA(VLOOKUP($A433,'Data Sheet'!$A:F,7,FALSE),"NA")</f>
        <v>#NAME?</v>
      </c>
      <c r="H433" s="64" t="e">
        <f ca="1">_xludf.IFNA(VLOOKUP($A433,'Data Sheet'!$A:O,16,FALSE),"NA")</f>
        <v>#NAME?</v>
      </c>
      <c r="I433" s="63" t="e">
        <f ca="1">_xludf.IFNA(VLOOKUP($A433,'Data Sheet'!$A:T,19,FALSE),"NA")</f>
        <v>#NAME?</v>
      </c>
      <c r="J433" s="64" t="e">
        <f ca="1">_xludf.IFNA(VLOOKUP($A433,'Data Sheet'!$A:T,20,FALSE),"NA")</f>
        <v>#NAME?</v>
      </c>
    </row>
    <row r="434" spans="2:10" ht="15.75" customHeight="1" x14ac:dyDescent="0.15">
      <c r="B434" s="60" t="e">
        <f ca="1">_xludf.IFNA(VLOOKUP($A434,'Data Sheet'!$A:B,2,FALSE),"NA")</f>
        <v>#NAME?</v>
      </c>
      <c r="C434" s="61" t="e">
        <f ca="1">_xludf.IFNA(VLOOKUP($A434,'Data Sheet'!$A:U,3,FALSE),"NA")</f>
        <v>#NAME?</v>
      </c>
      <c r="D434" s="61" t="e">
        <f ca="1">_xludf.IFNA(VLOOKUP($A434,'Data Sheet'!$A:C,4,FALSE),"NA")</f>
        <v>#NAME?</v>
      </c>
      <c r="E434" s="61" t="e">
        <f ca="1">_xludf.IFNA(VLOOKUP($A434,'Data Sheet'!$A:D,5,FALSE),"NA")</f>
        <v>#NAME?</v>
      </c>
      <c r="F434" s="73" t="e">
        <f ca="1">_xludf.IFNA(VLOOKUP($A434,'Data Sheet'!$A:E,6,FALSE),"NA")</f>
        <v>#NAME?</v>
      </c>
      <c r="G434" s="63" t="e">
        <f ca="1">_xludf.IFNA(VLOOKUP($A434,'Data Sheet'!$A:F,7,FALSE),"NA")</f>
        <v>#NAME?</v>
      </c>
      <c r="H434" s="64" t="e">
        <f ca="1">_xludf.IFNA(VLOOKUP($A434,'Data Sheet'!$A:O,16,FALSE),"NA")</f>
        <v>#NAME?</v>
      </c>
      <c r="I434" s="63" t="e">
        <f ca="1">_xludf.IFNA(VLOOKUP($A434,'Data Sheet'!$A:T,19,FALSE),"NA")</f>
        <v>#NAME?</v>
      </c>
      <c r="J434" s="64" t="e">
        <f ca="1">_xludf.IFNA(VLOOKUP($A434,'Data Sheet'!$A:T,20,FALSE),"NA")</f>
        <v>#NAME?</v>
      </c>
    </row>
    <row r="435" spans="2:10" ht="15.75" customHeight="1" x14ac:dyDescent="0.15">
      <c r="B435" s="60" t="e">
        <f ca="1">_xludf.IFNA(VLOOKUP($A435,'Data Sheet'!$A:B,2,FALSE),"NA")</f>
        <v>#NAME?</v>
      </c>
      <c r="C435" s="61" t="e">
        <f ca="1">_xludf.IFNA(VLOOKUP($A435,'Data Sheet'!$A:U,3,FALSE),"NA")</f>
        <v>#NAME?</v>
      </c>
      <c r="D435" s="61" t="e">
        <f ca="1">_xludf.IFNA(VLOOKUP($A435,'Data Sheet'!$A:C,4,FALSE),"NA")</f>
        <v>#NAME?</v>
      </c>
      <c r="E435" s="61" t="e">
        <f ca="1">_xludf.IFNA(VLOOKUP($A435,'Data Sheet'!$A:D,5,FALSE),"NA")</f>
        <v>#NAME?</v>
      </c>
      <c r="F435" s="73" t="e">
        <f ca="1">_xludf.IFNA(VLOOKUP($A435,'Data Sheet'!$A:E,6,FALSE),"NA")</f>
        <v>#NAME?</v>
      </c>
      <c r="G435" s="63" t="e">
        <f ca="1">_xludf.IFNA(VLOOKUP($A435,'Data Sheet'!$A:F,7,FALSE),"NA")</f>
        <v>#NAME?</v>
      </c>
      <c r="H435" s="64" t="e">
        <f ca="1">_xludf.IFNA(VLOOKUP($A435,'Data Sheet'!$A:O,16,FALSE),"NA")</f>
        <v>#NAME?</v>
      </c>
      <c r="I435" s="63" t="e">
        <f ca="1">_xludf.IFNA(VLOOKUP($A435,'Data Sheet'!$A:T,19,FALSE),"NA")</f>
        <v>#NAME?</v>
      </c>
      <c r="J435" s="64" t="e">
        <f ca="1">_xludf.IFNA(VLOOKUP($A435,'Data Sheet'!$A:T,20,FALSE),"NA")</f>
        <v>#NAME?</v>
      </c>
    </row>
    <row r="436" spans="2:10" ht="15.75" customHeight="1" x14ac:dyDescent="0.15">
      <c r="B436" s="60" t="e">
        <f ca="1">_xludf.IFNA(VLOOKUP($A436,'Data Sheet'!$A:B,2,FALSE),"NA")</f>
        <v>#NAME?</v>
      </c>
      <c r="C436" s="61" t="e">
        <f ca="1">_xludf.IFNA(VLOOKUP($A436,'Data Sheet'!$A:U,3,FALSE),"NA")</f>
        <v>#NAME?</v>
      </c>
      <c r="D436" s="61" t="e">
        <f ca="1">_xludf.IFNA(VLOOKUP($A436,'Data Sheet'!$A:C,4,FALSE),"NA")</f>
        <v>#NAME?</v>
      </c>
      <c r="E436" s="61" t="e">
        <f ca="1">_xludf.IFNA(VLOOKUP($A436,'Data Sheet'!$A:D,5,FALSE),"NA")</f>
        <v>#NAME?</v>
      </c>
      <c r="F436" s="73" t="e">
        <f ca="1">_xludf.IFNA(VLOOKUP($A436,'Data Sheet'!$A:E,6,FALSE),"NA")</f>
        <v>#NAME?</v>
      </c>
      <c r="G436" s="63" t="e">
        <f ca="1">_xludf.IFNA(VLOOKUP($A436,'Data Sheet'!$A:F,7,FALSE),"NA")</f>
        <v>#NAME?</v>
      </c>
      <c r="H436" s="64" t="e">
        <f ca="1">_xludf.IFNA(VLOOKUP($A436,'Data Sheet'!$A:O,16,FALSE),"NA")</f>
        <v>#NAME?</v>
      </c>
      <c r="I436" s="63" t="e">
        <f ca="1">_xludf.IFNA(VLOOKUP($A436,'Data Sheet'!$A:T,19,FALSE),"NA")</f>
        <v>#NAME?</v>
      </c>
      <c r="J436" s="64" t="e">
        <f ca="1">_xludf.IFNA(VLOOKUP($A436,'Data Sheet'!$A:T,20,FALSE),"NA")</f>
        <v>#NAME?</v>
      </c>
    </row>
    <row r="437" spans="2:10" ht="15.75" customHeight="1" x14ac:dyDescent="0.15">
      <c r="B437" s="60" t="e">
        <f ca="1">_xludf.IFNA(VLOOKUP($A437,'Data Sheet'!$A:B,2,FALSE),"NA")</f>
        <v>#NAME?</v>
      </c>
      <c r="C437" s="61" t="e">
        <f ca="1">_xludf.IFNA(VLOOKUP($A437,'Data Sheet'!$A:U,3,FALSE),"NA")</f>
        <v>#NAME?</v>
      </c>
      <c r="D437" s="61" t="e">
        <f ca="1">_xludf.IFNA(VLOOKUP($A437,'Data Sheet'!$A:C,4,FALSE),"NA")</f>
        <v>#NAME?</v>
      </c>
      <c r="E437" s="61" t="e">
        <f ca="1">_xludf.IFNA(VLOOKUP($A437,'Data Sheet'!$A:D,5,FALSE),"NA")</f>
        <v>#NAME?</v>
      </c>
      <c r="F437" s="73" t="e">
        <f ca="1">_xludf.IFNA(VLOOKUP($A437,'Data Sheet'!$A:E,6,FALSE),"NA")</f>
        <v>#NAME?</v>
      </c>
      <c r="G437" s="63" t="e">
        <f ca="1">_xludf.IFNA(VLOOKUP($A437,'Data Sheet'!$A:F,7,FALSE),"NA")</f>
        <v>#NAME?</v>
      </c>
      <c r="H437" s="64" t="e">
        <f ca="1">_xludf.IFNA(VLOOKUP($A437,'Data Sheet'!$A:O,16,FALSE),"NA")</f>
        <v>#NAME?</v>
      </c>
      <c r="I437" s="63" t="e">
        <f ca="1">_xludf.IFNA(VLOOKUP($A437,'Data Sheet'!$A:T,19,FALSE),"NA")</f>
        <v>#NAME?</v>
      </c>
      <c r="J437" s="64" t="e">
        <f ca="1">_xludf.IFNA(VLOOKUP($A437,'Data Sheet'!$A:T,20,FALSE),"NA")</f>
        <v>#NAME?</v>
      </c>
    </row>
    <row r="438" spans="2:10" ht="15.75" customHeight="1" x14ac:dyDescent="0.15">
      <c r="B438" s="60" t="e">
        <f ca="1">_xludf.IFNA(VLOOKUP($A438,'Data Sheet'!$A:B,2,FALSE),"NA")</f>
        <v>#NAME?</v>
      </c>
      <c r="C438" s="61" t="e">
        <f ca="1">_xludf.IFNA(VLOOKUP($A438,'Data Sheet'!$A:U,3,FALSE),"NA")</f>
        <v>#NAME?</v>
      </c>
      <c r="D438" s="61" t="e">
        <f ca="1">_xludf.IFNA(VLOOKUP($A438,'Data Sheet'!$A:C,4,FALSE),"NA")</f>
        <v>#NAME?</v>
      </c>
      <c r="E438" s="61" t="e">
        <f ca="1">_xludf.IFNA(VLOOKUP($A438,'Data Sheet'!$A:D,5,FALSE),"NA")</f>
        <v>#NAME?</v>
      </c>
      <c r="F438" s="73" t="e">
        <f ca="1">_xludf.IFNA(VLOOKUP($A438,'Data Sheet'!$A:E,6,FALSE),"NA")</f>
        <v>#NAME?</v>
      </c>
      <c r="G438" s="63" t="e">
        <f ca="1">_xludf.IFNA(VLOOKUP($A438,'Data Sheet'!$A:F,7,FALSE),"NA")</f>
        <v>#NAME?</v>
      </c>
      <c r="H438" s="64" t="e">
        <f ca="1">_xludf.IFNA(VLOOKUP($A438,'Data Sheet'!$A:O,16,FALSE),"NA")</f>
        <v>#NAME?</v>
      </c>
      <c r="I438" s="63" t="e">
        <f ca="1">_xludf.IFNA(VLOOKUP($A438,'Data Sheet'!$A:T,19,FALSE),"NA")</f>
        <v>#NAME?</v>
      </c>
      <c r="J438" s="64" t="e">
        <f ca="1">_xludf.IFNA(VLOOKUP($A438,'Data Sheet'!$A:T,20,FALSE),"NA")</f>
        <v>#NAME?</v>
      </c>
    </row>
    <row r="439" spans="2:10" ht="15.75" customHeight="1" x14ac:dyDescent="0.15">
      <c r="B439" s="60" t="e">
        <f ca="1">_xludf.IFNA(VLOOKUP($A439,'Data Sheet'!$A:B,2,FALSE),"NA")</f>
        <v>#NAME?</v>
      </c>
      <c r="C439" s="61" t="e">
        <f ca="1">_xludf.IFNA(VLOOKUP($A439,'Data Sheet'!$A:U,3,FALSE),"NA")</f>
        <v>#NAME?</v>
      </c>
      <c r="D439" s="61" t="e">
        <f ca="1">_xludf.IFNA(VLOOKUP($A439,'Data Sheet'!$A:C,4,FALSE),"NA")</f>
        <v>#NAME?</v>
      </c>
      <c r="E439" s="61" t="e">
        <f ca="1">_xludf.IFNA(VLOOKUP($A439,'Data Sheet'!$A:D,5,FALSE),"NA")</f>
        <v>#NAME?</v>
      </c>
      <c r="F439" s="73" t="e">
        <f ca="1">_xludf.IFNA(VLOOKUP($A439,'Data Sheet'!$A:E,6,FALSE),"NA")</f>
        <v>#NAME?</v>
      </c>
      <c r="G439" s="63" t="e">
        <f ca="1">_xludf.IFNA(VLOOKUP($A439,'Data Sheet'!$A:F,7,FALSE),"NA")</f>
        <v>#NAME?</v>
      </c>
      <c r="H439" s="64" t="e">
        <f ca="1">_xludf.IFNA(VLOOKUP($A439,'Data Sheet'!$A:O,16,FALSE),"NA")</f>
        <v>#NAME?</v>
      </c>
      <c r="I439" s="63" t="e">
        <f ca="1">_xludf.IFNA(VLOOKUP($A439,'Data Sheet'!$A:T,19,FALSE),"NA")</f>
        <v>#NAME?</v>
      </c>
      <c r="J439" s="64" t="e">
        <f ca="1">_xludf.IFNA(VLOOKUP($A439,'Data Sheet'!$A:T,20,FALSE),"NA")</f>
        <v>#NAME?</v>
      </c>
    </row>
    <row r="440" spans="2:10" ht="15.75" customHeight="1" x14ac:dyDescent="0.15">
      <c r="B440" s="60" t="e">
        <f ca="1">_xludf.IFNA(VLOOKUP($A440,'Data Sheet'!$A:B,2,FALSE),"NA")</f>
        <v>#NAME?</v>
      </c>
      <c r="C440" s="61" t="e">
        <f ca="1">_xludf.IFNA(VLOOKUP($A440,'Data Sheet'!$A:U,3,FALSE),"NA")</f>
        <v>#NAME?</v>
      </c>
      <c r="D440" s="61" t="e">
        <f ca="1">_xludf.IFNA(VLOOKUP($A440,'Data Sheet'!$A:C,4,FALSE),"NA")</f>
        <v>#NAME?</v>
      </c>
      <c r="E440" s="61" t="e">
        <f ca="1">_xludf.IFNA(VLOOKUP($A440,'Data Sheet'!$A:D,5,FALSE),"NA")</f>
        <v>#NAME?</v>
      </c>
      <c r="F440" s="73" t="e">
        <f ca="1">_xludf.IFNA(VLOOKUP($A440,'Data Sheet'!$A:E,6,FALSE),"NA")</f>
        <v>#NAME?</v>
      </c>
      <c r="G440" s="63" t="e">
        <f ca="1">_xludf.IFNA(VLOOKUP($A440,'Data Sheet'!$A:F,7,FALSE),"NA")</f>
        <v>#NAME?</v>
      </c>
      <c r="H440" s="64" t="e">
        <f ca="1">_xludf.IFNA(VLOOKUP($A440,'Data Sheet'!$A:O,16,FALSE),"NA")</f>
        <v>#NAME?</v>
      </c>
      <c r="I440" s="63" t="e">
        <f ca="1">_xludf.IFNA(VLOOKUP($A440,'Data Sheet'!$A:T,19,FALSE),"NA")</f>
        <v>#NAME?</v>
      </c>
      <c r="J440" s="64" t="e">
        <f ca="1">_xludf.IFNA(VLOOKUP($A440,'Data Sheet'!$A:T,20,FALSE),"NA")</f>
        <v>#NAME?</v>
      </c>
    </row>
    <row r="441" spans="2:10" ht="15.75" customHeight="1" x14ac:dyDescent="0.15">
      <c r="B441" s="60" t="e">
        <f ca="1">_xludf.IFNA(VLOOKUP($A441,'Data Sheet'!$A:B,2,FALSE),"NA")</f>
        <v>#NAME?</v>
      </c>
      <c r="C441" s="61" t="e">
        <f ca="1">_xludf.IFNA(VLOOKUP($A441,'Data Sheet'!$A:U,3,FALSE),"NA")</f>
        <v>#NAME?</v>
      </c>
      <c r="D441" s="61" t="e">
        <f ca="1">_xludf.IFNA(VLOOKUP($A441,'Data Sheet'!$A:C,4,FALSE),"NA")</f>
        <v>#NAME?</v>
      </c>
      <c r="E441" s="61" t="e">
        <f ca="1">_xludf.IFNA(VLOOKUP($A441,'Data Sheet'!$A:D,5,FALSE),"NA")</f>
        <v>#NAME?</v>
      </c>
      <c r="F441" s="73" t="e">
        <f ca="1">_xludf.IFNA(VLOOKUP($A441,'Data Sheet'!$A:E,6,FALSE),"NA")</f>
        <v>#NAME?</v>
      </c>
      <c r="G441" s="63" t="e">
        <f ca="1">_xludf.IFNA(VLOOKUP($A441,'Data Sheet'!$A:F,7,FALSE),"NA")</f>
        <v>#NAME?</v>
      </c>
      <c r="H441" s="64" t="e">
        <f ca="1">_xludf.IFNA(VLOOKUP($A441,'Data Sheet'!$A:O,16,FALSE),"NA")</f>
        <v>#NAME?</v>
      </c>
      <c r="I441" s="63" t="e">
        <f ca="1">_xludf.IFNA(VLOOKUP($A441,'Data Sheet'!$A:T,19,FALSE),"NA")</f>
        <v>#NAME?</v>
      </c>
      <c r="J441" s="64" t="e">
        <f ca="1">_xludf.IFNA(VLOOKUP($A441,'Data Sheet'!$A:T,20,FALSE),"NA")</f>
        <v>#NAME?</v>
      </c>
    </row>
    <row r="442" spans="2:10" ht="15.75" customHeight="1" x14ac:dyDescent="0.15">
      <c r="B442" s="60" t="e">
        <f ca="1">_xludf.IFNA(VLOOKUP($A442,'Data Sheet'!$A:B,2,FALSE),"NA")</f>
        <v>#NAME?</v>
      </c>
      <c r="C442" s="61" t="e">
        <f ca="1">_xludf.IFNA(VLOOKUP($A442,'Data Sheet'!$A:U,3,FALSE),"NA")</f>
        <v>#NAME?</v>
      </c>
      <c r="D442" s="61" t="e">
        <f ca="1">_xludf.IFNA(VLOOKUP($A442,'Data Sheet'!$A:C,4,FALSE),"NA")</f>
        <v>#NAME?</v>
      </c>
      <c r="E442" s="61" t="e">
        <f ca="1">_xludf.IFNA(VLOOKUP($A442,'Data Sheet'!$A:D,5,FALSE),"NA")</f>
        <v>#NAME?</v>
      </c>
      <c r="F442" s="73" t="e">
        <f ca="1">_xludf.IFNA(VLOOKUP($A442,'Data Sheet'!$A:E,6,FALSE),"NA")</f>
        <v>#NAME?</v>
      </c>
      <c r="G442" s="63" t="e">
        <f ca="1">_xludf.IFNA(VLOOKUP($A442,'Data Sheet'!$A:F,7,FALSE),"NA")</f>
        <v>#NAME?</v>
      </c>
      <c r="H442" s="64" t="e">
        <f ca="1">_xludf.IFNA(VLOOKUP($A442,'Data Sheet'!$A:O,16,FALSE),"NA")</f>
        <v>#NAME?</v>
      </c>
      <c r="I442" s="63" t="e">
        <f ca="1">_xludf.IFNA(VLOOKUP($A442,'Data Sheet'!$A:T,19,FALSE),"NA")</f>
        <v>#NAME?</v>
      </c>
      <c r="J442" s="64" t="e">
        <f ca="1">_xludf.IFNA(VLOOKUP($A442,'Data Sheet'!$A:T,20,FALSE),"NA")</f>
        <v>#NAME?</v>
      </c>
    </row>
    <row r="443" spans="2:10" ht="15.75" customHeight="1" x14ac:dyDescent="0.15">
      <c r="B443" s="60" t="e">
        <f ca="1">_xludf.IFNA(VLOOKUP($A443,'Data Sheet'!$A:B,2,FALSE),"NA")</f>
        <v>#NAME?</v>
      </c>
      <c r="C443" s="61" t="e">
        <f ca="1">_xludf.IFNA(VLOOKUP($A443,'Data Sheet'!$A:U,3,FALSE),"NA")</f>
        <v>#NAME?</v>
      </c>
      <c r="D443" s="61" t="e">
        <f ca="1">_xludf.IFNA(VLOOKUP($A443,'Data Sheet'!$A:C,4,FALSE),"NA")</f>
        <v>#NAME?</v>
      </c>
      <c r="E443" s="61" t="e">
        <f ca="1">_xludf.IFNA(VLOOKUP($A443,'Data Sheet'!$A:D,5,FALSE),"NA")</f>
        <v>#NAME?</v>
      </c>
      <c r="F443" s="73" t="e">
        <f ca="1">_xludf.IFNA(VLOOKUP($A443,'Data Sheet'!$A:E,6,FALSE),"NA")</f>
        <v>#NAME?</v>
      </c>
      <c r="G443" s="63" t="e">
        <f ca="1">_xludf.IFNA(VLOOKUP($A443,'Data Sheet'!$A:F,7,FALSE),"NA")</f>
        <v>#NAME?</v>
      </c>
      <c r="H443" s="64" t="e">
        <f ca="1">_xludf.IFNA(VLOOKUP($A443,'Data Sheet'!$A:O,16,FALSE),"NA")</f>
        <v>#NAME?</v>
      </c>
      <c r="I443" s="63" t="e">
        <f ca="1">_xludf.IFNA(VLOOKUP($A443,'Data Sheet'!$A:T,19,FALSE),"NA")</f>
        <v>#NAME?</v>
      </c>
      <c r="J443" s="64" t="e">
        <f ca="1">_xludf.IFNA(VLOOKUP($A443,'Data Sheet'!$A:T,20,FALSE),"NA")</f>
        <v>#NAME?</v>
      </c>
    </row>
    <row r="444" spans="2:10" ht="15.75" customHeight="1" x14ac:dyDescent="0.15">
      <c r="B444" s="60" t="e">
        <f ca="1">_xludf.IFNA(VLOOKUP($A444,'Data Sheet'!$A:B,2,FALSE),"NA")</f>
        <v>#NAME?</v>
      </c>
      <c r="C444" s="61" t="e">
        <f ca="1">_xludf.IFNA(VLOOKUP($A444,'Data Sheet'!$A:U,3,FALSE),"NA")</f>
        <v>#NAME?</v>
      </c>
      <c r="D444" s="61" t="e">
        <f ca="1">_xludf.IFNA(VLOOKUP($A444,'Data Sheet'!$A:C,4,FALSE),"NA")</f>
        <v>#NAME?</v>
      </c>
      <c r="E444" s="61" t="e">
        <f ca="1">_xludf.IFNA(VLOOKUP($A444,'Data Sheet'!$A:D,5,FALSE),"NA")</f>
        <v>#NAME?</v>
      </c>
      <c r="F444" s="73" t="e">
        <f ca="1">_xludf.IFNA(VLOOKUP($A444,'Data Sheet'!$A:E,6,FALSE),"NA")</f>
        <v>#NAME?</v>
      </c>
      <c r="G444" s="63" t="e">
        <f ca="1">_xludf.IFNA(VLOOKUP($A444,'Data Sheet'!$A:F,7,FALSE),"NA")</f>
        <v>#NAME?</v>
      </c>
      <c r="H444" s="64" t="e">
        <f ca="1">_xludf.IFNA(VLOOKUP($A444,'Data Sheet'!$A:O,16,FALSE),"NA")</f>
        <v>#NAME?</v>
      </c>
      <c r="I444" s="63" t="e">
        <f ca="1">_xludf.IFNA(VLOOKUP($A444,'Data Sheet'!$A:T,19,FALSE),"NA")</f>
        <v>#NAME?</v>
      </c>
      <c r="J444" s="64" t="e">
        <f ca="1">_xludf.IFNA(VLOOKUP($A444,'Data Sheet'!$A:T,20,FALSE),"NA")</f>
        <v>#NAME?</v>
      </c>
    </row>
    <row r="445" spans="2:10" ht="15.75" customHeight="1" x14ac:dyDescent="0.15">
      <c r="B445" s="60" t="e">
        <f ca="1">_xludf.IFNA(VLOOKUP($A445,'Data Sheet'!$A:B,2,FALSE),"NA")</f>
        <v>#NAME?</v>
      </c>
      <c r="C445" s="61" t="e">
        <f ca="1">_xludf.IFNA(VLOOKUP($A445,'Data Sheet'!$A:U,3,FALSE),"NA")</f>
        <v>#NAME?</v>
      </c>
      <c r="D445" s="61" t="e">
        <f ca="1">_xludf.IFNA(VLOOKUP($A445,'Data Sheet'!$A:C,4,FALSE),"NA")</f>
        <v>#NAME?</v>
      </c>
      <c r="E445" s="61" t="e">
        <f ca="1">_xludf.IFNA(VLOOKUP($A445,'Data Sheet'!$A:D,5,FALSE),"NA")</f>
        <v>#NAME?</v>
      </c>
      <c r="F445" s="73" t="e">
        <f ca="1">_xludf.IFNA(VLOOKUP($A445,'Data Sheet'!$A:E,6,FALSE),"NA")</f>
        <v>#NAME?</v>
      </c>
      <c r="G445" s="63" t="e">
        <f ca="1">_xludf.IFNA(VLOOKUP($A445,'Data Sheet'!$A:F,7,FALSE),"NA")</f>
        <v>#NAME?</v>
      </c>
      <c r="H445" s="64" t="e">
        <f ca="1">_xludf.IFNA(VLOOKUP($A445,'Data Sheet'!$A:O,16,FALSE),"NA")</f>
        <v>#NAME?</v>
      </c>
      <c r="I445" s="63" t="e">
        <f ca="1">_xludf.IFNA(VLOOKUP($A445,'Data Sheet'!$A:T,19,FALSE),"NA")</f>
        <v>#NAME?</v>
      </c>
      <c r="J445" s="64" t="e">
        <f ca="1">_xludf.IFNA(VLOOKUP($A445,'Data Sheet'!$A:T,20,FALSE),"NA")</f>
        <v>#NAME?</v>
      </c>
    </row>
    <row r="446" spans="2:10" ht="15.75" customHeight="1" x14ac:dyDescent="0.15">
      <c r="B446" s="60" t="e">
        <f ca="1">_xludf.IFNA(VLOOKUP($A446,'Data Sheet'!$A:B,2,FALSE),"NA")</f>
        <v>#NAME?</v>
      </c>
      <c r="C446" s="61" t="e">
        <f ca="1">_xludf.IFNA(VLOOKUP($A446,'Data Sheet'!$A:U,3,FALSE),"NA")</f>
        <v>#NAME?</v>
      </c>
      <c r="D446" s="61" t="e">
        <f ca="1">_xludf.IFNA(VLOOKUP($A446,'Data Sheet'!$A:C,4,FALSE),"NA")</f>
        <v>#NAME?</v>
      </c>
      <c r="E446" s="61" t="e">
        <f ca="1">_xludf.IFNA(VLOOKUP($A446,'Data Sheet'!$A:D,5,FALSE),"NA")</f>
        <v>#NAME?</v>
      </c>
      <c r="F446" s="73" t="e">
        <f ca="1">_xludf.IFNA(VLOOKUP($A446,'Data Sheet'!$A:E,6,FALSE),"NA")</f>
        <v>#NAME?</v>
      </c>
      <c r="G446" s="63" t="e">
        <f ca="1">_xludf.IFNA(VLOOKUP($A446,'Data Sheet'!$A:F,7,FALSE),"NA")</f>
        <v>#NAME?</v>
      </c>
      <c r="H446" s="64" t="e">
        <f ca="1">_xludf.IFNA(VLOOKUP($A446,'Data Sheet'!$A:O,16,FALSE),"NA")</f>
        <v>#NAME?</v>
      </c>
      <c r="I446" s="63" t="e">
        <f ca="1">_xludf.IFNA(VLOOKUP($A446,'Data Sheet'!$A:T,19,FALSE),"NA")</f>
        <v>#NAME?</v>
      </c>
      <c r="J446" s="64" t="e">
        <f ca="1">_xludf.IFNA(VLOOKUP($A446,'Data Sheet'!$A:T,20,FALSE),"NA")</f>
        <v>#NAME?</v>
      </c>
    </row>
    <row r="447" spans="2:10" ht="15.75" customHeight="1" x14ac:dyDescent="0.15">
      <c r="B447" s="60" t="e">
        <f ca="1">_xludf.IFNA(VLOOKUP($A447,'Data Sheet'!$A:B,2,FALSE),"NA")</f>
        <v>#NAME?</v>
      </c>
      <c r="C447" s="61" t="e">
        <f ca="1">_xludf.IFNA(VLOOKUP($A447,'Data Sheet'!$A:U,3,FALSE),"NA")</f>
        <v>#NAME?</v>
      </c>
      <c r="D447" s="61" t="e">
        <f ca="1">_xludf.IFNA(VLOOKUP($A447,'Data Sheet'!$A:C,4,FALSE),"NA")</f>
        <v>#NAME?</v>
      </c>
      <c r="E447" s="61" t="e">
        <f ca="1">_xludf.IFNA(VLOOKUP($A447,'Data Sheet'!$A:D,5,FALSE),"NA")</f>
        <v>#NAME?</v>
      </c>
      <c r="F447" s="73" t="e">
        <f ca="1">_xludf.IFNA(VLOOKUP($A447,'Data Sheet'!$A:E,6,FALSE),"NA")</f>
        <v>#NAME?</v>
      </c>
      <c r="G447" s="63" t="e">
        <f ca="1">_xludf.IFNA(VLOOKUP($A447,'Data Sheet'!$A:F,7,FALSE),"NA")</f>
        <v>#NAME?</v>
      </c>
      <c r="H447" s="64" t="e">
        <f ca="1">_xludf.IFNA(VLOOKUP($A447,'Data Sheet'!$A:O,16,FALSE),"NA")</f>
        <v>#NAME?</v>
      </c>
      <c r="I447" s="63" t="e">
        <f ca="1">_xludf.IFNA(VLOOKUP($A447,'Data Sheet'!$A:T,19,FALSE),"NA")</f>
        <v>#NAME?</v>
      </c>
      <c r="J447" s="64" t="e">
        <f ca="1">_xludf.IFNA(VLOOKUP($A447,'Data Sheet'!$A:T,20,FALSE),"NA")</f>
        <v>#NAME?</v>
      </c>
    </row>
    <row r="448" spans="2:10" ht="15.75" customHeight="1" x14ac:dyDescent="0.15">
      <c r="B448" s="60" t="e">
        <f ca="1">_xludf.IFNA(VLOOKUP($A448,'Data Sheet'!$A:B,2,FALSE),"NA")</f>
        <v>#NAME?</v>
      </c>
      <c r="C448" s="61" t="e">
        <f ca="1">_xludf.IFNA(VLOOKUP($A448,'Data Sheet'!$A:U,3,FALSE),"NA")</f>
        <v>#NAME?</v>
      </c>
      <c r="D448" s="61" t="e">
        <f ca="1">_xludf.IFNA(VLOOKUP($A448,'Data Sheet'!$A:C,4,FALSE),"NA")</f>
        <v>#NAME?</v>
      </c>
      <c r="E448" s="61" t="e">
        <f ca="1">_xludf.IFNA(VLOOKUP($A448,'Data Sheet'!$A:D,5,FALSE),"NA")</f>
        <v>#NAME?</v>
      </c>
      <c r="F448" s="73" t="e">
        <f ca="1">_xludf.IFNA(VLOOKUP($A448,'Data Sheet'!$A:E,6,FALSE),"NA")</f>
        <v>#NAME?</v>
      </c>
      <c r="G448" s="63" t="e">
        <f ca="1">_xludf.IFNA(VLOOKUP($A448,'Data Sheet'!$A:F,7,FALSE),"NA")</f>
        <v>#NAME?</v>
      </c>
      <c r="H448" s="64" t="e">
        <f ca="1">_xludf.IFNA(VLOOKUP($A448,'Data Sheet'!$A:O,16,FALSE),"NA")</f>
        <v>#NAME?</v>
      </c>
      <c r="I448" s="63" t="e">
        <f ca="1">_xludf.IFNA(VLOOKUP($A448,'Data Sheet'!$A:T,19,FALSE),"NA")</f>
        <v>#NAME?</v>
      </c>
      <c r="J448" s="64" t="e">
        <f ca="1">_xludf.IFNA(VLOOKUP($A448,'Data Sheet'!$A:T,20,FALSE),"NA")</f>
        <v>#NAME?</v>
      </c>
    </row>
    <row r="449" spans="2:10" ht="15.75" customHeight="1" x14ac:dyDescent="0.15">
      <c r="B449" s="60" t="e">
        <f ca="1">_xludf.IFNA(VLOOKUP($A449,'Data Sheet'!$A:B,2,FALSE),"NA")</f>
        <v>#NAME?</v>
      </c>
      <c r="C449" s="61" t="e">
        <f ca="1">_xludf.IFNA(VLOOKUP($A449,'Data Sheet'!$A:U,3,FALSE),"NA")</f>
        <v>#NAME?</v>
      </c>
      <c r="D449" s="61" t="e">
        <f ca="1">_xludf.IFNA(VLOOKUP($A449,'Data Sheet'!$A:C,4,FALSE),"NA")</f>
        <v>#NAME?</v>
      </c>
      <c r="E449" s="61" t="e">
        <f ca="1">_xludf.IFNA(VLOOKUP($A449,'Data Sheet'!$A:D,5,FALSE),"NA")</f>
        <v>#NAME?</v>
      </c>
      <c r="F449" s="73" t="e">
        <f ca="1">_xludf.IFNA(VLOOKUP($A449,'Data Sheet'!$A:E,6,FALSE),"NA")</f>
        <v>#NAME?</v>
      </c>
      <c r="G449" s="63" t="e">
        <f ca="1">_xludf.IFNA(VLOOKUP($A449,'Data Sheet'!$A:F,7,FALSE),"NA")</f>
        <v>#NAME?</v>
      </c>
      <c r="H449" s="64" t="e">
        <f ca="1">_xludf.IFNA(VLOOKUP($A449,'Data Sheet'!$A:O,16,FALSE),"NA")</f>
        <v>#NAME?</v>
      </c>
      <c r="I449" s="63" t="e">
        <f ca="1">_xludf.IFNA(VLOOKUP($A449,'Data Sheet'!$A:T,19,FALSE),"NA")</f>
        <v>#NAME?</v>
      </c>
      <c r="J449" s="64" t="e">
        <f ca="1">_xludf.IFNA(VLOOKUP($A449,'Data Sheet'!$A:T,20,FALSE),"NA")</f>
        <v>#NAME?</v>
      </c>
    </row>
    <row r="450" spans="2:10" ht="15.75" customHeight="1" x14ac:dyDescent="0.15">
      <c r="B450" s="60" t="e">
        <f ca="1">_xludf.IFNA(VLOOKUP($A450,'Data Sheet'!$A:B,2,FALSE),"NA")</f>
        <v>#NAME?</v>
      </c>
      <c r="C450" s="61" t="e">
        <f ca="1">_xludf.IFNA(VLOOKUP($A450,'Data Sheet'!$A:U,3,FALSE),"NA")</f>
        <v>#NAME?</v>
      </c>
      <c r="D450" s="61" t="e">
        <f ca="1">_xludf.IFNA(VLOOKUP($A450,'Data Sheet'!$A:C,4,FALSE),"NA")</f>
        <v>#NAME?</v>
      </c>
      <c r="E450" s="61" t="e">
        <f ca="1">_xludf.IFNA(VLOOKUP($A450,'Data Sheet'!$A:D,5,FALSE),"NA")</f>
        <v>#NAME?</v>
      </c>
      <c r="F450" s="73" t="e">
        <f ca="1">_xludf.IFNA(VLOOKUP($A450,'Data Sheet'!$A:E,6,FALSE),"NA")</f>
        <v>#NAME?</v>
      </c>
      <c r="G450" s="63" t="e">
        <f ca="1">_xludf.IFNA(VLOOKUP($A450,'Data Sheet'!$A:F,7,FALSE),"NA")</f>
        <v>#NAME?</v>
      </c>
      <c r="H450" s="64" t="e">
        <f ca="1">_xludf.IFNA(VLOOKUP($A450,'Data Sheet'!$A:O,16,FALSE),"NA")</f>
        <v>#NAME?</v>
      </c>
      <c r="I450" s="63" t="e">
        <f ca="1">_xludf.IFNA(VLOOKUP($A450,'Data Sheet'!$A:T,19,FALSE),"NA")</f>
        <v>#NAME?</v>
      </c>
      <c r="J450" s="64" t="e">
        <f ca="1">_xludf.IFNA(VLOOKUP($A450,'Data Sheet'!$A:T,20,FALSE),"NA")</f>
        <v>#NAME?</v>
      </c>
    </row>
    <row r="451" spans="2:10" ht="15.75" customHeight="1" x14ac:dyDescent="0.15">
      <c r="B451" s="60" t="e">
        <f ca="1">_xludf.IFNA(VLOOKUP($A451,'Data Sheet'!$A:B,2,FALSE),"NA")</f>
        <v>#NAME?</v>
      </c>
      <c r="C451" s="61" t="e">
        <f ca="1">_xludf.IFNA(VLOOKUP($A451,'Data Sheet'!$A:U,3,FALSE),"NA")</f>
        <v>#NAME?</v>
      </c>
      <c r="D451" s="61" t="e">
        <f ca="1">_xludf.IFNA(VLOOKUP($A451,'Data Sheet'!$A:C,4,FALSE),"NA")</f>
        <v>#NAME?</v>
      </c>
      <c r="E451" s="61" t="e">
        <f ca="1">_xludf.IFNA(VLOOKUP($A451,'Data Sheet'!$A:D,5,FALSE),"NA")</f>
        <v>#NAME?</v>
      </c>
      <c r="F451" s="73" t="e">
        <f ca="1">_xludf.IFNA(VLOOKUP($A451,'Data Sheet'!$A:E,6,FALSE),"NA")</f>
        <v>#NAME?</v>
      </c>
      <c r="G451" s="63" t="e">
        <f ca="1">_xludf.IFNA(VLOOKUP($A451,'Data Sheet'!$A:F,7,FALSE),"NA")</f>
        <v>#NAME?</v>
      </c>
      <c r="H451" s="64" t="e">
        <f ca="1">_xludf.IFNA(VLOOKUP($A451,'Data Sheet'!$A:O,16,FALSE),"NA")</f>
        <v>#NAME?</v>
      </c>
      <c r="I451" s="63" t="e">
        <f ca="1">_xludf.IFNA(VLOOKUP($A451,'Data Sheet'!$A:T,19,FALSE),"NA")</f>
        <v>#NAME?</v>
      </c>
      <c r="J451" s="64" t="e">
        <f ca="1">_xludf.IFNA(VLOOKUP($A451,'Data Sheet'!$A:T,20,FALSE),"NA")</f>
        <v>#NAME?</v>
      </c>
    </row>
    <row r="452" spans="2:10" ht="15.75" customHeight="1" x14ac:dyDescent="0.15">
      <c r="B452" s="60" t="e">
        <f ca="1">_xludf.IFNA(VLOOKUP($A452,'Data Sheet'!$A:B,2,FALSE),"NA")</f>
        <v>#NAME?</v>
      </c>
      <c r="C452" s="61" t="e">
        <f ca="1">_xludf.IFNA(VLOOKUP($A452,'Data Sheet'!$A:U,3,FALSE),"NA")</f>
        <v>#NAME?</v>
      </c>
      <c r="D452" s="61" t="e">
        <f ca="1">_xludf.IFNA(VLOOKUP($A452,'Data Sheet'!$A:C,4,FALSE),"NA")</f>
        <v>#NAME?</v>
      </c>
      <c r="E452" s="61" t="e">
        <f ca="1">_xludf.IFNA(VLOOKUP($A452,'Data Sheet'!$A:D,5,FALSE),"NA")</f>
        <v>#NAME?</v>
      </c>
      <c r="F452" s="73" t="e">
        <f ca="1">_xludf.IFNA(VLOOKUP($A452,'Data Sheet'!$A:E,6,FALSE),"NA")</f>
        <v>#NAME?</v>
      </c>
      <c r="G452" s="63" t="e">
        <f ca="1">_xludf.IFNA(VLOOKUP($A452,'Data Sheet'!$A:F,7,FALSE),"NA")</f>
        <v>#NAME?</v>
      </c>
      <c r="H452" s="64" t="e">
        <f ca="1">_xludf.IFNA(VLOOKUP($A452,'Data Sheet'!$A:O,16,FALSE),"NA")</f>
        <v>#NAME?</v>
      </c>
      <c r="I452" s="63" t="e">
        <f ca="1">_xludf.IFNA(VLOOKUP($A452,'Data Sheet'!$A:T,19,FALSE),"NA")</f>
        <v>#NAME?</v>
      </c>
      <c r="J452" s="64" t="e">
        <f ca="1">_xludf.IFNA(VLOOKUP($A452,'Data Sheet'!$A:T,20,FALSE),"NA")</f>
        <v>#NAME?</v>
      </c>
    </row>
    <row r="453" spans="2:10" ht="15.75" customHeight="1" x14ac:dyDescent="0.15">
      <c r="B453" s="60" t="e">
        <f ca="1">_xludf.IFNA(VLOOKUP($A453,'Data Sheet'!$A:B,2,FALSE),"NA")</f>
        <v>#NAME?</v>
      </c>
      <c r="C453" s="61" t="e">
        <f ca="1">_xludf.IFNA(VLOOKUP($A453,'Data Sheet'!$A:U,3,FALSE),"NA")</f>
        <v>#NAME?</v>
      </c>
      <c r="D453" s="61" t="e">
        <f ca="1">_xludf.IFNA(VLOOKUP($A453,'Data Sheet'!$A:C,4,FALSE),"NA")</f>
        <v>#NAME?</v>
      </c>
      <c r="E453" s="61" t="e">
        <f ca="1">_xludf.IFNA(VLOOKUP($A453,'Data Sheet'!$A:D,5,FALSE),"NA")</f>
        <v>#NAME?</v>
      </c>
      <c r="F453" s="73" t="e">
        <f ca="1">_xludf.IFNA(VLOOKUP($A453,'Data Sheet'!$A:E,6,FALSE),"NA")</f>
        <v>#NAME?</v>
      </c>
      <c r="G453" s="63" t="e">
        <f ca="1">_xludf.IFNA(VLOOKUP($A453,'Data Sheet'!$A:F,7,FALSE),"NA")</f>
        <v>#NAME?</v>
      </c>
      <c r="H453" s="64" t="e">
        <f ca="1">_xludf.IFNA(VLOOKUP($A453,'Data Sheet'!$A:O,16,FALSE),"NA")</f>
        <v>#NAME?</v>
      </c>
      <c r="I453" s="63" t="e">
        <f ca="1">_xludf.IFNA(VLOOKUP($A453,'Data Sheet'!$A:T,19,FALSE),"NA")</f>
        <v>#NAME?</v>
      </c>
      <c r="J453" s="64" t="e">
        <f ca="1">_xludf.IFNA(VLOOKUP($A453,'Data Sheet'!$A:T,20,FALSE),"NA")</f>
        <v>#NAME?</v>
      </c>
    </row>
    <row r="454" spans="2:10" ht="15.75" customHeight="1" x14ac:dyDescent="0.15">
      <c r="B454" s="60" t="e">
        <f ca="1">_xludf.IFNA(VLOOKUP($A454,'Data Sheet'!$A:B,2,FALSE),"NA")</f>
        <v>#NAME?</v>
      </c>
      <c r="C454" s="61" t="e">
        <f ca="1">_xludf.IFNA(VLOOKUP($A454,'Data Sheet'!$A:U,3,FALSE),"NA")</f>
        <v>#NAME?</v>
      </c>
      <c r="D454" s="61" t="e">
        <f ca="1">_xludf.IFNA(VLOOKUP($A454,'Data Sheet'!$A:C,4,FALSE),"NA")</f>
        <v>#NAME?</v>
      </c>
      <c r="E454" s="61" t="e">
        <f ca="1">_xludf.IFNA(VLOOKUP($A454,'Data Sheet'!$A:D,5,FALSE),"NA")</f>
        <v>#NAME?</v>
      </c>
      <c r="F454" s="73" t="e">
        <f ca="1">_xludf.IFNA(VLOOKUP($A454,'Data Sheet'!$A:E,6,FALSE),"NA")</f>
        <v>#NAME?</v>
      </c>
      <c r="G454" s="63" t="e">
        <f ca="1">_xludf.IFNA(VLOOKUP($A454,'Data Sheet'!$A:F,7,FALSE),"NA")</f>
        <v>#NAME?</v>
      </c>
      <c r="H454" s="64" t="e">
        <f ca="1">_xludf.IFNA(VLOOKUP($A454,'Data Sheet'!$A:O,16,FALSE),"NA")</f>
        <v>#NAME?</v>
      </c>
      <c r="I454" s="63" t="e">
        <f ca="1">_xludf.IFNA(VLOOKUP($A454,'Data Sheet'!$A:T,19,FALSE),"NA")</f>
        <v>#NAME?</v>
      </c>
      <c r="J454" s="64" t="e">
        <f ca="1">_xludf.IFNA(VLOOKUP($A454,'Data Sheet'!$A:T,20,FALSE),"NA")</f>
        <v>#NAME?</v>
      </c>
    </row>
    <row r="455" spans="2:10" ht="15.75" customHeight="1" x14ac:dyDescent="0.15">
      <c r="B455" s="60" t="e">
        <f ca="1">_xludf.IFNA(VLOOKUP($A455,'Data Sheet'!$A:B,2,FALSE),"NA")</f>
        <v>#NAME?</v>
      </c>
      <c r="C455" s="61" t="e">
        <f ca="1">_xludf.IFNA(VLOOKUP($A455,'Data Sheet'!$A:U,3,FALSE),"NA")</f>
        <v>#NAME?</v>
      </c>
      <c r="D455" s="61" t="e">
        <f ca="1">_xludf.IFNA(VLOOKUP($A455,'Data Sheet'!$A:C,4,FALSE),"NA")</f>
        <v>#NAME?</v>
      </c>
      <c r="E455" s="61" t="e">
        <f ca="1">_xludf.IFNA(VLOOKUP($A455,'Data Sheet'!$A:D,5,FALSE),"NA")</f>
        <v>#NAME?</v>
      </c>
      <c r="F455" s="73" t="e">
        <f ca="1">_xludf.IFNA(VLOOKUP($A455,'Data Sheet'!$A:E,6,FALSE),"NA")</f>
        <v>#NAME?</v>
      </c>
      <c r="G455" s="63" t="e">
        <f ca="1">_xludf.IFNA(VLOOKUP($A455,'Data Sheet'!$A:F,7,FALSE),"NA")</f>
        <v>#NAME?</v>
      </c>
      <c r="H455" s="64" t="e">
        <f ca="1">_xludf.IFNA(VLOOKUP($A455,'Data Sheet'!$A:O,16,FALSE),"NA")</f>
        <v>#NAME?</v>
      </c>
      <c r="I455" s="63" t="e">
        <f ca="1">_xludf.IFNA(VLOOKUP($A455,'Data Sheet'!$A:T,19,FALSE),"NA")</f>
        <v>#NAME?</v>
      </c>
      <c r="J455" s="64" t="e">
        <f ca="1">_xludf.IFNA(VLOOKUP($A455,'Data Sheet'!$A:T,20,FALSE),"NA")</f>
        <v>#NAME?</v>
      </c>
    </row>
    <row r="456" spans="2:10" ht="15.75" customHeight="1" x14ac:dyDescent="0.15">
      <c r="B456" s="60" t="e">
        <f ca="1">_xludf.IFNA(VLOOKUP($A456,'Data Sheet'!$A:B,2,FALSE),"NA")</f>
        <v>#NAME?</v>
      </c>
      <c r="C456" s="61" t="e">
        <f ca="1">_xludf.IFNA(VLOOKUP($A456,'Data Sheet'!$A:U,3,FALSE),"NA")</f>
        <v>#NAME?</v>
      </c>
      <c r="D456" s="61" t="e">
        <f ca="1">_xludf.IFNA(VLOOKUP($A456,'Data Sheet'!$A:C,4,FALSE),"NA")</f>
        <v>#NAME?</v>
      </c>
      <c r="E456" s="61" t="e">
        <f ca="1">_xludf.IFNA(VLOOKUP($A456,'Data Sheet'!$A:D,5,FALSE),"NA")</f>
        <v>#NAME?</v>
      </c>
      <c r="F456" s="73" t="e">
        <f ca="1">_xludf.IFNA(VLOOKUP($A456,'Data Sheet'!$A:E,6,FALSE),"NA")</f>
        <v>#NAME?</v>
      </c>
      <c r="G456" s="63" t="e">
        <f ca="1">_xludf.IFNA(VLOOKUP($A456,'Data Sheet'!$A:F,7,FALSE),"NA")</f>
        <v>#NAME?</v>
      </c>
      <c r="H456" s="64" t="e">
        <f ca="1">_xludf.IFNA(VLOOKUP($A456,'Data Sheet'!$A:O,16,FALSE),"NA")</f>
        <v>#NAME?</v>
      </c>
      <c r="I456" s="63" t="e">
        <f ca="1">_xludf.IFNA(VLOOKUP($A456,'Data Sheet'!$A:T,19,FALSE),"NA")</f>
        <v>#NAME?</v>
      </c>
      <c r="J456" s="64" t="e">
        <f ca="1">_xludf.IFNA(VLOOKUP($A456,'Data Sheet'!$A:T,20,FALSE),"NA")</f>
        <v>#NAME?</v>
      </c>
    </row>
    <row r="457" spans="2:10" ht="15.75" customHeight="1" x14ac:dyDescent="0.15">
      <c r="B457" s="60" t="e">
        <f ca="1">_xludf.IFNA(VLOOKUP($A457,'Data Sheet'!$A:B,2,FALSE),"NA")</f>
        <v>#NAME?</v>
      </c>
      <c r="C457" s="61" t="e">
        <f ca="1">_xludf.IFNA(VLOOKUP($A457,'Data Sheet'!$A:U,3,FALSE),"NA")</f>
        <v>#NAME?</v>
      </c>
      <c r="D457" s="61" t="e">
        <f ca="1">_xludf.IFNA(VLOOKUP($A457,'Data Sheet'!$A:C,4,FALSE),"NA")</f>
        <v>#NAME?</v>
      </c>
      <c r="E457" s="61" t="e">
        <f ca="1">_xludf.IFNA(VLOOKUP($A457,'Data Sheet'!$A:D,5,FALSE),"NA")</f>
        <v>#NAME?</v>
      </c>
      <c r="F457" s="73" t="e">
        <f ca="1">_xludf.IFNA(VLOOKUP($A457,'Data Sheet'!$A:E,6,FALSE),"NA")</f>
        <v>#NAME?</v>
      </c>
      <c r="G457" s="63" t="e">
        <f ca="1">_xludf.IFNA(VLOOKUP($A457,'Data Sheet'!$A:F,7,FALSE),"NA")</f>
        <v>#NAME?</v>
      </c>
      <c r="H457" s="64" t="e">
        <f ca="1">_xludf.IFNA(VLOOKUP($A457,'Data Sheet'!$A:O,16,FALSE),"NA")</f>
        <v>#NAME?</v>
      </c>
      <c r="I457" s="63" t="e">
        <f ca="1">_xludf.IFNA(VLOOKUP($A457,'Data Sheet'!$A:T,19,FALSE),"NA")</f>
        <v>#NAME?</v>
      </c>
      <c r="J457" s="64" t="e">
        <f ca="1">_xludf.IFNA(VLOOKUP($A457,'Data Sheet'!$A:T,20,FALSE),"NA")</f>
        <v>#NAME?</v>
      </c>
    </row>
    <row r="458" spans="2:10" ht="15.75" customHeight="1" x14ac:dyDescent="0.15">
      <c r="B458" s="60" t="e">
        <f ca="1">_xludf.IFNA(VLOOKUP($A458,'Data Sheet'!$A:B,2,FALSE),"NA")</f>
        <v>#NAME?</v>
      </c>
      <c r="C458" s="61" t="e">
        <f ca="1">_xludf.IFNA(VLOOKUP($A458,'Data Sheet'!$A:U,3,FALSE),"NA")</f>
        <v>#NAME?</v>
      </c>
      <c r="D458" s="61" t="e">
        <f ca="1">_xludf.IFNA(VLOOKUP($A458,'Data Sheet'!$A:C,4,FALSE),"NA")</f>
        <v>#NAME?</v>
      </c>
      <c r="E458" s="61" t="e">
        <f ca="1">_xludf.IFNA(VLOOKUP($A458,'Data Sheet'!$A:D,5,FALSE),"NA")</f>
        <v>#NAME?</v>
      </c>
      <c r="F458" s="73" t="e">
        <f ca="1">_xludf.IFNA(VLOOKUP($A458,'Data Sheet'!$A:E,6,FALSE),"NA")</f>
        <v>#NAME?</v>
      </c>
      <c r="G458" s="63" t="e">
        <f ca="1">_xludf.IFNA(VLOOKUP($A458,'Data Sheet'!$A:F,7,FALSE),"NA")</f>
        <v>#NAME?</v>
      </c>
      <c r="H458" s="64" t="e">
        <f ca="1">_xludf.IFNA(VLOOKUP($A458,'Data Sheet'!$A:O,16,FALSE),"NA")</f>
        <v>#NAME?</v>
      </c>
      <c r="I458" s="63" t="e">
        <f ca="1">_xludf.IFNA(VLOOKUP($A458,'Data Sheet'!$A:T,19,FALSE),"NA")</f>
        <v>#NAME?</v>
      </c>
      <c r="J458" s="64" t="e">
        <f ca="1">_xludf.IFNA(VLOOKUP($A458,'Data Sheet'!$A:T,20,FALSE),"NA")</f>
        <v>#NAME?</v>
      </c>
    </row>
    <row r="459" spans="2:10" ht="15.75" customHeight="1" x14ac:dyDescent="0.15">
      <c r="B459" s="60" t="e">
        <f ca="1">_xludf.IFNA(VLOOKUP($A459,'Data Sheet'!$A:B,2,FALSE),"NA")</f>
        <v>#NAME?</v>
      </c>
      <c r="C459" s="61" t="e">
        <f ca="1">_xludf.IFNA(VLOOKUP($A459,'Data Sheet'!$A:U,3,FALSE),"NA")</f>
        <v>#NAME?</v>
      </c>
      <c r="D459" s="61" t="e">
        <f ca="1">_xludf.IFNA(VLOOKUP($A459,'Data Sheet'!$A:C,4,FALSE),"NA")</f>
        <v>#NAME?</v>
      </c>
      <c r="E459" s="61" t="e">
        <f ca="1">_xludf.IFNA(VLOOKUP($A459,'Data Sheet'!$A:D,5,FALSE),"NA")</f>
        <v>#NAME?</v>
      </c>
      <c r="F459" s="73" t="e">
        <f ca="1">_xludf.IFNA(VLOOKUP($A459,'Data Sheet'!$A:E,6,FALSE),"NA")</f>
        <v>#NAME?</v>
      </c>
      <c r="G459" s="63" t="e">
        <f ca="1">_xludf.IFNA(VLOOKUP($A459,'Data Sheet'!$A:F,7,FALSE),"NA")</f>
        <v>#NAME?</v>
      </c>
      <c r="H459" s="64" t="e">
        <f ca="1">_xludf.IFNA(VLOOKUP($A459,'Data Sheet'!$A:O,16,FALSE),"NA")</f>
        <v>#NAME?</v>
      </c>
      <c r="I459" s="63" t="e">
        <f ca="1">_xludf.IFNA(VLOOKUP($A459,'Data Sheet'!$A:T,19,FALSE),"NA")</f>
        <v>#NAME?</v>
      </c>
      <c r="J459" s="64" t="e">
        <f ca="1">_xludf.IFNA(VLOOKUP($A459,'Data Sheet'!$A:T,20,FALSE),"NA")</f>
        <v>#NAME?</v>
      </c>
    </row>
    <row r="460" spans="2:10" ht="15.75" customHeight="1" x14ac:dyDescent="0.15">
      <c r="B460" s="60" t="e">
        <f ca="1">_xludf.IFNA(VLOOKUP($A460,'Data Sheet'!$A:B,2,FALSE),"NA")</f>
        <v>#NAME?</v>
      </c>
      <c r="C460" s="61" t="e">
        <f ca="1">_xludf.IFNA(VLOOKUP($A460,'Data Sheet'!$A:U,3,FALSE),"NA")</f>
        <v>#NAME?</v>
      </c>
      <c r="D460" s="61" t="e">
        <f ca="1">_xludf.IFNA(VLOOKUP($A460,'Data Sheet'!$A:C,4,FALSE),"NA")</f>
        <v>#NAME?</v>
      </c>
      <c r="E460" s="61" t="e">
        <f ca="1">_xludf.IFNA(VLOOKUP($A460,'Data Sheet'!$A:D,5,FALSE),"NA")</f>
        <v>#NAME?</v>
      </c>
      <c r="F460" s="73" t="e">
        <f ca="1">_xludf.IFNA(VLOOKUP($A460,'Data Sheet'!$A:E,6,FALSE),"NA")</f>
        <v>#NAME?</v>
      </c>
      <c r="G460" s="63" t="e">
        <f ca="1">_xludf.IFNA(VLOOKUP($A460,'Data Sheet'!$A:F,7,FALSE),"NA")</f>
        <v>#NAME?</v>
      </c>
      <c r="H460" s="64" t="e">
        <f ca="1">_xludf.IFNA(VLOOKUP($A460,'Data Sheet'!$A:O,16,FALSE),"NA")</f>
        <v>#NAME?</v>
      </c>
      <c r="I460" s="63" t="e">
        <f ca="1">_xludf.IFNA(VLOOKUP($A460,'Data Sheet'!$A:T,19,FALSE),"NA")</f>
        <v>#NAME?</v>
      </c>
      <c r="J460" s="64" t="e">
        <f ca="1">_xludf.IFNA(VLOOKUP($A460,'Data Sheet'!$A:T,20,FALSE),"NA")</f>
        <v>#NAME?</v>
      </c>
    </row>
    <row r="461" spans="2:10" ht="15.75" customHeight="1" x14ac:dyDescent="0.15">
      <c r="B461" s="60" t="e">
        <f ca="1">_xludf.IFNA(VLOOKUP($A461,'Data Sheet'!$A:B,2,FALSE),"NA")</f>
        <v>#NAME?</v>
      </c>
      <c r="C461" s="61" t="e">
        <f ca="1">_xludf.IFNA(VLOOKUP($A461,'Data Sheet'!$A:U,3,FALSE),"NA")</f>
        <v>#NAME?</v>
      </c>
      <c r="D461" s="61" t="e">
        <f ca="1">_xludf.IFNA(VLOOKUP($A461,'Data Sheet'!$A:C,4,FALSE),"NA")</f>
        <v>#NAME?</v>
      </c>
      <c r="E461" s="61" t="e">
        <f ca="1">_xludf.IFNA(VLOOKUP($A461,'Data Sheet'!$A:D,5,FALSE),"NA")</f>
        <v>#NAME?</v>
      </c>
      <c r="F461" s="73" t="e">
        <f ca="1">_xludf.IFNA(VLOOKUP($A461,'Data Sheet'!$A:E,6,FALSE),"NA")</f>
        <v>#NAME?</v>
      </c>
      <c r="G461" s="63" t="e">
        <f ca="1">_xludf.IFNA(VLOOKUP($A461,'Data Sheet'!$A:F,7,FALSE),"NA")</f>
        <v>#NAME?</v>
      </c>
      <c r="H461" s="64" t="e">
        <f ca="1">_xludf.IFNA(VLOOKUP($A461,'Data Sheet'!$A:O,16,FALSE),"NA")</f>
        <v>#NAME?</v>
      </c>
      <c r="I461" s="63" t="e">
        <f ca="1">_xludf.IFNA(VLOOKUP($A461,'Data Sheet'!$A:T,19,FALSE),"NA")</f>
        <v>#NAME?</v>
      </c>
      <c r="J461" s="64" t="e">
        <f ca="1">_xludf.IFNA(VLOOKUP($A461,'Data Sheet'!$A:T,20,FALSE),"NA")</f>
        <v>#NAME?</v>
      </c>
    </row>
    <row r="462" spans="2:10" ht="15.75" customHeight="1" x14ac:dyDescent="0.15">
      <c r="B462" s="60" t="e">
        <f ca="1">_xludf.IFNA(VLOOKUP($A462,'Data Sheet'!$A:B,2,FALSE),"NA")</f>
        <v>#NAME?</v>
      </c>
      <c r="C462" s="61" t="e">
        <f ca="1">_xludf.IFNA(VLOOKUP($A462,'Data Sheet'!$A:U,3,FALSE),"NA")</f>
        <v>#NAME?</v>
      </c>
      <c r="D462" s="61" t="e">
        <f ca="1">_xludf.IFNA(VLOOKUP($A462,'Data Sheet'!$A:C,4,FALSE),"NA")</f>
        <v>#NAME?</v>
      </c>
      <c r="E462" s="61" t="e">
        <f ca="1">_xludf.IFNA(VLOOKUP($A462,'Data Sheet'!$A:D,5,FALSE),"NA")</f>
        <v>#NAME?</v>
      </c>
      <c r="F462" s="73" t="e">
        <f ca="1">_xludf.IFNA(VLOOKUP($A462,'Data Sheet'!$A:E,6,FALSE),"NA")</f>
        <v>#NAME?</v>
      </c>
      <c r="G462" s="63" t="e">
        <f ca="1">_xludf.IFNA(VLOOKUP($A462,'Data Sheet'!$A:F,7,FALSE),"NA")</f>
        <v>#NAME?</v>
      </c>
      <c r="H462" s="64" t="e">
        <f ca="1">_xludf.IFNA(VLOOKUP($A462,'Data Sheet'!$A:O,16,FALSE),"NA")</f>
        <v>#NAME?</v>
      </c>
      <c r="I462" s="63" t="e">
        <f ca="1">_xludf.IFNA(VLOOKUP($A462,'Data Sheet'!$A:T,19,FALSE),"NA")</f>
        <v>#NAME?</v>
      </c>
      <c r="J462" s="64" t="e">
        <f ca="1">_xludf.IFNA(VLOOKUP($A462,'Data Sheet'!$A:T,20,FALSE),"NA")</f>
        <v>#NAME?</v>
      </c>
    </row>
    <row r="463" spans="2:10" ht="15.75" customHeight="1" x14ac:dyDescent="0.15">
      <c r="B463" s="60" t="e">
        <f ca="1">_xludf.IFNA(VLOOKUP($A463,'Data Sheet'!$A:B,2,FALSE),"NA")</f>
        <v>#NAME?</v>
      </c>
      <c r="C463" s="61" t="e">
        <f ca="1">_xludf.IFNA(VLOOKUP($A463,'Data Sheet'!$A:U,3,FALSE),"NA")</f>
        <v>#NAME?</v>
      </c>
      <c r="D463" s="61" t="e">
        <f ca="1">_xludf.IFNA(VLOOKUP($A463,'Data Sheet'!$A:C,4,FALSE),"NA")</f>
        <v>#NAME?</v>
      </c>
      <c r="E463" s="61" t="e">
        <f ca="1">_xludf.IFNA(VLOOKUP($A463,'Data Sheet'!$A:D,5,FALSE),"NA")</f>
        <v>#NAME?</v>
      </c>
      <c r="F463" s="73" t="e">
        <f ca="1">_xludf.IFNA(VLOOKUP($A463,'Data Sheet'!$A:E,6,FALSE),"NA")</f>
        <v>#NAME?</v>
      </c>
      <c r="G463" s="63" t="e">
        <f ca="1">_xludf.IFNA(VLOOKUP($A463,'Data Sheet'!$A:F,7,FALSE),"NA")</f>
        <v>#NAME?</v>
      </c>
      <c r="H463" s="64" t="e">
        <f ca="1">_xludf.IFNA(VLOOKUP($A463,'Data Sheet'!$A:O,16,FALSE),"NA")</f>
        <v>#NAME?</v>
      </c>
      <c r="I463" s="63" t="e">
        <f ca="1">_xludf.IFNA(VLOOKUP($A463,'Data Sheet'!$A:T,19,FALSE),"NA")</f>
        <v>#NAME?</v>
      </c>
      <c r="J463" s="64" t="e">
        <f ca="1">_xludf.IFNA(VLOOKUP($A463,'Data Sheet'!$A:T,20,FALSE),"NA")</f>
        <v>#NAME?</v>
      </c>
    </row>
    <row r="464" spans="2:10" ht="15.75" customHeight="1" x14ac:dyDescent="0.15">
      <c r="B464" s="60" t="e">
        <f ca="1">_xludf.IFNA(VLOOKUP($A464,'Data Sheet'!$A:B,2,FALSE),"NA")</f>
        <v>#NAME?</v>
      </c>
      <c r="C464" s="61" t="e">
        <f ca="1">_xludf.IFNA(VLOOKUP($A464,'Data Sheet'!$A:U,3,FALSE),"NA")</f>
        <v>#NAME?</v>
      </c>
      <c r="D464" s="61" t="e">
        <f ca="1">_xludf.IFNA(VLOOKUP($A464,'Data Sheet'!$A:C,4,FALSE),"NA")</f>
        <v>#NAME?</v>
      </c>
      <c r="E464" s="61" t="e">
        <f ca="1">_xludf.IFNA(VLOOKUP($A464,'Data Sheet'!$A:D,5,FALSE),"NA")</f>
        <v>#NAME?</v>
      </c>
      <c r="F464" s="73" t="e">
        <f ca="1">_xludf.IFNA(VLOOKUP($A464,'Data Sheet'!$A:E,6,FALSE),"NA")</f>
        <v>#NAME?</v>
      </c>
      <c r="G464" s="63" t="e">
        <f ca="1">_xludf.IFNA(VLOOKUP($A464,'Data Sheet'!$A:F,7,FALSE),"NA")</f>
        <v>#NAME?</v>
      </c>
      <c r="H464" s="64" t="e">
        <f ca="1">_xludf.IFNA(VLOOKUP($A464,'Data Sheet'!$A:O,16,FALSE),"NA")</f>
        <v>#NAME?</v>
      </c>
      <c r="I464" s="63" t="e">
        <f ca="1">_xludf.IFNA(VLOOKUP($A464,'Data Sheet'!$A:T,19,FALSE),"NA")</f>
        <v>#NAME?</v>
      </c>
      <c r="J464" s="64" t="e">
        <f ca="1">_xludf.IFNA(VLOOKUP($A464,'Data Sheet'!$A:T,20,FALSE),"NA")</f>
        <v>#NAME?</v>
      </c>
    </row>
    <row r="465" spans="2:10" ht="15.75" customHeight="1" x14ac:dyDescent="0.15">
      <c r="B465" s="60" t="e">
        <f ca="1">_xludf.IFNA(VLOOKUP($A465,'Data Sheet'!$A:B,2,FALSE),"NA")</f>
        <v>#NAME?</v>
      </c>
      <c r="C465" s="61" t="e">
        <f ca="1">_xludf.IFNA(VLOOKUP($A465,'Data Sheet'!$A:U,3,FALSE),"NA")</f>
        <v>#NAME?</v>
      </c>
      <c r="D465" s="61" t="e">
        <f ca="1">_xludf.IFNA(VLOOKUP($A465,'Data Sheet'!$A:C,4,FALSE),"NA")</f>
        <v>#NAME?</v>
      </c>
      <c r="E465" s="61" t="e">
        <f ca="1">_xludf.IFNA(VLOOKUP($A465,'Data Sheet'!$A:D,5,FALSE),"NA")</f>
        <v>#NAME?</v>
      </c>
      <c r="F465" s="73" t="e">
        <f ca="1">_xludf.IFNA(VLOOKUP($A465,'Data Sheet'!$A:E,6,FALSE),"NA")</f>
        <v>#NAME?</v>
      </c>
      <c r="G465" s="63" t="e">
        <f ca="1">_xludf.IFNA(VLOOKUP($A465,'Data Sheet'!$A:F,7,FALSE),"NA")</f>
        <v>#NAME?</v>
      </c>
      <c r="H465" s="64" t="e">
        <f ca="1">_xludf.IFNA(VLOOKUP($A465,'Data Sheet'!$A:O,16,FALSE),"NA")</f>
        <v>#NAME?</v>
      </c>
      <c r="I465" s="63" t="e">
        <f ca="1">_xludf.IFNA(VLOOKUP($A465,'Data Sheet'!$A:T,19,FALSE),"NA")</f>
        <v>#NAME?</v>
      </c>
      <c r="J465" s="64" t="e">
        <f ca="1">_xludf.IFNA(VLOOKUP($A465,'Data Sheet'!$A:T,20,FALSE),"NA")</f>
        <v>#NAME?</v>
      </c>
    </row>
    <row r="466" spans="2:10" ht="15.75" customHeight="1" x14ac:dyDescent="0.15">
      <c r="B466" s="60" t="e">
        <f ca="1">_xludf.IFNA(VLOOKUP($A466,'Data Sheet'!$A:B,2,FALSE),"NA")</f>
        <v>#NAME?</v>
      </c>
      <c r="C466" s="61" t="e">
        <f ca="1">_xludf.IFNA(VLOOKUP($A466,'Data Sheet'!$A:U,3,FALSE),"NA")</f>
        <v>#NAME?</v>
      </c>
      <c r="D466" s="61" t="e">
        <f ca="1">_xludf.IFNA(VLOOKUP($A466,'Data Sheet'!$A:C,4,FALSE),"NA")</f>
        <v>#NAME?</v>
      </c>
      <c r="E466" s="61" t="e">
        <f ca="1">_xludf.IFNA(VLOOKUP($A466,'Data Sheet'!$A:D,5,FALSE),"NA")</f>
        <v>#NAME?</v>
      </c>
      <c r="F466" s="73" t="e">
        <f ca="1">_xludf.IFNA(VLOOKUP($A466,'Data Sheet'!$A:E,6,FALSE),"NA")</f>
        <v>#NAME?</v>
      </c>
      <c r="G466" s="63" t="e">
        <f ca="1">_xludf.IFNA(VLOOKUP($A466,'Data Sheet'!$A:F,7,FALSE),"NA")</f>
        <v>#NAME?</v>
      </c>
      <c r="H466" s="64" t="e">
        <f ca="1">_xludf.IFNA(VLOOKUP($A466,'Data Sheet'!$A:O,16,FALSE),"NA")</f>
        <v>#NAME?</v>
      </c>
      <c r="I466" s="63" t="e">
        <f ca="1">_xludf.IFNA(VLOOKUP($A466,'Data Sheet'!$A:T,19,FALSE),"NA")</f>
        <v>#NAME?</v>
      </c>
      <c r="J466" s="64" t="e">
        <f ca="1">_xludf.IFNA(VLOOKUP($A466,'Data Sheet'!$A:T,20,FALSE),"NA")</f>
        <v>#NAME?</v>
      </c>
    </row>
    <row r="467" spans="2:10" ht="15.75" customHeight="1" x14ac:dyDescent="0.15">
      <c r="B467" s="60" t="e">
        <f ca="1">_xludf.IFNA(VLOOKUP($A467,'Data Sheet'!$A:B,2,FALSE),"NA")</f>
        <v>#NAME?</v>
      </c>
      <c r="C467" s="61" t="e">
        <f ca="1">_xludf.IFNA(VLOOKUP($A467,'Data Sheet'!$A:U,3,FALSE),"NA")</f>
        <v>#NAME?</v>
      </c>
      <c r="D467" s="61" t="e">
        <f ca="1">_xludf.IFNA(VLOOKUP($A467,'Data Sheet'!$A:C,4,FALSE),"NA")</f>
        <v>#NAME?</v>
      </c>
      <c r="E467" s="61" t="e">
        <f ca="1">_xludf.IFNA(VLOOKUP($A467,'Data Sheet'!$A:D,5,FALSE),"NA")</f>
        <v>#NAME?</v>
      </c>
      <c r="F467" s="73" t="e">
        <f ca="1">_xludf.IFNA(VLOOKUP($A467,'Data Sheet'!$A:E,6,FALSE),"NA")</f>
        <v>#NAME?</v>
      </c>
      <c r="G467" s="63" t="e">
        <f ca="1">_xludf.IFNA(VLOOKUP($A467,'Data Sheet'!$A:F,7,FALSE),"NA")</f>
        <v>#NAME?</v>
      </c>
      <c r="H467" s="64" t="e">
        <f ca="1">_xludf.IFNA(VLOOKUP($A467,'Data Sheet'!$A:O,16,FALSE),"NA")</f>
        <v>#NAME?</v>
      </c>
      <c r="I467" s="63" t="e">
        <f ca="1">_xludf.IFNA(VLOOKUP($A467,'Data Sheet'!$A:T,19,FALSE),"NA")</f>
        <v>#NAME?</v>
      </c>
      <c r="J467" s="64" t="e">
        <f ca="1">_xludf.IFNA(VLOOKUP($A467,'Data Sheet'!$A:T,20,FALSE),"NA")</f>
        <v>#NAME?</v>
      </c>
    </row>
    <row r="468" spans="2:10" ht="15.75" customHeight="1" x14ac:dyDescent="0.15">
      <c r="B468" s="60" t="e">
        <f ca="1">_xludf.IFNA(VLOOKUP($A468,'Data Sheet'!$A:B,2,FALSE),"NA")</f>
        <v>#NAME?</v>
      </c>
      <c r="C468" s="61" t="e">
        <f ca="1">_xludf.IFNA(VLOOKUP($A468,'Data Sheet'!$A:U,3,FALSE),"NA")</f>
        <v>#NAME?</v>
      </c>
      <c r="D468" s="61" t="e">
        <f ca="1">_xludf.IFNA(VLOOKUP($A468,'Data Sheet'!$A:C,4,FALSE),"NA")</f>
        <v>#NAME?</v>
      </c>
      <c r="E468" s="61" t="e">
        <f ca="1">_xludf.IFNA(VLOOKUP($A468,'Data Sheet'!$A:D,5,FALSE),"NA")</f>
        <v>#NAME?</v>
      </c>
      <c r="F468" s="73" t="e">
        <f ca="1">_xludf.IFNA(VLOOKUP($A468,'Data Sheet'!$A:E,6,FALSE),"NA")</f>
        <v>#NAME?</v>
      </c>
      <c r="G468" s="63" t="e">
        <f ca="1">_xludf.IFNA(VLOOKUP($A468,'Data Sheet'!$A:F,7,FALSE),"NA")</f>
        <v>#NAME?</v>
      </c>
      <c r="H468" s="64" t="e">
        <f ca="1">_xludf.IFNA(VLOOKUP($A468,'Data Sheet'!$A:O,16,FALSE),"NA")</f>
        <v>#NAME?</v>
      </c>
      <c r="I468" s="63" t="e">
        <f ca="1">_xludf.IFNA(VLOOKUP($A468,'Data Sheet'!$A:T,19,FALSE),"NA")</f>
        <v>#NAME?</v>
      </c>
      <c r="J468" s="64" t="e">
        <f ca="1">_xludf.IFNA(VLOOKUP($A468,'Data Sheet'!$A:T,20,FALSE),"NA")</f>
        <v>#NAME?</v>
      </c>
    </row>
    <row r="469" spans="2:10" ht="15.75" customHeight="1" x14ac:dyDescent="0.15">
      <c r="B469" s="60" t="e">
        <f ca="1">_xludf.IFNA(VLOOKUP($A469,'Data Sheet'!$A:B,2,FALSE),"NA")</f>
        <v>#NAME?</v>
      </c>
      <c r="C469" s="61" t="e">
        <f ca="1">_xludf.IFNA(VLOOKUP($A469,'Data Sheet'!$A:U,3,FALSE),"NA")</f>
        <v>#NAME?</v>
      </c>
      <c r="D469" s="61" t="e">
        <f ca="1">_xludf.IFNA(VLOOKUP($A469,'Data Sheet'!$A:C,4,FALSE),"NA")</f>
        <v>#NAME?</v>
      </c>
      <c r="E469" s="61" t="e">
        <f ca="1">_xludf.IFNA(VLOOKUP($A469,'Data Sheet'!$A:D,5,FALSE),"NA")</f>
        <v>#NAME?</v>
      </c>
      <c r="F469" s="73" t="e">
        <f ca="1">_xludf.IFNA(VLOOKUP($A469,'Data Sheet'!$A:E,6,FALSE),"NA")</f>
        <v>#NAME?</v>
      </c>
      <c r="G469" s="63" t="e">
        <f ca="1">_xludf.IFNA(VLOOKUP($A469,'Data Sheet'!$A:F,7,FALSE),"NA")</f>
        <v>#NAME?</v>
      </c>
      <c r="H469" s="64" t="e">
        <f ca="1">_xludf.IFNA(VLOOKUP($A469,'Data Sheet'!$A:O,16,FALSE),"NA")</f>
        <v>#NAME?</v>
      </c>
      <c r="I469" s="63" t="e">
        <f ca="1">_xludf.IFNA(VLOOKUP($A469,'Data Sheet'!$A:T,19,FALSE),"NA")</f>
        <v>#NAME?</v>
      </c>
      <c r="J469" s="64" t="e">
        <f ca="1">_xludf.IFNA(VLOOKUP($A469,'Data Sheet'!$A:T,20,FALSE),"NA")</f>
        <v>#NAME?</v>
      </c>
    </row>
    <row r="470" spans="2:10" ht="15.75" customHeight="1" x14ac:dyDescent="0.15">
      <c r="B470" s="60" t="e">
        <f ca="1">_xludf.IFNA(VLOOKUP($A470,'Data Sheet'!$A:B,2,FALSE),"NA")</f>
        <v>#NAME?</v>
      </c>
      <c r="C470" s="61" t="e">
        <f ca="1">_xludf.IFNA(VLOOKUP($A470,'Data Sheet'!$A:U,3,FALSE),"NA")</f>
        <v>#NAME?</v>
      </c>
      <c r="D470" s="61" t="e">
        <f ca="1">_xludf.IFNA(VLOOKUP($A470,'Data Sheet'!$A:C,4,FALSE),"NA")</f>
        <v>#NAME?</v>
      </c>
      <c r="E470" s="61" t="e">
        <f ca="1">_xludf.IFNA(VLOOKUP($A470,'Data Sheet'!$A:D,5,FALSE),"NA")</f>
        <v>#NAME?</v>
      </c>
      <c r="F470" s="73" t="e">
        <f ca="1">_xludf.IFNA(VLOOKUP($A470,'Data Sheet'!$A:E,6,FALSE),"NA")</f>
        <v>#NAME?</v>
      </c>
      <c r="G470" s="63" t="e">
        <f ca="1">_xludf.IFNA(VLOOKUP($A470,'Data Sheet'!$A:F,7,FALSE),"NA")</f>
        <v>#NAME?</v>
      </c>
      <c r="H470" s="64" t="e">
        <f ca="1">_xludf.IFNA(VLOOKUP($A470,'Data Sheet'!$A:O,16,FALSE),"NA")</f>
        <v>#NAME?</v>
      </c>
      <c r="I470" s="63" t="e">
        <f ca="1">_xludf.IFNA(VLOOKUP($A470,'Data Sheet'!$A:T,19,FALSE),"NA")</f>
        <v>#NAME?</v>
      </c>
      <c r="J470" s="64" t="e">
        <f ca="1">_xludf.IFNA(VLOOKUP($A470,'Data Sheet'!$A:T,20,FALSE),"NA")</f>
        <v>#NAME?</v>
      </c>
    </row>
    <row r="471" spans="2:10" ht="15.75" customHeight="1" x14ac:dyDescent="0.15">
      <c r="B471" s="60" t="e">
        <f ca="1">_xludf.IFNA(VLOOKUP($A471,'Data Sheet'!$A:B,2,FALSE),"NA")</f>
        <v>#NAME?</v>
      </c>
      <c r="C471" s="61" t="e">
        <f ca="1">_xludf.IFNA(VLOOKUP($A471,'Data Sheet'!$A:U,3,FALSE),"NA")</f>
        <v>#NAME?</v>
      </c>
      <c r="D471" s="61" t="e">
        <f ca="1">_xludf.IFNA(VLOOKUP($A471,'Data Sheet'!$A:C,4,FALSE),"NA")</f>
        <v>#NAME?</v>
      </c>
      <c r="E471" s="61" t="e">
        <f ca="1">_xludf.IFNA(VLOOKUP($A471,'Data Sheet'!$A:D,5,FALSE),"NA")</f>
        <v>#NAME?</v>
      </c>
      <c r="F471" s="73" t="e">
        <f ca="1">_xludf.IFNA(VLOOKUP($A471,'Data Sheet'!$A:E,6,FALSE),"NA")</f>
        <v>#NAME?</v>
      </c>
      <c r="G471" s="63" t="e">
        <f ca="1">_xludf.IFNA(VLOOKUP($A471,'Data Sheet'!$A:F,7,FALSE),"NA")</f>
        <v>#NAME?</v>
      </c>
      <c r="H471" s="64" t="e">
        <f ca="1">_xludf.IFNA(VLOOKUP($A471,'Data Sheet'!$A:O,16,FALSE),"NA")</f>
        <v>#NAME?</v>
      </c>
      <c r="I471" s="63" t="e">
        <f ca="1">_xludf.IFNA(VLOOKUP($A471,'Data Sheet'!$A:T,19,FALSE),"NA")</f>
        <v>#NAME?</v>
      </c>
      <c r="J471" s="64" t="e">
        <f ca="1">_xludf.IFNA(VLOOKUP($A471,'Data Sheet'!$A:T,20,FALSE),"NA")</f>
        <v>#NAME?</v>
      </c>
    </row>
    <row r="472" spans="2:10" ht="15.75" customHeight="1" x14ac:dyDescent="0.15">
      <c r="B472" s="60" t="e">
        <f ca="1">_xludf.IFNA(VLOOKUP($A472,'Data Sheet'!$A:B,2,FALSE),"NA")</f>
        <v>#NAME?</v>
      </c>
      <c r="C472" s="61" t="e">
        <f ca="1">_xludf.IFNA(VLOOKUP($A472,'Data Sheet'!$A:U,3,FALSE),"NA")</f>
        <v>#NAME?</v>
      </c>
      <c r="D472" s="61" t="e">
        <f ca="1">_xludf.IFNA(VLOOKUP($A472,'Data Sheet'!$A:C,4,FALSE),"NA")</f>
        <v>#NAME?</v>
      </c>
      <c r="E472" s="61" t="e">
        <f ca="1">_xludf.IFNA(VLOOKUP($A472,'Data Sheet'!$A:D,5,FALSE),"NA")</f>
        <v>#NAME?</v>
      </c>
      <c r="F472" s="73" t="e">
        <f ca="1">_xludf.IFNA(VLOOKUP($A472,'Data Sheet'!$A:E,6,FALSE),"NA")</f>
        <v>#NAME?</v>
      </c>
      <c r="G472" s="63" t="e">
        <f ca="1">_xludf.IFNA(VLOOKUP($A472,'Data Sheet'!$A:F,7,FALSE),"NA")</f>
        <v>#NAME?</v>
      </c>
      <c r="H472" s="64" t="e">
        <f ca="1">_xludf.IFNA(VLOOKUP($A472,'Data Sheet'!$A:O,16,FALSE),"NA")</f>
        <v>#NAME?</v>
      </c>
      <c r="I472" s="63" t="e">
        <f ca="1">_xludf.IFNA(VLOOKUP($A472,'Data Sheet'!$A:T,19,FALSE),"NA")</f>
        <v>#NAME?</v>
      </c>
      <c r="J472" s="64" t="e">
        <f ca="1">_xludf.IFNA(VLOOKUP($A472,'Data Sheet'!$A:T,20,FALSE),"NA")</f>
        <v>#NAME?</v>
      </c>
    </row>
    <row r="473" spans="2:10" ht="15.75" customHeight="1" x14ac:dyDescent="0.15">
      <c r="B473" s="60" t="e">
        <f ca="1">_xludf.IFNA(VLOOKUP($A473,'Data Sheet'!$A:B,2,FALSE),"NA")</f>
        <v>#NAME?</v>
      </c>
      <c r="C473" s="61" t="e">
        <f ca="1">_xludf.IFNA(VLOOKUP($A473,'Data Sheet'!$A:U,3,FALSE),"NA")</f>
        <v>#NAME?</v>
      </c>
      <c r="D473" s="61" t="e">
        <f ca="1">_xludf.IFNA(VLOOKUP($A473,'Data Sheet'!$A:C,4,FALSE),"NA")</f>
        <v>#NAME?</v>
      </c>
      <c r="E473" s="61" t="e">
        <f ca="1">_xludf.IFNA(VLOOKUP($A473,'Data Sheet'!$A:D,5,FALSE),"NA")</f>
        <v>#NAME?</v>
      </c>
      <c r="F473" s="73" t="e">
        <f ca="1">_xludf.IFNA(VLOOKUP($A473,'Data Sheet'!$A:E,6,FALSE),"NA")</f>
        <v>#NAME?</v>
      </c>
      <c r="G473" s="63" t="e">
        <f ca="1">_xludf.IFNA(VLOOKUP($A473,'Data Sheet'!$A:F,7,FALSE),"NA")</f>
        <v>#NAME?</v>
      </c>
      <c r="H473" s="64" t="e">
        <f ca="1">_xludf.IFNA(VLOOKUP($A473,'Data Sheet'!$A:O,16,FALSE),"NA")</f>
        <v>#NAME?</v>
      </c>
      <c r="I473" s="63" t="e">
        <f ca="1">_xludf.IFNA(VLOOKUP($A473,'Data Sheet'!$A:T,19,FALSE),"NA")</f>
        <v>#NAME?</v>
      </c>
      <c r="J473" s="64" t="e">
        <f ca="1">_xludf.IFNA(VLOOKUP($A473,'Data Sheet'!$A:T,20,FALSE),"NA")</f>
        <v>#NAME?</v>
      </c>
    </row>
    <row r="474" spans="2:10" ht="15.75" customHeight="1" x14ac:dyDescent="0.15">
      <c r="B474" s="60" t="e">
        <f ca="1">_xludf.IFNA(VLOOKUP($A474,'Data Sheet'!$A:B,2,FALSE),"NA")</f>
        <v>#NAME?</v>
      </c>
      <c r="C474" s="61" t="e">
        <f ca="1">_xludf.IFNA(VLOOKUP($A474,'Data Sheet'!$A:U,3,FALSE),"NA")</f>
        <v>#NAME?</v>
      </c>
      <c r="D474" s="61" t="e">
        <f ca="1">_xludf.IFNA(VLOOKUP($A474,'Data Sheet'!$A:C,4,FALSE),"NA")</f>
        <v>#NAME?</v>
      </c>
      <c r="E474" s="61" t="e">
        <f ca="1">_xludf.IFNA(VLOOKUP($A474,'Data Sheet'!$A:D,5,FALSE),"NA")</f>
        <v>#NAME?</v>
      </c>
      <c r="F474" s="73" t="e">
        <f ca="1">_xludf.IFNA(VLOOKUP($A474,'Data Sheet'!$A:E,6,FALSE),"NA")</f>
        <v>#NAME?</v>
      </c>
      <c r="G474" s="63" t="e">
        <f ca="1">_xludf.IFNA(VLOOKUP($A474,'Data Sheet'!$A:F,7,FALSE),"NA")</f>
        <v>#NAME?</v>
      </c>
      <c r="H474" s="64" t="e">
        <f ca="1">_xludf.IFNA(VLOOKUP($A474,'Data Sheet'!$A:O,16,FALSE),"NA")</f>
        <v>#NAME?</v>
      </c>
      <c r="I474" s="63" t="e">
        <f ca="1">_xludf.IFNA(VLOOKUP($A474,'Data Sheet'!$A:T,19,FALSE),"NA")</f>
        <v>#NAME?</v>
      </c>
      <c r="J474" s="64" t="e">
        <f ca="1">_xludf.IFNA(VLOOKUP($A474,'Data Sheet'!$A:T,20,FALSE),"NA")</f>
        <v>#NAME?</v>
      </c>
    </row>
    <row r="475" spans="2:10" ht="15.75" customHeight="1" x14ac:dyDescent="0.15">
      <c r="B475" s="60" t="e">
        <f ca="1">_xludf.IFNA(VLOOKUP($A475,'Data Sheet'!$A:B,2,FALSE),"NA")</f>
        <v>#NAME?</v>
      </c>
      <c r="C475" s="61" t="e">
        <f ca="1">_xludf.IFNA(VLOOKUP($A475,'Data Sheet'!$A:U,3,FALSE),"NA")</f>
        <v>#NAME?</v>
      </c>
      <c r="D475" s="61" t="e">
        <f ca="1">_xludf.IFNA(VLOOKUP($A475,'Data Sheet'!$A:C,4,FALSE),"NA")</f>
        <v>#NAME?</v>
      </c>
      <c r="E475" s="61" t="e">
        <f ca="1">_xludf.IFNA(VLOOKUP($A475,'Data Sheet'!$A:D,5,FALSE),"NA")</f>
        <v>#NAME?</v>
      </c>
      <c r="F475" s="73" t="e">
        <f ca="1">_xludf.IFNA(VLOOKUP($A475,'Data Sheet'!$A:E,6,FALSE),"NA")</f>
        <v>#NAME?</v>
      </c>
      <c r="G475" s="63" t="e">
        <f ca="1">_xludf.IFNA(VLOOKUP($A475,'Data Sheet'!$A:F,7,FALSE),"NA")</f>
        <v>#NAME?</v>
      </c>
      <c r="H475" s="64" t="e">
        <f ca="1">_xludf.IFNA(VLOOKUP($A475,'Data Sheet'!$A:O,16,FALSE),"NA")</f>
        <v>#NAME?</v>
      </c>
      <c r="I475" s="63" t="e">
        <f ca="1">_xludf.IFNA(VLOOKUP($A475,'Data Sheet'!$A:T,19,FALSE),"NA")</f>
        <v>#NAME?</v>
      </c>
      <c r="J475" s="64" t="e">
        <f ca="1">_xludf.IFNA(VLOOKUP($A475,'Data Sheet'!$A:T,20,FALSE),"NA")</f>
        <v>#NAME?</v>
      </c>
    </row>
    <row r="476" spans="2:10" ht="15.75" customHeight="1" x14ac:dyDescent="0.15">
      <c r="B476" s="60" t="e">
        <f ca="1">_xludf.IFNA(VLOOKUP($A476,'Data Sheet'!$A:B,2,FALSE),"NA")</f>
        <v>#NAME?</v>
      </c>
      <c r="C476" s="61" t="e">
        <f ca="1">_xludf.IFNA(VLOOKUP($A476,'Data Sheet'!$A:U,3,FALSE),"NA")</f>
        <v>#NAME?</v>
      </c>
      <c r="D476" s="61" t="e">
        <f ca="1">_xludf.IFNA(VLOOKUP($A476,'Data Sheet'!$A:C,4,FALSE),"NA")</f>
        <v>#NAME?</v>
      </c>
      <c r="E476" s="61" t="e">
        <f ca="1">_xludf.IFNA(VLOOKUP($A476,'Data Sheet'!$A:D,5,FALSE),"NA")</f>
        <v>#NAME?</v>
      </c>
      <c r="F476" s="73" t="e">
        <f ca="1">_xludf.IFNA(VLOOKUP($A476,'Data Sheet'!$A:E,6,FALSE),"NA")</f>
        <v>#NAME?</v>
      </c>
      <c r="G476" s="63" t="e">
        <f ca="1">_xludf.IFNA(VLOOKUP($A476,'Data Sheet'!$A:F,7,FALSE),"NA")</f>
        <v>#NAME?</v>
      </c>
      <c r="H476" s="64" t="e">
        <f ca="1">_xludf.IFNA(VLOOKUP($A476,'Data Sheet'!$A:O,16,FALSE),"NA")</f>
        <v>#NAME?</v>
      </c>
      <c r="I476" s="63" t="e">
        <f ca="1">_xludf.IFNA(VLOOKUP($A476,'Data Sheet'!$A:T,19,FALSE),"NA")</f>
        <v>#NAME?</v>
      </c>
      <c r="J476" s="64" t="e">
        <f ca="1">_xludf.IFNA(VLOOKUP($A476,'Data Sheet'!$A:T,20,FALSE),"NA")</f>
        <v>#NAME?</v>
      </c>
    </row>
    <row r="477" spans="2:10" ht="15.75" customHeight="1" x14ac:dyDescent="0.15">
      <c r="B477" s="60" t="e">
        <f ca="1">_xludf.IFNA(VLOOKUP($A477,'Data Sheet'!$A:B,2,FALSE),"NA")</f>
        <v>#NAME?</v>
      </c>
      <c r="C477" s="61" t="e">
        <f ca="1">_xludf.IFNA(VLOOKUP($A477,'Data Sheet'!$A:U,3,FALSE),"NA")</f>
        <v>#NAME?</v>
      </c>
      <c r="D477" s="61" t="e">
        <f ca="1">_xludf.IFNA(VLOOKUP($A477,'Data Sheet'!$A:C,4,FALSE),"NA")</f>
        <v>#NAME?</v>
      </c>
      <c r="E477" s="61" t="e">
        <f ca="1">_xludf.IFNA(VLOOKUP($A477,'Data Sheet'!$A:D,5,FALSE),"NA")</f>
        <v>#NAME?</v>
      </c>
      <c r="F477" s="73" t="e">
        <f ca="1">_xludf.IFNA(VLOOKUP($A477,'Data Sheet'!$A:E,6,FALSE),"NA")</f>
        <v>#NAME?</v>
      </c>
      <c r="G477" s="63" t="e">
        <f ca="1">_xludf.IFNA(VLOOKUP($A477,'Data Sheet'!$A:F,7,FALSE),"NA")</f>
        <v>#NAME?</v>
      </c>
      <c r="H477" s="64" t="e">
        <f ca="1">_xludf.IFNA(VLOOKUP($A477,'Data Sheet'!$A:O,16,FALSE),"NA")</f>
        <v>#NAME?</v>
      </c>
      <c r="I477" s="63" t="e">
        <f ca="1">_xludf.IFNA(VLOOKUP($A477,'Data Sheet'!$A:T,19,FALSE),"NA")</f>
        <v>#NAME?</v>
      </c>
      <c r="J477" s="64" t="e">
        <f ca="1">_xludf.IFNA(VLOOKUP($A477,'Data Sheet'!$A:T,20,FALSE),"NA")</f>
        <v>#NAME?</v>
      </c>
    </row>
    <row r="478" spans="2:10" ht="15.75" customHeight="1" x14ac:dyDescent="0.15">
      <c r="B478" s="60" t="e">
        <f ca="1">_xludf.IFNA(VLOOKUP($A478,'Data Sheet'!$A:B,2,FALSE),"NA")</f>
        <v>#NAME?</v>
      </c>
      <c r="C478" s="61" t="e">
        <f ca="1">_xludf.IFNA(VLOOKUP($A478,'Data Sheet'!$A:U,3,FALSE),"NA")</f>
        <v>#NAME?</v>
      </c>
      <c r="D478" s="61" t="e">
        <f ca="1">_xludf.IFNA(VLOOKUP($A478,'Data Sheet'!$A:C,4,FALSE),"NA")</f>
        <v>#NAME?</v>
      </c>
      <c r="E478" s="61" t="e">
        <f ca="1">_xludf.IFNA(VLOOKUP($A478,'Data Sheet'!$A:D,5,FALSE),"NA")</f>
        <v>#NAME?</v>
      </c>
      <c r="F478" s="73" t="e">
        <f ca="1">_xludf.IFNA(VLOOKUP($A478,'Data Sheet'!$A:E,6,FALSE),"NA")</f>
        <v>#NAME?</v>
      </c>
      <c r="G478" s="63" t="e">
        <f ca="1">_xludf.IFNA(VLOOKUP($A478,'Data Sheet'!$A:F,7,FALSE),"NA")</f>
        <v>#NAME?</v>
      </c>
      <c r="H478" s="64" t="e">
        <f ca="1">_xludf.IFNA(VLOOKUP($A478,'Data Sheet'!$A:O,16,FALSE),"NA")</f>
        <v>#NAME?</v>
      </c>
      <c r="I478" s="63" t="e">
        <f ca="1">_xludf.IFNA(VLOOKUP($A478,'Data Sheet'!$A:T,19,FALSE),"NA")</f>
        <v>#NAME?</v>
      </c>
      <c r="J478" s="64" t="e">
        <f ca="1">_xludf.IFNA(VLOOKUP($A478,'Data Sheet'!$A:T,20,FALSE),"NA")</f>
        <v>#NAME?</v>
      </c>
    </row>
    <row r="479" spans="2:10" ht="15.75" customHeight="1" x14ac:dyDescent="0.15">
      <c r="B479" s="60" t="e">
        <f ca="1">_xludf.IFNA(VLOOKUP($A479,'Data Sheet'!$A:B,2,FALSE),"NA")</f>
        <v>#NAME?</v>
      </c>
      <c r="C479" s="61" t="e">
        <f ca="1">_xludf.IFNA(VLOOKUP($A479,'Data Sheet'!$A:U,3,FALSE),"NA")</f>
        <v>#NAME?</v>
      </c>
      <c r="D479" s="61" t="e">
        <f ca="1">_xludf.IFNA(VLOOKUP($A479,'Data Sheet'!$A:C,4,FALSE),"NA")</f>
        <v>#NAME?</v>
      </c>
      <c r="E479" s="61" t="e">
        <f ca="1">_xludf.IFNA(VLOOKUP($A479,'Data Sheet'!$A:D,5,FALSE),"NA")</f>
        <v>#NAME?</v>
      </c>
      <c r="F479" s="73" t="e">
        <f ca="1">_xludf.IFNA(VLOOKUP($A479,'Data Sheet'!$A:E,6,FALSE),"NA")</f>
        <v>#NAME?</v>
      </c>
      <c r="G479" s="63" t="e">
        <f ca="1">_xludf.IFNA(VLOOKUP($A479,'Data Sheet'!$A:F,7,FALSE),"NA")</f>
        <v>#NAME?</v>
      </c>
      <c r="H479" s="64" t="e">
        <f ca="1">_xludf.IFNA(VLOOKUP($A479,'Data Sheet'!$A:O,16,FALSE),"NA")</f>
        <v>#NAME?</v>
      </c>
      <c r="I479" s="63" t="e">
        <f ca="1">_xludf.IFNA(VLOOKUP($A479,'Data Sheet'!$A:T,19,FALSE),"NA")</f>
        <v>#NAME?</v>
      </c>
      <c r="J479" s="64" t="e">
        <f ca="1">_xludf.IFNA(VLOOKUP($A479,'Data Sheet'!$A:T,20,FALSE),"NA")</f>
        <v>#NAME?</v>
      </c>
    </row>
    <row r="480" spans="2:10" ht="15.75" customHeight="1" x14ac:dyDescent="0.15">
      <c r="B480" s="60" t="e">
        <f ca="1">_xludf.IFNA(VLOOKUP($A480,'Data Sheet'!$A:B,2,FALSE),"NA")</f>
        <v>#NAME?</v>
      </c>
      <c r="C480" s="61" t="e">
        <f ca="1">_xludf.IFNA(VLOOKUP($A480,'Data Sheet'!$A:U,3,FALSE),"NA")</f>
        <v>#NAME?</v>
      </c>
      <c r="D480" s="61" t="e">
        <f ca="1">_xludf.IFNA(VLOOKUP($A480,'Data Sheet'!$A:C,4,FALSE),"NA")</f>
        <v>#NAME?</v>
      </c>
      <c r="E480" s="61" t="e">
        <f ca="1">_xludf.IFNA(VLOOKUP($A480,'Data Sheet'!$A:D,5,FALSE),"NA")</f>
        <v>#NAME?</v>
      </c>
      <c r="F480" s="73" t="e">
        <f ca="1">_xludf.IFNA(VLOOKUP($A480,'Data Sheet'!$A:E,6,FALSE),"NA")</f>
        <v>#NAME?</v>
      </c>
      <c r="G480" s="63" t="e">
        <f ca="1">_xludf.IFNA(VLOOKUP($A480,'Data Sheet'!$A:F,7,FALSE),"NA")</f>
        <v>#NAME?</v>
      </c>
      <c r="H480" s="64" t="e">
        <f ca="1">_xludf.IFNA(VLOOKUP($A480,'Data Sheet'!$A:O,16,FALSE),"NA")</f>
        <v>#NAME?</v>
      </c>
      <c r="I480" s="63" t="e">
        <f ca="1">_xludf.IFNA(VLOOKUP($A480,'Data Sheet'!$A:T,19,FALSE),"NA")</f>
        <v>#NAME?</v>
      </c>
      <c r="J480" s="64" t="e">
        <f ca="1">_xludf.IFNA(VLOOKUP($A480,'Data Sheet'!$A:T,20,FALSE),"NA")</f>
        <v>#NAME?</v>
      </c>
    </row>
    <row r="481" spans="2:10" ht="15.75" customHeight="1" x14ac:dyDescent="0.15">
      <c r="B481" s="60" t="e">
        <f ca="1">_xludf.IFNA(VLOOKUP($A481,'Data Sheet'!$A:B,2,FALSE),"NA")</f>
        <v>#NAME?</v>
      </c>
      <c r="C481" s="61" t="e">
        <f ca="1">_xludf.IFNA(VLOOKUP($A481,'Data Sheet'!$A:U,3,FALSE),"NA")</f>
        <v>#NAME?</v>
      </c>
      <c r="D481" s="61" t="e">
        <f ca="1">_xludf.IFNA(VLOOKUP($A481,'Data Sheet'!$A:C,4,FALSE),"NA")</f>
        <v>#NAME?</v>
      </c>
      <c r="E481" s="61" t="e">
        <f ca="1">_xludf.IFNA(VLOOKUP($A481,'Data Sheet'!$A:D,5,FALSE),"NA")</f>
        <v>#NAME?</v>
      </c>
      <c r="F481" s="73" t="e">
        <f ca="1">_xludf.IFNA(VLOOKUP($A481,'Data Sheet'!$A:E,6,FALSE),"NA")</f>
        <v>#NAME?</v>
      </c>
      <c r="G481" s="63" t="e">
        <f ca="1">_xludf.IFNA(VLOOKUP($A481,'Data Sheet'!$A:F,7,FALSE),"NA")</f>
        <v>#NAME?</v>
      </c>
      <c r="H481" s="64" t="e">
        <f ca="1">_xludf.IFNA(VLOOKUP($A481,'Data Sheet'!$A:O,16,FALSE),"NA")</f>
        <v>#NAME?</v>
      </c>
      <c r="I481" s="63" t="e">
        <f ca="1">_xludf.IFNA(VLOOKUP($A481,'Data Sheet'!$A:T,19,FALSE),"NA")</f>
        <v>#NAME?</v>
      </c>
      <c r="J481" s="64" t="e">
        <f ca="1">_xludf.IFNA(VLOOKUP($A481,'Data Sheet'!$A:T,20,FALSE),"NA")</f>
        <v>#NAME?</v>
      </c>
    </row>
    <row r="482" spans="2:10" ht="15.75" customHeight="1" x14ac:dyDescent="0.15">
      <c r="B482" s="60" t="e">
        <f ca="1">_xludf.IFNA(VLOOKUP($A482,'Data Sheet'!$A:B,2,FALSE),"NA")</f>
        <v>#NAME?</v>
      </c>
      <c r="C482" s="61" t="e">
        <f ca="1">_xludf.IFNA(VLOOKUP($A482,'Data Sheet'!$A:U,3,FALSE),"NA")</f>
        <v>#NAME?</v>
      </c>
      <c r="D482" s="61" t="e">
        <f ca="1">_xludf.IFNA(VLOOKUP($A482,'Data Sheet'!$A:C,4,FALSE),"NA")</f>
        <v>#NAME?</v>
      </c>
      <c r="E482" s="61" t="e">
        <f ca="1">_xludf.IFNA(VLOOKUP($A482,'Data Sheet'!$A:D,5,FALSE),"NA")</f>
        <v>#NAME?</v>
      </c>
      <c r="F482" s="73" t="e">
        <f ca="1">_xludf.IFNA(VLOOKUP($A482,'Data Sheet'!$A:E,6,FALSE),"NA")</f>
        <v>#NAME?</v>
      </c>
      <c r="G482" s="63" t="e">
        <f ca="1">_xludf.IFNA(VLOOKUP($A482,'Data Sheet'!$A:F,7,FALSE),"NA")</f>
        <v>#NAME?</v>
      </c>
      <c r="H482" s="64" t="e">
        <f ca="1">_xludf.IFNA(VLOOKUP($A482,'Data Sheet'!$A:O,16,FALSE),"NA")</f>
        <v>#NAME?</v>
      </c>
      <c r="I482" s="63" t="e">
        <f ca="1">_xludf.IFNA(VLOOKUP($A482,'Data Sheet'!$A:T,19,FALSE),"NA")</f>
        <v>#NAME?</v>
      </c>
      <c r="J482" s="64" t="e">
        <f ca="1">_xludf.IFNA(VLOOKUP($A482,'Data Sheet'!$A:T,20,FALSE),"NA")</f>
        <v>#NAME?</v>
      </c>
    </row>
    <row r="483" spans="2:10" ht="15.75" customHeight="1" x14ac:dyDescent="0.15">
      <c r="B483" s="60" t="e">
        <f ca="1">_xludf.IFNA(VLOOKUP($A483,'Data Sheet'!$A:B,2,FALSE),"NA")</f>
        <v>#NAME?</v>
      </c>
      <c r="C483" s="61" t="e">
        <f ca="1">_xludf.IFNA(VLOOKUP($A483,'Data Sheet'!$A:U,3,FALSE),"NA")</f>
        <v>#NAME?</v>
      </c>
      <c r="D483" s="61" t="e">
        <f ca="1">_xludf.IFNA(VLOOKUP($A483,'Data Sheet'!$A:C,4,FALSE),"NA")</f>
        <v>#NAME?</v>
      </c>
      <c r="E483" s="61" t="e">
        <f ca="1">_xludf.IFNA(VLOOKUP($A483,'Data Sheet'!$A:D,5,FALSE),"NA")</f>
        <v>#NAME?</v>
      </c>
      <c r="F483" s="73" t="e">
        <f ca="1">_xludf.IFNA(VLOOKUP($A483,'Data Sheet'!$A:E,6,FALSE),"NA")</f>
        <v>#NAME?</v>
      </c>
      <c r="G483" s="63" t="e">
        <f ca="1">_xludf.IFNA(VLOOKUP($A483,'Data Sheet'!$A:F,7,FALSE),"NA")</f>
        <v>#NAME?</v>
      </c>
      <c r="H483" s="64" t="e">
        <f ca="1">_xludf.IFNA(VLOOKUP($A483,'Data Sheet'!$A:O,16,FALSE),"NA")</f>
        <v>#NAME?</v>
      </c>
      <c r="I483" s="63" t="e">
        <f ca="1">_xludf.IFNA(VLOOKUP($A483,'Data Sheet'!$A:T,19,FALSE),"NA")</f>
        <v>#NAME?</v>
      </c>
      <c r="J483" s="64" t="e">
        <f ca="1">_xludf.IFNA(VLOOKUP($A483,'Data Sheet'!$A:T,20,FALSE),"NA")</f>
        <v>#NAME?</v>
      </c>
    </row>
    <row r="484" spans="2:10" ht="15.75" customHeight="1" x14ac:dyDescent="0.15">
      <c r="B484" s="60" t="e">
        <f ca="1">_xludf.IFNA(VLOOKUP($A484,'Data Sheet'!$A:B,2,FALSE),"NA")</f>
        <v>#NAME?</v>
      </c>
      <c r="C484" s="61" t="e">
        <f ca="1">_xludf.IFNA(VLOOKUP($A484,'Data Sheet'!$A:U,3,FALSE),"NA")</f>
        <v>#NAME?</v>
      </c>
      <c r="D484" s="61" t="e">
        <f ca="1">_xludf.IFNA(VLOOKUP($A484,'Data Sheet'!$A:C,4,FALSE),"NA")</f>
        <v>#NAME?</v>
      </c>
      <c r="E484" s="61" t="e">
        <f ca="1">_xludf.IFNA(VLOOKUP($A484,'Data Sheet'!$A:D,5,FALSE),"NA")</f>
        <v>#NAME?</v>
      </c>
      <c r="F484" s="73" t="e">
        <f ca="1">_xludf.IFNA(VLOOKUP($A484,'Data Sheet'!$A:E,6,FALSE),"NA")</f>
        <v>#NAME?</v>
      </c>
      <c r="G484" s="63" t="e">
        <f ca="1">_xludf.IFNA(VLOOKUP($A484,'Data Sheet'!$A:F,7,FALSE),"NA")</f>
        <v>#NAME?</v>
      </c>
      <c r="H484" s="64" t="e">
        <f ca="1">_xludf.IFNA(VLOOKUP($A484,'Data Sheet'!$A:O,16,FALSE),"NA")</f>
        <v>#NAME?</v>
      </c>
      <c r="I484" s="63" t="e">
        <f ca="1">_xludf.IFNA(VLOOKUP($A484,'Data Sheet'!$A:T,19,FALSE),"NA")</f>
        <v>#NAME?</v>
      </c>
      <c r="J484" s="64" t="e">
        <f ca="1">_xludf.IFNA(VLOOKUP($A484,'Data Sheet'!$A:T,20,FALSE),"NA")</f>
        <v>#NAME?</v>
      </c>
    </row>
    <row r="485" spans="2:10" ht="15.75" customHeight="1" x14ac:dyDescent="0.15">
      <c r="B485" s="60" t="e">
        <f ca="1">_xludf.IFNA(VLOOKUP($A485,'Data Sheet'!$A:B,2,FALSE),"NA")</f>
        <v>#NAME?</v>
      </c>
      <c r="C485" s="61" t="e">
        <f ca="1">_xludf.IFNA(VLOOKUP($A485,'Data Sheet'!$A:U,3,FALSE),"NA")</f>
        <v>#NAME?</v>
      </c>
      <c r="D485" s="61" t="e">
        <f ca="1">_xludf.IFNA(VLOOKUP($A485,'Data Sheet'!$A:C,4,FALSE),"NA")</f>
        <v>#NAME?</v>
      </c>
      <c r="E485" s="61" t="e">
        <f ca="1">_xludf.IFNA(VLOOKUP($A485,'Data Sheet'!$A:D,5,FALSE),"NA")</f>
        <v>#NAME?</v>
      </c>
      <c r="F485" s="73" t="e">
        <f ca="1">_xludf.IFNA(VLOOKUP($A485,'Data Sheet'!$A:E,6,FALSE),"NA")</f>
        <v>#NAME?</v>
      </c>
      <c r="G485" s="63" t="e">
        <f ca="1">_xludf.IFNA(VLOOKUP($A485,'Data Sheet'!$A:F,7,FALSE),"NA")</f>
        <v>#NAME?</v>
      </c>
      <c r="H485" s="64" t="e">
        <f ca="1">_xludf.IFNA(VLOOKUP($A485,'Data Sheet'!$A:O,16,FALSE),"NA")</f>
        <v>#NAME?</v>
      </c>
      <c r="I485" s="63" t="e">
        <f ca="1">_xludf.IFNA(VLOOKUP($A485,'Data Sheet'!$A:T,19,FALSE),"NA")</f>
        <v>#NAME?</v>
      </c>
      <c r="J485" s="64" t="e">
        <f ca="1">_xludf.IFNA(VLOOKUP($A485,'Data Sheet'!$A:T,20,FALSE),"NA")</f>
        <v>#NAME?</v>
      </c>
    </row>
    <row r="486" spans="2:10" ht="15.75" customHeight="1" x14ac:dyDescent="0.15">
      <c r="B486" s="60" t="e">
        <f ca="1">_xludf.IFNA(VLOOKUP($A486,'Data Sheet'!$A:B,2,FALSE),"NA")</f>
        <v>#NAME?</v>
      </c>
      <c r="C486" s="61" t="e">
        <f ca="1">_xludf.IFNA(VLOOKUP($A486,'Data Sheet'!$A:U,3,FALSE),"NA")</f>
        <v>#NAME?</v>
      </c>
      <c r="D486" s="61" t="e">
        <f ca="1">_xludf.IFNA(VLOOKUP($A486,'Data Sheet'!$A:C,4,FALSE),"NA")</f>
        <v>#NAME?</v>
      </c>
      <c r="E486" s="61" t="e">
        <f ca="1">_xludf.IFNA(VLOOKUP($A486,'Data Sheet'!$A:D,5,FALSE),"NA")</f>
        <v>#NAME?</v>
      </c>
      <c r="F486" s="73" t="e">
        <f ca="1">_xludf.IFNA(VLOOKUP($A486,'Data Sheet'!$A:E,6,FALSE),"NA")</f>
        <v>#NAME?</v>
      </c>
      <c r="G486" s="63" t="e">
        <f ca="1">_xludf.IFNA(VLOOKUP($A486,'Data Sheet'!$A:F,7,FALSE),"NA")</f>
        <v>#NAME?</v>
      </c>
      <c r="H486" s="64" t="e">
        <f ca="1">_xludf.IFNA(VLOOKUP($A486,'Data Sheet'!$A:O,16,FALSE),"NA")</f>
        <v>#NAME?</v>
      </c>
      <c r="I486" s="63" t="e">
        <f ca="1">_xludf.IFNA(VLOOKUP($A486,'Data Sheet'!$A:T,19,FALSE),"NA")</f>
        <v>#NAME?</v>
      </c>
      <c r="J486" s="64" t="e">
        <f ca="1">_xludf.IFNA(VLOOKUP($A486,'Data Sheet'!$A:T,20,FALSE),"NA")</f>
        <v>#NAME?</v>
      </c>
    </row>
    <row r="487" spans="2:10" ht="15.75" customHeight="1" x14ac:dyDescent="0.15">
      <c r="B487" s="60" t="e">
        <f ca="1">_xludf.IFNA(VLOOKUP($A487,'Data Sheet'!$A:B,2,FALSE),"NA")</f>
        <v>#NAME?</v>
      </c>
      <c r="C487" s="61" t="e">
        <f ca="1">_xludf.IFNA(VLOOKUP($A487,'Data Sheet'!$A:U,3,FALSE),"NA")</f>
        <v>#NAME?</v>
      </c>
      <c r="D487" s="61" t="e">
        <f ca="1">_xludf.IFNA(VLOOKUP($A487,'Data Sheet'!$A:C,4,FALSE),"NA")</f>
        <v>#NAME?</v>
      </c>
      <c r="E487" s="61" t="e">
        <f ca="1">_xludf.IFNA(VLOOKUP($A487,'Data Sheet'!$A:D,5,FALSE),"NA")</f>
        <v>#NAME?</v>
      </c>
      <c r="F487" s="73" t="e">
        <f ca="1">_xludf.IFNA(VLOOKUP($A487,'Data Sheet'!$A:E,6,FALSE),"NA")</f>
        <v>#NAME?</v>
      </c>
      <c r="G487" s="63" t="e">
        <f ca="1">_xludf.IFNA(VLOOKUP($A487,'Data Sheet'!$A:F,7,FALSE),"NA")</f>
        <v>#NAME?</v>
      </c>
      <c r="H487" s="64" t="e">
        <f ca="1">_xludf.IFNA(VLOOKUP($A487,'Data Sheet'!$A:O,16,FALSE),"NA")</f>
        <v>#NAME?</v>
      </c>
      <c r="I487" s="63" t="e">
        <f ca="1">_xludf.IFNA(VLOOKUP($A487,'Data Sheet'!$A:T,19,FALSE),"NA")</f>
        <v>#NAME?</v>
      </c>
      <c r="J487" s="64" t="e">
        <f ca="1">_xludf.IFNA(VLOOKUP($A487,'Data Sheet'!$A:T,20,FALSE),"NA")</f>
        <v>#NAME?</v>
      </c>
    </row>
    <row r="488" spans="2:10" ht="15.75" customHeight="1" x14ac:dyDescent="0.15">
      <c r="B488" s="60" t="e">
        <f ca="1">_xludf.IFNA(VLOOKUP($A488,'Data Sheet'!$A:B,2,FALSE),"NA")</f>
        <v>#NAME?</v>
      </c>
      <c r="C488" s="61" t="e">
        <f ca="1">_xludf.IFNA(VLOOKUP($A488,'Data Sheet'!$A:U,3,FALSE),"NA")</f>
        <v>#NAME?</v>
      </c>
      <c r="D488" s="61" t="e">
        <f ca="1">_xludf.IFNA(VLOOKUP($A488,'Data Sheet'!$A:C,4,FALSE),"NA")</f>
        <v>#NAME?</v>
      </c>
      <c r="E488" s="61" t="e">
        <f ca="1">_xludf.IFNA(VLOOKUP($A488,'Data Sheet'!$A:D,5,FALSE),"NA")</f>
        <v>#NAME?</v>
      </c>
      <c r="F488" s="73" t="e">
        <f ca="1">_xludf.IFNA(VLOOKUP($A488,'Data Sheet'!$A:E,6,FALSE),"NA")</f>
        <v>#NAME?</v>
      </c>
      <c r="G488" s="63" t="e">
        <f ca="1">_xludf.IFNA(VLOOKUP($A488,'Data Sheet'!$A:F,7,FALSE),"NA")</f>
        <v>#NAME?</v>
      </c>
      <c r="H488" s="64" t="e">
        <f ca="1">_xludf.IFNA(VLOOKUP($A488,'Data Sheet'!$A:O,16,FALSE),"NA")</f>
        <v>#NAME?</v>
      </c>
      <c r="I488" s="63" t="e">
        <f ca="1">_xludf.IFNA(VLOOKUP($A488,'Data Sheet'!$A:T,19,FALSE),"NA")</f>
        <v>#NAME?</v>
      </c>
      <c r="J488" s="64" t="e">
        <f ca="1">_xludf.IFNA(VLOOKUP($A488,'Data Sheet'!$A:T,20,FALSE),"NA")</f>
        <v>#NAME?</v>
      </c>
    </row>
    <row r="489" spans="2:10" ht="15.75" customHeight="1" x14ac:dyDescent="0.15">
      <c r="B489" s="60" t="e">
        <f ca="1">_xludf.IFNA(VLOOKUP($A489,'Data Sheet'!$A:B,2,FALSE),"NA")</f>
        <v>#NAME?</v>
      </c>
      <c r="C489" s="61" t="e">
        <f ca="1">_xludf.IFNA(VLOOKUP($A489,'Data Sheet'!$A:U,3,FALSE),"NA")</f>
        <v>#NAME?</v>
      </c>
      <c r="D489" s="61" t="e">
        <f ca="1">_xludf.IFNA(VLOOKUP($A489,'Data Sheet'!$A:C,4,FALSE),"NA")</f>
        <v>#NAME?</v>
      </c>
      <c r="E489" s="61" t="e">
        <f ca="1">_xludf.IFNA(VLOOKUP($A489,'Data Sheet'!$A:D,5,FALSE),"NA")</f>
        <v>#NAME?</v>
      </c>
      <c r="F489" s="73" t="e">
        <f ca="1">_xludf.IFNA(VLOOKUP($A489,'Data Sheet'!$A:E,6,FALSE),"NA")</f>
        <v>#NAME?</v>
      </c>
      <c r="G489" s="63" t="e">
        <f ca="1">_xludf.IFNA(VLOOKUP($A489,'Data Sheet'!$A:F,7,FALSE),"NA")</f>
        <v>#NAME?</v>
      </c>
      <c r="H489" s="64" t="e">
        <f ca="1">_xludf.IFNA(VLOOKUP($A489,'Data Sheet'!$A:O,16,FALSE),"NA")</f>
        <v>#NAME?</v>
      </c>
      <c r="I489" s="63" t="e">
        <f ca="1">_xludf.IFNA(VLOOKUP($A489,'Data Sheet'!$A:T,19,FALSE),"NA")</f>
        <v>#NAME?</v>
      </c>
      <c r="J489" s="64" t="e">
        <f ca="1">_xludf.IFNA(VLOOKUP($A489,'Data Sheet'!$A:T,20,FALSE),"NA")</f>
        <v>#NAME?</v>
      </c>
    </row>
    <row r="490" spans="2:10" ht="15.75" customHeight="1" x14ac:dyDescent="0.15">
      <c r="B490" s="60" t="e">
        <f ca="1">_xludf.IFNA(VLOOKUP($A490,'Data Sheet'!$A:B,2,FALSE),"NA")</f>
        <v>#NAME?</v>
      </c>
      <c r="C490" s="61" t="e">
        <f ca="1">_xludf.IFNA(VLOOKUP($A490,'Data Sheet'!$A:U,3,FALSE),"NA")</f>
        <v>#NAME?</v>
      </c>
      <c r="D490" s="61" t="e">
        <f ca="1">_xludf.IFNA(VLOOKUP($A490,'Data Sheet'!$A:C,4,FALSE),"NA")</f>
        <v>#NAME?</v>
      </c>
      <c r="E490" s="61" t="e">
        <f ca="1">_xludf.IFNA(VLOOKUP($A490,'Data Sheet'!$A:D,5,FALSE),"NA")</f>
        <v>#NAME?</v>
      </c>
      <c r="F490" s="73" t="e">
        <f ca="1">_xludf.IFNA(VLOOKUP($A490,'Data Sheet'!$A:E,6,FALSE),"NA")</f>
        <v>#NAME?</v>
      </c>
      <c r="G490" s="63" t="e">
        <f ca="1">_xludf.IFNA(VLOOKUP($A490,'Data Sheet'!$A:F,7,FALSE),"NA")</f>
        <v>#NAME?</v>
      </c>
      <c r="H490" s="64" t="e">
        <f ca="1">_xludf.IFNA(VLOOKUP($A490,'Data Sheet'!$A:O,16,FALSE),"NA")</f>
        <v>#NAME?</v>
      </c>
      <c r="I490" s="63" t="e">
        <f ca="1">_xludf.IFNA(VLOOKUP($A490,'Data Sheet'!$A:T,19,FALSE),"NA")</f>
        <v>#NAME?</v>
      </c>
      <c r="J490" s="64" t="e">
        <f ca="1">_xludf.IFNA(VLOOKUP($A490,'Data Sheet'!$A:T,20,FALSE),"NA")</f>
        <v>#NAME?</v>
      </c>
    </row>
    <row r="491" spans="2:10" ht="15.75" customHeight="1" x14ac:dyDescent="0.15">
      <c r="B491" s="60" t="e">
        <f ca="1">_xludf.IFNA(VLOOKUP($A491,'Data Sheet'!$A:B,2,FALSE),"NA")</f>
        <v>#NAME?</v>
      </c>
      <c r="C491" s="61" t="e">
        <f ca="1">_xludf.IFNA(VLOOKUP($A491,'Data Sheet'!$A:U,3,FALSE),"NA")</f>
        <v>#NAME?</v>
      </c>
      <c r="D491" s="61" t="e">
        <f ca="1">_xludf.IFNA(VLOOKUP($A491,'Data Sheet'!$A:C,4,FALSE),"NA")</f>
        <v>#NAME?</v>
      </c>
      <c r="E491" s="61" t="e">
        <f ca="1">_xludf.IFNA(VLOOKUP($A491,'Data Sheet'!$A:D,5,FALSE),"NA")</f>
        <v>#NAME?</v>
      </c>
      <c r="F491" s="73" t="e">
        <f ca="1">_xludf.IFNA(VLOOKUP($A491,'Data Sheet'!$A:E,6,FALSE),"NA")</f>
        <v>#NAME?</v>
      </c>
      <c r="G491" s="63" t="e">
        <f ca="1">_xludf.IFNA(VLOOKUP($A491,'Data Sheet'!$A:F,7,FALSE),"NA")</f>
        <v>#NAME?</v>
      </c>
      <c r="H491" s="64" t="e">
        <f ca="1">_xludf.IFNA(VLOOKUP($A491,'Data Sheet'!$A:O,16,FALSE),"NA")</f>
        <v>#NAME?</v>
      </c>
      <c r="I491" s="63" t="e">
        <f ca="1">_xludf.IFNA(VLOOKUP($A491,'Data Sheet'!$A:T,19,FALSE),"NA")</f>
        <v>#NAME?</v>
      </c>
      <c r="J491" s="64" t="e">
        <f ca="1">_xludf.IFNA(VLOOKUP($A491,'Data Sheet'!$A:T,20,FALSE),"NA")</f>
        <v>#NAME?</v>
      </c>
    </row>
    <row r="492" spans="2:10" ht="15.75" customHeight="1" x14ac:dyDescent="0.15">
      <c r="B492" s="60" t="e">
        <f ca="1">_xludf.IFNA(VLOOKUP($A492,'Data Sheet'!$A:B,2,FALSE),"NA")</f>
        <v>#NAME?</v>
      </c>
      <c r="C492" s="61" t="e">
        <f ca="1">_xludf.IFNA(VLOOKUP($A492,'Data Sheet'!$A:U,3,FALSE),"NA")</f>
        <v>#NAME?</v>
      </c>
      <c r="D492" s="61" t="e">
        <f ca="1">_xludf.IFNA(VLOOKUP($A492,'Data Sheet'!$A:C,4,FALSE),"NA")</f>
        <v>#NAME?</v>
      </c>
      <c r="E492" s="61" t="e">
        <f ca="1">_xludf.IFNA(VLOOKUP($A492,'Data Sheet'!$A:D,5,FALSE),"NA")</f>
        <v>#NAME?</v>
      </c>
      <c r="F492" s="73" t="e">
        <f ca="1">_xludf.IFNA(VLOOKUP($A492,'Data Sheet'!$A:E,6,FALSE),"NA")</f>
        <v>#NAME?</v>
      </c>
      <c r="G492" s="63" t="e">
        <f ca="1">_xludf.IFNA(VLOOKUP($A492,'Data Sheet'!$A:F,7,FALSE),"NA")</f>
        <v>#NAME?</v>
      </c>
      <c r="H492" s="64" t="e">
        <f ca="1">_xludf.IFNA(VLOOKUP($A492,'Data Sheet'!$A:O,16,FALSE),"NA")</f>
        <v>#NAME?</v>
      </c>
      <c r="I492" s="63" t="e">
        <f ca="1">_xludf.IFNA(VLOOKUP($A492,'Data Sheet'!$A:T,19,FALSE),"NA")</f>
        <v>#NAME?</v>
      </c>
      <c r="J492" s="64" t="e">
        <f ca="1">_xludf.IFNA(VLOOKUP($A492,'Data Sheet'!$A:T,20,FALSE),"NA")</f>
        <v>#NAME?</v>
      </c>
    </row>
    <row r="493" spans="2:10" ht="15.75" customHeight="1" x14ac:dyDescent="0.15">
      <c r="B493" s="60" t="e">
        <f ca="1">_xludf.IFNA(VLOOKUP($A493,'Data Sheet'!$A:B,2,FALSE),"NA")</f>
        <v>#NAME?</v>
      </c>
      <c r="C493" s="61" t="e">
        <f ca="1">_xludf.IFNA(VLOOKUP($A493,'Data Sheet'!$A:U,3,FALSE),"NA")</f>
        <v>#NAME?</v>
      </c>
      <c r="D493" s="61" t="e">
        <f ca="1">_xludf.IFNA(VLOOKUP($A493,'Data Sheet'!$A:C,4,FALSE),"NA")</f>
        <v>#NAME?</v>
      </c>
      <c r="E493" s="61" t="e">
        <f ca="1">_xludf.IFNA(VLOOKUP($A493,'Data Sheet'!$A:D,5,FALSE),"NA")</f>
        <v>#NAME?</v>
      </c>
      <c r="F493" s="73" t="e">
        <f ca="1">_xludf.IFNA(VLOOKUP($A493,'Data Sheet'!$A:E,6,FALSE),"NA")</f>
        <v>#NAME?</v>
      </c>
      <c r="G493" s="63" t="e">
        <f ca="1">_xludf.IFNA(VLOOKUP($A493,'Data Sheet'!$A:F,7,FALSE),"NA")</f>
        <v>#NAME?</v>
      </c>
      <c r="H493" s="64" t="e">
        <f ca="1">_xludf.IFNA(VLOOKUP($A493,'Data Sheet'!$A:O,16,FALSE),"NA")</f>
        <v>#NAME?</v>
      </c>
      <c r="I493" s="63" t="e">
        <f ca="1">_xludf.IFNA(VLOOKUP($A493,'Data Sheet'!$A:T,19,FALSE),"NA")</f>
        <v>#NAME?</v>
      </c>
      <c r="J493" s="64" t="e">
        <f ca="1">_xludf.IFNA(VLOOKUP($A493,'Data Sheet'!$A:T,20,FALSE),"NA")</f>
        <v>#NAME?</v>
      </c>
    </row>
    <row r="494" spans="2:10" ht="15.75" customHeight="1" x14ac:dyDescent="0.15">
      <c r="B494" s="60" t="e">
        <f ca="1">_xludf.IFNA(VLOOKUP($A494,'Data Sheet'!$A:B,2,FALSE),"NA")</f>
        <v>#NAME?</v>
      </c>
      <c r="C494" s="61" t="e">
        <f ca="1">_xludf.IFNA(VLOOKUP($A494,'Data Sheet'!$A:U,3,FALSE),"NA")</f>
        <v>#NAME?</v>
      </c>
      <c r="D494" s="61" t="e">
        <f ca="1">_xludf.IFNA(VLOOKUP($A494,'Data Sheet'!$A:C,4,FALSE),"NA")</f>
        <v>#NAME?</v>
      </c>
      <c r="E494" s="61" t="e">
        <f ca="1">_xludf.IFNA(VLOOKUP($A494,'Data Sheet'!$A:D,5,FALSE),"NA")</f>
        <v>#NAME?</v>
      </c>
      <c r="F494" s="73" t="e">
        <f ca="1">_xludf.IFNA(VLOOKUP($A494,'Data Sheet'!$A:E,6,FALSE),"NA")</f>
        <v>#NAME?</v>
      </c>
      <c r="G494" s="63" t="e">
        <f ca="1">_xludf.IFNA(VLOOKUP($A494,'Data Sheet'!$A:F,7,FALSE),"NA")</f>
        <v>#NAME?</v>
      </c>
      <c r="H494" s="64" t="e">
        <f ca="1">_xludf.IFNA(VLOOKUP($A494,'Data Sheet'!$A:O,16,FALSE),"NA")</f>
        <v>#NAME?</v>
      </c>
      <c r="I494" s="63" t="e">
        <f ca="1">_xludf.IFNA(VLOOKUP($A494,'Data Sheet'!$A:T,19,FALSE),"NA")</f>
        <v>#NAME?</v>
      </c>
      <c r="J494" s="64" t="e">
        <f ca="1">_xludf.IFNA(VLOOKUP($A494,'Data Sheet'!$A:T,20,FALSE),"NA")</f>
        <v>#NAME?</v>
      </c>
    </row>
    <row r="495" spans="2:10" ht="15.75" customHeight="1" x14ac:dyDescent="0.15">
      <c r="B495" s="60" t="e">
        <f ca="1">_xludf.IFNA(VLOOKUP($A495,'Data Sheet'!$A:B,2,FALSE),"NA")</f>
        <v>#NAME?</v>
      </c>
      <c r="C495" s="61" t="e">
        <f ca="1">_xludf.IFNA(VLOOKUP($A495,'Data Sheet'!$A:U,3,FALSE),"NA")</f>
        <v>#NAME?</v>
      </c>
      <c r="D495" s="61" t="e">
        <f ca="1">_xludf.IFNA(VLOOKUP($A495,'Data Sheet'!$A:C,4,FALSE),"NA")</f>
        <v>#NAME?</v>
      </c>
      <c r="E495" s="61" t="e">
        <f ca="1">_xludf.IFNA(VLOOKUP($A495,'Data Sheet'!$A:D,5,FALSE),"NA")</f>
        <v>#NAME?</v>
      </c>
      <c r="F495" s="73" t="e">
        <f ca="1">_xludf.IFNA(VLOOKUP($A495,'Data Sheet'!$A:E,6,FALSE),"NA")</f>
        <v>#NAME?</v>
      </c>
      <c r="G495" s="63" t="e">
        <f ca="1">_xludf.IFNA(VLOOKUP($A495,'Data Sheet'!$A:F,7,FALSE),"NA")</f>
        <v>#NAME?</v>
      </c>
      <c r="H495" s="64" t="e">
        <f ca="1">_xludf.IFNA(VLOOKUP($A495,'Data Sheet'!$A:O,16,FALSE),"NA")</f>
        <v>#NAME?</v>
      </c>
      <c r="I495" s="63" t="e">
        <f ca="1">_xludf.IFNA(VLOOKUP($A495,'Data Sheet'!$A:T,19,FALSE),"NA")</f>
        <v>#NAME?</v>
      </c>
      <c r="J495" s="64" t="e">
        <f ca="1">_xludf.IFNA(VLOOKUP($A495,'Data Sheet'!$A:T,20,FALSE),"NA")</f>
        <v>#NAME?</v>
      </c>
    </row>
    <row r="496" spans="2:10" ht="15.75" customHeight="1" x14ac:dyDescent="0.15">
      <c r="B496" s="60" t="e">
        <f ca="1">_xludf.IFNA(VLOOKUP($A496,'Data Sheet'!$A:B,2,FALSE),"NA")</f>
        <v>#NAME?</v>
      </c>
      <c r="C496" s="61" t="e">
        <f ca="1">_xludf.IFNA(VLOOKUP($A496,'Data Sheet'!$A:U,3,FALSE),"NA")</f>
        <v>#NAME?</v>
      </c>
      <c r="D496" s="61" t="e">
        <f ca="1">_xludf.IFNA(VLOOKUP($A496,'Data Sheet'!$A:C,4,FALSE),"NA")</f>
        <v>#NAME?</v>
      </c>
      <c r="E496" s="61" t="e">
        <f ca="1">_xludf.IFNA(VLOOKUP($A496,'Data Sheet'!$A:D,5,FALSE),"NA")</f>
        <v>#NAME?</v>
      </c>
      <c r="F496" s="73" t="e">
        <f ca="1">_xludf.IFNA(VLOOKUP($A496,'Data Sheet'!$A:E,6,FALSE),"NA")</f>
        <v>#NAME?</v>
      </c>
      <c r="G496" s="63" t="e">
        <f ca="1">_xludf.IFNA(VLOOKUP($A496,'Data Sheet'!$A:F,7,FALSE),"NA")</f>
        <v>#NAME?</v>
      </c>
      <c r="H496" s="64" t="e">
        <f ca="1">_xludf.IFNA(VLOOKUP($A496,'Data Sheet'!$A:O,16,FALSE),"NA")</f>
        <v>#NAME?</v>
      </c>
      <c r="I496" s="63" t="e">
        <f ca="1">_xludf.IFNA(VLOOKUP($A496,'Data Sheet'!$A:T,19,FALSE),"NA")</f>
        <v>#NAME?</v>
      </c>
      <c r="J496" s="64" t="e">
        <f ca="1">_xludf.IFNA(VLOOKUP($A496,'Data Sheet'!$A:T,20,FALSE),"NA")</f>
        <v>#NAME?</v>
      </c>
    </row>
    <row r="497" spans="2:10" ht="15.75" customHeight="1" x14ac:dyDescent="0.15">
      <c r="B497" s="60" t="e">
        <f ca="1">_xludf.IFNA(VLOOKUP($A497,'Data Sheet'!$A:B,2,FALSE),"NA")</f>
        <v>#NAME?</v>
      </c>
      <c r="C497" s="61" t="e">
        <f ca="1">_xludf.IFNA(VLOOKUP($A497,'Data Sheet'!$A:U,3,FALSE),"NA")</f>
        <v>#NAME?</v>
      </c>
      <c r="D497" s="61" t="e">
        <f ca="1">_xludf.IFNA(VLOOKUP($A497,'Data Sheet'!$A:C,4,FALSE),"NA")</f>
        <v>#NAME?</v>
      </c>
      <c r="E497" s="61" t="e">
        <f ca="1">_xludf.IFNA(VLOOKUP($A497,'Data Sheet'!$A:D,5,FALSE),"NA")</f>
        <v>#NAME?</v>
      </c>
      <c r="F497" s="73" t="e">
        <f ca="1">_xludf.IFNA(VLOOKUP($A497,'Data Sheet'!$A:E,6,FALSE),"NA")</f>
        <v>#NAME?</v>
      </c>
      <c r="G497" s="63" t="e">
        <f ca="1">_xludf.IFNA(VLOOKUP($A497,'Data Sheet'!$A:F,7,FALSE),"NA")</f>
        <v>#NAME?</v>
      </c>
      <c r="H497" s="64" t="e">
        <f ca="1">_xludf.IFNA(VLOOKUP($A497,'Data Sheet'!$A:O,16,FALSE),"NA")</f>
        <v>#NAME?</v>
      </c>
      <c r="I497" s="63" t="e">
        <f ca="1">_xludf.IFNA(VLOOKUP($A497,'Data Sheet'!$A:T,19,FALSE),"NA")</f>
        <v>#NAME?</v>
      </c>
      <c r="J497" s="64" t="e">
        <f ca="1">_xludf.IFNA(VLOOKUP($A497,'Data Sheet'!$A:T,20,FALSE),"NA")</f>
        <v>#NAME?</v>
      </c>
    </row>
    <row r="498" spans="2:10" ht="15.75" customHeight="1" x14ac:dyDescent="0.15">
      <c r="B498" s="60" t="e">
        <f ca="1">_xludf.IFNA(VLOOKUP($A498,'Data Sheet'!$A:B,2,FALSE),"NA")</f>
        <v>#NAME?</v>
      </c>
      <c r="C498" s="61" t="e">
        <f ca="1">_xludf.IFNA(VLOOKUP($A498,'Data Sheet'!$A:U,3,FALSE),"NA")</f>
        <v>#NAME?</v>
      </c>
      <c r="D498" s="61" t="e">
        <f ca="1">_xludf.IFNA(VLOOKUP($A498,'Data Sheet'!$A:C,4,FALSE),"NA")</f>
        <v>#NAME?</v>
      </c>
      <c r="E498" s="61" t="e">
        <f ca="1">_xludf.IFNA(VLOOKUP($A498,'Data Sheet'!$A:D,5,FALSE),"NA")</f>
        <v>#NAME?</v>
      </c>
      <c r="F498" s="73" t="e">
        <f ca="1">_xludf.IFNA(VLOOKUP($A498,'Data Sheet'!$A:E,6,FALSE),"NA")</f>
        <v>#NAME?</v>
      </c>
      <c r="G498" s="63" t="e">
        <f ca="1">_xludf.IFNA(VLOOKUP($A498,'Data Sheet'!$A:F,7,FALSE),"NA")</f>
        <v>#NAME?</v>
      </c>
      <c r="H498" s="64" t="e">
        <f ca="1">_xludf.IFNA(VLOOKUP($A498,'Data Sheet'!$A:O,16,FALSE),"NA")</f>
        <v>#NAME?</v>
      </c>
      <c r="I498" s="63" t="e">
        <f ca="1">_xludf.IFNA(VLOOKUP($A498,'Data Sheet'!$A:T,19,FALSE),"NA")</f>
        <v>#NAME?</v>
      </c>
      <c r="J498" s="64" t="e">
        <f ca="1">_xludf.IFNA(VLOOKUP($A498,'Data Sheet'!$A:T,20,FALSE),"NA")</f>
        <v>#NAME?</v>
      </c>
    </row>
    <row r="499" spans="2:10" ht="15.75" customHeight="1" x14ac:dyDescent="0.15">
      <c r="B499" s="60" t="e">
        <f ca="1">_xludf.IFNA(VLOOKUP($A499,'Data Sheet'!$A:B,2,FALSE),"NA")</f>
        <v>#NAME?</v>
      </c>
      <c r="C499" s="61" t="e">
        <f ca="1">_xludf.IFNA(VLOOKUP($A499,'Data Sheet'!$A:U,3,FALSE),"NA")</f>
        <v>#NAME?</v>
      </c>
      <c r="D499" s="61" t="e">
        <f ca="1">_xludf.IFNA(VLOOKUP($A499,'Data Sheet'!$A:C,4,FALSE),"NA")</f>
        <v>#NAME?</v>
      </c>
      <c r="E499" s="61" t="e">
        <f ca="1">_xludf.IFNA(VLOOKUP($A499,'Data Sheet'!$A:D,5,FALSE),"NA")</f>
        <v>#NAME?</v>
      </c>
      <c r="F499" s="73" t="e">
        <f ca="1">_xludf.IFNA(VLOOKUP($A499,'Data Sheet'!$A:E,6,FALSE),"NA")</f>
        <v>#NAME?</v>
      </c>
      <c r="G499" s="63" t="e">
        <f ca="1">_xludf.IFNA(VLOOKUP($A499,'Data Sheet'!$A:F,7,FALSE),"NA")</f>
        <v>#NAME?</v>
      </c>
      <c r="H499" s="64" t="e">
        <f ca="1">_xludf.IFNA(VLOOKUP($A499,'Data Sheet'!$A:O,16,FALSE),"NA")</f>
        <v>#NAME?</v>
      </c>
      <c r="I499" s="63" t="e">
        <f ca="1">_xludf.IFNA(VLOOKUP($A499,'Data Sheet'!$A:T,19,FALSE),"NA")</f>
        <v>#NAME?</v>
      </c>
      <c r="J499" s="64" t="e">
        <f ca="1">_xludf.IFNA(VLOOKUP($A499,'Data Sheet'!$A:T,20,FALSE),"NA")</f>
        <v>#NAME?</v>
      </c>
    </row>
    <row r="500" spans="2:10" ht="15.75" customHeight="1" x14ac:dyDescent="0.15">
      <c r="B500" s="60" t="e">
        <f ca="1">_xludf.IFNA(VLOOKUP($A500,'Data Sheet'!$A:B,2,FALSE),"NA")</f>
        <v>#NAME?</v>
      </c>
      <c r="C500" s="61" t="e">
        <f ca="1">_xludf.IFNA(VLOOKUP($A500,'Data Sheet'!$A:U,3,FALSE),"NA")</f>
        <v>#NAME?</v>
      </c>
      <c r="D500" s="61" t="e">
        <f ca="1">_xludf.IFNA(VLOOKUP($A500,'Data Sheet'!$A:C,4,FALSE),"NA")</f>
        <v>#NAME?</v>
      </c>
      <c r="E500" s="61" t="e">
        <f ca="1">_xludf.IFNA(VLOOKUP($A500,'Data Sheet'!$A:D,5,FALSE),"NA")</f>
        <v>#NAME?</v>
      </c>
      <c r="F500" s="73" t="e">
        <f ca="1">_xludf.IFNA(VLOOKUP($A500,'Data Sheet'!$A:E,6,FALSE),"NA")</f>
        <v>#NAME?</v>
      </c>
      <c r="G500" s="63" t="e">
        <f ca="1">_xludf.IFNA(VLOOKUP($A500,'Data Sheet'!$A:F,7,FALSE),"NA")</f>
        <v>#NAME?</v>
      </c>
      <c r="H500" s="64" t="e">
        <f ca="1">_xludf.IFNA(VLOOKUP($A500,'Data Sheet'!$A:O,16,FALSE),"NA")</f>
        <v>#NAME?</v>
      </c>
      <c r="I500" s="63" t="e">
        <f ca="1">_xludf.IFNA(VLOOKUP($A500,'Data Sheet'!$A:T,19,FALSE),"NA")</f>
        <v>#NAME?</v>
      </c>
      <c r="J500" s="64" t="e">
        <f ca="1">_xludf.IFNA(VLOOKUP($A500,'Data Sheet'!$A:T,20,FALSE),"NA")</f>
        <v>#NAME?</v>
      </c>
    </row>
    <row r="501" spans="2:10" ht="15.75" customHeight="1" x14ac:dyDescent="0.15">
      <c r="B501" s="60" t="e">
        <f ca="1">_xludf.IFNA(VLOOKUP($A501,'Data Sheet'!$A:B,2,FALSE),"NA")</f>
        <v>#NAME?</v>
      </c>
      <c r="C501" s="61" t="e">
        <f ca="1">_xludf.IFNA(VLOOKUP($A501,'Data Sheet'!$A:U,3,FALSE),"NA")</f>
        <v>#NAME?</v>
      </c>
      <c r="D501" s="61" t="e">
        <f ca="1">_xludf.IFNA(VLOOKUP($A501,'Data Sheet'!$A:C,4,FALSE),"NA")</f>
        <v>#NAME?</v>
      </c>
      <c r="E501" s="61" t="e">
        <f ca="1">_xludf.IFNA(VLOOKUP($A501,'Data Sheet'!$A:D,5,FALSE),"NA")</f>
        <v>#NAME?</v>
      </c>
      <c r="F501" s="73" t="e">
        <f ca="1">_xludf.IFNA(VLOOKUP($A501,'Data Sheet'!$A:E,6,FALSE),"NA")</f>
        <v>#NAME?</v>
      </c>
      <c r="G501" s="63" t="e">
        <f ca="1">_xludf.IFNA(VLOOKUP($A501,'Data Sheet'!$A:F,7,FALSE),"NA")</f>
        <v>#NAME?</v>
      </c>
      <c r="H501" s="64" t="e">
        <f ca="1">_xludf.IFNA(VLOOKUP($A501,'Data Sheet'!$A:O,16,FALSE),"NA")</f>
        <v>#NAME?</v>
      </c>
      <c r="I501" s="63" t="e">
        <f ca="1">_xludf.IFNA(VLOOKUP($A501,'Data Sheet'!$A:T,19,FALSE),"NA")</f>
        <v>#NAME?</v>
      </c>
      <c r="J501" s="64" t="e">
        <f ca="1">_xludf.IFNA(VLOOKUP($A501,'Data Sheet'!$A:T,20,FALSE),"NA")</f>
        <v>#NAME?</v>
      </c>
    </row>
    <row r="502" spans="2:10" ht="15.75" customHeight="1" x14ac:dyDescent="0.15">
      <c r="B502" s="60" t="e">
        <f ca="1">_xludf.IFNA(VLOOKUP($A502,'Data Sheet'!$A:B,2,FALSE),"NA")</f>
        <v>#NAME?</v>
      </c>
      <c r="C502" s="61" t="e">
        <f ca="1">_xludf.IFNA(VLOOKUP($A502,'Data Sheet'!$A:U,3,FALSE),"NA")</f>
        <v>#NAME?</v>
      </c>
      <c r="D502" s="61" t="e">
        <f ca="1">_xludf.IFNA(VLOOKUP($A502,'Data Sheet'!$A:C,4,FALSE),"NA")</f>
        <v>#NAME?</v>
      </c>
      <c r="E502" s="61" t="e">
        <f ca="1">_xludf.IFNA(VLOOKUP($A502,'Data Sheet'!$A:D,5,FALSE),"NA")</f>
        <v>#NAME?</v>
      </c>
      <c r="F502" s="73" t="e">
        <f ca="1">_xludf.IFNA(VLOOKUP($A502,'Data Sheet'!$A:E,6,FALSE),"NA")</f>
        <v>#NAME?</v>
      </c>
      <c r="G502" s="63" t="e">
        <f ca="1">_xludf.IFNA(VLOOKUP($A502,'Data Sheet'!$A:F,7,FALSE),"NA")</f>
        <v>#NAME?</v>
      </c>
      <c r="H502" s="64" t="e">
        <f ca="1">_xludf.IFNA(VLOOKUP($A502,'Data Sheet'!$A:O,16,FALSE),"NA")</f>
        <v>#NAME?</v>
      </c>
      <c r="I502" s="63" t="e">
        <f ca="1">_xludf.IFNA(VLOOKUP($A502,'Data Sheet'!$A:T,19,FALSE),"NA")</f>
        <v>#NAME?</v>
      </c>
      <c r="J502" s="64" t="e">
        <f ca="1">_xludf.IFNA(VLOOKUP($A502,'Data Sheet'!$A:T,20,FALSE),"NA")</f>
        <v>#NAME?</v>
      </c>
    </row>
    <row r="503" spans="2:10" ht="15.75" customHeight="1" x14ac:dyDescent="0.15">
      <c r="B503" s="60" t="e">
        <f ca="1">_xludf.IFNA(VLOOKUP($A503,'Data Sheet'!$A:B,2,FALSE),"NA")</f>
        <v>#NAME?</v>
      </c>
      <c r="C503" s="61" t="e">
        <f ca="1">_xludf.IFNA(VLOOKUP($A503,'Data Sheet'!$A:U,3,FALSE),"NA")</f>
        <v>#NAME?</v>
      </c>
      <c r="D503" s="61" t="e">
        <f ca="1">_xludf.IFNA(VLOOKUP($A503,'Data Sheet'!$A:C,4,FALSE),"NA")</f>
        <v>#NAME?</v>
      </c>
      <c r="E503" s="61" t="e">
        <f ca="1">_xludf.IFNA(VLOOKUP($A503,'Data Sheet'!$A:D,5,FALSE),"NA")</f>
        <v>#NAME?</v>
      </c>
      <c r="F503" s="73" t="e">
        <f ca="1">_xludf.IFNA(VLOOKUP($A503,'Data Sheet'!$A:E,6,FALSE),"NA")</f>
        <v>#NAME?</v>
      </c>
      <c r="G503" s="63" t="e">
        <f ca="1">_xludf.IFNA(VLOOKUP($A503,'Data Sheet'!$A:F,7,FALSE),"NA")</f>
        <v>#NAME?</v>
      </c>
      <c r="H503" s="64" t="e">
        <f ca="1">_xludf.IFNA(VLOOKUP($A503,'Data Sheet'!$A:O,16,FALSE),"NA")</f>
        <v>#NAME?</v>
      </c>
      <c r="I503" s="63" t="e">
        <f ca="1">_xludf.IFNA(VLOOKUP($A503,'Data Sheet'!$A:T,19,FALSE),"NA")</f>
        <v>#NAME?</v>
      </c>
      <c r="J503" s="64" t="e">
        <f ca="1">_xludf.IFNA(VLOOKUP($A503,'Data Sheet'!$A:T,20,FALSE),"NA")</f>
        <v>#NAME?</v>
      </c>
    </row>
    <row r="504" spans="2:10" ht="15.75" customHeight="1" x14ac:dyDescent="0.15">
      <c r="B504" s="60" t="e">
        <f ca="1">_xludf.IFNA(VLOOKUP($A504,'Data Sheet'!$A:B,2,FALSE),"NA")</f>
        <v>#NAME?</v>
      </c>
      <c r="C504" s="61" t="e">
        <f ca="1">_xludf.IFNA(VLOOKUP($A504,'Data Sheet'!$A:U,3,FALSE),"NA")</f>
        <v>#NAME?</v>
      </c>
      <c r="D504" s="61" t="e">
        <f ca="1">_xludf.IFNA(VLOOKUP($A504,'Data Sheet'!$A:C,4,FALSE),"NA")</f>
        <v>#NAME?</v>
      </c>
      <c r="E504" s="61" t="e">
        <f ca="1">_xludf.IFNA(VLOOKUP($A504,'Data Sheet'!$A:D,5,FALSE),"NA")</f>
        <v>#NAME?</v>
      </c>
      <c r="F504" s="73" t="e">
        <f ca="1">_xludf.IFNA(VLOOKUP($A504,'Data Sheet'!$A:E,6,FALSE),"NA")</f>
        <v>#NAME?</v>
      </c>
      <c r="G504" s="63" t="e">
        <f ca="1">_xludf.IFNA(VLOOKUP($A504,'Data Sheet'!$A:F,7,FALSE),"NA")</f>
        <v>#NAME?</v>
      </c>
      <c r="H504" s="64" t="e">
        <f ca="1">_xludf.IFNA(VLOOKUP($A504,'Data Sheet'!$A:O,16,FALSE),"NA")</f>
        <v>#NAME?</v>
      </c>
      <c r="I504" s="63" t="e">
        <f ca="1">_xludf.IFNA(VLOOKUP($A504,'Data Sheet'!$A:T,19,FALSE),"NA")</f>
        <v>#NAME?</v>
      </c>
      <c r="J504" s="64" t="e">
        <f ca="1">_xludf.IFNA(VLOOKUP($A504,'Data Sheet'!$A:T,20,FALSE),"NA")</f>
        <v>#NAME?</v>
      </c>
    </row>
    <row r="505" spans="2:10" ht="15.75" customHeight="1" x14ac:dyDescent="0.15">
      <c r="B505" s="60" t="e">
        <f ca="1">_xludf.IFNA(VLOOKUP($A505,'Data Sheet'!$A:B,2,FALSE),"NA")</f>
        <v>#NAME?</v>
      </c>
      <c r="C505" s="61" t="e">
        <f ca="1">_xludf.IFNA(VLOOKUP($A505,'Data Sheet'!$A:U,3,FALSE),"NA")</f>
        <v>#NAME?</v>
      </c>
      <c r="D505" s="61" t="e">
        <f ca="1">_xludf.IFNA(VLOOKUP($A505,'Data Sheet'!$A:C,4,FALSE),"NA")</f>
        <v>#NAME?</v>
      </c>
      <c r="E505" s="61" t="e">
        <f ca="1">_xludf.IFNA(VLOOKUP($A505,'Data Sheet'!$A:D,5,FALSE),"NA")</f>
        <v>#NAME?</v>
      </c>
      <c r="F505" s="73" t="e">
        <f ca="1">_xludf.IFNA(VLOOKUP($A505,'Data Sheet'!$A:E,6,FALSE),"NA")</f>
        <v>#NAME?</v>
      </c>
      <c r="G505" s="63" t="e">
        <f ca="1">_xludf.IFNA(VLOOKUP($A505,'Data Sheet'!$A:F,7,FALSE),"NA")</f>
        <v>#NAME?</v>
      </c>
      <c r="H505" s="64" t="e">
        <f ca="1">_xludf.IFNA(VLOOKUP($A505,'Data Sheet'!$A:O,16,FALSE),"NA")</f>
        <v>#NAME?</v>
      </c>
      <c r="I505" s="63" t="e">
        <f ca="1">_xludf.IFNA(VLOOKUP($A505,'Data Sheet'!$A:T,19,FALSE),"NA")</f>
        <v>#NAME?</v>
      </c>
      <c r="J505" s="64" t="e">
        <f ca="1">_xludf.IFNA(VLOOKUP($A505,'Data Sheet'!$A:T,20,FALSE),"NA")</f>
        <v>#NAME?</v>
      </c>
    </row>
    <row r="506" spans="2:10" ht="15.75" customHeight="1" x14ac:dyDescent="0.15">
      <c r="B506" s="60" t="e">
        <f ca="1">_xludf.IFNA(VLOOKUP($A506,'Data Sheet'!$A:B,2,FALSE),"NA")</f>
        <v>#NAME?</v>
      </c>
      <c r="C506" s="61" t="e">
        <f ca="1">_xludf.IFNA(VLOOKUP($A506,'Data Sheet'!$A:U,3,FALSE),"NA")</f>
        <v>#NAME?</v>
      </c>
      <c r="D506" s="61" t="e">
        <f ca="1">_xludf.IFNA(VLOOKUP($A506,'Data Sheet'!$A:C,4,FALSE),"NA")</f>
        <v>#NAME?</v>
      </c>
      <c r="E506" s="61" t="e">
        <f ca="1">_xludf.IFNA(VLOOKUP($A506,'Data Sheet'!$A:D,5,FALSE),"NA")</f>
        <v>#NAME?</v>
      </c>
      <c r="F506" s="73" t="e">
        <f ca="1">_xludf.IFNA(VLOOKUP($A506,'Data Sheet'!$A:E,6,FALSE),"NA")</f>
        <v>#NAME?</v>
      </c>
      <c r="G506" s="63" t="e">
        <f ca="1">_xludf.IFNA(VLOOKUP($A506,'Data Sheet'!$A:F,7,FALSE),"NA")</f>
        <v>#NAME?</v>
      </c>
      <c r="H506" s="64" t="e">
        <f ca="1">_xludf.IFNA(VLOOKUP($A506,'Data Sheet'!$A:O,16,FALSE),"NA")</f>
        <v>#NAME?</v>
      </c>
      <c r="I506" s="63" t="e">
        <f ca="1">_xludf.IFNA(VLOOKUP($A506,'Data Sheet'!$A:T,19,FALSE),"NA")</f>
        <v>#NAME?</v>
      </c>
      <c r="J506" s="64" t="e">
        <f ca="1">_xludf.IFNA(VLOOKUP($A506,'Data Sheet'!$A:T,20,FALSE),"NA")</f>
        <v>#NAME?</v>
      </c>
    </row>
    <row r="507" spans="2:10" ht="15.75" customHeight="1" x14ac:dyDescent="0.15">
      <c r="B507" s="60" t="e">
        <f ca="1">_xludf.IFNA(VLOOKUP($A507,'Data Sheet'!$A:B,2,FALSE),"NA")</f>
        <v>#NAME?</v>
      </c>
      <c r="C507" s="61" t="e">
        <f ca="1">_xludf.IFNA(VLOOKUP($A507,'Data Sheet'!$A:U,3,FALSE),"NA")</f>
        <v>#NAME?</v>
      </c>
      <c r="D507" s="61" t="e">
        <f ca="1">_xludf.IFNA(VLOOKUP($A507,'Data Sheet'!$A:C,4,FALSE),"NA")</f>
        <v>#NAME?</v>
      </c>
      <c r="E507" s="61" t="e">
        <f ca="1">_xludf.IFNA(VLOOKUP($A507,'Data Sheet'!$A:D,5,FALSE),"NA")</f>
        <v>#NAME?</v>
      </c>
      <c r="F507" s="73" t="e">
        <f ca="1">_xludf.IFNA(VLOOKUP($A507,'Data Sheet'!$A:E,6,FALSE),"NA")</f>
        <v>#NAME?</v>
      </c>
      <c r="G507" s="63" t="e">
        <f ca="1">_xludf.IFNA(VLOOKUP($A507,'Data Sheet'!$A:F,7,FALSE),"NA")</f>
        <v>#NAME?</v>
      </c>
      <c r="H507" s="64" t="e">
        <f ca="1">_xludf.IFNA(VLOOKUP($A507,'Data Sheet'!$A:O,16,FALSE),"NA")</f>
        <v>#NAME?</v>
      </c>
      <c r="I507" s="63" t="e">
        <f ca="1">_xludf.IFNA(VLOOKUP($A507,'Data Sheet'!$A:T,19,FALSE),"NA")</f>
        <v>#NAME?</v>
      </c>
      <c r="J507" s="64" t="e">
        <f ca="1">_xludf.IFNA(VLOOKUP($A507,'Data Sheet'!$A:T,20,FALSE),"NA")</f>
        <v>#NAME?</v>
      </c>
    </row>
    <row r="508" spans="2:10" ht="15.75" customHeight="1" x14ac:dyDescent="0.15">
      <c r="B508" s="60" t="e">
        <f ca="1">_xludf.IFNA(VLOOKUP($A508,'Data Sheet'!$A:B,2,FALSE),"NA")</f>
        <v>#NAME?</v>
      </c>
      <c r="C508" s="61" t="e">
        <f ca="1">_xludf.IFNA(VLOOKUP($A508,'Data Sheet'!$A:U,3,FALSE),"NA")</f>
        <v>#NAME?</v>
      </c>
      <c r="D508" s="61" t="e">
        <f ca="1">_xludf.IFNA(VLOOKUP($A508,'Data Sheet'!$A:C,4,FALSE),"NA")</f>
        <v>#NAME?</v>
      </c>
      <c r="E508" s="61" t="e">
        <f ca="1">_xludf.IFNA(VLOOKUP($A508,'Data Sheet'!$A:D,5,FALSE),"NA")</f>
        <v>#NAME?</v>
      </c>
      <c r="F508" s="73" t="e">
        <f ca="1">_xludf.IFNA(VLOOKUP($A508,'Data Sheet'!$A:E,6,FALSE),"NA")</f>
        <v>#NAME?</v>
      </c>
      <c r="G508" s="63" t="e">
        <f ca="1">_xludf.IFNA(VLOOKUP($A508,'Data Sheet'!$A:F,7,FALSE),"NA")</f>
        <v>#NAME?</v>
      </c>
      <c r="H508" s="64" t="e">
        <f ca="1">_xludf.IFNA(VLOOKUP($A508,'Data Sheet'!$A:O,16,FALSE),"NA")</f>
        <v>#NAME?</v>
      </c>
      <c r="I508" s="63" t="e">
        <f ca="1">_xludf.IFNA(VLOOKUP($A508,'Data Sheet'!$A:T,19,FALSE),"NA")</f>
        <v>#NAME?</v>
      </c>
      <c r="J508" s="64" t="e">
        <f ca="1">_xludf.IFNA(VLOOKUP($A508,'Data Sheet'!$A:T,20,FALSE),"NA")</f>
        <v>#NAME?</v>
      </c>
    </row>
    <row r="509" spans="2:10" ht="15.75" customHeight="1" x14ac:dyDescent="0.15">
      <c r="B509" s="60" t="e">
        <f ca="1">_xludf.IFNA(VLOOKUP($A509,'Data Sheet'!$A:B,2,FALSE),"NA")</f>
        <v>#NAME?</v>
      </c>
      <c r="C509" s="61" t="e">
        <f ca="1">_xludf.IFNA(VLOOKUP($A509,'Data Sheet'!$A:U,3,FALSE),"NA")</f>
        <v>#NAME?</v>
      </c>
      <c r="D509" s="61" t="e">
        <f ca="1">_xludf.IFNA(VLOOKUP($A509,'Data Sheet'!$A:C,4,FALSE),"NA")</f>
        <v>#NAME?</v>
      </c>
      <c r="E509" s="61" t="e">
        <f ca="1">_xludf.IFNA(VLOOKUP($A509,'Data Sheet'!$A:D,5,FALSE),"NA")</f>
        <v>#NAME?</v>
      </c>
      <c r="F509" s="73" t="e">
        <f ca="1">_xludf.IFNA(VLOOKUP($A509,'Data Sheet'!$A:E,6,FALSE),"NA")</f>
        <v>#NAME?</v>
      </c>
      <c r="G509" s="63" t="e">
        <f ca="1">_xludf.IFNA(VLOOKUP($A509,'Data Sheet'!$A:F,7,FALSE),"NA")</f>
        <v>#NAME?</v>
      </c>
      <c r="H509" s="64" t="e">
        <f ca="1">_xludf.IFNA(VLOOKUP($A509,'Data Sheet'!$A:O,16,FALSE),"NA")</f>
        <v>#NAME?</v>
      </c>
      <c r="I509" s="63" t="e">
        <f ca="1">_xludf.IFNA(VLOOKUP($A509,'Data Sheet'!$A:T,19,FALSE),"NA")</f>
        <v>#NAME?</v>
      </c>
      <c r="J509" s="64" t="e">
        <f ca="1">_xludf.IFNA(VLOOKUP($A509,'Data Sheet'!$A:T,20,FALSE),"NA")</f>
        <v>#NAME?</v>
      </c>
    </row>
    <row r="510" spans="2:10" ht="15.75" customHeight="1" x14ac:dyDescent="0.15">
      <c r="B510" s="60" t="e">
        <f ca="1">_xludf.IFNA(VLOOKUP($A510,'Data Sheet'!$A:B,2,FALSE),"NA")</f>
        <v>#NAME?</v>
      </c>
      <c r="C510" s="61" t="e">
        <f ca="1">_xludf.IFNA(VLOOKUP($A510,'Data Sheet'!$A:U,3,FALSE),"NA")</f>
        <v>#NAME?</v>
      </c>
      <c r="D510" s="61" t="e">
        <f ca="1">_xludf.IFNA(VLOOKUP($A510,'Data Sheet'!$A:C,4,FALSE),"NA")</f>
        <v>#NAME?</v>
      </c>
      <c r="E510" s="61" t="e">
        <f ca="1">_xludf.IFNA(VLOOKUP($A510,'Data Sheet'!$A:D,5,FALSE),"NA")</f>
        <v>#NAME?</v>
      </c>
      <c r="F510" s="73" t="e">
        <f ca="1">_xludf.IFNA(VLOOKUP($A510,'Data Sheet'!$A:E,6,FALSE),"NA")</f>
        <v>#NAME?</v>
      </c>
      <c r="G510" s="63" t="e">
        <f ca="1">_xludf.IFNA(VLOOKUP($A510,'Data Sheet'!$A:F,7,FALSE),"NA")</f>
        <v>#NAME?</v>
      </c>
      <c r="H510" s="64" t="e">
        <f ca="1">_xludf.IFNA(VLOOKUP($A510,'Data Sheet'!$A:O,16,FALSE),"NA")</f>
        <v>#NAME?</v>
      </c>
      <c r="I510" s="63" t="e">
        <f ca="1">_xludf.IFNA(VLOOKUP($A510,'Data Sheet'!$A:T,19,FALSE),"NA")</f>
        <v>#NAME?</v>
      </c>
      <c r="J510" s="64" t="e">
        <f ca="1">_xludf.IFNA(VLOOKUP($A510,'Data Sheet'!$A:T,20,FALSE),"NA")</f>
        <v>#NAME?</v>
      </c>
    </row>
    <row r="511" spans="2:10" ht="15.75" customHeight="1" x14ac:dyDescent="0.15">
      <c r="B511" s="60" t="e">
        <f ca="1">_xludf.IFNA(VLOOKUP($A511,'Data Sheet'!$A:B,2,FALSE),"NA")</f>
        <v>#NAME?</v>
      </c>
      <c r="C511" s="61" t="e">
        <f ca="1">_xludf.IFNA(VLOOKUP($A511,'Data Sheet'!$A:U,3,FALSE),"NA")</f>
        <v>#NAME?</v>
      </c>
      <c r="D511" s="61" t="e">
        <f ca="1">_xludf.IFNA(VLOOKUP($A511,'Data Sheet'!$A:C,4,FALSE),"NA")</f>
        <v>#NAME?</v>
      </c>
      <c r="E511" s="61" t="e">
        <f ca="1">_xludf.IFNA(VLOOKUP($A511,'Data Sheet'!$A:D,5,FALSE),"NA")</f>
        <v>#NAME?</v>
      </c>
      <c r="F511" s="73" t="e">
        <f ca="1">_xludf.IFNA(VLOOKUP($A511,'Data Sheet'!$A:E,6,FALSE),"NA")</f>
        <v>#NAME?</v>
      </c>
      <c r="G511" s="63" t="e">
        <f ca="1">_xludf.IFNA(VLOOKUP($A511,'Data Sheet'!$A:F,7,FALSE),"NA")</f>
        <v>#NAME?</v>
      </c>
      <c r="H511" s="64" t="e">
        <f ca="1">_xludf.IFNA(VLOOKUP($A511,'Data Sheet'!$A:O,16,FALSE),"NA")</f>
        <v>#NAME?</v>
      </c>
      <c r="I511" s="63" t="e">
        <f ca="1">_xludf.IFNA(VLOOKUP($A511,'Data Sheet'!$A:T,19,FALSE),"NA")</f>
        <v>#NAME?</v>
      </c>
      <c r="J511" s="64" t="e">
        <f ca="1">_xludf.IFNA(VLOOKUP($A511,'Data Sheet'!$A:T,20,FALSE),"NA")</f>
        <v>#NAME?</v>
      </c>
    </row>
    <row r="512" spans="2:10" ht="15.75" customHeight="1" x14ac:dyDescent="0.15">
      <c r="B512" s="60" t="e">
        <f ca="1">_xludf.IFNA(VLOOKUP($A512,'Data Sheet'!$A:B,2,FALSE),"NA")</f>
        <v>#NAME?</v>
      </c>
      <c r="C512" s="61" t="e">
        <f ca="1">_xludf.IFNA(VLOOKUP($A512,'Data Sheet'!$A:U,3,FALSE),"NA")</f>
        <v>#NAME?</v>
      </c>
      <c r="D512" s="61" t="e">
        <f ca="1">_xludf.IFNA(VLOOKUP($A512,'Data Sheet'!$A:C,4,FALSE),"NA")</f>
        <v>#NAME?</v>
      </c>
      <c r="E512" s="61" t="e">
        <f ca="1">_xludf.IFNA(VLOOKUP($A512,'Data Sheet'!$A:D,5,FALSE),"NA")</f>
        <v>#NAME?</v>
      </c>
      <c r="F512" s="73" t="e">
        <f ca="1">_xludf.IFNA(VLOOKUP($A512,'Data Sheet'!$A:E,6,FALSE),"NA")</f>
        <v>#NAME?</v>
      </c>
      <c r="G512" s="63" t="e">
        <f ca="1">_xludf.IFNA(VLOOKUP($A512,'Data Sheet'!$A:F,7,FALSE),"NA")</f>
        <v>#NAME?</v>
      </c>
      <c r="H512" s="64" t="e">
        <f ca="1">_xludf.IFNA(VLOOKUP($A512,'Data Sheet'!$A:O,16,FALSE),"NA")</f>
        <v>#NAME?</v>
      </c>
      <c r="I512" s="63" t="e">
        <f ca="1">_xludf.IFNA(VLOOKUP($A512,'Data Sheet'!$A:T,19,FALSE),"NA")</f>
        <v>#NAME?</v>
      </c>
      <c r="J512" s="64" t="e">
        <f ca="1">_xludf.IFNA(VLOOKUP($A512,'Data Sheet'!$A:T,20,FALSE),"NA")</f>
        <v>#NAME?</v>
      </c>
    </row>
    <row r="513" spans="2:10" ht="15.75" customHeight="1" x14ac:dyDescent="0.15">
      <c r="B513" s="60" t="e">
        <f ca="1">_xludf.IFNA(VLOOKUP($A513,'Data Sheet'!$A:B,2,FALSE),"NA")</f>
        <v>#NAME?</v>
      </c>
      <c r="C513" s="61" t="e">
        <f ca="1">_xludf.IFNA(VLOOKUP($A513,'Data Sheet'!$A:U,3,FALSE),"NA")</f>
        <v>#NAME?</v>
      </c>
      <c r="D513" s="61" t="e">
        <f ca="1">_xludf.IFNA(VLOOKUP($A513,'Data Sheet'!$A:C,4,FALSE),"NA")</f>
        <v>#NAME?</v>
      </c>
      <c r="E513" s="61" t="e">
        <f ca="1">_xludf.IFNA(VLOOKUP($A513,'Data Sheet'!$A:D,5,FALSE),"NA")</f>
        <v>#NAME?</v>
      </c>
      <c r="F513" s="73" t="e">
        <f ca="1">_xludf.IFNA(VLOOKUP($A513,'Data Sheet'!$A:E,6,FALSE),"NA")</f>
        <v>#NAME?</v>
      </c>
      <c r="G513" s="63" t="e">
        <f ca="1">_xludf.IFNA(VLOOKUP($A513,'Data Sheet'!$A:F,7,FALSE),"NA")</f>
        <v>#NAME?</v>
      </c>
      <c r="H513" s="64" t="e">
        <f ca="1">_xludf.IFNA(VLOOKUP($A513,'Data Sheet'!$A:O,16,FALSE),"NA")</f>
        <v>#NAME?</v>
      </c>
      <c r="I513" s="63" t="e">
        <f ca="1">_xludf.IFNA(VLOOKUP($A513,'Data Sheet'!$A:T,19,FALSE),"NA")</f>
        <v>#NAME?</v>
      </c>
      <c r="J513" s="64" t="e">
        <f ca="1">_xludf.IFNA(VLOOKUP($A513,'Data Sheet'!$A:T,20,FALSE),"NA")</f>
        <v>#NAME?</v>
      </c>
    </row>
    <row r="514" spans="2:10" ht="15.75" customHeight="1" x14ac:dyDescent="0.15">
      <c r="B514" s="60" t="e">
        <f ca="1">_xludf.IFNA(VLOOKUP($A514,'Data Sheet'!$A:B,2,FALSE),"NA")</f>
        <v>#NAME?</v>
      </c>
      <c r="C514" s="61" t="e">
        <f ca="1">_xludf.IFNA(VLOOKUP($A514,'Data Sheet'!$A:U,3,FALSE),"NA")</f>
        <v>#NAME?</v>
      </c>
      <c r="D514" s="61" t="e">
        <f ca="1">_xludf.IFNA(VLOOKUP($A514,'Data Sheet'!$A:C,4,FALSE),"NA")</f>
        <v>#NAME?</v>
      </c>
      <c r="E514" s="61" t="e">
        <f ca="1">_xludf.IFNA(VLOOKUP($A514,'Data Sheet'!$A:D,5,FALSE),"NA")</f>
        <v>#NAME?</v>
      </c>
      <c r="F514" s="73" t="e">
        <f ca="1">_xludf.IFNA(VLOOKUP($A514,'Data Sheet'!$A:E,6,FALSE),"NA")</f>
        <v>#NAME?</v>
      </c>
      <c r="G514" s="63" t="e">
        <f ca="1">_xludf.IFNA(VLOOKUP($A514,'Data Sheet'!$A:F,7,FALSE),"NA")</f>
        <v>#NAME?</v>
      </c>
      <c r="H514" s="64" t="e">
        <f ca="1">_xludf.IFNA(VLOOKUP($A514,'Data Sheet'!$A:O,16,FALSE),"NA")</f>
        <v>#NAME?</v>
      </c>
      <c r="I514" s="63" t="e">
        <f ca="1">_xludf.IFNA(VLOOKUP($A514,'Data Sheet'!$A:T,19,FALSE),"NA")</f>
        <v>#NAME?</v>
      </c>
      <c r="J514" s="64" t="e">
        <f ca="1">_xludf.IFNA(VLOOKUP($A514,'Data Sheet'!$A:T,20,FALSE),"NA")</f>
        <v>#NAME?</v>
      </c>
    </row>
    <row r="515" spans="2:10" ht="15.75" customHeight="1" x14ac:dyDescent="0.15">
      <c r="B515" s="60" t="e">
        <f ca="1">_xludf.IFNA(VLOOKUP($A515,'Data Sheet'!$A:B,2,FALSE),"NA")</f>
        <v>#NAME?</v>
      </c>
      <c r="C515" s="61" t="e">
        <f ca="1">_xludf.IFNA(VLOOKUP($A515,'Data Sheet'!$A:U,3,FALSE),"NA")</f>
        <v>#NAME?</v>
      </c>
      <c r="D515" s="61" t="e">
        <f ca="1">_xludf.IFNA(VLOOKUP($A515,'Data Sheet'!$A:C,4,FALSE),"NA")</f>
        <v>#NAME?</v>
      </c>
      <c r="E515" s="61" t="e">
        <f ca="1">_xludf.IFNA(VLOOKUP($A515,'Data Sheet'!$A:D,5,FALSE),"NA")</f>
        <v>#NAME?</v>
      </c>
      <c r="F515" s="73" t="e">
        <f ca="1">_xludf.IFNA(VLOOKUP($A515,'Data Sheet'!$A:E,6,FALSE),"NA")</f>
        <v>#NAME?</v>
      </c>
      <c r="G515" s="63" t="e">
        <f ca="1">_xludf.IFNA(VLOOKUP($A515,'Data Sheet'!$A:F,7,FALSE),"NA")</f>
        <v>#NAME?</v>
      </c>
      <c r="H515" s="64" t="e">
        <f ca="1">_xludf.IFNA(VLOOKUP($A515,'Data Sheet'!$A:O,16,FALSE),"NA")</f>
        <v>#NAME?</v>
      </c>
      <c r="I515" s="63" t="e">
        <f ca="1">_xludf.IFNA(VLOOKUP($A515,'Data Sheet'!$A:T,19,FALSE),"NA")</f>
        <v>#NAME?</v>
      </c>
      <c r="J515" s="64" t="e">
        <f ca="1">_xludf.IFNA(VLOOKUP($A515,'Data Sheet'!$A:T,20,FALSE),"NA")</f>
        <v>#NAME?</v>
      </c>
    </row>
    <row r="516" spans="2:10" ht="15.75" customHeight="1" x14ac:dyDescent="0.15">
      <c r="B516" s="60" t="e">
        <f ca="1">_xludf.IFNA(VLOOKUP($A516,'Data Sheet'!$A:B,2,FALSE),"NA")</f>
        <v>#NAME?</v>
      </c>
      <c r="C516" s="61" t="e">
        <f ca="1">_xludf.IFNA(VLOOKUP($A516,'Data Sheet'!$A:U,3,FALSE),"NA")</f>
        <v>#NAME?</v>
      </c>
      <c r="D516" s="61" t="e">
        <f ca="1">_xludf.IFNA(VLOOKUP($A516,'Data Sheet'!$A:C,4,FALSE),"NA")</f>
        <v>#NAME?</v>
      </c>
      <c r="E516" s="61" t="e">
        <f ca="1">_xludf.IFNA(VLOOKUP($A516,'Data Sheet'!$A:D,5,FALSE),"NA")</f>
        <v>#NAME?</v>
      </c>
      <c r="F516" s="73" t="e">
        <f ca="1">_xludf.IFNA(VLOOKUP($A516,'Data Sheet'!$A:E,6,FALSE),"NA")</f>
        <v>#NAME?</v>
      </c>
      <c r="G516" s="63" t="e">
        <f ca="1">_xludf.IFNA(VLOOKUP($A516,'Data Sheet'!$A:F,7,FALSE),"NA")</f>
        <v>#NAME?</v>
      </c>
      <c r="H516" s="64" t="e">
        <f ca="1">_xludf.IFNA(VLOOKUP($A516,'Data Sheet'!$A:O,16,FALSE),"NA")</f>
        <v>#NAME?</v>
      </c>
      <c r="I516" s="63" t="e">
        <f ca="1">_xludf.IFNA(VLOOKUP($A516,'Data Sheet'!$A:T,19,FALSE),"NA")</f>
        <v>#NAME?</v>
      </c>
      <c r="J516" s="64" t="e">
        <f ca="1">_xludf.IFNA(VLOOKUP($A516,'Data Sheet'!$A:T,20,FALSE),"NA")</f>
        <v>#NAME?</v>
      </c>
    </row>
    <row r="517" spans="2:10" ht="15.75" customHeight="1" x14ac:dyDescent="0.15">
      <c r="B517" s="60" t="e">
        <f ca="1">_xludf.IFNA(VLOOKUP($A517,'Data Sheet'!$A:B,2,FALSE),"NA")</f>
        <v>#NAME?</v>
      </c>
      <c r="C517" s="61" t="e">
        <f ca="1">_xludf.IFNA(VLOOKUP($A517,'Data Sheet'!$A:U,3,FALSE),"NA")</f>
        <v>#NAME?</v>
      </c>
      <c r="D517" s="61" t="e">
        <f ca="1">_xludf.IFNA(VLOOKUP($A517,'Data Sheet'!$A:C,4,FALSE),"NA")</f>
        <v>#NAME?</v>
      </c>
      <c r="E517" s="61" t="e">
        <f ca="1">_xludf.IFNA(VLOOKUP($A517,'Data Sheet'!$A:D,5,FALSE),"NA")</f>
        <v>#NAME?</v>
      </c>
      <c r="F517" s="73" t="e">
        <f ca="1">_xludf.IFNA(VLOOKUP($A517,'Data Sheet'!$A:E,6,FALSE),"NA")</f>
        <v>#NAME?</v>
      </c>
      <c r="G517" s="63" t="e">
        <f ca="1">_xludf.IFNA(VLOOKUP($A517,'Data Sheet'!$A:F,7,FALSE),"NA")</f>
        <v>#NAME?</v>
      </c>
      <c r="H517" s="64" t="e">
        <f ca="1">_xludf.IFNA(VLOOKUP($A517,'Data Sheet'!$A:O,16,FALSE),"NA")</f>
        <v>#NAME?</v>
      </c>
      <c r="I517" s="63" t="e">
        <f ca="1">_xludf.IFNA(VLOOKUP($A517,'Data Sheet'!$A:T,19,FALSE),"NA")</f>
        <v>#NAME?</v>
      </c>
      <c r="J517" s="64" t="e">
        <f ca="1">_xludf.IFNA(VLOOKUP($A517,'Data Sheet'!$A:T,20,FALSE),"NA")</f>
        <v>#NAME?</v>
      </c>
    </row>
    <row r="518" spans="2:10" ht="15.75" customHeight="1" x14ac:dyDescent="0.15">
      <c r="B518" s="60" t="e">
        <f ca="1">_xludf.IFNA(VLOOKUP($A518,'Data Sheet'!$A:B,2,FALSE),"NA")</f>
        <v>#NAME?</v>
      </c>
      <c r="C518" s="61" t="e">
        <f ca="1">_xludf.IFNA(VLOOKUP($A518,'Data Sheet'!$A:U,3,FALSE),"NA")</f>
        <v>#NAME?</v>
      </c>
      <c r="D518" s="61" t="e">
        <f ca="1">_xludf.IFNA(VLOOKUP($A518,'Data Sheet'!$A:C,4,FALSE),"NA")</f>
        <v>#NAME?</v>
      </c>
      <c r="E518" s="61" t="e">
        <f ca="1">_xludf.IFNA(VLOOKUP($A518,'Data Sheet'!$A:D,5,FALSE),"NA")</f>
        <v>#NAME?</v>
      </c>
      <c r="F518" s="73" t="e">
        <f ca="1">_xludf.IFNA(VLOOKUP($A518,'Data Sheet'!$A:E,6,FALSE),"NA")</f>
        <v>#NAME?</v>
      </c>
      <c r="G518" s="63" t="e">
        <f ca="1">_xludf.IFNA(VLOOKUP($A518,'Data Sheet'!$A:F,7,FALSE),"NA")</f>
        <v>#NAME?</v>
      </c>
      <c r="H518" s="64" t="e">
        <f ca="1">_xludf.IFNA(VLOOKUP($A518,'Data Sheet'!$A:O,16,FALSE),"NA")</f>
        <v>#NAME?</v>
      </c>
      <c r="I518" s="63" t="e">
        <f ca="1">_xludf.IFNA(VLOOKUP($A518,'Data Sheet'!$A:T,19,FALSE),"NA")</f>
        <v>#NAME?</v>
      </c>
      <c r="J518" s="64" t="e">
        <f ca="1">_xludf.IFNA(VLOOKUP($A518,'Data Sheet'!$A:T,20,FALSE),"NA")</f>
        <v>#NAME?</v>
      </c>
    </row>
    <row r="519" spans="2:10" ht="15.75" customHeight="1" x14ac:dyDescent="0.15">
      <c r="B519" s="60" t="e">
        <f ca="1">_xludf.IFNA(VLOOKUP($A519,'Data Sheet'!$A:B,2,FALSE),"NA")</f>
        <v>#NAME?</v>
      </c>
      <c r="C519" s="61" t="e">
        <f ca="1">_xludf.IFNA(VLOOKUP($A519,'Data Sheet'!$A:U,3,FALSE),"NA")</f>
        <v>#NAME?</v>
      </c>
      <c r="D519" s="61" t="e">
        <f ca="1">_xludf.IFNA(VLOOKUP($A519,'Data Sheet'!$A:C,4,FALSE),"NA")</f>
        <v>#NAME?</v>
      </c>
      <c r="E519" s="61" t="e">
        <f ca="1">_xludf.IFNA(VLOOKUP($A519,'Data Sheet'!$A:D,5,FALSE),"NA")</f>
        <v>#NAME?</v>
      </c>
      <c r="F519" s="73" t="e">
        <f ca="1">_xludf.IFNA(VLOOKUP($A519,'Data Sheet'!$A:E,6,FALSE),"NA")</f>
        <v>#NAME?</v>
      </c>
      <c r="G519" s="63" t="e">
        <f ca="1">_xludf.IFNA(VLOOKUP($A519,'Data Sheet'!$A:F,7,FALSE),"NA")</f>
        <v>#NAME?</v>
      </c>
      <c r="H519" s="64" t="e">
        <f ca="1">_xludf.IFNA(VLOOKUP($A519,'Data Sheet'!$A:O,16,FALSE),"NA")</f>
        <v>#NAME?</v>
      </c>
      <c r="I519" s="63" t="e">
        <f ca="1">_xludf.IFNA(VLOOKUP($A519,'Data Sheet'!$A:T,19,FALSE),"NA")</f>
        <v>#NAME?</v>
      </c>
      <c r="J519" s="64" t="e">
        <f ca="1">_xludf.IFNA(VLOOKUP($A519,'Data Sheet'!$A:T,20,FALSE),"NA")</f>
        <v>#NAME?</v>
      </c>
    </row>
    <row r="520" spans="2:10" ht="15.75" customHeight="1" x14ac:dyDescent="0.15">
      <c r="B520" s="60" t="e">
        <f ca="1">_xludf.IFNA(VLOOKUP($A520,'Data Sheet'!$A:B,2,FALSE),"NA")</f>
        <v>#NAME?</v>
      </c>
      <c r="C520" s="61" t="e">
        <f ca="1">_xludf.IFNA(VLOOKUP($A520,'Data Sheet'!$A:U,3,FALSE),"NA")</f>
        <v>#NAME?</v>
      </c>
      <c r="D520" s="61" t="e">
        <f ca="1">_xludf.IFNA(VLOOKUP($A520,'Data Sheet'!$A:C,4,FALSE),"NA")</f>
        <v>#NAME?</v>
      </c>
      <c r="E520" s="61" t="e">
        <f ca="1">_xludf.IFNA(VLOOKUP($A520,'Data Sheet'!$A:D,5,FALSE),"NA")</f>
        <v>#NAME?</v>
      </c>
      <c r="F520" s="73" t="e">
        <f ca="1">_xludf.IFNA(VLOOKUP($A520,'Data Sheet'!$A:E,6,FALSE),"NA")</f>
        <v>#NAME?</v>
      </c>
      <c r="G520" s="63" t="e">
        <f ca="1">_xludf.IFNA(VLOOKUP($A520,'Data Sheet'!$A:F,7,FALSE),"NA")</f>
        <v>#NAME?</v>
      </c>
      <c r="H520" s="64" t="e">
        <f ca="1">_xludf.IFNA(VLOOKUP($A520,'Data Sheet'!$A:O,16,FALSE),"NA")</f>
        <v>#NAME?</v>
      </c>
      <c r="I520" s="63" t="e">
        <f ca="1">_xludf.IFNA(VLOOKUP($A520,'Data Sheet'!$A:T,19,FALSE),"NA")</f>
        <v>#NAME?</v>
      </c>
      <c r="J520" s="64" t="e">
        <f ca="1">_xludf.IFNA(VLOOKUP($A520,'Data Sheet'!$A:T,20,FALSE),"NA")</f>
        <v>#NAME?</v>
      </c>
    </row>
    <row r="521" spans="2:10" ht="15.75" customHeight="1" x14ac:dyDescent="0.15">
      <c r="B521" s="60" t="e">
        <f ca="1">_xludf.IFNA(VLOOKUP($A521,'Data Sheet'!$A:B,2,FALSE),"NA")</f>
        <v>#NAME?</v>
      </c>
      <c r="C521" s="61" t="e">
        <f ca="1">_xludf.IFNA(VLOOKUP($A521,'Data Sheet'!$A:U,3,FALSE),"NA")</f>
        <v>#NAME?</v>
      </c>
      <c r="D521" s="61" t="e">
        <f ca="1">_xludf.IFNA(VLOOKUP($A521,'Data Sheet'!$A:C,4,FALSE),"NA")</f>
        <v>#NAME?</v>
      </c>
      <c r="E521" s="61" t="e">
        <f ca="1">_xludf.IFNA(VLOOKUP($A521,'Data Sheet'!$A:D,5,FALSE),"NA")</f>
        <v>#NAME?</v>
      </c>
      <c r="F521" s="73" t="e">
        <f ca="1">_xludf.IFNA(VLOOKUP($A521,'Data Sheet'!$A:E,6,FALSE),"NA")</f>
        <v>#NAME?</v>
      </c>
      <c r="G521" s="63" t="e">
        <f ca="1">_xludf.IFNA(VLOOKUP($A521,'Data Sheet'!$A:F,7,FALSE),"NA")</f>
        <v>#NAME?</v>
      </c>
      <c r="H521" s="64" t="e">
        <f ca="1">_xludf.IFNA(VLOOKUP($A521,'Data Sheet'!$A:O,16,FALSE),"NA")</f>
        <v>#NAME?</v>
      </c>
      <c r="I521" s="63" t="e">
        <f ca="1">_xludf.IFNA(VLOOKUP($A521,'Data Sheet'!$A:T,19,FALSE),"NA")</f>
        <v>#NAME?</v>
      </c>
      <c r="J521" s="64" t="e">
        <f ca="1">_xludf.IFNA(VLOOKUP($A521,'Data Sheet'!$A:T,20,FALSE),"NA")</f>
        <v>#NAME?</v>
      </c>
    </row>
    <row r="522" spans="2:10" ht="15.75" customHeight="1" x14ac:dyDescent="0.15">
      <c r="B522" s="60" t="e">
        <f ca="1">_xludf.IFNA(VLOOKUP($A522,'Data Sheet'!$A:B,2,FALSE),"NA")</f>
        <v>#NAME?</v>
      </c>
      <c r="C522" s="61" t="e">
        <f ca="1">_xludf.IFNA(VLOOKUP($A522,'Data Sheet'!$A:U,3,FALSE),"NA")</f>
        <v>#NAME?</v>
      </c>
      <c r="D522" s="61" t="e">
        <f ca="1">_xludf.IFNA(VLOOKUP($A522,'Data Sheet'!$A:C,4,FALSE),"NA")</f>
        <v>#NAME?</v>
      </c>
      <c r="E522" s="61" t="e">
        <f ca="1">_xludf.IFNA(VLOOKUP($A522,'Data Sheet'!$A:D,5,FALSE),"NA")</f>
        <v>#NAME?</v>
      </c>
      <c r="F522" s="73" t="e">
        <f ca="1">_xludf.IFNA(VLOOKUP($A522,'Data Sheet'!$A:E,6,FALSE),"NA")</f>
        <v>#NAME?</v>
      </c>
      <c r="G522" s="63" t="e">
        <f ca="1">_xludf.IFNA(VLOOKUP($A522,'Data Sheet'!$A:F,7,FALSE),"NA")</f>
        <v>#NAME?</v>
      </c>
      <c r="H522" s="64" t="e">
        <f ca="1">_xludf.IFNA(VLOOKUP($A522,'Data Sheet'!$A:O,16,FALSE),"NA")</f>
        <v>#NAME?</v>
      </c>
      <c r="I522" s="63" t="e">
        <f ca="1">_xludf.IFNA(VLOOKUP($A522,'Data Sheet'!$A:T,19,FALSE),"NA")</f>
        <v>#NAME?</v>
      </c>
      <c r="J522" s="64" t="e">
        <f ca="1">_xludf.IFNA(VLOOKUP($A522,'Data Sheet'!$A:T,20,FALSE),"NA")</f>
        <v>#NAME?</v>
      </c>
    </row>
    <row r="523" spans="2:10" ht="15.75" customHeight="1" x14ac:dyDescent="0.15">
      <c r="B523" s="60" t="e">
        <f ca="1">_xludf.IFNA(VLOOKUP($A523,'Data Sheet'!$A:B,2,FALSE),"NA")</f>
        <v>#NAME?</v>
      </c>
      <c r="C523" s="61" t="e">
        <f ca="1">_xludf.IFNA(VLOOKUP($A523,'Data Sheet'!$A:U,3,FALSE),"NA")</f>
        <v>#NAME?</v>
      </c>
      <c r="D523" s="61" t="e">
        <f ca="1">_xludf.IFNA(VLOOKUP($A523,'Data Sheet'!$A:C,4,FALSE),"NA")</f>
        <v>#NAME?</v>
      </c>
      <c r="E523" s="61" t="e">
        <f ca="1">_xludf.IFNA(VLOOKUP($A523,'Data Sheet'!$A:D,5,FALSE),"NA")</f>
        <v>#NAME?</v>
      </c>
      <c r="F523" s="73" t="e">
        <f ca="1">_xludf.IFNA(VLOOKUP($A523,'Data Sheet'!$A:E,6,FALSE),"NA")</f>
        <v>#NAME?</v>
      </c>
      <c r="G523" s="63" t="e">
        <f ca="1">_xludf.IFNA(VLOOKUP($A523,'Data Sheet'!$A:F,7,FALSE),"NA")</f>
        <v>#NAME?</v>
      </c>
      <c r="H523" s="64" t="e">
        <f ca="1">_xludf.IFNA(VLOOKUP($A523,'Data Sheet'!$A:O,16,FALSE),"NA")</f>
        <v>#NAME?</v>
      </c>
      <c r="I523" s="63" t="e">
        <f ca="1">_xludf.IFNA(VLOOKUP($A523,'Data Sheet'!$A:T,19,FALSE),"NA")</f>
        <v>#NAME?</v>
      </c>
      <c r="J523" s="64" t="e">
        <f ca="1">_xludf.IFNA(VLOOKUP($A523,'Data Sheet'!$A:T,20,FALSE),"NA")</f>
        <v>#NAME?</v>
      </c>
    </row>
    <row r="524" spans="2:10" ht="15.75" customHeight="1" x14ac:dyDescent="0.15">
      <c r="B524" s="60" t="e">
        <f ca="1">_xludf.IFNA(VLOOKUP($A524,'Data Sheet'!$A:B,2,FALSE),"NA")</f>
        <v>#NAME?</v>
      </c>
      <c r="C524" s="61" t="e">
        <f ca="1">_xludf.IFNA(VLOOKUP($A524,'Data Sheet'!$A:U,3,FALSE),"NA")</f>
        <v>#NAME?</v>
      </c>
      <c r="D524" s="61" t="e">
        <f ca="1">_xludf.IFNA(VLOOKUP($A524,'Data Sheet'!$A:C,4,FALSE),"NA")</f>
        <v>#NAME?</v>
      </c>
      <c r="E524" s="61" t="e">
        <f ca="1">_xludf.IFNA(VLOOKUP($A524,'Data Sheet'!$A:D,5,FALSE),"NA")</f>
        <v>#NAME?</v>
      </c>
      <c r="F524" s="73" t="e">
        <f ca="1">_xludf.IFNA(VLOOKUP($A524,'Data Sheet'!$A:E,6,FALSE),"NA")</f>
        <v>#NAME?</v>
      </c>
      <c r="G524" s="63" t="e">
        <f ca="1">_xludf.IFNA(VLOOKUP($A524,'Data Sheet'!$A:F,7,FALSE),"NA")</f>
        <v>#NAME?</v>
      </c>
      <c r="H524" s="64" t="e">
        <f ca="1">_xludf.IFNA(VLOOKUP($A524,'Data Sheet'!$A:O,16,FALSE),"NA")</f>
        <v>#NAME?</v>
      </c>
      <c r="I524" s="63" t="e">
        <f ca="1">_xludf.IFNA(VLOOKUP($A524,'Data Sheet'!$A:T,19,FALSE),"NA")</f>
        <v>#NAME?</v>
      </c>
      <c r="J524" s="64" t="e">
        <f ca="1">_xludf.IFNA(VLOOKUP($A524,'Data Sheet'!$A:T,20,FALSE),"NA")</f>
        <v>#NAME?</v>
      </c>
    </row>
    <row r="525" spans="2:10" ht="15.75" customHeight="1" x14ac:dyDescent="0.15">
      <c r="B525" s="60" t="e">
        <f ca="1">_xludf.IFNA(VLOOKUP($A525,'Data Sheet'!$A:B,2,FALSE),"NA")</f>
        <v>#NAME?</v>
      </c>
      <c r="C525" s="61" t="e">
        <f ca="1">_xludf.IFNA(VLOOKUP($A525,'Data Sheet'!$A:U,3,FALSE),"NA")</f>
        <v>#NAME?</v>
      </c>
      <c r="D525" s="61" t="e">
        <f ca="1">_xludf.IFNA(VLOOKUP($A525,'Data Sheet'!$A:C,4,FALSE),"NA")</f>
        <v>#NAME?</v>
      </c>
      <c r="E525" s="61" t="e">
        <f ca="1">_xludf.IFNA(VLOOKUP($A525,'Data Sheet'!$A:D,5,FALSE),"NA")</f>
        <v>#NAME?</v>
      </c>
      <c r="F525" s="73" t="e">
        <f ca="1">_xludf.IFNA(VLOOKUP($A525,'Data Sheet'!$A:E,6,FALSE),"NA")</f>
        <v>#NAME?</v>
      </c>
      <c r="G525" s="63" t="e">
        <f ca="1">_xludf.IFNA(VLOOKUP($A525,'Data Sheet'!$A:F,7,FALSE),"NA")</f>
        <v>#NAME?</v>
      </c>
      <c r="H525" s="64" t="e">
        <f ca="1">_xludf.IFNA(VLOOKUP($A525,'Data Sheet'!$A:O,16,FALSE),"NA")</f>
        <v>#NAME?</v>
      </c>
      <c r="I525" s="63" t="e">
        <f ca="1">_xludf.IFNA(VLOOKUP($A525,'Data Sheet'!$A:T,19,FALSE),"NA")</f>
        <v>#NAME?</v>
      </c>
      <c r="J525" s="64" t="e">
        <f ca="1">_xludf.IFNA(VLOOKUP($A525,'Data Sheet'!$A:T,20,FALSE),"NA")</f>
        <v>#NAME?</v>
      </c>
    </row>
    <row r="526" spans="2:10" ht="15.75" customHeight="1" x14ac:dyDescent="0.15">
      <c r="B526" s="60" t="e">
        <f ca="1">_xludf.IFNA(VLOOKUP($A526,'Data Sheet'!$A:B,2,FALSE),"NA")</f>
        <v>#NAME?</v>
      </c>
      <c r="C526" s="61" t="e">
        <f ca="1">_xludf.IFNA(VLOOKUP($A526,'Data Sheet'!$A:U,3,FALSE),"NA")</f>
        <v>#NAME?</v>
      </c>
      <c r="D526" s="61" t="e">
        <f ca="1">_xludf.IFNA(VLOOKUP($A526,'Data Sheet'!$A:C,4,FALSE),"NA")</f>
        <v>#NAME?</v>
      </c>
      <c r="E526" s="61" t="e">
        <f ca="1">_xludf.IFNA(VLOOKUP($A526,'Data Sheet'!$A:D,5,FALSE),"NA")</f>
        <v>#NAME?</v>
      </c>
      <c r="F526" s="73" t="e">
        <f ca="1">_xludf.IFNA(VLOOKUP($A526,'Data Sheet'!$A:E,6,FALSE),"NA")</f>
        <v>#NAME?</v>
      </c>
      <c r="G526" s="63" t="e">
        <f ca="1">_xludf.IFNA(VLOOKUP($A526,'Data Sheet'!$A:F,7,FALSE),"NA")</f>
        <v>#NAME?</v>
      </c>
      <c r="H526" s="64" t="e">
        <f ca="1">_xludf.IFNA(VLOOKUP($A526,'Data Sheet'!$A:O,16,FALSE),"NA")</f>
        <v>#NAME?</v>
      </c>
      <c r="I526" s="63" t="e">
        <f ca="1">_xludf.IFNA(VLOOKUP($A526,'Data Sheet'!$A:T,19,FALSE),"NA")</f>
        <v>#NAME?</v>
      </c>
      <c r="J526" s="64" t="e">
        <f ca="1">_xludf.IFNA(VLOOKUP($A526,'Data Sheet'!$A:T,20,FALSE),"NA")</f>
        <v>#NAME?</v>
      </c>
    </row>
    <row r="527" spans="2:10" ht="15.75" customHeight="1" x14ac:dyDescent="0.15">
      <c r="B527" s="60" t="e">
        <f ca="1">_xludf.IFNA(VLOOKUP($A527,'Data Sheet'!$A:B,2,FALSE),"NA")</f>
        <v>#NAME?</v>
      </c>
      <c r="C527" s="61" t="e">
        <f ca="1">_xludf.IFNA(VLOOKUP($A527,'Data Sheet'!$A:U,3,FALSE),"NA")</f>
        <v>#NAME?</v>
      </c>
      <c r="D527" s="61" t="e">
        <f ca="1">_xludf.IFNA(VLOOKUP($A527,'Data Sheet'!$A:C,4,FALSE),"NA")</f>
        <v>#NAME?</v>
      </c>
      <c r="E527" s="61" t="e">
        <f ca="1">_xludf.IFNA(VLOOKUP($A527,'Data Sheet'!$A:D,5,FALSE),"NA")</f>
        <v>#NAME?</v>
      </c>
      <c r="F527" s="73" t="e">
        <f ca="1">_xludf.IFNA(VLOOKUP($A527,'Data Sheet'!$A:E,6,FALSE),"NA")</f>
        <v>#NAME?</v>
      </c>
      <c r="G527" s="63" t="e">
        <f ca="1">_xludf.IFNA(VLOOKUP($A527,'Data Sheet'!$A:F,7,FALSE),"NA")</f>
        <v>#NAME?</v>
      </c>
      <c r="H527" s="64" t="e">
        <f ca="1">_xludf.IFNA(VLOOKUP($A527,'Data Sheet'!$A:O,16,FALSE),"NA")</f>
        <v>#NAME?</v>
      </c>
      <c r="I527" s="63" t="e">
        <f ca="1">_xludf.IFNA(VLOOKUP($A527,'Data Sheet'!$A:T,19,FALSE),"NA")</f>
        <v>#NAME?</v>
      </c>
      <c r="J527" s="64" t="e">
        <f ca="1">_xludf.IFNA(VLOOKUP($A527,'Data Sheet'!$A:T,20,FALSE),"NA")</f>
        <v>#NAME?</v>
      </c>
    </row>
    <row r="528" spans="2:10" ht="15.75" customHeight="1" x14ac:dyDescent="0.15">
      <c r="B528" s="60" t="e">
        <f ca="1">_xludf.IFNA(VLOOKUP($A528,'Data Sheet'!$A:B,2,FALSE),"NA")</f>
        <v>#NAME?</v>
      </c>
      <c r="C528" s="61" t="e">
        <f ca="1">_xludf.IFNA(VLOOKUP($A528,'Data Sheet'!$A:U,3,FALSE),"NA")</f>
        <v>#NAME?</v>
      </c>
      <c r="D528" s="61" t="e">
        <f ca="1">_xludf.IFNA(VLOOKUP($A528,'Data Sheet'!$A:C,4,FALSE),"NA")</f>
        <v>#NAME?</v>
      </c>
      <c r="E528" s="61" t="e">
        <f ca="1">_xludf.IFNA(VLOOKUP($A528,'Data Sheet'!$A:D,5,FALSE),"NA")</f>
        <v>#NAME?</v>
      </c>
      <c r="F528" s="73" t="e">
        <f ca="1">_xludf.IFNA(VLOOKUP($A528,'Data Sheet'!$A:E,6,FALSE),"NA")</f>
        <v>#NAME?</v>
      </c>
      <c r="G528" s="63" t="e">
        <f ca="1">_xludf.IFNA(VLOOKUP($A528,'Data Sheet'!$A:F,7,FALSE),"NA")</f>
        <v>#NAME?</v>
      </c>
      <c r="H528" s="64" t="e">
        <f ca="1">_xludf.IFNA(VLOOKUP($A528,'Data Sheet'!$A:O,16,FALSE),"NA")</f>
        <v>#NAME?</v>
      </c>
      <c r="I528" s="63" t="e">
        <f ca="1">_xludf.IFNA(VLOOKUP($A528,'Data Sheet'!$A:T,19,FALSE),"NA")</f>
        <v>#NAME?</v>
      </c>
      <c r="J528" s="64" t="e">
        <f ca="1">_xludf.IFNA(VLOOKUP($A528,'Data Sheet'!$A:T,20,FALSE),"NA")</f>
        <v>#NAME?</v>
      </c>
    </row>
    <row r="529" spans="2:10" ht="15.75" customHeight="1" x14ac:dyDescent="0.15">
      <c r="B529" s="60" t="e">
        <f ca="1">_xludf.IFNA(VLOOKUP($A529,'Data Sheet'!$A:B,2,FALSE),"NA")</f>
        <v>#NAME?</v>
      </c>
      <c r="C529" s="61" t="e">
        <f ca="1">_xludf.IFNA(VLOOKUP($A529,'Data Sheet'!$A:U,3,FALSE),"NA")</f>
        <v>#NAME?</v>
      </c>
      <c r="D529" s="61" t="e">
        <f ca="1">_xludf.IFNA(VLOOKUP($A529,'Data Sheet'!$A:C,4,FALSE),"NA")</f>
        <v>#NAME?</v>
      </c>
      <c r="E529" s="61" t="e">
        <f ca="1">_xludf.IFNA(VLOOKUP($A529,'Data Sheet'!$A:D,5,FALSE),"NA")</f>
        <v>#NAME?</v>
      </c>
      <c r="F529" s="73" t="e">
        <f ca="1">_xludf.IFNA(VLOOKUP($A529,'Data Sheet'!$A:E,6,FALSE),"NA")</f>
        <v>#NAME?</v>
      </c>
      <c r="G529" s="63" t="e">
        <f ca="1">_xludf.IFNA(VLOOKUP($A529,'Data Sheet'!$A:F,7,FALSE),"NA")</f>
        <v>#NAME?</v>
      </c>
      <c r="H529" s="64" t="e">
        <f ca="1">_xludf.IFNA(VLOOKUP($A529,'Data Sheet'!$A:O,16,FALSE),"NA")</f>
        <v>#NAME?</v>
      </c>
      <c r="I529" s="63" t="e">
        <f ca="1">_xludf.IFNA(VLOOKUP($A529,'Data Sheet'!$A:T,19,FALSE),"NA")</f>
        <v>#NAME?</v>
      </c>
      <c r="J529" s="64" t="e">
        <f ca="1">_xludf.IFNA(VLOOKUP($A529,'Data Sheet'!$A:T,20,FALSE),"NA")</f>
        <v>#NAME?</v>
      </c>
    </row>
    <row r="530" spans="2:10" ht="15.75" customHeight="1" x14ac:dyDescent="0.15">
      <c r="B530" s="60" t="e">
        <f ca="1">_xludf.IFNA(VLOOKUP($A530,'Data Sheet'!$A:B,2,FALSE),"NA")</f>
        <v>#NAME?</v>
      </c>
      <c r="C530" s="61" t="e">
        <f ca="1">_xludf.IFNA(VLOOKUP($A530,'Data Sheet'!$A:U,3,FALSE),"NA")</f>
        <v>#NAME?</v>
      </c>
      <c r="D530" s="61" t="e">
        <f ca="1">_xludf.IFNA(VLOOKUP($A530,'Data Sheet'!$A:C,4,FALSE),"NA")</f>
        <v>#NAME?</v>
      </c>
      <c r="E530" s="61" t="e">
        <f ca="1">_xludf.IFNA(VLOOKUP($A530,'Data Sheet'!$A:D,5,FALSE),"NA")</f>
        <v>#NAME?</v>
      </c>
      <c r="F530" s="73" t="e">
        <f ca="1">_xludf.IFNA(VLOOKUP($A530,'Data Sheet'!$A:E,6,FALSE),"NA")</f>
        <v>#NAME?</v>
      </c>
      <c r="G530" s="63" t="e">
        <f ca="1">_xludf.IFNA(VLOOKUP($A530,'Data Sheet'!$A:F,7,FALSE),"NA")</f>
        <v>#NAME?</v>
      </c>
      <c r="H530" s="64" t="e">
        <f ca="1">_xludf.IFNA(VLOOKUP($A530,'Data Sheet'!$A:O,16,FALSE),"NA")</f>
        <v>#NAME?</v>
      </c>
      <c r="I530" s="63" t="e">
        <f ca="1">_xludf.IFNA(VLOOKUP($A530,'Data Sheet'!$A:T,19,FALSE),"NA")</f>
        <v>#NAME?</v>
      </c>
      <c r="J530" s="64" t="e">
        <f ca="1">_xludf.IFNA(VLOOKUP($A530,'Data Sheet'!$A:T,20,FALSE),"NA")</f>
        <v>#NAME?</v>
      </c>
    </row>
    <row r="531" spans="2:10" ht="15.75" customHeight="1" x14ac:dyDescent="0.15">
      <c r="B531" s="60" t="e">
        <f ca="1">_xludf.IFNA(VLOOKUP($A531,'Data Sheet'!$A:B,2,FALSE),"NA")</f>
        <v>#NAME?</v>
      </c>
      <c r="C531" s="61" t="e">
        <f ca="1">_xludf.IFNA(VLOOKUP($A531,'Data Sheet'!$A:U,3,FALSE),"NA")</f>
        <v>#NAME?</v>
      </c>
      <c r="D531" s="61" t="e">
        <f ca="1">_xludf.IFNA(VLOOKUP($A531,'Data Sheet'!$A:C,4,FALSE),"NA")</f>
        <v>#NAME?</v>
      </c>
      <c r="E531" s="61" t="e">
        <f ca="1">_xludf.IFNA(VLOOKUP($A531,'Data Sheet'!$A:D,5,FALSE),"NA")</f>
        <v>#NAME?</v>
      </c>
      <c r="F531" s="73" t="e">
        <f ca="1">_xludf.IFNA(VLOOKUP($A531,'Data Sheet'!$A:E,6,FALSE),"NA")</f>
        <v>#NAME?</v>
      </c>
      <c r="G531" s="63" t="e">
        <f ca="1">_xludf.IFNA(VLOOKUP($A531,'Data Sheet'!$A:F,7,FALSE),"NA")</f>
        <v>#NAME?</v>
      </c>
      <c r="H531" s="64" t="e">
        <f ca="1">_xludf.IFNA(VLOOKUP($A531,'Data Sheet'!$A:O,16,FALSE),"NA")</f>
        <v>#NAME?</v>
      </c>
      <c r="I531" s="63" t="e">
        <f ca="1">_xludf.IFNA(VLOOKUP($A531,'Data Sheet'!$A:T,19,FALSE),"NA")</f>
        <v>#NAME?</v>
      </c>
      <c r="J531" s="64" t="e">
        <f ca="1">_xludf.IFNA(VLOOKUP($A531,'Data Sheet'!$A:T,20,FALSE),"NA")</f>
        <v>#NAME?</v>
      </c>
    </row>
    <row r="532" spans="2:10" ht="15.75" customHeight="1" x14ac:dyDescent="0.15">
      <c r="B532" s="60" t="e">
        <f ca="1">_xludf.IFNA(VLOOKUP($A532,'Data Sheet'!$A:B,2,FALSE),"NA")</f>
        <v>#NAME?</v>
      </c>
      <c r="C532" s="61" t="e">
        <f ca="1">_xludf.IFNA(VLOOKUP($A532,'Data Sheet'!$A:U,3,FALSE),"NA")</f>
        <v>#NAME?</v>
      </c>
      <c r="D532" s="61" t="e">
        <f ca="1">_xludf.IFNA(VLOOKUP($A532,'Data Sheet'!$A:C,4,FALSE),"NA")</f>
        <v>#NAME?</v>
      </c>
      <c r="E532" s="61" t="e">
        <f ca="1">_xludf.IFNA(VLOOKUP($A532,'Data Sheet'!$A:D,5,FALSE),"NA")</f>
        <v>#NAME?</v>
      </c>
      <c r="F532" s="73" t="e">
        <f ca="1">_xludf.IFNA(VLOOKUP($A532,'Data Sheet'!$A:E,6,FALSE),"NA")</f>
        <v>#NAME?</v>
      </c>
      <c r="G532" s="63" t="e">
        <f ca="1">_xludf.IFNA(VLOOKUP($A532,'Data Sheet'!$A:F,7,FALSE),"NA")</f>
        <v>#NAME?</v>
      </c>
      <c r="H532" s="64" t="e">
        <f ca="1">_xludf.IFNA(VLOOKUP($A532,'Data Sheet'!$A:O,16,FALSE),"NA")</f>
        <v>#NAME?</v>
      </c>
      <c r="I532" s="63" t="e">
        <f ca="1">_xludf.IFNA(VLOOKUP($A532,'Data Sheet'!$A:T,19,FALSE),"NA")</f>
        <v>#NAME?</v>
      </c>
      <c r="J532" s="64" t="e">
        <f ca="1">_xludf.IFNA(VLOOKUP($A532,'Data Sheet'!$A:T,20,FALSE),"NA")</f>
        <v>#NAME?</v>
      </c>
    </row>
    <row r="533" spans="2:10" ht="15.75" customHeight="1" x14ac:dyDescent="0.15">
      <c r="B533" s="60" t="e">
        <f ca="1">_xludf.IFNA(VLOOKUP($A533,'Data Sheet'!$A:B,2,FALSE),"NA")</f>
        <v>#NAME?</v>
      </c>
      <c r="C533" s="61" t="e">
        <f ca="1">_xludf.IFNA(VLOOKUP($A533,'Data Sheet'!$A:U,3,FALSE),"NA")</f>
        <v>#NAME?</v>
      </c>
      <c r="D533" s="61" t="e">
        <f ca="1">_xludf.IFNA(VLOOKUP($A533,'Data Sheet'!$A:C,4,FALSE),"NA")</f>
        <v>#NAME?</v>
      </c>
      <c r="E533" s="61" t="e">
        <f ca="1">_xludf.IFNA(VLOOKUP($A533,'Data Sheet'!$A:D,5,FALSE),"NA")</f>
        <v>#NAME?</v>
      </c>
      <c r="F533" s="73" t="e">
        <f ca="1">_xludf.IFNA(VLOOKUP($A533,'Data Sheet'!$A:E,6,FALSE),"NA")</f>
        <v>#NAME?</v>
      </c>
      <c r="G533" s="63" t="e">
        <f ca="1">_xludf.IFNA(VLOOKUP($A533,'Data Sheet'!$A:F,7,FALSE),"NA")</f>
        <v>#NAME?</v>
      </c>
      <c r="H533" s="64" t="e">
        <f ca="1">_xludf.IFNA(VLOOKUP($A533,'Data Sheet'!$A:O,16,FALSE),"NA")</f>
        <v>#NAME?</v>
      </c>
      <c r="I533" s="63" t="e">
        <f ca="1">_xludf.IFNA(VLOOKUP($A533,'Data Sheet'!$A:T,19,FALSE),"NA")</f>
        <v>#NAME?</v>
      </c>
      <c r="J533" s="64" t="e">
        <f ca="1">_xludf.IFNA(VLOOKUP($A533,'Data Sheet'!$A:T,20,FALSE),"NA")</f>
        <v>#NAME?</v>
      </c>
    </row>
    <row r="534" spans="2:10" ht="15.75" customHeight="1" x14ac:dyDescent="0.15">
      <c r="B534" s="60" t="e">
        <f ca="1">_xludf.IFNA(VLOOKUP($A534,'Data Sheet'!$A:B,2,FALSE),"NA")</f>
        <v>#NAME?</v>
      </c>
      <c r="C534" s="61" t="e">
        <f ca="1">_xludf.IFNA(VLOOKUP($A534,'Data Sheet'!$A:U,3,FALSE),"NA")</f>
        <v>#NAME?</v>
      </c>
      <c r="D534" s="61" t="e">
        <f ca="1">_xludf.IFNA(VLOOKUP($A534,'Data Sheet'!$A:C,4,FALSE),"NA")</f>
        <v>#NAME?</v>
      </c>
      <c r="E534" s="61" t="e">
        <f ca="1">_xludf.IFNA(VLOOKUP($A534,'Data Sheet'!$A:D,5,FALSE),"NA")</f>
        <v>#NAME?</v>
      </c>
      <c r="F534" s="73" t="e">
        <f ca="1">_xludf.IFNA(VLOOKUP($A534,'Data Sheet'!$A:E,6,FALSE),"NA")</f>
        <v>#NAME?</v>
      </c>
      <c r="G534" s="63" t="e">
        <f ca="1">_xludf.IFNA(VLOOKUP($A534,'Data Sheet'!$A:F,7,FALSE),"NA")</f>
        <v>#NAME?</v>
      </c>
      <c r="H534" s="64" t="e">
        <f ca="1">_xludf.IFNA(VLOOKUP($A534,'Data Sheet'!$A:O,16,FALSE),"NA")</f>
        <v>#NAME?</v>
      </c>
      <c r="I534" s="63" t="e">
        <f ca="1">_xludf.IFNA(VLOOKUP($A534,'Data Sheet'!$A:T,19,FALSE),"NA")</f>
        <v>#NAME?</v>
      </c>
      <c r="J534" s="64" t="e">
        <f ca="1">_xludf.IFNA(VLOOKUP($A534,'Data Sheet'!$A:T,20,FALSE),"NA")</f>
        <v>#NAME?</v>
      </c>
    </row>
    <row r="535" spans="2:10" ht="15.75" customHeight="1" x14ac:dyDescent="0.15">
      <c r="B535" s="60" t="e">
        <f ca="1">_xludf.IFNA(VLOOKUP($A535,'Data Sheet'!$A:B,2,FALSE),"NA")</f>
        <v>#NAME?</v>
      </c>
      <c r="C535" s="61" t="e">
        <f ca="1">_xludf.IFNA(VLOOKUP($A535,'Data Sheet'!$A:U,3,FALSE),"NA")</f>
        <v>#NAME?</v>
      </c>
      <c r="D535" s="61" t="e">
        <f ca="1">_xludf.IFNA(VLOOKUP($A535,'Data Sheet'!$A:C,4,FALSE),"NA")</f>
        <v>#NAME?</v>
      </c>
      <c r="E535" s="61" t="e">
        <f ca="1">_xludf.IFNA(VLOOKUP($A535,'Data Sheet'!$A:D,5,FALSE),"NA")</f>
        <v>#NAME?</v>
      </c>
      <c r="F535" s="73" t="e">
        <f ca="1">_xludf.IFNA(VLOOKUP($A535,'Data Sheet'!$A:E,6,FALSE),"NA")</f>
        <v>#NAME?</v>
      </c>
      <c r="G535" s="63" t="e">
        <f ca="1">_xludf.IFNA(VLOOKUP($A535,'Data Sheet'!$A:F,7,FALSE),"NA")</f>
        <v>#NAME?</v>
      </c>
      <c r="H535" s="64" t="e">
        <f ca="1">_xludf.IFNA(VLOOKUP($A535,'Data Sheet'!$A:O,16,FALSE),"NA")</f>
        <v>#NAME?</v>
      </c>
      <c r="I535" s="63" t="e">
        <f ca="1">_xludf.IFNA(VLOOKUP($A535,'Data Sheet'!$A:T,19,FALSE),"NA")</f>
        <v>#NAME?</v>
      </c>
      <c r="J535" s="64" t="e">
        <f ca="1">_xludf.IFNA(VLOOKUP($A535,'Data Sheet'!$A:T,20,FALSE),"NA")</f>
        <v>#NAME?</v>
      </c>
    </row>
    <row r="536" spans="2:10" ht="15.75" customHeight="1" x14ac:dyDescent="0.15">
      <c r="B536" s="60" t="e">
        <f ca="1">_xludf.IFNA(VLOOKUP($A536,'Data Sheet'!$A:B,2,FALSE),"NA")</f>
        <v>#NAME?</v>
      </c>
      <c r="C536" s="61" t="e">
        <f ca="1">_xludf.IFNA(VLOOKUP($A536,'Data Sheet'!$A:U,3,FALSE),"NA")</f>
        <v>#NAME?</v>
      </c>
      <c r="D536" s="61" t="e">
        <f ca="1">_xludf.IFNA(VLOOKUP($A536,'Data Sheet'!$A:C,4,FALSE),"NA")</f>
        <v>#NAME?</v>
      </c>
      <c r="E536" s="61" t="e">
        <f ca="1">_xludf.IFNA(VLOOKUP($A536,'Data Sheet'!$A:D,5,FALSE),"NA")</f>
        <v>#NAME?</v>
      </c>
      <c r="F536" s="73" t="e">
        <f ca="1">_xludf.IFNA(VLOOKUP($A536,'Data Sheet'!$A:E,6,FALSE),"NA")</f>
        <v>#NAME?</v>
      </c>
      <c r="G536" s="63" t="e">
        <f ca="1">_xludf.IFNA(VLOOKUP($A536,'Data Sheet'!$A:F,7,FALSE),"NA")</f>
        <v>#NAME?</v>
      </c>
      <c r="H536" s="64" t="e">
        <f ca="1">_xludf.IFNA(VLOOKUP($A536,'Data Sheet'!$A:O,16,FALSE),"NA")</f>
        <v>#NAME?</v>
      </c>
      <c r="I536" s="63" t="e">
        <f ca="1">_xludf.IFNA(VLOOKUP($A536,'Data Sheet'!$A:T,19,FALSE),"NA")</f>
        <v>#NAME?</v>
      </c>
      <c r="J536" s="64" t="e">
        <f ca="1">_xludf.IFNA(VLOOKUP($A536,'Data Sheet'!$A:T,20,FALSE),"NA")</f>
        <v>#NAME?</v>
      </c>
    </row>
    <row r="537" spans="2:10" ht="15.75" customHeight="1" x14ac:dyDescent="0.15">
      <c r="B537" s="60" t="e">
        <f ca="1">_xludf.IFNA(VLOOKUP($A537,'Data Sheet'!$A:B,2,FALSE),"NA")</f>
        <v>#NAME?</v>
      </c>
      <c r="C537" s="61" t="e">
        <f ca="1">_xludf.IFNA(VLOOKUP($A537,'Data Sheet'!$A:U,3,FALSE),"NA")</f>
        <v>#NAME?</v>
      </c>
      <c r="D537" s="61" t="e">
        <f ca="1">_xludf.IFNA(VLOOKUP($A537,'Data Sheet'!$A:C,4,FALSE),"NA")</f>
        <v>#NAME?</v>
      </c>
      <c r="E537" s="61" t="e">
        <f ca="1">_xludf.IFNA(VLOOKUP($A537,'Data Sheet'!$A:D,5,FALSE),"NA")</f>
        <v>#NAME?</v>
      </c>
      <c r="F537" s="73" t="e">
        <f ca="1">_xludf.IFNA(VLOOKUP($A537,'Data Sheet'!$A:E,6,FALSE),"NA")</f>
        <v>#NAME?</v>
      </c>
      <c r="G537" s="63" t="e">
        <f ca="1">_xludf.IFNA(VLOOKUP($A537,'Data Sheet'!$A:F,7,FALSE),"NA")</f>
        <v>#NAME?</v>
      </c>
      <c r="H537" s="64" t="e">
        <f ca="1">_xludf.IFNA(VLOOKUP($A537,'Data Sheet'!$A:O,16,FALSE),"NA")</f>
        <v>#NAME?</v>
      </c>
      <c r="I537" s="63" t="e">
        <f ca="1">_xludf.IFNA(VLOOKUP($A537,'Data Sheet'!$A:T,19,FALSE),"NA")</f>
        <v>#NAME?</v>
      </c>
      <c r="J537" s="64" t="e">
        <f ca="1">_xludf.IFNA(VLOOKUP($A537,'Data Sheet'!$A:T,20,FALSE),"NA")</f>
        <v>#NAME?</v>
      </c>
    </row>
    <row r="538" spans="2:10" ht="15.75" customHeight="1" x14ac:dyDescent="0.15">
      <c r="B538" s="60" t="e">
        <f ca="1">_xludf.IFNA(VLOOKUP($A538,'Data Sheet'!$A:B,2,FALSE),"NA")</f>
        <v>#NAME?</v>
      </c>
      <c r="C538" s="61" t="e">
        <f ca="1">_xludf.IFNA(VLOOKUP($A538,'Data Sheet'!$A:U,3,FALSE),"NA")</f>
        <v>#NAME?</v>
      </c>
      <c r="D538" s="61" t="e">
        <f ca="1">_xludf.IFNA(VLOOKUP($A538,'Data Sheet'!$A:C,4,FALSE),"NA")</f>
        <v>#NAME?</v>
      </c>
      <c r="E538" s="61" t="e">
        <f ca="1">_xludf.IFNA(VLOOKUP($A538,'Data Sheet'!$A:D,5,FALSE),"NA")</f>
        <v>#NAME?</v>
      </c>
      <c r="F538" s="73" t="e">
        <f ca="1">_xludf.IFNA(VLOOKUP($A538,'Data Sheet'!$A:E,6,FALSE),"NA")</f>
        <v>#NAME?</v>
      </c>
      <c r="G538" s="63" t="e">
        <f ca="1">_xludf.IFNA(VLOOKUP($A538,'Data Sheet'!$A:F,7,FALSE),"NA")</f>
        <v>#NAME?</v>
      </c>
      <c r="H538" s="64" t="e">
        <f ca="1">_xludf.IFNA(VLOOKUP($A538,'Data Sheet'!$A:O,16,FALSE),"NA")</f>
        <v>#NAME?</v>
      </c>
      <c r="I538" s="63" t="e">
        <f ca="1">_xludf.IFNA(VLOOKUP($A538,'Data Sheet'!$A:T,19,FALSE),"NA")</f>
        <v>#NAME?</v>
      </c>
      <c r="J538" s="64" t="e">
        <f ca="1">_xludf.IFNA(VLOOKUP($A538,'Data Sheet'!$A:T,20,FALSE),"NA")</f>
        <v>#NAME?</v>
      </c>
    </row>
    <row r="539" spans="2:10" ht="15.75" customHeight="1" x14ac:dyDescent="0.15">
      <c r="B539" s="60" t="e">
        <f ca="1">_xludf.IFNA(VLOOKUP($A539,'Data Sheet'!$A:B,2,FALSE),"NA")</f>
        <v>#NAME?</v>
      </c>
      <c r="C539" s="61" t="e">
        <f ca="1">_xludf.IFNA(VLOOKUP($A539,'Data Sheet'!$A:U,3,FALSE),"NA")</f>
        <v>#NAME?</v>
      </c>
      <c r="D539" s="61" t="e">
        <f ca="1">_xludf.IFNA(VLOOKUP($A539,'Data Sheet'!$A:C,4,FALSE),"NA")</f>
        <v>#NAME?</v>
      </c>
      <c r="E539" s="61" t="e">
        <f ca="1">_xludf.IFNA(VLOOKUP($A539,'Data Sheet'!$A:D,5,FALSE),"NA")</f>
        <v>#NAME?</v>
      </c>
      <c r="F539" s="73" t="e">
        <f ca="1">_xludf.IFNA(VLOOKUP($A539,'Data Sheet'!$A:E,6,FALSE),"NA")</f>
        <v>#NAME?</v>
      </c>
      <c r="G539" s="63" t="e">
        <f ca="1">_xludf.IFNA(VLOOKUP($A539,'Data Sheet'!$A:F,7,FALSE),"NA")</f>
        <v>#NAME?</v>
      </c>
      <c r="H539" s="64" t="e">
        <f ca="1">_xludf.IFNA(VLOOKUP($A539,'Data Sheet'!$A:O,16,FALSE),"NA")</f>
        <v>#NAME?</v>
      </c>
      <c r="I539" s="63" t="e">
        <f ca="1">_xludf.IFNA(VLOOKUP($A539,'Data Sheet'!$A:T,19,FALSE),"NA")</f>
        <v>#NAME?</v>
      </c>
      <c r="J539" s="64" t="e">
        <f ca="1">_xludf.IFNA(VLOOKUP($A539,'Data Sheet'!$A:T,20,FALSE),"NA")</f>
        <v>#NAME?</v>
      </c>
    </row>
    <row r="540" spans="2:10" ht="15.75" customHeight="1" x14ac:dyDescent="0.15">
      <c r="B540" s="60" t="e">
        <f ca="1">_xludf.IFNA(VLOOKUP($A540,'Data Sheet'!$A:B,2,FALSE),"NA")</f>
        <v>#NAME?</v>
      </c>
      <c r="C540" s="61" t="e">
        <f ca="1">_xludf.IFNA(VLOOKUP($A540,'Data Sheet'!$A:U,3,FALSE),"NA")</f>
        <v>#NAME?</v>
      </c>
      <c r="D540" s="61" t="e">
        <f ca="1">_xludf.IFNA(VLOOKUP($A540,'Data Sheet'!$A:C,4,FALSE),"NA")</f>
        <v>#NAME?</v>
      </c>
      <c r="E540" s="61" t="e">
        <f ca="1">_xludf.IFNA(VLOOKUP($A540,'Data Sheet'!$A:D,5,FALSE),"NA")</f>
        <v>#NAME?</v>
      </c>
      <c r="F540" s="73" t="e">
        <f ca="1">_xludf.IFNA(VLOOKUP($A540,'Data Sheet'!$A:E,6,FALSE),"NA")</f>
        <v>#NAME?</v>
      </c>
      <c r="G540" s="63" t="e">
        <f ca="1">_xludf.IFNA(VLOOKUP($A540,'Data Sheet'!$A:F,7,FALSE),"NA")</f>
        <v>#NAME?</v>
      </c>
      <c r="H540" s="64" t="e">
        <f ca="1">_xludf.IFNA(VLOOKUP($A540,'Data Sheet'!$A:O,16,FALSE),"NA")</f>
        <v>#NAME?</v>
      </c>
      <c r="I540" s="63" t="e">
        <f ca="1">_xludf.IFNA(VLOOKUP($A540,'Data Sheet'!$A:T,19,FALSE),"NA")</f>
        <v>#NAME?</v>
      </c>
      <c r="J540" s="64" t="e">
        <f ca="1">_xludf.IFNA(VLOOKUP($A540,'Data Sheet'!$A:T,20,FALSE),"NA")</f>
        <v>#NAME?</v>
      </c>
    </row>
    <row r="541" spans="2:10" ht="15.75" customHeight="1" x14ac:dyDescent="0.15">
      <c r="B541" s="60" t="e">
        <f ca="1">_xludf.IFNA(VLOOKUP($A541,'Data Sheet'!$A:B,2,FALSE),"NA")</f>
        <v>#NAME?</v>
      </c>
      <c r="C541" s="61" t="e">
        <f ca="1">_xludf.IFNA(VLOOKUP($A541,'Data Sheet'!$A:U,3,FALSE),"NA")</f>
        <v>#NAME?</v>
      </c>
      <c r="D541" s="61" t="e">
        <f ca="1">_xludf.IFNA(VLOOKUP($A541,'Data Sheet'!$A:C,4,FALSE),"NA")</f>
        <v>#NAME?</v>
      </c>
      <c r="E541" s="61" t="e">
        <f ca="1">_xludf.IFNA(VLOOKUP($A541,'Data Sheet'!$A:D,5,FALSE),"NA")</f>
        <v>#NAME?</v>
      </c>
      <c r="F541" s="73" t="e">
        <f ca="1">_xludf.IFNA(VLOOKUP($A541,'Data Sheet'!$A:E,6,FALSE),"NA")</f>
        <v>#NAME?</v>
      </c>
      <c r="G541" s="63" t="e">
        <f ca="1">_xludf.IFNA(VLOOKUP($A541,'Data Sheet'!$A:F,7,FALSE),"NA")</f>
        <v>#NAME?</v>
      </c>
      <c r="H541" s="64" t="e">
        <f ca="1">_xludf.IFNA(VLOOKUP($A541,'Data Sheet'!$A:O,16,FALSE),"NA")</f>
        <v>#NAME?</v>
      </c>
      <c r="I541" s="63" t="e">
        <f ca="1">_xludf.IFNA(VLOOKUP($A541,'Data Sheet'!$A:T,19,FALSE),"NA")</f>
        <v>#NAME?</v>
      </c>
      <c r="J541" s="64" t="e">
        <f ca="1">_xludf.IFNA(VLOOKUP($A541,'Data Sheet'!$A:T,20,FALSE),"NA")</f>
        <v>#NAME?</v>
      </c>
    </row>
    <row r="542" spans="2:10" ht="15.75" customHeight="1" x14ac:dyDescent="0.15">
      <c r="B542" s="60" t="e">
        <f ca="1">_xludf.IFNA(VLOOKUP($A542,'Data Sheet'!$A:B,2,FALSE),"NA")</f>
        <v>#NAME?</v>
      </c>
      <c r="C542" s="61" t="e">
        <f ca="1">_xludf.IFNA(VLOOKUP($A542,'Data Sheet'!$A:U,3,FALSE),"NA")</f>
        <v>#NAME?</v>
      </c>
      <c r="D542" s="61" t="e">
        <f ca="1">_xludf.IFNA(VLOOKUP($A542,'Data Sheet'!$A:C,4,FALSE),"NA")</f>
        <v>#NAME?</v>
      </c>
      <c r="E542" s="61" t="e">
        <f ca="1">_xludf.IFNA(VLOOKUP($A542,'Data Sheet'!$A:D,5,FALSE),"NA")</f>
        <v>#NAME?</v>
      </c>
      <c r="F542" s="73" t="e">
        <f ca="1">_xludf.IFNA(VLOOKUP($A542,'Data Sheet'!$A:E,6,FALSE),"NA")</f>
        <v>#NAME?</v>
      </c>
      <c r="G542" s="63" t="e">
        <f ca="1">_xludf.IFNA(VLOOKUP($A542,'Data Sheet'!$A:F,7,FALSE),"NA")</f>
        <v>#NAME?</v>
      </c>
      <c r="H542" s="64" t="e">
        <f ca="1">_xludf.IFNA(VLOOKUP($A542,'Data Sheet'!$A:O,16,FALSE),"NA")</f>
        <v>#NAME?</v>
      </c>
      <c r="I542" s="63" t="e">
        <f ca="1">_xludf.IFNA(VLOOKUP($A542,'Data Sheet'!$A:T,19,FALSE),"NA")</f>
        <v>#NAME?</v>
      </c>
      <c r="J542" s="64" t="e">
        <f ca="1">_xludf.IFNA(VLOOKUP($A542,'Data Sheet'!$A:T,20,FALSE),"NA")</f>
        <v>#NAME?</v>
      </c>
    </row>
    <row r="543" spans="2:10" ht="15.75" customHeight="1" x14ac:dyDescent="0.15">
      <c r="B543" s="60" t="e">
        <f ca="1">_xludf.IFNA(VLOOKUP($A543,'Data Sheet'!$A:B,2,FALSE),"NA")</f>
        <v>#NAME?</v>
      </c>
      <c r="C543" s="61" t="e">
        <f ca="1">_xludf.IFNA(VLOOKUP($A543,'Data Sheet'!$A:U,3,FALSE),"NA")</f>
        <v>#NAME?</v>
      </c>
      <c r="D543" s="61" t="e">
        <f ca="1">_xludf.IFNA(VLOOKUP($A543,'Data Sheet'!$A:C,4,FALSE),"NA")</f>
        <v>#NAME?</v>
      </c>
      <c r="E543" s="61" t="e">
        <f ca="1">_xludf.IFNA(VLOOKUP($A543,'Data Sheet'!$A:D,5,FALSE),"NA")</f>
        <v>#NAME?</v>
      </c>
      <c r="F543" s="73" t="e">
        <f ca="1">_xludf.IFNA(VLOOKUP($A543,'Data Sheet'!$A:E,6,FALSE),"NA")</f>
        <v>#NAME?</v>
      </c>
      <c r="G543" s="63" t="e">
        <f ca="1">_xludf.IFNA(VLOOKUP($A543,'Data Sheet'!$A:F,7,FALSE),"NA")</f>
        <v>#NAME?</v>
      </c>
      <c r="H543" s="64" t="e">
        <f ca="1">_xludf.IFNA(VLOOKUP($A543,'Data Sheet'!$A:O,16,FALSE),"NA")</f>
        <v>#NAME?</v>
      </c>
      <c r="I543" s="63" t="e">
        <f ca="1">_xludf.IFNA(VLOOKUP($A543,'Data Sheet'!$A:T,19,FALSE),"NA")</f>
        <v>#NAME?</v>
      </c>
      <c r="J543" s="64" t="e">
        <f ca="1">_xludf.IFNA(VLOOKUP($A543,'Data Sheet'!$A:T,20,FALSE),"NA")</f>
        <v>#NAME?</v>
      </c>
    </row>
    <row r="544" spans="2:10" ht="15.75" customHeight="1" x14ac:dyDescent="0.15">
      <c r="B544" s="60" t="e">
        <f ca="1">_xludf.IFNA(VLOOKUP($A544,'Data Sheet'!$A:B,2,FALSE),"NA")</f>
        <v>#NAME?</v>
      </c>
      <c r="C544" s="61" t="e">
        <f ca="1">_xludf.IFNA(VLOOKUP($A544,'Data Sheet'!$A:U,3,FALSE),"NA")</f>
        <v>#NAME?</v>
      </c>
      <c r="D544" s="61" t="e">
        <f ca="1">_xludf.IFNA(VLOOKUP($A544,'Data Sheet'!$A:C,4,FALSE),"NA")</f>
        <v>#NAME?</v>
      </c>
      <c r="E544" s="61" t="e">
        <f ca="1">_xludf.IFNA(VLOOKUP($A544,'Data Sheet'!$A:D,5,FALSE),"NA")</f>
        <v>#NAME?</v>
      </c>
      <c r="F544" s="73" t="e">
        <f ca="1">_xludf.IFNA(VLOOKUP($A544,'Data Sheet'!$A:E,6,FALSE),"NA")</f>
        <v>#NAME?</v>
      </c>
      <c r="G544" s="63" t="e">
        <f ca="1">_xludf.IFNA(VLOOKUP($A544,'Data Sheet'!$A:F,7,FALSE),"NA")</f>
        <v>#NAME?</v>
      </c>
      <c r="H544" s="64" t="e">
        <f ca="1">_xludf.IFNA(VLOOKUP($A544,'Data Sheet'!$A:O,16,FALSE),"NA")</f>
        <v>#NAME?</v>
      </c>
      <c r="I544" s="63" t="e">
        <f ca="1">_xludf.IFNA(VLOOKUP($A544,'Data Sheet'!$A:T,19,FALSE),"NA")</f>
        <v>#NAME?</v>
      </c>
      <c r="J544" s="64" t="e">
        <f ca="1">_xludf.IFNA(VLOOKUP($A544,'Data Sheet'!$A:T,20,FALSE),"NA")</f>
        <v>#NAME?</v>
      </c>
    </row>
    <row r="545" spans="2:10" ht="15.75" customHeight="1" x14ac:dyDescent="0.15">
      <c r="B545" s="60" t="e">
        <f ca="1">_xludf.IFNA(VLOOKUP($A545,'Data Sheet'!$A:B,2,FALSE),"NA")</f>
        <v>#NAME?</v>
      </c>
      <c r="C545" s="61" t="e">
        <f ca="1">_xludf.IFNA(VLOOKUP($A545,'Data Sheet'!$A:U,3,FALSE),"NA")</f>
        <v>#NAME?</v>
      </c>
      <c r="D545" s="61" t="e">
        <f ca="1">_xludf.IFNA(VLOOKUP($A545,'Data Sheet'!$A:C,4,FALSE),"NA")</f>
        <v>#NAME?</v>
      </c>
      <c r="E545" s="61" t="e">
        <f ca="1">_xludf.IFNA(VLOOKUP($A545,'Data Sheet'!$A:D,5,FALSE),"NA")</f>
        <v>#NAME?</v>
      </c>
      <c r="F545" s="73" t="e">
        <f ca="1">_xludf.IFNA(VLOOKUP($A545,'Data Sheet'!$A:E,6,FALSE),"NA")</f>
        <v>#NAME?</v>
      </c>
      <c r="G545" s="63" t="e">
        <f ca="1">_xludf.IFNA(VLOOKUP($A545,'Data Sheet'!$A:F,7,FALSE),"NA")</f>
        <v>#NAME?</v>
      </c>
      <c r="H545" s="64" t="e">
        <f ca="1">_xludf.IFNA(VLOOKUP($A545,'Data Sheet'!$A:O,16,FALSE),"NA")</f>
        <v>#NAME?</v>
      </c>
      <c r="I545" s="63" t="e">
        <f ca="1">_xludf.IFNA(VLOOKUP($A545,'Data Sheet'!$A:T,19,FALSE),"NA")</f>
        <v>#NAME?</v>
      </c>
      <c r="J545" s="64" t="e">
        <f ca="1">_xludf.IFNA(VLOOKUP($A545,'Data Sheet'!$A:T,20,FALSE),"NA")</f>
        <v>#NAME?</v>
      </c>
    </row>
    <row r="546" spans="2:10" ht="15.75" customHeight="1" x14ac:dyDescent="0.15">
      <c r="B546" s="60" t="e">
        <f ca="1">_xludf.IFNA(VLOOKUP($A546,'Data Sheet'!$A:B,2,FALSE),"NA")</f>
        <v>#NAME?</v>
      </c>
      <c r="C546" s="61" t="e">
        <f ca="1">_xludf.IFNA(VLOOKUP($A546,'Data Sheet'!$A:U,3,FALSE),"NA")</f>
        <v>#NAME?</v>
      </c>
      <c r="D546" s="61" t="e">
        <f ca="1">_xludf.IFNA(VLOOKUP($A546,'Data Sheet'!$A:C,4,FALSE),"NA")</f>
        <v>#NAME?</v>
      </c>
      <c r="E546" s="61" t="e">
        <f ca="1">_xludf.IFNA(VLOOKUP($A546,'Data Sheet'!$A:D,5,FALSE),"NA")</f>
        <v>#NAME?</v>
      </c>
      <c r="F546" s="73" t="e">
        <f ca="1">_xludf.IFNA(VLOOKUP($A546,'Data Sheet'!$A:E,6,FALSE),"NA")</f>
        <v>#NAME?</v>
      </c>
      <c r="G546" s="63" t="e">
        <f ca="1">_xludf.IFNA(VLOOKUP($A546,'Data Sheet'!$A:F,7,FALSE),"NA")</f>
        <v>#NAME?</v>
      </c>
      <c r="H546" s="64" t="e">
        <f ca="1">_xludf.IFNA(VLOOKUP($A546,'Data Sheet'!$A:O,16,FALSE),"NA")</f>
        <v>#NAME?</v>
      </c>
      <c r="I546" s="63" t="e">
        <f ca="1">_xludf.IFNA(VLOOKUP($A546,'Data Sheet'!$A:T,19,FALSE),"NA")</f>
        <v>#NAME?</v>
      </c>
      <c r="J546" s="64" t="e">
        <f ca="1">_xludf.IFNA(VLOOKUP($A546,'Data Sheet'!$A:T,20,FALSE),"NA")</f>
        <v>#NAME?</v>
      </c>
    </row>
    <row r="547" spans="2:10" ht="15.75" customHeight="1" x14ac:dyDescent="0.15">
      <c r="B547" s="60" t="e">
        <f ca="1">_xludf.IFNA(VLOOKUP($A547,'Data Sheet'!$A:B,2,FALSE),"NA")</f>
        <v>#NAME?</v>
      </c>
      <c r="C547" s="61" t="e">
        <f ca="1">_xludf.IFNA(VLOOKUP($A547,'Data Sheet'!$A:U,3,FALSE),"NA")</f>
        <v>#NAME?</v>
      </c>
      <c r="D547" s="61" t="e">
        <f ca="1">_xludf.IFNA(VLOOKUP($A547,'Data Sheet'!$A:C,4,FALSE),"NA")</f>
        <v>#NAME?</v>
      </c>
      <c r="E547" s="61" t="e">
        <f ca="1">_xludf.IFNA(VLOOKUP($A547,'Data Sheet'!$A:D,5,FALSE),"NA")</f>
        <v>#NAME?</v>
      </c>
      <c r="F547" s="73" t="e">
        <f ca="1">_xludf.IFNA(VLOOKUP($A547,'Data Sheet'!$A:E,6,FALSE),"NA")</f>
        <v>#NAME?</v>
      </c>
      <c r="G547" s="63" t="e">
        <f ca="1">_xludf.IFNA(VLOOKUP($A547,'Data Sheet'!$A:F,7,FALSE),"NA")</f>
        <v>#NAME?</v>
      </c>
      <c r="H547" s="64" t="e">
        <f ca="1">_xludf.IFNA(VLOOKUP($A547,'Data Sheet'!$A:O,16,FALSE),"NA")</f>
        <v>#NAME?</v>
      </c>
      <c r="I547" s="63" t="e">
        <f ca="1">_xludf.IFNA(VLOOKUP($A547,'Data Sheet'!$A:T,19,FALSE),"NA")</f>
        <v>#NAME?</v>
      </c>
      <c r="J547" s="64" t="e">
        <f ca="1">_xludf.IFNA(VLOOKUP($A547,'Data Sheet'!$A:T,20,FALSE),"NA")</f>
        <v>#NAME?</v>
      </c>
    </row>
    <row r="548" spans="2:10" ht="15.75" customHeight="1" x14ac:dyDescent="0.15">
      <c r="B548" s="60" t="e">
        <f ca="1">_xludf.IFNA(VLOOKUP($A548,'Data Sheet'!$A:B,2,FALSE),"NA")</f>
        <v>#NAME?</v>
      </c>
      <c r="C548" s="61" t="e">
        <f ca="1">_xludf.IFNA(VLOOKUP($A548,'Data Sheet'!$A:U,3,FALSE),"NA")</f>
        <v>#NAME?</v>
      </c>
      <c r="D548" s="61" t="e">
        <f ca="1">_xludf.IFNA(VLOOKUP($A548,'Data Sheet'!$A:C,4,FALSE),"NA")</f>
        <v>#NAME?</v>
      </c>
      <c r="E548" s="61" t="e">
        <f ca="1">_xludf.IFNA(VLOOKUP($A548,'Data Sheet'!$A:D,5,FALSE),"NA")</f>
        <v>#NAME?</v>
      </c>
      <c r="F548" s="73" t="e">
        <f ca="1">_xludf.IFNA(VLOOKUP($A548,'Data Sheet'!$A:E,6,FALSE),"NA")</f>
        <v>#NAME?</v>
      </c>
      <c r="G548" s="63" t="e">
        <f ca="1">_xludf.IFNA(VLOOKUP($A548,'Data Sheet'!$A:F,7,FALSE),"NA")</f>
        <v>#NAME?</v>
      </c>
      <c r="H548" s="64" t="e">
        <f ca="1">_xludf.IFNA(VLOOKUP($A548,'Data Sheet'!$A:O,16,FALSE),"NA")</f>
        <v>#NAME?</v>
      </c>
      <c r="I548" s="63" t="e">
        <f ca="1">_xludf.IFNA(VLOOKUP($A548,'Data Sheet'!$A:T,19,FALSE),"NA")</f>
        <v>#NAME?</v>
      </c>
      <c r="J548" s="64" t="e">
        <f ca="1">_xludf.IFNA(VLOOKUP($A548,'Data Sheet'!$A:T,20,FALSE),"NA")</f>
        <v>#NAME?</v>
      </c>
    </row>
    <row r="549" spans="2:10" ht="15.75" customHeight="1" x14ac:dyDescent="0.15">
      <c r="B549" s="60" t="e">
        <f ca="1">_xludf.IFNA(VLOOKUP($A549,'Data Sheet'!$A:B,2,FALSE),"NA")</f>
        <v>#NAME?</v>
      </c>
      <c r="C549" s="61" t="e">
        <f ca="1">_xludf.IFNA(VLOOKUP($A549,'Data Sheet'!$A:U,3,FALSE),"NA")</f>
        <v>#NAME?</v>
      </c>
      <c r="D549" s="61" t="e">
        <f ca="1">_xludf.IFNA(VLOOKUP($A549,'Data Sheet'!$A:C,4,FALSE),"NA")</f>
        <v>#NAME?</v>
      </c>
      <c r="E549" s="61" t="e">
        <f ca="1">_xludf.IFNA(VLOOKUP($A549,'Data Sheet'!$A:D,5,FALSE),"NA")</f>
        <v>#NAME?</v>
      </c>
      <c r="F549" s="73" t="e">
        <f ca="1">_xludf.IFNA(VLOOKUP($A549,'Data Sheet'!$A:E,6,FALSE),"NA")</f>
        <v>#NAME?</v>
      </c>
      <c r="G549" s="63" t="e">
        <f ca="1">_xludf.IFNA(VLOOKUP($A549,'Data Sheet'!$A:F,7,FALSE),"NA")</f>
        <v>#NAME?</v>
      </c>
      <c r="H549" s="64" t="e">
        <f ca="1">_xludf.IFNA(VLOOKUP($A549,'Data Sheet'!$A:O,16,FALSE),"NA")</f>
        <v>#NAME?</v>
      </c>
      <c r="I549" s="63" t="e">
        <f ca="1">_xludf.IFNA(VLOOKUP($A549,'Data Sheet'!$A:T,19,FALSE),"NA")</f>
        <v>#NAME?</v>
      </c>
      <c r="J549" s="64" t="e">
        <f ca="1">_xludf.IFNA(VLOOKUP($A549,'Data Sheet'!$A:T,20,FALSE),"NA")</f>
        <v>#NAME?</v>
      </c>
    </row>
    <row r="550" spans="2:10" ht="15.75" customHeight="1" x14ac:dyDescent="0.15">
      <c r="B550" s="60" t="e">
        <f ca="1">_xludf.IFNA(VLOOKUP($A550,'Data Sheet'!$A:B,2,FALSE),"NA")</f>
        <v>#NAME?</v>
      </c>
      <c r="C550" s="61" t="e">
        <f ca="1">_xludf.IFNA(VLOOKUP($A550,'Data Sheet'!$A:U,3,FALSE),"NA")</f>
        <v>#NAME?</v>
      </c>
      <c r="D550" s="61" t="e">
        <f ca="1">_xludf.IFNA(VLOOKUP($A550,'Data Sheet'!$A:C,4,FALSE),"NA")</f>
        <v>#NAME?</v>
      </c>
      <c r="E550" s="61" t="e">
        <f ca="1">_xludf.IFNA(VLOOKUP($A550,'Data Sheet'!$A:D,5,FALSE),"NA")</f>
        <v>#NAME?</v>
      </c>
      <c r="F550" s="73" t="e">
        <f ca="1">_xludf.IFNA(VLOOKUP($A550,'Data Sheet'!$A:E,6,FALSE),"NA")</f>
        <v>#NAME?</v>
      </c>
      <c r="G550" s="63" t="e">
        <f ca="1">_xludf.IFNA(VLOOKUP($A550,'Data Sheet'!$A:F,7,FALSE),"NA")</f>
        <v>#NAME?</v>
      </c>
      <c r="H550" s="64" t="e">
        <f ca="1">_xludf.IFNA(VLOOKUP($A550,'Data Sheet'!$A:O,16,FALSE),"NA")</f>
        <v>#NAME?</v>
      </c>
      <c r="I550" s="63" t="e">
        <f ca="1">_xludf.IFNA(VLOOKUP($A550,'Data Sheet'!$A:T,19,FALSE),"NA")</f>
        <v>#NAME?</v>
      </c>
      <c r="J550" s="64" t="e">
        <f ca="1">_xludf.IFNA(VLOOKUP($A550,'Data Sheet'!$A:T,20,FALSE),"NA")</f>
        <v>#NAME?</v>
      </c>
    </row>
    <row r="551" spans="2:10" ht="15.75" customHeight="1" x14ac:dyDescent="0.15">
      <c r="B551" s="60" t="e">
        <f ca="1">_xludf.IFNA(VLOOKUP($A551,'Data Sheet'!$A:B,2,FALSE),"NA")</f>
        <v>#NAME?</v>
      </c>
      <c r="C551" s="61" t="e">
        <f ca="1">_xludf.IFNA(VLOOKUP($A551,'Data Sheet'!$A:U,3,FALSE),"NA")</f>
        <v>#NAME?</v>
      </c>
      <c r="D551" s="61" t="e">
        <f ca="1">_xludf.IFNA(VLOOKUP($A551,'Data Sheet'!$A:C,4,FALSE),"NA")</f>
        <v>#NAME?</v>
      </c>
      <c r="E551" s="61" t="e">
        <f ca="1">_xludf.IFNA(VLOOKUP($A551,'Data Sheet'!$A:D,5,FALSE),"NA")</f>
        <v>#NAME?</v>
      </c>
      <c r="F551" s="73" t="e">
        <f ca="1">_xludf.IFNA(VLOOKUP($A551,'Data Sheet'!$A:E,6,FALSE),"NA")</f>
        <v>#NAME?</v>
      </c>
      <c r="G551" s="63" t="e">
        <f ca="1">_xludf.IFNA(VLOOKUP($A551,'Data Sheet'!$A:F,7,FALSE),"NA")</f>
        <v>#NAME?</v>
      </c>
      <c r="H551" s="64" t="e">
        <f ca="1">_xludf.IFNA(VLOOKUP($A551,'Data Sheet'!$A:O,16,FALSE),"NA")</f>
        <v>#NAME?</v>
      </c>
      <c r="I551" s="63" t="e">
        <f ca="1">_xludf.IFNA(VLOOKUP($A551,'Data Sheet'!$A:T,19,FALSE),"NA")</f>
        <v>#NAME?</v>
      </c>
      <c r="J551" s="64" t="e">
        <f ca="1">_xludf.IFNA(VLOOKUP($A551,'Data Sheet'!$A:T,20,FALSE),"NA")</f>
        <v>#NAME?</v>
      </c>
    </row>
    <row r="552" spans="2:10" ht="15.75" customHeight="1" x14ac:dyDescent="0.15">
      <c r="B552" s="60" t="e">
        <f ca="1">_xludf.IFNA(VLOOKUP($A552,'Data Sheet'!$A:B,2,FALSE),"NA")</f>
        <v>#NAME?</v>
      </c>
      <c r="C552" s="61" t="e">
        <f ca="1">_xludf.IFNA(VLOOKUP($A552,'Data Sheet'!$A:U,3,FALSE),"NA")</f>
        <v>#NAME?</v>
      </c>
      <c r="D552" s="61" t="e">
        <f ca="1">_xludf.IFNA(VLOOKUP($A552,'Data Sheet'!$A:C,4,FALSE),"NA")</f>
        <v>#NAME?</v>
      </c>
      <c r="E552" s="61" t="e">
        <f ca="1">_xludf.IFNA(VLOOKUP($A552,'Data Sheet'!$A:D,5,FALSE),"NA")</f>
        <v>#NAME?</v>
      </c>
      <c r="F552" s="73" t="e">
        <f ca="1">_xludf.IFNA(VLOOKUP($A552,'Data Sheet'!$A:E,6,FALSE),"NA")</f>
        <v>#NAME?</v>
      </c>
      <c r="G552" s="63" t="e">
        <f ca="1">_xludf.IFNA(VLOOKUP($A552,'Data Sheet'!$A:F,7,FALSE),"NA")</f>
        <v>#NAME?</v>
      </c>
      <c r="H552" s="64" t="e">
        <f ca="1">_xludf.IFNA(VLOOKUP($A552,'Data Sheet'!$A:O,16,FALSE),"NA")</f>
        <v>#NAME?</v>
      </c>
      <c r="I552" s="63" t="e">
        <f ca="1">_xludf.IFNA(VLOOKUP($A552,'Data Sheet'!$A:T,19,FALSE),"NA")</f>
        <v>#NAME?</v>
      </c>
      <c r="J552" s="64" t="e">
        <f ca="1">_xludf.IFNA(VLOOKUP($A552,'Data Sheet'!$A:T,20,FALSE),"NA")</f>
        <v>#NAME?</v>
      </c>
    </row>
    <row r="553" spans="2:10" ht="15.75" customHeight="1" x14ac:dyDescent="0.15">
      <c r="B553" s="60" t="e">
        <f ca="1">_xludf.IFNA(VLOOKUP($A553,'Data Sheet'!$A:B,2,FALSE),"NA")</f>
        <v>#NAME?</v>
      </c>
      <c r="C553" s="61" t="e">
        <f ca="1">_xludf.IFNA(VLOOKUP($A553,'Data Sheet'!$A:U,3,FALSE),"NA")</f>
        <v>#NAME?</v>
      </c>
      <c r="D553" s="61" t="e">
        <f ca="1">_xludf.IFNA(VLOOKUP($A553,'Data Sheet'!$A:C,4,FALSE),"NA")</f>
        <v>#NAME?</v>
      </c>
      <c r="E553" s="61" t="e">
        <f ca="1">_xludf.IFNA(VLOOKUP($A553,'Data Sheet'!$A:D,5,FALSE),"NA")</f>
        <v>#NAME?</v>
      </c>
      <c r="F553" s="73" t="e">
        <f ca="1">_xludf.IFNA(VLOOKUP($A553,'Data Sheet'!$A:E,6,FALSE),"NA")</f>
        <v>#NAME?</v>
      </c>
      <c r="G553" s="63" t="e">
        <f ca="1">_xludf.IFNA(VLOOKUP($A553,'Data Sheet'!$A:F,7,FALSE),"NA")</f>
        <v>#NAME?</v>
      </c>
      <c r="H553" s="64" t="e">
        <f ca="1">_xludf.IFNA(VLOOKUP($A553,'Data Sheet'!$A:O,16,FALSE),"NA")</f>
        <v>#NAME?</v>
      </c>
      <c r="I553" s="63" t="e">
        <f ca="1">_xludf.IFNA(VLOOKUP($A553,'Data Sheet'!$A:T,19,FALSE),"NA")</f>
        <v>#NAME?</v>
      </c>
      <c r="J553" s="64" t="e">
        <f ca="1">_xludf.IFNA(VLOOKUP($A553,'Data Sheet'!$A:T,20,FALSE),"NA")</f>
        <v>#NAME?</v>
      </c>
    </row>
    <row r="554" spans="2:10" ht="15.75" customHeight="1" x14ac:dyDescent="0.15">
      <c r="B554" s="60" t="e">
        <f ca="1">_xludf.IFNA(VLOOKUP($A554,'Data Sheet'!$A:B,2,FALSE),"NA")</f>
        <v>#NAME?</v>
      </c>
      <c r="C554" s="61" t="e">
        <f ca="1">_xludf.IFNA(VLOOKUP($A554,'Data Sheet'!$A:U,3,FALSE),"NA")</f>
        <v>#NAME?</v>
      </c>
      <c r="D554" s="61" t="e">
        <f ca="1">_xludf.IFNA(VLOOKUP($A554,'Data Sheet'!$A:C,4,FALSE),"NA")</f>
        <v>#NAME?</v>
      </c>
      <c r="E554" s="61" t="e">
        <f ca="1">_xludf.IFNA(VLOOKUP($A554,'Data Sheet'!$A:D,5,FALSE),"NA")</f>
        <v>#NAME?</v>
      </c>
      <c r="F554" s="73" t="e">
        <f ca="1">_xludf.IFNA(VLOOKUP($A554,'Data Sheet'!$A:E,6,FALSE),"NA")</f>
        <v>#NAME?</v>
      </c>
      <c r="G554" s="63" t="e">
        <f ca="1">_xludf.IFNA(VLOOKUP($A554,'Data Sheet'!$A:F,7,FALSE),"NA")</f>
        <v>#NAME?</v>
      </c>
      <c r="H554" s="64" t="e">
        <f ca="1">_xludf.IFNA(VLOOKUP($A554,'Data Sheet'!$A:O,16,FALSE),"NA")</f>
        <v>#NAME?</v>
      </c>
      <c r="I554" s="63" t="e">
        <f ca="1">_xludf.IFNA(VLOOKUP($A554,'Data Sheet'!$A:T,19,FALSE),"NA")</f>
        <v>#NAME?</v>
      </c>
      <c r="J554" s="64" t="e">
        <f ca="1">_xludf.IFNA(VLOOKUP($A554,'Data Sheet'!$A:T,20,FALSE),"NA")</f>
        <v>#NAME?</v>
      </c>
    </row>
    <row r="555" spans="2:10" ht="15.75" customHeight="1" x14ac:dyDescent="0.15">
      <c r="B555" s="60" t="e">
        <f ca="1">_xludf.IFNA(VLOOKUP($A555,'Data Sheet'!$A:B,2,FALSE),"NA")</f>
        <v>#NAME?</v>
      </c>
      <c r="C555" s="61" t="e">
        <f ca="1">_xludf.IFNA(VLOOKUP($A555,'Data Sheet'!$A:U,3,FALSE),"NA")</f>
        <v>#NAME?</v>
      </c>
      <c r="D555" s="61" t="e">
        <f ca="1">_xludf.IFNA(VLOOKUP($A555,'Data Sheet'!$A:C,4,FALSE),"NA")</f>
        <v>#NAME?</v>
      </c>
      <c r="E555" s="61" t="e">
        <f ca="1">_xludf.IFNA(VLOOKUP($A555,'Data Sheet'!$A:D,5,FALSE),"NA")</f>
        <v>#NAME?</v>
      </c>
      <c r="F555" s="73" t="e">
        <f ca="1">_xludf.IFNA(VLOOKUP($A555,'Data Sheet'!$A:E,6,FALSE),"NA")</f>
        <v>#NAME?</v>
      </c>
      <c r="G555" s="63" t="e">
        <f ca="1">_xludf.IFNA(VLOOKUP($A555,'Data Sheet'!$A:F,7,FALSE),"NA")</f>
        <v>#NAME?</v>
      </c>
      <c r="H555" s="64" t="e">
        <f ca="1">_xludf.IFNA(VLOOKUP($A555,'Data Sheet'!$A:O,16,FALSE),"NA")</f>
        <v>#NAME?</v>
      </c>
      <c r="I555" s="63" t="e">
        <f ca="1">_xludf.IFNA(VLOOKUP($A555,'Data Sheet'!$A:T,19,FALSE),"NA")</f>
        <v>#NAME?</v>
      </c>
      <c r="J555" s="64" t="e">
        <f ca="1">_xludf.IFNA(VLOOKUP($A555,'Data Sheet'!$A:T,20,FALSE),"NA")</f>
        <v>#NAME?</v>
      </c>
    </row>
    <row r="556" spans="2:10" ht="15.75" customHeight="1" x14ac:dyDescent="0.15">
      <c r="B556" s="60" t="e">
        <f ca="1">_xludf.IFNA(VLOOKUP($A556,'Data Sheet'!$A:B,2,FALSE),"NA")</f>
        <v>#NAME?</v>
      </c>
      <c r="C556" s="61" t="e">
        <f ca="1">_xludf.IFNA(VLOOKUP($A556,'Data Sheet'!$A:U,3,FALSE),"NA")</f>
        <v>#NAME?</v>
      </c>
      <c r="D556" s="61" t="e">
        <f ca="1">_xludf.IFNA(VLOOKUP($A556,'Data Sheet'!$A:C,4,FALSE),"NA")</f>
        <v>#NAME?</v>
      </c>
      <c r="E556" s="61" t="e">
        <f ca="1">_xludf.IFNA(VLOOKUP($A556,'Data Sheet'!$A:D,5,FALSE),"NA")</f>
        <v>#NAME?</v>
      </c>
      <c r="F556" s="73" t="e">
        <f ca="1">_xludf.IFNA(VLOOKUP($A556,'Data Sheet'!$A:E,6,FALSE),"NA")</f>
        <v>#NAME?</v>
      </c>
      <c r="G556" s="63" t="e">
        <f ca="1">_xludf.IFNA(VLOOKUP($A556,'Data Sheet'!$A:F,7,FALSE),"NA")</f>
        <v>#NAME?</v>
      </c>
      <c r="H556" s="64" t="e">
        <f ca="1">_xludf.IFNA(VLOOKUP($A556,'Data Sheet'!$A:O,16,FALSE),"NA")</f>
        <v>#NAME?</v>
      </c>
      <c r="I556" s="63" t="e">
        <f ca="1">_xludf.IFNA(VLOOKUP($A556,'Data Sheet'!$A:T,19,FALSE),"NA")</f>
        <v>#NAME?</v>
      </c>
      <c r="J556" s="64" t="e">
        <f ca="1">_xludf.IFNA(VLOOKUP($A556,'Data Sheet'!$A:T,20,FALSE),"NA")</f>
        <v>#NAME?</v>
      </c>
    </row>
    <row r="557" spans="2:10" ht="15.75" customHeight="1" x14ac:dyDescent="0.15">
      <c r="B557" s="60" t="e">
        <f ca="1">_xludf.IFNA(VLOOKUP($A557,'Data Sheet'!$A:B,2,FALSE),"NA")</f>
        <v>#NAME?</v>
      </c>
      <c r="C557" s="61" t="e">
        <f ca="1">_xludf.IFNA(VLOOKUP($A557,'Data Sheet'!$A:U,3,FALSE),"NA")</f>
        <v>#NAME?</v>
      </c>
      <c r="D557" s="61" t="e">
        <f ca="1">_xludf.IFNA(VLOOKUP($A557,'Data Sheet'!$A:C,4,FALSE),"NA")</f>
        <v>#NAME?</v>
      </c>
      <c r="E557" s="61" t="e">
        <f ca="1">_xludf.IFNA(VLOOKUP($A557,'Data Sheet'!$A:D,5,FALSE),"NA")</f>
        <v>#NAME?</v>
      </c>
      <c r="F557" s="73" t="e">
        <f ca="1">_xludf.IFNA(VLOOKUP($A557,'Data Sheet'!$A:E,6,FALSE),"NA")</f>
        <v>#NAME?</v>
      </c>
      <c r="G557" s="63" t="e">
        <f ca="1">_xludf.IFNA(VLOOKUP($A557,'Data Sheet'!$A:F,7,FALSE),"NA")</f>
        <v>#NAME?</v>
      </c>
      <c r="H557" s="64" t="e">
        <f ca="1">_xludf.IFNA(VLOOKUP($A557,'Data Sheet'!$A:O,16,FALSE),"NA")</f>
        <v>#NAME?</v>
      </c>
      <c r="I557" s="63" t="e">
        <f ca="1">_xludf.IFNA(VLOOKUP($A557,'Data Sheet'!$A:T,19,FALSE),"NA")</f>
        <v>#NAME?</v>
      </c>
      <c r="J557" s="64" t="e">
        <f ca="1">_xludf.IFNA(VLOOKUP($A557,'Data Sheet'!$A:T,20,FALSE),"NA")</f>
        <v>#NAME?</v>
      </c>
    </row>
    <row r="558" spans="2:10" ht="15.75" customHeight="1" x14ac:dyDescent="0.15">
      <c r="B558" s="60" t="e">
        <f ca="1">_xludf.IFNA(VLOOKUP($A558,'Data Sheet'!$A:B,2,FALSE),"NA")</f>
        <v>#NAME?</v>
      </c>
      <c r="C558" s="61" t="e">
        <f ca="1">_xludf.IFNA(VLOOKUP($A558,'Data Sheet'!$A:U,3,FALSE),"NA")</f>
        <v>#NAME?</v>
      </c>
      <c r="D558" s="61" t="e">
        <f ca="1">_xludf.IFNA(VLOOKUP($A558,'Data Sheet'!$A:C,4,FALSE),"NA")</f>
        <v>#NAME?</v>
      </c>
      <c r="E558" s="61" t="e">
        <f ca="1">_xludf.IFNA(VLOOKUP($A558,'Data Sheet'!$A:D,5,FALSE),"NA")</f>
        <v>#NAME?</v>
      </c>
      <c r="F558" s="73" t="e">
        <f ca="1">_xludf.IFNA(VLOOKUP($A558,'Data Sheet'!$A:E,6,FALSE),"NA")</f>
        <v>#NAME?</v>
      </c>
      <c r="G558" s="63" t="e">
        <f ca="1">_xludf.IFNA(VLOOKUP($A558,'Data Sheet'!$A:F,7,FALSE),"NA")</f>
        <v>#NAME?</v>
      </c>
      <c r="H558" s="64" t="e">
        <f ca="1">_xludf.IFNA(VLOOKUP($A558,'Data Sheet'!$A:O,16,FALSE),"NA")</f>
        <v>#NAME?</v>
      </c>
      <c r="I558" s="63" t="e">
        <f ca="1">_xludf.IFNA(VLOOKUP($A558,'Data Sheet'!$A:T,19,FALSE),"NA")</f>
        <v>#NAME?</v>
      </c>
      <c r="J558" s="64" t="e">
        <f ca="1">_xludf.IFNA(VLOOKUP($A558,'Data Sheet'!$A:T,20,FALSE),"NA")</f>
        <v>#NAME?</v>
      </c>
    </row>
    <row r="559" spans="2:10" ht="15.75" customHeight="1" x14ac:dyDescent="0.15">
      <c r="B559" s="60" t="e">
        <f ca="1">_xludf.IFNA(VLOOKUP($A559,'Data Sheet'!$A:B,2,FALSE),"NA")</f>
        <v>#NAME?</v>
      </c>
      <c r="C559" s="61" t="e">
        <f ca="1">_xludf.IFNA(VLOOKUP($A559,'Data Sheet'!$A:U,3,FALSE),"NA")</f>
        <v>#NAME?</v>
      </c>
      <c r="D559" s="61" t="e">
        <f ca="1">_xludf.IFNA(VLOOKUP($A559,'Data Sheet'!$A:C,4,FALSE),"NA")</f>
        <v>#NAME?</v>
      </c>
      <c r="E559" s="61" t="e">
        <f ca="1">_xludf.IFNA(VLOOKUP($A559,'Data Sheet'!$A:D,5,FALSE),"NA")</f>
        <v>#NAME?</v>
      </c>
      <c r="F559" s="73" t="e">
        <f ca="1">_xludf.IFNA(VLOOKUP($A559,'Data Sheet'!$A:E,6,FALSE),"NA")</f>
        <v>#NAME?</v>
      </c>
      <c r="G559" s="63" t="e">
        <f ca="1">_xludf.IFNA(VLOOKUP($A559,'Data Sheet'!$A:F,7,FALSE),"NA")</f>
        <v>#NAME?</v>
      </c>
      <c r="H559" s="64" t="e">
        <f ca="1">_xludf.IFNA(VLOOKUP($A559,'Data Sheet'!$A:O,16,FALSE),"NA")</f>
        <v>#NAME?</v>
      </c>
      <c r="I559" s="63" t="e">
        <f ca="1">_xludf.IFNA(VLOOKUP($A559,'Data Sheet'!$A:T,19,FALSE),"NA")</f>
        <v>#NAME?</v>
      </c>
      <c r="J559" s="64" t="e">
        <f ca="1">_xludf.IFNA(VLOOKUP($A559,'Data Sheet'!$A:T,20,FALSE),"NA")</f>
        <v>#NAME?</v>
      </c>
    </row>
    <row r="560" spans="2:10" ht="15.75" customHeight="1" x14ac:dyDescent="0.15">
      <c r="B560" s="60" t="e">
        <f ca="1">_xludf.IFNA(VLOOKUP($A560,'Data Sheet'!$A:B,2,FALSE),"NA")</f>
        <v>#NAME?</v>
      </c>
      <c r="C560" s="61" t="e">
        <f ca="1">_xludf.IFNA(VLOOKUP($A560,'Data Sheet'!$A:U,3,FALSE),"NA")</f>
        <v>#NAME?</v>
      </c>
      <c r="D560" s="61" t="e">
        <f ca="1">_xludf.IFNA(VLOOKUP($A560,'Data Sheet'!$A:C,4,FALSE),"NA")</f>
        <v>#NAME?</v>
      </c>
      <c r="E560" s="61" t="e">
        <f ca="1">_xludf.IFNA(VLOOKUP($A560,'Data Sheet'!$A:D,5,FALSE),"NA")</f>
        <v>#NAME?</v>
      </c>
      <c r="F560" s="73" t="e">
        <f ca="1">_xludf.IFNA(VLOOKUP($A560,'Data Sheet'!$A:E,6,FALSE),"NA")</f>
        <v>#NAME?</v>
      </c>
      <c r="G560" s="63" t="e">
        <f ca="1">_xludf.IFNA(VLOOKUP($A560,'Data Sheet'!$A:F,7,FALSE),"NA")</f>
        <v>#NAME?</v>
      </c>
      <c r="H560" s="64" t="e">
        <f ca="1">_xludf.IFNA(VLOOKUP($A560,'Data Sheet'!$A:O,16,FALSE),"NA")</f>
        <v>#NAME?</v>
      </c>
      <c r="I560" s="63" t="e">
        <f ca="1">_xludf.IFNA(VLOOKUP($A560,'Data Sheet'!$A:T,19,FALSE),"NA")</f>
        <v>#NAME?</v>
      </c>
      <c r="J560" s="64" t="e">
        <f ca="1">_xludf.IFNA(VLOOKUP($A560,'Data Sheet'!$A:T,20,FALSE),"NA")</f>
        <v>#NAME?</v>
      </c>
    </row>
    <row r="561" spans="2:10" ht="15.75" customHeight="1" x14ac:dyDescent="0.15">
      <c r="B561" s="60" t="e">
        <f ca="1">_xludf.IFNA(VLOOKUP($A561,'Data Sheet'!$A:B,2,FALSE),"NA")</f>
        <v>#NAME?</v>
      </c>
      <c r="C561" s="61" t="e">
        <f ca="1">_xludf.IFNA(VLOOKUP($A561,'Data Sheet'!$A:U,3,FALSE),"NA")</f>
        <v>#NAME?</v>
      </c>
      <c r="D561" s="61" t="e">
        <f ca="1">_xludf.IFNA(VLOOKUP($A561,'Data Sheet'!$A:C,4,FALSE),"NA")</f>
        <v>#NAME?</v>
      </c>
      <c r="E561" s="61" t="e">
        <f ca="1">_xludf.IFNA(VLOOKUP($A561,'Data Sheet'!$A:D,5,FALSE),"NA")</f>
        <v>#NAME?</v>
      </c>
      <c r="F561" s="73" t="e">
        <f ca="1">_xludf.IFNA(VLOOKUP($A561,'Data Sheet'!$A:E,6,FALSE),"NA")</f>
        <v>#NAME?</v>
      </c>
      <c r="G561" s="63" t="e">
        <f ca="1">_xludf.IFNA(VLOOKUP($A561,'Data Sheet'!$A:F,7,FALSE),"NA")</f>
        <v>#NAME?</v>
      </c>
      <c r="H561" s="64" t="e">
        <f ca="1">_xludf.IFNA(VLOOKUP($A561,'Data Sheet'!$A:O,16,FALSE),"NA")</f>
        <v>#NAME?</v>
      </c>
      <c r="I561" s="63" t="e">
        <f ca="1">_xludf.IFNA(VLOOKUP($A561,'Data Sheet'!$A:T,19,FALSE),"NA")</f>
        <v>#NAME?</v>
      </c>
      <c r="J561" s="64" t="e">
        <f ca="1">_xludf.IFNA(VLOOKUP($A561,'Data Sheet'!$A:T,20,FALSE),"NA")</f>
        <v>#NAME?</v>
      </c>
    </row>
    <row r="562" spans="2:10" ht="15.75" customHeight="1" x14ac:dyDescent="0.15">
      <c r="B562" s="60" t="e">
        <f ca="1">_xludf.IFNA(VLOOKUP($A562,'Data Sheet'!$A:B,2,FALSE),"NA")</f>
        <v>#NAME?</v>
      </c>
      <c r="C562" s="61" t="e">
        <f ca="1">_xludf.IFNA(VLOOKUP($A562,'Data Sheet'!$A:U,3,FALSE),"NA")</f>
        <v>#NAME?</v>
      </c>
      <c r="D562" s="61" t="e">
        <f ca="1">_xludf.IFNA(VLOOKUP($A562,'Data Sheet'!$A:C,4,FALSE),"NA")</f>
        <v>#NAME?</v>
      </c>
      <c r="E562" s="61" t="e">
        <f ca="1">_xludf.IFNA(VLOOKUP($A562,'Data Sheet'!$A:D,5,FALSE),"NA")</f>
        <v>#NAME?</v>
      </c>
      <c r="F562" s="73" t="e">
        <f ca="1">_xludf.IFNA(VLOOKUP($A562,'Data Sheet'!$A:E,6,FALSE),"NA")</f>
        <v>#NAME?</v>
      </c>
      <c r="G562" s="63" t="e">
        <f ca="1">_xludf.IFNA(VLOOKUP($A562,'Data Sheet'!$A:F,7,FALSE),"NA")</f>
        <v>#NAME?</v>
      </c>
      <c r="H562" s="64" t="e">
        <f ca="1">_xludf.IFNA(VLOOKUP($A562,'Data Sheet'!$A:O,16,FALSE),"NA")</f>
        <v>#NAME?</v>
      </c>
      <c r="I562" s="63" t="e">
        <f ca="1">_xludf.IFNA(VLOOKUP($A562,'Data Sheet'!$A:T,19,FALSE),"NA")</f>
        <v>#NAME?</v>
      </c>
      <c r="J562" s="64" t="e">
        <f ca="1">_xludf.IFNA(VLOOKUP($A562,'Data Sheet'!$A:T,20,FALSE),"NA")</f>
        <v>#NAME?</v>
      </c>
    </row>
    <row r="563" spans="2:10" ht="15.75" customHeight="1" x14ac:dyDescent="0.15">
      <c r="B563" s="60" t="e">
        <f ca="1">_xludf.IFNA(VLOOKUP($A563,'Data Sheet'!$A:B,2,FALSE),"NA")</f>
        <v>#NAME?</v>
      </c>
      <c r="C563" s="61" t="e">
        <f ca="1">_xludf.IFNA(VLOOKUP($A563,'Data Sheet'!$A:U,3,FALSE),"NA")</f>
        <v>#NAME?</v>
      </c>
      <c r="D563" s="61" t="e">
        <f ca="1">_xludf.IFNA(VLOOKUP($A563,'Data Sheet'!$A:C,4,FALSE),"NA")</f>
        <v>#NAME?</v>
      </c>
      <c r="E563" s="61" t="e">
        <f ca="1">_xludf.IFNA(VLOOKUP($A563,'Data Sheet'!$A:D,5,FALSE),"NA")</f>
        <v>#NAME?</v>
      </c>
      <c r="F563" s="73" t="e">
        <f ca="1">_xludf.IFNA(VLOOKUP($A563,'Data Sheet'!$A:E,6,FALSE),"NA")</f>
        <v>#NAME?</v>
      </c>
      <c r="G563" s="63" t="e">
        <f ca="1">_xludf.IFNA(VLOOKUP($A563,'Data Sheet'!$A:F,7,FALSE),"NA")</f>
        <v>#NAME?</v>
      </c>
      <c r="H563" s="64" t="e">
        <f ca="1">_xludf.IFNA(VLOOKUP($A563,'Data Sheet'!$A:O,16,FALSE),"NA")</f>
        <v>#NAME?</v>
      </c>
      <c r="I563" s="63" t="e">
        <f ca="1">_xludf.IFNA(VLOOKUP($A563,'Data Sheet'!$A:T,19,FALSE),"NA")</f>
        <v>#NAME?</v>
      </c>
      <c r="J563" s="64" t="e">
        <f ca="1">_xludf.IFNA(VLOOKUP($A563,'Data Sheet'!$A:T,20,FALSE),"NA")</f>
        <v>#NAME?</v>
      </c>
    </row>
    <row r="564" spans="2:10" ht="15.75" customHeight="1" x14ac:dyDescent="0.15">
      <c r="B564" s="60" t="e">
        <f ca="1">_xludf.IFNA(VLOOKUP($A564,'Data Sheet'!$A:B,2,FALSE),"NA")</f>
        <v>#NAME?</v>
      </c>
      <c r="C564" s="61" t="e">
        <f ca="1">_xludf.IFNA(VLOOKUP($A564,'Data Sheet'!$A:U,3,FALSE),"NA")</f>
        <v>#NAME?</v>
      </c>
      <c r="D564" s="61" t="e">
        <f ca="1">_xludf.IFNA(VLOOKUP($A564,'Data Sheet'!$A:C,4,FALSE),"NA")</f>
        <v>#NAME?</v>
      </c>
      <c r="E564" s="61" t="e">
        <f ca="1">_xludf.IFNA(VLOOKUP($A564,'Data Sheet'!$A:D,5,FALSE),"NA")</f>
        <v>#NAME?</v>
      </c>
      <c r="F564" s="73" t="e">
        <f ca="1">_xludf.IFNA(VLOOKUP($A564,'Data Sheet'!$A:E,6,FALSE),"NA")</f>
        <v>#NAME?</v>
      </c>
      <c r="G564" s="63" t="e">
        <f ca="1">_xludf.IFNA(VLOOKUP($A564,'Data Sheet'!$A:F,7,FALSE),"NA")</f>
        <v>#NAME?</v>
      </c>
      <c r="H564" s="64" t="e">
        <f ca="1">_xludf.IFNA(VLOOKUP($A564,'Data Sheet'!$A:O,16,FALSE),"NA")</f>
        <v>#NAME?</v>
      </c>
      <c r="I564" s="63" t="e">
        <f ca="1">_xludf.IFNA(VLOOKUP($A564,'Data Sheet'!$A:T,19,FALSE),"NA")</f>
        <v>#NAME?</v>
      </c>
      <c r="J564" s="64" t="e">
        <f ca="1">_xludf.IFNA(VLOOKUP($A564,'Data Sheet'!$A:T,20,FALSE),"NA")</f>
        <v>#NAME?</v>
      </c>
    </row>
    <row r="565" spans="2:10" ht="15.75" customHeight="1" x14ac:dyDescent="0.15">
      <c r="B565" s="60" t="e">
        <f ca="1">_xludf.IFNA(VLOOKUP($A565,'Data Sheet'!$A:B,2,FALSE),"NA")</f>
        <v>#NAME?</v>
      </c>
      <c r="C565" s="61" t="e">
        <f ca="1">_xludf.IFNA(VLOOKUP($A565,'Data Sheet'!$A:U,3,FALSE),"NA")</f>
        <v>#NAME?</v>
      </c>
      <c r="D565" s="61" t="e">
        <f ca="1">_xludf.IFNA(VLOOKUP($A565,'Data Sheet'!$A:C,4,FALSE),"NA")</f>
        <v>#NAME?</v>
      </c>
      <c r="E565" s="61" t="e">
        <f ca="1">_xludf.IFNA(VLOOKUP($A565,'Data Sheet'!$A:D,5,FALSE),"NA")</f>
        <v>#NAME?</v>
      </c>
      <c r="F565" s="73" t="e">
        <f ca="1">_xludf.IFNA(VLOOKUP($A565,'Data Sheet'!$A:E,6,FALSE),"NA")</f>
        <v>#NAME?</v>
      </c>
      <c r="G565" s="63" t="e">
        <f ca="1">_xludf.IFNA(VLOOKUP($A565,'Data Sheet'!$A:F,7,FALSE),"NA")</f>
        <v>#NAME?</v>
      </c>
      <c r="H565" s="64" t="e">
        <f ca="1">_xludf.IFNA(VLOOKUP($A565,'Data Sheet'!$A:O,16,FALSE),"NA")</f>
        <v>#NAME?</v>
      </c>
      <c r="I565" s="63" t="e">
        <f ca="1">_xludf.IFNA(VLOOKUP($A565,'Data Sheet'!$A:T,19,FALSE),"NA")</f>
        <v>#NAME?</v>
      </c>
      <c r="J565" s="64" t="e">
        <f ca="1">_xludf.IFNA(VLOOKUP($A565,'Data Sheet'!$A:T,20,FALSE),"NA")</f>
        <v>#NAME?</v>
      </c>
    </row>
    <row r="566" spans="2:10" ht="15.75" customHeight="1" x14ac:dyDescent="0.15">
      <c r="B566" s="60" t="e">
        <f ca="1">_xludf.IFNA(VLOOKUP($A566,'Data Sheet'!$A:B,2,FALSE),"NA")</f>
        <v>#NAME?</v>
      </c>
      <c r="C566" s="61" t="e">
        <f ca="1">_xludf.IFNA(VLOOKUP($A566,'Data Sheet'!$A:U,3,FALSE),"NA")</f>
        <v>#NAME?</v>
      </c>
      <c r="D566" s="61" t="e">
        <f ca="1">_xludf.IFNA(VLOOKUP($A566,'Data Sheet'!$A:C,4,FALSE),"NA")</f>
        <v>#NAME?</v>
      </c>
      <c r="E566" s="61" t="e">
        <f ca="1">_xludf.IFNA(VLOOKUP($A566,'Data Sheet'!$A:D,5,FALSE),"NA")</f>
        <v>#NAME?</v>
      </c>
      <c r="F566" s="73" t="e">
        <f ca="1">_xludf.IFNA(VLOOKUP($A566,'Data Sheet'!$A:E,6,FALSE),"NA")</f>
        <v>#NAME?</v>
      </c>
      <c r="G566" s="63" t="e">
        <f ca="1">_xludf.IFNA(VLOOKUP($A566,'Data Sheet'!$A:F,7,FALSE),"NA")</f>
        <v>#NAME?</v>
      </c>
      <c r="H566" s="64" t="e">
        <f ca="1">_xludf.IFNA(VLOOKUP($A566,'Data Sheet'!$A:O,16,FALSE),"NA")</f>
        <v>#NAME?</v>
      </c>
      <c r="I566" s="63" t="e">
        <f ca="1">_xludf.IFNA(VLOOKUP($A566,'Data Sheet'!$A:T,19,FALSE),"NA")</f>
        <v>#NAME?</v>
      </c>
      <c r="J566" s="64" t="e">
        <f ca="1">_xludf.IFNA(VLOOKUP($A566,'Data Sheet'!$A:T,20,FALSE),"NA")</f>
        <v>#NAME?</v>
      </c>
    </row>
    <row r="567" spans="2:10" ht="15.75" customHeight="1" x14ac:dyDescent="0.15">
      <c r="B567" s="60" t="e">
        <f ca="1">_xludf.IFNA(VLOOKUP($A567,'Data Sheet'!$A:B,2,FALSE),"NA")</f>
        <v>#NAME?</v>
      </c>
      <c r="C567" s="61" t="e">
        <f ca="1">_xludf.IFNA(VLOOKUP($A567,'Data Sheet'!$A:U,3,FALSE),"NA")</f>
        <v>#NAME?</v>
      </c>
      <c r="D567" s="61" t="e">
        <f ca="1">_xludf.IFNA(VLOOKUP($A567,'Data Sheet'!$A:C,4,FALSE),"NA")</f>
        <v>#NAME?</v>
      </c>
      <c r="E567" s="61" t="e">
        <f ca="1">_xludf.IFNA(VLOOKUP($A567,'Data Sheet'!$A:D,5,FALSE),"NA")</f>
        <v>#NAME?</v>
      </c>
      <c r="F567" s="73" t="e">
        <f ca="1">_xludf.IFNA(VLOOKUP($A567,'Data Sheet'!$A:E,6,FALSE),"NA")</f>
        <v>#NAME?</v>
      </c>
      <c r="G567" s="63" t="e">
        <f ca="1">_xludf.IFNA(VLOOKUP($A567,'Data Sheet'!$A:F,7,FALSE),"NA")</f>
        <v>#NAME?</v>
      </c>
      <c r="H567" s="64" t="e">
        <f ca="1">_xludf.IFNA(VLOOKUP($A567,'Data Sheet'!$A:O,16,FALSE),"NA")</f>
        <v>#NAME?</v>
      </c>
      <c r="I567" s="63" t="e">
        <f ca="1">_xludf.IFNA(VLOOKUP($A567,'Data Sheet'!$A:T,19,FALSE),"NA")</f>
        <v>#NAME?</v>
      </c>
      <c r="J567" s="64" t="e">
        <f ca="1">_xludf.IFNA(VLOOKUP($A567,'Data Sheet'!$A:T,20,FALSE),"NA")</f>
        <v>#NAME?</v>
      </c>
    </row>
    <row r="568" spans="2:10" ht="15.75" customHeight="1" x14ac:dyDescent="0.15">
      <c r="B568" s="60" t="e">
        <f ca="1">_xludf.IFNA(VLOOKUP($A568,'Data Sheet'!$A:B,2,FALSE),"NA")</f>
        <v>#NAME?</v>
      </c>
      <c r="C568" s="61" t="e">
        <f ca="1">_xludf.IFNA(VLOOKUP($A568,'Data Sheet'!$A:U,3,FALSE),"NA")</f>
        <v>#NAME?</v>
      </c>
      <c r="D568" s="61" t="e">
        <f ca="1">_xludf.IFNA(VLOOKUP($A568,'Data Sheet'!$A:C,4,FALSE),"NA")</f>
        <v>#NAME?</v>
      </c>
      <c r="E568" s="61" t="e">
        <f ca="1">_xludf.IFNA(VLOOKUP($A568,'Data Sheet'!$A:D,5,FALSE),"NA")</f>
        <v>#NAME?</v>
      </c>
      <c r="F568" s="73" t="e">
        <f ca="1">_xludf.IFNA(VLOOKUP($A568,'Data Sheet'!$A:E,6,FALSE),"NA")</f>
        <v>#NAME?</v>
      </c>
      <c r="G568" s="63" t="e">
        <f ca="1">_xludf.IFNA(VLOOKUP($A568,'Data Sheet'!$A:F,7,FALSE),"NA")</f>
        <v>#NAME?</v>
      </c>
      <c r="H568" s="64" t="e">
        <f ca="1">_xludf.IFNA(VLOOKUP($A568,'Data Sheet'!$A:O,16,FALSE),"NA")</f>
        <v>#NAME?</v>
      </c>
      <c r="I568" s="63" t="e">
        <f ca="1">_xludf.IFNA(VLOOKUP($A568,'Data Sheet'!$A:T,19,FALSE),"NA")</f>
        <v>#NAME?</v>
      </c>
      <c r="J568" s="64" t="e">
        <f ca="1">_xludf.IFNA(VLOOKUP($A568,'Data Sheet'!$A:T,20,FALSE),"NA")</f>
        <v>#NAME?</v>
      </c>
    </row>
    <row r="569" spans="2:10" ht="15.75" customHeight="1" x14ac:dyDescent="0.15">
      <c r="B569" s="60" t="e">
        <f ca="1">_xludf.IFNA(VLOOKUP($A569,'Data Sheet'!$A:B,2,FALSE),"NA")</f>
        <v>#NAME?</v>
      </c>
      <c r="C569" s="61" t="e">
        <f ca="1">_xludf.IFNA(VLOOKUP($A569,'Data Sheet'!$A:U,3,FALSE),"NA")</f>
        <v>#NAME?</v>
      </c>
      <c r="D569" s="61" t="e">
        <f ca="1">_xludf.IFNA(VLOOKUP($A569,'Data Sheet'!$A:C,4,FALSE),"NA")</f>
        <v>#NAME?</v>
      </c>
      <c r="E569" s="61" t="e">
        <f ca="1">_xludf.IFNA(VLOOKUP($A569,'Data Sheet'!$A:D,5,FALSE),"NA")</f>
        <v>#NAME?</v>
      </c>
      <c r="F569" s="73" t="e">
        <f ca="1">_xludf.IFNA(VLOOKUP($A569,'Data Sheet'!$A:E,6,FALSE),"NA")</f>
        <v>#NAME?</v>
      </c>
      <c r="G569" s="63" t="e">
        <f ca="1">_xludf.IFNA(VLOOKUP($A569,'Data Sheet'!$A:F,7,FALSE),"NA")</f>
        <v>#NAME?</v>
      </c>
      <c r="H569" s="64" t="e">
        <f ca="1">_xludf.IFNA(VLOOKUP($A569,'Data Sheet'!$A:O,16,FALSE),"NA")</f>
        <v>#NAME?</v>
      </c>
      <c r="I569" s="63" t="e">
        <f ca="1">_xludf.IFNA(VLOOKUP($A569,'Data Sheet'!$A:T,19,FALSE),"NA")</f>
        <v>#NAME?</v>
      </c>
      <c r="J569" s="64" t="e">
        <f ca="1">_xludf.IFNA(VLOOKUP($A569,'Data Sheet'!$A:T,20,FALSE),"NA")</f>
        <v>#NAME?</v>
      </c>
    </row>
    <row r="570" spans="2:10" ht="15.75" customHeight="1" x14ac:dyDescent="0.15">
      <c r="B570" s="60" t="e">
        <f ca="1">_xludf.IFNA(VLOOKUP($A570,'Data Sheet'!$A:B,2,FALSE),"NA")</f>
        <v>#NAME?</v>
      </c>
      <c r="C570" s="61" t="e">
        <f ca="1">_xludf.IFNA(VLOOKUP($A570,'Data Sheet'!$A:U,3,FALSE),"NA")</f>
        <v>#NAME?</v>
      </c>
      <c r="D570" s="61" t="e">
        <f ca="1">_xludf.IFNA(VLOOKUP($A570,'Data Sheet'!$A:C,4,FALSE),"NA")</f>
        <v>#NAME?</v>
      </c>
      <c r="E570" s="61" t="e">
        <f ca="1">_xludf.IFNA(VLOOKUP($A570,'Data Sheet'!$A:D,5,FALSE),"NA")</f>
        <v>#NAME?</v>
      </c>
      <c r="F570" s="73" t="e">
        <f ca="1">_xludf.IFNA(VLOOKUP($A570,'Data Sheet'!$A:E,6,FALSE),"NA")</f>
        <v>#NAME?</v>
      </c>
      <c r="G570" s="63" t="e">
        <f ca="1">_xludf.IFNA(VLOOKUP($A570,'Data Sheet'!$A:F,7,FALSE),"NA")</f>
        <v>#NAME?</v>
      </c>
      <c r="H570" s="64" t="e">
        <f ca="1">_xludf.IFNA(VLOOKUP($A570,'Data Sheet'!$A:O,16,FALSE),"NA")</f>
        <v>#NAME?</v>
      </c>
      <c r="I570" s="63" t="e">
        <f ca="1">_xludf.IFNA(VLOOKUP($A570,'Data Sheet'!$A:T,19,FALSE),"NA")</f>
        <v>#NAME?</v>
      </c>
      <c r="J570" s="64" t="e">
        <f ca="1">_xludf.IFNA(VLOOKUP($A570,'Data Sheet'!$A:T,20,FALSE),"NA")</f>
        <v>#NAME?</v>
      </c>
    </row>
    <row r="571" spans="2:10" ht="15.75" customHeight="1" x14ac:dyDescent="0.15">
      <c r="B571" s="60" t="e">
        <f ca="1">_xludf.IFNA(VLOOKUP($A571,'Data Sheet'!$A:B,2,FALSE),"NA")</f>
        <v>#NAME?</v>
      </c>
      <c r="C571" s="61" t="e">
        <f ca="1">_xludf.IFNA(VLOOKUP($A571,'Data Sheet'!$A:U,3,FALSE),"NA")</f>
        <v>#NAME?</v>
      </c>
      <c r="D571" s="61" t="e">
        <f ca="1">_xludf.IFNA(VLOOKUP($A571,'Data Sheet'!$A:C,4,FALSE),"NA")</f>
        <v>#NAME?</v>
      </c>
      <c r="E571" s="61" t="e">
        <f ca="1">_xludf.IFNA(VLOOKUP($A571,'Data Sheet'!$A:D,5,FALSE),"NA")</f>
        <v>#NAME?</v>
      </c>
      <c r="F571" s="73" t="e">
        <f ca="1">_xludf.IFNA(VLOOKUP($A571,'Data Sheet'!$A:E,6,FALSE),"NA")</f>
        <v>#NAME?</v>
      </c>
      <c r="G571" s="63" t="e">
        <f ca="1">_xludf.IFNA(VLOOKUP($A571,'Data Sheet'!$A:F,7,FALSE),"NA")</f>
        <v>#NAME?</v>
      </c>
      <c r="H571" s="64" t="e">
        <f ca="1">_xludf.IFNA(VLOOKUP($A571,'Data Sheet'!$A:O,16,FALSE),"NA")</f>
        <v>#NAME?</v>
      </c>
      <c r="I571" s="63" t="e">
        <f ca="1">_xludf.IFNA(VLOOKUP($A571,'Data Sheet'!$A:T,19,FALSE),"NA")</f>
        <v>#NAME?</v>
      </c>
      <c r="J571" s="64" t="e">
        <f ca="1">_xludf.IFNA(VLOOKUP($A571,'Data Sheet'!$A:T,20,FALSE),"NA")</f>
        <v>#NAME?</v>
      </c>
    </row>
    <row r="572" spans="2:10" ht="15.75" customHeight="1" x14ac:dyDescent="0.15">
      <c r="B572" s="60" t="e">
        <f ca="1">_xludf.IFNA(VLOOKUP($A572,'Data Sheet'!$A:B,2,FALSE),"NA")</f>
        <v>#NAME?</v>
      </c>
      <c r="C572" s="61" t="e">
        <f ca="1">_xludf.IFNA(VLOOKUP($A572,'Data Sheet'!$A:U,3,FALSE),"NA")</f>
        <v>#NAME?</v>
      </c>
      <c r="D572" s="61" t="e">
        <f ca="1">_xludf.IFNA(VLOOKUP($A572,'Data Sheet'!$A:C,4,FALSE),"NA")</f>
        <v>#NAME?</v>
      </c>
      <c r="E572" s="61" t="e">
        <f ca="1">_xludf.IFNA(VLOOKUP($A572,'Data Sheet'!$A:D,5,FALSE),"NA")</f>
        <v>#NAME?</v>
      </c>
      <c r="F572" s="73" t="e">
        <f ca="1">_xludf.IFNA(VLOOKUP($A572,'Data Sheet'!$A:E,6,FALSE),"NA")</f>
        <v>#NAME?</v>
      </c>
      <c r="G572" s="63" t="e">
        <f ca="1">_xludf.IFNA(VLOOKUP($A572,'Data Sheet'!$A:F,7,FALSE),"NA")</f>
        <v>#NAME?</v>
      </c>
      <c r="H572" s="64" t="e">
        <f ca="1">_xludf.IFNA(VLOOKUP($A572,'Data Sheet'!$A:O,16,FALSE),"NA")</f>
        <v>#NAME?</v>
      </c>
      <c r="I572" s="63" t="e">
        <f ca="1">_xludf.IFNA(VLOOKUP($A572,'Data Sheet'!$A:T,19,FALSE),"NA")</f>
        <v>#NAME?</v>
      </c>
      <c r="J572" s="64" t="e">
        <f ca="1">_xludf.IFNA(VLOOKUP($A572,'Data Sheet'!$A:T,20,FALSE),"NA")</f>
        <v>#NAME?</v>
      </c>
    </row>
    <row r="573" spans="2:10" ht="15.75" customHeight="1" x14ac:dyDescent="0.15">
      <c r="B573" s="60" t="e">
        <f ca="1">_xludf.IFNA(VLOOKUP($A573,'Data Sheet'!$A:B,2,FALSE),"NA")</f>
        <v>#NAME?</v>
      </c>
      <c r="C573" s="61" t="e">
        <f ca="1">_xludf.IFNA(VLOOKUP($A573,'Data Sheet'!$A:U,3,FALSE),"NA")</f>
        <v>#NAME?</v>
      </c>
      <c r="D573" s="61" t="e">
        <f ca="1">_xludf.IFNA(VLOOKUP($A573,'Data Sheet'!$A:C,4,FALSE),"NA")</f>
        <v>#NAME?</v>
      </c>
      <c r="E573" s="61" t="e">
        <f ca="1">_xludf.IFNA(VLOOKUP($A573,'Data Sheet'!$A:D,5,FALSE),"NA")</f>
        <v>#NAME?</v>
      </c>
      <c r="F573" s="73" t="e">
        <f ca="1">_xludf.IFNA(VLOOKUP($A573,'Data Sheet'!$A:E,6,FALSE),"NA")</f>
        <v>#NAME?</v>
      </c>
      <c r="G573" s="63" t="e">
        <f ca="1">_xludf.IFNA(VLOOKUP($A573,'Data Sheet'!$A:F,7,FALSE),"NA")</f>
        <v>#NAME?</v>
      </c>
      <c r="H573" s="64" t="e">
        <f ca="1">_xludf.IFNA(VLOOKUP($A573,'Data Sheet'!$A:O,16,FALSE),"NA")</f>
        <v>#NAME?</v>
      </c>
      <c r="I573" s="63" t="e">
        <f ca="1">_xludf.IFNA(VLOOKUP($A573,'Data Sheet'!$A:T,19,FALSE),"NA")</f>
        <v>#NAME?</v>
      </c>
      <c r="J573" s="64" t="e">
        <f ca="1">_xludf.IFNA(VLOOKUP($A573,'Data Sheet'!$A:T,20,FALSE),"NA")</f>
        <v>#NAME?</v>
      </c>
    </row>
    <row r="574" spans="2:10" ht="15.75" customHeight="1" x14ac:dyDescent="0.15">
      <c r="B574" s="60" t="e">
        <f ca="1">_xludf.IFNA(VLOOKUP($A574,'Data Sheet'!$A:B,2,FALSE),"NA")</f>
        <v>#NAME?</v>
      </c>
      <c r="C574" s="61" t="e">
        <f ca="1">_xludf.IFNA(VLOOKUP($A574,'Data Sheet'!$A:U,3,FALSE),"NA")</f>
        <v>#NAME?</v>
      </c>
      <c r="D574" s="61" t="e">
        <f ca="1">_xludf.IFNA(VLOOKUP($A574,'Data Sheet'!$A:C,4,FALSE),"NA")</f>
        <v>#NAME?</v>
      </c>
      <c r="E574" s="61" t="e">
        <f ca="1">_xludf.IFNA(VLOOKUP($A574,'Data Sheet'!$A:D,5,FALSE),"NA")</f>
        <v>#NAME?</v>
      </c>
      <c r="F574" s="73" t="e">
        <f ca="1">_xludf.IFNA(VLOOKUP($A574,'Data Sheet'!$A:E,6,FALSE),"NA")</f>
        <v>#NAME?</v>
      </c>
      <c r="G574" s="63" t="e">
        <f ca="1">_xludf.IFNA(VLOOKUP($A574,'Data Sheet'!$A:F,7,FALSE),"NA")</f>
        <v>#NAME?</v>
      </c>
      <c r="H574" s="64" t="e">
        <f ca="1">_xludf.IFNA(VLOOKUP($A574,'Data Sheet'!$A:O,16,FALSE),"NA")</f>
        <v>#NAME?</v>
      </c>
      <c r="I574" s="63" t="e">
        <f ca="1">_xludf.IFNA(VLOOKUP($A574,'Data Sheet'!$A:T,19,FALSE),"NA")</f>
        <v>#NAME?</v>
      </c>
      <c r="J574" s="64" t="e">
        <f ca="1">_xludf.IFNA(VLOOKUP($A574,'Data Sheet'!$A:T,20,FALSE),"NA")</f>
        <v>#NAME?</v>
      </c>
    </row>
    <row r="575" spans="2:10" ht="15.75" customHeight="1" x14ac:dyDescent="0.15">
      <c r="B575" s="60" t="e">
        <f ca="1">_xludf.IFNA(VLOOKUP($A575,'Data Sheet'!$A:B,2,FALSE),"NA")</f>
        <v>#NAME?</v>
      </c>
      <c r="C575" s="61" t="e">
        <f ca="1">_xludf.IFNA(VLOOKUP($A575,'Data Sheet'!$A:U,3,FALSE),"NA")</f>
        <v>#NAME?</v>
      </c>
      <c r="D575" s="61" t="e">
        <f ca="1">_xludf.IFNA(VLOOKUP($A575,'Data Sheet'!$A:C,4,FALSE),"NA")</f>
        <v>#NAME?</v>
      </c>
      <c r="E575" s="61" t="e">
        <f ca="1">_xludf.IFNA(VLOOKUP($A575,'Data Sheet'!$A:D,5,FALSE),"NA")</f>
        <v>#NAME?</v>
      </c>
      <c r="F575" s="73" t="e">
        <f ca="1">_xludf.IFNA(VLOOKUP($A575,'Data Sheet'!$A:E,6,FALSE),"NA")</f>
        <v>#NAME?</v>
      </c>
      <c r="G575" s="63" t="e">
        <f ca="1">_xludf.IFNA(VLOOKUP($A575,'Data Sheet'!$A:F,7,FALSE),"NA")</f>
        <v>#NAME?</v>
      </c>
      <c r="H575" s="64" t="e">
        <f ca="1">_xludf.IFNA(VLOOKUP($A575,'Data Sheet'!$A:O,16,FALSE),"NA")</f>
        <v>#NAME?</v>
      </c>
      <c r="I575" s="63" t="e">
        <f ca="1">_xludf.IFNA(VLOOKUP($A575,'Data Sheet'!$A:T,19,FALSE),"NA")</f>
        <v>#NAME?</v>
      </c>
      <c r="J575" s="64" t="e">
        <f ca="1">_xludf.IFNA(VLOOKUP($A575,'Data Sheet'!$A:T,20,FALSE),"NA")</f>
        <v>#NAME?</v>
      </c>
    </row>
    <row r="576" spans="2:10" ht="15.75" customHeight="1" x14ac:dyDescent="0.15">
      <c r="B576" s="60" t="e">
        <f ca="1">_xludf.IFNA(VLOOKUP($A576,'Data Sheet'!$A:B,2,FALSE),"NA")</f>
        <v>#NAME?</v>
      </c>
      <c r="C576" s="61" t="e">
        <f ca="1">_xludf.IFNA(VLOOKUP($A576,'Data Sheet'!$A:U,3,FALSE),"NA")</f>
        <v>#NAME?</v>
      </c>
      <c r="D576" s="61" t="e">
        <f ca="1">_xludf.IFNA(VLOOKUP($A576,'Data Sheet'!$A:C,4,FALSE),"NA")</f>
        <v>#NAME?</v>
      </c>
      <c r="E576" s="61" t="e">
        <f ca="1">_xludf.IFNA(VLOOKUP($A576,'Data Sheet'!$A:D,5,FALSE),"NA")</f>
        <v>#NAME?</v>
      </c>
      <c r="F576" s="73" t="e">
        <f ca="1">_xludf.IFNA(VLOOKUP($A576,'Data Sheet'!$A:E,6,FALSE),"NA")</f>
        <v>#NAME?</v>
      </c>
      <c r="G576" s="63" t="e">
        <f ca="1">_xludf.IFNA(VLOOKUP($A576,'Data Sheet'!$A:F,7,FALSE),"NA")</f>
        <v>#NAME?</v>
      </c>
      <c r="H576" s="64" t="e">
        <f ca="1">_xludf.IFNA(VLOOKUP($A576,'Data Sheet'!$A:O,16,FALSE),"NA")</f>
        <v>#NAME?</v>
      </c>
      <c r="I576" s="63" t="e">
        <f ca="1">_xludf.IFNA(VLOOKUP($A576,'Data Sheet'!$A:T,19,FALSE),"NA")</f>
        <v>#NAME?</v>
      </c>
      <c r="J576" s="64" t="e">
        <f ca="1">_xludf.IFNA(VLOOKUP($A576,'Data Sheet'!$A:T,20,FALSE),"NA")</f>
        <v>#NAME?</v>
      </c>
    </row>
    <row r="577" spans="2:10" ht="15.75" customHeight="1" x14ac:dyDescent="0.15">
      <c r="B577" s="60" t="e">
        <f ca="1">_xludf.IFNA(VLOOKUP($A577,'Data Sheet'!$A:B,2,FALSE),"NA")</f>
        <v>#NAME?</v>
      </c>
      <c r="C577" s="61" t="e">
        <f ca="1">_xludf.IFNA(VLOOKUP($A577,'Data Sheet'!$A:U,3,FALSE),"NA")</f>
        <v>#NAME?</v>
      </c>
      <c r="D577" s="61" t="e">
        <f ca="1">_xludf.IFNA(VLOOKUP($A577,'Data Sheet'!$A:C,4,FALSE),"NA")</f>
        <v>#NAME?</v>
      </c>
      <c r="E577" s="61" t="e">
        <f ca="1">_xludf.IFNA(VLOOKUP($A577,'Data Sheet'!$A:D,5,FALSE),"NA")</f>
        <v>#NAME?</v>
      </c>
      <c r="F577" s="73" t="e">
        <f ca="1">_xludf.IFNA(VLOOKUP($A577,'Data Sheet'!$A:E,6,FALSE),"NA")</f>
        <v>#NAME?</v>
      </c>
      <c r="G577" s="63" t="e">
        <f ca="1">_xludf.IFNA(VLOOKUP($A577,'Data Sheet'!$A:F,7,FALSE),"NA")</f>
        <v>#NAME?</v>
      </c>
      <c r="H577" s="64" t="e">
        <f ca="1">_xludf.IFNA(VLOOKUP($A577,'Data Sheet'!$A:O,16,FALSE),"NA")</f>
        <v>#NAME?</v>
      </c>
      <c r="I577" s="63" t="e">
        <f ca="1">_xludf.IFNA(VLOOKUP($A577,'Data Sheet'!$A:T,19,FALSE),"NA")</f>
        <v>#NAME?</v>
      </c>
      <c r="J577" s="64" t="e">
        <f ca="1">_xludf.IFNA(VLOOKUP($A577,'Data Sheet'!$A:T,20,FALSE),"NA")</f>
        <v>#NAME?</v>
      </c>
    </row>
    <row r="578" spans="2:10" ht="15.75" customHeight="1" x14ac:dyDescent="0.15">
      <c r="B578" s="60" t="e">
        <f ca="1">_xludf.IFNA(VLOOKUP($A578,'Data Sheet'!$A:B,2,FALSE),"NA")</f>
        <v>#NAME?</v>
      </c>
      <c r="C578" s="61" t="e">
        <f ca="1">_xludf.IFNA(VLOOKUP($A578,'Data Sheet'!$A:U,3,FALSE),"NA")</f>
        <v>#NAME?</v>
      </c>
      <c r="D578" s="61" t="e">
        <f ca="1">_xludf.IFNA(VLOOKUP($A578,'Data Sheet'!$A:C,4,FALSE),"NA")</f>
        <v>#NAME?</v>
      </c>
      <c r="E578" s="61" t="e">
        <f ca="1">_xludf.IFNA(VLOOKUP($A578,'Data Sheet'!$A:D,5,FALSE),"NA")</f>
        <v>#NAME?</v>
      </c>
      <c r="F578" s="73" t="e">
        <f ca="1">_xludf.IFNA(VLOOKUP($A578,'Data Sheet'!$A:E,6,FALSE),"NA")</f>
        <v>#NAME?</v>
      </c>
      <c r="G578" s="63" t="e">
        <f ca="1">_xludf.IFNA(VLOOKUP($A578,'Data Sheet'!$A:F,7,FALSE),"NA")</f>
        <v>#NAME?</v>
      </c>
      <c r="H578" s="64" t="e">
        <f ca="1">_xludf.IFNA(VLOOKUP($A578,'Data Sheet'!$A:O,16,FALSE),"NA")</f>
        <v>#NAME?</v>
      </c>
      <c r="I578" s="63" t="e">
        <f ca="1">_xludf.IFNA(VLOOKUP($A578,'Data Sheet'!$A:T,19,FALSE),"NA")</f>
        <v>#NAME?</v>
      </c>
      <c r="J578" s="64" t="e">
        <f ca="1">_xludf.IFNA(VLOOKUP($A578,'Data Sheet'!$A:T,20,FALSE),"NA")</f>
        <v>#NAME?</v>
      </c>
    </row>
    <row r="579" spans="2:10" ht="15.75" customHeight="1" x14ac:dyDescent="0.15">
      <c r="B579" s="60" t="e">
        <f ca="1">_xludf.IFNA(VLOOKUP($A579,'Data Sheet'!$A:B,2,FALSE),"NA")</f>
        <v>#NAME?</v>
      </c>
      <c r="C579" s="61" t="e">
        <f ca="1">_xludf.IFNA(VLOOKUP($A579,'Data Sheet'!$A:U,3,FALSE),"NA")</f>
        <v>#NAME?</v>
      </c>
      <c r="D579" s="61" t="e">
        <f ca="1">_xludf.IFNA(VLOOKUP($A579,'Data Sheet'!$A:C,4,FALSE),"NA")</f>
        <v>#NAME?</v>
      </c>
      <c r="E579" s="61" t="e">
        <f ca="1">_xludf.IFNA(VLOOKUP($A579,'Data Sheet'!$A:D,5,FALSE),"NA")</f>
        <v>#NAME?</v>
      </c>
      <c r="F579" s="73" t="e">
        <f ca="1">_xludf.IFNA(VLOOKUP($A579,'Data Sheet'!$A:E,6,FALSE),"NA")</f>
        <v>#NAME?</v>
      </c>
      <c r="G579" s="63" t="e">
        <f ca="1">_xludf.IFNA(VLOOKUP($A579,'Data Sheet'!$A:F,7,FALSE),"NA")</f>
        <v>#NAME?</v>
      </c>
      <c r="H579" s="64" t="e">
        <f ca="1">_xludf.IFNA(VLOOKUP($A579,'Data Sheet'!$A:O,16,FALSE),"NA")</f>
        <v>#NAME?</v>
      </c>
      <c r="I579" s="63" t="e">
        <f ca="1">_xludf.IFNA(VLOOKUP($A579,'Data Sheet'!$A:T,19,FALSE),"NA")</f>
        <v>#NAME?</v>
      </c>
      <c r="J579" s="64" t="e">
        <f ca="1">_xludf.IFNA(VLOOKUP($A579,'Data Sheet'!$A:T,20,FALSE),"NA")</f>
        <v>#NAME?</v>
      </c>
    </row>
    <row r="580" spans="2:10" ht="15.75" customHeight="1" x14ac:dyDescent="0.15">
      <c r="B580" s="60" t="e">
        <f ca="1">_xludf.IFNA(VLOOKUP($A580,'Data Sheet'!$A:B,2,FALSE),"NA")</f>
        <v>#NAME?</v>
      </c>
      <c r="C580" s="61" t="e">
        <f ca="1">_xludf.IFNA(VLOOKUP($A580,'Data Sheet'!$A:U,3,FALSE),"NA")</f>
        <v>#NAME?</v>
      </c>
      <c r="D580" s="61" t="e">
        <f ca="1">_xludf.IFNA(VLOOKUP($A580,'Data Sheet'!$A:C,4,FALSE),"NA")</f>
        <v>#NAME?</v>
      </c>
      <c r="E580" s="61" t="e">
        <f ca="1">_xludf.IFNA(VLOOKUP($A580,'Data Sheet'!$A:D,5,FALSE),"NA")</f>
        <v>#NAME?</v>
      </c>
      <c r="F580" s="73" t="e">
        <f ca="1">_xludf.IFNA(VLOOKUP($A580,'Data Sheet'!$A:E,6,FALSE),"NA")</f>
        <v>#NAME?</v>
      </c>
      <c r="G580" s="63" t="e">
        <f ca="1">_xludf.IFNA(VLOOKUP($A580,'Data Sheet'!$A:F,7,FALSE),"NA")</f>
        <v>#NAME?</v>
      </c>
      <c r="H580" s="64" t="e">
        <f ca="1">_xludf.IFNA(VLOOKUP($A580,'Data Sheet'!$A:O,16,FALSE),"NA")</f>
        <v>#NAME?</v>
      </c>
      <c r="I580" s="63" t="e">
        <f ca="1">_xludf.IFNA(VLOOKUP($A580,'Data Sheet'!$A:T,19,FALSE),"NA")</f>
        <v>#NAME?</v>
      </c>
      <c r="J580" s="64" t="e">
        <f ca="1">_xludf.IFNA(VLOOKUP($A580,'Data Sheet'!$A:T,20,FALSE),"NA")</f>
        <v>#NAME?</v>
      </c>
    </row>
    <row r="581" spans="2:10" ht="15.75" customHeight="1" x14ac:dyDescent="0.15">
      <c r="B581" s="60" t="e">
        <f ca="1">_xludf.IFNA(VLOOKUP($A581,'Data Sheet'!$A:B,2,FALSE),"NA")</f>
        <v>#NAME?</v>
      </c>
      <c r="C581" s="61" t="e">
        <f ca="1">_xludf.IFNA(VLOOKUP($A581,'Data Sheet'!$A:U,3,FALSE),"NA")</f>
        <v>#NAME?</v>
      </c>
      <c r="D581" s="61" t="e">
        <f ca="1">_xludf.IFNA(VLOOKUP($A581,'Data Sheet'!$A:C,4,FALSE),"NA")</f>
        <v>#NAME?</v>
      </c>
      <c r="E581" s="61" t="e">
        <f ca="1">_xludf.IFNA(VLOOKUP($A581,'Data Sheet'!$A:D,5,FALSE),"NA")</f>
        <v>#NAME?</v>
      </c>
      <c r="F581" s="73" t="e">
        <f ca="1">_xludf.IFNA(VLOOKUP($A581,'Data Sheet'!$A:E,6,FALSE),"NA")</f>
        <v>#NAME?</v>
      </c>
      <c r="G581" s="63" t="e">
        <f ca="1">_xludf.IFNA(VLOOKUP($A581,'Data Sheet'!$A:F,7,FALSE),"NA")</f>
        <v>#NAME?</v>
      </c>
      <c r="H581" s="64" t="e">
        <f ca="1">_xludf.IFNA(VLOOKUP($A581,'Data Sheet'!$A:O,16,FALSE),"NA")</f>
        <v>#NAME?</v>
      </c>
      <c r="I581" s="63" t="e">
        <f ca="1">_xludf.IFNA(VLOOKUP($A581,'Data Sheet'!$A:T,19,FALSE),"NA")</f>
        <v>#NAME?</v>
      </c>
      <c r="J581" s="64" t="e">
        <f ca="1">_xludf.IFNA(VLOOKUP($A581,'Data Sheet'!$A:T,20,FALSE),"NA")</f>
        <v>#NAME?</v>
      </c>
    </row>
    <row r="582" spans="2:10" ht="15.75" customHeight="1" x14ac:dyDescent="0.15">
      <c r="B582" s="60" t="e">
        <f ca="1">_xludf.IFNA(VLOOKUP($A582,'Data Sheet'!$A:B,2,FALSE),"NA")</f>
        <v>#NAME?</v>
      </c>
      <c r="C582" s="61" t="e">
        <f ca="1">_xludf.IFNA(VLOOKUP($A582,'Data Sheet'!$A:U,3,FALSE),"NA")</f>
        <v>#NAME?</v>
      </c>
      <c r="D582" s="61" t="e">
        <f ca="1">_xludf.IFNA(VLOOKUP($A582,'Data Sheet'!$A:C,4,FALSE),"NA")</f>
        <v>#NAME?</v>
      </c>
      <c r="E582" s="61" t="e">
        <f ca="1">_xludf.IFNA(VLOOKUP($A582,'Data Sheet'!$A:D,5,FALSE),"NA")</f>
        <v>#NAME?</v>
      </c>
      <c r="F582" s="73" t="e">
        <f ca="1">_xludf.IFNA(VLOOKUP($A582,'Data Sheet'!$A:E,6,FALSE),"NA")</f>
        <v>#NAME?</v>
      </c>
      <c r="G582" s="63" t="e">
        <f ca="1">_xludf.IFNA(VLOOKUP($A582,'Data Sheet'!$A:F,7,FALSE),"NA")</f>
        <v>#NAME?</v>
      </c>
      <c r="H582" s="64" t="e">
        <f ca="1">_xludf.IFNA(VLOOKUP($A582,'Data Sheet'!$A:O,16,FALSE),"NA")</f>
        <v>#NAME?</v>
      </c>
      <c r="I582" s="63" t="e">
        <f ca="1">_xludf.IFNA(VLOOKUP($A582,'Data Sheet'!$A:T,19,FALSE),"NA")</f>
        <v>#NAME?</v>
      </c>
      <c r="J582" s="64" t="e">
        <f ca="1">_xludf.IFNA(VLOOKUP($A582,'Data Sheet'!$A:T,20,FALSE),"NA")</f>
        <v>#NAME?</v>
      </c>
    </row>
    <row r="583" spans="2:10" ht="15.75" customHeight="1" x14ac:dyDescent="0.15">
      <c r="B583" s="60" t="e">
        <f ca="1">_xludf.IFNA(VLOOKUP($A583,'Data Sheet'!$A:B,2,FALSE),"NA")</f>
        <v>#NAME?</v>
      </c>
      <c r="C583" s="61" t="e">
        <f ca="1">_xludf.IFNA(VLOOKUP($A583,'Data Sheet'!$A:U,3,FALSE),"NA")</f>
        <v>#NAME?</v>
      </c>
      <c r="D583" s="61" t="e">
        <f ca="1">_xludf.IFNA(VLOOKUP($A583,'Data Sheet'!$A:C,4,FALSE),"NA")</f>
        <v>#NAME?</v>
      </c>
      <c r="E583" s="61" t="e">
        <f ca="1">_xludf.IFNA(VLOOKUP($A583,'Data Sheet'!$A:D,5,FALSE),"NA")</f>
        <v>#NAME?</v>
      </c>
      <c r="F583" s="73" t="e">
        <f ca="1">_xludf.IFNA(VLOOKUP($A583,'Data Sheet'!$A:E,6,FALSE),"NA")</f>
        <v>#NAME?</v>
      </c>
      <c r="G583" s="63" t="e">
        <f ca="1">_xludf.IFNA(VLOOKUP($A583,'Data Sheet'!$A:F,7,FALSE),"NA")</f>
        <v>#NAME?</v>
      </c>
      <c r="H583" s="64" t="e">
        <f ca="1">_xludf.IFNA(VLOOKUP($A583,'Data Sheet'!$A:O,16,FALSE),"NA")</f>
        <v>#NAME?</v>
      </c>
      <c r="I583" s="63" t="e">
        <f ca="1">_xludf.IFNA(VLOOKUP($A583,'Data Sheet'!$A:T,19,FALSE),"NA")</f>
        <v>#NAME?</v>
      </c>
      <c r="J583" s="64" t="e">
        <f ca="1">_xludf.IFNA(VLOOKUP($A583,'Data Sheet'!$A:T,20,FALSE),"NA")</f>
        <v>#NAME?</v>
      </c>
    </row>
    <row r="584" spans="2:10" ht="15.75" customHeight="1" x14ac:dyDescent="0.15">
      <c r="B584" s="60" t="e">
        <f ca="1">_xludf.IFNA(VLOOKUP($A584,'Data Sheet'!$A:B,2,FALSE),"NA")</f>
        <v>#NAME?</v>
      </c>
      <c r="C584" s="61" t="e">
        <f ca="1">_xludf.IFNA(VLOOKUP($A584,'Data Sheet'!$A:U,3,FALSE),"NA")</f>
        <v>#NAME?</v>
      </c>
      <c r="D584" s="61" t="e">
        <f ca="1">_xludf.IFNA(VLOOKUP($A584,'Data Sheet'!$A:C,4,FALSE),"NA")</f>
        <v>#NAME?</v>
      </c>
      <c r="E584" s="61" t="e">
        <f ca="1">_xludf.IFNA(VLOOKUP($A584,'Data Sheet'!$A:D,5,FALSE),"NA")</f>
        <v>#NAME?</v>
      </c>
      <c r="F584" s="73" t="e">
        <f ca="1">_xludf.IFNA(VLOOKUP($A584,'Data Sheet'!$A:E,6,FALSE),"NA")</f>
        <v>#NAME?</v>
      </c>
      <c r="G584" s="63" t="e">
        <f ca="1">_xludf.IFNA(VLOOKUP($A584,'Data Sheet'!$A:F,7,FALSE),"NA")</f>
        <v>#NAME?</v>
      </c>
      <c r="H584" s="64" t="e">
        <f ca="1">_xludf.IFNA(VLOOKUP($A584,'Data Sheet'!$A:O,16,FALSE),"NA")</f>
        <v>#NAME?</v>
      </c>
      <c r="I584" s="63" t="e">
        <f ca="1">_xludf.IFNA(VLOOKUP($A584,'Data Sheet'!$A:T,19,FALSE),"NA")</f>
        <v>#NAME?</v>
      </c>
      <c r="J584" s="64" t="e">
        <f ca="1">_xludf.IFNA(VLOOKUP($A584,'Data Sheet'!$A:T,20,FALSE),"NA")</f>
        <v>#NAME?</v>
      </c>
    </row>
    <row r="585" spans="2:10" ht="15.75" customHeight="1" x14ac:dyDescent="0.15">
      <c r="B585" s="60" t="e">
        <f ca="1">_xludf.IFNA(VLOOKUP($A585,'Data Sheet'!$A:B,2,FALSE),"NA")</f>
        <v>#NAME?</v>
      </c>
      <c r="C585" s="61" t="e">
        <f ca="1">_xludf.IFNA(VLOOKUP($A585,'Data Sheet'!$A:U,3,FALSE),"NA")</f>
        <v>#NAME?</v>
      </c>
      <c r="D585" s="61" t="e">
        <f ca="1">_xludf.IFNA(VLOOKUP($A585,'Data Sheet'!$A:C,4,FALSE),"NA")</f>
        <v>#NAME?</v>
      </c>
      <c r="E585" s="61" t="e">
        <f ca="1">_xludf.IFNA(VLOOKUP($A585,'Data Sheet'!$A:D,5,FALSE),"NA")</f>
        <v>#NAME?</v>
      </c>
      <c r="F585" s="73" t="e">
        <f ca="1">_xludf.IFNA(VLOOKUP($A585,'Data Sheet'!$A:E,6,FALSE),"NA")</f>
        <v>#NAME?</v>
      </c>
      <c r="G585" s="63" t="e">
        <f ca="1">_xludf.IFNA(VLOOKUP($A585,'Data Sheet'!$A:F,7,FALSE),"NA")</f>
        <v>#NAME?</v>
      </c>
      <c r="H585" s="64" t="e">
        <f ca="1">_xludf.IFNA(VLOOKUP($A585,'Data Sheet'!$A:O,16,FALSE),"NA")</f>
        <v>#NAME?</v>
      </c>
      <c r="I585" s="63" t="e">
        <f ca="1">_xludf.IFNA(VLOOKUP($A585,'Data Sheet'!$A:T,19,FALSE),"NA")</f>
        <v>#NAME?</v>
      </c>
      <c r="J585" s="64" t="e">
        <f ca="1">_xludf.IFNA(VLOOKUP($A585,'Data Sheet'!$A:T,20,FALSE),"NA")</f>
        <v>#NAME?</v>
      </c>
    </row>
    <row r="586" spans="2:10" ht="15.75" customHeight="1" x14ac:dyDescent="0.15">
      <c r="B586" s="60" t="e">
        <f ca="1">_xludf.IFNA(VLOOKUP($A586,'Data Sheet'!$A:B,2,FALSE),"NA")</f>
        <v>#NAME?</v>
      </c>
      <c r="C586" s="61" t="e">
        <f ca="1">_xludf.IFNA(VLOOKUP($A586,'Data Sheet'!$A:U,3,FALSE),"NA")</f>
        <v>#NAME?</v>
      </c>
      <c r="D586" s="61" t="e">
        <f ca="1">_xludf.IFNA(VLOOKUP($A586,'Data Sheet'!$A:C,4,FALSE),"NA")</f>
        <v>#NAME?</v>
      </c>
      <c r="E586" s="61" t="e">
        <f ca="1">_xludf.IFNA(VLOOKUP($A586,'Data Sheet'!$A:D,5,FALSE),"NA")</f>
        <v>#NAME?</v>
      </c>
      <c r="F586" s="73" t="e">
        <f ca="1">_xludf.IFNA(VLOOKUP($A586,'Data Sheet'!$A:E,6,FALSE),"NA")</f>
        <v>#NAME?</v>
      </c>
      <c r="G586" s="63" t="e">
        <f ca="1">_xludf.IFNA(VLOOKUP($A586,'Data Sheet'!$A:F,7,FALSE),"NA")</f>
        <v>#NAME?</v>
      </c>
      <c r="H586" s="64" t="e">
        <f ca="1">_xludf.IFNA(VLOOKUP($A586,'Data Sheet'!$A:O,16,FALSE),"NA")</f>
        <v>#NAME?</v>
      </c>
      <c r="I586" s="63" t="e">
        <f ca="1">_xludf.IFNA(VLOOKUP($A586,'Data Sheet'!$A:T,19,FALSE),"NA")</f>
        <v>#NAME?</v>
      </c>
      <c r="J586" s="64" t="e">
        <f ca="1">_xludf.IFNA(VLOOKUP($A586,'Data Sheet'!$A:T,20,FALSE),"NA")</f>
        <v>#NAME?</v>
      </c>
    </row>
    <row r="587" spans="2:10" ht="15.75" customHeight="1" x14ac:dyDescent="0.15">
      <c r="B587" s="60" t="e">
        <f ca="1">_xludf.IFNA(VLOOKUP($A587,'Data Sheet'!$A:B,2,FALSE),"NA")</f>
        <v>#NAME?</v>
      </c>
      <c r="C587" s="61" t="e">
        <f ca="1">_xludf.IFNA(VLOOKUP($A587,'Data Sheet'!$A:U,3,FALSE),"NA")</f>
        <v>#NAME?</v>
      </c>
      <c r="D587" s="61" t="e">
        <f ca="1">_xludf.IFNA(VLOOKUP($A587,'Data Sheet'!$A:C,4,FALSE),"NA")</f>
        <v>#NAME?</v>
      </c>
      <c r="E587" s="61" t="e">
        <f ca="1">_xludf.IFNA(VLOOKUP($A587,'Data Sheet'!$A:D,5,FALSE),"NA")</f>
        <v>#NAME?</v>
      </c>
      <c r="F587" s="73" t="e">
        <f ca="1">_xludf.IFNA(VLOOKUP($A587,'Data Sheet'!$A:E,6,FALSE),"NA")</f>
        <v>#NAME?</v>
      </c>
      <c r="G587" s="63" t="e">
        <f ca="1">_xludf.IFNA(VLOOKUP($A587,'Data Sheet'!$A:F,7,FALSE),"NA")</f>
        <v>#NAME?</v>
      </c>
      <c r="H587" s="64" t="e">
        <f ca="1">_xludf.IFNA(VLOOKUP($A587,'Data Sheet'!$A:O,16,FALSE),"NA")</f>
        <v>#NAME?</v>
      </c>
      <c r="I587" s="63" t="e">
        <f ca="1">_xludf.IFNA(VLOOKUP($A587,'Data Sheet'!$A:T,19,FALSE),"NA")</f>
        <v>#NAME?</v>
      </c>
      <c r="J587" s="64" t="e">
        <f ca="1">_xludf.IFNA(VLOOKUP($A587,'Data Sheet'!$A:T,20,FALSE),"NA")</f>
        <v>#NAME?</v>
      </c>
    </row>
    <row r="588" spans="2:10" ht="15.75" customHeight="1" x14ac:dyDescent="0.15">
      <c r="B588" s="60" t="e">
        <f ca="1">_xludf.IFNA(VLOOKUP($A588,'Data Sheet'!$A:B,2,FALSE),"NA")</f>
        <v>#NAME?</v>
      </c>
      <c r="C588" s="61" t="e">
        <f ca="1">_xludf.IFNA(VLOOKUP($A588,'Data Sheet'!$A:U,3,FALSE),"NA")</f>
        <v>#NAME?</v>
      </c>
      <c r="D588" s="61" t="e">
        <f ca="1">_xludf.IFNA(VLOOKUP($A588,'Data Sheet'!$A:C,4,FALSE),"NA")</f>
        <v>#NAME?</v>
      </c>
      <c r="E588" s="61" t="e">
        <f ca="1">_xludf.IFNA(VLOOKUP($A588,'Data Sheet'!$A:D,5,FALSE),"NA")</f>
        <v>#NAME?</v>
      </c>
      <c r="F588" s="73" t="e">
        <f ca="1">_xludf.IFNA(VLOOKUP($A588,'Data Sheet'!$A:E,6,FALSE),"NA")</f>
        <v>#NAME?</v>
      </c>
      <c r="G588" s="63" t="e">
        <f ca="1">_xludf.IFNA(VLOOKUP($A588,'Data Sheet'!$A:F,7,FALSE),"NA")</f>
        <v>#NAME?</v>
      </c>
      <c r="H588" s="64" t="e">
        <f ca="1">_xludf.IFNA(VLOOKUP($A588,'Data Sheet'!$A:O,16,FALSE),"NA")</f>
        <v>#NAME?</v>
      </c>
      <c r="I588" s="63" t="e">
        <f ca="1">_xludf.IFNA(VLOOKUP($A588,'Data Sheet'!$A:T,19,FALSE),"NA")</f>
        <v>#NAME?</v>
      </c>
      <c r="J588" s="64" t="e">
        <f ca="1">_xludf.IFNA(VLOOKUP($A588,'Data Sheet'!$A:T,20,FALSE),"NA")</f>
        <v>#NAME?</v>
      </c>
    </row>
    <row r="589" spans="2:10" ht="15.75" customHeight="1" x14ac:dyDescent="0.15">
      <c r="B589" s="60" t="e">
        <f ca="1">_xludf.IFNA(VLOOKUP($A589,'Data Sheet'!$A:B,2,FALSE),"NA")</f>
        <v>#NAME?</v>
      </c>
      <c r="C589" s="61" t="e">
        <f ca="1">_xludf.IFNA(VLOOKUP($A589,'Data Sheet'!$A:U,3,FALSE),"NA")</f>
        <v>#NAME?</v>
      </c>
      <c r="D589" s="61" t="e">
        <f ca="1">_xludf.IFNA(VLOOKUP($A589,'Data Sheet'!$A:C,4,FALSE),"NA")</f>
        <v>#NAME?</v>
      </c>
      <c r="E589" s="61" t="e">
        <f ca="1">_xludf.IFNA(VLOOKUP($A589,'Data Sheet'!$A:D,5,FALSE),"NA")</f>
        <v>#NAME?</v>
      </c>
      <c r="F589" s="73" t="e">
        <f ca="1">_xludf.IFNA(VLOOKUP($A589,'Data Sheet'!$A:E,6,FALSE),"NA")</f>
        <v>#NAME?</v>
      </c>
      <c r="G589" s="63" t="e">
        <f ca="1">_xludf.IFNA(VLOOKUP($A589,'Data Sheet'!$A:F,7,FALSE),"NA")</f>
        <v>#NAME?</v>
      </c>
      <c r="H589" s="64" t="e">
        <f ca="1">_xludf.IFNA(VLOOKUP($A589,'Data Sheet'!$A:O,16,FALSE),"NA")</f>
        <v>#NAME?</v>
      </c>
      <c r="I589" s="63" t="e">
        <f ca="1">_xludf.IFNA(VLOOKUP($A589,'Data Sheet'!$A:T,19,FALSE),"NA")</f>
        <v>#NAME?</v>
      </c>
      <c r="J589" s="64" t="e">
        <f ca="1">_xludf.IFNA(VLOOKUP($A589,'Data Sheet'!$A:T,20,FALSE),"NA")</f>
        <v>#NAME?</v>
      </c>
    </row>
    <row r="590" spans="2:10" ht="15.75" customHeight="1" x14ac:dyDescent="0.15">
      <c r="B590" s="60" t="e">
        <f ca="1">_xludf.IFNA(VLOOKUP($A590,'Data Sheet'!$A:B,2,FALSE),"NA")</f>
        <v>#NAME?</v>
      </c>
      <c r="C590" s="61" t="e">
        <f ca="1">_xludf.IFNA(VLOOKUP($A590,'Data Sheet'!$A:U,3,FALSE),"NA")</f>
        <v>#NAME?</v>
      </c>
      <c r="D590" s="61" t="e">
        <f ca="1">_xludf.IFNA(VLOOKUP($A590,'Data Sheet'!$A:C,4,FALSE),"NA")</f>
        <v>#NAME?</v>
      </c>
      <c r="E590" s="61" t="e">
        <f ca="1">_xludf.IFNA(VLOOKUP($A590,'Data Sheet'!$A:D,5,FALSE),"NA")</f>
        <v>#NAME?</v>
      </c>
      <c r="F590" s="73" t="e">
        <f ca="1">_xludf.IFNA(VLOOKUP($A590,'Data Sheet'!$A:E,6,FALSE),"NA")</f>
        <v>#NAME?</v>
      </c>
      <c r="G590" s="63" t="e">
        <f ca="1">_xludf.IFNA(VLOOKUP($A590,'Data Sheet'!$A:F,7,FALSE),"NA")</f>
        <v>#NAME?</v>
      </c>
      <c r="H590" s="64" t="e">
        <f ca="1">_xludf.IFNA(VLOOKUP($A590,'Data Sheet'!$A:O,16,FALSE),"NA")</f>
        <v>#NAME?</v>
      </c>
      <c r="I590" s="63" t="e">
        <f ca="1">_xludf.IFNA(VLOOKUP($A590,'Data Sheet'!$A:T,19,FALSE),"NA")</f>
        <v>#NAME?</v>
      </c>
      <c r="J590" s="64" t="e">
        <f ca="1">_xludf.IFNA(VLOOKUP($A590,'Data Sheet'!$A:T,20,FALSE),"NA")</f>
        <v>#NAME?</v>
      </c>
    </row>
    <row r="591" spans="2:10" ht="15.75" customHeight="1" x14ac:dyDescent="0.15">
      <c r="B591" s="60" t="e">
        <f ca="1">_xludf.IFNA(VLOOKUP($A591,'Data Sheet'!$A:B,2,FALSE),"NA")</f>
        <v>#NAME?</v>
      </c>
      <c r="C591" s="61" t="e">
        <f ca="1">_xludf.IFNA(VLOOKUP($A591,'Data Sheet'!$A:U,3,FALSE),"NA")</f>
        <v>#NAME?</v>
      </c>
      <c r="D591" s="61" t="e">
        <f ca="1">_xludf.IFNA(VLOOKUP($A591,'Data Sheet'!$A:C,4,FALSE),"NA")</f>
        <v>#NAME?</v>
      </c>
      <c r="E591" s="61" t="e">
        <f ca="1">_xludf.IFNA(VLOOKUP($A591,'Data Sheet'!$A:D,5,FALSE),"NA")</f>
        <v>#NAME?</v>
      </c>
      <c r="F591" s="73" t="e">
        <f ca="1">_xludf.IFNA(VLOOKUP($A591,'Data Sheet'!$A:E,6,FALSE),"NA")</f>
        <v>#NAME?</v>
      </c>
      <c r="G591" s="63" t="e">
        <f ca="1">_xludf.IFNA(VLOOKUP($A591,'Data Sheet'!$A:F,7,FALSE),"NA")</f>
        <v>#NAME?</v>
      </c>
      <c r="H591" s="64" t="e">
        <f ca="1">_xludf.IFNA(VLOOKUP($A591,'Data Sheet'!$A:O,16,FALSE),"NA")</f>
        <v>#NAME?</v>
      </c>
      <c r="I591" s="63" t="e">
        <f ca="1">_xludf.IFNA(VLOOKUP($A591,'Data Sheet'!$A:T,19,FALSE),"NA")</f>
        <v>#NAME?</v>
      </c>
      <c r="J591" s="64" t="e">
        <f ca="1">_xludf.IFNA(VLOOKUP($A591,'Data Sheet'!$A:T,20,FALSE),"NA")</f>
        <v>#NAME?</v>
      </c>
    </row>
    <row r="592" spans="2:10" ht="15.75" customHeight="1" x14ac:dyDescent="0.15">
      <c r="B592" s="60" t="e">
        <f ca="1">_xludf.IFNA(VLOOKUP($A592,'Data Sheet'!$A:B,2,FALSE),"NA")</f>
        <v>#NAME?</v>
      </c>
      <c r="C592" s="61" t="e">
        <f ca="1">_xludf.IFNA(VLOOKUP($A592,'Data Sheet'!$A:U,3,FALSE),"NA")</f>
        <v>#NAME?</v>
      </c>
      <c r="D592" s="61" t="e">
        <f ca="1">_xludf.IFNA(VLOOKUP($A592,'Data Sheet'!$A:C,4,FALSE),"NA")</f>
        <v>#NAME?</v>
      </c>
      <c r="E592" s="61" t="e">
        <f ca="1">_xludf.IFNA(VLOOKUP($A592,'Data Sheet'!$A:D,5,FALSE),"NA")</f>
        <v>#NAME?</v>
      </c>
      <c r="F592" s="73" t="e">
        <f ca="1">_xludf.IFNA(VLOOKUP($A592,'Data Sheet'!$A:E,6,FALSE),"NA")</f>
        <v>#NAME?</v>
      </c>
      <c r="G592" s="63" t="e">
        <f ca="1">_xludf.IFNA(VLOOKUP($A592,'Data Sheet'!$A:F,7,FALSE),"NA")</f>
        <v>#NAME?</v>
      </c>
      <c r="H592" s="64" t="e">
        <f ca="1">_xludf.IFNA(VLOOKUP($A592,'Data Sheet'!$A:O,16,FALSE),"NA")</f>
        <v>#NAME?</v>
      </c>
      <c r="I592" s="63" t="e">
        <f ca="1">_xludf.IFNA(VLOOKUP($A592,'Data Sheet'!$A:T,19,FALSE),"NA")</f>
        <v>#NAME?</v>
      </c>
      <c r="J592" s="64" t="e">
        <f ca="1">_xludf.IFNA(VLOOKUP($A592,'Data Sheet'!$A:T,20,FALSE),"NA")</f>
        <v>#NAME?</v>
      </c>
    </row>
    <row r="593" spans="2:10" ht="15.75" customHeight="1" x14ac:dyDescent="0.15">
      <c r="B593" s="60" t="e">
        <f ca="1">_xludf.IFNA(VLOOKUP($A593,'Data Sheet'!$A:B,2,FALSE),"NA")</f>
        <v>#NAME?</v>
      </c>
      <c r="C593" s="61" t="e">
        <f ca="1">_xludf.IFNA(VLOOKUP($A593,'Data Sheet'!$A:U,3,FALSE),"NA")</f>
        <v>#NAME?</v>
      </c>
      <c r="D593" s="61" t="e">
        <f ca="1">_xludf.IFNA(VLOOKUP($A593,'Data Sheet'!$A:C,4,FALSE),"NA")</f>
        <v>#NAME?</v>
      </c>
      <c r="E593" s="61" t="e">
        <f ca="1">_xludf.IFNA(VLOOKUP($A593,'Data Sheet'!$A:D,5,FALSE),"NA")</f>
        <v>#NAME?</v>
      </c>
      <c r="F593" s="73" t="e">
        <f ca="1">_xludf.IFNA(VLOOKUP($A593,'Data Sheet'!$A:E,6,FALSE),"NA")</f>
        <v>#NAME?</v>
      </c>
      <c r="G593" s="63" t="e">
        <f ca="1">_xludf.IFNA(VLOOKUP($A593,'Data Sheet'!$A:F,7,FALSE),"NA")</f>
        <v>#NAME?</v>
      </c>
      <c r="H593" s="64" t="e">
        <f ca="1">_xludf.IFNA(VLOOKUP($A593,'Data Sheet'!$A:O,16,FALSE),"NA")</f>
        <v>#NAME?</v>
      </c>
      <c r="I593" s="63" t="e">
        <f ca="1">_xludf.IFNA(VLOOKUP($A593,'Data Sheet'!$A:T,19,FALSE),"NA")</f>
        <v>#NAME?</v>
      </c>
      <c r="J593" s="64" t="e">
        <f ca="1">_xludf.IFNA(VLOOKUP($A593,'Data Sheet'!$A:T,20,FALSE),"NA")</f>
        <v>#NAME?</v>
      </c>
    </row>
    <row r="594" spans="2:10" ht="15.75" customHeight="1" x14ac:dyDescent="0.15">
      <c r="B594" s="60" t="e">
        <f ca="1">_xludf.IFNA(VLOOKUP($A594,'Data Sheet'!$A:B,2,FALSE),"NA")</f>
        <v>#NAME?</v>
      </c>
      <c r="C594" s="61" t="e">
        <f ca="1">_xludf.IFNA(VLOOKUP($A594,'Data Sheet'!$A:U,3,FALSE),"NA")</f>
        <v>#NAME?</v>
      </c>
      <c r="D594" s="61" t="e">
        <f ca="1">_xludf.IFNA(VLOOKUP($A594,'Data Sheet'!$A:C,4,FALSE),"NA")</f>
        <v>#NAME?</v>
      </c>
      <c r="E594" s="61" t="e">
        <f ca="1">_xludf.IFNA(VLOOKUP($A594,'Data Sheet'!$A:D,5,FALSE),"NA")</f>
        <v>#NAME?</v>
      </c>
      <c r="F594" s="73" t="e">
        <f ca="1">_xludf.IFNA(VLOOKUP($A594,'Data Sheet'!$A:E,6,FALSE),"NA")</f>
        <v>#NAME?</v>
      </c>
      <c r="G594" s="63" t="e">
        <f ca="1">_xludf.IFNA(VLOOKUP($A594,'Data Sheet'!$A:F,7,FALSE),"NA")</f>
        <v>#NAME?</v>
      </c>
      <c r="H594" s="64" t="e">
        <f ca="1">_xludf.IFNA(VLOOKUP($A594,'Data Sheet'!$A:O,16,FALSE),"NA")</f>
        <v>#NAME?</v>
      </c>
      <c r="I594" s="63" t="e">
        <f ca="1">_xludf.IFNA(VLOOKUP($A594,'Data Sheet'!$A:T,19,FALSE),"NA")</f>
        <v>#NAME?</v>
      </c>
      <c r="J594" s="64" t="e">
        <f ca="1">_xludf.IFNA(VLOOKUP($A594,'Data Sheet'!$A:T,20,FALSE),"NA")</f>
        <v>#NAME?</v>
      </c>
    </row>
    <row r="595" spans="2:10" ht="15.75" customHeight="1" x14ac:dyDescent="0.15">
      <c r="B595" s="60" t="e">
        <f ca="1">_xludf.IFNA(VLOOKUP($A595,'Data Sheet'!$A:B,2,FALSE),"NA")</f>
        <v>#NAME?</v>
      </c>
      <c r="C595" s="61" t="e">
        <f ca="1">_xludf.IFNA(VLOOKUP($A595,'Data Sheet'!$A:U,3,FALSE),"NA")</f>
        <v>#NAME?</v>
      </c>
      <c r="D595" s="61" t="e">
        <f ca="1">_xludf.IFNA(VLOOKUP($A595,'Data Sheet'!$A:C,4,FALSE),"NA")</f>
        <v>#NAME?</v>
      </c>
      <c r="E595" s="61" t="e">
        <f ca="1">_xludf.IFNA(VLOOKUP($A595,'Data Sheet'!$A:D,5,FALSE),"NA")</f>
        <v>#NAME?</v>
      </c>
      <c r="F595" s="73" t="e">
        <f ca="1">_xludf.IFNA(VLOOKUP($A595,'Data Sheet'!$A:E,6,FALSE),"NA")</f>
        <v>#NAME?</v>
      </c>
      <c r="G595" s="63" t="e">
        <f ca="1">_xludf.IFNA(VLOOKUP($A595,'Data Sheet'!$A:F,7,FALSE),"NA")</f>
        <v>#NAME?</v>
      </c>
      <c r="H595" s="64" t="e">
        <f ca="1">_xludf.IFNA(VLOOKUP($A595,'Data Sheet'!$A:O,16,FALSE),"NA")</f>
        <v>#NAME?</v>
      </c>
      <c r="I595" s="63" t="e">
        <f ca="1">_xludf.IFNA(VLOOKUP($A595,'Data Sheet'!$A:T,19,FALSE),"NA")</f>
        <v>#NAME?</v>
      </c>
      <c r="J595" s="64" t="e">
        <f ca="1">_xludf.IFNA(VLOOKUP($A595,'Data Sheet'!$A:T,20,FALSE),"NA")</f>
        <v>#NAME?</v>
      </c>
    </row>
    <row r="596" spans="2:10" ht="15.75" customHeight="1" x14ac:dyDescent="0.15">
      <c r="B596" s="60" t="e">
        <f ca="1">_xludf.IFNA(VLOOKUP($A596,'Data Sheet'!$A:B,2,FALSE),"NA")</f>
        <v>#NAME?</v>
      </c>
      <c r="C596" s="61" t="e">
        <f ca="1">_xludf.IFNA(VLOOKUP($A596,'Data Sheet'!$A:U,3,FALSE),"NA")</f>
        <v>#NAME?</v>
      </c>
      <c r="D596" s="61" t="e">
        <f ca="1">_xludf.IFNA(VLOOKUP($A596,'Data Sheet'!$A:C,4,FALSE),"NA")</f>
        <v>#NAME?</v>
      </c>
      <c r="E596" s="61" t="e">
        <f ca="1">_xludf.IFNA(VLOOKUP($A596,'Data Sheet'!$A:D,5,FALSE),"NA")</f>
        <v>#NAME?</v>
      </c>
      <c r="F596" s="73" t="e">
        <f ca="1">_xludf.IFNA(VLOOKUP($A596,'Data Sheet'!$A:E,6,FALSE),"NA")</f>
        <v>#NAME?</v>
      </c>
      <c r="G596" s="63" t="e">
        <f ca="1">_xludf.IFNA(VLOOKUP($A596,'Data Sheet'!$A:F,7,FALSE),"NA")</f>
        <v>#NAME?</v>
      </c>
      <c r="H596" s="64" t="e">
        <f ca="1">_xludf.IFNA(VLOOKUP($A596,'Data Sheet'!$A:O,16,FALSE),"NA")</f>
        <v>#NAME?</v>
      </c>
      <c r="I596" s="63" t="e">
        <f ca="1">_xludf.IFNA(VLOOKUP($A596,'Data Sheet'!$A:T,19,FALSE),"NA")</f>
        <v>#NAME?</v>
      </c>
      <c r="J596" s="64" t="e">
        <f ca="1">_xludf.IFNA(VLOOKUP($A596,'Data Sheet'!$A:T,20,FALSE),"NA")</f>
        <v>#NAME?</v>
      </c>
    </row>
    <row r="597" spans="2:10" ht="15.75" customHeight="1" x14ac:dyDescent="0.15">
      <c r="B597" s="60" t="e">
        <f ca="1">_xludf.IFNA(VLOOKUP($A597,'Data Sheet'!$A:B,2,FALSE),"NA")</f>
        <v>#NAME?</v>
      </c>
      <c r="C597" s="61" t="e">
        <f ca="1">_xludf.IFNA(VLOOKUP($A597,'Data Sheet'!$A:U,3,FALSE),"NA")</f>
        <v>#NAME?</v>
      </c>
      <c r="D597" s="61" t="e">
        <f ca="1">_xludf.IFNA(VLOOKUP($A597,'Data Sheet'!$A:C,4,FALSE),"NA")</f>
        <v>#NAME?</v>
      </c>
      <c r="E597" s="61" t="e">
        <f ca="1">_xludf.IFNA(VLOOKUP($A597,'Data Sheet'!$A:D,5,FALSE),"NA")</f>
        <v>#NAME?</v>
      </c>
      <c r="F597" s="73" t="e">
        <f ca="1">_xludf.IFNA(VLOOKUP($A597,'Data Sheet'!$A:E,6,FALSE),"NA")</f>
        <v>#NAME?</v>
      </c>
      <c r="G597" s="63" t="e">
        <f ca="1">_xludf.IFNA(VLOOKUP($A597,'Data Sheet'!$A:F,7,FALSE),"NA")</f>
        <v>#NAME?</v>
      </c>
      <c r="H597" s="64" t="e">
        <f ca="1">_xludf.IFNA(VLOOKUP($A597,'Data Sheet'!$A:O,16,FALSE),"NA")</f>
        <v>#NAME?</v>
      </c>
      <c r="I597" s="63" t="e">
        <f ca="1">_xludf.IFNA(VLOOKUP($A597,'Data Sheet'!$A:T,19,FALSE),"NA")</f>
        <v>#NAME?</v>
      </c>
      <c r="J597" s="64" t="e">
        <f ca="1">_xludf.IFNA(VLOOKUP($A597,'Data Sheet'!$A:T,20,FALSE),"NA")</f>
        <v>#NAME?</v>
      </c>
    </row>
    <row r="598" spans="2:10" ht="15.75" customHeight="1" x14ac:dyDescent="0.15">
      <c r="B598" s="60" t="e">
        <f ca="1">_xludf.IFNA(VLOOKUP($A598,'Data Sheet'!$A:B,2,FALSE),"NA")</f>
        <v>#NAME?</v>
      </c>
      <c r="C598" s="61" t="e">
        <f ca="1">_xludf.IFNA(VLOOKUP($A598,'Data Sheet'!$A:U,3,FALSE),"NA")</f>
        <v>#NAME?</v>
      </c>
      <c r="D598" s="61" t="e">
        <f ca="1">_xludf.IFNA(VLOOKUP($A598,'Data Sheet'!$A:C,4,FALSE),"NA")</f>
        <v>#NAME?</v>
      </c>
      <c r="E598" s="61" t="e">
        <f ca="1">_xludf.IFNA(VLOOKUP($A598,'Data Sheet'!$A:D,5,FALSE),"NA")</f>
        <v>#NAME?</v>
      </c>
      <c r="F598" s="73" t="e">
        <f ca="1">_xludf.IFNA(VLOOKUP($A598,'Data Sheet'!$A:E,6,FALSE),"NA")</f>
        <v>#NAME?</v>
      </c>
      <c r="G598" s="63" t="e">
        <f ca="1">_xludf.IFNA(VLOOKUP($A598,'Data Sheet'!$A:F,7,FALSE),"NA")</f>
        <v>#NAME?</v>
      </c>
      <c r="H598" s="64" t="e">
        <f ca="1">_xludf.IFNA(VLOOKUP($A598,'Data Sheet'!$A:O,16,FALSE),"NA")</f>
        <v>#NAME?</v>
      </c>
      <c r="I598" s="63" t="e">
        <f ca="1">_xludf.IFNA(VLOOKUP($A598,'Data Sheet'!$A:T,19,FALSE),"NA")</f>
        <v>#NAME?</v>
      </c>
      <c r="J598" s="64" t="e">
        <f ca="1">_xludf.IFNA(VLOOKUP($A598,'Data Sheet'!$A:T,20,FALSE),"NA")</f>
        <v>#NAME?</v>
      </c>
    </row>
    <row r="599" spans="2:10" ht="15.75" customHeight="1" x14ac:dyDescent="0.15">
      <c r="B599" s="60" t="e">
        <f ca="1">_xludf.IFNA(VLOOKUP($A599,'Data Sheet'!$A:B,2,FALSE),"NA")</f>
        <v>#NAME?</v>
      </c>
      <c r="C599" s="61" t="e">
        <f ca="1">_xludf.IFNA(VLOOKUP($A599,'Data Sheet'!$A:U,3,FALSE),"NA")</f>
        <v>#NAME?</v>
      </c>
      <c r="D599" s="61" t="e">
        <f ca="1">_xludf.IFNA(VLOOKUP($A599,'Data Sheet'!$A:C,4,FALSE),"NA")</f>
        <v>#NAME?</v>
      </c>
      <c r="E599" s="61" t="e">
        <f ca="1">_xludf.IFNA(VLOOKUP($A599,'Data Sheet'!$A:D,5,FALSE),"NA")</f>
        <v>#NAME?</v>
      </c>
      <c r="F599" s="73" t="e">
        <f ca="1">_xludf.IFNA(VLOOKUP($A599,'Data Sheet'!$A:E,6,FALSE),"NA")</f>
        <v>#NAME?</v>
      </c>
      <c r="G599" s="63" t="e">
        <f ca="1">_xludf.IFNA(VLOOKUP($A599,'Data Sheet'!$A:F,7,FALSE),"NA")</f>
        <v>#NAME?</v>
      </c>
      <c r="H599" s="64" t="e">
        <f ca="1">_xludf.IFNA(VLOOKUP($A599,'Data Sheet'!$A:O,16,FALSE),"NA")</f>
        <v>#NAME?</v>
      </c>
      <c r="I599" s="63" t="e">
        <f ca="1">_xludf.IFNA(VLOOKUP($A599,'Data Sheet'!$A:T,19,FALSE),"NA")</f>
        <v>#NAME?</v>
      </c>
      <c r="J599" s="64" t="e">
        <f ca="1">_xludf.IFNA(VLOOKUP($A599,'Data Sheet'!$A:T,20,FALSE),"NA")</f>
        <v>#NAME?</v>
      </c>
    </row>
    <row r="600" spans="2:10" ht="15.75" customHeight="1" x14ac:dyDescent="0.15">
      <c r="B600" s="60" t="e">
        <f ca="1">_xludf.IFNA(VLOOKUP($A600,'Data Sheet'!$A:B,2,FALSE),"NA")</f>
        <v>#NAME?</v>
      </c>
      <c r="C600" s="61" t="e">
        <f ca="1">_xludf.IFNA(VLOOKUP($A600,'Data Sheet'!$A:U,3,FALSE),"NA")</f>
        <v>#NAME?</v>
      </c>
      <c r="D600" s="61" t="e">
        <f ca="1">_xludf.IFNA(VLOOKUP($A600,'Data Sheet'!$A:C,4,FALSE),"NA")</f>
        <v>#NAME?</v>
      </c>
      <c r="E600" s="61" t="e">
        <f ca="1">_xludf.IFNA(VLOOKUP($A600,'Data Sheet'!$A:D,5,FALSE),"NA")</f>
        <v>#NAME?</v>
      </c>
      <c r="F600" s="73" t="e">
        <f ca="1">_xludf.IFNA(VLOOKUP($A600,'Data Sheet'!$A:E,6,FALSE),"NA")</f>
        <v>#NAME?</v>
      </c>
      <c r="G600" s="63" t="e">
        <f ca="1">_xludf.IFNA(VLOOKUP($A600,'Data Sheet'!$A:F,7,FALSE),"NA")</f>
        <v>#NAME?</v>
      </c>
      <c r="H600" s="64" t="e">
        <f ca="1">_xludf.IFNA(VLOOKUP($A600,'Data Sheet'!$A:O,16,FALSE),"NA")</f>
        <v>#NAME?</v>
      </c>
      <c r="I600" s="63" t="e">
        <f ca="1">_xludf.IFNA(VLOOKUP($A600,'Data Sheet'!$A:T,19,FALSE),"NA")</f>
        <v>#NAME?</v>
      </c>
      <c r="J600" s="64" t="e">
        <f ca="1">_xludf.IFNA(VLOOKUP($A600,'Data Sheet'!$A:T,20,FALSE),"NA")</f>
        <v>#NAME?</v>
      </c>
    </row>
    <row r="601" spans="2:10" ht="15.75" customHeight="1" x14ac:dyDescent="0.15">
      <c r="B601" s="60" t="e">
        <f ca="1">_xludf.IFNA(VLOOKUP($A601,'Data Sheet'!$A:B,2,FALSE),"NA")</f>
        <v>#NAME?</v>
      </c>
      <c r="C601" s="61" t="e">
        <f ca="1">_xludf.IFNA(VLOOKUP($A601,'Data Sheet'!$A:U,3,FALSE),"NA")</f>
        <v>#NAME?</v>
      </c>
      <c r="D601" s="61" t="e">
        <f ca="1">_xludf.IFNA(VLOOKUP($A601,'Data Sheet'!$A:C,4,FALSE),"NA")</f>
        <v>#NAME?</v>
      </c>
      <c r="E601" s="61" t="e">
        <f ca="1">_xludf.IFNA(VLOOKUP($A601,'Data Sheet'!$A:D,5,FALSE),"NA")</f>
        <v>#NAME?</v>
      </c>
      <c r="F601" s="73" t="e">
        <f ca="1">_xludf.IFNA(VLOOKUP($A601,'Data Sheet'!$A:E,6,FALSE),"NA")</f>
        <v>#NAME?</v>
      </c>
      <c r="G601" s="63" t="e">
        <f ca="1">_xludf.IFNA(VLOOKUP($A601,'Data Sheet'!$A:F,7,FALSE),"NA")</f>
        <v>#NAME?</v>
      </c>
      <c r="H601" s="64" t="e">
        <f ca="1">_xludf.IFNA(VLOOKUP($A601,'Data Sheet'!$A:O,16,FALSE),"NA")</f>
        <v>#NAME?</v>
      </c>
      <c r="I601" s="63" t="e">
        <f ca="1">_xludf.IFNA(VLOOKUP($A601,'Data Sheet'!$A:T,19,FALSE),"NA")</f>
        <v>#NAME?</v>
      </c>
      <c r="J601" s="64" t="e">
        <f ca="1">_xludf.IFNA(VLOOKUP($A601,'Data Sheet'!$A:T,20,FALSE),"NA")</f>
        <v>#NAME?</v>
      </c>
    </row>
    <row r="602" spans="2:10" ht="15.75" customHeight="1" x14ac:dyDescent="0.15">
      <c r="B602" s="60" t="e">
        <f ca="1">_xludf.IFNA(VLOOKUP($A602,'Data Sheet'!$A:B,2,FALSE),"NA")</f>
        <v>#NAME?</v>
      </c>
      <c r="C602" s="61" t="e">
        <f ca="1">_xludf.IFNA(VLOOKUP($A602,'Data Sheet'!$A:U,3,FALSE),"NA")</f>
        <v>#NAME?</v>
      </c>
      <c r="D602" s="61" t="e">
        <f ca="1">_xludf.IFNA(VLOOKUP($A602,'Data Sheet'!$A:C,4,FALSE),"NA")</f>
        <v>#NAME?</v>
      </c>
      <c r="E602" s="61" t="e">
        <f ca="1">_xludf.IFNA(VLOOKUP($A602,'Data Sheet'!$A:D,5,FALSE),"NA")</f>
        <v>#NAME?</v>
      </c>
      <c r="F602" s="73" t="e">
        <f ca="1">_xludf.IFNA(VLOOKUP($A602,'Data Sheet'!$A:E,6,FALSE),"NA")</f>
        <v>#NAME?</v>
      </c>
      <c r="G602" s="63" t="e">
        <f ca="1">_xludf.IFNA(VLOOKUP($A602,'Data Sheet'!$A:F,7,FALSE),"NA")</f>
        <v>#NAME?</v>
      </c>
      <c r="H602" s="64" t="e">
        <f ca="1">_xludf.IFNA(VLOOKUP($A602,'Data Sheet'!$A:O,16,FALSE),"NA")</f>
        <v>#NAME?</v>
      </c>
      <c r="I602" s="63" t="e">
        <f ca="1">_xludf.IFNA(VLOOKUP($A602,'Data Sheet'!$A:T,19,FALSE),"NA")</f>
        <v>#NAME?</v>
      </c>
      <c r="J602" s="64" t="e">
        <f ca="1">_xludf.IFNA(VLOOKUP($A602,'Data Sheet'!$A:T,20,FALSE),"NA")</f>
        <v>#NAME?</v>
      </c>
    </row>
    <row r="603" spans="2:10" ht="15.75" customHeight="1" x14ac:dyDescent="0.15">
      <c r="B603" s="60" t="e">
        <f ca="1">_xludf.IFNA(VLOOKUP($A603,'Data Sheet'!$A:B,2,FALSE),"NA")</f>
        <v>#NAME?</v>
      </c>
      <c r="C603" s="61" t="e">
        <f ca="1">_xludf.IFNA(VLOOKUP($A603,'Data Sheet'!$A:U,3,FALSE),"NA")</f>
        <v>#NAME?</v>
      </c>
      <c r="D603" s="61" t="e">
        <f ca="1">_xludf.IFNA(VLOOKUP($A603,'Data Sheet'!$A:C,4,FALSE),"NA")</f>
        <v>#NAME?</v>
      </c>
      <c r="E603" s="61" t="e">
        <f ca="1">_xludf.IFNA(VLOOKUP($A603,'Data Sheet'!$A:D,5,FALSE),"NA")</f>
        <v>#NAME?</v>
      </c>
      <c r="F603" s="73" t="e">
        <f ca="1">_xludf.IFNA(VLOOKUP($A603,'Data Sheet'!$A:E,6,FALSE),"NA")</f>
        <v>#NAME?</v>
      </c>
      <c r="G603" s="63" t="e">
        <f ca="1">_xludf.IFNA(VLOOKUP($A603,'Data Sheet'!$A:F,7,FALSE),"NA")</f>
        <v>#NAME?</v>
      </c>
      <c r="H603" s="64" t="e">
        <f ca="1">_xludf.IFNA(VLOOKUP($A603,'Data Sheet'!$A:O,16,FALSE),"NA")</f>
        <v>#NAME?</v>
      </c>
      <c r="I603" s="63" t="e">
        <f ca="1">_xludf.IFNA(VLOOKUP($A603,'Data Sheet'!$A:T,19,FALSE),"NA")</f>
        <v>#NAME?</v>
      </c>
      <c r="J603" s="64" t="e">
        <f ca="1">_xludf.IFNA(VLOOKUP($A603,'Data Sheet'!$A:T,20,FALSE),"NA")</f>
        <v>#NAME?</v>
      </c>
    </row>
    <row r="604" spans="2:10" ht="15.75" customHeight="1" x14ac:dyDescent="0.15">
      <c r="B604" s="60" t="e">
        <f ca="1">_xludf.IFNA(VLOOKUP($A604,'Data Sheet'!$A:B,2,FALSE),"NA")</f>
        <v>#NAME?</v>
      </c>
      <c r="C604" s="61" t="e">
        <f ca="1">_xludf.IFNA(VLOOKUP($A604,'Data Sheet'!$A:U,3,FALSE),"NA")</f>
        <v>#NAME?</v>
      </c>
      <c r="D604" s="61" t="e">
        <f ca="1">_xludf.IFNA(VLOOKUP($A604,'Data Sheet'!$A:C,4,FALSE),"NA")</f>
        <v>#NAME?</v>
      </c>
      <c r="E604" s="61" t="e">
        <f ca="1">_xludf.IFNA(VLOOKUP($A604,'Data Sheet'!$A:D,5,FALSE),"NA")</f>
        <v>#NAME?</v>
      </c>
      <c r="F604" s="73" t="e">
        <f ca="1">_xludf.IFNA(VLOOKUP($A604,'Data Sheet'!$A:E,6,FALSE),"NA")</f>
        <v>#NAME?</v>
      </c>
      <c r="G604" s="63" t="e">
        <f ca="1">_xludf.IFNA(VLOOKUP($A604,'Data Sheet'!$A:F,7,FALSE),"NA")</f>
        <v>#NAME?</v>
      </c>
      <c r="H604" s="64" t="e">
        <f ca="1">_xludf.IFNA(VLOOKUP($A604,'Data Sheet'!$A:O,16,FALSE),"NA")</f>
        <v>#NAME?</v>
      </c>
      <c r="I604" s="63" t="e">
        <f ca="1">_xludf.IFNA(VLOOKUP($A604,'Data Sheet'!$A:T,19,FALSE),"NA")</f>
        <v>#NAME?</v>
      </c>
      <c r="J604" s="64" t="e">
        <f ca="1">_xludf.IFNA(VLOOKUP($A604,'Data Sheet'!$A:T,20,FALSE),"NA")</f>
        <v>#NAME?</v>
      </c>
    </row>
    <row r="605" spans="2:10" ht="15.75" customHeight="1" x14ac:dyDescent="0.15">
      <c r="B605" s="60" t="e">
        <f ca="1">_xludf.IFNA(VLOOKUP($A605,'Data Sheet'!$A:B,2,FALSE),"NA")</f>
        <v>#NAME?</v>
      </c>
      <c r="C605" s="61" t="e">
        <f ca="1">_xludf.IFNA(VLOOKUP($A605,'Data Sheet'!$A:U,3,FALSE),"NA")</f>
        <v>#NAME?</v>
      </c>
      <c r="D605" s="61" t="e">
        <f ca="1">_xludf.IFNA(VLOOKUP($A605,'Data Sheet'!$A:C,4,FALSE),"NA")</f>
        <v>#NAME?</v>
      </c>
      <c r="E605" s="61" t="e">
        <f ca="1">_xludf.IFNA(VLOOKUP($A605,'Data Sheet'!$A:D,5,FALSE),"NA")</f>
        <v>#NAME?</v>
      </c>
      <c r="F605" s="73" t="e">
        <f ca="1">_xludf.IFNA(VLOOKUP($A605,'Data Sheet'!$A:E,6,FALSE),"NA")</f>
        <v>#NAME?</v>
      </c>
      <c r="G605" s="63" t="e">
        <f ca="1">_xludf.IFNA(VLOOKUP($A605,'Data Sheet'!$A:F,7,FALSE),"NA")</f>
        <v>#NAME?</v>
      </c>
      <c r="H605" s="64" t="e">
        <f ca="1">_xludf.IFNA(VLOOKUP($A605,'Data Sheet'!$A:O,16,FALSE),"NA")</f>
        <v>#NAME?</v>
      </c>
      <c r="I605" s="63" t="e">
        <f ca="1">_xludf.IFNA(VLOOKUP($A605,'Data Sheet'!$A:T,19,FALSE),"NA")</f>
        <v>#NAME?</v>
      </c>
      <c r="J605" s="64" t="e">
        <f ca="1">_xludf.IFNA(VLOOKUP($A605,'Data Sheet'!$A:T,20,FALSE),"NA")</f>
        <v>#NAME?</v>
      </c>
    </row>
    <row r="606" spans="2:10" ht="15.75" customHeight="1" x14ac:dyDescent="0.15">
      <c r="B606" s="60" t="e">
        <f ca="1">_xludf.IFNA(VLOOKUP($A606,'Data Sheet'!$A:B,2,FALSE),"NA")</f>
        <v>#NAME?</v>
      </c>
      <c r="C606" s="61" t="e">
        <f ca="1">_xludf.IFNA(VLOOKUP($A606,'Data Sheet'!$A:U,3,FALSE),"NA")</f>
        <v>#NAME?</v>
      </c>
      <c r="D606" s="61" t="e">
        <f ca="1">_xludf.IFNA(VLOOKUP($A606,'Data Sheet'!$A:C,4,FALSE),"NA")</f>
        <v>#NAME?</v>
      </c>
      <c r="E606" s="61" t="e">
        <f ca="1">_xludf.IFNA(VLOOKUP($A606,'Data Sheet'!$A:D,5,FALSE),"NA")</f>
        <v>#NAME?</v>
      </c>
      <c r="F606" s="73" t="e">
        <f ca="1">_xludf.IFNA(VLOOKUP($A606,'Data Sheet'!$A:E,6,FALSE),"NA")</f>
        <v>#NAME?</v>
      </c>
      <c r="G606" s="63" t="e">
        <f ca="1">_xludf.IFNA(VLOOKUP($A606,'Data Sheet'!$A:F,7,FALSE),"NA")</f>
        <v>#NAME?</v>
      </c>
      <c r="H606" s="64" t="e">
        <f ca="1">_xludf.IFNA(VLOOKUP($A606,'Data Sheet'!$A:O,16,FALSE),"NA")</f>
        <v>#NAME?</v>
      </c>
      <c r="I606" s="63" t="e">
        <f ca="1">_xludf.IFNA(VLOOKUP($A606,'Data Sheet'!$A:T,19,FALSE),"NA")</f>
        <v>#NAME?</v>
      </c>
      <c r="J606" s="64" t="e">
        <f ca="1">_xludf.IFNA(VLOOKUP($A606,'Data Sheet'!$A:T,20,FALSE),"NA")</f>
        <v>#NAME?</v>
      </c>
    </row>
    <row r="607" spans="2:10" ht="15.75" customHeight="1" x14ac:dyDescent="0.15">
      <c r="B607" s="60" t="e">
        <f ca="1">_xludf.IFNA(VLOOKUP($A607,'Data Sheet'!$A:B,2,FALSE),"NA")</f>
        <v>#NAME?</v>
      </c>
      <c r="C607" s="61" t="e">
        <f ca="1">_xludf.IFNA(VLOOKUP($A607,'Data Sheet'!$A:U,3,FALSE),"NA")</f>
        <v>#NAME?</v>
      </c>
      <c r="D607" s="61" t="e">
        <f ca="1">_xludf.IFNA(VLOOKUP($A607,'Data Sheet'!$A:C,4,FALSE),"NA")</f>
        <v>#NAME?</v>
      </c>
      <c r="E607" s="61" t="e">
        <f ca="1">_xludf.IFNA(VLOOKUP($A607,'Data Sheet'!$A:D,5,FALSE),"NA")</f>
        <v>#NAME?</v>
      </c>
      <c r="F607" s="73" t="e">
        <f ca="1">_xludf.IFNA(VLOOKUP($A607,'Data Sheet'!$A:E,6,FALSE),"NA")</f>
        <v>#NAME?</v>
      </c>
      <c r="G607" s="63" t="e">
        <f ca="1">_xludf.IFNA(VLOOKUP($A607,'Data Sheet'!$A:F,7,FALSE),"NA")</f>
        <v>#NAME?</v>
      </c>
      <c r="H607" s="64" t="e">
        <f ca="1">_xludf.IFNA(VLOOKUP($A607,'Data Sheet'!$A:O,16,FALSE),"NA")</f>
        <v>#NAME?</v>
      </c>
      <c r="I607" s="63" t="e">
        <f ca="1">_xludf.IFNA(VLOOKUP($A607,'Data Sheet'!$A:T,19,FALSE),"NA")</f>
        <v>#NAME?</v>
      </c>
      <c r="J607" s="64" t="e">
        <f ca="1">_xludf.IFNA(VLOOKUP($A607,'Data Sheet'!$A:T,20,FALSE),"NA")</f>
        <v>#NAME?</v>
      </c>
    </row>
    <row r="608" spans="2:10" ht="15.75" customHeight="1" x14ac:dyDescent="0.15">
      <c r="B608" s="60" t="e">
        <f ca="1">_xludf.IFNA(VLOOKUP($A608,'Data Sheet'!$A:B,2,FALSE),"NA")</f>
        <v>#NAME?</v>
      </c>
      <c r="C608" s="61" t="e">
        <f ca="1">_xludf.IFNA(VLOOKUP($A608,'Data Sheet'!$A:U,3,FALSE),"NA")</f>
        <v>#NAME?</v>
      </c>
      <c r="D608" s="61" t="e">
        <f ca="1">_xludf.IFNA(VLOOKUP($A608,'Data Sheet'!$A:C,4,FALSE),"NA")</f>
        <v>#NAME?</v>
      </c>
      <c r="E608" s="61" t="e">
        <f ca="1">_xludf.IFNA(VLOOKUP($A608,'Data Sheet'!$A:D,5,FALSE),"NA")</f>
        <v>#NAME?</v>
      </c>
      <c r="F608" s="73" t="e">
        <f ca="1">_xludf.IFNA(VLOOKUP($A608,'Data Sheet'!$A:E,6,FALSE),"NA")</f>
        <v>#NAME?</v>
      </c>
      <c r="G608" s="63" t="e">
        <f ca="1">_xludf.IFNA(VLOOKUP($A608,'Data Sheet'!$A:F,7,FALSE),"NA")</f>
        <v>#NAME?</v>
      </c>
      <c r="H608" s="64" t="e">
        <f ca="1">_xludf.IFNA(VLOOKUP($A608,'Data Sheet'!$A:O,16,FALSE),"NA")</f>
        <v>#NAME?</v>
      </c>
      <c r="I608" s="63" t="e">
        <f ca="1">_xludf.IFNA(VLOOKUP($A608,'Data Sheet'!$A:T,19,FALSE),"NA")</f>
        <v>#NAME?</v>
      </c>
      <c r="J608" s="64" t="e">
        <f ca="1">_xludf.IFNA(VLOOKUP($A608,'Data Sheet'!$A:T,20,FALSE),"NA")</f>
        <v>#NAME?</v>
      </c>
    </row>
    <row r="609" spans="2:10" ht="15.75" customHeight="1" x14ac:dyDescent="0.15">
      <c r="B609" s="60" t="e">
        <f ca="1">_xludf.IFNA(VLOOKUP($A609,'Data Sheet'!$A:B,2,FALSE),"NA")</f>
        <v>#NAME?</v>
      </c>
      <c r="C609" s="61" t="e">
        <f ca="1">_xludf.IFNA(VLOOKUP($A609,'Data Sheet'!$A:U,3,FALSE),"NA")</f>
        <v>#NAME?</v>
      </c>
      <c r="D609" s="61" t="e">
        <f ca="1">_xludf.IFNA(VLOOKUP($A609,'Data Sheet'!$A:C,4,FALSE),"NA")</f>
        <v>#NAME?</v>
      </c>
      <c r="E609" s="61" t="e">
        <f ca="1">_xludf.IFNA(VLOOKUP($A609,'Data Sheet'!$A:D,5,FALSE),"NA")</f>
        <v>#NAME?</v>
      </c>
      <c r="F609" s="73" t="e">
        <f ca="1">_xludf.IFNA(VLOOKUP($A609,'Data Sheet'!$A:E,6,FALSE),"NA")</f>
        <v>#NAME?</v>
      </c>
      <c r="G609" s="63" t="e">
        <f ca="1">_xludf.IFNA(VLOOKUP($A609,'Data Sheet'!$A:F,7,FALSE),"NA")</f>
        <v>#NAME?</v>
      </c>
      <c r="H609" s="64" t="e">
        <f ca="1">_xludf.IFNA(VLOOKUP($A609,'Data Sheet'!$A:O,16,FALSE),"NA")</f>
        <v>#NAME?</v>
      </c>
      <c r="I609" s="63" t="e">
        <f ca="1">_xludf.IFNA(VLOOKUP($A609,'Data Sheet'!$A:T,19,FALSE),"NA")</f>
        <v>#NAME?</v>
      </c>
      <c r="J609" s="64" t="e">
        <f ca="1">_xludf.IFNA(VLOOKUP($A609,'Data Sheet'!$A:T,20,FALSE),"NA")</f>
        <v>#NAME?</v>
      </c>
    </row>
    <row r="610" spans="2:10" ht="15.75" customHeight="1" x14ac:dyDescent="0.15">
      <c r="B610" s="60" t="e">
        <f ca="1">_xludf.IFNA(VLOOKUP($A610,'Data Sheet'!$A:B,2,FALSE),"NA")</f>
        <v>#NAME?</v>
      </c>
      <c r="C610" s="61" t="e">
        <f ca="1">_xludf.IFNA(VLOOKUP($A610,'Data Sheet'!$A:U,3,FALSE),"NA")</f>
        <v>#NAME?</v>
      </c>
      <c r="D610" s="61" t="e">
        <f ca="1">_xludf.IFNA(VLOOKUP($A610,'Data Sheet'!$A:C,4,FALSE),"NA")</f>
        <v>#NAME?</v>
      </c>
      <c r="E610" s="61" t="e">
        <f ca="1">_xludf.IFNA(VLOOKUP($A610,'Data Sheet'!$A:D,5,FALSE),"NA")</f>
        <v>#NAME?</v>
      </c>
      <c r="F610" s="73" t="e">
        <f ca="1">_xludf.IFNA(VLOOKUP($A610,'Data Sheet'!$A:E,6,FALSE),"NA")</f>
        <v>#NAME?</v>
      </c>
      <c r="G610" s="63" t="e">
        <f ca="1">_xludf.IFNA(VLOOKUP($A610,'Data Sheet'!$A:F,7,FALSE),"NA")</f>
        <v>#NAME?</v>
      </c>
      <c r="H610" s="64" t="e">
        <f ca="1">_xludf.IFNA(VLOOKUP($A610,'Data Sheet'!$A:O,16,FALSE),"NA")</f>
        <v>#NAME?</v>
      </c>
      <c r="I610" s="63" t="e">
        <f ca="1">_xludf.IFNA(VLOOKUP($A610,'Data Sheet'!$A:T,19,FALSE),"NA")</f>
        <v>#NAME?</v>
      </c>
      <c r="J610" s="64" t="e">
        <f ca="1">_xludf.IFNA(VLOOKUP($A610,'Data Sheet'!$A:T,20,FALSE),"NA")</f>
        <v>#NAME?</v>
      </c>
    </row>
    <row r="611" spans="2:10" ht="15.75" customHeight="1" x14ac:dyDescent="0.15">
      <c r="B611" s="60" t="e">
        <f ca="1">_xludf.IFNA(VLOOKUP($A611,'Data Sheet'!$A:B,2,FALSE),"NA")</f>
        <v>#NAME?</v>
      </c>
      <c r="C611" s="61" t="e">
        <f ca="1">_xludf.IFNA(VLOOKUP($A611,'Data Sheet'!$A:U,3,FALSE),"NA")</f>
        <v>#NAME?</v>
      </c>
      <c r="D611" s="61" t="e">
        <f ca="1">_xludf.IFNA(VLOOKUP($A611,'Data Sheet'!$A:C,4,FALSE),"NA")</f>
        <v>#NAME?</v>
      </c>
      <c r="E611" s="61" t="e">
        <f ca="1">_xludf.IFNA(VLOOKUP($A611,'Data Sheet'!$A:D,5,FALSE),"NA")</f>
        <v>#NAME?</v>
      </c>
      <c r="F611" s="73" t="e">
        <f ca="1">_xludf.IFNA(VLOOKUP($A611,'Data Sheet'!$A:E,6,FALSE),"NA")</f>
        <v>#NAME?</v>
      </c>
      <c r="G611" s="63" t="e">
        <f ca="1">_xludf.IFNA(VLOOKUP($A611,'Data Sheet'!$A:F,7,FALSE),"NA")</f>
        <v>#NAME?</v>
      </c>
      <c r="H611" s="64" t="e">
        <f ca="1">_xludf.IFNA(VLOOKUP($A611,'Data Sheet'!$A:O,16,FALSE),"NA")</f>
        <v>#NAME?</v>
      </c>
      <c r="I611" s="63" t="e">
        <f ca="1">_xludf.IFNA(VLOOKUP($A611,'Data Sheet'!$A:T,19,FALSE),"NA")</f>
        <v>#NAME?</v>
      </c>
      <c r="J611" s="64" t="e">
        <f ca="1">_xludf.IFNA(VLOOKUP($A611,'Data Sheet'!$A:T,20,FALSE),"NA")</f>
        <v>#NAME?</v>
      </c>
    </row>
    <row r="612" spans="2:10" ht="15.75" customHeight="1" x14ac:dyDescent="0.15">
      <c r="B612" s="60" t="e">
        <f ca="1">_xludf.IFNA(VLOOKUP($A612,'Data Sheet'!$A:B,2,FALSE),"NA")</f>
        <v>#NAME?</v>
      </c>
      <c r="C612" s="61" t="e">
        <f ca="1">_xludf.IFNA(VLOOKUP($A612,'Data Sheet'!$A:U,3,FALSE),"NA")</f>
        <v>#NAME?</v>
      </c>
      <c r="D612" s="61" t="e">
        <f ca="1">_xludf.IFNA(VLOOKUP($A612,'Data Sheet'!$A:C,4,FALSE),"NA")</f>
        <v>#NAME?</v>
      </c>
      <c r="E612" s="61" t="e">
        <f ca="1">_xludf.IFNA(VLOOKUP($A612,'Data Sheet'!$A:D,5,FALSE),"NA")</f>
        <v>#NAME?</v>
      </c>
      <c r="F612" s="73" t="e">
        <f ca="1">_xludf.IFNA(VLOOKUP($A612,'Data Sheet'!$A:E,6,FALSE),"NA")</f>
        <v>#NAME?</v>
      </c>
      <c r="G612" s="63" t="e">
        <f ca="1">_xludf.IFNA(VLOOKUP($A612,'Data Sheet'!$A:F,7,FALSE),"NA")</f>
        <v>#NAME?</v>
      </c>
      <c r="H612" s="64" t="e">
        <f ca="1">_xludf.IFNA(VLOOKUP($A612,'Data Sheet'!$A:O,16,FALSE),"NA")</f>
        <v>#NAME?</v>
      </c>
      <c r="I612" s="63" t="e">
        <f ca="1">_xludf.IFNA(VLOOKUP($A612,'Data Sheet'!$A:T,19,FALSE),"NA")</f>
        <v>#NAME?</v>
      </c>
      <c r="J612" s="64" t="e">
        <f ca="1">_xludf.IFNA(VLOOKUP($A612,'Data Sheet'!$A:T,20,FALSE),"NA")</f>
        <v>#NAME?</v>
      </c>
    </row>
    <row r="613" spans="2:10" ht="15.75" customHeight="1" x14ac:dyDescent="0.15">
      <c r="B613" s="60" t="e">
        <f ca="1">_xludf.IFNA(VLOOKUP($A613,'Data Sheet'!$A:B,2,FALSE),"NA")</f>
        <v>#NAME?</v>
      </c>
      <c r="C613" s="61" t="e">
        <f ca="1">_xludf.IFNA(VLOOKUP($A613,'Data Sheet'!$A:U,3,FALSE),"NA")</f>
        <v>#NAME?</v>
      </c>
      <c r="D613" s="61" t="e">
        <f ca="1">_xludf.IFNA(VLOOKUP($A613,'Data Sheet'!$A:C,4,FALSE),"NA")</f>
        <v>#NAME?</v>
      </c>
      <c r="E613" s="61" t="e">
        <f ca="1">_xludf.IFNA(VLOOKUP($A613,'Data Sheet'!$A:D,5,FALSE),"NA")</f>
        <v>#NAME?</v>
      </c>
      <c r="F613" s="73" t="e">
        <f ca="1">_xludf.IFNA(VLOOKUP($A613,'Data Sheet'!$A:E,6,FALSE),"NA")</f>
        <v>#NAME?</v>
      </c>
      <c r="G613" s="63" t="e">
        <f ca="1">_xludf.IFNA(VLOOKUP($A613,'Data Sheet'!$A:F,7,FALSE),"NA")</f>
        <v>#NAME?</v>
      </c>
      <c r="H613" s="64" t="e">
        <f ca="1">_xludf.IFNA(VLOOKUP($A613,'Data Sheet'!$A:O,16,FALSE),"NA")</f>
        <v>#NAME?</v>
      </c>
      <c r="I613" s="63" t="e">
        <f ca="1">_xludf.IFNA(VLOOKUP($A613,'Data Sheet'!$A:T,19,FALSE),"NA")</f>
        <v>#NAME?</v>
      </c>
      <c r="J613" s="64" t="e">
        <f ca="1">_xludf.IFNA(VLOOKUP($A613,'Data Sheet'!$A:T,20,FALSE),"NA")</f>
        <v>#NAME?</v>
      </c>
    </row>
    <row r="614" spans="2:10" ht="15.75" customHeight="1" x14ac:dyDescent="0.15">
      <c r="B614" s="60" t="e">
        <f ca="1">_xludf.IFNA(VLOOKUP($A614,'Data Sheet'!$A:B,2,FALSE),"NA")</f>
        <v>#NAME?</v>
      </c>
      <c r="C614" s="61" t="e">
        <f ca="1">_xludf.IFNA(VLOOKUP($A614,'Data Sheet'!$A:U,3,FALSE),"NA")</f>
        <v>#NAME?</v>
      </c>
      <c r="D614" s="61" t="e">
        <f ca="1">_xludf.IFNA(VLOOKUP($A614,'Data Sheet'!$A:C,4,FALSE),"NA")</f>
        <v>#NAME?</v>
      </c>
      <c r="E614" s="61" t="e">
        <f ca="1">_xludf.IFNA(VLOOKUP($A614,'Data Sheet'!$A:D,5,FALSE),"NA")</f>
        <v>#NAME?</v>
      </c>
      <c r="F614" s="73" t="e">
        <f ca="1">_xludf.IFNA(VLOOKUP($A614,'Data Sheet'!$A:E,6,FALSE),"NA")</f>
        <v>#NAME?</v>
      </c>
      <c r="G614" s="63" t="e">
        <f ca="1">_xludf.IFNA(VLOOKUP($A614,'Data Sheet'!$A:F,7,FALSE),"NA")</f>
        <v>#NAME?</v>
      </c>
      <c r="H614" s="64" t="e">
        <f ca="1">_xludf.IFNA(VLOOKUP($A614,'Data Sheet'!$A:O,16,FALSE),"NA")</f>
        <v>#NAME?</v>
      </c>
      <c r="I614" s="63" t="e">
        <f ca="1">_xludf.IFNA(VLOOKUP($A614,'Data Sheet'!$A:T,19,FALSE),"NA")</f>
        <v>#NAME?</v>
      </c>
      <c r="J614" s="64" t="e">
        <f ca="1">_xludf.IFNA(VLOOKUP($A614,'Data Sheet'!$A:T,20,FALSE),"NA")</f>
        <v>#NAME?</v>
      </c>
    </row>
    <row r="615" spans="2:10" ht="15.75" customHeight="1" x14ac:dyDescent="0.15">
      <c r="B615" s="60" t="e">
        <f ca="1">_xludf.IFNA(VLOOKUP($A615,'Data Sheet'!$A:B,2,FALSE),"NA")</f>
        <v>#NAME?</v>
      </c>
      <c r="C615" s="61" t="e">
        <f ca="1">_xludf.IFNA(VLOOKUP($A615,'Data Sheet'!$A:U,3,FALSE),"NA")</f>
        <v>#NAME?</v>
      </c>
      <c r="D615" s="61" t="e">
        <f ca="1">_xludf.IFNA(VLOOKUP($A615,'Data Sheet'!$A:C,4,FALSE),"NA")</f>
        <v>#NAME?</v>
      </c>
      <c r="E615" s="61" t="e">
        <f ca="1">_xludf.IFNA(VLOOKUP($A615,'Data Sheet'!$A:D,5,FALSE),"NA")</f>
        <v>#NAME?</v>
      </c>
      <c r="F615" s="73" t="e">
        <f ca="1">_xludf.IFNA(VLOOKUP($A615,'Data Sheet'!$A:E,6,FALSE),"NA")</f>
        <v>#NAME?</v>
      </c>
      <c r="G615" s="63" t="e">
        <f ca="1">_xludf.IFNA(VLOOKUP($A615,'Data Sheet'!$A:F,7,FALSE),"NA")</f>
        <v>#NAME?</v>
      </c>
      <c r="H615" s="64" t="e">
        <f ca="1">_xludf.IFNA(VLOOKUP($A615,'Data Sheet'!$A:O,16,FALSE),"NA")</f>
        <v>#NAME?</v>
      </c>
      <c r="I615" s="63" t="e">
        <f ca="1">_xludf.IFNA(VLOOKUP($A615,'Data Sheet'!$A:T,19,FALSE),"NA")</f>
        <v>#NAME?</v>
      </c>
      <c r="J615" s="64" t="e">
        <f ca="1">_xludf.IFNA(VLOOKUP($A615,'Data Sheet'!$A:T,20,FALSE),"NA")</f>
        <v>#NAME?</v>
      </c>
    </row>
    <row r="616" spans="2:10" ht="15.75" customHeight="1" x14ac:dyDescent="0.15">
      <c r="B616" s="60" t="e">
        <f ca="1">_xludf.IFNA(VLOOKUP($A616,'Data Sheet'!$A:B,2,FALSE),"NA")</f>
        <v>#NAME?</v>
      </c>
      <c r="C616" s="61" t="e">
        <f ca="1">_xludf.IFNA(VLOOKUP($A616,'Data Sheet'!$A:U,3,FALSE),"NA")</f>
        <v>#NAME?</v>
      </c>
      <c r="D616" s="61" t="e">
        <f ca="1">_xludf.IFNA(VLOOKUP($A616,'Data Sheet'!$A:C,4,FALSE),"NA")</f>
        <v>#NAME?</v>
      </c>
      <c r="E616" s="61" t="e">
        <f ca="1">_xludf.IFNA(VLOOKUP($A616,'Data Sheet'!$A:D,5,FALSE),"NA")</f>
        <v>#NAME?</v>
      </c>
      <c r="F616" s="73" t="e">
        <f ca="1">_xludf.IFNA(VLOOKUP($A616,'Data Sheet'!$A:E,6,FALSE),"NA")</f>
        <v>#NAME?</v>
      </c>
      <c r="G616" s="63" t="e">
        <f ca="1">_xludf.IFNA(VLOOKUP($A616,'Data Sheet'!$A:F,7,FALSE),"NA")</f>
        <v>#NAME?</v>
      </c>
      <c r="H616" s="64" t="e">
        <f ca="1">_xludf.IFNA(VLOOKUP($A616,'Data Sheet'!$A:O,16,FALSE),"NA")</f>
        <v>#NAME?</v>
      </c>
      <c r="I616" s="63" t="e">
        <f ca="1">_xludf.IFNA(VLOOKUP($A616,'Data Sheet'!$A:T,19,FALSE),"NA")</f>
        <v>#NAME?</v>
      </c>
      <c r="J616" s="64" t="e">
        <f ca="1">_xludf.IFNA(VLOOKUP($A616,'Data Sheet'!$A:T,20,FALSE),"NA")</f>
        <v>#NAME?</v>
      </c>
    </row>
    <row r="617" spans="2:10" ht="15.75" customHeight="1" x14ac:dyDescent="0.15">
      <c r="B617" s="60" t="e">
        <f ca="1">_xludf.IFNA(VLOOKUP($A617,'Data Sheet'!$A:B,2,FALSE),"NA")</f>
        <v>#NAME?</v>
      </c>
      <c r="C617" s="61" t="e">
        <f ca="1">_xludf.IFNA(VLOOKUP($A617,'Data Sheet'!$A:U,3,FALSE),"NA")</f>
        <v>#NAME?</v>
      </c>
      <c r="D617" s="61" t="e">
        <f ca="1">_xludf.IFNA(VLOOKUP($A617,'Data Sheet'!$A:C,4,FALSE),"NA")</f>
        <v>#NAME?</v>
      </c>
      <c r="E617" s="61" t="e">
        <f ca="1">_xludf.IFNA(VLOOKUP($A617,'Data Sheet'!$A:D,5,FALSE),"NA")</f>
        <v>#NAME?</v>
      </c>
      <c r="F617" s="73" t="e">
        <f ca="1">_xludf.IFNA(VLOOKUP($A617,'Data Sheet'!$A:E,6,FALSE),"NA")</f>
        <v>#NAME?</v>
      </c>
      <c r="G617" s="63" t="e">
        <f ca="1">_xludf.IFNA(VLOOKUP($A617,'Data Sheet'!$A:F,7,FALSE),"NA")</f>
        <v>#NAME?</v>
      </c>
      <c r="H617" s="64" t="e">
        <f ca="1">_xludf.IFNA(VLOOKUP($A617,'Data Sheet'!$A:O,16,FALSE),"NA")</f>
        <v>#NAME?</v>
      </c>
      <c r="I617" s="63" t="e">
        <f ca="1">_xludf.IFNA(VLOOKUP($A617,'Data Sheet'!$A:T,19,FALSE),"NA")</f>
        <v>#NAME?</v>
      </c>
      <c r="J617" s="64" t="e">
        <f ca="1">_xludf.IFNA(VLOOKUP($A617,'Data Sheet'!$A:T,20,FALSE),"NA")</f>
        <v>#NAME?</v>
      </c>
    </row>
    <row r="618" spans="2:10" ht="15.75" customHeight="1" x14ac:dyDescent="0.15">
      <c r="B618" s="60" t="e">
        <f ca="1">_xludf.IFNA(VLOOKUP($A618,'Data Sheet'!$A:B,2,FALSE),"NA")</f>
        <v>#NAME?</v>
      </c>
      <c r="C618" s="61" t="e">
        <f ca="1">_xludf.IFNA(VLOOKUP($A618,'Data Sheet'!$A:U,3,FALSE),"NA")</f>
        <v>#NAME?</v>
      </c>
      <c r="D618" s="61" t="e">
        <f ca="1">_xludf.IFNA(VLOOKUP($A618,'Data Sheet'!$A:C,4,FALSE),"NA")</f>
        <v>#NAME?</v>
      </c>
      <c r="E618" s="61" t="e">
        <f ca="1">_xludf.IFNA(VLOOKUP($A618,'Data Sheet'!$A:D,5,FALSE),"NA")</f>
        <v>#NAME?</v>
      </c>
      <c r="F618" s="73" t="e">
        <f ca="1">_xludf.IFNA(VLOOKUP($A618,'Data Sheet'!$A:E,6,FALSE),"NA")</f>
        <v>#NAME?</v>
      </c>
      <c r="G618" s="63" t="e">
        <f ca="1">_xludf.IFNA(VLOOKUP($A618,'Data Sheet'!$A:F,7,FALSE),"NA")</f>
        <v>#NAME?</v>
      </c>
      <c r="H618" s="64" t="e">
        <f ca="1">_xludf.IFNA(VLOOKUP($A618,'Data Sheet'!$A:O,16,FALSE),"NA")</f>
        <v>#NAME?</v>
      </c>
      <c r="I618" s="63" t="e">
        <f ca="1">_xludf.IFNA(VLOOKUP($A618,'Data Sheet'!$A:T,19,FALSE),"NA")</f>
        <v>#NAME?</v>
      </c>
      <c r="J618" s="64" t="e">
        <f ca="1">_xludf.IFNA(VLOOKUP($A618,'Data Sheet'!$A:T,20,FALSE),"NA")</f>
        <v>#NAME?</v>
      </c>
    </row>
    <row r="619" spans="2:10" ht="15.75" customHeight="1" x14ac:dyDescent="0.15">
      <c r="B619" s="60" t="e">
        <f ca="1">_xludf.IFNA(VLOOKUP($A619,'Data Sheet'!$A:B,2,FALSE),"NA")</f>
        <v>#NAME?</v>
      </c>
      <c r="C619" s="61" t="e">
        <f ca="1">_xludf.IFNA(VLOOKUP($A619,'Data Sheet'!$A:U,3,FALSE),"NA")</f>
        <v>#NAME?</v>
      </c>
      <c r="D619" s="61" t="e">
        <f ca="1">_xludf.IFNA(VLOOKUP($A619,'Data Sheet'!$A:C,4,FALSE),"NA")</f>
        <v>#NAME?</v>
      </c>
      <c r="E619" s="61" t="e">
        <f ca="1">_xludf.IFNA(VLOOKUP($A619,'Data Sheet'!$A:D,5,FALSE),"NA")</f>
        <v>#NAME?</v>
      </c>
      <c r="F619" s="73" t="e">
        <f ca="1">_xludf.IFNA(VLOOKUP($A619,'Data Sheet'!$A:E,6,FALSE),"NA")</f>
        <v>#NAME?</v>
      </c>
      <c r="G619" s="63" t="e">
        <f ca="1">_xludf.IFNA(VLOOKUP($A619,'Data Sheet'!$A:F,7,FALSE),"NA")</f>
        <v>#NAME?</v>
      </c>
      <c r="H619" s="64" t="e">
        <f ca="1">_xludf.IFNA(VLOOKUP($A619,'Data Sheet'!$A:O,16,FALSE),"NA")</f>
        <v>#NAME?</v>
      </c>
      <c r="I619" s="63" t="e">
        <f ca="1">_xludf.IFNA(VLOOKUP($A619,'Data Sheet'!$A:T,19,FALSE),"NA")</f>
        <v>#NAME?</v>
      </c>
      <c r="J619" s="64" t="e">
        <f ca="1">_xludf.IFNA(VLOOKUP($A619,'Data Sheet'!$A:T,20,FALSE),"NA")</f>
        <v>#NAME?</v>
      </c>
    </row>
    <row r="620" spans="2:10" ht="15.75" customHeight="1" x14ac:dyDescent="0.15">
      <c r="B620" s="60" t="e">
        <f ca="1">_xludf.IFNA(VLOOKUP($A620,'Data Sheet'!$A:B,2,FALSE),"NA")</f>
        <v>#NAME?</v>
      </c>
      <c r="C620" s="61" t="e">
        <f ca="1">_xludf.IFNA(VLOOKUP($A620,'Data Sheet'!$A:U,3,FALSE),"NA")</f>
        <v>#NAME?</v>
      </c>
      <c r="D620" s="61" t="e">
        <f ca="1">_xludf.IFNA(VLOOKUP($A620,'Data Sheet'!$A:C,4,FALSE),"NA")</f>
        <v>#NAME?</v>
      </c>
      <c r="E620" s="61" t="e">
        <f ca="1">_xludf.IFNA(VLOOKUP($A620,'Data Sheet'!$A:D,5,FALSE),"NA")</f>
        <v>#NAME?</v>
      </c>
      <c r="F620" s="73" t="e">
        <f ca="1">_xludf.IFNA(VLOOKUP($A620,'Data Sheet'!$A:E,6,FALSE),"NA")</f>
        <v>#NAME?</v>
      </c>
      <c r="G620" s="63" t="e">
        <f ca="1">_xludf.IFNA(VLOOKUP($A620,'Data Sheet'!$A:F,7,FALSE),"NA")</f>
        <v>#NAME?</v>
      </c>
      <c r="H620" s="64" t="e">
        <f ca="1">_xludf.IFNA(VLOOKUP($A620,'Data Sheet'!$A:O,16,FALSE),"NA")</f>
        <v>#NAME?</v>
      </c>
      <c r="I620" s="63" t="e">
        <f ca="1">_xludf.IFNA(VLOOKUP($A620,'Data Sheet'!$A:T,19,FALSE),"NA")</f>
        <v>#NAME?</v>
      </c>
      <c r="J620" s="64" t="e">
        <f ca="1">_xludf.IFNA(VLOOKUP($A620,'Data Sheet'!$A:T,20,FALSE),"NA")</f>
        <v>#NAME?</v>
      </c>
    </row>
    <row r="621" spans="2:10" ht="15.75" customHeight="1" x14ac:dyDescent="0.15">
      <c r="B621" s="60" t="e">
        <f ca="1">_xludf.IFNA(VLOOKUP($A621,'Data Sheet'!$A:B,2,FALSE),"NA")</f>
        <v>#NAME?</v>
      </c>
      <c r="C621" s="61" t="e">
        <f ca="1">_xludf.IFNA(VLOOKUP($A621,'Data Sheet'!$A:U,3,FALSE),"NA")</f>
        <v>#NAME?</v>
      </c>
      <c r="D621" s="61" t="e">
        <f ca="1">_xludf.IFNA(VLOOKUP($A621,'Data Sheet'!$A:C,4,FALSE),"NA")</f>
        <v>#NAME?</v>
      </c>
      <c r="E621" s="61" t="e">
        <f ca="1">_xludf.IFNA(VLOOKUP($A621,'Data Sheet'!$A:D,5,FALSE),"NA")</f>
        <v>#NAME?</v>
      </c>
      <c r="F621" s="73" t="e">
        <f ca="1">_xludf.IFNA(VLOOKUP($A621,'Data Sheet'!$A:E,6,FALSE),"NA")</f>
        <v>#NAME?</v>
      </c>
      <c r="G621" s="63" t="e">
        <f ca="1">_xludf.IFNA(VLOOKUP($A621,'Data Sheet'!$A:F,7,FALSE),"NA")</f>
        <v>#NAME?</v>
      </c>
      <c r="H621" s="64" t="e">
        <f ca="1">_xludf.IFNA(VLOOKUP($A621,'Data Sheet'!$A:O,16,FALSE),"NA")</f>
        <v>#NAME?</v>
      </c>
      <c r="I621" s="63" t="e">
        <f ca="1">_xludf.IFNA(VLOOKUP($A621,'Data Sheet'!$A:T,19,FALSE),"NA")</f>
        <v>#NAME?</v>
      </c>
      <c r="J621" s="64" t="e">
        <f ca="1">_xludf.IFNA(VLOOKUP($A621,'Data Sheet'!$A:T,20,FALSE),"NA")</f>
        <v>#NAME?</v>
      </c>
    </row>
    <row r="622" spans="2:10" ht="15.75" customHeight="1" x14ac:dyDescent="0.15">
      <c r="B622" s="60" t="e">
        <f ca="1">_xludf.IFNA(VLOOKUP($A622,'Data Sheet'!$A:B,2,FALSE),"NA")</f>
        <v>#NAME?</v>
      </c>
      <c r="C622" s="61" t="e">
        <f ca="1">_xludf.IFNA(VLOOKUP($A622,'Data Sheet'!$A:U,3,FALSE),"NA")</f>
        <v>#NAME?</v>
      </c>
      <c r="D622" s="61" t="e">
        <f ca="1">_xludf.IFNA(VLOOKUP($A622,'Data Sheet'!$A:C,4,FALSE),"NA")</f>
        <v>#NAME?</v>
      </c>
      <c r="E622" s="61" t="e">
        <f ca="1">_xludf.IFNA(VLOOKUP($A622,'Data Sheet'!$A:D,5,FALSE),"NA")</f>
        <v>#NAME?</v>
      </c>
      <c r="F622" s="73" t="e">
        <f ca="1">_xludf.IFNA(VLOOKUP($A622,'Data Sheet'!$A:E,6,FALSE),"NA")</f>
        <v>#NAME?</v>
      </c>
      <c r="G622" s="63" t="e">
        <f ca="1">_xludf.IFNA(VLOOKUP($A622,'Data Sheet'!$A:F,7,FALSE),"NA")</f>
        <v>#NAME?</v>
      </c>
      <c r="H622" s="64" t="e">
        <f ca="1">_xludf.IFNA(VLOOKUP($A622,'Data Sheet'!$A:O,16,FALSE),"NA")</f>
        <v>#NAME?</v>
      </c>
      <c r="I622" s="63" t="e">
        <f ca="1">_xludf.IFNA(VLOOKUP($A622,'Data Sheet'!$A:T,19,FALSE),"NA")</f>
        <v>#NAME?</v>
      </c>
      <c r="J622" s="64" t="e">
        <f ca="1">_xludf.IFNA(VLOOKUP($A622,'Data Sheet'!$A:T,20,FALSE),"NA")</f>
        <v>#NAME?</v>
      </c>
    </row>
    <row r="623" spans="2:10" ht="15.75" customHeight="1" x14ac:dyDescent="0.15">
      <c r="B623" s="60" t="e">
        <f ca="1">_xludf.IFNA(VLOOKUP($A623,'Data Sheet'!$A:B,2,FALSE),"NA")</f>
        <v>#NAME?</v>
      </c>
      <c r="C623" s="61" t="e">
        <f ca="1">_xludf.IFNA(VLOOKUP($A623,'Data Sheet'!$A:U,3,FALSE),"NA")</f>
        <v>#NAME?</v>
      </c>
      <c r="D623" s="61" t="e">
        <f ca="1">_xludf.IFNA(VLOOKUP($A623,'Data Sheet'!$A:C,4,FALSE),"NA")</f>
        <v>#NAME?</v>
      </c>
      <c r="E623" s="61" t="e">
        <f ca="1">_xludf.IFNA(VLOOKUP($A623,'Data Sheet'!$A:D,5,FALSE),"NA")</f>
        <v>#NAME?</v>
      </c>
      <c r="F623" s="73" t="e">
        <f ca="1">_xludf.IFNA(VLOOKUP($A623,'Data Sheet'!$A:E,6,FALSE),"NA")</f>
        <v>#NAME?</v>
      </c>
      <c r="G623" s="63" t="e">
        <f ca="1">_xludf.IFNA(VLOOKUP($A623,'Data Sheet'!$A:F,7,FALSE),"NA")</f>
        <v>#NAME?</v>
      </c>
      <c r="H623" s="64" t="e">
        <f ca="1">_xludf.IFNA(VLOOKUP($A623,'Data Sheet'!$A:O,16,FALSE),"NA")</f>
        <v>#NAME?</v>
      </c>
      <c r="I623" s="63" t="e">
        <f ca="1">_xludf.IFNA(VLOOKUP($A623,'Data Sheet'!$A:T,19,FALSE),"NA")</f>
        <v>#NAME?</v>
      </c>
      <c r="J623" s="64" t="e">
        <f ca="1">_xludf.IFNA(VLOOKUP($A623,'Data Sheet'!$A:T,20,FALSE),"NA")</f>
        <v>#NAME?</v>
      </c>
    </row>
    <row r="624" spans="2:10" ht="15.75" customHeight="1" x14ac:dyDescent="0.15">
      <c r="B624" s="60" t="e">
        <f ca="1">_xludf.IFNA(VLOOKUP($A624,'Data Sheet'!$A:B,2,FALSE),"NA")</f>
        <v>#NAME?</v>
      </c>
      <c r="C624" s="61" t="e">
        <f ca="1">_xludf.IFNA(VLOOKUP($A624,'Data Sheet'!$A:U,3,FALSE),"NA")</f>
        <v>#NAME?</v>
      </c>
      <c r="D624" s="61" t="e">
        <f ca="1">_xludf.IFNA(VLOOKUP($A624,'Data Sheet'!$A:C,4,FALSE),"NA")</f>
        <v>#NAME?</v>
      </c>
      <c r="E624" s="61" t="e">
        <f ca="1">_xludf.IFNA(VLOOKUP($A624,'Data Sheet'!$A:D,5,FALSE),"NA")</f>
        <v>#NAME?</v>
      </c>
      <c r="F624" s="73" t="e">
        <f ca="1">_xludf.IFNA(VLOOKUP($A624,'Data Sheet'!$A:E,6,FALSE),"NA")</f>
        <v>#NAME?</v>
      </c>
      <c r="G624" s="63" t="e">
        <f ca="1">_xludf.IFNA(VLOOKUP($A624,'Data Sheet'!$A:F,7,FALSE),"NA")</f>
        <v>#NAME?</v>
      </c>
      <c r="H624" s="64" t="e">
        <f ca="1">_xludf.IFNA(VLOOKUP($A624,'Data Sheet'!$A:O,16,FALSE),"NA")</f>
        <v>#NAME?</v>
      </c>
      <c r="I624" s="63" t="e">
        <f ca="1">_xludf.IFNA(VLOOKUP($A624,'Data Sheet'!$A:T,19,FALSE),"NA")</f>
        <v>#NAME?</v>
      </c>
      <c r="J624" s="64" t="e">
        <f ca="1">_xludf.IFNA(VLOOKUP($A624,'Data Sheet'!$A:T,20,FALSE),"NA")</f>
        <v>#NAME?</v>
      </c>
    </row>
    <row r="625" spans="2:10" ht="15.75" customHeight="1" x14ac:dyDescent="0.15">
      <c r="B625" s="60" t="e">
        <f ca="1">_xludf.IFNA(VLOOKUP($A625,'Data Sheet'!$A:B,2,FALSE),"NA")</f>
        <v>#NAME?</v>
      </c>
      <c r="C625" s="61" t="e">
        <f ca="1">_xludf.IFNA(VLOOKUP($A625,'Data Sheet'!$A:U,3,FALSE),"NA")</f>
        <v>#NAME?</v>
      </c>
      <c r="D625" s="61" t="e">
        <f ca="1">_xludf.IFNA(VLOOKUP($A625,'Data Sheet'!$A:C,4,FALSE),"NA")</f>
        <v>#NAME?</v>
      </c>
      <c r="E625" s="61" t="e">
        <f ca="1">_xludf.IFNA(VLOOKUP($A625,'Data Sheet'!$A:D,5,FALSE),"NA")</f>
        <v>#NAME?</v>
      </c>
      <c r="F625" s="73" t="e">
        <f ca="1">_xludf.IFNA(VLOOKUP($A625,'Data Sheet'!$A:E,6,FALSE),"NA")</f>
        <v>#NAME?</v>
      </c>
      <c r="G625" s="63" t="e">
        <f ca="1">_xludf.IFNA(VLOOKUP($A625,'Data Sheet'!$A:F,7,FALSE),"NA")</f>
        <v>#NAME?</v>
      </c>
      <c r="H625" s="64" t="e">
        <f ca="1">_xludf.IFNA(VLOOKUP($A625,'Data Sheet'!$A:O,16,FALSE),"NA")</f>
        <v>#NAME?</v>
      </c>
      <c r="I625" s="63" t="e">
        <f ca="1">_xludf.IFNA(VLOOKUP($A625,'Data Sheet'!$A:T,19,FALSE),"NA")</f>
        <v>#NAME?</v>
      </c>
      <c r="J625" s="64" t="e">
        <f ca="1">_xludf.IFNA(VLOOKUP($A625,'Data Sheet'!$A:T,20,FALSE),"NA")</f>
        <v>#NAME?</v>
      </c>
    </row>
    <row r="626" spans="2:10" ht="15.75" customHeight="1" x14ac:dyDescent="0.15">
      <c r="B626" s="60" t="e">
        <f ca="1">_xludf.IFNA(VLOOKUP($A626,'Data Sheet'!$A:B,2,FALSE),"NA")</f>
        <v>#NAME?</v>
      </c>
      <c r="C626" s="61" t="e">
        <f ca="1">_xludf.IFNA(VLOOKUP($A626,'Data Sheet'!$A:U,3,FALSE),"NA")</f>
        <v>#NAME?</v>
      </c>
      <c r="D626" s="61" t="e">
        <f ca="1">_xludf.IFNA(VLOOKUP($A626,'Data Sheet'!$A:C,4,FALSE),"NA")</f>
        <v>#NAME?</v>
      </c>
      <c r="E626" s="61" t="e">
        <f ca="1">_xludf.IFNA(VLOOKUP($A626,'Data Sheet'!$A:D,5,FALSE),"NA")</f>
        <v>#NAME?</v>
      </c>
      <c r="F626" s="73" t="e">
        <f ca="1">_xludf.IFNA(VLOOKUP($A626,'Data Sheet'!$A:E,6,FALSE),"NA")</f>
        <v>#NAME?</v>
      </c>
      <c r="G626" s="63" t="e">
        <f ca="1">_xludf.IFNA(VLOOKUP($A626,'Data Sheet'!$A:F,7,FALSE),"NA")</f>
        <v>#NAME?</v>
      </c>
      <c r="H626" s="64" t="e">
        <f ca="1">_xludf.IFNA(VLOOKUP($A626,'Data Sheet'!$A:O,16,FALSE),"NA")</f>
        <v>#NAME?</v>
      </c>
      <c r="I626" s="63" t="e">
        <f ca="1">_xludf.IFNA(VLOOKUP($A626,'Data Sheet'!$A:T,19,FALSE),"NA")</f>
        <v>#NAME?</v>
      </c>
      <c r="J626" s="64" t="e">
        <f ca="1">_xludf.IFNA(VLOOKUP($A626,'Data Sheet'!$A:T,20,FALSE),"NA")</f>
        <v>#NAME?</v>
      </c>
    </row>
    <row r="627" spans="2:10" ht="15.75" customHeight="1" x14ac:dyDescent="0.15">
      <c r="B627" s="60" t="e">
        <f ca="1">_xludf.IFNA(VLOOKUP($A627,'Data Sheet'!$A:B,2,FALSE),"NA")</f>
        <v>#NAME?</v>
      </c>
      <c r="C627" s="61" t="e">
        <f ca="1">_xludf.IFNA(VLOOKUP($A627,'Data Sheet'!$A:U,3,FALSE),"NA")</f>
        <v>#NAME?</v>
      </c>
      <c r="D627" s="61" t="e">
        <f ca="1">_xludf.IFNA(VLOOKUP($A627,'Data Sheet'!$A:C,4,FALSE),"NA")</f>
        <v>#NAME?</v>
      </c>
      <c r="E627" s="61" t="e">
        <f ca="1">_xludf.IFNA(VLOOKUP($A627,'Data Sheet'!$A:D,5,FALSE),"NA")</f>
        <v>#NAME?</v>
      </c>
      <c r="F627" s="73" t="e">
        <f ca="1">_xludf.IFNA(VLOOKUP($A627,'Data Sheet'!$A:E,6,FALSE),"NA")</f>
        <v>#NAME?</v>
      </c>
      <c r="G627" s="63" t="e">
        <f ca="1">_xludf.IFNA(VLOOKUP($A627,'Data Sheet'!$A:F,7,FALSE),"NA")</f>
        <v>#NAME?</v>
      </c>
      <c r="H627" s="64" t="e">
        <f ca="1">_xludf.IFNA(VLOOKUP($A627,'Data Sheet'!$A:O,16,FALSE),"NA")</f>
        <v>#NAME?</v>
      </c>
      <c r="I627" s="63" t="e">
        <f ca="1">_xludf.IFNA(VLOOKUP($A627,'Data Sheet'!$A:T,19,FALSE),"NA")</f>
        <v>#NAME?</v>
      </c>
      <c r="J627" s="64" t="e">
        <f ca="1">_xludf.IFNA(VLOOKUP($A627,'Data Sheet'!$A:T,20,FALSE),"NA")</f>
        <v>#NAME?</v>
      </c>
    </row>
    <row r="628" spans="2:10" ht="15.75" customHeight="1" x14ac:dyDescent="0.15">
      <c r="B628" s="60" t="e">
        <f ca="1">_xludf.IFNA(VLOOKUP($A628,'Data Sheet'!$A:B,2,FALSE),"NA")</f>
        <v>#NAME?</v>
      </c>
      <c r="C628" s="61" t="e">
        <f ca="1">_xludf.IFNA(VLOOKUP($A628,'Data Sheet'!$A:U,3,FALSE),"NA")</f>
        <v>#NAME?</v>
      </c>
      <c r="D628" s="61" t="e">
        <f ca="1">_xludf.IFNA(VLOOKUP($A628,'Data Sheet'!$A:C,4,FALSE),"NA")</f>
        <v>#NAME?</v>
      </c>
      <c r="E628" s="61" t="e">
        <f ca="1">_xludf.IFNA(VLOOKUP($A628,'Data Sheet'!$A:D,5,FALSE),"NA")</f>
        <v>#NAME?</v>
      </c>
      <c r="F628" s="73" t="e">
        <f ca="1">_xludf.IFNA(VLOOKUP($A628,'Data Sheet'!$A:E,6,FALSE),"NA")</f>
        <v>#NAME?</v>
      </c>
      <c r="G628" s="63" t="e">
        <f ca="1">_xludf.IFNA(VLOOKUP($A628,'Data Sheet'!$A:F,7,FALSE),"NA")</f>
        <v>#NAME?</v>
      </c>
      <c r="H628" s="64" t="e">
        <f ca="1">_xludf.IFNA(VLOOKUP($A628,'Data Sheet'!$A:O,16,FALSE),"NA")</f>
        <v>#NAME?</v>
      </c>
      <c r="I628" s="63" t="e">
        <f ca="1">_xludf.IFNA(VLOOKUP($A628,'Data Sheet'!$A:T,19,FALSE),"NA")</f>
        <v>#NAME?</v>
      </c>
      <c r="J628" s="64" t="e">
        <f ca="1">_xludf.IFNA(VLOOKUP($A628,'Data Sheet'!$A:T,20,FALSE),"NA")</f>
        <v>#NAME?</v>
      </c>
    </row>
    <row r="629" spans="2:10" ht="15.75" customHeight="1" x14ac:dyDescent="0.15">
      <c r="B629" s="60" t="e">
        <f ca="1">_xludf.IFNA(VLOOKUP($A629,'Data Sheet'!$A:B,2,FALSE),"NA")</f>
        <v>#NAME?</v>
      </c>
      <c r="C629" s="61" t="e">
        <f ca="1">_xludf.IFNA(VLOOKUP($A629,'Data Sheet'!$A:U,3,FALSE),"NA")</f>
        <v>#NAME?</v>
      </c>
      <c r="D629" s="61" t="e">
        <f ca="1">_xludf.IFNA(VLOOKUP($A629,'Data Sheet'!$A:C,4,FALSE),"NA")</f>
        <v>#NAME?</v>
      </c>
      <c r="E629" s="61" t="e">
        <f ca="1">_xludf.IFNA(VLOOKUP($A629,'Data Sheet'!$A:D,5,FALSE),"NA")</f>
        <v>#NAME?</v>
      </c>
      <c r="F629" s="73" t="e">
        <f ca="1">_xludf.IFNA(VLOOKUP($A629,'Data Sheet'!$A:E,6,FALSE),"NA")</f>
        <v>#NAME?</v>
      </c>
      <c r="G629" s="63" t="e">
        <f ca="1">_xludf.IFNA(VLOOKUP($A629,'Data Sheet'!$A:F,7,FALSE),"NA")</f>
        <v>#NAME?</v>
      </c>
      <c r="H629" s="64" t="e">
        <f ca="1">_xludf.IFNA(VLOOKUP($A629,'Data Sheet'!$A:O,16,FALSE),"NA")</f>
        <v>#NAME?</v>
      </c>
      <c r="I629" s="63" t="e">
        <f ca="1">_xludf.IFNA(VLOOKUP($A629,'Data Sheet'!$A:T,19,FALSE),"NA")</f>
        <v>#NAME?</v>
      </c>
      <c r="J629" s="64" t="e">
        <f ca="1">_xludf.IFNA(VLOOKUP($A629,'Data Sheet'!$A:T,20,FALSE),"NA")</f>
        <v>#NAME?</v>
      </c>
    </row>
    <row r="630" spans="2:10" ht="15.75" customHeight="1" x14ac:dyDescent="0.15">
      <c r="B630" s="60" t="e">
        <f ca="1">_xludf.IFNA(VLOOKUP($A630,'Data Sheet'!$A:B,2,FALSE),"NA")</f>
        <v>#NAME?</v>
      </c>
      <c r="C630" s="61" t="e">
        <f ca="1">_xludf.IFNA(VLOOKUP($A630,'Data Sheet'!$A:U,3,FALSE),"NA")</f>
        <v>#NAME?</v>
      </c>
      <c r="D630" s="61" t="e">
        <f ca="1">_xludf.IFNA(VLOOKUP($A630,'Data Sheet'!$A:C,4,FALSE),"NA")</f>
        <v>#NAME?</v>
      </c>
      <c r="E630" s="61" t="e">
        <f ca="1">_xludf.IFNA(VLOOKUP($A630,'Data Sheet'!$A:D,5,FALSE),"NA")</f>
        <v>#NAME?</v>
      </c>
      <c r="F630" s="73" t="e">
        <f ca="1">_xludf.IFNA(VLOOKUP($A630,'Data Sheet'!$A:E,6,FALSE),"NA")</f>
        <v>#NAME?</v>
      </c>
      <c r="G630" s="63" t="e">
        <f ca="1">_xludf.IFNA(VLOOKUP($A630,'Data Sheet'!$A:F,7,FALSE),"NA")</f>
        <v>#NAME?</v>
      </c>
      <c r="H630" s="64" t="e">
        <f ca="1">_xludf.IFNA(VLOOKUP($A630,'Data Sheet'!$A:O,16,FALSE),"NA")</f>
        <v>#NAME?</v>
      </c>
      <c r="I630" s="63" t="e">
        <f ca="1">_xludf.IFNA(VLOOKUP($A630,'Data Sheet'!$A:T,19,FALSE),"NA")</f>
        <v>#NAME?</v>
      </c>
      <c r="J630" s="64" t="e">
        <f ca="1">_xludf.IFNA(VLOOKUP($A630,'Data Sheet'!$A:T,20,FALSE),"NA")</f>
        <v>#NAME?</v>
      </c>
    </row>
    <row r="631" spans="2:10" ht="15.75" customHeight="1" x14ac:dyDescent="0.15">
      <c r="B631" s="60" t="e">
        <f ca="1">_xludf.IFNA(VLOOKUP($A631,'Data Sheet'!$A:B,2,FALSE),"NA")</f>
        <v>#NAME?</v>
      </c>
      <c r="C631" s="61" t="e">
        <f ca="1">_xludf.IFNA(VLOOKUP($A631,'Data Sheet'!$A:U,3,FALSE),"NA")</f>
        <v>#NAME?</v>
      </c>
      <c r="D631" s="61" t="e">
        <f ca="1">_xludf.IFNA(VLOOKUP($A631,'Data Sheet'!$A:C,4,FALSE),"NA")</f>
        <v>#NAME?</v>
      </c>
      <c r="E631" s="61" t="e">
        <f ca="1">_xludf.IFNA(VLOOKUP($A631,'Data Sheet'!$A:D,5,FALSE),"NA")</f>
        <v>#NAME?</v>
      </c>
      <c r="F631" s="73" t="e">
        <f ca="1">_xludf.IFNA(VLOOKUP($A631,'Data Sheet'!$A:E,6,FALSE),"NA")</f>
        <v>#NAME?</v>
      </c>
      <c r="G631" s="63" t="e">
        <f ca="1">_xludf.IFNA(VLOOKUP($A631,'Data Sheet'!$A:F,7,FALSE),"NA")</f>
        <v>#NAME?</v>
      </c>
      <c r="H631" s="64" t="e">
        <f ca="1">_xludf.IFNA(VLOOKUP($A631,'Data Sheet'!$A:O,16,FALSE),"NA")</f>
        <v>#NAME?</v>
      </c>
      <c r="I631" s="63" t="e">
        <f ca="1">_xludf.IFNA(VLOOKUP($A631,'Data Sheet'!$A:T,19,FALSE),"NA")</f>
        <v>#NAME?</v>
      </c>
      <c r="J631" s="64" t="e">
        <f ca="1">_xludf.IFNA(VLOOKUP($A631,'Data Sheet'!$A:T,20,FALSE),"NA")</f>
        <v>#NAME?</v>
      </c>
    </row>
    <row r="632" spans="2:10" ht="15.75" customHeight="1" x14ac:dyDescent="0.15">
      <c r="B632" s="60" t="e">
        <f ca="1">_xludf.IFNA(VLOOKUP($A632,'Data Sheet'!$A:B,2,FALSE),"NA")</f>
        <v>#NAME?</v>
      </c>
      <c r="C632" s="61" t="e">
        <f ca="1">_xludf.IFNA(VLOOKUP($A632,'Data Sheet'!$A:U,3,FALSE),"NA")</f>
        <v>#NAME?</v>
      </c>
      <c r="D632" s="61" t="e">
        <f ca="1">_xludf.IFNA(VLOOKUP($A632,'Data Sheet'!$A:C,4,FALSE),"NA")</f>
        <v>#NAME?</v>
      </c>
      <c r="E632" s="61" t="e">
        <f ca="1">_xludf.IFNA(VLOOKUP($A632,'Data Sheet'!$A:D,5,FALSE),"NA")</f>
        <v>#NAME?</v>
      </c>
      <c r="F632" s="73" t="e">
        <f ca="1">_xludf.IFNA(VLOOKUP($A632,'Data Sheet'!$A:E,6,FALSE),"NA")</f>
        <v>#NAME?</v>
      </c>
      <c r="G632" s="63" t="e">
        <f ca="1">_xludf.IFNA(VLOOKUP($A632,'Data Sheet'!$A:F,7,FALSE),"NA")</f>
        <v>#NAME?</v>
      </c>
      <c r="H632" s="64" t="e">
        <f ca="1">_xludf.IFNA(VLOOKUP($A632,'Data Sheet'!$A:O,16,FALSE),"NA")</f>
        <v>#NAME?</v>
      </c>
      <c r="I632" s="63" t="e">
        <f ca="1">_xludf.IFNA(VLOOKUP($A632,'Data Sheet'!$A:T,19,FALSE),"NA")</f>
        <v>#NAME?</v>
      </c>
      <c r="J632" s="64" t="e">
        <f ca="1">_xludf.IFNA(VLOOKUP($A632,'Data Sheet'!$A:T,20,FALSE),"NA")</f>
        <v>#NAME?</v>
      </c>
    </row>
    <row r="633" spans="2:10" ht="15.75" customHeight="1" x14ac:dyDescent="0.15">
      <c r="B633" s="60" t="e">
        <f ca="1">_xludf.IFNA(VLOOKUP($A633,'Data Sheet'!$A:B,2,FALSE),"NA")</f>
        <v>#NAME?</v>
      </c>
      <c r="C633" s="61" t="e">
        <f ca="1">_xludf.IFNA(VLOOKUP($A633,'Data Sheet'!$A:U,3,FALSE),"NA")</f>
        <v>#NAME?</v>
      </c>
      <c r="D633" s="61" t="e">
        <f ca="1">_xludf.IFNA(VLOOKUP($A633,'Data Sheet'!$A:C,4,FALSE),"NA")</f>
        <v>#NAME?</v>
      </c>
      <c r="E633" s="61" t="e">
        <f ca="1">_xludf.IFNA(VLOOKUP($A633,'Data Sheet'!$A:D,5,FALSE),"NA")</f>
        <v>#NAME?</v>
      </c>
      <c r="F633" s="73" t="e">
        <f ca="1">_xludf.IFNA(VLOOKUP($A633,'Data Sheet'!$A:E,6,FALSE),"NA")</f>
        <v>#NAME?</v>
      </c>
      <c r="G633" s="63" t="e">
        <f ca="1">_xludf.IFNA(VLOOKUP($A633,'Data Sheet'!$A:F,7,FALSE),"NA")</f>
        <v>#NAME?</v>
      </c>
      <c r="H633" s="64" t="e">
        <f ca="1">_xludf.IFNA(VLOOKUP($A633,'Data Sheet'!$A:O,16,FALSE),"NA")</f>
        <v>#NAME?</v>
      </c>
      <c r="I633" s="63" t="e">
        <f ca="1">_xludf.IFNA(VLOOKUP($A633,'Data Sheet'!$A:T,19,FALSE),"NA")</f>
        <v>#NAME?</v>
      </c>
      <c r="J633" s="64" t="e">
        <f ca="1">_xludf.IFNA(VLOOKUP($A633,'Data Sheet'!$A:T,20,FALSE),"NA")</f>
        <v>#NAME?</v>
      </c>
    </row>
    <row r="634" spans="2:10" ht="15.75" customHeight="1" x14ac:dyDescent="0.15">
      <c r="B634" s="60" t="e">
        <f ca="1">_xludf.IFNA(VLOOKUP($A634,'Data Sheet'!$A:B,2,FALSE),"NA")</f>
        <v>#NAME?</v>
      </c>
      <c r="C634" s="61" t="e">
        <f ca="1">_xludf.IFNA(VLOOKUP($A634,'Data Sheet'!$A:U,3,FALSE),"NA")</f>
        <v>#NAME?</v>
      </c>
      <c r="D634" s="61" t="e">
        <f ca="1">_xludf.IFNA(VLOOKUP($A634,'Data Sheet'!$A:C,4,FALSE),"NA")</f>
        <v>#NAME?</v>
      </c>
      <c r="E634" s="61" t="e">
        <f ca="1">_xludf.IFNA(VLOOKUP($A634,'Data Sheet'!$A:D,5,FALSE),"NA")</f>
        <v>#NAME?</v>
      </c>
      <c r="F634" s="73" t="e">
        <f ca="1">_xludf.IFNA(VLOOKUP($A634,'Data Sheet'!$A:E,6,FALSE),"NA")</f>
        <v>#NAME?</v>
      </c>
      <c r="G634" s="63" t="e">
        <f ca="1">_xludf.IFNA(VLOOKUP($A634,'Data Sheet'!$A:F,7,FALSE),"NA")</f>
        <v>#NAME?</v>
      </c>
      <c r="H634" s="64" t="e">
        <f ca="1">_xludf.IFNA(VLOOKUP($A634,'Data Sheet'!$A:O,16,FALSE),"NA")</f>
        <v>#NAME?</v>
      </c>
      <c r="I634" s="63" t="e">
        <f ca="1">_xludf.IFNA(VLOOKUP($A634,'Data Sheet'!$A:T,19,FALSE),"NA")</f>
        <v>#NAME?</v>
      </c>
      <c r="J634" s="64" t="e">
        <f ca="1">_xludf.IFNA(VLOOKUP($A634,'Data Sheet'!$A:T,20,FALSE),"NA")</f>
        <v>#NAME?</v>
      </c>
    </row>
    <row r="635" spans="2:10" ht="15.75" customHeight="1" x14ac:dyDescent="0.15">
      <c r="B635" s="60" t="e">
        <f ca="1">_xludf.IFNA(VLOOKUP($A635,'Data Sheet'!$A:B,2,FALSE),"NA")</f>
        <v>#NAME?</v>
      </c>
      <c r="C635" s="61" t="e">
        <f ca="1">_xludf.IFNA(VLOOKUP($A635,'Data Sheet'!$A:U,3,FALSE),"NA")</f>
        <v>#NAME?</v>
      </c>
      <c r="D635" s="61" t="e">
        <f ca="1">_xludf.IFNA(VLOOKUP($A635,'Data Sheet'!$A:C,4,FALSE),"NA")</f>
        <v>#NAME?</v>
      </c>
      <c r="E635" s="61" t="e">
        <f ca="1">_xludf.IFNA(VLOOKUP($A635,'Data Sheet'!$A:D,5,FALSE),"NA")</f>
        <v>#NAME?</v>
      </c>
      <c r="F635" s="73" t="e">
        <f ca="1">_xludf.IFNA(VLOOKUP($A635,'Data Sheet'!$A:E,6,FALSE),"NA")</f>
        <v>#NAME?</v>
      </c>
      <c r="G635" s="63" t="e">
        <f ca="1">_xludf.IFNA(VLOOKUP($A635,'Data Sheet'!$A:F,7,FALSE),"NA")</f>
        <v>#NAME?</v>
      </c>
      <c r="H635" s="64" t="e">
        <f ca="1">_xludf.IFNA(VLOOKUP($A635,'Data Sheet'!$A:O,16,FALSE),"NA")</f>
        <v>#NAME?</v>
      </c>
      <c r="I635" s="63" t="e">
        <f ca="1">_xludf.IFNA(VLOOKUP($A635,'Data Sheet'!$A:T,19,FALSE),"NA")</f>
        <v>#NAME?</v>
      </c>
      <c r="J635" s="64" t="e">
        <f ca="1">_xludf.IFNA(VLOOKUP($A635,'Data Sheet'!$A:T,20,FALSE),"NA")</f>
        <v>#NAME?</v>
      </c>
    </row>
    <row r="636" spans="2:10" ht="15.75" customHeight="1" x14ac:dyDescent="0.15">
      <c r="B636" s="60" t="e">
        <f ca="1">_xludf.IFNA(VLOOKUP($A636,'Data Sheet'!$A:B,2,FALSE),"NA")</f>
        <v>#NAME?</v>
      </c>
      <c r="C636" s="61" t="e">
        <f ca="1">_xludf.IFNA(VLOOKUP($A636,'Data Sheet'!$A:U,3,FALSE),"NA")</f>
        <v>#NAME?</v>
      </c>
      <c r="D636" s="61" t="e">
        <f ca="1">_xludf.IFNA(VLOOKUP($A636,'Data Sheet'!$A:C,4,FALSE),"NA")</f>
        <v>#NAME?</v>
      </c>
      <c r="E636" s="61" t="e">
        <f ca="1">_xludf.IFNA(VLOOKUP($A636,'Data Sheet'!$A:D,5,FALSE),"NA")</f>
        <v>#NAME?</v>
      </c>
      <c r="F636" s="73" t="e">
        <f ca="1">_xludf.IFNA(VLOOKUP($A636,'Data Sheet'!$A:E,6,FALSE),"NA")</f>
        <v>#NAME?</v>
      </c>
      <c r="G636" s="63" t="e">
        <f ca="1">_xludf.IFNA(VLOOKUP($A636,'Data Sheet'!$A:F,7,FALSE),"NA")</f>
        <v>#NAME?</v>
      </c>
      <c r="H636" s="64" t="e">
        <f ca="1">_xludf.IFNA(VLOOKUP($A636,'Data Sheet'!$A:O,16,FALSE),"NA")</f>
        <v>#NAME?</v>
      </c>
      <c r="I636" s="63" t="e">
        <f ca="1">_xludf.IFNA(VLOOKUP($A636,'Data Sheet'!$A:T,19,FALSE),"NA")</f>
        <v>#NAME?</v>
      </c>
      <c r="J636" s="64" t="e">
        <f ca="1">_xludf.IFNA(VLOOKUP($A636,'Data Sheet'!$A:T,20,FALSE),"NA")</f>
        <v>#NAME?</v>
      </c>
    </row>
    <row r="637" spans="2:10" ht="15.75" customHeight="1" x14ac:dyDescent="0.15">
      <c r="B637" s="60" t="e">
        <f ca="1">_xludf.IFNA(VLOOKUP($A637,'Data Sheet'!$A:B,2,FALSE),"NA")</f>
        <v>#NAME?</v>
      </c>
      <c r="C637" s="61" t="e">
        <f ca="1">_xludf.IFNA(VLOOKUP($A637,'Data Sheet'!$A:U,3,FALSE),"NA")</f>
        <v>#NAME?</v>
      </c>
      <c r="D637" s="61" t="e">
        <f ca="1">_xludf.IFNA(VLOOKUP($A637,'Data Sheet'!$A:C,4,FALSE),"NA")</f>
        <v>#NAME?</v>
      </c>
      <c r="E637" s="61" t="e">
        <f ca="1">_xludf.IFNA(VLOOKUP($A637,'Data Sheet'!$A:D,5,FALSE),"NA")</f>
        <v>#NAME?</v>
      </c>
      <c r="F637" s="73" t="e">
        <f ca="1">_xludf.IFNA(VLOOKUP($A637,'Data Sheet'!$A:E,6,FALSE),"NA")</f>
        <v>#NAME?</v>
      </c>
      <c r="G637" s="63" t="e">
        <f ca="1">_xludf.IFNA(VLOOKUP($A637,'Data Sheet'!$A:F,7,FALSE),"NA")</f>
        <v>#NAME?</v>
      </c>
      <c r="H637" s="64" t="e">
        <f ca="1">_xludf.IFNA(VLOOKUP($A637,'Data Sheet'!$A:O,16,FALSE),"NA")</f>
        <v>#NAME?</v>
      </c>
      <c r="I637" s="63" t="e">
        <f ca="1">_xludf.IFNA(VLOOKUP($A637,'Data Sheet'!$A:T,19,FALSE),"NA")</f>
        <v>#NAME?</v>
      </c>
      <c r="J637" s="64" t="e">
        <f ca="1">_xludf.IFNA(VLOOKUP($A637,'Data Sheet'!$A:T,20,FALSE),"NA")</f>
        <v>#NAME?</v>
      </c>
    </row>
    <row r="638" spans="2:10" ht="15.75" customHeight="1" x14ac:dyDescent="0.15">
      <c r="B638" s="60" t="e">
        <f ca="1">_xludf.IFNA(VLOOKUP($A638,'Data Sheet'!$A:B,2,FALSE),"NA")</f>
        <v>#NAME?</v>
      </c>
      <c r="C638" s="61" t="e">
        <f ca="1">_xludf.IFNA(VLOOKUP($A638,'Data Sheet'!$A:U,3,FALSE),"NA")</f>
        <v>#NAME?</v>
      </c>
      <c r="D638" s="61" t="e">
        <f ca="1">_xludf.IFNA(VLOOKUP($A638,'Data Sheet'!$A:C,4,FALSE),"NA")</f>
        <v>#NAME?</v>
      </c>
      <c r="E638" s="61" t="e">
        <f ca="1">_xludf.IFNA(VLOOKUP($A638,'Data Sheet'!$A:D,5,FALSE),"NA")</f>
        <v>#NAME?</v>
      </c>
      <c r="F638" s="73" t="e">
        <f ca="1">_xludf.IFNA(VLOOKUP($A638,'Data Sheet'!$A:E,6,FALSE),"NA")</f>
        <v>#NAME?</v>
      </c>
      <c r="G638" s="63" t="e">
        <f ca="1">_xludf.IFNA(VLOOKUP($A638,'Data Sheet'!$A:F,7,FALSE),"NA")</f>
        <v>#NAME?</v>
      </c>
      <c r="H638" s="64" t="e">
        <f ca="1">_xludf.IFNA(VLOOKUP($A638,'Data Sheet'!$A:O,16,FALSE),"NA")</f>
        <v>#NAME?</v>
      </c>
      <c r="I638" s="63" t="e">
        <f ca="1">_xludf.IFNA(VLOOKUP($A638,'Data Sheet'!$A:T,19,FALSE),"NA")</f>
        <v>#NAME?</v>
      </c>
      <c r="J638" s="64" t="e">
        <f ca="1">_xludf.IFNA(VLOOKUP($A638,'Data Sheet'!$A:T,20,FALSE),"NA")</f>
        <v>#NAME?</v>
      </c>
    </row>
    <row r="639" spans="2:10" ht="15.75" customHeight="1" x14ac:dyDescent="0.15">
      <c r="B639" s="60" t="e">
        <f ca="1">_xludf.IFNA(VLOOKUP($A639,'Data Sheet'!$A:B,2,FALSE),"NA")</f>
        <v>#NAME?</v>
      </c>
      <c r="C639" s="61" t="e">
        <f ca="1">_xludf.IFNA(VLOOKUP($A639,'Data Sheet'!$A:U,3,FALSE),"NA")</f>
        <v>#NAME?</v>
      </c>
      <c r="D639" s="61" t="e">
        <f ca="1">_xludf.IFNA(VLOOKUP($A639,'Data Sheet'!$A:C,4,FALSE),"NA")</f>
        <v>#NAME?</v>
      </c>
      <c r="E639" s="61" t="e">
        <f ca="1">_xludf.IFNA(VLOOKUP($A639,'Data Sheet'!$A:D,5,FALSE),"NA")</f>
        <v>#NAME?</v>
      </c>
      <c r="F639" s="73" t="e">
        <f ca="1">_xludf.IFNA(VLOOKUP($A639,'Data Sheet'!$A:E,6,FALSE),"NA")</f>
        <v>#NAME?</v>
      </c>
      <c r="G639" s="63" t="e">
        <f ca="1">_xludf.IFNA(VLOOKUP($A639,'Data Sheet'!$A:F,7,FALSE),"NA")</f>
        <v>#NAME?</v>
      </c>
      <c r="H639" s="64" t="e">
        <f ca="1">_xludf.IFNA(VLOOKUP($A639,'Data Sheet'!$A:O,16,FALSE),"NA")</f>
        <v>#NAME?</v>
      </c>
      <c r="I639" s="63" t="e">
        <f ca="1">_xludf.IFNA(VLOOKUP($A639,'Data Sheet'!$A:T,19,FALSE),"NA")</f>
        <v>#NAME?</v>
      </c>
      <c r="J639" s="64" t="e">
        <f ca="1">_xludf.IFNA(VLOOKUP($A639,'Data Sheet'!$A:T,20,FALSE),"NA")</f>
        <v>#NAME?</v>
      </c>
    </row>
    <row r="640" spans="2:10" ht="15.75" customHeight="1" x14ac:dyDescent="0.15">
      <c r="B640" s="60" t="e">
        <f ca="1">_xludf.IFNA(VLOOKUP($A640,'Data Sheet'!$A:B,2,FALSE),"NA")</f>
        <v>#NAME?</v>
      </c>
      <c r="C640" s="61" t="e">
        <f ca="1">_xludf.IFNA(VLOOKUP($A640,'Data Sheet'!$A:U,3,FALSE),"NA")</f>
        <v>#NAME?</v>
      </c>
      <c r="D640" s="61" t="e">
        <f ca="1">_xludf.IFNA(VLOOKUP($A640,'Data Sheet'!$A:C,4,FALSE),"NA")</f>
        <v>#NAME?</v>
      </c>
      <c r="E640" s="61" t="e">
        <f ca="1">_xludf.IFNA(VLOOKUP($A640,'Data Sheet'!$A:D,5,FALSE),"NA")</f>
        <v>#NAME?</v>
      </c>
      <c r="F640" s="73" t="e">
        <f ca="1">_xludf.IFNA(VLOOKUP($A640,'Data Sheet'!$A:E,6,FALSE),"NA")</f>
        <v>#NAME?</v>
      </c>
      <c r="G640" s="63" t="e">
        <f ca="1">_xludf.IFNA(VLOOKUP($A640,'Data Sheet'!$A:F,7,FALSE),"NA")</f>
        <v>#NAME?</v>
      </c>
      <c r="H640" s="64" t="e">
        <f ca="1">_xludf.IFNA(VLOOKUP($A640,'Data Sheet'!$A:O,16,FALSE),"NA")</f>
        <v>#NAME?</v>
      </c>
      <c r="I640" s="63" t="e">
        <f ca="1">_xludf.IFNA(VLOOKUP($A640,'Data Sheet'!$A:T,19,FALSE),"NA")</f>
        <v>#NAME?</v>
      </c>
      <c r="J640" s="64" t="e">
        <f ca="1">_xludf.IFNA(VLOOKUP($A640,'Data Sheet'!$A:T,20,FALSE),"NA")</f>
        <v>#NAME?</v>
      </c>
    </row>
    <row r="641" spans="2:10" ht="15.75" customHeight="1" x14ac:dyDescent="0.15">
      <c r="B641" s="60" t="e">
        <f ca="1">_xludf.IFNA(VLOOKUP($A641,'Data Sheet'!$A:B,2,FALSE),"NA")</f>
        <v>#NAME?</v>
      </c>
      <c r="C641" s="61" t="e">
        <f ca="1">_xludf.IFNA(VLOOKUP($A641,'Data Sheet'!$A:U,3,FALSE),"NA")</f>
        <v>#NAME?</v>
      </c>
      <c r="D641" s="61" t="e">
        <f ca="1">_xludf.IFNA(VLOOKUP($A641,'Data Sheet'!$A:C,4,FALSE),"NA")</f>
        <v>#NAME?</v>
      </c>
      <c r="E641" s="61" t="e">
        <f ca="1">_xludf.IFNA(VLOOKUP($A641,'Data Sheet'!$A:D,5,FALSE),"NA")</f>
        <v>#NAME?</v>
      </c>
      <c r="F641" s="73" t="e">
        <f ca="1">_xludf.IFNA(VLOOKUP($A641,'Data Sheet'!$A:E,6,FALSE),"NA")</f>
        <v>#NAME?</v>
      </c>
      <c r="G641" s="63" t="e">
        <f ca="1">_xludf.IFNA(VLOOKUP($A641,'Data Sheet'!$A:F,7,FALSE),"NA")</f>
        <v>#NAME?</v>
      </c>
      <c r="H641" s="64" t="e">
        <f ca="1">_xludf.IFNA(VLOOKUP($A641,'Data Sheet'!$A:O,16,FALSE),"NA")</f>
        <v>#NAME?</v>
      </c>
      <c r="I641" s="63" t="e">
        <f ca="1">_xludf.IFNA(VLOOKUP($A641,'Data Sheet'!$A:T,19,FALSE),"NA")</f>
        <v>#NAME?</v>
      </c>
      <c r="J641" s="64" t="e">
        <f ca="1">_xludf.IFNA(VLOOKUP($A641,'Data Sheet'!$A:T,20,FALSE),"NA")</f>
        <v>#NAME?</v>
      </c>
    </row>
    <row r="642" spans="2:10" ht="15.75" customHeight="1" x14ac:dyDescent="0.15">
      <c r="B642" s="60" t="e">
        <f ca="1">_xludf.IFNA(VLOOKUP($A642,'Data Sheet'!$A:B,2,FALSE),"NA")</f>
        <v>#NAME?</v>
      </c>
      <c r="C642" s="61" t="e">
        <f ca="1">_xludf.IFNA(VLOOKUP($A642,'Data Sheet'!$A:U,3,FALSE),"NA")</f>
        <v>#NAME?</v>
      </c>
      <c r="D642" s="61" t="e">
        <f ca="1">_xludf.IFNA(VLOOKUP($A642,'Data Sheet'!$A:C,4,FALSE),"NA")</f>
        <v>#NAME?</v>
      </c>
      <c r="E642" s="61" t="e">
        <f ca="1">_xludf.IFNA(VLOOKUP($A642,'Data Sheet'!$A:D,5,FALSE),"NA")</f>
        <v>#NAME?</v>
      </c>
      <c r="F642" s="73" t="e">
        <f ca="1">_xludf.IFNA(VLOOKUP($A642,'Data Sheet'!$A:E,6,FALSE),"NA")</f>
        <v>#NAME?</v>
      </c>
      <c r="G642" s="63" t="e">
        <f ca="1">_xludf.IFNA(VLOOKUP($A642,'Data Sheet'!$A:F,7,FALSE),"NA")</f>
        <v>#NAME?</v>
      </c>
      <c r="H642" s="64" t="e">
        <f ca="1">_xludf.IFNA(VLOOKUP($A642,'Data Sheet'!$A:O,16,FALSE),"NA")</f>
        <v>#NAME?</v>
      </c>
      <c r="I642" s="63" t="e">
        <f ca="1">_xludf.IFNA(VLOOKUP($A642,'Data Sheet'!$A:T,19,FALSE),"NA")</f>
        <v>#NAME?</v>
      </c>
      <c r="J642" s="64" t="e">
        <f ca="1">_xludf.IFNA(VLOOKUP($A642,'Data Sheet'!$A:T,20,FALSE),"NA")</f>
        <v>#NAME?</v>
      </c>
    </row>
    <row r="643" spans="2:10" ht="15.75" customHeight="1" x14ac:dyDescent="0.15">
      <c r="B643" s="60" t="e">
        <f ca="1">_xludf.IFNA(VLOOKUP($A643,'Data Sheet'!$A:B,2,FALSE),"NA")</f>
        <v>#NAME?</v>
      </c>
      <c r="C643" s="61" t="e">
        <f ca="1">_xludf.IFNA(VLOOKUP($A643,'Data Sheet'!$A:U,3,FALSE),"NA")</f>
        <v>#NAME?</v>
      </c>
      <c r="D643" s="61" t="e">
        <f ca="1">_xludf.IFNA(VLOOKUP($A643,'Data Sheet'!$A:C,4,FALSE),"NA")</f>
        <v>#NAME?</v>
      </c>
      <c r="E643" s="61" t="e">
        <f ca="1">_xludf.IFNA(VLOOKUP($A643,'Data Sheet'!$A:D,5,FALSE),"NA")</f>
        <v>#NAME?</v>
      </c>
      <c r="F643" s="73" t="e">
        <f ca="1">_xludf.IFNA(VLOOKUP($A643,'Data Sheet'!$A:E,6,FALSE),"NA")</f>
        <v>#NAME?</v>
      </c>
      <c r="G643" s="63" t="e">
        <f ca="1">_xludf.IFNA(VLOOKUP($A643,'Data Sheet'!$A:F,7,FALSE),"NA")</f>
        <v>#NAME?</v>
      </c>
      <c r="H643" s="64" t="e">
        <f ca="1">_xludf.IFNA(VLOOKUP($A643,'Data Sheet'!$A:O,16,FALSE),"NA")</f>
        <v>#NAME?</v>
      </c>
      <c r="I643" s="63" t="e">
        <f ca="1">_xludf.IFNA(VLOOKUP($A643,'Data Sheet'!$A:T,19,FALSE),"NA")</f>
        <v>#NAME?</v>
      </c>
      <c r="J643" s="64" t="e">
        <f ca="1">_xludf.IFNA(VLOOKUP($A643,'Data Sheet'!$A:T,20,FALSE),"NA")</f>
        <v>#NAME?</v>
      </c>
    </row>
    <row r="644" spans="2:10" ht="15.75" customHeight="1" x14ac:dyDescent="0.15">
      <c r="B644" s="60" t="e">
        <f ca="1">_xludf.IFNA(VLOOKUP($A644,'Data Sheet'!$A:B,2,FALSE),"NA")</f>
        <v>#NAME?</v>
      </c>
      <c r="C644" s="61" t="e">
        <f ca="1">_xludf.IFNA(VLOOKUP($A644,'Data Sheet'!$A:U,3,FALSE),"NA")</f>
        <v>#NAME?</v>
      </c>
      <c r="D644" s="61" t="e">
        <f ca="1">_xludf.IFNA(VLOOKUP($A644,'Data Sheet'!$A:C,4,FALSE),"NA")</f>
        <v>#NAME?</v>
      </c>
      <c r="E644" s="61" t="e">
        <f ca="1">_xludf.IFNA(VLOOKUP($A644,'Data Sheet'!$A:D,5,FALSE),"NA")</f>
        <v>#NAME?</v>
      </c>
      <c r="F644" s="73" t="e">
        <f ca="1">_xludf.IFNA(VLOOKUP($A644,'Data Sheet'!$A:E,6,FALSE),"NA")</f>
        <v>#NAME?</v>
      </c>
      <c r="G644" s="63" t="e">
        <f ca="1">_xludf.IFNA(VLOOKUP($A644,'Data Sheet'!$A:F,7,FALSE),"NA")</f>
        <v>#NAME?</v>
      </c>
      <c r="H644" s="64" t="e">
        <f ca="1">_xludf.IFNA(VLOOKUP($A644,'Data Sheet'!$A:O,16,FALSE),"NA")</f>
        <v>#NAME?</v>
      </c>
      <c r="I644" s="63" t="e">
        <f ca="1">_xludf.IFNA(VLOOKUP($A644,'Data Sheet'!$A:T,19,FALSE),"NA")</f>
        <v>#NAME?</v>
      </c>
      <c r="J644" s="64" t="e">
        <f ca="1">_xludf.IFNA(VLOOKUP($A644,'Data Sheet'!$A:T,20,FALSE),"NA")</f>
        <v>#NAME?</v>
      </c>
    </row>
    <row r="645" spans="2:10" ht="15.75" customHeight="1" x14ac:dyDescent="0.15">
      <c r="B645" s="60" t="e">
        <f ca="1">_xludf.IFNA(VLOOKUP($A645,'Data Sheet'!$A:B,2,FALSE),"NA")</f>
        <v>#NAME?</v>
      </c>
      <c r="C645" s="61" t="e">
        <f ca="1">_xludf.IFNA(VLOOKUP($A645,'Data Sheet'!$A:U,3,FALSE),"NA")</f>
        <v>#NAME?</v>
      </c>
      <c r="D645" s="61" t="e">
        <f ca="1">_xludf.IFNA(VLOOKUP($A645,'Data Sheet'!$A:C,4,FALSE),"NA")</f>
        <v>#NAME?</v>
      </c>
      <c r="E645" s="61" t="e">
        <f ca="1">_xludf.IFNA(VLOOKUP($A645,'Data Sheet'!$A:D,5,FALSE),"NA")</f>
        <v>#NAME?</v>
      </c>
      <c r="F645" s="73" t="e">
        <f ca="1">_xludf.IFNA(VLOOKUP($A645,'Data Sheet'!$A:E,6,FALSE),"NA")</f>
        <v>#NAME?</v>
      </c>
      <c r="G645" s="63" t="e">
        <f ca="1">_xludf.IFNA(VLOOKUP($A645,'Data Sheet'!$A:F,7,FALSE),"NA")</f>
        <v>#NAME?</v>
      </c>
      <c r="H645" s="64" t="e">
        <f ca="1">_xludf.IFNA(VLOOKUP($A645,'Data Sheet'!$A:O,16,FALSE),"NA")</f>
        <v>#NAME?</v>
      </c>
      <c r="I645" s="63" t="e">
        <f ca="1">_xludf.IFNA(VLOOKUP($A645,'Data Sheet'!$A:T,19,FALSE),"NA")</f>
        <v>#NAME?</v>
      </c>
      <c r="J645" s="64" t="e">
        <f ca="1">_xludf.IFNA(VLOOKUP($A645,'Data Sheet'!$A:T,20,FALSE),"NA")</f>
        <v>#NAME?</v>
      </c>
    </row>
    <row r="646" spans="2:10" ht="15.75" customHeight="1" x14ac:dyDescent="0.15">
      <c r="B646" s="60" t="e">
        <f ca="1">_xludf.IFNA(VLOOKUP($A646,'Data Sheet'!$A:B,2,FALSE),"NA")</f>
        <v>#NAME?</v>
      </c>
      <c r="C646" s="61" t="e">
        <f ca="1">_xludf.IFNA(VLOOKUP($A646,'Data Sheet'!$A:U,3,FALSE),"NA")</f>
        <v>#NAME?</v>
      </c>
      <c r="D646" s="61" t="e">
        <f ca="1">_xludf.IFNA(VLOOKUP($A646,'Data Sheet'!$A:C,4,FALSE),"NA")</f>
        <v>#NAME?</v>
      </c>
      <c r="E646" s="61" t="e">
        <f ca="1">_xludf.IFNA(VLOOKUP($A646,'Data Sheet'!$A:D,5,FALSE),"NA")</f>
        <v>#NAME?</v>
      </c>
      <c r="F646" s="73" t="e">
        <f ca="1">_xludf.IFNA(VLOOKUP($A646,'Data Sheet'!$A:E,6,FALSE),"NA")</f>
        <v>#NAME?</v>
      </c>
      <c r="G646" s="63" t="e">
        <f ca="1">_xludf.IFNA(VLOOKUP($A646,'Data Sheet'!$A:F,7,FALSE),"NA")</f>
        <v>#NAME?</v>
      </c>
      <c r="H646" s="64" t="e">
        <f ca="1">_xludf.IFNA(VLOOKUP($A646,'Data Sheet'!$A:O,16,FALSE),"NA")</f>
        <v>#NAME?</v>
      </c>
      <c r="I646" s="63" t="e">
        <f ca="1">_xludf.IFNA(VLOOKUP($A646,'Data Sheet'!$A:T,19,FALSE),"NA")</f>
        <v>#NAME?</v>
      </c>
      <c r="J646" s="64" t="e">
        <f ca="1">_xludf.IFNA(VLOOKUP($A646,'Data Sheet'!$A:T,20,FALSE),"NA")</f>
        <v>#NAME?</v>
      </c>
    </row>
    <row r="647" spans="2:10" ht="15.75" customHeight="1" x14ac:dyDescent="0.15">
      <c r="B647" s="60" t="e">
        <f ca="1">_xludf.IFNA(VLOOKUP($A647,'Data Sheet'!$A:B,2,FALSE),"NA")</f>
        <v>#NAME?</v>
      </c>
      <c r="C647" s="61" t="e">
        <f ca="1">_xludf.IFNA(VLOOKUP($A647,'Data Sheet'!$A:U,3,FALSE),"NA")</f>
        <v>#NAME?</v>
      </c>
      <c r="D647" s="61" t="e">
        <f ca="1">_xludf.IFNA(VLOOKUP($A647,'Data Sheet'!$A:C,4,FALSE),"NA")</f>
        <v>#NAME?</v>
      </c>
      <c r="E647" s="61" t="e">
        <f ca="1">_xludf.IFNA(VLOOKUP($A647,'Data Sheet'!$A:D,5,FALSE),"NA")</f>
        <v>#NAME?</v>
      </c>
      <c r="F647" s="73" t="e">
        <f ca="1">_xludf.IFNA(VLOOKUP($A647,'Data Sheet'!$A:E,6,FALSE),"NA")</f>
        <v>#NAME?</v>
      </c>
      <c r="G647" s="63" t="e">
        <f ca="1">_xludf.IFNA(VLOOKUP($A647,'Data Sheet'!$A:F,7,FALSE),"NA")</f>
        <v>#NAME?</v>
      </c>
      <c r="H647" s="64" t="e">
        <f ca="1">_xludf.IFNA(VLOOKUP($A647,'Data Sheet'!$A:O,16,FALSE),"NA")</f>
        <v>#NAME?</v>
      </c>
      <c r="I647" s="63" t="e">
        <f ca="1">_xludf.IFNA(VLOOKUP($A647,'Data Sheet'!$A:T,19,FALSE),"NA")</f>
        <v>#NAME?</v>
      </c>
      <c r="J647" s="64" t="e">
        <f ca="1">_xludf.IFNA(VLOOKUP($A647,'Data Sheet'!$A:T,20,FALSE),"NA")</f>
        <v>#NAME?</v>
      </c>
    </row>
    <row r="648" spans="2:10" ht="15.75" customHeight="1" x14ac:dyDescent="0.15">
      <c r="B648" s="60" t="e">
        <f ca="1">_xludf.IFNA(VLOOKUP($A648,'Data Sheet'!$A:B,2,FALSE),"NA")</f>
        <v>#NAME?</v>
      </c>
      <c r="C648" s="61" t="e">
        <f ca="1">_xludf.IFNA(VLOOKUP($A648,'Data Sheet'!$A:U,3,FALSE),"NA")</f>
        <v>#NAME?</v>
      </c>
      <c r="D648" s="61" t="e">
        <f ca="1">_xludf.IFNA(VLOOKUP($A648,'Data Sheet'!$A:C,4,FALSE),"NA")</f>
        <v>#NAME?</v>
      </c>
      <c r="E648" s="61" t="e">
        <f ca="1">_xludf.IFNA(VLOOKUP($A648,'Data Sheet'!$A:D,5,FALSE),"NA")</f>
        <v>#NAME?</v>
      </c>
      <c r="F648" s="73" t="e">
        <f ca="1">_xludf.IFNA(VLOOKUP($A648,'Data Sheet'!$A:E,6,FALSE),"NA")</f>
        <v>#NAME?</v>
      </c>
      <c r="G648" s="63" t="e">
        <f ca="1">_xludf.IFNA(VLOOKUP($A648,'Data Sheet'!$A:F,7,FALSE),"NA")</f>
        <v>#NAME?</v>
      </c>
      <c r="H648" s="64" t="e">
        <f ca="1">_xludf.IFNA(VLOOKUP($A648,'Data Sheet'!$A:O,16,FALSE),"NA")</f>
        <v>#NAME?</v>
      </c>
      <c r="I648" s="63" t="e">
        <f ca="1">_xludf.IFNA(VLOOKUP($A648,'Data Sheet'!$A:T,19,FALSE),"NA")</f>
        <v>#NAME?</v>
      </c>
      <c r="J648" s="64" t="e">
        <f ca="1">_xludf.IFNA(VLOOKUP($A648,'Data Sheet'!$A:T,20,FALSE),"NA")</f>
        <v>#NAME?</v>
      </c>
    </row>
    <row r="649" spans="2:10" ht="15.75" customHeight="1" x14ac:dyDescent="0.15">
      <c r="B649" s="60" t="e">
        <f ca="1">_xludf.IFNA(VLOOKUP($A649,'Data Sheet'!$A:B,2,FALSE),"NA")</f>
        <v>#NAME?</v>
      </c>
      <c r="C649" s="61" t="e">
        <f ca="1">_xludf.IFNA(VLOOKUP($A649,'Data Sheet'!$A:U,3,FALSE),"NA")</f>
        <v>#NAME?</v>
      </c>
      <c r="D649" s="61" t="e">
        <f ca="1">_xludf.IFNA(VLOOKUP($A649,'Data Sheet'!$A:C,4,FALSE),"NA")</f>
        <v>#NAME?</v>
      </c>
      <c r="E649" s="61" t="e">
        <f ca="1">_xludf.IFNA(VLOOKUP($A649,'Data Sheet'!$A:D,5,FALSE),"NA")</f>
        <v>#NAME?</v>
      </c>
      <c r="F649" s="73" t="e">
        <f ca="1">_xludf.IFNA(VLOOKUP($A649,'Data Sheet'!$A:E,6,FALSE),"NA")</f>
        <v>#NAME?</v>
      </c>
      <c r="G649" s="63" t="e">
        <f ca="1">_xludf.IFNA(VLOOKUP($A649,'Data Sheet'!$A:F,7,FALSE),"NA")</f>
        <v>#NAME?</v>
      </c>
      <c r="H649" s="64" t="e">
        <f ca="1">_xludf.IFNA(VLOOKUP($A649,'Data Sheet'!$A:O,16,FALSE),"NA")</f>
        <v>#NAME?</v>
      </c>
      <c r="I649" s="63" t="e">
        <f ca="1">_xludf.IFNA(VLOOKUP($A649,'Data Sheet'!$A:T,19,FALSE),"NA")</f>
        <v>#NAME?</v>
      </c>
      <c r="J649" s="64" t="e">
        <f ca="1">_xludf.IFNA(VLOOKUP($A649,'Data Sheet'!$A:T,20,FALSE),"NA")</f>
        <v>#NAME?</v>
      </c>
    </row>
    <row r="650" spans="2:10" ht="15.75" customHeight="1" x14ac:dyDescent="0.15">
      <c r="B650" s="60" t="e">
        <f ca="1">_xludf.IFNA(VLOOKUP($A650,'Data Sheet'!$A:B,2,FALSE),"NA")</f>
        <v>#NAME?</v>
      </c>
      <c r="C650" s="61" t="e">
        <f ca="1">_xludf.IFNA(VLOOKUP($A650,'Data Sheet'!$A:U,3,FALSE),"NA")</f>
        <v>#NAME?</v>
      </c>
      <c r="D650" s="61" t="e">
        <f ca="1">_xludf.IFNA(VLOOKUP($A650,'Data Sheet'!$A:C,4,FALSE),"NA")</f>
        <v>#NAME?</v>
      </c>
      <c r="E650" s="61" t="e">
        <f ca="1">_xludf.IFNA(VLOOKUP($A650,'Data Sheet'!$A:D,5,FALSE),"NA")</f>
        <v>#NAME?</v>
      </c>
      <c r="F650" s="73" t="e">
        <f ca="1">_xludf.IFNA(VLOOKUP($A650,'Data Sheet'!$A:E,6,FALSE),"NA")</f>
        <v>#NAME?</v>
      </c>
      <c r="G650" s="63" t="e">
        <f ca="1">_xludf.IFNA(VLOOKUP($A650,'Data Sheet'!$A:F,7,FALSE),"NA")</f>
        <v>#NAME?</v>
      </c>
      <c r="H650" s="64" t="e">
        <f ca="1">_xludf.IFNA(VLOOKUP($A650,'Data Sheet'!$A:O,16,FALSE),"NA")</f>
        <v>#NAME?</v>
      </c>
      <c r="I650" s="63" t="e">
        <f ca="1">_xludf.IFNA(VLOOKUP($A650,'Data Sheet'!$A:T,19,FALSE),"NA")</f>
        <v>#NAME?</v>
      </c>
      <c r="J650" s="64" t="e">
        <f ca="1">_xludf.IFNA(VLOOKUP($A650,'Data Sheet'!$A:T,20,FALSE),"NA")</f>
        <v>#NAME?</v>
      </c>
    </row>
    <row r="651" spans="2:10" ht="15.75" customHeight="1" x14ac:dyDescent="0.15">
      <c r="B651" s="60" t="e">
        <f ca="1">_xludf.IFNA(VLOOKUP($A651,'Data Sheet'!$A:B,2,FALSE),"NA")</f>
        <v>#NAME?</v>
      </c>
      <c r="C651" s="61" t="e">
        <f ca="1">_xludf.IFNA(VLOOKUP($A651,'Data Sheet'!$A:U,3,FALSE),"NA")</f>
        <v>#NAME?</v>
      </c>
      <c r="D651" s="61" t="e">
        <f ca="1">_xludf.IFNA(VLOOKUP($A651,'Data Sheet'!$A:C,4,FALSE),"NA")</f>
        <v>#NAME?</v>
      </c>
      <c r="E651" s="61" t="e">
        <f ca="1">_xludf.IFNA(VLOOKUP($A651,'Data Sheet'!$A:D,5,FALSE),"NA")</f>
        <v>#NAME?</v>
      </c>
      <c r="F651" s="73" t="e">
        <f ca="1">_xludf.IFNA(VLOOKUP($A651,'Data Sheet'!$A:E,6,FALSE),"NA")</f>
        <v>#NAME?</v>
      </c>
      <c r="G651" s="63" t="e">
        <f ca="1">_xludf.IFNA(VLOOKUP($A651,'Data Sheet'!$A:F,7,FALSE),"NA")</f>
        <v>#NAME?</v>
      </c>
      <c r="H651" s="64" t="e">
        <f ca="1">_xludf.IFNA(VLOOKUP($A651,'Data Sheet'!$A:O,16,FALSE),"NA")</f>
        <v>#NAME?</v>
      </c>
      <c r="I651" s="63" t="e">
        <f ca="1">_xludf.IFNA(VLOOKUP($A651,'Data Sheet'!$A:T,19,FALSE),"NA")</f>
        <v>#NAME?</v>
      </c>
      <c r="J651" s="64" t="e">
        <f ca="1">_xludf.IFNA(VLOOKUP($A651,'Data Sheet'!$A:T,20,FALSE),"NA")</f>
        <v>#NAME?</v>
      </c>
    </row>
    <row r="652" spans="2:10" ht="15.75" customHeight="1" x14ac:dyDescent="0.15">
      <c r="B652" s="60" t="e">
        <f ca="1">_xludf.IFNA(VLOOKUP($A652,'Data Sheet'!$A:B,2,FALSE),"NA")</f>
        <v>#NAME?</v>
      </c>
      <c r="C652" s="61" t="e">
        <f ca="1">_xludf.IFNA(VLOOKUP($A652,'Data Sheet'!$A:U,3,FALSE),"NA")</f>
        <v>#NAME?</v>
      </c>
      <c r="D652" s="61" t="e">
        <f ca="1">_xludf.IFNA(VLOOKUP($A652,'Data Sheet'!$A:C,4,FALSE),"NA")</f>
        <v>#NAME?</v>
      </c>
      <c r="E652" s="61" t="e">
        <f ca="1">_xludf.IFNA(VLOOKUP($A652,'Data Sheet'!$A:D,5,FALSE),"NA")</f>
        <v>#NAME?</v>
      </c>
      <c r="F652" s="73" t="e">
        <f ca="1">_xludf.IFNA(VLOOKUP($A652,'Data Sheet'!$A:E,6,FALSE),"NA")</f>
        <v>#NAME?</v>
      </c>
      <c r="G652" s="63" t="e">
        <f ca="1">_xludf.IFNA(VLOOKUP($A652,'Data Sheet'!$A:F,7,FALSE),"NA")</f>
        <v>#NAME?</v>
      </c>
      <c r="H652" s="64" t="e">
        <f ca="1">_xludf.IFNA(VLOOKUP($A652,'Data Sheet'!$A:O,16,FALSE),"NA")</f>
        <v>#NAME?</v>
      </c>
      <c r="I652" s="63" t="e">
        <f ca="1">_xludf.IFNA(VLOOKUP($A652,'Data Sheet'!$A:T,19,FALSE),"NA")</f>
        <v>#NAME?</v>
      </c>
      <c r="J652" s="64" t="e">
        <f ca="1">_xludf.IFNA(VLOOKUP($A652,'Data Sheet'!$A:T,20,FALSE),"NA")</f>
        <v>#NAME?</v>
      </c>
    </row>
    <row r="653" spans="2:10" ht="15.75" customHeight="1" x14ac:dyDescent="0.15">
      <c r="B653" s="60" t="e">
        <f ca="1">_xludf.IFNA(VLOOKUP($A653,'Data Sheet'!$A:B,2,FALSE),"NA")</f>
        <v>#NAME?</v>
      </c>
      <c r="C653" s="61" t="e">
        <f ca="1">_xludf.IFNA(VLOOKUP($A653,'Data Sheet'!$A:U,3,FALSE),"NA")</f>
        <v>#NAME?</v>
      </c>
      <c r="D653" s="61" t="e">
        <f ca="1">_xludf.IFNA(VLOOKUP($A653,'Data Sheet'!$A:C,4,FALSE),"NA")</f>
        <v>#NAME?</v>
      </c>
      <c r="E653" s="61" t="e">
        <f ca="1">_xludf.IFNA(VLOOKUP($A653,'Data Sheet'!$A:D,5,FALSE),"NA")</f>
        <v>#NAME?</v>
      </c>
      <c r="F653" s="73" t="e">
        <f ca="1">_xludf.IFNA(VLOOKUP($A653,'Data Sheet'!$A:E,6,FALSE),"NA")</f>
        <v>#NAME?</v>
      </c>
      <c r="G653" s="63" t="e">
        <f ca="1">_xludf.IFNA(VLOOKUP($A653,'Data Sheet'!$A:F,7,FALSE),"NA")</f>
        <v>#NAME?</v>
      </c>
      <c r="H653" s="64" t="e">
        <f ca="1">_xludf.IFNA(VLOOKUP($A653,'Data Sheet'!$A:O,16,FALSE),"NA")</f>
        <v>#NAME?</v>
      </c>
      <c r="I653" s="63" t="e">
        <f ca="1">_xludf.IFNA(VLOOKUP($A653,'Data Sheet'!$A:T,19,FALSE),"NA")</f>
        <v>#NAME?</v>
      </c>
      <c r="J653" s="64" t="e">
        <f ca="1">_xludf.IFNA(VLOOKUP($A653,'Data Sheet'!$A:T,20,FALSE),"NA")</f>
        <v>#NAME?</v>
      </c>
    </row>
    <row r="654" spans="2:10" ht="15.75" customHeight="1" x14ac:dyDescent="0.15">
      <c r="B654" s="60" t="e">
        <f ca="1">_xludf.IFNA(VLOOKUP($A654,'Data Sheet'!$A:B,2,FALSE),"NA")</f>
        <v>#NAME?</v>
      </c>
      <c r="C654" s="61" t="e">
        <f ca="1">_xludf.IFNA(VLOOKUP($A654,'Data Sheet'!$A:U,3,FALSE),"NA")</f>
        <v>#NAME?</v>
      </c>
      <c r="D654" s="61" t="e">
        <f ca="1">_xludf.IFNA(VLOOKUP($A654,'Data Sheet'!$A:C,4,FALSE),"NA")</f>
        <v>#NAME?</v>
      </c>
      <c r="E654" s="61" t="e">
        <f ca="1">_xludf.IFNA(VLOOKUP($A654,'Data Sheet'!$A:D,5,FALSE),"NA")</f>
        <v>#NAME?</v>
      </c>
      <c r="F654" s="73" t="e">
        <f ca="1">_xludf.IFNA(VLOOKUP($A654,'Data Sheet'!$A:E,6,FALSE),"NA")</f>
        <v>#NAME?</v>
      </c>
      <c r="G654" s="63" t="e">
        <f ca="1">_xludf.IFNA(VLOOKUP($A654,'Data Sheet'!$A:F,7,FALSE),"NA")</f>
        <v>#NAME?</v>
      </c>
      <c r="H654" s="64" t="e">
        <f ca="1">_xludf.IFNA(VLOOKUP($A654,'Data Sheet'!$A:O,16,FALSE),"NA")</f>
        <v>#NAME?</v>
      </c>
      <c r="I654" s="63" t="e">
        <f ca="1">_xludf.IFNA(VLOOKUP($A654,'Data Sheet'!$A:T,19,FALSE),"NA")</f>
        <v>#NAME?</v>
      </c>
      <c r="J654" s="64" t="e">
        <f ca="1">_xludf.IFNA(VLOOKUP($A654,'Data Sheet'!$A:T,20,FALSE),"NA")</f>
        <v>#NAME?</v>
      </c>
    </row>
    <row r="655" spans="2:10" ht="15.75" customHeight="1" x14ac:dyDescent="0.15">
      <c r="B655" s="60" t="e">
        <f ca="1">_xludf.IFNA(VLOOKUP($A655,'Data Sheet'!$A:B,2,FALSE),"NA")</f>
        <v>#NAME?</v>
      </c>
      <c r="C655" s="61" t="e">
        <f ca="1">_xludf.IFNA(VLOOKUP($A655,'Data Sheet'!$A:U,3,FALSE),"NA")</f>
        <v>#NAME?</v>
      </c>
      <c r="D655" s="61" t="e">
        <f ca="1">_xludf.IFNA(VLOOKUP($A655,'Data Sheet'!$A:C,4,FALSE),"NA")</f>
        <v>#NAME?</v>
      </c>
      <c r="E655" s="61" t="e">
        <f ca="1">_xludf.IFNA(VLOOKUP($A655,'Data Sheet'!$A:D,5,FALSE),"NA")</f>
        <v>#NAME?</v>
      </c>
      <c r="F655" s="73" t="e">
        <f ca="1">_xludf.IFNA(VLOOKUP($A655,'Data Sheet'!$A:E,6,FALSE),"NA")</f>
        <v>#NAME?</v>
      </c>
      <c r="G655" s="63" t="e">
        <f ca="1">_xludf.IFNA(VLOOKUP($A655,'Data Sheet'!$A:F,7,FALSE),"NA")</f>
        <v>#NAME?</v>
      </c>
      <c r="H655" s="64" t="e">
        <f ca="1">_xludf.IFNA(VLOOKUP($A655,'Data Sheet'!$A:O,16,FALSE),"NA")</f>
        <v>#NAME?</v>
      </c>
      <c r="I655" s="63" t="e">
        <f ca="1">_xludf.IFNA(VLOOKUP($A655,'Data Sheet'!$A:T,19,FALSE),"NA")</f>
        <v>#NAME?</v>
      </c>
      <c r="J655" s="64" t="e">
        <f ca="1">_xludf.IFNA(VLOOKUP($A655,'Data Sheet'!$A:T,20,FALSE),"NA")</f>
        <v>#NAME?</v>
      </c>
    </row>
    <row r="656" spans="2:10" ht="15.75" customHeight="1" x14ac:dyDescent="0.15">
      <c r="B656" s="60" t="e">
        <f ca="1">_xludf.IFNA(VLOOKUP($A656,'Data Sheet'!$A:B,2,FALSE),"NA")</f>
        <v>#NAME?</v>
      </c>
      <c r="C656" s="61" t="e">
        <f ca="1">_xludf.IFNA(VLOOKUP($A656,'Data Sheet'!$A:U,3,FALSE),"NA")</f>
        <v>#NAME?</v>
      </c>
      <c r="D656" s="61" t="e">
        <f ca="1">_xludf.IFNA(VLOOKUP($A656,'Data Sheet'!$A:C,4,FALSE),"NA")</f>
        <v>#NAME?</v>
      </c>
      <c r="E656" s="61" t="e">
        <f ca="1">_xludf.IFNA(VLOOKUP($A656,'Data Sheet'!$A:D,5,FALSE),"NA")</f>
        <v>#NAME?</v>
      </c>
      <c r="F656" s="73" t="e">
        <f ca="1">_xludf.IFNA(VLOOKUP($A656,'Data Sheet'!$A:E,6,FALSE),"NA")</f>
        <v>#NAME?</v>
      </c>
      <c r="G656" s="63" t="e">
        <f ca="1">_xludf.IFNA(VLOOKUP($A656,'Data Sheet'!$A:F,7,FALSE),"NA")</f>
        <v>#NAME?</v>
      </c>
      <c r="H656" s="64" t="e">
        <f ca="1">_xludf.IFNA(VLOOKUP($A656,'Data Sheet'!$A:O,16,FALSE),"NA")</f>
        <v>#NAME?</v>
      </c>
      <c r="I656" s="63" t="e">
        <f ca="1">_xludf.IFNA(VLOOKUP($A656,'Data Sheet'!$A:T,19,FALSE),"NA")</f>
        <v>#NAME?</v>
      </c>
      <c r="J656" s="64" t="e">
        <f ca="1">_xludf.IFNA(VLOOKUP($A656,'Data Sheet'!$A:T,20,FALSE),"NA")</f>
        <v>#NAME?</v>
      </c>
    </row>
    <row r="657" spans="2:10" ht="15.75" customHeight="1" x14ac:dyDescent="0.15">
      <c r="B657" s="60" t="e">
        <f ca="1">_xludf.IFNA(VLOOKUP($A657,'Data Sheet'!$A:B,2,FALSE),"NA")</f>
        <v>#NAME?</v>
      </c>
      <c r="C657" s="61" t="e">
        <f ca="1">_xludf.IFNA(VLOOKUP($A657,'Data Sheet'!$A:U,3,FALSE),"NA")</f>
        <v>#NAME?</v>
      </c>
      <c r="D657" s="61" t="e">
        <f ca="1">_xludf.IFNA(VLOOKUP($A657,'Data Sheet'!$A:C,4,FALSE),"NA")</f>
        <v>#NAME?</v>
      </c>
      <c r="E657" s="61" t="e">
        <f ca="1">_xludf.IFNA(VLOOKUP($A657,'Data Sheet'!$A:D,5,FALSE),"NA")</f>
        <v>#NAME?</v>
      </c>
      <c r="F657" s="73" t="e">
        <f ca="1">_xludf.IFNA(VLOOKUP($A657,'Data Sheet'!$A:E,6,FALSE),"NA")</f>
        <v>#NAME?</v>
      </c>
      <c r="G657" s="63" t="e">
        <f ca="1">_xludf.IFNA(VLOOKUP($A657,'Data Sheet'!$A:F,7,FALSE),"NA")</f>
        <v>#NAME?</v>
      </c>
      <c r="H657" s="64" t="e">
        <f ca="1">_xludf.IFNA(VLOOKUP($A657,'Data Sheet'!$A:O,16,FALSE),"NA")</f>
        <v>#NAME?</v>
      </c>
      <c r="I657" s="63" t="e">
        <f ca="1">_xludf.IFNA(VLOOKUP($A657,'Data Sheet'!$A:T,19,FALSE),"NA")</f>
        <v>#NAME?</v>
      </c>
      <c r="J657" s="64" t="e">
        <f ca="1">_xludf.IFNA(VLOOKUP($A657,'Data Sheet'!$A:T,20,FALSE),"NA")</f>
        <v>#NAME?</v>
      </c>
    </row>
    <row r="658" spans="2:10" ht="15.75" customHeight="1" x14ac:dyDescent="0.15">
      <c r="B658" s="60" t="e">
        <f ca="1">_xludf.IFNA(VLOOKUP($A658,'Data Sheet'!$A:B,2,FALSE),"NA")</f>
        <v>#NAME?</v>
      </c>
      <c r="C658" s="61" t="e">
        <f ca="1">_xludf.IFNA(VLOOKUP($A658,'Data Sheet'!$A:U,3,FALSE),"NA")</f>
        <v>#NAME?</v>
      </c>
      <c r="D658" s="61" t="e">
        <f ca="1">_xludf.IFNA(VLOOKUP($A658,'Data Sheet'!$A:C,4,FALSE),"NA")</f>
        <v>#NAME?</v>
      </c>
      <c r="E658" s="61" t="e">
        <f ca="1">_xludf.IFNA(VLOOKUP($A658,'Data Sheet'!$A:D,5,FALSE),"NA")</f>
        <v>#NAME?</v>
      </c>
      <c r="F658" s="73" t="e">
        <f ca="1">_xludf.IFNA(VLOOKUP($A658,'Data Sheet'!$A:E,6,FALSE),"NA")</f>
        <v>#NAME?</v>
      </c>
      <c r="G658" s="63" t="e">
        <f ca="1">_xludf.IFNA(VLOOKUP($A658,'Data Sheet'!$A:F,7,FALSE),"NA")</f>
        <v>#NAME?</v>
      </c>
      <c r="H658" s="64" t="e">
        <f ca="1">_xludf.IFNA(VLOOKUP($A658,'Data Sheet'!$A:O,16,FALSE),"NA")</f>
        <v>#NAME?</v>
      </c>
      <c r="I658" s="63" t="e">
        <f ca="1">_xludf.IFNA(VLOOKUP($A658,'Data Sheet'!$A:T,19,FALSE),"NA")</f>
        <v>#NAME?</v>
      </c>
      <c r="J658" s="64" t="e">
        <f ca="1">_xludf.IFNA(VLOOKUP($A658,'Data Sheet'!$A:T,20,FALSE),"NA")</f>
        <v>#NAME?</v>
      </c>
    </row>
    <row r="659" spans="2:10" ht="15.75" customHeight="1" x14ac:dyDescent="0.15">
      <c r="B659" s="60" t="e">
        <f ca="1">_xludf.IFNA(VLOOKUP($A659,'Data Sheet'!$A:B,2,FALSE),"NA")</f>
        <v>#NAME?</v>
      </c>
      <c r="C659" s="61" t="e">
        <f ca="1">_xludf.IFNA(VLOOKUP($A659,'Data Sheet'!$A:U,3,FALSE),"NA")</f>
        <v>#NAME?</v>
      </c>
      <c r="D659" s="61" t="e">
        <f ca="1">_xludf.IFNA(VLOOKUP($A659,'Data Sheet'!$A:C,4,FALSE),"NA")</f>
        <v>#NAME?</v>
      </c>
      <c r="E659" s="61" t="e">
        <f ca="1">_xludf.IFNA(VLOOKUP($A659,'Data Sheet'!$A:D,5,FALSE),"NA")</f>
        <v>#NAME?</v>
      </c>
      <c r="F659" s="73" t="e">
        <f ca="1">_xludf.IFNA(VLOOKUP($A659,'Data Sheet'!$A:E,6,FALSE),"NA")</f>
        <v>#NAME?</v>
      </c>
      <c r="G659" s="63" t="e">
        <f ca="1">_xludf.IFNA(VLOOKUP($A659,'Data Sheet'!$A:F,7,FALSE),"NA")</f>
        <v>#NAME?</v>
      </c>
      <c r="H659" s="64" t="e">
        <f ca="1">_xludf.IFNA(VLOOKUP($A659,'Data Sheet'!$A:O,16,FALSE),"NA")</f>
        <v>#NAME?</v>
      </c>
      <c r="I659" s="63" t="e">
        <f ca="1">_xludf.IFNA(VLOOKUP($A659,'Data Sheet'!$A:T,19,FALSE),"NA")</f>
        <v>#NAME?</v>
      </c>
      <c r="J659" s="64" t="e">
        <f ca="1">_xludf.IFNA(VLOOKUP($A659,'Data Sheet'!$A:T,20,FALSE),"NA")</f>
        <v>#NAME?</v>
      </c>
    </row>
    <row r="660" spans="2:10" ht="15.75" customHeight="1" x14ac:dyDescent="0.15">
      <c r="B660" s="60" t="e">
        <f ca="1">_xludf.IFNA(VLOOKUP($A660,'Data Sheet'!$A:B,2,FALSE),"NA")</f>
        <v>#NAME?</v>
      </c>
      <c r="C660" s="61" t="e">
        <f ca="1">_xludf.IFNA(VLOOKUP($A660,'Data Sheet'!$A:U,3,FALSE),"NA")</f>
        <v>#NAME?</v>
      </c>
      <c r="D660" s="61" t="e">
        <f ca="1">_xludf.IFNA(VLOOKUP($A660,'Data Sheet'!$A:C,4,FALSE),"NA")</f>
        <v>#NAME?</v>
      </c>
      <c r="E660" s="61" t="e">
        <f ca="1">_xludf.IFNA(VLOOKUP($A660,'Data Sheet'!$A:D,5,FALSE),"NA")</f>
        <v>#NAME?</v>
      </c>
      <c r="F660" s="73" t="e">
        <f ca="1">_xludf.IFNA(VLOOKUP($A660,'Data Sheet'!$A:E,6,FALSE),"NA")</f>
        <v>#NAME?</v>
      </c>
      <c r="G660" s="63" t="e">
        <f ca="1">_xludf.IFNA(VLOOKUP($A660,'Data Sheet'!$A:F,7,FALSE),"NA")</f>
        <v>#NAME?</v>
      </c>
      <c r="H660" s="64" t="e">
        <f ca="1">_xludf.IFNA(VLOOKUP($A660,'Data Sheet'!$A:O,16,FALSE),"NA")</f>
        <v>#NAME?</v>
      </c>
      <c r="I660" s="63" t="e">
        <f ca="1">_xludf.IFNA(VLOOKUP($A660,'Data Sheet'!$A:T,19,FALSE),"NA")</f>
        <v>#NAME?</v>
      </c>
      <c r="J660" s="64" t="e">
        <f ca="1">_xludf.IFNA(VLOOKUP($A660,'Data Sheet'!$A:T,20,FALSE),"NA")</f>
        <v>#NAME?</v>
      </c>
    </row>
    <row r="661" spans="2:10" ht="15.75" customHeight="1" x14ac:dyDescent="0.15">
      <c r="B661" s="60" t="e">
        <f ca="1">_xludf.IFNA(VLOOKUP($A661,'Data Sheet'!$A:B,2,FALSE),"NA")</f>
        <v>#NAME?</v>
      </c>
      <c r="C661" s="61" t="e">
        <f ca="1">_xludf.IFNA(VLOOKUP($A661,'Data Sheet'!$A:U,3,FALSE),"NA")</f>
        <v>#NAME?</v>
      </c>
      <c r="D661" s="61" t="e">
        <f ca="1">_xludf.IFNA(VLOOKUP($A661,'Data Sheet'!$A:C,4,FALSE),"NA")</f>
        <v>#NAME?</v>
      </c>
      <c r="E661" s="61" t="e">
        <f ca="1">_xludf.IFNA(VLOOKUP($A661,'Data Sheet'!$A:D,5,FALSE),"NA")</f>
        <v>#NAME?</v>
      </c>
      <c r="F661" s="73" t="e">
        <f ca="1">_xludf.IFNA(VLOOKUP($A661,'Data Sheet'!$A:E,6,FALSE),"NA")</f>
        <v>#NAME?</v>
      </c>
      <c r="G661" s="63" t="e">
        <f ca="1">_xludf.IFNA(VLOOKUP($A661,'Data Sheet'!$A:F,7,FALSE),"NA")</f>
        <v>#NAME?</v>
      </c>
      <c r="H661" s="64" t="e">
        <f ca="1">_xludf.IFNA(VLOOKUP($A661,'Data Sheet'!$A:O,16,FALSE),"NA")</f>
        <v>#NAME?</v>
      </c>
      <c r="I661" s="63" t="e">
        <f ca="1">_xludf.IFNA(VLOOKUP($A661,'Data Sheet'!$A:T,19,FALSE),"NA")</f>
        <v>#NAME?</v>
      </c>
      <c r="J661" s="64" t="e">
        <f ca="1">_xludf.IFNA(VLOOKUP($A661,'Data Sheet'!$A:T,20,FALSE),"NA")</f>
        <v>#NAME?</v>
      </c>
    </row>
    <row r="662" spans="2:10" ht="15.75" customHeight="1" x14ac:dyDescent="0.15">
      <c r="B662" s="60" t="e">
        <f ca="1">_xludf.IFNA(VLOOKUP($A662,'Data Sheet'!$A:B,2,FALSE),"NA")</f>
        <v>#NAME?</v>
      </c>
      <c r="C662" s="61" t="e">
        <f ca="1">_xludf.IFNA(VLOOKUP($A662,'Data Sheet'!$A:U,3,FALSE),"NA")</f>
        <v>#NAME?</v>
      </c>
      <c r="D662" s="61" t="e">
        <f ca="1">_xludf.IFNA(VLOOKUP($A662,'Data Sheet'!$A:C,4,FALSE),"NA")</f>
        <v>#NAME?</v>
      </c>
      <c r="E662" s="61" t="e">
        <f ca="1">_xludf.IFNA(VLOOKUP($A662,'Data Sheet'!$A:D,5,FALSE),"NA")</f>
        <v>#NAME?</v>
      </c>
      <c r="F662" s="73" t="e">
        <f ca="1">_xludf.IFNA(VLOOKUP($A662,'Data Sheet'!$A:E,6,FALSE),"NA")</f>
        <v>#NAME?</v>
      </c>
      <c r="G662" s="63" t="e">
        <f ca="1">_xludf.IFNA(VLOOKUP($A662,'Data Sheet'!$A:F,7,FALSE),"NA")</f>
        <v>#NAME?</v>
      </c>
      <c r="H662" s="64" t="e">
        <f ca="1">_xludf.IFNA(VLOOKUP($A662,'Data Sheet'!$A:O,16,FALSE),"NA")</f>
        <v>#NAME?</v>
      </c>
      <c r="I662" s="63" t="e">
        <f ca="1">_xludf.IFNA(VLOOKUP($A662,'Data Sheet'!$A:T,19,FALSE),"NA")</f>
        <v>#NAME?</v>
      </c>
      <c r="J662" s="64" t="e">
        <f ca="1">_xludf.IFNA(VLOOKUP($A662,'Data Sheet'!$A:T,20,FALSE),"NA")</f>
        <v>#NAME?</v>
      </c>
    </row>
    <row r="663" spans="2:10" ht="15.75" customHeight="1" x14ac:dyDescent="0.15">
      <c r="B663" s="60" t="e">
        <f ca="1">_xludf.IFNA(VLOOKUP($A663,'Data Sheet'!$A:B,2,FALSE),"NA")</f>
        <v>#NAME?</v>
      </c>
      <c r="C663" s="61" t="e">
        <f ca="1">_xludf.IFNA(VLOOKUP($A663,'Data Sheet'!$A:U,3,FALSE),"NA")</f>
        <v>#NAME?</v>
      </c>
      <c r="D663" s="61" t="e">
        <f ca="1">_xludf.IFNA(VLOOKUP($A663,'Data Sheet'!$A:C,4,FALSE),"NA")</f>
        <v>#NAME?</v>
      </c>
      <c r="E663" s="61" t="e">
        <f ca="1">_xludf.IFNA(VLOOKUP($A663,'Data Sheet'!$A:D,5,FALSE),"NA")</f>
        <v>#NAME?</v>
      </c>
      <c r="F663" s="73" t="e">
        <f ca="1">_xludf.IFNA(VLOOKUP($A663,'Data Sheet'!$A:E,6,FALSE),"NA")</f>
        <v>#NAME?</v>
      </c>
      <c r="G663" s="63" t="e">
        <f ca="1">_xludf.IFNA(VLOOKUP($A663,'Data Sheet'!$A:F,7,FALSE),"NA")</f>
        <v>#NAME?</v>
      </c>
      <c r="H663" s="64" t="e">
        <f ca="1">_xludf.IFNA(VLOOKUP($A663,'Data Sheet'!$A:O,16,FALSE),"NA")</f>
        <v>#NAME?</v>
      </c>
      <c r="I663" s="63" t="e">
        <f ca="1">_xludf.IFNA(VLOOKUP($A663,'Data Sheet'!$A:T,19,FALSE),"NA")</f>
        <v>#NAME?</v>
      </c>
      <c r="J663" s="64" t="e">
        <f ca="1">_xludf.IFNA(VLOOKUP($A663,'Data Sheet'!$A:T,20,FALSE),"NA")</f>
        <v>#NAME?</v>
      </c>
    </row>
    <row r="664" spans="2:10" ht="15.75" customHeight="1" x14ac:dyDescent="0.15">
      <c r="B664" s="60" t="e">
        <f ca="1">_xludf.IFNA(VLOOKUP($A664,'Data Sheet'!$A:B,2,FALSE),"NA")</f>
        <v>#NAME?</v>
      </c>
      <c r="C664" s="61" t="e">
        <f ca="1">_xludf.IFNA(VLOOKUP($A664,'Data Sheet'!$A:U,3,FALSE),"NA")</f>
        <v>#NAME?</v>
      </c>
      <c r="D664" s="61" t="e">
        <f ca="1">_xludf.IFNA(VLOOKUP($A664,'Data Sheet'!$A:C,4,FALSE),"NA")</f>
        <v>#NAME?</v>
      </c>
      <c r="E664" s="61" t="e">
        <f ca="1">_xludf.IFNA(VLOOKUP($A664,'Data Sheet'!$A:D,5,FALSE),"NA")</f>
        <v>#NAME?</v>
      </c>
      <c r="F664" s="73" t="e">
        <f ca="1">_xludf.IFNA(VLOOKUP($A664,'Data Sheet'!$A:E,6,FALSE),"NA")</f>
        <v>#NAME?</v>
      </c>
      <c r="G664" s="63" t="e">
        <f ca="1">_xludf.IFNA(VLOOKUP($A664,'Data Sheet'!$A:F,7,FALSE),"NA")</f>
        <v>#NAME?</v>
      </c>
      <c r="H664" s="64" t="e">
        <f ca="1">_xludf.IFNA(VLOOKUP($A664,'Data Sheet'!$A:O,16,FALSE),"NA")</f>
        <v>#NAME?</v>
      </c>
      <c r="I664" s="63" t="e">
        <f ca="1">_xludf.IFNA(VLOOKUP($A664,'Data Sheet'!$A:T,19,FALSE),"NA")</f>
        <v>#NAME?</v>
      </c>
      <c r="J664" s="64" t="e">
        <f ca="1">_xludf.IFNA(VLOOKUP($A664,'Data Sheet'!$A:T,20,FALSE),"NA")</f>
        <v>#NAME?</v>
      </c>
    </row>
    <row r="665" spans="2:10" ht="15.75" customHeight="1" x14ac:dyDescent="0.15">
      <c r="B665" s="60" t="e">
        <f ca="1">_xludf.IFNA(VLOOKUP($A665,'Data Sheet'!$A:B,2,FALSE),"NA")</f>
        <v>#NAME?</v>
      </c>
      <c r="C665" s="61" t="e">
        <f ca="1">_xludf.IFNA(VLOOKUP($A665,'Data Sheet'!$A:U,3,FALSE),"NA")</f>
        <v>#NAME?</v>
      </c>
      <c r="D665" s="61" t="e">
        <f ca="1">_xludf.IFNA(VLOOKUP($A665,'Data Sheet'!$A:C,4,FALSE),"NA")</f>
        <v>#NAME?</v>
      </c>
      <c r="E665" s="61" t="e">
        <f ca="1">_xludf.IFNA(VLOOKUP($A665,'Data Sheet'!$A:D,5,FALSE),"NA")</f>
        <v>#NAME?</v>
      </c>
      <c r="F665" s="73" t="e">
        <f ca="1">_xludf.IFNA(VLOOKUP($A665,'Data Sheet'!$A:E,6,FALSE),"NA")</f>
        <v>#NAME?</v>
      </c>
      <c r="G665" s="63" t="e">
        <f ca="1">_xludf.IFNA(VLOOKUP($A665,'Data Sheet'!$A:F,7,FALSE),"NA")</f>
        <v>#NAME?</v>
      </c>
      <c r="H665" s="64" t="e">
        <f ca="1">_xludf.IFNA(VLOOKUP($A665,'Data Sheet'!$A:O,16,FALSE),"NA")</f>
        <v>#NAME?</v>
      </c>
      <c r="I665" s="63" t="e">
        <f ca="1">_xludf.IFNA(VLOOKUP($A665,'Data Sheet'!$A:T,19,FALSE),"NA")</f>
        <v>#NAME?</v>
      </c>
      <c r="J665" s="64" t="e">
        <f ca="1">_xludf.IFNA(VLOOKUP($A665,'Data Sheet'!$A:T,20,FALSE),"NA")</f>
        <v>#NAME?</v>
      </c>
    </row>
    <row r="666" spans="2:10" ht="15.75" customHeight="1" x14ac:dyDescent="0.15">
      <c r="B666" s="60" t="e">
        <f ca="1">_xludf.IFNA(VLOOKUP($A666,'Data Sheet'!$A:B,2,FALSE),"NA")</f>
        <v>#NAME?</v>
      </c>
      <c r="C666" s="61" t="e">
        <f ca="1">_xludf.IFNA(VLOOKUP($A666,'Data Sheet'!$A:U,3,FALSE),"NA")</f>
        <v>#NAME?</v>
      </c>
      <c r="D666" s="61" t="e">
        <f ca="1">_xludf.IFNA(VLOOKUP($A666,'Data Sheet'!$A:C,4,FALSE),"NA")</f>
        <v>#NAME?</v>
      </c>
      <c r="E666" s="61" t="e">
        <f ca="1">_xludf.IFNA(VLOOKUP($A666,'Data Sheet'!$A:D,5,FALSE),"NA")</f>
        <v>#NAME?</v>
      </c>
      <c r="F666" s="73" t="e">
        <f ca="1">_xludf.IFNA(VLOOKUP($A666,'Data Sheet'!$A:E,6,FALSE),"NA")</f>
        <v>#NAME?</v>
      </c>
      <c r="G666" s="63" t="e">
        <f ca="1">_xludf.IFNA(VLOOKUP($A666,'Data Sheet'!$A:F,7,FALSE),"NA")</f>
        <v>#NAME?</v>
      </c>
      <c r="H666" s="64" t="e">
        <f ca="1">_xludf.IFNA(VLOOKUP($A666,'Data Sheet'!$A:O,16,FALSE),"NA")</f>
        <v>#NAME?</v>
      </c>
      <c r="I666" s="63" t="e">
        <f ca="1">_xludf.IFNA(VLOOKUP($A666,'Data Sheet'!$A:T,19,FALSE),"NA")</f>
        <v>#NAME?</v>
      </c>
      <c r="J666" s="64" t="e">
        <f ca="1">_xludf.IFNA(VLOOKUP($A666,'Data Sheet'!$A:T,20,FALSE),"NA")</f>
        <v>#NAME?</v>
      </c>
    </row>
    <row r="667" spans="2:10" ht="15.75" customHeight="1" x14ac:dyDescent="0.15">
      <c r="B667" s="60" t="e">
        <f ca="1">_xludf.IFNA(VLOOKUP($A667,'Data Sheet'!$A:B,2,FALSE),"NA")</f>
        <v>#NAME?</v>
      </c>
      <c r="C667" s="61" t="e">
        <f ca="1">_xludf.IFNA(VLOOKUP($A667,'Data Sheet'!$A:U,3,FALSE),"NA")</f>
        <v>#NAME?</v>
      </c>
      <c r="D667" s="61" t="e">
        <f ca="1">_xludf.IFNA(VLOOKUP($A667,'Data Sheet'!$A:C,4,FALSE),"NA")</f>
        <v>#NAME?</v>
      </c>
      <c r="E667" s="61" t="e">
        <f ca="1">_xludf.IFNA(VLOOKUP($A667,'Data Sheet'!$A:D,5,FALSE),"NA")</f>
        <v>#NAME?</v>
      </c>
      <c r="F667" s="73" t="e">
        <f ca="1">_xludf.IFNA(VLOOKUP($A667,'Data Sheet'!$A:E,6,FALSE),"NA")</f>
        <v>#NAME?</v>
      </c>
      <c r="G667" s="63" t="e">
        <f ca="1">_xludf.IFNA(VLOOKUP($A667,'Data Sheet'!$A:F,7,FALSE),"NA")</f>
        <v>#NAME?</v>
      </c>
      <c r="H667" s="64" t="e">
        <f ca="1">_xludf.IFNA(VLOOKUP($A667,'Data Sheet'!$A:O,16,FALSE),"NA")</f>
        <v>#NAME?</v>
      </c>
      <c r="I667" s="63" t="e">
        <f ca="1">_xludf.IFNA(VLOOKUP($A667,'Data Sheet'!$A:T,19,FALSE),"NA")</f>
        <v>#NAME?</v>
      </c>
      <c r="J667" s="64" t="e">
        <f ca="1">_xludf.IFNA(VLOOKUP($A667,'Data Sheet'!$A:T,20,FALSE),"NA")</f>
        <v>#NAME?</v>
      </c>
    </row>
    <row r="668" spans="2:10" ht="15.75" customHeight="1" x14ac:dyDescent="0.15">
      <c r="B668" s="60" t="e">
        <f ca="1">_xludf.IFNA(VLOOKUP($A668,'Data Sheet'!$A:B,2,FALSE),"NA")</f>
        <v>#NAME?</v>
      </c>
      <c r="C668" s="61" t="e">
        <f ca="1">_xludf.IFNA(VLOOKUP($A668,'Data Sheet'!$A:U,3,FALSE),"NA")</f>
        <v>#NAME?</v>
      </c>
      <c r="D668" s="61" t="e">
        <f ca="1">_xludf.IFNA(VLOOKUP($A668,'Data Sheet'!$A:C,4,FALSE),"NA")</f>
        <v>#NAME?</v>
      </c>
      <c r="E668" s="61" t="e">
        <f ca="1">_xludf.IFNA(VLOOKUP($A668,'Data Sheet'!$A:D,5,FALSE),"NA")</f>
        <v>#NAME?</v>
      </c>
      <c r="F668" s="73" t="e">
        <f ca="1">_xludf.IFNA(VLOOKUP($A668,'Data Sheet'!$A:E,6,FALSE),"NA")</f>
        <v>#NAME?</v>
      </c>
      <c r="G668" s="63" t="e">
        <f ca="1">_xludf.IFNA(VLOOKUP($A668,'Data Sheet'!$A:F,7,FALSE),"NA")</f>
        <v>#NAME?</v>
      </c>
      <c r="H668" s="64" t="e">
        <f ca="1">_xludf.IFNA(VLOOKUP($A668,'Data Sheet'!$A:O,16,FALSE),"NA")</f>
        <v>#NAME?</v>
      </c>
      <c r="I668" s="63" t="e">
        <f ca="1">_xludf.IFNA(VLOOKUP($A668,'Data Sheet'!$A:T,19,FALSE),"NA")</f>
        <v>#NAME?</v>
      </c>
      <c r="J668" s="64" t="e">
        <f ca="1">_xludf.IFNA(VLOOKUP($A668,'Data Sheet'!$A:T,20,FALSE),"NA")</f>
        <v>#NAME?</v>
      </c>
    </row>
    <row r="669" spans="2:10" ht="15.75" customHeight="1" x14ac:dyDescent="0.15">
      <c r="B669" s="60" t="e">
        <f ca="1">_xludf.IFNA(VLOOKUP($A669,'Data Sheet'!$A:B,2,FALSE),"NA")</f>
        <v>#NAME?</v>
      </c>
      <c r="C669" s="61" t="e">
        <f ca="1">_xludf.IFNA(VLOOKUP($A669,'Data Sheet'!$A:U,3,FALSE),"NA")</f>
        <v>#NAME?</v>
      </c>
      <c r="D669" s="61" t="e">
        <f ca="1">_xludf.IFNA(VLOOKUP($A669,'Data Sheet'!$A:C,4,FALSE),"NA")</f>
        <v>#NAME?</v>
      </c>
      <c r="E669" s="61" t="e">
        <f ca="1">_xludf.IFNA(VLOOKUP($A669,'Data Sheet'!$A:D,5,FALSE),"NA")</f>
        <v>#NAME?</v>
      </c>
      <c r="F669" s="73" t="e">
        <f ca="1">_xludf.IFNA(VLOOKUP($A669,'Data Sheet'!$A:E,6,FALSE),"NA")</f>
        <v>#NAME?</v>
      </c>
      <c r="G669" s="63" t="e">
        <f ca="1">_xludf.IFNA(VLOOKUP($A669,'Data Sheet'!$A:F,7,FALSE),"NA")</f>
        <v>#NAME?</v>
      </c>
      <c r="H669" s="64" t="e">
        <f ca="1">_xludf.IFNA(VLOOKUP($A669,'Data Sheet'!$A:O,16,FALSE),"NA")</f>
        <v>#NAME?</v>
      </c>
      <c r="I669" s="63" t="e">
        <f ca="1">_xludf.IFNA(VLOOKUP($A669,'Data Sheet'!$A:T,19,FALSE),"NA")</f>
        <v>#NAME?</v>
      </c>
      <c r="J669" s="64" t="e">
        <f ca="1">_xludf.IFNA(VLOOKUP($A669,'Data Sheet'!$A:T,20,FALSE),"NA")</f>
        <v>#NAME?</v>
      </c>
    </row>
    <row r="670" spans="2:10" ht="15.75" customHeight="1" x14ac:dyDescent="0.15">
      <c r="B670" s="60" t="e">
        <f ca="1">_xludf.IFNA(VLOOKUP($A670,'Data Sheet'!$A:B,2,FALSE),"NA")</f>
        <v>#NAME?</v>
      </c>
      <c r="C670" s="61" t="e">
        <f ca="1">_xludf.IFNA(VLOOKUP($A670,'Data Sheet'!$A:U,3,FALSE),"NA")</f>
        <v>#NAME?</v>
      </c>
      <c r="D670" s="61" t="e">
        <f ca="1">_xludf.IFNA(VLOOKUP($A670,'Data Sheet'!$A:C,4,FALSE),"NA")</f>
        <v>#NAME?</v>
      </c>
      <c r="E670" s="61" t="e">
        <f ca="1">_xludf.IFNA(VLOOKUP($A670,'Data Sheet'!$A:D,5,FALSE),"NA")</f>
        <v>#NAME?</v>
      </c>
      <c r="F670" s="73" t="e">
        <f ca="1">_xludf.IFNA(VLOOKUP($A670,'Data Sheet'!$A:E,6,FALSE),"NA")</f>
        <v>#NAME?</v>
      </c>
      <c r="G670" s="63" t="e">
        <f ca="1">_xludf.IFNA(VLOOKUP($A670,'Data Sheet'!$A:F,7,FALSE),"NA")</f>
        <v>#NAME?</v>
      </c>
      <c r="H670" s="64" t="e">
        <f ca="1">_xludf.IFNA(VLOOKUP($A670,'Data Sheet'!$A:O,16,FALSE),"NA")</f>
        <v>#NAME?</v>
      </c>
      <c r="I670" s="63" t="e">
        <f ca="1">_xludf.IFNA(VLOOKUP($A670,'Data Sheet'!$A:T,19,FALSE),"NA")</f>
        <v>#NAME?</v>
      </c>
      <c r="J670" s="64" t="e">
        <f ca="1">_xludf.IFNA(VLOOKUP($A670,'Data Sheet'!$A:T,20,FALSE),"NA")</f>
        <v>#NAME?</v>
      </c>
    </row>
    <row r="671" spans="2:10" ht="15.75" customHeight="1" x14ac:dyDescent="0.15">
      <c r="B671" s="60" t="e">
        <f ca="1">_xludf.IFNA(VLOOKUP($A671,'Data Sheet'!$A:B,2,FALSE),"NA")</f>
        <v>#NAME?</v>
      </c>
      <c r="C671" s="61" t="e">
        <f ca="1">_xludf.IFNA(VLOOKUP($A671,'Data Sheet'!$A:U,3,FALSE),"NA")</f>
        <v>#NAME?</v>
      </c>
      <c r="D671" s="61" t="e">
        <f ca="1">_xludf.IFNA(VLOOKUP($A671,'Data Sheet'!$A:C,4,FALSE),"NA")</f>
        <v>#NAME?</v>
      </c>
      <c r="E671" s="61" t="e">
        <f ca="1">_xludf.IFNA(VLOOKUP($A671,'Data Sheet'!$A:D,5,FALSE),"NA")</f>
        <v>#NAME?</v>
      </c>
      <c r="F671" s="73" t="e">
        <f ca="1">_xludf.IFNA(VLOOKUP($A671,'Data Sheet'!$A:E,6,FALSE),"NA")</f>
        <v>#NAME?</v>
      </c>
      <c r="G671" s="63" t="e">
        <f ca="1">_xludf.IFNA(VLOOKUP($A671,'Data Sheet'!$A:F,7,FALSE),"NA")</f>
        <v>#NAME?</v>
      </c>
      <c r="H671" s="64" t="e">
        <f ca="1">_xludf.IFNA(VLOOKUP($A671,'Data Sheet'!$A:O,16,FALSE),"NA")</f>
        <v>#NAME?</v>
      </c>
      <c r="I671" s="63" t="e">
        <f ca="1">_xludf.IFNA(VLOOKUP($A671,'Data Sheet'!$A:T,19,FALSE),"NA")</f>
        <v>#NAME?</v>
      </c>
      <c r="J671" s="64" t="e">
        <f ca="1">_xludf.IFNA(VLOOKUP($A671,'Data Sheet'!$A:T,20,FALSE),"NA")</f>
        <v>#NAME?</v>
      </c>
    </row>
    <row r="672" spans="2:10" ht="15.75" customHeight="1" x14ac:dyDescent="0.15">
      <c r="B672" s="60" t="e">
        <f ca="1">_xludf.IFNA(VLOOKUP($A672,'Data Sheet'!$A:B,2,FALSE),"NA")</f>
        <v>#NAME?</v>
      </c>
      <c r="C672" s="61" t="e">
        <f ca="1">_xludf.IFNA(VLOOKUP($A672,'Data Sheet'!$A:U,3,FALSE),"NA")</f>
        <v>#NAME?</v>
      </c>
      <c r="D672" s="61" t="e">
        <f ca="1">_xludf.IFNA(VLOOKUP($A672,'Data Sheet'!$A:C,4,FALSE),"NA")</f>
        <v>#NAME?</v>
      </c>
      <c r="E672" s="61" t="e">
        <f ca="1">_xludf.IFNA(VLOOKUP($A672,'Data Sheet'!$A:D,5,FALSE),"NA")</f>
        <v>#NAME?</v>
      </c>
      <c r="F672" s="73" t="e">
        <f ca="1">_xludf.IFNA(VLOOKUP($A672,'Data Sheet'!$A:E,6,FALSE),"NA")</f>
        <v>#NAME?</v>
      </c>
      <c r="G672" s="63" t="e">
        <f ca="1">_xludf.IFNA(VLOOKUP($A672,'Data Sheet'!$A:F,7,FALSE),"NA")</f>
        <v>#NAME?</v>
      </c>
      <c r="H672" s="64" t="e">
        <f ca="1">_xludf.IFNA(VLOOKUP($A672,'Data Sheet'!$A:O,16,FALSE),"NA")</f>
        <v>#NAME?</v>
      </c>
      <c r="I672" s="63" t="e">
        <f ca="1">_xludf.IFNA(VLOOKUP($A672,'Data Sheet'!$A:T,19,FALSE),"NA")</f>
        <v>#NAME?</v>
      </c>
      <c r="J672" s="64" t="e">
        <f ca="1">_xludf.IFNA(VLOOKUP($A672,'Data Sheet'!$A:T,20,FALSE),"NA")</f>
        <v>#NAME?</v>
      </c>
    </row>
    <row r="673" spans="2:10" ht="15.75" customHeight="1" x14ac:dyDescent="0.15">
      <c r="B673" s="60" t="e">
        <f ca="1">_xludf.IFNA(VLOOKUP($A673,'Data Sheet'!$A:B,2,FALSE),"NA")</f>
        <v>#NAME?</v>
      </c>
      <c r="C673" s="61" t="e">
        <f ca="1">_xludf.IFNA(VLOOKUP($A673,'Data Sheet'!$A:U,3,FALSE),"NA")</f>
        <v>#NAME?</v>
      </c>
      <c r="D673" s="61" t="e">
        <f ca="1">_xludf.IFNA(VLOOKUP($A673,'Data Sheet'!$A:C,4,FALSE),"NA")</f>
        <v>#NAME?</v>
      </c>
      <c r="E673" s="61" t="e">
        <f ca="1">_xludf.IFNA(VLOOKUP($A673,'Data Sheet'!$A:D,5,FALSE),"NA")</f>
        <v>#NAME?</v>
      </c>
      <c r="F673" s="73" t="e">
        <f ca="1">_xludf.IFNA(VLOOKUP($A673,'Data Sheet'!$A:E,6,FALSE),"NA")</f>
        <v>#NAME?</v>
      </c>
      <c r="G673" s="63" t="e">
        <f ca="1">_xludf.IFNA(VLOOKUP($A673,'Data Sheet'!$A:F,7,FALSE),"NA")</f>
        <v>#NAME?</v>
      </c>
      <c r="H673" s="64" t="e">
        <f ca="1">_xludf.IFNA(VLOOKUP($A673,'Data Sheet'!$A:O,16,FALSE),"NA")</f>
        <v>#NAME?</v>
      </c>
      <c r="I673" s="63" t="e">
        <f ca="1">_xludf.IFNA(VLOOKUP($A673,'Data Sheet'!$A:T,19,FALSE),"NA")</f>
        <v>#NAME?</v>
      </c>
      <c r="J673" s="64" t="e">
        <f ca="1">_xludf.IFNA(VLOOKUP($A673,'Data Sheet'!$A:T,20,FALSE),"NA")</f>
        <v>#NAME?</v>
      </c>
    </row>
    <row r="674" spans="2:10" ht="15.75" customHeight="1" x14ac:dyDescent="0.15">
      <c r="B674" s="60" t="e">
        <f ca="1">_xludf.IFNA(VLOOKUP($A674,'Data Sheet'!$A:B,2,FALSE),"NA")</f>
        <v>#NAME?</v>
      </c>
      <c r="C674" s="61" t="e">
        <f ca="1">_xludf.IFNA(VLOOKUP($A674,'Data Sheet'!$A:U,3,FALSE),"NA")</f>
        <v>#NAME?</v>
      </c>
      <c r="D674" s="61" t="e">
        <f ca="1">_xludf.IFNA(VLOOKUP($A674,'Data Sheet'!$A:C,4,FALSE),"NA")</f>
        <v>#NAME?</v>
      </c>
      <c r="E674" s="61" t="e">
        <f ca="1">_xludf.IFNA(VLOOKUP($A674,'Data Sheet'!$A:D,5,FALSE),"NA")</f>
        <v>#NAME?</v>
      </c>
      <c r="F674" s="73" t="e">
        <f ca="1">_xludf.IFNA(VLOOKUP($A674,'Data Sheet'!$A:E,6,FALSE),"NA")</f>
        <v>#NAME?</v>
      </c>
      <c r="G674" s="63" t="e">
        <f ca="1">_xludf.IFNA(VLOOKUP($A674,'Data Sheet'!$A:F,7,FALSE),"NA")</f>
        <v>#NAME?</v>
      </c>
      <c r="H674" s="64" t="e">
        <f ca="1">_xludf.IFNA(VLOOKUP($A674,'Data Sheet'!$A:O,16,FALSE),"NA")</f>
        <v>#NAME?</v>
      </c>
      <c r="I674" s="63" t="e">
        <f ca="1">_xludf.IFNA(VLOOKUP($A674,'Data Sheet'!$A:T,19,FALSE),"NA")</f>
        <v>#NAME?</v>
      </c>
      <c r="J674" s="64" t="e">
        <f ca="1">_xludf.IFNA(VLOOKUP($A674,'Data Sheet'!$A:T,20,FALSE),"NA")</f>
        <v>#NAME?</v>
      </c>
    </row>
    <row r="675" spans="2:10" ht="15.75" customHeight="1" x14ac:dyDescent="0.15">
      <c r="B675" s="60" t="e">
        <f ca="1">_xludf.IFNA(VLOOKUP($A675,'Data Sheet'!$A:B,2,FALSE),"NA")</f>
        <v>#NAME?</v>
      </c>
      <c r="C675" s="61" t="e">
        <f ca="1">_xludf.IFNA(VLOOKUP($A675,'Data Sheet'!$A:U,3,FALSE),"NA")</f>
        <v>#NAME?</v>
      </c>
      <c r="D675" s="61" t="e">
        <f ca="1">_xludf.IFNA(VLOOKUP($A675,'Data Sheet'!$A:C,4,FALSE),"NA")</f>
        <v>#NAME?</v>
      </c>
      <c r="E675" s="61" t="e">
        <f ca="1">_xludf.IFNA(VLOOKUP($A675,'Data Sheet'!$A:D,5,FALSE),"NA")</f>
        <v>#NAME?</v>
      </c>
      <c r="F675" s="73" t="e">
        <f ca="1">_xludf.IFNA(VLOOKUP($A675,'Data Sheet'!$A:E,6,FALSE),"NA")</f>
        <v>#NAME?</v>
      </c>
      <c r="G675" s="63" t="e">
        <f ca="1">_xludf.IFNA(VLOOKUP($A675,'Data Sheet'!$A:F,7,FALSE),"NA")</f>
        <v>#NAME?</v>
      </c>
      <c r="H675" s="64" t="e">
        <f ca="1">_xludf.IFNA(VLOOKUP($A675,'Data Sheet'!$A:O,16,FALSE),"NA")</f>
        <v>#NAME?</v>
      </c>
      <c r="I675" s="63" t="e">
        <f ca="1">_xludf.IFNA(VLOOKUP($A675,'Data Sheet'!$A:T,19,FALSE),"NA")</f>
        <v>#NAME?</v>
      </c>
      <c r="J675" s="64" t="e">
        <f ca="1">_xludf.IFNA(VLOOKUP($A675,'Data Sheet'!$A:T,20,FALSE),"NA")</f>
        <v>#NAME?</v>
      </c>
    </row>
    <row r="676" spans="2:10" ht="15.75" customHeight="1" x14ac:dyDescent="0.15">
      <c r="B676" s="60" t="e">
        <f ca="1">_xludf.IFNA(VLOOKUP($A676,'Data Sheet'!$A:B,2,FALSE),"NA")</f>
        <v>#NAME?</v>
      </c>
      <c r="C676" s="61" t="e">
        <f ca="1">_xludf.IFNA(VLOOKUP($A676,'Data Sheet'!$A:U,3,FALSE),"NA")</f>
        <v>#NAME?</v>
      </c>
      <c r="D676" s="61" t="e">
        <f ca="1">_xludf.IFNA(VLOOKUP($A676,'Data Sheet'!$A:C,4,FALSE),"NA")</f>
        <v>#NAME?</v>
      </c>
      <c r="E676" s="61" t="e">
        <f ca="1">_xludf.IFNA(VLOOKUP($A676,'Data Sheet'!$A:D,5,FALSE),"NA")</f>
        <v>#NAME?</v>
      </c>
      <c r="F676" s="73" t="e">
        <f ca="1">_xludf.IFNA(VLOOKUP($A676,'Data Sheet'!$A:E,6,FALSE),"NA")</f>
        <v>#NAME?</v>
      </c>
      <c r="G676" s="63" t="e">
        <f ca="1">_xludf.IFNA(VLOOKUP($A676,'Data Sheet'!$A:F,7,FALSE),"NA")</f>
        <v>#NAME?</v>
      </c>
      <c r="H676" s="64" t="e">
        <f ca="1">_xludf.IFNA(VLOOKUP($A676,'Data Sheet'!$A:O,16,FALSE),"NA")</f>
        <v>#NAME?</v>
      </c>
      <c r="I676" s="63" t="e">
        <f ca="1">_xludf.IFNA(VLOOKUP($A676,'Data Sheet'!$A:T,19,FALSE),"NA")</f>
        <v>#NAME?</v>
      </c>
      <c r="J676" s="64" t="e">
        <f ca="1">_xludf.IFNA(VLOOKUP($A676,'Data Sheet'!$A:T,20,FALSE),"NA")</f>
        <v>#NAME?</v>
      </c>
    </row>
    <row r="677" spans="2:10" ht="15.75" customHeight="1" x14ac:dyDescent="0.15">
      <c r="B677" s="60" t="e">
        <f ca="1">_xludf.IFNA(VLOOKUP($A677,'Data Sheet'!$A:B,2,FALSE),"NA")</f>
        <v>#NAME?</v>
      </c>
      <c r="C677" s="61" t="e">
        <f ca="1">_xludf.IFNA(VLOOKUP($A677,'Data Sheet'!$A:U,3,FALSE),"NA")</f>
        <v>#NAME?</v>
      </c>
      <c r="D677" s="61" t="e">
        <f ca="1">_xludf.IFNA(VLOOKUP($A677,'Data Sheet'!$A:C,4,FALSE),"NA")</f>
        <v>#NAME?</v>
      </c>
      <c r="E677" s="61" t="e">
        <f ca="1">_xludf.IFNA(VLOOKUP($A677,'Data Sheet'!$A:D,5,FALSE),"NA")</f>
        <v>#NAME?</v>
      </c>
      <c r="F677" s="73" t="e">
        <f ca="1">_xludf.IFNA(VLOOKUP($A677,'Data Sheet'!$A:E,6,FALSE),"NA")</f>
        <v>#NAME?</v>
      </c>
      <c r="G677" s="63" t="e">
        <f ca="1">_xludf.IFNA(VLOOKUP($A677,'Data Sheet'!$A:F,7,FALSE),"NA")</f>
        <v>#NAME?</v>
      </c>
      <c r="H677" s="64" t="e">
        <f ca="1">_xludf.IFNA(VLOOKUP($A677,'Data Sheet'!$A:O,16,FALSE),"NA")</f>
        <v>#NAME?</v>
      </c>
      <c r="I677" s="63" t="e">
        <f ca="1">_xludf.IFNA(VLOOKUP($A677,'Data Sheet'!$A:T,19,FALSE),"NA")</f>
        <v>#NAME?</v>
      </c>
      <c r="J677" s="64" t="e">
        <f ca="1">_xludf.IFNA(VLOOKUP($A677,'Data Sheet'!$A:T,20,FALSE),"NA")</f>
        <v>#NAME?</v>
      </c>
    </row>
    <row r="678" spans="2:10" ht="15.75" customHeight="1" x14ac:dyDescent="0.15">
      <c r="B678" s="60" t="e">
        <f ca="1">_xludf.IFNA(VLOOKUP($A678,'Data Sheet'!$A:B,2,FALSE),"NA")</f>
        <v>#NAME?</v>
      </c>
      <c r="C678" s="61" t="e">
        <f ca="1">_xludf.IFNA(VLOOKUP($A678,'Data Sheet'!$A:U,3,FALSE),"NA")</f>
        <v>#NAME?</v>
      </c>
      <c r="D678" s="61" t="e">
        <f ca="1">_xludf.IFNA(VLOOKUP($A678,'Data Sheet'!$A:C,4,FALSE),"NA")</f>
        <v>#NAME?</v>
      </c>
      <c r="E678" s="61" t="e">
        <f ca="1">_xludf.IFNA(VLOOKUP($A678,'Data Sheet'!$A:D,5,FALSE),"NA")</f>
        <v>#NAME?</v>
      </c>
      <c r="F678" s="73" t="e">
        <f ca="1">_xludf.IFNA(VLOOKUP($A678,'Data Sheet'!$A:E,6,FALSE),"NA")</f>
        <v>#NAME?</v>
      </c>
      <c r="G678" s="63" t="e">
        <f ca="1">_xludf.IFNA(VLOOKUP($A678,'Data Sheet'!$A:F,7,FALSE),"NA")</f>
        <v>#NAME?</v>
      </c>
      <c r="H678" s="64" t="e">
        <f ca="1">_xludf.IFNA(VLOOKUP($A678,'Data Sheet'!$A:O,16,FALSE),"NA")</f>
        <v>#NAME?</v>
      </c>
      <c r="I678" s="63" t="e">
        <f ca="1">_xludf.IFNA(VLOOKUP($A678,'Data Sheet'!$A:T,19,FALSE),"NA")</f>
        <v>#NAME?</v>
      </c>
      <c r="J678" s="64" t="e">
        <f ca="1">_xludf.IFNA(VLOOKUP($A678,'Data Sheet'!$A:T,20,FALSE),"NA")</f>
        <v>#NAME?</v>
      </c>
    </row>
    <row r="679" spans="2:10" ht="15.75" customHeight="1" x14ac:dyDescent="0.15">
      <c r="B679" s="60" t="e">
        <f ca="1">_xludf.IFNA(VLOOKUP($A679,'Data Sheet'!$A:B,2,FALSE),"NA")</f>
        <v>#NAME?</v>
      </c>
      <c r="C679" s="61" t="e">
        <f ca="1">_xludf.IFNA(VLOOKUP($A679,'Data Sheet'!$A:U,3,FALSE),"NA")</f>
        <v>#NAME?</v>
      </c>
      <c r="D679" s="61" t="e">
        <f ca="1">_xludf.IFNA(VLOOKUP($A679,'Data Sheet'!$A:C,4,FALSE),"NA")</f>
        <v>#NAME?</v>
      </c>
      <c r="E679" s="61" t="e">
        <f ca="1">_xludf.IFNA(VLOOKUP($A679,'Data Sheet'!$A:D,5,FALSE),"NA")</f>
        <v>#NAME?</v>
      </c>
      <c r="F679" s="73" t="e">
        <f ca="1">_xludf.IFNA(VLOOKUP($A679,'Data Sheet'!$A:E,6,FALSE),"NA")</f>
        <v>#NAME?</v>
      </c>
      <c r="G679" s="63" t="e">
        <f ca="1">_xludf.IFNA(VLOOKUP($A679,'Data Sheet'!$A:F,7,FALSE),"NA")</f>
        <v>#NAME?</v>
      </c>
      <c r="H679" s="64" t="e">
        <f ca="1">_xludf.IFNA(VLOOKUP($A679,'Data Sheet'!$A:O,16,FALSE),"NA")</f>
        <v>#NAME?</v>
      </c>
      <c r="I679" s="63" t="e">
        <f ca="1">_xludf.IFNA(VLOOKUP($A679,'Data Sheet'!$A:T,19,FALSE),"NA")</f>
        <v>#NAME?</v>
      </c>
      <c r="J679" s="64" t="e">
        <f ca="1">_xludf.IFNA(VLOOKUP($A679,'Data Sheet'!$A:T,20,FALSE),"NA")</f>
        <v>#NAME?</v>
      </c>
    </row>
    <row r="680" spans="2:10" ht="15.75" customHeight="1" x14ac:dyDescent="0.15">
      <c r="B680" s="60" t="e">
        <f ca="1">_xludf.IFNA(VLOOKUP($A680,'Data Sheet'!$A:B,2,FALSE),"NA")</f>
        <v>#NAME?</v>
      </c>
      <c r="C680" s="61" t="e">
        <f ca="1">_xludf.IFNA(VLOOKUP($A680,'Data Sheet'!$A:U,3,FALSE),"NA")</f>
        <v>#NAME?</v>
      </c>
      <c r="D680" s="61" t="e">
        <f ca="1">_xludf.IFNA(VLOOKUP($A680,'Data Sheet'!$A:C,4,FALSE),"NA")</f>
        <v>#NAME?</v>
      </c>
      <c r="E680" s="61" t="e">
        <f ca="1">_xludf.IFNA(VLOOKUP($A680,'Data Sheet'!$A:D,5,FALSE),"NA")</f>
        <v>#NAME?</v>
      </c>
      <c r="F680" s="73" t="e">
        <f ca="1">_xludf.IFNA(VLOOKUP($A680,'Data Sheet'!$A:E,6,FALSE),"NA")</f>
        <v>#NAME?</v>
      </c>
      <c r="G680" s="63" t="e">
        <f ca="1">_xludf.IFNA(VLOOKUP($A680,'Data Sheet'!$A:F,7,FALSE),"NA")</f>
        <v>#NAME?</v>
      </c>
      <c r="H680" s="64" t="e">
        <f ca="1">_xludf.IFNA(VLOOKUP($A680,'Data Sheet'!$A:O,16,FALSE),"NA")</f>
        <v>#NAME?</v>
      </c>
      <c r="I680" s="63" t="e">
        <f ca="1">_xludf.IFNA(VLOOKUP($A680,'Data Sheet'!$A:T,19,FALSE),"NA")</f>
        <v>#NAME?</v>
      </c>
      <c r="J680" s="64" t="e">
        <f ca="1">_xludf.IFNA(VLOOKUP($A680,'Data Sheet'!$A:T,20,FALSE),"NA")</f>
        <v>#NAME?</v>
      </c>
    </row>
    <row r="681" spans="2:10" ht="15.75" customHeight="1" x14ac:dyDescent="0.15">
      <c r="B681" s="60" t="e">
        <f ca="1">_xludf.IFNA(VLOOKUP($A681,'Data Sheet'!$A:B,2,FALSE),"NA")</f>
        <v>#NAME?</v>
      </c>
      <c r="C681" s="61" t="e">
        <f ca="1">_xludf.IFNA(VLOOKUP($A681,'Data Sheet'!$A:U,3,FALSE),"NA")</f>
        <v>#NAME?</v>
      </c>
      <c r="D681" s="61" t="e">
        <f ca="1">_xludf.IFNA(VLOOKUP($A681,'Data Sheet'!$A:C,4,FALSE),"NA")</f>
        <v>#NAME?</v>
      </c>
      <c r="E681" s="61" t="e">
        <f ca="1">_xludf.IFNA(VLOOKUP($A681,'Data Sheet'!$A:D,5,FALSE),"NA")</f>
        <v>#NAME?</v>
      </c>
      <c r="F681" s="73" t="e">
        <f ca="1">_xludf.IFNA(VLOOKUP($A681,'Data Sheet'!$A:E,6,FALSE),"NA")</f>
        <v>#NAME?</v>
      </c>
      <c r="G681" s="63" t="e">
        <f ca="1">_xludf.IFNA(VLOOKUP($A681,'Data Sheet'!$A:F,7,FALSE),"NA")</f>
        <v>#NAME?</v>
      </c>
      <c r="H681" s="64" t="e">
        <f ca="1">_xludf.IFNA(VLOOKUP($A681,'Data Sheet'!$A:O,16,FALSE),"NA")</f>
        <v>#NAME?</v>
      </c>
      <c r="I681" s="63" t="e">
        <f ca="1">_xludf.IFNA(VLOOKUP($A681,'Data Sheet'!$A:T,19,FALSE),"NA")</f>
        <v>#NAME?</v>
      </c>
      <c r="J681" s="64" t="e">
        <f ca="1">_xludf.IFNA(VLOOKUP($A681,'Data Sheet'!$A:T,20,FALSE),"NA")</f>
        <v>#NAME?</v>
      </c>
    </row>
    <row r="682" spans="2:10" ht="15.75" customHeight="1" x14ac:dyDescent="0.15">
      <c r="B682" s="60" t="e">
        <f ca="1">_xludf.IFNA(VLOOKUP($A682,'Data Sheet'!$A:B,2,FALSE),"NA")</f>
        <v>#NAME?</v>
      </c>
      <c r="C682" s="61" t="e">
        <f ca="1">_xludf.IFNA(VLOOKUP($A682,'Data Sheet'!$A:U,3,FALSE),"NA")</f>
        <v>#NAME?</v>
      </c>
      <c r="D682" s="61" t="e">
        <f ca="1">_xludf.IFNA(VLOOKUP($A682,'Data Sheet'!$A:C,4,FALSE),"NA")</f>
        <v>#NAME?</v>
      </c>
      <c r="E682" s="61" t="e">
        <f ca="1">_xludf.IFNA(VLOOKUP($A682,'Data Sheet'!$A:D,5,FALSE),"NA")</f>
        <v>#NAME?</v>
      </c>
      <c r="F682" s="73" t="e">
        <f ca="1">_xludf.IFNA(VLOOKUP($A682,'Data Sheet'!$A:E,6,FALSE),"NA")</f>
        <v>#NAME?</v>
      </c>
      <c r="G682" s="63" t="e">
        <f ca="1">_xludf.IFNA(VLOOKUP($A682,'Data Sheet'!$A:F,7,FALSE),"NA")</f>
        <v>#NAME?</v>
      </c>
      <c r="H682" s="64" t="e">
        <f ca="1">_xludf.IFNA(VLOOKUP($A682,'Data Sheet'!$A:O,16,FALSE),"NA")</f>
        <v>#NAME?</v>
      </c>
      <c r="I682" s="63" t="e">
        <f ca="1">_xludf.IFNA(VLOOKUP($A682,'Data Sheet'!$A:T,19,FALSE),"NA")</f>
        <v>#NAME?</v>
      </c>
      <c r="J682" s="64" t="e">
        <f ca="1">_xludf.IFNA(VLOOKUP($A682,'Data Sheet'!$A:T,20,FALSE),"NA")</f>
        <v>#NAME?</v>
      </c>
    </row>
    <row r="683" spans="2:10" ht="15.75" customHeight="1" x14ac:dyDescent="0.15">
      <c r="B683" s="60" t="e">
        <f ca="1">_xludf.IFNA(VLOOKUP($A683,'Data Sheet'!$A:B,2,FALSE),"NA")</f>
        <v>#NAME?</v>
      </c>
      <c r="C683" s="61" t="e">
        <f ca="1">_xludf.IFNA(VLOOKUP($A683,'Data Sheet'!$A:U,3,FALSE),"NA")</f>
        <v>#NAME?</v>
      </c>
      <c r="D683" s="61" t="e">
        <f ca="1">_xludf.IFNA(VLOOKUP($A683,'Data Sheet'!$A:C,4,FALSE),"NA")</f>
        <v>#NAME?</v>
      </c>
      <c r="E683" s="61" t="e">
        <f ca="1">_xludf.IFNA(VLOOKUP($A683,'Data Sheet'!$A:D,5,FALSE),"NA")</f>
        <v>#NAME?</v>
      </c>
      <c r="F683" s="73" t="e">
        <f ca="1">_xludf.IFNA(VLOOKUP($A683,'Data Sheet'!$A:E,6,FALSE),"NA")</f>
        <v>#NAME?</v>
      </c>
      <c r="G683" s="63" t="e">
        <f ca="1">_xludf.IFNA(VLOOKUP($A683,'Data Sheet'!$A:F,7,FALSE),"NA")</f>
        <v>#NAME?</v>
      </c>
      <c r="H683" s="64" t="e">
        <f ca="1">_xludf.IFNA(VLOOKUP($A683,'Data Sheet'!$A:O,16,FALSE),"NA")</f>
        <v>#NAME?</v>
      </c>
      <c r="I683" s="63" t="e">
        <f ca="1">_xludf.IFNA(VLOOKUP($A683,'Data Sheet'!$A:T,19,FALSE),"NA")</f>
        <v>#NAME?</v>
      </c>
      <c r="J683" s="64" t="e">
        <f ca="1">_xludf.IFNA(VLOOKUP($A683,'Data Sheet'!$A:T,20,FALSE),"NA")</f>
        <v>#NAME?</v>
      </c>
    </row>
    <row r="684" spans="2:10" ht="15.75" customHeight="1" x14ac:dyDescent="0.15">
      <c r="B684" s="60" t="e">
        <f ca="1">_xludf.IFNA(VLOOKUP($A684,'Data Sheet'!$A:B,2,FALSE),"NA")</f>
        <v>#NAME?</v>
      </c>
      <c r="C684" s="61" t="e">
        <f ca="1">_xludf.IFNA(VLOOKUP($A684,'Data Sheet'!$A:U,3,FALSE),"NA")</f>
        <v>#NAME?</v>
      </c>
      <c r="D684" s="61" t="e">
        <f ca="1">_xludf.IFNA(VLOOKUP($A684,'Data Sheet'!$A:C,4,FALSE),"NA")</f>
        <v>#NAME?</v>
      </c>
      <c r="E684" s="61" t="e">
        <f ca="1">_xludf.IFNA(VLOOKUP($A684,'Data Sheet'!$A:D,5,FALSE),"NA")</f>
        <v>#NAME?</v>
      </c>
      <c r="F684" s="73" t="e">
        <f ca="1">_xludf.IFNA(VLOOKUP($A684,'Data Sheet'!$A:E,6,FALSE),"NA")</f>
        <v>#NAME?</v>
      </c>
      <c r="G684" s="63" t="e">
        <f ca="1">_xludf.IFNA(VLOOKUP($A684,'Data Sheet'!$A:F,7,FALSE),"NA")</f>
        <v>#NAME?</v>
      </c>
      <c r="H684" s="64" t="e">
        <f ca="1">_xludf.IFNA(VLOOKUP($A684,'Data Sheet'!$A:O,16,FALSE),"NA")</f>
        <v>#NAME?</v>
      </c>
      <c r="I684" s="63" t="e">
        <f ca="1">_xludf.IFNA(VLOOKUP($A684,'Data Sheet'!$A:T,19,FALSE),"NA")</f>
        <v>#NAME?</v>
      </c>
      <c r="J684" s="64" t="e">
        <f ca="1">_xludf.IFNA(VLOOKUP($A684,'Data Sheet'!$A:T,20,FALSE),"NA")</f>
        <v>#NAME?</v>
      </c>
    </row>
    <row r="685" spans="2:10" ht="15.75" customHeight="1" x14ac:dyDescent="0.15">
      <c r="B685" s="60" t="e">
        <f ca="1">_xludf.IFNA(VLOOKUP($A685,'Data Sheet'!$A:B,2,FALSE),"NA")</f>
        <v>#NAME?</v>
      </c>
      <c r="C685" s="61" t="e">
        <f ca="1">_xludf.IFNA(VLOOKUP($A685,'Data Sheet'!$A:U,3,FALSE),"NA")</f>
        <v>#NAME?</v>
      </c>
      <c r="D685" s="61" t="e">
        <f ca="1">_xludf.IFNA(VLOOKUP($A685,'Data Sheet'!$A:C,4,FALSE),"NA")</f>
        <v>#NAME?</v>
      </c>
      <c r="E685" s="61" t="e">
        <f ca="1">_xludf.IFNA(VLOOKUP($A685,'Data Sheet'!$A:D,5,FALSE),"NA")</f>
        <v>#NAME?</v>
      </c>
      <c r="F685" s="73" t="e">
        <f ca="1">_xludf.IFNA(VLOOKUP($A685,'Data Sheet'!$A:E,6,FALSE),"NA")</f>
        <v>#NAME?</v>
      </c>
      <c r="G685" s="63" t="e">
        <f ca="1">_xludf.IFNA(VLOOKUP($A685,'Data Sheet'!$A:F,7,FALSE),"NA")</f>
        <v>#NAME?</v>
      </c>
      <c r="H685" s="64" t="e">
        <f ca="1">_xludf.IFNA(VLOOKUP($A685,'Data Sheet'!$A:O,16,FALSE),"NA")</f>
        <v>#NAME?</v>
      </c>
      <c r="I685" s="63" t="e">
        <f ca="1">_xludf.IFNA(VLOOKUP($A685,'Data Sheet'!$A:T,19,FALSE),"NA")</f>
        <v>#NAME?</v>
      </c>
      <c r="J685" s="64" t="e">
        <f ca="1">_xludf.IFNA(VLOOKUP($A685,'Data Sheet'!$A:T,20,FALSE),"NA")</f>
        <v>#NAME?</v>
      </c>
    </row>
    <row r="686" spans="2:10" ht="15.75" customHeight="1" x14ac:dyDescent="0.15">
      <c r="B686" s="60" t="e">
        <f ca="1">_xludf.IFNA(VLOOKUP($A686,'Data Sheet'!$A:B,2,FALSE),"NA")</f>
        <v>#NAME?</v>
      </c>
      <c r="C686" s="61" t="e">
        <f ca="1">_xludf.IFNA(VLOOKUP($A686,'Data Sheet'!$A:U,3,FALSE),"NA")</f>
        <v>#NAME?</v>
      </c>
      <c r="D686" s="61" t="e">
        <f ca="1">_xludf.IFNA(VLOOKUP($A686,'Data Sheet'!$A:C,4,FALSE),"NA")</f>
        <v>#NAME?</v>
      </c>
      <c r="E686" s="61" t="e">
        <f ca="1">_xludf.IFNA(VLOOKUP($A686,'Data Sheet'!$A:D,5,FALSE),"NA")</f>
        <v>#NAME?</v>
      </c>
      <c r="F686" s="73" t="e">
        <f ca="1">_xludf.IFNA(VLOOKUP($A686,'Data Sheet'!$A:E,6,FALSE),"NA")</f>
        <v>#NAME?</v>
      </c>
      <c r="G686" s="63" t="e">
        <f ca="1">_xludf.IFNA(VLOOKUP($A686,'Data Sheet'!$A:F,7,FALSE),"NA")</f>
        <v>#NAME?</v>
      </c>
      <c r="H686" s="64" t="e">
        <f ca="1">_xludf.IFNA(VLOOKUP($A686,'Data Sheet'!$A:O,16,FALSE),"NA")</f>
        <v>#NAME?</v>
      </c>
      <c r="I686" s="63" t="e">
        <f ca="1">_xludf.IFNA(VLOOKUP($A686,'Data Sheet'!$A:T,19,FALSE),"NA")</f>
        <v>#NAME?</v>
      </c>
      <c r="J686" s="64" t="e">
        <f ca="1">_xludf.IFNA(VLOOKUP($A686,'Data Sheet'!$A:T,20,FALSE),"NA")</f>
        <v>#NAME?</v>
      </c>
    </row>
    <row r="687" spans="2:10" ht="15.75" customHeight="1" x14ac:dyDescent="0.15">
      <c r="B687" s="60" t="e">
        <f ca="1">_xludf.IFNA(VLOOKUP($A687,'Data Sheet'!$A:B,2,FALSE),"NA")</f>
        <v>#NAME?</v>
      </c>
      <c r="C687" s="61" t="e">
        <f ca="1">_xludf.IFNA(VLOOKUP($A687,'Data Sheet'!$A:U,3,FALSE),"NA")</f>
        <v>#NAME?</v>
      </c>
      <c r="D687" s="61" t="e">
        <f ca="1">_xludf.IFNA(VLOOKUP($A687,'Data Sheet'!$A:C,4,FALSE),"NA")</f>
        <v>#NAME?</v>
      </c>
      <c r="E687" s="61" t="e">
        <f ca="1">_xludf.IFNA(VLOOKUP($A687,'Data Sheet'!$A:D,5,FALSE),"NA")</f>
        <v>#NAME?</v>
      </c>
      <c r="F687" s="73" t="e">
        <f ca="1">_xludf.IFNA(VLOOKUP($A687,'Data Sheet'!$A:E,6,FALSE),"NA")</f>
        <v>#NAME?</v>
      </c>
      <c r="G687" s="63" t="e">
        <f ca="1">_xludf.IFNA(VLOOKUP($A687,'Data Sheet'!$A:F,7,FALSE),"NA")</f>
        <v>#NAME?</v>
      </c>
      <c r="H687" s="64" t="e">
        <f ca="1">_xludf.IFNA(VLOOKUP($A687,'Data Sheet'!$A:O,16,FALSE),"NA")</f>
        <v>#NAME?</v>
      </c>
      <c r="I687" s="63" t="e">
        <f ca="1">_xludf.IFNA(VLOOKUP($A687,'Data Sheet'!$A:T,19,FALSE),"NA")</f>
        <v>#NAME?</v>
      </c>
      <c r="J687" s="64" t="e">
        <f ca="1">_xludf.IFNA(VLOOKUP($A687,'Data Sheet'!$A:T,20,FALSE),"NA")</f>
        <v>#NAME?</v>
      </c>
    </row>
    <row r="688" spans="2:10" ht="15.75" customHeight="1" x14ac:dyDescent="0.15">
      <c r="B688" s="60" t="e">
        <f ca="1">_xludf.IFNA(VLOOKUP($A688,'Data Sheet'!$A:B,2,FALSE),"NA")</f>
        <v>#NAME?</v>
      </c>
      <c r="C688" s="61" t="e">
        <f ca="1">_xludf.IFNA(VLOOKUP($A688,'Data Sheet'!$A:U,3,FALSE),"NA")</f>
        <v>#NAME?</v>
      </c>
      <c r="D688" s="61" t="e">
        <f ca="1">_xludf.IFNA(VLOOKUP($A688,'Data Sheet'!$A:C,4,FALSE),"NA")</f>
        <v>#NAME?</v>
      </c>
      <c r="E688" s="61" t="e">
        <f ca="1">_xludf.IFNA(VLOOKUP($A688,'Data Sheet'!$A:D,5,FALSE),"NA")</f>
        <v>#NAME?</v>
      </c>
      <c r="F688" s="73" t="e">
        <f ca="1">_xludf.IFNA(VLOOKUP($A688,'Data Sheet'!$A:E,6,FALSE),"NA")</f>
        <v>#NAME?</v>
      </c>
      <c r="G688" s="63" t="e">
        <f ca="1">_xludf.IFNA(VLOOKUP($A688,'Data Sheet'!$A:F,7,FALSE),"NA")</f>
        <v>#NAME?</v>
      </c>
      <c r="H688" s="64" t="e">
        <f ca="1">_xludf.IFNA(VLOOKUP($A688,'Data Sheet'!$A:O,16,FALSE),"NA")</f>
        <v>#NAME?</v>
      </c>
      <c r="I688" s="63" t="e">
        <f ca="1">_xludf.IFNA(VLOOKUP($A688,'Data Sheet'!$A:T,19,FALSE),"NA")</f>
        <v>#NAME?</v>
      </c>
      <c r="J688" s="64" t="e">
        <f ca="1">_xludf.IFNA(VLOOKUP($A688,'Data Sheet'!$A:T,20,FALSE),"NA")</f>
        <v>#NAME?</v>
      </c>
    </row>
    <row r="689" spans="2:10" ht="15.75" customHeight="1" x14ac:dyDescent="0.15">
      <c r="B689" s="60" t="e">
        <f ca="1">_xludf.IFNA(VLOOKUP($A689,'Data Sheet'!$A:B,2,FALSE),"NA")</f>
        <v>#NAME?</v>
      </c>
      <c r="C689" s="61" t="e">
        <f ca="1">_xludf.IFNA(VLOOKUP($A689,'Data Sheet'!$A:U,3,FALSE),"NA")</f>
        <v>#NAME?</v>
      </c>
      <c r="D689" s="61" t="e">
        <f ca="1">_xludf.IFNA(VLOOKUP($A689,'Data Sheet'!$A:C,4,FALSE),"NA")</f>
        <v>#NAME?</v>
      </c>
      <c r="E689" s="61" t="e">
        <f ca="1">_xludf.IFNA(VLOOKUP($A689,'Data Sheet'!$A:D,5,FALSE),"NA")</f>
        <v>#NAME?</v>
      </c>
      <c r="F689" s="73" t="e">
        <f ca="1">_xludf.IFNA(VLOOKUP($A689,'Data Sheet'!$A:E,6,FALSE),"NA")</f>
        <v>#NAME?</v>
      </c>
      <c r="G689" s="63" t="e">
        <f ca="1">_xludf.IFNA(VLOOKUP($A689,'Data Sheet'!$A:F,7,FALSE),"NA")</f>
        <v>#NAME?</v>
      </c>
      <c r="H689" s="64" t="e">
        <f ca="1">_xludf.IFNA(VLOOKUP($A689,'Data Sheet'!$A:O,16,FALSE),"NA")</f>
        <v>#NAME?</v>
      </c>
      <c r="I689" s="63" t="e">
        <f ca="1">_xludf.IFNA(VLOOKUP($A689,'Data Sheet'!$A:T,19,FALSE),"NA")</f>
        <v>#NAME?</v>
      </c>
      <c r="J689" s="64" t="e">
        <f ca="1">_xludf.IFNA(VLOOKUP($A689,'Data Sheet'!$A:T,20,FALSE),"NA")</f>
        <v>#NAME?</v>
      </c>
    </row>
    <row r="690" spans="2:10" ht="15.75" customHeight="1" x14ac:dyDescent="0.15">
      <c r="B690" s="60" t="e">
        <f ca="1">_xludf.IFNA(VLOOKUP($A690,'Data Sheet'!$A:B,2,FALSE),"NA")</f>
        <v>#NAME?</v>
      </c>
      <c r="C690" s="61" t="e">
        <f ca="1">_xludf.IFNA(VLOOKUP($A690,'Data Sheet'!$A:U,3,FALSE),"NA")</f>
        <v>#NAME?</v>
      </c>
      <c r="D690" s="61" t="e">
        <f ca="1">_xludf.IFNA(VLOOKUP($A690,'Data Sheet'!$A:C,4,FALSE),"NA")</f>
        <v>#NAME?</v>
      </c>
      <c r="E690" s="61" t="e">
        <f ca="1">_xludf.IFNA(VLOOKUP($A690,'Data Sheet'!$A:D,5,FALSE),"NA")</f>
        <v>#NAME?</v>
      </c>
      <c r="F690" s="73" t="e">
        <f ca="1">_xludf.IFNA(VLOOKUP($A690,'Data Sheet'!$A:E,6,FALSE),"NA")</f>
        <v>#NAME?</v>
      </c>
      <c r="G690" s="63" t="e">
        <f ca="1">_xludf.IFNA(VLOOKUP($A690,'Data Sheet'!$A:F,7,FALSE),"NA")</f>
        <v>#NAME?</v>
      </c>
      <c r="H690" s="64" t="e">
        <f ca="1">_xludf.IFNA(VLOOKUP($A690,'Data Sheet'!$A:O,16,FALSE),"NA")</f>
        <v>#NAME?</v>
      </c>
      <c r="I690" s="63" t="e">
        <f ca="1">_xludf.IFNA(VLOOKUP($A690,'Data Sheet'!$A:T,19,FALSE),"NA")</f>
        <v>#NAME?</v>
      </c>
      <c r="J690" s="64" t="e">
        <f ca="1">_xludf.IFNA(VLOOKUP($A690,'Data Sheet'!$A:T,20,FALSE),"NA")</f>
        <v>#NAME?</v>
      </c>
    </row>
    <row r="691" spans="2:10" ht="15.75" customHeight="1" x14ac:dyDescent="0.15">
      <c r="B691" s="60" t="e">
        <f ca="1">_xludf.IFNA(VLOOKUP($A691,'Data Sheet'!$A:B,2,FALSE),"NA")</f>
        <v>#NAME?</v>
      </c>
      <c r="C691" s="61" t="e">
        <f ca="1">_xludf.IFNA(VLOOKUP($A691,'Data Sheet'!$A:U,3,FALSE),"NA")</f>
        <v>#NAME?</v>
      </c>
      <c r="D691" s="61" t="e">
        <f ca="1">_xludf.IFNA(VLOOKUP($A691,'Data Sheet'!$A:C,4,FALSE),"NA")</f>
        <v>#NAME?</v>
      </c>
      <c r="E691" s="61" t="e">
        <f ca="1">_xludf.IFNA(VLOOKUP($A691,'Data Sheet'!$A:D,5,FALSE),"NA")</f>
        <v>#NAME?</v>
      </c>
      <c r="F691" s="73" t="e">
        <f ca="1">_xludf.IFNA(VLOOKUP($A691,'Data Sheet'!$A:E,6,FALSE),"NA")</f>
        <v>#NAME?</v>
      </c>
      <c r="G691" s="63" t="e">
        <f ca="1">_xludf.IFNA(VLOOKUP($A691,'Data Sheet'!$A:F,7,FALSE),"NA")</f>
        <v>#NAME?</v>
      </c>
      <c r="H691" s="64" t="e">
        <f ca="1">_xludf.IFNA(VLOOKUP($A691,'Data Sheet'!$A:O,16,FALSE),"NA")</f>
        <v>#NAME?</v>
      </c>
      <c r="I691" s="63" t="e">
        <f ca="1">_xludf.IFNA(VLOOKUP($A691,'Data Sheet'!$A:T,19,FALSE),"NA")</f>
        <v>#NAME?</v>
      </c>
      <c r="J691" s="64" t="e">
        <f ca="1">_xludf.IFNA(VLOOKUP($A691,'Data Sheet'!$A:T,20,FALSE),"NA")</f>
        <v>#NAME?</v>
      </c>
    </row>
    <row r="692" spans="2:10" ht="15.75" customHeight="1" x14ac:dyDescent="0.15">
      <c r="B692" s="60" t="e">
        <f ca="1">_xludf.IFNA(VLOOKUP($A692,'Data Sheet'!$A:B,2,FALSE),"NA")</f>
        <v>#NAME?</v>
      </c>
      <c r="C692" s="61" t="e">
        <f ca="1">_xludf.IFNA(VLOOKUP($A692,'Data Sheet'!$A:U,3,FALSE),"NA")</f>
        <v>#NAME?</v>
      </c>
      <c r="D692" s="61" t="e">
        <f ca="1">_xludf.IFNA(VLOOKUP($A692,'Data Sheet'!$A:C,4,FALSE),"NA")</f>
        <v>#NAME?</v>
      </c>
      <c r="E692" s="61" t="e">
        <f ca="1">_xludf.IFNA(VLOOKUP($A692,'Data Sheet'!$A:D,5,FALSE),"NA")</f>
        <v>#NAME?</v>
      </c>
      <c r="F692" s="73" t="e">
        <f ca="1">_xludf.IFNA(VLOOKUP($A692,'Data Sheet'!$A:E,6,FALSE),"NA")</f>
        <v>#NAME?</v>
      </c>
      <c r="G692" s="63" t="e">
        <f ca="1">_xludf.IFNA(VLOOKUP($A692,'Data Sheet'!$A:F,7,FALSE),"NA")</f>
        <v>#NAME?</v>
      </c>
      <c r="H692" s="64" t="e">
        <f ca="1">_xludf.IFNA(VLOOKUP($A692,'Data Sheet'!$A:O,16,FALSE),"NA")</f>
        <v>#NAME?</v>
      </c>
      <c r="I692" s="63" t="e">
        <f ca="1">_xludf.IFNA(VLOOKUP($A692,'Data Sheet'!$A:T,19,FALSE),"NA")</f>
        <v>#NAME?</v>
      </c>
      <c r="J692" s="64" t="e">
        <f ca="1">_xludf.IFNA(VLOOKUP($A692,'Data Sheet'!$A:T,20,FALSE),"NA")</f>
        <v>#NAME?</v>
      </c>
    </row>
    <row r="693" spans="2:10" ht="15.75" customHeight="1" x14ac:dyDescent="0.15">
      <c r="B693" s="60" t="e">
        <f ca="1">_xludf.IFNA(VLOOKUP($A693,'Data Sheet'!$A:B,2,FALSE),"NA")</f>
        <v>#NAME?</v>
      </c>
      <c r="C693" s="61" t="e">
        <f ca="1">_xludf.IFNA(VLOOKUP($A693,'Data Sheet'!$A:U,3,FALSE),"NA")</f>
        <v>#NAME?</v>
      </c>
      <c r="D693" s="61" t="e">
        <f ca="1">_xludf.IFNA(VLOOKUP($A693,'Data Sheet'!$A:C,4,FALSE),"NA")</f>
        <v>#NAME?</v>
      </c>
      <c r="E693" s="61" t="e">
        <f ca="1">_xludf.IFNA(VLOOKUP($A693,'Data Sheet'!$A:D,5,FALSE),"NA")</f>
        <v>#NAME?</v>
      </c>
      <c r="F693" s="73" t="e">
        <f ca="1">_xludf.IFNA(VLOOKUP($A693,'Data Sheet'!$A:E,6,FALSE),"NA")</f>
        <v>#NAME?</v>
      </c>
      <c r="G693" s="63" t="e">
        <f ca="1">_xludf.IFNA(VLOOKUP($A693,'Data Sheet'!$A:F,7,FALSE),"NA")</f>
        <v>#NAME?</v>
      </c>
      <c r="H693" s="64" t="e">
        <f ca="1">_xludf.IFNA(VLOOKUP($A693,'Data Sheet'!$A:O,16,FALSE),"NA")</f>
        <v>#NAME?</v>
      </c>
      <c r="I693" s="63" t="e">
        <f ca="1">_xludf.IFNA(VLOOKUP($A693,'Data Sheet'!$A:T,19,FALSE),"NA")</f>
        <v>#NAME?</v>
      </c>
      <c r="J693" s="64" t="e">
        <f ca="1">_xludf.IFNA(VLOOKUP($A693,'Data Sheet'!$A:T,20,FALSE),"NA")</f>
        <v>#NAME?</v>
      </c>
    </row>
    <row r="694" spans="2:10" ht="15.75" customHeight="1" x14ac:dyDescent="0.15">
      <c r="B694" s="60" t="e">
        <f ca="1">_xludf.IFNA(VLOOKUP($A694,'Data Sheet'!$A:B,2,FALSE),"NA")</f>
        <v>#NAME?</v>
      </c>
      <c r="C694" s="61" t="e">
        <f ca="1">_xludf.IFNA(VLOOKUP($A694,'Data Sheet'!$A:U,3,FALSE),"NA")</f>
        <v>#NAME?</v>
      </c>
      <c r="D694" s="61" t="e">
        <f ca="1">_xludf.IFNA(VLOOKUP($A694,'Data Sheet'!$A:C,4,FALSE),"NA")</f>
        <v>#NAME?</v>
      </c>
      <c r="E694" s="61" t="e">
        <f ca="1">_xludf.IFNA(VLOOKUP($A694,'Data Sheet'!$A:D,5,FALSE),"NA")</f>
        <v>#NAME?</v>
      </c>
      <c r="F694" s="73" t="e">
        <f ca="1">_xludf.IFNA(VLOOKUP($A694,'Data Sheet'!$A:E,6,FALSE),"NA")</f>
        <v>#NAME?</v>
      </c>
      <c r="G694" s="63" t="e">
        <f ca="1">_xludf.IFNA(VLOOKUP($A694,'Data Sheet'!$A:F,7,FALSE),"NA")</f>
        <v>#NAME?</v>
      </c>
      <c r="H694" s="64" t="e">
        <f ca="1">_xludf.IFNA(VLOOKUP($A694,'Data Sheet'!$A:O,16,FALSE),"NA")</f>
        <v>#NAME?</v>
      </c>
      <c r="I694" s="63" t="e">
        <f ca="1">_xludf.IFNA(VLOOKUP($A694,'Data Sheet'!$A:T,19,FALSE),"NA")</f>
        <v>#NAME?</v>
      </c>
      <c r="J694" s="64" t="e">
        <f ca="1">_xludf.IFNA(VLOOKUP($A694,'Data Sheet'!$A:T,20,FALSE),"NA")</f>
        <v>#NAME?</v>
      </c>
    </row>
    <row r="695" spans="2:10" ht="15.75" customHeight="1" x14ac:dyDescent="0.15">
      <c r="B695" s="60" t="e">
        <f ca="1">_xludf.IFNA(VLOOKUP($A695,'Data Sheet'!$A:B,2,FALSE),"NA")</f>
        <v>#NAME?</v>
      </c>
      <c r="C695" s="61" t="e">
        <f ca="1">_xludf.IFNA(VLOOKUP($A695,'Data Sheet'!$A:U,3,FALSE),"NA")</f>
        <v>#NAME?</v>
      </c>
      <c r="D695" s="61" t="e">
        <f ca="1">_xludf.IFNA(VLOOKUP($A695,'Data Sheet'!$A:C,4,FALSE),"NA")</f>
        <v>#NAME?</v>
      </c>
      <c r="E695" s="61" t="e">
        <f ca="1">_xludf.IFNA(VLOOKUP($A695,'Data Sheet'!$A:D,5,FALSE),"NA")</f>
        <v>#NAME?</v>
      </c>
      <c r="F695" s="73" t="e">
        <f ca="1">_xludf.IFNA(VLOOKUP($A695,'Data Sheet'!$A:E,6,FALSE),"NA")</f>
        <v>#NAME?</v>
      </c>
      <c r="G695" s="63" t="e">
        <f ca="1">_xludf.IFNA(VLOOKUP($A695,'Data Sheet'!$A:F,7,FALSE),"NA")</f>
        <v>#NAME?</v>
      </c>
      <c r="H695" s="64" t="e">
        <f ca="1">_xludf.IFNA(VLOOKUP($A695,'Data Sheet'!$A:O,16,FALSE),"NA")</f>
        <v>#NAME?</v>
      </c>
      <c r="I695" s="63" t="e">
        <f ca="1">_xludf.IFNA(VLOOKUP($A695,'Data Sheet'!$A:T,19,FALSE),"NA")</f>
        <v>#NAME?</v>
      </c>
      <c r="J695" s="64" t="e">
        <f ca="1">_xludf.IFNA(VLOOKUP($A695,'Data Sheet'!$A:T,20,FALSE),"NA")</f>
        <v>#NAME?</v>
      </c>
    </row>
    <row r="696" spans="2:10" ht="15.75" customHeight="1" x14ac:dyDescent="0.15">
      <c r="B696" s="60" t="e">
        <f ca="1">_xludf.IFNA(VLOOKUP($A696,'Data Sheet'!$A:B,2,FALSE),"NA")</f>
        <v>#NAME?</v>
      </c>
      <c r="C696" s="61" t="e">
        <f ca="1">_xludf.IFNA(VLOOKUP($A696,'Data Sheet'!$A:U,3,FALSE),"NA")</f>
        <v>#NAME?</v>
      </c>
      <c r="D696" s="61" t="e">
        <f ca="1">_xludf.IFNA(VLOOKUP($A696,'Data Sheet'!$A:C,4,FALSE),"NA")</f>
        <v>#NAME?</v>
      </c>
      <c r="E696" s="61" t="e">
        <f ca="1">_xludf.IFNA(VLOOKUP($A696,'Data Sheet'!$A:D,5,FALSE),"NA")</f>
        <v>#NAME?</v>
      </c>
      <c r="F696" s="73" t="e">
        <f ca="1">_xludf.IFNA(VLOOKUP($A696,'Data Sheet'!$A:E,6,FALSE),"NA")</f>
        <v>#NAME?</v>
      </c>
      <c r="G696" s="63" t="e">
        <f ca="1">_xludf.IFNA(VLOOKUP($A696,'Data Sheet'!$A:F,7,FALSE),"NA")</f>
        <v>#NAME?</v>
      </c>
      <c r="H696" s="64" t="e">
        <f ca="1">_xludf.IFNA(VLOOKUP($A696,'Data Sheet'!$A:O,16,FALSE),"NA")</f>
        <v>#NAME?</v>
      </c>
      <c r="I696" s="63" t="e">
        <f ca="1">_xludf.IFNA(VLOOKUP($A696,'Data Sheet'!$A:T,19,FALSE),"NA")</f>
        <v>#NAME?</v>
      </c>
      <c r="J696" s="64" t="e">
        <f ca="1">_xludf.IFNA(VLOOKUP($A696,'Data Sheet'!$A:T,20,FALSE),"NA")</f>
        <v>#NAME?</v>
      </c>
    </row>
    <row r="697" spans="2:10" ht="15.75" customHeight="1" x14ac:dyDescent="0.15">
      <c r="B697" s="60" t="e">
        <f ca="1">_xludf.IFNA(VLOOKUP($A697,'Data Sheet'!$A:B,2,FALSE),"NA")</f>
        <v>#NAME?</v>
      </c>
      <c r="C697" s="61" t="e">
        <f ca="1">_xludf.IFNA(VLOOKUP($A697,'Data Sheet'!$A:U,3,FALSE),"NA")</f>
        <v>#NAME?</v>
      </c>
      <c r="D697" s="61" t="e">
        <f ca="1">_xludf.IFNA(VLOOKUP($A697,'Data Sheet'!$A:C,4,FALSE),"NA")</f>
        <v>#NAME?</v>
      </c>
      <c r="E697" s="61" t="e">
        <f ca="1">_xludf.IFNA(VLOOKUP($A697,'Data Sheet'!$A:D,5,FALSE),"NA")</f>
        <v>#NAME?</v>
      </c>
      <c r="F697" s="73" t="e">
        <f ca="1">_xludf.IFNA(VLOOKUP($A697,'Data Sheet'!$A:E,6,FALSE),"NA")</f>
        <v>#NAME?</v>
      </c>
      <c r="G697" s="63" t="e">
        <f ca="1">_xludf.IFNA(VLOOKUP($A697,'Data Sheet'!$A:F,7,FALSE),"NA")</f>
        <v>#NAME?</v>
      </c>
      <c r="H697" s="64" t="e">
        <f ca="1">_xludf.IFNA(VLOOKUP($A697,'Data Sheet'!$A:O,16,FALSE),"NA")</f>
        <v>#NAME?</v>
      </c>
      <c r="I697" s="63" t="e">
        <f ca="1">_xludf.IFNA(VLOOKUP($A697,'Data Sheet'!$A:T,19,FALSE),"NA")</f>
        <v>#NAME?</v>
      </c>
      <c r="J697" s="64" t="e">
        <f ca="1">_xludf.IFNA(VLOOKUP($A697,'Data Sheet'!$A:T,20,FALSE),"NA")</f>
        <v>#NAME?</v>
      </c>
    </row>
    <row r="698" spans="2:10" ht="15.75" customHeight="1" x14ac:dyDescent="0.15">
      <c r="B698" s="60" t="e">
        <f ca="1">_xludf.IFNA(VLOOKUP($A698,'Data Sheet'!$A:B,2,FALSE),"NA")</f>
        <v>#NAME?</v>
      </c>
      <c r="C698" s="61" t="e">
        <f ca="1">_xludf.IFNA(VLOOKUP($A698,'Data Sheet'!$A:U,3,FALSE),"NA")</f>
        <v>#NAME?</v>
      </c>
      <c r="D698" s="61" t="e">
        <f ca="1">_xludf.IFNA(VLOOKUP($A698,'Data Sheet'!$A:C,4,FALSE),"NA")</f>
        <v>#NAME?</v>
      </c>
      <c r="E698" s="61" t="e">
        <f ca="1">_xludf.IFNA(VLOOKUP($A698,'Data Sheet'!$A:D,5,FALSE),"NA")</f>
        <v>#NAME?</v>
      </c>
      <c r="F698" s="73" t="e">
        <f ca="1">_xludf.IFNA(VLOOKUP($A698,'Data Sheet'!$A:E,6,FALSE),"NA")</f>
        <v>#NAME?</v>
      </c>
      <c r="G698" s="63" t="e">
        <f ca="1">_xludf.IFNA(VLOOKUP($A698,'Data Sheet'!$A:F,7,FALSE),"NA")</f>
        <v>#NAME?</v>
      </c>
      <c r="H698" s="64" t="e">
        <f ca="1">_xludf.IFNA(VLOOKUP($A698,'Data Sheet'!$A:O,16,FALSE),"NA")</f>
        <v>#NAME?</v>
      </c>
      <c r="I698" s="63" t="e">
        <f ca="1">_xludf.IFNA(VLOOKUP($A698,'Data Sheet'!$A:T,19,FALSE),"NA")</f>
        <v>#NAME?</v>
      </c>
      <c r="J698" s="64" t="e">
        <f ca="1">_xludf.IFNA(VLOOKUP($A698,'Data Sheet'!$A:T,20,FALSE),"NA")</f>
        <v>#NAME?</v>
      </c>
    </row>
    <row r="699" spans="2:10" ht="15.75" customHeight="1" x14ac:dyDescent="0.15">
      <c r="B699" s="60" t="e">
        <f ca="1">_xludf.IFNA(VLOOKUP($A699,'Data Sheet'!$A:B,2,FALSE),"NA")</f>
        <v>#NAME?</v>
      </c>
      <c r="C699" s="61" t="e">
        <f ca="1">_xludf.IFNA(VLOOKUP($A699,'Data Sheet'!$A:U,3,FALSE),"NA")</f>
        <v>#NAME?</v>
      </c>
      <c r="D699" s="61" t="e">
        <f ca="1">_xludf.IFNA(VLOOKUP($A699,'Data Sheet'!$A:C,4,FALSE),"NA")</f>
        <v>#NAME?</v>
      </c>
      <c r="E699" s="61" t="e">
        <f ca="1">_xludf.IFNA(VLOOKUP($A699,'Data Sheet'!$A:D,5,FALSE),"NA")</f>
        <v>#NAME?</v>
      </c>
      <c r="F699" s="73" t="e">
        <f ca="1">_xludf.IFNA(VLOOKUP($A699,'Data Sheet'!$A:E,6,FALSE),"NA")</f>
        <v>#NAME?</v>
      </c>
      <c r="G699" s="63" t="e">
        <f ca="1">_xludf.IFNA(VLOOKUP($A699,'Data Sheet'!$A:F,7,FALSE),"NA")</f>
        <v>#NAME?</v>
      </c>
      <c r="H699" s="64" t="e">
        <f ca="1">_xludf.IFNA(VLOOKUP($A699,'Data Sheet'!$A:O,16,FALSE),"NA")</f>
        <v>#NAME?</v>
      </c>
      <c r="I699" s="63" t="e">
        <f ca="1">_xludf.IFNA(VLOOKUP($A699,'Data Sheet'!$A:T,19,FALSE),"NA")</f>
        <v>#NAME?</v>
      </c>
      <c r="J699" s="64" t="e">
        <f ca="1">_xludf.IFNA(VLOOKUP($A699,'Data Sheet'!$A:T,20,FALSE),"NA")</f>
        <v>#NAME?</v>
      </c>
    </row>
    <row r="700" spans="2:10" ht="15.75" customHeight="1" x14ac:dyDescent="0.15">
      <c r="B700" s="60" t="e">
        <f ca="1">_xludf.IFNA(VLOOKUP($A700,'Data Sheet'!$A:B,2,FALSE),"NA")</f>
        <v>#NAME?</v>
      </c>
      <c r="C700" s="61" t="e">
        <f ca="1">_xludf.IFNA(VLOOKUP($A700,'Data Sheet'!$A:U,3,FALSE),"NA")</f>
        <v>#NAME?</v>
      </c>
      <c r="D700" s="61" t="e">
        <f ca="1">_xludf.IFNA(VLOOKUP($A700,'Data Sheet'!$A:C,4,FALSE),"NA")</f>
        <v>#NAME?</v>
      </c>
      <c r="E700" s="61" t="e">
        <f ca="1">_xludf.IFNA(VLOOKUP($A700,'Data Sheet'!$A:D,5,FALSE),"NA")</f>
        <v>#NAME?</v>
      </c>
      <c r="F700" s="73" t="e">
        <f ca="1">_xludf.IFNA(VLOOKUP($A700,'Data Sheet'!$A:E,6,FALSE),"NA")</f>
        <v>#NAME?</v>
      </c>
      <c r="G700" s="63" t="e">
        <f ca="1">_xludf.IFNA(VLOOKUP($A700,'Data Sheet'!$A:F,7,FALSE),"NA")</f>
        <v>#NAME?</v>
      </c>
      <c r="H700" s="64" t="e">
        <f ca="1">_xludf.IFNA(VLOOKUP($A700,'Data Sheet'!$A:O,16,FALSE),"NA")</f>
        <v>#NAME?</v>
      </c>
      <c r="I700" s="63" t="e">
        <f ca="1">_xludf.IFNA(VLOOKUP($A700,'Data Sheet'!$A:T,19,FALSE),"NA")</f>
        <v>#NAME?</v>
      </c>
      <c r="J700" s="64" t="e">
        <f ca="1">_xludf.IFNA(VLOOKUP($A700,'Data Sheet'!$A:T,20,FALSE),"NA")</f>
        <v>#NAME?</v>
      </c>
    </row>
    <row r="701" spans="2:10" ht="15.75" customHeight="1" x14ac:dyDescent="0.15">
      <c r="B701" s="60" t="e">
        <f ca="1">_xludf.IFNA(VLOOKUP($A701,'Data Sheet'!$A:B,2,FALSE),"NA")</f>
        <v>#NAME?</v>
      </c>
      <c r="C701" s="61" t="e">
        <f ca="1">_xludf.IFNA(VLOOKUP($A701,'Data Sheet'!$A:U,3,FALSE),"NA")</f>
        <v>#NAME?</v>
      </c>
      <c r="D701" s="61" t="e">
        <f ca="1">_xludf.IFNA(VLOOKUP($A701,'Data Sheet'!$A:C,4,FALSE),"NA")</f>
        <v>#NAME?</v>
      </c>
      <c r="E701" s="61" t="e">
        <f ca="1">_xludf.IFNA(VLOOKUP($A701,'Data Sheet'!$A:D,5,FALSE),"NA")</f>
        <v>#NAME?</v>
      </c>
      <c r="F701" s="73" t="e">
        <f ca="1">_xludf.IFNA(VLOOKUP($A701,'Data Sheet'!$A:E,6,FALSE),"NA")</f>
        <v>#NAME?</v>
      </c>
      <c r="G701" s="63" t="e">
        <f ca="1">_xludf.IFNA(VLOOKUP($A701,'Data Sheet'!$A:F,7,FALSE),"NA")</f>
        <v>#NAME?</v>
      </c>
      <c r="H701" s="64" t="e">
        <f ca="1">_xludf.IFNA(VLOOKUP($A701,'Data Sheet'!$A:O,16,FALSE),"NA")</f>
        <v>#NAME?</v>
      </c>
      <c r="I701" s="63" t="e">
        <f ca="1">_xludf.IFNA(VLOOKUP($A701,'Data Sheet'!$A:T,19,FALSE),"NA")</f>
        <v>#NAME?</v>
      </c>
      <c r="J701" s="64" t="e">
        <f ca="1">_xludf.IFNA(VLOOKUP($A701,'Data Sheet'!$A:T,20,FALSE),"NA")</f>
        <v>#NAME?</v>
      </c>
    </row>
    <row r="702" spans="2:10" ht="15.75" customHeight="1" x14ac:dyDescent="0.15">
      <c r="B702" s="60" t="e">
        <f ca="1">_xludf.IFNA(VLOOKUP($A702,'Data Sheet'!$A:B,2,FALSE),"NA")</f>
        <v>#NAME?</v>
      </c>
      <c r="C702" s="61" t="e">
        <f ca="1">_xludf.IFNA(VLOOKUP($A702,'Data Sheet'!$A:U,3,FALSE),"NA")</f>
        <v>#NAME?</v>
      </c>
      <c r="D702" s="61" t="e">
        <f ca="1">_xludf.IFNA(VLOOKUP($A702,'Data Sheet'!$A:C,4,FALSE),"NA")</f>
        <v>#NAME?</v>
      </c>
      <c r="E702" s="61" t="e">
        <f ca="1">_xludf.IFNA(VLOOKUP($A702,'Data Sheet'!$A:D,5,FALSE),"NA")</f>
        <v>#NAME?</v>
      </c>
      <c r="F702" s="73" t="e">
        <f ca="1">_xludf.IFNA(VLOOKUP($A702,'Data Sheet'!$A:E,6,FALSE),"NA")</f>
        <v>#NAME?</v>
      </c>
      <c r="G702" s="63" t="e">
        <f ca="1">_xludf.IFNA(VLOOKUP($A702,'Data Sheet'!$A:F,7,FALSE),"NA")</f>
        <v>#NAME?</v>
      </c>
      <c r="H702" s="64" t="e">
        <f ca="1">_xludf.IFNA(VLOOKUP($A702,'Data Sheet'!$A:O,16,FALSE),"NA")</f>
        <v>#NAME?</v>
      </c>
      <c r="I702" s="63" t="e">
        <f ca="1">_xludf.IFNA(VLOOKUP($A702,'Data Sheet'!$A:T,19,FALSE),"NA")</f>
        <v>#NAME?</v>
      </c>
      <c r="J702" s="64" t="e">
        <f ca="1">_xludf.IFNA(VLOOKUP($A702,'Data Sheet'!$A:T,20,FALSE),"NA")</f>
        <v>#NAME?</v>
      </c>
    </row>
    <row r="703" spans="2:10" ht="15.75" customHeight="1" x14ac:dyDescent="0.15">
      <c r="B703" s="60" t="e">
        <f ca="1">_xludf.IFNA(VLOOKUP($A703,'Data Sheet'!$A:B,2,FALSE),"NA")</f>
        <v>#NAME?</v>
      </c>
      <c r="C703" s="61" t="e">
        <f ca="1">_xludf.IFNA(VLOOKUP($A703,'Data Sheet'!$A:U,3,FALSE),"NA")</f>
        <v>#NAME?</v>
      </c>
      <c r="D703" s="61" t="e">
        <f ca="1">_xludf.IFNA(VLOOKUP($A703,'Data Sheet'!$A:C,4,FALSE),"NA")</f>
        <v>#NAME?</v>
      </c>
      <c r="E703" s="61" t="e">
        <f ca="1">_xludf.IFNA(VLOOKUP($A703,'Data Sheet'!$A:D,5,FALSE),"NA")</f>
        <v>#NAME?</v>
      </c>
      <c r="F703" s="73" t="e">
        <f ca="1">_xludf.IFNA(VLOOKUP($A703,'Data Sheet'!$A:E,6,FALSE),"NA")</f>
        <v>#NAME?</v>
      </c>
      <c r="G703" s="63" t="e">
        <f ca="1">_xludf.IFNA(VLOOKUP($A703,'Data Sheet'!$A:F,7,FALSE),"NA")</f>
        <v>#NAME?</v>
      </c>
      <c r="H703" s="64" t="e">
        <f ca="1">_xludf.IFNA(VLOOKUP($A703,'Data Sheet'!$A:O,16,FALSE),"NA")</f>
        <v>#NAME?</v>
      </c>
      <c r="I703" s="63" t="e">
        <f ca="1">_xludf.IFNA(VLOOKUP($A703,'Data Sheet'!$A:T,19,FALSE),"NA")</f>
        <v>#NAME?</v>
      </c>
      <c r="J703" s="64" t="e">
        <f ca="1">_xludf.IFNA(VLOOKUP($A703,'Data Sheet'!$A:T,20,FALSE),"NA")</f>
        <v>#NAME?</v>
      </c>
    </row>
    <row r="704" spans="2:10" ht="15.75" customHeight="1" x14ac:dyDescent="0.15">
      <c r="B704" s="60" t="e">
        <f ca="1">_xludf.IFNA(VLOOKUP($A704,'Data Sheet'!$A:B,2,FALSE),"NA")</f>
        <v>#NAME?</v>
      </c>
      <c r="C704" s="61" t="e">
        <f ca="1">_xludf.IFNA(VLOOKUP($A704,'Data Sheet'!$A:U,3,FALSE),"NA")</f>
        <v>#NAME?</v>
      </c>
      <c r="D704" s="61" t="e">
        <f ca="1">_xludf.IFNA(VLOOKUP($A704,'Data Sheet'!$A:C,4,FALSE),"NA")</f>
        <v>#NAME?</v>
      </c>
      <c r="E704" s="61" t="e">
        <f ca="1">_xludf.IFNA(VLOOKUP($A704,'Data Sheet'!$A:D,5,FALSE),"NA")</f>
        <v>#NAME?</v>
      </c>
      <c r="F704" s="73" t="e">
        <f ca="1">_xludf.IFNA(VLOOKUP($A704,'Data Sheet'!$A:E,6,FALSE),"NA")</f>
        <v>#NAME?</v>
      </c>
      <c r="G704" s="63" t="e">
        <f ca="1">_xludf.IFNA(VLOOKUP($A704,'Data Sheet'!$A:F,7,FALSE),"NA")</f>
        <v>#NAME?</v>
      </c>
      <c r="H704" s="64" t="e">
        <f ca="1">_xludf.IFNA(VLOOKUP($A704,'Data Sheet'!$A:O,16,FALSE),"NA")</f>
        <v>#NAME?</v>
      </c>
      <c r="I704" s="63" t="e">
        <f ca="1">_xludf.IFNA(VLOOKUP($A704,'Data Sheet'!$A:T,19,FALSE),"NA")</f>
        <v>#NAME?</v>
      </c>
      <c r="J704" s="64" t="e">
        <f ca="1">_xludf.IFNA(VLOOKUP($A704,'Data Sheet'!$A:T,20,FALSE),"NA")</f>
        <v>#NAME?</v>
      </c>
    </row>
    <row r="705" spans="2:10" ht="15.75" customHeight="1" x14ac:dyDescent="0.15">
      <c r="B705" s="60" t="e">
        <f ca="1">_xludf.IFNA(VLOOKUP($A705,'Data Sheet'!$A:B,2,FALSE),"NA")</f>
        <v>#NAME?</v>
      </c>
      <c r="C705" s="61" t="e">
        <f ca="1">_xludf.IFNA(VLOOKUP($A705,'Data Sheet'!$A:U,3,FALSE),"NA")</f>
        <v>#NAME?</v>
      </c>
      <c r="D705" s="61" t="e">
        <f ca="1">_xludf.IFNA(VLOOKUP($A705,'Data Sheet'!$A:C,4,FALSE),"NA")</f>
        <v>#NAME?</v>
      </c>
      <c r="E705" s="61" t="e">
        <f ca="1">_xludf.IFNA(VLOOKUP($A705,'Data Sheet'!$A:D,5,FALSE),"NA")</f>
        <v>#NAME?</v>
      </c>
      <c r="F705" s="73" t="e">
        <f ca="1">_xludf.IFNA(VLOOKUP($A705,'Data Sheet'!$A:E,6,FALSE),"NA")</f>
        <v>#NAME?</v>
      </c>
      <c r="G705" s="63" t="e">
        <f ca="1">_xludf.IFNA(VLOOKUP($A705,'Data Sheet'!$A:F,7,FALSE),"NA")</f>
        <v>#NAME?</v>
      </c>
      <c r="H705" s="64" t="e">
        <f ca="1">_xludf.IFNA(VLOOKUP($A705,'Data Sheet'!$A:O,16,FALSE),"NA")</f>
        <v>#NAME?</v>
      </c>
      <c r="I705" s="63" t="e">
        <f ca="1">_xludf.IFNA(VLOOKUP($A705,'Data Sheet'!$A:T,19,FALSE),"NA")</f>
        <v>#NAME?</v>
      </c>
      <c r="J705" s="64" t="e">
        <f ca="1">_xludf.IFNA(VLOOKUP($A705,'Data Sheet'!$A:T,20,FALSE),"NA")</f>
        <v>#NAME?</v>
      </c>
    </row>
    <row r="706" spans="2:10" ht="15.75" customHeight="1" x14ac:dyDescent="0.15">
      <c r="B706" s="60" t="e">
        <f ca="1">_xludf.IFNA(VLOOKUP($A706,'Data Sheet'!$A:B,2,FALSE),"NA")</f>
        <v>#NAME?</v>
      </c>
      <c r="C706" s="61" t="e">
        <f ca="1">_xludf.IFNA(VLOOKUP($A706,'Data Sheet'!$A:U,3,FALSE),"NA")</f>
        <v>#NAME?</v>
      </c>
      <c r="D706" s="61" t="e">
        <f ca="1">_xludf.IFNA(VLOOKUP($A706,'Data Sheet'!$A:C,4,FALSE),"NA")</f>
        <v>#NAME?</v>
      </c>
      <c r="E706" s="61" t="e">
        <f ca="1">_xludf.IFNA(VLOOKUP($A706,'Data Sheet'!$A:D,5,FALSE),"NA")</f>
        <v>#NAME?</v>
      </c>
      <c r="F706" s="73" t="e">
        <f ca="1">_xludf.IFNA(VLOOKUP($A706,'Data Sheet'!$A:E,6,FALSE),"NA")</f>
        <v>#NAME?</v>
      </c>
      <c r="G706" s="63" t="e">
        <f ca="1">_xludf.IFNA(VLOOKUP($A706,'Data Sheet'!$A:F,7,FALSE),"NA")</f>
        <v>#NAME?</v>
      </c>
      <c r="H706" s="64" t="e">
        <f ca="1">_xludf.IFNA(VLOOKUP($A706,'Data Sheet'!$A:O,16,FALSE),"NA")</f>
        <v>#NAME?</v>
      </c>
      <c r="I706" s="63" t="e">
        <f ca="1">_xludf.IFNA(VLOOKUP($A706,'Data Sheet'!$A:T,19,FALSE),"NA")</f>
        <v>#NAME?</v>
      </c>
      <c r="J706" s="64" t="e">
        <f ca="1">_xludf.IFNA(VLOOKUP($A706,'Data Sheet'!$A:T,20,FALSE),"NA")</f>
        <v>#NAME?</v>
      </c>
    </row>
    <row r="707" spans="2:10" ht="15.75" customHeight="1" x14ac:dyDescent="0.15">
      <c r="B707" s="60" t="e">
        <f ca="1">_xludf.IFNA(VLOOKUP($A707,'Data Sheet'!$A:B,2,FALSE),"NA")</f>
        <v>#NAME?</v>
      </c>
      <c r="C707" s="61" t="e">
        <f ca="1">_xludf.IFNA(VLOOKUP($A707,'Data Sheet'!$A:U,3,FALSE),"NA")</f>
        <v>#NAME?</v>
      </c>
      <c r="D707" s="61" t="e">
        <f ca="1">_xludf.IFNA(VLOOKUP($A707,'Data Sheet'!$A:C,4,FALSE),"NA")</f>
        <v>#NAME?</v>
      </c>
      <c r="E707" s="61" t="e">
        <f ca="1">_xludf.IFNA(VLOOKUP($A707,'Data Sheet'!$A:D,5,FALSE),"NA")</f>
        <v>#NAME?</v>
      </c>
      <c r="F707" s="73" t="e">
        <f ca="1">_xludf.IFNA(VLOOKUP($A707,'Data Sheet'!$A:E,6,FALSE),"NA")</f>
        <v>#NAME?</v>
      </c>
      <c r="G707" s="63" t="e">
        <f ca="1">_xludf.IFNA(VLOOKUP($A707,'Data Sheet'!$A:F,7,FALSE),"NA")</f>
        <v>#NAME?</v>
      </c>
      <c r="H707" s="64" t="e">
        <f ca="1">_xludf.IFNA(VLOOKUP($A707,'Data Sheet'!$A:O,16,FALSE),"NA")</f>
        <v>#NAME?</v>
      </c>
      <c r="I707" s="63" t="e">
        <f ca="1">_xludf.IFNA(VLOOKUP($A707,'Data Sheet'!$A:T,19,FALSE),"NA")</f>
        <v>#NAME?</v>
      </c>
      <c r="J707" s="64" t="e">
        <f ca="1">_xludf.IFNA(VLOOKUP($A707,'Data Sheet'!$A:T,20,FALSE),"NA")</f>
        <v>#NAME?</v>
      </c>
    </row>
    <row r="708" spans="2:10" ht="15.75" customHeight="1" x14ac:dyDescent="0.15">
      <c r="B708" s="60" t="e">
        <f ca="1">_xludf.IFNA(VLOOKUP($A708,'Data Sheet'!$A:B,2,FALSE),"NA")</f>
        <v>#NAME?</v>
      </c>
      <c r="C708" s="61" t="e">
        <f ca="1">_xludf.IFNA(VLOOKUP($A708,'Data Sheet'!$A:U,3,FALSE),"NA")</f>
        <v>#NAME?</v>
      </c>
      <c r="D708" s="61" t="e">
        <f ca="1">_xludf.IFNA(VLOOKUP($A708,'Data Sheet'!$A:C,4,FALSE),"NA")</f>
        <v>#NAME?</v>
      </c>
      <c r="E708" s="61" t="e">
        <f ca="1">_xludf.IFNA(VLOOKUP($A708,'Data Sheet'!$A:D,5,FALSE),"NA")</f>
        <v>#NAME?</v>
      </c>
      <c r="F708" s="73" t="e">
        <f ca="1">_xludf.IFNA(VLOOKUP($A708,'Data Sheet'!$A:E,6,FALSE),"NA")</f>
        <v>#NAME?</v>
      </c>
      <c r="G708" s="63" t="e">
        <f ca="1">_xludf.IFNA(VLOOKUP($A708,'Data Sheet'!$A:F,7,FALSE),"NA")</f>
        <v>#NAME?</v>
      </c>
      <c r="H708" s="64" t="e">
        <f ca="1">_xludf.IFNA(VLOOKUP($A708,'Data Sheet'!$A:O,16,FALSE),"NA")</f>
        <v>#NAME?</v>
      </c>
      <c r="I708" s="63" t="e">
        <f ca="1">_xludf.IFNA(VLOOKUP($A708,'Data Sheet'!$A:T,19,FALSE),"NA")</f>
        <v>#NAME?</v>
      </c>
      <c r="J708" s="64" t="e">
        <f ca="1">_xludf.IFNA(VLOOKUP($A708,'Data Sheet'!$A:T,20,FALSE),"NA")</f>
        <v>#NAME?</v>
      </c>
    </row>
    <row r="709" spans="2:10" ht="15.75" customHeight="1" x14ac:dyDescent="0.15">
      <c r="B709" s="60" t="e">
        <f ca="1">_xludf.IFNA(VLOOKUP($A709,'Data Sheet'!$A:B,2,FALSE),"NA")</f>
        <v>#NAME?</v>
      </c>
      <c r="C709" s="61" t="e">
        <f ca="1">_xludf.IFNA(VLOOKUP($A709,'Data Sheet'!$A:U,3,FALSE),"NA")</f>
        <v>#NAME?</v>
      </c>
      <c r="D709" s="61" t="e">
        <f ca="1">_xludf.IFNA(VLOOKUP($A709,'Data Sheet'!$A:C,4,FALSE),"NA")</f>
        <v>#NAME?</v>
      </c>
      <c r="E709" s="61" t="e">
        <f ca="1">_xludf.IFNA(VLOOKUP($A709,'Data Sheet'!$A:D,5,FALSE),"NA")</f>
        <v>#NAME?</v>
      </c>
      <c r="F709" s="73" t="e">
        <f ca="1">_xludf.IFNA(VLOOKUP($A709,'Data Sheet'!$A:E,6,FALSE),"NA")</f>
        <v>#NAME?</v>
      </c>
      <c r="G709" s="63" t="e">
        <f ca="1">_xludf.IFNA(VLOOKUP($A709,'Data Sheet'!$A:F,7,FALSE),"NA")</f>
        <v>#NAME?</v>
      </c>
      <c r="H709" s="64" t="e">
        <f ca="1">_xludf.IFNA(VLOOKUP($A709,'Data Sheet'!$A:O,16,FALSE),"NA")</f>
        <v>#NAME?</v>
      </c>
      <c r="I709" s="63" t="e">
        <f ca="1">_xludf.IFNA(VLOOKUP($A709,'Data Sheet'!$A:T,19,FALSE),"NA")</f>
        <v>#NAME?</v>
      </c>
      <c r="J709" s="64" t="e">
        <f ca="1">_xludf.IFNA(VLOOKUP($A709,'Data Sheet'!$A:T,20,FALSE),"NA")</f>
        <v>#NAME?</v>
      </c>
    </row>
    <row r="710" spans="2:10" ht="15.75" customHeight="1" x14ac:dyDescent="0.15">
      <c r="B710" s="60" t="e">
        <f ca="1">_xludf.IFNA(VLOOKUP($A710,'Data Sheet'!$A:B,2,FALSE),"NA")</f>
        <v>#NAME?</v>
      </c>
      <c r="C710" s="61" t="e">
        <f ca="1">_xludf.IFNA(VLOOKUP($A710,'Data Sheet'!$A:U,3,FALSE),"NA")</f>
        <v>#NAME?</v>
      </c>
      <c r="D710" s="61" t="e">
        <f ca="1">_xludf.IFNA(VLOOKUP($A710,'Data Sheet'!$A:C,4,FALSE),"NA")</f>
        <v>#NAME?</v>
      </c>
      <c r="E710" s="61" t="e">
        <f ca="1">_xludf.IFNA(VLOOKUP($A710,'Data Sheet'!$A:D,5,FALSE),"NA")</f>
        <v>#NAME?</v>
      </c>
      <c r="F710" s="73" t="e">
        <f ca="1">_xludf.IFNA(VLOOKUP($A710,'Data Sheet'!$A:E,6,FALSE),"NA")</f>
        <v>#NAME?</v>
      </c>
      <c r="G710" s="63" t="e">
        <f ca="1">_xludf.IFNA(VLOOKUP($A710,'Data Sheet'!$A:F,7,FALSE),"NA")</f>
        <v>#NAME?</v>
      </c>
      <c r="H710" s="64" t="e">
        <f ca="1">_xludf.IFNA(VLOOKUP($A710,'Data Sheet'!$A:O,16,FALSE),"NA")</f>
        <v>#NAME?</v>
      </c>
      <c r="I710" s="63" t="e">
        <f ca="1">_xludf.IFNA(VLOOKUP($A710,'Data Sheet'!$A:T,19,FALSE),"NA")</f>
        <v>#NAME?</v>
      </c>
      <c r="J710" s="64" t="e">
        <f ca="1">_xludf.IFNA(VLOOKUP($A710,'Data Sheet'!$A:T,20,FALSE),"NA")</f>
        <v>#NAME?</v>
      </c>
    </row>
    <row r="711" spans="2:10" ht="15.75" customHeight="1" x14ac:dyDescent="0.15">
      <c r="B711" s="60" t="e">
        <f ca="1">_xludf.IFNA(VLOOKUP($A711,'Data Sheet'!$A:B,2,FALSE),"NA")</f>
        <v>#NAME?</v>
      </c>
      <c r="C711" s="61" t="e">
        <f ca="1">_xludf.IFNA(VLOOKUP($A711,'Data Sheet'!$A:U,3,FALSE),"NA")</f>
        <v>#NAME?</v>
      </c>
      <c r="D711" s="61" t="e">
        <f ca="1">_xludf.IFNA(VLOOKUP($A711,'Data Sheet'!$A:C,4,FALSE),"NA")</f>
        <v>#NAME?</v>
      </c>
      <c r="E711" s="61" t="e">
        <f ca="1">_xludf.IFNA(VLOOKUP($A711,'Data Sheet'!$A:D,5,FALSE),"NA")</f>
        <v>#NAME?</v>
      </c>
      <c r="F711" s="73" t="e">
        <f ca="1">_xludf.IFNA(VLOOKUP($A711,'Data Sheet'!$A:E,6,FALSE),"NA")</f>
        <v>#NAME?</v>
      </c>
      <c r="G711" s="63" t="e">
        <f ca="1">_xludf.IFNA(VLOOKUP($A711,'Data Sheet'!$A:F,7,FALSE),"NA")</f>
        <v>#NAME?</v>
      </c>
      <c r="H711" s="64" t="e">
        <f ca="1">_xludf.IFNA(VLOOKUP($A711,'Data Sheet'!$A:O,16,FALSE),"NA")</f>
        <v>#NAME?</v>
      </c>
      <c r="I711" s="63" t="e">
        <f ca="1">_xludf.IFNA(VLOOKUP($A711,'Data Sheet'!$A:T,19,FALSE),"NA")</f>
        <v>#NAME?</v>
      </c>
      <c r="J711" s="64" t="e">
        <f ca="1">_xludf.IFNA(VLOOKUP($A711,'Data Sheet'!$A:T,20,FALSE),"NA")</f>
        <v>#NAME?</v>
      </c>
    </row>
    <row r="712" spans="2:10" ht="15.75" customHeight="1" x14ac:dyDescent="0.15">
      <c r="B712" s="60" t="e">
        <f ca="1">_xludf.IFNA(VLOOKUP($A712,'Data Sheet'!$A:B,2,FALSE),"NA")</f>
        <v>#NAME?</v>
      </c>
      <c r="C712" s="61" t="e">
        <f ca="1">_xludf.IFNA(VLOOKUP($A712,'Data Sheet'!$A:U,3,FALSE),"NA")</f>
        <v>#NAME?</v>
      </c>
      <c r="D712" s="61" t="e">
        <f ca="1">_xludf.IFNA(VLOOKUP($A712,'Data Sheet'!$A:C,4,FALSE),"NA")</f>
        <v>#NAME?</v>
      </c>
      <c r="E712" s="61" t="e">
        <f ca="1">_xludf.IFNA(VLOOKUP($A712,'Data Sheet'!$A:D,5,FALSE),"NA")</f>
        <v>#NAME?</v>
      </c>
      <c r="F712" s="73" t="e">
        <f ca="1">_xludf.IFNA(VLOOKUP($A712,'Data Sheet'!$A:E,6,FALSE),"NA")</f>
        <v>#NAME?</v>
      </c>
      <c r="G712" s="63" t="e">
        <f ca="1">_xludf.IFNA(VLOOKUP($A712,'Data Sheet'!$A:F,7,FALSE),"NA")</f>
        <v>#NAME?</v>
      </c>
      <c r="H712" s="64" t="e">
        <f ca="1">_xludf.IFNA(VLOOKUP($A712,'Data Sheet'!$A:O,16,FALSE),"NA")</f>
        <v>#NAME?</v>
      </c>
      <c r="I712" s="63" t="e">
        <f ca="1">_xludf.IFNA(VLOOKUP($A712,'Data Sheet'!$A:T,19,FALSE),"NA")</f>
        <v>#NAME?</v>
      </c>
      <c r="J712" s="64" t="e">
        <f ca="1">_xludf.IFNA(VLOOKUP($A712,'Data Sheet'!$A:T,20,FALSE),"NA")</f>
        <v>#NAME?</v>
      </c>
    </row>
    <row r="713" spans="2:10" ht="15.75" customHeight="1" x14ac:dyDescent="0.15">
      <c r="B713" s="60" t="e">
        <f ca="1">_xludf.IFNA(VLOOKUP($A713,'Data Sheet'!$A:B,2,FALSE),"NA")</f>
        <v>#NAME?</v>
      </c>
      <c r="C713" s="61" t="e">
        <f ca="1">_xludf.IFNA(VLOOKUP($A713,'Data Sheet'!$A:U,3,FALSE),"NA")</f>
        <v>#NAME?</v>
      </c>
      <c r="D713" s="61" t="e">
        <f ca="1">_xludf.IFNA(VLOOKUP($A713,'Data Sheet'!$A:C,4,FALSE),"NA")</f>
        <v>#NAME?</v>
      </c>
      <c r="E713" s="61" t="e">
        <f ca="1">_xludf.IFNA(VLOOKUP($A713,'Data Sheet'!$A:D,5,FALSE),"NA")</f>
        <v>#NAME?</v>
      </c>
      <c r="F713" s="73" t="e">
        <f ca="1">_xludf.IFNA(VLOOKUP($A713,'Data Sheet'!$A:E,6,FALSE),"NA")</f>
        <v>#NAME?</v>
      </c>
      <c r="G713" s="63" t="e">
        <f ca="1">_xludf.IFNA(VLOOKUP($A713,'Data Sheet'!$A:F,7,FALSE),"NA")</f>
        <v>#NAME?</v>
      </c>
      <c r="H713" s="64" t="e">
        <f ca="1">_xludf.IFNA(VLOOKUP($A713,'Data Sheet'!$A:O,16,FALSE),"NA")</f>
        <v>#NAME?</v>
      </c>
      <c r="I713" s="63" t="e">
        <f ca="1">_xludf.IFNA(VLOOKUP($A713,'Data Sheet'!$A:T,19,FALSE),"NA")</f>
        <v>#NAME?</v>
      </c>
      <c r="J713" s="64" t="e">
        <f ca="1">_xludf.IFNA(VLOOKUP($A713,'Data Sheet'!$A:T,20,FALSE),"NA")</f>
        <v>#NAME?</v>
      </c>
    </row>
    <row r="714" spans="2:10" ht="15.75" customHeight="1" x14ac:dyDescent="0.15">
      <c r="B714" s="60" t="e">
        <f ca="1">_xludf.IFNA(VLOOKUP($A714,'Data Sheet'!$A:B,2,FALSE),"NA")</f>
        <v>#NAME?</v>
      </c>
      <c r="C714" s="61" t="e">
        <f ca="1">_xludf.IFNA(VLOOKUP($A714,'Data Sheet'!$A:U,3,FALSE),"NA")</f>
        <v>#NAME?</v>
      </c>
      <c r="D714" s="61" t="e">
        <f ca="1">_xludf.IFNA(VLOOKUP($A714,'Data Sheet'!$A:C,4,FALSE),"NA")</f>
        <v>#NAME?</v>
      </c>
      <c r="E714" s="61" t="e">
        <f ca="1">_xludf.IFNA(VLOOKUP($A714,'Data Sheet'!$A:D,5,FALSE),"NA")</f>
        <v>#NAME?</v>
      </c>
      <c r="F714" s="73" t="e">
        <f ca="1">_xludf.IFNA(VLOOKUP($A714,'Data Sheet'!$A:E,6,FALSE),"NA")</f>
        <v>#NAME?</v>
      </c>
      <c r="G714" s="63" t="e">
        <f ca="1">_xludf.IFNA(VLOOKUP($A714,'Data Sheet'!$A:F,7,FALSE),"NA")</f>
        <v>#NAME?</v>
      </c>
      <c r="H714" s="64" t="e">
        <f ca="1">_xludf.IFNA(VLOOKUP($A714,'Data Sheet'!$A:O,16,FALSE),"NA")</f>
        <v>#NAME?</v>
      </c>
      <c r="I714" s="63" t="e">
        <f ca="1">_xludf.IFNA(VLOOKUP($A714,'Data Sheet'!$A:T,19,FALSE),"NA")</f>
        <v>#NAME?</v>
      </c>
      <c r="J714" s="64" t="e">
        <f ca="1">_xludf.IFNA(VLOOKUP($A714,'Data Sheet'!$A:T,20,FALSE),"NA")</f>
        <v>#NAME?</v>
      </c>
    </row>
    <row r="715" spans="2:10" ht="15.75" customHeight="1" x14ac:dyDescent="0.15">
      <c r="B715" s="60" t="e">
        <f ca="1">_xludf.IFNA(VLOOKUP($A715,'Data Sheet'!$A:B,2,FALSE),"NA")</f>
        <v>#NAME?</v>
      </c>
      <c r="C715" s="61" t="e">
        <f ca="1">_xludf.IFNA(VLOOKUP($A715,'Data Sheet'!$A:U,3,FALSE),"NA")</f>
        <v>#NAME?</v>
      </c>
      <c r="D715" s="61" t="e">
        <f ca="1">_xludf.IFNA(VLOOKUP($A715,'Data Sheet'!$A:C,4,FALSE),"NA")</f>
        <v>#NAME?</v>
      </c>
      <c r="E715" s="61" t="e">
        <f ca="1">_xludf.IFNA(VLOOKUP($A715,'Data Sheet'!$A:D,5,FALSE),"NA")</f>
        <v>#NAME?</v>
      </c>
      <c r="F715" s="73" t="e">
        <f ca="1">_xludf.IFNA(VLOOKUP($A715,'Data Sheet'!$A:E,6,FALSE),"NA")</f>
        <v>#NAME?</v>
      </c>
      <c r="G715" s="63" t="e">
        <f ca="1">_xludf.IFNA(VLOOKUP($A715,'Data Sheet'!$A:F,7,FALSE),"NA")</f>
        <v>#NAME?</v>
      </c>
      <c r="H715" s="64" t="e">
        <f ca="1">_xludf.IFNA(VLOOKUP($A715,'Data Sheet'!$A:O,16,FALSE),"NA")</f>
        <v>#NAME?</v>
      </c>
      <c r="I715" s="63" t="e">
        <f ca="1">_xludf.IFNA(VLOOKUP($A715,'Data Sheet'!$A:T,19,FALSE),"NA")</f>
        <v>#NAME?</v>
      </c>
      <c r="J715" s="64" t="e">
        <f ca="1">_xludf.IFNA(VLOOKUP($A715,'Data Sheet'!$A:T,20,FALSE),"NA")</f>
        <v>#NAME?</v>
      </c>
    </row>
    <row r="716" spans="2:10" ht="15.75" customHeight="1" x14ac:dyDescent="0.15">
      <c r="B716" s="60" t="e">
        <f ca="1">_xludf.IFNA(VLOOKUP($A716,'Data Sheet'!$A:B,2,FALSE),"NA")</f>
        <v>#NAME?</v>
      </c>
      <c r="C716" s="61" t="e">
        <f ca="1">_xludf.IFNA(VLOOKUP($A716,'Data Sheet'!$A:U,3,FALSE),"NA")</f>
        <v>#NAME?</v>
      </c>
      <c r="D716" s="61" t="e">
        <f ca="1">_xludf.IFNA(VLOOKUP($A716,'Data Sheet'!$A:C,4,FALSE),"NA")</f>
        <v>#NAME?</v>
      </c>
      <c r="E716" s="61" t="e">
        <f ca="1">_xludf.IFNA(VLOOKUP($A716,'Data Sheet'!$A:D,5,FALSE),"NA")</f>
        <v>#NAME?</v>
      </c>
      <c r="F716" s="73" t="e">
        <f ca="1">_xludf.IFNA(VLOOKUP($A716,'Data Sheet'!$A:E,6,FALSE),"NA")</f>
        <v>#NAME?</v>
      </c>
      <c r="G716" s="63" t="e">
        <f ca="1">_xludf.IFNA(VLOOKUP($A716,'Data Sheet'!$A:F,7,FALSE),"NA")</f>
        <v>#NAME?</v>
      </c>
      <c r="H716" s="64" t="e">
        <f ca="1">_xludf.IFNA(VLOOKUP($A716,'Data Sheet'!$A:O,16,FALSE),"NA")</f>
        <v>#NAME?</v>
      </c>
      <c r="I716" s="63" t="e">
        <f ca="1">_xludf.IFNA(VLOOKUP($A716,'Data Sheet'!$A:T,19,FALSE),"NA")</f>
        <v>#NAME?</v>
      </c>
      <c r="J716" s="64" t="e">
        <f ca="1">_xludf.IFNA(VLOOKUP($A716,'Data Sheet'!$A:T,20,FALSE),"NA")</f>
        <v>#NAME?</v>
      </c>
    </row>
    <row r="717" spans="2:10" ht="15.75" customHeight="1" x14ac:dyDescent="0.15">
      <c r="B717" s="60" t="e">
        <f ca="1">_xludf.IFNA(VLOOKUP($A717,'Data Sheet'!$A:B,2,FALSE),"NA")</f>
        <v>#NAME?</v>
      </c>
      <c r="C717" s="61" t="e">
        <f ca="1">_xludf.IFNA(VLOOKUP($A717,'Data Sheet'!$A:U,3,FALSE),"NA")</f>
        <v>#NAME?</v>
      </c>
      <c r="D717" s="61" t="e">
        <f ca="1">_xludf.IFNA(VLOOKUP($A717,'Data Sheet'!$A:C,4,FALSE),"NA")</f>
        <v>#NAME?</v>
      </c>
      <c r="E717" s="61" t="e">
        <f ca="1">_xludf.IFNA(VLOOKUP($A717,'Data Sheet'!$A:D,5,FALSE),"NA")</f>
        <v>#NAME?</v>
      </c>
      <c r="F717" s="73" t="e">
        <f ca="1">_xludf.IFNA(VLOOKUP($A717,'Data Sheet'!$A:E,6,FALSE),"NA")</f>
        <v>#NAME?</v>
      </c>
      <c r="G717" s="63" t="e">
        <f ca="1">_xludf.IFNA(VLOOKUP($A717,'Data Sheet'!$A:F,7,FALSE),"NA")</f>
        <v>#NAME?</v>
      </c>
      <c r="H717" s="64" t="e">
        <f ca="1">_xludf.IFNA(VLOOKUP($A717,'Data Sheet'!$A:O,16,FALSE),"NA")</f>
        <v>#NAME?</v>
      </c>
      <c r="I717" s="63" t="e">
        <f ca="1">_xludf.IFNA(VLOOKUP($A717,'Data Sheet'!$A:T,19,FALSE),"NA")</f>
        <v>#NAME?</v>
      </c>
      <c r="J717" s="64" t="e">
        <f ca="1">_xludf.IFNA(VLOOKUP($A717,'Data Sheet'!$A:T,20,FALSE),"NA")</f>
        <v>#NAME?</v>
      </c>
    </row>
    <row r="718" spans="2:10" ht="15.75" customHeight="1" x14ac:dyDescent="0.15">
      <c r="B718" s="60" t="e">
        <f ca="1">_xludf.IFNA(VLOOKUP($A718,'Data Sheet'!$A:B,2,FALSE),"NA")</f>
        <v>#NAME?</v>
      </c>
      <c r="C718" s="61" t="e">
        <f ca="1">_xludf.IFNA(VLOOKUP($A718,'Data Sheet'!$A:U,3,FALSE),"NA")</f>
        <v>#NAME?</v>
      </c>
      <c r="D718" s="61" t="e">
        <f ca="1">_xludf.IFNA(VLOOKUP($A718,'Data Sheet'!$A:C,4,FALSE),"NA")</f>
        <v>#NAME?</v>
      </c>
      <c r="E718" s="61" t="e">
        <f ca="1">_xludf.IFNA(VLOOKUP($A718,'Data Sheet'!$A:D,5,FALSE),"NA")</f>
        <v>#NAME?</v>
      </c>
      <c r="F718" s="73" t="e">
        <f ca="1">_xludf.IFNA(VLOOKUP($A718,'Data Sheet'!$A:E,6,FALSE),"NA")</f>
        <v>#NAME?</v>
      </c>
      <c r="G718" s="63" t="e">
        <f ca="1">_xludf.IFNA(VLOOKUP($A718,'Data Sheet'!$A:F,7,FALSE),"NA")</f>
        <v>#NAME?</v>
      </c>
      <c r="H718" s="64" t="e">
        <f ca="1">_xludf.IFNA(VLOOKUP($A718,'Data Sheet'!$A:O,16,FALSE),"NA")</f>
        <v>#NAME?</v>
      </c>
      <c r="I718" s="63" t="e">
        <f ca="1">_xludf.IFNA(VLOOKUP($A718,'Data Sheet'!$A:T,19,FALSE),"NA")</f>
        <v>#NAME?</v>
      </c>
      <c r="J718" s="64" t="e">
        <f ca="1">_xludf.IFNA(VLOOKUP($A718,'Data Sheet'!$A:T,20,FALSE),"NA")</f>
        <v>#NAME?</v>
      </c>
    </row>
    <row r="719" spans="2:10" ht="15.75" customHeight="1" x14ac:dyDescent="0.15">
      <c r="B719" s="60" t="e">
        <f ca="1">_xludf.IFNA(VLOOKUP($A719,'Data Sheet'!$A:B,2,FALSE),"NA")</f>
        <v>#NAME?</v>
      </c>
      <c r="C719" s="61" t="e">
        <f ca="1">_xludf.IFNA(VLOOKUP($A719,'Data Sheet'!$A:U,3,FALSE),"NA")</f>
        <v>#NAME?</v>
      </c>
      <c r="D719" s="61" t="e">
        <f ca="1">_xludf.IFNA(VLOOKUP($A719,'Data Sheet'!$A:C,4,FALSE),"NA")</f>
        <v>#NAME?</v>
      </c>
      <c r="E719" s="61" t="e">
        <f ca="1">_xludf.IFNA(VLOOKUP($A719,'Data Sheet'!$A:D,5,FALSE),"NA")</f>
        <v>#NAME?</v>
      </c>
      <c r="F719" s="73" t="e">
        <f ca="1">_xludf.IFNA(VLOOKUP($A719,'Data Sheet'!$A:E,6,FALSE),"NA")</f>
        <v>#NAME?</v>
      </c>
      <c r="G719" s="63" t="e">
        <f ca="1">_xludf.IFNA(VLOOKUP($A719,'Data Sheet'!$A:F,7,FALSE),"NA")</f>
        <v>#NAME?</v>
      </c>
      <c r="H719" s="64" t="e">
        <f ca="1">_xludf.IFNA(VLOOKUP($A719,'Data Sheet'!$A:O,16,FALSE),"NA")</f>
        <v>#NAME?</v>
      </c>
      <c r="I719" s="63" t="e">
        <f ca="1">_xludf.IFNA(VLOOKUP($A719,'Data Sheet'!$A:T,19,FALSE),"NA")</f>
        <v>#NAME?</v>
      </c>
      <c r="J719" s="64" t="e">
        <f ca="1">_xludf.IFNA(VLOOKUP($A719,'Data Sheet'!$A:T,20,FALSE),"NA")</f>
        <v>#NAME?</v>
      </c>
    </row>
    <row r="720" spans="2:10" ht="15.75" customHeight="1" x14ac:dyDescent="0.15">
      <c r="B720" s="60" t="e">
        <f ca="1">_xludf.IFNA(VLOOKUP($A720,'Data Sheet'!$A:B,2,FALSE),"NA")</f>
        <v>#NAME?</v>
      </c>
      <c r="C720" s="61" t="e">
        <f ca="1">_xludf.IFNA(VLOOKUP($A720,'Data Sheet'!$A:U,3,FALSE),"NA")</f>
        <v>#NAME?</v>
      </c>
      <c r="D720" s="61" t="e">
        <f ca="1">_xludf.IFNA(VLOOKUP($A720,'Data Sheet'!$A:C,4,FALSE),"NA")</f>
        <v>#NAME?</v>
      </c>
      <c r="E720" s="61" t="e">
        <f ca="1">_xludf.IFNA(VLOOKUP($A720,'Data Sheet'!$A:D,5,FALSE),"NA")</f>
        <v>#NAME?</v>
      </c>
      <c r="F720" s="73" t="e">
        <f ca="1">_xludf.IFNA(VLOOKUP($A720,'Data Sheet'!$A:E,6,FALSE),"NA")</f>
        <v>#NAME?</v>
      </c>
      <c r="G720" s="63" t="e">
        <f ca="1">_xludf.IFNA(VLOOKUP($A720,'Data Sheet'!$A:F,7,FALSE),"NA")</f>
        <v>#NAME?</v>
      </c>
      <c r="H720" s="64" t="e">
        <f ca="1">_xludf.IFNA(VLOOKUP($A720,'Data Sheet'!$A:O,16,FALSE),"NA")</f>
        <v>#NAME?</v>
      </c>
      <c r="I720" s="63" t="e">
        <f ca="1">_xludf.IFNA(VLOOKUP($A720,'Data Sheet'!$A:T,19,FALSE),"NA")</f>
        <v>#NAME?</v>
      </c>
      <c r="J720" s="64" t="e">
        <f ca="1">_xludf.IFNA(VLOOKUP($A720,'Data Sheet'!$A:T,20,FALSE),"NA")</f>
        <v>#NAME?</v>
      </c>
    </row>
    <row r="721" spans="2:10" ht="15.75" customHeight="1" x14ac:dyDescent="0.15">
      <c r="B721" s="60" t="e">
        <f ca="1">_xludf.IFNA(VLOOKUP($A721,'Data Sheet'!$A:B,2,FALSE),"NA")</f>
        <v>#NAME?</v>
      </c>
      <c r="C721" s="61" t="e">
        <f ca="1">_xludf.IFNA(VLOOKUP($A721,'Data Sheet'!$A:U,3,FALSE),"NA")</f>
        <v>#NAME?</v>
      </c>
      <c r="D721" s="61" t="e">
        <f ca="1">_xludf.IFNA(VLOOKUP($A721,'Data Sheet'!$A:C,4,FALSE),"NA")</f>
        <v>#NAME?</v>
      </c>
      <c r="E721" s="61" t="e">
        <f ca="1">_xludf.IFNA(VLOOKUP($A721,'Data Sheet'!$A:D,5,FALSE),"NA")</f>
        <v>#NAME?</v>
      </c>
      <c r="F721" s="73" t="e">
        <f ca="1">_xludf.IFNA(VLOOKUP($A721,'Data Sheet'!$A:E,6,FALSE),"NA")</f>
        <v>#NAME?</v>
      </c>
      <c r="G721" s="63" t="e">
        <f ca="1">_xludf.IFNA(VLOOKUP($A721,'Data Sheet'!$A:F,7,FALSE),"NA")</f>
        <v>#NAME?</v>
      </c>
      <c r="H721" s="64" t="e">
        <f ca="1">_xludf.IFNA(VLOOKUP($A721,'Data Sheet'!$A:O,16,FALSE),"NA")</f>
        <v>#NAME?</v>
      </c>
      <c r="I721" s="63" t="e">
        <f ca="1">_xludf.IFNA(VLOOKUP($A721,'Data Sheet'!$A:T,19,FALSE),"NA")</f>
        <v>#NAME?</v>
      </c>
      <c r="J721" s="64" t="e">
        <f ca="1">_xludf.IFNA(VLOOKUP($A721,'Data Sheet'!$A:T,20,FALSE),"NA")</f>
        <v>#NAME?</v>
      </c>
    </row>
    <row r="722" spans="2:10" ht="15.75" customHeight="1" x14ac:dyDescent="0.15">
      <c r="B722" s="60" t="e">
        <f ca="1">_xludf.IFNA(VLOOKUP($A722,'Data Sheet'!$A:B,2,FALSE),"NA")</f>
        <v>#NAME?</v>
      </c>
      <c r="C722" s="61" t="e">
        <f ca="1">_xludf.IFNA(VLOOKUP($A722,'Data Sheet'!$A:U,3,FALSE),"NA")</f>
        <v>#NAME?</v>
      </c>
      <c r="D722" s="61" t="e">
        <f ca="1">_xludf.IFNA(VLOOKUP($A722,'Data Sheet'!$A:C,4,FALSE),"NA")</f>
        <v>#NAME?</v>
      </c>
      <c r="E722" s="61" t="e">
        <f ca="1">_xludf.IFNA(VLOOKUP($A722,'Data Sheet'!$A:D,5,FALSE),"NA")</f>
        <v>#NAME?</v>
      </c>
      <c r="F722" s="73" t="e">
        <f ca="1">_xludf.IFNA(VLOOKUP($A722,'Data Sheet'!$A:E,6,FALSE),"NA")</f>
        <v>#NAME?</v>
      </c>
      <c r="G722" s="63" t="e">
        <f ca="1">_xludf.IFNA(VLOOKUP($A722,'Data Sheet'!$A:F,7,FALSE),"NA")</f>
        <v>#NAME?</v>
      </c>
      <c r="H722" s="64" t="e">
        <f ca="1">_xludf.IFNA(VLOOKUP($A722,'Data Sheet'!$A:O,16,FALSE),"NA")</f>
        <v>#NAME?</v>
      </c>
      <c r="I722" s="63" t="e">
        <f ca="1">_xludf.IFNA(VLOOKUP($A722,'Data Sheet'!$A:T,19,FALSE),"NA")</f>
        <v>#NAME?</v>
      </c>
      <c r="J722" s="64" t="e">
        <f ca="1">_xludf.IFNA(VLOOKUP($A722,'Data Sheet'!$A:T,20,FALSE),"NA")</f>
        <v>#NAME?</v>
      </c>
    </row>
    <row r="723" spans="2:10" ht="15.75" customHeight="1" x14ac:dyDescent="0.15">
      <c r="B723" s="60" t="e">
        <f ca="1">_xludf.IFNA(VLOOKUP($A723,'Data Sheet'!$A:B,2,FALSE),"NA")</f>
        <v>#NAME?</v>
      </c>
      <c r="C723" s="61" t="e">
        <f ca="1">_xludf.IFNA(VLOOKUP($A723,'Data Sheet'!$A:U,3,FALSE),"NA")</f>
        <v>#NAME?</v>
      </c>
      <c r="D723" s="61" t="e">
        <f ca="1">_xludf.IFNA(VLOOKUP($A723,'Data Sheet'!$A:C,4,FALSE),"NA")</f>
        <v>#NAME?</v>
      </c>
      <c r="E723" s="61" t="e">
        <f ca="1">_xludf.IFNA(VLOOKUP($A723,'Data Sheet'!$A:D,5,FALSE),"NA")</f>
        <v>#NAME?</v>
      </c>
      <c r="F723" s="73" t="e">
        <f ca="1">_xludf.IFNA(VLOOKUP($A723,'Data Sheet'!$A:E,6,FALSE),"NA")</f>
        <v>#NAME?</v>
      </c>
      <c r="G723" s="63" t="e">
        <f ca="1">_xludf.IFNA(VLOOKUP($A723,'Data Sheet'!$A:F,7,FALSE),"NA")</f>
        <v>#NAME?</v>
      </c>
      <c r="H723" s="64" t="e">
        <f ca="1">_xludf.IFNA(VLOOKUP($A723,'Data Sheet'!$A:O,16,FALSE),"NA")</f>
        <v>#NAME?</v>
      </c>
      <c r="I723" s="63" t="e">
        <f ca="1">_xludf.IFNA(VLOOKUP($A723,'Data Sheet'!$A:T,19,FALSE),"NA")</f>
        <v>#NAME?</v>
      </c>
      <c r="J723" s="64" t="e">
        <f ca="1">_xludf.IFNA(VLOOKUP($A723,'Data Sheet'!$A:T,20,FALSE),"NA")</f>
        <v>#NAME?</v>
      </c>
    </row>
    <row r="724" spans="2:10" ht="15.75" customHeight="1" x14ac:dyDescent="0.15">
      <c r="B724" s="60" t="e">
        <f ca="1">_xludf.IFNA(VLOOKUP($A724,'Data Sheet'!$A:B,2,FALSE),"NA")</f>
        <v>#NAME?</v>
      </c>
      <c r="C724" s="61" t="e">
        <f ca="1">_xludf.IFNA(VLOOKUP($A724,'Data Sheet'!$A:U,3,FALSE),"NA")</f>
        <v>#NAME?</v>
      </c>
      <c r="D724" s="61" t="e">
        <f ca="1">_xludf.IFNA(VLOOKUP($A724,'Data Sheet'!$A:C,4,FALSE),"NA")</f>
        <v>#NAME?</v>
      </c>
      <c r="E724" s="61" t="e">
        <f ca="1">_xludf.IFNA(VLOOKUP($A724,'Data Sheet'!$A:D,5,FALSE),"NA")</f>
        <v>#NAME?</v>
      </c>
      <c r="F724" s="73" t="e">
        <f ca="1">_xludf.IFNA(VLOOKUP($A724,'Data Sheet'!$A:E,6,FALSE),"NA")</f>
        <v>#NAME?</v>
      </c>
      <c r="G724" s="63" t="e">
        <f ca="1">_xludf.IFNA(VLOOKUP($A724,'Data Sheet'!$A:F,7,FALSE),"NA")</f>
        <v>#NAME?</v>
      </c>
      <c r="H724" s="64" t="e">
        <f ca="1">_xludf.IFNA(VLOOKUP($A724,'Data Sheet'!$A:O,16,FALSE),"NA")</f>
        <v>#NAME?</v>
      </c>
      <c r="I724" s="63" t="e">
        <f ca="1">_xludf.IFNA(VLOOKUP($A724,'Data Sheet'!$A:T,19,FALSE),"NA")</f>
        <v>#NAME?</v>
      </c>
      <c r="J724" s="64" t="e">
        <f ca="1">_xludf.IFNA(VLOOKUP($A724,'Data Sheet'!$A:T,20,FALSE),"NA")</f>
        <v>#NAME?</v>
      </c>
    </row>
    <row r="725" spans="2:10" ht="15.75" customHeight="1" x14ac:dyDescent="0.15">
      <c r="B725" s="60" t="e">
        <f ca="1">_xludf.IFNA(VLOOKUP($A725,'Data Sheet'!$A:B,2,FALSE),"NA")</f>
        <v>#NAME?</v>
      </c>
      <c r="C725" s="61" t="e">
        <f ca="1">_xludf.IFNA(VLOOKUP($A725,'Data Sheet'!$A:U,3,FALSE),"NA")</f>
        <v>#NAME?</v>
      </c>
      <c r="D725" s="61" t="e">
        <f ca="1">_xludf.IFNA(VLOOKUP($A725,'Data Sheet'!$A:C,4,FALSE),"NA")</f>
        <v>#NAME?</v>
      </c>
      <c r="E725" s="61" t="e">
        <f ca="1">_xludf.IFNA(VLOOKUP($A725,'Data Sheet'!$A:D,5,FALSE),"NA")</f>
        <v>#NAME?</v>
      </c>
      <c r="F725" s="73" t="e">
        <f ca="1">_xludf.IFNA(VLOOKUP($A725,'Data Sheet'!$A:E,6,FALSE),"NA")</f>
        <v>#NAME?</v>
      </c>
      <c r="G725" s="63" t="e">
        <f ca="1">_xludf.IFNA(VLOOKUP($A725,'Data Sheet'!$A:F,7,FALSE),"NA")</f>
        <v>#NAME?</v>
      </c>
      <c r="H725" s="64" t="e">
        <f ca="1">_xludf.IFNA(VLOOKUP($A725,'Data Sheet'!$A:O,16,FALSE),"NA")</f>
        <v>#NAME?</v>
      </c>
      <c r="I725" s="63" t="e">
        <f ca="1">_xludf.IFNA(VLOOKUP($A725,'Data Sheet'!$A:T,19,FALSE),"NA")</f>
        <v>#NAME?</v>
      </c>
      <c r="J725" s="64" t="e">
        <f ca="1">_xludf.IFNA(VLOOKUP($A725,'Data Sheet'!$A:T,20,FALSE),"NA")</f>
        <v>#NAME?</v>
      </c>
    </row>
    <row r="726" spans="2:10" ht="15.75" customHeight="1" x14ac:dyDescent="0.15">
      <c r="B726" s="60" t="e">
        <f ca="1">_xludf.IFNA(VLOOKUP($A726,'Data Sheet'!$A:B,2,FALSE),"NA")</f>
        <v>#NAME?</v>
      </c>
      <c r="C726" s="61" t="e">
        <f ca="1">_xludf.IFNA(VLOOKUP($A726,'Data Sheet'!$A:U,3,FALSE),"NA")</f>
        <v>#NAME?</v>
      </c>
      <c r="D726" s="61" t="e">
        <f ca="1">_xludf.IFNA(VLOOKUP($A726,'Data Sheet'!$A:C,4,FALSE),"NA")</f>
        <v>#NAME?</v>
      </c>
      <c r="E726" s="61" t="e">
        <f ca="1">_xludf.IFNA(VLOOKUP($A726,'Data Sheet'!$A:D,5,FALSE),"NA")</f>
        <v>#NAME?</v>
      </c>
      <c r="F726" s="73" t="e">
        <f ca="1">_xludf.IFNA(VLOOKUP($A726,'Data Sheet'!$A:E,6,FALSE),"NA")</f>
        <v>#NAME?</v>
      </c>
      <c r="G726" s="63" t="e">
        <f ca="1">_xludf.IFNA(VLOOKUP($A726,'Data Sheet'!$A:F,7,FALSE),"NA")</f>
        <v>#NAME?</v>
      </c>
      <c r="H726" s="64" t="e">
        <f ca="1">_xludf.IFNA(VLOOKUP($A726,'Data Sheet'!$A:O,16,FALSE),"NA")</f>
        <v>#NAME?</v>
      </c>
      <c r="I726" s="63" t="e">
        <f ca="1">_xludf.IFNA(VLOOKUP($A726,'Data Sheet'!$A:T,19,FALSE),"NA")</f>
        <v>#NAME?</v>
      </c>
      <c r="J726" s="64" t="e">
        <f ca="1">_xludf.IFNA(VLOOKUP($A726,'Data Sheet'!$A:T,20,FALSE),"NA")</f>
        <v>#NAME?</v>
      </c>
    </row>
    <row r="727" spans="2:10" ht="15.75" customHeight="1" x14ac:dyDescent="0.15">
      <c r="B727" s="60" t="e">
        <f ca="1">_xludf.IFNA(VLOOKUP($A727,'Data Sheet'!$A:B,2,FALSE),"NA")</f>
        <v>#NAME?</v>
      </c>
      <c r="C727" s="61" t="e">
        <f ca="1">_xludf.IFNA(VLOOKUP($A727,'Data Sheet'!$A:U,3,FALSE),"NA")</f>
        <v>#NAME?</v>
      </c>
      <c r="D727" s="61" t="e">
        <f ca="1">_xludf.IFNA(VLOOKUP($A727,'Data Sheet'!$A:C,4,FALSE),"NA")</f>
        <v>#NAME?</v>
      </c>
      <c r="E727" s="61" t="e">
        <f ca="1">_xludf.IFNA(VLOOKUP($A727,'Data Sheet'!$A:D,5,FALSE),"NA")</f>
        <v>#NAME?</v>
      </c>
      <c r="F727" s="73" t="e">
        <f ca="1">_xludf.IFNA(VLOOKUP($A727,'Data Sheet'!$A:E,6,FALSE),"NA")</f>
        <v>#NAME?</v>
      </c>
      <c r="G727" s="63" t="e">
        <f ca="1">_xludf.IFNA(VLOOKUP($A727,'Data Sheet'!$A:F,7,FALSE),"NA")</f>
        <v>#NAME?</v>
      </c>
      <c r="H727" s="64" t="e">
        <f ca="1">_xludf.IFNA(VLOOKUP($A727,'Data Sheet'!$A:O,16,FALSE),"NA")</f>
        <v>#NAME?</v>
      </c>
      <c r="I727" s="63" t="e">
        <f ca="1">_xludf.IFNA(VLOOKUP($A727,'Data Sheet'!$A:T,19,FALSE),"NA")</f>
        <v>#NAME?</v>
      </c>
      <c r="J727" s="64" t="e">
        <f ca="1">_xludf.IFNA(VLOOKUP($A727,'Data Sheet'!$A:T,20,FALSE),"NA")</f>
        <v>#NAME?</v>
      </c>
    </row>
    <row r="728" spans="2:10" ht="15.75" customHeight="1" x14ac:dyDescent="0.15">
      <c r="B728" s="60" t="e">
        <f ca="1">_xludf.IFNA(VLOOKUP($A728,'Data Sheet'!$A:B,2,FALSE),"NA")</f>
        <v>#NAME?</v>
      </c>
      <c r="C728" s="61" t="e">
        <f ca="1">_xludf.IFNA(VLOOKUP($A728,'Data Sheet'!$A:U,3,FALSE),"NA")</f>
        <v>#NAME?</v>
      </c>
      <c r="D728" s="61" t="e">
        <f ca="1">_xludf.IFNA(VLOOKUP($A728,'Data Sheet'!$A:C,4,FALSE),"NA")</f>
        <v>#NAME?</v>
      </c>
      <c r="E728" s="61" t="e">
        <f ca="1">_xludf.IFNA(VLOOKUP($A728,'Data Sheet'!$A:D,5,FALSE),"NA")</f>
        <v>#NAME?</v>
      </c>
      <c r="F728" s="73" t="e">
        <f ca="1">_xludf.IFNA(VLOOKUP($A728,'Data Sheet'!$A:E,6,FALSE),"NA")</f>
        <v>#NAME?</v>
      </c>
      <c r="G728" s="63" t="e">
        <f ca="1">_xludf.IFNA(VLOOKUP($A728,'Data Sheet'!$A:F,7,FALSE),"NA")</f>
        <v>#NAME?</v>
      </c>
      <c r="H728" s="64" t="e">
        <f ca="1">_xludf.IFNA(VLOOKUP($A728,'Data Sheet'!$A:O,16,FALSE),"NA")</f>
        <v>#NAME?</v>
      </c>
      <c r="I728" s="63" t="e">
        <f ca="1">_xludf.IFNA(VLOOKUP($A728,'Data Sheet'!$A:T,19,FALSE),"NA")</f>
        <v>#NAME?</v>
      </c>
      <c r="J728" s="64" t="e">
        <f ca="1">_xludf.IFNA(VLOOKUP($A728,'Data Sheet'!$A:T,20,FALSE),"NA")</f>
        <v>#NAME?</v>
      </c>
    </row>
    <row r="729" spans="2:10" ht="15.75" customHeight="1" x14ac:dyDescent="0.15">
      <c r="B729" s="60" t="e">
        <f ca="1">_xludf.IFNA(VLOOKUP($A729,'Data Sheet'!$A:B,2,FALSE),"NA")</f>
        <v>#NAME?</v>
      </c>
      <c r="C729" s="61" t="e">
        <f ca="1">_xludf.IFNA(VLOOKUP($A729,'Data Sheet'!$A:U,3,FALSE),"NA")</f>
        <v>#NAME?</v>
      </c>
      <c r="D729" s="61" t="e">
        <f ca="1">_xludf.IFNA(VLOOKUP($A729,'Data Sheet'!$A:C,4,FALSE),"NA")</f>
        <v>#NAME?</v>
      </c>
      <c r="E729" s="61" t="e">
        <f ca="1">_xludf.IFNA(VLOOKUP($A729,'Data Sheet'!$A:D,5,FALSE),"NA")</f>
        <v>#NAME?</v>
      </c>
      <c r="F729" s="73" t="e">
        <f ca="1">_xludf.IFNA(VLOOKUP($A729,'Data Sheet'!$A:E,6,FALSE),"NA")</f>
        <v>#NAME?</v>
      </c>
      <c r="G729" s="63" t="e">
        <f ca="1">_xludf.IFNA(VLOOKUP($A729,'Data Sheet'!$A:F,7,FALSE),"NA")</f>
        <v>#NAME?</v>
      </c>
      <c r="H729" s="64" t="e">
        <f ca="1">_xludf.IFNA(VLOOKUP($A729,'Data Sheet'!$A:O,16,FALSE),"NA")</f>
        <v>#NAME?</v>
      </c>
      <c r="I729" s="63" t="e">
        <f ca="1">_xludf.IFNA(VLOOKUP($A729,'Data Sheet'!$A:T,19,FALSE),"NA")</f>
        <v>#NAME?</v>
      </c>
      <c r="J729" s="64" t="e">
        <f ca="1">_xludf.IFNA(VLOOKUP($A729,'Data Sheet'!$A:T,20,FALSE),"NA")</f>
        <v>#NAME?</v>
      </c>
    </row>
    <row r="730" spans="2:10" ht="15.75" customHeight="1" x14ac:dyDescent="0.15">
      <c r="B730" s="60" t="e">
        <f ca="1">_xludf.IFNA(VLOOKUP($A730,'Data Sheet'!$A:B,2,FALSE),"NA")</f>
        <v>#NAME?</v>
      </c>
      <c r="C730" s="61" t="e">
        <f ca="1">_xludf.IFNA(VLOOKUP($A730,'Data Sheet'!$A:U,3,FALSE),"NA")</f>
        <v>#NAME?</v>
      </c>
      <c r="D730" s="61" t="e">
        <f ca="1">_xludf.IFNA(VLOOKUP($A730,'Data Sheet'!$A:C,4,FALSE),"NA")</f>
        <v>#NAME?</v>
      </c>
      <c r="E730" s="61" t="e">
        <f ca="1">_xludf.IFNA(VLOOKUP($A730,'Data Sheet'!$A:D,5,FALSE),"NA")</f>
        <v>#NAME?</v>
      </c>
      <c r="F730" s="73" t="e">
        <f ca="1">_xludf.IFNA(VLOOKUP($A730,'Data Sheet'!$A:E,6,FALSE),"NA")</f>
        <v>#NAME?</v>
      </c>
      <c r="G730" s="63" t="e">
        <f ca="1">_xludf.IFNA(VLOOKUP($A730,'Data Sheet'!$A:F,7,FALSE),"NA")</f>
        <v>#NAME?</v>
      </c>
      <c r="H730" s="64" t="e">
        <f ca="1">_xludf.IFNA(VLOOKUP($A730,'Data Sheet'!$A:O,16,FALSE),"NA")</f>
        <v>#NAME?</v>
      </c>
      <c r="I730" s="63" t="e">
        <f ca="1">_xludf.IFNA(VLOOKUP($A730,'Data Sheet'!$A:T,19,FALSE),"NA")</f>
        <v>#NAME?</v>
      </c>
      <c r="J730" s="64" t="e">
        <f ca="1">_xludf.IFNA(VLOOKUP($A730,'Data Sheet'!$A:T,20,FALSE),"NA")</f>
        <v>#NAME?</v>
      </c>
    </row>
    <row r="731" spans="2:10" ht="15.75" customHeight="1" x14ac:dyDescent="0.15">
      <c r="B731" s="60" t="e">
        <f ca="1">_xludf.IFNA(VLOOKUP($A731,'Data Sheet'!$A:B,2,FALSE),"NA")</f>
        <v>#NAME?</v>
      </c>
      <c r="C731" s="61" t="e">
        <f ca="1">_xludf.IFNA(VLOOKUP($A731,'Data Sheet'!$A:U,3,FALSE),"NA")</f>
        <v>#NAME?</v>
      </c>
      <c r="D731" s="61" t="e">
        <f ca="1">_xludf.IFNA(VLOOKUP($A731,'Data Sheet'!$A:C,4,FALSE),"NA")</f>
        <v>#NAME?</v>
      </c>
      <c r="E731" s="61" t="e">
        <f ca="1">_xludf.IFNA(VLOOKUP($A731,'Data Sheet'!$A:D,5,FALSE),"NA")</f>
        <v>#NAME?</v>
      </c>
      <c r="F731" s="73" t="e">
        <f ca="1">_xludf.IFNA(VLOOKUP($A731,'Data Sheet'!$A:E,6,FALSE),"NA")</f>
        <v>#NAME?</v>
      </c>
      <c r="G731" s="63" t="e">
        <f ca="1">_xludf.IFNA(VLOOKUP($A731,'Data Sheet'!$A:F,7,FALSE),"NA")</f>
        <v>#NAME?</v>
      </c>
      <c r="H731" s="64" t="e">
        <f ca="1">_xludf.IFNA(VLOOKUP($A731,'Data Sheet'!$A:O,16,FALSE),"NA")</f>
        <v>#NAME?</v>
      </c>
      <c r="I731" s="63" t="e">
        <f ca="1">_xludf.IFNA(VLOOKUP($A731,'Data Sheet'!$A:T,19,FALSE),"NA")</f>
        <v>#NAME?</v>
      </c>
      <c r="J731" s="64" t="e">
        <f ca="1">_xludf.IFNA(VLOOKUP($A731,'Data Sheet'!$A:T,20,FALSE),"NA")</f>
        <v>#NAME?</v>
      </c>
    </row>
    <row r="732" spans="2:10" ht="15.75" customHeight="1" x14ac:dyDescent="0.15">
      <c r="B732" s="60" t="e">
        <f ca="1">_xludf.IFNA(VLOOKUP($A732,'Data Sheet'!$A:B,2,FALSE),"NA")</f>
        <v>#NAME?</v>
      </c>
      <c r="C732" s="61" t="e">
        <f ca="1">_xludf.IFNA(VLOOKUP($A732,'Data Sheet'!$A:U,3,FALSE),"NA")</f>
        <v>#NAME?</v>
      </c>
      <c r="D732" s="61" t="e">
        <f ca="1">_xludf.IFNA(VLOOKUP($A732,'Data Sheet'!$A:C,4,FALSE),"NA")</f>
        <v>#NAME?</v>
      </c>
      <c r="E732" s="61" t="e">
        <f ca="1">_xludf.IFNA(VLOOKUP($A732,'Data Sheet'!$A:D,5,FALSE),"NA")</f>
        <v>#NAME?</v>
      </c>
      <c r="F732" s="73" t="e">
        <f ca="1">_xludf.IFNA(VLOOKUP($A732,'Data Sheet'!$A:E,6,FALSE),"NA")</f>
        <v>#NAME?</v>
      </c>
      <c r="G732" s="63" t="e">
        <f ca="1">_xludf.IFNA(VLOOKUP($A732,'Data Sheet'!$A:F,7,FALSE),"NA")</f>
        <v>#NAME?</v>
      </c>
      <c r="H732" s="64" t="e">
        <f ca="1">_xludf.IFNA(VLOOKUP($A732,'Data Sheet'!$A:O,16,FALSE),"NA")</f>
        <v>#NAME?</v>
      </c>
      <c r="I732" s="63" t="e">
        <f ca="1">_xludf.IFNA(VLOOKUP($A732,'Data Sheet'!$A:T,19,FALSE),"NA")</f>
        <v>#NAME?</v>
      </c>
      <c r="J732" s="64" t="e">
        <f ca="1">_xludf.IFNA(VLOOKUP($A732,'Data Sheet'!$A:T,20,FALSE),"NA")</f>
        <v>#NAME?</v>
      </c>
    </row>
    <row r="733" spans="2:10" ht="15.75" customHeight="1" x14ac:dyDescent="0.15">
      <c r="B733" s="60" t="e">
        <f ca="1">_xludf.IFNA(VLOOKUP($A733,'Data Sheet'!$A:B,2,FALSE),"NA")</f>
        <v>#NAME?</v>
      </c>
      <c r="C733" s="61" t="e">
        <f ca="1">_xludf.IFNA(VLOOKUP($A733,'Data Sheet'!$A:U,3,FALSE),"NA")</f>
        <v>#NAME?</v>
      </c>
      <c r="D733" s="61" t="e">
        <f ca="1">_xludf.IFNA(VLOOKUP($A733,'Data Sheet'!$A:C,4,FALSE),"NA")</f>
        <v>#NAME?</v>
      </c>
      <c r="E733" s="61" t="e">
        <f ca="1">_xludf.IFNA(VLOOKUP($A733,'Data Sheet'!$A:D,5,FALSE),"NA")</f>
        <v>#NAME?</v>
      </c>
      <c r="F733" s="73" t="e">
        <f ca="1">_xludf.IFNA(VLOOKUP($A733,'Data Sheet'!$A:E,6,FALSE),"NA")</f>
        <v>#NAME?</v>
      </c>
      <c r="G733" s="63" t="e">
        <f ca="1">_xludf.IFNA(VLOOKUP($A733,'Data Sheet'!$A:F,7,FALSE),"NA")</f>
        <v>#NAME?</v>
      </c>
      <c r="H733" s="64" t="e">
        <f ca="1">_xludf.IFNA(VLOOKUP($A733,'Data Sheet'!$A:O,16,FALSE),"NA")</f>
        <v>#NAME?</v>
      </c>
      <c r="I733" s="63" t="e">
        <f ca="1">_xludf.IFNA(VLOOKUP($A733,'Data Sheet'!$A:T,19,FALSE),"NA")</f>
        <v>#NAME?</v>
      </c>
      <c r="J733" s="64" t="e">
        <f ca="1">_xludf.IFNA(VLOOKUP($A733,'Data Sheet'!$A:T,20,FALSE),"NA")</f>
        <v>#NAME?</v>
      </c>
    </row>
    <row r="734" spans="2:10" ht="15.75" customHeight="1" x14ac:dyDescent="0.15">
      <c r="B734" s="60" t="e">
        <f ca="1">_xludf.IFNA(VLOOKUP($A734,'Data Sheet'!$A:B,2,FALSE),"NA")</f>
        <v>#NAME?</v>
      </c>
      <c r="C734" s="61" t="e">
        <f ca="1">_xludf.IFNA(VLOOKUP($A734,'Data Sheet'!$A:U,3,FALSE),"NA")</f>
        <v>#NAME?</v>
      </c>
      <c r="D734" s="61" t="e">
        <f ca="1">_xludf.IFNA(VLOOKUP($A734,'Data Sheet'!$A:C,4,FALSE),"NA")</f>
        <v>#NAME?</v>
      </c>
      <c r="E734" s="61" t="e">
        <f ca="1">_xludf.IFNA(VLOOKUP($A734,'Data Sheet'!$A:D,5,FALSE),"NA")</f>
        <v>#NAME?</v>
      </c>
      <c r="F734" s="73" t="e">
        <f ca="1">_xludf.IFNA(VLOOKUP($A734,'Data Sheet'!$A:E,6,FALSE),"NA")</f>
        <v>#NAME?</v>
      </c>
      <c r="G734" s="63" t="e">
        <f ca="1">_xludf.IFNA(VLOOKUP($A734,'Data Sheet'!$A:F,7,FALSE),"NA")</f>
        <v>#NAME?</v>
      </c>
      <c r="H734" s="64" t="e">
        <f ca="1">_xludf.IFNA(VLOOKUP($A734,'Data Sheet'!$A:O,16,FALSE),"NA")</f>
        <v>#NAME?</v>
      </c>
      <c r="I734" s="63" t="e">
        <f ca="1">_xludf.IFNA(VLOOKUP($A734,'Data Sheet'!$A:T,19,FALSE),"NA")</f>
        <v>#NAME?</v>
      </c>
      <c r="J734" s="64" t="e">
        <f ca="1">_xludf.IFNA(VLOOKUP($A734,'Data Sheet'!$A:T,20,FALSE),"NA")</f>
        <v>#NAME?</v>
      </c>
    </row>
    <row r="735" spans="2:10" ht="15.75" customHeight="1" x14ac:dyDescent="0.15">
      <c r="B735" s="60" t="e">
        <f ca="1">_xludf.IFNA(VLOOKUP($A735,'Data Sheet'!$A:B,2,FALSE),"NA")</f>
        <v>#NAME?</v>
      </c>
      <c r="C735" s="61" t="e">
        <f ca="1">_xludf.IFNA(VLOOKUP($A735,'Data Sheet'!$A:U,3,FALSE),"NA")</f>
        <v>#NAME?</v>
      </c>
      <c r="D735" s="61" t="e">
        <f ca="1">_xludf.IFNA(VLOOKUP($A735,'Data Sheet'!$A:C,4,FALSE),"NA")</f>
        <v>#NAME?</v>
      </c>
      <c r="E735" s="61" t="e">
        <f ca="1">_xludf.IFNA(VLOOKUP($A735,'Data Sheet'!$A:D,5,FALSE),"NA")</f>
        <v>#NAME?</v>
      </c>
      <c r="F735" s="73" t="e">
        <f ca="1">_xludf.IFNA(VLOOKUP($A735,'Data Sheet'!$A:E,6,FALSE),"NA")</f>
        <v>#NAME?</v>
      </c>
      <c r="G735" s="63" t="e">
        <f ca="1">_xludf.IFNA(VLOOKUP($A735,'Data Sheet'!$A:F,7,FALSE),"NA")</f>
        <v>#NAME?</v>
      </c>
      <c r="H735" s="64" t="e">
        <f ca="1">_xludf.IFNA(VLOOKUP($A735,'Data Sheet'!$A:O,16,FALSE),"NA")</f>
        <v>#NAME?</v>
      </c>
      <c r="I735" s="63" t="e">
        <f ca="1">_xludf.IFNA(VLOOKUP($A735,'Data Sheet'!$A:T,19,FALSE),"NA")</f>
        <v>#NAME?</v>
      </c>
      <c r="J735" s="64" t="e">
        <f ca="1">_xludf.IFNA(VLOOKUP($A735,'Data Sheet'!$A:T,20,FALSE),"NA")</f>
        <v>#NAME?</v>
      </c>
    </row>
    <row r="736" spans="2:10" ht="15.75" customHeight="1" x14ac:dyDescent="0.15">
      <c r="B736" s="60" t="e">
        <f ca="1">_xludf.IFNA(VLOOKUP($A736,'Data Sheet'!$A:B,2,FALSE),"NA")</f>
        <v>#NAME?</v>
      </c>
      <c r="C736" s="61" t="e">
        <f ca="1">_xludf.IFNA(VLOOKUP($A736,'Data Sheet'!$A:U,3,FALSE),"NA")</f>
        <v>#NAME?</v>
      </c>
      <c r="D736" s="61" t="e">
        <f ca="1">_xludf.IFNA(VLOOKUP($A736,'Data Sheet'!$A:C,4,FALSE),"NA")</f>
        <v>#NAME?</v>
      </c>
      <c r="E736" s="61" t="e">
        <f ca="1">_xludf.IFNA(VLOOKUP($A736,'Data Sheet'!$A:D,5,FALSE),"NA")</f>
        <v>#NAME?</v>
      </c>
      <c r="F736" s="73" t="e">
        <f ca="1">_xludf.IFNA(VLOOKUP($A736,'Data Sheet'!$A:E,6,FALSE),"NA")</f>
        <v>#NAME?</v>
      </c>
      <c r="G736" s="63" t="e">
        <f ca="1">_xludf.IFNA(VLOOKUP($A736,'Data Sheet'!$A:F,7,FALSE),"NA")</f>
        <v>#NAME?</v>
      </c>
      <c r="H736" s="64" t="e">
        <f ca="1">_xludf.IFNA(VLOOKUP($A736,'Data Sheet'!$A:O,16,FALSE),"NA")</f>
        <v>#NAME?</v>
      </c>
      <c r="I736" s="63" t="e">
        <f ca="1">_xludf.IFNA(VLOOKUP($A736,'Data Sheet'!$A:T,19,FALSE),"NA")</f>
        <v>#NAME?</v>
      </c>
      <c r="J736" s="64" t="e">
        <f ca="1">_xludf.IFNA(VLOOKUP($A736,'Data Sheet'!$A:T,20,FALSE),"NA")</f>
        <v>#NAME?</v>
      </c>
    </row>
    <row r="737" spans="2:10" ht="15.75" customHeight="1" x14ac:dyDescent="0.15">
      <c r="B737" s="60" t="e">
        <f ca="1">_xludf.IFNA(VLOOKUP($A737,'Data Sheet'!$A:B,2,FALSE),"NA")</f>
        <v>#NAME?</v>
      </c>
      <c r="C737" s="61" t="e">
        <f ca="1">_xludf.IFNA(VLOOKUP($A737,'Data Sheet'!$A:U,3,FALSE),"NA")</f>
        <v>#NAME?</v>
      </c>
      <c r="D737" s="61" t="e">
        <f ca="1">_xludf.IFNA(VLOOKUP($A737,'Data Sheet'!$A:C,4,FALSE),"NA")</f>
        <v>#NAME?</v>
      </c>
      <c r="E737" s="61" t="e">
        <f ca="1">_xludf.IFNA(VLOOKUP($A737,'Data Sheet'!$A:D,5,FALSE),"NA")</f>
        <v>#NAME?</v>
      </c>
      <c r="F737" s="73" t="e">
        <f ca="1">_xludf.IFNA(VLOOKUP($A737,'Data Sheet'!$A:E,6,FALSE),"NA")</f>
        <v>#NAME?</v>
      </c>
      <c r="G737" s="63" t="e">
        <f ca="1">_xludf.IFNA(VLOOKUP($A737,'Data Sheet'!$A:F,7,FALSE),"NA")</f>
        <v>#NAME?</v>
      </c>
      <c r="H737" s="64" t="e">
        <f ca="1">_xludf.IFNA(VLOOKUP($A737,'Data Sheet'!$A:O,16,FALSE),"NA")</f>
        <v>#NAME?</v>
      </c>
      <c r="I737" s="63" t="e">
        <f ca="1">_xludf.IFNA(VLOOKUP($A737,'Data Sheet'!$A:T,19,FALSE),"NA")</f>
        <v>#NAME?</v>
      </c>
      <c r="J737" s="64" t="e">
        <f ca="1">_xludf.IFNA(VLOOKUP($A737,'Data Sheet'!$A:T,20,FALSE),"NA")</f>
        <v>#NAME?</v>
      </c>
    </row>
    <row r="738" spans="2:10" ht="15.75" customHeight="1" x14ac:dyDescent="0.15">
      <c r="B738" s="60" t="e">
        <f ca="1">_xludf.IFNA(VLOOKUP($A738,'Data Sheet'!$A:B,2,FALSE),"NA")</f>
        <v>#NAME?</v>
      </c>
      <c r="C738" s="61" t="e">
        <f ca="1">_xludf.IFNA(VLOOKUP($A738,'Data Sheet'!$A:U,3,FALSE),"NA")</f>
        <v>#NAME?</v>
      </c>
      <c r="D738" s="61" t="e">
        <f ca="1">_xludf.IFNA(VLOOKUP($A738,'Data Sheet'!$A:C,4,FALSE),"NA")</f>
        <v>#NAME?</v>
      </c>
      <c r="E738" s="61" t="e">
        <f ca="1">_xludf.IFNA(VLOOKUP($A738,'Data Sheet'!$A:D,5,FALSE),"NA")</f>
        <v>#NAME?</v>
      </c>
      <c r="F738" s="73" t="e">
        <f ca="1">_xludf.IFNA(VLOOKUP($A738,'Data Sheet'!$A:E,6,FALSE),"NA")</f>
        <v>#NAME?</v>
      </c>
      <c r="G738" s="63" t="e">
        <f ca="1">_xludf.IFNA(VLOOKUP($A738,'Data Sheet'!$A:F,7,FALSE),"NA")</f>
        <v>#NAME?</v>
      </c>
      <c r="H738" s="64" t="e">
        <f ca="1">_xludf.IFNA(VLOOKUP($A738,'Data Sheet'!$A:O,16,FALSE),"NA")</f>
        <v>#NAME?</v>
      </c>
      <c r="I738" s="63" t="e">
        <f ca="1">_xludf.IFNA(VLOOKUP($A738,'Data Sheet'!$A:T,19,FALSE),"NA")</f>
        <v>#NAME?</v>
      </c>
      <c r="J738" s="64" t="e">
        <f ca="1">_xludf.IFNA(VLOOKUP($A738,'Data Sheet'!$A:T,20,FALSE),"NA")</f>
        <v>#NAME?</v>
      </c>
    </row>
    <row r="739" spans="2:10" ht="15.75" customHeight="1" x14ac:dyDescent="0.15">
      <c r="B739" s="60" t="e">
        <f ca="1">_xludf.IFNA(VLOOKUP($A739,'Data Sheet'!$A:B,2,FALSE),"NA")</f>
        <v>#NAME?</v>
      </c>
      <c r="C739" s="61" t="e">
        <f ca="1">_xludf.IFNA(VLOOKUP($A739,'Data Sheet'!$A:U,3,FALSE),"NA")</f>
        <v>#NAME?</v>
      </c>
      <c r="D739" s="61" t="e">
        <f ca="1">_xludf.IFNA(VLOOKUP($A739,'Data Sheet'!$A:C,4,FALSE),"NA")</f>
        <v>#NAME?</v>
      </c>
      <c r="E739" s="61" t="e">
        <f ca="1">_xludf.IFNA(VLOOKUP($A739,'Data Sheet'!$A:D,5,FALSE),"NA")</f>
        <v>#NAME?</v>
      </c>
      <c r="F739" s="73" t="e">
        <f ca="1">_xludf.IFNA(VLOOKUP($A739,'Data Sheet'!$A:E,6,FALSE),"NA")</f>
        <v>#NAME?</v>
      </c>
      <c r="G739" s="63" t="e">
        <f ca="1">_xludf.IFNA(VLOOKUP($A739,'Data Sheet'!$A:F,7,FALSE),"NA")</f>
        <v>#NAME?</v>
      </c>
      <c r="H739" s="64" t="e">
        <f ca="1">_xludf.IFNA(VLOOKUP($A739,'Data Sheet'!$A:O,16,FALSE),"NA")</f>
        <v>#NAME?</v>
      </c>
      <c r="I739" s="63" t="e">
        <f ca="1">_xludf.IFNA(VLOOKUP($A739,'Data Sheet'!$A:T,19,FALSE),"NA")</f>
        <v>#NAME?</v>
      </c>
      <c r="J739" s="64" t="e">
        <f ca="1">_xludf.IFNA(VLOOKUP($A739,'Data Sheet'!$A:T,20,FALSE),"NA")</f>
        <v>#NAME?</v>
      </c>
    </row>
    <row r="740" spans="2:10" ht="15.75" customHeight="1" x14ac:dyDescent="0.15">
      <c r="B740" s="60" t="e">
        <f ca="1">_xludf.IFNA(VLOOKUP($A740,'Data Sheet'!$A:B,2,FALSE),"NA")</f>
        <v>#NAME?</v>
      </c>
      <c r="C740" s="61" t="e">
        <f ca="1">_xludf.IFNA(VLOOKUP($A740,'Data Sheet'!$A:U,3,FALSE),"NA")</f>
        <v>#NAME?</v>
      </c>
      <c r="D740" s="61" t="e">
        <f ca="1">_xludf.IFNA(VLOOKUP($A740,'Data Sheet'!$A:C,4,FALSE),"NA")</f>
        <v>#NAME?</v>
      </c>
      <c r="E740" s="61" t="e">
        <f ca="1">_xludf.IFNA(VLOOKUP($A740,'Data Sheet'!$A:D,5,FALSE),"NA")</f>
        <v>#NAME?</v>
      </c>
      <c r="F740" s="73" t="e">
        <f ca="1">_xludf.IFNA(VLOOKUP($A740,'Data Sheet'!$A:E,6,FALSE),"NA")</f>
        <v>#NAME?</v>
      </c>
      <c r="G740" s="63" t="e">
        <f ca="1">_xludf.IFNA(VLOOKUP($A740,'Data Sheet'!$A:F,7,FALSE),"NA")</f>
        <v>#NAME?</v>
      </c>
      <c r="H740" s="64" t="e">
        <f ca="1">_xludf.IFNA(VLOOKUP($A740,'Data Sheet'!$A:O,16,FALSE),"NA")</f>
        <v>#NAME?</v>
      </c>
      <c r="I740" s="63" t="e">
        <f ca="1">_xludf.IFNA(VLOOKUP($A740,'Data Sheet'!$A:T,19,FALSE),"NA")</f>
        <v>#NAME?</v>
      </c>
      <c r="J740" s="64" t="e">
        <f ca="1">_xludf.IFNA(VLOOKUP($A740,'Data Sheet'!$A:T,20,FALSE),"NA")</f>
        <v>#NAME?</v>
      </c>
    </row>
    <row r="741" spans="2:10" ht="15.75" customHeight="1" x14ac:dyDescent="0.15">
      <c r="B741" s="60" t="e">
        <f ca="1">_xludf.IFNA(VLOOKUP($A741,'Data Sheet'!$A:B,2,FALSE),"NA")</f>
        <v>#NAME?</v>
      </c>
      <c r="C741" s="61" t="e">
        <f ca="1">_xludf.IFNA(VLOOKUP($A741,'Data Sheet'!$A:U,3,FALSE),"NA")</f>
        <v>#NAME?</v>
      </c>
      <c r="D741" s="61" t="e">
        <f ca="1">_xludf.IFNA(VLOOKUP($A741,'Data Sheet'!$A:C,4,FALSE),"NA")</f>
        <v>#NAME?</v>
      </c>
      <c r="E741" s="61" t="e">
        <f ca="1">_xludf.IFNA(VLOOKUP($A741,'Data Sheet'!$A:D,5,FALSE),"NA")</f>
        <v>#NAME?</v>
      </c>
      <c r="F741" s="73" t="e">
        <f ca="1">_xludf.IFNA(VLOOKUP($A741,'Data Sheet'!$A:E,6,FALSE),"NA")</f>
        <v>#NAME?</v>
      </c>
      <c r="G741" s="63" t="e">
        <f ca="1">_xludf.IFNA(VLOOKUP($A741,'Data Sheet'!$A:F,7,FALSE),"NA")</f>
        <v>#NAME?</v>
      </c>
      <c r="H741" s="64" t="e">
        <f ca="1">_xludf.IFNA(VLOOKUP($A741,'Data Sheet'!$A:O,16,FALSE),"NA")</f>
        <v>#NAME?</v>
      </c>
      <c r="I741" s="63" t="e">
        <f ca="1">_xludf.IFNA(VLOOKUP($A741,'Data Sheet'!$A:T,19,FALSE),"NA")</f>
        <v>#NAME?</v>
      </c>
      <c r="J741" s="64" t="e">
        <f ca="1">_xludf.IFNA(VLOOKUP($A741,'Data Sheet'!$A:T,20,FALSE),"NA")</f>
        <v>#NAME?</v>
      </c>
    </row>
    <row r="742" spans="2:10" ht="15.75" customHeight="1" x14ac:dyDescent="0.15">
      <c r="B742" s="60" t="e">
        <f ca="1">_xludf.IFNA(VLOOKUP($A742,'Data Sheet'!$A:B,2,FALSE),"NA")</f>
        <v>#NAME?</v>
      </c>
      <c r="C742" s="61" t="e">
        <f ca="1">_xludf.IFNA(VLOOKUP($A742,'Data Sheet'!$A:U,3,FALSE),"NA")</f>
        <v>#NAME?</v>
      </c>
      <c r="D742" s="61" t="e">
        <f ca="1">_xludf.IFNA(VLOOKUP($A742,'Data Sheet'!$A:C,4,FALSE),"NA")</f>
        <v>#NAME?</v>
      </c>
      <c r="E742" s="61" t="e">
        <f ca="1">_xludf.IFNA(VLOOKUP($A742,'Data Sheet'!$A:D,5,FALSE),"NA")</f>
        <v>#NAME?</v>
      </c>
      <c r="F742" s="73" t="e">
        <f ca="1">_xludf.IFNA(VLOOKUP($A742,'Data Sheet'!$A:E,6,FALSE),"NA")</f>
        <v>#NAME?</v>
      </c>
      <c r="G742" s="63" t="e">
        <f ca="1">_xludf.IFNA(VLOOKUP($A742,'Data Sheet'!$A:F,7,FALSE),"NA")</f>
        <v>#NAME?</v>
      </c>
      <c r="H742" s="64" t="e">
        <f ca="1">_xludf.IFNA(VLOOKUP($A742,'Data Sheet'!$A:O,16,FALSE),"NA")</f>
        <v>#NAME?</v>
      </c>
      <c r="I742" s="63" t="e">
        <f ca="1">_xludf.IFNA(VLOOKUP($A742,'Data Sheet'!$A:T,19,FALSE),"NA")</f>
        <v>#NAME?</v>
      </c>
      <c r="J742" s="64" t="e">
        <f ca="1">_xludf.IFNA(VLOOKUP($A742,'Data Sheet'!$A:T,20,FALSE),"NA")</f>
        <v>#NAME?</v>
      </c>
    </row>
    <row r="743" spans="2:10" ht="15.75" customHeight="1" x14ac:dyDescent="0.15">
      <c r="B743" s="60" t="e">
        <f ca="1">_xludf.IFNA(VLOOKUP($A743,'Data Sheet'!$A:B,2,FALSE),"NA")</f>
        <v>#NAME?</v>
      </c>
      <c r="C743" s="61" t="e">
        <f ca="1">_xludf.IFNA(VLOOKUP($A743,'Data Sheet'!$A:U,3,FALSE),"NA")</f>
        <v>#NAME?</v>
      </c>
      <c r="D743" s="61" t="e">
        <f ca="1">_xludf.IFNA(VLOOKUP($A743,'Data Sheet'!$A:C,4,FALSE),"NA")</f>
        <v>#NAME?</v>
      </c>
      <c r="E743" s="61" t="e">
        <f ca="1">_xludf.IFNA(VLOOKUP($A743,'Data Sheet'!$A:D,5,FALSE),"NA")</f>
        <v>#NAME?</v>
      </c>
      <c r="F743" s="73" t="e">
        <f ca="1">_xludf.IFNA(VLOOKUP($A743,'Data Sheet'!$A:E,6,FALSE),"NA")</f>
        <v>#NAME?</v>
      </c>
      <c r="G743" s="63" t="e">
        <f ca="1">_xludf.IFNA(VLOOKUP($A743,'Data Sheet'!$A:F,7,FALSE),"NA")</f>
        <v>#NAME?</v>
      </c>
      <c r="H743" s="64" t="e">
        <f ca="1">_xludf.IFNA(VLOOKUP($A743,'Data Sheet'!$A:O,16,FALSE),"NA")</f>
        <v>#NAME?</v>
      </c>
      <c r="I743" s="63" t="e">
        <f ca="1">_xludf.IFNA(VLOOKUP($A743,'Data Sheet'!$A:T,19,FALSE),"NA")</f>
        <v>#NAME?</v>
      </c>
      <c r="J743" s="64" t="e">
        <f ca="1">_xludf.IFNA(VLOOKUP($A743,'Data Sheet'!$A:T,20,FALSE),"NA")</f>
        <v>#NAME?</v>
      </c>
    </row>
    <row r="744" spans="2:10" ht="15.75" customHeight="1" x14ac:dyDescent="0.15">
      <c r="B744" s="60" t="e">
        <f ca="1">_xludf.IFNA(VLOOKUP($A744,'Data Sheet'!$A:B,2,FALSE),"NA")</f>
        <v>#NAME?</v>
      </c>
      <c r="C744" s="61" t="e">
        <f ca="1">_xludf.IFNA(VLOOKUP($A744,'Data Sheet'!$A:U,3,FALSE),"NA")</f>
        <v>#NAME?</v>
      </c>
      <c r="D744" s="61" t="e">
        <f ca="1">_xludf.IFNA(VLOOKUP($A744,'Data Sheet'!$A:C,4,FALSE),"NA")</f>
        <v>#NAME?</v>
      </c>
      <c r="E744" s="61" t="e">
        <f ca="1">_xludf.IFNA(VLOOKUP($A744,'Data Sheet'!$A:D,5,FALSE),"NA")</f>
        <v>#NAME?</v>
      </c>
      <c r="F744" s="73" t="e">
        <f ca="1">_xludf.IFNA(VLOOKUP($A744,'Data Sheet'!$A:E,6,FALSE),"NA")</f>
        <v>#NAME?</v>
      </c>
      <c r="G744" s="63" t="e">
        <f ca="1">_xludf.IFNA(VLOOKUP($A744,'Data Sheet'!$A:F,7,FALSE),"NA")</f>
        <v>#NAME?</v>
      </c>
      <c r="H744" s="64" t="e">
        <f ca="1">_xludf.IFNA(VLOOKUP($A744,'Data Sheet'!$A:O,16,FALSE),"NA")</f>
        <v>#NAME?</v>
      </c>
      <c r="I744" s="63" t="e">
        <f ca="1">_xludf.IFNA(VLOOKUP($A744,'Data Sheet'!$A:T,19,FALSE),"NA")</f>
        <v>#NAME?</v>
      </c>
      <c r="J744" s="64" t="e">
        <f ca="1">_xludf.IFNA(VLOOKUP($A744,'Data Sheet'!$A:T,20,FALSE),"NA")</f>
        <v>#NAME?</v>
      </c>
    </row>
    <row r="745" spans="2:10" ht="15.75" customHeight="1" x14ac:dyDescent="0.15">
      <c r="B745" s="60" t="e">
        <f ca="1">_xludf.IFNA(VLOOKUP($A745,'Data Sheet'!$A:B,2,FALSE),"NA")</f>
        <v>#NAME?</v>
      </c>
      <c r="C745" s="61" t="e">
        <f ca="1">_xludf.IFNA(VLOOKUP($A745,'Data Sheet'!$A:U,3,FALSE),"NA")</f>
        <v>#NAME?</v>
      </c>
      <c r="D745" s="61" t="e">
        <f ca="1">_xludf.IFNA(VLOOKUP($A745,'Data Sheet'!$A:C,4,FALSE),"NA")</f>
        <v>#NAME?</v>
      </c>
      <c r="E745" s="61" t="e">
        <f ca="1">_xludf.IFNA(VLOOKUP($A745,'Data Sheet'!$A:D,5,FALSE),"NA")</f>
        <v>#NAME?</v>
      </c>
      <c r="F745" s="73" t="e">
        <f ca="1">_xludf.IFNA(VLOOKUP($A745,'Data Sheet'!$A:E,6,FALSE),"NA")</f>
        <v>#NAME?</v>
      </c>
      <c r="G745" s="63" t="e">
        <f ca="1">_xludf.IFNA(VLOOKUP($A745,'Data Sheet'!$A:F,7,FALSE),"NA")</f>
        <v>#NAME?</v>
      </c>
      <c r="H745" s="64" t="e">
        <f ca="1">_xludf.IFNA(VLOOKUP($A745,'Data Sheet'!$A:O,16,FALSE),"NA")</f>
        <v>#NAME?</v>
      </c>
      <c r="I745" s="63" t="e">
        <f ca="1">_xludf.IFNA(VLOOKUP($A745,'Data Sheet'!$A:T,19,FALSE),"NA")</f>
        <v>#NAME?</v>
      </c>
      <c r="J745" s="64" t="e">
        <f ca="1">_xludf.IFNA(VLOOKUP($A745,'Data Sheet'!$A:T,20,FALSE),"NA")</f>
        <v>#NAME?</v>
      </c>
    </row>
    <row r="746" spans="2:10" ht="15.75" customHeight="1" x14ac:dyDescent="0.15">
      <c r="B746" s="60" t="e">
        <f ca="1">_xludf.IFNA(VLOOKUP($A746,'Data Sheet'!$A:B,2,FALSE),"NA")</f>
        <v>#NAME?</v>
      </c>
      <c r="C746" s="61" t="e">
        <f ca="1">_xludf.IFNA(VLOOKUP($A746,'Data Sheet'!$A:U,3,FALSE),"NA")</f>
        <v>#NAME?</v>
      </c>
      <c r="D746" s="61" t="e">
        <f ca="1">_xludf.IFNA(VLOOKUP($A746,'Data Sheet'!$A:C,4,FALSE),"NA")</f>
        <v>#NAME?</v>
      </c>
      <c r="E746" s="61" t="e">
        <f ca="1">_xludf.IFNA(VLOOKUP($A746,'Data Sheet'!$A:D,5,FALSE),"NA")</f>
        <v>#NAME?</v>
      </c>
      <c r="F746" s="73" t="e">
        <f ca="1">_xludf.IFNA(VLOOKUP($A746,'Data Sheet'!$A:E,6,FALSE),"NA")</f>
        <v>#NAME?</v>
      </c>
      <c r="G746" s="63" t="e">
        <f ca="1">_xludf.IFNA(VLOOKUP($A746,'Data Sheet'!$A:F,7,FALSE),"NA")</f>
        <v>#NAME?</v>
      </c>
      <c r="H746" s="64" t="e">
        <f ca="1">_xludf.IFNA(VLOOKUP($A746,'Data Sheet'!$A:O,16,FALSE),"NA")</f>
        <v>#NAME?</v>
      </c>
      <c r="I746" s="63" t="e">
        <f ca="1">_xludf.IFNA(VLOOKUP($A746,'Data Sheet'!$A:T,19,FALSE),"NA")</f>
        <v>#NAME?</v>
      </c>
      <c r="J746" s="64" t="e">
        <f ca="1">_xludf.IFNA(VLOOKUP($A746,'Data Sheet'!$A:T,20,FALSE),"NA")</f>
        <v>#NAME?</v>
      </c>
    </row>
    <row r="747" spans="2:10" ht="15.75" customHeight="1" x14ac:dyDescent="0.15">
      <c r="B747" s="60" t="e">
        <f ca="1">_xludf.IFNA(VLOOKUP($A747,'Data Sheet'!$A:B,2,FALSE),"NA")</f>
        <v>#NAME?</v>
      </c>
      <c r="C747" s="61" t="e">
        <f ca="1">_xludf.IFNA(VLOOKUP($A747,'Data Sheet'!$A:U,3,FALSE),"NA")</f>
        <v>#NAME?</v>
      </c>
      <c r="D747" s="61" t="e">
        <f ca="1">_xludf.IFNA(VLOOKUP($A747,'Data Sheet'!$A:C,4,FALSE),"NA")</f>
        <v>#NAME?</v>
      </c>
      <c r="E747" s="61" t="e">
        <f ca="1">_xludf.IFNA(VLOOKUP($A747,'Data Sheet'!$A:D,5,FALSE),"NA")</f>
        <v>#NAME?</v>
      </c>
      <c r="F747" s="73" t="e">
        <f ca="1">_xludf.IFNA(VLOOKUP($A747,'Data Sheet'!$A:E,6,FALSE),"NA")</f>
        <v>#NAME?</v>
      </c>
      <c r="G747" s="63" t="e">
        <f ca="1">_xludf.IFNA(VLOOKUP($A747,'Data Sheet'!$A:F,7,FALSE),"NA")</f>
        <v>#NAME?</v>
      </c>
      <c r="H747" s="64" t="e">
        <f ca="1">_xludf.IFNA(VLOOKUP($A747,'Data Sheet'!$A:O,16,FALSE),"NA")</f>
        <v>#NAME?</v>
      </c>
      <c r="I747" s="63" t="e">
        <f ca="1">_xludf.IFNA(VLOOKUP($A747,'Data Sheet'!$A:T,19,FALSE),"NA")</f>
        <v>#NAME?</v>
      </c>
      <c r="J747" s="64" t="e">
        <f ca="1">_xludf.IFNA(VLOOKUP($A747,'Data Sheet'!$A:T,20,FALSE),"NA")</f>
        <v>#NAME?</v>
      </c>
    </row>
    <row r="748" spans="2:10" ht="15.75" customHeight="1" x14ac:dyDescent="0.15">
      <c r="B748" s="60" t="e">
        <f ca="1">_xludf.IFNA(VLOOKUP($A748,'Data Sheet'!$A:B,2,FALSE),"NA")</f>
        <v>#NAME?</v>
      </c>
      <c r="C748" s="61" t="e">
        <f ca="1">_xludf.IFNA(VLOOKUP($A748,'Data Sheet'!$A:U,3,FALSE),"NA")</f>
        <v>#NAME?</v>
      </c>
      <c r="D748" s="61" t="e">
        <f ca="1">_xludf.IFNA(VLOOKUP($A748,'Data Sheet'!$A:C,4,FALSE),"NA")</f>
        <v>#NAME?</v>
      </c>
      <c r="E748" s="61" t="e">
        <f ca="1">_xludf.IFNA(VLOOKUP($A748,'Data Sheet'!$A:D,5,FALSE),"NA")</f>
        <v>#NAME?</v>
      </c>
      <c r="F748" s="73" t="e">
        <f ca="1">_xludf.IFNA(VLOOKUP($A748,'Data Sheet'!$A:E,6,FALSE),"NA")</f>
        <v>#NAME?</v>
      </c>
      <c r="G748" s="63" t="e">
        <f ca="1">_xludf.IFNA(VLOOKUP($A748,'Data Sheet'!$A:F,7,FALSE),"NA")</f>
        <v>#NAME?</v>
      </c>
      <c r="H748" s="64" t="e">
        <f ca="1">_xludf.IFNA(VLOOKUP($A748,'Data Sheet'!$A:O,16,FALSE),"NA")</f>
        <v>#NAME?</v>
      </c>
      <c r="I748" s="63" t="e">
        <f ca="1">_xludf.IFNA(VLOOKUP($A748,'Data Sheet'!$A:T,19,FALSE),"NA")</f>
        <v>#NAME?</v>
      </c>
      <c r="J748" s="64" t="e">
        <f ca="1">_xludf.IFNA(VLOOKUP($A748,'Data Sheet'!$A:T,20,FALSE),"NA")</f>
        <v>#NAME?</v>
      </c>
    </row>
    <row r="749" spans="2:10" ht="15.75" customHeight="1" x14ac:dyDescent="0.15">
      <c r="B749" s="60" t="e">
        <f ca="1">_xludf.IFNA(VLOOKUP($A749,'Data Sheet'!$A:B,2,FALSE),"NA")</f>
        <v>#NAME?</v>
      </c>
      <c r="C749" s="61" t="e">
        <f ca="1">_xludf.IFNA(VLOOKUP($A749,'Data Sheet'!$A:U,3,FALSE),"NA")</f>
        <v>#NAME?</v>
      </c>
      <c r="D749" s="61" t="e">
        <f ca="1">_xludf.IFNA(VLOOKUP($A749,'Data Sheet'!$A:C,4,FALSE),"NA")</f>
        <v>#NAME?</v>
      </c>
      <c r="E749" s="61" t="e">
        <f ca="1">_xludf.IFNA(VLOOKUP($A749,'Data Sheet'!$A:D,5,FALSE),"NA")</f>
        <v>#NAME?</v>
      </c>
      <c r="F749" s="73" t="e">
        <f ca="1">_xludf.IFNA(VLOOKUP($A749,'Data Sheet'!$A:E,6,FALSE),"NA")</f>
        <v>#NAME?</v>
      </c>
      <c r="G749" s="63" t="e">
        <f ca="1">_xludf.IFNA(VLOOKUP($A749,'Data Sheet'!$A:F,7,FALSE),"NA")</f>
        <v>#NAME?</v>
      </c>
      <c r="H749" s="64" t="e">
        <f ca="1">_xludf.IFNA(VLOOKUP($A749,'Data Sheet'!$A:O,16,FALSE),"NA")</f>
        <v>#NAME?</v>
      </c>
      <c r="I749" s="63" t="e">
        <f ca="1">_xludf.IFNA(VLOOKUP($A749,'Data Sheet'!$A:T,19,FALSE),"NA")</f>
        <v>#NAME?</v>
      </c>
      <c r="J749" s="64" t="e">
        <f ca="1">_xludf.IFNA(VLOOKUP($A749,'Data Sheet'!$A:T,20,FALSE),"NA")</f>
        <v>#NAME?</v>
      </c>
    </row>
    <row r="750" spans="2:10" ht="15.75" customHeight="1" x14ac:dyDescent="0.15">
      <c r="B750" s="60" t="e">
        <f ca="1">_xludf.IFNA(VLOOKUP($A750,'Data Sheet'!$A:B,2,FALSE),"NA")</f>
        <v>#NAME?</v>
      </c>
      <c r="C750" s="61" t="e">
        <f ca="1">_xludf.IFNA(VLOOKUP($A750,'Data Sheet'!$A:U,3,FALSE),"NA")</f>
        <v>#NAME?</v>
      </c>
      <c r="D750" s="61" t="e">
        <f ca="1">_xludf.IFNA(VLOOKUP($A750,'Data Sheet'!$A:C,4,FALSE),"NA")</f>
        <v>#NAME?</v>
      </c>
      <c r="E750" s="61" t="e">
        <f ca="1">_xludf.IFNA(VLOOKUP($A750,'Data Sheet'!$A:D,5,FALSE),"NA")</f>
        <v>#NAME?</v>
      </c>
      <c r="F750" s="73" t="e">
        <f ca="1">_xludf.IFNA(VLOOKUP($A750,'Data Sheet'!$A:E,6,FALSE),"NA")</f>
        <v>#NAME?</v>
      </c>
      <c r="G750" s="63" t="e">
        <f ca="1">_xludf.IFNA(VLOOKUP($A750,'Data Sheet'!$A:F,7,FALSE),"NA")</f>
        <v>#NAME?</v>
      </c>
      <c r="H750" s="64" t="e">
        <f ca="1">_xludf.IFNA(VLOOKUP($A750,'Data Sheet'!$A:O,16,FALSE),"NA")</f>
        <v>#NAME?</v>
      </c>
      <c r="I750" s="63" t="e">
        <f ca="1">_xludf.IFNA(VLOOKUP($A750,'Data Sheet'!$A:T,19,FALSE),"NA")</f>
        <v>#NAME?</v>
      </c>
      <c r="J750" s="64" t="e">
        <f ca="1">_xludf.IFNA(VLOOKUP($A750,'Data Sheet'!$A:T,20,FALSE),"NA")</f>
        <v>#NAME?</v>
      </c>
    </row>
    <row r="751" spans="2:10" ht="15.75" customHeight="1" x14ac:dyDescent="0.15">
      <c r="B751" s="60" t="e">
        <f ca="1">_xludf.IFNA(VLOOKUP($A751,'Data Sheet'!$A:B,2,FALSE),"NA")</f>
        <v>#NAME?</v>
      </c>
      <c r="C751" s="61" t="e">
        <f ca="1">_xludf.IFNA(VLOOKUP($A751,'Data Sheet'!$A:U,3,FALSE),"NA")</f>
        <v>#NAME?</v>
      </c>
      <c r="D751" s="61" t="e">
        <f ca="1">_xludf.IFNA(VLOOKUP($A751,'Data Sheet'!$A:C,4,FALSE),"NA")</f>
        <v>#NAME?</v>
      </c>
      <c r="E751" s="61" t="e">
        <f ca="1">_xludf.IFNA(VLOOKUP($A751,'Data Sheet'!$A:D,5,FALSE),"NA")</f>
        <v>#NAME?</v>
      </c>
      <c r="F751" s="73" t="e">
        <f ca="1">_xludf.IFNA(VLOOKUP($A751,'Data Sheet'!$A:E,6,FALSE),"NA")</f>
        <v>#NAME?</v>
      </c>
      <c r="G751" s="63" t="e">
        <f ca="1">_xludf.IFNA(VLOOKUP($A751,'Data Sheet'!$A:F,7,FALSE),"NA")</f>
        <v>#NAME?</v>
      </c>
      <c r="H751" s="64" t="e">
        <f ca="1">_xludf.IFNA(VLOOKUP($A751,'Data Sheet'!$A:O,16,FALSE),"NA")</f>
        <v>#NAME?</v>
      </c>
      <c r="I751" s="63" t="e">
        <f ca="1">_xludf.IFNA(VLOOKUP($A751,'Data Sheet'!$A:T,19,FALSE),"NA")</f>
        <v>#NAME?</v>
      </c>
      <c r="J751" s="64" t="e">
        <f ca="1">_xludf.IFNA(VLOOKUP($A751,'Data Sheet'!$A:T,20,FALSE),"NA")</f>
        <v>#NAME?</v>
      </c>
    </row>
    <row r="752" spans="2:10" ht="15.75" customHeight="1" x14ac:dyDescent="0.15">
      <c r="B752" s="60" t="e">
        <f ca="1">_xludf.IFNA(VLOOKUP($A752,'Data Sheet'!$A:B,2,FALSE),"NA")</f>
        <v>#NAME?</v>
      </c>
      <c r="C752" s="61" t="e">
        <f ca="1">_xludf.IFNA(VLOOKUP($A752,'Data Sheet'!$A:U,3,FALSE),"NA")</f>
        <v>#NAME?</v>
      </c>
      <c r="D752" s="61" t="e">
        <f ca="1">_xludf.IFNA(VLOOKUP($A752,'Data Sheet'!$A:C,4,FALSE),"NA")</f>
        <v>#NAME?</v>
      </c>
      <c r="E752" s="61" t="e">
        <f ca="1">_xludf.IFNA(VLOOKUP($A752,'Data Sheet'!$A:D,5,FALSE),"NA")</f>
        <v>#NAME?</v>
      </c>
      <c r="F752" s="73" t="e">
        <f ca="1">_xludf.IFNA(VLOOKUP($A752,'Data Sheet'!$A:E,6,FALSE),"NA")</f>
        <v>#NAME?</v>
      </c>
      <c r="G752" s="63" t="e">
        <f ca="1">_xludf.IFNA(VLOOKUP($A752,'Data Sheet'!$A:F,7,FALSE),"NA")</f>
        <v>#NAME?</v>
      </c>
      <c r="H752" s="64" t="e">
        <f ca="1">_xludf.IFNA(VLOOKUP($A752,'Data Sheet'!$A:O,16,FALSE),"NA")</f>
        <v>#NAME?</v>
      </c>
      <c r="I752" s="63" t="e">
        <f ca="1">_xludf.IFNA(VLOOKUP($A752,'Data Sheet'!$A:T,19,FALSE),"NA")</f>
        <v>#NAME?</v>
      </c>
      <c r="J752" s="64" t="e">
        <f ca="1">_xludf.IFNA(VLOOKUP($A752,'Data Sheet'!$A:T,20,FALSE),"NA")</f>
        <v>#NAME?</v>
      </c>
    </row>
    <row r="753" spans="2:10" ht="15.75" customHeight="1" x14ac:dyDescent="0.15">
      <c r="B753" s="60" t="e">
        <f ca="1">_xludf.IFNA(VLOOKUP($A753,'Data Sheet'!$A:B,2,FALSE),"NA")</f>
        <v>#NAME?</v>
      </c>
      <c r="C753" s="61" t="e">
        <f ca="1">_xludf.IFNA(VLOOKUP($A753,'Data Sheet'!$A:U,3,FALSE),"NA")</f>
        <v>#NAME?</v>
      </c>
      <c r="D753" s="61" t="e">
        <f ca="1">_xludf.IFNA(VLOOKUP($A753,'Data Sheet'!$A:C,4,FALSE),"NA")</f>
        <v>#NAME?</v>
      </c>
      <c r="E753" s="61" t="e">
        <f ca="1">_xludf.IFNA(VLOOKUP($A753,'Data Sheet'!$A:D,5,FALSE),"NA")</f>
        <v>#NAME?</v>
      </c>
      <c r="F753" s="73" t="e">
        <f ca="1">_xludf.IFNA(VLOOKUP($A753,'Data Sheet'!$A:E,6,FALSE),"NA")</f>
        <v>#NAME?</v>
      </c>
      <c r="G753" s="63" t="e">
        <f ca="1">_xludf.IFNA(VLOOKUP($A753,'Data Sheet'!$A:F,7,FALSE),"NA")</f>
        <v>#NAME?</v>
      </c>
      <c r="H753" s="64" t="e">
        <f ca="1">_xludf.IFNA(VLOOKUP($A753,'Data Sheet'!$A:O,16,FALSE),"NA")</f>
        <v>#NAME?</v>
      </c>
      <c r="I753" s="63" t="e">
        <f ca="1">_xludf.IFNA(VLOOKUP($A753,'Data Sheet'!$A:T,19,FALSE),"NA")</f>
        <v>#NAME?</v>
      </c>
      <c r="J753" s="64" t="e">
        <f ca="1">_xludf.IFNA(VLOOKUP($A753,'Data Sheet'!$A:T,20,FALSE),"NA")</f>
        <v>#NAME?</v>
      </c>
    </row>
    <row r="754" spans="2:10" ht="15.75" customHeight="1" x14ac:dyDescent="0.15">
      <c r="B754" s="60" t="e">
        <f ca="1">_xludf.IFNA(VLOOKUP($A754,'Data Sheet'!$A:B,2,FALSE),"NA")</f>
        <v>#NAME?</v>
      </c>
      <c r="C754" s="61" t="e">
        <f ca="1">_xludf.IFNA(VLOOKUP($A754,'Data Sheet'!$A:U,3,FALSE),"NA")</f>
        <v>#NAME?</v>
      </c>
      <c r="D754" s="61" t="e">
        <f ca="1">_xludf.IFNA(VLOOKUP($A754,'Data Sheet'!$A:C,4,FALSE),"NA")</f>
        <v>#NAME?</v>
      </c>
      <c r="E754" s="61" t="e">
        <f ca="1">_xludf.IFNA(VLOOKUP($A754,'Data Sheet'!$A:D,5,FALSE),"NA")</f>
        <v>#NAME?</v>
      </c>
      <c r="F754" s="73" t="e">
        <f ca="1">_xludf.IFNA(VLOOKUP($A754,'Data Sheet'!$A:E,6,FALSE),"NA")</f>
        <v>#NAME?</v>
      </c>
      <c r="G754" s="63" t="e">
        <f ca="1">_xludf.IFNA(VLOOKUP($A754,'Data Sheet'!$A:F,7,FALSE),"NA")</f>
        <v>#NAME?</v>
      </c>
      <c r="H754" s="64" t="e">
        <f ca="1">_xludf.IFNA(VLOOKUP($A754,'Data Sheet'!$A:O,16,FALSE),"NA")</f>
        <v>#NAME?</v>
      </c>
      <c r="I754" s="63" t="e">
        <f ca="1">_xludf.IFNA(VLOOKUP($A754,'Data Sheet'!$A:T,19,FALSE),"NA")</f>
        <v>#NAME?</v>
      </c>
      <c r="J754" s="64" t="e">
        <f ca="1">_xludf.IFNA(VLOOKUP($A754,'Data Sheet'!$A:T,20,FALSE),"NA")</f>
        <v>#NAME?</v>
      </c>
    </row>
    <row r="755" spans="2:10" ht="15.75" customHeight="1" x14ac:dyDescent="0.15">
      <c r="B755" s="60" t="e">
        <f ca="1">_xludf.IFNA(VLOOKUP($A755,'Data Sheet'!$A:B,2,FALSE),"NA")</f>
        <v>#NAME?</v>
      </c>
      <c r="C755" s="61" t="e">
        <f ca="1">_xludf.IFNA(VLOOKUP($A755,'Data Sheet'!$A:U,3,FALSE),"NA")</f>
        <v>#NAME?</v>
      </c>
      <c r="D755" s="61" t="e">
        <f ca="1">_xludf.IFNA(VLOOKUP($A755,'Data Sheet'!$A:C,4,FALSE),"NA")</f>
        <v>#NAME?</v>
      </c>
      <c r="E755" s="61" t="e">
        <f ca="1">_xludf.IFNA(VLOOKUP($A755,'Data Sheet'!$A:D,5,FALSE),"NA")</f>
        <v>#NAME?</v>
      </c>
      <c r="F755" s="73" t="e">
        <f ca="1">_xludf.IFNA(VLOOKUP($A755,'Data Sheet'!$A:E,6,FALSE),"NA")</f>
        <v>#NAME?</v>
      </c>
      <c r="G755" s="63" t="e">
        <f ca="1">_xludf.IFNA(VLOOKUP($A755,'Data Sheet'!$A:F,7,FALSE),"NA")</f>
        <v>#NAME?</v>
      </c>
      <c r="H755" s="64" t="e">
        <f ca="1">_xludf.IFNA(VLOOKUP($A755,'Data Sheet'!$A:O,16,FALSE),"NA")</f>
        <v>#NAME?</v>
      </c>
      <c r="I755" s="63" t="e">
        <f ca="1">_xludf.IFNA(VLOOKUP($A755,'Data Sheet'!$A:T,19,FALSE),"NA")</f>
        <v>#NAME?</v>
      </c>
      <c r="J755" s="64" t="e">
        <f ca="1">_xludf.IFNA(VLOOKUP($A755,'Data Sheet'!$A:T,20,FALSE),"NA")</f>
        <v>#NAME?</v>
      </c>
    </row>
    <row r="756" spans="2:10" ht="15.75" customHeight="1" x14ac:dyDescent="0.15">
      <c r="B756" s="60" t="e">
        <f ca="1">_xludf.IFNA(VLOOKUP($A756,'Data Sheet'!$A:B,2,FALSE),"NA")</f>
        <v>#NAME?</v>
      </c>
      <c r="C756" s="61" t="e">
        <f ca="1">_xludf.IFNA(VLOOKUP($A756,'Data Sheet'!$A:U,3,FALSE),"NA")</f>
        <v>#NAME?</v>
      </c>
      <c r="D756" s="61" t="e">
        <f ca="1">_xludf.IFNA(VLOOKUP($A756,'Data Sheet'!$A:C,4,FALSE),"NA")</f>
        <v>#NAME?</v>
      </c>
      <c r="E756" s="61" t="e">
        <f ca="1">_xludf.IFNA(VLOOKUP($A756,'Data Sheet'!$A:D,5,FALSE),"NA")</f>
        <v>#NAME?</v>
      </c>
      <c r="F756" s="73" t="e">
        <f ca="1">_xludf.IFNA(VLOOKUP($A756,'Data Sheet'!$A:E,6,FALSE),"NA")</f>
        <v>#NAME?</v>
      </c>
      <c r="G756" s="63" t="e">
        <f ca="1">_xludf.IFNA(VLOOKUP($A756,'Data Sheet'!$A:F,7,FALSE),"NA")</f>
        <v>#NAME?</v>
      </c>
      <c r="H756" s="64" t="e">
        <f ca="1">_xludf.IFNA(VLOOKUP($A756,'Data Sheet'!$A:O,16,FALSE),"NA")</f>
        <v>#NAME?</v>
      </c>
      <c r="I756" s="63" t="e">
        <f ca="1">_xludf.IFNA(VLOOKUP($A756,'Data Sheet'!$A:T,19,FALSE),"NA")</f>
        <v>#NAME?</v>
      </c>
      <c r="J756" s="64" t="e">
        <f ca="1">_xludf.IFNA(VLOOKUP($A756,'Data Sheet'!$A:T,20,FALSE),"NA")</f>
        <v>#NAME?</v>
      </c>
    </row>
    <row r="757" spans="2:10" ht="15.75" customHeight="1" x14ac:dyDescent="0.15">
      <c r="B757" s="60" t="e">
        <f ca="1">_xludf.IFNA(VLOOKUP($A757,'Data Sheet'!$A:B,2,FALSE),"NA")</f>
        <v>#NAME?</v>
      </c>
      <c r="C757" s="61" t="e">
        <f ca="1">_xludf.IFNA(VLOOKUP($A757,'Data Sheet'!$A:U,3,FALSE),"NA")</f>
        <v>#NAME?</v>
      </c>
      <c r="D757" s="61" t="e">
        <f ca="1">_xludf.IFNA(VLOOKUP($A757,'Data Sheet'!$A:C,4,FALSE),"NA")</f>
        <v>#NAME?</v>
      </c>
      <c r="E757" s="61" t="e">
        <f ca="1">_xludf.IFNA(VLOOKUP($A757,'Data Sheet'!$A:D,5,FALSE),"NA")</f>
        <v>#NAME?</v>
      </c>
      <c r="F757" s="73" t="e">
        <f ca="1">_xludf.IFNA(VLOOKUP($A757,'Data Sheet'!$A:E,6,FALSE),"NA")</f>
        <v>#NAME?</v>
      </c>
      <c r="G757" s="63" t="e">
        <f ca="1">_xludf.IFNA(VLOOKUP($A757,'Data Sheet'!$A:F,7,FALSE),"NA")</f>
        <v>#NAME?</v>
      </c>
      <c r="H757" s="64" t="e">
        <f ca="1">_xludf.IFNA(VLOOKUP($A757,'Data Sheet'!$A:O,16,FALSE),"NA")</f>
        <v>#NAME?</v>
      </c>
      <c r="I757" s="63" t="e">
        <f ca="1">_xludf.IFNA(VLOOKUP($A757,'Data Sheet'!$A:T,19,FALSE),"NA")</f>
        <v>#NAME?</v>
      </c>
      <c r="J757" s="64" t="e">
        <f ca="1">_xludf.IFNA(VLOOKUP($A757,'Data Sheet'!$A:T,20,FALSE),"NA")</f>
        <v>#NAME?</v>
      </c>
    </row>
    <row r="758" spans="2:10" ht="15.75" customHeight="1" x14ac:dyDescent="0.15">
      <c r="B758" s="60" t="e">
        <f ca="1">_xludf.IFNA(VLOOKUP($A758,'Data Sheet'!$A:B,2,FALSE),"NA")</f>
        <v>#NAME?</v>
      </c>
      <c r="C758" s="61" t="e">
        <f ca="1">_xludf.IFNA(VLOOKUP($A758,'Data Sheet'!$A:U,3,FALSE),"NA")</f>
        <v>#NAME?</v>
      </c>
      <c r="D758" s="61" t="e">
        <f ca="1">_xludf.IFNA(VLOOKUP($A758,'Data Sheet'!$A:C,4,FALSE),"NA")</f>
        <v>#NAME?</v>
      </c>
      <c r="E758" s="61" t="e">
        <f ca="1">_xludf.IFNA(VLOOKUP($A758,'Data Sheet'!$A:D,5,FALSE),"NA")</f>
        <v>#NAME?</v>
      </c>
      <c r="F758" s="73" t="e">
        <f ca="1">_xludf.IFNA(VLOOKUP($A758,'Data Sheet'!$A:E,6,FALSE),"NA")</f>
        <v>#NAME?</v>
      </c>
      <c r="G758" s="63" t="e">
        <f ca="1">_xludf.IFNA(VLOOKUP($A758,'Data Sheet'!$A:F,7,FALSE),"NA")</f>
        <v>#NAME?</v>
      </c>
      <c r="H758" s="64" t="e">
        <f ca="1">_xludf.IFNA(VLOOKUP($A758,'Data Sheet'!$A:O,16,FALSE),"NA")</f>
        <v>#NAME?</v>
      </c>
      <c r="I758" s="63" t="e">
        <f ca="1">_xludf.IFNA(VLOOKUP($A758,'Data Sheet'!$A:T,19,FALSE),"NA")</f>
        <v>#NAME?</v>
      </c>
      <c r="J758" s="64" t="e">
        <f ca="1">_xludf.IFNA(VLOOKUP($A758,'Data Sheet'!$A:T,20,FALSE),"NA")</f>
        <v>#NAME?</v>
      </c>
    </row>
    <row r="759" spans="2:10" ht="15.75" customHeight="1" x14ac:dyDescent="0.15">
      <c r="B759" s="60" t="e">
        <f ca="1">_xludf.IFNA(VLOOKUP($A759,'Data Sheet'!$A:B,2,FALSE),"NA")</f>
        <v>#NAME?</v>
      </c>
      <c r="C759" s="61" t="e">
        <f ca="1">_xludf.IFNA(VLOOKUP($A759,'Data Sheet'!$A:U,3,FALSE),"NA")</f>
        <v>#NAME?</v>
      </c>
      <c r="D759" s="61" t="e">
        <f ca="1">_xludf.IFNA(VLOOKUP($A759,'Data Sheet'!$A:C,4,FALSE),"NA")</f>
        <v>#NAME?</v>
      </c>
      <c r="E759" s="61" t="e">
        <f ca="1">_xludf.IFNA(VLOOKUP($A759,'Data Sheet'!$A:D,5,FALSE),"NA")</f>
        <v>#NAME?</v>
      </c>
      <c r="F759" s="73" t="e">
        <f ca="1">_xludf.IFNA(VLOOKUP($A759,'Data Sheet'!$A:E,6,FALSE),"NA")</f>
        <v>#NAME?</v>
      </c>
      <c r="G759" s="63" t="e">
        <f ca="1">_xludf.IFNA(VLOOKUP($A759,'Data Sheet'!$A:F,7,FALSE),"NA")</f>
        <v>#NAME?</v>
      </c>
      <c r="H759" s="64" t="e">
        <f ca="1">_xludf.IFNA(VLOOKUP($A759,'Data Sheet'!$A:O,16,FALSE),"NA")</f>
        <v>#NAME?</v>
      </c>
      <c r="I759" s="63" t="e">
        <f ca="1">_xludf.IFNA(VLOOKUP($A759,'Data Sheet'!$A:T,19,FALSE),"NA")</f>
        <v>#NAME?</v>
      </c>
      <c r="J759" s="64" t="e">
        <f ca="1">_xludf.IFNA(VLOOKUP($A759,'Data Sheet'!$A:T,20,FALSE),"NA")</f>
        <v>#NAME?</v>
      </c>
    </row>
    <row r="760" spans="2:10" ht="15.75" customHeight="1" x14ac:dyDescent="0.15">
      <c r="B760" s="60" t="e">
        <f ca="1">_xludf.IFNA(VLOOKUP($A760,'Data Sheet'!$A:B,2,FALSE),"NA")</f>
        <v>#NAME?</v>
      </c>
      <c r="C760" s="61" t="e">
        <f ca="1">_xludf.IFNA(VLOOKUP($A760,'Data Sheet'!$A:U,3,FALSE),"NA")</f>
        <v>#NAME?</v>
      </c>
      <c r="D760" s="61" t="e">
        <f ca="1">_xludf.IFNA(VLOOKUP($A760,'Data Sheet'!$A:C,4,FALSE),"NA")</f>
        <v>#NAME?</v>
      </c>
      <c r="E760" s="61" t="e">
        <f ca="1">_xludf.IFNA(VLOOKUP($A760,'Data Sheet'!$A:D,5,FALSE),"NA")</f>
        <v>#NAME?</v>
      </c>
      <c r="F760" s="73" t="e">
        <f ca="1">_xludf.IFNA(VLOOKUP($A760,'Data Sheet'!$A:E,6,FALSE),"NA")</f>
        <v>#NAME?</v>
      </c>
      <c r="G760" s="63" t="e">
        <f ca="1">_xludf.IFNA(VLOOKUP($A760,'Data Sheet'!$A:F,7,FALSE),"NA")</f>
        <v>#NAME?</v>
      </c>
      <c r="H760" s="64" t="e">
        <f ca="1">_xludf.IFNA(VLOOKUP($A760,'Data Sheet'!$A:O,16,FALSE),"NA")</f>
        <v>#NAME?</v>
      </c>
      <c r="I760" s="63" t="e">
        <f ca="1">_xludf.IFNA(VLOOKUP($A760,'Data Sheet'!$A:T,19,FALSE),"NA")</f>
        <v>#NAME?</v>
      </c>
      <c r="J760" s="64" t="e">
        <f ca="1">_xludf.IFNA(VLOOKUP($A760,'Data Sheet'!$A:T,20,FALSE),"NA")</f>
        <v>#NAME?</v>
      </c>
    </row>
    <row r="761" spans="2:10" ht="15.75" customHeight="1" x14ac:dyDescent="0.15">
      <c r="B761" s="60" t="e">
        <f ca="1">_xludf.IFNA(VLOOKUP($A761,'Data Sheet'!$A:B,2,FALSE),"NA")</f>
        <v>#NAME?</v>
      </c>
      <c r="C761" s="61" t="e">
        <f ca="1">_xludf.IFNA(VLOOKUP($A761,'Data Sheet'!$A:U,3,FALSE),"NA")</f>
        <v>#NAME?</v>
      </c>
      <c r="D761" s="61" t="e">
        <f ca="1">_xludf.IFNA(VLOOKUP($A761,'Data Sheet'!$A:C,4,FALSE),"NA")</f>
        <v>#NAME?</v>
      </c>
      <c r="E761" s="61" t="e">
        <f ca="1">_xludf.IFNA(VLOOKUP($A761,'Data Sheet'!$A:D,5,FALSE),"NA")</f>
        <v>#NAME?</v>
      </c>
      <c r="F761" s="73" t="e">
        <f ca="1">_xludf.IFNA(VLOOKUP($A761,'Data Sheet'!$A:E,6,FALSE),"NA")</f>
        <v>#NAME?</v>
      </c>
      <c r="G761" s="63" t="e">
        <f ca="1">_xludf.IFNA(VLOOKUP($A761,'Data Sheet'!$A:F,7,FALSE),"NA")</f>
        <v>#NAME?</v>
      </c>
      <c r="H761" s="64" t="e">
        <f ca="1">_xludf.IFNA(VLOOKUP($A761,'Data Sheet'!$A:O,16,FALSE),"NA")</f>
        <v>#NAME?</v>
      </c>
      <c r="I761" s="63" t="e">
        <f ca="1">_xludf.IFNA(VLOOKUP($A761,'Data Sheet'!$A:T,19,FALSE),"NA")</f>
        <v>#NAME?</v>
      </c>
      <c r="J761" s="64" t="e">
        <f ca="1">_xludf.IFNA(VLOOKUP($A761,'Data Sheet'!$A:T,20,FALSE),"NA")</f>
        <v>#NAME?</v>
      </c>
    </row>
    <row r="762" spans="2:10" ht="15.75" customHeight="1" x14ac:dyDescent="0.15">
      <c r="B762" s="60" t="e">
        <f ca="1">_xludf.IFNA(VLOOKUP($A762,'Data Sheet'!$A:B,2,FALSE),"NA")</f>
        <v>#NAME?</v>
      </c>
      <c r="C762" s="61" t="e">
        <f ca="1">_xludf.IFNA(VLOOKUP($A762,'Data Sheet'!$A:U,3,FALSE),"NA")</f>
        <v>#NAME?</v>
      </c>
      <c r="D762" s="61" t="e">
        <f ca="1">_xludf.IFNA(VLOOKUP($A762,'Data Sheet'!$A:C,4,FALSE),"NA")</f>
        <v>#NAME?</v>
      </c>
      <c r="E762" s="61" t="e">
        <f ca="1">_xludf.IFNA(VLOOKUP($A762,'Data Sheet'!$A:D,5,FALSE),"NA")</f>
        <v>#NAME?</v>
      </c>
      <c r="F762" s="73" t="e">
        <f ca="1">_xludf.IFNA(VLOOKUP($A762,'Data Sheet'!$A:E,6,FALSE),"NA")</f>
        <v>#NAME?</v>
      </c>
      <c r="G762" s="63" t="e">
        <f ca="1">_xludf.IFNA(VLOOKUP($A762,'Data Sheet'!$A:F,7,FALSE),"NA")</f>
        <v>#NAME?</v>
      </c>
      <c r="H762" s="64" t="e">
        <f ca="1">_xludf.IFNA(VLOOKUP($A762,'Data Sheet'!$A:O,16,FALSE),"NA")</f>
        <v>#NAME?</v>
      </c>
      <c r="I762" s="63" t="e">
        <f ca="1">_xludf.IFNA(VLOOKUP($A762,'Data Sheet'!$A:T,19,FALSE),"NA")</f>
        <v>#NAME?</v>
      </c>
      <c r="J762" s="64" t="e">
        <f ca="1">_xludf.IFNA(VLOOKUP($A762,'Data Sheet'!$A:T,20,FALSE),"NA")</f>
        <v>#NAME?</v>
      </c>
    </row>
    <row r="763" spans="2:10" ht="15.75" customHeight="1" x14ac:dyDescent="0.15">
      <c r="B763" s="60" t="e">
        <f ca="1">_xludf.IFNA(VLOOKUP($A763,'Data Sheet'!$A:B,2,FALSE),"NA")</f>
        <v>#NAME?</v>
      </c>
      <c r="C763" s="61" t="e">
        <f ca="1">_xludf.IFNA(VLOOKUP($A763,'Data Sheet'!$A:U,3,FALSE),"NA")</f>
        <v>#NAME?</v>
      </c>
      <c r="D763" s="61" t="e">
        <f ca="1">_xludf.IFNA(VLOOKUP($A763,'Data Sheet'!$A:C,4,FALSE),"NA")</f>
        <v>#NAME?</v>
      </c>
      <c r="E763" s="61" t="e">
        <f ca="1">_xludf.IFNA(VLOOKUP($A763,'Data Sheet'!$A:D,5,FALSE),"NA")</f>
        <v>#NAME?</v>
      </c>
      <c r="F763" s="73" t="e">
        <f ca="1">_xludf.IFNA(VLOOKUP($A763,'Data Sheet'!$A:E,6,FALSE),"NA")</f>
        <v>#NAME?</v>
      </c>
      <c r="G763" s="63" t="e">
        <f ca="1">_xludf.IFNA(VLOOKUP($A763,'Data Sheet'!$A:F,7,FALSE),"NA")</f>
        <v>#NAME?</v>
      </c>
      <c r="H763" s="64" t="e">
        <f ca="1">_xludf.IFNA(VLOOKUP($A763,'Data Sheet'!$A:O,16,FALSE),"NA")</f>
        <v>#NAME?</v>
      </c>
      <c r="I763" s="63" t="e">
        <f ca="1">_xludf.IFNA(VLOOKUP($A763,'Data Sheet'!$A:T,19,FALSE),"NA")</f>
        <v>#NAME?</v>
      </c>
      <c r="J763" s="64" t="e">
        <f ca="1">_xludf.IFNA(VLOOKUP($A763,'Data Sheet'!$A:T,20,FALSE),"NA")</f>
        <v>#NAME?</v>
      </c>
    </row>
    <row r="764" spans="2:10" ht="15.75" customHeight="1" x14ac:dyDescent="0.15">
      <c r="B764" s="60" t="e">
        <f ca="1">_xludf.IFNA(VLOOKUP($A764,'Data Sheet'!$A:B,2,FALSE),"NA")</f>
        <v>#NAME?</v>
      </c>
      <c r="C764" s="61" t="e">
        <f ca="1">_xludf.IFNA(VLOOKUP($A764,'Data Sheet'!$A:U,3,FALSE),"NA")</f>
        <v>#NAME?</v>
      </c>
      <c r="D764" s="61" t="e">
        <f ca="1">_xludf.IFNA(VLOOKUP($A764,'Data Sheet'!$A:C,4,FALSE),"NA")</f>
        <v>#NAME?</v>
      </c>
      <c r="E764" s="61" t="e">
        <f ca="1">_xludf.IFNA(VLOOKUP($A764,'Data Sheet'!$A:D,5,FALSE),"NA")</f>
        <v>#NAME?</v>
      </c>
      <c r="F764" s="73" t="e">
        <f ca="1">_xludf.IFNA(VLOOKUP($A764,'Data Sheet'!$A:E,6,FALSE),"NA")</f>
        <v>#NAME?</v>
      </c>
      <c r="G764" s="63" t="e">
        <f ca="1">_xludf.IFNA(VLOOKUP($A764,'Data Sheet'!$A:F,7,FALSE),"NA")</f>
        <v>#NAME?</v>
      </c>
      <c r="H764" s="64" t="e">
        <f ca="1">_xludf.IFNA(VLOOKUP($A764,'Data Sheet'!$A:O,16,FALSE),"NA")</f>
        <v>#NAME?</v>
      </c>
      <c r="I764" s="63" t="e">
        <f ca="1">_xludf.IFNA(VLOOKUP($A764,'Data Sheet'!$A:T,19,FALSE),"NA")</f>
        <v>#NAME?</v>
      </c>
      <c r="J764" s="64" t="e">
        <f ca="1">_xludf.IFNA(VLOOKUP($A764,'Data Sheet'!$A:T,20,FALSE),"NA")</f>
        <v>#NAME?</v>
      </c>
    </row>
    <row r="765" spans="2:10" ht="15.75" customHeight="1" x14ac:dyDescent="0.15">
      <c r="B765" s="60" t="e">
        <f ca="1">_xludf.IFNA(VLOOKUP($A765,'Data Sheet'!$A:B,2,FALSE),"NA")</f>
        <v>#NAME?</v>
      </c>
      <c r="C765" s="61" t="e">
        <f ca="1">_xludf.IFNA(VLOOKUP($A765,'Data Sheet'!$A:U,3,FALSE),"NA")</f>
        <v>#NAME?</v>
      </c>
      <c r="D765" s="61" t="e">
        <f ca="1">_xludf.IFNA(VLOOKUP($A765,'Data Sheet'!$A:C,4,FALSE),"NA")</f>
        <v>#NAME?</v>
      </c>
      <c r="E765" s="61" t="e">
        <f ca="1">_xludf.IFNA(VLOOKUP($A765,'Data Sheet'!$A:D,5,FALSE),"NA")</f>
        <v>#NAME?</v>
      </c>
      <c r="F765" s="73" t="e">
        <f ca="1">_xludf.IFNA(VLOOKUP($A765,'Data Sheet'!$A:E,6,FALSE),"NA")</f>
        <v>#NAME?</v>
      </c>
      <c r="G765" s="63" t="e">
        <f ca="1">_xludf.IFNA(VLOOKUP($A765,'Data Sheet'!$A:F,7,FALSE),"NA")</f>
        <v>#NAME?</v>
      </c>
      <c r="H765" s="64" t="e">
        <f ca="1">_xludf.IFNA(VLOOKUP($A765,'Data Sheet'!$A:O,16,FALSE),"NA")</f>
        <v>#NAME?</v>
      </c>
      <c r="I765" s="63" t="e">
        <f ca="1">_xludf.IFNA(VLOOKUP($A765,'Data Sheet'!$A:T,19,FALSE),"NA")</f>
        <v>#NAME?</v>
      </c>
      <c r="J765" s="64" t="e">
        <f ca="1">_xludf.IFNA(VLOOKUP($A765,'Data Sheet'!$A:T,20,FALSE),"NA")</f>
        <v>#NAME?</v>
      </c>
    </row>
    <row r="766" spans="2:10" ht="15.75" customHeight="1" x14ac:dyDescent="0.15">
      <c r="B766" s="60" t="e">
        <f ca="1">_xludf.IFNA(VLOOKUP($A766,'Data Sheet'!$A:B,2,FALSE),"NA")</f>
        <v>#NAME?</v>
      </c>
      <c r="C766" s="61" t="e">
        <f ca="1">_xludf.IFNA(VLOOKUP($A766,'Data Sheet'!$A:U,3,FALSE),"NA")</f>
        <v>#NAME?</v>
      </c>
      <c r="D766" s="61" t="e">
        <f ca="1">_xludf.IFNA(VLOOKUP($A766,'Data Sheet'!$A:C,4,FALSE),"NA")</f>
        <v>#NAME?</v>
      </c>
      <c r="E766" s="61" t="e">
        <f ca="1">_xludf.IFNA(VLOOKUP($A766,'Data Sheet'!$A:D,5,FALSE),"NA")</f>
        <v>#NAME?</v>
      </c>
      <c r="F766" s="73" t="e">
        <f ca="1">_xludf.IFNA(VLOOKUP($A766,'Data Sheet'!$A:E,6,FALSE),"NA")</f>
        <v>#NAME?</v>
      </c>
      <c r="G766" s="63" t="e">
        <f ca="1">_xludf.IFNA(VLOOKUP($A766,'Data Sheet'!$A:F,7,FALSE),"NA")</f>
        <v>#NAME?</v>
      </c>
      <c r="H766" s="64" t="e">
        <f ca="1">_xludf.IFNA(VLOOKUP($A766,'Data Sheet'!$A:O,16,FALSE),"NA")</f>
        <v>#NAME?</v>
      </c>
      <c r="I766" s="63" t="e">
        <f ca="1">_xludf.IFNA(VLOOKUP($A766,'Data Sheet'!$A:T,19,FALSE),"NA")</f>
        <v>#NAME?</v>
      </c>
      <c r="J766" s="64" t="e">
        <f ca="1">_xludf.IFNA(VLOOKUP($A766,'Data Sheet'!$A:T,20,FALSE),"NA")</f>
        <v>#NAME?</v>
      </c>
    </row>
    <row r="767" spans="2:10" ht="15.75" customHeight="1" x14ac:dyDescent="0.15">
      <c r="B767" s="60" t="e">
        <f ca="1">_xludf.IFNA(VLOOKUP($A767,'Data Sheet'!$A:B,2,FALSE),"NA")</f>
        <v>#NAME?</v>
      </c>
      <c r="C767" s="61" t="e">
        <f ca="1">_xludf.IFNA(VLOOKUP($A767,'Data Sheet'!$A:U,3,FALSE),"NA")</f>
        <v>#NAME?</v>
      </c>
      <c r="D767" s="61" t="e">
        <f ca="1">_xludf.IFNA(VLOOKUP($A767,'Data Sheet'!$A:C,4,FALSE),"NA")</f>
        <v>#NAME?</v>
      </c>
      <c r="E767" s="61" t="e">
        <f ca="1">_xludf.IFNA(VLOOKUP($A767,'Data Sheet'!$A:D,5,FALSE),"NA")</f>
        <v>#NAME?</v>
      </c>
      <c r="F767" s="73" t="e">
        <f ca="1">_xludf.IFNA(VLOOKUP($A767,'Data Sheet'!$A:E,6,FALSE),"NA")</f>
        <v>#NAME?</v>
      </c>
      <c r="G767" s="63" t="e">
        <f ca="1">_xludf.IFNA(VLOOKUP($A767,'Data Sheet'!$A:F,7,FALSE),"NA")</f>
        <v>#NAME?</v>
      </c>
      <c r="H767" s="64" t="e">
        <f ca="1">_xludf.IFNA(VLOOKUP($A767,'Data Sheet'!$A:O,16,FALSE),"NA")</f>
        <v>#NAME?</v>
      </c>
      <c r="I767" s="63" t="e">
        <f ca="1">_xludf.IFNA(VLOOKUP($A767,'Data Sheet'!$A:T,19,FALSE),"NA")</f>
        <v>#NAME?</v>
      </c>
      <c r="J767" s="64" t="e">
        <f ca="1">_xludf.IFNA(VLOOKUP($A767,'Data Sheet'!$A:T,20,FALSE),"NA")</f>
        <v>#NAME?</v>
      </c>
    </row>
    <row r="768" spans="2:10" ht="15.75" customHeight="1" x14ac:dyDescent="0.15">
      <c r="B768" s="60" t="e">
        <f ca="1">_xludf.IFNA(VLOOKUP($A768,'Data Sheet'!$A:B,2,FALSE),"NA")</f>
        <v>#NAME?</v>
      </c>
      <c r="C768" s="61" t="e">
        <f ca="1">_xludf.IFNA(VLOOKUP($A768,'Data Sheet'!$A:U,3,FALSE),"NA")</f>
        <v>#NAME?</v>
      </c>
      <c r="D768" s="61" t="e">
        <f ca="1">_xludf.IFNA(VLOOKUP($A768,'Data Sheet'!$A:C,4,FALSE),"NA")</f>
        <v>#NAME?</v>
      </c>
      <c r="E768" s="61" t="e">
        <f ca="1">_xludf.IFNA(VLOOKUP($A768,'Data Sheet'!$A:D,5,FALSE),"NA")</f>
        <v>#NAME?</v>
      </c>
      <c r="F768" s="73" t="e">
        <f ca="1">_xludf.IFNA(VLOOKUP($A768,'Data Sheet'!$A:E,6,FALSE),"NA")</f>
        <v>#NAME?</v>
      </c>
      <c r="G768" s="63" t="e">
        <f ca="1">_xludf.IFNA(VLOOKUP($A768,'Data Sheet'!$A:F,7,FALSE),"NA")</f>
        <v>#NAME?</v>
      </c>
      <c r="H768" s="64" t="e">
        <f ca="1">_xludf.IFNA(VLOOKUP($A768,'Data Sheet'!$A:O,16,FALSE),"NA")</f>
        <v>#NAME?</v>
      </c>
      <c r="I768" s="63" t="e">
        <f ca="1">_xludf.IFNA(VLOOKUP($A768,'Data Sheet'!$A:T,19,FALSE),"NA")</f>
        <v>#NAME?</v>
      </c>
      <c r="J768" s="64" t="e">
        <f ca="1">_xludf.IFNA(VLOOKUP($A768,'Data Sheet'!$A:T,20,FALSE),"NA")</f>
        <v>#NAME?</v>
      </c>
    </row>
    <row r="769" spans="2:10" ht="15.75" customHeight="1" x14ac:dyDescent="0.15">
      <c r="B769" s="60" t="e">
        <f ca="1">_xludf.IFNA(VLOOKUP($A769,'Data Sheet'!$A:B,2,FALSE),"NA")</f>
        <v>#NAME?</v>
      </c>
      <c r="C769" s="61" t="e">
        <f ca="1">_xludf.IFNA(VLOOKUP($A769,'Data Sheet'!$A:U,3,FALSE),"NA")</f>
        <v>#NAME?</v>
      </c>
      <c r="D769" s="61" t="e">
        <f ca="1">_xludf.IFNA(VLOOKUP($A769,'Data Sheet'!$A:C,4,FALSE),"NA")</f>
        <v>#NAME?</v>
      </c>
      <c r="E769" s="61" t="e">
        <f ca="1">_xludf.IFNA(VLOOKUP($A769,'Data Sheet'!$A:D,5,FALSE),"NA")</f>
        <v>#NAME?</v>
      </c>
      <c r="F769" s="73" t="e">
        <f ca="1">_xludf.IFNA(VLOOKUP($A769,'Data Sheet'!$A:E,6,FALSE),"NA")</f>
        <v>#NAME?</v>
      </c>
      <c r="G769" s="63" t="e">
        <f ca="1">_xludf.IFNA(VLOOKUP($A769,'Data Sheet'!$A:F,7,FALSE),"NA")</f>
        <v>#NAME?</v>
      </c>
      <c r="H769" s="64" t="e">
        <f ca="1">_xludf.IFNA(VLOOKUP($A769,'Data Sheet'!$A:O,16,FALSE),"NA")</f>
        <v>#NAME?</v>
      </c>
      <c r="I769" s="63" t="e">
        <f ca="1">_xludf.IFNA(VLOOKUP($A769,'Data Sheet'!$A:T,19,FALSE),"NA")</f>
        <v>#NAME?</v>
      </c>
      <c r="J769" s="64" t="e">
        <f ca="1">_xludf.IFNA(VLOOKUP($A769,'Data Sheet'!$A:T,20,FALSE),"NA")</f>
        <v>#NAME?</v>
      </c>
    </row>
    <row r="770" spans="2:10" ht="15.75" customHeight="1" x14ac:dyDescent="0.15">
      <c r="B770" s="60" t="e">
        <f ca="1">_xludf.IFNA(VLOOKUP($A770,'Data Sheet'!$A:B,2,FALSE),"NA")</f>
        <v>#NAME?</v>
      </c>
      <c r="C770" s="61" t="e">
        <f ca="1">_xludf.IFNA(VLOOKUP($A770,'Data Sheet'!$A:U,3,FALSE),"NA")</f>
        <v>#NAME?</v>
      </c>
      <c r="D770" s="61" t="e">
        <f ca="1">_xludf.IFNA(VLOOKUP($A770,'Data Sheet'!$A:C,4,FALSE),"NA")</f>
        <v>#NAME?</v>
      </c>
      <c r="E770" s="61" t="e">
        <f ca="1">_xludf.IFNA(VLOOKUP($A770,'Data Sheet'!$A:D,5,FALSE),"NA")</f>
        <v>#NAME?</v>
      </c>
      <c r="F770" s="73" t="e">
        <f ca="1">_xludf.IFNA(VLOOKUP($A770,'Data Sheet'!$A:E,6,FALSE),"NA")</f>
        <v>#NAME?</v>
      </c>
      <c r="G770" s="63" t="e">
        <f ca="1">_xludf.IFNA(VLOOKUP($A770,'Data Sheet'!$A:F,7,FALSE),"NA")</f>
        <v>#NAME?</v>
      </c>
      <c r="H770" s="64" t="e">
        <f ca="1">_xludf.IFNA(VLOOKUP($A770,'Data Sheet'!$A:O,16,FALSE),"NA")</f>
        <v>#NAME?</v>
      </c>
      <c r="I770" s="63" t="e">
        <f ca="1">_xludf.IFNA(VLOOKUP($A770,'Data Sheet'!$A:T,19,FALSE),"NA")</f>
        <v>#NAME?</v>
      </c>
      <c r="J770" s="64" t="e">
        <f ca="1">_xludf.IFNA(VLOOKUP($A770,'Data Sheet'!$A:T,20,FALSE),"NA")</f>
        <v>#NAME?</v>
      </c>
    </row>
    <row r="771" spans="2:10" ht="15.75" customHeight="1" x14ac:dyDescent="0.15">
      <c r="B771" s="60" t="e">
        <f ca="1">_xludf.IFNA(VLOOKUP($A771,'Data Sheet'!$A:B,2,FALSE),"NA")</f>
        <v>#NAME?</v>
      </c>
      <c r="C771" s="61" t="e">
        <f ca="1">_xludf.IFNA(VLOOKUP($A771,'Data Sheet'!$A:U,3,FALSE),"NA")</f>
        <v>#NAME?</v>
      </c>
      <c r="D771" s="61" t="e">
        <f ca="1">_xludf.IFNA(VLOOKUP($A771,'Data Sheet'!$A:C,4,FALSE),"NA")</f>
        <v>#NAME?</v>
      </c>
      <c r="E771" s="61" t="e">
        <f ca="1">_xludf.IFNA(VLOOKUP($A771,'Data Sheet'!$A:D,5,FALSE),"NA")</f>
        <v>#NAME?</v>
      </c>
      <c r="F771" s="73" t="e">
        <f ca="1">_xludf.IFNA(VLOOKUP($A771,'Data Sheet'!$A:E,6,FALSE),"NA")</f>
        <v>#NAME?</v>
      </c>
      <c r="G771" s="63" t="e">
        <f ca="1">_xludf.IFNA(VLOOKUP($A771,'Data Sheet'!$A:F,7,FALSE),"NA")</f>
        <v>#NAME?</v>
      </c>
      <c r="H771" s="64" t="e">
        <f ca="1">_xludf.IFNA(VLOOKUP($A771,'Data Sheet'!$A:O,16,FALSE),"NA")</f>
        <v>#NAME?</v>
      </c>
      <c r="I771" s="63" t="e">
        <f ca="1">_xludf.IFNA(VLOOKUP($A771,'Data Sheet'!$A:T,19,FALSE),"NA")</f>
        <v>#NAME?</v>
      </c>
      <c r="J771" s="64" t="e">
        <f ca="1">_xludf.IFNA(VLOOKUP($A771,'Data Sheet'!$A:T,20,FALSE),"NA")</f>
        <v>#NAME?</v>
      </c>
    </row>
    <row r="772" spans="2:10" ht="15.75" customHeight="1" x14ac:dyDescent="0.15">
      <c r="B772" s="60" t="e">
        <f ca="1">_xludf.IFNA(VLOOKUP($A772,'Data Sheet'!$A:B,2,FALSE),"NA")</f>
        <v>#NAME?</v>
      </c>
      <c r="C772" s="61" t="e">
        <f ca="1">_xludf.IFNA(VLOOKUP($A772,'Data Sheet'!$A:U,3,FALSE),"NA")</f>
        <v>#NAME?</v>
      </c>
      <c r="D772" s="61" t="e">
        <f ca="1">_xludf.IFNA(VLOOKUP($A772,'Data Sheet'!$A:C,4,FALSE),"NA")</f>
        <v>#NAME?</v>
      </c>
      <c r="E772" s="61" t="e">
        <f ca="1">_xludf.IFNA(VLOOKUP($A772,'Data Sheet'!$A:D,5,FALSE),"NA")</f>
        <v>#NAME?</v>
      </c>
      <c r="F772" s="73" t="e">
        <f ca="1">_xludf.IFNA(VLOOKUP($A772,'Data Sheet'!$A:E,6,FALSE),"NA")</f>
        <v>#NAME?</v>
      </c>
      <c r="G772" s="63" t="e">
        <f ca="1">_xludf.IFNA(VLOOKUP($A772,'Data Sheet'!$A:F,7,FALSE),"NA")</f>
        <v>#NAME?</v>
      </c>
      <c r="H772" s="64" t="e">
        <f ca="1">_xludf.IFNA(VLOOKUP($A772,'Data Sheet'!$A:O,16,FALSE),"NA")</f>
        <v>#NAME?</v>
      </c>
      <c r="I772" s="63" t="e">
        <f ca="1">_xludf.IFNA(VLOOKUP($A772,'Data Sheet'!$A:T,19,FALSE),"NA")</f>
        <v>#NAME?</v>
      </c>
      <c r="J772" s="64" t="e">
        <f ca="1">_xludf.IFNA(VLOOKUP($A772,'Data Sheet'!$A:T,20,FALSE),"NA")</f>
        <v>#NAME?</v>
      </c>
    </row>
    <row r="773" spans="2:10" ht="15.75" customHeight="1" x14ac:dyDescent="0.15">
      <c r="B773" s="60" t="e">
        <f ca="1">_xludf.IFNA(VLOOKUP($A773,'Data Sheet'!$A:B,2,FALSE),"NA")</f>
        <v>#NAME?</v>
      </c>
      <c r="C773" s="61" t="e">
        <f ca="1">_xludf.IFNA(VLOOKUP($A773,'Data Sheet'!$A:U,3,FALSE),"NA")</f>
        <v>#NAME?</v>
      </c>
      <c r="D773" s="61" t="e">
        <f ca="1">_xludf.IFNA(VLOOKUP($A773,'Data Sheet'!$A:C,4,FALSE),"NA")</f>
        <v>#NAME?</v>
      </c>
      <c r="E773" s="61" t="e">
        <f ca="1">_xludf.IFNA(VLOOKUP($A773,'Data Sheet'!$A:D,5,FALSE),"NA")</f>
        <v>#NAME?</v>
      </c>
      <c r="F773" s="73" t="e">
        <f ca="1">_xludf.IFNA(VLOOKUP($A773,'Data Sheet'!$A:E,6,FALSE),"NA")</f>
        <v>#NAME?</v>
      </c>
      <c r="G773" s="63" t="e">
        <f ca="1">_xludf.IFNA(VLOOKUP($A773,'Data Sheet'!$A:F,7,FALSE),"NA")</f>
        <v>#NAME?</v>
      </c>
      <c r="H773" s="64" t="e">
        <f ca="1">_xludf.IFNA(VLOOKUP($A773,'Data Sheet'!$A:O,16,FALSE),"NA")</f>
        <v>#NAME?</v>
      </c>
      <c r="I773" s="63" t="e">
        <f ca="1">_xludf.IFNA(VLOOKUP($A773,'Data Sheet'!$A:T,19,FALSE),"NA")</f>
        <v>#NAME?</v>
      </c>
      <c r="J773" s="64" t="e">
        <f ca="1">_xludf.IFNA(VLOOKUP($A773,'Data Sheet'!$A:T,20,FALSE),"NA")</f>
        <v>#NAME?</v>
      </c>
    </row>
    <row r="774" spans="2:10" ht="15.75" customHeight="1" x14ac:dyDescent="0.15">
      <c r="B774" s="60" t="e">
        <f ca="1">_xludf.IFNA(VLOOKUP($A774,'Data Sheet'!$A:B,2,FALSE),"NA")</f>
        <v>#NAME?</v>
      </c>
      <c r="C774" s="61" t="e">
        <f ca="1">_xludf.IFNA(VLOOKUP($A774,'Data Sheet'!$A:U,3,FALSE),"NA")</f>
        <v>#NAME?</v>
      </c>
      <c r="D774" s="61" t="e">
        <f ca="1">_xludf.IFNA(VLOOKUP($A774,'Data Sheet'!$A:C,4,FALSE),"NA")</f>
        <v>#NAME?</v>
      </c>
      <c r="E774" s="61" t="e">
        <f ca="1">_xludf.IFNA(VLOOKUP($A774,'Data Sheet'!$A:D,5,FALSE),"NA")</f>
        <v>#NAME?</v>
      </c>
      <c r="F774" s="73" t="e">
        <f ca="1">_xludf.IFNA(VLOOKUP($A774,'Data Sheet'!$A:E,6,FALSE),"NA")</f>
        <v>#NAME?</v>
      </c>
      <c r="G774" s="63" t="e">
        <f ca="1">_xludf.IFNA(VLOOKUP($A774,'Data Sheet'!$A:F,7,FALSE),"NA")</f>
        <v>#NAME?</v>
      </c>
      <c r="H774" s="64" t="e">
        <f ca="1">_xludf.IFNA(VLOOKUP($A774,'Data Sheet'!$A:O,16,FALSE),"NA")</f>
        <v>#NAME?</v>
      </c>
      <c r="I774" s="63" t="e">
        <f ca="1">_xludf.IFNA(VLOOKUP($A774,'Data Sheet'!$A:T,19,FALSE),"NA")</f>
        <v>#NAME?</v>
      </c>
      <c r="J774" s="64" t="e">
        <f ca="1">_xludf.IFNA(VLOOKUP($A774,'Data Sheet'!$A:T,20,FALSE),"NA")</f>
        <v>#NAME?</v>
      </c>
    </row>
    <row r="775" spans="2:10" ht="15.75" customHeight="1" x14ac:dyDescent="0.15">
      <c r="B775" s="60" t="e">
        <f ca="1">_xludf.IFNA(VLOOKUP($A775,'Data Sheet'!$A:B,2,FALSE),"NA")</f>
        <v>#NAME?</v>
      </c>
      <c r="C775" s="61" t="e">
        <f ca="1">_xludf.IFNA(VLOOKUP($A775,'Data Sheet'!$A:U,3,FALSE),"NA")</f>
        <v>#NAME?</v>
      </c>
      <c r="D775" s="61" t="e">
        <f ca="1">_xludf.IFNA(VLOOKUP($A775,'Data Sheet'!$A:C,4,FALSE),"NA")</f>
        <v>#NAME?</v>
      </c>
      <c r="E775" s="61" t="e">
        <f ca="1">_xludf.IFNA(VLOOKUP($A775,'Data Sheet'!$A:D,5,FALSE),"NA")</f>
        <v>#NAME?</v>
      </c>
      <c r="F775" s="73" t="e">
        <f ca="1">_xludf.IFNA(VLOOKUP($A775,'Data Sheet'!$A:E,6,FALSE),"NA")</f>
        <v>#NAME?</v>
      </c>
      <c r="G775" s="63" t="e">
        <f ca="1">_xludf.IFNA(VLOOKUP($A775,'Data Sheet'!$A:F,7,FALSE),"NA")</f>
        <v>#NAME?</v>
      </c>
      <c r="H775" s="64" t="e">
        <f ca="1">_xludf.IFNA(VLOOKUP($A775,'Data Sheet'!$A:O,16,FALSE),"NA")</f>
        <v>#NAME?</v>
      </c>
      <c r="I775" s="63" t="e">
        <f ca="1">_xludf.IFNA(VLOOKUP($A775,'Data Sheet'!$A:T,19,FALSE),"NA")</f>
        <v>#NAME?</v>
      </c>
      <c r="J775" s="64" t="e">
        <f ca="1">_xludf.IFNA(VLOOKUP($A775,'Data Sheet'!$A:T,20,FALSE),"NA")</f>
        <v>#NAME?</v>
      </c>
    </row>
    <row r="776" spans="2:10" ht="15.75" customHeight="1" x14ac:dyDescent="0.15">
      <c r="B776" s="60" t="e">
        <f ca="1">_xludf.IFNA(VLOOKUP($A776,'Data Sheet'!$A:B,2,FALSE),"NA")</f>
        <v>#NAME?</v>
      </c>
      <c r="C776" s="61" t="e">
        <f ca="1">_xludf.IFNA(VLOOKUP($A776,'Data Sheet'!$A:U,3,FALSE),"NA")</f>
        <v>#NAME?</v>
      </c>
      <c r="D776" s="61" t="e">
        <f ca="1">_xludf.IFNA(VLOOKUP($A776,'Data Sheet'!$A:C,4,FALSE),"NA")</f>
        <v>#NAME?</v>
      </c>
      <c r="E776" s="61" t="e">
        <f ca="1">_xludf.IFNA(VLOOKUP($A776,'Data Sheet'!$A:D,5,FALSE),"NA")</f>
        <v>#NAME?</v>
      </c>
      <c r="F776" s="73" t="e">
        <f ca="1">_xludf.IFNA(VLOOKUP($A776,'Data Sheet'!$A:E,6,FALSE),"NA")</f>
        <v>#NAME?</v>
      </c>
      <c r="G776" s="63" t="e">
        <f ca="1">_xludf.IFNA(VLOOKUP($A776,'Data Sheet'!$A:F,7,FALSE),"NA")</f>
        <v>#NAME?</v>
      </c>
      <c r="H776" s="64" t="e">
        <f ca="1">_xludf.IFNA(VLOOKUP($A776,'Data Sheet'!$A:O,16,FALSE),"NA")</f>
        <v>#NAME?</v>
      </c>
      <c r="I776" s="63" t="e">
        <f ca="1">_xludf.IFNA(VLOOKUP($A776,'Data Sheet'!$A:T,19,FALSE),"NA")</f>
        <v>#NAME?</v>
      </c>
      <c r="J776" s="64" t="e">
        <f ca="1">_xludf.IFNA(VLOOKUP($A776,'Data Sheet'!$A:T,20,FALSE),"NA")</f>
        <v>#NAME?</v>
      </c>
    </row>
    <row r="777" spans="2:10" ht="15.75" customHeight="1" x14ac:dyDescent="0.15">
      <c r="B777" s="60" t="e">
        <f ca="1">_xludf.IFNA(VLOOKUP($A777,'Data Sheet'!$A:B,2,FALSE),"NA")</f>
        <v>#NAME?</v>
      </c>
      <c r="C777" s="61" t="e">
        <f ca="1">_xludf.IFNA(VLOOKUP($A777,'Data Sheet'!$A:U,3,FALSE),"NA")</f>
        <v>#NAME?</v>
      </c>
      <c r="D777" s="61" t="e">
        <f ca="1">_xludf.IFNA(VLOOKUP($A777,'Data Sheet'!$A:C,4,FALSE),"NA")</f>
        <v>#NAME?</v>
      </c>
      <c r="E777" s="61" t="e">
        <f ca="1">_xludf.IFNA(VLOOKUP($A777,'Data Sheet'!$A:D,5,FALSE),"NA")</f>
        <v>#NAME?</v>
      </c>
      <c r="F777" s="73" t="e">
        <f ca="1">_xludf.IFNA(VLOOKUP($A777,'Data Sheet'!$A:E,6,FALSE),"NA")</f>
        <v>#NAME?</v>
      </c>
      <c r="G777" s="63" t="e">
        <f ca="1">_xludf.IFNA(VLOOKUP($A777,'Data Sheet'!$A:F,7,FALSE),"NA")</f>
        <v>#NAME?</v>
      </c>
      <c r="H777" s="64" t="e">
        <f ca="1">_xludf.IFNA(VLOOKUP($A777,'Data Sheet'!$A:O,16,FALSE),"NA")</f>
        <v>#NAME?</v>
      </c>
      <c r="I777" s="63" t="e">
        <f ca="1">_xludf.IFNA(VLOOKUP($A777,'Data Sheet'!$A:T,19,FALSE),"NA")</f>
        <v>#NAME?</v>
      </c>
      <c r="J777" s="64" t="e">
        <f ca="1">_xludf.IFNA(VLOOKUP($A777,'Data Sheet'!$A:T,20,FALSE),"NA")</f>
        <v>#NAME?</v>
      </c>
    </row>
    <row r="778" spans="2:10" ht="15.75" customHeight="1" x14ac:dyDescent="0.15">
      <c r="B778" s="60" t="e">
        <f ca="1">_xludf.IFNA(VLOOKUP($A778,'Data Sheet'!$A:B,2,FALSE),"NA")</f>
        <v>#NAME?</v>
      </c>
      <c r="C778" s="61" t="e">
        <f ca="1">_xludf.IFNA(VLOOKUP($A778,'Data Sheet'!$A:U,3,FALSE),"NA")</f>
        <v>#NAME?</v>
      </c>
      <c r="D778" s="61" t="e">
        <f ca="1">_xludf.IFNA(VLOOKUP($A778,'Data Sheet'!$A:C,4,FALSE),"NA")</f>
        <v>#NAME?</v>
      </c>
      <c r="E778" s="61" t="e">
        <f ca="1">_xludf.IFNA(VLOOKUP($A778,'Data Sheet'!$A:D,5,FALSE),"NA")</f>
        <v>#NAME?</v>
      </c>
      <c r="F778" s="73" t="e">
        <f ca="1">_xludf.IFNA(VLOOKUP($A778,'Data Sheet'!$A:E,6,FALSE),"NA")</f>
        <v>#NAME?</v>
      </c>
      <c r="G778" s="63" t="e">
        <f ca="1">_xludf.IFNA(VLOOKUP($A778,'Data Sheet'!$A:F,7,FALSE),"NA")</f>
        <v>#NAME?</v>
      </c>
      <c r="H778" s="64" t="e">
        <f ca="1">_xludf.IFNA(VLOOKUP($A778,'Data Sheet'!$A:O,16,FALSE),"NA")</f>
        <v>#NAME?</v>
      </c>
      <c r="I778" s="63" t="e">
        <f ca="1">_xludf.IFNA(VLOOKUP($A778,'Data Sheet'!$A:T,19,FALSE),"NA")</f>
        <v>#NAME?</v>
      </c>
      <c r="J778" s="64" t="e">
        <f ca="1">_xludf.IFNA(VLOOKUP($A778,'Data Sheet'!$A:T,20,FALSE),"NA")</f>
        <v>#NAME?</v>
      </c>
    </row>
    <row r="779" spans="2:10" ht="15.75" customHeight="1" x14ac:dyDescent="0.15">
      <c r="B779" s="60" t="e">
        <f ca="1">_xludf.IFNA(VLOOKUP($A779,'Data Sheet'!$A:B,2,FALSE),"NA")</f>
        <v>#NAME?</v>
      </c>
      <c r="C779" s="61" t="e">
        <f ca="1">_xludf.IFNA(VLOOKUP($A779,'Data Sheet'!$A:U,3,FALSE),"NA")</f>
        <v>#NAME?</v>
      </c>
      <c r="D779" s="61" t="e">
        <f ca="1">_xludf.IFNA(VLOOKUP($A779,'Data Sheet'!$A:C,4,FALSE),"NA")</f>
        <v>#NAME?</v>
      </c>
      <c r="E779" s="61" t="e">
        <f ca="1">_xludf.IFNA(VLOOKUP($A779,'Data Sheet'!$A:D,5,FALSE),"NA")</f>
        <v>#NAME?</v>
      </c>
      <c r="F779" s="73" t="e">
        <f ca="1">_xludf.IFNA(VLOOKUP($A779,'Data Sheet'!$A:E,6,FALSE),"NA")</f>
        <v>#NAME?</v>
      </c>
      <c r="G779" s="63" t="e">
        <f ca="1">_xludf.IFNA(VLOOKUP($A779,'Data Sheet'!$A:F,7,FALSE),"NA")</f>
        <v>#NAME?</v>
      </c>
      <c r="H779" s="64" t="e">
        <f ca="1">_xludf.IFNA(VLOOKUP($A779,'Data Sheet'!$A:O,16,FALSE),"NA")</f>
        <v>#NAME?</v>
      </c>
      <c r="I779" s="63" t="e">
        <f ca="1">_xludf.IFNA(VLOOKUP($A779,'Data Sheet'!$A:T,19,FALSE),"NA")</f>
        <v>#NAME?</v>
      </c>
      <c r="J779" s="64" t="e">
        <f ca="1">_xludf.IFNA(VLOOKUP($A779,'Data Sheet'!$A:T,20,FALSE),"NA")</f>
        <v>#NAME?</v>
      </c>
    </row>
    <row r="780" spans="2:10" ht="15.75" customHeight="1" x14ac:dyDescent="0.15">
      <c r="B780" s="60" t="e">
        <f ca="1">_xludf.IFNA(VLOOKUP($A780,'Data Sheet'!$A:B,2,FALSE),"NA")</f>
        <v>#NAME?</v>
      </c>
      <c r="C780" s="61" t="e">
        <f ca="1">_xludf.IFNA(VLOOKUP($A780,'Data Sheet'!$A:U,3,FALSE),"NA")</f>
        <v>#NAME?</v>
      </c>
      <c r="D780" s="61" t="e">
        <f ca="1">_xludf.IFNA(VLOOKUP($A780,'Data Sheet'!$A:C,4,FALSE),"NA")</f>
        <v>#NAME?</v>
      </c>
      <c r="E780" s="61" t="e">
        <f ca="1">_xludf.IFNA(VLOOKUP($A780,'Data Sheet'!$A:D,5,FALSE),"NA")</f>
        <v>#NAME?</v>
      </c>
      <c r="F780" s="73" t="e">
        <f ca="1">_xludf.IFNA(VLOOKUP($A780,'Data Sheet'!$A:E,6,FALSE),"NA")</f>
        <v>#NAME?</v>
      </c>
      <c r="G780" s="63" t="e">
        <f ca="1">_xludf.IFNA(VLOOKUP($A780,'Data Sheet'!$A:F,7,FALSE),"NA")</f>
        <v>#NAME?</v>
      </c>
      <c r="H780" s="64" t="e">
        <f ca="1">_xludf.IFNA(VLOOKUP($A780,'Data Sheet'!$A:O,16,FALSE),"NA")</f>
        <v>#NAME?</v>
      </c>
      <c r="I780" s="63" t="e">
        <f ca="1">_xludf.IFNA(VLOOKUP($A780,'Data Sheet'!$A:T,19,FALSE),"NA")</f>
        <v>#NAME?</v>
      </c>
      <c r="J780" s="64" t="e">
        <f ca="1">_xludf.IFNA(VLOOKUP($A780,'Data Sheet'!$A:T,20,FALSE),"NA")</f>
        <v>#NAME?</v>
      </c>
    </row>
    <row r="781" spans="2:10" ht="15.75" customHeight="1" x14ac:dyDescent="0.15">
      <c r="B781" s="60" t="e">
        <f ca="1">_xludf.IFNA(VLOOKUP($A781,'Data Sheet'!$A:B,2,FALSE),"NA")</f>
        <v>#NAME?</v>
      </c>
      <c r="C781" s="61" t="e">
        <f ca="1">_xludf.IFNA(VLOOKUP($A781,'Data Sheet'!$A:U,3,FALSE),"NA")</f>
        <v>#NAME?</v>
      </c>
      <c r="D781" s="61" t="e">
        <f ca="1">_xludf.IFNA(VLOOKUP($A781,'Data Sheet'!$A:C,4,FALSE),"NA")</f>
        <v>#NAME?</v>
      </c>
      <c r="E781" s="61" t="e">
        <f ca="1">_xludf.IFNA(VLOOKUP($A781,'Data Sheet'!$A:D,5,FALSE),"NA")</f>
        <v>#NAME?</v>
      </c>
      <c r="F781" s="73" t="e">
        <f ca="1">_xludf.IFNA(VLOOKUP($A781,'Data Sheet'!$A:E,6,FALSE),"NA")</f>
        <v>#NAME?</v>
      </c>
      <c r="G781" s="63" t="e">
        <f ca="1">_xludf.IFNA(VLOOKUP($A781,'Data Sheet'!$A:F,7,FALSE),"NA")</f>
        <v>#NAME?</v>
      </c>
      <c r="H781" s="64" t="e">
        <f ca="1">_xludf.IFNA(VLOOKUP($A781,'Data Sheet'!$A:O,16,FALSE),"NA")</f>
        <v>#NAME?</v>
      </c>
      <c r="I781" s="63" t="e">
        <f ca="1">_xludf.IFNA(VLOOKUP($A781,'Data Sheet'!$A:T,19,FALSE),"NA")</f>
        <v>#NAME?</v>
      </c>
      <c r="J781" s="64" t="e">
        <f ca="1">_xludf.IFNA(VLOOKUP($A781,'Data Sheet'!$A:T,20,FALSE),"NA")</f>
        <v>#NAME?</v>
      </c>
    </row>
    <row r="782" spans="2:10" ht="15.75" customHeight="1" x14ac:dyDescent="0.15">
      <c r="B782" s="60" t="e">
        <f ca="1">_xludf.IFNA(VLOOKUP($A782,'Data Sheet'!$A:B,2,FALSE),"NA")</f>
        <v>#NAME?</v>
      </c>
      <c r="C782" s="61" t="e">
        <f ca="1">_xludf.IFNA(VLOOKUP($A782,'Data Sheet'!$A:U,3,FALSE),"NA")</f>
        <v>#NAME?</v>
      </c>
      <c r="D782" s="61" t="e">
        <f ca="1">_xludf.IFNA(VLOOKUP($A782,'Data Sheet'!$A:C,4,FALSE),"NA")</f>
        <v>#NAME?</v>
      </c>
      <c r="E782" s="61" t="e">
        <f ca="1">_xludf.IFNA(VLOOKUP($A782,'Data Sheet'!$A:D,5,FALSE),"NA")</f>
        <v>#NAME?</v>
      </c>
      <c r="F782" s="73" t="e">
        <f ca="1">_xludf.IFNA(VLOOKUP($A782,'Data Sheet'!$A:E,6,FALSE),"NA")</f>
        <v>#NAME?</v>
      </c>
      <c r="G782" s="63" t="e">
        <f ca="1">_xludf.IFNA(VLOOKUP($A782,'Data Sheet'!$A:F,7,FALSE),"NA")</f>
        <v>#NAME?</v>
      </c>
      <c r="H782" s="64" t="e">
        <f ca="1">_xludf.IFNA(VLOOKUP($A782,'Data Sheet'!$A:O,16,FALSE),"NA")</f>
        <v>#NAME?</v>
      </c>
      <c r="I782" s="63" t="e">
        <f ca="1">_xludf.IFNA(VLOOKUP($A782,'Data Sheet'!$A:T,19,FALSE),"NA")</f>
        <v>#NAME?</v>
      </c>
      <c r="J782" s="64" t="e">
        <f ca="1">_xludf.IFNA(VLOOKUP($A782,'Data Sheet'!$A:T,20,FALSE),"NA")</f>
        <v>#NAME?</v>
      </c>
    </row>
    <row r="783" spans="2:10" ht="15.75" customHeight="1" x14ac:dyDescent="0.15">
      <c r="B783" s="60" t="e">
        <f ca="1">_xludf.IFNA(VLOOKUP($A783,'Data Sheet'!$A:B,2,FALSE),"NA")</f>
        <v>#NAME?</v>
      </c>
      <c r="C783" s="61" t="e">
        <f ca="1">_xludf.IFNA(VLOOKUP($A783,'Data Sheet'!$A:U,3,FALSE),"NA")</f>
        <v>#NAME?</v>
      </c>
      <c r="D783" s="61" t="e">
        <f ca="1">_xludf.IFNA(VLOOKUP($A783,'Data Sheet'!$A:C,4,FALSE),"NA")</f>
        <v>#NAME?</v>
      </c>
      <c r="E783" s="61" t="e">
        <f ca="1">_xludf.IFNA(VLOOKUP($A783,'Data Sheet'!$A:D,5,FALSE),"NA")</f>
        <v>#NAME?</v>
      </c>
      <c r="F783" s="73" t="e">
        <f ca="1">_xludf.IFNA(VLOOKUP($A783,'Data Sheet'!$A:E,6,FALSE),"NA")</f>
        <v>#NAME?</v>
      </c>
      <c r="G783" s="63" t="e">
        <f ca="1">_xludf.IFNA(VLOOKUP($A783,'Data Sheet'!$A:F,7,FALSE),"NA")</f>
        <v>#NAME?</v>
      </c>
      <c r="H783" s="64" t="e">
        <f ca="1">_xludf.IFNA(VLOOKUP($A783,'Data Sheet'!$A:O,16,FALSE),"NA")</f>
        <v>#NAME?</v>
      </c>
      <c r="I783" s="63" t="e">
        <f ca="1">_xludf.IFNA(VLOOKUP($A783,'Data Sheet'!$A:T,19,FALSE),"NA")</f>
        <v>#NAME?</v>
      </c>
      <c r="J783" s="64" t="e">
        <f ca="1">_xludf.IFNA(VLOOKUP($A783,'Data Sheet'!$A:T,20,FALSE),"NA")</f>
        <v>#NAME?</v>
      </c>
    </row>
    <row r="784" spans="2:10" ht="15.75" customHeight="1" x14ac:dyDescent="0.15">
      <c r="B784" s="60" t="e">
        <f ca="1">_xludf.IFNA(VLOOKUP($A784,'Data Sheet'!$A:B,2,FALSE),"NA")</f>
        <v>#NAME?</v>
      </c>
      <c r="C784" s="61" t="e">
        <f ca="1">_xludf.IFNA(VLOOKUP($A784,'Data Sheet'!$A:U,3,FALSE),"NA")</f>
        <v>#NAME?</v>
      </c>
      <c r="D784" s="61" t="e">
        <f ca="1">_xludf.IFNA(VLOOKUP($A784,'Data Sheet'!$A:C,4,FALSE),"NA")</f>
        <v>#NAME?</v>
      </c>
      <c r="E784" s="61" t="e">
        <f ca="1">_xludf.IFNA(VLOOKUP($A784,'Data Sheet'!$A:D,5,FALSE),"NA")</f>
        <v>#NAME?</v>
      </c>
      <c r="F784" s="73" t="e">
        <f ca="1">_xludf.IFNA(VLOOKUP($A784,'Data Sheet'!$A:E,6,FALSE),"NA")</f>
        <v>#NAME?</v>
      </c>
      <c r="G784" s="63" t="e">
        <f ca="1">_xludf.IFNA(VLOOKUP($A784,'Data Sheet'!$A:F,7,FALSE),"NA")</f>
        <v>#NAME?</v>
      </c>
      <c r="H784" s="64" t="e">
        <f ca="1">_xludf.IFNA(VLOOKUP($A784,'Data Sheet'!$A:O,16,FALSE),"NA")</f>
        <v>#NAME?</v>
      </c>
      <c r="I784" s="63" t="e">
        <f ca="1">_xludf.IFNA(VLOOKUP($A784,'Data Sheet'!$A:T,19,FALSE),"NA")</f>
        <v>#NAME?</v>
      </c>
      <c r="J784" s="64" t="e">
        <f ca="1">_xludf.IFNA(VLOOKUP($A784,'Data Sheet'!$A:T,20,FALSE),"NA")</f>
        <v>#NAME?</v>
      </c>
    </row>
    <row r="785" spans="2:10" ht="15.75" customHeight="1" x14ac:dyDescent="0.15">
      <c r="B785" s="60" t="e">
        <f ca="1">_xludf.IFNA(VLOOKUP($A785,'Data Sheet'!$A:B,2,FALSE),"NA")</f>
        <v>#NAME?</v>
      </c>
      <c r="C785" s="61" t="e">
        <f ca="1">_xludf.IFNA(VLOOKUP($A785,'Data Sheet'!$A:U,3,FALSE),"NA")</f>
        <v>#NAME?</v>
      </c>
      <c r="D785" s="61" t="e">
        <f ca="1">_xludf.IFNA(VLOOKUP($A785,'Data Sheet'!$A:C,4,FALSE),"NA")</f>
        <v>#NAME?</v>
      </c>
      <c r="E785" s="61" t="e">
        <f ca="1">_xludf.IFNA(VLOOKUP($A785,'Data Sheet'!$A:D,5,FALSE),"NA")</f>
        <v>#NAME?</v>
      </c>
      <c r="F785" s="73" t="e">
        <f ca="1">_xludf.IFNA(VLOOKUP($A785,'Data Sheet'!$A:E,6,FALSE),"NA")</f>
        <v>#NAME?</v>
      </c>
      <c r="G785" s="63" t="e">
        <f ca="1">_xludf.IFNA(VLOOKUP($A785,'Data Sheet'!$A:F,7,FALSE),"NA")</f>
        <v>#NAME?</v>
      </c>
      <c r="H785" s="64" t="e">
        <f ca="1">_xludf.IFNA(VLOOKUP($A785,'Data Sheet'!$A:O,16,FALSE),"NA")</f>
        <v>#NAME?</v>
      </c>
      <c r="I785" s="63" t="e">
        <f ca="1">_xludf.IFNA(VLOOKUP($A785,'Data Sheet'!$A:T,19,FALSE),"NA")</f>
        <v>#NAME?</v>
      </c>
      <c r="J785" s="64" t="e">
        <f ca="1">_xludf.IFNA(VLOOKUP($A785,'Data Sheet'!$A:T,20,FALSE),"NA")</f>
        <v>#NAME?</v>
      </c>
    </row>
    <row r="786" spans="2:10" ht="15.75" customHeight="1" x14ac:dyDescent="0.15">
      <c r="B786" s="60" t="e">
        <f ca="1">_xludf.IFNA(VLOOKUP($A786,'Data Sheet'!$A:B,2,FALSE),"NA")</f>
        <v>#NAME?</v>
      </c>
      <c r="C786" s="61" t="e">
        <f ca="1">_xludf.IFNA(VLOOKUP($A786,'Data Sheet'!$A:U,3,FALSE),"NA")</f>
        <v>#NAME?</v>
      </c>
      <c r="D786" s="61" t="e">
        <f ca="1">_xludf.IFNA(VLOOKUP($A786,'Data Sheet'!$A:C,4,FALSE),"NA")</f>
        <v>#NAME?</v>
      </c>
      <c r="E786" s="61" t="e">
        <f ca="1">_xludf.IFNA(VLOOKUP($A786,'Data Sheet'!$A:D,5,FALSE),"NA")</f>
        <v>#NAME?</v>
      </c>
      <c r="F786" s="73" t="e">
        <f ca="1">_xludf.IFNA(VLOOKUP($A786,'Data Sheet'!$A:E,6,FALSE),"NA")</f>
        <v>#NAME?</v>
      </c>
      <c r="G786" s="63" t="e">
        <f ca="1">_xludf.IFNA(VLOOKUP($A786,'Data Sheet'!$A:F,7,FALSE),"NA")</f>
        <v>#NAME?</v>
      </c>
      <c r="H786" s="64" t="e">
        <f ca="1">_xludf.IFNA(VLOOKUP($A786,'Data Sheet'!$A:O,16,FALSE),"NA")</f>
        <v>#NAME?</v>
      </c>
      <c r="I786" s="63" t="e">
        <f ca="1">_xludf.IFNA(VLOOKUP($A786,'Data Sheet'!$A:T,19,FALSE),"NA")</f>
        <v>#NAME?</v>
      </c>
      <c r="J786" s="64" t="e">
        <f ca="1">_xludf.IFNA(VLOOKUP($A786,'Data Sheet'!$A:T,20,FALSE),"NA")</f>
        <v>#NAME?</v>
      </c>
    </row>
    <row r="787" spans="2:10" ht="15.75" customHeight="1" x14ac:dyDescent="0.15">
      <c r="B787" s="60" t="e">
        <f ca="1">_xludf.IFNA(VLOOKUP($A787,'Data Sheet'!$A:B,2,FALSE),"NA")</f>
        <v>#NAME?</v>
      </c>
      <c r="C787" s="61" t="e">
        <f ca="1">_xludf.IFNA(VLOOKUP($A787,'Data Sheet'!$A:U,3,FALSE),"NA")</f>
        <v>#NAME?</v>
      </c>
      <c r="D787" s="61" t="e">
        <f ca="1">_xludf.IFNA(VLOOKUP($A787,'Data Sheet'!$A:C,4,FALSE),"NA")</f>
        <v>#NAME?</v>
      </c>
      <c r="E787" s="61" t="e">
        <f ca="1">_xludf.IFNA(VLOOKUP($A787,'Data Sheet'!$A:D,5,FALSE),"NA")</f>
        <v>#NAME?</v>
      </c>
      <c r="F787" s="73" t="e">
        <f ca="1">_xludf.IFNA(VLOOKUP($A787,'Data Sheet'!$A:E,6,FALSE),"NA")</f>
        <v>#NAME?</v>
      </c>
      <c r="G787" s="63" t="e">
        <f ca="1">_xludf.IFNA(VLOOKUP($A787,'Data Sheet'!$A:F,7,FALSE),"NA")</f>
        <v>#NAME?</v>
      </c>
      <c r="H787" s="64" t="e">
        <f ca="1">_xludf.IFNA(VLOOKUP($A787,'Data Sheet'!$A:O,16,FALSE),"NA")</f>
        <v>#NAME?</v>
      </c>
      <c r="I787" s="63" t="e">
        <f ca="1">_xludf.IFNA(VLOOKUP($A787,'Data Sheet'!$A:T,19,FALSE),"NA")</f>
        <v>#NAME?</v>
      </c>
      <c r="J787" s="64" t="e">
        <f ca="1">_xludf.IFNA(VLOOKUP($A787,'Data Sheet'!$A:T,20,FALSE),"NA")</f>
        <v>#NAME?</v>
      </c>
    </row>
    <row r="788" spans="2:10" ht="15.75" customHeight="1" x14ac:dyDescent="0.15">
      <c r="B788" s="60" t="e">
        <f ca="1">_xludf.IFNA(VLOOKUP($A788,'Data Sheet'!$A:B,2,FALSE),"NA")</f>
        <v>#NAME?</v>
      </c>
      <c r="C788" s="61" t="e">
        <f ca="1">_xludf.IFNA(VLOOKUP($A788,'Data Sheet'!$A:U,3,FALSE),"NA")</f>
        <v>#NAME?</v>
      </c>
      <c r="D788" s="61" t="e">
        <f ca="1">_xludf.IFNA(VLOOKUP($A788,'Data Sheet'!$A:C,4,FALSE),"NA")</f>
        <v>#NAME?</v>
      </c>
      <c r="E788" s="61" t="e">
        <f ca="1">_xludf.IFNA(VLOOKUP($A788,'Data Sheet'!$A:D,5,FALSE),"NA")</f>
        <v>#NAME?</v>
      </c>
      <c r="F788" s="73" t="e">
        <f ca="1">_xludf.IFNA(VLOOKUP($A788,'Data Sheet'!$A:E,6,FALSE),"NA")</f>
        <v>#NAME?</v>
      </c>
      <c r="G788" s="63" t="e">
        <f ca="1">_xludf.IFNA(VLOOKUP($A788,'Data Sheet'!$A:F,7,FALSE),"NA")</f>
        <v>#NAME?</v>
      </c>
      <c r="H788" s="64" t="e">
        <f ca="1">_xludf.IFNA(VLOOKUP($A788,'Data Sheet'!$A:O,16,FALSE),"NA")</f>
        <v>#NAME?</v>
      </c>
      <c r="I788" s="63" t="e">
        <f ca="1">_xludf.IFNA(VLOOKUP($A788,'Data Sheet'!$A:T,19,FALSE),"NA")</f>
        <v>#NAME?</v>
      </c>
      <c r="J788" s="64" t="e">
        <f ca="1">_xludf.IFNA(VLOOKUP($A788,'Data Sheet'!$A:T,20,FALSE),"NA")</f>
        <v>#NAME?</v>
      </c>
    </row>
    <row r="789" spans="2:10" ht="15.75" customHeight="1" x14ac:dyDescent="0.15">
      <c r="B789" s="60" t="e">
        <f ca="1">_xludf.IFNA(VLOOKUP($A789,'Data Sheet'!$A:B,2,FALSE),"NA")</f>
        <v>#NAME?</v>
      </c>
      <c r="C789" s="61" t="e">
        <f ca="1">_xludf.IFNA(VLOOKUP($A789,'Data Sheet'!$A:U,3,FALSE),"NA")</f>
        <v>#NAME?</v>
      </c>
      <c r="D789" s="61" t="e">
        <f ca="1">_xludf.IFNA(VLOOKUP($A789,'Data Sheet'!$A:C,4,FALSE),"NA")</f>
        <v>#NAME?</v>
      </c>
      <c r="E789" s="61" t="e">
        <f ca="1">_xludf.IFNA(VLOOKUP($A789,'Data Sheet'!$A:D,5,FALSE),"NA")</f>
        <v>#NAME?</v>
      </c>
      <c r="F789" s="73" t="e">
        <f ca="1">_xludf.IFNA(VLOOKUP($A789,'Data Sheet'!$A:E,6,FALSE),"NA")</f>
        <v>#NAME?</v>
      </c>
      <c r="G789" s="63" t="e">
        <f ca="1">_xludf.IFNA(VLOOKUP($A789,'Data Sheet'!$A:F,7,FALSE),"NA")</f>
        <v>#NAME?</v>
      </c>
      <c r="H789" s="64" t="e">
        <f ca="1">_xludf.IFNA(VLOOKUP($A789,'Data Sheet'!$A:O,16,FALSE),"NA")</f>
        <v>#NAME?</v>
      </c>
      <c r="I789" s="63" t="e">
        <f ca="1">_xludf.IFNA(VLOOKUP($A789,'Data Sheet'!$A:T,19,FALSE),"NA")</f>
        <v>#NAME?</v>
      </c>
      <c r="J789" s="64" t="e">
        <f ca="1">_xludf.IFNA(VLOOKUP($A789,'Data Sheet'!$A:T,20,FALSE),"NA")</f>
        <v>#NAME?</v>
      </c>
    </row>
    <row r="790" spans="2:10" ht="15.75" customHeight="1" x14ac:dyDescent="0.15">
      <c r="B790" s="60" t="e">
        <f ca="1">_xludf.IFNA(VLOOKUP($A790,'Data Sheet'!$A:B,2,FALSE),"NA")</f>
        <v>#NAME?</v>
      </c>
      <c r="C790" s="61" t="e">
        <f ca="1">_xludf.IFNA(VLOOKUP($A790,'Data Sheet'!$A:U,3,FALSE),"NA")</f>
        <v>#NAME?</v>
      </c>
      <c r="D790" s="61" t="e">
        <f ca="1">_xludf.IFNA(VLOOKUP($A790,'Data Sheet'!$A:C,4,FALSE),"NA")</f>
        <v>#NAME?</v>
      </c>
      <c r="E790" s="61" t="e">
        <f ca="1">_xludf.IFNA(VLOOKUP($A790,'Data Sheet'!$A:D,5,FALSE),"NA")</f>
        <v>#NAME?</v>
      </c>
      <c r="F790" s="73" t="e">
        <f ca="1">_xludf.IFNA(VLOOKUP($A790,'Data Sheet'!$A:E,6,FALSE),"NA")</f>
        <v>#NAME?</v>
      </c>
      <c r="G790" s="63" t="e">
        <f ca="1">_xludf.IFNA(VLOOKUP($A790,'Data Sheet'!$A:F,7,FALSE),"NA")</f>
        <v>#NAME?</v>
      </c>
      <c r="H790" s="64" t="e">
        <f ca="1">_xludf.IFNA(VLOOKUP($A790,'Data Sheet'!$A:O,16,FALSE),"NA")</f>
        <v>#NAME?</v>
      </c>
      <c r="I790" s="63" t="e">
        <f ca="1">_xludf.IFNA(VLOOKUP($A790,'Data Sheet'!$A:T,19,FALSE),"NA")</f>
        <v>#NAME?</v>
      </c>
      <c r="J790" s="64" t="e">
        <f ca="1">_xludf.IFNA(VLOOKUP($A790,'Data Sheet'!$A:T,20,FALSE),"NA")</f>
        <v>#NAME?</v>
      </c>
    </row>
    <row r="791" spans="2:10" ht="15.75" customHeight="1" x14ac:dyDescent="0.15">
      <c r="B791" s="60" t="e">
        <f ca="1">_xludf.IFNA(VLOOKUP($A791,'Data Sheet'!$A:B,2,FALSE),"NA")</f>
        <v>#NAME?</v>
      </c>
      <c r="C791" s="61" t="e">
        <f ca="1">_xludf.IFNA(VLOOKUP($A791,'Data Sheet'!$A:U,3,FALSE),"NA")</f>
        <v>#NAME?</v>
      </c>
      <c r="D791" s="61" t="e">
        <f ca="1">_xludf.IFNA(VLOOKUP($A791,'Data Sheet'!$A:C,4,FALSE),"NA")</f>
        <v>#NAME?</v>
      </c>
      <c r="E791" s="61" t="e">
        <f ca="1">_xludf.IFNA(VLOOKUP($A791,'Data Sheet'!$A:D,5,FALSE),"NA")</f>
        <v>#NAME?</v>
      </c>
      <c r="F791" s="73" t="e">
        <f ca="1">_xludf.IFNA(VLOOKUP($A791,'Data Sheet'!$A:E,6,FALSE),"NA")</f>
        <v>#NAME?</v>
      </c>
      <c r="G791" s="63" t="e">
        <f ca="1">_xludf.IFNA(VLOOKUP($A791,'Data Sheet'!$A:F,7,FALSE),"NA")</f>
        <v>#NAME?</v>
      </c>
      <c r="H791" s="64" t="e">
        <f ca="1">_xludf.IFNA(VLOOKUP($A791,'Data Sheet'!$A:O,16,FALSE),"NA")</f>
        <v>#NAME?</v>
      </c>
      <c r="I791" s="63" t="e">
        <f ca="1">_xludf.IFNA(VLOOKUP($A791,'Data Sheet'!$A:T,19,FALSE),"NA")</f>
        <v>#NAME?</v>
      </c>
      <c r="J791" s="64" t="e">
        <f ca="1">_xludf.IFNA(VLOOKUP($A791,'Data Sheet'!$A:T,20,FALSE),"NA")</f>
        <v>#NAME?</v>
      </c>
    </row>
    <row r="792" spans="2:10" ht="15.75" customHeight="1" x14ac:dyDescent="0.15">
      <c r="B792" s="60" t="e">
        <f ca="1">_xludf.IFNA(VLOOKUP($A792,'Data Sheet'!$A:B,2,FALSE),"NA")</f>
        <v>#NAME?</v>
      </c>
      <c r="C792" s="61" t="e">
        <f ca="1">_xludf.IFNA(VLOOKUP($A792,'Data Sheet'!$A:U,3,FALSE),"NA")</f>
        <v>#NAME?</v>
      </c>
      <c r="D792" s="61" t="e">
        <f ca="1">_xludf.IFNA(VLOOKUP($A792,'Data Sheet'!$A:C,4,FALSE),"NA")</f>
        <v>#NAME?</v>
      </c>
      <c r="E792" s="61" t="e">
        <f ca="1">_xludf.IFNA(VLOOKUP($A792,'Data Sheet'!$A:D,5,FALSE),"NA")</f>
        <v>#NAME?</v>
      </c>
      <c r="F792" s="73" t="e">
        <f ca="1">_xludf.IFNA(VLOOKUP($A792,'Data Sheet'!$A:E,6,FALSE),"NA")</f>
        <v>#NAME?</v>
      </c>
      <c r="G792" s="63" t="e">
        <f ca="1">_xludf.IFNA(VLOOKUP($A792,'Data Sheet'!$A:F,7,FALSE),"NA")</f>
        <v>#NAME?</v>
      </c>
      <c r="H792" s="64" t="e">
        <f ca="1">_xludf.IFNA(VLOOKUP($A792,'Data Sheet'!$A:O,16,FALSE),"NA")</f>
        <v>#NAME?</v>
      </c>
      <c r="I792" s="63" t="e">
        <f ca="1">_xludf.IFNA(VLOOKUP($A792,'Data Sheet'!$A:T,19,FALSE),"NA")</f>
        <v>#NAME?</v>
      </c>
      <c r="J792" s="64" t="e">
        <f ca="1">_xludf.IFNA(VLOOKUP($A792,'Data Sheet'!$A:T,20,FALSE),"NA")</f>
        <v>#NAME?</v>
      </c>
    </row>
    <row r="793" spans="2:10" ht="15.75" customHeight="1" x14ac:dyDescent="0.15">
      <c r="B793" s="60" t="e">
        <f ca="1">_xludf.IFNA(VLOOKUP($A793,'Data Sheet'!$A:B,2,FALSE),"NA")</f>
        <v>#NAME?</v>
      </c>
      <c r="C793" s="61" t="e">
        <f ca="1">_xludf.IFNA(VLOOKUP($A793,'Data Sheet'!$A:U,3,FALSE),"NA")</f>
        <v>#NAME?</v>
      </c>
      <c r="D793" s="61" t="e">
        <f ca="1">_xludf.IFNA(VLOOKUP($A793,'Data Sheet'!$A:C,4,FALSE),"NA")</f>
        <v>#NAME?</v>
      </c>
      <c r="E793" s="61" t="e">
        <f ca="1">_xludf.IFNA(VLOOKUP($A793,'Data Sheet'!$A:D,5,FALSE),"NA")</f>
        <v>#NAME?</v>
      </c>
      <c r="F793" s="73" t="e">
        <f ca="1">_xludf.IFNA(VLOOKUP($A793,'Data Sheet'!$A:E,6,FALSE),"NA")</f>
        <v>#NAME?</v>
      </c>
      <c r="G793" s="63" t="e">
        <f ca="1">_xludf.IFNA(VLOOKUP($A793,'Data Sheet'!$A:F,7,FALSE),"NA")</f>
        <v>#NAME?</v>
      </c>
      <c r="H793" s="64" t="e">
        <f ca="1">_xludf.IFNA(VLOOKUP($A793,'Data Sheet'!$A:O,16,FALSE),"NA")</f>
        <v>#NAME?</v>
      </c>
      <c r="I793" s="63" t="e">
        <f ca="1">_xludf.IFNA(VLOOKUP($A793,'Data Sheet'!$A:T,19,FALSE),"NA")</f>
        <v>#NAME?</v>
      </c>
      <c r="J793" s="64" t="e">
        <f ca="1">_xludf.IFNA(VLOOKUP($A793,'Data Sheet'!$A:T,20,FALSE),"NA")</f>
        <v>#NAME?</v>
      </c>
    </row>
    <row r="794" spans="2:10" ht="15.75" customHeight="1" x14ac:dyDescent="0.15">
      <c r="B794" s="60" t="e">
        <f ca="1">_xludf.IFNA(VLOOKUP($A794,'Data Sheet'!$A:B,2,FALSE),"NA")</f>
        <v>#NAME?</v>
      </c>
      <c r="C794" s="61" t="e">
        <f ca="1">_xludf.IFNA(VLOOKUP($A794,'Data Sheet'!$A:U,3,FALSE),"NA")</f>
        <v>#NAME?</v>
      </c>
      <c r="D794" s="61" t="e">
        <f ca="1">_xludf.IFNA(VLOOKUP($A794,'Data Sheet'!$A:C,4,FALSE),"NA")</f>
        <v>#NAME?</v>
      </c>
      <c r="E794" s="61" t="e">
        <f ca="1">_xludf.IFNA(VLOOKUP($A794,'Data Sheet'!$A:D,5,FALSE),"NA")</f>
        <v>#NAME?</v>
      </c>
      <c r="F794" s="73" t="e">
        <f ca="1">_xludf.IFNA(VLOOKUP($A794,'Data Sheet'!$A:E,6,FALSE),"NA")</f>
        <v>#NAME?</v>
      </c>
      <c r="G794" s="63" t="e">
        <f ca="1">_xludf.IFNA(VLOOKUP($A794,'Data Sheet'!$A:F,7,FALSE),"NA")</f>
        <v>#NAME?</v>
      </c>
      <c r="H794" s="64" t="e">
        <f ca="1">_xludf.IFNA(VLOOKUP($A794,'Data Sheet'!$A:O,16,FALSE),"NA")</f>
        <v>#NAME?</v>
      </c>
      <c r="I794" s="63" t="e">
        <f ca="1">_xludf.IFNA(VLOOKUP($A794,'Data Sheet'!$A:T,19,FALSE),"NA")</f>
        <v>#NAME?</v>
      </c>
      <c r="J794" s="64" t="e">
        <f ca="1">_xludf.IFNA(VLOOKUP($A794,'Data Sheet'!$A:T,20,FALSE),"NA")</f>
        <v>#NAME?</v>
      </c>
    </row>
    <row r="795" spans="2:10" ht="15.75" customHeight="1" x14ac:dyDescent="0.15">
      <c r="B795" s="60" t="e">
        <f ca="1">_xludf.IFNA(VLOOKUP($A795,'Data Sheet'!$A:B,2,FALSE),"NA")</f>
        <v>#NAME?</v>
      </c>
      <c r="C795" s="61" t="e">
        <f ca="1">_xludf.IFNA(VLOOKUP($A795,'Data Sheet'!$A:U,3,FALSE),"NA")</f>
        <v>#NAME?</v>
      </c>
      <c r="D795" s="61" t="e">
        <f ca="1">_xludf.IFNA(VLOOKUP($A795,'Data Sheet'!$A:C,4,FALSE),"NA")</f>
        <v>#NAME?</v>
      </c>
      <c r="E795" s="61" t="e">
        <f ca="1">_xludf.IFNA(VLOOKUP($A795,'Data Sheet'!$A:D,5,FALSE),"NA")</f>
        <v>#NAME?</v>
      </c>
      <c r="F795" s="73" t="e">
        <f ca="1">_xludf.IFNA(VLOOKUP($A795,'Data Sheet'!$A:E,6,FALSE),"NA")</f>
        <v>#NAME?</v>
      </c>
      <c r="G795" s="63" t="e">
        <f ca="1">_xludf.IFNA(VLOOKUP($A795,'Data Sheet'!$A:F,7,FALSE),"NA")</f>
        <v>#NAME?</v>
      </c>
      <c r="H795" s="64" t="e">
        <f ca="1">_xludf.IFNA(VLOOKUP($A795,'Data Sheet'!$A:O,16,FALSE),"NA")</f>
        <v>#NAME?</v>
      </c>
      <c r="I795" s="63" t="e">
        <f ca="1">_xludf.IFNA(VLOOKUP($A795,'Data Sheet'!$A:T,19,FALSE),"NA")</f>
        <v>#NAME?</v>
      </c>
      <c r="J795" s="64" t="e">
        <f ca="1">_xludf.IFNA(VLOOKUP($A795,'Data Sheet'!$A:T,20,FALSE),"NA")</f>
        <v>#NAME?</v>
      </c>
    </row>
    <row r="796" spans="2:10" ht="15.75" customHeight="1" x14ac:dyDescent="0.15">
      <c r="B796" s="60" t="e">
        <f ca="1">_xludf.IFNA(VLOOKUP($A796,'Data Sheet'!$A:B,2,FALSE),"NA")</f>
        <v>#NAME?</v>
      </c>
      <c r="C796" s="61" t="e">
        <f ca="1">_xludf.IFNA(VLOOKUP($A796,'Data Sheet'!$A:U,3,FALSE),"NA")</f>
        <v>#NAME?</v>
      </c>
      <c r="D796" s="61" t="e">
        <f ca="1">_xludf.IFNA(VLOOKUP($A796,'Data Sheet'!$A:C,4,FALSE),"NA")</f>
        <v>#NAME?</v>
      </c>
      <c r="E796" s="61" t="e">
        <f ca="1">_xludf.IFNA(VLOOKUP($A796,'Data Sheet'!$A:D,5,FALSE),"NA")</f>
        <v>#NAME?</v>
      </c>
      <c r="F796" s="73" t="e">
        <f ca="1">_xludf.IFNA(VLOOKUP($A796,'Data Sheet'!$A:E,6,FALSE),"NA")</f>
        <v>#NAME?</v>
      </c>
      <c r="G796" s="63" t="e">
        <f ca="1">_xludf.IFNA(VLOOKUP($A796,'Data Sheet'!$A:F,7,FALSE),"NA")</f>
        <v>#NAME?</v>
      </c>
      <c r="H796" s="64" t="e">
        <f ca="1">_xludf.IFNA(VLOOKUP($A796,'Data Sheet'!$A:O,16,FALSE),"NA")</f>
        <v>#NAME?</v>
      </c>
      <c r="I796" s="63" t="e">
        <f ca="1">_xludf.IFNA(VLOOKUP($A796,'Data Sheet'!$A:T,19,FALSE),"NA")</f>
        <v>#NAME?</v>
      </c>
      <c r="J796" s="64" t="e">
        <f ca="1">_xludf.IFNA(VLOOKUP($A796,'Data Sheet'!$A:T,20,FALSE),"NA")</f>
        <v>#NAME?</v>
      </c>
    </row>
    <row r="797" spans="2:10" ht="15.75" customHeight="1" x14ac:dyDescent="0.15">
      <c r="B797" s="60" t="e">
        <f ca="1">_xludf.IFNA(VLOOKUP($A797,'Data Sheet'!$A:B,2,FALSE),"NA")</f>
        <v>#NAME?</v>
      </c>
      <c r="C797" s="61" t="e">
        <f ca="1">_xludf.IFNA(VLOOKUP($A797,'Data Sheet'!$A:U,3,FALSE),"NA")</f>
        <v>#NAME?</v>
      </c>
      <c r="D797" s="61" t="e">
        <f ca="1">_xludf.IFNA(VLOOKUP($A797,'Data Sheet'!$A:C,4,FALSE),"NA")</f>
        <v>#NAME?</v>
      </c>
      <c r="E797" s="61" t="e">
        <f ca="1">_xludf.IFNA(VLOOKUP($A797,'Data Sheet'!$A:D,5,FALSE),"NA")</f>
        <v>#NAME?</v>
      </c>
      <c r="F797" s="73" t="e">
        <f ca="1">_xludf.IFNA(VLOOKUP($A797,'Data Sheet'!$A:E,6,FALSE),"NA")</f>
        <v>#NAME?</v>
      </c>
      <c r="G797" s="63" t="e">
        <f ca="1">_xludf.IFNA(VLOOKUP($A797,'Data Sheet'!$A:F,7,FALSE),"NA")</f>
        <v>#NAME?</v>
      </c>
      <c r="H797" s="64" t="e">
        <f ca="1">_xludf.IFNA(VLOOKUP($A797,'Data Sheet'!$A:O,16,FALSE),"NA")</f>
        <v>#NAME?</v>
      </c>
      <c r="I797" s="63" t="e">
        <f ca="1">_xludf.IFNA(VLOOKUP($A797,'Data Sheet'!$A:T,19,FALSE),"NA")</f>
        <v>#NAME?</v>
      </c>
      <c r="J797" s="64" t="e">
        <f ca="1">_xludf.IFNA(VLOOKUP($A797,'Data Sheet'!$A:T,20,FALSE),"NA")</f>
        <v>#NAME?</v>
      </c>
    </row>
    <row r="798" spans="2:10" ht="15.75" customHeight="1" x14ac:dyDescent="0.15">
      <c r="B798" s="60" t="e">
        <f ca="1">_xludf.IFNA(VLOOKUP($A798,'Data Sheet'!$A:B,2,FALSE),"NA")</f>
        <v>#NAME?</v>
      </c>
      <c r="C798" s="61" t="e">
        <f ca="1">_xludf.IFNA(VLOOKUP($A798,'Data Sheet'!$A:U,3,FALSE),"NA")</f>
        <v>#NAME?</v>
      </c>
      <c r="D798" s="61" t="e">
        <f ca="1">_xludf.IFNA(VLOOKUP($A798,'Data Sheet'!$A:C,4,FALSE),"NA")</f>
        <v>#NAME?</v>
      </c>
      <c r="E798" s="61" t="e">
        <f ca="1">_xludf.IFNA(VLOOKUP($A798,'Data Sheet'!$A:D,5,FALSE),"NA")</f>
        <v>#NAME?</v>
      </c>
      <c r="F798" s="73" t="e">
        <f ca="1">_xludf.IFNA(VLOOKUP($A798,'Data Sheet'!$A:E,6,FALSE),"NA")</f>
        <v>#NAME?</v>
      </c>
      <c r="G798" s="63" t="e">
        <f ca="1">_xludf.IFNA(VLOOKUP($A798,'Data Sheet'!$A:F,7,FALSE),"NA")</f>
        <v>#NAME?</v>
      </c>
      <c r="H798" s="64" t="e">
        <f ca="1">_xludf.IFNA(VLOOKUP($A798,'Data Sheet'!$A:O,16,FALSE),"NA")</f>
        <v>#NAME?</v>
      </c>
      <c r="I798" s="63" t="e">
        <f ca="1">_xludf.IFNA(VLOOKUP($A798,'Data Sheet'!$A:T,19,FALSE),"NA")</f>
        <v>#NAME?</v>
      </c>
      <c r="J798" s="64" t="e">
        <f ca="1">_xludf.IFNA(VLOOKUP($A798,'Data Sheet'!$A:T,20,FALSE),"NA")</f>
        <v>#NAME?</v>
      </c>
    </row>
    <row r="799" spans="2:10" ht="15.75" customHeight="1" x14ac:dyDescent="0.15">
      <c r="B799" s="60" t="e">
        <f ca="1">_xludf.IFNA(VLOOKUP($A799,'Data Sheet'!$A:B,2,FALSE),"NA")</f>
        <v>#NAME?</v>
      </c>
      <c r="C799" s="61" t="e">
        <f ca="1">_xludf.IFNA(VLOOKUP($A799,'Data Sheet'!$A:U,3,FALSE),"NA")</f>
        <v>#NAME?</v>
      </c>
      <c r="D799" s="61" t="e">
        <f ca="1">_xludf.IFNA(VLOOKUP($A799,'Data Sheet'!$A:C,4,FALSE),"NA")</f>
        <v>#NAME?</v>
      </c>
      <c r="E799" s="61" t="e">
        <f ca="1">_xludf.IFNA(VLOOKUP($A799,'Data Sheet'!$A:D,5,FALSE),"NA")</f>
        <v>#NAME?</v>
      </c>
      <c r="F799" s="73" t="e">
        <f ca="1">_xludf.IFNA(VLOOKUP($A799,'Data Sheet'!$A:E,6,FALSE),"NA")</f>
        <v>#NAME?</v>
      </c>
      <c r="G799" s="63" t="e">
        <f ca="1">_xludf.IFNA(VLOOKUP($A799,'Data Sheet'!$A:F,7,FALSE),"NA")</f>
        <v>#NAME?</v>
      </c>
      <c r="H799" s="64" t="e">
        <f ca="1">_xludf.IFNA(VLOOKUP($A799,'Data Sheet'!$A:O,16,FALSE),"NA")</f>
        <v>#NAME?</v>
      </c>
      <c r="I799" s="63" t="e">
        <f ca="1">_xludf.IFNA(VLOOKUP($A799,'Data Sheet'!$A:T,19,FALSE),"NA")</f>
        <v>#NAME?</v>
      </c>
      <c r="J799" s="64" t="e">
        <f ca="1">_xludf.IFNA(VLOOKUP($A799,'Data Sheet'!$A:T,20,FALSE),"NA")</f>
        <v>#NAME?</v>
      </c>
    </row>
    <row r="800" spans="2:10" ht="15.75" customHeight="1" x14ac:dyDescent="0.15">
      <c r="B800" s="60" t="e">
        <f ca="1">_xludf.IFNA(VLOOKUP($A800,'Data Sheet'!$A:B,2,FALSE),"NA")</f>
        <v>#NAME?</v>
      </c>
      <c r="C800" s="61" t="e">
        <f ca="1">_xludf.IFNA(VLOOKUP($A800,'Data Sheet'!$A:U,3,FALSE),"NA")</f>
        <v>#NAME?</v>
      </c>
      <c r="D800" s="61" t="e">
        <f ca="1">_xludf.IFNA(VLOOKUP($A800,'Data Sheet'!$A:C,4,FALSE),"NA")</f>
        <v>#NAME?</v>
      </c>
      <c r="E800" s="61" t="e">
        <f ca="1">_xludf.IFNA(VLOOKUP($A800,'Data Sheet'!$A:D,5,FALSE),"NA")</f>
        <v>#NAME?</v>
      </c>
      <c r="F800" s="73" t="e">
        <f ca="1">_xludf.IFNA(VLOOKUP($A800,'Data Sheet'!$A:E,6,FALSE),"NA")</f>
        <v>#NAME?</v>
      </c>
      <c r="G800" s="63" t="e">
        <f ca="1">_xludf.IFNA(VLOOKUP($A800,'Data Sheet'!$A:F,7,FALSE),"NA")</f>
        <v>#NAME?</v>
      </c>
      <c r="H800" s="64" t="e">
        <f ca="1">_xludf.IFNA(VLOOKUP($A800,'Data Sheet'!$A:O,16,FALSE),"NA")</f>
        <v>#NAME?</v>
      </c>
      <c r="I800" s="63" t="e">
        <f ca="1">_xludf.IFNA(VLOOKUP($A800,'Data Sheet'!$A:T,19,FALSE),"NA")</f>
        <v>#NAME?</v>
      </c>
      <c r="J800" s="64" t="e">
        <f ca="1">_xludf.IFNA(VLOOKUP($A800,'Data Sheet'!$A:T,20,FALSE),"NA")</f>
        <v>#NAME?</v>
      </c>
    </row>
    <row r="801" spans="2:10" ht="15.75" customHeight="1" x14ac:dyDescent="0.15">
      <c r="B801" s="60" t="e">
        <f ca="1">_xludf.IFNA(VLOOKUP($A801,'Data Sheet'!$A:B,2,FALSE),"NA")</f>
        <v>#NAME?</v>
      </c>
      <c r="C801" s="61" t="e">
        <f ca="1">_xludf.IFNA(VLOOKUP($A801,'Data Sheet'!$A:U,3,FALSE),"NA")</f>
        <v>#NAME?</v>
      </c>
      <c r="D801" s="61" t="e">
        <f ca="1">_xludf.IFNA(VLOOKUP($A801,'Data Sheet'!$A:C,4,FALSE),"NA")</f>
        <v>#NAME?</v>
      </c>
      <c r="E801" s="61" t="e">
        <f ca="1">_xludf.IFNA(VLOOKUP($A801,'Data Sheet'!$A:D,5,FALSE),"NA")</f>
        <v>#NAME?</v>
      </c>
      <c r="F801" s="73" t="e">
        <f ca="1">_xludf.IFNA(VLOOKUP($A801,'Data Sheet'!$A:E,6,FALSE),"NA")</f>
        <v>#NAME?</v>
      </c>
      <c r="G801" s="63" t="e">
        <f ca="1">_xludf.IFNA(VLOOKUP($A801,'Data Sheet'!$A:F,7,FALSE),"NA")</f>
        <v>#NAME?</v>
      </c>
      <c r="H801" s="64" t="e">
        <f ca="1">_xludf.IFNA(VLOOKUP($A801,'Data Sheet'!$A:O,16,FALSE),"NA")</f>
        <v>#NAME?</v>
      </c>
      <c r="I801" s="63" t="e">
        <f ca="1">_xludf.IFNA(VLOOKUP($A801,'Data Sheet'!$A:T,19,FALSE),"NA")</f>
        <v>#NAME?</v>
      </c>
      <c r="J801" s="64" t="e">
        <f ca="1">_xludf.IFNA(VLOOKUP($A801,'Data Sheet'!$A:T,20,FALSE),"NA")</f>
        <v>#NAME?</v>
      </c>
    </row>
    <row r="802" spans="2:10" ht="15.75" customHeight="1" x14ac:dyDescent="0.15">
      <c r="B802" s="60" t="e">
        <f ca="1">_xludf.IFNA(VLOOKUP($A802,'Data Sheet'!$A:B,2,FALSE),"NA")</f>
        <v>#NAME?</v>
      </c>
      <c r="C802" s="61" t="e">
        <f ca="1">_xludf.IFNA(VLOOKUP($A802,'Data Sheet'!$A:U,3,FALSE),"NA")</f>
        <v>#NAME?</v>
      </c>
      <c r="D802" s="61" t="e">
        <f ca="1">_xludf.IFNA(VLOOKUP($A802,'Data Sheet'!$A:C,4,FALSE),"NA")</f>
        <v>#NAME?</v>
      </c>
      <c r="E802" s="61" t="e">
        <f ca="1">_xludf.IFNA(VLOOKUP($A802,'Data Sheet'!$A:D,5,FALSE),"NA")</f>
        <v>#NAME?</v>
      </c>
      <c r="F802" s="73" t="e">
        <f ca="1">_xludf.IFNA(VLOOKUP($A802,'Data Sheet'!$A:E,6,FALSE),"NA")</f>
        <v>#NAME?</v>
      </c>
      <c r="G802" s="63" t="e">
        <f ca="1">_xludf.IFNA(VLOOKUP($A802,'Data Sheet'!$A:F,7,FALSE),"NA")</f>
        <v>#NAME?</v>
      </c>
      <c r="H802" s="64" t="e">
        <f ca="1">_xludf.IFNA(VLOOKUP($A802,'Data Sheet'!$A:O,16,FALSE),"NA")</f>
        <v>#NAME?</v>
      </c>
      <c r="I802" s="63" t="e">
        <f ca="1">_xludf.IFNA(VLOOKUP($A802,'Data Sheet'!$A:T,19,FALSE),"NA")</f>
        <v>#NAME?</v>
      </c>
      <c r="J802" s="64" t="e">
        <f ca="1">_xludf.IFNA(VLOOKUP($A802,'Data Sheet'!$A:T,20,FALSE),"NA")</f>
        <v>#NAME?</v>
      </c>
    </row>
    <row r="803" spans="2:10" ht="15.75" customHeight="1" x14ac:dyDescent="0.15">
      <c r="B803" s="60" t="e">
        <f ca="1">_xludf.IFNA(VLOOKUP($A803,'Data Sheet'!$A:B,2,FALSE),"NA")</f>
        <v>#NAME?</v>
      </c>
      <c r="C803" s="61" t="e">
        <f ca="1">_xludf.IFNA(VLOOKUP($A803,'Data Sheet'!$A:U,3,FALSE),"NA")</f>
        <v>#NAME?</v>
      </c>
      <c r="D803" s="61" t="e">
        <f ca="1">_xludf.IFNA(VLOOKUP($A803,'Data Sheet'!$A:C,4,FALSE),"NA")</f>
        <v>#NAME?</v>
      </c>
      <c r="E803" s="61" t="e">
        <f ca="1">_xludf.IFNA(VLOOKUP($A803,'Data Sheet'!$A:D,5,FALSE),"NA")</f>
        <v>#NAME?</v>
      </c>
      <c r="F803" s="73" t="e">
        <f ca="1">_xludf.IFNA(VLOOKUP($A803,'Data Sheet'!$A:E,6,FALSE),"NA")</f>
        <v>#NAME?</v>
      </c>
      <c r="G803" s="63" t="e">
        <f ca="1">_xludf.IFNA(VLOOKUP($A803,'Data Sheet'!$A:F,7,FALSE),"NA")</f>
        <v>#NAME?</v>
      </c>
      <c r="H803" s="64" t="e">
        <f ca="1">_xludf.IFNA(VLOOKUP($A803,'Data Sheet'!$A:O,16,FALSE),"NA")</f>
        <v>#NAME?</v>
      </c>
      <c r="I803" s="63" t="e">
        <f ca="1">_xludf.IFNA(VLOOKUP($A803,'Data Sheet'!$A:T,19,FALSE),"NA")</f>
        <v>#NAME?</v>
      </c>
      <c r="J803" s="64" t="e">
        <f ca="1">_xludf.IFNA(VLOOKUP($A803,'Data Sheet'!$A:T,20,FALSE),"NA")</f>
        <v>#NAME?</v>
      </c>
    </row>
    <row r="804" spans="2:10" ht="15.75" customHeight="1" x14ac:dyDescent="0.15">
      <c r="B804" s="60" t="e">
        <f ca="1">_xludf.IFNA(VLOOKUP($A804,'Data Sheet'!$A:B,2,FALSE),"NA")</f>
        <v>#NAME?</v>
      </c>
      <c r="C804" s="61" t="e">
        <f ca="1">_xludf.IFNA(VLOOKUP($A804,'Data Sheet'!$A:U,3,FALSE),"NA")</f>
        <v>#NAME?</v>
      </c>
      <c r="D804" s="61" t="e">
        <f ca="1">_xludf.IFNA(VLOOKUP($A804,'Data Sheet'!$A:C,4,FALSE),"NA")</f>
        <v>#NAME?</v>
      </c>
      <c r="E804" s="61" t="e">
        <f ca="1">_xludf.IFNA(VLOOKUP($A804,'Data Sheet'!$A:D,5,FALSE),"NA")</f>
        <v>#NAME?</v>
      </c>
      <c r="F804" s="73" t="e">
        <f ca="1">_xludf.IFNA(VLOOKUP($A804,'Data Sheet'!$A:E,6,FALSE),"NA")</f>
        <v>#NAME?</v>
      </c>
      <c r="G804" s="63" t="e">
        <f ca="1">_xludf.IFNA(VLOOKUP($A804,'Data Sheet'!$A:F,7,FALSE),"NA")</f>
        <v>#NAME?</v>
      </c>
      <c r="H804" s="64" t="e">
        <f ca="1">_xludf.IFNA(VLOOKUP($A804,'Data Sheet'!$A:O,16,FALSE),"NA")</f>
        <v>#NAME?</v>
      </c>
      <c r="I804" s="63" t="e">
        <f ca="1">_xludf.IFNA(VLOOKUP($A804,'Data Sheet'!$A:T,19,FALSE),"NA")</f>
        <v>#NAME?</v>
      </c>
      <c r="J804" s="64" t="e">
        <f ca="1">_xludf.IFNA(VLOOKUP($A804,'Data Sheet'!$A:T,20,FALSE),"NA")</f>
        <v>#NAME?</v>
      </c>
    </row>
    <row r="805" spans="2:10" ht="15.75" customHeight="1" x14ac:dyDescent="0.15">
      <c r="B805" s="60" t="e">
        <f ca="1">_xludf.IFNA(VLOOKUP($A805,'Data Sheet'!$A:B,2,FALSE),"NA")</f>
        <v>#NAME?</v>
      </c>
      <c r="C805" s="61" t="e">
        <f ca="1">_xludf.IFNA(VLOOKUP($A805,'Data Sheet'!$A:U,3,FALSE),"NA")</f>
        <v>#NAME?</v>
      </c>
      <c r="D805" s="61" t="e">
        <f ca="1">_xludf.IFNA(VLOOKUP($A805,'Data Sheet'!$A:C,4,FALSE),"NA")</f>
        <v>#NAME?</v>
      </c>
      <c r="E805" s="61" t="e">
        <f ca="1">_xludf.IFNA(VLOOKUP($A805,'Data Sheet'!$A:D,5,FALSE),"NA")</f>
        <v>#NAME?</v>
      </c>
      <c r="F805" s="73" t="e">
        <f ca="1">_xludf.IFNA(VLOOKUP($A805,'Data Sheet'!$A:E,6,FALSE),"NA")</f>
        <v>#NAME?</v>
      </c>
      <c r="G805" s="63" t="e">
        <f ca="1">_xludf.IFNA(VLOOKUP($A805,'Data Sheet'!$A:F,7,FALSE),"NA")</f>
        <v>#NAME?</v>
      </c>
      <c r="H805" s="64" t="e">
        <f ca="1">_xludf.IFNA(VLOOKUP($A805,'Data Sheet'!$A:O,16,FALSE),"NA")</f>
        <v>#NAME?</v>
      </c>
      <c r="I805" s="63" t="e">
        <f ca="1">_xludf.IFNA(VLOOKUP($A805,'Data Sheet'!$A:T,19,FALSE),"NA")</f>
        <v>#NAME?</v>
      </c>
      <c r="J805" s="64" t="e">
        <f ca="1">_xludf.IFNA(VLOOKUP($A805,'Data Sheet'!$A:T,20,FALSE),"NA")</f>
        <v>#NAME?</v>
      </c>
    </row>
    <row r="806" spans="2:10" ht="15.75" customHeight="1" x14ac:dyDescent="0.15">
      <c r="B806" s="60" t="e">
        <f ca="1">_xludf.IFNA(VLOOKUP($A806,'Data Sheet'!$A:B,2,FALSE),"NA")</f>
        <v>#NAME?</v>
      </c>
      <c r="C806" s="61" t="e">
        <f ca="1">_xludf.IFNA(VLOOKUP($A806,'Data Sheet'!$A:U,3,FALSE),"NA")</f>
        <v>#NAME?</v>
      </c>
      <c r="D806" s="61" t="e">
        <f ca="1">_xludf.IFNA(VLOOKUP($A806,'Data Sheet'!$A:C,4,FALSE),"NA")</f>
        <v>#NAME?</v>
      </c>
      <c r="E806" s="61" t="e">
        <f ca="1">_xludf.IFNA(VLOOKUP($A806,'Data Sheet'!$A:D,5,FALSE),"NA")</f>
        <v>#NAME?</v>
      </c>
      <c r="F806" s="73" t="e">
        <f ca="1">_xludf.IFNA(VLOOKUP($A806,'Data Sheet'!$A:E,6,FALSE),"NA")</f>
        <v>#NAME?</v>
      </c>
      <c r="G806" s="63" t="e">
        <f ca="1">_xludf.IFNA(VLOOKUP($A806,'Data Sheet'!$A:F,7,FALSE),"NA")</f>
        <v>#NAME?</v>
      </c>
      <c r="H806" s="64" t="e">
        <f ca="1">_xludf.IFNA(VLOOKUP($A806,'Data Sheet'!$A:O,16,FALSE),"NA")</f>
        <v>#NAME?</v>
      </c>
      <c r="I806" s="63" t="e">
        <f ca="1">_xludf.IFNA(VLOOKUP($A806,'Data Sheet'!$A:T,19,FALSE),"NA")</f>
        <v>#NAME?</v>
      </c>
      <c r="J806" s="64" t="e">
        <f ca="1">_xludf.IFNA(VLOOKUP($A806,'Data Sheet'!$A:T,20,FALSE),"NA")</f>
        <v>#NAME?</v>
      </c>
    </row>
    <row r="807" spans="2:10" ht="15.75" customHeight="1" x14ac:dyDescent="0.15">
      <c r="B807" s="60" t="e">
        <f ca="1">_xludf.IFNA(VLOOKUP($A807,'Data Sheet'!$A:B,2,FALSE),"NA")</f>
        <v>#NAME?</v>
      </c>
      <c r="C807" s="61" t="e">
        <f ca="1">_xludf.IFNA(VLOOKUP($A807,'Data Sheet'!$A:U,3,FALSE),"NA")</f>
        <v>#NAME?</v>
      </c>
      <c r="D807" s="61" t="e">
        <f ca="1">_xludf.IFNA(VLOOKUP($A807,'Data Sheet'!$A:C,4,FALSE),"NA")</f>
        <v>#NAME?</v>
      </c>
      <c r="E807" s="61" t="e">
        <f ca="1">_xludf.IFNA(VLOOKUP($A807,'Data Sheet'!$A:D,5,FALSE),"NA")</f>
        <v>#NAME?</v>
      </c>
      <c r="F807" s="73" t="e">
        <f ca="1">_xludf.IFNA(VLOOKUP($A807,'Data Sheet'!$A:E,6,FALSE),"NA")</f>
        <v>#NAME?</v>
      </c>
      <c r="G807" s="63" t="e">
        <f ca="1">_xludf.IFNA(VLOOKUP($A807,'Data Sheet'!$A:F,7,FALSE),"NA")</f>
        <v>#NAME?</v>
      </c>
      <c r="H807" s="64" t="e">
        <f ca="1">_xludf.IFNA(VLOOKUP($A807,'Data Sheet'!$A:O,16,FALSE),"NA")</f>
        <v>#NAME?</v>
      </c>
      <c r="I807" s="63" t="e">
        <f ca="1">_xludf.IFNA(VLOOKUP($A807,'Data Sheet'!$A:T,19,FALSE),"NA")</f>
        <v>#NAME?</v>
      </c>
      <c r="J807" s="64" t="e">
        <f ca="1">_xludf.IFNA(VLOOKUP($A807,'Data Sheet'!$A:T,20,FALSE),"NA")</f>
        <v>#NAME?</v>
      </c>
    </row>
    <row r="808" spans="2:10" ht="15.75" customHeight="1" x14ac:dyDescent="0.15">
      <c r="B808" s="60" t="e">
        <f ca="1">_xludf.IFNA(VLOOKUP($A808,'Data Sheet'!$A:B,2,FALSE),"NA")</f>
        <v>#NAME?</v>
      </c>
      <c r="C808" s="61" t="e">
        <f ca="1">_xludf.IFNA(VLOOKUP($A808,'Data Sheet'!$A:U,3,FALSE),"NA")</f>
        <v>#NAME?</v>
      </c>
      <c r="D808" s="61" t="e">
        <f ca="1">_xludf.IFNA(VLOOKUP($A808,'Data Sheet'!$A:C,4,FALSE),"NA")</f>
        <v>#NAME?</v>
      </c>
      <c r="E808" s="61" t="e">
        <f ca="1">_xludf.IFNA(VLOOKUP($A808,'Data Sheet'!$A:D,5,FALSE),"NA")</f>
        <v>#NAME?</v>
      </c>
      <c r="F808" s="73" t="e">
        <f ca="1">_xludf.IFNA(VLOOKUP($A808,'Data Sheet'!$A:E,6,FALSE),"NA")</f>
        <v>#NAME?</v>
      </c>
      <c r="G808" s="63" t="e">
        <f ca="1">_xludf.IFNA(VLOOKUP($A808,'Data Sheet'!$A:F,7,FALSE),"NA")</f>
        <v>#NAME?</v>
      </c>
      <c r="H808" s="64" t="e">
        <f ca="1">_xludf.IFNA(VLOOKUP($A808,'Data Sheet'!$A:O,16,FALSE),"NA")</f>
        <v>#NAME?</v>
      </c>
      <c r="I808" s="63" t="e">
        <f ca="1">_xludf.IFNA(VLOOKUP($A808,'Data Sheet'!$A:T,19,FALSE),"NA")</f>
        <v>#NAME?</v>
      </c>
      <c r="J808" s="64" t="e">
        <f ca="1">_xludf.IFNA(VLOOKUP($A808,'Data Sheet'!$A:T,20,FALSE),"NA")</f>
        <v>#NAME?</v>
      </c>
    </row>
    <row r="809" spans="2:10" ht="15.75" customHeight="1" x14ac:dyDescent="0.15">
      <c r="B809" s="60" t="e">
        <f ca="1">_xludf.IFNA(VLOOKUP($A809,'Data Sheet'!$A:B,2,FALSE),"NA")</f>
        <v>#NAME?</v>
      </c>
      <c r="C809" s="61" t="e">
        <f ca="1">_xludf.IFNA(VLOOKUP($A809,'Data Sheet'!$A:U,3,FALSE),"NA")</f>
        <v>#NAME?</v>
      </c>
      <c r="D809" s="61" t="e">
        <f ca="1">_xludf.IFNA(VLOOKUP($A809,'Data Sheet'!$A:C,4,FALSE),"NA")</f>
        <v>#NAME?</v>
      </c>
      <c r="E809" s="61" t="e">
        <f ca="1">_xludf.IFNA(VLOOKUP($A809,'Data Sheet'!$A:D,5,FALSE),"NA")</f>
        <v>#NAME?</v>
      </c>
      <c r="F809" s="73" t="e">
        <f ca="1">_xludf.IFNA(VLOOKUP($A809,'Data Sheet'!$A:E,6,FALSE),"NA")</f>
        <v>#NAME?</v>
      </c>
      <c r="G809" s="63" t="e">
        <f ca="1">_xludf.IFNA(VLOOKUP($A809,'Data Sheet'!$A:F,7,FALSE),"NA")</f>
        <v>#NAME?</v>
      </c>
      <c r="H809" s="64" t="e">
        <f ca="1">_xludf.IFNA(VLOOKUP($A809,'Data Sheet'!$A:O,16,FALSE),"NA")</f>
        <v>#NAME?</v>
      </c>
      <c r="I809" s="63" t="e">
        <f ca="1">_xludf.IFNA(VLOOKUP($A809,'Data Sheet'!$A:T,19,FALSE),"NA")</f>
        <v>#NAME?</v>
      </c>
      <c r="J809" s="64" t="e">
        <f ca="1">_xludf.IFNA(VLOOKUP($A809,'Data Sheet'!$A:T,20,FALSE),"NA")</f>
        <v>#NAME?</v>
      </c>
    </row>
    <row r="810" spans="2:10" ht="15.75" customHeight="1" x14ac:dyDescent="0.15">
      <c r="B810" s="60" t="e">
        <f ca="1">_xludf.IFNA(VLOOKUP($A810,'Data Sheet'!$A:B,2,FALSE),"NA")</f>
        <v>#NAME?</v>
      </c>
      <c r="C810" s="61" t="e">
        <f ca="1">_xludf.IFNA(VLOOKUP($A810,'Data Sheet'!$A:U,3,FALSE),"NA")</f>
        <v>#NAME?</v>
      </c>
      <c r="D810" s="61" t="e">
        <f ca="1">_xludf.IFNA(VLOOKUP($A810,'Data Sheet'!$A:C,4,FALSE),"NA")</f>
        <v>#NAME?</v>
      </c>
      <c r="E810" s="61" t="e">
        <f ca="1">_xludf.IFNA(VLOOKUP($A810,'Data Sheet'!$A:D,5,FALSE),"NA")</f>
        <v>#NAME?</v>
      </c>
      <c r="F810" s="73" t="e">
        <f ca="1">_xludf.IFNA(VLOOKUP($A810,'Data Sheet'!$A:E,6,FALSE),"NA")</f>
        <v>#NAME?</v>
      </c>
      <c r="G810" s="63" t="e">
        <f ca="1">_xludf.IFNA(VLOOKUP($A810,'Data Sheet'!$A:F,7,FALSE),"NA")</f>
        <v>#NAME?</v>
      </c>
      <c r="H810" s="64" t="e">
        <f ca="1">_xludf.IFNA(VLOOKUP($A810,'Data Sheet'!$A:O,16,FALSE),"NA")</f>
        <v>#NAME?</v>
      </c>
      <c r="I810" s="63" t="e">
        <f ca="1">_xludf.IFNA(VLOOKUP($A810,'Data Sheet'!$A:T,19,FALSE),"NA")</f>
        <v>#NAME?</v>
      </c>
      <c r="J810" s="64" t="e">
        <f ca="1">_xludf.IFNA(VLOOKUP($A810,'Data Sheet'!$A:T,20,FALSE),"NA")</f>
        <v>#NAME?</v>
      </c>
    </row>
    <row r="811" spans="2:10" ht="15.75" customHeight="1" x14ac:dyDescent="0.15">
      <c r="B811" s="60" t="e">
        <f ca="1">_xludf.IFNA(VLOOKUP($A811,'Data Sheet'!$A:B,2,FALSE),"NA")</f>
        <v>#NAME?</v>
      </c>
      <c r="C811" s="61" t="e">
        <f ca="1">_xludf.IFNA(VLOOKUP($A811,'Data Sheet'!$A:U,3,FALSE),"NA")</f>
        <v>#NAME?</v>
      </c>
      <c r="D811" s="61" t="e">
        <f ca="1">_xludf.IFNA(VLOOKUP($A811,'Data Sheet'!$A:C,4,FALSE),"NA")</f>
        <v>#NAME?</v>
      </c>
      <c r="E811" s="61" t="e">
        <f ca="1">_xludf.IFNA(VLOOKUP($A811,'Data Sheet'!$A:D,5,FALSE),"NA")</f>
        <v>#NAME?</v>
      </c>
      <c r="F811" s="73" t="e">
        <f ca="1">_xludf.IFNA(VLOOKUP($A811,'Data Sheet'!$A:E,6,FALSE),"NA")</f>
        <v>#NAME?</v>
      </c>
      <c r="G811" s="63" t="e">
        <f ca="1">_xludf.IFNA(VLOOKUP($A811,'Data Sheet'!$A:F,7,FALSE),"NA")</f>
        <v>#NAME?</v>
      </c>
      <c r="H811" s="64" t="e">
        <f ca="1">_xludf.IFNA(VLOOKUP($A811,'Data Sheet'!$A:O,16,FALSE),"NA")</f>
        <v>#NAME?</v>
      </c>
      <c r="I811" s="63" t="e">
        <f ca="1">_xludf.IFNA(VLOOKUP($A811,'Data Sheet'!$A:T,19,FALSE),"NA")</f>
        <v>#NAME?</v>
      </c>
      <c r="J811" s="64" t="e">
        <f ca="1">_xludf.IFNA(VLOOKUP($A811,'Data Sheet'!$A:T,20,FALSE),"NA")</f>
        <v>#NAME?</v>
      </c>
    </row>
    <row r="812" spans="2:10" ht="15.75" customHeight="1" x14ac:dyDescent="0.15">
      <c r="B812" s="60" t="e">
        <f ca="1">_xludf.IFNA(VLOOKUP($A812,'Data Sheet'!$A:B,2,FALSE),"NA")</f>
        <v>#NAME?</v>
      </c>
      <c r="C812" s="61" t="e">
        <f ca="1">_xludf.IFNA(VLOOKUP($A812,'Data Sheet'!$A:U,3,FALSE),"NA")</f>
        <v>#NAME?</v>
      </c>
      <c r="D812" s="61" t="e">
        <f ca="1">_xludf.IFNA(VLOOKUP($A812,'Data Sheet'!$A:C,4,FALSE),"NA")</f>
        <v>#NAME?</v>
      </c>
      <c r="E812" s="61" t="e">
        <f ca="1">_xludf.IFNA(VLOOKUP($A812,'Data Sheet'!$A:D,5,FALSE),"NA")</f>
        <v>#NAME?</v>
      </c>
      <c r="F812" s="73" t="e">
        <f ca="1">_xludf.IFNA(VLOOKUP($A812,'Data Sheet'!$A:E,6,FALSE),"NA")</f>
        <v>#NAME?</v>
      </c>
      <c r="G812" s="63" t="e">
        <f ca="1">_xludf.IFNA(VLOOKUP($A812,'Data Sheet'!$A:F,7,FALSE),"NA")</f>
        <v>#NAME?</v>
      </c>
      <c r="H812" s="64" t="e">
        <f ca="1">_xludf.IFNA(VLOOKUP($A812,'Data Sheet'!$A:O,16,FALSE),"NA")</f>
        <v>#NAME?</v>
      </c>
      <c r="I812" s="63" t="e">
        <f ca="1">_xludf.IFNA(VLOOKUP($A812,'Data Sheet'!$A:T,19,FALSE),"NA")</f>
        <v>#NAME?</v>
      </c>
      <c r="J812" s="64" t="e">
        <f ca="1">_xludf.IFNA(VLOOKUP($A812,'Data Sheet'!$A:T,20,FALSE),"NA")</f>
        <v>#NAME?</v>
      </c>
    </row>
    <row r="813" spans="2:10" ht="15.75" customHeight="1" x14ac:dyDescent="0.15">
      <c r="B813" s="60" t="e">
        <f ca="1">_xludf.IFNA(VLOOKUP($A813,'Data Sheet'!$A:B,2,FALSE),"NA")</f>
        <v>#NAME?</v>
      </c>
      <c r="C813" s="61" t="e">
        <f ca="1">_xludf.IFNA(VLOOKUP($A813,'Data Sheet'!$A:U,3,FALSE),"NA")</f>
        <v>#NAME?</v>
      </c>
      <c r="D813" s="61" t="e">
        <f ca="1">_xludf.IFNA(VLOOKUP($A813,'Data Sheet'!$A:C,4,FALSE),"NA")</f>
        <v>#NAME?</v>
      </c>
      <c r="E813" s="61" t="e">
        <f ca="1">_xludf.IFNA(VLOOKUP($A813,'Data Sheet'!$A:D,5,FALSE),"NA")</f>
        <v>#NAME?</v>
      </c>
      <c r="F813" s="73" t="e">
        <f ca="1">_xludf.IFNA(VLOOKUP($A813,'Data Sheet'!$A:E,6,FALSE),"NA")</f>
        <v>#NAME?</v>
      </c>
      <c r="G813" s="63" t="e">
        <f ca="1">_xludf.IFNA(VLOOKUP($A813,'Data Sheet'!$A:F,7,FALSE),"NA")</f>
        <v>#NAME?</v>
      </c>
      <c r="H813" s="64" t="e">
        <f ca="1">_xludf.IFNA(VLOOKUP($A813,'Data Sheet'!$A:O,16,FALSE),"NA")</f>
        <v>#NAME?</v>
      </c>
      <c r="I813" s="63" t="e">
        <f ca="1">_xludf.IFNA(VLOOKUP($A813,'Data Sheet'!$A:T,19,FALSE),"NA")</f>
        <v>#NAME?</v>
      </c>
      <c r="J813" s="64" t="e">
        <f ca="1">_xludf.IFNA(VLOOKUP($A813,'Data Sheet'!$A:T,20,FALSE),"NA")</f>
        <v>#NAME?</v>
      </c>
    </row>
    <row r="814" spans="2:10" ht="15.75" customHeight="1" x14ac:dyDescent="0.15">
      <c r="B814" s="60" t="e">
        <f ca="1">_xludf.IFNA(VLOOKUP($A814,'Data Sheet'!$A:B,2,FALSE),"NA")</f>
        <v>#NAME?</v>
      </c>
      <c r="C814" s="61" t="e">
        <f ca="1">_xludf.IFNA(VLOOKUP($A814,'Data Sheet'!$A:U,3,FALSE),"NA")</f>
        <v>#NAME?</v>
      </c>
      <c r="D814" s="61" t="e">
        <f ca="1">_xludf.IFNA(VLOOKUP($A814,'Data Sheet'!$A:C,4,FALSE),"NA")</f>
        <v>#NAME?</v>
      </c>
      <c r="E814" s="61" t="e">
        <f ca="1">_xludf.IFNA(VLOOKUP($A814,'Data Sheet'!$A:D,5,FALSE),"NA")</f>
        <v>#NAME?</v>
      </c>
      <c r="F814" s="73" t="e">
        <f ca="1">_xludf.IFNA(VLOOKUP($A814,'Data Sheet'!$A:E,6,FALSE),"NA")</f>
        <v>#NAME?</v>
      </c>
      <c r="G814" s="63" t="e">
        <f ca="1">_xludf.IFNA(VLOOKUP($A814,'Data Sheet'!$A:F,7,FALSE),"NA")</f>
        <v>#NAME?</v>
      </c>
      <c r="H814" s="64" t="e">
        <f ca="1">_xludf.IFNA(VLOOKUP($A814,'Data Sheet'!$A:O,16,FALSE),"NA")</f>
        <v>#NAME?</v>
      </c>
      <c r="I814" s="63" t="e">
        <f ca="1">_xludf.IFNA(VLOOKUP($A814,'Data Sheet'!$A:T,19,FALSE),"NA")</f>
        <v>#NAME?</v>
      </c>
      <c r="J814" s="64" t="e">
        <f ca="1">_xludf.IFNA(VLOOKUP($A814,'Data Sheet'!$A:T,20,FALSE),"NA")</f>
        <v>#NAME?</v>
      </c>
    </row>
    <row r="815" spans="2:10" ht="15.75" customHeight="1" x14ac:dyDescent="0.15">
      <c r="B815" s="60" t="e">
        <f ca="1">_xludf.IFNA(VLOOKUP($A815,'Data Sheet'!$A:B,2,FALSE),"NA")</f>
        <v>#NAME?</v>
      </c>
      <c r="C815" s="61" t="e">
        <f ca="1">_xludf.IFNA(VLOOKUP($A815,'Data Sheet'!$A:U,3,FALSE),"NA")</f>
        <v>#NAME?</v>
      </c>
      <c r="D815" s="61" t="e">
        <f ca="1">_xludf.IFNA(VLOOKUP($A815,'Data Sheet'!$A:C,4,FALSE),"NA")</f>
        <v>#NAME?</v>
      </c>
      <c r="E815" s="61" t="e">
        <f ca="1">_xludf.IFNA(VLOOKUP($A815,'Data Sheet'!$A:D,5,FALSE),"NA")</f>
        <v>#NAME?</v>
      </c>
      <c r="F815" s="73" t="e">
        <f ca="1">_xludf.IFNA(VLOOKUP($A815,'Data Sheet'!$A:E,6,FALSE),"NA")</f>
        <v>#NAME?</v>
      </c>
      <c r="G815" s="63" t="e">
        <f ca="1">_xludf.IFNA(VLOOKUP($A815,'Data Sheet'!$A:F,7,FALSE),"NA")</f>
        <v>#NAME?</v>
      </c>
      <c r="H815" s="64" t="e">
        <f ca="1">_xludf.IFNA(VLOOKUP($A815,'Data Sheet'!$A:O,16,FALSE),"NA")</f>
        <v>#NAME?</v>
      </c>
      <c r="I815" s="63" t="e">
        <f ca="1">_xludf.IFNA(VLOOKUP($A815,'Data Sheet'!$A:T,19,FALSE),"NA")</f>
        <v>#NAME?</v>
      </c>
      <c r="J815" s="64" t="e">
        <f ca="1">_xludf.IFNA(VLOOKUP($A815,'Data Sheet'!$A:T,20,FALSE),"NA")</f>
        <v>#NAME?</v>
      </c>
    </row>
    <row r="816" spans="2:10" ht="15.75" customHeight="1" x14ac:dyDescent="0.15">
      <c r="B816" s="60" t="e">
        <f ca="1">_xludf.IFNA(VLOOKUP($A816,'Data Sheet'!$A:B,2,FALSE),"NA")</f>
        <v>#NAME?</v>
      </c>
      <c r="C816" s="61" t="e">
        <f ca="1">_xludf.IFNA(VLOOKUP($A816,'Data Sheet'!$A:U,3,FALSE),"NA")</f>
        <v>#NAME?</v>
      </c>
      <c r="D816" s="61" t="e">
        <f ca="1">_xludf.IFNA(VLOOKUP($A816,'Data Sheet'!$A:C,4,FALSE),"NA")</f>
        <v>#NAME?</v>
      </c>
      <c r="E816" s="61" t="e">
        <f ca="1">_xludf.IFNA(VLOOKUP($A816,'Data Sheet'!$A:D,5,FALSE),"NA")</f>
        <v>#NAME?</v>
      </c>
      <c r="F816" s="73" t="e">
        <f ca="1">_xludf.IFNA(VLOOKUP($A816,'Data Sheet'!$A:E,6,FALSE),"NA")</f>
        <v>#NAME?</v>
      </c>
      <c r="G816" s="63" t="e">
        <f ca="1">_xludf.IFNA(VLOOKUP($A816,'Data Sheet'!$A:F,7,FALSE),"NA")</f>
        <v>#NAME?</v>
      </c>
      <c r="H816" s="64" t="e">
        <f ca="1">_xludf.IFNA(VLOOKUP($A816,'Data Sheet'!$A:O,16,FALSE),"NA")</f>
        <v>#NAME?</v>
      </c>
      <c r="I816" s="63" t="e">
        <f ca="1">_xludf.IFNA(VLOOKUP($A816,'Data Sheet'!$A:T,19,FALSE),"NA")</f>
        <v>#NAME?</v>
      </c>
      <c r="J816" s="64" t="e">
        <f ca="1">_xludf.IFNA(VLOOKUP($A816,'Data Sheet'!$A:T,20,FALSE),"NA")</f>
        <v>#NAME?</v>
      </c>
    </row>
    <row r="817" spans="2:10" ht="15.75" customHeight="1" x14ac:dyDescent="0.15">
      <c r="B817" s="60" t="e">
        <f ca="1">_xludf.IFNA(VLOOKUP($A817,'Data Sheet'!$A:B,2,FALSE),"NA")</f>
        <v>#NAME?</v>
      </c>
      <c r="C817" s="61" t="e">
        <f ca="1">_xludf.IFNA(VLOOKUP($A817,'Data Sheet'!$A:U,3,FALSE),"NA")</f>
        <v>#NAME?</v>
      </c>
      <c r="D817" s="61" t="e">
        <f ca="1">_xludf.IFNA(VLOOKUP($A817,'Data Sheet'!$A:C,4,FALSE),"NA")</f>
        <v>#NAME?</v>
      </c>
      <c r="E817" s="61" t="e">
        <f ca="1">_xludf.IFNA(VLOOKUP($A817,'Data Sheet'!$A:D,5,FALSE),"NA")</f>
        <v>#NAME?</v>
      </c>
      <c r="F817" s="73" t="e">
        <f ca="1">_xludf.IFNA(VLOOKUP($A817,'Data Sheet'!$A:E,6,FALSE),"NA")</f>
        <v>#NAME?</v>
      </c>
      <c r="G817" s="63" t="e">
        <f ca="1">_xludf.IFNA(VLOOKUP($A817,'Data Sheet'!$A:F,7,FALSE),"NA")</f>
        <v>#NAME?</v>
      </c>
      <c r="H817" s="64" t="e">
        <f ca="1">_xludf.IFNA(VLOOKUP($A817,'Data Sheet'!$A:O,16,FALSE),"NA")</f>
        <v>#NAME?</v>
      </c>
      <c r="I817" s="63" t="e">
        <f ca="1">_xludf.IFNA(VLOOKUP($A817,'Data Sheet'!$A:T,19,FALSE),"NA")</f>
        <v>#NAME?</v>
      </c>
      <c r="J817" s="64" t="e">
        <f ca="1">_xludf.IFNA(VLOOKUP($A817,'Data Sheet'!$A:T,20,FALSE),"NA")</f>
        <v>#NAME?</v>
      </c>
    </row>
    <row r="818" spans="2:10" ht="15.75" customHeight="1" x14ac:dyDescent="0.15">
      <c r="B818" s="60" t="e">
        <f ca="1">_xludf.IFNA(VLOOKUP($A818,'Data Sheet'!$A:B,2,FALSE),"NA")</f>
        <v>#NAME?</v>
      </c>
      <c r="C818" s="61" t="e">
        <f ca="1">_xludf.IFNA(VLOOKUP($A818,'Data Sheet'!$A:U,3,FALSE),"NA")</f>
        <v>#NAME?</v>
      </c>
      <c r="D818" s="61" t="e">
        <f ca="1">_xludf.IFNA(VLOOKUP($A818,'Data Sheet'!$A:C,4,FALSE),"NA")</f>
        <v>#NAME?</v>
      </c>
      <c r="E818" s="61" t="e">
        <f ca="1">_xludf.IFNA(VLOOKUP($A818,'Data Sheet'!$A:D,5,FALSE),"NA")</f>
        <v>#NAME?</v>
      </c>
      <c r="F818" s="73" t="e">
        <f ca="1">_xludf.IFNA(VLOOKUP($A818,'Data Sheet'!$A:E,6,FALSE),"NA")</f>
        <v>#NAME?</v>
      </c>
      <c r="G818" s="63" t="e">
        <f ca="1">_xludf.IFNA(VLOOKUP($A818,'Data Sheet'!$A:F,7,FALSE),"NA")</f>
        <v>#NAME?</v>
      </c>
      <c r="H818" s="64" t="e">
        <f ca="1">_xludf.IFNA(VLOOKUP($A818,'Data Sheet'!$A:O,16,FALSE),"NA")</f>
        <v>#NAME?</v>
      </c>
      <c r="I818" s="63" t="e">
        <f ca="1">_xludf.IFNA(VLOOKUP($A818,'Data Sheet'!$A:T,19,FALSE),"NA")</f>
        <v>#NAME?</v>
      </c>
      <c r="J818" s="64" t="e">
        <f ca="1">_xludf.IFNA(VLOOKUP($A818,'Data Sheet'!$A:T,20,FALSE),"NA")</f>
        <v>#NAME?</v>
      </c>
    </row>
    <row r="819" spans="2:10" ht="15.75" customHeight="1" x14ac:dyDescent="0.15">
      <c r="B819" s="60" t="e">
        <f ca="1">_xludf.IFNA(VLOOKUP($A819,'Data Sheet'!$A:B,2,FALSE),"NA")</f>
        <v>#NAME?</v>
      </c>
      <c r="C819" s="61" t="e">
        <f ca="1">_xludf.IFNA(VLOOKUP($A819,'Data Sheet'!$A:U,3,FALSE),"NA")</f>
        <v>#NAME?</v>
      </c>
      <c r="D819" s="61" t="e">
        <f ca="1">_xludf.IFNA(VLOOKUP($A819,'Data Sheet'!$A:C,4,FALSE),"NA")</f>
        <v>#NAME?</v>
      </c>
      <c r="E819" s="61" t="e">
        <f ca="1">_xludf.IFNA(VLOOKUP($A819,'Data Sheet'!$A:D,5,FALSE),"NA")</f>
        <v>#NAME?</v>
      </c>
      <c r="F819" s="73" t="e">
        <f ca="1">_xludf.IFNA(VLOOKUP($A819,'Data Sheet'!$A:E,6,FALSE),"NA")</f>
        <v>#NAME?</v>
      </c>
      <c r="G819" s="63" t="e">
        <f ca="1">_xludf.IFNA(VLOOKUP($A819,'Data Sheet'!$A:F,7,FALSE),"NA")</f>
        <v>#NAME?</v>
      </c>
      <c r="H819" s="64" t="e">
        <f ca="1">_xludf.IFNA(VLOOKUP($A819,'Data Sheet'!$A:O,16,FALSE),"NA")</f>
        <v>#NAME?</v>
      </c>
      <c r="I819" s="63" t="e">
        <f ca="1">_xludf.IFNA(VLOOKUP($A819,'Data Sheet'!$A:T,19,FALSE),"NA")</f>
        <v>#NAME?</v>
      </c>
      <c r="J819" s="64" t="e">
        <f ca="1">_xludf.IFNA(VLOOKUP($A819,'Data Sheet'!$A:T,20,FALSE),"NA")</f>
        <v>#NAME?</v>
      </c>
    </row>
    <row r="820" spans="2:10" ht="15.75" customHeight="1" x14ac:dyDescent="0.15">
      <c r="B820" s="60" t="e">
        <f ca="1">_xludf.IFNA(VLOOKUP($A820,'Data Sheet'!$A:B,2,FALSE),"NA")</f>
        <v>#NAME?</v>
      </c>
      <c r="C820" s="61" t="e">
        <f ca="1">_xludf.IFNA(VLOOKUP($A820,'Data Sheet'!$A:U,3,FALSE),"NA")</f>
        <v>#NAME?</v>
      </c>
      <c r="D820" s="61" t="e">
        <f ca="1">_xludf.IFNA(VLOOKUP($A820,'Data Sheet'!$A:C,4,FALSE),"NA")</f>
        <v>#NAME?</v>
      </c>
      <c r="E820" s="61" t="e">
        <f ca="1">_xludf.IFNA(VLOOKUP($A820,'Data Sheet'!$A:D,5,FALSE),"NA")</f>
        <v>#NAME?</v>
      </c>
      <c r="F820" s="73" t="e">
        <f ca="1">_xludf.IFNA(VLOOKUP($A820,'Data Sheet'!$A:E,6,FALSE),"NA")</f>
        <v>#NAME?</v>
      </c>
      <c r="G820" s="63" t="e">
        <f ca="1">_xludf.IFNA(VLOOKUP($A820,'Data Sheet'!$A:F,7,FALSE),"NA")</f>
        <v>#NAME?</v>
      </c>
      <c r="H820" s="64" t="e">
        <f ca="1">_xludf.IFNA(VLOOKUP($A820,'Data Sheet'!$A:O,16,FALSE),"NA")</f>
        <v>#NAME?</v>
      </c>
      <c r="I820" s="63" t="e">
        <f ca="1">_xludf.IFNA(VLOOKUP($A820,'Data Sheet'!$A:T,19,FALSE),"NA")</f>
        <v>#NAME?</v>
      </c>
      <c r="J820" s="64" t="e">
        <f ca="1">_xludf.IFNA(VLOOKUP($A820,'Data Sheet'!$A:T,20,FALSE),"NA")</f>
        <v>#NAME?</v>
      </c>
    </row>
    <row r="821" spans="2:10" ht="15.75" customHeight="1" x14ac:dyDescent="0.15">
      <c r="B821" s="60" t="e">
        <f ca="1">_xludf.IFNA(VLOOKUP($A821,'Data Sheet'!$A:B,2,FALSE),"NA")</f>
        <v>#NAME?</v>
      </c>
      <c r="C821" s="61" t="e">
        <f ca="1">_xludf.IFNA(VLOOKUP($A821,'Data Sheet'!$A:U,3,FALSE),"NA")</f>
        <v>#NAME?</v>
      </c>
      <c r="D821" s="61" t="e">
        <f ca="1">_xludf.IFNA(VLOOKUP($A821,'Data Sheet'!$A:C,4,FALSE),"NA")</f>
        <v>#NAME?</v>
      </c>
      <c r="E821" s="61" t="e">
        <f ca="1">_xludf.IFNA(VLOOKUP($A821,'Data Sheet'!$A:D,5,FALSE),"NA")</f>
        <v>#NAME?</v>
      </c>
      <c r="F821" s="73" t="e">
        <f ca="1">_xludf.IFNA(VLOOKUP($A821,'Data Sheet'!$A:E,6,FALSE),"NA")</f>
        <v>#NAME?</v>
      </c>
      <c r="G821" s="63" t="e">
        <f ca="1">_xludf.IFNA(VLOOKUP($A821,'Data Sheet'!$A:F,7,FALSE),"NA")</f>
        <v>#NAME?</v>
      </c>
      <c r="H821" s="64" t="e">
        <f ca="1">_xludf.IFNA(VLOOKUP($A821,'Data Sheet'!$A:O,16,FALSE),"NA")</f>
        <v>#NAME?</v>
      </c>
      <c r="I821" s="63" t="e">
        <f ca="1">_xludf.IFNA(VLOOKUP($A821,'Data Sheet'!$A:T,19,FALSE),"NA")</f>
        <v>#NAME?</v>
      </c>
      <c r="J821" s="64" t="e">
        <f ca="1">_xludf.IFNA(VLOOKUP($A821,'Data Sheet'!$A:T,20,FALSE),"NA")</f>
        <v>#NAME?</v>
      </c>
    </row>
    <row r="822" spans="2:10" ht="15.75" customHeight="1" x14ac:dyDescent="0.15">
      <c r="B822" s="60" t="e">
        <f ca="1">_xludf.IFNA(VLOOKUP($A822,'Data Sheet'!$A:B,2,FALSE),"NA")</f>
        <v>#NAME?</v>
      </c>
      <c r="C822" s="61" t="e">
        <f ca="1">_xludf.IFNA(VLOOKUP($A822,'Data Sheet'!$A:U,3,FALSE),"NA")</f>
        <v>#NAME?</v>
      </c>
      <c r="D822" s="61" t="e">
        <f ca="1">_xludf.IFNA(VLOOKUP($A822,'Data Sheet'!$A:C,4,FALSE),"NA")</f>
        <v>#NAME?</v>
      </c>
      <c r="E822" s="61" t="e">
        <f ca="1">_xludf.IFNA(VLOOKUP($A822,'Data Sheet'!$A:D,5,FALSE),"NA")</f>
        <v>#NAME?</v>
      </c>
      <c r="F822" s="73" t="e">
        <f ca="1">_xludf.IFNA(VLOOKUP($A822,'Data Sheet'!$A:E,6,FALSE),"NA")</f>
        <v>#NAME?</v>
      </c>
      <c r="G822" s="63" t="e">
        <f ca="1">_xludf.IFNA(VLOOKUP($A822,'Data Sheet'!$A:F,7,FALSE),"NA")</f>
        <v>#NAME?</v>
      </c>
      <c r="H822" s="64" t="e">
        <f ca="1">_xludf.IFNA(VLOOKUP($A822,'Data Sheet'!$A:O,16,FALSE),"NA")</f>
        <v>#NAME?</v>
      </c>
      <c r="I822" s="63" t="e">
        <f ca="1">_xludf.IFNA(VLOOKUP($A822,'Data Sheet'!$A:T,19,FALSE),"NA")</f>
        <v>#NAME?</v>
      </c>
      <c r="J822" s="64" t="e">
        <f ca="1">_xludf.IFNA(VLOOKUP($A822,'Data Sheet'!$A:T,20,FALSE),"NA")</f>
        <v>#NAME?</v>
      </c>
    </row>
    <row r="823" spans="2:10" ht="15.75" customHeight="1" x14ac:dyDescent="0.15">
      <c r="B823" s="60" t="e">
        <f ca="1">_xludf.IFNA(VLOOKUP($A823,'Data Sheet'!$A:B,2,FALSE),"NA")</f>
        <v>#NAME?</v>
      </c>
      <c r="C823" s="61" t="e">
        <f ca="1">_xludf.IFNA(VLOOKUP($A823,'Data Sheet'!$A:U,3,FALSE),"NA")</f>
        <v>#NAME?</v>
      </c>
      <c r="D823" s="61" t="e">
        <f ca="1">_xludf.IFNA(VLOOKUP($A823,'Data Sheet'!$A:C,4,FALSE),"NA")</f>
        <v>#NAME?</v>
      </c>
      <c r="E823" s="61" t="e">
        <f ca="1">_xludf.IFNA(VLOOKUP($A823,'Data Sheet'!$A:D,5,FALSE),"NA")</f>
        <v>#NAME?</v>
      </c>
      <c r="F823" s="73" t="e">
        <f ca="1">_xludf.IFNA(VLOOKUP($A823,'Data Sheet'!$A:E,6,FALSE),"NA")</f>
        <v>#NAME?</v>
      </c>
      <c r="G823" s="63" t="e">
        <f ca="1">_xludf.IFNA(VLOOKUP($A823,'Data Sheet'!$A:F,7,FALSE),"NA")</f>
        <v>#NAME?</v>
      </c>
      <c r="H823" s="64" t="e">
        <f ca="1">_xludf.IFNA(VLOOKUP($A823,'Data Sheet'!$A:O,16,FALSE),"NA")</f>
        <v>#NAME?</v>
      </c>
      <c r="I823" s="63" t="e">
        <f ca="1">_xludf.IFNA(VLOOKUP($A823,'Data Sheet'!$A:T,19,FALSE),"NA")</f>
        <v>#NAME?</v>
      </c>
      <c r="J823" s="64" t="e">
        <f ca="1">_xludf.IFNA(VLOOKUP($A823,'Data Sheet'!$A:T,20,FALSE),"NA")</f>
        <v>#NAME?</v>
      </c>
    </row>
    <row r="824" spans="2:10" ht="15.75" customHeight="1" x14ac:dyDescent="0.15">
      <c r="B824" s="60" t="e">
        <f ca="1">_xludf.IFNA(VLOOKUP($A824,'Data Sheet'!$A:B,2,FALSE),"NA")</f>
        <v>#NAME?</v>
      </c>
      <c r="C824" s="61" t="e">
        <f ca="1">_xludf.IFNA(VLOOKUP($A824,'Data Sheet'!$A:U,3,FALSE),"NA")</f>
        <v>#NAME?</v>
      </c>
      <c r="D824" s="61" t="e">
        <f ca="1">_xludf.IFNA(VLOOKUP($A824,'Data Sheet'!$A:C,4,FALSE),"NA")</f>
        <v>#NAME?</v>
      </c>
      <c r="E824" s="61" t="e">
        <f ca="1">_xludf.IFNA(VLOOKUP($A824,'Data Sheet'!$A:D,5,FALSE),"NA")</f>
        <v>#NAME?</v>
      </c>
      <c r="F824" s="73" t="e">
        <f ca="1">_xludf.IFNA(VLOOKUP($A824,'Data Sheet'!$A:E,6,FALSE),"NA")</f>
        <v>#NAME?</v>
      </c>
      <c r="G824" s="63" t="e">
        <f ca="1">_xludf.IFNA(VLOOKUP($A824,'Data Sheet'!$A:F,7,FALSE),"NA")</f>
        <v>#NAME?</v>
      </c>
      <c r="H824" s="64" t="e">
        <f ca="1">_xludf.IFNA(VLOOKUP($A824,'Data Sheet'!$A:O,16,FALSE),"NA")</f>
        <v>#NAME?</v>
      </c>
      <c r="I824" s="63" t="e">
        <f ca="1">_xludf.IFNA(VLOOKUP($A824,'Data Sheet'!$A:T,19,FALSE),"NA")</f>
        <v>#NAME?</v>
      </c>
      <c r="J824" s="64" t="e">
        <f ca="1">_xludf.IFNA(VLOOKUP($A824,'Data Sheet'!$A:T,20,FALSE),"NA")</f>
        <v>#NAME?</v>
      </c>
    </row>
    <row r="825" spans="2:10" ht="15.75" customHeight="1" x14ac:dyDescent="0.15">
      <c r="B825" s="60" t="e">
        <f ca="1">_xludf.IFNA(VLOOKUP($A825,'Data Sheet'!$A:B,2,FALSE),"NA")</f>
        <v>#NAME?</v>
      </c>
      <c r="C825" s="61" t="e">
        <f ca="1">_xludf.IFNA(VLOOKUP($A825,'Data Sheet'!$A:U,3,FALSE),"NA")</f>
        <v>#NAME?</v>
      </c>
      <c r="D825" s="61" t="e">
        <f ca="1">_xludf.IFNA(VLOOKUP($A825,'Data Sheet'!$A:C,4,FALSE),"NA")</f>
        <v>#NAME?</v>
      </c>
      <c r="E825" s="61" t="e">
        <f ca="1">_xludf.IFNA(VLOOKUP($A825,'Data Sheet'!$A:D,5,FALSE),"NA")</f>
        <v>#NAME?</v>
      </c>
      <c r="F825" s="73" t="e">
        <f ca="1">_xludf.IFNA(VLOOKUP($A825,'Data Sheet'!$A:E,6,FALSE),"NA")</f>
        <v>#NAME?</v>
      </c>
      <c r="G825" s="63" t="e">
        <f ca="1">_xludf.IFNA(VLOOKUP($A825,'Data Sheet'!$A:F,7,FALSE),"NA")</f>
        <v>#NAME?</v>
      </c>
      <c r="H825" s="64" t="e">
        <f ca="1">_xludf.IFNA(VLOOKUP($A825,'Data Sheet'!$A:O,16,FALSE),"NA")</f>
        <v>#NAME?</v>
      </c>
      <c r="I825" s="63" t="e">
        <f ca="1">_xludf.IFNA(VLOOKUP($A825,'Data Sheet'!$A:T,19,FALSE),"NA")</f>
        <v>#NAME?</v>
      </c>
      <c r="J825" s="64" t="e">
        <f ca="1">_xludf.IFNA(VLOOKUP($A825,'Data Sheet'!$A:T,20,FALSE),"NA")</f>
        <v>#NAME?</v>
      </c>
    </row>
    <row r="826" spans="2:10" ht="15.75" customHeight="1" x14ac:dyDescent="0.15">
      <c r="B826" s="60" t="e">
        <f ca="1">_xludf.IFNA(VLOOKUP($A826,'Data Sheet'!$A:B,2,FALSE),"NA")</f>
        <v>#NAME?</v>
      </c>
      <c r="C826" s="61" t="e">
        <f ca="1">_xludf.IFNA(VLOOKUP($A826,'Data Sheet'!$A:U,3,FALSE),"NA")</f>
        <v>#NAME?</v>
      </c>
      <c r="D826" s="61" t="e">
        <f ca="1">_xludf.IFNA(VLOOKUP($A826,'Data Sheet'!$A:C,4,FALSE),"NA")</f>
        <v>#NAME?</v>
      </c>
      <c r="E826" s="61" t="e">
        <f ca="1">_xludf.IFNA(VLOOKUP($A826,'Data Sheet'!$A:D,5,FALSE),"NA")</f>
        <v>#NAME?</v>
      </c>
      <c r="F826" s="73" t="e">
        <f ca="1">_xludf.IFNA(VLOOKUP($A826,'Data Sheet'!$A:E,6,FALSE),"NA")</f>
        <v>#NAME?</v>
      </c>
      <c r="G826" s="63" t="e">
        <f ca="1">_xludf.IFNA(VLOOKUP($A826,'Data Sheet'!$A:F,7,FALSE),"NA")</f>
        <v>#NAME?</v>
      </c>
      <c r="H826" s="64" t="e">
        <f ca="1">_xludf.IFNA(VLOOKUP($A826,'Data Sheet'!$A:O,16,FALSE),"NA")</f>
        <v>#NAME?</v>
      </c>
      <c r="I826" s="63" t="e">
        <f ca="1">_xludf.IFNA(VLOOKUP($A826,'Data Sheet'!$A:T,19,FALSE),"NA")</f>
        <v>#NAME?</v>
      </c>
      <c r="J826" s="64" t="e">
        <f ca="1">_xludf.IFNA(VLOOKUP($A826,'Data Sheet'!$A:T,20,FALSE),"NA")</f>
        <v>#NAME?</v>
      </c>
    </row>
    <row r="827" spans="2:10" ht="15.75" customHeight="1" x14ac:dyDescent="0.15">
      <c r="B827" s="60" t="e">
        <f ca="1">_xludf.IFNA(VLOOKUP($A827,'Data Sheet'!$A:B,2,FALSE),"NA")</f>
        <v>#NAME?</v>
      </c>
      <c r="C827" s="61" t="e">
        <f ca="1">_xludf.IFNA(VLOOKUP($A827,'Data Sheet'!$A:U,3,FALSE),"NA")</f>
        <v>#NAME?</v>
      </c>
      <c r="D827" s="61" t="e">
        <f ca="1">_xludf.IFNA(VLOOKUP($A827,'Data Sheet'!$A:C,4,FALSE),"NA")</f>
        <v>#NAME?</v>
      </c>
      <c r="E827" s="61" t="e">
        <f ca="1">_xludf.IFNA(VLOOKUP($A827,'Data Sheet'!$A:D,5,FALSE),"NA")</f>
        <v>#NAME?</v>
      </c>
      <c r="F827" s="73" t="e">
        <f ca="1">_xludf.IFNA(VLOOKUP($A827,'Data Sheet'!$A:E,6,FALSE),"NA")</f>
        <v>#NAME?</v>
      </c>
      <c r="G827" s="63" t="e">
        <f ca="1">_xludf.IFNA(VLOOKUP($A827,'Data Sheet'!$A:F,7,FALSE),"NA")</f>
        <v>#NAME?</v>
      </c>
      <c r="H827" s="64" t="e">
        <f ca="1">_xludf.IFNA(VLOOKUP($A827,'Data Sheet'!$A:O,16,FALSE),"NA")</f>
        <v>#NAME?</v>
      </c>
      <c r="I827" s="63" t="e">
        <f ca="1">_xludf.IFNA(VLOOKUP($A827,'Data Sheet'!$A:T,19,FALSE),"NA")</f>
        <v>#NAME?</v>
      </c>
      <c r="J827" s="64" t="e">
        <f ca="1">_xludf.IFNA(VLOOKUP($A827,'Data Sheet'!$A:T,20,FALSE),"NA")</f>
        <v>#NAME?</v>
      </c>
    </row>
    <row r="828" spans="2:10" ht="15.75" customHeight="1" x14ac:dyDescent="0.15">
      <c r="B828" s="60" t="e">
        <f ca="1">_xludf.IFNA(VLOOKUP($A828,'Data Sheet'!$A:B,2,FALSE),"NA")</f>
        <v>#NAME?</v>
      </c>
      <c r="C828" s="61" t="e">
        <f ca="1">_xludf.IFNA(VLOOKUP($A828,'Data Sheet'!$A:U,3,FALSE),"NA")</f>
        <v>#NAME?</v>
      </c>
      <c r="D828" s="61" t="e">
        <f ca="1">_xludf.IFNA(VLOOKUP($A828,'Data Sheet'!$A:C,4,FALSE),"NA")</f>
        <v>#NAME?</v>
      </c>
      <c r="E828" s="61" t="e">
        <f ca="1">_xludf.IFNA(VLOOKUP($A828,'Data Sheet'!$A:D,5,FALSE),"NA")</f>
        <v>#NAME?</v>
      </c>
      <c r="F828" s="73" t="e">
        <f ca="1">_xludf.IFNA(VLOOKUP($A828,'Data Sheet'!$A:E,6,FALSE),"NA")</f>
        <v>#NAME?</v>
      </c>
      <c r="G828" s="63" t="e">
        <f ca="1">_xludf.IFNA(VLOOKUP($A828,'Data Sheet'!$A:F,7,FALSE),"NA")</f>
        <v>#NAME?</v>
      </c>
      <c r="H828" s="64" t="e">
        <f ca="1">_xludf.IFNA(VLOOKUP($A828,'Data Sheet'!$A:O,16,FALSE),"NA")</f>
        <v>#NAME?</v>
      </c>
      <c r="I828" s="63" t="e">
        <f ca="1">_xludf.IFNA(VLOOKUP($A828,'Data Sheet'!$A:T,19,FALSE),"NA")</f>
        <v>#NAME?</v>
      </c>
      <c r="J828" s="64" t="e">
        <f ca="1">_xludf.IFNA(VLOOKUP($A828,'Data Sheet'!$A:T,20,FALSE),"NA")</f>
        <v>#NAME?</v>
      </c>
    </row>
    <row r="829" spans="2:10" ht="15.75" customHeight="1" x14ac:dyDescent="0.15">
      <c r="B829" s="60" t="e">
        <f ca="1">_xludf.IFNA(VLOOKUP($A829,'Data Sheet'!$A:B,2,FALSE),"NA")</f>
        <v>#NAME?</v>
      </c>
      <c r="C829" s="61" t="e">
        <f ca="1">_xludf.IFNA(VLOOKUP($A829,'Data Sheet'!$A:U,3,FALSE),"NA")</f>
        <v>#NAME?</v>
      </c>
      <c r="D829" s="61" t="e">
        <f ca="1">_xludf.IFNA(VLOOKUP($A829,'Data Sheet'!$A:C,4,FALSE),"NA")</f>
        <v>#NAME?</v>
      </c>
      <c r="E829" s="61" t="e">
        <f ca="1">_xludf.IFNA(VLOOKUP($A829,'Data Sheet'!$A:D,5,FALSE),"NA")</f>
        <v>#NAME?</v>
      </c>
      <c r="F829" s="73" t="e">
        <f ca="1">_xludf.IFNA(VLOOKUP($A829,'Data Sheet'!$A:E,6,FALSE),"NA")</f>
        <v>#NAME?</v>
      </c>
      <c r="G829" s="63" t="e">
        <f ca="1">_xludf.IFNA(VLOOKUP($A829,'Data Sheet'!$A:F,7,FALSE),"NA")</f>
        <v>#NAME?</v>
      </c>
      <c r="H829" s="64" t="e">
        <f ca="1">_xludf.IFNA(VLOOKUP($A829,'Data Sheet'!$A:O,16,FALSE),"NA")</f>
        <v>#NAME?</v>
      </c>
      <c r="I829" s="63" t="e">
        <f ca="1">_xludf.IFNA(VLOOKUP($A829,'Data Sheet'!$A:T,19,FALSE),"NA")</f>
        <v>#NAME?</v>
      </c>
      <c r="J829" s="64" t="e">
        <f ca="1">_xludf.IFNA(VLOOKUP($A829,'Data Sheet'!$A:T,20,FALSE),"NA")</f>
        <v>#NAME?</v>
      </c>
    </row>
    <row r="830" spans="2:10" ht="15.75" customHeight="1" x14ac:dyDescent="0.15">
      <c r="B830" s="60" t="e">
        <f ca="1">_xludf.IFNA(VLOOKUP($A830,'Data Sheet'!$A:B,2,FALSE),"NA")</f>
        <v>#NAME?</v>
      </c>
      <c r="C830" s="61" t="e">
        <f ca="1">_xludf.IFNA(VLOOKUP($A830,'Data Sheet'!$A:U,3,FALSE),"NA")</f>
        <v>#NAME?</v>
      </c>
      <c r="D830" s="61" t="e">
        <f ca="1">_xludf.IFNA(VLOOKUP($A830,'Data Sheet'!$A:C,4,FALSE),"NA")</f>
        <v>#NAME?</v>
      </c>
      <c r="E830" s="61" t="e">
        <f ca="1">_xludf.IFNA(VLOOKUP($A830,'Data Sheet'!$A:D,5,FALSE),"NA")</f>
        <v>#NAME?</v>
      </c>
      <c r="F830" s="73" t="e">
        <f ca="1">_xludf.IFNA(VLOOKUP($A830,'Data Sheet'!$A:E,6,FALSE),"NA")</f>
        <v>#NAME?</v>
      </c>
      <c r="G830" s="63" t="e">
        <f ca="1">_xludf.IFNA(VLOOKUP($A830,'Data Sheet'!$A:F,7,FALSE),"NA")</f>
        <v>#NAME?</v>
      </c>
      <c r="H830" s="64" t="e">
        <f ca="1">_xludf.IFNA(VLOOKUP($A830,'Data Sheet'!$A:O,16,FALSE),"NA")</f>
        <v>#NAME?</v>
      </c>
      <c r="I830" s="63" t="e">
        <f ca="1">_xludf.IFNA(VLOOKUP($A830,'Data Sheet'!$A:T,19,FALSE),"NA")</f>
        <v>#NAME?</v>
      </c>
      <c r="J830" s="64" t="e">
        <f ca="1">_xludf.IFNA(VLOOKUP($A830,'Data Sheet'!$A:T,20,FALSE),"NA")</f>
        <v>#NAME?</v>
      </c>
    </row>
    <row r="831" spans="2:10" ht="15.75" customHeight="1" x14ac:dyDescent="0.15">
      <c r="B831" s="60" t="e">
        <f ca="1">_xludf.IFNA(VLOOKUP($A831,'Data Sheet'!$A:B,2,FALSE),"NA")</f>
        <v>#NAME?</v>
      </c>
      <c r="C831" s="61" t="e">
        <f ca="1">_xludf.IFNA(VLOOKUP($A831,'Data Sheet'!$A:U,3,FALSE),"NA")</f>
        <v>#NAME?</v>
      </c>
      <c r="D831" s="61" t="e">
        <f ca="1">_xludf.IFNA(VLOOKUP($A831,'Data Sheet'!$A:C,4,FALSE),"NA")</f>
        <v>#NAME?</v>
      </c>
      <c r="E831" s="61" t="e">
        <f ca="1">_xludf.IFNA(VLOOKUP($A831,'Data Sheet'!$A:D,5,FALSE),"NA")</f>
        <v>#NAME?</v>
      </c>
      <c r="F831" s="73" t="e">
        <f ca="1">_xludf.IFNA(VLOOKUP($A831,'Data Sheet'!$A:E,6,FALSE),"NA")</f>
        <v>#NAME?</v>
      </c>
      <c r="G831" s="63" t="e">
        <f ca="1">_xludf.IFNA(VLOOKUP($A831,'Data Sheet'!$A:F,7,FALSE),"NA")</f>
        <v>#NAME?</v>
      </c>
      <c r="H831" s="64" t="e">
        <f ca="1">_xludf.IFNA(VLOOKUP($A831,'Data Sheet'!$A:O,16,FALSE),"NA")</f>
        <v>#NAME?</v>
      </c>
      <c r="I831" s="63" t="e">
        <f ca="1">_xludf.IFNA(VLOOKUP($A831,'Data Sheet'!$A:T,19,FALSE),"NA")</f>
        <v>#NAME?</v>
      </c>
      <c r="J831" s="64" t="e">
        <f ca="1">_xludf.IFNA(VLOOKUP($A831,'Data Sheet'!$A:T,20,FALSE),"NA")</f>
        <v>#NAME?</v>
      </c>
    </row>
    <row r="832" spans="2:10" ht="15.75" customHeight="1" x14ac:dyDescent="0.15">
      <c r="B832" s="60" t="e">
        <f ca="1">_xludf.IFNA(VLOOKUP($A832,'Data Sheet'!$A:B,2,FALSE),"NA")</f>
        <v>#NAME?</v>
      </c>
      <c r="C832" s="61" t="e">
        <f ca="1">_xludf.IFNA(VLOOKUP($A832,'Data Sheet'!$A:U,3,FALSE),"NA")</f>
        <v>#NAME?</v>
      </c>
      <c r="D832" s="61" t="e">
        <f ca="1">_xludf.IFNA(VLOOKUP($A832,'Data Sheet'!$A:C,4,FALSE),"NA")</f>
        <v>#NAME?</v>
      </c>
      <c r="E832" s="61" t="e">
        <f ca="1">_xludf.IFNA(VLOOKUP($A832,'Data Sheet'!$A:D,5,FALSE),"NA")</f>
        <v>#NAME?</v>
      </c>
      <c r="F832" s="73" t="e">
        <f ca="1">_xludf.IFNA(VLOOKUP($A832,'Data Sheet'!$A:E,6,FALSE),"NA")</f>
        <v>#NAME?</v>
      </c>
      <c r="G832" s="63" t="e">
        <f ca="1">_xludf.IFNA(VLOOKUP($A832,'Data Sheet'!$A:F,7,FALSE),"NA")</f>
        <v>#NAME?</v>
      </c>
      <c r="H832" s="64" t="e">
        <f ca="1">_xludf.IFNA(VLOOKUP($A832,'Data Sheet'!$A:O,16,FALSE),"NA")</f>
        <v>#NAME?</v>
      </c>
      <c r="I832" s="63" t="e">
        <f ca="1">_xludf.IFNA(VLOOKUP($A832,'Data Sheet'!$A:T,19,FALSE),"NA")</f>
        <v>#NAME?</v>
      </c>
      <c r="J832" s="64" t="e">
        <f ca="1">_xludf.IFNA(VLOOKUP($A832,'Data Sheet'!$A:T,20,FALSE),"NA")</f>
        <v>#NAME?</v>
      </c>
    </row>
    <row r="833" spans="2:10" ht="15.75" customHeight="1" x14ac:dyDescent="0.15">
      <c r="B833" s="60" t="e">
        <f ca="1">_xludf.IFNA(VLOOKUP($A833,'Data Sheet'!$A:B,2,FALSE),"NA")</f>
        <v>#NAME?</v>
      </c>
      <c r="C833" s="61" t="e">
        <f ca="1">_xludf.IFNA(VLOOKUP($A833,'Data Sheet'!$A:U,3,FALSE),"NA")</f>
        <v>#NAME?</v>
      </c>
      <c r="D833" s="61" t="e">
        <f ca="1">_xludf.IFNA(VLOOKUP($A833,'Data Sheet'!$A:C,4,FALSE),"NA")</f>
        <v>#NAME?</v>
      </c>
      <c r="E833" s="61" t="e">
        <f ca="1">_xludf.IFNA(VLOOKUP($A833,'Data Sheet'!$A:D,5,FALSE),"NA")</f>
        <v>#NAME?</v>
      </c>
      <c r="F833" s="73" t="e">
        <f ca="1">_xludf.IFNA(VLOOKUP($A833,'Data Sheet'!$A:E,6,FALSE),"NA")</f>
        <v>#NAME?</v>
      </c>
      <c r="G833" s="63" t="e">
        <f ca="1">_xludf.IFNA(VLOOKUP($A833,'Data Sheet'!$A:F,7,FALSE),"NA")</f>
        <v>#NAME?</v>
      </c>
      <c r="H833" s="64" t="e">
        <f ca="1">_xludf.IFNA(VLOOKUP($A833,'Data Sheet'!$A:O,16,FALSE),"NA")</f>
        <v>#NAME?</v>
      </c>
      <c r="I833" s="63" t="e">
        <f ca="1">_xludf.IFNA(VLOOKUP($A833,'Data Sheet'!$A:T,19,FALSE),"NA")</f>
        <v>#NAME?</v>
      </c>
      <c r="J833" s="64" t="e">
        <f ca="1">_xludf.IFNA(VLOOKUP($A833,'Data Sheet'!$A:T,20,FALSE),"NA")</f>
        <v>#NAME?</v>
      </c>
    </row>
    <row r="834" spans="2:10" ht="15.75" customHeight="1" x14ac:dyDescent="0.15">
      <c r="B834" s="60" t="e">
        <f ca="1">_xludf.IFNA(VLOOKUP($A834,'Data Sheet'!$A:B,2,FALSE),"NA")</f>
        <v>#NAME?</v>
      </c>
      <c r="C834" s="61" t="e">
        <f ca="1">_xludf.IFNA(VLOOKUP($A834,'Data Sheet'!$A:U,3,FALSE),"NA")</f>
        <v>#NAME?</v>
      </c>
      <c r="D834" s="61" t="e">
        <f ca="1">_xludf.IFNA(VLOOKUP($A834,'Data Sheet'!$A:C,4,FALSE),"NA")</f>
        <v>#NAME?</v>
      </c>
      <c r="E834" s="61" t="e">
        <f ca="1">_xludf.IFNA(VLOOKUP($A834,'Data Sheet'!$A:D,5,FALSE),"NA")</f>
        <v>#NAME?</v>
      </c>
      <c r="F834" s="73" t="e">
        <f ca="1">_xludf.IFNA(VLOOKUP($A834,'Data Sheet'!$A:E,6,FALSE),"NA")</f>
        <v>#NAME?</v>
      </c>
      <c r="G834" s="63" t="e">
        <f ca="1">_xludf.IFNA(VLOOKUP($A834,'Data Sheet'!$A:F,7,FALSE),"NA")</f>
        <v>#NAME?</v>
      </c>
      <c r="H834" s="64" t="e">
        <f ca="1">_xludf.IFNA(VLOOKUP($A834,'Data Sheet'!$A:O,16,FALSE),"NA")</f>
        <v>#NAME?</v>
      </c>
      <c r="I834" s="63" t="e">
        <f ca="1">_xludf.IFNA(VLOOKUP($A834,'Data Sheet'!$A:T,19,FALSE),"NA")</f>
        <v>#NAME?</v>
      </c>
      <c r="J834" s="64" t="e">
        <f ca="1">_xludf.IFNA(VLOOKUP($A834,'Data Sheet'!$A:T,20,FALSE),"NA")</f>
        <v>#NAME?</v>
      </c>
    </row>
    <row r="835" spans="2:10" ht="15.75" customHeight="1" x14ac:dyDescent="0.15">
      <c r="B835" s="60" t="e">
        <f ca="1">_xludf.IFNA(VLOOKUP($A835,'Data Sheet'!$A:B,2,FALSE),"NA")</f>
        <v>#NAME?</v>
      </c>
      <c r="C835" s="61" t="e">
        <f ca="1">_xludf.IFNA(VLOOKUP($A835,'Data Sheet'!$A:U,3,FALSE),"NA")</f>
        <v>#NAME?</v>
      </c>
      <c r="D835" s="61" t="e">
        <f ca="1">_xludf.IFNA(VLOOKUP($A835,'Data Sheet'!$A:C,4,FALSE),"NA")</f>
        <v>#NAME?</v>
      </c>
      <c r="E835" s="61" t="e">
        <f ca="1">_xludf.IFNA(VLOOKUP($A835,'Data Sheet'!$A:D,5,FALSE),"NA")</f>
        <v>#NAME?</v>
      </c>
      <c r="F835" s="73" t="e">
        <f ca="1">_xludf.IFNA(VLOOKUP($A835,'Data Sheet'!$A:E,6,FALSE),"NA")</f>
        <v>#NAME?</v>
      </c>
      <c r="G835" s="63" t="e">
        <f ca="1">_xludf.IFNA(VLOOKUP($A835,'Data Sheet'!$A:F,7,FALSE),"NA")</f>
        <v>#NAME?</v>
      </c>
      <c r="H835" s="64" t="e">
        <f ca="1">_xludf.IFNA(VLOOKUP($A835,'Data Sheet'!$A:O,16,FALSE),"NA")</f>
        <v>#NAME?</v>
      </c>
      <c r="I835" s="63" t="e">
        <f ca="1">_xludf.IFNA(VLOOKUP($A835,'Data Sheet'!$A:T,19,FALSE),"NA")</f>
        <v>#NAME?</v>
      </c>
      <c r="J835" s="64" t="e">
        <f ca="1">_xludf.IFNA(VLOOKUP($A835,'Data Sheet'!$A:T,20,FALSE),"NA")</f>
        <v>#NAME?</v>
      </c>
    </row>
    <row r="836" spans="2:10" ht="15.75" customHeight="1" x14ac:dyDescent="0.15">
      <c r="B836" s="60" t="e">
        <f ca="1">_xludf.IFNA(VLOOKUP($A836,'Data Sheet'!$A:B,2,FALSE),"NA")</f>
        <v>#NAME?</v>
      </c>
      <c r="C836" s="61" t="e">
        <f ca="1">_xludf.IFNA(VLOOKUP($A836,'Data Sheet'!$A:U,3,FALSE),"NA")</f>
        <v>#NAME?</v>
      </c>
      <c r="D836" s="61" t="e">
        <f ca="1">_xludf.IFNA(VLOOKUP($A836,'Data Sheet'!$A:C,4,FALSE),"NA")</f>
        <v>#NAME?</v>
      </c>
      <c r="E836" s="61" t="e">
        <f ca="1">_xludf.IFNA(VLOOKUP($A836,'Data Sheet'!$A:D,5,FALSE),"NA")</f>
        <v>#NAME?</v>
      </c>
      <c r="F836" s="73" t="e">
        <f ca="1">_xludf.IFNA(VLOOKUP($A836,'Data Sheet'!$A:E,6,FALSE),"NA")</f>
        <v>#NAME?</v>
      </c>
      <c r="G836" s="63" t="e">
        <f ca="1">_xludf.IFNA(VLOOKUP($A836,'Data Sheet'!$A:F,7,FALSE),"NA")</f>
        <v>#NAME?</v>
      </c>
      <c r="H836" s="64" t="e">
        <f ca="1">_xludf.IFNA(VLOOKUP($A836,'Data Sheet'!$A:O,16,FALSE),"NA")</f>
        <v>#NAME?</v>
      </c>
      <c r="I836" s="63" t="e">
        <f ca="1">_xludf.IFNA(VLOOKUP($A836,'Data Sheet'!$A:T,19,FALSE),"NA")</f>
        <v>#NAME?</v>
      </c>
      <c r="J836" s="64" t="e">
        <f ca="1">_xludf.IFNA(VLOOKUP($A836,'Data Sheet'!$A:T,20,FALSE),"NA")</f>
        <v>#NAME?</v>
      </c>
    </row>
    <row r="837" spans="2:10" ht="15.75" customHeight="1" x14ac:dyDescent="0.15">
      <c r="B837" s="60" t="e">
        <f ca="1">_xludf.IFNA(VLOOKUP($A837,'Data Sheet'!$A:B,2,FALSE),"NA")</f>
        <v>#NAME?</v>
      </c>
      <c r="C837" s="61" t="e">
        <f ca="1">_xludf.IFNA(VLOOKUP($A837,'Data Sheet'!$A:U,3,FALSE),"NA")</f>
        <v>#NAME?</v>
      </c>
      <c r="D837" s="61" t="e">
        <f ca="1">_xludf.IFNA(VLOOKUP($A837,'Data Sheet'!$A:C,4,FALSE),"NA")</f>
        <v>#NAME?</v>
      </c>
      <c r="E837" s="61" t="e">
        <f ca="1">_xludf.IFNA(VLOOKUP($A837,'Data Sheet'!$A:D,5,FALSE),"NA")</f>
        <v>#NAME?</v>
      </c>
      <c r="F837" s="73" t="e">
        <f ca="1">_xludf.IFNA(VLOOKUP($A837,'Data Sheet'!$A:E,6,FALSE),"NA")</f>
        <v>#NAME?</v>
      </c>
      <c r="G837" s="63" t="e">
        <f ca="1">_xludf.IFNA(VLOOKUP($A837,'Data Sheet'!$A:F,7,FALSE),"NA")</f>
        <v>#NAME?</v>
      </c>
      <c r="H837" s="64" t="e">
        <f ca="1">_xludf.IFNA(VLOOKUP($A837,'Data Sheet'!$A:O,16,FALSE),"NA")</f>
        <v>#NAME?</v>
      </c>
      <c r="I837" s="63" t="e">
        <f ca="1">_xludf.IFNA(VLOOKUP($A837,'Data Sheet'!$A:T,19,FALSE),"NA")</f>
        <v>#NAME?</v>
      </c>
      <c r="J837" s="64" t="e">
        <f ca="1">_xludf.IFNA(VLOOKUP($A837,'Data Sheet'!$A:T,20,FALSE),"NA")</f>
        <v>#NAME?</v>
      </c>
    </row>
    <row r="838" spans="2:10" ht="15.75" customHeight="1" x14ac:dyDescent="0.15">
      <c r="B838" s="60" t="e">
        <f ca="1">_xludf.IFNA(VLOOKUP($A838,'Data Sheet'!$A:B,2,FALSE),"NA")</f>
        <v>#NAME?</v>
      </c>
      <c r="C838" s="61" t="e">
        <f ca="1">_xludf.IFNA(VLOOKUP($A838,'Data Sheet'!$A:U,3,FALSE),"NA")</f>
        <v>#NAME?</v>
      </c>
      <c r="D838" s="61" t="e">
        <f ca="1">_xludf.IFNA(VLOOKUP($A838,'Data Sheet'!$A:C,4,FALSE),"NA")</f>
        <v>#NAME?</v>
      </c>
      <c r="E838" s="61" t="e">
        <f ca="1">_xludf.IFNA(VLOOKUP($A838,'Data Sheet'!$A:D,5,FALSE),"NA")</f>
        <v>#NAME?</v>
      </c>
      <c r="F838" s="73" t="e">
        <f ca="1">_xludf.IFNA(VLOOKUP($A838,'Data Sheet'!$A:E,6,FALSE),"NA")</f>
        <v>#NAME?</v>
      </c>
      <c r="G838" s="63" t="e">
        <f ca="1">_xludf.IFNA(VLOOKUP($A838,'Data Sheet'!$A:F,7,FALSE),"NA")</f>
        <v>#NAME?</v>
      </c>
      <c r="H838" s="64" t="e">
        <f ca="1">_xludf.IFNA(VLOOKUP($A838,'Data Sheet'!$A:O,16,FALSE),"NA")</f>
        <v>#NAME?</v>
      </c>
      <c r="I838" s="63" t="e">
        <f ca="1">_xludf.IFNA(VLOOKUP($A838,'Data Sheet'!$A:T,19,FALSE),"NA")</f>
        <v>#NAME?</v>
      </c>
      <c r="J838" s="64" t="e">
        <f ca="1">_xludf.IFNA(VLOOKUP($A838,'Data Sheet'!$A:T,20,FALSE),"NA")</f>
        <v>#NAME?</v>
      </c>
    </row>
    <row r="839" spans="2:10" ht="15.75" customHeight="1" x14ac:dyDescent="0.15">
      <c r="B839" s="60" t="e">
        <f ca="1">_xludf.IFNA(VLOOKUP($A839,'Data Sheet'!$A:B,2,FALSE),"NA")</f>
        <v>#NAME?</v>
      </c>
      <c r="C839" s="61" t="e">
        <f ca="1">_xludf.IFNA(VLOOKUP($A839,'Data Sheet'!$A:U,3,FALSE),"NA")</f>
        <v>#NAME?</v>
      </c>
      <c r="D839" s="61" t="e">
        <f ca="1">_xludf.IFNA(VLOOKUP($A839,'Data Sheet'!$A:C,4,FALSE),"NA")</f>
        <v>#NAME?</v>
      </c>
      <c r="E839" s="61" t="e">
        <f ca="1">_xludf.IFNA(VLOOKUP($A839,'Data Sheet'!$A:D,5,FALSE),"NA")</f>
        <v>#NAME?</v>
      </c>
      <c r="F839" s="73" t="e">
        <f ca="1">_xludf.IFNA(VLOOKUP($A839,'Data Sheet'!$A:E,6,FALSE),"NA")</f>
        <v>#NAME?</v>
      </c>
      <c r="G839" s="63" t="e">
        <f ca="1">_xludf.IFNA(VLOOKUP($A839,'Data Sheet'!$A:F,7,FALSE),"NA")</f>
        <v>#NAME?</v>
      </c>
      <c r="H839" s="64" t="e">
        <f ca="1">_xludf.IFNA(VLOOKUP($A839,'Data Sheet'!$A:O,16,FALSE),"NA")</f>
        <v>#NAME?</v>
      </c>
      <c r="I839" s="63" t="e">
        <f ca="1">_xludf.IFNA(VLOOKUP($A839,'Data Sheet'!$A:T,19,FALSE),"NA")</f>
        <v>#NAME?</v>
      </c>
      <c r="J839" s="64" t="e">
        <f ca="1">_xludf.IFNA(VLOOKUP($A839,'Data Sheet'!$A:T,20,FALSE),"NA")</f>
        <v>#NAME?</v>
      </c>
    </row>
    <row r="840" spans="2:10" ht="15.75" customHeight="1" x14ac:dyDescent="0.15">
      <c r="B840" s="60" t="e">
        <f ca="1">_xludf.IFNA(VLOOKUP($A840,'Data Sheet'!$A:B,2,FALSE),"NA")</f>
        <v>#NAME?</v>
      </c>
      <c r="C840" s="61" t="e">
        <f ca="1">_xludf.IFNA(VLOOKUP($A840,'Data Sheet'!$A:U,3,FALSE),"NA")</f>
        <v>#NAME?</v>
      </c>
      <c r="D840" s="61" t="e">
        <f ca="1">_xludf.IFNA(VLOOKUP($A840,'Data Sheet'!$A:C,4,FALSE),"NA")</f>
        <v>#NAME?</v>
      </c>
      <c r="E840" s="61" t="e">
        <f ca="1">_xludf.IFNA(VLOOKUP($A840,'Data Sheet'!$A:D,5,FALSE),"NA")</f>
        <v>#NAME?</v>
      </c>
      <c r="F840" s="73" t="e">
        <f ca="1">_xludf.IFNA(VLOOKUP($A840,'Data Sheet'!$A:E,6,FALSE),"NA")</f>
        <v>#NAME?</v>
      </c>
      <c r="G840" s="63" t="e">
        <f ca="1">_xludf.IFNA(VLOOKUP($A840,'Data Sheet'!$A:F,7,FALSE),"NA")</f>
        <v>#NAME?</v>
      </c>
      <c r="H840" s="64" t="e">
        <f ca="1">_xludf.IFNA(VLOOKUP($A840,'Data Sheet'!$A:O,16,FALSE),"NA")</f>
        <v>#NAME?</v>
      </c>
      <c r="I840" s="63" t="e">
        <f ca="1">_xludf.IFNA(VLOOKUP($A840,'Data Sheet'!$A:T,19,FALSE),"NA")</f>
        <v>#NAME?</v>
      </c>
      <c r="J840" s="64" t="e">
        <f ca="1">_xludf.IFNA(VLOOKUP($A840,'Data Sheet'!$A:T,20,FALSE),"NA")</f>
        <v>#NAME?</v>
      </c>
    </row>
    <row r="841" spans="2:10" ht="15.75" customHeight="1" x14ac:dyDescent="0.15">
      <c r="B841" s="60" t="e">
        <f ca="1">_xludf.IFNA(VLOOKUP($A841,'Data Sheet'!$A:B,2,FALSE),"NA")</f>
        <v>#NAME?</v>
      </c>
      <c r="C841" s="61" t="e">
        <f ca="1">_xludf.IFNA(VLOOKUP($A841,'Data Sheet'!$A:U,3,FALSE),"NA")</f>
        <v>#NAME?</v>
      </c>
      <c r="D841" s="61" t="e">
        <f ca="1">_xludf.IFNA(VLOOKUP($A841,'Data Sheet'!$A:C,4,FALSE),"NA")</f>
        <v>#NAME?</v>
      </c>
      <c r="E841" s="61" t="e">
        <f ca="1">_xludf.IFNA(VLOOKUP($A841,'Data Sheet'!$A:D,5,FALSE),"NA")</f>
        <v>#NAME?</v>
      </c>
      <c r="F841" s="73" t="e">
        <f ca="1">_xludf.IFNA(VLOOKUP($A841,'Data Sheet'!$A:E,6,FALSE),"NA")</f>
        <v>#NAME?</v>
      </c>
      <c r="G841" s="63" t="e">
        <f ca="1">_xludf.IFNA(VLOOKUP($A841,'Data Sheet'!$A:F,7,FALSE),"NA")</f>
        <v>#NAME?</v>
      </c>
      <c r="H841" s="64" t="e">
        <f ca="1">_xludf.IFNA(VLOOKUP($A841,'Data Sheet'!$A:O,16,FALSE),"NA")</f>
        <v>#NAME?</v>
      </c>
      <c r="I841" s="63" t="e">
        <f ca="1">_xludf.IFNA(VLOOKUP($A841,'Data Sheet'!$A:T,19,FALSE),"NA")</f>
        <v>#NAME?</v>
      </c>
      <c r="J841" s="64" t="e">
        <f ca="1">_xludf.IFNA(VLOOKUP($A841,'Data Sheet'!$A:T,20,FALSE),"NA")</f>
        <v>#NAME?</v>
      </c>
    </row>
    <row r="842" spans="2:10" ht="15.75" customHeight="1" x14ac:dyDescent="0.15">
      <c r="B842" s="60" t="e">
        <f ca="1">_xludf.IFNA(VLOOKUP($A842,'Data Sheet'!$A:B,2,FALSE),"NA")</f>
        <v>#NAME?</v>
      </c>
      <c r="C842" s="61" t="e">
        <f ca="1">_xludf.IFNA(VLOOKUP($A842,'Data Sheet'!$A:U,3,FALSE),"NA")</f>
        <v>#NAME?</v>
      </c>
      <c r="D842" s="61" t="e">
        <f ca="1">_xludf.IFNA(VLOOKUP($A842,'Data Sheet'!$A:C,4,FALSE),"NA")</f>
        <v>#NAME?</v>
      </c>
      <c r="E842" s="61" t="e">
        <f ca="1">_xludf.IFNA(VLOOKUP($A842,'Data Sheet'!$A:D,5,FALSE),"NA")</f>
        <v>#NAME?</v>
      </c>
      <c r="F842" s="73" t="e">
        <f ca="1">_xludf.IFNA(VLOOKUP($A842,'Data Sheet'!$A:E,6,FALSE),"NA")</f>
        <v>#NAME?</v>
      </c>
      <c r="G842" s="63" t="e">
        <f ca="1">_xludf.IFNA(VLOOKUP($A842,'Data Sheet'!$A:F,7,FALSE),"NA")</f>
        <v>#NAME?</v>
      </c>
      <c r="H842" s="64" t="e">
        <f ca="1">_xludf.IFNA(VLOOKUP($A842,'Data Sheet'!$A:O,16,FALSE),"NA")</f>
        <v>#NAME?</v>
      </c>
      <c r="I842" s="63" t="e">
        <f ca="1">_xludf.IFNA(VLOOKUP($A842,'Data Sheet'!$A:T,19,FALSE),"NA")</f>
        <v>#NAME?</v>
      </c>
      <c r="J842" s="64" t="e">
        <f ca="1">_xludf.IFNA(VLOOKUP($A842,'Data Sheet'!$A:T,20,FALSE),"NA")</f>
        <v>#NAME?</v>
      </c>
    </row>
    <row r="843" spans="2:10" ht="15.75" customHeight="1" x14ac:dyDescent="0.15">
      <c r="B843" s="60" t="e">
        <f ca="1">_xludf.IFNA(VLOOKUP($A843,'Data Sheet'!$A:B,2,FALSE),"NA")</f>
        <v>#NAME?</v>
      </c>
      <c r="C843" s="61" t="e">
        <f ca="1">_xludf.IFNA(VLOOKUP($A843,'Data Sheet'!$A:U,3,FALSE),"NA")</f>
        <v>#NAME?</v>
      </c>
      <c r="D843" s="61" t="e">
        <f ca="1">_xludf.IFNA(VLOOKUP($A843,'Data Sheet'!$A:C,4,FALSE),"NA")</f>
        <v>#NAME?</v>
      </c>
      <c r="E843" s="61" t="e">
        <f ca="1">_xludf.IFNA(VLOOKUP($A843,'Data Sheet'!$A:D,5,FALSE),"NA")</f>
        <v>#NAME?</v>
      </c>
      <c r="F843" s="73" t="e">
        <f ca="1">_xludf.IFNA(VLOOKUP($A843,'Data Sheet'!$A:E,6,FALSE),"NA")</f>
        <v>#NAME?</v>
      </c>
      <c r="G843" s="63" t="e">
        <f ca="1">_xludf.IFNA(VLOOKUP($A843,'Data Sheet'!$A:F,7,FALSE),"NA")</f>
        <v>#NAME?</v>
      </c>
      <c r="H843" s="64" t="e">
        <f ca="1">_xludf.IFNA(VLOOKUP($A843,'Data Sheet'!$A:O,16,FALSE),"NA")</f>
        <v>#NAME?</v>
      </c>
      <c r="I843" s="63" t="e">
        <f ca="1">_xludf.IFNA(VLOOKUP($A843,'Data Sheet'!$A:T,19,FALSE),"NA")</f>
        <v>#NAME?</v>
      </c>
      <c r="J843" s="64" t="e">
        <f ca="1">_xludf.IFNA(VLOOKUP($A843,'Data Sheet'!$A:T,20,FALSE),"NA")</f>
        <v>#NAME?</v>
      </c>
    </row>
    <row r="844" spans="2:10" ht="15.75" customHeight="1" x14ac:dyDescent="0.15">
      <c r="B844" s="60" t="e">
        <f ca="1">_xludf.IFNA(VLOOKUP($A844,'Data Sheet'!$A:B,2,FALSE),"NA")</f>
        <v>#NAME?</v>
      </c>
      <c r="C844" s="61" t="e">
        <f ca="1">_xludf.IFNA(VLOOKUP($A844,'Data Sheet'!$A:U,3,FALSE),"NA")</f>
        <v>#NAME?</v>
      </c>
      <c r="D844" s="61" t="e">
        <f ca="1">_xludf.IFNA(VLOOKUP($A844,'Data Sheet'!$A:C,4,FALSE),"NA")</f>
        <v>#NAME?</v>
      </c>
      <c r="E844" s="61" t="e">
        <f ca="1">_xludf.IFNA(VLOOKUP($A844,'Data Sheet'!$A:D,5,FALSE),"NA")</f>
        <v>#NAME?</v>
      </c>
      <c r="F844" s="73" t="e">
        <f ca="1">_xludf.IFNA(VLOOKUP($A844,'Data Sheet'!$A:E,6,FALSE),"NA")</f>
        <v>#NAME?</v>
      </c>
      <c r="G844" s="63" t="e">
        <f ca="1">_xludf.IFNA(VLOOKUP($A844,'Data Sheet'!$A:F,7,FALSE),"NA")</f>
        <v>#NAME?</v>
      </c>
      <c r="H844" s="64" t="e">
        <f ca="1">_xludf.IFNA(VLOOKUP($A844,'Data Sheet'!$A:O,16,FALSE),"NA")</f>
        <v>#NAME?</v>
      </c>
      <c r="I844" s="63" t="e">
        <f ca="1">_xludf.IFNA(VLOOKUP($A844,'Data Sheet'!$A:T,19,FALSE),"NA")</f>
        <v>#NAME?</v>
      </c>
      <c r="J844" s="64" t="e">
        <f ca="1">_xludf.IFNA(VLOOKUP($A844,'Data Sheet'!$A:T,20,FALSE),"NA")</f>
        <v>#NAME?</v>
      </c>
    </row>
    <row r="845" spans="2:10" ht="15.75" customHeight="1" x14ac:dyDescent="0.15">
      <c r="B845" s="60" t="e">
        <f ca="1">_xludf.IFNA(VLOOKUP($A845,'Data Sheet'!$A:B,2,FALSE),"NA")</f>
        <v>#NAME?</v>
      </c>
      <c r="C845" s="61" t="e">
        <f ca="1">_xludf.IFNA(VLOOKUP($A845,'Data Sheet'!$A:U,3,FALSE),"NA")</f>
        <v>#NAME?</v>
      </c>
      <c r="D845" s="61" t="e">
        <f ca="1">_xludf.IFNA(VLOOKUP($A845,'Data Sheet'!$A:C,4,FALSE),"NA")</f>
        <v>#NAME?</v>
      </c>
      <c r="E845" s="61" t="e">
        <f ca="1">_xludf.IFNA(VLOOKUP($A845,'Data Sheet'!$A:D,5,FALSE),"NA")</f>
        <v>#NAME?</v>
      </c>
      <c r="F845" s="73" t="e">
        <f ca="1">_xludf.IFNA(VLOOKUP($A845,'Data Sheet'!$A:E,6,FALSE),"NA")</f>
        <v>#NAME?</v>
      </c>
      <c r="G845" s="63" t="e">
        <f ca="1">_xludf.IFNA(VLOOKUP($A845,'Data Sheet'!$A:F,7,FALSE),"NA")</f>
        <v>#NAME?</v>
      </c>
      <c r="H845" s="64" t="e">
        <f ca="1">_xludf.IFNA(VLOOKUP($A845,'Data Sheet'!$A:O,16,FALSE),"NA")</f>
        <v>#NAME?</v>
      </c>
      <c r="I845" s="63" t="e">
        <f ca="1">_xludf.IFNA(VLOOKUP($A845,'Data Sheet'!$A:T,19,FALSE),"NA")</f>
        <v>#NAME?</v>
      </c>
      <c r="J845" s="64" t="e">
        <f ca="1">_xludf.IFNA(VLOOKUP($A845,'Data Sheet'!$A:T,20,FALSE),"NA")</f>
        <v>#NAME?</v>
      </c>
    </row>
    <row r="846" spans="2:10" ht="15.75" customHeight="1" x14ac:dyDescent="0.15">
      <c r="B846" s="60" t="e">
        <f ca="1">_xludf.IFNA(VLOOKUP($A846,'Data Sheet'!$A:B,2,FALSE),"NA")</f>
        <v>#NAME?</v>
      </c>
      <c r="C846" s="61" t="e">
        <f ca="1">_xludf.IFNA(VLOOKUP($A846,'Data Sheet'!$A:U,3,FALSE),"NA")</f>
        <v>#NAME?</v>
      </c>
      <c r="D846" s="61" t="e">
        <f ca="1">_xludf.IFNA(VLOOKUP($A846,'Data Sheet'!$A:C,4,FALSE),"NA")</f>
        <v>#NAME?</v>
      </c>
      <c r="E846" s="61" t="e">
        <f ca="1">_xludf.IFNA(VLOOKUP($A846,'Data Sheet'!$A:D,5,FALSE),"NA")</f>
        <v>#NAME?</v>
      </c>
      <c r="F846" s="73" t="e">
        <f ca="1">_xludf.IFNA(VLOOKUP($A846,'Data Sheet'!$A:E,6,FALSE),"NA")</f>
        <v>#NAME?</v>
      </c>
      <c r="G846" s="63" t="e">
        <f ca="1">_xludf.IFNA(VLOOKUP($A846,'Data Sheet'!$A:F,7,FALSE),"NA")</f>
        <v>#NAME?</v>
      </c>
      <c r="H846" s="64" t="e">
        <f ca="1">_xludf.IFNA(VLOOKUP($A846,'Data Sheet'!$A:O,16,FALSE),"NA")</f>
        <v>#NAME?</v>
      </c>
      <c r="I846" s="63" t="e">
        <f ca="1">_xludf.IFNA(VLOOKUP($A846,'Data Sheet'!$A:T,19,FALSE),"NA")</f>
        <v>#NAME?</v>
      </c>
      <c r="J846" s="64" t="e">
        <f ca="1">_xludf.IFNA(VLOOKUP($A846,'Data Sheet'!$A:T,20,FALSE),"NA")</f>
        <v>#NAME?</v>
      </c>
    </row>
    <row r="847" spans="2:10" ht="15.75" customHeight="1" x14ac:dyDescent="0.15">
      <c r="B847" s="60" t="e">
        <f ca="1">_xludf.IFNA(VLOOKUP($A847,'Data Sheet'!$A:B,2,FALSE),"NA")</f>
        <v>#NAME?</v>
      </c>
      <c r="C847" s="61" t="e">
        <f ca="1">_xludf.IFNA(VLOOKUP($A847,'Data Sheet'!$A:U,3,FALSE),"NA")</f>
        <v>#NAME?</v>
      </c>
      <c r="D847" s="61" t="e">
        <f ca="1">_xludf.IFNA(VLOOKUP($A847,'Data Sheet'!$A:C,4,FALSE),"NA")</f>
        <v>#NAME?</v>
      </c>
      <c r="E847" s="61" t="e">
        <f ca="1">_xludf.IFNA(VLOOKUP($A847,'Data Sheet'!$A:D,5,FALSE),"NA")</f>
        <v>#NAME?</v>
      </c>
      <c r="F847" s="73" t="e">
        <f ca="1">_xludf.IFNA(VLOOKUP($A847,'Data Sheet'!$A:E,6,FALSE),"NA")</f>
        <v>#NAME?</v>
      </c>
      <c r="G847" s="63" t="e">
        <f ca="1">_xludf.IFNA(VLOOKUP($A847,'Data Sheet'!$A:F,7,FALSE),"NA")</f>
        <v>#NAME?</v>
      </c>
      <c r="H847" s="64" t="e">
        <f ca="1">_xludf.IFNA(VLOOKUP($A847,'Data Sheet'!$A:O,16,FALSE),"NA")</f>
        <v>#NAME?</v>
      </c>
      <c r="I847" s="63" t="e">
        <f ca="1">_xludf.IFNA(VLOOKUP($A847,'Data Sheet'!$A:T,19,FALSE),"NA")</f>
        <v>#NAME?</v>
      </c>
      <c r="J847" s="64" t="e">
        <f ca="1">_xludf.IFNA(VLOOKUP($A847,'Data Sheet'!$A:T,20,FALSE),"NA")</f>
        <v>#NAME?</v>
      </c>
    </row>
    <row r="848" spans="2:10" ht="15.75" customHeight="1" x14ac:dyDescent="0.15">
      <c r="B848" s="60" t="e">
        <f ca="1">_xludf.IFNA(VLOOKUP($A848,'Data Sheet'!$A:B,2,FALSE),"NA")</f>
        <v>#NAME?</v>
      </c>
      <c r="C848" s="61" t="e">
        <f ca="1">_xludf.IFNA(VLOOKUP($A848,'Data Sheet'!$A:U,3,FALSE),"NA")</f>
        <v>#NAME?</v>
      </c>
      <c r="D848" s="61" t="e">
        <f ca="1">_xludf.IFNA(VLOOKUP($A848,'Data Sheet'!$A:C,4,FALSE),"NA")</f>
        <v>#NAME?</v>
      </c>
      <c r="E848" s="61" t="e">
        <f ca="1">_xludf.IFNA(VLOOKUP($A848,'Data Sheet'!$A:D,5,FALSE),"NA")</f>
        <v>#NAME?</v>
      </c>
      <c r="F848" s="73" t="e">
        <f ca="1">_xludf.IFNA(VLOOKUP($A848,'Data Sheet'!$A:E,6,FALSE),"NA")</f>
        <v>#NAME?</v>
      </c>
      <c r="G848" s="63" t="e">
        <f ca="1">_xludf.IFNA(VLOOKUP($A848,'Data Sheet'!$A:F,7,FALSE),"NA")</f>
        <v>#NAME?</v>
      </c>
      <c r="H848" s="64" t="e">
        <f ca="1">_xludf.IFNA(VLOOKUP($A848,'Data Sheet'!$A:O,16,FALSE),"NA")</f>
        <v>#NAME?</v>
      </c>
      <c r="I848" s="63" t="e">
        <f ca="1">_xludf.IFNA(VLOOKUP($A848,'Data Sheet'!$A:T,19,FALSE),"NA")</f>
        <v>#NAME?</v>
      </c>
      <c r="J848" s="64" t="e">
        <f ca="1">_xludf.IFNA(VLOOKUP($A848,'Data Sheet'!$A:T,20,FALSE),"NA")</f>
        <v>#NAME?</v>
      </c>
    </row>
    <row r="849" spans="2:10" ht="15.75" customHeight="1" x14ac:dyDescent="0.15">
      <c r="B849" s="60" t="e">
        <f ca="1">_xludf.IFNA(VLOOKUP($A849,'Data Sheet'!$A:B,2,FALSE),"NA")</f>
        <v>#NAME?</v>
      </c>
      <c r="C849" s="61" t="e">
        <f ca="1">_xludf.IFNA(VLOOKUP($A849,'Data Sheet'!$A:U,3,FALSE),"NA")</f>
        <v>#NAME?</v>
      </c>
      <c r="D849" s="61" t="e">
        <f ca="1">_xludf.IFNA(VLOOKUP($A849,'Data Sheet'!$A:C,4,FALSE),"NA")</f>
        <v>#NAME?</v>
      </c>
      <c r="E849" s="61" t="e">
        <f ca="1">_xludf.IFNA(VLOOKUP($A849,'Data Sheet'!$A:D,5,FALSE),"NA")</f>
        <v>#NAME?</v>
      </c>
      <c r="F849" s="73" t="e">
        <f ca="1">_xludf.IFNA(VLOOKUP($A849,'Data Sheet'!$A:E,6,FALSE),"NA")</f>
        <v>#NAME?</v>
      </c>
      <c r="G849" s="63" t="e">
        <f ca="1">_xludf.IFNA(VLOOKUP($A849,'Data Sheet'!$A:F,7,FALSE),"NA")</f>
        <v>#NAME?</v>
      </c>
      <c r="H849" s="64" t="e">
        <f ca="1">_xludf.IFNA(VLOOKUP($A849,'Data Sheet'!$A:O,16,FALSE),"NA")</f>
        <v>#NAME?</v>
      </c>
      <c r="I849" s="63" t="e">
        <f ca="1">_xludf.IFNA(VLOOKUP($A849,'Data Sheet'!$A:T,19,FALSE),"NA")</f>
        <v>#NAME?</v>
      </c>
      <c r="J849" s="64" t="e">
        <f ca="1">_xludf.IFNA(VLOOKUP($A849,'Data Sheet'!$A:T,20,FALSE),"NA")</f>
        <v>#NAME?</v>
      </c>
    </row>
    <row r="850" spans="2:10" ht="15.75" customHeight="1" x14ac:dyDescent="0.15">
      <c r="B850" s="60" t="e">
        <f ca="1">_xludf.IFNA(VLOOKUP($A850,'Data Sheet'!$A:B,2,FALSE),"NA")</f>
        <v>#NAME?</v>
      </c>
      <c r="C850" s="61" t="e">
        <f ca="1">_xludf.IFNA(VLOOKUP($A850,'Data Sheet'!$A:U,3,FALSE),"NA")</f>
        <v>#NAME?</v>
      </c>
      <c r="D850" s="61" t="e">
        <f ca="1">_xludf.IFNA(VLOOKUP($A850,'Data Sheet'!$A:C,4,FALSE),"NA")</f>
        <v>#NAME?</v>
      </c>
      <c r="E850" s="61" t="e">
        <f ca="1">_xludf.IFNA(VLOOKUP($A850,'Data Sheet'!$A:D,5,FALSE),"NA")</f>
        <v>#NAME?</v>
      </c>
      <c r="F850" s="73" t="e">
        <f ca="1">_xludf.IFNA(VLOOKUP($A850,'Data Sheet'!$A:E,6,FALSE),"NA")</f>
        <v>#NAME?</v>
      </c>
      <c r="G850" s="63" t="e">
        <f ca="1">_xludf.IFNA(VLOOKUP($A850,'Data Sheet'!$A:F,7,FALSE),"NA")</f>
        <v>#NAME?</v>
      </c>
      <c r="H850" s="64" t="e">
        <f ca="1">_xludf.IFNA(VLOOKUP($A850,'Data Sheet'!$A:O,16,FALSE),"NA")</f>
        <v>#NAME?</v>
      </c>
      <c r="I850" s="63" t="e">
        <f ca="1">_xludf.IFNA(VLOOKUP($A850,'Data Sheet'!$A:T,19,FALSE),"NA")</f>
        <v>#NAME?</v>
      </c>
      <c r="J850" s="64" t="e">
        <f ca="1">_xludf.IFNA(VLOOKUP($A850,'Data Sheet'!$A:T,20,FALSE),"NA")</f>
        <v>#NAME?</v>
      </c>
    </row>
    <row r="851" spans="2:10" ht="15.75" customHeight="1" x14ac:dyDescent="0.15">
      <c r="B851" s="60" t="e">
        <f ca="1">_xludf.IFNA(VLOOKUP($A851,'Data Sheet'!$A:B,2,FALSE),"NA")</f>
        <v>#NAME?</v>
      </c>
      <c r="C851" s="61" t="e">
        <f ca="1">_xludf.IFNA(VLOOKUP($A851,'Data Sheet'!$A:U,3,FALSE),"NA")</f>
        <v>#NAME?</v>
      </c>
      <c r="D851" s="61" t="e">
        <f ca="1">_xludf.IFNA(VLOOKUP($A851,'Data Sheet'!$A:C,4,FALSE),"NA")</f>
        <v>#NAME?</v>
      </c>
      <c r="E851" s="61" t="e">
        <f ca="1">_xludf.IFNA(VLOOKUP($A851,'Data Sheet'!$A:D,5,FALSE),"NA")</f>
        <v>#NAME?</v>
      </c>
      <c r="F851" s="73" t="e">
        <f ca="1">_xludf.IFNA(VLOOKUP($A851,'Data Sheet'!$A:E,6,FALSE),"NA")</f>
        <v>#NAME?</v>
      </c>
      <c r="G851" s="63" t="e">
        <f ca="1">_xludf.IFNA(VLOOKUP($A851,'Data Sheet'!$A:F,7,FALSE),"NA")</f>
        <v>#NAME?</v>
      </c>
      <c r="H851" s="64" t="e">
        <f ca="1">_xludf.IFNA(VLOOKUP($A851,'Data Sheet'!$A:O,16,FALSE),"NA")</f>
        <v>#NAME?</v>
      </c>
      <c r="I851" s="63" t="e">
        <f ca="1">_xludf.IFNA(VLOOKUP($A851,'Data Sheet'!$A:T,19,FALSE),"NA")</f>
        <v>#NAME?</v>
      </c>
      <c r="J851" s="64" t="e">
        <f ca="1">_xludf.IFNA(VLOOKUP($A851,'Data Sheet'!$A:T,20,FALSE),"NA")</f>
        <v>#NAME?</v>
      </c>
    </row>
    <row r="852" spans="2:10" ht="15.75" customHeight="1" x14ac:dyDescent="0.15">
      <c r="B852" s="60" t="e">
        <f ca="1">_xludf.IFNA(VLOOKUP($A852,'Data Sheet'!$A:B,2,FALSE),"NA")</f>
        <v>#NAME?</v>
      </c>
      <c r="C852" s="61" t="e">
        <f ca="1">_xludf.IFNA(VLOOKUP($A852,'Data Sheet'!$A:U,3,FALSE),"NA")</f>
        <v>#NAME?</v>
      </c>
      <c r="D852" s="61" t="e">
        <f ca="1">_xludf.IFNA(VLOOKUP($A852,'Data Sheet'!$A:C,4,FALSE),"NA")</f>
        <v>#NAME?</v>
      </c>
      <c r="E852" s="61" t="e">
        <f ca="1">_xludf.IFNA(VLOOKUP($A852,'Data Sheet'!$A:D,5,FALSE),"NA")</f>
        <v>#NAME?</v>
      </c>
      <c r="F852" s="73" t="e">
        <f ca="1">_xludf.IFNA(VLOOKUP($A852,'Data Sheet'!$A:E,6,FALSE),"NA")</f>
        <v>#NAME?</v>
      </c>
      <c r="G852" s="63" t="e">
        <f ca="1">_xludf.IFNA(VLOOKUP($A852,'Data Sheet'!$A:F,7,FALSE),"NA")</f>
        <v>#NAME?</v>
      </c>
      <c r="H852" s="64" t="e">
        <f ca="1">_xludf.IFNA(VLOOKUP($A852,'Data Sheet'!$A:O,16,FALSE),"NA")</f>
        <v>#NAME?</v>
      </c>
      <c r="I852" s="63" t="e">
        <f ca="1">_xludf.IFNA(VLOOKUP($A852,'Data Sheet'!$A:T,19,FALSE),"NA")</f>
        <v>#NAME?</v>
      </c>
      <c r="J852" s="64" t="e">
        <f ca="1">_xludf.IFNA(VLOOKUP($A852,'Data Sheet'!$A:T,20,FALSE),"NA")</f>
        <v>#NAME?</v>
      </c>
    </row>
    <row r="853" spans="2:10" ht="15.75" customHeight="1" x14ac:dyDescent="0.15">
      <c r="B853" s="60" t="e">
        <f ca="1">_xludf.IFNA(VLOOKUP($A853,'Data Sheet'!$A:B,2,FALSE),"NA")</f>
        <v>#NAME?</v>
      </c>
      <c r="C853" s="61" t="e">
        <f ca="1">_xludf.IFNA(VLOOKUP($A853,'Data Sheet'!$A:U,3,FALSE),"NA")</f>
        <v>#NAME?</v>
      </c>
      <c r="D853" s="61" t="e">
        <f ca="1">_xludf.IFNA(VLOOKUP($A853,'Data Sheet'!$A:C,4,FALSE),"NA")</f>
        <v>#NAME?</v>
      </c>
      <c r="E853" s="61" t="e">
        <f ca="1">_xludf.IFNA(VLOOKUP($A853,'Data Sheet'!$A:D,5,FALSE),"NA")</f>
        <v>#NAME?</v>
      </c>
      <c r="F853" s="73" t="e">
        <f ca="1">_xludf.IFNA(VLOOKUP($A853,'Data Sheet'!$A:E,6,FALSE),"NA")</f>
        <v>#NAME?</v>
      </c>
      <c r="G853" s="63" t="e">
        <f ca="1">_xludf.IFNA(VLOOKUP($A853,'Data Sheet'!$A:F,7,FALSE),"NA")</f>
        <v>#NAME?</v>
      </c>
      <c r="H853" s="64" t="e">
        <f ca="1">_xludf.IFNA(VLOOKUP($A853,'Data Sheet'!$A:O,16,FALSE),"NA")</f>
        <v>#NAME?</v>
      </c>
      <c r="I853" s="63" t="e">
        <f ca="1">_xludf.IFNA(VLOOKUP($A853,'Data Sheet'!$A:T,19,FALSE),"NA")</f>
        <v>#NAME?</v>
      </c>
      <c r="J853" s="64" t="e">
        <f ca="1">_xludf.IFNA(VLOOKUP($A853,'Data Sheet'!$A:T,20,FALSE),"NA")</f>
        <v>#NAME?</v>
      </c>
    </row>
    <row r="854" spans="2:10" ht="15.75" customHeight="1" x14ac:dyDescent="0.15">
      <c r="B854" s="60" t="e">
        <f ca="1">_xludf.IFNA(VLOOKUP($A854,'Data Sheet'!$A:B,2,FALSE),"NA")</f>
        <v>#NAME?</v>
      </c>
      <c r="C854" s="61" t="e">
        <f ca="1">_xludf.IFNA(VLOOKUP($A854,'Data Sheet'!$A:U,3,FALSE),"NA")</f>
        <v>#NAME?</v>
      </c>
      <c r="D854" s="61" t="e">
        <f ca="1">_xludf.IFNA(VLOOKUP($A854,'Data Sheet'!$A:C,4,FALSE),"NA")</f>
        <v>#NAME?</v>
      </c>
      <c r="E854" s="61" t="e">
        <f ca="1">_xludf.IFNA(VLOOKUP($A854,'Data Sheet'!$A:D,5,FALSE),"NA")</f>
        <v>#NAME?</v>
      </c>
      <c r="F854" s="73" t="e">
        <f ca="1">_xludf.IFNA(VLOOKUP($A854,'Data Sheet'!$A:E,6,FALSE),"NA")</f>
        <v>#NAME?</v>
      </c>
      <c r="G854" s="63" t="e">
        <f ca="1">_xludf.IFNA(VLOOKUP($A854,'Data Sheet'!$A:F,7,FALSE),"NA")</f>
        <v>#NAME?</v>
      </c>
      <c r="H854" s="64" t="e">
        <f ca="1">_xludf.IFNA(VLOOKUP($A854,'Data Sheet'!$A:O,16,FALSE),"NA")</f>
        <v>#NAME?</v>
      </c>
      <c r="I854" s="63" t="e">
        <f ca="1">_xludf.IFNA(VLOOKUP($A854,'Data Sheet'!$A:T,19,FALSE),"NA")</f>
        <v>#NAME?</v>
      </c>
      <c r="J854" s="64" t="e">
        <f ca="1">_xludf.IFNA(VLOOKUP($A854,'Data Sheet'!$A:T,20,FALSE),"NA")</f>
        <v>#NAME?</v>
      </c>
    </row>
    <row r="855" spans="2:10" ht="15.75" customHeight="1" x14ac:dyDescent="0.15">
      <c r="B855" s="60" t="e">
        <f ca="1">_xludf.IFNA(VLOOKUP($A855,'Data Sheet'!$A:B,2,FALSE),"NA")</f>
        <v>#NAME?</v>
      </c>
      <c r="C855" s="61" t="e">
        <f ca="1">_xludf.IFNA(VLOOKUP($A855,'Data Sheet'!$A:U,3,FALSE),"NA")</f>
        <v>#NAME?</v>
      </c>
      <c r="D855" s="61" t="e">
        <f ca="1">_xludf.IFNA(VLOOKUP($A855,'Data Sheet'!$A:C,4,FALSE),"NA")</f>
        <v>#NAME?</v>
      </c>
      <c r="E855" s="61" t="e">
        <f ca="1">_xludf.IFNA(VLOOKUP($A855,'Data Sheet'!$A:D,5,FALSE),"NA")</f>
        <v>#NAME?</v>
      </c>
      <c r="F855" s="73" t="e">
        <f ca="1">_xludf.IFNA(VLOOKUP($A855,'Data Sheet'!$A:E,6,FALSE),"NA")</f>
        <v>#NAME?</v>
      </c>
      <c r="G855" s="63" t="e">
        <f ca="1">_xludf.IFNA(VLOOKUP($A855,'Data Sheet'!$A:F,7,FALSE),"NA")</f>
        <v>#NAME?</v>
      </c>
      <c r="H855" s="64" t="e">
        <f ca="1">_xludf.IFNA(VLOOKUP($A855,'Data Sheet'!$A:O,16,FALSE),"NA")</f>
        <v>#NAME?</v>
      </c>
      <c r="I855" s="63" t="e">
        <f ca="1">_xludf.IFNA(VLOOKUP($A855,'Data Sheet'!$A:T,19,FALSE),"NA")</f>
        <v>#NAME?</v>
      </c>
      <c r="J855" s="64" t="e">
        <f ca="1">_xludf.IFNA(VLOOKUP($A855,'Data Sheet'!$A:T,20,FALSE),"NA")</f>
        <v>#NAME?</v>
      </c>
    </row>
    <row r="856" spans="2:10" ht="15.75" customHeight="1" x14ac:dyDescent="0.15">
      <c r="B856" s="60" t="e">
        <f ca="1">_xludf.IFNA(VLOOKUP($A856,'Data Sheet'!$A:B,2,FALSE),"NA")</f>
        <v>#NAME?</v>
      </c>
      <c r="C856" s="61" t="e">
        <f ca="1">_xludf.IFNA(VLOOKUP($A856,'Data Sheet'!$A:U,3,FALSE),"NA")</f>
        <v>#NAME?</v>
      </c>
      <c r="D856" s="61" t="e">
        <f ca="1">_xludf.IFNA(VLOOKUP($A856,'Data Sheet'!$A:C,4,FALSE),"NA")</f>
        <v>#NAME?</v>
      </c>
      <c r="E856" s="61" t="e">
        <f ca="1">_xludf.IFNA(VLOOKUP($A856,'Data Sheet'!$A:D,5,FALSE),"NA")</f>
        <v>#NAME?</v>
      </c>
      <c r="F856" s="73" t="e">
        <f ca="1">_xludf.IFNA(VLOOKUP($A856,'Data Sheet'!$A:E,6,FALSE),"NA")</f>
        <v>#NAME?</v>
      </c>
      <c r="G856" s="63" t="e">
        <f ca="1">_xludf.IFNA(VLOOKUP($A856,'Data Sheet'!$A:F,7,FALSE),"NA")</f>
        <v>#NAME?</v>
      </c>
      <c r="H856" s="64" t="e">
        <f ca="1">_xludf.IFNA(VLOOKUP($A856,'Data Sheet'!$A:O,16,FALSE),"NA")</f>
        <v>#NAME?</v>
      </c>
      <c r="I856" s="63" t="e">
        <f ca="1">_xludf.IFNA(VLOOKUP($A856,'Data Sheet'!$A:T,19,FALSE),"NA")</f>
        <v>#NAME?</v>
      </c>
      <c r="J856" s="64" t="e">
        <f ca="1">_xludf.IFNA(VLOOKUP($A856,'Data Sheet'!$A:T,20,FALSE),"NA")</f>
        <v>#NAME?</v>
      </c>
    </row>
    <row r="857" spans="2:10" ht="15.75" customHeight="1" x14ac:dyDescent="0.15">
      <c r="B857" s="60" t="e">
        <f ca="1">_xludf.IFNA(VLOOKUP($A857,'Data Sheet'!$A:B,2,FALSE),"NA")</f>
        <v>#NAME?</v>
      </c>
      <c r="C857" s="61" t="e">
        <f ca="1">_xludf.IFNA(VLOOKUP($A857,'Data Sheet'!$A:U,3,FALSE),"NA")</f>
        <v>#NAME?</v>
      </c>
      <c r="D857" s="61" t="e">
        <f ca="1">_xludf.IFNA(VLOOKUP($A857,'Data Sheet'!$A:C,4,FALSE),"NA")</f>
        <v>#NAME?</v>
      </c>
      <c r="E857" s="61" t="e">
        <f ca="1">_xludf.IFNA(VLOOKUP($A857,'Data Sheet'!$A:D,5,FALSE),"NA")</f>
        <v>#NAME?</v>
      </c>
      <c r="F857" s="73" t="e">
        <f ca="1">_xludf.IFNA(VLOOKUP($A857,'Data Sheet'!$A:E,6,FALSE),"NA")</f>
        <v>#NAME?</v>
      </c>
      <c r="G857" s="63" t="e">
        <f ca="1">_xludf.IFNA(VLOOKUP($A857,'Data Sheet'!$A:F,7,FALSE),"NA")</f>
        <v>#NAME?</v>
      </c>
      <c r="H857" s="64" t="e">
        <f ca="1">_xludf.IFNA(VLOOKUP($A857,'Data Sheet'!$A:O,16,FALSE),"NA")</f>
        <v>#NAME?</v>
      </c>
      <c r="I857" s="63" t="e">
        <f ca="1">_xludf.IFNA(VLOOKUP($A857,'Data Sheet'!$A:T,19,FALSE),"NA")</f>
        <v>#NAME?</v>
      </c>
      <c r="J857" s="64" t="e">
        <f ca="1">_xludf.IFNA(VLOOKUP($A857,'Data Sheet'!$A:T,20,FALSE),"NA")</f>
        <v>#NAME?</v>
      </c>
    </row>
    <row r="858" spans="2:10" ht="15.75" customHeight="1" x14ac:dyDescent="0.15">
      <c r="B858" s="60" t="e">
        <f ca="1">_xludf.IFNA(VLOOKUP($A858,'Data Sheet'!$A:B,2,FALSE),"NA")</f>
        <v>#NAME?</v>
      </c>
      <c r="C858" s="61" t="e">
        <f ca="1">_xludf.IFNA(VLOOKUP($A858,'Data Sheet'!$A:U,3,FALSE),"NA")</f>
        <v>#NAME?</v>
      </c>
      <c r="D858" s="61" t="e">
        <f ca="1">_xludf.IFNA(VLOOKUP($A858,'Data Sheet'!$A:C,4,FALSE),"NA")</f>
        <v>#NAME?</v>
      </c>
      <c r="E858" s="61" t="e">
        <f ca="1">_xludf.IFNA(VLOOKUP($A858,'Data Sheet'!$A:D,5,FALSE),"NA")</f>
        <v>#NAME?</v>
      </c>
      <c r="F858" s="73" t="e">
        <f ca="1">_xludf.IFNA(VLOOKUP($A858,'Data Sheet'!$A:E,6,FALSE),"NA")</f>
        <v>#NAME?</v>
      </c>
      <c r="G858" s="63" t="e">
        <f ca="1">_xludf.IFNA(VLOOKUP($A858,'Data Sheet'!$A:F,7,FALSE),"NA")</f>
        <v>#NAME?</v>
      </c>
      <c r="H858" s="64" t="e">
        <f ca="1">_xludf.IFNA(VLOOKUP($A858,'Data Sheet'!$A:O,16,FALSE),"NA")</f>
        <v>#NAME?</v>
      </c>
      <c r="I858" s="63" t="e">
        <f ca="1">_xludf.IFNA(VLOOKUP($A858,'Data Sheet'!$A:T,19,FALSE),"NA")</f>
        <v>#NAME?</v>
      </c>
      <c r="J858" s="64" t="e">
        <f ca="1">_xludf.IFNA(VLOOKUP($A858,'Data Sheet'!$A:T,20,FALSE),"NA")</f>
        <v>#NAME?</v>
      </c>
    </row>
    <row r="859" spans="2:10" ht="15.75" customHeight="1" x14ac:dyDescent="0.15">
      <c r="B859" s="60" t="e">
        <f ca="1">_xludf.IFNA(VLOOKUP($A859,'Data Sheet'!$A:B,2,FALSE),"NA")</f>
        <v>#NAME?</v>
      </c>
      <c r="C859" s="61" t="e">
        <f ca="1">_xludf.IFNA(VLOOKUP($A859,'Data Sheet'!$A:U,3,FALSE),"NA")</f>
        <v>#NAME?</v>
      </c>
      <c r="D859" s="61" t="e">
        <f ca="1">_xludf.IFNA(VLOOKUP($A859,'Data Sheet'!$A:C,4,FALSE),"NA")</f>
        <v>#NAME?</v>
      </c>
      <c r="E859" s="61" t="e">
        <f ca="1">_xludf.IFNA(VLOOKUP($A859,'Data Sheet'!$A:D,5,FALSE),"NA")</f>
        <v>#NAME?</v>
      </c>
      <c r="F859" s="73" t="e">
        <f ca="1">_xludf.IFNA(VLOOKUP($A859,'Data Sheet'!$A:E,6,FALSE),"NA")</f>
        <v>#NAME?</v>
      </c>
      <c r="G859" s="63" t="e">
        <f ca="1">_xludf.IFNA(VLOOKUP($A859,'Data Sheet'!$A:F,7,FALSE),"NA")</f>
        <v>#NAME?</v>
      </c>
      <c r="H859" s="64" t="e">
        <f ca="1">_xludf.IFNA(VLOOKUP($A859,'Data Sheet'!$A:O,16,FALSE),"NA")</f>
        <v>#NAME?</v>
      </c>
      <c r="I859" s="63" t="e">
        <f ca="1">_xludf.IFNA(VLOOKUP($A859,'Data Sheet'!$A:T,19,FALSE),"NA")</f>
        <v>#NAME?</v>
      </c>
      <c r="J859" s="64" t="e">
        <f ca="1">_xludf.IFNA(VLOOKUP($A859,'Data Sheet'!$A:T,20,FALSE),"NA")</f>
        <v>#NAME?</v>
      </c>
    </row>
    <row r="860" spans="2:10" ht="15.75" customHeight="1" x14ac:dyDescent="0.15">
      <c r="B860" s="60" t="e">
        <f ca="1">_xludf.IFNA(VLOOKUP($A860,'Data Sheet'!$A:B,2,FALSE),"NA")</f>
        <v>#NAME?</v>
      </c>
      <c r="C860" s="61" t="e">
        <f ca="1">_xludf.IFNA(VLOOKUP($A860,'Data Sheet'!$A:U,3,FALSE),"NA")</f>
        <v>#NAME?</v>
      </c>
      <c r="D860" s="61" t="e">
        <f ca="1">_xludf.IFNA(VLOOKUP($A860,'Data Sheet'!$A:C,4,FALSE),"NA")</f>
        <v>#NAME?</v>
      </c>
      <c r="E860" s="61" t="e">
        <f ca="1">_xludf.IFNA(VLOOKUP($A860,'Data Sheet'!$A:D,5,FALSE),"NA")</f>
        <v>#NAME?</v>
      </c>
      <c r="F860" s="73" t="e">
        <f ca="1">_xludf.IFNA(VLOOKUP($A860,'Data Sheet'!$A:E,6,FALSE),"NA")</f>
        <v>#NAME?</v>
      </c>
      <c r="G860" s="63" t="e">
        <f ca="1">_xludf.IFNA(VLOOKUP($A860,'Data Sheet'!$A:F,7,FALSE),"NA")</f>
        <v>#NAME?</v>
      </c>
      <c r="H860" s="64" t="e">
        <f ca="1">_xludf.IFNA(VLOOKUP($A860,'Data Sheet'!$A:O,16,FALSE),"NA")</f>
        <v>#NAME?</v>
      </c>
      <c r="I860" s="63" t="e">
        <f ca="1">_xludf.IFNA(VLOOKUP($A860,'Data Sheet'!$A:T,19,FALSE),"NA")</f>
        <v>#NAME?</v>
      </c>
      <c r="J860" s="64" t="e">
        <f ca="1">_xludf.IFNA(VLOOKUP($A860,'Data Sheet'!$A:T,20,FALSE),"NA")</f>
        <v>#NAME?</v>
      </c>
    </row>
    <row r="861" spans="2:10" ht="15.75" customHeight="1" x14ac:dyDescent="0.15">
      <c r="B861" s="60" t="e">
        <f ca="1">_xludf.IFNA(VLOOKUP($A861,'Data Sheet'!$A:B,2,FALSE),"NA")</f>
        <v>#NAME?</v>
      </c>
      <c r="C861" s="61" t="e">
        <f ca="1">_xludf.IFNA(VLOOKUP($A861,'Data Sheet'!$A:U,3,FALSE),"NA")</f>
        <v>#NAME?</v>
      </c>
      <c r="D861" s="61" t="e">
        <f ca="1">_xludf.IFNA(VLOOKUP($A861,'Data Sheet'!$A:C,4,FALSE),"NA")</f>
        <v>#NAME?</v>
      </c>
      <c r="E861" s="61" t="e">
        <f ca="1">_xludf.IFNA(VLOOKUP($A861,'Data Sheet'!$A:D,5,FALSE),"NA")</f>
        <v>#NAME?</v>
      </c>
      <c r="F861" s="73" t="e">
        <f ca="1">_xludf.IFNA(VLOOKUP($A861,'Data Sheet'!$A:E,6,FALSE),"NA")</f>
        <v>#NAME?</v>
      </c>
      <c r="G861" s="63" t="e">
        <f ca="1">_xludf.IFNA(VLOOKUP($A861,'Data Sheet'!$A:F,7,FALSE),"NA")</f>
        <v>#NAME?</v>
      </c>
      <c r="H861" s="64" t="e">
        <f ca="1">_xludf.IFNA(VLOOKUP($A861,'Data Sheet'!$A:O,16,FALSE),"NA")</f>
        <v>#NAME?</v>
      </c>
      <c r="I861" s="63" t="e">
        <f ca="1">_xludf.IFNA(VLOOKUP($A861,'Data Sheet'!$A:T,19,FALSE),"NA")</f>
        <v>#NAME?</v>
      </c>
      <c r="J861" s="64" t="e">
        <f ca="1">_xludf.IFNA(VLOOKUP($A861,'Data Sheet'!$A:T,20,FALSE),"NA")</f>
        <v>#NAME?</v>
      </c>
    </row>
    <row r="862" spans="2:10" ht="15.75" customHeight="1" x14ac:dyDescent="0.15">
      <c r="B862" s="60" t="e">
        <f ca="1">_xludf.IFNA(VLOOKUP($A862,'Data Sheet'!$A:B,2,FALSE),"NA")</f>
        <v>#NAME?</v>
      </c>
      <c r="C862" s="61" t="e">
        <f ca="1">_xludf.IFNA(VLOOKUP($A862,'Data Sheet'!$A:U,3,FALSE),"NA")</f>
        <v>#NAME?</v>
      </c>
      <c r="D862" s="61" t="e">
        <f ca="1">_xludf.IFNA(VLOOKUP($A862,'Data Sheet'!$A:C,4,FALSE),"NA")</f>
        <v>#NAME?</v>
      </c>
      <c r="E862" s="61" t="e">
        <f ca="1">_xludf.IFNA(VLOOKUP($A862,'Data Sheet'!$A:D,5,FALSE),"NA")</f>
        <v>#NAME?</v>
      </c>
      <c r="F862" s="73" t="e">
        <f ca="1">_xludf.IFNA(VLOOKUP($A862,'Data Sheet'!$A:E,6,FALSE),"NA")</f>
        <v>#NAME?</v>
      </c>
      <c r="G862" s="63" t="e">
        <f ca="1">_xludf.IFNA(VLOOKUP($A862,'Data Sheet'!$A:F,7,FALSE),"NA")</f>
        <v>#NAME?</v>
      </c>
      <c r="H862" s="64" t="e">
        <f ca="1">_xludf.IFNA(VLOOKUP($A862,'Data Sheet'!$A:O,16,FALSE),"NA")</f>
        <v>#NAME?</v>
      </c>
      <c r="I862" s="63" t="e">
        <f ca="1">_xludf.IFNA(VLOOKUP($A862,'Data Sheet'!$A:T,19,FALSE),"NA")</f>
        <v>#NAME?</v>
      </c>
      <c r="J862" s="64" t="e">
        <f ca="1">_xludf.IFNA(VLOOKUP($A862,'Data Sheet'!$A:T,20,FALSE),"NA")</f>
        <v>#NAME?</v>
      </c>
    </row>
    <row r="863" spans="2:10" ht="15.75" customHeight="1" x14ac:dyDescent="0.15">
      <c r="B863" s="60" t="e">
        <f ca="1">_xludf.IFNA(VLOOKUP($A863,'Data Sheet'!$A:B,2,FALSE),"NA")</f>
        <v>#NAME?</v>
      </c>
      <c r="C863" s="61" t="e">
        <f ca="1">_xludf.IFNA(VLOOKUP($A863,'Data Sheet'!$A:U,3,FALSE),"NA")</f>
        <v>#NAME?</v>
      </c>
      <c r="D863" s="61" t="e">
        <f ca="1">_xludf.IFNA(VLOOKUP($A863,'Data Sheet'!$A:C,4,FALSE),"NA")</f>
        <v>#NAME?</v>
      </c>
      <c r="E863" s="61" t="e">
        <f ca="1">_xludf.IFNA(VLOOKUP($A863,'Data Sheet'!$A:D,5,FALSE),"NA")</f>
        <v>#NAME?</v>
      </c>
      <c r="F863" s="73" t="e">
        <f ca="1">_xludf.IFNA(VLOOKUP($A863,'Data Sheet'!$A:E,6,FALSE),"NA")</f>
        <v>#NAME?</v>
      </c>
      <c r="G863" s="63" t="e">
        <f ca="1">_xludf.IFNA(VLOOKUP($A863,'Data Sheet'!$A:F,7,FALSE),"NA")</f>
        <v>#NAME?</v>
      </c>
      <c r="H863" s="64" t="e">
        <f ca="1">_xludf.IFNA(VLOOKUP($A863,'Data Sheet'!$A:O,16,FALSE),"NA")</f>
        <v>#NAME?</v>
      </c>
      <c r="I863" s="63" t="e">
        <f ca="1">_xludf.IFNA(VLOOKUP($A863,'Data Sheet'!$A:T,19,FALSE),"NA")</f>
        <v>#NAME?</v>
      </c>
      <c r="J863" s="64" t="e">
        <f ca="1">_xludf.IFNA(VLOOKUP($A863,'Data Sheet'!$A:T,20,FALSE),"NA")</f>
        <v>#NAME?</v>
      </c>
    </row>
    <row r="864" spans="2:10" ht="15.75" customHeight="1" x14ac:dyDescent="0.15">
      <c r="B864" s="60" t="e">
        <f ca="1">_xludf.IFNA(VLOOKUP($A864,'Data Sheet'!$A:B,2,FALSE),"NA")</f>
        <v>#NAME?</v>
      </c>
      <c r="C864" s="61" t="e">
        <f ca="1">_xludf.IFNA(VLOOKUP($A864,'Data Sheet'!$A:U,3,FALSE),"NA")</f>
        <v>#NAME?</v>
      </c>
      <c r="D864" s="61" t="e">
        <f ca="1">_xludf.IFNA(VLOOKUP($A864,'Data Sheet'!$A:C,4,FALSE),"NA")</f>
        <v>#NAME?</v>
      </c>
      <c r="E864" s="61" t="e">
        <f ca="1">_xludf.IFNA(VLOOKUP($A864,'Data Sheet'!$A:D,5,FALSE),"NA")</f>
        <v>#NAME?</v>
      </c>
      <c r="F864" s="73" t="e">
        <f ca="1">_xludf.IFNA(VLOOKUP($A864,'Data Sheet'!$A:E,6,FALSE),"NA")</f>
        <v>#NAME?</v>
      </c>
      <c r="G864" s="63" t="e">
        <f ca="1">_xludf.IFNA(VLOOKUP($A864,'Data Sheet'!$A:F,7,FALSE),"NA")</f>
        <v>#NAME?</v>
      </c>
      <c r="H864" s="64" t="e">
        <f ca="1">_xludf.IFNA(VLOOKUP($A864,'Data Sheet'!$A:O,16,FALSE),"NA")</f>
        <v>#NAME?</v>
      </c>
      <c r="I864" s="63" t="e">
        <f ca="1">_xludf.IFNA(VLOOKUP($A864,'Data Sheet'!$A:T,19,FALSE),"NA")</f>
        <v>#NAME?</v>
      </c>
      <c r="J864" s="64" t="e">
        <f ca="1">_xludf.IFNA(VLOOKUP($A864,'Data Sheet'!$A:T,20,FALSE),"NA")</f>
        <v>#NAME?</v>
      </c>
    </row>
    <row r="865" spans="2:10" ht="15.75" customHeight="1" x14ac:dyDescent="0.15">
      <c r="B865" s="60" t="e">
        <f ca="1">_xludf.IFNA(VLOOKUP($A865,'Data Sheet'!$A:B,2,FALSE),"NA")</f>
        <v>#NAME?</v>
      </c>
      <c r="C865" s="61" t="e">
        <f ca="1">_xludf.IFNA(VLOOKUP($A865,'Data Sheet'!$A:U,3,FALSE),"NA")</f>
        <v>#NAME?</v>
      </c>
      <c r="D865" s="61" t="e">
        <f ca="1">_xludf.IFNA(VLOOKUP($A865,'Data Sheet'!$A:C,4,FALSE),"NA")</f>
        <v>#NAME?</v>
      </c>
      <c r="E865" s="61" t="e">
        <f ca="1">_xludf.IFNA(VLOOKUP($A865,'Data Sheet'!$A:D,5,FALSE),"NA")</f>
        <v>#NAME?</v>
      </c>
      <c r="F865" s="73" t="e">
        <f ca="1">_xludf.IFNA(VLOOKUP($A865,'Data Sheet'!$A:E,6,FALSE),"NA")</f>
        <v>#NAME?</v>
      </c>
      <c r="G865" s="63" t="e">
        <f ca="1">_xludf.IFNA(VLOOKUP($A865,'Data Sheet'!$A:F,7,FALSE),"NA")</f>
        <v>#NAME?</v>
      </c>
      <c r="H865" s="64" t="e">
        <f ca="1">_xludf.IFNA(VLOOKUP($A865,'Data Sheet'!$A:O,16,FALSE),"NA")</f>
        <v>#NAME?</v>
      </c>
      <c r="I865" s="63" t="e">
        <f ca="1">_xludf.IFNA(VLOOKUP($A865,'Data Sheet'!$A:T,19,FALSE),"NA")</f>
        <v>#NAME?</v>
      </c>
      <c r="J865" s="64" t="e">
        <f ca="1">_xludf.IFNA(VLOOKUP($A865,'Data Sheet'!$A:T,20,FALSE),"NA")</f>
        <v>#NAME?</v>
      </c>
    </row>
    <row r="866" spans="2:10" ht="15.75" customHeight="1" x14ac:dyDescent="0.15">
      <c r="B866" s="60" t="e">
        <f ca="1">_xludf.IFNA(VLOOKUP($A866,'Data Sheet'!$A:B,2,FALSE),"NA")</f>
        <v>#NAME?</v>
      </c>
      <c r="C866" s="61" t="e">
        <f ca="1">_xludf.IFNA(VLOOKUP($A866,'Data Sheet'!$A:U,3,FALSE),"NA")</f>
        <v>#NAME?</v>
      </c>
      <c r="D866" s="61" t="e">
        <f ca="1">_xludf.IFNA(VLOOKUP($A866,'Data Sheet'!$A:C,4,FALSE),"NA")</f>
        <v>#NAME?</v>
      </c>
      <c r="E866" s="61" t="e">
        <f ca="1">_xludf.IFNA(VLOOKUP($A866,'Data Sheet'!$A:D,5,FALSE),"NA")</f>
        <v>#NAME?</v>
      </c>
      <c r="F866" s="73" t="e">
        <f ca="1">_xludf.IFNA(VLOOKUP($A866,'Data Sheet'!$A:E,6,FALSE),"NA")</f>
        <v>#NAME?</v>
      </c>
      <c r="G866" s="63" t="e">
        <f ca="1">_xludf.IFNA(VLOOKUP($A866,'Data Sheet'!$A:F,7,FALSE),"NA")</f>
        <v>#NAME?</v>
      </c>
      <c r="H866" s="64" t="e">
        <f ca="1">_xludf.IFNA(VLOOKUP($A866,'Data Sheet'!$A:O,16,FALSE),"NA")</f>
        <v>#NAME?</v>
      </c>
      <c r="I866" s="63" t="e">
        <f ca="1">_xludf.IFNA(VLOOKUP($A866,'Data Sheet'!$A:T,19,FALSE),"NA")</f>
        <v>#NAME?</v>
      </c>
      <c r="J866" s="64" t="e">
        <f ca="1">_xludf.IFNA(VLOOKUP($A866,'Data Sheet'!$A:T,20,FALSE),"NA")</f>
        <v>#NAME?</v>
      </c>
    </row>
    <row r="867" spans="2:10" ht="15.75" customHeight="1" x14ac:dyDescent="0.15">
      <c r="B867" s="60" t="e">
        <f ca="1">_xludf.IFNA(VLOOKUP($A867,'Data Sheet'!$A:B,2,FALSE),"NA")</f>
        <v>#NAME?</v>
      </c>
      <c r="C867" s="61" t="e">
        <f ca="1">_xludf.IFNA(VLOOKUP($A867,'Data Sheet'!$A:U,3,FALSE),"NA")</f>
        <v>#NAME?</v>
      </c>
      <c r="D867" s="61" t="e">
        <f ca="1">_xludf.IFNA(VLOOKUP($A867,'Data Sheet'!$A:C,4,FALSE),"NA")</f>
        <v>#NAME?</v>
      </c>
      <c r="E867" s="61" t="e">
        <f ca="1">_xludf.IFNA(VLOOKUP($A867,'Data Sheet'!$A:D,5,FALSE),"NA")</f>
        <v>#NAME?</v>
      </c>
      <c r="F867" s="73" t="e">
        <f ca="1">_xludf.IFNA(VLOOKUP($A867,'Data Sheet'!$A:E,6,FALSE),"NA")</f>
        <v>#NAME?</v>
      </c>
      <c r="G867" s="63" t="e">
        <f ca="1">_xludf.IFNA(VLOOKUP($A867,'Data Sheet'!$A:F,7,FALSE),"NA")</f>
        <v>#NAME?</v>
      </c>
      <c r="H867" s="64" t="e">
        <f ca="1">_xludf.IFNA(VLOOKUP($A867,'Data Sheet'!$A:O,16,FALSE),"NA")</f>
        <v>#NAME?</v>
      </c>
      <c r="I867" s="63" t="e">
        <f ca="1">_xludf.IFNA(VLOOKUP($A867,'Data Sheet'!$A:T,19,FALSE),"NA")</f>
        <v>#NAME?</v>
      </c>
      <c r="J867" s="64" t="e">
        <f ca="1">_xludf.IFNA(VLOOKUP($A867,'Data Sheet'!$A:T,20,FALSE),"NA")</f>
        <v>#NAME?</v>
      </c>
    </row>
    <row r="868" spans="2:10" ht="15.75" customHeight="1" x14ac:dyDescent="0.15">
      <c r="B868" s="60" t="e">
        <f ca="1">_xludf.IFNA(VLOOKUP($A868,'Data Sheet'!$A:B,2,FALSE),"NA")</f>
        <v>#NAME?</v>
      </c>
      <c r="C868" s="61" t="e">
        <f ca="1">_xludf.IFNA(VLOOKUP($A868,'Data Sheet'!$A:U,3,FALSE),"NA")</f>
        <v>#NAME?</v>
      </c>
      <c r="D868" s="61" t="e">
        <f ca="1">_xludf.IFNA(VLOOKUP($A868,'Data Sheet'!$A:C,4,FALSE),"NA")</f>
        <v>#NAME?</v>
      </c>
      <c r="E868" s="61" t="e">
        <f ca="1">_xludf.IFNA(VLOOKUP($A868,'Data Sheet'!$A:D,5,FALSE),"NA")</f>
        <v>#NAME?</v>
      </c>
      <c r="F868" s="73" t="e">
        <f ca="1">_xludf.IFNA(VLOOKUP($A868,'Data Sheet'!$A:E,6,FALSE),"NA")</f>
        <v>#NAME?</v>
      </c>
      <c r="G868" s="63" t="e">
        <f ca="1">_xludf.IFNA(VLOOKUP($A868,'Data Sheet'!$A:F,7,FALSE),"NA")</f>
        <v>#NAME?</v>
      </c>
      <c r="H868" s="64" t="e">
        <f ca="1">_xludf.IFNA(VLOOKUP($A868,'Data Sheet'!$A:O,16,FALSE),"NA")</f>
        <v>#NAME?</v>
      </c>
      <c r="I868" s="63" t="e">
        <f ca="1">_xludf.IFNA(VLOOKUP($A868,'Data Sheet'!$A:T,19,FALSE),"NA")</f>
        <v>#NAME?</v>
      </c>
      <c r="J868" s="64" t="e">
        <f ca="1">_xludf.IFNA(VLOOKUP($A868,'Data Sheet'!$A:T,20,FALSE),"NA")</f>
        <v>#NAME?</v>
      </c>
    </row>
    <row r="869" spans="2:10" ht="15.75" customHeight="1" x14ac:dyDescent="0.15">
      <c r="B869" s="60" t="e">
        <f ca="1">_xludf.IFNA(VLOOKUP($A869,'Data Sheet'!$A:B,2,FALSE),"NA")</f>
        <v>#NAME?</v>
      </c>
      <c r="C869" s="61" t="e">
        <f ca="1">_xludf.IFNA(VLOOKUP($A869,'Data Sheet'!$A:U,3,FALSE),"NA")</f>
        <v>#NAME?</v>
      </c>
      <c r="D869" s="61" t="e">
        <f ca="1">_xludf.IFNA(VLOOKUP($A869,'Data Sheet'!$A:C,4,FALSE),"NA")</f>
        <v>#NAME?</v>
      </c>
      <c r="E869" s="61" t="e">
        <f ca="1">_xludf.IFNA(VLOOKUP($A869,'Data Sheet'!$A:D,5,FALSE),"NA")</f>
        <v>#NAME?</v>
      </c>
      <c r="F869" s="73" t="e">
        <f ca="1">_xludf.IFNA(VLOOKUP($A869,'Data Sheet'!$A:E,6,FALSE),"NA")</f>
        <v>#NAME?</v>
      </c>
      <c r="G869" s="63" t="e">
        <f ca="1">_xludf.IFNA(VLOOKUP($A869,'Data Sheet'!$A:F,7,FALSE),"NA")</f>
        <v>#NAME?</v>
      </c>
      <c r="H869" s="64" t="e">
        <f ca="1">_xludf.IFNA(VLOOKUP($A869,'Data Sheet'!$A:O,16,FALSE),"NA")</f>
        <v>#NAME?</v>
      </c>
      <c r="I869" s="63" t="e">
        <f ca="1">_xludf.IFNA(VLOOKUP($A869,'Data Sheet'!$A:T,19,FALSE),"NA")</f>
        <v>#NAME?</v>
      </c>
      <c r="J869" s="64" t="e">
        <f ca="1">_xludf.IFNA(VLOOKUP($A869,'Data Sheet'!$A:T,20,FALSE),"NA")</f>
        <v>#NAME?</v>
      </c>
    </row>
    <row r="870" spans="2:10" ht="15.75" customHeight="1" x14ac:dyDescent="0.15">
      <c r="B870" s="60" t="e">
        <f ca="1">_xludf.IFNA(VLOOKUP($A870,'Data Sheet'!$A:B,2,FALSE),"NA")</f>
        <v>#NAME?</v>
      </c>
      <c r="C870" s="61" t="e">
        <f ca="1">_xludf.IFNA(VLOOKUP($A870,'Data Sheet'!$A:U,3,FALSE),"NA")</f>
        <v>#NAME?</v>
      </c>
      <c r="D870" s="61" t="e">
        <f ca="1">_xludf.IFNA(VLOOKUP($A870,'Data Sheet'!$A:C,4,FALSE),"NA")</f>
        <v>#NAME?</v>
      </c>
      <c r="E870" s="61" t="e">
        <f ca="1">_xludf.IFNA(VLOOKUP($A870,'Data Sheet'!$A:D,5,FALSE),"NA")</f>
        <v>#NAME?</v>
      </c>
      <c r="F870" s="73" t="e">
        <f ca="1">_xludf.IFNA(VLOOKUP($A870,'Data Sheet'!$A:E,6,FALSE),"NA")</f>
        <v>#NAME?</v>
      </c>
      <c r="G870" s="63" t="e">
        <f ca="1">_xludf.IFNA(VLOOKUP($A870,'Data Sheet'!$A:F,7,FALSE),"NA")</f>
        <v>#NAME?</v>
      </c>
      <c r="H870" s="64" t="e">
        <f ca="1">_xludf.IFNA(VLOOKUP($A870,'Data Sheet'!$A:O,16,FALSE),"NA")</f>
        <v>#NAME?</v>
      </c>
      <c r="I870" s="63" t="e">
        <f ca="1">_xludf.IFNA(VLOOKUP($A870,'Data Sheet'!$A:T,19,FALSE),"NA")</f>
        <v>#NAME?</v>
      </c>
      <c r="J870" s="64" t="e">
        <f ca="1">_xludf.IFNA(VLOOKUP($A870,'Data Sheet'!$A:T,20,FALSE),"NA")</f>
        <v>#NAME?</v>
      </c>
    </row>
    <row r="871" spans="2:10" ht="15.75" customHeight="1" x14ac:dyDescent="0.15">
      <c r="B871" s="60" t="e">
        <f ca="1">_xludf.IFNA(VLOOKUP($A871,'Data Sheet'!$A:B,2,FALSE),"NA")</f>
        <v>#NAME?</v>
      </c>
      <c r="C871" s="61" t="e">
        <f ca="1">_xludf.IFNA(VLOOKUP($A871,'Data Sheet'!$A:U,3,FALSE),"NA")</f>
        <v>#NAME?</v>
      </c>
      <c r="D871" s="61" t="e">
        <f ca="1">_xludf.IFNA(VLOOKUP($A871,'Data Sheet'!$A:C,4,FALSE),"NA")</f>
        <v>#NAME?</v>
      </c>
      <c r="E871" s="61" t="e">
        <f ca="1">_xludf.IFNA(VLOOKUP($A871,'Data Sheet'!$A:D,5,FALSE),"NA")</f>
        <v>#NAME?</v>
      </c>
      <c r="F871" s="73" t="e">
        <f ca="1">_xludf.IFNA(VLOOKUP($A871,'Data Sheet'!$A:E,6,FALSE),"NA")</f>
        <v>#NAME?</v>
      </c>
      <c r="G871" s="63" t="e">
        <f ca="1">_xludf.IFNA(VLOOKUP($A871,'Data Sheet'!$A:F,7,FALSE),"NA")</f>
        <v>#NAME?</v>
      </c>
      <c r="H871" s="64" t="e">
        <f ca="1">_xludf.IFNA(VLOOKUP($A871,'Data Sheet'!$A:O,16,FALSE),"NA")</f>
        <v>#NAME?</v>
      </c>
      <c r="I871" s="63" t="e">
        <f ca="1">_xludf.IFNA(VLOOKUP($A871,'Data Sheet'!$A:T,19,FALSE),"NA")</f>
        <v>#NAME?</v>
      </c>
      <c r="J871" s="64" t="e">
        <f ca="1">_xludf.IFNA(VLOOKUP($A871,'Data Sheet'!$A:T,20,FALSE),"NA")</f>
        <v>#NAME?</v>
      </c>
    </row>
    <row r="872" spans="2:10" ht="15.75" customHeight="1" x14ac:dyDescent="0.15">
      <c r="B872" s="60" t="e">
        <f ca="1">_xludf.IFNA(VLOOKUP($A872,'Data Sheet'!$A:B,2,FALSE),"NA")</f>
        <v>#NAME?</v>
      </c>
      <c r="C872" s="61" t="e">
        <f ca="1">_xludf.IFNA(VLOOKUP($A872,'Data Sheet'!$A:U,3,FALSE),"NA")</f>
        <v>#NAME?</v>
      </c>
      <c r="D872" s="61" t="e">
        <f ca="1">_xludf.IFNA(VLOOKUP($A872,'Data Sheet'!$A:C,4,FALSE),"NA")</f>
        <v>#NAME?</v>
      </c>
      <c r="E872" s="61" t="e">
        <f ca="1">_xludf.IFNA(VLOOKUP($A872,'Data Sheet'!$A:D,5,FALSE),"NA")</f>
        <v>#NAME?</v>
      </c>
      <c r="F872" s="73" t="e">
        <f ca="1">_xludf.IFNA(VLOOKUP($A872,'Data Sheet'!$A:E,6,FALSE),"NA")</f>
        <v>#NAME?</v>
      </c>
      <c r="G872" s="63" t="e">
        <f ca="1">_xludf.IFNA(VLOOKUP($A872,'Data Sheet'!$A:F,7,FALSE),"NA")</f>
        <v>#NAME?</v>
      </c>
      <c r="H872" s="64" t="e">
        <f ca="1">_xludf.IFNA(VLOOKUP($A872,'Data Sheet'!$A:O,16,FALSE),"NA")</f>
        <v>#NAME?</v>
      </c>
      <c r="I872" s="63" t="e">
        <f ca="1">_xludf.IFNA(VLOOKUP($A872,'Data Sheet'!$A:T,19,FALSE),"NA")</f>
        <v>#NAME?</v>
      </c>
      <c r="J872" s="64" t="e">
        <f ca="1">_xludf.IFNA(VLOOKUP($A872,'Data Sheet'!$A:T,20,FALSE),"NA")</f>
        <v>#NAME?</v>
      </c>
    </row>
    <row r="873" spans="2:10" ht="15.75" customHeight="1" x14ac:dyDescent="0.15">
      <c r="B873" s="60" t="e">
        <f ca="1">_xludf.IFNA(VLOOKUP($A873,'Data Sheet'!$A:B,2,FALSE),"NA")</f>
        <v>#NAME?</v>
      </c>
      <c r="C873" s="61" t="e">
        <f ca="1">_xludf.IFNA(VLOOKUP($A873,'Data Sheet'!$A:U,3,FALSE),"NA")</f>
        <v>#NAME?</v>
      </c>
      <c r="D873" s="61" t="e">
        <f ca="1">_xludf.IFNA(VLOOKUP($A873,'Data Sheet'!$A:C,4,FALSE),"NA")</f>
        <v>#NAME?</v>
      </c>
      <c r="E873" s="61" t="e">
        <f ca="1">_xludf.IFNA(VLOOKUP($A873,'Data Sheet'!$A:D,5,FALSE),"NA")</f>
        <v>#NAME?</v>
      </c>
      <c r="F873" s="73" t="e">
        <f ca="1">_xludf.IFNA(VLOOKUP($A873,'Data Sheet'!$A:E,6,FALSE),"NA")</f>
        <v>#NAME?</v>
      </c>
      <c r="G873" s="63" t="e">
        <f ca="1">_xludf.IFNA(VLOOKUP($A873,'Data Sheet'!$A:F,7,FALSE),"NA")</f>
        <v>#NAME?</v>
      </c>
      <c r="H873" s="64" t="e">
        <f ca="1">_xludf.IFNA(VLOOKUP($A873,'Data Sheet'!$A:O,16,FALSE),"NA")</f>
        <v>#NAME?</v>
      </c>
      <c r="I873" s="63" t="e">
        <f ca="1">_xludf.IFNA(VLOOKUP($A873,'Data Sheet'!$A:T,19,FALSE),"NA")</f>
        <v>#NAME?</v>
      </c>
      <c r="J873" s="64" t="e">
        <f ca="1">_xludf.IFNA(VLOOKUP($A873,'Data Sheet'!$A:T,20,FALSE),"NA")</f>
        <v>#NAME?</v>
      </c>
    </row>
    <row r="874" spans="2:10" ht="15.75" customHeight="1" x14ac:dyDescent="0.15">
      <c r="B874" s="60" t="e">
        <f ca="1">_xludf.IFNA(VLOOKUP($A874,'Data Sheet'!$A:B,2,FALSE),"NA")</f>
        <v>#NAME?</v>
      </c>
      <c r="C874" s="61" t="e">
        <f ca="1">_xludf.IFNA(VLOOKUP($A874,'Data Sheet'!$A:U,3,FALSE),"NA")</f>
        <v>#NAME?</v>
      </c>
      <c r="D874" s="61" t="e">
        <f ca="1">_xludf.IFNA(VLOOKUP($A874,'Data Sheet'!$A:C,4,FALSE),"NA")</f>
        <v>#NAME?</v>
      </c>
      <c r="E874" s="61" t="e">
        <f ca="1">_xludf.IFNA(VLOOKUP($A874,'Data Sheet'!$A:D,5,FALSE),"NA")</f>
        <v>#NAME?</v>
      </c>
      <c r="F874" s="73" t="e">
        <f ca="1">_xludf.IFNA(VLOOKUP($A874,'Data Sheet'!$A:E,6,FALSE),"NA")</f>
        <v>#NAME?</v>
      </c>
      <c r="G874" s="63" t="e">
        <f ca="1">_xludf.IFNA(VLOOKUP($A874,'Data Sheet'!$A:F,7,FALSE),"NA")</f>
        <v>#NAME?</v>
      </c>
      <c r="H874" s="64" t="e">
        <f ca="1">_xludf.IFNA(VLOOKUP($A874,'Data Sheet'!$A:O,16,FALSE),"NA")</f>
        <v>#NAME?</v>
      </c>
      <c r="I874" s="63" t="e">
        <f ca="1">_xludf.IFNA(VLOOKUP($A874,'Data Sheet'!$A:T,19,FALSE),"NA")</f>
        <v>#NAME?</v>
      </c>
      <c r="J874" s="64" t="e">
        <f ca="1">_xludf.IFNA(VLOOKUP($A874,'Data Sheet'!$A:T,20,FALSE),"NA")</f>
        <v>#NAME?</v>
      </c>
    </row>
    <row r="875" spans="2:10" ht="15.75" customHeight="1" x14ac:dyDescent="0.15">
      <c r="B875" s="60" t="e">
        <f ca="1">_xludf.IFNA(VLOOKUP($A875,'Data Sheet'!$A:B,2,FALSE),"NA")</f>
        <v>#NAME?</v>
      </c>
      <c r="C875" s="61" t="e">
        <f ca="1">_xludf.IFNA(VLOOKUP($A875,'Data Sheet'!$A:U,3,FALSE),"NA")</f>
        <v>#NAME?</v>
      </c>
      <c r="D875" s="61" t="e">
        <f ca="1">_xludf.IFNA(VLOOKUP($A875,'Data Sheet'!$A:C,4,FALSE),"NA")</f>
        <v>#NAME?</v>
      </c>
      <c r="E875" s="61" t="e">
        <f ca="1">_xludf.IFNA(VLOOKUP($A875,'Data Sheet'!$A:D,5,FALSE),"NA")</f>
        <v>#NAME?</v>
      </c>
      <c r="F875" s="73" t="e">
        <f ca="1">_xludf.IFNA(VLOOKUP($A875,'Data Sheet'!$A:E,6,FALSE),"NA")</f>
        <v>#NAME?</v>
      </c>
      <c r="G875" s="63" t="e">
        <f ca="1">_xludf.IFNA(VLOOKUP($A875,'Data Sheet'!$A:F,7,FALSE),"NA")</f>
        <v>#NAME?</v>
      </c>
      <c r="H875" s="64" t="e">
        <f ca="1">_xludf.IFNA(VLOOKUP($A875,'Data Sheet'!$A:O,16,FALSE),"NA")</f>
        <v>#NAME?</v>
      </c>
      <c r="I875" s="63" t="e">
        <f ca="1">_xludf.IFNA(VLOOKUP($A875,'Data Sheet'!$A:T,19,FALSE),"NA")</f>
        <v>#NAME?</v>
      </c>
      <c r="J875" s="64" t="e">
        <f ca="1">_xludf.IFNA(VLOOKUP($A875,'Data Sheet'!$A:T,20,FALSE),"NA")</f>
        <v>#NAME?</v>
      </c>
    </row>
    <row r="876" spans="2:10" ht="15.75" customHeight="1" x14ac:dyDescent="0.15">
      <c r="B876" s="60" t="e">
        <f ca="1">_xludf.IFNA(VLOOKUP($A876,'Data Sheet'!$A:B,2,FALSE),"NA")</f>
        <v>#NAME?</v>
      </c>
      <c r="C876" s="61" t="e">
        <f ca="1">_xludf.IFNA(VLOOKUP($A876,'Data Sheet'!$A:U,3,FALSE),"NA")</f>
        <v>#NAME?</v>
      </c>
      <c r="D876" s="61" t="e">
        <f ca="1">_xludf.IFNA(VLOOKUP($A876,'Data Sheet'!$A:C,4,FALSE),"NA")</f>
        <v>#NAME?</v>
      </c>
      <c r="E876" s="61" t="e">
        <f ca="1">_xludf.IFNA(VLOOKUP($A876,'Data Sheet'!$A:D,5,FALSE),"NA")</f>
        <v>#NAME?</v>
      </c>
      <c r="F876" s="73" t="e">
        <f ca="1">_xludf.IFNA(VLOOKUP($A876,'Data Sheet'!$A:E,6,FALSE),"NA")</f>
        <v>#NAME?</v>
      </c>
      <c r="G876" s="63" t="e">
        <f ca="1">_xludf.IFNA(VLOOKUP($A876,'Data Sheet'!$A:F,7,FALSE),"NA")</f>
        <v>#NAME?</v>
      </c>
      <c r="H876" s="64" t="e">
        <f ca="1">_xludf.IFNA(VLOOKUP($A876,'Data Sheet'!$A:O,16,FALSE),"NA")</f>
        <v>#NAME?</v>
      </c>
      <c r="I876" s="63" t="e">
        <f ca="1">_xludf.IFNA(VLOOKUP($A876,'Data Sheet'!$A:T,19,FALSE),"NA")</f>
        <v>#NAME?</v>
      </c>
      <c r="J876" s="64" t="e">
        <f ca="1">_xludf.IFNA(VLOOKUP($A876,'Data Sheet'!$A:T,20,FALSE),"NA")</f>
        <v>#NAME?</v>
      </c>
    </row>
    <row r="877" spans="2:10" ht="15.75" customHeight="1" x14ac:dyDescent="0.15">
      <c r="B877" s="60" t="e">
        <f ca="1">_xludf.IFNA(VLOOKUP($A877,'Data Sheet'!$A:B,2,FALSE),"NA")</f>
        <v>#NAME?</v>
      </c>
      <c r="C877" s="61" t="e">
        <f ca="1">_xludf.IFNA(VLOOKUP($A877,'Data Sheet'!$A:U,3,FALSE),"NA")</f>
        <v>#NAME?</v>
      </c>
      <c r="D877" s="61" t="e">
        <f ca="1">_xludf.IFNA(VLOOKUP($A877,'Data Sheet'!$A:C,4,FALSE),"NA")</f>
        <v>#NAME?</v>
      </c>
      <c r="E877" s="61" t="e">
        <f ca="1">_xludf.IFNA(VLOOKUP($A877,'Data Sheet'!$A:D,5,FALSE),"NA")</f>
        <v>#NAME?</v>
      </c>
      <c r="F877" s="73" t="e">
        <f ca="1">_xludf.IFNA(VLOOKUP($A877,'Data Sheet'!$A:E,6,FALSE),"NA")</f>
        <v>#NAME?</v>
      </c>
      <c r="G877" s="63" t="e">
        <f ca="1">_xludf.IFNA(VLOOKUP($A877,'Data Sheet'!$A:F,7,FALSE),"NA")</f>
        <v>#NAME?</v>
      </c>
      <c r="H877" s="64" t="e">
        <f ca="1">_xludf.IFNA(VLOOKUP($A877,'Data Sheet'!$A:O,16,FALSE),"NA")</f>
        <v>#NAME?</v>
      </c>
      <c r="I877" s="63" t="e">
        <f ca="1">_xludf.IFNA(VLOOKUP($A877,'Data Sheet'!$A:T,19,FALSE),"NA")</f>
        <v>#NAME?</v>
      </c>
      <c r="J877" s="64" t="e">
        <f ca="1">_xludf.IFNA(VLOOKUP($A877,'Data Sheet'!$A:T,20,FALSE),"NA")</f>
        <v>#NAME?</v>
      </c>
    </row>
    <row r="878" spans="2:10" ht="15.75" customHeight="1" x14ac:dyDescent="0.15">
      <c r="B878" s="60" t="e">
        <f ca="1">_xludf.IFNA(VLOOKUP($A878,'Data Sheet'!$A:B,2,FALSE),"NA")</f>
        <v>#NAME?</v>
      </c>
      <c r="C878" s="61" t="e">
        <f ca="1">_xludf.IFNA(VLOOKUP($A878,'Data Sheet'!$A:U,3,FALSE),"NA")</f>
        <v>#NAME?</v>
      </c>
      <c r="D878" s="61" t="e">
        <f ca="1">_xludf.IFNA(VLOOKUP($A878,'Data Sheet'!$A:C,4,FALSE),"NA")</f>
        <v>#NAME?</v>
      </c>
      <c r="E878" s="61" t="e">
        <f ca="1">_xludf.IFNA(VLOOKUP($A878,'Data Sheet'!$A:D,5,FALSE),"NA")</f>
        <v>#NAME?</v>
      </c>
      <c r="F878" s="73" t="e">
        <f ca="1">_xludf.IFNA(VLOOKUP($A878,'Data Sheet'!$A:E,6,FALSE),"NA")</f>
        <v>#NAME?</v>
      </c>
      <c r="G878" s="63" t="e">
        <f ca="1">_xludf.IFNA(VLOOKUP($A878,'Data Sheet'!$A:F,7,FALSE),"NA")</f>
        <v>#NAME?</v>
      </c>
      <c r="H878" s="64" t="e">
        <f ca="1">_xludf.IFNA(VLOOKUP($A878,'Data Sheet'!$A:O,16,FALSE),"NA")</f>
        <v>#NAME?</v>
      </c>
      <c r="I878" s="63" t="e">
        <f ca="1">_xludf.IFNA(VLOOKUP($A878,'Data Sheet'!$A:T,19,FALSE),"NA")</f>
        <v>#NAME?</v>
      </c>
      <c r="J878" s="64" t="e">
        <f ca="1">_xludf.IFNA(VLOOKUP($A878,'Data Sheet'!$A:T,20,FALSE),"NA")</f>
        <v>#NAME?</v>
      </c>
    </row>
    <row r="879" spans="2:10" ht="15.75" customHeight="1" x14ac:dyDescent="0.15">
      <c r="B879" s="60" t="e">
        <f ca="1">_xludf.IFNA(VLOOKUP($A879,'Data Sheet'!$A:B,2,FALSE),"NA")</f>
        <v>#NAME?</v>
      </c>
      <c r="C879" s="61" t="e">
        <f ca="1">_xludf.IFNA(VLOOKUP($A879,'Data Sheet'!$A:U,3,FALSE),"NA")</f>
        <v>#NAME?</v>
      </c>
      <c r="D879" s="61" t="e">
        <f ca="1">_xludf.IFNA(VLOOKUP($A879,'Data Sheet'!$A:C,4,FALSE),"NA")</f>
        <v>#NAME?</v>
      </c>
      <c r="E879" s="61" t="e">
        <f ca="1">_xludf.IFNA(VLOOKUP($A879,'Data Sheet'!$A:D,5,FALSE),"NA")</f>
        <v>#NAME?</v>
      </c>
      <c r="F879" s="73" t="e">
        <f ca="1">_xludf.IFNA(VLOOKUP($A879,'Data Sheet'!$A:E,6,FALSE),"NA")</f>
        <v>#NAME?</v>
      </c>
      <c r="G879" s="63" t="e">
        <f ca="1">_xludf.IFNA(VLOOKUP($A879,'Data Sheet'!$A:F,7,FALSE),"NA")</f>
        <v>#NAME?</v>
      </c>
      <c r="H879" s="64" t="e">
        <f ca="1">_xludf.IFNA(VLOOKUP($A879,'Data Sheet'!$A:O,16,FALSE),"NA")</f>
        <v>#NAME?</v>
      </c>
      <c r="I879" s="63" t="e">
        <f ca="1">_xludf.IFNA(VLOOKUP($A879,'Data Sheet'!$A:T,19,FALSE),"NA")</f>
        <v>#NAME?</v>
      </c>
      <c r="J879" s="64" t="e">
        <f ca="1">_xludf.IFNA(VLOOKUP($A879,'Data Sheet'!$A:T,20,FALSE),"NA")</f>
        <v>#NAME?</v>
      </c>
    </row>
    <row r="880" spans="2:10" ht="15.75" customHeight="1" x14ac:dyDescent="0.15">
      <c r="B880" s="60" t="e">
        <f ca="1">_xludf.IFNA(VLOOKUP($A880,'Data Sheet'!$A:B,2,FALSE),"NA")</f>
        <v>#NAME?</v>
      </c>
      <c r="C880" s="61" t="e">
        <f ca="1">_xludf.IFNA(VLOOKUP($A880,'Data Sheet'!$A:U,3,FALSE),"NA")</f>
        <v>#NAME?</v>
      </c>
      <c r="D880" s="61" t="e">
        <f ca="1">_xludf.IFNA(VLOOKUP($A880,'Data Sheet'!$A:C,4,FALSE),"NA")</f>
        <v>#NAME?</v>
      </c>
      <c r="E880" s="61" t="e">
        <f ca="1">_xludf.IFNA(VLOOKUP($A880,'Data Sheet'!$A:D,5,FALSE),"NA")</f>
        <v>#NAME?</v>
      </c>
      <c r="F880" s="73" t="e">
        <f ca="1">_xludf.IFNA(VLOOKUP($A880,'Data Sheet'!$A:E,6,FALSE),"NA")</f>
        <v>#NAME?</v>
      </c>
      <c r="G880" s="63" t="e">
        <f ca="1">_xludf.IFNA(VLOOKUP($A880,'Data Sheet'!$A:F,7,FALSE),"NA")</f>
        <v>#NAME?</v>
      </c>
      <c r="H880" s="64" t="e">
        <f ca="1">_xludf.IFNA(VLOOKUP($A880,'Data Sheet'!$A:O,16,FALSE),"NA")</f>
        <v>#NAME?</v>
      </c>
      <c r="I880" s="63" t="e">
        <f ca="1">_xludf.IFNA(VLOOKUP($A880,'Data Sheet'!$A:T,19,FALSE),"NA")</f>
        <v>#NAME?</v>
      </c>
      <c r="J880" s="64" t="e">
        <f ca="1">_xludf.IFNA(VLOOKUP($A880,'Data Sheet'!$A:T,20,FALSE),"NA")</f>
        <v>#NAME?</v>
      </c>
    </row>
    <row r="881" spans="2:10" ht="15.75" customHeight="1" x14ac:dyDescent="0.15">
      <c r="B881" s="60" t="e">
        <f ca="1">_xludf.IFNA(VLOOKUP($A881,'Data Sheet'!$A:B,2,FALSE),"NA")</f>
        <v>#NAME?</v>
      </c>
      <c r="C881" s="61" t="e">
        <f ca="1">_xludf.IFNA(VLOOKUP($A881,'Data Sheet'!$A:U,3,FALSE),"NA")</f>
        <v>#NAME?</v>
      </c>
      <c r="D881" s="61" t="e">
        <f ca="1">_xludf.IFNA(VLOOKUP($A881,'Data Sheet'!$A:C,4,FALSE),"NA")</f>
        <v>#NAME?</v>
      </c>
      <c r="E881" s="61" t="e">
        <f ca="1">_xludf.IFNA(VLOOKUP($A881,'Data Sheet'!$A:D,5,FALSE),"NA")</f>
        <v>#NAME?</v>
      </c>
      <c r="F881" s="73" t="e">
        <f ca="1">_xludf.IFNA(VLOOKUP($A881,'Data Sheet'!$A:E,6,FALSE),"NA")</f>
        <v>#NAME?</v>
      </c>
      <c r="G881" s="63" t="e">
        <f ca="1">_xludf.IFNA(VLOOKUP($A881,'Data Sheet'!$A:F,7,FALSE),"NA")</f>
        <v>#NAME?</v>
      </c>
      <c r="H881" s="64" t="e">
        <f ca="1">_xludf.IFNA(VLOOKUP($A881,'Data Sheet'!$A:O,16,FALSE),"NA")</f>
        <v>#NAME?</v>
      </c>
      <c r="I881" s="63" t="e">
        <f ca="1">_xludf.IFNA(VLOOKUP($A881,'Data Sheet'!$A:T,19,FALSE),"NA")</f>
        <v>#NAME?</v>
      </c>
      <c r="J881" s="64" t="e">
        <f ca="1">_xludf.IFNA(VLOOKUP($A881,'Data Sheet'!$A:T,20,FALSE),"NA")</f>
        <v>#NAME?</v>
      </c>
    </row>
    <row r="882" spans="2:10" ht="15.75" customHeight="1" x14ac:dyDescent="0.15">
      <c r="B882" s="60" t="e">
        <f ca="1">_xludf.IFNA(VLOOKUP($A882,'Data Sheet'!$A:B,2,FALSE),"NA")</f>
        <v>#NAME?</v>
      </c>
      <c r="C882" s="61" t="e">
        <f ca="1">_xludf.IFNA(VLOOKUP($A882,'Data Sheet'!$A:U,3,FALSE),"NA")</f>
        <v>#NAME?</v>
      </c>
      <c r="D882" s="61" t="e">
        <f ca="1">_xludf.IFNA(VLOOKUP($A882,'Data Sheet'!$A:C,4,FALSE),"NA")</f>
        <v>#NAME?</v>
      </c>
      <c r="E882" s="61" t="e">
        <f ca="1">_xludf.IFNA(VLOOKUP($A882,'Data Sheet'!$A:D,5,FALSE),"NA")</f>
        <v>#NAME?</v>
      </c>
      <c r="F882" s="73" t="e">
        <f ca="1">_xludf.IFNA(VLOOKUP($A882,'Data Sheet'!$A:E,6,FALSE),"NA")</f>
        <v>#NAME?</v>
      </c>
      <c r="G882" s="63" t="e">
        <f ca="1">_xludf.IFNA(VLOOKUP($A882,'Data Sheet'!$A:F,7,FALSE),"NA")</f>
        <v>#NAME?</v>
      </c>
      <c r="H882" s="64" t="e">
        <f ca="1">_xludf.IFNA(VLOOKUP($A882,'Data Sheet'!$A:O,16,FALSE),"NA")</f>
        <v>#NAME?</v>
      </c>
      <c r="I882" s="63" t="e">
        <f ca="1">_xludf.IFNA(VLOOKUP($A882,'Data Sheet'!$A:T,19,FALSE),"NA")</f>
        <v>#NAME?</v>
      </c>
      <c r="J882" s="64" t="e">
        <f ca="1">_xludf.IFNA(VLOOKUP($A882,'Data Sheet'!$A:T,20,FALSE),"NA")</f>
        <v>#NAME?</v>
      </c>
    </row>
    <row r="883" spans="2:10" ht="15.75" customHeight="1" x14ac:dyDescent="0.15">
      <c r="B883" s="60" t="e">
        <f ca="1">_xludf.IFNA(VLOOKUP($A883,'Data Sheet'!$A:B,2,FALSE),"NA")</f>
        <v>#NAME?</v>
      </c>
      <c r="C883" s="61" t="e">
        <f ca="1">_xludf.IFNA(VLOOKUP($A883,'Data Sheet'!$A:U,3,FALSE),"NA")</f>
        <v>#NAME?</v>
      </c>
      <c r="D883" s="61" t="e">
        <f ca="1">_xludf.IFNA(VLOOKUP($A883,'Data Sheet'!$A:C,4,FALSE),"NA")</f>
        <v>#NAME?</v>
      </c>
      <c r="E883" s="61" t="e">
        <f ca="1">_xludf.IFNA(VLOOKUP($A883,'Data Sheet'!$A:D,5,FALSE),"NA")</f>
        <v>#NAME?</v>
      </c>
      <c r="F883" s="73" t="e">
        <f ca="1">_xludf.IFNA(VLOOKUP($A883,'Data Sheet'!$A:E,6,FALSE),"NA")</f>
        <v>#NAME?</v>
      </c>
      <c r="G883" s="63" t="e">
        <f ca="1">_xludf.IFNA(VLOOKUP($A883,'Data Sheet'!$A:F,7,FALSE),"NA")</f>
        <v>#NAME?</v>
      </c>
      <c r="H883" s="64" t="e">
        <f ca="1">_xludf.IFNA(VLOOKUP($A883,'Data Sheet'!$A:O,16,FALSE),"NA")</f>
        <v>#NAME?</v>
      </c>
      <c r="I883" s="63" t="e">
        <f ca="1">_xludf.IFNA(VLOOKUP($A883,'Data Sheet'!$A:T,19,FALSE),"NA")</f>
        <v>#NAME?</v>
      </c>
      <c r="J883" s="64" t="e">
        <f ca="1">_xludf.IFNA(VLOOKUP($A883,'Data Sheet'!$A:T,20,FALSE),"NA")</f>
        <v>#NAME?</v>
      </c>
    </row>
    <row r="884" spans="2:10" ht="15.75" customHeight="1" x14ac:dyDescent="0.15">
      <c r="B884" s="60" t="e">
        <f ca="1">_xludf.IFNA(VLOOKUP($A884,'Data Sheet'!$A:B,2,FALSE),"NA")</f>
        <v>#NAME?</v>
      </c>
      <c r="C884" s="61" t="e">
        <f ca="1">_xludf.IFNA(VLOOKUP($A884,'Data Sheet'!$A:U,3,FALSE),"NA")</f>
        <v>#NAME?</v>
      </c>
      <c r="D884" s="61" t="e">
        <f ca="1">_xludf.IFNA(VLOOKUP($A884,'Data Sheet'!$A:C,4,FALSE),"NA")</f>
        <v>#NAME?</v>
      </c>
      <c r="E884" s="61" t="e">
        <f ca="1">_xludf.IFNA(VLOOKUP($A884,'Data Sheet'!$A:D,5,FALSE),"NA")</f>
        <v>#NAME?</v>
      </c>
      <c r="F884" s="73" t="e">
        <f ca="1">_xludf.IFNA(VLOOKUP($A884,'Data Sheet'!$A:E,6,FALSE),"NA")</f>
        <v>#NAME?</v>
      </c>
      <c r="G884" s="63" t="e">
        <f ca="1">_xludf.IFNA(VLOOKUP($A884,'Data Sheet'!$A:F,7,FALSE),"NA")</f>
        <v>#NAME?</v>
      </c>
      <c r="H884" s="64" t="e">
        <f ca="1">_xludf.IFNA(VLOOKUP($A884,'Data Sheet'!$A:O,16,FALSE),"NA")</f>
        <v>#NAME?</v>
      </c>
      <c r="I884" s="63" t="e">
        <f ca="1">_xludf.IFNA(VLOOKUP($A884,'Data Sheet'!$A:T,19,FALSE),"NA")</f>
        <v>#NAME?</v>
      </c>
      <c r="J884" s="64" t="e">
        <f ca="1">_xludf.IFNA(VLOOKUP($A884,'Data Sheet'!$A:T,20,FALSE),"NA")</f>
        <v>#NAME?</v>
      </c>
    </row>
    <row r="885" spans="2:10" ht="15.75" customHeight="1" x14ac:dyDescent="0.15">
      <c r="B885" s="60" t="e">
        <f ca="1">_xludf.IFNA(VLOOKUP($A885,'Data Sheet'!$A:B,2,FALSE),"NA")</f>
        <v>#NAME?</v>
      </c>
      <c r="C885" s="61" t="e">
        <f ca="1">_xludf.IFNA(VLOOKUP($A885,'Data Sheet'!$A:U,3,FALSE),"NA")</f>
        <v>#NAME?</v>
      </c>
      <c r="D885" s="61" t="e">
        <f ca="1">_xludf.IFNA(VLOOKUP($A885,'Data Sheet'!$A:C,4,FALSE),"NA")</f>
        <v>#NAME?</v>
      </c>
      <c r="E885" s="61" t="e">
        <f ca="1">_xludf.IFNA(VLOOKUP($A885,'Data Sheet'!$A:D,5,FALSE),"NA")</f>
        <v>#NAME?</v>
      </c>
      <c r="F885" s="73" t="e">
        <f ca="1">_xludf.IFNA(VLOOKUP($A885,'Data Sheet'!$A:E,6,FALSE),"NA")</f>
        <v>#NAME?</v>
      </c>
      <c r="G885" s="63" t="e">
        <f ca="1">_xludf.IFNA(VLOOKUP($A885,'Data Sheet'!$A:F,7,FALSE),"NA")</f>
        <v>#NAME?</v>
      </c>
      <c r="H885" s="64" t="e">
        <f ca="1">_xludf.IFNA(VLOOKUP($A885,'Data Sheet'!$A:O,16,FALSE),"NA")</f>
        <v>#NAME?</v>
      </c>
      <c r="I885" s="63" t="e">
        <f ca="1">_xludf.IFNA(VLOOKUP($A885,'Data Sheet'!$A:T,19,FALSE),"NA")</f>
        <v>#NAME?</v>
      </c>
      <c r="J885" s="64" t="e">
        <f ca="1">_xludf.IFNA(VLOOKUP($A885,'Data Sheet'!$A:T,20,FALSE),"NA")</f>
        <v>#NAME?</v>
      </c>
    </row>
    <row r="886" spans="2:10" ht="15.75" customHeight="1" x14ac:dyDescent="0.15">
      <c r="B886" s="60" t="e">
        <f ca="1">_xludf.IFNA(VLOOKUP($A886,'Data Sheet'!$A:B,2,FALSE),"NA")</f>
        <v>#NAME?</v>
      </c>
      <c r="C886" s="61" t="e">
        <f ca="1">_xludf.IFNA(VLOOKUP($A886,'Data Sheet'!$A:U,3,FALSE),"NA")</f>
        <v>#NAME?</v>
      </c>
      <c r="D886" s="61" t="e">
        <f ca="1">_xludf.IFNA(VLOOKUP($A886,'Data Sheet'!$A:C,4,FALSE),"NA")</f>
        <v>#NAME?</v>
      </c>
      <c r="E886" s="61" t="e">
        <f ca="1">_xludf.IFNA(VLOOKUP($A886,'Data Sheet'!$A:D,5,FALSE),"NA")</f>
        <v>#NAME?</v>
      </c>
      <c r="F886" s="73" t="e">
        <f ca="1">_xludf.IFNA(VLOOKUP($A886,'Data Sheet'!$A:E,6,FALSE),"NA")</f>
        <v>#NAME?</v>
      </c>
      <c r="G886" s="63" t="e">
        <f ca="1">_xludf.IFNA(VLOOKUP($A886,'Data Sheet'!$A:F,7,FALSE),"NA")</f>
        <v>#NAME?</v>
      </c>
      <c r="H886" s="64" t="e">
        <f ca="1">_xludf.IFNA(VLOOKUP($A886,'Data Sheet'!$A:O,16,FALSE),"NA")</f>
        <v>#NAME?</v>
      </c>
      <c r="I886" s="63" t="e">
        <f ca="1">_xludf.IFNA(VLOOKUP($A886,'Data Sheet'!$A:T,19,FALSE),"NA")</f>
        <v>#NAME?</v>
      </c>
      <c r="J886" s="64" t="e">
        <f ca="1">_xludf.IFNA(VLOOKUP($A886,'Data Sheet'!$A:T,20,FALSE),"NA")</f>
        <v>#NAME?</v>
      </c>
    </row>
    <row r="887" spans="2:10" ht="15.75" customHeight="1" x14ac:dyDescent="0.15">
      <c r="B887" s="60" t="e">
        <f ca="1">_xludf.IFNA(VLOOKUP($A887,'Data Sheet'!$A:B,2,FALSE),"NA")</f>
        <v>#NAME?</v>
      </c>
      <c r="C887" s="61" t="e">
        <f ca="1">_xludf.IFNA(VLOOKUP($A887,'Data Sheet'!$A:U,3,FALSE),"NA")</f>
        <v>#NAME?</v>
      </c>
      <c r="D887" s="61" t="e">
        <f ca="1">_xludf.IFNA(VLOOKUP($A887,'Data Sheet'!$A:C,4,FALSE),"NA")</f>
        <v>#NAME?</v>
      </c>
      <c r="E887" s="61" t="e">
        <f ca="1">_xludf.IFNA(VLOOKUP($A887,'Data Sheet'!$A:D,5,FALSE),"NA")</f>
        <v>#NAME?</v>
      </c>
      <c r="F887" s="73" t="e">
        <f ca="1">_xludf.IFNA(VLOOKUP($A887,'Data Sheet'!$A:E,6,FALSE),"NA")</f>
        <v>#NAME?</v>
      </c>
      <c r="G887" s="63" t="e">
        <f ca="1">_xludf.IFNA(VLOOKUP($A887,'Data Sheet'!$A:F,7,FALSE),"NA")</f>
        <v>#NAME?</v>
      </c>
      <c r="H887" s="64" t="e">
        <f ca="1">_xludf.IFNA(VLOOKUP($A887,'Data Sheet'!$A:O,16,FALSE),"NA")</f>
        <v>#NAME?</v>
      </c>
      <c r="I887" s="63" t="e">
        <f ca="1">_xludf.IFNA(VLOOKUP($A887,'Data Sheet'!$A:T,19,FALSE),"NA")</f>
        <v>#NAME?</v>
      </c>
      <c r="J887" s="64" t="e">
        <f ca="1">_xludf.IFNA(VLOOKUP($A887,'Data Sheet'!$A:T,20,FALSE),"NA")</f>
        <v>#NAME?</v>
      </c>
    </row>
    <row r="888" spans="2:10" ht="15.75" customHeight="1" x14ac:dyDescent="0.15">
      <c r="B888" s="60" t="e">
        <f ca="1">_xludf.IFNA(VLOOKUP($A888,'Data Sheet'!$A:B,2,FALSE),"NA")</f>
        <v>#NAME?</v>
      </c>
      <c r="C888" s="61" t="e">
        <f ca="1">_xludf.IFNA(VLOOKUP($A888,'Data Sheet'!$A:U,3,FALSE),"NA")</f>
        <v>#NAME?</v>
      </c>
      <c r="D888" s="61" t="e">
        <f ca="1">_xludf.IFNA(VLOOKUP($A888,'Data Sheet'!$A:C,4,FALSE),"NA")</f>
        <v>#NAME?</v>
      </c>
      <c r="E888" s="61" t="e">
        <f ca="1">_xludf.IFNA(VLOOKUP($A888,'Data Sheet'!$A:D,5,FALSE),"NA")</f>
        <v>#NAME?</v>
      </c>
      <c r="F888" s="73" t="e">
        <f ca="1">_xludf.IFNA(VLOOKUP($A888,'Data Sheet'!$A:E,6,FALSE),"NA")</f>
        <v>#NAME?</v>
      </c>
      <c r="G888" s="63" t="e">
        <f ca="1">_xludf.IFNA(VLOOKUP($A888,'Data Sheet'!$A:F,7,FALSE),"NA")</f>
        <v>#NAME?</v>
      </c>
      <c r="H888" s="64" t="e">
        <f ca="1">_xludf.IFNA(VLOOKUP($A888,'Data Sheet'!$A:O,16,FALSE),"NA")</f>
        <v>#NAME?</v>
      </c>
      <c r="I888" s="63" t="e">
        <f ca="1">_xludf.IFNA(VLOOKUP($A888,'Data Sheet'!$A:T,19,FALSE),"NA")</f>
        <v>#NAME?</v>
      </c>
      <c r="J888" s="64" t="e">
        <f ca="1">_xludf.IFNA(VLOOKUP($A888,'Data Sheet'!$A:T,20,FALSE),"NA")</f>
        <v>#NAME?</v>
      </c>
    </row>
    <row r="889" spans="2:10" ht="15.75" customHeight="1" x14ac:dyDescent="0.15">
      <c r="B889" s="60" t="e">
        <f ca="1">_xludf.IFNA(VLOOKUP($A889,'Data Sheet'!$A:B,2,FALSE),"NA")</f>
        <v>#NAME?</v>
      </c>
      <c r="C889" s="61" t="e">
        <f ca="1">_xludf.IFNA(VLOOKUP($A889,'Data Sheet'!$A:U,3,FALSE),"NA")</f>
        <v>#NAME?</v>
      </c>
      <c r="D889" s="61" t="e">
        <f ca="1">_xludf.IFNA(VLOOKUP($A889,'Data Sheet'!$A:C,4,FALSE),"NA")</f>
        <v>#NAME?</v>
      </c>
      <c r="E889" s="61" t="e">
        <f ca="1">_xludf.IFNA(VLOOKUP($A889,'Data Sheet'!$A:D,5,FALSE),"NA")</f>
        <v>#NAME?</v>
      </c>
      <c r="F889" s="73" t="e">
        <f ca="1">_xludf.IFNA(VLOOKUP($A889,'Data Sheet'!$A:E,6,FALSE),"NA")</f>
        <v>#NAME?</v>
      </c>
      <c r="G889" s="63" t="e">
        <f ca="1">_xludf.IFNA(VLOOKUP($A889,'Data Sheet'!$A:F,7,FALSE),"NA")</f>
        <v>#NAME?</v>
      </c>
      <c r="H889" s="64" t="e">
        <f ca="1">_xludf.IFNA(VLOOKUP($A889,'Data Sheet'!$A:O,16,FALSE),"NA")</f>
        <v>#NAME?</v>
      </c>
      <c r="I889" s="63" t="e">
        <f ca="1">_xludf.IFNA(VLOOKUP($A889,'Data Sheet'!$A:T,19,FALSE),"NA")</f>
        <v>#NAME?</v>
      </c>
      <c r="J889" s="64" t="e">
        <f ca="1">_xludf.IFNA(VLOOKUP($A889,'Data Sheet'!$A:T,20,FALSE),"NA")</f>
        <v>#NAME?</v>
      </c>
    </row>
    <row r="890" spans="2:10" ht="15.75" customHeight="1" x14ac:dyDescent="0.15">
      <c r="B890" s="60" t="e">
        <f ca="1">_xludf.IFNA(VLOOKUP($A890,'Data Sheet'!$A:B,2,FALSE),"NA")</f>
        <v>#NAME?</v>
      </c>
      <c r="C890" s="61" t="e">
        <f ca="1">_xludf.IFNA(VLOOKUP($A890,'Data Sheet'!$A:U,3,FALSE),"NA")</f>
        <v>#NAME?</v>
      </c>
      <c r="D890" s="61" t="e">
        <f ca="1">_xludf.IFNA(VLOOKUP($A890,'Data Sheet'!$A:C,4,FALSE),"NA")</f>
        <v>#NAME?</v>
      </c>
      <c r="E890" s="61" t="e">
        <f ca="1">_xludf.IFNA(VLOOKUP($A890,'Data Sheet'!$A:D,5,FALSE),"NA")</f>
        <v>#NAME?</v>
      </c>
      <c r="F890" s="73" t="e">
        <f ca="1">_xludf.IFNA(VLOOKUP($A890,'Data Sheet'!$A:E,6,FALSE),"NA")</f>
        <v>#NAME?</v>
      </c>
      <c r="G890" s="63" t="e">
        <f ca="1">_xludf.IFNA(VLOOKUP($A890,'Data Sheet'!$A:F,7,FALSE),"NA")</f>
        <v>#NAME?</v>
      </c>
      <c r="H890" s="64" t="e">
        <f ca="1">_xludf.IFNA(VLOOKUP($A890,'Data Sheet'!$A:O,16,FALSE),"NA")</f>
        <v>#NAME?</v>
      </c>
      <c r="I890" s="63" t="e">
        <f ca="1">_xludf.IFNA(VLOOKUP($A890,'Data Sheet'!$A:T,19,FALSE),"NA")</f>
        <v>#NAME?</v>
      </c>
      <c r="J890" s="64" t="e">
        <f ca="1">_xludf.IFNA(VLOOKUP($A890,'Data Sheet'!$A:T,20,FALSE),"NA")</f>
        <v>#NAME?</v>
      </c>
    </row>
    <row r="891" spans="2:10" ht="15.75" customHeight="1" x14ac:dyDescent="0.15">
      <c r="B891" s="60" t="e">
        <f ca="1">_xludf.IFNA(VLOOKUP($A891,'Data Sheet'!$A:B,2,FALSE),"NA")</f>
        <v>#NAME?</v>
      </c>
      <c r="C891" s="61" t="e">
        <f ca="1">_xludf.IFNA(VLOOKUP($A891,'Data Sheet'!$A:U,3,FALSE),"NA")</f>
        <v>#NAME?</v>
      </c>
      <c r="D891" s="61" t="e">
        <f ca="1">_xludf.IFNA(VLOOKUP($A891,'Data Sheet'!$A:C,4,FALSE),"NA")</f>
        <v>#NAME?</v>
      </c>
      <c r="E891" s="61" t="e">
        <f ca="1">_xludf.IFNA(VLOOKUP($A891,'Data Sheet'!$A:D,5,FALSE),"NA")</f>
        <v>#NAME?</v>
      </c>
      <c r="F891" s="73" t="e">
        <f ca="1">_xludf.IFNA(VLOOKUP($A891,'Data Sheet'!$A:E,6,FALSE),"NA")</f>
        <v>#NAME?</v>
      </c>
      <c r="G891" s="63" t="e">
        <f ca="1">_xludf.IFNA(VLOOKUP($A891,'Data Sheet'!$A:F,7,FALSE),"NA")</f>
        <v>#NAME?</v>
      </c>
      <c r="H891" s="64" t="e">
        <f ca="1">_xludf.IFNA(VLOOKUP($A891,'Data Sheet'!$A:O,16,FALSE),"NA")</f>
        <v>#NAME?</v>
      </c>
      <c r="I891" s="63" t="e">
        <f ca="1">_xludf.IFNA(VLOOKUP($A891,'Data Sheet'!$A:T,19,FALSE),"NA")</f>
        <v>#NAME?</v>
      </c>
      <c r="J891" s="64" t="e">
        <f ca="1">_xludf.IFNA(VLOOKUP($A891,'Data Sheet'!$A:T,20,FALSE),"NA")</f>
        <v>#NAME?</v>
      </c>
    </row>
    <row r="892" spans="2:10" ht="15.75" customHeight="1" x14ac:dyDescent="0.15">
      <c r="B892" s="60" t="e">
        <f ca="1">_xludf.IFNA(VLOOKUP($A892,'Data Sheet'!$A:B,2,FALSE),"NA")</f>
        <v>#NAME?</v>
      </c>
      <c r="C892" s="61" t="e">
        <f ca="1">_xludf.IFNA(VLOOKUP($A892,'Data Sheet'!$A:U,3,FALSE),"NA")</f>
        <v>#NAME?</v>
      </c>
      <c r="D892" s="61" t="e">
        <f ca="1">_xludf.IFNA(VLOOKUP($A892,'Data Sheet'!$A:C,4,FALSE),"NA")</f>
        <v>#NAME?</v>
      </c>
      <c r="E892" s="61" t="e">
        <f ca="1">_xludf.IFNA(VLOOKUP($A892,'Data Sheet'!$A:D,5,FALSE),"NA")</f>
        <v>#NAME?</v>
      </c>
      <c r="F892" s="73" t="e">
        <f ca="1">_xludf.IFNA(VLOOKUP($A892,'Data Sheet'!$A:E,6,FALSE),"NA")</f>
        <v>#NAME?</v>
      </c>
      <c r="G892" s="63" t="e">
        <f ca="1">_xludf.IFNA(VLOOKUP($A892,'Data Sheet'!$A:F,7,FALSE),"NA")</f>
        <v>#NAME?</v>
      </c>
      <c r="H892" s="64" t="e">
        <f ca="1">_xludf.IFNA(VLOOKUP($A892,'Data Sheet'!$A:O,16,FALSE),"NA")</f>
        <v>#NAME?</v>
      </c>
      <c r="I892" s="63" t="e">
        <f ca="1">_xludf.IFNA(VLOOKUP($A892,'Data Sheet'!$A:T,19,FALSE),"NA")</f>
        <v>#NAME?</v>
      </c>
      <c r="J892" s="64" t="e">
        <f ca="1">_xludf.IFNA(VLOOKUP($A892,'Data Sheet'!$A:T,20,FALSE),"NA")</f>
        <v>#NAME?</v>
      </c>
    </row>
    <row r="893" spans="2:10" ht="15.75" customHeight="1" x14ac:dyDescent="0.15">
      <c r="B893" s="60" t="e">
        <f ca="1">_xludf.IFNA(VLOOKUP($A893,'Data Sheet'!$A:B,2,FALSE),"NA")</f>
        <v>#NAME?</v>
      </c>
      <c r="C893" s="61" t="e">
        <f ca="1">_xludf.IFNA(VLOOKUP($A893,'Data Sheet'!$A:U,3,FALSE),"NA")</f>
        <v>#NAME?</v>
      </c>
      <c r="D893" s="61" t="e">
        <f ca="1">_xludf.IFNA(VLOOKUP($A893,'Data Sheet'!$A:C,4,FALSE),"NA")</f>
        <v>#NAME?</v>
      </c>
      <c r="E893" s="61" t="e">
        <f ca="1">_xludf.IFNA(VLOOKUP($A893,'Data Sheet'!$A:D,5,FALSE),"NA")</f>
        <v>#NAME?</v>
      </c>
      <c r="F893" s="73" t="e">
        <f ca="1">_xludf.IFNA(VLOOKUP($A893,'Data Sheet'!$A:E,6,FALSE),"NA")</f>
        <v>#NAME?</v>
      </c>
      <c r="G893" s="63" t="e">
        <f ca="1">_xludf.IFNA(VLOOKUP($A893,'Data Sheet'!$A:F,7,FALSE),"NA")</f>
        <v>#NAME?</v>
      </c>
      <c r="H893" s="64" t="e">
        <f ca="1">_xludf.IFNA(VLOOKUP($A893,'Data Sheet'!$A:O,16,FALSE),"NA")</f>
        <v>#NAME?</v>
      </c>
      <c r="I893" s="63" t="e">
        <f ca="1">_xludf.IFNA(VLOOKUP($A893,'Data Sheet'!$A:T,19,FALSE),"NA")</f>
        <v>#NAME?</v>
      </c>
      <c r="J893" s="64" t="e">
        <f ca="1">_xludf.IFNA(VLOOKUP($A893,'Data Sheet'!$A:T,20,FALSE),"NA")</f>
        <v>#NAME?</v>
      </c>
    </row>
    <row r="894" spans="2:10" ht="15.75" customHeight="1" x14ac:dyDescent="0.15">
      <c r="B894" s="60" t="e">
        <f ca="1">_xludf.IFNA(VLOOKUP($A894,'Data Sheet'!$A:B,2,FALSE),"NA")</f>
        <v>#NAME?</v>
      </c>
      <c r="C894" s="61" t="e">
        <f ca="1">_xludf.IFNA(VLOOKUP($A894,'Data Sheet'!$A:U,3,FALSE),"NA")</f>
        <v>#NAME?</v>
      </c>
      <c r="D894" s="61" t="e">
        <f ca="1">_xludf.IFNA(VLOOKUP($A894,'Data Sheet'!$A:C,4,FALSE),"NA")</f>
        <v>#NAME?</v>
      </c>
      <c r="E894" s="61" t="e">
        <f ca="1">_xludf.IFNA(VLOOKUP($A894,'Data Sheet'!$A:D,5,FALSE),"NA")</f>
        <v>#NAME?</v>
      </c>
      <c r="F894" s="73" t="e">
        <f ca="1">_xludf.IFNA(VLOOKUP($A894,'Data Sheet'!$A:E,6,FALSE),"NA")</f>
        <v>#NAME?</v>
      </c>
      <c r="G894" s="63" t="e">
        <f ca="1">_xludf.IFNA(VLOOKUP($A894,'Data Sheet'!$A:F,7,FALSE),"NA")</f>
        <v>#NAME?</v>
      </c>
      <c r="H894" s="64" t="e">
        <f ca="1">_xludf.IFNA(VLOOKUP($A894,'Data Sheet'!$A:O,16,FALSE),"NA")</f>
        <v>#NAME?</v>
      </c>
      <c r="I894" s="63" t="e">
        <f ca="1">_xludf.IFNA(VLOOKUP($A894,'Data Sheet'!$A:T,19,FALSE),"NA")</f>
        <v>#NAME?</v>
      </c>
      <c r="J894" s="64" t="e">
        <f ca="1">_xludf.IFNA(VLOOKUP($A894,'Data Sheet'!$A:T,20,FALSE),"NA")</f>
        <v>#NAME?</v>
      </c>
    </row>
    <row r="895" spans="2:10" ht="15.75" customHeight="1" x14ac:dyDescent="0.15">
      <c r="B895" s="60" t="e">
        <f ca="1">_xludf.IFNA(VLOOKUP($A895,'Data Sheet'!$A:B,2,FALSE),"NA")</f>
        <v>#NAME?</v>
      </c>
      <c r="C895" s="61" t="e">
        <f ca="1">_xludf.IFNA(VLOOKUP($A895,'Data Sheet'!$A:U,3,FALSE),"NA")</f>
        <v>#NAME?</v>
      </c>
      <c r="D895" s="61" t="e">
        <f ca="1">_xludf.IFNA(VLOOKUP($A895,'Data Sheet'!$A:C,4,FALSE),"NA")</f>
        <v>#NAME?</v>
      </c>
      <c r="E895" s="61" t="e">
        <f ca="1">_xludf.IFNA(VLOOKUP($A895,'Data Sheet'!$A:D,5,FALSE),"NA")</f>
        <v>#NAME?</v>
      </c>
      <c r="F895" s="73" t="e">
        <f ca="1">_xludf.IFNA(VLOOKUP($A895,'Data Sheet'!$A:E,6,FALSE),"NA")</f>
        <v>#NAME?</v>
      </c>
      <c r="G895" s="63" t="e">
        <f ca="1">_xludf.IFNA(VLOOKUP($A895,'Data Sheet'!$A:F,7,FALSE),"NA")</f>
        <v>#NAME?</v>
      </c>
      <c r="H895" s="64" t="e">
        <f ca="1">_xludf.IFNA(VLOOKUP($A895,'Data Sheet'!$A:O,16,FALSE),"NA")</f>
        <v>#NAME?</v>
      </c>
      <c r="I895" s="63" t="e">
        <f ca="1">_xludf.IFNA(VLOOKUP($A895,'Data Sheet'!$A:T,19,FALSE),"NA")</f>
        <v>#NAME?</v>
      </c>
      <c r="J895" s="64" t="e">
        <f ca="1">_xludf.IFNA(VLOOKUP($A895,'Data Sheet'!$A:T,20,FALSE),"NA")</f>
        <v>#NAME?</v>
      </c>
    </row>
    <row r="896" spans="2:10" ht="15.75" customHeight="1" x14ac:dyDescent="0.15">
      <c r="B896" s="60" t="e">
        <f ca="1">_xludf.IFNA(VLOOKUP($A896,'Data Sheet'!$A:B,2,FALSE),"NA")</f>
        <v>#NAME?</v>
      </c>
      <c r="C896" s="61" t="e">
        <f ca="1">_xludf.IFNA(VLOOKUP($A896,'Data Sheet'!$A:U,3,FALSE),"NA")</f>
        <v>#NAME?</v>
      </c>
      <c r="D896" s="61" t="e">
        <f ca="1">_xludf.IFNA(VLOOKUP($A896,'Data Sheet'!$A:C,4,FALSE),"NA")</f>
        <v>#NAME?</v>
      </c>
      <c r="E896" s="61" t="e">
        <f ca="1">_xludf.IFNA(VLOOKUP($A896,'Data Sheet'!$A:D,5,FALSE),"NA")</f>
        <v>#NAME?</v>
      </c>
      <c r="F896" s="73" t="e">
        <f ca="1">_xludf.IFNA(VLOOKUP($A896,'Data Sheet'!$A:E,6,FALSE),"NA")</f>
        <v>#NAME?</v>
      </c>
      <c r="G896" s="63" t="e">
        <f ca="1">_xludf.IFNA(VLOOKUP($A896,'Data Sheet'!$A:F,7,FALSE),"NA")</f>
        <v>#NAME?</v>
      </c>
      <c r="H896" s="64" t="e">
        <f ca="1">_xludf.IFNA(VLOOKUP($A896,'Data Sheet'!$A:O,16,FALSE),"NA")</f>
        <v>#NAME?</v>
      </c>
      <c r="I896" s="63" t="e">
        <f ca="1">_xludf.IFNA(VLOOKUP($A896,'Data Sheet'!$A:T,19,FALSE),"NA")</f>
        <v>#NAME?</v>
      </c>
      <c r="J896" s="64" t="e">
        <f ca="1">_xludf.IFNA(VLOOKUP($A896,'Data Sheet'!$A:T,20,FALSE),"NA")</f>
        <v>#NAME?</v>
      </c>
    </row>
    <row r="897" spans="2:10" ht="15.75" customHeight="1" x14ac:dyDescent="0.15">
      <c r="B897" s="60" t="e">
        <f ca="1">_xludf.IFNA(VLOOKUP($A897,'Data Sheet'!$A:B,2,FALSE),"NA")</f>
        <v>#NAME?</v>
      </c>
      <c r="C897" s="61" t="e">
        <f ca="1">_xludf.IFNA(VLOOKUP($A897,'Data Sheet'!$A:U,3,FALSE),"NA")</f>
        <v>#NAME?</v>
      </c>
      <c r="D897" s="61" t="e">
        <f ca="1">_xludf.IFNA(VLOOKUP($A897,'Data Sheet'!$A:C,4,FALSE),"NA")</f>
        <v>#NAME?</v>
      </c>
      <c r="E897" s="61" t="e">
        <f ca="1">_xludf.IFNA(VLOOKUP($A897,'Data Sheet'!$A:D,5,FALSE),"NA")</f>
        <v>#NAME?</v>
      </c>
      <c r="F897" s="73" t="e">
        <f ca="1">_xludf.IFNA(VLOOKUP($A897,'Data Sheet'!$A:E,6,FALSE),"NA")</f>
        <v>#NAME?</v>
      </c>
      <c r="G897" s="63" t="e">
        <f ca="1">_xludf.IFNA(VLOOKUP($A897,'Data Sheet'!$A:F,7,FALSE),"NA")</f>
        <v>#NAME?</v>
      </c>
      <c r="H897" s="64" t="e">
        <f ca="1">_xludf.IFNA(VLOOKUP($A897,'Data Sheet'!$A:O,16,FALSE),"NA")</f>
        <v>#NAME?</v>
      </c>
      <c r="I897" s="63" t="e">
        <f ca="1">_xludf.IFNA(VLOOKUP($A897,'Data Sheet'!$A:T,19,FALSE),"NA")</f>
        <v>#NAME?</v>
      </c>
      <c r="J897" s="64" t="e">
        <f ca="1">_xludf.IFNA(VLOOKUP($A897,'Data Sheet'!$A:T,20,FALSE),"NA")</f>
        <v>#NAME?</v>
      </c>
    </row>
    <row r="898" spans="2:10" ht="15.75" customHeight="1" x14ac:dyDescent="0.15">
      <c r="B898" s="60" t="e">
        <f ca="1">_xludf.IFNA(VLOOKUP($A898,'Data Sheet'!$A:B,2,FALSE),"NA")</f>
        <v>#NAME?</v>
      </c>
      <c r="C898" s="61" t="e">
        <f ca="1">_xludf.IFNA(VLOOKUP($A898,'Data Sheet'!$A:U,3,FALSE),"NA")</f>
        <v>#NAME?</v>
      </c>
      <c r="D898" s="61" t="e">
        <f ca="1">_xludf.IFNA(VLOOKUP($A898,'Data Sheet'!$A:C,4,FALSE),"NA")</f>
        <v>#NAME?</v>
      </c>
      <c r="E898" s="61" t="e">
        <f ca="1">_xludf.IFNA(VLOOKUP($A898,'Data Sheet'!$A:D,5,FALSE),"NA")</f>
        <v>#NAME?</v>
      </c>
      <c r="F898" s="73" t="e">
        <f ca="1">_xludf.IFNA(VLOOKUP($A898,'Data Sheet'!$A:E,6,FALSE),"NA")</f>
        <v>#NAME?</v>
      </c>
      <c r="G898" s="63" t="e">
        <f ca="1">_xludf.IFNA(VLOOKUP($A898,'Data Sheet'!$A:F,7,FALSE),"NA")</f>
        <v>#NAME?</v>
      </c>
      <c r="H898" s="64" t="e">
        <f ca="1">_xludf.IFNA(VLOOKUP($A898,'Data Sheet'!$A:O,16,FALSE),"NA")</f>
        <v>#NAME?</v>
      </c>
      <c r="I898" s="63" t="e">
        <f ca="1">_xludf.IFNA(VLOOKUP($A898,'Data Sheet'!$A:T,19,FALSE),"NA")</f>
        <v>#NAME?</v>
      </c>
      <c r="J898" s="64" t="e">
        <f ca="1">_xludf.IFNA(VLOOKUP($A898,'Data Sheet'!$A:T,20,FALSE),"NA")</f>
        <v>#NAME?</v>
      </c>
    </row>
    <row r="899" spans="2:10" ht="15.75" customHeight="1" x14ac:dyDescent="0.15">
      <c r="B899" s="60" t="e">
        <f ca="1">_xludf.IFNA(VLOOKUP($A899,'Data Sheet'!$A:B,2,FALSE),"NA")</f>
        <v>#NAME?</v>
      </c>
      <c r="C899" s="61" t="e">
        <f ca="1">_xludf.IFNA(VLOOKUP($A899,'Data Sheet'!$A:U,3,FALSE),"NA")</f>
        <v>#NAME?</v>
      </c>
      <c r="D899" s="61" t="e">
        <f ca="1">_xludf.IFNA(VLOOKUP($A899,'Data Sheet'!$A:C,4,FALSE),"NA")</f>
        <v>#NAME?</v>
      </c>
      <c r="E899" s="61" t="e">
        <f ca="1">_xludf.IFNA(VLOOKUP($A899,'Data Sheet'!$A:D,5,FALSE),"NA")</f>
        <v>#NAME?</v>
      </c>
      <c r="F899" s="73" t="e">
        <f ca="1">_xludf.IFNA(VLOOKUP($A899,'Data Sheet'!$A:E,6,FALSE),"NA")</f>
        <v>#NAME?</v>
      </c>
      <c r="G899" s="63" t="e">
        <f ca="1">_xludf.IFNA(VLOOKUP($A899,'Data Sheet'!$A:F,7,FALSE),"NA")</f>
        <v>#NAME?</v>
      </c>
      <c r="H899" s="64" t="e">
        <f ca="1">_xludf.IFNA(VLOOKUP($A899,'Data Sheet'!$A:O,16,FALSE),"NA")</f>
        <v>#NAME?</v>
      </c>
      <c r="I899" s="63" t="e">
        <f ca="1">_xludf.IFNA(VLOOKUP($A899,'Data Sheet'!$A:T,19,FALSE),"NA")</f>
        <v>#NAME?</v>
      </c>
      <c r="J899" s="64" t="e">
        <f ca="1">_xludf.IFNA(VLOOKUP($A899,'Data Sheet'!$A:T,20,FALSE),"NA")</f>
        <v>#NAME?</v>
      </c>
    </row>
    <row r="900" spans="2:10" ht="15.75" customHeight="1" x14ac:dyDescent="0.15">
      <c r="B900" s="60" t="e">
        <f ca="1">_xludf.IFNA(VLOOKUP($A900,'Data Sheet'!$A:B,2,FALSE),"NA")</f>
        <v>#NAME?</v>
      </c>
      <c r="C900" s="61" t="e">
        <f ca="1">_xludf.IFNA(VLOOKUP($A900,'Data Sheet'!$A:U,3,FALSE),"NA")</f>
        <v>#NAME?</v>
      </c>
      <c r="D900" s="61" t="e">
        <f ca="1">_xludf.IFNA(VLOOKUP($A900,'Data Sheet'!$A:C,4,FALSE),"NA")</f>
        <v>#NAME?</v>
      </c>
      <c r="E900" s="61" t="e">
        <f ca="1">_xludf.IFNA(VLOOKUP($A900,'Data Sheet'!$A:D,5,FALSE),"NA")</f>
        <v>#NAME?</v>
      </c>
      <c r="F900" s="73" t="e">
        <f ca="1">_xludf.IFNA(VLOOKUP($A900,'Data Sheet'!$A:E,6,FALSE),"NA")</f>
        <v>#NAME?</v>
      </c>
      <c r="G900" s="63" t="e">
        <f ca="1">_xludf.IFNA(VLOOKUP($A900,'Data Sheet'!$A:F,7,FALSE),"NA")</f>
        <v>#NAME?</v>
      </c>
      <c r="H900" s="64" t="e">
        <f ca="1">_xludf.IFNA(VLOOKUP($A900,'Data Sheet'!$A:O,16,FALSE),"NA")</f>
        <v>#NAME?</v>
      </c>
      <c r="I900" s="63" t="e">
        <f ca="1">_xludf.IFNA(VLOOKUP($A900,'Data Sheet'!$A:T,19,FALSE),"NA")</f>
        <v>#NAME?</v>
      </c>
      <c r="J900" s="64" t="e">
        <f ca="1">_xludf.IFNA(VLOOKUP($A900,'Data Sheet'!$A:T,20,FALSE),"NA")</f>
        <v>#NAME?</v>
      </c>
    </row>
    <row r="901" spans="2:10" ht="15.75" customHeight="1" x14ac:dyDescent="0.15">
      <c r="B901" s="60" t="e">
        <f ca="1">_xludf.IFNA(VLOOKUP($A901,'Data Sheet'!$A:B,2,FALSE),"NA")</f>
        <v>#NAME?</v>
      </c>
      <c r="C901" s="61" t="e">
        <f ca="1">_xludf.IFNA(VLOOKUP($A901,'Data Sheet'!$A:U,3,FALSE),"NA")</f>
        <v>#NAME?</v>
      </c>
      <c r="D901" s="61" t="e">
        <f ca="1">_xludf.IFNA(VLOOKUP($A901,'Data Sheet'!$A:C,4,FALSE),"NA")</f>
        <v>#NAME?</v>
      </c>
      <c r="E901" s="61" t="e">
        <f ca="1">_xludf.IFNA(VLOOKUP($A901,'Data Sheet'!$A:D,5,FALSE),"NA")</f>
        <v>#NAME?</v>
      </c>
      <c r="F901" s="73" t="e">
        <f ca="1">_xludf.IFNA(VLOOKUP($A901,'Data Sheet'!$A:E,6,FALSE),"NA")</f>
        <v>#NAME?</v>
      </c>
      <c r="G901" s="63" t="e">
        <f ca="1">_xludf.IFNA(VLOOKUP($A901,'Data Sheet'!$A:F,7,FALSE),"NA")</f>
        <v>#NAME?</v>
      </c>
      <c r="H901" s="64" t="e">
        <f ca="1">_xludf.IFNA(VLOOKUP($A901,'Data Sheet'!$A:O,16,FALSE),"NA")</f>
        <v>#NAME?</v>
      </c>
      <c r="I901" s="63" t="e">
        <f ca="1">_xludf.IFNA(VLOOKUP($A901,'Data Sheet'!$A:T,19,FALSE),"NA")</f>
        <v>#NAME?</v>
      </c>
      <c r="J901" s="64" t="e">
        <f ca="1">_xludf.IFNA(VLOOKUP($A901,'Data Sheet'!$A:T,20,FALSE),"NA")</f>
        <v>#NAME?</v>
      </c>
    </row>
    <row r="902" spans="2:10" ht="15.75" customHeight="1" x14ac:dyDescent="0.15">
      <c r="B902" s="60" t="e">
        <f ca="1">_xludf.IFNA(VLOOKUP($A902,'Data Sheet'!$A:B,2,FALSE),"NA")</f>
        <v>#NAME?</v>
      </c>
      <c r="C902" s="61" t="e">
        <f ca="1">_xludf.IFNA(VLOOKUP($A902,'Data Sheet'!$A:U,3,FALSE),"NA")</f>
        <v>#NAME?</v>
      </c>
      <c r="D902" s="61" t="e">
        <f ca="1">_xludf.IFNA(VLOOKUP($A902,'Data Sheet'!$A:C,4,FALSE),"NA")</f>
        <v>#NAME?</v>
      </c>
      <c r="E902" s="61" t="e">
        <f ca="1">_xludf.IFNA(VLOOKUP($A902,'Data Sheet'!$A:D,5,FALSE),"NA")</f>
        <v>#NAME?</v>
      </c>
      <c r="F902" s="73" t="e">
        <f ca="1">_xludf.IFNA(VLOOKUP($A902,'Data Sheet'!$A:E,6,FALSE),"NA")</f>
        <v>#NAME?</v>
      </c>
      <c r="G902" s="63" t="e">
        <f ca="1">_xludf.IFNA(VLOOKUP($A902,'Data Sheet'!$A:F,7,FALSE),"NA")</f>
        <v>#NAME?</v>
      </c>
      <c r="H902" s="64" t="e">
        <f ca="1">_xludf.IFNA(VLOOKUP($A902,'Data Sheet'!$A:O,16,FALSE),"NA")</f>
        <v>#NAME?</v>
      </c>
      <c r="I902" s="63" t="e">
        <f ca="1">_xludf.IFNA(VLOOKUP($A902,'Data Sheet'!$A:T,19,FALSE),"NA")</f>
        <v>#NAME?</v>
      </c>
      <c r="J902" s="64" t="e">
        <f ca="1">_xludf.IFNA(VLOOKUP($A902,'Data Sheet'!$A:T,20,FALSE),"NA")</f>
        <v>#NAME?</v>
      </c>
    </row>
    <row r="903" spans="2:10" ht="15.75" customHeight="1" x14ac:dyDescent="0.15">
      <c r="B903" s="60" t="e">
        <f ca="1">_xludf.IFNA(VLOOKUP($A903,'Data Sheet'!$A:B,2,FALSE),"NA")</f>
        <v>#NAME?</v>
      </c>
      <c r="C903" s="61" t="e">
        <f ca="1">_xludf.IFNA(VLOOKUP($A903,'Data Sheet'!$A:U,3,FALSE),"NA")</f>
        <v>#NAME?</v>
      </c>
      <c r="D903" s="61" t="e">
        <f ca="1">_xludf.IFNA(VLOOKUP($A903,'Data Sheet'!$A:C,4,FALSE),"NA")</f>
        <v>#NAME?</v>
      </c>
      <c r="E903" s="61" t="e">
        <f ca="1">_xludf.IFNA(VLOOKUP($A903,'Data Sheet'!$A:D,5,FALSE),"NA")</f>
        <v>#NAME?</v>
      </c>
      <c r="F903" s="73" t="e">
        <f ca="1">_xludf.IFNA(VLOOKUP($A903,'Data Sheet'!$A:E,6,FALSE),"NA")</f>
        <v>#NAME?</v>
      </c>
      <c r="G903" s="63" t="e">
        <f ca="1">_xludf.IFNA(VLOOKUP($A903,'Data Sheet'!$A:F,7,FALSE),"NA")</f>
        <v>#NAME?</v>
      </c>
      <c r="H903" s="64" t="e">
        <f ca="1">_xludf.IFNA(VLOOKUP($A903,'Data Sheet'!$A:O,16,FALSE),"NA")</f>
        <v>#NAME?</v>
      </c>
      <c r="I903" s="63" t="e">
        <f ca="1">_xludf.IFNA(VLOOKUP($A903,'Data Sheet'!$A:T,19,FALSE),"NA")</f>
        <v>#NAME?</v>
      </c>
      <c r="J903" s="64" t="e">
        <f ca="1">_xludf.IFNA(VLOOKUP($A903,'Data Sheet'!$A:T,20,FALSE),"NA")</f>
        <v>#NAME?</v>
      </c>
    </row>
    <row r="904" spans="2:10" ht="15.75" customHeight="1" x14ac:dyDescent="0.15">
      <c r="B904" s="60" t="e">
        <f ca="1">_xludf.IFNA(VLOOKUP($A904,'Data Sheet'!$A:B,2,FALSE),"NA")</f>
        <v>#NAME?</v>
      </c>
      <c r="C904" s="61" t="e">
        <f ca="1">_xludf.IFNA(VLOOKUP($A904,'Data Sheet'!$A:U,3,FALSE),"NA")</f>
        <v>#NAME?</v>
      </c>
      <c r="D904" s="61" t="e">
        <f ca="1">_xludf.IFNA(VLOOKUP($A904,'Data Sheet'!$A:C,4,FALSE),"NA")</f>
        <v>#NAME?</v>
      </c>
      <c r="E904" s="61" t="e">
        <f ca="1">_xludf.IFNA(VLOOKUP($A904,'Data Sheet'!$A:D,5,FALSE),"NA")</f>
        <v>#NAME?</v>
      </c>
      <c r="F904" s="73" t="e">
        <f ca="1">_xludf.IFNA(VLOOKUP($A904,'Data Sheet'!$A:E,6,FALSE),"NA")</f>
        <v>#NAME?</v>
      </c>
      <c r="G904" s="63" t="e">
        <f ca="1">_xludf.IFNA(VLOOKUP($A904,'Data Sheet'!$A:F,7,FALSE),"NA")</f>
        <v>#NAME?</v>
      </c>
      <c r="H904" s="64" t="e">
        <f ca="1">_xludf.IFNA(VLOOKUP($A904,'Data Sheet'!$A:O,16,FALSE),"NA")</f>
        <v>#NAME?</v>
      </c>
      <c r="I904" s="63" t="e">
        <f ca="1">_xludf.IFNA(VLOOKUP($A904,'Data Sheet'!$A:T,19,FALSE),"NA")</f>
        <v>#NAME?</v>
      </c>
      <c r="J904" s="64" t="e">
        <f ca="1">_xludf.IFNA(VLOOKUP($A904,'Data Sheet'!$A:T,20,FALSE),"NA")</f>
        <v>#NAME?</v>
      </c>
    </row>
    <row r="905" spans="2:10" ht="15.75" customHeight="1" x14ac:dyDescent="0.15">
      <c r="B905" s="60" t="e">
        <f ca="1">_xludf.IFNA(VLOOKUP($A905,'Data Sheet'!$A:B,2,FALSE),"NA")</f>
        <v>#NAME?</v>
      </c>
      <c r="C905" s="61" t="e">
        <f ca="1">_xludf.IFNA(VLOOKUP($A905,'Data Sheet'!$A:U,3,FALSE),"NA")</f>
        <v>#NAME?</v>
      </c>
      <c r="D905" s="61" t="e">
        <f ca="1">_xludf.IFNA(VLOOKUP($A905,'Data Sheet'!$A:C,4,FALSE),"NA")</f>
        <v>#NAME?</v>
      </c>
      <c r="E905" s="61" t="e">
        <f ca="1">_xludf.IFNA(VLOOKUP($A905,'Data Sheet'!$A:D,5,FALSE),"NA")</f>
        <v>#NAME?</v>
      </c>
      <c r="F905" s="73" t="e">
        <f ca="1">_xludf.IFNA(VLOOKUP($A905,'Data Sheet'!$A:E,6,FALSE),"NA")</f>
        <v>#NAME?</v>
      </c>
      <c r="G905" s="63" t="e">
        <f ca="1">_xludf.IFNA(VLOOKUP($A905,'Data Sheet'!$A:F,7,FALSE),"NA")</f>
        <v>#NAME?</v>
      </c>
      <c r="H905" s="64" t="e">
        <f ca="1">_xludf.IFNA(VLOOKUP($A905,'Data Sheet'!$A:O,16,FALSE),"NA")</f>
        <v>#NAME?</v>
      </c>
      <c r="I905" s="63" t="e">
        <f ca="1">_xludf.IFNA(VLOOKUP($A905,'Data Sheet'!$A:T,19,FALSE),"NA")</f>
        <v>#NAME?</v>
      </c>
      <c r="J905" s="64" t="e">
        <f ca="1">_xludf.IFNA(VLOOKUP($A905,'Data Sheet'!$A:T,20,FALSE),"NA")</f>
        <v>#NAME?</v>
      </c>
    </row>
    <row r="906" spans="2:10" ht="15.75" customHeight="1" x14ac:dyDescent="0.15">
      <c r="B906" s="60" t="e">
        <f ca="1">_xludf.IFNA(VLOOKUP($A906,'Data Sheet'!$A:B,2,FALSE),"NA")</f>
        <v>#NAME?</v>
      </c>
      <c r="C906" s="61" t="e">
        <f ca="1">_xludf.IFNA(VLOOKUP($A906,'Data Sheet'!$A:U,3,FALSE),"NA")</f>
        <v>#NAME?</v>
      </c>
      <c r="D906" s="61" t="e">
        <f ca="1">_xludf.IFNA(VLOOKUP($A906,'Data Sheet'!$A:C,4,FALSE),"NA")</f>
        <v>#NAME?</v>
      </c>
      <c r="E906" s="61" t="e">
        <f ca="1">_xludf.IFNA(VLOOKUP($A906,'Data Sheet'!$A:D,5,FALSE),"NA")</f>
        <v>#NAME?</v>
      </c>
      <c r="F906" s="73" t="e">
        <f ca="1">_xludf.IFNA(VLOOKUP($A906,'Data Sheet'!$A:E,6,FALSE),"NA")</f>
        <v>#NAME?</v>
      </c>
      <c r="G906" s="63" t="e">
        <f ca="1">_xludf.IFNA(VLOOKUP($A906,'Data Sheet'!$A:F,7,FALSE),"NA")</f>
        <v>#NAME?</v>
      </c>
      <c r="H906" s="64" t="e">
        <f ca="1">_xludf.IFNA(VLOOKUP($A906,'Data Sheet'!$A:O,16,FALSE),"NA")</f>
        <v>#NAME?</v>
      </c>
      <c r="I906" s="63" t="e">
        <f ca="1">_xludf.IFNA(VLOOKUP($A906,'Data Sheet'!$A:T,19,FALSE),"NA")</f>
        <v>#NAME?</v>
      </c>
      <c r="J906" s="64" t="e">
        <f ca="1">_xludf.IFNA(VLOOKUP($A906,'Data Sheet'!$A:T,20,FALSE),"NA")</f>
        <v>#NAME?</v>
      </c>
    </row>
    <row r="907" spans="2:10" ht="15.75" customHeight="1" x14ac:dyDescent="0.15">
      <c r="B907" s="60" t="e">
        <f ca="1">_xludf.IFNA(VLOOKUP($A907,'Data Sheet'!$A:B,2,FALSE),"NA")</f>
        <v>#NAME?</v>
      </c>
      <c r="C907" s="61" t="e">
        <f ca="1">_xludf.IFNA(VLOOKUP($A907,'Data Sheet'!$A:U,3,FALSE),"NA")</f>
        <v>#NAME?</v>
      </c>
      <c r="D907" s="61" t="e">
        <f ca="1">_xludf.IFNA(VLOOKUP($A907,'Data Sheet'!$A:C,4,FALSE),"NA")</f>
        <v>#NAME?</v>
      </c>
      <c r="E907" s="61" t="e">
        <f ca="1">_xludf.IFNA(VLOOKUP($A907,'Data Sheet'!$A:D,5,FALSE),"NA")</f>
        <v>#NAME?</v>
      </c>
      <c r="F907" s="73" t="e">
        <f ca="1">_xludf.IFNA(VLOOKUP($A907,'Data Sheet'!$A:E,6,FALSE),"NA")</f>
        <v>#NAME?</v>
      </c>
      <c r="G907" s="63" t="e">
        <f ca="1">_xludf.IFNA(VLOOKUP($A907,'Data Sheet'!$A:F,7,FALSE),"NA")</f>
        <v>#NAME?</v>
      </c>
      <c r="H907" s="64" t="e">
        <f ca="1">_xludf.IFNA(VLOOKUP($A907,'Data Sheet'!$A:O,16,FALSE),"NA")</f>
        <v>#NAME?</v>
      </c>
      <c r="I907" s="63" t="e">
        <f ca="1">_xludf.IFNA(VLOOKUP($A907,'Data Sheet'!$A:T,19,FALSE),"NA")</f>
        <v>#NAME?</v>
      </c>
      <c r="J907" s="64" t="e">
        <f ca="1">_xludf.IFNA(VLOOKUP($A907,'Data Sheet'!$A:T,20,FALSE),"NA")</f>
        <v>#NAME?</v>
      </c>
    </row>
    <row r="908" spans="2:10" ht="15.75" customHeight="1" x14ac:dyDescent="0.15">
      <c r="B908" s="60" t="e">
        <f ca="1">_xludf.IFNA(VLOOKUP($A908,'Data Sheet'!$A:B,2,FALSE),"NA")</f>
        <v>#NAME?</v>
      </c>
      <c r="C908" s="61" t="e">
        <f ca="1">_xludf.IFNA(VLOOKUP($A908,'Data Sheet'!$A:U,3,FALSE),"NA")</f>
        <v>#NAME?</v>
      </c>
      <c r="D908" s="61" t="e">
        <f ca="1">_xludf.IFNA(VLOOKUP($A908,'Data Sheet'!$A:C,4,FALSE),"NA")</f>
        <v>#NAME?</v>
      </c>
      <c r="E908" s="61" t="e">
        <f ca="1">_xludf.IFNA(VLOOKUP($A908,'Data Sheet'!$A:D,5,FALSE),"NA")</f>
        <v>#NAME?</v>
      </c>
      <c r="F908" s="73" t="e">
        <f ca="1">_xludf.IFNA(VLOOKUP($A908,'Data Sheet'!$A:E,6,FALSE),"NA")</f>
        <v>#NAME?</v>
      </c>
      <c r="G908" s="63" t="e">
        <f ca="1">_xludf.IFNA(VLOOKUP($A908,'Data Sheet'!$A:F,7,FALSE),"NA")</f>
        <v>#NAME?</v>
      </c>
      <c r="H908" s="64" t="e">
        <f ca="1">_xludf.IFNA(VLOOKUP($A908,'Data Sheet'!$A:O,16,FALSE),"NA")</f>
        <v>#NAME?</v>
      </c>
      <c r="I908" s="63" t="e">
        <f ca="1">_xludf.IFNA(VLOOKUP($A908,'Data Sheet'!$A:T,19,FALSE),"NA")</f>
        <v>#NAME?</v>
      </c>
      <c r="J908" s="64" t="e">
        <f ca="1">_xludf.IFNA(VLOOKUP($A908,'Data Sheet'!$A:T,20,FALSE),"NA")</f>
        <v>#NAME?</v>
      </c>
    </row>
    <row r="909" spans="2:10" ht="15.75" customHeight="1" x14ac:dyDescent="0.15">
      <c r="B909" s="60" t="e">
        <f ca="1">_xludf.IFNA(VLOOKUP($A909,'Data Sheet'!$A:B,2,FALSE),"NA")</f>
        <v>#NAME?</v>
      </c>
      <c r="C909" s="61" t="e">
        <f ca="1">_xludf.IFNA(VLOOKUP($A909,'Data Sheet'!$A:U,3,FALSE),"NA")</f>
        <v>#NAME?</v>
      </c>
      <c r="D909" s="61" t="e">
        <f ca="1">_xludf.IFNA(VLOOKUP($A909,'Data Sheet'!$A:C,4,FALSE),"NA")</f>
        <v>#NAME?</v>
      </c>
      <c r="E909" s="61" t="e">
        <f ca="1">_xludf.IFNA(VLOOKUP($A909,'Data Sheet'!$A:D,5,FALSE),"NA")</f>
        <v>#NAME?</v>
      </c>
      <c r="F909" s="73" t="e">
        <f ca="1">_xludf.IFNA(VLOOKUP($A909,'Data Sheet'!$A:E,6,FALSE),"NA")</f>
        <v>#NAME?</v>
      </c>
      <c r="G909" s="63" t="e">
        <f ca="1">_xludf.IFNA(VLOOKUP($A909,'Data Sheet'!$A:F,7,FALSE),"NA")</f>
        <v>#NAME?</v>
      </c>
      <c r="H909" s="64" t="e">
        <f ca="1">_xludf.IFNA(VLOOKUP($A909,'Data Sheet'!$A:O,16,FALSE),"NA")</f>
        <v>#NAME?</v>
      </c>
      <c r="I909" s="63" t="e">
        <f ca="1">_xludf.IFNA(VLOOKUP($A909,'Data Sheet'!$A:T,19,FALSE),"NA")</f>
        <v>#NAME?</v>
      </c>
      <c r="J909" s="64" t="e">
        <f ca="1">_xludf.IFNA(VLOOKUP($A909,'Data Sheet'!$A:T,20,FALSE),"NA")</f>
        <v>#NAME?</v>
      </c>
    </row>
    <row r="910" spans="2:10" ht="15.75" customHeight="1" x14ac:dyDescent="0.15">
      <c r="B910" s="60" t="e">
        <f ca="1">_xludf.IFNA(VLOOKUP($A910,'Data Sheet'!$A:B,2,FALSE),"NA")</f>
        <v>#NAME?</v>
      </c>
      <c r="C910" s="61" t="e">
        <f ca="1">_xludf.IFNA(VLOOKUP($A910,'Data Sheet'!$A:U,3,FALSE),"NA")</f>
        <v>#NAME?</v>
      </c>
      <c r="D910" s="61" t="e">
        <f ca="1">_xludf.IFNA(VLOOKUP($A910,'Data Sheet'!$A:C,4,FALSE),"NA")</f>
        <v>#NAME?</v>
      </c>
      <c r="E910" s="61" t="e">
        <f ca="1">_xludf.IFNA(VLOOKUP($A910,'Data Sheet'!$A:D,5,FALSE),"NA")</f>
        <v>#NAME?</v>
      </c>
      <c r="F910" s="73" t="e">
        <f ca="1">_xludf.IFNA(VLOOKUP($A910,'Data Sheet'!$A:E,6,FALSE),"NA")</f>
        <v>#NAME?</v>
      </c>
      <c r="G910" s="63" t="e">
        <f ca="1">_xludf.IFNA(VLOOKUP($A910,'Data Sheet'!$A:F,7,FALSE),"NA")</f>
        <v>#NAME?</v>
      </c>
      <c r="H910" s="64" t="e">
        <f ca="1">_xludf.IFNA(VLOOKUP($A910,'Data Sheet'!$A:O,16,FALSE),"NA")</f>
        <v>#NAME?</v>
      </c>
      <c r="I910" s="63" t="e">
        <f ca="1">_xludf.IFNA(VLOOKUP($A910,'Data Sheet'!$A:T,19,FALSE),"NA")</f>
        <v>#NAME?</v>
      </c>
      <c r="J910" s="64" t="e">
        <f ca="1">_xludf.IFNA(VLOOKUP($A910,'Data Sheet'!$A:T,20,FALSE),"NA")</f>
        <v>#NAME?</v>
      </c>
    </row>
    <row r="911" spans="2:10" ht="15.75" customHeight="1" x14ac:dyDescent="0.15">
      <c r="B911" s="60" t="e">
        <f ca="1">_xludf.IFNA(VLOOKUP($A911,'Data Sheet'!$A:B,2,FALSE),"NA")</f>
        <v>#NAME?</v>
      </c>
      <c r="C911" s="61" t="e">
        <f ca="1">_xludf.IFNA(VLOOKUP($A911,'Data Sheet'!$A:U,3,FALSE),"NA")</f>
        <v>#NAME?</v>
      </c>
      <c r="D911" s="61" t="e">
        <f ca="1">_xludf.IFNA(VLOOKUP($A911,'Data Sheet'!$A:C,4,FALSE),"NA")</f>
        <v>#NAME?</v>
      </c>
      <c r="E911" s="61" t="e">
        <f ca="1">_xludf.IFNA(VLOOKUP($A911,'Data Sheet'!$A:D,5,FALSE),"NA")</f>
        <v>#NAME?</v>
      </c>
      <c r="F911" s="73" t="e">
        <f ca="1">_xludf.IFNA(VLOOKUP($A911,'Data Sheet'!$A:E,6,FALSE),"NA")</f>
        <v>#NAME?</v>
      </c>
      <c r="G911" s="63" t="e">
        <f ca="1">_xludf.IFNA(VLOOKUP($A911,'Data Sheet'!$A:F,7,FALSE),"NA")</f>
        <v>#NAME?</v>
      </c>
      <c r="H911" s="64" t="e">
        <f ca="1">_xludf.IFNA(VLOOKUP($A911,'Data Sheet'!$A:O,16,FALSE),"NA")</f>
        <v>#NAME?</v>
      </c>
      <c r="I911" s="63" t="e">
        <f ca="1">_xludf.IFNA(VLOOKUP($A911,'Data Sheet'!$A:T,19,FALSE),"NA")</f>
        <v>#NAME?</v>
      </c>
      <c r="J911" s="64" t="e">
        <f ca="1">_xludf.IFNA(VLOOKUP($A911,'Data Sheet'!$A:T,20,FALSE),"NA")</f>
        <v>#NAME?</v>
      </c>
    </row>
    <row r="912" spans="2:10" ht="15.75" customHeight="1" x14ac:dyDescent="0.15">
      <c r="B912" s="60" t="e">
        <f ca="1">_xludf.IFNA(VLOOKUP($A912,'Data Sheet'!$A:B,2,FALSE),"NA")</f>
        <v>#NAME?</v>
      </c>
      <c r="C912" s="61" t="e">
        <f ca="1">_xludf.IFNA(VLOOKUP($A912,'Data Sheet'!$A:U,3,FALSE),"NA")</f>
        <v>#NAME?</v>
      </c>
      <c r="D912" s="61" t="e">
        <f ca="1">_xludf.IFNA(VLOOKUP($A912,'Data Sheet'!$A:C,4,FALSE),"NA")</f>
        <v>#NAME?</v>
      </c>
      <c r="E912" s="61" t="e">
        <f ca="1">_xludf.IFNA(VLOOKUP($A912,'Data Sheet'!$A:D,5,FALSE),"NA")</f>
        <v>#NAME?</v>
      </c>
      <c r="F912" s="73" t="e">
        <f ca="1">_xludf.IFNA(VLOOKUP($A912,'Data Sheet'!$A:E,6,FALSE),"NA")</f>
        <v>#NAME?</v>
      </c>
      <c r="G912" s="63" t="e">
        <f ca="1">_xludf.IFNA(VLOOKUP($A912,'Data Sheet'!$A:F,7,FALSE),"NA")</f>
        <v>#NAME?</v>
      </c>
      <c r="H912" s="64" t="e">
        <f ca="1">_xludf.IFNA(VLOOKUP($A912,'Data Sheet'!$A:O,16,FALSE),"NA")</f>
        <v>#NAME?</v>
      </c>
      <c r="I912" s="63" t="e">
        <f ca="1">_xludf.IFNA(VLOOKUP($A912,'Data Sheet'!$A:T,19,FALSE),"NA")</f>
        <v>#NAME?</v>
      </c>
      <c r="J912" s="64" t="e">
        <f ca="1">_xludf.IFNA(VLOOKUP($A912,'Data Sheet'!$A:T,20,FALSE),"NA")</f>
        <v>#NAME?</v>
      </c>
    </row>
    <row r="913" spans="2:10" ht="15.75" customHeight="1" x14ac:dyDescent="0.15">
      <c r="B913" s="60" t="e">
        <f ca="1">_xludf.IFNA(VLOOKUP($A913,'Data Sheet'!$A:B,2,FALSE),"NA")</f>
        <v>#NAME?</v>
      </c>
      <c r="C913" s="61" t="e">
        <f ca="1">_xludf.IFNA(VLOOKUP($A913,'Data Sheet'!$A:U,3,FALSE),"NA")</f>
        <v>#NAME?</v>
      </c>
      <c r="D913" s="61" t="e">
        <f ca="1">_xludf.IFNA(VLOOKUP($A913,'Data Sheet'!$A:C,4,FALSE),"NA")</f>
        <v>#NAME?</v>
      </c>
      <c r="E913" s="61" t="e">
        <f ca="1">_xludf.IFNA(VLOOKUP($A913,'Data Sheet'!$A:D,5,FALSE),"NA")</f>
        <v>#NAME?</v>
      </c>
      <c r="F913" s="73" t="e">
        <f ca="1">_xludf.IFNA(VLOOKUP($A913,'Data Sheet'!$A:E,6,FALSE),"NA")</f>
        <v>#NAME?</v>
      </c>
      <c r="G913" s="63" t="e">
        <f ca="1">_xludf.IFNA(VLOOKUP($A913,'Data Sheet'!$A:F,7,FALSE),"NA")</f>
        <v>#NAME?</v>
      </c>
      <c r="H913" s="64" t="e">
        <f ca="1">_xludf.IFNA(VLOOKUP($A913,'Data Sheet'!$A:O,16,FALSE),"NA")</f>
        <v>#NAME?</v>
      </c>
      <c r="I913" s="63" t="e">
        <f ca="1">_xludf.IFNA(VLOOKUP($A913,'Data Sheet'!$A:T,19,FALSE),"NA")</f>
        <v>#NAME?</v>
      </c>
      <c r="J913" s="64" t="e">
        <f ca="1">_xludf.IFNA(VLOOKUP($A913,'Data Sheet'!$A:T,20,FALSE),"NA")</f>
        <v>#NAME?</v>
      </c>
    </row>
    <row r="914" spans="2:10" ht="15.75" customHeight="1" x14ac:dyDescent="0.15">
      <c r="B914" s="60" t="e">
        <f ca="1">_xludf.IFNA(VLOOKUP($A914,'Data Sheet'!$A:B,2,FALSE),"NA")</f>
        <v>#NAME?</v>
      </c>
      <c r="C914" s="61" t="e">
        <f ca="1">_xludf.IFNA(VLOOKUP($A914,'Data Sheet'!$A:U,3,FALSE),"NA")</f>
        <v>#NAME?</v>
      </c>
      <c r="D914" s="61" t="e">
        <f ca="1">_xludf.IFNA(VLOOKUP($A914,'Data Sheet'!$A:C,4,FALSE),"NA")</f>
        <v>#NAME?</v>
      </c>
      <c r="E914" s="61" t="e">
        <f ca="1">_xludf.IFNA(VLOOKUP($A914,'Data Sheet'!$A:D,5,FALSE),"NA")</f>
        <v>#NAME?</v>
      </c>
      <c r="F914" s="73" t="e">
        <f ca="1">_xludf.IFNA(VLOOKUP($A914,'Data Sheet'!$A:E,6,FALSE),"NA")</f>
        <v>#NAME?</v>
      </c>
      <c r="G914" s="63" t="e">
        <f ca="1">_xludf.IFNA(VLOOKUP($A914,'Data Sheet'!$A:F,7,FALSE),"NA")</f>
        <v>#NAME?</v>
      </c>
      <c r="H914" s="64" t="e">
        <f ca="1">_xludf.IFNA(VLOOKUP($A914,'Data Sheet'!$A:O,16,FALSE),"NA")</f>
        <v>#NAME?</v>
      </c>
      <c r="I914" s="63" t="e">
        <f ca="1">_xludf.IFNA(VLOOKUP($A914,'Data Sheet'!$A:T,19,FALSE),"NA")</f>
        <v>#NAME?</v>
      </c>
      <c r="J914" s="64" t="e">
        <f ca="1">_xludf.IFNA(VLOOKUP($A914,'Data Sheet'!$A:T,20,FALSE),"NA")</f>
        <v>#NAME?</v>
      </c>
    </row>
    <row r="915" spans="2:10" ht="15.75" customHeight="1" x14ac:dyDescent="0.15">
      <c r="B915" s="60" t="e">
        <f ca="1">_xludf.IFNA(VLOOKUP($A915,'Data Sheet'!$A:B,2,FALSE),"NA")</f>
        <v>#NAME?</v>
      </c>
      <c r="C915" s="61" t="e">
        <f ca="1">_xludf.IFNA(VLOOKUP($A915,'Data Sheet'!$A:U,3,FALSE),"NA")</f>
        <v>#NAME?</v>
      </c>
      <c r="D915" s="61" t="e">
        <f ca="1">_xludf.IFNA(VLOOKUP($A915,'Data Sheet'!$A:C,4,FALSE),"NA")</f>
        <v>#NAME?</v>
      </c>
      <c r="E915" s="61" t="e">
        <f ca="1">_xludf.IFNA(VLOOKUP($A915,'Data Sheet'!$A:D,5,FALSE),"NA")</f>
        <v>#NAME?</v>
      </c>
      <c r="F915" s="73" t="e">
        <f ca="1">_xludf.IFNA(VLOOKUP($A915,'Data Sheet'!$A:E,6,FALSE),"NA")</f>
        <v>#NAME?</v>
      </c>
      <c r="G915" s="63" t="e">
        <f ca="1">_xludf.IFNA(VLOOKUP($A915,'Data Sheet'!$A:F,7,FALSE),"NA")</f>
        <v>#NAME?</v>
      </c>
      <c r="H915" s="64" t="e">
        <f ca="1">_xludf.IFNA(VLOOKUP($A915,'Data Sheet'!$A:O,16,FALSE),"NA")</f>
        <v>#NAME?</v>
      </c>
      <c r="I915" s="63" t="e">
        <f ca="1">_xludf.IFNA(VLOOKUP($A915,'Data Sheet'!$A:T,19,FALSE),"NA")</f>
        <v>#NAME?</v>
      </c>
      <c r="J915" s="64" t="e">
        <f ca="1">_xludf.IFNA(VLOOKUP($A915,'Data Sheet'!$A:T,20,FALSE),"NA")</f>
        <v>#NAME?</v>
      </c>
    </row>
    <row r="916" spans="2:10" ht="15.75" customHeight="1" x14ac:dyDescent="0.15">
      <c r="B916" s="60" t="e">
        <f ca="1">_xludf.IFNA(VLOOKUP($A916,'Data Sheet'!$A:B,2,FALSE),"NA")</f>
        <v>#NAME?</v>
      </c>
      <c r="C916" s="61" t="e">
        <f ca="1">_xludf.IFNA(VLOOKUP($A916,'Data Sheet'!$A:U,3,FALSE),"NA")</f>
        <v>#NAME?</v>
      </c>
      <c r="D916" s="61" t="e">
        <f ca="1">_xludf.IFNA(VLOOKUP($A916,'Data Sheet'!$A:C,4,FALSE),"NA")</f>
        <v>#NAME?</v>
      </c>
      <c r="E916" s="61" t="e">
        <f ca="1">_xludf.IFNA(VLOOKUP($A916,'Data Sheet'!$A:D,5,FALSE),"NA")</f>
        <v>#NAME?</v>
      </c>
      <c r="F916" s="73" t="e">
        <f ca="1">_xludf.IFNA(VLOOKUP($A916,'Data Sheet'!$A:E,6,FALSE),"NA")</f>
        <v>#NAME?</v>
      </c>
      <c r="G916" s="63" t="e">
        <f ca="1">_xludf.IFNA(VLOOKUP($A916,'Data Sheet'!$A:F,7,FALSE),"NA")</f>
        <v>#NAME?</v>
      </c>
      <c r="H916" s="64" t="e">
        <f ca="1">_xludf.IFNA(VLOOKUP($A916,'Data Sheet'!$A:O,16,FALSE),"NA")</f>
        <v>#NAME?</v>
      </c>
      <c r="I916" s="63" t="e">
        <f ca="1">_xludf.IFNA(VLOOKUP($A916,'Data Sheet'!$A:T,19,FALSE),"NA")</f>
        <v>#NAME?</v>
      </c>
      <c r="J916" s="64" t="e">
        <f ca="1">_xludf.IFNA(VLOOKUP($A916,'Data Sheet'!$A:T,20,FALSE),"NA")</f>
        <v>#NAME?</v>
      </c>
    </row>
    <row r="917" spans="2:10" ht="15.75" customHeight="1" x14ac:dyDescent="0.15">
      <c r="B917" s="60" t="e">
        <f ca="1">_xludf.IFNA(VLOOKUP($A917,'Data Sheet'!$A:B,2,FALSE),"NA")</f>
        <v>#NAME?</v>
      </c>
      <c r="C917" s="61" t="e">
        <f ca="1">_xludf.IFNA(VLOOKUP($A917,'Data Sheet'!$A:U,3,FALSE),"NA")</f>
        <v>#NAME?</v>
      </c>
      <c r="D917" s="61" t="e">
        <f ca="1">_xludf.IFNA(VLOOKUP($A917,'Data Sheet'!$A:C,4,FALSE),"NA")</f>
        <v>#NAME?</v>
      </c>
      <c r="E917" s="61" t="e">
        <f ca="1">_xludf.IFNA(VLOOKUP($A917,'Data Sheet'!$A:D,5,FALSE),"NA")</f>
        <v>#NAME?</v>
      </c>
      <c r="F917" s="73" t="e">
        <f ca="1">_xludf.IFNA(VLOOKUP($A917,'Data Sheet'!$A:E,6,FALSE),"NA")</f>
        <v>#NAME?</v>
      </c>
      <c r="G917" s="63" t="e">
        <f ca="1">_xludf.IFNA(VLOOKUP($A917,'Data Sheet'!$A:F,7,FALSE),"NA")</f>
        <v>#NAME?</v>
      </c>
      <c r="H917" s="64" t="e">
        <f ca="1">_xludf.IFNA(VLOOKUP($A917,'Data Sheet'!$A:O,16,FALSE),"NA")</f>
        <v>#NAME?</v>
      </c>
      <c r="I917" s="63" t="e">
        <f ca="1">_xludf.IFNA(VLOOKUP($A917,'Data Sheet'!$A:T,19,FALSE),"NA")</f>
        <v>#NAME?</v>
      </c>
      <c r="J917" s="64" t="e">
        <f ca="1">_xludf.IFNA(VLOOKUP($A917,'Data Sheet'!$A:T,20,FALSE),"NA")</f>
        <v>#NAME?</v>
      </c>
    </row>
    <row r="918" spans="2:10" ht="15.75" customHeight="1" x14ac:dyDescent="0.15">
      <c r="B918" s="60" t="e">
        <f ca="1">_xludf.IFNA(VLOOKUP($A918,'Data Sheet'!$A:B,2,FALSE),"NA")</f>
        <v>#NAME?</v>
      </c>
      <c r="C918" s="61" t="e">
        <f ca="1">_xludf.IFNA(VLOOKUP($A918,'Data Sheet'!$A:U,3,FALSE),"NA")</f>
        <v>#NAME?</v>
      </c>
      <c r="D918" s="61" t="e">
        <f ca="1">_xludf.IFNA(VLOOKUP($A918,'Data Sheet'!$A:C,4,FALSE),"NA")</f>
        <v>#NAME?</v>
      </c>
      <c r="E918" s="61" t="e">
        <f ca="1">_xludf.IFNA(VLOOKUP($A918,'Data Sheet'!$A:D,5,FALSE),"NA")</f>
        <v>#NAME?</v>
      </c>
      <c r="F918" s="73" t="e">
        <f ca="1">_xludf.IFNA(VLOOKUP($A918,'Data Sheet'!$A:E,6,FALSE),"NA")</f>
        <v>#NAME?</v>
      </c>
      <c r="G918" s="63" t="e">
        <f ca="1">_xludf.IFNA(VLOOKUP($A918,'Data Sheet'!$A:F,7,FALSE),"NA")</f>
        <v>#NAME?</v>
      </c>
      <c r="H918" s="64" t="e">
        <f ca="1">_xludf.IFNA(VLOOKUP($A918,'Data Sheet'!$A:O,16,FALSE),"NA")</f>
        <v>#NAME?</v>
      </c>
      <c r="I918" s="63" t="e">
        <f ca="1">_xludf.IFNA(VLOOKUP($A918,'Data Sheet'!$A:T,19,FALSE),"NA")</f>
        <v>#NAME?</v>
      </c>
      <c r="J918" s="64" t="e">
        <f ca="1">_xludf.IFNA(VLOOKUP($A918,'Data Sheet'!$A:T,20,FALSE),"NA")</f>
        <v>#NAME?</v>
      </c>
    </row>
    <row r="919" spans="2:10" ht="15.75" customHeight="1" x14ac:dyDescent="0.15">
      <c r="B919" s="60" t="e">
        <f ca="1">_xludf.IFNA(VLOOKUP($A919,'Data Sheet'!$A:B,2,FALSE),"NA")</f>
        <v>#NAME?</v>
      </c>
      <c r="C919" s="61" t="e">
        <f ca="1">_xludf.IFNA(VLOOKUP($A919,'Data Sheet'!$A:U,3,FALSE),"NA")</f>
        <v>#NAME?</v>
      </c>
      <c r="D919" s="61" t="e">
        <f ca="1">_xludf.IFNA(VLOOKUP($A919,'Data Sheet'!$A:C,4,FALSE),"NA")</f>
        <v>#NAME?</v>
      </c>
      <c r="E919" s="61" t="e">
        <f ca="1">_xludf.IFNA(VLOOKUP($A919,'Data Sheet'!$A:D,5,FALSE),"NA")</f>
        <v>#NAME?</v>
      </c>
      <c r="F919" s="73" t="e">
        <f ca="1">_xludf.IFNA(VLOOKUP($A919,'Data Sheet'!$A:E,6,FALSE),"NA")</f>
        <v>#NAME?</v>
      </c>
      <c r="G919" s="63" t="e">
        <f ca="1">_xludf.IFNA(VLOOKUP($A919,'Data Sheet'!$A:F,7,FALSE),"NA")</f>
        <v>#NAME?</v>
      </c>
      <c r="H919" s="64" t="e">
        <f ca="1">_xludf.IFNA(VLOOKUP($A919,'Data Sheet'!$A:O,16,FALSE),"NA")</f>
        <v>#NAME?</v>
      </c>
      <c r="I919" s="63" t="e">
        <f ca="1">_xludf.IFNA(VLOOKUP($A919,'Data Sheet'!$A:T,19,FALSE),"NA")</f>
        <v>#NAME?</v>
      </c>
      <c r="J919" s="64" t="e">
        <f ca="1">_xludf.IFNA(VLOOKUP($A919,'Data Sheet'!$A:T,20,FALSE),"NA")</f>
        <v>#NAME?</v>
      </c>
    </row>
    <row r="920" spans="2:10" ht="15.75" customHeight="1" x14ac:dyDescent="0.15">
      <c r="B920" s="60" t="e">
        <f ca="1">_xludf.IFNA(VLOOKUP($A920,'Data Sheet'!$A:B,2,FALSE),"NA")</f>
        <v>#NAME?</v>
      </c>
      <c r="C920" s="61" t="e">
        <f ca="1">_xludf.IFNA(VLOOKUP($A920,'Data Sheet'!$A:U,3,FALSE),"NA")</f>
        <v>#NAME?</v>
      </c>
      <c r="D920" s="61" t="e">
        <f ca="1">_xludf.IFNA(VLOOKUP($A920,'Data Sheet'!$A:C,4,FALSE),"NA")</f>
        <v>#NAME?</v>
      </c>
      <c r="E920" s="61" t="e">
        <f ca="1">_xludf.IFNA(VLOOKUP($A920,'Data Sheet'!$A:D,5,FALSE),"NA")</f>
        <v>#NAME?</v>
      </c>
      <c r="F920" s="73" t="e">
        <f ca="1">_xludf.IFNA(VLOOKUP($A920,'Data Sheet'!$A:E,6,FALSE),"NA")</f>
        <v>#NAME?</v>
      </c>
      <c r="G920" s="63" t="e">
        <f ca="1">_xludf.IFNA(VLOOKUP($A920,'Data Sheet'!$A:F,7,FALSE),"NA")</f>
        <v>#NAME?</v>
      </c>
      <c r="H920" s="64" t="e">
        <f ca="1">_xludf.IFNA(VLOOKUP($A920,'Data Sheet'!$A:O,16,FALSE),"NA")</f>
        <v>#NAME?</v>
      </c>
      <c r="I920" s="63" t="e">
        <f ca="1">_xludf.IFNA(VLOOKUP($A920,'Data Sheet'!$A:T,19,FALSE),"NA")</f>
        <v>#NAME?</v>
      </c>
      <c r="J920" s="64" t="e">
        <f ca="1">_xludf.IFNA(VLOOKUP($A920,'Data Sheet'!$A:T,20,FALSE),"NA")</f>
        <v>#NAME?</v>
      </c>
    </row>
    <row r="921" spans="2:10" ht="15.75" customHeight="1" x14ac:dyDescent="0.15">
      <c r="B921" s="60" t="e">
        <f ca="1">_xludf.IFNA(VLOOKUP($A921,'Data Sheet'!$A:B,2,FALSE),"NA")</f>
        <v>#NAME?</v>
      </c>
      <c r="C921" s="61" t="e">
        <f ca="1">_xludf.IFNA(VLOOKUP($A921,'Data Sheet'!$A:U,3,FALSE),"NA")</f>
        <v>#NAME?</v>
      </c>
      <c r="D921" s="61" t="e">
        <f ca="1">_xludf.IFNA(VLOOKUP($A921,'Data Sheet'!$A:C,4,FALSE),"NA")</f>
        <v>#NAME?</v>
      </c>
      <c r="E921" s="61" t="e">
        <f ca="1">_xludf.IFNA(VLOOKUP($A921,'Data Sheet'!$A:D,5,FALSE),"NA")</f>
        <v>#NAME?</v>
      </c>
      <c r="F921" s="73" t="e">
        <f ca="1">_xludf.IFNA(VLOOKUP($A921,'Data Sheet'!$A:E,6,FALSE),"NA")</f>
        <v>#NAME?</v>
      </c>
      <c r="G921" s="63" t="e">
        <f ca="1">_xludf.IFNA(VLOOKUP($A921,'Data Sheet'!$A:F,7,FALSE),"NA")</f>
        <v>#NAME?</v>
      </c>
      <c r="H921" s="64" t="e">
        <f ca="1">_xludf.IFNA(VLOOKUP($A921,'Data Sheet'!$A:O,16,FALSE),"NA")</f>
        <v>#NAME?</v>
      </c>
      <c r="I921" s="63" t="e">
        <f ca="1">_xludf.IFNA(VLOOKUP($A921,'Data Sheet'!$A:T,19,FALSE),"NA")</f>
        <v>#NAME?</v>
      </c>
      <c r="J921" s="64" t="e">
        <f ca="1">_xludf.IFNA(VLOOKUP($A921,'Data Sheet'!$A:T,20,FALSE),"NA")</f>
        <v>#NAME?</v>
      </c>
    </row>
    <row r="922" spans="2:10" ht="15.75" customHeight="1" x14ac:dyDescent="0.15">
      <c r="B922" s="60" t="e">
        <f ca="1">_xludf.IFNA(VLOOKUP($A922,'Data Sheet'!$A:B,2,FALSE),"NA")</f>
        <v>#NAME?</v>
      </c>
      <c r="C922" s="61" t="e">
        <f ca="1">_xludf.IFNA(VLOOKUP($A922,'Data Sheet'!$A:U,3,FALSE),"NA")</f>
        <v>#NAME?</v>
      </c>
      <c r="D922" s="61" t="e">
        <f ca="1">_xludf.IFNA(VLOOKUP($A922,'Data Sheet'!$A:C,4,FALSE),"NA")</f>
        <v>#NAME?</v>
      </c>
      <c r="E922" s="61" t="e">
        <f ca="1">_xludf.IFNA(VLOOKUP($A922,'Data Sheet'!$A:D,5,FALSE),"NA")</f>
        <v>#NAME?</v>
      </c>
      <c r="F922" s="73" t="e">
        <f ca="1">_xludf.IFNA(VLOOKUP($A922,'Data Sheet'!$A:E,6,FALSE),"NA")</f>
        <v>#NAME?</v>
      </c>
      <c r="G922" s="63" t="e">
        <f ca="1">_xludf.IFNA(VLOOKUP($A922,'Data Sheet'!$A:F,7,FALSE),"NA")</f>
        <v>#NAME?</v>
      </c>
      <c r="H922" s="64" t="e">
        <f ca="1">_xludf.IFNA(VLOOKUP($A922,'Data Sheet'!$A:O,16,FALSE),"NA")</f>
        <v>#NAME?</v>
      </c>
      <c r="I922" s="63" t="e">
        <f ca="1">_xludf.IFNA(VLOOKUP($A922,'Data Sheet'!$A:T,19,FALSE),"NA")</f>
        <v>#NAME?</v>
      </c>
      <c r="J922" s="64" t="e">
        <f ca="1">_xludf.IFNA(VLOOKUP($A922,'Data Sheet'!$A:T,20,FALSE),"NA")</f>
        <v>#NAME?</v>
      </c>
    </row>
    <row r="923" spans="2:10" ht="15.75" customHeight="1" x14ac:dyDescent="0.15">
      <c r="B923" s="60" t="e">
        <f ca="1">_xludf.IFNA(VLOOKUP($A923,'Data Sheet'!$A:B,2,FALSE),"NA")</f>
        <v>#NAME?</v>
      </c>
      <c r="C923" s="61" t="e">
        <f ca="1">_xludf.IFNA(VLOOKUP($A923,'Data Sheet'!$A:U,3,FALSE),"NA")</f>
        <v>#NAME?</v>
      </c>
      <c r="D923" s="61" t="e">
        <f ca="1">_xludf.IFNA(VLOOKUP($A923,'Data Sheet'!$A:C,4,FALSE),"NA")</f>
        <v>#NAME?</v>
      </c>
      <c r="E923" s="61" t="e">
        <f ca="1">_xludf.IFNA(VLOOKUP($A923,'Data Sheet'!$A:D,5,FALSE),"NA")</f>
        <v>#NAME?</v>
      </c>
      <c r="F923" s="73" t="e">
        <f ca="1">_xludf.IFNA(VLOOKUP($A923,'Data Sheet'!$A:E,6,FALSE),"NA")</f>
        <v>#NAME?</v>
      </c>
      <c r="G923" s="63" t="e">
        <f ca="1">_xludf.IFNA(VLOOKUP($A923,'Data Sheet'!$A:F,7,FALSE),"NA")</f>
        <v>#NAME?</v>
      </c>
      <c r="H923" s="64" t="e">
        <f ca="1">_xludf.IFNA(VLOOKUP($A923,'Data Sheet'!$A:O,16,FALSE),"NA")</f>
        <v>#NAME?</v>
      </c>
      <c r="I923" s="63" t="e">
        <f ca="1">_xludf.IFNA(VLOOKUP($A923,'Data Sheet'!$A:T,19,FALSE),"NA")</f>
        <v>#NAME?</v>
      </c>
      <c r="J923" s="64" t="e">
        <f ca="1">_xludf.IFNA(VLOOKUP($A923,'Data Sheet'!$A:T,20,FALSE),"NA")</f>
        <v>#NAME?</v>
      </c>
    </row>
    <row r="924" spans="2:10" ht="15.75" customHeight="1" x14ac:dyDescent="0.15">
      <c r="B924" s="60" t="e">
        <f ca="1">_xludf.IFNA(VLOOKUP($A924,'Data Sheet'!$A:B,2,FALSE),"NA")</f>
        <v>#NAME?</v>
      </c>
      <c r="C924" s="61" t="e">
        <f ca="1">_xludf.IFNA(VLOOKUP($A924,'Data Sheet'!$A:U,3,FALSE),"NA")</f>
        <v>#NAME?</v>
      </c>
      <c r="D924" s="61" t="e">
        <f ca="1">_xludf.IFNA(VLOOKUP($A924,'Data Sheet'!$A:C,4,FALSE),"NA")</f>
        <v>#NAME?</v>
      </c>
      <c r="E924" s="61" t="e">
        <f ca="1">_xludf.IFNA(VLOOKUP($A924,'Data Sheet'!$A:D,5,FALSE),"NA")</f>
        <v>#NAME?</v>
      </c>
      <c r="F924" s="73" t="e">
        <f ca="1">_xludf.IFNA(VLOOKUP($A924,'Data Sheet'!$A:E,6,FALSE),"NA")</f>
        <v>#NAME?</v>
      </c>
      <c r="G924" s="63" t="e">
        <f ca="1">_xludf.IFNA(VLOOKUP($A924,'Data Sheet'!$A:F,7,FALSE),"NA")</f>
        <v>#NAME?</v>
      </c>
      <c r="H924" s="64" t="e">
        <f ca="1">_xludf.IFNA(VLOOKUP($A924,'Data Sheet'!$A:O,16,FALSE),"NA")</f>
        <v>#NAME?</v>
      </c>
      <c r="I924" s="63" t="e">
        <f ca="1">_xludf.IFNA(VLOOKUP($A924,'Data Sheet'!$A:T,19,FALSE),"NA")</f>
        <v>#NAME?</v>
      </c>
      <c r="J924" s="64" t="e">
        <f ca="1">_xludf.IFNA(VLOOKUP($A924,'Data Sheet'!$A:T,20,FALSE),"NA")</f>
        <v>#NAME?</v>
      </c>
    </row>
    <row r="925" spans="2:10" ht="15.75" customHeight="1" x14ac:dyDescent="0.15">
      <c r="B925" s="60" t="e">
        <f ca="1">_xludf.IFNA(VLOOKUP($A925,'Data Sheet'!$A:B,2,FALSE),"NA")</f>
        <v>#NAME?</v>
      </c>
      <c r="C925" s="61" t="e">
        <f ca="1">_xludf.IFNA(VLOOKUP($A925,'Data Sheet'!$A:U,3,FALSE),"NA")</f>
        <v>#NAME?</v>
      </c>
      <c r="D925" s="61" t="e">
        <f ca="1">_xludf.IFNA(VLOOKUP($A925,'Data Sheet'!$A:C,4,FALSE),"NA")</f>
        <v>#NAME?</v>
      </c>
      <c r="E925" s="61" t="e">
        <f ca="1">_xludf.IFNA(VLOOKUP($A925,'Data Sheet'!$A:D,5,FALSE),"NA")</f>
        <v>#NAME?</v>
      </c>
      <c r="F925" s="73" t="e">
        <f ca="1">_xludf.IFNA(VLOOKUP($A925,'Data Sheet'!$A:E,6,FALSE),"NA")</f>
        <v>#NAME?</v>
      </c>
      <c r="G925" s="63" t="e">
        <f ca="1">_xludf.IFNA(VLOOKUP($A925,'Data Sheet'!$A:F,7,FALSE),"NA")</f>
        <v>#NAME?</v>
      </c>
      <c r="H925" s="64" t="e">
        <f ca="1">_xludf.IFNA(VLOOKUP($A925,'Data Sheet'!$A:O,16,FALSE),"NA")</f>
        <v>#NAME?</v>
      </c>
      <c r="I925" s="63" t="e">
        <f ca="1">_xludf.IFNA(VLOOKUP($A925,'Data Sheet'!$A:T,19,FALSE),"NA")</f>
        <v>#NAME?</v>
      </c>
      <c r="J925" s="64" t="e">
        <f ca="1">_xludf.IFNA(VLOOKUP($A925,'Data Sheet'!$A:T,20,FALSE),"NA")</f>
        <v>#NAME?</v>
      </c>
    </row>
    <row r="926" spans="2:10" ht="15.75" customHeight="1" x14ac:dyDescent="0.15">
      <c r="B926" s="60" t="e">
        <f ca="1">_xludf.IFNA(VLOOKUP($A926,'Data Sheet'!$A:B,2,FALSE),"NA")</f>
        <v>#NAME?</v>
      </c>
      <c r="C926" s="61" t="e">
        <f ca="1">_xludf.IFNA(VLOOKUP($A926,'Data Sheet'!$A:U,3,FALSE),"NA")</f>
        <v>#NAME?</v>
      </c>
      <c r="D926" s="61" t="e">
        <f ca="1">_xludf.IFNA(VLOOKUP($A926,'Data Sheet'!$A:C,4,FALSE),"NA")</f>
        <v>#NAME?</v>
      </c>
      <c r="E926" s="61" t="e">
        <f ca="1">_xludf.IFNA(VLOOKUP($A926,'Data Sheet'!$A:D,5,FALSE),"NA")</f>
        <v>#NAME?</v>
      </c>
      <c r="F926" s="73" t="e">
        <f ca="1">_xludf.IFNA(VLOOKUP($A926,'Data Sheet'!$A:E,6,FALSE),"NA")</f>
        <v>#NAME?</v>
      </c>
      <c r="G926" s="63" t="e">
        <f ca="1">_xludf.IFNA(VLOOKUP($A926,'Data Sheet'!$A:F,7,FALSE),"NA")</f>
        <v>#NAME?</v>
      </c>
      <c r="H926" s="64" t="e">
        <f ca="1">_xludf.IFNA(VLOOKUP($A926,'Data Sheet'!$A:O,16,FALSE),"NA")</f>
        <v>#NAME?</v>
      </c>
      <c r="I926" s="63" t="e">
        <f ca="1">_xludf.IFNA(VLOOKUP($A926,'Data Sheet'!$A:T,19,FALSE),"NA")</f>
        <v>#NAME?</v>
      </c>
      <c r="J926" s="64" t="e">
        <f ca="1">_xludf.IFNA(VLOOKUP($A926,'Data Sheet'!$A:T,20,FALSE),"NA")</f>
        <v>#NAME?</v>
      </c>
    </row>
    <row r="927" spans="2:10" ht="15.75" customHeight="1" x14ac:dyDescent="0.15">
      <c r="B927" s="60" t="e">
        <f ca="1">_xludf.IFNA(VLOOKUP($A927,'Data Sheet'!$A:B,2,FALSE),"NA")</f>
        <v>#NAME?</v>
      </c>
      <c r="C927" s="61" t="e">
        <f ca="1">_xludf.IFNA(VLOOKUP($A927,'Data Sheet'!$A:U,3,FALSE),"NA")</f>
        <v>#NAME?</v>
      </c>
      <c r="D927" s="61" t="e">
        <f ca="1">_xludf.IFNA(VLOOKUP($A927,'Data Sheet'!$A:C,4,FALSE),"NA")</f>
        <v>#NAME?</v>
      </c>
      <c r="E927" s="61" t="e">
        <f ca="1">_xludf.IFNA(VLOOKUP($A927,'Data Sheet'!$A:D,5,FALSE),"NA")</f>
        <v>#NAME?</v>
      </c>
      <c r="F927" s="73" t="e">
        <f ca="1">_xludf.IFNA(VLOOKUP($A927,'Data Sheet'!$A:E,6,FALSE),"NA")</f>
        <v>#NAME?</v>
      </c>
      <c r="G927" s="63" t="e">
        <f ca="1">_xludf.IFNA(VLOOKUP($A927,'Data Sheet'!$A:F,7,FALSE),"NA")</f>
        <v>#NAME?</v>
      </c>
      <c r="H927" s="64" t="e">
        <f ca="1">_xludf.IFNA(VLOOKUP($A927,'Data Sheet'!$A:O,16,FALSE),"NA")</f>
        <v>#NAME?</v>
      </c>
      <c r="I927" s="63" t="e">
        <f ca="1">_xludf.IFNA(VLOOKUP($A927,'Data Sheet'!$A:T,19,FALSE),"NA")</f>
        <v>#NAME?</v>
      </c>
      <c r="J927" s="64" t="e">
        <f ca="1">_xludf.IFNA(VLOOKUP($A927,'Data Sheet'!$A:T,20,FALSE),"NA")</f>
        <v>#NAME?</v>
      </c>
    </row>
    <row r="928" spans="2:10" ht="15.75" customHeight="1" x14ac:dyDescent="0.15">
      <c r="B928" s="60" t="e">
        <f ca="1">_xludf.IFNA(VLOOKUP($A928,'Data Sheet'!$A:B,2,FALSE),"NA")</f>
        <v>#NAME?</v>
      </c>
      <c r="C928" s="61" t="e">
        <f ca="1">_xludf.IFNA(VLOOKUP($A928,'Data Sheet'!$A:U,3,FALSE),"NA")</f>
        <v>#NAME?</v>
      </c>
      <c r="D928" s="61" t="e">
        <f ca="1">_xludf.IFNA(VLOOKUP($A928,'Data Sheet'!$A:C,4,FALSE),"NA")</f>
        <v>#NAME?</v>
      </c>
      <c r="E928" s="61" t="e">
        <f ca="1">_xludf.IFNA(VLOOKUP($A928,'Data Sheet'!$A:D,5,FALSE),"NA")</f>
        <v>#NAME?</v>
      </c>
      <c r="F928" s="73" t="e">
        <f ca="1">_xludf.IFNA(VLOOKUP($A928,'Data Sheet'!$A:E,6,FALSE),"NA")</f>
        <v>#NAME?</v>
      </c>
      <c r="G928" s="63" t="e">
        <f ca="1">_xludf.IFNA(VLOOKUP($A928,'Data Sheet'!$A:F,7,FALSE),"NA")</f>
        <v>#NAME?</v>
      </c>
      <c r="H928" s="64" t="e">
        <f ca="1">_xludf.IFNA(VLOOKUP($A928,'Data Sheet'!$A:O,16,FALSE),"NA")</f>
        <v>#NAME?</v>
      </c>
      <c r="I928" s="63" t="e">
        <f ca="1">_xludf.IFNA(VLOOKUP($A928,'Data Sheet'!$A:T,19,FALSE),"NA")</f>
        <v>#NAME?</v>
      </c>
      <c r="J928" s="64" t="e">
        <f ca="1">_xludf.IFNA(VLOOKUP($A928,'Data Sheet'!$A:T,20,FALSE),"NA")</f>
        <v>#NAME?</v>
      </c>
    </row>
    <row r="929" spans="2:10" ht="15.75" customHeight="1" x14ac:dyDescent="0.15">
      <c r="B929" s="60" t="e">
        <f ca="1">_xludf.IFNA(VLOOKUP($A929,'Data Sheet'!$A:B,2,FALSE),"NA")</f>
        <v>#NAME?</v>
      </c>
      <c r="C929" s="61" t="e">
        <f ca="1">_xludf.IFNA(VLOOKUP($A929,'Data Sheet'!$A:U,3,FALSE),"NA")</f>
        <v>#NAME?</v>
      </c>
      <c r="D929" s="61" t="e">
        <f ca="1">_xludf.IFNA(VLOOKUP($A929,'Data Sheet'!$A:C,4,FALSE),"NA")</f>
        <v>#NAME?</v>
      </c>
      <c r="E929" s="61" t="e">
        <f ca="1">_xludf.IFNA(VLOOKUP($A929,'Data Sheet'!$A:D,5,FALSE),"NA")</f>
        <v>#NAME?</v>
      </c>
      <c r="F929" s="73" t="e">
        <f ca="1">_xludf.IFNA(VLOOKUP($A929,'Data Sheet'!$A:E,6,FALSE),"NA")</f>
        <v>#NAME?</v>
      </c>
      <c r="G929" s="63" t="e">
        <f ca="1">_xludf.IFNA(VLOOKUP($A929,'Data Sheet'!$A:F,7,FALSE),"NA")</f>
        <v>#NAME?</v>
      </c>
      <c r="H929" s="64" t="e">
        <f ca="1">_xludf.IFNA(VLOOKUP($A929,'Data Sheet'!$A:O,16,FALSE),"NA")</f>
        <v>#NAME?</v>
      </c>
      <c r="I929" s="63" t="e">
        <f ca="1">_xludf.IFNA(VLOOKUP($A929,'Data Sheet'!$A:T,19,FALSE),"NA")</f>
        <v>#NAME?</v>
      </c>
      <c r="J929" s="64" t="e">
        <f ca="1">_xludf.IFNA(VLOOKUP($A929,'Data Sheet'!$A:T,20,FALSE),"NA")</f>
        <v>#NAME?</v>
      </c>
    </row>
    <row r="930" spans="2:10" ht="15.75" customHeight="1" x14ac:dyDescent="0.15">
      <c r="B930" s="60" t="e">
        <f ca="1">_xludf.IFNA(VLOOKUP($A930,'Data Sheet'!$A:B,2,FALSE),"NA")</f>
        <v>#NAME?</v>
      </c>
      <c r="C930" s="61" t="e">
        <f ca="1">_xludf.IFNA(VLOOKUP($A930,'Data Sheet'!$A:U,3,FALSE),"NA")</f>
        <v>#NAME?</v>
      </c>
      <c r="D930" s="61" t="e">
        <f ca="1">_xludf.IFNA(VLOOKUP($A930,'Data Sheet'!$A:C,4,FALSE),"NA")</f>
        <v>#NAME?</v>
      </c>
      <c r="E930" s="61" t="e">
        <f ca="1">_xludf.IFNA(VLOOKUP($A930,'Data Sheet'!$A:D,5,FALSE),"NA")</f>
        <v>#NAME?</v>
      </c>
      <c r="F930" s="73" t="e">
        <f ca="1">_xludf.IFNA(VLOOKUP($A930,'Data Sheet'!$A:E,6,FALSE),"NA")</f>
        <v>#NAME?</v>
      </c>
      <c r="G930" s="63" t="e">
        <f ca="1">_xludf.IFNA(VLOOKUP($A930,'Data Sheet'!$A:F,7,FALSE),"NA")</f>
        <v>#NAME?</v>
      </c>
      <c r="H930" s="64" t="e">
        <f ca="1">_xludf.IFNA(VLOOKUP($A930,'Data Sheet'!$A:O,16,FALSE),"NA")</f>
        <v>#NAME?</v>
      </c>
      <c r="I930" s="63" t="e">
        <f ca="1">_xludf.IFNA(VLOOKUP($A930,'Data Sheet'!$A:T,19,FALSE),"NA")</f>
        <v>#NAME?</v>
      </c>
      <c r="J930" s="64" t="e">
        <f ca="1">_xludf.IFNA(VLOOKUP($A930,'Data Sheet'!$A:T,20,FALSE),"NA")</f>
        <v>#NAME?</v>
      </c>
    </row>
    <row r="931" spans="2:10" ht="15.75" customHeight="1" x14ac:dyDescent="0.15">
      <c r="B931" s="60" t="e">
        <f ca="1">_xludf.IFNA(VLOOKUP($A931,'Data Sheet'!$A:B,2,FALSE),"NA")</f>
        <v>#NAME?</v>
      </c>
      <c r="C931" s="61" t="e">
        <f ca="1">_xludf.IFNA(VLOOKUP($A931,'Data Sheet'!$A:U,3,FALSE),"NA")</f>
        <v>#NAME?</v>
      </c>
      <c r="D931" s="61" t="e">
        <f ca="1">_xludf.IFNA(VLOOKUP($A931,'Data Sheet'!$A:C,4,FALSE),"NA")</f>
        <v>#NAME?</v>
      </c>
      <c r="E931" s="61" t="e">
        <f ca="1">_xludf.IFNA(VLOOKUP($A931,'Data Sheet'!$A:D,5,FALSE),"NA")</f>
        <v>#NAME?</v>
      </c>
      <c r="F931" s="73" t="e">
        <f ca="1">_xludf.IFNA(VLOOKUP($A931,'Data Sheet'!$A:E,6,FALSE),"NA")</f>
        <v>#NAME?</v>
      </c>
      <c r="G931" s="63" t="e">
        <f ca="1">_xludf.IFNA(VLOOKUP($A931,'Data Sheet'!$A:F,7,FALSE),"NA")</f>
        <v>#NAME?</v>
      </c>
      <c r="H931" s="64" t="e">
        <f ca="1">_xludf.IFNA(VLOOKUP($A931,'Data Sheet'!$A:O,16,FALSE),"NA")</f>
        <v>#NAME?</v>
      </c>
      <c r="I931" s="63" t="e">
        <f ca="1">_xludf.IFNA(VLOOKUP($A931,'Data Sheet'!$A:T,19,FALSE),"NA")</f>
        <v>#NAME?</v>
      </c>
      <c r="J931" s="64" t="e">
        <f ca="1">_xludf.IFNA(VLOOKUP($A931,'Data Sheet'!$A:T,20,FALSE),"NA")</f>
        <v>#NAME?</v>
      </c>
    </row>
    <row r="932" spans="2:10" ht="15.75" customHeight="1" x14ac:dyDescent="0.15">
      <c r="B932" s="60" t="e">
        <f ca="1">_xludf.IFNA(VLOOKUP($A932,'Data Sheet'!$A:B,2,FALSE),"NA")</f>
        <v>#NAME?</v>
      </c>
      <c r="C932" s="61" t="e">
        <f ca="1">_xludf.IFNA(VLOOKUP($A932,'Data Sheet'!$A:U,3,FALSE),"NA")</f>
        <v>#NAME?</v>
      </c>
      <c r="D932" s="61" t="e">
        <f ca="1">_xludf.IFNA(VLOOKUP($A932,'Data Sheet'!$A:C,4,FALSE),"NA")</f>
        <v>#NAME?</v>
      </c>
      <c r="E932" s="61" t="e">
        <f ca="1">_xludf.IFNA(VLOOKUP($A932,'Data Sheet'!$A:D,5,FALSE),"NA")</f>
        <v>#NAME?</v>
      </c>
      <c r="F932" s="73" t="e">
        <f ca="1">_xludf.IFNA(VLOOKUP($A932,'Data Sheet'!$A:E,6,FALSE),"NA")</f>
        <v>#NAME?</v>
      </c>
      <c r="G932" s="63" t="e">
        <f ca="1">_xludf.IFNA(VLOOKUP($A932,'Data Sheet'!$A:F,7,FALSE),"NA")</f>
        <v>#NAME?</v>
      </c>
      <c r="H932" s="64" t="e">
        <f ca="1">_xludf.IFNA(VLOOKUP($A932,'Data Sheet'!$A:O,16,FALSE),"NA")</f>
        <v>#NAME?</v>
      </c>
      <c r="I932" s="63" t="e">
        <f ca="1">_xludf.IFNA(VLOOKUP($A932,'Data Sheet'!$A:T,19,FALSE),"NA")</f>
        <v>#NAME?</v>
      </c>
      <c r="J932" s="64" t="e">
        <f ca="1">_xludf.IFNA(VLOOKUP($A932,'Data Sheet'!$A:T,20,FALSE),"NA")</f>
        <v>#NAME?</v>
      </c>
    </row>
    <row r="933" spans="2:10" ht="15.75" customHeight="1" x14ac:dyDescent="0.15">
      <c r="B933" s="60" t="e">
        <f ca="1">_xludf.IFNA(VLOOKUP($A933,'Data Sheet'!$A:B,2,FALSE),"NA")</f>
        <v>#NAME?</v>
      </c>
      <c r="C933" s="61" t="e">
        <f ca="1">_xludf.IFNA(VLOOKUP($A933,'Data Sheet'!$A:U,3,FALSE),"NA")</f>
        <v>#NAME?</v>
      </c>
      <c r="D933" s="61" t="e">
        <f ca="1">_xludf.IFNA(VLOOKUP($A933,'Data Sheet'!$A:C,4,FALSE),"NA")</f>
        <v>#NAME?</v>
      </c>
      <c r="E933" s="61" t="e">
        <f ca="1">_xludf.IFNA(VLOOKUP($A933,'Data Sheet'!$A:D,5,FALSE),"NA")</f>
        <v>#NAME?</v>
      </c>
      <c r="F933" s="73" t="e">
        <f ca="1">_xludf.IFNA(VLOOKUP($A933,'Data Sheet'!$A:E,6,FALSE),"NA")</f>
        <v>#NAME?</v>
      </c>
      <c r="G933" s="63" t="e">
        <f ca="1">_xludf.IFNA(VLOOKUP($A933,'Data Sheet'!$A:F,7,FALSE),"NA")</f>
        <v>#NAME?</v>
      </c>
      <c r="H933" s="64" t="e">
        <f ca="1">_xludf.IFNA(VLOOKUP($A933,'Data Sheet'!$A:O,16,FALSE),"NA")</f>
        <v>#NAME?</v>
      </c>
      <c r="I933" s="63" t="e">
        <f ca="1">_xludf.IFNA(VLOOKUP($A933,'Data Sheet'!$A:T,19,FALSE),"NA")</f>
        <v>#NAME?</v>
      </c>
      <c r="J933" s="64" t="e">
        <f ca="1">_xludf.IFNA(VLOOKUP($A933,'Data Sheet'!$A:T,20,FALSE),"NA")</f>
        <v>#NAME?</v>
      </c>
    </row>
    <row r="934" spans="2:10" ht="15.75" customHeight="1" x14ac:dyDescent="0.15">
      <c r="B934" s="60" t="e">
        <f ca="1">_xludf.IFNA(VLOOKUP($A934,'Data Sheet'!$A:B,2,FALSE),"NA")</f>
        <v>#NAME?</v>
      </c>
      <c r="C934" s="61" t="e">
        <f ca="1">_xludf.IFNA(VLOOKUP($A934,'Data Sheet'!$A:U,3,FALSE),"NA")</f>
        <v>#NAME?</v>
      </c>
      <c r="D934" s="61" t="e">
        <f ca="1">_xludf.IFNA(VLOOKUP($A934,'Data Sheet'!$A:C,4,FALSE),"NA")</f>
        <v>#NAME?</v>
      </c>
      <c r="E934" s="61" t="e">
        <f ca="1">_xludf.IFNA(VLOOKUP($A934,'Data Sheet'!$A:D,5,FALSE),"NA")</f>
        <v>#NAME?</v>
      </c>
      <c r="F934" s="73" t="e">
        <f ca="1">_xludf.IFNA(VLOOKUP($A934,'Data Sheet'!$A:E,6,FALSE),"NA")</f>
        <v>#NAME?</v>
      </c>
      <c r="G934" s="63" t="e">
        <f ca="1">_xludf.IFNA(VLOOKUP($A934,'Data Sheet'!$A:F,7,FALSE),"NA")</f>
        <v>#NAME?</v>
      </c>
      <c r="H934" s="64" t="e">
        <f ca="1">_xludf.IFNA(VLOOKUP($A934,'Data Sheet'!$A:O,16,FALSE),"NA")</f>
        <v>#NAME?</v>
      </c>
      <c r="I934" s="63" t="e">
        <f ca="1">_xludf.IFNA(VLOOKUP($A934,'Data Sheet'!$A:T,19,FALSE),"NA")</f>
        <v>#NAME?</v>
      </c>
      <c r="J934" s="64" t="e">
        <f ca="1">_xludf.IFNA(VLOOKUP($A934,'Data Sheet'!$A:T,20,FALSE),"NA")</f>
        <v>#NAME?</v>
      </c>
    </row>
    <row r="935" spans="2:10" ht="15.75" customHeight="1" x14ac:dyDescent="0.15">
      <c r="B935" s="60" t="e">
        <f ca="1">_xludf.IFNA(VLOOKUP($A935,'Data Sheet'!$A:B,2,FALSE),"NA")</f>
        <v>#NAME?</v>
      </c>
      <c r="C935" s="61" t="e">
        <f ca="1">_xludf.IFNA(VLOOKUP($A935,'Data Sheet'!$A:U,3,FALSE),"NA")</f>
        <v>#NAME?</v>
      </c>
      <c r="D935" s="61" t="e">
        <f ca="1">_xludf.IFNA(VLOOKUP($A935,'Data Sheet'!$A:C,4,FALSE),"NA")</f>
        <v>#NAME?</v>
      </c>
      <c r="E935" s="61" t="e">
        <f ca="1">_xludf.IFNA(VLOOKUP($A935,'Data Sheet'!$A:D,5,FALSE),"NA")</f>
        <v>#NAME?</v>
      </c>
      <c r="F935" s="73" t="e">
        <f ca="1">_xludf.IFNA(VLOOKUP($A935,'Data Sheet'!$A:E,6,FALSE),"NA")</f>
        <v>#NAME?</v>
      </c>
      <c r="G935" s="63" t="e">
        <f ca="1">_xludf.IFNA(VLOOKUP($A935,'Data Sheet'!$A:F,7,FALSE),"NA")</f>
        <v>#NAME?</v>
      </c>
      <c r="H935" s="64" t="e">
        <f ca="1">_xludf.IFNA(VLOOKUP($A935,'Data Sheet'!$A:O,16,FALSE),"NA")</f>
        <v>#NAME?</v>
      </c>
      <c r="I935" s="63" t="e">
        <f ca="1">_xludf.IFNA(VLOOKUP($A935,'Data Sheet'!$A:T,19,FALSE),"NA")</f>
        <v>#NAME?</v>
      </c>
      <c r="J935" s="64" t="e">
        <f ca="1">_xludf.IFNA(VLOOKUP($A935,'Data Sheet'!$A:T,20,FALSE),"NA")</f>
        <v>#NAME?</v>
      </c>
    </row>
    <row r="936" spans="2:10" ht="15.75" customHeight="1" x14ac:dyDescent="0.15">
      <c r="B936" s="60" t="e">
        <f ca="1">_xludf.IFNA(VLOOKUP($A936,'Data Sheet'!$A:B,2,FALSE),"NA")</f>
        <v>#NAME?</v>
      </c>
      <c r="C936" s="61" t="e">
        <f ca="1">_xludf.IFNA(VLOOKUP($A936,'Data Sheet'!$A:U,3,FALSE),"NA")</f>
        <v>#NAME?</v>
      </c>
      <c r="D936" s="61" t="e">
        <f ca="1">_xludf.IFNA(VLOOKUP($A936,'Data Sheet'!$A:C,4,FALSE),"NA")</f>
        <v>#NAME?</v>
      </c>
      <c r="E936" s="61" t="e">
        <f ca="1">_xludf.IFNA(VLOOKUP($A936,'Data Sheet'!$A:D,5,FALSE),"NA")</f>
        <v>#NAME?</v>
      </c>
      <c r="F936" s="73" t="e">
        <f ca="1">_xludf.IFNA(VLOOKUP($A936,'Data Sheet'!$A:E,6,FALSE),"NA")</f>
        <v>#NAME?</v>
      </c>
      <c r="G936" s="63" t="e">
        <f ca="1">_xludf.IFNA(VLOOKUP($A936,'Data Sheet'!$A:F,7,FALSE),"NA")</f>
        <v>#NAME?</v>
      </c>
      <c r="H936" s="64" t="e">
        <f ca="1">_xludf.IFNA(VLOOKUP($A936,'Data Sheet'!$A:O,16,FALSE),"NA")</f>
        <v>#NAME?</v>
      </c>
      <c r="I936" s="63" t="e">
        <f ca="1">_xludf.IFNA(VLOOKUP($A936,'Data Sheet'!$A:T,19,FALSE),"NA")</f>
        <v>#NAME?</v>
      </c>
      <c r="J936" s="64" t="e">
        <f ca="1">_xludf.IFNA(VLOOKUP($A936,'Data Sheet'!$A:T,20,FALSE),"NA")</f>
        <v>#NAME?</v>
      </c>
    </row>
    <row r="937" spans="2:10" ht="15.75" customHeight="1" x14ac:dyDescent="0.15">
      <c r="B937" s="60" t="e">
        <f ca="1">_xludf.IFNA(VLOOKUP($A937,'Data Sheet'!$A:B,2,FALSE),"NA")</f>
        <v>#NAME?</v>
      </c>
      <c r="C937" s="61" t="e">
        <f ca="1">_xludf.IFNA(VLOOKUP($A937,'Data Sheet'!$A:U,3,FALSE),"NA")</f>
        <v>#NAME?</v>
      </c>
      <c r="D937" s="61" t="e">
        <f ca="1">_xludf.IFNA(VLOOKUP($A937,'Data Sheet'!$A:C,4,FALSE),"NA")</f>
        <v>#NAME?</v>
      </c>
      <c r="E937" s="61" t="e">
        <f ca="1">_xludf.IFNA(VLOOKUP($A937,'Data Sheet'!$A:D,5,FALSE),"NA")</f>
        <v>#NAME?</v>
      </c>
      <c r="F937" s="73" t="e">
        <f ca="1">_xludf.IFNA(VLOOKUP($A937,'Data Sheet'!$A:E,6,FALSE),"NA")</f>
        <v>#NAME?</v>
      </c>
      <c r="G937" s="63" t="e">
        <f ca="1">_xludf.IFNA(VLOOKUP($A937,'Data Sheet'!$A:F,7,FALSE),"NA")</f>
        <v>#NAME?</v>
      </c>
      <c r="H937" s="64" t="e">
        <f ca="1">_xludf.IFNA(VLOOKUP($A937,'Data Sheet'!$A:O,16,FALSE),"NA")</f>
        <v>#NAME?</v>
      </c>
      <c r="I937" s="63" t="e">
        <f ca="1">_xludf.IFNA(VLOOKUP($A937,'Data Sheet'!$A:T,19,FALSE),"NA")</f>
        <v>#NAME?</v>
      </c>
      <c r="J937" s="64" t="e">
        <f ca="1">_xludf.IFNA(VLOOKUP($A937,'Data Sheet'!$A:T,20,FALSE),"NA")</f>
        <v>#NAME?</v>
      </c>
    </row>
    <row r="938" spans="2:10" ht="15.75" customHeight="1" x14ac:dyDescent="0.15">
      <c r="B938" s="60" t="e">
        <f ca="1">_xludf.IFNA(VLOOKUP($A938,'Data Sheet'!$A:B,2,FALSE),"NA")</f>
        <v>#NAME?</v>
      </c>
      <c r="C938" s="61" t="e">
        <f ca="1">_xludf.IFNA(VLOOKUP($A938,'Data Sheet'!$A:U,3,FALSE),"NA")</f>
        <v>#NAME?</v>
      </c>
      <c r="D938" s="61" t="e">
        <f ca="1">_xludf.IFNA(VLOOKUP($A938,'Data Sheet'!$A:C,4,FALSE),"NA")</f>
        <v>#NAME?</v>
      </c>
      <c r="E938" s="61" t="e">
        <f ca="1">_xludf.IFNA(VLOOKUP($A938,'Data Sheet'!$A:D,5,FALSE),"NA")</f>
        <v>#NAME?</v>
      </c>
      <c r="F938" s="73" t="e">
        <f ca="1">_xludf.IFNA(VLOOKUP($A938,'Data Sheet'!$A:E,6,FALSE),"NA")</f>
        <v>#NAME?</v>
      </c>
      <c r="G938" s="63" t="e">
        <f ca="1">_xludf.IFNA(VLOOKUP($A938,'Data Sheet'!$A:F,7,FALSE),"NA")</f>
        <v>#NAME?</v>
      </c>
      <c r="H938" s="64" t="e">
        <f ca="1">_xludf.IFNA(VLOOKUP($A938,'Data Sheet'!$A:O,16,FALSE),"NA")</f>
        <v>#NAME?</v>
      </c>
      <c r="I938" s="63" t="e">
        <f ca="1">_xludf.IFNA(VLOOKUP($A938,'Data Sheet'!$A:T,19,FALSE),"NA")</f>
        <v>#NAME?</v>
      </c>
      <c r="J938" s="64" t="e">
        <f ca="1">_xludf.IFNA(VLOOKUP($A938,'Data Sheet'!$A:T,20,FALSE),"NA")</f>
        <v>#NAME?</v>
      </c>
    </row>
    <row r="939" spans="2:10" ht="15.75" customHeight="1" x14ac:dyDescent="0.15">
      <c r="B939" s="60" t="e">
        <f ca="1">_xludf.IFNA(VLOOKUP($A939,'Data Sheet'!$A:B,2,FALSE),"NA")</f>
        <v>#NAME?</v>
      </c>
      <c r="C939" s="61" t="e">
        <f ca="1">_xludf.IFNA(VLOOKUP($A939,'Data Sheet'!$A:U,3,FALSE),"NA")</f>
        <v>#NAME?</v>
      </c>
      <c r="D939" s="61" t="e">
        <f ca="1">_xludf.IFNA(VLOOKUP($A939,'Data Sheet'!$A:C,4,FALSE),"NA")</f>
        <v>#NAME?</v>
      </c>
      <c r="E939" s="61" t="e">
        <f ca="1">_xludf.IFNA(VLOOKUP($A939,'Data Sheet'!$A:D,5,FALSE),"NA")</f>
        <v>#NAME?</v>
      </c>
      <c r="F939" s="73" t="e">
        <f ca="1">_xludf.IFNA(VLOOKUP($A939,'Data Sheet'!$A:E,6,FALSE),"NA")</f>
        <v>#NAME?</v>
      </c>
      <c r="G939" s="63" t="e">
        <f ca="1">_xludf.IFNA(VLOOKUP($A939,'Data Sheet'!$A:F,7,FALSE),"NA")</f>
        <v>#NAME?</v>
      </c>
      <c r="H939" s="64" t="e">
        <f ca="1">_xludf.IFNA(VLOOKUP($A939,'Data Sheet'!$A:O,16,FALSE),"NA")</f>
        <v>#NAME?</v>
      </c>
      <c r="I939" s="63" t="e">
        <f ca="1">_xludf.IFNA(VLOOKUP($A939,'Data Sheet'!$A:T,19,FALSE),"NA")</f>
        <v>#NAME?</v>
      </c>
      <c r="J939" s="64" t="e">
        <f ca="1">_xludf.IFNA(VLOOKUP($A939,'Data Sheet'!$A:T,20,FALSE),"NA")</f>
        <v>#NAME?</v>
      </c>
    </row>
    <row r="940" spans="2:10" ht="15.75" customHeight="1" x14ac:dyDescent="0.15">
      <c r="B940" s="60" t="e">
        <f ca="1">_xludf.IFNA(VLOOKUP($A940,'Data Sheet'!$A:B,2,FALSE),"NA")</f>
        <v>#NAME?</v>
      </c>
      <c r="C940" s="61" t="e">
        <f ca="1">_xludf.IFNA(VLOOKUP($A940,'Data Sheet'!$A:U,3,FALSE),"NA")</f>
        <v>#NAME?</v>
      </c>
      <c r="D940" s="61" t="e">
        <f ca="1">_xludf.IFNA(VLOOKUP($A940,'Data Sheet'!$A:C,4,FALSE),"NA")</f>
        <v>#NAME?</v>
      </c>
      <c r="E940" s="61" t="e">
        <f ca="1">_xludf.IFNA(VLOOKUP($A940,'Data Sheet'!$A:D,5,FALSE),"NA")</f>
        <v>#NAME?</v>
      </c>
      <c r="F940" s="73" t="e">
        <f ca="1">_xludf.IFNA(VLOOKUP($A940,'Data Sheet'!$A:E,6,FALSE),"NA")</f>
        <v>#NAME?</v>
      </c>
      <c r="G940" s="63" t="e">
        <f ca="1">_xludf.IFNA(VLOOKUP($A940,'Data Sheet'!$A:F,7,FALSE),"NA")</f>
        <v>#NAME?</v>
      </c>
      <c r="H940" s="64" t="e">
        <f ca="1">_xludf.IFNA(VLOOKUP($A940,'Data Sheet'!$A:O,16,FALSE),"NA")</f>
        <v>#NAME?</v>
      </c>
      <c r="I940" s="63" t="e">
        <f ca="1">_xludf.IFNA(VLOOKUP($A940,'Data Sheet'!$A:T,19,FALSE),"NA")</f>
        <v>#NAME?</v>
      </c>
      <c r="J940" s="64" t="e">
        <f ca="1">_xludf.IFNA(VLOOKUP($A940,'Data Sheet'!$A:T,20,FALSE),"NA")</f>
        <v>#NAME?</v>
      </c>
    </row>
    <row r="941" spans="2:10" ht="15.75" customHeight="1" x14ac:dyDescent="0.15">
      <c r="B941" s="60" t="e">
        <f ca="1">_xludf.IFNA(VLOOKUP($A941,'Data Sheet'!$A:B,2,FALSE),"NA")</f>
        <v>#NAME?</v>
      </c>
      <c r="C941" s="61" t="e">
        <f ca="1">_xludf.IFNA(VLOOKUP($A941,'Data Sheet'!$A:U,3,FALSE),"NA")</f>
        <v>#NAME?</v>
      </c>
      <c r="D941" s="61" t="e">
        <f ca="1">_xludf.IFNA(VLOOKUP($A941,'Data Sheet'!$A:C,4,FALSE),"NA")</f>
        <v>#NAME?</v>
      </c>
      <c r="E941" s="61" t="e">
        <f ca="1">_xludf.IFNA(VLOOKUP($A941,'Data Sheet'!$A:D,5,FALSE),"NA")</f>
        <v>#NAME?</v>
      </c>
      <c r="F941" s="73" t="e">
        <f ca="1">_xludf.IFNA(VLOOKUP($A941,'Data Sheet'!$A:E,6,FALSE),"NA")</f>
        <v>#NAME?</v>
      </c>
      <c r="G941" s="63" t="e">
        <f ca="1">_xludf.IFNA(VLOOKUP($A941,'Data Sheet'!$A:F,7,FALSE),"NA")</f>
        <v>#NAME?</v>
      </c>
      <c r="H941" s="64" t="e">
        <f ca="1">_xludf.IFNA(VLOOKUP($A941,'Data Sheet'!$A:O,16,FALSE),"NA")</f>
        <v>#NAME?</v>
      </c>
      <c r="I941" s="63" t="e">
        <f ca="1">_xludf.IFNA(VLOOKUP($A941,'Data Sheet'!$A:T,19,FALSE),"NA")</f>
        <v>#NAME?</v>
      </c>
      <c r="J941" s="64" t="e">
        <f ca="1">_xludf.IFNA(VLOOKUP($A941,'Data Sheet'!$A:T,20,FALSE),"NA")</f>
        <v>#NAME?</v>
      </c>
    </row>
    <row r="942" spans="2:10" ht="15.75" customHeight="1" x14ac:dyDescent="0.15">
      <c r="B942" s="60" t="e">
        <f ca="1">_xludf.IFNA(VLOOKUP($A942,'Data Sheet'!$A:B,2,FALSE),"NA")</f>
        <v>#NAME?</v>
      </c>
      <c r="C942" s="61" t="e">
        <f ca="1">_xludf.IFNA(VLOOKUP($A942,'Data Sheet'!$A:U,3,FALSE),"NA")</f>
        <v>#NAME?</v>
      </c>
      <c r="D942" s="61" t="e">
        <f ca="1">_xludf.IFNA(VLOOKUP($A942,'Data Sheet'!$A:C,4,FALSE),"NA")</f>
        <v>#NAME?</v>
      </c>
      <c r="E942" s="61" t="e">
        <f ca="1">_xludf.IFNA(VLOOKUP($A942,'Data Sheet'!$A:D,5,FALSE),"NA")</f>
        <v>#NAME?</v>
      </c>
      <c r="F942" s="73" t="e">
        <f ca="1">_xludf.IFNA(VLOOKUP($A942,'Data Sheet'!$A:E,6,FALSE),"NA")</f>
        <v>#NAME?</v>
      </c>
      <c r="G942" s="63" t="e">
        <f ca="1">_xludf.IFNA(VLOOKUP($A942,'Data Sheet'!$A:F,7,FALSE),"NA")</f>
        <v>#NAME?</v>
      </c>
      <c r="H942" s="64" t="e">
        <f ca="1">_xludf.IFNA(VLOOKUP($A942,'Data Sheet'!$A:O,16,FALSE),"NA")</f>
        <v>#NAME?</v>
      </c>
      <c r="I942" s="63" t="e">
        <f ca="1">_xludf.IFNA(VLOOKUP($A942,'Data Sheet'!$A:T,19,FALSE),"NA")</f>
        <v>#NAME?</v>
      </c>
      <c r="J942" s="64" t="e">
        <f ca="1">_xludf.IFNA(VLOOKUP($A942,'Data Sheet'!$A:T,20,FALSE),"NA")</f>
        <v>#NAME?</v>
      </c>
    </row>
    <row r="943" spans="2:10" ht="15.75" customHeight="1" x14ac:dyDescent="0.15">
      <c r="B943" s="60" t="e">
        <f ca="1">_xludf.IFNA(VLOOKUP($A943,'Data Sheet'!$A:B,2,FALSE),"NA")</f>
        <v>#NAME?</v>
      </c>
      <c r="C943" s="61" t="e">
        <f ca="1">_xludf.IFNA(VLOOKUP($A943,'Data Sheet'!$A:U,3,FALSE),"NA")</f>
        <v>#NAME?</v>
      </c>
      <c r="D943" s="61" t="e">
        <f ca="1">_xludf.IFNA(VLOOKUP($A943,'Data Sheet'!$A:C,4,FALSE),"NA")</f>
        <v>#NAME?</v>
      </c>
      <c r="E943" s="61" t="e">
        <f ca="1">_xludf.IFNA(VLOOKUP($A943,'Data Sheet'!$A:D,5,FALSE),"NA")</f>
        <v>#NAME?</v>
      </c>
      <c r="F943" s="73" t="e">
        <f ca="1">_xludf.IFNA(VLOOKUP($A943,'Data Sheet'!$A:E,6,FALSE),"NA")</f>
        <v>#NAME?</v>
      </c>
      <c r="G943" s="63" t="e">
        <f ca="1">_xludf.IFNA(VLOOKUP($A943,'Data Sheet'!$A:F,7,FALSE),"NA")</f>
        <v>#NAME?</v>
      </c>
      <c r="H943" s="64" t="e">
        <f ca="1">_xludf.IFNA(VLOOKUP($A943,'Data Sheet'!$A:O,16,FALSE),"NA")</f>
        <v>#NAME?</v>
      </c>
      <c r="I943" s="63" t="e">
        <f ca="1">_xludf.IFNA(VLOOKUP($A943,'Data Sheet'!$A:T,19,FALSE),"NA")</f>
        <v>#NAME?</v>
      </c>
      <c r="J943" s="64" t="e">
        <f ca="1">_xludf.IFNA(VLOOKUP($A943,'Data Sheet'!$A:T,20,FALSE),"NA")</f>
        <v>#NAME?</v>
      </c>
    </row>
    <row r="944" spans="2:10" ht="15.75" customHeight="1" x14ac:dyDescent="0.15">
      <c r="B944" s="60" t="e">
        <f ca="1">_xludf.IFNA(VLOOKUP($A944,'Data Sheet'!$A:B,2,FALSE),"NA")</f>
        <v>#NAME?</v>
      </c>
      <c r="C944" s="61" t="e">
        <f ca="1">_xludf.IFNA(VLOOKUP($A944,'Data Sheet'!$A:U,3,FALSE),"NA")</f>
        <v>#NAME?</v>
      </c>
      <c r="D944" s="61" t="e">
        <f ca="1">_xludf.IFNA(VLOOKUP($A944,'Data Sheet'!$A:C,4,FALSE),"NA")</f>
        <v>#NAME?</v>
      </c>
      <c r="E944" s="61" t="e">
        <f ca="1">_xludf.IFNA(VLOOKUP($A944,'Data Sheet'!$A:D,5,FALSE),"NA")</f>
        <v>#NAME?</v>
      </c>
      <c r="F944" s="73" t="e">
        <f ca="1">_xludf.IFNA(VLOOKUP($A944,'Data Sheet'!$A:E,6,FALSE),"NA")</f>
        <v>#NAME?</v>
      </c>
      <c r="G944" s="63" t="e">
        <f ca="1">_xludf.IFNA(VLOOKUP($A944,'Data Sheet'!$A:F,7,FALSE),"NA")</f>
        <v>#NAME?</v>
      </c>
      <c r="H944" s="64" t="e">
        <f ca="1">_xludf.IFNA(VLOOKUP($A944,'Data Sheet'!$A:O,16,FALSE),"NA")</f>
        <v>#NAME?</v>
      </c>
      <c r="I944" s="63" t="e">
        <f ca="1">_xludf.IFNA(VLOOKUP($A944,'Data Sheet'!$A:T,19,FALSE),"NA")</f>
        <v>#NAME?</v>
      </c>
      <c r="J944" s="64" t="e">
        <f ca="1">_xludf.IFNA(VLOOKUP($A944,'Data Sheet'!$A:T,20,FALSE),"NA")</f>
        <v>#NAME?</v>
      </c>
    </row>
    <row r="945" spans="2:10" ht="15.75" customHeight="1" x14ac:dyDescent="0.15">
      <c r="B945" s="60" t="e">
        <f ca="1">_xludf.IFNA(VLOOKUP($A945,'Data Sheet'!$A:B,2,FALSE),"NA")</f>
        <v>#NAME?</v>
      </c>
      <c r="C945" s="61" t="e">
        <f ca="1">_xludf.IFNA(VLOOKUP($A945,'Data Sheet'!$A:U,3,FALSE),"NA")</f>
        <v>#NAME?</v>
      </c>
      <c r="D945" s="61" t="e">
        <f ca="1">_xludf.IFNA(VLOOKUP($A945,'Data Sheet'!$A:C,4,FALSE),"NA")</f>
        <v>#NAME?</v>
      </c>
      <c r="E945" s="61" t="e">
        <f ca="1">_xludf.IFNA(VLOOKUP($A945,'Data Sheet'!$A:D,5,FALSE),"NA")</f>
        <v>#NAME?</v>
      </c>
      <c r="F945" s="73" t="e">
        <f ca="1">_xludf.IFNA(VLOOKUP($A945,'Data Sheet'!$A:E,6,FALSE),"NA")</f>
        <v>#NAME?</v>
      </c>
      <c r="G945" s="63" t="e">
        <f ca="1">_xludf.IFNA(VLOOKUP($A945,'Data Sheet'!$A:F,7,FALSE),"NA")</f>
        <v>#NAME?</v>
      </c>
      <c r="H945" s="64" t="e">
        <f ca="1">_xludf.IFNA(VLOOKUP($A945,'Data Sheet'!$A:O,16,FALSE),"NA")</f>
        <v>#NAME?</v>
      </c>
      <c r="I945" s="63" t="e">
        <f ca="1">_xludf.IFNA(VLOOKUP($A945,'Data Sheet'!$A:T,19,FALSE),"NA")</f>
        <v>#NAME?</v>
      </c>
      <c r="J945" s="64" t="e">
        <f ca="1">_xludf.IFNA(VLOOKUP($A945,'Data Sheet'!$A:T,20,FALSE),"NA")</f>
        <v>#NAME?</v>
      </c>
    </row>
    <row r="946" spans="2:10" ht="15.75" customHeight="1" x14ac:dyDescent="0.15">
      <c r="B946" s="60" t="e">
        <f ca="1">_xludf.IFNA(VLOOKUP($A946,'Data Sheet'!$A:B,2,FALSE),"NA")</f>
        <v>#NAME?</v>
      </c>
      <c r="C946" s="61" t="e">
        <f ca="1">_xludf.IFNA(VLOOKUP($A946,'Data Sheet'!$A:U,3,FALSE),"NA")</f>
        <v>#NAME?</v>
      </c>
      <c r="D946" s="61" t="e">
        <f ca="1">_xludf.IFNA(VLOOKUP($A946,'Data Sheet'!$A:C,4,FALSE),"NA")</f>
        <v>#NAME?</v>
      </c>
      <c r="E946" s="61" t="e">
        <f ca="1">_xludf.IFNA(VLOOKUP($A946,'Data Sheet'!$A:D,5,FALSE),"NA")</f>
        <v>#NAME?</v>
      </c>
      <c r="F946" s="73" t="e">
        <f ca="1">_xludf.IFNA(VLOOKUP($A946,'Data Sheet'!$A:E,6,FALSE),"NA")</f>
        <v>#NAME?</v>
      </c>
      <c r="G946" s="63" t="e">
        <f ca="1">_xludf.IFNA(VLOOKUP($A946,'Data Sheet'!$A:F,7,FALSE),"NA")</f>
        <v>#NAME?</v>
      </c>
      <c r="H946" s="64" t="e">
        <f ca="1">_xludf.IFNA(VLOOKUP($A946,'Data Sheet'!$A:O,16,FALSE),"NA")</f>
        <v>#NAME?</v>
      </c>
      <c r="I946" s="63" t="e">
        <f ca="1">_xludf.IFNA(VLOOKUP($A946,'Data Sheet'!$A:T,19,FALSE),"NA")</f>
        <v>#NAME?</v>
      </c>
      <c r="J946" s="64" t="e">
        <f ca="1">_xludf.IFNA(VLOOKUP($A946,'Data Sheet'!$A:T,20,FALSE),"NA")</f>
        <v>#NAME?</v>
      </c>
    </row>
    <row r="947" spans="2:10" ht="15.75" customHeight="1" x14ac:dyDescent="0.15">
      <c r="B947" s="60" t="e">
        <f ca="1">_xludf.IFNA(VLOOKUP($A947,'Data Sheet'!$A:B,2,FALSE),"NA")</f>
        <v>#NAME?</v>
      </c>
      <c r="C947" s="61" t="e">
        <f ca="1">_xludf.IFNA(VLOOKUP($A947,'Data Sheet'!$A:U,3,FALSE),"NA")</f>
        <v>#NAME?</v>
      </c>
      <c r="D947" s="61" t="e">
        <f ca="1">_xludf.IFNA(VLOOKUP($A947,'Data Sheet'!$A:C,4,FALSE),"NA")</f>
        <v>#NAME?</v>
      </c>
      <c r="E947" s="61" t="e">
        <f ca="1">_xludf.IFNA(VLOOKUP($A947,'Data Sheet'!$A:D,5,FALSE),"NA")</f>
        <v>#NAME?</v>
      </c>
      <c r="F947" s="73" t="e">
        <f ca="1">_xludf.IFNA(VLOOKUP($A947,'Data Sheet'!$A:E,6,FALSE),"NA")</f>
        <v>#NAME?</v>
      </c>
      <c r="G947" s="63" t="e">
        <f ca="1">_xludf.IFNA(VLOOKUP($A947,'Data Sheet'!$A:F,7,FALSE),"NA")</f>
        <v>#NAME?</v>
      </c>
      <c r="H947" s="64" t="e">
        <f ca="1">_xludf.IFNA(VLOOKUP($A947,'Data Sheet'!$A:O,16,FALSE),"NA")</f>
        <v>#NAME?</v>
      </c>
      <c r="I947" s="63" t="e">
        <f ca="1">_xludf.IFNA(VLOOKUP($A947,'Data Sheet'!$A:T,19,FALSE),"NA")</f>
        <v>#NAME?</v>
      </c>
      <c r="J947" s="64" t="e">
        <f ca="1">_xludf.IFNA(VLOOKUP($A947,'Data Sheet'!$A:T,20,FALSE),"NA")</f>
        <v>#NAME?</v>
      </c>
    </row>
    <row r="948" spans="2:10" ht="15.75" customHeight="1" x14ac:dyDescent="0.15">
      <c r="B948" s="60" t="e">
        <f ca="1">_xludf.IFNA(VLOOKUP($A948,'Data Sheet'!$A:B,2,FALSE),"NA")</f>
        <v>#NAME?</v>
      </c>
      <c r="C948" s="61" t="e">
        <f ca="1">_xludf.IFNA(VLOOKUP($A948,'Data Sheet'!$A:U,3,FALSE),"NA")</f>
        <v>#NAME?</v>
      </c>
      <c r="D948" s="61" t="e">
        <f ca="1">_xludf.IFNA(VLOOKUP($A948,'Data Sheet'!$A:C,4,FALSE),"NA")</f>
        <v>#NAME?</v>
      </c>
      <c r="E948" s="61" t="e">
        <f ca="1">_xludf.IFNA(VLOOKUP($A948,'Data Sheet'!$A:D,5,FALSE),"NA")</f>
        <v>#NAME?</v>
      </c>
      <c r="F948" s="73" t="e">
        <f ca="1">_xludf.IFNA(VLOOKUP($A948,'Data Sheet'!$A:E,6,FALSE),"NA")</f>
        <v>#NAME?</v>
      </c>
      <c r="G948" s="63" t="e">
        <f ca="1">_xludf.IFNA(VLOOKUP($A948,'Data Sheet'!$A:F,7,FALSE),"NA")</f>
        <v>#NAME?</v>
      </c>
      <c r="H948" s="64" t="e">
        <f ca="1">_xludf.IFNA(VLOOKUP($A948,'Data Sheet'!$A:O,16,FALSE),"NA")</f>
        <v>#NAME?</v>
      </c>
      <c r="I948" s="63" t="e">
        <f ca="1">_xludf.IFNA(VLOOKUP($A948,'Data Sheet'!$A:T,19,FALSE),"NA")</f>
        <v>#NAME?</v>
      </c>
      <c r="J948" s="64" t="e">
        <f ca="1">_xludf.IFNA(VLOOKUP($A948,'Data Sheet'!$A:T,20,FALSE),"NA")</f>
        <v>#NAME?</v>
      </c>
    </row>
    <row r="949" spans="2:10" ht="15.75" customHeight="1" x14ac:dyDescent="0.15">
      <c r="B949" s="60" t="e">
        <f ca="1">_xludf.IFNA(VLOOKUP($A949,'Data Sheet'!$A:B,2,FALSE),"NA")</f>
        <v>#NAME?</v>
      </c>
      <c r="C949" s="61" t="e">
        <f ca="1">_xludf.IFNA(VLOOKUP($A949,'Data Sheet'!$A:U,3,FALSE),"NA")</f>
        <v>#NAME?</v>
      </c>
      <c r="D949" s="61" t="e">
        <f ca="1">_xludf.IFNA(VLOOKUP($A949,'Data Sheet'!$A:C,4,FALSE),"NA")</f>
        <v>#NAME?</v>
      </c>
      <c r="E949" s="61" t="e">
        <f ca="1">_xludf.IFNA(VLOOKUP($A949,'Data Sheet'!$A:D,5,FALSE),"NA")</f>
        <v>#NAME?</v>
      </c>
      <c r="F949" s="73" t="e">
        <f ca="1">_xludf.IFNA(VLOOKUP($A949,'Data Sheet'!$A:E,6,FALSE),"NA")</f>
        <v>#NAME?</v>
      </c>
      <c r="G949" s="63" t="e">
        <f ca="1">_xludf.IFNA(VLOOKUP($A949,'Data Sheet'!$A:F,7,FALSE),"NA")</f>
        <v>#NAME?</v>
      </c>
      <c r="H949" s="64" t="e">
        <f ca="1">_xludf.IFNA(VLOOKUP($A949,'Data Sheet'!$A:O,16,FALSE),"NA")</f>
        <v>#NAME?</v>
      </c>
      <c r="I949" s="63" t="e">
        <f ca="1">_xludf.IFNA(VLOOKUP($A949,'Data Sheet'!$A:T,19,FALSE),"NA")</f>
        <v>#NAME?</v>
      </c>
      <c r="J949" s="64" t="e">
        <f ca="1">_xludf.IFNA(VLOOKUP($A949,'Data Sheet'!$A:T,20,FALSE),"NA")</f>
        <v>#NAME?</v>
      </c>
    </row>
    <row r="950" spans="2:10" ht="15.75" customHeight="1" x14ac:dyDescent="0.15">
      <c r="B950" s="60" t="e">
        <f ca="1">_xludf.IFNA(VLOOKUP($A950,'Data Sheet'!$A:B,2,FALSE),"NA")</f>
        <v>#NAME?</v>
      </c>
      <c r="C950" s="61" t="e">
        <f ca="1">_xludf.IFNA(VLOOKUP($A950,'Data Sheet'!$A:U,3,FALSE),"NA")</f>
        <v>#NAME?</v>
      </c>
      <c r="D950" s="61" t="e">
        <f ca="1">_xludf.IFNA(VLOOKUP($A950,'Data Sheet'!$A:C,4,FALSE),"NA")</f>
        <v>#NAME?</v>
      </c>
      <c r="E950" s="61" t="e">
        <f ca="1">_xludf.IFNA(VLOOKUP($A950,'Data Sheet'!$A:D,5,FALSE),"NA")</f>
        <v>#NAME?</v>
      </c>
      <c r="F950" s="73" t="e">
        <f ca="1">_xludf.IFNA(VLOOKUP($A950,'Data Sheet'!$A:E,6,FALSE),"NA")</f>
        <v>#NAME?</v>
      </c>
      <c r="G950" s="63" t="e">
        <f ca="1">_xludf.IFNA(VLOOKUP($A950,'Data Sheet'!$A:F,7,FALSE),"NA")</f>
        <v>#NAME?</v>
      </c>
      <c r="H950" s="64" t="e">
        <f ca="1">_xludf.IFNA(VLOOKUP($A950,'Data Sheet'!$A:O,16,FALSE),"NA")</f>
        <v>#NAME?</v>
      </c>
      <c r="I950" s="63" t="e">
        <f ca="1">_xludf.IFNA(VLOOKUP($A950,'Data Sheet'!$A:T,19,FALSE),"NA")</f>
        <v>#NAME?</v>
      </c>
      <c r="J950" s="64" t="e">
        <f ca="1">_xludf.IFNA(VLOOKUP($A950,'Data Sheet'!$A:T,20,FALSE),"NA")</f>
        <v>#NAME?</v>
      </c>
    </row>
    <row r="951" spans="2:10" ht="15.75" customHeight="1" x14ac:dyDescent="0.15">
      <c r="B951" s="60" t="e">
        <f ca="1">_xludf.IFNA(VLOOKUP($A951,'Data Sheet'!$A:B,2,FALSE),"NA")</f>
        <v>#NAME?</v>
      </c>
      <c r="C951" s="61" t="e">
        <f ca="1">_xludf.IFNA(VLOOKUP($A951,'Data Sheet'!$A:U,3,FALSE),"NA")</f>
        <v>#NAME?</v>
      </c>
      <c r="D951" s="61" t="e">
        <f ca="1">_xludf.IFNA(VLOOKUP($A951,'Data Sheet'!$A:C,4,FALSE),"NA")</f>
        <v>#NAME?</v>
      </c>
      <c r="E951" s="61" t="e">
        <f ca="1">_xludf.IFNA(VLOOKUP($A951,'Data Sheet'!$A:D,5,FALSE),"NA")</f>
        <v>#NAME?</v>
      </c>
      <c r="F951" s="73" t="e">
        <f ca="1">_xludf.IFNA(VLOOKUP($A951,'Data Sheet'!$A:E,6,FALSE),"NA")</f>
        <v>#NAME?</v>
      </c>
      <c r="G951" s="63" t="e">
        <f ca="1">_xludf.IFNA(VLOOKUP($A951,'Data Sheet'!$A:F,7,FALSE),"NA")</f>
        <v>#NAME?</v>
      </c>
      <c r="H951" s="64" t="e">
        <f ca="1">_xludf.IFNA(VLOOKUP($A951,'Data Sheet'!$A:O,16,FALSE),"NA")</f>
        <v>#NAME?</v>
      </c>
      <c r="I951" s="63" t="e">
        <f ca="1">_xludf.IFNA(VLOOKUP($A951,'Data Sheet'!$A:T,19,FALSE),"NA")</f>
        <v>#NAME?</v>
      </c>
      <c r="J951" s="64" t="e">
        <f ca="1">_xludf.IFNA(VLOOKUP($A951,'Data Sheet'!$A:T,20,FALSE),"NA")</f>
        <v>#NAME?</v>
      </c>
    </row>
    <row r="952" spans="2:10" ht="15.75" customHeight="1" x14ac:dyDescent="0.15">
      <c r="B952" s="60" t="e">
        <f ca="1">_xludf.IFNA(VLOOKUP($A952,'Data Sheet'!$A:B,2,FALSE),"NA")</f>
        <v>#NAME?</v>
      </c>
      <c r="C952" s="61" t="e">
        <f ca="1">_xludf.IFNA(VLOOKUP($A952,'Data Sheet'!$A:U,3,FALSE),"NA")</f>
        <v>#NAME?</v>
      </c>
      <c r="D952" s="61" t="e">
        <f ca="1">_xludf.IFNA(VLOOKUP($A952,'Data Sheet'!$A:C,4,FALSE),"NA")</f>
        <v>#NAME?</v>
      </c>
      <c r="E952" s="61" t="e">
        <f ca="1">_xludf.IFNA(VLOOKUP($A952,'Data Sheet'!$A:D,5,FALSE),"NA")</f>
        <v>#NAME?</v>
      </c>
      <c r="F952" s="73" t="e">
        <f ca="1">_xludf.IFNA(VLOOKUP($A952,'Data Sheet'!$A:E,6,FALSE),"NA")</f>
        <v>#NAME?</v>
      </c>
      <c r="G952" s="63" t="e">
        <f ca="1">_xludf.IFNA(VLOOKUP($A952,'Data Sheet'!$A:F,7,FALSE),"NA")</f>
        <v>#NAME?</v>
      </c>
      <c r="H952" s="64" t="e">
        <f ca="1">_xludf.IFNA(VLOOKUP($A952,'Data Sheet'!$A:O,16,FALSE),"NA")</f>
        <v>#NAME?</v>
      </c>
      <c r="I952" s="63" t="e">
        <f ca="1">_xludf.IFNA(VLOOKUP($A952,'Data Sheet'!$A:T,19,FALSE),"NA")</f>
        <v>#NAME?</v>
      </c>
      <c r="J952" s="64" t="e">
        <f ca="1">_xludf.IFNA(VLOOKUP($A952,'Data Sheet'!$A:T,20,FALSE),"NA")</f>
        <v>#NAME?</v>
      </c>
    </row>
    <row r="953" spans="2:10" ht="15.75" customHeight="1" x14ac:dyDescent="0.15">
      <c r="B953" s="60" t="e">
        <f ca="1">_xludf.IFNA(VLOOKUP($A953,'Data Sheet'!$A:B,2,FALSE),"NA")</f>
        <v>#NAME?</v>
      </c>
      <c r="C953" s="61" t="e">
        <f ca="1">_xludf.IFNA(VLOOKUP($A953,'Data Sheet'!$A:U,3,FALSE),"NA")</f>
        <v>#NAME?</v>
      </c>
      <c r="D953" s="61" t="e">
        <f ca="1">_xludf.IFNA(VLOOKUP($A953,'Data Sheet'!$A:C,4,FALSE),"NA")</f>
        <v>#NAME?</v>
      </c>
      <c r="E953" s="61" t="e">
        <f ca="1">_xludf.IFNA(VLOOKUP($A953,'Data Sheet'!$A:D,5,FALSE),"NA")</f>
        <v>#NAME?</v>
      </c>
      <c r="F953" s="73" t="e">
        <f ca="1">_xludf.IFNA(VLOOKUP($A953,'Data Sheet'!$A:E,6,FALSE),"NA")</f>
        <v>#NAME?</v>
      </c>
      <c r="G953" s="63" t="e">
        <f ca="1">_xludf.IFNA(VLOOKUP($A953,'Data Sheet'!$A:F,7,FALSE),"NA")</f>
        <v>#NAME?</v>
      </c>
      <c r="H953" s="64" t="e">
        <f ca="1">_xludf.IFNA(VLOOKUP($A953,'Data Sheet'!$A:O,16,FALSE),"NA")</f>
        <v>#NAME?</v>
      </c>
      <c r="I953" s="63" t="e">
        <f ca="1">_xludf.IFNA(VLOOKUP($A953,'Data Sheet'!$A:T,19,FALSE),"NA")</f>
        <v>#NAME?</v>
      </c>
      <c r="J953" s="64" t="e">
        <f ca="1">_xludf.IFNA(VLOOKUP($A953,'Data Sheet'!$A:T,20,FALSE),"NA")</f>
        <v>#NAME?</v>
      </c>
    </row>
    <row r="954" spans="2:10" ht="15.75" customHeight="1" x14ac:dyDescent="0.15">
      <c r="B954" s="60" t="e">
        <f ca="1">_xludf.IFNA(VLOOKUP($A954,'Data Sheet'!$A:B,2,FALSE),"NA")</f>
        <v>#NAME?</v>
      </c>
      <c r="C954" s="61" t="e">
        <f ca="1">_xludf.IFNA(VLOOKUP($A954,'Data Sheet'!$A:U,3,FALSE),"NA")</f>
        <v>#NAME?</v>
      </c>
      <c r="D954" s="61" t="e">
        <f ca="1">_xludf.IFNA(VLOOKUP($A954,'Data Sheet'!$A:C,4,FALSE),"NA")</f>
        <v>#NAME?</v>
      </c>
      <c r="E954" s="61" t="e">
        <f ca="1">_xludf.IFNA(VLOOKUP($A954,'Data Sheet'!$A:D,5,FALSE),"NA")</f>
        <v>#NAME?</v>
      </c>
      <c r="F954" s="73" t="e">
        <f ca="1">_xludf.IFNA(VLOOKUP($A954,'Data Sheet'!$A:E,6,FALSE),"NA")</f>
        <v>#NAME?</v>
      </c>
      <c r="G954" s="63" t="e">
        <f ca="1">_xludf.IFNA(VLOOKUP($A954,'Data Sheet'!$A:F,7,FALSE),"NA")</f>
        <v>#NAME?</v>
      </c>
      <c r="H954" s="64" t="e">
        <f ca="1">_xludf.IFNA(VLOOKUP($A954,'Data Sheet'!$A:O,16,FALSE),"NA")</f>
        <v>#NAME?</v>
      </c>
      <c r="I954" s="63" t="e">
        <f ca="1">_xludf.IFNA(VLOOKUP($A954,'Data Sheet'!$A:T,19,FALSE),"NA")</f>
        <v>#NAME?</v>
      </c>
      <c r="J954" s="64" t="e">
        <f ca="1">_xludf.IFNA(VLOOKUP($A954,'Data Sheet'!$A:T,20,FALSE),"NA")</f>
        <v>#NAME?</v>
      </c>
    </row>
    <row r="955" spans="2:10" ht="15.75" customHeight="1" x14ac:dyDescent="0.15">
      <c r="B955" s="60" t="e">
        <f ca="1">_xludf.IFNA(VLOOKUP($A955,'Data Sheet'!$A:B,2,FALSE),"NA")</f>
        <v>#NAME?</v>
      </c>
      <c r="C955" s="61" t="e">
        <f ca="1">_xludf.IFNA(VLOOKUP($A955,'Data Sheet'!$A:U,3,FALSE),"NA")</f>
        <v>#NAME?</v>
      </c>
      <c r="D955" s="61" t="e">
        <f ca="1">_xludf.IFNA(VLOOKUP($A955,'Data Sheet'!$A:C,4,FALSE),"NA")</f>
        <v>#NAME?</v>
      </c>
      <c r="E955" s="61" t="e">
        <f ca="1">_xludf.IFNA(VLOOKUP($A955,'Data Sheet'!$A:D,5,FALSE),"NA")</f>
        <v>#NAME?</v>
      </c>
      <c r="F955" s="73" t="e">
        <f ca="1">_xludf.IFNA(VLOOKUP($A955,'Data Sheet'!$A:E,6,FALSE),"NA")</f>
        <v>#NAME?</v>
      </c>
      <c r="G955" s="63" t="e">
        <f ca="1">_xludf.IFNA(VLOOKUP($A955,'Data Sheet'!$A:F,7,FALSE),"NA")</f>
        <v>#NAME?</v>
      </c>
      <c r="H955" s="64" t="e">
        <f ca="1">_xludf.IFNA(VLOOKUP($A955,'Data Sheet'!$A:O,16,FALSE),"NA")</f>
        <v>#NAME?</v>
      </c>
      <c r="I955" s="63" t="e">
        <f ca="1">_xludf.IFNA(VLOOKUP($A955,'Data Sheet'!$A:T,19,FALSE),"NA")</f>
        <v>#NAME?</v>
      </c>
      <c r="J955" s="64" t="e">
        <f ca="1">_xludf.IFNA(VLOOKUP($A955,'Data Sheet'!$A:T,20,FALSE),"NA")</f>
        <v>#NAME?</v>
      </c>
    </row>
    <row r="956" spans="2:10" ht="15.75" customHeight="1" x14ac:dyDescent="0.15">
      <c r="B956" s="60" t="e">
        <f ca="1">_xludf.IFNA(VLOOKUP($A956,'Data Sheet'!$A:B,2,FALSE),"NA")</f>
        <v>#NAME?</v>
      </c>
      <c r="C956" s="61" t="e">
        <f ca="1">_xludf.IFNA(VLOOKUP($A956,'Data Sheet'!$A:U,3,FALSE),"NA")</f>
        <v>#NAME?</v>
      </c>
      <c r="D956" s="61" t="e">
        <f ca="1">_xludf.IFNA(VLOOKUP($A956,'Data Sheet'!$A:C,4,FALSE),"NA")</f>
        <v>#NAME?</v>
      </c>
      <c r="E956" s="61" t="e">
        <f ca="1">_xludf.IFNA(VLOOKUP($A956,'Data Sheet'!$A:D,5,FALSE),"NA")</f>
        <v>#NAME?</v>
      </c>
      <c r="F956" s="73" t="e">
        <f ca="1">_xludf.IFNA(VLOOKUP($A956,'Data Sheet'!$A:E,6,FALSE),"NA")</f>
        <v>#NAME?</v>
      </c>
      <c r="G956" s="63" t="e">
        <f ca="1">_xludf.IFNA(VLOOKUP($A956,'Data Sheet'!$A:F,7,FALSE),"NA")</f>
        <v>#NAME?</v>
      </c>
      <c r="H956" s="64" t="e">
        <f ca="1">_xludf.IFNA(VLOOKUP($A956,'Data Sheet'!$A:O,16,FALSE),"NA")</f>
        <v>#NAME?</v>
      </c>
      <c r="I956" s="63" t="e">
        <f ca="1">_xludf.IFNA(VLOOKUP($A956,'Data Sheet'!$A:T,19,FALSE),"NA")</f>
        <v>#NAME?</v>
      </c>
      <c r="J956" s="64" t="e">
        <f ca="1">_xludf.IFNA(VLOOKUP($A956,'Data Sheet'!$A:T,20,FALSE),"NA")</f>
        <v>#NAME?</v>
      </c>
    </row>
    <row r="957" spans="2:10" ht="15.75" customHeight="1" x14ac:dyDescent="0.15">
      <c r="B957" s="60" t="e">
        <f ca="1">_xludf.IFNA(VLOOKUP($A957,'Data Sheet'!$A:B,2,FALSE),"NA")</f>
        <v>#NAME?</v>
      </c>
      <c r="C957" s="61" t="e">
        <f ca="1">_xludf.IFNA(VLOOKUP($A957,'Data Sheet'!$A:U,3,FALSE),"NA")</f>
        <v>#NAME?</v>
      </c>
      <c r="D957" s="61" t="e">
        <f ca="1">_xludf.IFNA(VLOOKUP($A957,'Data Sheet'!$A:C,4,FALSE),"NA")</f>
        <v>#NAME?</v>
      </c>
      <c r="E957" s="61" t="e">
        <f ca="1">_xludf.IFNA(VLOOKUP($A957,'Data Sheet'!$A:D,5,FALSE),"NA")</f>
        <v>#NAME?</v>
      </c>
      <c r="F957" s="73" t="e">
        <f ca="1">_xludf.IFNA(VLOOKUP($A957,'Data Sheet'!$A:E,6,FALSE),"NA")</f>
        <v>#NAME?</v>
      </c>
      <c r="G957" s="63" t="e">
        <f ca="1">_xludf.IFNA(VLOOKUP($A957,'Data Sheet'!$A:F,7,FALSE),"NA")</f>
        <v>#NAME?</v>
      </c>
      <c r="H957" s="64" t="e">
        <f ca="1">_xludf.IFNA(VLOOKUP($A957,'Data Sheet'!$A:O,16,FALSE),"NA")</f>
        <v>#NAME?</v>
      </c>
      <c r="I957" s="63" t="e">
        <f ca="1">_xludf.IFNA(VLOOKUP($A957,'Data Sheet'!$A:T,19,FALSE),"NA")</f>
        <v>#NAME?</v>
      </c>
      <c r="J957" s="64" t="e">
        <f ca="1">_xludf.IFNA(VLOOKUP($A957,'Data Sheet'!$A:T,20,FALSE),"NA")</f>
        <v>#NAME?</v>
      </c>
    </row>
    <row r="958" spans="2:10" ht="15.75" customHeight="1" x14ac:dyDescent="0.15">
      <c r="B958" s="60" t="e">
        <f ca="1">_xludf.IFNA(VLOOKUP($A958,'Data Sheet'!$A:B,2,FALSE),"NA")</f>
        <v>#NAME?</v>
      </c>
      <c r="C958" s="61" t="e">
        <f ca="1">_xludf.IFNA(VLOOKUP($A958,'Data Sheet'!$A:U,3,FALSE),"NA")</f>
        <v>#NAME?</v>
      </c>
      <c r="D958" s="61" t="e">
        <f ca="1">_xludf.IFNA(VLOOKUP($A958,'Data Sheet'!$A:C,4,FALSE),"NA")</f>
        <v>#NAME?</v>
      </c>
      <c r="E958" s="61" t="e">
        <f ca="1">_xludf.IFNA(VLOOKUP($A958,'Data Sheet'!$A:D,5,FALSE),"NA")</f>
        <v>#NAME?</v>
      </c>
      <c r="F958" s="73" t="e">
        <f ca="1">_xludf.IFNA(VLOOKUP($A958,'Data Sheet'!$A:E,6,FALSE),"NA")</f>
        <v>#NAME?</v>
      </c>
      <c r="G958" s="63" t="e">
        <f ca="1">_xludf.IFNA(VLOOKUP($A958,'Data Sheet'!$A:F,7,FALSE),"NA")</f>
        <v>#NAME?</v>
      </c>
      <c r="H958" s="64" t="e">
        <f ca="1">_xludf.IFNA(VLOOKUP($A958,'Data Sheet'!$A:O,16,FALSE),"NA")</f>
        <v>#NAME?</v>
      </c>
      <c r="I958" s="63" t="e">
        <f ca="1">_xludf.IFNA(VLOOKUP($A958,'Data Sheet'!$A:T,19,FALSE),"NA")</f>
        <v>#NAME?</v>
      </c>
      <c r="J958" s="64" t="e">
        <f ca="1">_xludf.IFNA(VLOOKUP($A958,'Data Sheet'!$A:T,20,FALSE),"NA")</f>
        <v>#NAME?</v>
      </c>
    </row>
    <row r="959" spans="2:10" ht="15.75" customHeight="1" x14ac:dyDescent="0.15">
      <c r="B959" s="60" t="e">
        <f ca="1">_xludf.IFNA(VLOOKUP($A959,'Data Sheet'!$A:B,2,FALSE),"NA")</f>
        <v>#NAME?</v>
      </c>
      <c r="C959" s="61" t="e">
        <f ca="1">_xludf.IFNA(VLOOKUP($A959,'Data Sheet'!$A:U,3,FALSE),"NA")</f>
        <v>#NAME?</v>
      </c>
      <c r="D959" s="61" t="e">
        <f ca="1">_xludf.IFNA(VLOOKUP($A959,'Data Sheet'!$A:C,4,FALSE),"NA")</f>
        <v>#NAME?</v>
      </c>
      <c r="E959" s="61" t="e">
        <f ca="1">_xludf.IFNA(VLOOKUP($A959,'Data Sheet'!$A:D,5,FALSE),"NA")</f>
        <v>#NAME?</v>
      </c>
      <c r="F959" s="73" t="e">
        <f ca="1">_xludf.IFNA(VLOOKUP($A959,'Data Sheet'!$A:E,6,FALSE),"NA")</f>
        <v>#NAME?</v>
      </c>
      <c r="G959" s="63" t="e">
        <f ca="1">_xludf.IFNA(VLOOKUP($A959,'Data Sheet'!$A:F,7,FALSE),"NA")</f>
        <v>#NAME?</v>
      </c>
      <c r="H959" s="64" t="e">
        <f ca="1">_xludf.IFNA(VLOOKUP($A959,'Data Sheet'!$A:O,16,FALSE),"NA")</f>
        <v>#NAME?</v>
      </c>
      <c r="I959" s="63" t="e">
        <f ca="1">_xludf.IFNA(VLOOKUP($A959,'Data Sheet'!$A:T,19,FALSE),"NA")</f>
        <v>#NAME?</v>
      </c>
      <c r="J959" s="64" t="e">
        <f ca="1">_xludf.IFNA(VLOOKUP($A959,'Data Sheet'!$A:T,20,FALSE),"NA")</f>
        <v>#NAME?</v>
      </c>
    </row>
    <row r="960" spans="2:10" ht="15.75" customHeight="1" x14ac:dyDescent="0.15">
      <c r="B960" s="60" t="e">
        <f ca="1">_xludf.IFNA(VLOOKUP($A960,'Data Sheet'!$A:B,2,FALSE),"NA")</f>
        <v>#NAME?</v>
      </c>
      <c r="C960" s="61" t="e">
        <f ca="1">_xludf.IFNA(VLOOKUP($A960,'Data Sheet'!$A:U,3,FALSE),"NA")</f>
        <v>#NAME?</v>
      </c>
      <c r="D960" s="61" t="e">
        <f ca="1">_xludf.IFNA(VLOOKUP($A960,'Data Sheet'!$A:C,4,FALSE),"NA")</f>
        <v>#NAME?</v>
      </c>
      <c r="E960" s="61" t="e">
        <f ca="1">_xludf.IFNA(VLOOKUP($A960,'Data Sheet'!$A:D,5,FALSE),"NA")</f>
        <v>#NAME?</v>
      </c>
      <c r="F960" s="73" t="e">
        <f ca="1">_xludf.IFNA(VLOOKUP($A960,'Data Sheet'!$A:E,6,FALSE),"NA")</f>
        <v>#NAME?</v>
      </c>
      <c r="G960" s="63" t="e">
        <f ca="1">_xludf.IFNA(VLOOKUP($A960,'Data Sheet'!$A:F,7,FALSE),"NA")</f>
        <v>#NAME?</v>
      </c>
      <c r="H960" s="64" t="e">
        <f ca="1">_xludf.IFNA(VLOOKUP($A960,'Data Sheet'!$A:O,16,FALSE),"NA")</f>
        <v>#NAME?</v>
      </c>
      <c r="I960" s="63" t="e">
        <f ca="1">_xludf.IFNA(VLOOKUP($A960,'Data Sheet'!$A:T,19,FALSE),"NA")</f>
        <v>#NAME?</v>
      </c>
      <c r="J960" s="64" t="e">
        <f ca="1">_xludf.IFNA(VLOOKUP($A960,'Data Sheet'!$A:T,20,FALSE),"NA")</f>
        <v>#NAME?</v>
      </c>
    </row>
    <row r="961" spans="2:10" ht="15.75" customHeight="1" x14ac:dyDescent="0.15">
      <c r="B961" s="60" t="e">
        <f ca="1">_xludf.IFNA(VLOOKUP($A961,'Data Sheet'!$A:B,2,FALSE),"NA")</f>
        <v>#NAME?</v>
      </c>
      <c r="C961" s="61" t="e">
        <f ca="1">_xludf.IFNA(VLOOKUP($A961,'Data Sheet'!$A:U,3,FALSE),"NA")</f>
        <v>#NAME?</v>
      </c>
      <c r="D961" s="61" t="e">
        <f ca="1">_xludf.IFNA(VLOOKUP($A961,'Data Sheet'!$A:C,4,FALSE),"NA")</f>
        <v>#NAME?</v>
      </c>
      <c r="E961" s="61" t="e">
        <f ca="1">_xludf.IFNA(VLOOKUP($A961,'Data Sheet'!$A:D,5,FALSE),"NA")</f>
        <v>#NAME?</v>
      </c>
      <c r="F961" s="73" t="e">
        <f ca="1">_xludf.IFNA(VLOOKUP($A961,'Data Sheet'!$A:E,6,FALSE),"NA")</f>
        <v>#NAME?</v>
      </c>
      <c r="G961" s="63" t="e">
        <f ca="1">_xludf.IFNA(VLOOKUP($A961,'Data Sheet'!$A:F,7,FALSE),"NA")</f>
        <v>#NAME?</v>
      </c>
      <c r="H961" s="64" t="e">
        <f ca="1">_xludf.IFNA(VLOOKUP($A961,'Data Sheet'!$A:O,16,FALSE),"NA")</f>
        <v>#NAME?</v>
      </c>
      <c r="I961" s="63" t="e">
        <f ca="1">_xludf.IFNA(VLOOKUP($A961,'Data Sheet'!$A:T,19,FALSE),"NA")</f>
        <v>#NAME?</v>
      </c>
      <c r="J961" s="64" t="e">
        <f ca="1">_xludf.IFNA(VLOOKUP($A961,'Data Sheet'!$A:T,20,FALSE),"NA")</f>
        <v>#NAME?</v>
      </c>
    </row>
    <row r="962" spans="2:10" ht="15.75" customHeight="1" x14ac:dyDescent="0.15">
      <c r="B962" s="60" t="e">
        <f ca="1">_xludf.IFNA(VLOOKUP($A962,'Data Sheet'!$A:B,2,FALSE),"NA")</f>
        <v>#NAME?</v>
      </c>
      <c r="C962" s="61" t="e">
        <f ca="1">_xludf.IFNA(VLOOKUP($A962,'Data Sheet'!$A:U,3,FALSE),"NA")</f>
        <v>#NAME?</v>
      </c>
      <c r="D962" s="61" t="e">
        <f ca="1">_xludf.IFNA(VLOOKUP($A962,'Data Sheet'!$A:C,4,FALSE),"NA")</f>
        <v>#NAME?</v>
      </c>
      <c r="E962" s="61" t="e">
        <f ca="1">_xludf.IFNA(VLOOKUP($A962,'Data Sheet'!$A:D,5,FALSE),"NA")</f>
        <v>#NAME?</v>
      </c>
      <c r="F962" s="73" t="e">
        <f ca="1">_xludf.IFNA(VLOOKUP($A962,'Data Sheet'!$A:E,6,FALSE),"NA")</f>
        <v>#NAME?</v>
      </c>
      <c r="G962" s="63" t="e">
        <f ca="1">_xludf.IFNA(VLOOKUP($A962,'Data Sheet'!$A:F,7,FALSE),"NA")</f>
        <v>#NAME?</v>
      </c>
      <c r="H962" s="64" t="e">
        <f ca="1">_xludf.IFNA(VLOOKUP($A962,'Data Sheet'!$A:O,16,FALSE),"NA")</f>
        <v>#NAME?</v>
      </c>
      <c r="I962" s="63" t="e">
        <f ca="1">_xludf.IFNA(VLOOKUP($A962,'Data Sheet'!$A:T,19,FALSE),"NA")</f>
        <v>#NAME?</v>
      </c>
      <c r="J962" s="64" t="e">
        <f ca="1">_xludf.IFNA(VLOOKUP($A962,'Data Sheet'!$A:T,20,FALSE),"NA")</f>
        <v>#NAME?</v>
      </c>
    </row>
    <row r="963" spans="2:10" ht="15.75" customHeight="1" x14ac:dyDescent="0.15">
      <c r="B963" s="60" t="e">
        <f ca="1">_xludf.IFNA(VLOOKUP($A963,'Data Sheet'!$A:B,2,FALSE),"NA")</f>
        <v>#NAME?</v>
      </c>
      <c r="C963" s="61" t="e">
        <f ca="1">_xludf.IFNA(VLOOKUP($A963,'Data Sheet'!$A:U,3,FALSE),"NA")</f>
        <v>#NAME?</v>
      </c>
      <c r="D963" s="61" t="e">
        <f ca="1">_xludf.IFNA(VLOOKUP($A963,'Data Sheet'!$A:C,4,FALSE),"NA")</f>
        <v>#NAME?</v>
      </c>
      <c r="E963" s="61" t="e">
        <f ca="1">_xludf.IFNA(VLOOKUP($A963,'Data Sheet'!$A:D,5,FALSE),"NA")</f>
        <v>#NAME?</v>
      </c>
      <c r="F963" s="73" t="e">
        <f ca="1">_xludf.IFNA(VLOOKUP($A963,'Data Sheet'!$A:E,6,FALSE),"NA")</f>
        <v>#NAME?</v>
      </c>
      <c r="G963" s="63" t="e">
        <f ca="1">_xludf.IFNA(VLOOKUP($A963,'Data Sheet'!$A:F,7,FALSE),"NA")</f>
        <v>#NAME?</v>
      </c>
      <c r="H963" s="64" t="e">
        <f ca="1">_xludf.IFNA(VLOOKUP($A963,'Data Sheet'!$A:O,16,FALSE),"NA")</f>
        <v>#NAME?</v>
      </c>
      <c r="I963" s="63" t="e">
        <f ca="1">_xludf.IFNA(VLOOKUP($A963,'Data Sheet'!$A:T,19,FALSE),"NA")</f>
        <v>#NAME?</v>
      </c>
      <c r="J963" s="64" t="e">
        <f ca="1">_xludf.IFNA(VLOOKUP($A963,'Data Sheet'!$A:T,20,FALSE),"NA")</f>
        <v>#NAME?</v>
      </c>
    </row>
    <row r="964" spans="2:10" ht="15.75" customHeight="1" x14ac:dyDescent="0.15">
      <c r="B964" s="60" t="e">
        <f ca="1">_xludf.IFNA(VLOOKUP($A964,'Data Sheet'!$A:B,2,FALSE),"NA")</f>
        <v>#NAME?</v>
      </c>
      <c r="C964" s="61" t="e">
        <f ca="1">_xludf.IFNA(VLOOKUP($A964,'Data Sheet'!$A:U,3,FALSE),"NA")</f>
        <v>#NAME?</v>
      </c>
      <c r="D964" s="61" t="e">
        <f ca="1">_xludf.IFNA(VLOOKUP($A964,'Data Sheet'!$A:C,4,FALSE),"NA")</f>
        <v>#NAME?</v>
      </c>
      <c r="E964" s="61" t="e">
        <f ca="1">_xludf.IFNA(VLOOKUP($A964,'Data Sheet'!$A:D,5,FALSE),"NA")</f>
        <v>#NAME?</v>
      </c>
      <c r="F964" s="73" t="e">
        <f ca="1">_xludf.IFNA(VLOOKUP($A964,'Data Sheet'!$A:E,6,FALSE),"NA")</f>
        <v>#NAME?</v>
      </c>
      <c r="G964" s="63" t="e">
        <f ca="1">_xludf.IFNA(VLOOKUP($A964,'Data Sheet'!$A:F,7,FALSE),"NA")</f>
        <v>#NAME?</v>
      </c>
      <c r="H964" s="64" t="e">
        <f ca="1">_xludf.IFNA(VLOOKUP($A964,'Data Sheet'!$A:O,16,FALSE),"NA")</f>
        <v>#NAME?</v>
      </c>
      <c r="I964" s="63" t="e">
        <f ca="1">_xludf.IFNA(VLOOKUP($A964,'Data Sheet'!$A:T,19,FALSE),"NA")</f>
        <v>#NAME?</v>
      </c>
      <c r="J964" s="64" t="e">
        <f ca="1">_xludf.IFNA(VLOOKUP($A964,'Data Sheet'!$A:T,20,FALSE),"NA")</f>
        <v>#NAME?</v>
      </c>
    </row>
    <row r="965" spans="2:10" ht="15.75" customHeight="1" x14ac:dyDescent="0.15">
      <c r="B965" s="60" t="e">
        <f ca="1">_xludf.IFNA(VLOOKUP($A965,'Data Sheet'!$A:B,2,FALSE),"NA")</f>
        <v>#NAME?</v>
      </c>
      <c r="C965" s="61" t="e">
        <f ca="1">_xludf.IFNA(VLOOKUP($A965,'Data Sheet'!$A:U,3,FALSE),"NA")</f>
        <v>#NAME?</v>
      </c>
      <c r="D965" s="61" t="e">
        <f ca="1">_xludf.IFNA(VLOOKUP($A965,'Data Sheet'!$A:C,4,FALSE),"NA")</f>
        <v>#NAME?</v>
      </c>
      <c r="E965" s="61" t="e">
        <f ca="1">_xludf.IFNA(VLOOKUP($A965,'Data Sheet'!$A:D,5,FALSE),"NA")</f>
        <v>#NAME?</v>
      </c>
      <c r="F965" s="73" t="e">
        <f ca="1">_xludf.IFNA(VLOOKUP($A965,'Data Sheet'!$A:E,6,FALSE),"NA")</f>
        <v>#NAME?</v>
      </c>
      <c r="G965" s="63" t="e">
        <f ca="1">_xludf.IFNA(VLOOKUP($A965,'Data Sheet'!$A:F,7,FALSE),"NA")</f>
        <v>#NAME?</v>
      </c>
      <c r="H965" s="64" t="e">
        <f ca="1">_xludf.IFNA(VLOOKUP($A965,'Data Sheet'!$A:O,16,FALSE),"NA")</f>
        <v>#NAME?</v>
      </c>
      <c r="I965" s="63" t="e">
        <f ca="1">_xludf.IFNA(VLOOKUP($A965,'Data Sheet'!$A:T,19,FALSE),"NA")</f>
        <v>#NAME?</v>
      </c>
      <c r="J965" s="64" t="e">
        <f ca="1">_xludf.IFNA(VLOOKUP($A965,'Data Sheet'!$A:T,20,FALSE),"NA")</f>
        <v>#NAME?</v>
      </c>
    </row>
    <row r="966" spans="2:10" ht="15.75" customHeight="1" x14ac:dyDescent="0.15">
      <c r="B966" s="60" t="e">
        <f ca="1">_xludf.IFNA(VLOOKUP($A966,'Data Sheet'!$A:B,2,FALSE),"NA")</f>
        <v>#NAME?</v>
      </c>
      <c r="C966" s="61" t="e">
        <f ca="1">_xludf.IFNA(VLOOKUP($A966,'Data Sheet'!$A:U,3,FALSE),"NA")</f>
        <v>#NAME?</v>
      </c>
      <c r="D966" s="61" t="e">
        <f ca="1">_xludf.IFNA(VLOOKUP($A966,'Data Sheet'!$A:C,4,FALSE),"NA")</f>
        <v>#NAME?</v>
      </c>
      <c r="E966" s="61" t="e">
        <f ca="1">_xludf.IFNA(VLOOKUP($A966,'Data Sheet'!$A:D,5,FALSE),"NA")</f>
        <v>#NAME?</v>
      </c>
      <c r="F966" s="73" t="e">
        <f ca="1">_xludf.IFNA(VLOOKUP($A966,'Data Sheet'!$A:E,6,FALSE),"NA")</f>
        <v>#NAME?</v>
      </c>
      <c r="G966" s="63" t="e">
        <f ca="1">_xludf.IFNA(VLOOKUP($A966,'Data Sheet'!$A:F,7,FALSE),"NA")</f>
        <v>#NAME?</v>
      </c>
      <c r="H966" s="64" t="e">
        <f ca="1">_xludf.IFNA(VLOOKUP($A966,'Data Sheet'!$A:O,16,FALSE),"NA")</f>
        <v>#NAME?</v>
      </c>
      <c r="I966" s="63" t="e">
        <f ca="1">_xludf.IFNA(VLOOKUP($A966,'Data Sheet'!$A:T,19,FALSE),"NA")</f>
        <v>#NAME?</v>
      </c>
      <c r="J966" s="64" t="e">
        <f ca="1">_xludf.IFNA(VLOOKUP($A966,'Data Sheet'!$A:T,20,FALSE),"NA")</f>
        <v>#NAME?</v>
      </c>
    </row>
    <row r="967" spans="2:10" ht="15.75" customHeight="1" x14ac:dyDescent="0.15">
      <c r="B967" s="60" t="e">
        <f ca="1">_xludf.IFNA(VLOOKUP($A967,'Data Sheet'!$A:B,2,FALSE),"NA")</f>
        <v>#NAME?</v>
      </c>
      <c r="C967" s="61" t="e">
        <f ca="1">_xludf.IFNA(VLOOKUP($A967,'Data Sheet'!$A:U,3,FALSE),"NA")</f>
        <v>#NAME?</v>
      </c>
      <c r="D967" s="61" t="e">
        <f ca="1">_xludf.IFNA(VLOOKUP($A967,'Data Sheet'!$A:C,4,FALSE),"NA")</f>
        <v>#NAME?</v>
      </c>
      <c r="E967" s="61" t="e">
        <f ca="1">_xludf.IFNA(VLOOKUP($A967,'Data Sheet'!$A:D,5,FALSE),"NA")</f>
        <v>#NAME?</v>
      </c>
      <c r="F967" s="73" t="e">
        <f ca="1">_xludf.IFNA(VLOOKUP($A967,'Data Sheet'!$A:E,6,FALSE),"NA")</f>
        <v>#NAME?</v>
      </c>
      <c r="G967" s="63" t="e">
        <f ca="1">_xludf.IFNA(VLOOKUP($A967,'Data Sheet'!$A:F,7,FALSE),"NA")</f>
        <v>#NAME?</v>
      </c>
      <c r="H967" s="64" t="e">
        <f ca="1">_xludf.IFNA(VLOOKUP($A967,'Data Sheet'!$A:O,16,FALSE),"NA")</f>
        <v>#NAME?</v>
      </c>
      <c r="I967" s="63" t="e">
        <f ca="1">_xludf.IFNA(VLOOKUP($A967,'Data Sheet'!$A:T,19,FALSE),"NA")</f>
        <v>#NAME?</v>
      </c>
      <c r="J967" s="64" t="e">
        <f ca="1">_xludf.IFNA(VLOOKUP($A967,'Data Sheet'!$A:T,20,FALSE),"NA")</f>
        <v>#NAME?</v>
      </c>
    </row>
    <row r="968" spans="2:10" ht="15.75" customHeight="1" x14ac:dyDescent="0.15">
      <c r="B968" s="60" t="e">
        <f ca="1">_xludf.IFNA(VLOOKUP($A968,'Data Sheet'!$A:B,2,FALSE),"NA")</f>
        <v>#NAME?</v>
      </c>
      <c r="C968" s="61" t="e">
        <f ca="1">_xludf.IFNA(VLOOKUP($A968,'Data Sheet'!$A:U,3,FALSE),"NA")</f>
        <v>#NAME?</v>
      </c>
      <c r="D968" s="61" t="e">
        <f ca="1">_xludf.IFNA(VLOOKUP($A968,'Data Sheet'!$A:C,4,FALSE),"NA")</f>
        <v>#NAME?</v>
      </c>
      <c r="E968" s="61" t="e">
        <f ca="1">_xludf.IFNA(VLOOKUP($A968,'Data Sheet'!$A:D,5,FALSE),"NA")</f>
        <v>#NAME?</v>
      </c>
      <c r="F968" s="73" t="e">
        <f ca="1">_xludf.IFNA(VLOOKUP($A968,'Data Sheet'!$A:E,6,FALSE),"NA")</f>
        <v>#NAME?</v>
      </c>
      <c r="G968" s="63" t="e">
        <f ca="1">_xludf.IFNA(VLOOKUP($A968,'Data Sheet'!$A:F,7,FALSE),"NA")</f>
        <v>#NAME?</v>
      </c>
      <c r="H968" s="64" t="e">
        <f ca="1">_xludf.IFNA(VLOOKUP($A968,'Data Sheet'!$A:O,16,FALSE),"NA")</f>
        <v>#NAME?</v>
      </c>
      <c r="I968" s="63" t="e">
        <f ca="1">_xludf.IFNA(VLOOKUP($A968,'Data Sheet'!$A:T,19,FALSE),"NA")</f>
        <v>#NAME?</v>
      </c>
      <c r="J968" s="64" t="e">
        <f ca="1">_xludf.IFNA(VLOOKUP($A968,'Data Sheet'!$A:T,20,FALSE),"NA")</f>
        <v>#NAME?</v>
      </c>
    </row>
    <row r="969" spans="2:10" ht="15.75" customHeight="1" x14ac:dyDescent="0.15">
      <c r="B969" s="60" t="e">
        <f ca="1">_xludf.IFNA(VLOOKUP($A969,'Data Sheet'!$A:B,2,FALSE),"NA")</f>
        <v>#NAME?</v>
      </c>
      <c r="C969" s="61" t="e">
        <f ca="1">_xludf.IFNA(VLOOKUP($A969,'Data Sheet'!$A:U,3,FALSE),"NA")</f>
        <v>#NAME?</v>
      </c>
      <c r="D969" s="61" t="e">
        <f ca="1">_xludf.IFNA(VLOOKUP($A969,'Data Sheet'!$A:C,4,FALSE),"NA")</f>
        <v>#NAME?</v>
      </c>
      <c r="E969" s="61" t="e">
        <f ca="1">_xludf.IFNA(VLOOKUP($A969,'Data Sheet'!$A:D,5,FALSE),"NA")</f>
        <v>#NAME?</v>
      </c>
      <c r="F969" s="73" t="e">
        <f ca="1">_xludf.IFNA(VLOOKUP($A969,'Data Sheet'!$A:E,6,FALSE),"NA")</f>
        <v>#NAME?</v>
      </c>
      <c r="G969" s="63" t="e">
        <f ca="1">_xludf.IFNA(VLOOKUP($A969,'Data Sheet'!$A:F,7,FALSE),"NA")</f>
        <v>#NAME?</v>
      </c>
      <c r="H969" s="64" t="e">
        <f ca="1">_xludf.IFNA(VLOOKUP($A969,'Data Sheet'!$A:O,16,FALSE),"NA")</f>
        <v>#NAME?</v>
      </c>
      <c r="I969" s="63" t="e">
        <f ca="1">_xludf.IFNA(VLOOKUP($A969,'Data Sheet'!$A:T,19,FALSE),"NA")</f>
        <v>#NAME?</v>
      </c>
      <c r="J969" s="64" t="e">
        <f ca="1">_xludf.IFNA(VLOOKUP($A969,'Data Sheet'!$A:T,20,FALSE),"NA")</f>
        <v>#NAME?</v>
      </c>
    </row>
    <row r="970" spans="2:10" ht="15.75" customHeight="1" x14ac:dyDescent="0.15">
      <c r="B970" s="60" t="e">
        <f ca="1">_xludf.IFNA(VLOOKUP($A970,'Data Sheet'!$A:B,2,FALSE),"NA")</f>
        <v>#NAME?</v>
      </c>
      <c r="C970" s="61" t="e">
        <f ca="1">_xludf.IFNA(VLOOKUP($A970,'Data Sheet'!$A:U,3,FALSE),"NA")</f>
        <v>#NAME?</v>
      </c>
      <c r="D970" s="61" t="e">
        <f ca="1">_xludf.IFNA(VLOOKUP($A970,'Data Sheet'!$A:C,4,FALSE),"NA")</f>
        <v>#NAME?</v>
      </c>
      <c r="E970" s="61" t="e">
        <f ca="1">_xludf.IFNA(VLOOKUP($A970,'Data Sheet'!$A:D,5,FALSE),"NA")</f>
        <v>#NAME?</v>
      </c>
      <c r="F970" s="73" t="e">
        <f ca="1">_xludf.IFNA(VLOOKUP($A970,'Data Sheet'!$A:E,6,FALSE),"NA")</f>
        <v>#NAME?</v>
      </c>
      <c r="G970" s="63" t="e">
        <f ca="1">_xludf.IFNA(VLOOKUP($A970,'Data Sheet'!$A:F,7,FALSE),"NA")</f>
        <v>#NAME?</v>
      </c>
      <c r="H970" s="64" t="e">
        <f ca="1">_xludf.IFNA(VLOOKUP($A970,'Data Sheet'!$A:O,16,FALSE),"NA")</f>
        <v>#NAME?</v>
      </c>
      <c r="I970" s="63" t="e">
        <f ca="1">_xludf.IFNA(VLOOKUP($A970,'Data Sheet'!$A:T,19,FALSE),"NA")</f>
        <v>#NAME?</v>
      </c>
      <c r="J970" s="64" t="e">
        <f ca="1">_xludf.IFNA(VLOOKUP($A970,'Data Sheet'!$A:T,20,FALSE),"NA")</f>
        <v>#NAME?</v>
      </c>
    </row>
    <row r="971" spans="2:10" ht="15.75" customHeight="1" x14ac:dyDescent="0.15">
      <c r="B971" s="60" t="e">
        <f ca="1">_xludf.IFNA(VLOOKUP($A971,'Data Sheet'!$A:B,2,FALSE),"NA")</f>
        <v>#NAME?</v>
      </c>
      <c r="C971" s="61" t="e">
        <f ca="1">_xludf.IFNA(VLOOKUP($A971,'Data Sheet'!$A:U,3,FALSE),"NA")</f>
        <v>#NAME?</v>
      </c>
      <c r="D971" s="61" t="e">
        <f ca="1">_xludf.IFNA(VLOOKUP($A971,'Data Sheet'!$A:C,4,FALSE),"NA")</f>
        <v>#NAME?</v>
      </c>
      <c r="E971" s="61" t="e">
        <f ca="1">_xludf.IFNA(VLOOKUP($A971,'Data Sheet'!$A:D,5,FALSE),"NA")</f>
        <v>#NAME?</v>
      </c>
      <c r="F971" s="73" t="e">
        <f ca="1">_xludf.IFNA(VLOOKUP($A971,'Data Sheet'!$A:E,6,FALSE),"NA")</f>
        <v>#NAME?</v>
      </c>
      <c r="G971" s="63" t="e">
        <f ca="1">_xludf.IFNA(VLOOKUP($A971,'Data Sheet'!$A:F,7,FALSE),"NA")</f>
        <v>#NAME?</v>
      </c>
      <c r="H971" s="64" t="e">
        <f ca="1">_xludf.IFNA(VLOOKUP($A971,'Data Sheet'!$A:O,16,FALSE),"NA")</f>
        <v>#NAME?</v>
      </c>
      <c r="I971" s="63" t="e">
        <f ca="1">_xludf.IFNA(VLOOKUP($A971,'Data Sheet'!$A:T,19,FALSE),"NA")</f>
        <v>#NAME?</v>
      </c>
      <c r="J971" s="64" t="e">
        <f ca="1">_xludf.IFNA(VLOOKUP($A971,'Data Sheet'!$A:T,20,FALSE),"NA")</f>
        <v>#NAME?</v>
      </c>
    </row>
    <row r="972" spans="2:10" ht="15.75" customHeight="1" x14ac:dyDescent="0.15">
      <c r="B972" s="60" t="e">
        <f ca="1">_xludf.IFNA(VLOOKUP($A972,'Data Sheet'!$A:B,2,FALSE),"NA")</f>
        <v>#NAME?</v>
      </c>
      <c r="C972" s="61" t="e">
        <f ca="1">_xludf.IFNA(VLOOKUP($A972,'Data Sheet'!$A:U,3,FALSE),"NA")</f>
        <v>#NAME?</v>
      </c>
      <c r="D972" s="61" t="e">
        <f ca="1">_xludf.IFNA(VLOOKUP($A972,'Data Sheet'!$A:C,4,FALSE),"NA")</f>
        <v>#NAME?</v>
      </c>
      <c r="E972" s="61" t="e">
        <f ca="1">_xludf.IFNA(VLOOKUP($A972,'Data Sheet'!$A:D,5,FALSE),"NA")</f>
        <v>#NAME?</v>
      </c>
      <c r="F972" s="73" t="e">
        <f ca="1">_xludf.IFNA(VLOOKUP($A972,'Data Sheet'!$A:E,6,FALSE),"NA")</f>
        <v>#NAME?</v>
      </c>
      <c r="G972" s="63" t="e">
        <f ca="1">_xludf.IFNA(VLOOKUP($A972,'Data Sheet'!$A:F,7,FALSE),"NA")</f>
        <v>#NAME?</v>
      </c>
      <c r="H972" s="64" t="e">
        <f ca="1">_xludf.IFNA(VLOOKUP($A972,'Data Sheet'!$A:O,16,FALSE),"NA")</f>
        <v>#NAME?</v>
      </c>
      <c r="I972" s="63" t="e">
        <f ca="1">_xludf.IFNA(VLOOKUP($A972,'Data Sheet'!$A:T,19,FALSE),"NA")</f>
        <v>#NAME?</v>
      </c>
      <c r="J972" s="64" t="e">
        <f ca="1">_xludf.IFNA(VLOOKUP($A972,'Data Sheet'!$A:T,20,FALSE),"NA")</f>
        <v>#NAME?</v>
      </c>
    </row>
    <row r="973" spans="2:10" ht="15.75" customHeight="1" x14ac:dyDescent="0.15">
      <c r="B973" s="60" t="e">
        <f ca="1">_xludf.IFNA(VLOOKUP($A973,'Data Sheet'!$A:B,2,FALSE),"NA")</f>
        <v>#NAME?</v>
      </c>
      <c r="C973" s="61" t="e">
        <f ca="1">_xludf.IFNA(VLOOKUP($A973,'Data Sheet'!$A:U,3,FALSE),"NA")</f>
        <v>#NAME?</v>
      </c>
      <c r="D973" s="61" t="e">
        <f ca="1">_xludf.IFNA(VLOOKUP($A973,'Data Sheet'!$A:C,4,FALSE),"NA")</f>
        <v>#NAME?</v>
      </c>
      <c r="E973" s="61" t="e">
        <f ca="1">_xludf.IFNA(VLOOKUP($A973,'Data Sheet'!$A:D,5,FALSE),"NA")</f>
        <v>#NAME?</v>
      </c>
      <c r="F973" s="73" t="e">
        <f ca="1">_xludf.IFNA(VLOOKUP($A973,'Data Sheet'!$A:E,6,FALSE),"NA")</f>
        <v>#NAME?</v>
      </c>
      <c r="G973" s="63" t="e">
        <f ca="1">_xludf.IFNA(VLOOKUP($A973,'Data Sheet'!$A:F,7,FALSE),"NA")</f>
        <v>#NAME?</v>
      </c>
      <c r="H973" s="64" t="e">
        <f ca="1">_xludf.IFNA(VLOOKUP($A973,'Data Sheet'!$A:O,16,FALSE),"NA")</f>
        <v>#NAME?</v>
      </c>
      <c r="I973" s="63" t="e">
        <f ca="1">_xludf.IFNA(VLOOKUP($A973,'Data Sheet'!$A:T,19,FALSE),"NA")</f>
        <v>#NAME?</v>
      </c>
      <c r="J973" s="64" t="e">
        <f ca="1">_xludf.IFNA(VLOOKUP($A973,'Data Sheet'!$A:T,20,FALSE),"NA")</f>
        <v>#NAME?</v>
      </c>
    </row>
    <row r="974" spans="2:10" ht="15.75" customHeight="1" x14ac:dyDescent="0.15">
      <c r="B974" s="60" t="e">
        <f ca="1">_xludf.IFNA(VLOOKUP($A974,'Data Sheet'!$A:B,2,FALSE),"NA")</f>
        <v>#NAME?</v>
      </c>
      <c r="C974" s="61" t="e">
        <f ca="1">_xludf.IFNA(VLOOKUP($A974,'Data Sheet'!$A:U,3,FALSE),"NA")</f>
        <v>#NAME?</v>
      </c>
      <c r="D974" s="61" t="e">
        <f ca="1">_xludf.IFNA(VLOOKUP($A974,'Data Sheet'!$A:C,4,FALSE),"NA")</f>
        <v>#NAME?</v>
      </c>
      <c r="E974" s="61" t="e">
        <f ca="1">_xludf.IFNA(VLOOKUP($A974,'Data Sheet'!$A:D,5,FALSE),"NA")</f>
        <v>#NAME?</v>
      </c>
      <c r="F974" s="73" t="e">
        <f ca="1">_xludf.IFNA(VLOOKUP($A974,'Data Sheet'!$A:E,6,FALSE),"NA")</f>
        <v>#NAME?</v>
      </c>
      <c r="G974" s="63" t="e">
        <f ca="1">_xludf.IFNA(VLOOKUP($A974,'Data Sheet'!$A:F,7,FALSE),"NA")</f>
        <v>#NAME?</v>
      </c>
      <c r="H974" s="64" t="e">
        <f ca="1">_xludf.IFNA(VLOOKUP($A974,'Data Sheet'!$A:O,16,FALSE),"NA")</f>
        <v>#NAME?</v>
      </c>
      <c r="I974" s="63" t="e">
        <f ca="1">_xludf.IFNA(VLOOKUP($A974,'Data Sheet'!$A:T,19,FALSE),"NA")</f>
        <v>#NAME?</v>
      </c>
      <c r="J974" s="64" t="e">
        <f ca="1">_xludf.IFNA(VLOOKUP($A974,'Data Sheet'!$A:T,20,FALSE),"NA")</f>
        <v>#NAME?</v>
      </c>
    </row>
    <row r="975" spans="2:10" ht="15.75" customHeight="1" x14ac:dyDescent="0.15">
      <c r="B975" s="60" t="e">
        <f ca="1">_xludf.IFNA(VLOOKUP($A975,'Data Sheet'!$A:B,2,FALSE),"NA")</f>
        <v>#NAME?</v>
      </c>
      <c r="C975" s="61" t="e">
        <f ca="1">_xludf.IFNA(VLOOKUP($A975,'Data Sheet'!$A:U,3,FALSE),"NA")</f>
        <v>#NAME?</v>
      </c>
      <c r="D975" s="61" t="e">
        <f ca="1">_xludf.IFNA(VLOOKUP($A975,'Data Sheet'!$A:C,4,FALSE),"NA")</f>
        <v>#NAME?</v>
      </c>
      <c r="E975" s="61" t="e">
        <f ca="1">_xludf.IFNA(VLOOKUP($A975,'Data Sheet'!$A:D,5,FALSE),"NA")</f>
        <v>#NAME?</v>
      </c>
      <c r="F975" s="73" t="e">
        <f ca="1">_xludf.IFNA(VLOOKUP($A975,'Data Sheet'!$A:E,6,FALSE),"NA")</f>
        <v>#NAME?</v>
      </c>
      <c r="G975" s="63" t="e">
        <f ca="1">_xludf.IFNA(VLOOKUP($A975,'Data Sheet'!$A:F,7,FALSE),"NA")</f>
        <v>#NAME?</v>
      </c>
      <c r="H975" s="64" t="e">
        <f ca="1">_xludf.IFNA(VLOOKUP($A975,'Data Sheet'!$A:O,16,FALSE),"NA")</f>
        <v>#NAME?</v>
      </c>
      <c r="I975" s="63" t="e">
        <f ca="1">_xludf.IFNA(VLOOKUP($A975,'Data Sheet'!$A:T,19,FALSE),"NA")</f>
        <v>#NAME?</v>
      </c>
      <c r="J975" s="64" t="e">
        <f ca="1">_xludf.IFNA(VLOOKUP($A975,'Data Sheet'!$A:T,20,FALSE),"NA")</f>
        <v>#NAME?</v>
      </c>
    </row>
    <row r="976" spans="2:10" ht="15.75" customHeight="1" x14ac:dyDescent="0.15">
      <c r="B976" s="60" t="e">
        <f ca="1">_xludf.IFNA(VLOOKUP($A976,'Data Sheet'!$A:B,2,FALSE),"NA")</f>
        <v>#NAME?</v>
      </c>
      <c r="C976" s="61" t="e">
        <f ca="1">_xludf.IFNA(VLOOKUP($A976,'Data Sheet'!$A:U,3,FALSE),"NA")</f>
        <v>#NAME?</v>
      </c>
      <c r="D976" s="61" t="e">
        <f ca="1">_xludf.IFNA(VLOOKUP($A976,'Data Sheet'!$A:C,4,FALSE),"NA")</f>
        <v>#NAME?</v>
      </c>
      <c r="E976" s="61" t="e">
        <f ca="1">_xludf.IFNA(VLOOKUP($A976,'Data Sheet'!$A:D,5,FALSE),"NA")</f>
        <v>#NAME?</v>
      </c>
      <c r="F976" s="73" t="e">
        <f ca="1">_xludf.IFNA(VLOOKUP($A976,'Data Sheet'!$A:E,6,FALSE),"NA")</f>
        <v>#NAME?</v>
      </c>
      <c r="G976" s="63" t="e">
        <f ca="1">_xludf.IFNA(VLOOKUP($A976,'Data Sheet'!$A:F,7,FALSE),"NA")</f>
        <v>#NAME?</v>
      </c>
      <c r="H976" s="64" t="e">
        <f ca="1">_xludf.IFNA(VLOOKUP($A976,'Data Sheet'!$A:O,16,FALSE),"NA")</f>
        <v>#NAME?</v>
      </c>
      <c r="I976" s="63" t="e">
        <f ca="1">_xludf.IFNA(VLOOKUP($A976,'Data Sheet'!$A:T,19,FALSE),"NA")</f>
        <v>#NAME?</v>
      </c>
      <c r="J976" s="64" t="e">
        <f ca="1">_xludf.IFNA(VLOOKUP($A976,'Data Sheet'!$A:T,20,FALSE),"NA")</f>
        <v>#NAME?</v>
      </c>
    </row>
    <row r="977" spans="2:10" ht="15.75" customHeight="1" x14ac:dyDescent="0.15">
      <c r="B977" s="60" t="e">
        <f ca="1">_xludf.IFNA(VLOOKUP($A977,'Data Sheet'!$A:B,2,FALSE),"NA")</f>
        <v>#NAME?</v>
      </c>
      <c r="C977" s="61" t="e">
        <f ca="1">_xludf.IFNA(VLOOKUP($A977,'Data Sheet'!$A:U,3,FALSE),"NA")</f>
        <v>#NAME?</v>
      </c>
      <c r="D977" s="61" t="e">
        <f ca="1">_xludf.IFNA(VLOOKUP($A977,'Data Sheet'!$A:C,4,FALSE),"NA")</f>
        <v>#NAME?</v>
      </c>
      <c r="E977" s="61" t="e">
        <f ca="1">_xludf.IFNA(VLOOKUP($A977,'Data Sheet'!$A:D,5,FALSE),"NA")</f>
        <v>#NAME?</v>
      </c>
      <c r="F977" s="73" t="e">
        <f ca="1">_xludf.IFNA(VLOOKUP($A977,'Data Sheet'!$A:E,6,FALSE),"NA")</f>
        <v>#NAME?</v>
      </c>
      <c r="G977" s="63" t="e">
        <f ca="1">_xludf.IFNA(VLOOKUP($A977,'Data Sheet'!$A:F,7,FALSE),"NA")</f>
        <v>#NAME?</v>
      </c>
      <c r="H977" s="64" t="e">
        <f ca="1">_xludf.IFNA(VLOOKUP($A977,'Data Sheet'!$A:O,16,FALSE),"NA")</f>
        <v>#NAME?</v>
      </c>
      <c r="I977" s="63" t="e">
        <f ca="1">_xludf.IFNA(VLOOKUP($A977,'Data Sheet'!$A:T,19,FALSE),"NA")</f>
        <v>#NAME?</v>
      </c>
      <c r="J977" s="64" t="e">
        <f ca="1">_xludf.IFNA(VLOOKUP($A977,'Data Sheet'!$A:T,20,FALSE),"NA")</f>
        <v>#NAME?</v>
      </c>
    </row>
    <row r="978" spans="2:10" ht="15.75" customHeight="1" x14ac:dyDescent="0.15">
      <c r="B978" s="60" t="e">
        <f ca="1">_xludf.IFNA(VLOOKUP($A978,'Data Sheet'!$A:B,2,FALSE),"NA")</f>
        <v>#NAME?</v>
      </c>
      <c r="C978" s="61" t="e">
        <f ca="1">_xludf.IFNA(VLOOKUP($A978,'Data Sheet'!$A:U,3,FALSE),"NA")</f>
        <v>#NAME?</v>
      </c>
      <c r="D978" s="61" t="e">
        <f ca="1">_xludf.IFNA(VLOOKUP($A978,'Data Sheet'!$A:C,4,FALSE),"NA")</f>
        <v>#NAME?</v>
      </c>
      <c r="E978" s="61" t="e">
        <f ca="1">_xludf.IFNA(VLOOKUP($A978,'Data Sheet'!$A:D,5,FALSE),"NA")</f>
        <v>#NAME?</v>
      </c>
      <c r="F978" s="73" t="e">
        <f ca="1">_xludf.IFNA(VLOOKUP($A978,'Data Sheet'!$A:E,6,FALSE),"NA")</f>
        <v>#NAME?</v>
      </c>
      <c r="G978" s="63" t="e">
        <f ca="1">_xludf.IFNA(VLOOKUP($A978,'Data Sheet'!$A:F,7,FALSE),"NA")</f>
        <v>#NAME?</v>
      </c>
      <c r="H978" s="64" t="e">
        <f ca="1">_xludf.IFNA(VLOOKUP($A978,'Data Sheet'!$A:O,16,FALSE),"NA")</f>
        <v>#NAME?</v>
      </c>
      <c r="I978" s="63" t="e">
        <f ca="1">_xludf.IFNA(VLOOKUP($A978,'Data Sheet'!$A:T,19,FALSE),"NA")</f>
        <v>#NAME?</v>
      </c>
      <c r="J978" s="64" t="e">
        <f ca="1">_xludf.IFNA(VLOOKUP($A978,'Data Sheet'!$A:T,20,FALSE),"NA")</f>
        <v>#NAME?</v>
      </c>
    </row>
    <row r="979" spans="2:10" ht="15.75" customHeight="1" x14ac:dyDescent="0.15">
      <c r="B979" s="60" t="e">
        <f ca="1">_xludf.IFNA(VLOOKUP($A979,'Data Sheet'!$A:B,2,FALSE),"NA")</f>
        <v>#NAME?</v>
      </c>
      <c r="C979" s="61" t="e">
        <f ca="1">_xludf.IFNA(VLOOKUP($A979,'Data Sheet'!$A:U,3,FALSE),"NA")</f>
        <v>#NAME?</v>
      </c>
      <c r="D979" s="61" t="e">
        <f ca="1">_xludf.IFNA(VLOOKUP($A979,'Data Sheet'!$A:C,4,FALSE),"NA")</f>
        <v>#NAME?</v>
      </c>
      <c r="E979" s="61" t="e">
        <f ca="1">_xludf.IFNA(VLOOKUP($A979,'Data Sheet'!$A:D,5,FALSE),"NA")</f>
        <v>#NAME?</v>
      </c>
      <c r="F979" s="73" t="e">
        <f ca="1">_xludf.IFNA(VLOOKUP($A979,'Data Sheet'!$A:E,6,FALSE),"NA")</f>
        <v>#NAME?</v>
      </c>
      <c r="G979" s="63" t="e">
        <f ca="1">_xludf.IFNA(VLOOKUP($A979,'Data Sheet'!$A:F,7,FALSE),"NA")</f>
        <v>#NAME?</v>
      </c>
      <c r="H979" s="64" t="e">
        <f ca="1">_xludf.IFNA(VLOOKUP($A979,'Data Sheet'!$A:O,16,FALSE),"NA")</f>
        <v>#NAME?</v>
      </c>
      <c r="I979" s="63" t="e">
        <f ca="1">_xludf.IFNA(VLOOKUP($A979,'Data Sheet'!$A:T,19,FALSE),"NA")</f>
        <v>#NAME?</v>
      </c>
      <c r="J979" s="64" t="e">
        <f ca="1">_xludf.IFNA(VLOOKUP($A979,'Data Sheet'!$A:T,20,FALSE),"NA")</f>
        <v>#NAME?</v>
      </c>
    </row>
    <row r="980" spans="2:10" ht="15.75" customHeight="1" x14ac:dyDescent="0.15">
      <c r="B980" s="60" t="e">
        <f ca="1">_xludf.IFNA(VLOOKUP($A980,'Data Sheet'!$A:B,2,FALSE),"NA")</f>
        <v>#NAME?</v>
      </c>
      <c r="C980" s="61" t="e">
        <f ca="1">_xludf.IFNA(VLOOKUP($A980,'Data Sheet'!$A:U,3,FALSE),"NA")</f>
        <v>#NAME?</v>
      </c>
      <c r="D980" s="61" t="e">
        <f ca="1">_xludf.IFNA(VLOOKUP($A980,'Data Sheet'!$A:C,4,FALSE),"NA")</f>
        <v>#NAME?</v>
      </c>
      <c r="E980" s="61" t="e">
        <f ca="1">_xludf.IFNA(VLOOKUP($A980,'Data Sheet'!$A:D,5,FALSE),"NA")</f>
        <v>#NAME?</v>
      </c>
      <c r="F980" s="73" t="e">
        <f ca="1">_xludf.IFNA(VLOOKUP($A980,'Data Sheet'!$A:E,6,FALSE),"NA")</f>
        <v>#NAME?</v>
      </c>
      <c r="G980" s="63" t="e">
        <f ca="1">_xludf.IFNA(VLOOKUP($A980,'Data Sheet'!$A:F,7,FALSE),"NA")</f>
        <v>#NAME?</v>
      </c>
      <c r="H980" s="64" t="e">
        <f ca="1">_xludf.IFNA(VLOOKUP($A980,'Data Sheet'!$A:O,16,FALSE),"NA")</f>
        <v>#NAME?</v>
      </c>
      <c r="I980" s="63" t="e">
        <f ca="1">_xludf.IFNA(VLOOKUP($A980,'Data Sheet'!$A:T,19,FALSE),"NA")</f>
        <v>#NAME?</v>
      </c>
      <c r="J980" s="64" t="e">
        <f ca="1">_xludf.IFNA(VLOOKUP($A980,'Data Sheet'!$A:T,20,FALSE),"NA")</f>
        <v>#NAME?</v>
      </c>
    </row>
    <row r="981" spans="2:10" ht="15.75" customHeight="1" x14ac:dyDescent="0.15">
      <c r="B981" s="60" t="e">
        <f ca="1">_xludf.IFNA(VLOOKUP($A981,'Data Sheet'!$A:B,2,FALSE),"NA")</f>
        <v>#NAME?</v>
      </c>
      <c r="C981" s="61" t="e">
        <f ca="1">_xludf.IFNA(VLOOKUP($A981,'Data Sheet'!$A:U,3,FALSE),"NA")</f>
        <v>#NAME?</v>
      </c>
      <c r="D981" s="61" t="e">
        <f ca="1">_xludf.IFNA(VLOOKUP($A981,'Data Sheet'!$A:C,4,FALSE),"NA")</f>
        <v>#NAME?</v>
      </c>
      <c r="E981" s="61" t="e">
        <f ca="1">_xludf.IFNA(VLOOKUP($A981,'Data Sheet'!$A:D,5,FALSE),"NA")</f>
        <v>#NAME?</v>
      </c>
      <c r="F981" s="73" t="e">
        <f ca="1">_xludf.IFNA(VLOOKUP($A981,'Data Sheet'!$A:E,6,FALSE),"NA")</f>
        <v>#NAME?</v>
      </c>
      <c r="G981" s="63" t="e">
        <f ca="1">_xludf.IFNA(VLOOKUP($A981,'Data Sheet'!$A:F,7,FALSE),"NA")</f>
        <v>#NAME?</v>
      </c>
      <c r="H981" s="64" t="e">
        <f ca="1">_xludf.IFNA(VLOOKUP($A981,'Data Sheet'!$A:O,16,FALSE),"NA")</f>
        <v>#NAME?</v>
      </c>
      <c r="I981" s="63" t="e">
        <f ca="1">_xludf.IFNA(VLOOKUP($A981,'Data Sheet'!$A:T,19,FALSE),"NA")</f>
        <v>#NAME?</v>
      </c>
      <c r="J981" s="64" t="e">
        <f ca="1">_xludf.IFNA(VLOOKUP($A981,'Data Sheet'!$A:T,20,FALSE),"NA")</f>
        <v>#NAME?</v>
      </c>
    </row>
    <row r="982" spans="2:10" ht="15.75" customHeight="1" x14ac:dyDescent="0.15">
      <c r="B982" s="60" t="e">
        <f ca="1">_xludf.IFNA(VLOOKUP($A982,'Data Sheet'!$A:B,2,FALSE),"NA")</f>
        <v>#NAME?</v>
      </c>
      <c r="C982" s="61" t="e">
        <f ca="1">_xludf.IFNA(VLOOKUP($A982,'Data Sheet'!$A:U,3,FALSE),"NA")</f>
        <v>#NAME?</v>
      </c>
      <c r="D982" s="61" t="e">
        <f ca="1">_xludf.IFNA(VLOOKUP($A982,'Data Sheet'!$A:C,4,FALSE),"NA")</f>
        <v>#NAME?</v>
      </c>
      <c r="E982" s="61" t="e">
        <f ca="1">_xludf.IFNA(VLOOKUP($A982,'Data Sheet'!$A:D,5,FALSE),"NA")</f>
        <v>#NAME?</v>
      </c>
      <c r="F982" s="73" t="e">
        <f ca="1">_xludf.IFNA(VLOOKUP($A982,'Data Sheet'!$A:E,6,FALSE),"NA")</f>
        <v>#NAME?</v>
      </c>
      <c r="G982" s="63" t="e">
        <f ca="1">_xludf.IFNA(VLOOKUP($A982,'Data Sheet'!$A:F,7,FALSE),"NA")</f>
        <v>#NAME?</v>
      </c>
      <c r="H982" s="64" t="e">
        <f ca="1">_xludf.IFNA(VLOOKUP($A982,'Data Sheet'!$A:O,16,FALSE),"NA")</f>
        <v>#NAME?</v>
      </c>
      <c r="I982" s="63" t="e">
        <f ca="1">_xludf.IFNA(VLOOKUP($A982,'Data Sheet'!$A:T,19,FALSE),"NA")</f>
        <v>#NAME?</v>
      </c>
      <c r="J982" s="64" t="e">
        <f ca="1">_xludf.IFNA(VLOOKUP($A982,'Data Sheet'!$A:T,20,FALSE),"NA")</f>
        <v>#NAME?</v>
      </c>
    </row>
    <row r="983" spans="2:10" ht="15.75" customHeight="1" x14ac:dyDescent="0.15">
      <c r="B983" s="60" t="e">
        <f ca="1">_xludf.IFNA(VLOOKUP($A983,'Data Sheet'!$A:B,2,FALSE),"NA")</f>
        <v>#NAME?</v>
      </c>
      <c r="C983" s="61" t="e">
        <f ca="1">_xludf.IFNA(VLOOKUP($A983,'Data Sheet'!$A:U,3,FALSE),"NA")</f>
        <v>#NAME?</v>
      </c>
      <c r="D983" s="61" t="e">
        <f ca="1">_xludf.IFNA(VLOOKUP($A983,'Data Sheet'!$A:C,4,FALSE),"NA")</f>
        <v>#NAME?</v>
      </c>
      <c r="E983" s="61" t="e">
        <f ca="1">_xludf.IFNA(VLOOKUP($A983,'Data Sheet'!$A:D,5,FALSE),"NA")</f>
        <v>#NAME?</v>
      </c>
      <c r="F983" s="73" t="e">
        <f ca="1">_xludf.IFNA(VLOOKUP($A983,'Data Sheet'!$A:E,6,FALSE),"NA")</f>
        <v>#NAME?</v>
      </c>
      <c r="G983" s="63" t="e">
        <f ca="1">_xludf.IFNA(VLOOKUP($A983,'Data Sheet'!$A:F,7,FALSE),"NA")</f>
        <v>#NAME?</v>
      </c>
      <c r="H983" s="64" t="e">
        <f ca="1">_xludf.IFNA(VLOOKUP($A983,'Data Sheet'!$A:O,16,FALSE),"NA")</f>
        <v>#NAME?</v>
      </c>
      <c r="I983" s="63" t="e">
        <f ca="1">_xludf.IFNA(VLOOKUP($A983,'Data Sheet'!$A:T,19,FALSE),"NA")</f>
        <v>#NAME?</v>
      </c>
      <c r="J983" s="64" t="e">
        <f ca="1">_xludf.IFNA(VLOOKUP($A983,'Data Sheet'!$A:T,20,FALSE),"NA")</f>
        <v>#NAME?</v>
      </c>
    </row>
    <row r="984" spans="2:10" ht="15.75" customHeight="1" x14ac:dyDescent="0.15">
      <c r="B984" s="60" t="e">
        <f ca="1">_xludf.IFNA(VLOOKUP($A984,'Data Sheet'!$A:B,2,FALSE),"NA")</f>
        <v>#NAME?</v>
      </c>
      <c r="C984" s="61" t="e">
        <f ca="1">_xludf.IFNA(VLOOKUP($A984,'Data Sheet'!$A:U,3,FALSE),"NA")</f>
        <v>#NAME?</v>
      </c>
      <c r="D984" s="61" t="e">
        <f ca="1">_xludf.IFNA(VLOOKUP($A984,'Data Sheet'!$A:C,4,FALSE),"NA")</f>
        <v>#NAME?</v>
      </c>
      <c r="E984" s="61" t="e">
        <f ca="1">_xludf.IFNA(VLOOKUP($A984,'Data Sheet'!$A:D,5,FALSE),"NA")</f>
        <v>#NAME?</v>
      </c>
      <c r="F984" s="73" t="e">
        <f ca="1">_xludf.IFNA(VLOOKUP($A984,'Data Sheet'!$A:E,6,FALSE),"NA")</f>
        <v>#NAME?</v>
      </c>
      <c r="G984" s="63" t="e">
        <f ca="1">_xludf.IFNA(VLOOKUP($A984,'Data Sheet'!$A:F,7,FALSE),"NA")</f>
        <v>#NAME?</v>
      </c>
      <c r="H984" s="64" t="e">
        <f ca="1">_xludf.IFNA(VLOOKUP($A984,'Data Sheet'!$A:O,16,FALSE),"NA")</f>
        <v>#NAME?</v>
      </c>
      <c r="I984" s="63" t="e">
        <f ca="1">_xludf.IFNA(VLOOKUP($A984,'Data Sheet'!$A:T,19,FALSE),"NA")</f>
        <v>#NAME?</v>
      </c>
      <c r="J984" s="64" t="e">
        <f ca="1">_xludf.IFNA(VLOOKUP($A984,'Data Sheet'!$A:T,20,FALSE),"NA")</f>
        <v>#NAME?</v>
      </c>
    </row>
    <row r="985" spans="2:10" ht="15.75" customHeight="1" x14ac:dyDescent="0.15">
      <c r="B985" s="60" t="e">
        <f ca="1">_xludf.IFNA(VLOOKUP($A985,'Data Sheet'!$A:B,2,FALSE),"NA")</f>
        <v>#NAME?</v>
      </c>
      <c r="C985" s="61" t="e">
        <f ca="1">_xludf.IFNA(VLOOKUP($A985,'Data Sheet'!$A:U,3,FALSE),"NA")</f>
        <v>#NAME?</v>
      </c>
      <c r="D985" s="61" t="e">
        <f ca="1">_xludf.IFNA(VLOOKUP($A985,'Data Sheet'!$A:C,4,FALSE),"NA")</f>
        <v>#NAME?</v>
      </c>
      <c r="E985" s="61" t="e">
        <f ca="1">_xludf.IFNA(VLOOKUP($A985,'Data Sheet'!$A:D,5,FALSE),"NA")</f>
        <v>#NAME?</v>
      </c>
      <c r="F985" s="73" t="e">
        <f ca="1">_xludf.IFNA(VLOOKUP($A985,'Data Sheet'!$A:E,6,FALSE),"NA")</f>
        <v>#NAME?</v>
      </c>
      <c r="G985" s="63" t="e">
        <f ca="1">_xludf.IFNA(VLOOKUP($A985,'Data Sheet'!$A:F,7,FALSE),"NA")</f>
        <v>#NAME?</v>
      </c>
      <c r="H985" s="64" t="e">
        <f ca="1">_xludf.IFNA(VLOOKUP($A985,'Data Sheet'!$A:O,16,FALSE),"NA")</f>
        <v>#NAME?</v>
      </c>
      <c r="I985" s="63" t="e">
        <f ca="1">_xludf.IFNA(VLOOKUP($A985,'Data Sheet'!$A:T,19,FALSE),"NA")</f>
        <v>#NAME?</v>
      </c>
      <c r="J985" s="64" t="e">
        <f ca="1">_xludf.IFNA(VLOOKUP($A985,'Data Sheet'!$A:T,20,FALSE),"NA")</f>
        <v>#NAME?</v>
      </c>
    </row>
    <row r="986" spans="2:10" ht="15.75" customHeight="1" x14ac:dyDescent="0.15">
      <c r="B986" s="60" t="e">
        <f ca="1">_xludf.IFNA(VLOOKUP($A986,'Data Sheet'!$A:B,2,FALSE),"NA")</f>
        <v>#NAME?</v>
      </c>
      <c r="C986" s="61" t="e">
        <f ca="1">_xludf.IFNA(VLOOKUP($A986,'Data Sheet'!$A:U,3,FALSE),"NA")</f>
        <v>#NAME?</v>
      </c>
      <c r="D986" s="61" t="e">
        <f ca="1">_xludf.IFNA(VLOOKUP($A986,'Data Sheet'!$A:C,4,FALSE),"NA")</f>
        <v>#NAME?</v>
      </c>
      <c r="E986" s="61" t="e">
        <f ca="1">_xludf.IFNA(VLOOKUP($A986,'Data Sheet'!$A:D,5,FALSE),"NA")</f>
        <v>#NAME?</v>
      </c>
      <c r="F986" s="73" t="e">
        <f ca="1">_xludf.IFNA(VLOOKUP($A986,'Data Sheet'!$A:E,6,FALSE),"NA")</f>
        <v>#NAME?</v>
      </c>
      <c r="G986" s="63" t="e">
        <f ca="1">_xludf.IFNA(VLOOKUP($A986,'Data Sheet'!$A:F,7,FALSE),"NA")</f>
        <v>#NAME?</v>
      </c>
      <c r="H986" s="64" t="e">
        <f ca="1">_xludf.IFNA(VLOOKUP($A986,'Data Sheet'!$A:O,16,FALSE),"NA")</f>
        <v>#NAME?</v>
      </c>
      <c r="I986" s="63" t="e">
        <f ca="1">_xludf.IFNA(VLOOKUP($A986,'Data Sheet'!$A:T,19,FALSE),"NA")</f>
        <v>#NAME?</v>
      </c>
      <c r="J986" s="64" t="e">
        <f ca="1">_xludf.IFNA(VLOOKUP($A986,'Data Sheet'!$A:T,20,FALSE),"NA")</f>
        <v>#NAME?</v>
      </c>
    </row>
    <row r="987" spans="2:10" ht="15.75" customHeight="1" x14ac:dyDescent="0.15">
      <c r="B987" s="60" t="e">
        <f ca="1">_xludf.IFNA(VLOOKUP($A987,'Data Sheet'!$A:B,2,FALSE),"NA")</f>
        <v>#NAME?</v>
      </c>
      <c r="C987" s="61" t="e">
        <f ca="1">_xludf.IFNA(VLOOKUP($A987,'Data Sheet'!$A:U,3,FALSE),"NA")</f>
        <v>#NAME?</v>
      </c>
      <c r="D987" s="61" t="e">
        <f ca="1">_xludf.IFNA(VLOOKUP($A987,'Data Sheet'!$A:C,4,FALSE),"NA")</f>
        <v>#NAME?</v>
      </c>
      <c r="E987" s="61" t="e">
        <f ca="1">_xludf.IFNA(VLOOKUP($A987,'Data Sheet'!$A:D,5,FALSE),"NA")</f>
        <v>#NAME?</v>
      </c>
      <c r="F987" s="73" t="e">
        <f ca="1">_xludf.IFNA(VLOOKUP($A987,'Data Sheet'!$A:E,6,FALSE),"NA")</f>
        <v>#NAME?</v>
      </c>
      <c r="G987" s="63" t="e">
        <f ca="1">_xludf.IFNA(VLOOKUP($A987,'Data Sheet'!$A:F,7,FALSE),"NA")</f>
        <v>#NAME?</v>
      </c>
      <c r="H987" s="64" t="e">
        <f ca="1">_xludf.IFNA(VLOOKUP($A987,'Data Sheet'!$A:O,16,FALSE),"NA")</f>
        <v>#NAME?</v>
      </c>
      <c r="I987" s="63" t="e">
        <f ca="1">_xludf.IFNA(VLOOKUP($A987,'Data Sheet'!$A:T,19,FALSE),"NA")</f>
        <v>#NAME?</v>
      </c>
      <c r="J987" s="64" t="e">
        <f ca="1">_xludf.IFNA(VLOOKUP($A987,'Data Sheet'!$A:T,20,FALSE),"NA")</f>
        <v>#NAME?</v>
      </c>
    </row>
    <row r="988" spans="2:10" ht="15.75" customHeight="1" x14ac:dyDescent="0.15">
      <c r="B988" s="60" t="e">
        <f ca="1">_xludf.IFNA(VLOOKUP($A988,'Data Sheet'!$A:B,2,FALSE),"NA")</f>
        <v>#NAME?</v>
      </c>
      <c r="C988" s="61" t="e">
        <f ca="1">_xludf.IFNA(VLOOKUP($A988,'Data Sheet'!$A:U,3,FALSE),"NA")</f>
        <v>#NAME?</v>
      </c>
      <c r="D988" s="61" t="e">
        <f ca="1">_xludf.IFNA(VLOOKUP($A988,'Data Sheet'!$A:C,4,FALSE),"NA")</f>
        <v>#NAME?</v>
      </c>
      <c r="E988" s="61" t="e">
        <f ca="1">_xludf.IFNA(VLOOKUP($A988,'Data Sheet'!$A:D,5,FALSE),"NA")</f>
        <v>#NAME?</v>
      </c>
      <c r="F988" s="73" t="e">
        <f ca="1">_xludf.IFNA(VLOOKUP($A988,'Data Sheet'!$A:E,6,FALSE),"NA")</f>
        <v>#NAME?</v>
      </c>
      <c r="G988" s="63" t="e">
        <f ca="1">_xludf.IFNA(VLOOKUP($A988,'Data Sheet'!$A:F,7,FALSE),"NA")</f>
        <v>#NAME?</v>
      </c>
      <c r="H988" s="64" t="e">
        <f ca="1">_xludf.IFNA(VLOOKUP($A988,'Data Sheet'!$A:O,16,FALSE),"NA")</f>
        <v>#NAME?</v>
      </c>
      <c r="I988" s="63" t="e">
        <f ca="1">_xludf.IFNA(VLOOKUP($A988,'Data Sheet'!$A:T,19,FALSE),"NA")</f>
        <v>#NAME?</v>
      </c>
      <c r="J988" s="64" t="e">
        <f ca="1">_xludf.IFNA(VLOOKUP($A988,'Data Sheet'!$A:T,20,FALSE),"NA")</f>
        <v>#NAME?</v>
      </c>
    </row>
    <row r="989" spans="2:10" ht="15.75" customHeight="1" x14ac:dyDescent="0.15">
      <c r="B989" s="60" t="e">
        <f ca="1">_xludf.IFNA(VLOOKUP($A989,'Data Sheet'!$A:B,2,FALSE),"NA")</f>
        <v>#NAME?</v>
      </c>
      <c r="C989" s="61" t="e">
        <f ca="1">_xludf.IFNA(VLOOKUP($A989,'Data Sheet'!$A:U,3,FALSE),"NA")</f>
        <v>#NAME?</v>
      </c>
      <c r="D989" s="61" t="e">
        <f ca="1">_xludf.IFNA(VLOOKUP($A989,'Data Sheet'!$A:C,4,FALSE),"NA")</f>
        <v>#NAME?</v>
      </c>
      <c r="E989" s="61" t="e">
        <f ca="1">_xludf.IFNA(VLOOKUP($A989,'Data Sheet'!$A:D,5,FALSE),"NA")</f>
        <v>#NAME?</v>
      </c>
      <c r="F989" s="73" t="e">
        <f ca="1">_xludf.IFNA(VLOOKUP($A989,'Data Sheet'!$A:E,6,FALSE),"NA")</f>
        <v>#NAME?</v>
      </c>
      <c r="G989" s="63" t="e">
        <f ca="1">_xludf.IFNA(VLOOKUP($A989,'Data Sheet'!$A:F,7,FALSE),"NA")</f>
        <v>#NAME?</v>
      </c>
      <c r="H989" s="64" t="e">
        <f ca="1">_xludf.IFNA(VLOOKUP($A989,'Data Sheet'!$A:O,16,FALSE),"NA")</f>
        <v>#NAME?</v>
      </c>
      <c r="I989" s="63" t="e">
        <f ca="1">_xludf.IFNA(VLOOKUP($A989,'Data Sheet'!$A:T,19,FALSE),"NA")</f>
        <v>#NAME?</v>
      </c>
      <c r="J989" s="64" t="e">
        <f ca="1">_xludf.IFNA(VLOOKUP($A989,'Data Sheet'!$A:T,20,FALSE),"NA")</f>
        <v>#NAME?</v>
      </c>
    </row>
    <row r="990" spans="2:10" ht="15.75" customHeight="1" x14ac:dyDescent="0.15">
      <c r="B990" s="60" t="e">
        <f ca="1">_xludf.IFNA(VLOOKUP($A990,'Data Sheet'!$A:B,2,FALSE),"NA")</f>
        <v>#NAME?</v>
      </c>
      <c r="C990" s="61" t="e">
        <f ca="1">_xludf.IFNA(VLOOKUP($A990,'Data Sheet'!$A:U,3,FALSE),"NA")</f>
        <v>#NAME?</v>
      </c>
      <c r="D990" s="61" t="e">
        <f ca="1">_xludf.IFNA(VLOOKUP($A990,'Data Sheet'!$A:C,4,FALSE),"NA")</f>
        <v>#NAME?</v>
      </c>
      <c r="E990" s="61" t="e">
        <f ca="1">_xludf.IFNA(VLOOKUP($A990,'Data Sheet'!$A:D,5,FALSE),"NA")</f>
        <v>#NAME?</v>
      </c>
      <c r="F990" s="73" t="e">
        <f ca="1">_xludf.IFNA(VLOOKUP($A990,'Data Sheet'!$A:E,6,FALSE),"NA")</f>
        <v>#NAME?</v>
      </c>
      <c r="G990" s="63" t="e">
        <f ca="1">_xludf.IFNA(VLOOKUP($A990,'Data Sheet'!$A:F,7,FALSE),"NA")</f>
        <v>#NAME?</v>
      </c>
      <c r="H990" s="64" t="e">
        <f ca="1">_xludf.IFNA(VLOOKUP($A990,'Data Sheet'!$A:O,16,FALSE),"NA")</f>
        <v>#NAME?</v>
      </c>
      <c r="I990" s="63" t="e">
        <f ca="1">_xludf.IFNA(VLOOKUP($A990,'Data Sheet'!$A:T,19,FALSE),"NA")</f>
        <v>#NAME?</v>
      </c>
      <c r="J990" s="64" t="e">
        <f ca="1">_xludf.IFNA(VLOOKUP($A990,'Data Sheet'!$A:T,20,FALSE),"NA")</f>
        <v>#NAME?</v>
      </c>
    </row>
    <row r="991" spans="2:10" ht="15.75" customHeight="1" x14ac:dyDescent="0.15">
      <c r="B991" s="60" t="e">
        <f ca="1">_xludf.IFNA(VLOOKUP($A991,'Data Sheet'!$A:B,2,FALSE),"NA")</f>
        <v>#NAME?</v>
      </c>
      <c r="C991" s="61" t="e">
        <f ca="1">_xludf.IFNA(VLOOKUP($A991,'Data Sheet'!$A:U,3,FALSE),"NA")</f>
        <v>#NAME?</v>
      </c>
      <c r="D991" s="61" t="e">
        <f ca="1">_xludf.IFNA(VLOOKUP($A991,'Data Sheet'!$A:C,4,FALSE),"NA")</f>
        <v>#NAME?</v>
      </c>
      <c r="E991" s="61" t="e">
        <f ca="1">_xludf.IFNA(VLOOKUP($A991,'Data Sheet'!$A:D,5,FALSE),"NA")</f>
        <v>#NAME?</v>
      </c>
      <c r="F991" s="73" t="e">
        <f ca="1">_xludf.IFNA(VLOOKUP($A991,'Data Sheet'!$A:E,6,FALSE),"NA")</f>
        <v>#NAME?</v>
      </c>
      <c r="G991" s="63" t="e">
        <f ca="1">_xludf.IFNA(VLOOKUP($A991,'Data Sheet'!$A:F,7,FALSE),"NA")</f>
        <v>#NAME?</v>
      </c>
      <c r="H991" s="64" t="e">
        <f ca="1">_xludf.IFNA(VLOOKUP($A991,'Data Sheet'!$A:O,16,FALSE),"NA")</f>
        <v>#NAME?</v>
      </c>
      <c r="I991" s="63" t="e">
        <f ca="1">_xludf.IFNA(VLOOKUP($A991,'Data Sheet'!$A:T,19,FALSE),"NA")</f>
        <v>#NAME?</v>
      </c>
      <c r="J991" s="64" t="e">
        <f ca="1">_xludf.IFNA(VLOOKUP($A991,'Data Sheet'!$A:T,20,FALSE),"NA")</f>
        <v>#NAME?</v>
      </c>
    </row>
    <row r="992" spans="2:10" ht="15.75" customHeight="1" x14ac:dyDescent="0.15">
      <c r="B992" s="60" t="e">
        <f ca="1">_xludf.IFNA(VLOOKUP($A992,'Data Sheet'!$A:B,2,FALSE),"NA")</f>
        <v>#NAME?</v>
      </c>
      <c r="C992" s="61" t="e">
        <f ca="1">_xludf.IFNA(VLOOKUP($A992,'Data Sheet'!$A:U,3,FALSE),"NA")</f>
        <v>#NAME?</v>
      </c>
      <c r="D992" s="61" t="e">
        <f ca="1">_xludf.IFNA(VLOOKUP($A992,'Data Sheet'!$A:C,4,FALSE),"NA")</f>
        <v>#NAME?</v>
      </c>
      <c r="E992" s="61" t="e">
        <f ca="1">_xludf.IFNA(VLOOKUP($A992,'Data Sheet'!$A:D,5,FALSE),"NA")</f>
        <v>#NAME?</v>
      </c>
      <c r="F992" s="73" t="e">
        <f ca="1">_xludf.IFNA(VLOOKUP($A992,'Data Sheet'!$A:E,6,FALSE),"NA")</f>
        <v>#NAME?</v>
      </c>
      <c r="G992" s="63" t="e">
        <f ca="1">_xludf.IFNA(VLOOKUP($A992,'Data Sheet'!$A:F,7,FALSE),"NA")</f>
        <v>#NAME?</v>
      </c>
      <c r="H992" s="64" t="e">
        <f ca="1">_xludf.IFNA(VLOOKUP($A992,'Data Sheet'!$A:O,16,FALSE),"NA")</f>
        <v>#NAME?</v>
      </c>
      <c r="I992" s="63" t="e">
        <f ca="1">_xludf.IFNA(VLOOKUP($A992,'Data Sheet'!$A:T,19,FALSE),"NA")</f>
        <v>#NAME?</v>
      </c>
      <c r="J992" s="64" t="e">
        <f ca="1">_xludf.IFNA(VLOOKUP($A992,'Data Sheet'!$A:T,20,FALSE),"NA")</f>
        <v>#NAME?</v>
      </c>
    </row>
    <row r="993" spans="2:10" ht="15.75" customHeight="1" x14ac:dyDescent="0.15">
      <c r="B993" s="60" t="e">
        <f ca="1">_xludf.IFNA(VLOOKUP($A993,'Data Sheet'!$A:B,2,FALSE),"NA")</f>
        <v>#NAME?</v>
      </c>
      <c r="C993" s="61" t="e">
        <f ca="1">_xludf.IFNA(VLOOKUP($A993,'Data Sheet'!$A:U,3,FALSE),"NA")</f>
        <v>#NAME?</v>
      </c>
      <c r="D993" s="61" t="e">
        <f ca="1">_xludf.IFNA(VLOOKUP($A993,'Data Sheet'!$A:C,4,FALSE),"NA")</f>
        <v>#NAME?</v>
      </c>
      <c r="E993" s="61" t="e">
        <f ca="1">_xludf.IFNA(VLOOKUP($A993,'Data Sheet'!$A:D,5,FALSE),"NA")</f>
        <v>#NAME?</v>
      </c>
      <c r="F993" s="73" t="e">
        <f ca="1">_xludf.IFNA(VLOOKUP($A993,'Data Sheet'!$A:E,6,FALSE),"NA")</f>
        <v>#NAME?</v>
      </c>
      <c r="G993" s="63" t="e">
        <f ca="1">_xludf.IFNA(VLOOKUP($A993,'Data Sheet'!$A:F,7,FALSE),"NA")</f>
        <v>#NAME?</v>
      </c>
      <c r="H993" s="64" t="e">
        <f ca="1">_xludf.IFNA(VLOOKUP($A993,'Data Sheet'!$A:O,16,FALSE),"NA")</f>
        <v>#NAME?</v>
      </c>
      <c r="I993" s="63" t="e">
        <f ca="1">_xludf.IFNA(VLOOKUP($A993,'Data Sheet'!$A:T,19,FALSE),"NA")</f>
        <v>#NAME?</v>
      </c>
      <c r="J993" s="64" t="e">
        <f ca="1">_xludf.IFNA(VLOOKUP($A993,'Data Sheet'!$A:T,20,FALSE),"NA")</f>
        <v>#NAME?</v>
      </c>
    </row>
    <row r="994" spans="2:10" ht="15.75" customHeight="1" x14ac:dyDescent="0.15">
      <c r="B994" s="60" t="e">
        <f ca="1">_xludf.IFNA(VLOOKUP($A994,'Data Sheet'!$A:B,2,FALSE),"NA")</f>
        <v>#NAME?</v>
      </c>
      <c r="C994" s="61" t="e">
        <f ca="1">_xludf.IFNA(VLOOKUP($A994,'Data Sheet'!$A:U,3,FALSE),"NA")</f>
        <v>#NAME?</v>
      </c>
      <c r="D994" s="61" t="e">
        <f ca="1">_xludf.IFNA(VLOOKUP($A994,'Data Sheet'!$A:C,4,FALSE),"NA")</f>
        <v>#NAME?</v>
      </c>
      <c r="E994" s="61" t="e">
        <f ca="1">_xludf.IFNA(VLOOKUP($A994,'Data Sheet'!$A:D,5,FALSE),"NA")</f>
        <v>#NAME?</v>
      </c>
      <c r="F994" s="73" t="e">
        <f ca="1">_xludf.IFNA(VLOOKUP($A994,'Data Sheet'!$A:E,6,FALSE),"NA")</f>
        <v>#NAME?</v>
      </c>
      <c r="G994" s="63" t="e">
        <f ca="1">_xludf.IFNA(VLOOKUP($A994,'Data Sheet'!$A:F,7,FALSE),"NA")</f>
        <v>#NAME?</v>
      </c>
      <c r="H994" s="64" t="e">
        <f ca="1">_xludf.IFNA(VLOOKUP($A994,'Data Sheet'!$A:O,16,FALSE),"NA")</f>
        <v>#NAME?</v>
      </c>
      <c r="I994" s="63" t="e">
        <f ca="1">_xludf.IFNA(VLOOKUP($A994,'Data Sheet'!$A:T,19,FALSE),"NA")</f>
        <v>#NAME?</v>
      </c>
      <c r="J994" s="64" t="e">
        <f ca="1">_xludf.IFNA(VLOOKUP($A994,'Data Sheet'!$A:T,20,FALSE),"NA")</f>
        <v>#NAME?</v>
      </c>
    </row>
    <row r="995" spans="2:10" ht="15.75" customHeight="1" x14ac:dyDescent="0.15">
      <c r="B995" s="60" t="e">
        <f ca="1">_xludf.IFNA(VLOOKUP($A995,'Data Sheet'!$A:B,2,FALSE),"NA")</f>
        <v>#NAME?</v>
      </c>
      <c r="C995" s="61" t="e">
        <f ca="1">_xludf.IFNA(VLOOKUP($A995,'Data Sheet'!$A:U,3,FALSE),"NA")</f>
        <v>#NAME?</v>
      </c>
      <c r="D995" s="61" t="e">
        <f ca="1">_xludf.IFNA(VLOOKUP($A995,'Data Sheet'!$A:C,4,FALSE),"NA")</f>
        <v>#NAME?</v>
      </c>
      <c r="E995" s="61" t="e">
        <f ca="1">_xludf.IFNA(VLOOKUP($A995,'Data Sheet'!$A:D,5,FALSE),"NA")</f>
        <v>#NAME?</v>
      </c>
      <c r="F995" s="73" t="e">
        <f ca="1">_xludf.IFNA(VLOOKUP($A995,'Data Sheet'!$A:E,6,FALSE),"NA")</f>
        <v>#NAME?</v>
      </c>
      <c r="G995" s="63" t="e">
        <f ca="1">_xludf.IFNA(VLOOKUP($A995,'Data Sheet'!$A:F,7,FALSE),"NA")</f>
        <v>#NAME?</v>
      </c>
      <c r="H995" s="64" t="e">
        <f ca="1">_xludf.IFNA(VLOOKUP($A995,'Data Sheet'!$A:O,16,FALSE),"NA")</f>
        <v>#NAME?</v>
      </c>
      <c r="I995" s="63" t="e">
        <f ca="1">_xludf.IFNA(VLOOKUP($A995,'Data Sheet'!$A:T,19,FALSE),"NA")</f>
        <v>#NAME?</v>
      </c>
      <c r="J995" s="64" t="e">
        <f ca="1">_xludf.IFNA(VLOOKUP($A995,'Data Sheet'!$A:T,20,FALSE),"NA")</f>
        <v>#NAME?</v>
      </c>
    </row>
    <row r="996" spans="2:10" ht="15.75" customHeight="1" x14ac:dyDescent="0.15">
      <c r="B996" s="60" t="e">
        <f ca="1">_xludf.IFNA(VLOOKUP($A996,'Data Sheet'!$A:B,2,FALSE),"NA")</f>
        <v>#NAME?</v>
      </c>
      <c r="C996" s="61" t="e">
        <f ca="1">_xludf.IFNA(VLOOKUP($A996,'Data Sheet'!$A:U,3,FALSE),"NA")</f>
        <v>#NAME?</v>
      </c>
      <c r="D996" s="61" t="e">
        <f ca="1">_xludf.IFNA(VLOOKUP($A996,'Data Sheet'!$A:C,4,FALSE),"NA")</f>
        <v>#NAME?</v>
      </c>
      <c r="E996" s="61" t="e">
        <f ca="1">_xludf.IFNA(VLOOKUP($A996,'Data Sheet'!$A:D,5,FALSE),"NA")</f>
        <v>#NAME?</v>
      </c>
      <c r="F996" s="73" t="e">
        <f ca="1">_xludf.IFNA(VLOOKUP($A996,'Data Sheet'!$A:E,6,FALSE),"NA")</f>
        <v>#NAME?</v>
      </c>
      <c r="G996" s="63" t="e">
        <f ca="1">_xludf.IFNA(VLOOKUP($A996,'Data Sheet'!$A:F,7,FALSE),"NA")</f>
        <v>#NAME?</v>
      </c>
      <c r="H996" s="64" t="e">
        <f ca="1">_xludf.IFNA(VLOOKUP($A996,'Data Sheet'!$A:O,16,FALSE),"NA")</f>
        <v>#NAME?</v>
      </c>
      <c r="I996" s="63" t="e">
        <f ca="1">_xludf.IFNA(VLOOKUP($A996,'Data Sheet'!$A:T,19,FALSE),"NA")</f>
        <v>#NAME?</v>
      </c>
      <c r="J996" s="64" t="e">
        <f ca="1">_xludf.IFNA(VLOOKUP($A996,'Data Sheet'!$A:T,20,FALSE),"NA")</f>
        <v>#NAME?</v>
      </c>
    </row>
    <row r="997" spans="2:10" ht="15.75" customHeight="1" x14ac:dyDescent="0.15">
      <c r="B997" s="60" t="e">
        <f ca="1">_xludf.IFNA(VLOOKUP($A997,'Data Sheet'!$A:B,2,FALSE),"NA")</f>
        <v>#NAME?</v>
      </c>
      <c r="C997" s="61" t="e">
        <f ca="1">_xludf.IFNA(VLOOKUP($A997,'Data Sheet'!$A:U,3,FALSE),"NA")</f>
        <v>#NAME?</v>
      </c>
      <c r="D997" s="61" t="e">
        <f ca="1">_xludf.IFNA(VLOOKUP($A997,'Data Sheet'!$A:C,4,FALSE),"NA")</f>
        <v>#NAME?</v>
      </c>
      <c r="E997" s="61" t="e">
        <f ca="1">_xludf.IFNA(VLOOKUP($A997,'Data Sheet'!$A:D,5,FALSE),"NA")</f>
        <v>#NAME?</v>
      </c>
      <c r="F997" s="73" t="e">
        <f ca="1">_xludf.IFNA(VLOOKUP($A997,'Data Sheet'!$A:E,6,FALSE),"NA")</f>
        <v>#NAME?</v>
      </c>
      <c r="G997" s="63" t="e">
        <f ca="1">_xludf.IFNA(VLOOKUP($A997,'Data Sheet'!$A:F,7,FALSE),"NA")</f>
        <v>#NAME?</v>
      </c>
      <c r="H997" s="64" t="e">
        <f ca="1">_xludf.IFNA(VLOOKUP($A997,'Data Sheet'!$A:O,16,FALSE),"NA")</f>
        <v>#NAME?</v>
      </c>
      <c r="I997" s="63" t="e">
        <f ca="1">_xludf.IFNA(VLOOKUP($A997,'Data Sheet'!$A:T,19,FALSE),"NA")</f>
        <v>#NAME?</v>
      </c>
      <c r="J997" s="64" t="e">
        <f ca="1">_xludf.IFNA(VLOOKUP($A997,'Data Sheet'!$A:T,20,FALSE),"NA")</f>
        <v>#NAME?</v>
      </c>
    </row>
    <row r="998" spans="2:10" ht="15.75" customHeight="1" x14ac:dyDescent="0.15">
      <c r="B998" s="60" t="e">
        <f ca="1">_xludf.IFNA(VLOOKUP($A998,'Data Sheet'!$A:B,2,FALSE),"NA")</f>
        <v>#NAME?</v>
      </c>
      <c r="C998" s="61" t="e">
        <f ca="1">_xludf.IFNA(VLOOKUP($A998,'Data Sheet'!$A:U,3,FALSE),"NA")</f>
        <v>#NAME?</v>
      </c>
      <c r="D998" s="61" t="e">
        <f ca="1">_xludf.IFNA(VLOOKUP($A998,'Data Sheet'!$A:C,4,FALSE),"NA")</f>
        <v>#NAME?</v>
      </c>
      <c r="E998" s="61" t="e">
        <f ca="1">_xludf.IFNA(VLOOKUP($A998,'Data Sheet'!$A:D,5,FALSE),"NA")</f>
        <v>#NAME?</v>
      </c>
      <c r="F998" s="73" t="e">
        <f ca="1">_xludf.IFNA(VLOOKUP($A998,'Data Sheet'!$A:E,6,FALSE),"NA")</f>
        <v>#NAME?</v>
      </c>
      <c r="G998" s="63" t="e">
        <f ca="1">_xludf.IFNA(VLOOKUP($A998,'Data Sheet'!$A:F,7,FALSE),"NA")</f>
        <v>#NAME?</v>
      </c>
      <c r="H998" s="64" t="e">
        <f ca="1">_xludf.IFNA(VLOOKUP($A998,'Data Sheet'!$A:O,16,FALSE),"NA")</f>
        <v>#NAME?</v>
      </c>
      <c r="I998" s="63" t="e">
        <f ca="1">_xludf.IFNA(VLOOKUP($A998,'Data Sheet'!$A:T,19,FALSE),"NA")</f>
        <v>#NAME?</v>
      </c>
      <c r="J998" s="64" t="e">
        <f ca="1">_xludf.IFNA(VLOOKUP($A998,'Data Sheet'!$A:T,20,FALSE),"NA")</f>
        <v>#NAME?</v>
      </c>
    </row>
    <row r="999" spans="2:10" ht="15.75" customHeight="1" x14ac:dyDescent="0.15">
      <c r="B999" s="60" t="e">
        <f ca="1">_xludf.IFNA(VLOOKUP($A999,'Data Sheet'!$A:B,2,FALSE),"NA")</f>
        <v>#NAME?</v>
      </c>
      <c r="C999" s="61" t="e">
        <f ca="1">_xludf.IFNA(VLOOKUP($A999,'Data Sheet'!$A:U,3,FALSE),"NA")</f>
        <v>#NAME?</v>
      </c>
      <c r="D999" s="61" t="e">
        <f ca="1">_xludf.IFNA(VLOOKUP($A999,'Data Sheet'!$A:C,4,FALSE),"NA")</f>
        <v>#NAME?</v>
      </c>
      <c r="E999" s="61" t="e">
        <f ca="1">_xludf.IFNA(VLOOKUP($A999,'Data Sheet'!$A:D,5,FALSE),"NA")</f>
        <v>#NAME?</v>
      </c>
      <c r="F999" s="73" t="e">
        <f ca="1">_xludf.IFNA(VLOOKUP($A999,'Data Sheet'!$A:E,6,FALSE),"NA")</f>
        <v>#NAME?</v>
      </c>
      <c r="G999" s="63" t="e">
        <f ca="1">_xludf.IFNA(VLOOKUP($A999,'Data Sheet'!$A:F,7,FALSE),"NA")</f>
        <v>#NAME?</v>
      </c>
      <c r="H999" s="64" t="e">
        <f ca="1">_xludf.IFNA(VLOOKUP($A999,'Data Sheet'!$A:O,16,FALSE),"NA")</f>
        <v>#NAME?</v>
      </c>
      <c r="I999" s="63" t="e">
        <f ca="1">_xludf.IFNA(VLOOKUP($A999,'Data Sheet'!$A:T,19,FALSE),"NA")</f>
        <v>#NAME?</v>
      </c>
      <c r="J999" s="64" t="e">
        <f ca="1">_xludf.IFNA(VLOOKUP($A999,'Data Sheet'!$A:T,20,FALSE),"NA")</f>
        <v>#NAME?</v>
      </c>
    </row>
    <row r="1000" spans="2:10" ht="15.75" customHeight="1" x14ac:dyDescent="0.15">
      <c r="B1000" s="60" t="e">
        <f ca="1">_xludf.IFNA(VLOOKUP($A1000,'Data Sheet'!$A:B,2,FALSE),"NA")</f>
        <v>#NAME?</v>
      </c>
      <c r="C1000" s="61" t="e">
        <f ca="1">_xludf.IFNA(VLOOKUP($A1000,'Data Sheet'!$A:U,3,FALSE),"NA")</f>
        <v>#NAME?</v>
      </c>
      <c r="D1000" s="61" t="e">
        <f ca="1">_xludf.IFNA(VLOOKUP($A1000,'Data Sheet'!$A:C,4,FALSE),"NA")</f>
        <v>#NAME?</v>
      </c>
      <c r="E1000" s="61" t="e">
        <f ca="1">_xludf.IFNA(VLOOKUP($A1000,'Data Sheet'!$A:D,5,FALSE),"NA")</f>
        <v>#NAME?</v>
      </c>
      <c r="F1000" s="73" t="e">
        <f ca="1">_xludf.IFNA(VLOOKUP($A1000,'Data Sheet'!$A:E,6,FALSE),"NA")</f>
        <v>#NAME?</v>
      </c>
      <c r="G1000" s="63" t="e">
        <f ca="1">_xludf.IFNA(VLOOKUP($A1000,'Data Sheet'!$A:F,7,FALSE),"NA")</f>
        <v>#NAME?</v>
      </c>
      <c r="H1000" s="64" t="e">
        <f ca="1">_xludf.IFNA(VLOOKUP($A1000,'Data Sheet'!$A:O,16,FALSE),"NA")</f>
        <v>#NAME?</v>
      </c>
      <c r="I1000" s="63" t="e">
        <f ca="1">_xludf.IFNA(VLOOKUP($A1000,'Data Sheet'!$A:T,19,FALSE),"NA")</f>
        <v>#NAME?</v>
      </c>
      <c r="J1000" s="64" t="e">
        <f ca="1">_xludf.IFNA(VLOOKUP($A1000,'Data Sheet'!$A:T,20,FALSE),"NA")</f>
        <v>#NAME?</v>
      </c>
    </row>
    <row r="1001" spans="2:10" ht="15.75" customHeight="1" x14ac:dyDescent="0.15">
      <c r="B1001" s="60" t="e">
        <f ca="1">_xludf.IFNA(VLOOKUP($A1001,'Data Sheet'!$A:B,2,FALSE),"NA")</f>
        <v>#NAME?</v>
      </c>
      <c r="C1001" s="61" t="e">
        <f ca="1">_xludf.IFNA(VLOOKUP($A1001,'Data Sheet'!$A:U,3,FALSE),"NA")</f>
        <v>#NAME?</v>
      </c>
      <c r="D1001" s="61" t="e">
        <f ca="1">_xludf.IFNA(VLOOKUP($A1001,'Data Sheet'!$A:C,4,FALSE),"NA")</f>
        <v>#NAME?</v>
      </c>
      <c r="E1001" s="61" t="e">
        <f ca="1">_xludf.IFNA(VLOOKUP($A1001,'Data Sheet'!$A:D,5,FALSE),"NA")</f>
        <v>#NAME?</v>
      </c>
      <c r="F1001" s="73" t="e">
        <f ca="1">_xludf.IFNA(VLOOKUP($A1001,'Data Sheet'!$A:E,6,FALSE),"NA")</f>
        <v>#NAME?</v>
      </c>
      <c r="G1001" s="63" t="e">
        <f ca="1">_xludf.IFNA(VLOOKUP($A1001,'Data Sheet'!$A:F,7,FALSE),"NA")</f>
        <v>#NAME?</v>
      </c>
      <c r="H1001" s="64" t="e">
        <f ca="1">_xludf.IFNA(VLOOKUP($A1001,'Data Sheet'!$A:O,16,FALSE),"NA")</f>
        <v>#NAME?</v>
      </c>
      <c r="I1001" s="63" t="e">
        <f ca="1">_xludf.IFNA(VLOOKUP($A1001,'Data Sheet'!$A:T,19,FALSE),"NA")</f>
        <v>#NAME?</v>
      </c>
      <c r="J1001" s="64" t="e">
        <f ca="1">_xludf.IFNA(VLOOKUP($A1001,'Data Sheet'!$A:T,20,FALSE),"NA")</f>
        <v>#NAME?</v>
      </c>
    </row>
    <row r="1002" spans="2:10" ht="15.75" customHeight="1" x14ac:dyDescent="0.15">
      <c r="B1002" s="60" t="e">
        <f ca="1">_xludf.IFNA(VLOOKUP($A1002,'Data Sheet'!$A:B,2,FALSE),"NA")</f>
        <v>#NAME?</v>
      </c>
      <c r="C1002" s="61" t="e">
        <f ca="1">_xludf.IFNA(VLOOKUP($A1002,'Data Sheet'!$A:U,3,FALSE),"NA")</f>
        <v>#NAME?</v>
      </c>
      <c r="D1002" s="61" t="e">
        <f ca="1">_xludf.IFNA(VLOOKUP($A1002,'Data Sheet'!$A:C,4,FALSE),"NA")</f>
        <v>#NAME?</v>
      </c>
      <c r="E1002" s="61" t="e">
        <f ca="1">_xludf.IFNA(VLOOKUP($A1002,'Data Sheet'!$A:D,5,FALSE),"NA")</f>
        <v>#NAME?</v>
      </c>
      <c r="F1002" s="73" t="e">
        <f ca="1">_xludf.IFNA(VLOOKUP($A1002,'Data Sheet'!$A:E,6,FALSE),"NA")</f>
        <v>#NAME?</v>
      </c>
      <c r="G1002" s="63" t="e">
        <f ca="1">_xludf.IFNA(VLOOKUP($A1002,'Data Sheet'!$A:F,7,FALSE),"NA")</f>
        <v>#NAME?</v>
      </c>
      <c r="H1002" s="64" t="e">
        <f ca="1">_xludf.IFNA(VLOOKUP($A1002,'Data Sheet'!$A:O,16,FALSE),"NA")</f>
        <v>#NAME?</v>
      </c>
      <c r="I1002" s="63" t="e">
        <f ca="1">_xludf.IFNA(VLOOKUP($A1002,'Data Sheet'!$A:T,19,FALSE),"NA")</f>
        <v>#NAME?</v>
      </c>
      <c r="J1002" s="64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3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R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8.1640625" customWidth="1"/>
    <col min="9" max="9" width="26.6640625" customWidth="1"/>
  </cols>
  <sheetData>
    <row r="1" spans="1:18" ht="15.75" customHeight="1" x14ac:dyDescent="0.2">
      <c r="A1" s="95" t="s">
        <v>82</v>
      </c>
      <c r="B1" s="79"/>
      <c r="C1" s="65"/>
      <c r="D1" s="65"/>
      <c r="E1" s="65"/>
      <c r="F1" s="70"/>
      <c r="G1" s="65"/>
      <c r="H1" s="65"/>
      <c r="I1" s="65"/>
      <c r="J1" s="26"/>
      <c r="K1" s="26"/>
      <c r="L1" s="26"/>
      <c r="M1" s="26"/>
      <c r="N1" s="26"/>
      <c r="O1" s="26"/>
      <c r="P1" s="26"/>
      <c r="Q1" s="26"/>
      <c r="R1" s="26"/>
    </row>
    <row r="2" spans="1:18" ht="15.75" customHeight="1" x14ac:dyDescent="0.3">
      <c r="A2" s="96" t="s">
        <v>87</v>
      </c>
      <c r="B2" s="79"/>
      <c r="C2" s="79"/>
      <c r="D2" s="79"/>
      <c r="E2" s="79"/>
      <c r="F2" s="79"/>
      <c r="G2" s="79"/>
      <c r="H2" s="79"/>
      <c r="I2" s="57"/>
      <c r="J2" s="26"/>
      <c r="K2" s="26"/>
      <c r="L2" s="26"/>
      <c r="M2" s="26"/>
      <c r="N2" s="26"/>
      <c r="O2" s="26"/>
      <c r="P2" s="26"/>
      <c r="Q2" s="26"/>
      <c r="R2" s="26"/>
    </row>
    <row r="3" spans="1:18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72" t="s">
        <v>18</v>
      </c>
      <c r="G3" s="27" t="s">
        <v>19</v>
      </c>
      <c r="H3" s="26" t="s">
        <v>84</v>
      </c>
      <c r="I3" s="68" t="s">
        <v>85</v>
      </c>
      <c r="J3" s="26"/>
      <c r="K3" s="26"/>
      <c r="L3" s="26"/>
      <c r="M3" s="26"/>
      <c r="N3" s="26"/>
      <c r="O3" s="26"/>
      <c r="P3" s="26"/>
      <c r="Q3" s="26"/>
      <c r="R3" s="26"/>
    </row>
    <row r="4" spans="1:18" ht="15.75" customHeight="1" x14ac:dyDescent="0.15">
      <c r="A4" s="76" t="str">
        <f ca="1">IFERROR(__xludf.DUMMYFUNCTION("FILTER('Data Sheet'!A:A,'Data Sheet'!G:G=A2)"),"#N/A")</f>
        <v>#N/A</v>
      </c>
      <c r="B4" s="60" t="e">
        <f ca="1">_xludf.IFNA(VLOOKUP($A4,'Data Sheet'!$A:B,2,FALSE),"NA")</f>
        <v>#NAME?</v>
      </c>
      <c r="C4" s="61" t="e">
        <f ca="1">_xludf.IFNA(VLOOKUP($A4,'Data Sheet'!$A:U,3,FALSE),"NA")</f>
        <v>#NAME?</v>
      </c>
      <c r="D4" s="61" t="e">
        <f ca="1">_xludf.IFNA(VLOOKUP($A4,'Data Sheet'!$A:C,4,FALSE),"NA")</f>
        <v>#NAME?</v>
      </c>
      <c r="E4" s="61" t="e">
        <f ca="1">_xludf.IFNA(VLOOKUP($A4,'Data Sheet'!$A:D,5,FALSE),"NA")</f>
        <v>#NAME?</v>
      </c>
      <c r="F4" s="73" t="e">
        <f ca="1">_xludf.IFNA(VLOOKUP($A4,'Data Sheet'!$A:E,6,FALSE),"NA")</f>
        <v>#NAME?</v>
      </c>
      <c r="G4" s="63" t="e">
        <f ca="1">_xludf.IFNA(VLOOKUP($A4,'Data Sheet'!$A:F,7,FALSE),"NA")</f>
        <v>#NAME?</v>
      </c>
      <c r="H4" s="63" t="e">
        <f ca="1">_xludf.IFNA(VLOOKUP($A4,'Data Sheet'!$A:T,19,FALSE),"NA")</f>
        <v>#NAME?</v>
      </c>
      <c r="I4" s="64" t="e">
        <f ca="1">_xludf.IFNA(VLOOKUP($A4,'Data Sheet'!$A:T,20,FALSE),"NA")</f>
        <v>#NAME?</v>
      </c>
    </row>
    <row r="5" spans="1:18" ht="15.75" customHeight="1" x14ac:dyDescent="0.15">
      <c r="A5" s="59"/>
      <c r="B5" s="60" t="e">
        <f ca="1">_xludf.IFNA(VLOOKUP($A5,'Data Sheet'!$A:B,2,FALSE),"NA")</f>
        <v>#NAME?</v>
      </c>
      <c r="C5" s="61" t="e">
        <f ca="1">_xludf.IFNA(VLOOKUP($A5,'Data Sheet'!$A:U,3,FALSE),"NA")</f>
        <v>#NAME?</v>
      </c>
      <c r="D5" s="61" t="e">
        <f ca="1">_xludf.IFNA(VLOOKUP($A5,'Data Sheet'!$A:C,4,FALSE),"NA")</f>
        <v>#NAME?</v>
      </c>
      <c r="E5" s="61" t="e">
        <f ca="1">_xludf.IFNA(VLOOKUP($A5,'Data Sheet'!$A:D,5,FALSE),"NA")</f>
        <v>#NAME?</v>
      </c>
      <c r="F5" s="73" t="e">
        <f ca="1">_xludf.IFNA(VLOOKUP($A5,'Data Sheet'!$A:E,6,FALSE),"NA")</f>
        <v>#NAME?</v>
      </c>
      <c r="G5" s="63" t="e">
        <f ca="1">_xludf.IFNA(VLOOKUP($A5,'Data Sheet'!$A:F,7,FALSE),"NA")</f>
        <v>#NAME?</v>
      </c>
      <c r="H5" s="63" t="e">
        <f ca="1">_xludf.IFNA(VLOOKUP($A5,'Data Sheet'!$A:T,19,FALSE),"NA")</f>
        <v>#NAME?</v>
      </c>
      <c r="I5" s="64" t="e">
        <f ca="1">_xludf.IFNA(VLOOKUP($A5,'Data Sheet'!$A:T,20,FALSE),"NA")</f>
        <v>#NAME?</v>
      </c>
    </row>
    <row r="6" spans="1:18" ht="15.75" customHeight="1" x14ac:dyDescent="0.15">
      <c r="A6" s="59"/>
      <c r="B6" s="60" t="e">
        <f ca="1">_xludf.IFNA(VLOOKUP($A6,'Data Sheet'!$A:B,2,FALSE),"NA")</f>
        <v>#NAME?</v>
      </c>
      <c r="C6" s="61" t="e">
        <f ca="1">_xludf.IFNA(VLOOKUP($A6,'Data Sheet'!$A:U,3,FALSE),"NA")</f>
        <v>#NAME?</v>
      </c>
      <c r="D6" s="61" t="e">
        <f ca="1">_xludf.IFNA(VLOOKUP($A6,'Data Sheet'!$A:C,4,FALSE),"NA")</f>
        <v>#NAME?</v>
      </c>
      <c r="E6" s="61" t="e">
        <f ca="1">_xludf.IFNA(VLOOKUP($A6,'Data Sheet'!$A:D,5,FALSE),"NA")</f>
        <v>#NAME?</v>
      </c>
      <c r="F6" s="73" t="e">
        <f ca="1">_xludf.IFNA(VLOOKUP($A6,'Data Sheet'!$A:E,6,FALSE),"NA")</f>
        <v>#NAME?</v>
      </c>
      <c r="G6" s="63" t="e">
        <f ca="1">_xludf.IFNA(VLOOKUP($A6,'Data Sheet'!$A:F,7,FALSE),"NA")</f>
        <v>#NAME?</v>
      </c>
      <c r="H6" s="63" t="e">
        <f ca="1">_xludf.IFNA(VLOOKUP($A6,'Data Sheet'!$A:T,19,FALSE),"NA")</f>
        <v>#NAME?</v>
      </c>
      <c r="I6" s="64" t="e">
        <f ca="1">_xludf.IFNA(VLOOKUP($A6,'Data Sheet'!$A:T,20,FALSE),"NA")</f>
        <v>#NAME?</v>
      </c>
    </row>
    <row r="7" spans="1:18" ht="15.75" customHeight="1" x14ac:dyDescent="0.15">
      <c r="A7" s="59"/>
      <c r="B7" s="60" t="e">
        <f ca="1">_xludf.IFNA(VLOOKUP($A7,'Data Sheet'!$A:B,2,FALSE),"NA")</f>
        <v>#NAME?</v>
      </c>
      <c r="C7" s="61" t="e">
        <f ca="1">_xludf.IFNA(VLOOKUP($A7,'Data Sheet'!$A:U,3,FALSE),"NA")</f>
        <v>#NAME?</v>
      </c>
      <c r="D7" s="61" t="e">
        <f ca="1">_xludf.IFNA(VLOOKUP($A7,'Data Sheet'!$A:C,4,FALSE),"NA")</f>
        <v>#NAME?</v>
      </c>
      <c r="E7" s="61" t="e">
        <f ca="1">_xludf.IFNA(VLOOKUP($A7,'Data Sheet'!$A:D,5,FALSE),"NA")</f>
        <v>#NAME?</v>
      </c>
      <c r="F7" s="73" t="e">
        <f ca="1">_xludf.IFNA(VLOOKUP($A7,'Data Sheet'!$A:E,6,FALSE),"NA")</f>
        <v>#NAME?</v>
      </c>
      <c r="G7" s="63" t="e">
        <f ca="1">_xludf.IFNA(VLOOKUP($A7,'Data Sheet'!$A:F,7,FALSE),"NA")</f>
        <v>#NAME?</v>
      </c>
      <c r="H7" s="63" t="e">
        <f ca="1">_xludf.IFNA(VLOOKUP($A7,'Data Sheet'!$A:T,19,FALSE),"NA")</f>
        <v>#NAME?</v>
      </c>
      <c r="I7" s="64" t="e">
        <f ca="1">_xludf.IFNA(VLOOKUP($A7,'Data Sheet'!$A:T,20,FALSE),"NA")</f>
        <v>#NAME?</v>
      </c>
    </row>
    <row r="8" spans="1:18" ht="15.75" customHeight="1" x14ac:dyDescent="0.15">
      <c r="A8" s="59"/>
      <c r="B8" s="60" t="e">
        <f ca="1">_xludf.IFNA(VLOOKUP($A8,'Data Sheet'!$A:B,2,FALSE),"NA")</f>
        <v>#NAME?</v>
      </c>
      <c r="C8" s="61" t="e">
        <f ca="1">_xludf.IFNA(VLOOKUP($A8,'Data Sheet'!$A:U,3,FALSE),"NA")</f>
        <v>#NAME?</v>
      </c>
      <c r="D8" s="61" t="e">
        <f ca="1">_xludf.IFNA(VLOOKUP($A8,'Data Sheet'!$A:C,4,FALSE),"NA")</f>
        <v>#NAME?</v>
      </c>
      <c r="E8" s="61" t="e">
        <f ca="1">_xludf.IFNA(VLOOKUP($A8,'Data Sheet'!$A:D,5,FALSE),"NA")</f>
        <v>#NAME?</v>
      </c>
      <c r="F8" s="73" t="e">
        <f ca="1">_xludf.IFNA(VLOOKUP($A8,'Data Sheet'!$A:E,6,FALSE),"NA")</f>
        <v>#NAME?</v>
      </c>
      <c r="G8" s="63" t="e">
        <f ca="1">_xludf.IFNA(VLOOKUP($A8,'Data Sheet'!$A:F,7,FALSE),"NA")</f>
        <v>#NAME?</v>
      </c>
      <c r="H8" s="63" t="e">
        <f ca="1">_xludf.IFNA(VLOOKUP($A8,'Data Sheet'!$A:T,19,FALSE),"NA")</f>
        <v>#NAME?</v>
      </c>
      <c r="I8" s="64" t="e">
        <f ca="1">_xludf.IFNA(VLOOKUP($A8,'Data Sheet'!$A:T,20,FALSE),"NA")</f>
        <v>#NAME?</v>
      </c>
    </row>
    <row r="9" spans="1:18" ht="15.75" customHeight="1" x14ac:dyDescent="0.15">
      <c r="A9" s="59"/>
      <c r="B9" s="60" t="e">
        <f ca="1">_xludf.IFNA(VLOOKUP($A9,'Data Sheet'!$A:B,2,FALSE),"NA")</f>
        <v>#NAME?</v>
      </c>
      <c r="C9" s="61" t="e">
        <f ca="1">_xludf.IFNA(VLOOKUP($A9,'Data Sheet'!$A:U,3,FALSE),"NA")</f>
        <v>#NAME?</v>
      </c>
      <c r="D9" s="61" t="e">
        <f ca="1">_xludf.IFNA(VLOOKUP($A9,'Data Sheet'!$A:C,4,FALSE),"NA")</f>
        <v>#NAME?</v>
      </c>
      <c r="E9" s="61" t="e">
        <f ca="1">_xludf.IFNA(VLOOKUP($A9,'Data Sheet'!$A:D,5,FALSE),"NA")</f>
        <v>#NAME?</v>
      </c>
      <c r="F9" s="73" t="e">
        <f ca="1">_xludf.IFNA(VLOOKUP($A9,'Data Sheet'!$A:E,6,FALSE),"NA")</f>
        <v>#NAME?</v>
      </c>
      <c r="G9" s="63" t="e">
        <f ca="1">_xludf.IFNA(VLOOKUP($A9,'Data Sheet'!$A:F,7,FALSE),"NA")</f>
        <v>#NAME?</v>
      </c>
      <c r="H9" s="63" t="e">
        <f ca="1">_xludf.IFNA(VLOOKUP($A9,'Data Sheet'!$A:T,19,FALSE),"NA")</f>
        <v>#NAME?</v>
      </c>
      <c r="I9" s="64" t="e">
        <f ca="1">_xludf.IFNA(VLOOKUP($A9,'Data Sheet'!$A:T,20,FALSE),"NA")</f>
        <v>#NAME?</v>
      </c>
    </row>
    <row r="10" spans="1:18" ht="15.75" customHeight="1" x14ac:dyDescent="0.15">
      <c r="A10" s="59"/>
      <c r="B10" s="60" t="e">
        <f ca="1">_xludf.IFNA(VLOOKUP($A10,'Data Sheet'!$A:B,2,FALSE),"NA")</f>
        <v>#NAME?</v>
      </c>
      <c r="C10" s="61" t="e">
        <f ca="1">_xludf.IFNA(VLOOKUP($A10,'Data Sheet'!$A:U,3,FALSE),"NA")</f>
        <v>#NAME?</v>
      </c>
      <c r="D10" s="61" t="e">
        <f ca="1">_xludf.IFNA(VLOOKUP($A10,'Data Sheet'!$A:C,4,FALSE),"NA")</f>
        <v>#NAME?</v>
      </c>
      <c r="E10" s="61" t="e">
        <f ca="1">_xludf.IFNA(VLOOKUP($A10,'Data Sheet'!$A:D,5,FALSE),"NA")</f>
        <v>#NAME?</v>
      </c>
      <c r="F10" s="73" t="e">
        <f ca="1">_xludf.IFNA(VLOOKUP($A10,'Data Sheet'!$A:E,6,FALSE),"NA")</f>
        <v>#NAME?</v>
      </c>
      <c r="G10" s="63" t="e">
        <f ca="1">_xludf.IFNA(VLOOKUP($A10,'Data Sheet'!$A:F,7,FALSE),"NA")</f>
        <v>#NAME?</v>
      </c>
      <c r="H10" s="63" t="e">
        <f ca="1">_xludf.IFNA(VLOOKUP($A10,'Data Sheet'!$A:T,19,FALSE),"NA")</f>
        <v>#NAME?</v>
      </c>
      <c r="I10" s="64" t="e">
        <f ca="1">_xludf.IFNA(VLOOKUP($A10,'Data Sheet'!$A:T,20,FALSE),"NA")</f>
        <v>#NAME?</v>
      </c>
    </row>
    <row r="11" spans="1:18" ht="15.75" customHeight="1" x14ac:dyDescent="0.15">
      <c r="A11" s="59"/>
      <c r="B11" s="60" t="e">
        <f ca="1">_xludf.IFNA(VLOOKUP($A11,'Data Sheet'!$A:B,2,FALSE),"NA")</f>
        <v>#NAME?</v>
      </c>
      <c r="C11" s="61" t="e">
        <f ca="1">_xludf.IFNA(VLOOKUP($A11,'Data Sheet'!$A:U,3,FALSE),"NA")</f>
        <v>#NAME?</v>
      </c>
      <c r="D11" s="61" t="e">
        <f ca="1">_xludf.IFNA(VLOOKUP($A11,'Data Sheet'!$A:C,4,FALSE),"NA")</f>
        <v>#NAME?</v>
      </c>
      <c r="E11" s="61" t="e">
        <f ca="1">_xludf.IFNA(VLOOKUP($A11,'Data Sheet'!$A:D,5,FALSE),"NA")</f>
        <v>#NAME?</v>
      </c>
      <c r="F11" s="73" t="e">
        <f ca="1">_xludf.IFNA(VLOOKUP($A11,'Data Sheet'!$A:E,6,FALSE),"NA")</f>
        <v>#NAME?</v>
      </c>
      <c r="G11" s="63" t="e">
        <f ca="1">_xludf.IFNA(VLOOKUP($A11,'Data Sheet'!$A:F,7,FALSE),"NA")</f>
        <v>#NAME?</v>
      </c>
      <c r="H11" s="63" t="e">
        <f ca="1">_xludf.IFNA(VLOOKUP($A11,'Data Sheet'!$A:T,19,FALSE),"NA")</f>
        <v>#NAME?</v>
      </c>
      <c r="I11" s="64" t="e">
        <f ca="1">_xludf.IFNA(VLOOKUP($A11,'Data Sheet'!$A:T,20,FALSE),"NA")</f>
        <v>#NAME?</v>
      </c>
    </row>
    <row r="12" spans="1:18" ht="15.75" customHeight="1" x14ac:dyDescent="0.15">
      <c r="B12" s="60" t="e">
        <f ca="1">_xludf.IFNA(VLOOKUP($A12,'Data Sheet'!$A:B,2,FALSE),"NA")</f>
        <v>#NAME?</v>
      </c>
      <c r="C12" s="61" t="e">
        <f ca="1">_xludf.IFNA(VLOOKUP($A12,'Data Sheet'!$A:U,3,FALSE),"NA")</f>
        <v>#NAME?</v>
      </c>
      <c r="D12" s="61" t="e">
        <f ca="1">_xludf.IFNA(VLOOKUP($A12,'Data Sheet'!$A:C,4,FALSE),"NA")</f>
        <v>#NAME?</v>
      </c>
      <c r="E12" s="61" t="e">
        <f ca="1">_xludf.IFNA(VLOOKUP($A12,'Data Sheet'!$A:D,5,FALSE),"NA")</f>
        <v>#NAME?</v>
      </c>
      <c r="F12" s="73" t="e">
        <f ca="1">_xludf.IFNA(VLOOKUP($A12,'Data Sheet'!$A:E,6,FALSE),"NA")</f>
        <v>#NAME?</v>
      </c>
      <c r="G12" s="63" t="e">
        <f ca="1">_xludf.IFNA(VLOOKUP($A12,'Data Sheet'!$A:F,7,FALSE),"NA")</f>
        <v>#NAME?</v>
      </c>
      <c r="H12" s="63" t="e">
        <f ca="1">_xludf.IFNA(VLOOKUP($A12,'Data Sheet'!$A:T,19,FALSE),"NA")</f>
        <v>#NAME?</v>
      </c>
      <c r="I12" s="64" t="e">
        <f ca="1">_xludf.IFNA(VLOOKUP($A12,'Data Sheet'!$A:T,20,FALSE),"NA")</f>
        <v>#NAME?</v>
      </c>
    </row>
    <row r="13" spans="1:18" ht="15.75" customHeight="1" x14ac:dyDescent="0.15">
      <c r="B13" s="60" t="e">
        <f ca="1">_xludf.IFNA(VLOOKUP($A13,'Data Sheet'!$A:B,2,FALSE),"NA")</f>
        <v>#NAME?</v>
      </c>
      <c r="C13" s="61" t="e">
        <f ca="1">_xludf.IFNA(VLOOKUP($A13,'Data Sheet'!$A:U,3,FALSE),"NA")</f>
        <v>#NAME?</v>
      </c>
      <c r="D13" s="61" t="e">
        <f ca="1">_xludf.IFNA(VLOOKUP($A13,'Data Sheet'!$A:C,4,FALSE),"NA")</f>
        <v>#NAME?</v>
      </c>
      <c r="E13" s="61" t="e">
        <f ca="1">_xludf.IFNA(VLOOKUP($A13,'Data Sheet'!$A:D,5,FALSE),"NA")</f>
        <v>#NAME?</v>
      </c>
      <c r="F13" s="73" t="e">
        <f ca="1">_xludf.IFNA(VLOOKUP($A13,'Data Sheet'!$A:E,6,FALSE),"NA")</f>
        <v>#NAME?</v>
      </c>
      <c r="G13" s="63" t="e">
        <f ca="1">_xludf.IFNA(VLOOKUP($A13,'Data Sheet'!$A:F,7,FALSE),"NA")</f>
        <v>#NAME?</v>
      </c>
      <c r="H13" s="63" t="e">
        <f ca="1">_xludf.IFNA(VLOOKUP($A13,'Data Sheet'!$A:T,19,FALSE),"NA")</f>
        <v>#NAME?</v>
      </c>
      <c r="I13" s="64" t="e">
        <f ca="1">_xludf.IFNA(VLOOKUP($A13,'Data Sheet'!$A:T,20,FALSE),"NA")</f>
        <v>#NAME?</v>
      </c>
    </row>
    <row r="14" spans="1:18" ht="15.75" customHeight="1" x14ac:dyDescent="0.15">
      <c r="B14" s="60" t="e">
        <f ca="1">_xludf.IFNA(VLOOKUP($A14,'Data Sheet'!$A:B,2,FALSE),"NA")</f>
        <v>#NAME?</v>
      </c>
      <c r="C14" s="61" t="e">
        <f ca="1">_xludf.IFNA(VLOOKUP($A14,'Data Sheet'!$A:U,3,FALSE),"NA")</f>
        <v>#NAME?</v>
      </c>
      <c r="D14" s="61" t="e">
        <f ca="1">_xludf.IFNA(VLOOKUP($A14,'Data Sheet'!$A:C,4,FALSE),"NA")</f>
        <v>#NAME?</v>
      </c>
      <c r="E14" s="61" t="e">
        <f ca="1">_xludf.IFNA(VLOOKUP($A14,'Data Sheet'!$A:D,5,FALSE),"NA")</f>
        <v>#NAME?</v>
      </c>
      <c r="F14" s="73" t="e">
        <f ca="1">_xludf.IFNA(VLOOKUP($A14,'Data Sheet'!$A:E,6,FALSE),"NA")</f>
        <v>#NAME?</v>
      </c>
      <c r="G14" s="63" t="e">
        <f ca="1">_xludf.IFNA(VLOOKUP($A14,'Data Sheet'!$A:F,7,FALSE),"NA")</f>
        <v>#NAME?</v>
      </c>
      <c r="H14" s="63" t="e">
        <f ca="1">_xludf.IFNA(VLOOKUP($A14,'Data Sheet'!$A:T,19,FALSE),"NA")</f>
        <v>#NAME?</v>
      </c>
      <c r="I14" s="64" t="e">
        <f ca="1">_xludf.IFNA(VLOOKUP($A14,'Data Sheet'!$A:T,20,FALSE),"NA")</f>
        <v>#NAME?</v>
      </c>
    </row>
    <row r="15" spans="1:18" ht="15.75" customHeight="1" x14ac:dyDescent="0.15">
      <c r="B15" s="60" t="e">
        <f ca="1">_xludf.IFNA(VLOOKUP($A15,'Data Sheet'!$A:B,2,FALSE),"NA")</f>
        <v>#NAME?</v>
      </c>
      <c r="C15" s="61" t="e">
        <f ca="1">_xludf.IFNA(VLOOKUP($A15,'Data Sheet'!$A:U,3,FALSE),"NA")</f>
        <v>#NAME?</v>
      </c>
      <c r="D15" s="61" t="e">
        <f ca="1">_xludf.IFNA(VLOOKUP($A15,'Data Sheet'!$A:C,4,FALSE),"NA")</f>
        <v>#NAME?</v>
      </c>
      <c r="E15" s="61" t="e">
        <f ca="1">_xludf.IFNA(VLOOKUP($A15,'Data Sheet'!$A:D,5,FALSE),"NA")</f>
        <v>#NAME?</v>
      </c>
      <c r="F15" s="73" t="e">
        <f ca="1">_xludf.IFNA(VLOOKUP($A15,'Data Sheet'!$A:E,6,FALSE),"NA")</f>
        <v>#NAME?</v>
      </c>
      <c r="G15" s="63" t="e">
        <f ca="1">_xludf.IFNA(VLOOKUP($A15,'Data Sheet'!$A:F,7,FALSE),"NA")</f>
        <v>#NAME?</v>
      </c>
      <c r="H15" s="63" t="e">
        <f ca="1">_xludf.IFNA(VLOOKUP($A15,'Data Sheet'!$A:T,19,FALSE),"NA")</f>
        <v>#NAME?</v>
      </c>
      <c r="I15" s="64" t="e">
        <f ca="1">_xludf.IFNA(VLOOKUP($A15,'Data Sheet'!$A:T,20,FALSE),"NA")</f>
        <v>#NAME?</v>
      </c>
    </row>
    <row r="16" spans="1:18" ht="15.75" customHeight="1" x14ac:dyDescent="0.15">
      <c r="B16" s="60" t="e">
        <f ca="1">_xludf.IFNA(VLOOKUP($A16,'Data Sheet'!$A:B,2,FALSE),"NA")</f>
        <v>#NAME?</v>
      </c>
      <c r="C16" s="61" t="e">
        <f ca="1">_xludf.IFNA(VLOOKUP($A16,'Data Sheet'!$A:U,3,FALSE),"NA")</f>
        <v>#NAME?</v>
      </c>
      <c r="D16" s="61" t="e">
        <f ca="1">_xludf.IFNA(VLOOKUP($A16,'Data Sheet'!$A:C,4,FALSE),"NA")</f>
        <v>#NAME?</v>
      </c>
      <c r="E16" s="61" t="e">
        <f ca="1">_xludf.IFNA(VLOOKUP($A16,'Data Sheet'!$A:D,5,FALSE),"NA")</f>
        <v>#NAME?</v>
      </c>
      <c r="F16" s="73" t="e">
        <f ca="1">_xludf.IFNA(VLOOKUP($A16,'Data Sheet'!$A:E,6,FALSE),"NA")</f>
        <v>#NAME?</v>
      </c>
      <c r="G16" s="63" t="e">
        <f ca="1">_xludf.IFNA(VLOOKUP($A16,'Data Sheet'!$A:F,7,FALSE),"NA")</f>
        <v>#NAME?</v>
      </c>
      <c r="H16" s="63" t="e">
        <f ca="1">_xludf.IFNA(VLOOKUP($A16,'Data Sheet'!$A:T,19,FALSE),"NA")</f>
        <v>#NAME?</v>
      </c>
      <c r="I16" s="64" t="e">
        <f ca="1">_xludf.IFNA(VLOOKUP($A16,'Data Sheet'!$A:T,20,FALSE),"NA")</f>
        <v>#NAME?</v>
      </c>
    </row>
    <row r="17" spans="2:9" ht="15.75" customHeight="1" x14ac:dyDescent="0.15">
      <c r="B17" s="60" t="e">
        <f ca="1">_xludf.IFNA(VLOOKUP($A17,'Data Sheet'!$A:B,2,FALSE),"NA")</f>
        <v>#NAME?</v>
      </c>
      <c r="C17" s="61" t="e">
        <f ca="1">_xludf.IFNA(VLOOKUP($A17,'Data Sheet'!$A:U,3,FALSE),"NA")</f>
        <v>#NAME?</v>
      </c>
      <c r="D17" s="61" t="e">
        <f ca="1">_xludf.IFNA(VLOOKUP($A17,'Data Sheet'!$A:C,4,FALSE),"NA")</f>
        <v>#NAME?</v>
      </c>
      <c r="E17" s="61" t="e">
        <f ca="1">_xludf.IFNA(VLOOKUP($A17,'Data Sheet'!$A:D,5,FALSE),"NA")</f>
        <v>#NAME?</v>
      </c>
      <c r="F17" s="73" t="e">
        <f ca="1">_xludf.IFNA(VLOOKUP($A17,'Data Sheet'!$A:E,6,FALSE),"NA")</f>
        <v>#NAME?</v>
      </c>
      <c r="G17" s="63" t="e">
        <f ca="1">_xludf.IFNA(VLOOKUP($A17,'Data Sheet'!$A:F,7,FALSE),"NA")</f>
        <v>#NAME?</v>
      </c>
      <c r="H17" s="63" t="e">
        <f ca="1">_xludf.IFNA(VLOOKUP($A17,'Data Sheet'!$A:T,19,FALSE),"NA")</f>
        <v>#NAME?</v>
      </c>
      <c r="I17" s="64" t="e">
        <f ca="1">_xludf.IFNA(VLOOKUP($A17,'Data Sheet'!$A:T,20,FALSE),"NA")</f>
        <v>#NAME?</v>
      </c>
    </row>
    <row r="18" spans="2:9" ht="15.75" customHeight="1" x14ac:dyDescent="0.15">
      <c r="B18" s="60" t="e">
        <f ca="1">_xludf.IFNA(VLOOKUP($A18,'Data Sheet'!$A:B,2,FALSE),"NA")</f>
        <v>#NAME?</v>
      </c>
      <c r="C18" s="61" t="e">
        <f ca="1">_xludf.IFNA(VLOOKUP($A18,'Data Sheet'!$A:U,3,FALSE),"NA")</f>
        <v>#NAME?</v>
      </c>
      <c r="D18" s="61" t="e">
        <f ca="1">_xludf.IFNA(VLOOKUP($A18,'Data Sheet'!$A:C,4,FALSE),"NA")</f>
        <v>#NAME?</v>
      </c>
      <c r="E18" s="61" t="e">
        <f ca="1">_xludf.IFNA(VLOOKUP($A18,'Data Sheet'!$A:D,5,FALSE),"NA")</f>
        <v>#NAME?</v>
      </c>
      <c r="F18" s="73" t="e">
        <f ca="1">_xludf.IFNA(VLOOKUP($A18,'Data Sheet'!$A:E,6,FALSE),"NA")</f>
        <v>#NAME?</v>
      </c>
      <c r="G18" s="63" t="e">
        <f ca="1">_xludf.IFNA(VLOOKUP($A18,'Data Sheet'!$A:F,7,FALSE),"NA")</f>
        <v>#NAME?</v>
      </c>
      <c r="H18" s="63" t="e">
        <f ca="1">_xludf.IFNA(VLOOKUP($A18,'Data Sheet'!$A:T,19,FALSE),"NA")</f>
        <v>#NAME?</v>
      </c>
      <c r="I18" s="64" t="e">
        <f ca="1">_xludf.IFNA(VLOOKUP($A18,'Data Sheet'!$A:T,20,FALSE),"NA")</f>
        <v>#NAME?</v>
      </c>
    </row>
    <row r="19" spans="2:9" ht="15.75" customHeight="1" x14ac:dyDescent="0.15">
      <c r="B19" s="60" t="e">
        <f ca="1">_xludf.IFNA(VLOOKUP($A19,'Data Sheet'!$A:B,2,FALSE),"NA")</f>
        <v>#NAME?</v>
      </c>
      <c r="C19" s="61" t="e">
        <f ca="1">_xludf.IFNA(VLOOKUP($A19,'Data Sheet'!$A:U,3,FALSE),"NA")</f>
        <v>#NAME?</v>
      </c>
      <c r="D19" s="61" t="e">
        <f ca="1">_xludf.IFNA(VLOOKUP($A19,'Data Sheet'!$A:C,4,FALSE),"NA")</f>
        <v>#NAME?</v>
      </c>
      <c r="E19" s="61" t="e">
        <f ca="1">_xludf.IFNA(VLOOKUP($A19,'Data Sheet'!$A:D,5,FALSE),"NA")</f>
        <v>#NAME?</v>
      </c>
      <c r="F19" s="73" t="e">
        <f ca="1">_xludf.IFNA(VLOOKUP($A19,'Data Sheet'!$A:E,6,FALSE),"NA")</f>
        <v>#NAME?</v>
      </c>
      <c r="G19" s="63" t="e">
        <f ca="1">_xludf.IFNA(VLOOKUP($A19,'Data Sheet'!$A:F,7,FALSE),"NA")</f>
        <v>#NAME?</v>
      </c>
      <c r="H19" s="63" t="e">
        <f ca="1">_xludf.IFNA(VLOOKUP($A19,'Data Sheet'!$A:T,19,FALSE),"NA")</f>
        <v>#NAME?</v>
      </c>
      <c r="I19" s="64" t="e">
        <f ca="1">_xludf.IFNA(VLOOKUP($A19,'Data Sheet'!$A:T,20,FALSE),"NA")</f>
        <v>#NAME?</v>
      </c>
    </row>
    <row r="20" spans="2:9" ht="15.75" customHeight="1" x14ac:dyDescent="0.15">
      <c r="B20" s="60" t="e">
        <f ca="1">_xludf.IFNA(VLOOKUP($A20,'Data Sheet'!$A:B,2,FALSE),"NA")</f>
        <v>#NAME?</v>
      </c>
      <c r="C20" s="61" t="e">
        <f ca="1">_xludf.IFNA(VLOOKUP($A20,'Data Sheet'!$A:U,3,FALSE),"NA")</f>
        <v>#NAME?</v>
      </c>
      <c r="D20" s="61" t="e">
        <f ca="1">_xludf.IFNA(VLOOKUP($A20,'Data Sheet'!$A:C,4,FALSE),"NA")</f>
        <v>#NAME?</v>
      </c>
      <c r="E20" s="61" t="e">
        <f ca="1">_xludf.IFNA(VLOOKUP($A20,'Data Sheet'!$A:D,5,FALSE),"NA")</f>
        <v>#NAME?</v>
      </c>
      <c r="F20" s="73" t="e">
        <f ca="1">_xludf.IFNA(VLOOKUP($A20,'Data Sheet'!$A:E,6,FALSE),"NA")</f>
        <v>#NAME?</v>
      </c>
      <c r="G20" s="63" t="e">
        <f ca="1">_xludf.IFNA(VLOOKUP($A20,'Data Sheet'!$A:F,7,FALSE),"NA")</f>
        <v>#NAME?</v>
      </c>
      <c r="H20" s="63" t="e">
        <f ca="1">_xludf.IFNA(VLOOKUP($A20,'Data Sheet'!$A:T,19,FALSE),"NA")</f>
        <v>#NAME?</v>
      </c>
      <c r="I20" s="64" t="e">
        <f ca="1">_xludf.IFNA(VLOOKUP($A20,'Data Sheet'!$A:T,20,FALSE),"NA")</f>
        <v>#NAME?</v>
      </c>
    </row>
    <row r="21" spans="2:9" ht="15.75" customHeight="1" x14ac:dyDescent="0.15">
      <c r="B21" s="60" t="e">
        <f ca="1">_xludf.IFNA(VLOOKUP($A21,'Data Sheet'!$A:B,2,FALSE),"NA")</f>
        <v>#NAME?</v>
      </c>
      <c r="C21" s="61" t="e">
        <f ca="1">_xludf.IFNA(VLOOKUP($A21,'Data Sheet'!$A:U,3,FALSE),"NA")</f>
        <v>#NAME?</v>
      </c>
      <c r="D21" s="61" t="e">
        <f ca="1">_xludf.IFNA(VLOOKUP($A21,'Data Sheet'!$A:C,4,FALSE),"NA")</f>
        <v>#NAME?</v>
      </c>
      <c r="E21" s="61" t="e">
        <f ca="1">_xludf.IFNA(VLOOKUP($A21,'Data Sheet'!$A:D,5,FALSE),"NA")</f>
        <v>#NAME?</v>
      </c>
      <c r="F21" s="73" t="e">
        <f ca="1">_xludf.IFNA(VLOOKUP($A21,'Data Sheet'!$A:E,6,FALSE),"NA")</f>
        <v>#NAME?</v>
      </c>
      <c r="G21" s="63" t="e">
        <f ca="1">_xludf.IFNA(VLOOKUP($A21,'Data Sheet'!$A:F,7,FALSE),"NA")</f>
        <v>#NAME?</v>
      </c>
      <c r="H21" s="63" t="e">
        <f ca="1">_xludf.IFNA(VLOOKUP($A21,'Data Sheet'!$A:T,19,FALSE),"NA")</f>
        <v>#NAME?</v>
      </c>
      <c r="I21" s="64" t="e">
        <f ca="1">_xludf.IFNA(VLOOKUP($A21,'Data Sheet'!$A:T,20,FALSE),"NA")</f>
        <v>#NAME?</v>
      </c>
    </row>
    <row r="22" spans="2:9" ht="15.75" customHeight="1" x14ac:dyDescent="0.15">
      <c r="B22" s="60" t="e">
        <f ca="1">_xludf.IFNA(VLOOKUP($A22,'Data Sheet'!$A:B,2,FALSE),"NA")</f>
        <v>#NAME?</v>
      </c>
      <c r="C22" s="61" t="e">
        <f ca="1">_xludf.IFNA(VLOOKUP($A22,'Data Sheet'!$A:U,3,FALSE),"NA")</f>
        <v>#NAME?</v>
      </c>
      <c r="D22" s="61" t="e">
        <f ca="1">_xludf.IFNA(VLOOKUP($A22,'Data Sheet'!$A:C,4,FALSE),"NA")</f>
        <v>#NAME?</v>
      </c>
      <c r="E22" s="61" t="e">
        <f ca="1">_xludf.IFNA(VLOOKUP($A22,'Data Sheet'!$A:D,5,FALSE),"NA")</f>
        <v>#NAME?</v>
      </c>
      <c r="F22" s="73" t="e">
        <f ca="1">_xludf.IFNA(VLOOKUP($A22,'Data Sheet'!$A:E,6,FALSE),"NA")</f>
        <v>#NAME?</v>
      </c>
      <c r="G22" s="63" t="e">
        <f ca="1">_xludf.IFNA(VLOOKUP($A22,'Data Sheet'!$A:F,7,FALSE),"NA")</f>
        <v>#NAME?</v>
      </c>
      <c r="H22" s="63" t="e">
        <f ca="1">_xludf.IFNA(VLOOKUP($A22,'Data Sheet'!$A:T,19,FALSE),"NA")</f>
        <v>#NAME?</v>
      </c>
      <c r="I22" s="64" t="e">
        <f ca="1">_xludf.IFNA(VLOOKUP($A22,'Data Sheet'!$A:T,20,FALSE),"NA")</f>
        <v>#NAME?</v>
      </c>
    </row>
    <row r="23" spans="2:9" ht="15.75" customHeight="1" x14ac:dyDescent="0.15">
      <c r="B23" s="60" t="e">
        <f ca="1">_xludf.IFNA(VLOOKUP($A23,'Data Sheet'!$A:B,2,FALSE),"NA")</f>
        <v>#NAME?</v>
      </c>
      <c r="C23" s="61" t="e">
        <f ca="1">_xludf.IFNA(VLOOKUP($A23,'Data Sheet'!$A:U,3,FALSE),"NA")</f>
        <v>#NAME?</v>
      </c>
      <c r="D23" s="61" t="e">
        <f ca="1">_xludf.IFNA(VLOOKUP($A23,'Data Sheet'!$A:C,4,FALSE),"NA")</f>
        <v>#NAME?</v>
      </c>
      <c r="E23" s="61" t="e">
        <f ca="1">_xludf.IFNA(VLOOKUP($A23,'Data Sheet'!$A:D,5,FALSE),"NA")</f>
        <v>#NAME?</v>
      </c>
      <c r="F23" s="73" t="e">
        <f ca="1">_xludf.IFNA(VLOOKUP($A23,'Data Sheet'!$A:E,6,FALSE),"NA")</f>
        <v>#NAME?</v>
      </c>
      <c r="G23" s="63" t="e">
        <f ca="1">_xludf.IFNA(VLOOKUP($A23,'Data Sheet'!$A:F,7,FALSE),"NA")</f>
        <v>#NAME?</v>
      </c>
      <c r="H23" s="63" t="e">
        <f ca="1">_xludf.IFNA(VLOOKUP($A23,'Data Sheet'!$A:T,19,FALSE),"NA")</f>
        <v>#NAME?</v>
      </c>
      <c r="I23" s="64" t="e">
        <f ca="1">_xludf.IFNA(VLOOKUP($A23,'Data Sheet'!$A:T,20,FALSE),"NA")</f>
        <v>#NAME?</v>
      </c>
    </row>
    <row r="24" spans="2:9" ht="15.75" customHeight="1" x14ac:dyDescent="0.15">
      <c r="B24" s="60" t="e">
        <f ca="1">_xludf.IFNA(VLOOKUP($A24,'Data Sheet'!$A:B,2,FALSE),"NA")</f>
        <v>#NAME?</v>
      </c>
      <c r="C24" s="61" t="e">
        <f ca="1">_xludf.IFNA(VLOOKUP($A24,'Data Sheet'!$A:U,3,FALSE),"NA")</f>
        <v>#NAME?</v>
      </c>
      <c r="D24" s="61" t="e">
        <f ca="1">_xludf.IFNA(VLOOKUP($A24,'Data Sheet'!$A:C,4,FALSE),"NA")</f>
        <v>#NAME?</v>
      </c>
      <c r="E24" s="61" t="e">
        <f ca="1">_xludf.IFNA(VLOOKUP($A24,'Data Sheet'!$A:D,5,FALSE),"NA")</f>
        <v>#NAME?</v>
      </c>
      <c r="F24" s="73" t="e">
        <f ca="1">_xludf.IFNA(VLOOKUP($A24,'Data Sheet'!$A:E,6,FALSE),"NA")</f>
        <v>#NAME?</v>
      </c>
      <c r="G24" s="63" t="e">
        <f ca="1">_xludf.IFNA(VLOOKUP($A24,'Data Sheet'!$A:F,7,FALSE),"NA")</f>
        <v>#NAME?</v>
      </c>
      <c r="H24" s="63" t="e">
        <f ca="1">_xludf.IFNA(VLOOKUP($A24,'Data Sheet'!$A:T,19,FALSE),"NA")</f>
        <v>#NAME?</v>
      </c>
      <c r="I24" s="64" t="e">
        <f ca="1">_xludf.IFNA(VLOOKUP($A24,'Data Sheet'!$A:T,20,FALSE),"NA")</f>
        <v>#NAME?</v>
      </c>
    </row>
    <row r="25" spans="2:9" ht="15.75" customHeight="1" x14ac:dyDescent="0.15">
      <c r="B25" s="60" t="e">
        <f ca="1">_xludf.IFNA(VLOOKUP($A25,'Data Sheet'!$A:B,2,FALSE),"NA")</f>
        <v>#NAME?</v>
      </c>
      <c r="C25" s="61" t="e">
        <f ca="1">_xludf.IFNA(VLOOKUP($A25,'Data Sheet'!$A:U,3,FALSE),"NA")</f>
        <v>#NAME?</v>
      </c>
      <c r="D25" s="61" t="e">
        <f ca="1">_xludf.IFNA(VLOOKUP($A25,'Data Sheet'!$A:C,4,FALSE),"NA")</f>
        <v>#NAME?</v>
      </c>
      <c r="E25" s="61" t="e">
        <f ca="1">_xludf.IFNA(VLOOKUP($A25,'Data Sheet'!$A:D,5,FALSE),"NA")</f>
        <v>#NAME?</v>
      </c>
      <c r="F25" s="73" t="e">
        <f ca="1">_xludf.IFNA(VLOOKUP($A25,'Data Sheet'!$A:E,6,FALSE),"NA")</f>
        <v>#NAME?</v>
      </c>
      <c r="G25" s="63" t="e">
        <f ca="1">_xludf.IFNA(VLOOKUP($A25,'Data Sheet'!$A:F,7,FALSE),"NA")</f>
        <v>#NAME?</v>
      </c>
      <c r="H25" s="63" t="e">
        <f ca="1">_xludf.IFNA(VLOOKUP($A25,'Data Sheet'!$A:T,19,FALSE),"NA")</f>
        <v>#NAME?</v>
      </c>
      <c r="I25" s="64" t="e">
        <f ca="1">_xludf.IFNA(VLOOKUP($A25,'Data Sheet'!$A:T,20,FALSE),"NA")</f>
        <v>#NAME?</v>
      </c>
    </row>
    <row r="26" spans="2:9" ht="15.75" customHeight="1" x14ac:dyDescent="0.15">
      <c r="B26" s="60" t="e">
        <f ca="1">_xludf.IFNA(VLOOKUP($A26,'Data Sheet'!$A:B,2,FALSE),"NA")</f>
        <v>#NAME?</v>
      </c>
      <c r="C26" s="61" t="e">
        <f ca="1">_xludf.IFNA(VLOOKUP($A26,'Data Sheet'!$A:U,3,FALSE),"NA")</f>
        <v>#NAME?</v>
      </c>
      <c r="D26" s="61" t="e">
        <f ca="1">_xludf.IFNA(VLOOKUP($A26,'Data Sheet'!$A:C,4,FALSE),"NA")</f>
        <v>#NAME?</v>
      </c>
      <c r="E26" s="61" t="e">
        <f ca="1">_xludf.IFNA(VLOOKUP($A26,'Data Sheet'!$A:D,5,FALSE),"NA")</f>
        <v>#NAME?</v>
      </c>
      <c r="F26" s="73" t="e">
        <f ca="1">_xludf.IFNA(VLOOKUP($A26,'Data Sheet'!$A:E,6,FALSE),"NA")</f>
        <v>#NAME?</v>
      </c>
      <c r="G26" s="63" t="e">
        <f ca="1">_xludf.IFNA(VLOOKUP($A26,'Data Sheet'!$A:F,7,FALSE),"NA")</f>
        <v>#NAME?</v>
      </c>
      <c r="H26" s="63" t="e">
        <f ca="1">_xludf.IFNA(VLOOKUP($A26,'Data Sheet'!$A:T,19,FALSE),"NA")</f>
        <v>#NAME?</v>
      </c>
      <c r="I26" s="64" t="e">
        <f ca="1">_xludf.IFNA(VLOOKUP($A26,'Data Sheet'!$A:T,20,FALSE),"NA")</f>
        <v>#NAME?</v>
      </c>
    </row>
    <row r="27" spans="2:9" ht="15.75" customHeight="1" x14ac:dyDescent="0.15">
      <c r="B27" s="60" t="e">
        <f ca="1">_xludf.IFNA(VLOOKUP($A27,'Data Sheet'!$A:B,2,FALSE),"NA")</f>
        <v>#NAME?</v>
      </c>
      <c r="C27" s="61" t="e">
        <f ca="1">_xludf.IFNA(VLOOKUP($A27,'Data Sheet'!$A:U,3,FALSE),"NA")</f>
        <v>#NAME?</v>
      </c>
      <c r="D27" s="61" t="e">
        <f ca="1">_xludf.IFNA(VLOOKUP($A27,'Data Sheet'!$A:C,4,FALSE),"NA")</f>
        <v>#NAME?</v>
      </c>
      <c r="E27" s="61" t="e">
        <f ca="1">_xludf.IFNA(VLOOKUP($A27,'Data Sheet'!$A:D,5,FALSE),"NA")</f>
        <v>#NAME?</v>
      </c>
      <c r="F27" s="73" t="e">
        <f ca="1">_xludf.IFNA(VLOOKUP($A27,'Data Sheet'!$A:E,6,FALSE),"NA")</f>
        <v>#NAME?</v>
      </c>
      <c r="G27" s="63" t="e">
        <f ca="1">_xludf.IFNA(VLOOKUP($A27,'Data Sheet'!$A:F,7,FALSE),"NA")</f>
        <v>#NAME?</v>
      </c>
      <c r="H27" s="63" t="e">
        <f ca="1">_xludf.IFNA(VLOOKUP($A27,'Data Sheet'!$A:T,19,FALSE),"NA")</f>
        <v>#NAME?</v>
      </c>
      <c r="I27" s="64" t="e">
        <f ca="1">_xludf.IFNA(VLOOKUP($A27,'Data Sheet'!$A:T,20,FALSE),"NA")</f>
        <v>#NAME?</v>
      </c>
    </row>
    <row r="28" spans="2:9" ht="15.75" customHeight="1" x14ac:dyDescent="0.15">
      <c r="B28" s="60" t="e">
        <f ca="1">_xludf.IFNA(VLOOKUP($A28,'Data Sheet'!$A:B,2,FALSE),"NA")</f>
        <v>#NAME?</v>
      </c>
      <c r="C28" s="61" t="e">
        <f ca="1">_xludf.IFNA(VLOOKUP($A28,'Data Sheet'!$A:U,3,FALSE),"NA")</f>
        <v>#NAME?</v>
      </c>
      <c r="D28" s="61" t="e">
        <f ca="1">_xludf.IFNA(VLOOKUP($A28,'Data Sheet'!$A:C,4,FALSE),"NA")</f>
        <v>#NAME?</v>
      </c>
      <c r="E28" s="61" t="e">
        <f ca="1">_xludf.IFNA(VLOOKUP($A28,'Data Sheet'!$A:D,5,FALSE),"NA")</f>
        <v>#NAME?</v>
      </c>
      <c r="F28" s="73" t="e">
        <f ca="1">_xludf.IFNA(VLOOKUP($A28,'Data Sheet'!$A:E,6,FALSE),"NA")</f>
        <v>#NAME?</v>
      </c>
      <c r="G28" s="63" t="e">
        <f ca="1">_xludf.IFNA(VLOOKUP($A28,'Data Sheet'!$A:F,7,FALSE),"NA")</f>
        <v>#NAME?</v>
      </c>
      <c r="H28" s="63" t="e">
        <f ca="1">_xludf.IFNA(VLOOKUP($A28,'Data Sheet'!$A:T,19,FALSE),"NA")</f>
        <v>#NAME?</v>
      </c>
      <c r="I28" s="64" t="e">
        <f ca="1">_xludf.IFNA(VLOOKUP($A28,'Data Sheet'!$A:T,20,FALSE),"NA")</f>
        <v>#NAME?</v>
      </c>
    </row>
    <row r="29" spans="2:9" ht="15.75" customHeight="1" x14ac:dyDescent="0.15">
      <c r="B29" s="60" t="e">
        <f ca="1">_xludf.IFNA(VLOOKUP($A29,'Data Sheet'!$A:B,2,FALSE),"NA")</f>
        <v>#NAME?</v>
      </c>
      <c r="C29" s="61" t="e">
        <f ca="1">_xludf.IFNA(VLOOKUP($A29,'Data Sheet'!$A:U,3,FALSE),"NA")</f>
        <v>#NAME?</v>
      </c>
      <c r="D29" s="61" t="e">
        <f ca="1">_xludf.IFNA(VLOOKUP($A29,'Data Sheet'!$A:C,4,FALSE),"NA")</f>
        <v>#NAME?</v>
      </c>
      <c r="E29" s="61" t="e">
        <f ca="1">_xludf.IFNA(VLOOKUP($A29,'Data Sheet'!$A:D,5,FALSE),"NA")</f>
        <v>#NAME?</v>
      </c>
      <c r="F29" s="73" t="e">
        <f ca="1">_xludf.IFNA(VLOOKUP($A29,'Data Sheet'!$A:E,6,FALSE),"NA")</f>
        <v>#NAME?</v>
      </c>
      <c r="G29" s="63" t="e">
        <f ca="1">_xludf.IFNA(VLOOKUP($A29,'Data Sheet'!$A:F,7,FALSE),"NA")</f>
        <v>#NAME?</v>
      </c>
      <c r="H29" s="63" t="e">
        <f ca="1">_xludf.IFNA(VLOOKUP($A29,'Data Sheet'!$A:T,19,FALSE),"NA")</f>
        <v>#NAME?</v>
      </c>
      <c r="I29" s="64" t="e">
        <f ca="1">_xludf.IFNA(VLOOKUP($A29,'Data Sheet'!$A:T,20,FALSE),"NA")</f>
        <v>#NAME?</v>
      </c>
    </row>
    <row r="30" spans="2:9" ht="15.75" customHeight="1" x14ac:dyDescent="0.15">
      <c r="B30" s="60" t="e">
        <f ca="1">_xludf.IFNA(VLOOKUP($A30,'Data Sheet'!$A:B,2,FALSE),"NA")</f>
        <v>#NAME?</v>
      </c>
      <c r="C30" s="61" t="e">
        <f ca="1">_xludf.IFNA(VLOOKUP($A30,'Data Sheet'!$A:U,3,FALSE),"NA")</f>
        <v>#NAME?</v>
      </c>
      <c r="D30" s="61" t="e">
        <f ca="1">_xludf.IFNA(VLOOKUP($A30,'Data Sheet'!$A:C,4,FALSE),"NA")</f>
        <v>#NAME?</v>
      </c>
      <c r="E30" s="61" t="e">
        <f ca="1">_xludf.IFNA(VLOOKUP($A30,'Data Sheet'!$A:D,5,FALSE),"NA")</f>
        <v>#NAME?</v>
      </c>
      <c r="F30" s="73" t="e">
        <f ca="1">_xludf.IFNA(VLOOKUP($A30,'Data Sheet'!$A:E,6,FALSE),"NA")</f>
        <v>#NAME?</v>
      </c>
      <c r="G30" s="63" t="e">
        <f ca="1">_xludf.IFNA(VLOOKUP($A30,'Data Sheet'!$A:F,7,FALSE),"NA")</f>
        <v>#NAME?</v>
      </c>
      <c r="H30" s="63" t="e">
        <f ca="1">_xludf.IFNA(VLOOKUP($A30,'Data Sheet'!$A:T,19,FALSE),"NA")</f>
        <v>#NAME?</v>
      </c>
      <c r="I30" s="64" t="e">
        <f ca="1">_xludf.IFNA(VLOOKUP($A30,'Data Sheet'!$A:T,20,FALSE),"NA")</f>
        <v>#NAME?</v>
      </c>
    </row>
    <row r="31" spans="2:9" ht="15.75" customHeight="1" x14ac:dyDescent="0.15">
      <c r="B31" s="60" t="e">
        <f ca="1">_xludf.IFNA(VLOOKUP($A31,'Data Sheet'!$A:B,2,FALSE),"NA")</f>
        <v>#NAME?</v>
      </c>
      <c r="C31" s="61" t="e">
        <f ca="1">_xludf.IFNA(VLOOKUP($A31,'Data Sheet'!$A:U,3,FALSE),"NA")</f>
        <v>#NAME?</v>
      </c>
      <c r="D31" s="61" t="e">
        <f ca="1">_xludf.IFNA(VLOOKUP($A31,'Data Sheet'!$A:C,4,FALSE),"NA")</f>
        <v>#NAME?</v>
      </c>
      <c r="E31" s="61" t="e">
        <f ca="1">_xludf.IFNA(VLOOKUP($A31,'Data Sheet'!$A:D,5,FALSE),"NA")</f>
        <v>#NAME?</v>
      </c>
      <c r="F31" s="73" t="e">
        <f ca="1">_xludf.IFNA(VLOOKUP($A31,'Data Sheet'!$A:E,6,FALSE),"NA")</f>
        <v>#NAME?</v>
      </c>
      <c r="G31" s="63" t="e">
        <f ca="1">_xludf.IFNA(VLOOKUP($A31,'Data Sheet'!$A:F,7,FALSE),"NA")</f>
        <v>#NAME?</v>
      </c>
      <c r="H31" s="63" t="e">
        <f ca="1">_xludf.IFNA(VLOOKUP($A31,'Data Sheet'!$A:T,19,FALSE),"NA")</f>
        <v>#NAME?</v>
      </c>
      <c r="I31" s="64" t="e">
        <f ca="1">_xludf.IFNA(VLOOKUP($A31,'Data Sheet'!$A:T,20,FALSE),"NA")</f>
        <v>#NAME?</v>
      </c>
    </row>
    <row r="32" spans="2:9" ht="15.75" customHeight="1" x14ac:dyDescent="0.15">
      <c r="B32" s="60" t="e">
        <f ca="1">_xludf.IFNA(VLOOKUP($A32,'Data Sheet'!$A:B,2,FALSE),"NA")</f>
        <v>#NAME?</v>
      </c>
      <c r="C32" s="61" t="e">
        <f ca="1">_xludf.IFNA(VLOOKUP($A32,'Data Sheet'!$A:U,3,FALSE),"NA")</f>
        <v>#NAME?</v>
      </c>
      <c r="D32" s="61" t="e">
        <f ca="1">_xludf.IFNA(VLOOKUP($A32,'Data Sheet'!$A:C,4,FALSE),"NA")</f>
        <v>#NAME?</v>
      </c>
      <c r="E32" s="61" t="e">
        <f ca="1">_xludf.IFNA(VLOOKUP($A32,'Data Sheet'!$A:D,5,FALSE),"NA")</f>
        <v>#NAME?</v>
      </c>
      <c r="F32" s="73" t="e">
        <f ca="1">_xludf.IFNA(VLOOKUP($A32,'Data Sheet'!$A:E,6,FALSE),"NA")</f>
        <v>#NAME?</v>
      </c>
      <c r="G32" s="63" t="e">
        <f ca="1">_xludf.IFNA(VLOOKUP($A32,'Data Sheet'!$A:F,7,FALSE),"NA")</f>
        <v>#NAME?</v>
      </c>
      <c r="H32" s="63" t="e">
        <f ca="1">_xludf.IFNA(VLOOKUP($A32,'Data Sheet'!$A:T,19,FALSE),"NA")</f>
        <v>#NAME?</v>
      </c>
      <c r="I32" s="64" t="e">
        <f ca="1">_xludf.IFNA(VLOOKUP($A32,'Data Sheet'!$A:T,20,FALSE),"NA")</f>
        <v>#NAME?</v>
      </c>
    </row>
    <row r="33" spans="2:9" ht="15.75" customHeight="1" x14ac:dyDescent="0.15">
      <c r="B33" s="60" t="e">
        <f ca="1">_xludf.IFNA(VLOOKUP($A33,'Data Sheet'!$A:B,2,FALSE),"NA")</f>
        <v>#NAME?</v>
      </c>
      <c r="C33" s="61" t="e">
        <f ca="1">_xludf.IFNA(VLOOKUP($A33,'Data Sheet'!$A:U,3,FALSE),"NA")</f>
        <v>#NAME?</v>
      </c>
      <c r="D33" s="61" t="e">
        <f ca="1">_xludf.IFNA(VLOOKUP($A33,'Data Sheet'!$A:C,4,FALSE),"NA")</f>
        <v>#NAME?</v>
      </c>
      <c r="E33" s="61" t="e">
        <f ca="1">_xludf.IFNA(VLOOKUP($A33,'Data Sheet'!$A:D,5,FALSE),"NA")</f>
        <v>#NAME?</v>
      </c>
      <c r="F33" s="73" t="e">
        <f ca="1">_xludf.IFNA(VLOOKUP($A33,'Data Sheet'!$A:E,6,FALSE),"NA")</f>
        <v>#NAME?</v>
      </c>
      <c r="G33" s="63" t="e">
        <f ca="1">_xludf.IFNA(VLOOKUP($A33,'Data Sheet'!$A:F,7,FALSE),"NA")</f>
        <v>#NAME?</v>
      </c>
      <c r="H33" s="63" t="e">
        <f ca="1">_xludf.IFNA(VLOOKUP($A33,'Data Sheet'!$A:T,19,FALSE),"NA")</f>
        <v>#NAME?</v>
      </c>
      <c r="I33" s="64" t="e">
        <f ca="1">_xludf.IFNA(VLOOKUP($A33,'Data Sheet'!$A:T,20,FALSE),"NA")</f>
        <v>#NAME?</v>
      </c>
    </row>
    <row r="34" spans="2:9" ht="15.75" customHeight="1" x14ac:dyDescent="0.15">
      <c r="B34" s="60" t="e">
        <f ca="1">_xludf.IFNA(VLOOKUP($A34,'Data Sheet'!$A:B,2,FALSE),"NA")</f>
        <v>#NAME?</v>
      </c>
      <c r="C34" s="61" t="e">
        <f ca="1">_xludf.IFNA(VLOOKUP($A34,'Data Sheet'!$A:U,3,FALSE),"NA")</f>
        <v>#NAME?</v>
      </c>
      <c r="D34" s="61" t="e">
        <f ca="1">_xludf.IFNA(VLOOKUP($A34,'Data Sheet'!$A:C,4,FALSE),"NA")</f>
        <v>#NAME?</v>
      </c>
      <c r="E34" s="61" t="e">
        <f ca="1">_xludf.IFNA(VLOOKUP($A34,'Data Sheet'!$A:D,5,FALSE),"NA")</f>
        <v>#NAME?</v>
      </c>
      <c r="F34" s="73" t="e">
        <f ca="1">_xludf.IFNA(VLOOKUP($A34,'Data Sheet'!$A:E,6,FALSE),"NA")</f>
        <v>#NAME?</v>
      </c>
      <c r="G34" s="63" t="e">
        <f ca="1">_xludf.IFNA(VLOOKUP($A34,'Data Sheet'!$A:F,7,FALSE),"NA")</f>
        <v>#NAME?</v>
      </c>
      <c r="H34" s="63" t="e">
        <f ca="1">_xludf.IFNA(VLOOKUP($A34,'Data Sheet'!$A:T,19,FALSE),"NA")</f>
        <v>#NAME?</v>
      </c>
      <c r="I34" s="64" t="e">
        <f ca="1">_xludf.IFNA(VLOOKUP($A34,'Data Sheet'!$A:T,20,FALSE),"NA")</f>
        <v>#NAME?</v>
      </c>
    </row>
    <row r="35" spans="2:9" ht="15.75" customHeight="1" x14ac:dyDescent="0.15">
      <c r="B35" s="60" t="e">
        <f ca="1">_xludf.IFNA(VLOOKUP($A35,'Data Sheet'!$A:B,2,FALSE),"NA")</f>
        <v>#NAME?</v>
      </c>
      <c r="C35" s="61" t="e">
        <f ca="1">_xludf.IFNA(VLOOKUP($A35,'Data Sheet'!$A:U,3,FALSE),"NA")</f>
        <v>#NAME?</v>
      </c>
      <c r="D35" s="61" t="e">
        <f ca="1">_xludf.IFNA(VLOOKUP($A35,'Data Sheet'!$A:C,4,FALSE),"NA")</f>
        <v>#NAME?</v>
      </c>
      <c r="E35" s="61" t="e">
        <f ca="1">_xludf.IFNA(VLOOKUP($A35,'Data Sheet'!$A:D,5,FALSE),"NA")</f>
        <v>#NAME?</v>
      </c>
      <c r="F35" s="73" t="e">
        <f ca="1">_xludf.IFNA(VLOOKUP($A35,'Data Sheet'!$A:E,6,FALSE),"NA")</f>
        <v>#NAME?</v>
      </c>
      <c r="G35" s="63" t="e">
        <f ca="1">_xludf.IFNA(VLOOKUP($A35,'Data Sheet'!$A:F,7,FALSE),"NA")</f>
        <v>#NAME?</v>
      </c>
      <c r="H35" s="63" t="e">
        <f ca="1">_xludf.IFNA(VLOOKUP($A35,'Data Sheet'!$A:T,19,FALSE),"NA")</f>
        <v>#NAME?</v>
      </c>
      <c r="I35" s="64" t="e">
        <f ca="1">_xludf.IFNA(VLOOKUP($A35,'Data Sheet'!$A:T,20,FALSE),"NA")</f>
        <v>#NAME?</v>
      </c>
    </row>
    <row r="36" spans="2:9" ht="15.75" customHeight="1" x14ac:dyDescent="0.15">
      <c r="B36" s="60" t="e">
        <f ca="1">_xludf.IFNA(VLOOKUP($A36,'Data Sheet'!$A:B,2,FALSE),"NA")</f>
        <v>#NAME?</v>
      </c>
      <c r="C36" s="61" t="e">
        <f ca="1">_xludf.IFNA(VLOOKUP($A36,'Data Sheet'!$A:U,3,FALSE),"NA")</f>
        <v>#NAME?</v>
      </c>
      <c r="D36" s="61" t="e">
        <f ca="1">_xludf.IFNA(VLOOKUP($A36,'Data Sheet'!$A:C,4,FALSE),"NA")</f>
        <v>#NAME?</v>
      </c>
      <c r="E36" s="61" t="e">
        <f ca="1">_xludf.IFNA(VLOOKUP($A36,'Data Sheet'!$A:D,5,FALSE),"NA")</f>
        <v>#NAME?</v>
      </c>
      <c r="F36" s="73" t="e">
        <f ca="1">_xludf.IFNA(VLOOKUP($A36,'Data Sheet'!$A:E,6,FALSE),"NA")</f>
        <v>#NAME?</v>
      </c>
      <c r="G36" s="63" t="e">
        <f ca="1">_xludf.IFNA(VLOOKUP($A36,'Data Sheet'!$A:F,7,FALSE),"NA")</f>
        <v>#NAME?</v>
      </c>
      <c r="H36" s="63" t="e">
        <f ca="1">_xludf.IFNA(VLOOKUP($A36,'Data Sheet'!$A:T,19,FALSE),"NA")</f>
        <v>#NAME?</v>
      </c>
      <c r="I36" s="64" t="e">
        <f ca="1">_xludf.IFNA(VLOOKUP($A36,'Data Sheet'!$A:T,20,FALSE),"NA")</f>
        <v>#NAME?</v>
      </c>
    </row>
    <row r="37" spans="2:9" ht="15.75" customHeight="1" x14ac:dyDescent="0.15">
      <c r="B37" s="60" t="e">
        <f ca="1">_xludf.IFNA(VLOOKUP($A37,'Data Sheet'!$A:B,2,FALSE),"NA")</f>
        <v>#NAME?</v>
      </c>
      <c r="C37" s="61" t="e">
        <f ca="1">_xludf.IFNA(VLOOKUP($A37,'Data Sheet'!$A:U,3,FALSE),"NA")</f>
        <v>#NAME?</v>
      </c>
      <c r="D37" s="61" t="e">
        <f ca="1">_xludf.IFNA(VLOOKUP($A37,'Data Sheet'!$A:C,4,FALSE),"NA")</f>
        <v>#NAME?</v>
      </c>
      <c r="E37" s="61" t="e">
        <f ca="1">_xludf.IFNA(VLOOKUP($A37,'Data Sheet'!$A:D,5,FALSE),"NA")</f>
        <v>#NAME?</v>
      </c>
      <c r="F37" s="73" t="e">
        <f ca="1">_xludf.IFNA(VLOOKUP($A37,'Data Sheet'!$A:E,6,FALSE),"NA")</f>
        <v>#NAME?</v>
      </c>
      <c r="G37" s="63" t="e">
        <f ca="1">_xludf.IFNA(VLOOKUP($A37,'Data Sheet'!$A:F,7,FALSE),"NA")</f>
        <v>#NAME?</v>
      </c>
      <c r="H37" s="63" t="e">
        <f ca="1">_xludf.IFNA(VLOOKUP($A37,'Data Sheet'!$A:T,19,FALSE),"NA")</f>
        <v>#NAME?</v>
      </c>
      <c r="I37" s="64" t="e">
        <f ca="1">_xludf.IFNA(VLOOKUP($A37,'Data Sheet'!$A:T,20,FALSE),"NA")</f>
        <v>#NAME?</v>
      </c>
    </row>
    <row r="38" spans="2:9" ht="15.75" customHeight="1" x14ac:dyDescent="0.15">
      <c r="B38" s="60" t="e">
        <f ca="1">_xludf.IFNA(VLOOKUP($A38,'Data Sheet'!$A:B,2,FALSE),"NA")</f>
        <v>#NAME?</v>
      </c>
      <c r="C38" s="61" t="e">
        <f ca="1">_xludf.IFNA(VLOOKUP($A38,'Data Sheet'!$A:U,3,FALSE),"NA")</f>
        <v>#NAME?</v>
      </c>
      <c r="D38" s="61" t="e">
        <f ca="1">_xludf.IFNA(VLOOKUP($A38,'Data Sheet'!$A:C,4,FALSE),"NA")</f>
        <v>#NAME?</v>
      </c>
      <c r="E38" s="61" t="e">
        <f ca="1">_xludf.IFNA(VLOOKUP($A38,'Data Sheet'!$A:D,5,FALSE),"NA")</f>
        <v>#NAME?</v>
      </c>
      <c r="F38" s="73" t="e">
        <f ca="1">_xludf.IFNA(VLOOKUP($A38,'Data Sheet'!$A:E,6,FALSE),"NA")</f>
        <v>#NAME?</v>
      </c>
      <c r="G38" s="63" t="e">
        <f ca="1">_xludf.IFNA(VLOOKUP($A38,'Data Sheet'!$A:F,7,FALSE),"NA")</f>
        <v>#NAME?</v>
      </c>
      <c r="H38" s="63" t="e">
        <f ca="1">_xludf.IFNA(VLOOKUP($A38,'Data Sheet'!$A:T,19,FALSE),"NA")</f>
        <v>#NAME?</v>
      </c>
      <c r="I38" s="64" t="e">
        <f ca="1">_xludf.IFNA(VLOOKUP($A38,'Data Sheet'!$A:T,20,FALSE),"NA")</f>
        <v>#NAME?</v>
      </c>
    </row>
    <row r="39" spans="2:9" ht="15.75" customHeight="1" x14ac:dyDescent="0.15">
      <c r="B39" s="60" t="e">
        <f ca="1">_xludf.IFNA(VLOOKUP($A39,'Data Sheet'!$A:B,2,FALSE),"NA")</f>
        <v>#NAME?</v>
      </c>
      <c r="C39" s="61" t="e">
        <f ca="1">_xludf.IFNA(VLOOKUP($A39,'Data Sheet'!$A:U,3,FALSE),"NA")</f>
        <v>#NAME?</v>
      </c>
      <c r="D39" s="61" t="e">
        <f ca="1">_xludf.IFNA(VLOOKUP($A39,'Data Sheet'!$A:C,4,FALSE),"NA")</f>
        <v>#NAME?</v>
      </c>
      <c r="E39" s="61" t="e">
        <f ca="1">_xludf.IFNA(VLOOKUP($A39,'Data Sheet'!$A:D,5,FALSE),"NA")</f>
        <v>#NAME?</v>
      </c>
      <c r="F39" s="73" t="e">
        <f ca="1">_xludf.IFNA(VLOOKUP($A39,'Data Sheet'!$A:E,6,FALSE),"NA")</f>
        <v>#NAME?</v>
      </c>
      <c r="G39" s="63" t="e">
        <f ca="1">_xludf.IFNA(VLOOKUP($A39,'Data Sheet'!$A:F,7,FALSE),"NA")</f>
        <v>#NAME?</v>
      </c>
      <c r="H39" s="63" t="e">
        <f ca="1">_xludf.IFNA(VLOOKUP($A39,'Data Sheet'!$A:T,19,FALSE),"NA")</f>
        <v>#NAME?</v>
      </c>
      <c r="I39" s="64" t="e">
        <f ca="1">_xludf.IFNA(VLOOKUP($A39,'Data Sheet'!$A:T,20,FALSE),"NA")</f>
        <v>#NAME?</v>
      </c>
    </row>
    <row r="40" spans="2:9" ht="15.75" customHeight="1" x14ac:dyDescent="0.15">
      <c r="B40" s="60" t="e">
        <f ca="1">_xludf.IFNA(VLOOKUP($A40,'Data Sheet'!$A:B,2,FALSE),"NA")</f>
        <v>#NAME?</v>
      </c>
      <c r="C40" s="61" t="e">
        <f ca="1">_xludf.IFNA(VLOOKUP($A40,'Data Sheet'!$A:U,3,FALSE),"NA")</f>
        <v>#NAME?</v>
      </c>
      <c r="D40" s="61" t="e">
        <f ca="1">_xludf.IFNA(VLOOKUP($A40,'Data Sheet'!$A:C,4,FALSE),"NA")</f>
        <v>#NAME?</v>
      </c>
      <c r="E40" s="61" t="e">
        <f ca="1">_xludf.IFNA(VLOOKUP($A40,'Data Sheet'!$A:D,5,FALSE),"NA")</f>
        <v>#NAME?</v>
      </c>
      <c r="F40" s="73" t="e">
        <f ca="1">_xludf.IFNA(VLOOKUP($A40,'Data Sheet'!$A:E,6,FALSE),"NA")</f>
        <v>#NAME?</v>
      </c>
      <c r="G40" s="63" t="e">
        <f ca="1">_xludf.IFNA(VLOOKUP($A40,'Data Sheet'!$A:F,7,FALSE),"NA")</f>
        <v>#NAME?</v>
      </c>
      <c r="H40" s="63" t="e">
        <f ca="1">_xludf.IFNA(VLOOKUP($A40,'Data Sheet'!$A:T,19,FALSE),"NA")</f>
        <v>#NAME?</v>
      </c>
      <c r="I40" s="64" t="e">
        <f ca="1">_xludf.IFNA(VLOOKUP($A40,'Data Sheet'!$A:T,20,FALSE),"NA")</f>
        <v>#NAME?</v>
      </c>
    </row>
    <row r="41" spans="2:9" ht="15.75" customHeight="1" x14ac:dyDescent="0.15">
      <c r="B41" s="60" t="e">
        <f ca="1">_xludf.IFNA(VLOOKUP($A41,'Data Sheet'!$A:B,2,FALSE),"NA")</f>
        <v>#NAME?</v>
      </c>
      <c r="C41" s="61" t="e">
        <f ca="1">_xludf.IFNA(VLOOKUP($A41,'Data Sheet'!$A:U,3,FALSE),"NA")</f>
        <v>#NAME?</v>
      </c>
      <c r="D41" s="61" t="e">
        <f ca="1">_xludf.IFNA(VLOOKUP($A41,'Data Sheet'!$A:C,4,FALSE),"NA")</f>
        <v>#NAME?</v>
      </c>
      <c r="E41" s="61" t="e">
        <f ca="1">_xludf.IFNA(VLOOKUP($A41,'Data Sheet'!$A:D,5,FALSE),"NA")</f>
        <v>#NAME?</v>
      </c>
      <c r="F41" s="73" t="e">
        <f ca="1">_xludf.IFNA(VLOOKUP($A41,'Data Sheet'!$A:E,6,FALSE),"NA")</f>
        <v>#NAME?</v>
      </c>
      <c r="G41" s="63" t="e">
        <f ca="1">_xludf.IFNA(VLOOKUP($A41,'Data Sheet'!$A:F,7,FALSE),"NA")</f>
        <v>#NAME?</v>
      </c>
      <c r="H41" s="63" t="e">
        <f ca="1">_xludf.IFNA(VLOOKUP($A41,'Data Sheet'!$A:T,19,FALSE),"NA")</f>
        <v>#NAME?</v>
      </c>
      <c r="I41" s="64" t="e">
        <f ca="1">_xludf.IFNA(VLOOKUP($A41,'Data Sheet'!$A:T,20,FALSE),"NA")</f>
        <v>#NAME?</v>
      </c>
    </row>
    <row r="42" spans="2:9" ht="15.75" customHeight="1" x14ac:dyDescent="0.15">
      <c r="B42" s="60" t="e">
        <f ca="1">_xludf.IFNA(VLOOKUP($A42,'Data Sheet'!$A:B,2,FALSE),"NA")</f>
        <v>#NAME?</v>
      </c>
      <c r="C42" s="61" t="e">
        <f ca="1">_xludf.IFNA(VLOOKUP($A42,'Data Sheet'!$A:U,3,FALSE),"NA")</f>
        <v>#NAME?</v>
      </c>
      <c r="D42" s="61" t="e">
        <f ca="1">_xludf.IFNA(VLOOKUP($A42,'Data Sheet'!$A:C,4,FALSE),"NA")</f>
        <v>#NAME?</v>
      </c>
      <c r="E42" s="61" t="e">
        <f ca="1">_xludf.IFNA(VLOOKUP($A42,'Data Sheet'!$A:D,5,FALSE),"NA")</f>
        <v>#NAME?</v>
      </c>
      <c r="F42" s="73" t="e">
        <f ca="1">_xludf.IFNA(VLOOKUP($A42,'Data Sheet'!$A:E,6,FALSE),"NA")</f>
        <v>#NAME?</v>
      </c>
      <c r="G42" s="63" t="e">
        <f ca="1">_xludf.IFNA(VLOOKUP($A42,'Data Sheet'!$A:F,7,FALSE),"NA")</f>
        <v>#NAME?</v>
      </c>
      <c r="H42" s="63" t="e">
        <f ca="1">_xludf.IFNA(VLOOKUP($A42,'Data Sheet'!$A:T,19,FALSE),"NA")</f>
        <v>#NAME?</v>
      </c>
      <c r="I42" s="64" t="e">
        <f ca="1">_xludf.IFNA(VLOOKUP($A42,'Data Sheet'!$A:T,20,FALSE),"NA")</f>
        <v>#NAME?</v>
      </c>
    </row>
    <row r="43" spans="2:9" ht="15.75" customHeight="1" x14ac:dyDescent="0.15">
      <c r="B43" s="60" t="e">
        <f ca="1">_xludf.IFNA(VLOOKUP($A43,'Data Sheet'!$A:B,2,FALSE),"NA")</f>
        <v>#NAME?</v>
      </c>
      <c r="C43" s="61" t="e">
        <f ca="1">_xludf.IFNA(VLOOKUP($A43,'Data Sheet'!$A:U,3,FALSE),"NA")</f>
        <v>#NAME?</v>
      </c>
      <c r="D43" s="61" t="e">
        <f ca="1">_xludf.IFNA(VLOOKUP($A43,'Data Sheet'!$A:C,4,FALSE),"NA")</f>
        <v>#NAME?</v>
      </c>
      <c r="E43" s="61" t="e">
        <f ca="1">_xludf.IFNA(VLOOKUP($A43,'Data Sheet'!$A:D,5,FALSE),"NA")</f>
        <v>#NAME?</v>
      </c>
      <c r="F43" s="73" t="e">
        <f ca="1">_xludf.IFNA(VLOOKUP($A43,'Data Sheet'!$A:E,6,FALSE),"NA")</f>
        <v>#NAME?</v>
      </c>
      <c r="G43" s="63" t="e">
        <f ca="1">_xludf.IFNA(VLOOKUP($A43,'Data Sheet'!$A:F,7,FALSE),"NA")</f>
        <v>#NAME?</v>
      </c>
      <c r="H43" s="63" t="e">
        <f ca="1">_xludf.IFNA(VLOOKUP($A43,'Data Sheet'!$A:T,19,FALSE),"NA")</f>
        <v>#NAME?</v>
      </c>
      <c r="I43" s="64" t="e">
        <f ca="1">_xludf.IFNA(VLOOKUP($A43,'Data Sheet'!$A:T,20,FALSE),"NA")</f>
        <v>#NAME?</v>
      </c>
    </row>
    <row r="44" spans="2:9" ht="15.75" customHeight="1" x14ac:dyDescent="0.15">
      <c r="B44" s="60" t="e">
        <f ca="1">_xludf.IFNA(VLOOKUP($A44,'Data Sheet'!$A:B,2,FALSE),"NA")</f>
        <v>#NAME?</v>
      </c>
      <c r="C44" s="61" t="e">
        <f ca="1">_xludf.IFNA(VLOOKUP($A44,'Data Sheet'!$A:U,3,FALSE),"NA")</f>
        <v>#NAME?</v>
      </c>
      <c r="D44" s="61" t="e">
        <f ca="1">_xludf.IFNA(VLOOKUP($A44,'Data Sheet'!$A:C,4,FALSE),"NA")</f>
        <v>#NAME?</v>
      </c>
      <c r="E44" s="61" t="e">
        <f ca="1">_xludf.IFNA(VLOOKUP($A44,'Data Sheet'!$A:D,5,FALSE),"NA")</f>
        <v>#NAME?</v>
      </c>
      <c r="F44" s="73" t="e">
        <f ca="1">_xludf.IFNA(VLOOKUP($A44,'Data Sheet'!$A:E,6,FALSE),"NA")</f>
        <v>#NAME?</v>
      </c>
      <c r="G44" s="63" t="e">
        <f ca="1">_xludf.IFNA(VLOOKUP($A44,'Data Sheet'!$A:F,7,FALSE),"NA")</f>
        <v>#NAME?</v>
      </c>
      <c r="H44" s="63" t="e">
        <f ca="1">_xludf.IFNA(VLOOKUP($A44,'Data Sheet'!$A:T,19,FALSE),"NA")</f>
        <v>#NAME?</v>
      </c>
      <c r="I44" s="64" t="e">
        <f ca="1">_xludf.IFNA(VLOOKUP($A44,'Data Sheet'!$A:T,20,FALSE),"NA")</f>
        <v>#NAME?</v>
      </c>
    </row>
    <row r="45" spans="2:9" ht="15.75" customHeight="1" x14ac:dyDescent="0.15">
      <c r="B45" s="60" t="e">
        <f ca="1">_xludf.IFNA(VLOOKUP($A45,'Data Sheet'!$A:B,2,FALSE),"NA")</f>
        <v>#NAME?</v>
      </c>
      <c r="C45" s="61" t="e">
        <f ca="1">_xludf.IFNA(VLOOKUP($A45,'Data Sheet'!$A:U,3,FALSE),"NA")</f>
        <v>#NAME?</v>
      </c>
      <c r="D45" s="61" t="e">
        <f ca="1">_xludf.IFNA(VLOOKUP($A45,'Data Sheet'!$A:C,4,FALSE),"NA")</f>
        <v>#NAME?</v>
      </c>
      <c r="E45" s="61" t="e">
        <f ca="1">_xludf.IFNA(VLOOKUP($A45,'Data Sheet'!$A:D,5,FALSE),"NA")</f>
        <v>#NAME?</v>
      </c>
      <c r="F45" s="73" t="e">
        <f ca="1">_xludf.IFNA(VLOOKUP($A45,'Data Sheet'!$A:E,6,FALSE),"NA")</f>
        <v>#NAME?</v>
      </c>
      <c r="G45" s="63" t="e">
        <f ca="1">_xludf.IFNA(VLOOKUP($A45,'Data Sheet'!$A:F,7,FALSE),"NA")</f>
        <v>#NAME?</v>
      </c>
      <c r="H45" s="63" t="e">
        <f ca="1">_xludf.IFNA(VLOOKUP($A45,'Data Sheet'!$A:T,19,FALSE),"NA")</f>
        <v>#NAME?</v>
      </c>
      <c r="I45" s="64" t="e">
        <f ca="1">_xludf.IFNA(VLOOKUP($A45,'Data Sheet'!$A:T,20,FALSE),"NA")</f>
        <v>#NAME?</v>
      </c>
    </row>
    <row r="46" spans="2:9" ht="15.75" customHeight="1" x14ac:dyDescent="0.15">
      <c r="B46" s="60" t="e">
        <f ca="1">_xludf.IFNA(VLOOKUP($A46,'Data Sheet'!$A:B,2,FALSE),"NA")</f>
        <v>#NAME?</v>
      </c>
      <c r="C46" s="61" t="e">
        <f ca="1">_xludf.IFNA(VLOOKUP($A46,'Data Sheet'!$A:U,3,FALSE),"NA")</f>
        <v>#NAME?</v>
      </c>
      <c r="D46" s="61" t="e">
        <f ca="1">_xludf.IFNA(VLOOKUP($A46,'Data Sheet'!$A:C,4,FALSE),"NA")</f>
        <v>#NAME?</v>
      </c>
      <c r="E46" s="61" t="e">
        <f ca="1">_xludf.IFNA(VLOOKUP($A46,'Data Sheet'!$A:D,5,FALSE),"NA")</f>
        <v>#NAME?</v>
      </c>
      <c r="F46" s="73" t="e">
        <f ca="1">_xludf.IFNA(VLOOKUP($A46,'Data Sheet'!$A:E,6,FALSE),"NA")</f>
        <v>#NAME?</v>
      </c>
      <c r="G46" s="63" t="e">
        <f ca="1">_xludf.IFNA(VLOOKUP($A46,'Data Sheet'!$A:F,7,FALSE),"NA")</f>
        <v>#NAME?</v>
      </c>
      <c r="H46" s="63" t="e">
        <f ca="1">_xludf.IFNA(VLOOKUP($A46,'Data Sheet'!$A:T,19,FALSE),"NA")</f>
        <v>#NAME?</v>
      </c>
      <c r="I46" s="64" t="e">
        <f ca="1">_xludf.IFNA(VLOOKUP($A46,'Data Sheet'!$A:T,20,FALSE),"NA")</f>
        <v>#NAME?</v>
      </c>
    </row>
    <row r="47" spans="2:9" ht="15.75" customHeight="1" x14ac:dyDescent="0.15">
      <c r="B47" s="60" t="e">
        <f ca="1">_xludf.IFNA(VLOOKUP($A47,'Data Sheet'!$A:B,2,FALSE),"NA")</f>
        <v>#NAME?</v>
      </c>
      <c r="C47" s="61" t="e">
        <f ca="1">_xludf.IFNA(VLOOKUP($A47,'Data Sheet'!$A:U,3,FALSE),"NA")</f>
        <v>#NAME?</v>
      </c>
      <c r="D47" s="61" t="e">
        <f ca="1">_xludf.IFNA(VLOOKUP($A47,'Data Sheet'!$A:C,4,FALSE),"NA")</f>
        <v>#NAME?</v>
      </c>
      <c r="E47" s="61" t="e">
        <f ca="1">_xludf.IFNA(VLOOKUP($A47,'Data Sheet'!$A:D,5,FALSE),"NA")</f>
        <v>#NAME?</v>
      </c>
      <c r="F47" s="73" t="e">
        <f ca="1">_xludf.IFNA(VLOOKUP($A47,'Data Sheet'!$A:E,6,FALSE),"NA")</f>
        <v>#NAME?</v>
      </c>
      <c r="G47" s="63" t="e">
        <f ca="1">_xludf.IFNA(VLOOKUP($A47,'Data Sheet'!$A:F,7,FALSE),"NA")</f>
        <v>#NAME?</v>
      </c>
      <c r="H47" s="63" t="e">
        <f ca="1">_xludf.IFNA(VLOOKUP($A47,'Data Sheet'!$A:T,19,FALSE),"NA")</f>
        <v>#NAME?</v>
      </c>
      <c r="I47" s="64" t="e">
        <f ca="1">_xludf.IFNA(VLOOKUP($A47,'Data Sheet'!$A:T,20,FALSE),"NA")</f>
        <v>#NAME?</v>
      </c>
    </row>
    <row r="48" spans="2:9" ht="15.75" customHeight="1" x14ac:dyDescent="0.15">
      <c r="B48" s="60" t="e">
        <f ca="1">_xludf.IFNA(VLOOKUP($A48,'Data Sheet'!$A:B,2,FALSE),"NA")</f>
        <v>#NAME?</v>
      </c>
      <c r="C48" s="61" t="e">
        <f ca="1">_xludf.IFNA(VLOOKUP($A48,'Data Sheet'!$A:U,3,FALSE),"NA")</f>
        <v>#NAME?</v>
      </c>
      <c r="D48" s="61" t="e">
        <f ca="1">_xludf.IFNA(VLOOKUP($A48,'Data Sheet'!$A:C,4,FALSE),"NA")</f>
        <v>#NAME?</v>
      </c>
      <c r="E48" s="61" t="e">
        <f ca="1">_xludf.IFNA(VLOOKUP($A48,'Data Sheet'!$A:D,5,FALSE),"NA")</f>
        <v>#NAME?</v>
      </c>
      <c r="F48" s="73" t="e">
        <f ca="1">_xludf.IFNA(VLOOKUP($A48,'Data Sheet'!$A:E,6,FALSE),"NA")</f>
        <v>#NAME?</v>
      </c>
      <c r="G48" s="63" t="e">
        <f ca="1">_xludf.IFNA(VLOOKUP($A48,'Data Sheet'!$A:F,7,FALSE),"NA")</f>
        <v>#NAME?</v>
      </c>
      <c r="H48" s="63" t="e">
        <f ca="1">_xludf.IFNA(VLOOKUP($A48,'Data Sheet'!$A:T,19,FALSE),"NA")</f>
        <v>#NAME?</v>
      </c>
      <c r="I48" s="64" t="e">
        <f ca="1">_xludf.IFNA(VLOOKUP($A48,'Data Sheet'!$A:T,20,FALSE),"NA")</f>
        <v>#NAME?</v>
      </c>
    </row>
    <row r="49" spans="2:9" ht="15.75" customHeight="1" x14ac:dyDescent="0.15">
      <c r="B49" s="60" t="e">
        <f ca="1">_xludf.IFNA(VLOOKUP($A49,'Data Sheet'!$A:B,2,FALSE),"NA")</f>
        <v>#NAME?</v>
      </c>
      <c r="C49" s="61" t="e">
        <f ca="1">_xludf.IFNA(VLOOKUP($A49,'Data Sheet'!$A:U,3,FALSE),"NA")</f>
        <v>#NAME?</v>
      </c>
      <c r="D49" s="61" t="e">
        <f ca="1">_xludf.IFNA(VLOOKUP($A49,'Data Sheet'!$A:C,4,FALSE),"NA")</f>
        <v>#NAME?</v>
      </c>
      <c r="E49" s="61" t="e">
        <f ca="1">_xludf.IFNA(VLOOKUP($A49,'Data Sheet'!$A:D,5,FALSE),"NA")</f>
        <v>#NAME?</v>
      </c>
      <c r="F49" s="73" t="e">
        <f ca="1">_xludf.IFNA(VLOOKUP($A49,'Data Sheet'!$A:E,6,FALSE),"NA")</f>
        <v>#NAME?</v>
      </c>
      <c r="G49" s="63" t="e">
        <f ca="1">_xludf.IFNA(VLOOKUP($A49,'Data Sheet'!$A:F,7,FALSE),"NA")</f>
        <v>#NAME?</v>
      </c>
      <c r="H49" s="63" t="e">
        <f ca="1">_xludf.IFNA(VLOOKUP($A49,'Data Sheet'!$A:T,19,FALSE),"NA")</f>
        <v>#NAME?</v>
      </c>
      <c r="I49" s="64" t="e">
        <f ca="1">_xludf.IFNA(VLOOKUP($A49,'Data Sheet'!$A:T,20,FALSE),"NA")</f>
        <v>#NAME?</v>
      </c>
    </row>
    <row r="50" spans="2:9" ht="15.75" customHeight="1" x14ac:dyDescent="0.15">
      <c r="B50" s="60" t="e">
        <f ca="1">_xludf.IFNA(VLOOKUP($A50,'Data Sheet'!$A:B,2,FALSE),"NA")</f>
        <v>#NAME?</v>
      </c>
      <c r="C50" s="61" t="e">
        <f ca="1">_xludf.IFNA(VLOOKUP($A50,'Data Sheet'!$A:U,3,FALSE),"NA")</f>
        <v>#NAME?</v>
      </c>
      <c r="D50" s="61" t="e">
        <f ca="1">_xludf.IFNA(VLOOKUP($A50,'Data Sheet'!$A:C,4,FALSE),"NA")</f>
        <v>#NAME?</v>
      </c>
      <c r="E50" s="61" t="e">
        <f ca="1">_xludf.IFNA(VLOOKUP($A50,'Data Sheet'!$A:D,5,FALSE),"NA")</f>
        <v>#NAME?</v>
      </c>
      <c r="F50" s="73" t="e">
        <f ca="1">_xludf.IFNA(VLOOKUP($A50,'Data Sheet'!$A:E,6,FALSE),"NA")</f>
        <v>#NAME?</v>
      </c>
      <c r="G50" s="63" t="e">
        <f ca="1">_xludf.IFNA(VLOOKUP($A50,'Data Sheet'!$A:F,7,FALSE),"NA")</f>
        <v>#NAME?</v>
      </c>
      <c r="H50" s="63" t="e">
        <f ca="1">_xludf.IFNA(VLOOKUP($A50,'Data Sheet'!$A:T,19,FALSE),"NA")</f>
        <v>#NAME?</v>
      </c>
      <c r="I50" s="64" t="e">
        <f ca="1">_xludf.IFNA(VLOOKUP($A50,'Data Sheet'!$A:T,20,FALSE),"NA")</f>
        <v>#NAME?</v>
      </c>
    </row>
    <row r="51" spans="2:9" ht="15.75" customHeight="1" x14ac:dyDescent="0.15">
      <c r="B51" s="60" t="e">
        <f ca="1">_xludf.IFNA(VLOOKUP($A51,'Data Sheet'!$A:B,2,FALSE),"NA")</f>
        <v>#NAME?</v>
      </c>
      <c r="C51" s="61" t="e">
        <f ca="1">_xludf.IFNA(VLOOKUP($A51,'Data Sheet'!$A:U,3,FALSE),"NA")</f>
        <v>#NAME?</v>
      </c>
      <c r="D51" s="61" t="e">
        <f ca="1">_xludf.IFNA(VLOOKUP($A51,'Data Sheet'!$A:C,4,FALSE),"NA")</f>
        <v>#NAME?</v>
      </c>
      <c r="E51" s="61" t="e">
        <f ca="1">_xludf.IFNA(VLOOKUP($A51,'Data Sheet'!$A:D,5,FALSE),"NA")</f>
        <v>#NAME?</v>
      </c>
      <c r="F51" s="73" t="e">
        <f ca="1">_xludf.IFNA(VLOOKUP($A51,'Data Sheet'!$A:E,6,FALSE),"NA")</f>
        <v>#NAME?</v>
      </c>
      <c r="G51" s="63" t="e">
        <f ca="1">_xludf.IFNA(VLOOKUP($A51,'Data Sheet'!$A:F,7,FALSE),"NA")</f>
        <v>#NAME?</v>
      </c>
      <c r="H51" s="63" t="e">
        <f ca="1">_xludf.IFNA(VLOOKUP($A51,'Data Sheet'!$A:T,19,FALSE),"NA")</f>
        <v>#NAME?</v>
      </c>
      <c r="I51" s="64" t="e">
        <f ca="1">_xludf.IFNA(VLOOKUP($A51,'Data Sheet'!$A:T,20,FALSE),"NA")</f>
        <v>#NAME?</v>
      </c>
    </row>
    <row r="52" spans="2:9" ht="15.75" customHeight="1" x14ac:dyDescent="0.15">
      <c r="B52" s="60" t="e">
        <f ca="1">_xludf.IFNA(VLOOKUP($A52,'Data Sheet'!$A:B,2,FALSE),"NA")</f>
        <v>#NAME?</v>
      </c>
      <c r="C52" s="61" t="e">
        <f ca="1">_xludf.IFNA(VLOOKUP($A52,'Data Sheet'!$A:U,3,FALSE),"NA")</f>
        <v>#NAME?</v>
      </c>
      <c r="D52" s="61" t="e">
        <f ca="1">_xludf.IFNA(VLOOKUP($A52,'Data Sheet'!$A:C,4,FALSE),"NA")</f>
        <v>#NAME?</v>
      </c>
      <c r="E52" s="61" t="e">
        <f ca="1">_xludf.IFNA(VLOOKUP($A52,'Data Sheet'!$A:D,5,FALSE),"NA")</f>
        <v>#NAME?</v>
      </c>
      <c r="F52" s="73" t="e">
        <f ca="1">_xludf.IFNA(VLOOKUP($A52,'Data Sheet'!$A:E,6,FALSE),"NA")</f>
        <v>#NAME?</v>
      </c>
      <c r="G52" s="63" t="e">
        <f ca="1">_xludf.IFNA(VLOOKUP($A52,'Data Sheet'!$A:F,7,FALSE),"NA")</f>
        <v>#NAME?</v>
      </c>
      <c r="H52" s="63" t="e">
        <f ca="1">_xludf.IFNA(VLOOKUP($A52,'Data Sheet'!$A:T,19,FALSE),"NA")</f>
        <v>#NAME?</v>
      </c>
      <c r="I52" s="64" t="e">
        <f ca="1">_xludf.IFNA(VLOOKUP($A52,'Data Sheet'!$A:T,20,FALSE),"NA")</f>
        <v>#NAME?</v>
      </c>
    </row>
    <row r="53" spans="2:9" ht="15.75" customHeight="1" x14ac:dyDescent="0.15">
      <c r="B53" s="60" t="e">
        <f ca="1">_xludf.IFNA(VLOOKUP($A53,'Data Sheet'!$A:B,2,FALSE),"NA")</f>
        <v>#NAME?</v>
      </c>
      <c r="C53" s="61" t="e">
        <f ca="1">_xludf.IFNA(VLOOKUP($A53,'Data Sheet'!$A:U,3,FALSE),"NA")</f>
        <v>#NAME?</v>
      </c>
      <c r="D53" s="61" t="e">
        <f ca="1">_xludf.IFNA(VLOOKUP($A53,'Data Sheet'!$A:C,4,FALSE),"NA")</f>
        <v>#NAME?</v>
      </c>
      <c r="E53" s="61" t="e">
        <f ca="1">_xludf.IFNA(VLOOKUP($A53,'Data Sheet'!$A:D,5,FALSE),"NA")</f>
        <v>#NAME?</v>
      </c>
      <c r="F53" s="73" t="e">
        <f ca="1">_xludf.IFNA(VLOOKUP($A53,'Data Sheet'!$A:E,6,FALSE),"NA")</f>
        <v>#NAME?</v>
      </c>
      <c r="G53" s="63" t="e">
        <f ca="1">_xludf.IFNA(VLOOKUP($A53,'Data Sheet'!$A:F,7,FALSE),"NA")</f>
        <v>#NAME?</v>
      </c>
      <c r="H53" s="63" t="e">
        <f ca="1">_xludf.IFNA(VLOOKUP($A53,'Data Sheet'!$A:T,19,FALSE),"NA")</f>
        <v>#NAME?</v>
      </c>
      <c r="I53" s="64" t="e">
        <f ca="1">_xludf.IFNA(VLOOKUP($A53,'Data Sheet'!$A:T,20,FALSE),"NA")</f>
        <v>#NAME?</v>
      </c>
    </row>
    <row r="54" spans="2:9" ht="15.75" customHeight="1" x14ac:dyDescent="0.15">
      <c r="B54" s="60" t="e">
        <f ca="1">_xludf.IFNA(VLOOKUP($A54,'Data Sheet'!$A:B,2,FALSE),"NA")</f>
        <v>#NAME?</v>
      </c>
      <c r="C54" s="61" t="e">
        <f ca="1">_xludf.IFNA(VLOOKUP($A54,'Data Sheet'!$A:U,3,FALSE),"NA")</f>
        <v>#NAME?</v>
      </c>
      <c r="D54" s="61" t="e">
        <f ca="1">_xludf.IFNA(VLOOKUP($A54,'Data Sheet'!$A:C,4,FALSE),"NA")</f>
        <v>#NAME?</v>
      </c>
      <c r="E54" s="61" t="e">
        <f ca="1">_xludf.IFNA(VLOOKUP($A54,'Data Sheet'!$A:D,5,FALSE),"NA")</f>
        <v>#NAME?</v>
      </c>
      <c r="F54" s="73" t="e">
        <f ca="1">_xludf.IFNA(VLOOKUP($A54,'Data Sheet'!$A:E,6,FALSE),"NA")</f>
        <v>#NAME?</v>
      </c>
      <c r="G54" s="63" t="e">
        <f ca="1">_xludf.IFNA(VLOOKUP($A54,'Data Sheet'!$A:F,7,FALSE),"NA")</f>
        <v>#NAME?</v>
      </c>
      <c r="H54" s="63" t="e">
        <f ca="1">_xludf.IFNA(VLOOKUP($A54,'Data Sheet'!$A:T,19,FALSE),"NA")</f>
        <v>#NAME?</v>
      </c>
      <c r="I54" s="64" t="e">
        <f ca="1">_xludf.IFNA(VLOOKUP($A54,'Data Sheet'!$A:T,20,FALSE),"NA")</f>
        <v>#NAME?</v>
      </c>
    </row>
    <row r="55" spans="2:9" ht="15.75" customHeight="1" x14ac:dyDescent="0.15">
      <c r="B55" s="60" t="e">
        <f ca="1">_xludf.IFNA(VLOOKUP($A55,'Data Sheet'!$A:B,2,FALSE),"NA")</f>
        <v>#NAME?</v>
      </c>
      <c r="C55" s="61" t="e">
        <f ca="1">_xludf.IFNA(VLOOKUP($A55,'Data Sheet'!$A:U,3,FALSE),"NA")</f>
        <v>#NAME?</v>
      </c>
      <c r="D55" s="61" t="e">
        <f ca="1">_xludf.IFNA(VLOOKUP($A55,'Data Sheet'!$A:C,4,FALSE),"NA")</f>
        <v>#NAME?</v>
      </c>
      <c r="E55" s="61" t="e">
        <f ca="1">_xludf.IFNA(VLOOKUP($A55,'Data Sheet'!$A:D,5,FALSE),"NA")</f>
        <v>#NAME?</v>
      </c>
      <c r="F55" s="73" t="e">
        <f ca="1">_xludf.IFNA(VLOOKUP($A55,'Data Sheet'!$A:E,6,FALSE),"NA")</f>
        <v>#NAME?</v>
      </c>
      <c r="G55" s="63" t="e">
        <f ca="1">_xludf.IFNA(VLOOKUP($A55,'Data Sheet'!$A:F,7,FALSE),"NA")</f>
        <v>#NAME?</v>
      </c>
      <c r="H55" s="63" t="e">
        <f ca="1">_xludf.IFNA(VLOOKUP($A55,'Data Sheet'!$A:T,19,FALSE),"NA")</f>
        <v>#NAME?</v>
      </c>
      <c r="I55" s="64" t="e">
        <f ca="1">_xludf.IFNA(VLOOKUP($A55,'Data Sheet'!$A:T,20,FALSE),"NA")</f>
        <v>#NAME?</v>
      </c>
    </row>
    <row r="56" spans="2:9" ht="15.75" customHeight="1" x14ac:dyDescent="0.15">
      <c r="B56" s="60" t="e">
        <f ca="1">_xludf.IFNA(VLOOKUP($A56,'Data Sheet'!$A:B,2,FALSE),"NA")</f>
        <v>#NAME?</v>
      </c>
      <c r="C56" s="61" t="e">
        <f ca="1">_xludf.IFNA(VLOOKUP($A56,'Data Sheet'!$A:U,3,FALSE),"NA")</f>
        <v>#NAME?</v>
      </c>
      <c r="D56" s="61" t="e">
        <f ca="1">_xludf.IFNA(VLOOKUP($A56,'Data Sheet'!$A:C,4,FALSE),"NA")</f>
        <v>#NAME?</v>
      </c>
      <c r="E56" s="61" t="e">
        <f ca="1">_xludf.IFNA(VLOOKUP($A56,'Data Sheet'!$A:D,5,FALSE),"NA")</f>
        <v>#NAME?</v>
      </c>
      <c r="F56" s="73" t="e">
        <f ca="1">_xludf.IFNA(VLOOKUP($A56,'Data Sheet'!$A:E,6,FALSE),"NA")</f>
        <v>#NAME?</v>
      </c>
      <c r="G56" s="63" t="e">
        <f ca="1">_xludf.IFNA(VLOOKUP($A56,'Data Sheet'!$A:F,7,FALSE),"NA")</f>
        <v>#NAME?</v>
      </c>
      <c r="H56" s="63" t="e">
        <f ca="1">_xludf.IFNA(VLOOKUP($A56,'Data Sheet'!$A:T,19,FALSE),"NA")</f>
        <v>#NAME?</v>
      </c>
      <c r="I56" s="64" t="e">
        <f ca="1">_xludf.IFNA(VLOOKUP($A56,'Data Sheet'!$A:T,20,FALSE),"NA")</f>
        <v>#NAME?</v>
      </c>
    </row>
    <row r="57" spans="2:9" ht="15.75" customHeight="1" x14ac:dyDescent="0.15">
      <c r="B57" s="60" t="e">
        <f ca="1">_xludf.IFNA(VLOOKUP($A57,'Data Sheet'!$A:B,2,FALSE),"NA")</f>
        <v>#NAME?</v>
      </c>
      <c r="C57" s="61" t="e">
        <f ca="1">_xludf.IFNA(VLOOKUP($A57,'Data Sheet'!$A:U,3,FALSE),"NA")</f>
        <v>#NAME?</v>
      </c>
      <c r="D57" s="61" t="e">
        <f ca="1">_xludf.IFNA(VLOOKUP($A57,'Data Sheet'!$A:C,4,FALSE),"NA")</f>
        <v>#NAME?</v>
      </c>
      <c r="E57" s="61" t="e">
        <f ca="1">_xludf.IFNA(VLOOKUP($A57,'Data Sheet'!$A:D,5,FALSE),"NA")</f>
        <v>#NAME?</v>
      </c>
      <c r="F57" s="73" t="e">
        <f ca="1">_xludf.IFNA(VLOOKUP($A57,'Data Sheet'!$A:E,6,FALSE),"NA")</f>
        <v>#NAME?</v>
      </c>
      <c r="G57" s="63" t="e">
        <f ca="1">_xludf.IFNA(VLOOKUP($A57,'Data Sheet'!$A:F,7,FALSE),"NA")</f>
        <v>#NAME?</v>
      </c>
      <c r="H57" s="63" t="e">
        <f ca="1">_xludf.IFNA(VLOOKUP($A57,'Data Sheet'!$A:T,19,FALSE),"NA")</f>
        <v>#NAME?</v>
      </c>
      <c r="I57" s="64" t="e">
        <f ca="1">_xludf.IFNA(VLOOKUP($A57,'Data Sheet'!$A:T,20,FALSE),"NA")</f>
        <v>#NAME?</v>
      </c>
    </row>
    <row r="58" spans="2:9" ht="15.75" customHeight="1" x14ac:dyDescent="0.15">
      <c r="B58" s="60" t="e">
        <f ca="1">_xludf.IFNA(VLOOKUP($A58,'Data Sheet'!$A:B,2,FALSE),"NA")</f>
        <v>#NAME?</v>
      </c>
      <c r="C58" s="61" t="e">
        <f ca="1">_xludf.IFNA(VLOOKUP($A58,'Data Sheet'!$A:U,3,FALSE),"NA")</f>
        <v>#NAME?</v>
      </c>
      <c r="D58" s="61" t="e">
        <f ca="1">_xludf.IFNA(VLOOKUP($A58,'Data Sheet'!$A:C,4,FALSE),"NA")</f>
        <v>#NAME?</v>
      </c>
      <c r="E58" s="61" t="e">
        <f ca="1">_xludf.IFNA(VLOOKUP($A58,'Data Sheet'!$A:D,5,FALSE),"NA")</f>
        <v>#NAME?</v>
      </c>
      <c r="F58" s="73" t="e">
        <f ca="1">_xludf.IFNA(VLOOKUP($A58,'Data Sheet'!$A:E,6,FALSE),"NA")</f>
        <v>#NAME?</v>
      </c>
      <c r="G58" s="63" t="e">
        <f ca="1">_xludf.IFNA(VLOOKUP($A58,'Data Sheet'!$A:F,7,FALSE),"NA")</f>
        <v>#NAME?</v>
      </c>
      <c r="H58" s="63" t="e">
        <f ca="1">_xludf.IFNA(VLOOKUP($A58,'Data Sheet'!$A:T,19,FALSE),"NA")</f>
        <v>#NAME?</v>
      </c>
      <c r="I58" s="64" t="e">
        <f ca="1">_xludf.IFNA(VLOOKUP($A58,'Data Sheet'!$A:T,20,FALSE),"NA")</f>
        <v>#NAME?</v>
      </c>
    </row>
    <row r="59" spans="2:9" ht="15.75" customHeight="1" x14ac:dyDescent="0.15">
      <c r="B59" s="60" t="e">
        <f ca="1">_xludf.IFNA(VLOOKUP($A59,'Data Sheet'!$A:B,2,FALSE),"NA")</f>
        <v>#NAME?</v>
      </c>
      <c r="C59" s="61" t="e">
        <f ca="1">_xludf.IFNA(VLOOKUP($A59,'Data Sheet'!$A:U,3,FALSE),"NA")</f>
        <v>#NAME?</v>
      </c>
      <c r="D59" s="61" t="e">
        <f ca="1">_xludf.IFNA(VLOOKUP($A59,'Data Sheet'!$A:C,4,FALSE),"NA")</f>
        <v>#NAME?</v>
      </c>
      <c r="E59" s="61" t="e">
        <f ca="1">_xludf.IFNA(VLOOKUP($A59,'Data Sheet'!$A:D,5,FALSE),"NA")</f>
        <v>#NAME?</v>
      </c>
      <c r="F59" s="73" t="e">
        <f ca="1">_xludf.IFNA(VLOOKUP($A59,'Data Sheet'!$A:E,6,FALSE),"NA")</f>
        <v>#NAME?</v>
      </c>
      <c r="G59" s="63" t="e">
        <f ca="1">_xludf.IFNA(VLOOKUP($A59,'Data Sheet'!$A:F,7,FALSE),"NA")</f>
        <v>#NAME?</v>
      </c>
      <c r="H59" s="63" t="e">
        <f ca="1">_xludf.IFNA(VLOOKUP($A59,'Data Sheet'!$A:T,19,FALSE),"NA")</f>
        <v>#NAME?</v>
      </c>
      <c r="I59" s="64" t="e">
        <f ca="1">_xludf.IFNA(VLOOKUP($A59,'Data Sheet'!$A:T,20,FALSE),"NA")</f>
        <v>#NAME?</v>
      </c>
    </row>
    <row r="60" spans="2:9" ht="15.75" customHeight="1" x14ac:dyDescent="0.15">
      <c r="B60" s="60" t="e">
        <f ca="1">_xludf.IFNA(VLOOKUP($A60,'Data Sheet'!$A:B,2,FALSE),"NA")</f>
        <v>#NAME?</v>
      </c>
      <c r="C60" s="61" t="e">
        <f ca="1">_xludf.IFNA(VLOOKUP($A60,'Data Sheet'!$A:U,3,FALSE),"NA")</f>
        <v>#NAME?</v>
      </c>
      <c r="D60" s="61" t="e">
        <f ca="1">_xludf.IFNA(VLOOKUP($A60,'Data Sheet'!$A:C,4,FALSE),"NA")</f>
        <v>#NAME?</v>
      </c>
      <c r="E60" s="61" t="e">
        <f ca="1">_xludf.IFNA(VLOOKUP($A60,'Data Sheet'!$A:D,5,FALSE),"NA")</f>
        <v>#NAME?</v>
      </c>
      <c r="F60" s="73" t="e">
        <f ca="1">_xludf.IFNA(VLOOKUP($A60,'Data Sheet'!$A:E,6,FALSE),"NA")</f>
        <v>#NAME?</v>
      </c>
      <c r="G60" s="63" t="e">
        <f ca="1">_xludf.IFNA(VLOOKUP($A60,'Data Sheet'!$A:F,7,FALSE),"NA")</f>
        <v>#NAME?</v>
      </c>
      <c r="H60" s="63" t="e">
        <f ca="1">_xludf.IFNA(VLOOKUP($A60,'Data Sheet'!$A:T,19,FALSE),"NA")</f>
        <v>#NAME?</v>
      </c>
      <c r="I60" s="64" t="e">
        <f ca="1">_xludf.IFNA(VLOOKUP($A60,'Data Sheet'!$A:T,20,FALSE),"NA")</f>
        <v>#NAME?</v>
      </c>
    </row>
    <row r="61" spans="2:9" ht="15.75" customHeight="1" x14ac:dyDescent="0.15">
      <c r="B61" s="60" t="e">
        <f ca="1">_xludf.IFNA(VLOOKUP($A61,'Data Sheet'!$A:B,2,FALSE),"NA")</f>
        <v>#NAME?</v>
      </c>
      <c r="C61" s="61" t="e">
        <f ca="1">_xludf.IFNA(VLOOKUP($A61,'Data Sheet'!$A:U,3,FALSE),"NA")</f>
        <v>#NAME?</v>
      </c>
      <c r="D61" s="61" t="e">
        <f ca="1">_xludf.IFNA(VLOOKUP($A61,'Data Sheet'!$A:C,4,FALSE),"NA")</f>
        <v>#NAME?</v>
      </c>
      <c r="E61" s="61" t="e">
        <f ca="1">_xludf.IFNA(VLOOKUP($A61,'Data Sheet'!$A:D,5,FALSE),"NA")</f>
        <v>#NAME?</v>
      </c>
      <c r="F61" s="73" t="e">
        <f ca="1">_xludf.IFNA(VLOOKUP($A61,'Data Sheet'!$A:E,6,FALSE),"NA")</f>
        <v>#NAME?</v>
      </c>
      <c r="G61" s="63" t="e">
        <f ca="1">_xludf.IFNA(VLOOKUP($A61,'Data Sheet'!$A:F,7,FALSE),"NA")</f>
        <v>#NAME?</v>
      </c>
      <c r="H61" s="63" t="e">
        <f ca="1">_xludf.IFNA(VLOOKUP($A61,'Data Sheet'!$A:T,19,FALSE),"NA")</f>
        <v>#NAME?</v>
      </c>
      <c r="I61" s="64" t="e">
        <f ca="1">_xludf.IFNA(VLOOKUP($A61,'Data Sheet'!$A:T,20,FALSE),"NA")</f>
        <v>#NAME?</v>
      </c>
    </row>
    <row r="62" spans="2:9" ht="15.75" customHeight="1" x14ac:dyDescent="0.15">
      <c r="B62" s="60" t="e">
        <f ca="1">_xludf.IFNA(VLOOKUP($A62,'Data Sheet'!$A:B,2,FALSE),"NA")</f>
        <v>#NAME?</v>
      </c>
      <c r="C62" s="61" t="e">
        <f ca="1">_xludf.IFNA(VLOOKUP($A62,'Data Sheet'!$A:U,3,FALSE),"NA")</f>
        <v>#NAME?</v>
      </c>
      <c r="D62" s="61" t="e">
        <f ca="1">_xludf.IFNA(VLOOKUP($A62,'Data Sheet'!$A:C,4,FALSE),"NA")</f>
        <v>#NAME?</v>
      </c>
      <c r="E62" s="61" t="e">
        <f ca="1">_xludf.IFNA(VLOOKUP($A62,'Data Sheet'!$A:D,5,FALSE),"NA")</f>
        <v>#NAME?</v>
      </c>
      <c r="F62" s="73" t="e">
        <f ca="1">_xludf.IFNA(VLOOKUP($A62,'Data Sheet'!$A:E,6,FALSE),"NA")</f>
        <v>#NAME?</v>
      </c>
      <c r="G62" s="63" t="e">
        <f ca="1">_xludf.IFNA(VLOOKUP($A62,'Data Sheet'!$A:F,7,FALSE),"NA")</f>
        <v>#NAME?</v>
      </c>
      <c r="H62" s="63" t="e">
        <f ca="1">_xludf.IFNA(VLOOKUP($A62,'Data Sheet'!$A:T,19,FALSE),"NA")</f>
        <v>#NAME?</v>
      </c>
      <c r="I62" s="64" t="e">
        <f ca="1">_xludf.IFNA(VLOOKUP($A62,'Data Sheet'!$A:T,20,FALSE),"NA")</f>
        <v>#NAME?</v>
      </c>
    </row>
    <row r="63" spans="2:9" ht="15.75" customHeight="1" x14ac:dyDescent="0.15">
      <c r="B63" s="60" t="e">
        <f ca="1">_xludf.IFNA(VLOOKUP($A63,'Data Sheet'!$A:B,2,FALSE),"NA")</f>
        <v>#NAME?</v>
      </c>
      <c r="C63" s="61" t="e">
        <f ca="1">_xludf.IFNA(VLOOKUP($A63,'Data Sheet'!$A:U,3,FALSE),"NA")</f>
        <v>#NAME?</v>
      </c>
      <c r="D63" s="61" t="e">
        <f ca="1">_xludf.IFNA(VLOOKUP($A63,'Data Sheet'!$A:C,4,FALSE),"NA")</f>
        <v>#NAME?</v>
      </c>
      <c r="E63" s="61" t="e">
        <f ca="1">_xludf.IFNA(VLOOKUP($A63,'Data Sheet'!$A:D,5,FALSE),"NA")</f>
        <v>#NAME?</v>
      </c>
      <c r="F63" s="73" t="e">
        <f ca="1">_xludf.IFNA(VLOOKUP($A63,'Data Sheet'!$A:E,6,FALSE),"NA")</f>
        <v>#NAME?</v>
      </c>
      <c r="G63" s="63" t="e">
        <f ca="1">_xludf.IFNA(VLOOKUP($A63,'Data Sheet'!$A:F,7,FALSE),"NA")</f>
        <v>#NAME?</v>
      </c>
      <c r="H63" s="63" t="e">
        <f ca="1">_xludf.IFNA(VLOOKUP($A63,'Data Sheet'!$A:T,19,FALSE),"NA")</f>
        <v>#NAME?</v>
      </c>
      <c r="I63" s="64" t="e">
        <f ca="1">_xludf.IFNA(VLOOKUP($A63,'Data Sheet'!$A:T,20,FALSE),"NA")</f>
        <v>#NAME?</v>
      </c>
    </row>
    <row r="64" spans="2:9" ht="15.75" customHeight="1" x14ac:dyDescent="0.15">
      <c r="B64" s="60" t="e">
        <f ca="1">_xludf.IFNA(VLOOKUP($A64,'Data Sheet'!$A:B,2,FALSE),"NA")</f>
        <v>#NAME?</v>
      </c>
      <c r="C64" s="61" t="e">
        <f ca="1">_xludf.IFNA(VLOOKUP($A64,'Data Sheet'!$A:U,3,FALSE),"NA")</f>
        <v>#NAME?</v>
      </c>
      <c r="D64" s="61" t="e">
        <f ca="1">_xludf.IFNA(VLOOKUP($A64,'Data Sheet'!$A:C,4,FALSE),"NA")</f>
        <v>#NAME?</v>
      </c>
      <c r="E64" s="61" t="e">
        <f ca="1">_xludf.IFNA(VLOOKUP($A64,'Data Sheet'!$A:D,5,FALSE),"NA")</f>
        <v>#NAME?</v>
      </c>
      <c r="F64" s="73" t="e">
        <f ca="1">_xludf.IFNA(VLOOKUP($A64,'Data Sheet'!$A:E,6,FALSE),"NA")</f>
        <v>#NAME?</v>
      </c>
      <c r="G64" s="63" t="e">
        <f ca="1">_xludf.IFNA(VLOOKUP($A64,'Data Sheet'!$A:F,7,FALSE),"NA")</f>
        <v>#NAME?</v>
      </c>
      <c r="H64" s="63" t="e">
        <f ca="1">_xludf.IFNA(VLOOKUP($A64,'Data Sheet'!$A:T,19,FALSE),"NA")</f>
        <v>#NAME?</v>
      </c>
      <c r="I64" s="64" t="e">
        <f ca="1">_xludf.IFNA(VLOOKUP($A64,'Data Sheet'!$A:T,20,FALSE),"NA")</f>
        <v>#NAME?</v>
      </c>
    </row>
    <row r="65" spans="2:9" ht="15.75" customHeight="1" x14ac:dyDescent="0.15">
      <c r="B65" s="60" t="e">
        <f ca="1">_xludf.IFNA(VLOOKUP($A65,'Data Sheet'!$A:B,2,FALSE),"NA")</f>
        <v>#NAME?</v>
      </c>
      <c r="C65" s="61" t="e">
        <f ca="1">_xludf.IFNA(VLOOKUP($A65,'Data Sheet'!$A:U,3,FALSE),"NA")</f>
        <v>#NAME?</v>
      </c>
      <c r="D65" s="61" t="e">
        <f ca="1">_xludf.IFNA(VLOOKUP($A65,'Data Sheet'!$A:C,4,FALSE),"NA")</f>
        <v>#NAME?</v>
      </c>
      <c r="E65" s="61" t="e">
        <f ca="1">_xludf.IFNA(VLOOKUP($A65,'Data Sheet'!$A:D,5,FALSE),"NA")</f>
        <v>#NAME?</v>
      </c>
      <c r="F65" s="73" t="e">
        <f ca="1">_xludf.IFNA(VLOOKUP($A65,'Data Sheet'!$A:E,6,FALSE),"NA")</f>
        <v>#NAME?</v>
      </c>
      <c r="G65" s="63" t="e">
        <f ca="1">_xludf.IFNA(VLOOKUP($A65,'Data Sheet'!$A:F,7,FALSE),"NA")</f>
        <v>#NAME?</v>
      </c>
      <c r="H65" s="63" t="e">
        <f ca="1">_xludf.IFNA(VLOOKUP($A65,'Data Sheet'!$A:T,19,FALSE),"NA")</f>
        <v>#NAME?</v>
      </c>
      <c r="I65" s="64" t="e">
        <f ca="1">_xludf.IFNA(VLOOKUP($A65,'Data Sheet'!$A:T,20,FALSE),"NA")</f>
        <v>#NAME?</v>
      </c>
    </row>
    <row r="66" spans="2:9" ht="15.75" customHeight="1" x14ac:dyDescent="0.15">
      <c r="B66" s="60" t="e">
        <f ca="1">_xludf.IFNA(VLOOKUP($A66,'Data Sheet'!$A:B,2,FALSE),"NA")</f>
        <v>#NAME?</v>
      </c>
      <c r="C66" s="61" t="e">
        <f ca="1">_xludf.IFNA(VLOOKUP($A66,'Data Sheet'!$A:U,3,FALSE),"NA")</f>
        <v>#NAME?</v>
      </c>
      <c r="D66" s="61" t="e">
        <f ca="1">_xludf.IFNA(VLOOKUP($A66,'Data Sheet'!$A:C,4,FALSE),"NA")</f>
        <v>#NAME?</v>
      </c>
      <c r="E66" s="61" t="e">
        <f ca="1">_xludf.IFNA(VLOOKUP($A66,'Data Sheet'!$A:D,5,FALSE),"NA")</f>
        <v>#NAME?</v>
      </c>
      <c r="F66" s="73" t="e">
        <f ca="1">_xludf.IFNA(VLOOKUP($A66,'Data Sheet'!$A:E,6,FALSE),"NA")</f>
        <v>#NAME?</v>
      </c>
      <c r="G66" s="63" t="e">
        <f ca="1">_xludf.IFNA(VLOOKUP($A66,'Data Sheet'!$A:F,7,FALSE),"NA")</f>
        <v>#NAME?</v>
      </c>
      <c r="H66" s="63" t="e">
        <f ca="1">_xludf.IFNA(VLOOKUP($A66,'Data Sheet'!$A:T,19,FALSE),"NA")</f>
        <v>#NAME?</v>
      </c>
      <c r="I66" s="64" t="e">
        <f ca="1">_xludf.IFNA(VLOOKUP($A66,'Data Sheet'!$A:T,20,FALSE),"NA")</f>
        <v>#NAME?</v>
      </c>
    </row>
    <row r="67" spans="2:9" ht="15.75" customHeight="1" x14ac:dyDescent="0.15">
      <c r="B67" s="60" t="e">
        <f ca="1">_xludf.IFNA(VLOOKUP($A67,'Data Sheet'!$A:B,2,FALSE),"NA")</f>
        <v>#NAME?</v>
      </c>
      <c r="C67" s="61" t="e">
        <f ca="1">_xludf.IFNA(VLOOKUP($A67,'Data Sheet'!$A:U,3,FALSE),"NA")</f>
        <v>#NAME?</v>
      </c>
      <c r="D67" s="61" t="e">
        <f ca="1">_xludf.IFNA(VLOOKUP($A67,'Data Sheet'!$A:C,4,FALSE),"NA")</f>
        <v>#NAME?</v>
      </c>
      <c r="E67" s="61" t="e">
        <f ca="1">_xludf.IFNA(VLOOKUP($A67,'Data Sheet'!$A:D,5,FALSE),"NA")</f>
        <v>#NAME?</v>
      </c>
      <c r="F67" s="73" t="e">
        <f ca="1">_xludf.IFNA(VLOOKUP($A67,'Data Sheet'!$A:E,6,FALSE),"NA")</f>
        <v>#NAME?</v>
      </c>
      <c r="G67" s="63" t="e">
        <f ca="1">_xludf.IFNA(VLOOKUP($A67,'Data Sheet'!$A:F,7,FALSE),"NA")</f>
        <v>#NAME?</v>
      </c>
      <c r="H67" s="63" t="e">
        <f ca="1">_xludf.IFNA(VLOOKUP($A67,'Data Sheet'!$A:T,19,FALSE),"NA")</f>
        <v>#NAME?</v>
      </c>
      <c r="I67" s="64" t="e">
        <f ca="1">_xludf.IFNA(VLOOKUP($A67,'Data Sheet'!$A:T,20,FALSE),"NA")</f>
        <v>#NAME?</v>
      </c>
    </row>
    <row r="68" spans="2:9" ht="15.75" customHeight="1" x14ac:dyDescent="0.15">
      <c r="B68" s="60" t="e">
        <f ca="1">_xludf.IFNA(VLOOKUP($A68,'Data Sheet'!$A:B,2,FALSE),"NA")</f>
        <v>#NAME?</v>
      </c>
      <c r="C68" s="61" t="e">
        <f ca="1">_xludf.IFNA(VLOOKUP($A68,'Data Sheet'!$A:U,3,FALSE),"NA")</f>
        <v>#NAME?</v>
      </c>
      <c r="D68" s="61" t="e">
        <f ca="1">_xludf.IFNA(VLOOKUP($A68,'Data Sheet'!$A:C,4,FALSE),"NA")</f>
        <v>#NAME?</v>
      </c>
      <c r="E68" s="61" t="e">
        <f ca="1">_xludf.IFNA(VLOOKUP($A68,'Data Sheet'!$A:D,5,FALSE),"NA")</f>
        <v>#NAME?</v>
      </c>
      <c r="F68" s="73" t="e">
        <f ca="1">_xludf.IFNA(VLOOKUP($A68,'Data Sheet'!$A:E,6,FALSE),"NA")</f>
        <v>#NAME?</v>
      </c>
      <c r="G68" s="63" t="e">
        <f ca="1">_xludf.IFNA(VLOOKUP($A68,'Data Sheet'!$A:F,7,FALSE),"NA")</f>
        <v>#NAME?</v>
      </c>
      <c r="H68" s="63" t="e">
        <f ca="1">_xludf.IFNA(VLOOKUP($A68,'Data Sheet'!$A:T,19,FALSE),"NA")</f>
        <v>#NAME?</v>
      </c>
      <c r="I68" s="64" t="e">
        <f ca="1">_xludf.IFNA(VLOOKUP($A68,'Data Sheet'!$A:T,20,FALSE),"NA")</f>
        <v>#NAME?</v>
      </c>
    </row>
    <row r="69" spans="2:9" ht="15.75" customHeight="1" x14ac:dyDescent="0.15">
      <c r="B69" s="60" t="e">
        <f ca="1">_xludf.IFNA(VLOOKUP($A69,'Data Sheet'!$A:B,2,FALSE),"NA")</f>
        <v>#NAME?</v>
      </c>
      <c r="C69" s="61" t="e">
        <f ca="1">_xludf.IFNA(VLOOKUP($A69,'Data Sheet'!$A:U,3,FALSE),"NA")</f>
        <v>#NAME?</v>
      </c>
      <c r="D69" s="61" t="e">
        <f ca="1">_xludf.IFNA(VLOOKUP($A69,'Data Sheet'!$A:C,4,FALSE),"NA")</f>
        <v>#NAME?</v>
      </c>
      <c r="E69" s="61" t="e">
        <f ca="1">_xludf.IFNA(VLOOKUP($A69,'Data Sheet'!$A:D,5,FALSE),"NA")</f>
        <v>#NAME?</v>
      </c>
      <c r="F69" s="73" t="e">
        <f ca="1">_xludf.IFNA(VLOOKUP($A69,'Data Sheet'!$A:E,6,FALSE),"NA")</f>
        <v>#NAME?</v>
      </c>
      <c r="G69" s="63" t="e">
        <f ca="1">_xludf.IFNA(VLOOKUP($A69,'Data Sheet'!$A:F,7,FALSE),"NA")</f>
        <v>#NAME?</v>
      </c>
      <c r="H69" s="63" t="e">
        <f ca="1">_xludf.IFNA(VLOOKUP($A69,'Data Sheet'!$A:T,19,FALSE),"NA")</f>
        <v>#NAME?</v>
      </c>
      <c r="I69" s="64" t="e">
        <f ca="1">_xludf.IFNA(VLOOKUP($A69,'Data Sheet'!$A:T,20,FALSE),"NA")</f>
        <v>#NAME?</v>
      </c>
    </row>
    <row r="70" spans="2:9" ht="15.75" customHeight="1" x14ac:dyDescent="0.15">
      <c r="B70" s="60" t="e">
        <f ca="1">_xludf.IFNA(VLOOKUP($A70,'Data Sheet'!$A:B,2,FALSE),"NA")</f>
        <v>#NAME?</v>
      </c>
      <c r="C70" s="61" t="e">
        <f ca="1">_xludf.IFNA(VLOOKUP($A70,'Data Sheet'!$A:U,3,FALSE),"NA")</f>
        <v>#NAME?</v>
      </c>
      <c r="D70" s="61" t="e">
        <f ca="1">_xludf.IFNA(VLOOKUP($A70,'Data Sheet'!$A:C,4,FALSE),"NA")</f>
        <v>#NAME?</v>
      </c>
      <c r="E70" s="61" t="e">
        <f ca="1">_xludf.IFNA(VLOOKUP($A70,'Data Sheet'!$A:D,5,FALSE),"NA")</f>
        <v>#NAME?</v>
      </c>
      <c r="F70" s="73" t="e">
        <f ca="1">_xludf.IFNA(VLOOKUP($A70,'Data Sheet'!$A:E,6,FALSE),"NA")</f>
        <v>#NAME?</v>
      </c>
      <c r="G70" s="63" t="e">
        <f ca="1">_xludf.IFNA(VLOOKUP($A70,'Data Sheet'!$A:F,7,FALSE),"NA")</f>
        <v>#NAME?</v>
      </c>
      <c r="H70" s="63" t="e">
        <f ca="1">_xludf.IFNA(VLOOKUP($A70,'Data Sheet'!$A:T,19,FALSE),"NA")</f>
        <v>#NAME?</v>
      </c>
      <c r="I70" s="64" t="e">
        <f ca="1">_xludf.IFNA(VLOOKUP($A70,'Data Sheet'!$A:T,20,FALSE),"NA")</f>
        <v>#NAME?</v>
      </c>
    </row>
    <row r="71" spans="2:9" ht="15.75" customHeight="1" x14ac:dyDescent="0.15">
      <c r="B71" s="60" t="e">
        <f ca="1">_xludf.IFNA(VLOOKUP($A71,'Data Sheet'!$A:B,2,FALSE),"NA")</f>
        <v>#NAME?</v>
      </c>
      <c r="C71" s="61" t="e">
        <f ca="1">_xludf.IFNA(VLOOKUP($A71,'Data Sheet'!$A:U,3,FALSE),"NA")</f>
        <v>#NAME?</v>
      </c>
      <c r="D71" s="61" t="e">
        <f ca="1">_xludf.IFNA(VLOOKUP($A71,'Data Sheet'!$A:C,4,FALSE),"NA")</f>
        <v>#NAME?</v>
      </c>
      <c r="E71" s="61" t="e">
        <f ca="1">_xludf.IFNA(VLOOKUP($A71,'Data Sheet'!$A:D,5,FALSE),"NA")</f>
        <v>#NAME?</v>
      </c>
      <c r="F71" s="73" t="e">
        <f ca="1">_xludf.IFNA(VLOOKUP($A71,'Data Sheet'!$A:E,6,FALSE),"NA")</f>
        <v>#NAME?</v>
      </c>
      <c r="G71" s="63" t="e">
        <f ca="1">_xludf.IFNA(VLOOKUP($A71,'Data Sheet'!$A:F,7,FALSE),"NA")</f>
        <v>#NAME?</v>
      </c>
      <c r="H71" s="63" t="e">
        <f ca="1">_xludf.IFNA(VLOOKUP($A71,'Data Sheet'!$A:T,19,FALSE),"NA")</f>
        <v>#NAME?</v>
      </c>
      <c r="I71" s="64" t="e">
        <f ca="1">_xludf.IFNA(VLOOKUP($A71,'Data Sheet'!$A:T,20,FALSE),"NA")</f>
        <v>#NAME?</v>
      </c>
    </row>
    <row r="72" spans="2:9" ht="15.75" customHeight="1" x14ac:dyDescent="0.15">
      <c r="B72" s="60" t="e">
        <f ca="1">_xludf.IFNA(VLOOKUP($A72,'Data Sheet'!$A:B,2,FALSE),"NA")</f>
        <v>#NAME?</v>
      </c>
      <c r="C72" s="61" t="e">
        <f ca="1">_xludf.IFNA(VLOOKUP($A72,'Data Sheet'!$A:U,3,FALSE),"NA")</f>
        <v>#NAME?</v>
      </c>
      <c r="D72" s="61" t="e">
        <f ca="1">_xludf.IFNA(VLOOKUP($A72,'Data Sheet'!$A:C,4,FALSE),"NA")</f>
        <v>#NAME?</v>
      </c>
      <c r="E72" s="61" t="e">
        <f ca="1">_xludf.IFNA(VLOOKUP($A72,'Data Sheet'!$A:D,5,FALSE),"NA")</f>
        <v>#NAME?</v>
      </c>
      <c r="F72" s="73" t="e">
        <f ca="1">_xludf.IFNA(VLOOKUP($A72,'Data Sheet'!$A:E,6,FALSE),"NA")</f>
        <v>#NAME?</v>
      </c>
      <c r="G72" s="63" t="e">
        <f ca="1">_xludf.IFNA(VLOOKUP($A72,'Data Sheet'!$A:F,7,FALSE),"NA")</f>
        <v>#NAME?</v>
      </c>
      <c r="H72" s="63" t="e">
        <f ca="1">_xludf.IFNA(VLOOKUP($A72,'Data Sheet'!$A:T,19,FALSE),"NA")</f>
        <v>#NAME?</v>
      </c>
      <c r="I72" s="64" t="e">
        <f ca="1">_xludf.IFNA(VLOOKUP($A72,'Data Sheet'!$A:T,20,FALSE),"NA")</f>
        <v>#NAME?</v>
      </c>
    </row>
    <row r="73" spans="2:9" ht="15.75" customHeight="1" x14ac:dyDescent="0.15">
      <c r="B73" s="60" t="e">
        <f ca="1">_xludf.IFNA(VLOOKUP($A73,'Data Sheet'!$A:B,2,FALSE),"NA")</f>
        <v>#NAME?</v>
      </c>
      <c r="C73" s="61" t="e">
        <f ca="1">_xludf.IFNA(VLOOKUP($A73,'Data Sheet'!$A:U,3,FALSE),"NA")</f>
        <v>#NAME?</v>
      </c>
      <c r="D73" s="61" t="e">
        <f ca="1">_xludf.IFNA(VLOOKUP($A73,'Data Sheet'!$A:C,4,FALSE),"NA")</f>
        <v>#NAME?</v>
      </c>
      <c r="E73" s="61" t="e">
        <f ca="1">_xludf.IFNA(VLOOKUP($A73,'Data Sheet'!$A:D,5,FALSE),"NA")</f>
        <v>#NAME?</v>
      </c>
      <c r="F73" s="73" t="e">
        <f ca="1">_xludf.IFNA(VLOOKUP($A73,'Data Sheet'!$A:E,6,FALSE),"NA")</f>
        <v>#NAME?</v>
      </c>
      <c r="G73" s="63" t="e">
        <f ca="1">_xludf.IFNA(VLOOKUP($A73,'Data Sheet'!$A:F,7,FALSE),"NA")</f>
        <v>#NAME?</v>
      </c>
      <c r="H73" s="63" t="e">
        <f ca="1">_xludf.IFNA(VLOOKUP($A73,'Data Sheet'!$A:T,19,FALSE),"NA")</f>
        <v>#NAME?</v>
      </c>
      <c r="I73" s="64" t="e">
        <f ca="1">_xludf.IFNA(VLOOKUP($A73,'Data Sheet'!$A:T,20,FALSE),"NA")</f>
        <v>#NAME?</v>
      </c>
    </row>
    <row r="74" spans="2:9" ht="15.75" customHeight="1" x14ac:dyDescent="0.15">
      <c r="B74" s="60" t="e">
        <f ca="1">_xludf.IFNA(VLOOKUP($A74,'Data Sheet'!$A:B,2,FALSE),"NA")</f>
        <v>#NAME?</v>
      </c>
      <c r="C74" s="61" t="e">
        <f ca="1">_xludf.IFNA(VLOOKUP($A74,'Data Sheet'!$A:U,3,FALSE),"NA")</f>
        <v>#NAME?</v>
      </c>
      <c r="D74" s="61" t="e">
        <f ca="1">_xludf.IFNA(VLOOKUP($A74,'Data Sheet'!$A:C,4,FALSE),"NA")</f>
        <v>#NAME?</v>
      </c>
      <c r="E74" s="61" t="e">
        <f ca="1">_xludf.IFNA(VLOOKUP($A74,'Data Sheet'!$A:D,5,FALSE),"NA")</f>
        <v>#NAME?</v>
      </c>
      <c r="F74" s="73" t="e">
        <f ca="1">_xludf.IFNA(VLOOKUP($A74,'Data Sheet'!$A:E,6,FALSE),"NA")</f>
        <v>#NAME?</v>
      </c>
      <c r="G74" s="63" t="e">
        <f ca="1">_xludf.IFNA(VLOOKUP($A74,'Data Sheet'!$A:F,7,FALSE),"NA")</f>
        <v>#NAME?</v>
      </c>
      <c r="H74" s="63" t="e">
        <f ca="1">_xludf.IFNA(VLOOKUP($A74,'Data Sheet'!$A:T,19,FALSE),"NA")</f>
        <v>#NAME?</v>
      </c>
      <c r="I74" s="64" t="e">
        <f ca="1">_xludf.IFNA(VLOOKUP($A74,'Data Sheet'!$A:T,20,FALSE),"NA")</f>
        <v>#NAME?</v>
      </c>
    </row>
    <row r="75" spans="2:9" ht="15.75" customHeight="1" x14ac:dyDescent="0.15">
      <c r="B75" s="60" t="e">
        <f ca="1">_xludf.IFNA(VLOOKUP($A75,'Data Sheet'!$A:B,2,FALSE),"NA")</f>
        <v>#NAME?</v>
      </c>
      <c r="C75" s="61" t="e">
        <f ca="1">_xludf.IFNA(VLOOKUP($A75,'Data Sheet'!$A:U,3,FALSE),"NA")</f>
        <v>#NAME?</v>
      </c>
      <c r="D75" s="61" t="e">
        <f ca="1">_xludf.IFNA(VLOOKUP($A75,'Data Sheet'!$A:C,4,FALSE),"NA")</f>
        <v>#NAME?</v>
      </c>
      <c r="E75" s="61" t="e">
        <f ca="1">_xludf.IFNA(VLOOKUP($A75,'Data Sheet'!$A:D,5,FALSE),"NA")</f>
        <v>#NAME?</v>
      </c>
      <c r="F75" s="73" t="e">
        <f ca="1">_xludf.IFNA(VLOOKUP($A75,'Data Sheet'!$A:E,6,FALSE),"NA")</f>
        <v>#NAME?</v>
      </c>
      <c r="G75" s="63" t="e">
        <f ca="1">_xludf.IFNA(VLOOKUP($A75,'Data Sheet'!$A:F,7,FALSE),"NA")</f>
        <v>#NAME?</v>
      </c>
      <c r="H75" s="63" t="e">
        <f ca="1">_xludf.IFNA(VLOOKUP($A75,'Data Sheet'!$A:T,19,FALSE),"NA")</f>
        <v>#NAME?</v>
      </c>
      <c r="I75" s="64" t="e">
        <f ca="1">_xludf.IFNA(VLOOKUP($A75,'Data Sheet'!$A:T,20,FALSE),"NA")</f>
        <v>#NAME?</v>
      </c>
    </row>
    <row r="76" spans="2:9" ht="15.75" customHeight="1" x14ac:dyDescent="0.15">
      <c r="B76" s="60" t="e">
        <f ca="1">_xludf.IFNA(VLOOKUP($A76,'Data Sheet'!$A:B,2,FALSE),"NA")</f>
        <v>#NAME?</v>
      </c>
      <c r="C76" s="61" t="e">
        <f ca="1">_xludf.IFNA(VLOOKUP($A76,'Data Sheet'!$A:U,3,FALSE),"NA")</f>
        <v>#NAME?</v>
      </c>
      <c r="D76" s="61" t="e">
        <f ca="1">_xludf.IFNA(VLOOKUP($A76,'Data Sheet'!$A:C,4,FALSE),"NA")</f>
        <v>#NAME?</v>
      </c>
      <c r="E76" s="61" t="e">
        <f ca="1">_xludf.IFNA(VLOOKUP($A76,'Data Sheet'!$A:D,5,FALSE),"NA")</f>
        <v>#NAME?</v>
      </c>
      <c r="F76" s="73" t="e">
        <f ca="1">_xludf.IFNA(VLOOKUP($A76,'Data Sheet'!$A:E,6,FALSE),"NA")</f>
        <v>#NAME?</v>
      </c>
      <c r="G76" s="63" t="e">
        <f ca="1">_xludf.IFNA(VLOOKUP($A76,'Data Sheet'!$A:F,7,FALSE),"NA")</f>
        <v>#NAME?</v>
      </c>
      <c r="H76" s="63" t="e">
        <f ca="1">_xludf.IFNA(VLOOKUP($A76,'Data Sheet'!$A:T,19,FALSE),"NA")</f>
        <v>#NAME?</v>
      </c>
      <c r="I76" s="64" t="e">
        <f ca="1">_xludf.IFNA(VLOOKUP($A76,'Data Sheet'!$A:T,20,FALSE),"NA")</f>
        <v>#NAME?</v>
      </c>
    </row>
    <row r="77" spans="2:9" ht="15.75" customHeight="1" x14ac:dyDescent="0.15">
      <c r="B77" s="60" t="e">
        <f ca="1">_xludf.IFNA(VLOOKUP($A77,'Data Sheet'!$A:B,2,FALSE),"NA")</f>
        <v>#NAME?</v>
      </c>
      <c r="C77" s="61" t="e">
        <f ca="1">_xludf.IFNA(VLOOKUP($A77,'Data Sheet'!$A:U,3,FALSE),"NA")</f>
        <v>#NAME?</v>
      </c>
      <c r="D77" s="61" t="e">
        <f ca="1">_xludf.IFNA(VLOOKUP($A77,'Data Sheet'!$A:C,4,FALSE),"NA")</f>
        <v>#NAME?</v>
      </c>
      <c r="E77" s="61" t="e">
        <f ca="1">_xludf.IFNA(VLOOKUP($A77,'Data Sheet'!$A:D,5,FALSE),"NA")</f>
        <v>#NAME?</v>
      </c>
      <c r="F77" s="73" t="e">
        <f ca="1">_xludf.IFNA(VLOOKUP($A77,'Data Sheet'!$A:E,6,FALSE),"NA")</f>
        <v>#NAME?</v>
      </c>
      <c r="G77" s="63" t="e">
        <f ca="1">_xludf.IFNA(VLOOKUP($A77,'Data Sheet'!$A:F,7,FALSE),"NA")</f>
        <v>#NAME?</v>
      </c>
      <c r="H77" s="63" t="e">
        <f ca="1">_xludf.IFNA(VLOOKUP($A77,'Data Sheet'!$A:T,19,FALSE),"NA")</f>
        <v>#NAME?</v>
      </c>
      <c r="I77" s="64" t="e">
        <f ca="1">_xludf.IFNA(VLOOKUP($A77,'Data Sheet'!$A:T,20,FALSE),"NA")</f>
        <v>#NAME?</v>
      </c>
    </row>
    <row r="78" spans="2:9" ht="15.75" customHeight="1" x14ac:dyDescent="0.15">
      <c r="B78" s="60" t="e">
        <f ca="1">_xludf.IFNA(VLOOKUP($A78,'Data Sheet'!$A:B,2,FALSE),"NA")</f>
        <v>#NAME?</v>
      </c>
      <c r="C78" s="61" t="e">
        <f ca="1">_xludf.IFNA(VLOOKUP($A78,'Data Sheet'!$A:U,3,FALSE),"NA")</f>
        <v>#NAME?</v>
      </c>
      <c r="D78" s="61" t="e">
        <f ca="1">_xludf.IFNA(VLOOKUP($A78,'Data Sheet'!$A:C,4,FALSE),"NA")</f>
        <v>#NAME?</v>
      </c>
      <c r="E78" s="61" t="e">
        <f ca="1">_xludf.IFNA(VLOOKUP($A78,'Data Sheet'!$A:D,5,FALSE),"NA")</f>
        <v>#NAME?</v>
      </c>
      <c r="F78" s="73" t="e">
        <f ca="1">_xludf.IFNA(VLOOKUP($A78,'Data Sheet'!$A:E,6,FALSE),"NA")</f>
        <v>#NAME?</v>
      </c>
      <c r="G78" s="63" t="e">
        <f ca="1">_xludf.IFNA(VLOOKUP($A78,'Data Sheet'!$A:F,7,FALSE),"NA")</f>
        <v>#NAME?</v>
      </c>
      <c r="H78" s="63" t="e">
        <f ca="1">_xludf.IFNA(VLOOKUP($A78,'Data Sheet'!$A:T,19,FALSE),"NA")</f>
        <v>#NAME?</v>
      </c>
      <c r="I78" s="64" t="e">
        <f ca="1">_xludf.IFNA(VLOOKUP($A78,'Data Sheet'!$A:T,20,FALSE),"NA")</f>
        <v>#NAME?</v>
      </c>
    </row>
    <row r="79" spans="2:9" ht="15.75" customHeight="1" x14ac:dyDescent="0.15">
      <c r="B79" s="60" t="e">
        <f ca="1">_xludf.IFNA(VLOOKUP($A79,'Data Sheet'!$A:B,2,FALSE),"NA")</f>
        <v>#NAME?</v>
      </c>
      <c r="C79" s="61" t="e">
        <f ca="1">_xludf.IFNA(VLOOKUP($A79,'Data Sheet'!$A:U,3,FALSE),"NA")</f>
        <v>#NAME?</v>
      </c>
      <c r="D79" s="61" t="e">
        <f ca="1">_xludf.IFNA(VLOOKUP($A79,'Data Sheet'!$A:C,4,FALSE),"NA")</f>
        <v>#NAME?</v>
      </c>
      <c r="E79" s="61" t="e">
        <f ca="1">_xludf.IFNA(VLOOKUP($A79,'Data Sheet'!$A:D,5,FALSE),"NA")</f>
        <v>#NAME?</v>
      </c>
      <c r="F79" s="73" t="e">
        <f ca="1">_xludf.IFNA(VLOOKUP($A79,'Data Sheet'!$A:E,6,FALSE),"NA")</f>
        <v>#NAME?</v>
      </c>
      <c r="G79" s="63" t="e">
        <f ca="1">_xludf.IFNA(VLOOKUP($A79,'Data Sheet'!$A:F,7,FALSE),"NA")</f>
        <v>#NAME?</v>
      </c>
      <c r="H79" s="63" t="e">
        <f ca="1">_xludf.IFNA(VLOOKUP($A79,'Data Sheet'!$A:T,19,FALSE),"NA")</f>
        <v>#NAME?</v>
      </c>
      <c r="I79" s="64" t="e">
        <f ca="1">_xludf.IFNA(VLOOKUP($A79,'Data Sheet'!$A:T,20,FALSE),"NA")</f>
        <v>#NAME?</v>
      </c>
    </row>
    <row r="80" spans="2:9" ht="15.75" customHeight="1" x14ac:dyDescent="0.15">
      <c r="B80" s="60" t="e">
        <f ca="1">_xludf.IFNA(VLOOKUP($A80,'Data Sheet'!$A:B,2,FALSE),"NA")</f>
        <v>#NAME?</v>
      </c>
      <c r="C80" s="61" t="e">
        <f ca="1">_xludf.IFNA(VLOOKUP($A80,'Data Sheet'!$A:U,3,FALSE),"NA")</f>
        <v>#NAME?</v>
      </c>
      <c r="D80" s="61" t="e">
        <f ca="1">_xludf.IFNA(VLOOKUP($A80,'Data Sheet'!$A:C,4,FALSE),"NA")</f>
        <v>#NAME?</v>
      </c>
      <c r="E80" s="61" t="e">
        <f ca="1">_xludf.IFNA(VLOOKUP($A80,'Data Sheet'!$A:D,5,FALSE),"NA")</f>
        <v>#NAME?</v>
      </c>
      <c r="F80" s="73" t="e">
        <f ca="1">_xludf.IFNA(VLOOKUP($A80,'Data Sheet'!$A:E,6,FALSE),"NA")</f>
        <v>#NAME?</v>
      </c>
      <c r="G80" s="63" t="e">
        <f ca="1">_xludf.IFNA(VLOOKUP($A80,'Data Sheet'!$A:F,7,FALSE),"NA")</f>
        <v>#NAME?</v>
      </c>
      <c r="H80" s="63" t="e">
        <f ca="1">_xludf.IFNA(VLOOKUP($A80,'Data Sheet'!$A:T,19,FALSE),"NA")</f>
        <v>#NAME?</v>
      </c>
      <c r="I80" s="64" t="e">
        <f ca="1">_xludf.IFNA(VLOOKUP($A80,'Data Sheet'!$A:T,20,FALSE),"NA")</f>
        <v>#NAME?</v>
      </c>
    </row>
    <row r="81" spans="2:9" ht="15.75" customHeight="1" x14ac:dyDescent="0.15">
      <c r="B81" s="60" t="e">
        <f ca="1">_xludf.IFNA(VLOOKUP($A81,'Data Sheet'!$A:B,2,FALSE),"NA")</f>
        <v>#NAME?</v>
      </c>
      <c r="C81" s="61" t="e">
        <f ca="1">_xludf.IFNA(VLOOKUP($A81,'Data Sheet'!$A:U,3,FALSE),"NA")</f>
        <v>#NAME?</v>
      </c>
      <c r="D81" s="61" t="e">
        <f ca="1">_xludf.IFNA(VLOOKUP($A81,'Data Sheet'!$A:C,4,FALSE),"NA")</f>
        <v>#NAME?</v>
      </c>
      <c r="E81" s="61" t="e">
        <f ca="1">_xludf.IFNA(VLOOKUP($A81,'Data Sheet'!$A:D,5,FALSE),"NA")</f>
        <v>#NAME?</v>
      </c>
      <c r="F81" s="73" t="e">
        <f ca="1">_xludf.IFNA(VLOOKUP($A81,'Data Sheet'!$A:E,6,FALSE),"NA")</f>
        <v>#NAME?</v>
      </c>
      <c r="G81" s="63" t="e">
        <f ca="1">_xludf.IFNA(VLOOKUP($A81,'Data Sheet'!$A:F,7,FALSE),"NA")</f>
        <v>#NAME?</v>
      </c>
      <c r="H81" s="63" t="e">
        <f ca="1">_xludf.IFNA(VLOOKUP($A81,'Data Sheet'!$A:T,19,FALSE),"NA")</f>
        <v>#NAME?</v>
      </c>
      <c r="I81" s="64" t="e">
        <f ca="1">_xludf.IFNA(VLOOKUP($A81,'Data Sheet'!$A:T,20,FALSE),"NA")</f>
        <v>#NAME?</v>
      </c>
    </row>
    <row r="82" spans="2:9" ht="15.75" customHeight="1" x14ac:dyDescent="0.15">
      <c r="B82" s="60" t="e">
        <f ca="1">_xludf.IFNA(VLOOKUP($A82,'Data Sheet'!$A:B,2,FALSE),"NA")</f>
        <v>#NAME?</v>
      </c>
      <c r="C82" s="61" t="e">
        <f ca="1">_xludf.IFNA(VLOOKUP($A82,'Data Sheet'!$A:U,3,FALSE),"NA")</f>
        <v>#NAME?</v>
      </c>
      <c r="D82" s="61" t="e">
        <f ca="1">_xludf.IFNA(VLOOKUP($A82,'Data Sheet'!$A:C,4,FALSE),"NA")</f>
        <v>#NAME?</v>
      </c>
      <c r="E82" s="61" t="e">
        <f ca="1">_xludf.IFNA(VLOOKUP($A82,'Data Sheet'!$A:D,5,FALSE),"NA")</f>
        <v>#NAME?</v>
      </c>
      <c r="F82" s="73" t="e">
        <f ca="1">_xludf.IFNA(VLOOKUP($A82,'Data Sheet'!$A:E,6,FALSE),"NA")</f>
        <v>#NAME?</v>
      </c>
      <c r="G82" s="63" t="e">
        <f ca="1">_xludf.IFNA(VLOOKUP($A82,'Data Sheet'!$A:F,7,FALSE),"NA")</f>
        <v>#NAME?</v>
      </c>
      <c r="H82" s="63" t="e">
        <f ca="1">_xludf.IFNA(VLOOKUP($A82,'Data Sheet'!$A:T,19,FALSE),"NA")</f>
        <v>#NAME?</v>
      </c>
      <c r="I82" s="64" t="e">
        <f ca="1">_xludf.IFNA(VLOOKUP($A82,'Data Sheet'!$A:T,20,FALSE),"NA")</f>
        <v>#NAME?</v>
      </c>
    </row>
    <row r="83" spans="2:9" ht="15.75" customHeight="1" x14ac:dyDescent="0.15">
      <c r="B83" s="60" t="e">
        <f ca="1">_xludf.IFNA(VLOOKUP($A83,'Data Sheet'!$A:B,2,FALSE),"NA")</f>
        <v>#NAME?</v>
      </c>
      <c r="C83" s="61" t="e">
        <f ca="1">_xludf.IFNA(VLOOKUP($A83,'Data Sheet'!$A:U,3,FALSE),"NA")</f>
        <v>#NAME?</v>
      </c>
      <c r="D83" s="61" t="e">
        <f ca="1">_xludf.IFNA(VLOOKUP($A83,'Data Sheet'!$A:C,4,FALSE),"NA")</f>
        <v>#NAME?</v>
      </c>
      <c r="E83" s="61" t="e">
        <f ca="1">_xludf.IFNA(VLOOKUP($A83,'Data Sheet'!$A:D,5,FALSE),"NA")</f>
        <v>#NAME?</v>
      </c>
      <c r="F83" s="73" t="e">
        <f ca="1">_xludf.IFNA(VLOOKUP($A83,'Data Sheet'!$A:E,6,FALSE),"NA")</f>
        <v>#NAME?</v>
      </c>
      <c r="G83" s="63" t="e">
        <f ca="1">_xludf.IFNA(VLOOKUP($A83,'Data Sheet'!$A:F,7,FALSE),"NA")</f>
        <v>#NAME?</v>
      </c>
      <c r="H83" s="63" t="e">
        <f ca="1">_xludf.IFNA(VLOOKUP($A83,'Data Sheet'!$A:T,19,FALSE),"NA")</f>
        <v>#NAME?</v>
      </c>
      <c r="I83" s="64" t="e">
        <f ca="1">_xludf.IFNA(VLOOKUP($A83,'Data Sheet'!$A:T,20,FALSE),"NA")</f>
        <v>#NAME?</v>
      </c>
    </row>
    <row r="84" spans="2:9" ht="15.75" customHeight="1" x14ac:dyDescent="0.15">
      <c r="B84" s="60" t="e">
        <f ca="1">_xludf.IFNA(VLOOKUP($A84,'Data Sheet'!$A:B,2,FALSE),"NA")</f>
        <v>#NAME?</v>
      </c>
      <c r="C84" s="61" t="e">
        <f ca="1">_xludf.IFNA(VLOOKUP($A84,'Data Sheet'!$A:U,3,FALSE),"NA")</f>
        <v>#NAME?</v>
      </c>
      <c r="D84" s="61" t="e">
        <f ca="1">_xludf.IFNA(VLOOKUP($A84,'Data Sheet'!$A:C,4,FALSE),"NA")</f>
        <v>#NAME?</v>
      </c>
      <c r="E84" s="61" t="e">
        <f ca="1">_xludf.IFNA(VLOOKUP($A84,'Data Sheet'!$A:D,5,FALSE),"NA")</f>
        <v>#NAME?</v>
      </c>
      <c r="F84" s="73" t="e">
        <f ca="1">_xludf.IFNA(VLOOKUP($A84,'Data Sheet'!$A:E,6,FALSE),"NA")</f>
        <v>#NAME?</v>
      </c>
      <c r="G84" s="63" t="e">
        <f ca="1">_xludf.IFNA(VLOOKUP($A84,'Data Sheet'!$A:F,7,FALSE),"NA")</f>
        <v>#NAME?</v>
      </c>
      <c r="H84" s="63" t="e">
        <f ca="1">_xludf.IFNA(VLOOKUP($A84,'Data Sheet'!$A:T,19,FALSE),"NA")</f>
        <v>#NAME?</v>
      </c>
      <c r="I84" s="64" t="e">
        <f ca="1">_xludf.IFNA(VLOOKUP($A84,'Data Sheet'!$A:T,20,FALSE),"NA")</f>
        <v>#NAME?</v>
      </c>
    </row>
    <row r="85" spans="2:9" ht="15.75" customHeight="1" x14ac:dyDescent="0.15">
      <c r="B85" s="60" t="e">
        <f ca="1">_xludf.IFNA(VLOOKUP($A85,'Data Sheet'!$A:B,2,FALSE),"NA")</f>
        <v>#NAME?</v>
      </c>
      <c r="C85" s="61" t="e">
        <f ca="1">_xludf.IFNA(VLOOKUP($A85,'Data Sheet'!$A:U,3,FALSE),"NA")</f>
        <v>#NAME?</v>
      </c>
      <c r="D85" s="61" t="e">
        <f ca="1">_xludf.IFNA(VLOOKUP($A85,'Data Sheet'!$A:C,4,FALSE),"NA")</f>
        <v>#NAME?</v>
      </c>
      <c r="E85" s="61" t="e">
        <f ca="1">_xludf.IFNA(VLOOKUP($A85,'Data Sheet'!$A:D,5,FALSE),"NA")</f>
        <v>#NAME?</v>
      </c>
      <c r="F85" s="73" t="e">
        <f ca="1">_xludf.IFNA(VLOOKUP($A85,'Data Sheet'!$A:E,6,FALSE),"NA")</f>
        <v>#NAME?</v>
      </c>
      <c r="G85" s="63" t="e">
        <f ca="1">_xludf.IFNA(VLOOKUP($A85,'Data Sheet'!$A:F,7,FALSE),"NA")</f>
        <v>#NAME?</v>
      </c>
      <c r="H85" s="63" t="e">
        <f ca="1">_xludf.IFNA(VLOOKUP($A85,'Data Sheet'!$A:T,19,FALSE),"NA")</f>
        <v>#NAME?</v>
      </c>
      <c r="I85" s="64" t="e">
        <f ca="1">_xludf.IFNA(VLOOKUP($A85,'Data Sheet'!$A:T,20,FALSE),"NA")</f>
        <v>#NAME?</v>
      </c>
    </row>
    <row r="86" spans="2:9" ht="15.75" customHeight="1" x14ac:dyDescent="0.15">
      <c r="B86" s="60" t="e">
        <f ca="1">_xludf.IFNA(VLOOKUP($A86,'Data Sheet'!$A:B,2,FALSE),"NA")</f>
        <v>#NAME?</v>
      </c>
      <c r="C86" s="61" t="e">
        <f ca="1">_xludf.IFNA(VLOOKUP($A86,'Data Sheet'!$A:U,3,FALSE),"NA")</f>
        <v>#NAME?</v>
      </c>
      <c r="D86" s="61" t="e">
        <f ca="1">_xludf.IFNA(VLOOKUP($A86,'Data Sheet'!$A:C,4,FALSE),"NA")</f>
        <v>#NAME?</v>
      </c>
      <c r="E86" s="61" t="e">
        <f ca="1">_xludf.IFNA(VLOOKUP($A86,'Data Sheet'!$A:D,5,FALSE),"NA")</f>
        <v>#NAME?</v>
      </c>
      <c r="F86" s="73" t="e">
        <f ca="1">_xludf.IFNA(VLOOKUP($A86,'Data Sheet'!$A:E,6,FALSE),"NA")</f>
        <v>#NAME?</v>
      </c>
      <c r="G86" s="63" t="e">
        <f ca="1">_xludf.IFNA(VLOOKUP($A86,'Data Sheet'!$A:F,7,FALSE),"NA")</f>
        <v>#NAME?</v>
      </c>
      <c r="H86" s="63" t="e">
        <f ca="1">_xludf.IFNA(VLOOKUP($A86,'Data Sheet'!$A:T,19,FALSE),"NA")</f>
        <v>#NAME?</v>
      </c>
      <c r="I86" s="64" t="e">
        <f ca="1">_xludf.IFNA(VLOOKUP($A86,'Data Sheet'!$A:T,20,FALSE),"NA")</f>
        <v>#NAME?</v>
      </c>
    </row>
    <row r="87" spans="2:9" ht="15.75" customHeight="1" x14ac:dyDescent="0.15">
      <c r="B87" s="60" t="e">
        <f ca="1">_xludf.IFNA(VLOOKUP($A87,'Data Sheet'!$A:B,2,FALSE),"NA")</f>
        <v>#NAME?</v>
      </c>
      <c r="C87" s="61" t="e">
        <f ca="1">_xludf.IFNA(VLOOKUP($A87,'Data Sheet'!$A:U,3,FALSE),"NA")</f>
        <v>#NAME?</v>
      </c>
      <c r="D87" s="61" t="e">
        <f ca="1">_xludf.IFNA(VLOOKUP($A87,'Data Sheet'!$A:C,4,FALSE),"NA")</f>
        <v>#NAME?</v>
      </c>
      <c r="E87" s="61" t="e">
        <f ca="1">_xludf.IFNA(VLOOKUP($A87,'Data Sheet'!$A:D,5,FALSE),"NA")</f>
        <v>#NAME?</v>
      </c>
      <c r="F87" s="73" t="e">
        <f ca="1">_xludf.IFNA(VLOOKUP($A87,'Data Sheet'!$A:E,6,FALSE),"NA")</f>
        <v>#NAME?</v>
      </c>
      <c r="G87" s="63" t="e">
        <f ca="1">_xludf.IFNA(VLOOKUP($A87,'Data Sheet'!$A:F,7,FALSE),"NA")</f>
        <v>#NAME?</v>
      </c>
      <c r="H87" s="63" t="e">
        <f ca="1">_xludf.IFNA(VLOOKUP($A87,'Data Sheet'!$A:T,19,FALSE),"NA")</f>
        <v>#NAME?</v>
      </c>
      <c r="I87" s="64" t="e">
        <f ca="1">_xludf.IFNA(VLOOKUP($A87,'Data Sheet'!$A:T,20,FALSE),"NA")</f>
        <v>#NAME?</v>
      </c>
    </row>
    <row r="88" spans="2:9" ht="15.75" customHeight="1" x14ac:dyDescent="0.15">
      <c r="B88" s="60" t="e">
        <f ca="1">_xludf.IFNA(VLOOKUP($A88,'Data Sheet'!$A:B,2,FALSE),"NA")</f>
        <v>#NAME?</v>
      </c>
      <c r="C88" s="61" t="e">
        <f ca="1">_xludf.IFNA(VLOOKUP($A88,'Data Sheet'!$A:U,3,FALSE),"NA")</f>
        <v>#NAME?</v>
      </c>
      <c r="D88" s="61" t="e">
        <f ca="1">_xludf.IFNA(VLOOKUP($A88,'Data Sheet'!$A:C,4,FALSE),"NA")</f>
        <v>#NAME?</v>
      </c>
      <c r="E88" s="61" t="e">
        <f ca="1">_xludf.IFNA(VLOOKUP($A88,'Data Sheet'!$A:D,5,FALSE),"NA")</f>
        <v>#NAME?</v>
      </c>
      <c r="F88" s="73" t="e">
        <f ca="1">_xludf.IFNA(VLOOKUP($A88,'Data Sheet'!$A:E,6,FALSE),"NA")</f>
        <v>#NAME?</v>
      </c>
      <c r="G88" s="63" t="e">
        <f ca="1">_xludf.IFNA(VLOOKUP($A88,'Data Sheet'!$A:F,7,FALSE),"NA")</f>
        <v>#NAME?</v>
      </c>
      <c r="H88" s="63" t="e">
        <f ca="1">_xludf.IFNA(VLOOKUP($A88,'Data Sheet'!$A:T,19,FALSE),"NA")</f>
        <v>#NAME?</v>
      </c>
      <c r="I88" s="64" t="e">
        <f ca="1">_xludf.IFNA(VLOOKUP($A88,'Data Sheet'!$A:T,20,FALSE),"NA")</f>
        <v>#NAME?</v>
      </c>
    </row>
    <row r="89" spans="2:9" ht="15.75" customHeight="1" x14ac:dyDescent="0.15">
      <c r="B89" s="60" t="e">
        <f ca="1">_xludf.IFNA(VLOOKUP($A89,'Data Sheet'!$A:B,2,FALSE),"NA")</f>
        <v>#NAME?</v>
      </c>
      <c r="C89" s="61" t="e">
        <f ca="1">_xludf.IFNA(VLOOKUP($A89,'Data Sheet'!$A:U,3,FALSE),"NA")</f>
        <v>#NAME?</v>
      </c>
      <c r="D89" s="61" t="e">
        <f ca="1">_xludf.IFNA(VLOOKUP($A89,'Data Sheet'!$A:C,4,FALSE),"NA")</f>
        <v>#NAME?</v>
      </c>
      <c r="E89" s="61" t="e">
        <f ca="1">_xludf.IFNA(VLOOKUP($A89,'Data Sheet'!$A:D,5,FALSE),"NA")</f>
        <v>#NAME?</v>
      </c>
      <c r="F89" s="73" t="e">
        <f ca="1">_xludf.IFNA(VLOOKUP($A89,'Data Sheet'!$A:E,6,FALSE),"NA")</f>
        <v>#NAME?</v>
      </c>
      <c r="G89" s="63" t="e">
        <f ca="1">_xludf.IFNA(VLOOKUP($A89,'Data Sheet'!$A:F,7,FALSE),"NA")</f>
        <v>#NAME?</v>
      </c>
      <c r="H89" s="63" t="e">
        <f ca="1">_xludf.IFNA(VLOOKUP($A89,'Data Sheet'!$A:T,19,FALSE),"NA")</f>
        <v>#NAME?</v>
      </c>
      <c r="I89" s="64" t="e">
        <f ca="1">_xludf.IFNA(VLOOKUP($A89,'Data Sheet'!$A:T,20,FALSE),"NA")</f>
        <v>#NAME?</v>
      </c>
    </row>
    <row r="90" spans="2:9" ht="15.75" customHeight="1" x14ac:dyDescent="0.15">
      <c r="B90" s="60" t="e">
        <f ca="1">_xludf.IFNA(VLOOKUP($A90,'Data Sheet'!$A:B,2,FALSE),"NA")</f>
        <v>#NAME?</v>
      </c>
      <c r="C90" s="61" t="e">
        <f ca="1">_xludf.IFNA(VLOOKUP($A90,'Data Sheet'!$A:U,3,FALSE),"NA")</f>
        <v>#NAME?</v>
      </c>
      <c r="D90" s="61" t="e">
        <f ca="1">_xludf.IFNA(VLOOKUP($A90,'Data Sheet'!$A:C,4,FALSE),"NA")</f>
        <v>#NAME?</v>
      </c>
      <c r="E90" s="61" t="e">
        <f ca="1">_xludf.IFNA(VLOOKUP($A90,'Data Sheet'!$A:D,5,FALSE),"NA")</f>
        <v>#NAME?</v>
      </c>
      <c r="F90" s="73" t="e">
        <f ca="1">_xludf.IFNA(VLOOKUP($A90,'Data Sheet'!$A:E,6,FALSE),"NA")</f>
        <v>#NAME?</v>
      </c>
      <c r="G90" s="63" t="e">
        <f ca="1">_xludf.IFNA(VLOOKUP($A90,'Data Sheet'!$A:F,7,FALSE),"NA")</f>
        <v>#NAME?</v>
      </c>
      <c r="H90" s="63" t="e">
        <f ca="1">_xludf.IFNA(VLOOKUP($A90,'Data Sheet'!$A:T,19,FALSE),"NA")</f>
        <v>#NAME?</v>
      </c>
      <c r="I90" s="64" t="e">
        <f ca="1">_xludf.IFNA(VLOOKUP($A90,'Data Sheet'!$A:T,20,FALSE),"NA")</f>
        <v>#NAME?</v>
      </c>
    </row>
    <row r="91" spans="2:9" ht="15.75" customHeight="1" x14ac:dyDescent="0.15">
      <c r="B91" s="60" t="e">
        <f ca="1">_xludf.IFNA(VLOOKUP($A91,'Data Sheet'!$A:B,2,FALSE),"NA")</f>
        <v>#NAME?</v>
      </c>
      <c r="C91" s="61" t="e">
        <f ca="1">_xludf.IFNA(VLOOKUP($A91,'Data Sheet'!$A:U,3,FALSE),"NA")</f>
        <v>#NAME?</v>
      </c>
      <c r="D91" s="61" t="e">
        <f ca="1">_xludf.IFNA(VLOOKUP($A91,'Data Sheet'!$A:C,4,FALSE),"NA")</f>
        <v>#NAME?</v>
      </c>
      <c r="E91" s="61" t="e">
        <f ca="1">_xludf.IFNA(VLOOKUP($A91,'Data Sheet'!$A:D,5,FALSE),"NA")</f>
        <v>#NAME?</v>
      </c>
      <c r="F91" s="73" t="e">
        <f ca="1">_xludf.IFNA(VLOOKUP($A91,'Data Sheet'!$A:E,6,FALSE),"NA")</f>
        <v>#NAME?</v>
      </c>
      <c r="G91" s="63" t="e">
        <f ca="1">_xludf.IFNA(VLOOKUP($A91,'Data Sheet'!$A:F,7,FALSE),"NA")</f>
        <v>#NAME?</v>
      </c>
      <c r="H91" s="63" t="e">
        <f ca="1">_xludf.IFNA(VLOOKUP($A91,'Data Sheet'!$A:T,19,FALSE),"NA")</f>
        <v>#NAME?</v>
      </c>
      <c r="I91" s="64" t="e">
        <f ca="1">_xludf.IFNA(VLOOKUP($A91,'Data Sheet'!$A:T,20,FALSE),"NA")</f>
        <v>#NAME?</v>
      </c>
    </row>
    <row r="92" spans="2:9" ht="15.75" customHeight="1" x14ac:dyDescent="0.15">
      <c r="B92" s="60" t="e">
        <f ca="1">_xludf.IFNA(VLOOKUP($A92,'Data Sheet'!$A:B,2,FALSE),"NA")</f>
        <v>#NAME?</v>
      </c>
      <c r="C92" s="61" t="e">
        <f ca="1">_xludf.IFNA(VLOOKUP($A92,'Data Sheet'!$A:U,3,FALSE),"NA")</f>
        <v>#NAME?</v>
      </c>
      <c r="D92" s="61" t="e">
        <f ca="1">_xludf.IFNA(VLOOKUP($A92,'Data Sheet'!$A:C,4,FALSE),"NA")</f>
        <v>#NAME?</v>
      </c>
      <c r="E92" s="61" t="e">
        <f ca="1">_xludf.IFNA(VLOOKUP($A92,'Data Sheet'!$A:D,5,FALSE),"NA")</f>
        <v>#NAME?</v>
      </c>
      <c r="F92" s="73" t="e">
        <f ca="1">_xludf.IFNA(VLOOKUP($A92,'Data Sheet'!$A:E,6,FALSE),"NA")</f>
        <v>#NAME?</v>
      </c>
      <c r="G92" s="63" t="e">
        <f ca="1">_xludf.IFNA(VLOOKUP($A92,'Data Sheet'!$A:F,7,FALSE),"NA")</f>
        <v>#NAME?</v>
      </c>
      <c r="H92" s="63" t="e">
        <f ca="1">_xludf.IFNA(VLOOKUP($A92,'Data Sheet'!$A:T,19,FALSE),"NA")</f>
        <v>#NAME?</v>
      </c>
      <c r="I92" s="64" t="e">
        <f ca="1">_xludf.IFNA(VLOOKUP($A92,'Data Sheet'!$A:T,20,FALSE),"NA")</f>
        <v>#NAME?</v>
      </c>
    </row>
    <row r="93" spans="2:9" ht="15.75" customHeight="1" x14ac:dyDescent="0.15">
      <c r="B93" s="60" t="e">
        <f ca="1">_xludf.IFNA(VLOOKUP($A93,'Data Sheet'!$A:B,2,FALSE),"NA")</f>
        <v>#NAME?</v>
      </c>
      <c r="C93" s="61" t="e">
        <f ca="1">_xludf.IFNA(VLOOKUP($A93,'Data Sheet'!$A:U,3,FALSE),"NA")</f>
        <v>#NAME?</v>
      </c>
      <c r="D93" s="61" t="e">
        <f ca="1">_xludf.IFNA(VLOOKUP($A93,'Data Sheet'!$A:C,4,FALSE),"NA")</f>
        <v>#NAME?</v>
      </c>
      <c r="E93" s="61" t="e">
        <f ca="1">_xludf.IFNA(VLOOKUP($A93,'Data Sheet'!$A:D,5,FALSE),"NA")</f>
        <v>#NAME?</v>
      </c>
      <c r="F93" s="73" t="e">
        <f ca="1">_xludf.IFNA(VLOOKUP($A93,'Data Sheet'!$A:E,6,FALSE),"NA")</f>
        <v>#NAME?</v>
      </c>
      <c r="G93" s="63" t="e">
        <f ca="1">_xludf.IFNA(VLOOKUP($A93,'Data Sheet'!$A:F,7,FALSE),"NA")</f>
        <v>#NAME?</v>
      </c>
      <c r="H93" s="63" t="e">
        <f ca="1">_xludf.IFNA(VLOOKUP($A93,'Data Sheet'!$A:T,19,FALSE),"NA")</f>
        <v>#NAME?</v>
      </c>
      <c r="I93" s="64" t="e">
        <f ca="1">_xludf.IFNA(VLOOKUP($A93,'Data Sheet'!$A:T,20,FALSE),"NA")</f>
        <v>#NAME?</v>
      </c>
    </row>
    <row r="94" spans="2:9" ht="15.75" customHeight="1" x14ac:dyDescent="0.15">
      <c r="B94" s="60" t="e">
        <f ca="1">_xludf.IFNA(VLOOKUP($A94,'Data Sheet'!$A:B,2,FALSE),"NA")</f>
        <v>#NAME?</v>
      </c>
      <c r="C94" s="61" t="e">
        <f ca="1">_xludf.IFNA(VLOOKUP($A94,'Data Sheet'!$A:U,3,FALSE),"NA")</f>
        <v>#NAME?</v>
      </c>
      <c r="D94" s="61" t="e">
        <f ca="1">_xludf.IFNA(VLOOKUP($A94,'Data Sheet'!$A:C,4,FALSE),"NA")</f>
        <v>#NAME?</v>
      </c>
      <c r="E94" s="61" t="e">
        <f ca="1">_xludf.IFNA(VLOOKUP($A94,'Data Sheet'!$A:D,5,FALSE),"NA")</f>
        <v>#NAME?</v>
      </c>
      <c r="F94" s="73" t="e">
        <f ca="1">_xludf.IFNA(VLOOKUP($A94,'Data Sheet'!$A:E,6,FALSE),"NA")</f>
        <v>#NAME?</v>
      </c>
      <c r="G94" s="63" t="e">
        <f ca="1">_xludf.IFNA(VLOOKUP($A94,'Data Sheet'!$A:F,7,FALSE),"NA")</f>
        <v>#NAME?</v>
      </c>
      <c r="H94" s="63" t="e">
        <f ca="1">_xludf.IFNA(VLOOKUP($A94,'Data Sheet'!$A:T,19,FALSE),"NA")</f>
        <v>#NAME?</v>
      </c>
      <c r="I94" s="64" t="e">
        <f ca="1">_xludf.IFNA(VLOOKUP($A94,'Data Sheet'!$A:T,20,FALSE),"NA")</f>
        <v>#NAME?</v>
      </c>
    </row>
    <row r="95" spans="2:9" ht="15.75" customHeight="1" x14ac:dyDescent="0.15">
      <c r="B95" s="60" t="e">
        <f ca="1">_xludf.IFNA(VLOOKUP($A95,'Data Sheet'!$A:B,2,FALSE),"NA")</f>
        <v>#NAME?</v>
      </c>
      <c r="C95" s="61" t="e">
        <f ca="1">_xludf.IFNA(VLOOKUP($A95,'Data Sheet'!$A:U,3,FALSE),"NA")</f>
        <v>#NAME?</v>
      </c>
      <c r="D95" s="61" t="e">
        <f ca="1">_xludf.IFNA(VLOOKUP($A95,'Data Sheet'!$A:C,4,FALSE),"NA")</f>
        <v>#NAME?</v>
      </c>
      <c r="E95" s="61" t="e">
        <f ca="1">_xludf.IFNA(VLOOKUP($A95,'Data Sheet'!$A:D,5,FALSE),"NA")</f>
        <v>#NAME?</v>
      </c>
      <c r="F95" s="73" t="e">
        <f ca="1">_xludf.IFNA(VLOOKUP($A95,'Data Sheet'!$A:E,6,FALSE),"NA")</f>
        <v>#NAME?</v>
      </c>
      <c r="G95" s="63" t="e">
        <f ca="1">_xludf.IFNA(VLOOKUP($A95,'Data Sheet'!$A:F,7,FALSE),"NA")</f>
        <v>#NAME?</v>
      </c>
      <c r="H95" s="63" t="e">
        <f ca="1">_xludf.IFNA(VLOOKUP($A95,'Data Sheet'!$A:T,19,FALSE),"NA")</f>
        <v>#NAME?</v>
      </c>
      <c r="I95" s="64" t="e">
        <f ca="1">_xludf.IFNA(VLOOKUP($A95,'Data Sheet'!$A:T,20,FALSE),"NA")</f>
        <v>#NAME?</v>
      </c>
    </row>
    <row r="96" spans="2:9" ht="15.75" customHeight="1" x14ac:dyDescent="0.15">
      <c r="B96" s="60" t="e">
        <f ca="1">_xludf.IFNA(VLOOKUP($A96,'Data Sheet'!$A:B,2,FALSE),"NA")</f>
        <v>#NAME?</v>
      </c>
      <c r="C96" s="61" t="e">
        <f ca="1">_xludf.IFNA(VLOOKUP($A96,'Data Sheet'!$A:U,3,FALSE),"NA")</f>
        <v>#NAME?</v>
      </c>
      <c r="D96" s="61" t="e">
        <f ca="1">_xludf.IFNA(VLOOKUP($A96,'Data Sheet'!$A:C,4,FALSE),"NA")</f>
        <v>#NAME?</v>
      </c>
      <c r="E96" s="61" t="e">
        <f ca="1">_xludf.IFNA(VLOOKUP($A96,'Data Sheet'!$A:D,5,FALSE),"NA")</f>
        <v>#NAME?</v>
      </c>
      <c r="F96" s="73" t="e">
        <f ca="1">_xludf.IFNA(VLOOKUP($A96,'Data Sheet'!$A:E,6,FALSE),"NA")</f>
        <v>#NAME?</v>
      </c>
      <c r="G96" s="63" t="e">
        <f ca="1">_xludf.IFNA(VLOOKUP($A96,'Data Sheet'!$A:F,7,FALSE),"NA")</f>
        <v>#NAME?</v>
      </c>
      <c r="H96" s="63" t="e">
        <f ca="1">_xludf.IFNA(VLOOKUP($A96,'Data Sheet'!$A:T,19,FALSE),"NA")</f>
        <v>#NAME?</v>
      </c>
      <c r="I96" s="64" t="e">
        <f ca="1">_xludf.IFNA(VLOOKUP($A96,'Data Sheet'!$A:T,20,FALSE),"NA")</f>
        <v>#NAME?</v>
      </c>
    </row>
    <row r="97" spans="2:9" ht="15.75" customHeight="1" x14ac:dyDescent="0.15">
      <c r="B97" s="60" t="e">
        <f ca="1">_xludf.IFNA(VLOOKUP($A97,'Data Sheet'!$A:B,2,FALSE),"NA")</f>
        <v>#NAME?</v>
      </c>
      <c r="C97" s="61" t="e">
        <f ca="1">_xludf.IFNA(VLOOKUP($A97,'Data Sheet'!$A:U,3,FALSE),"NA")</f>
        <v>#NAME?</v>
      </c>
      <c r="D97" s="61" t="e">
        <f ca="1">_xludf.IFNA(VLOOKUP($A97,'Data Sheet'!$A:C,4,FALSE),"NA")</f>
        <v>#NAME?</v>
      </c>
      <c r="E97" s="61" t="e">
        <f ca="1">_xludf.IFNA(VLOOKUP($A97,'Data Sheet'!$A:D,5,FALSE),"NA")</f>
        <v>#NAME?</v>
      </c>
      <c r="F97" s="73" t="e">
        <f ca="1">_xludf.IFNA(VLOOKUP($A97,'Data Sheet'!$A:E,6,FALSE),"NA")</f>
        <v>#NAME?</v>
      </c>
      <c r="G97" s="63" t="e">
        <f ca="1">_xludf.IFNA(VLOOKUP($A97,'Data Sheet'!$A:F,7,FALSE),"NA")</f>
        <v>#NAME?</v>
      </c>
      <c r="H97" s="63" t="e">
        <f ca="1">_xludf.IFNA(VLOOKUP($A97,'Data Sheet'!$A:T,19,FALSE),"NA")</f>
        <v>#NAME?</v>
      </c>
      <c r="I97" s="64" t="e">
        <f ca="1">_xludf.IFNA(VLOOKUP($A97,'Data Sheet'!$A:T,20,FALSE),"NA")</f>
        <v>#NAME?</v>
      </c>
    </row>
    <row r="98" spans="2:9" ht="15.75" customHeight="1" x14ac:dyDescent="0.15">
      <c r="B98" s="60" t="e">
        <f ca="1">_xludf.IFNA(VLOOKUP($A98,'Data Sheet'!$A:B,2,FALSE),"NA")</f>
        <v>#NAME?</v>
      </c>
      <c r="C98" s="61" t="e">
        <f ca="1">_xludf.IFNA(VLOOKUP($A98,'Data Sheet'!$A:U,3,FALSE),"NA")</f>
        <v>#NAME?</v>
      </c>
      <c r="D98" s="61" t="e">
        <f ca="1">_xludf.IFNA(VLOOKUP($A98,'Data Sheet'!$A:C,4,FALSE),"NA")</f>
        <v>#NAME?</v>
      </c>
      <c r="E98" s="61" t="e">
        <f ca="1">_xludf.IFNA(VLOOKUP($A98,'Data Sheet'!$A:D,5,FALSE),"NA")</f>
        <v>#NAME?</v>
      </c>
      <c r="F98" s="73" t="e">
        <f ca="1">_xludf.IFNA(VLOOKUP($A98,'Data Sheet'!$A:E,6,FALSE),"NA")</f>
        <v>#NAME?</v>
      </c>
      <c r="G98" s="63" t="e">
        <f ca="1">_xludf.IFNA(VLOOKUP($A98,'Data Sheet'!$A:F,7,FALSE),"NA")</f>
        <v>#NAME?</v>
      </c>
      <c r="H98" s="63" t="e">
        <f ca="1">_xludf.IFNA(VLOOKUP($A98,'Data Sheet'!$A:T,19,FALSE),"NA")</f>
        <v>#NAME?</v>
      </c>
      <c r="I98" s="64" t="e">
        <f ca="1">_xludf.IFNA(VLOOKUP($A98,'Data Sheet'!$A:T,20,FALSE),"NA")</f>
        <v>#NAME?</v>
      </c>
    </row>
    <row r="99" spans="2:9" ht="15.75" customHeight="1" x14ac:dyDescent="0.15">
      <c r="B99" s="60" t="e">
        <f ca="1">_xludf.IFNA(VLOOKUP($A99,'Data Sheet'!$A:B,2,FALSE),"NA")</f>
        <v>#NAME?</v>
      </c>
      <c r="C99" s="61" t="e">
        <f ca="1">_xludf.IFNA(VLOOKUP($A99,'Data Sheet'!$A:U,3,FALSE),"NA")</f>
        <v>#NAME?</v>
      </c>
      <c r="D99" s="61" t="e">
        <f ca="1">_xludf.IFNA(VLOOKUP($A99,'Data Sheet'!$A:C,4,FALSE),"NA")</f>
        <v>#NAME?</v>
      </c>
      <c r="E99" s="61" t="e">
        <f ca="1">_xludf.IFNA(VLOOKUP($A99,'Data Sheet'!$A:D,5,FALSE),"NA")</f>
        <v>#NAME?</v>
      </c>
      <c r="F99" s="73" t="e">
        <f ca="1">_xludf.IFNA(VLOOKUP($A99,'Data Sheet'!$A:E,6,FALSE),"NA")</f>
        <v>#NAME?</v>
      </c>
      <c r="G99" s="63" t="e">
        <f ca="1">_xludf.IFNA(VLOOKUP($A99,'Data Sheet'!$A:F,7,FALSE),"NA")</f>
        <v>#NAME?</v>
      </c>
      <c r="H99" s="63" t="e">
        <f ca="1">_xludf.IFNA(VLOOKUP($A99,'Data Sheet'!$A:T,19,FALSE),"NA")</f>
        <v>#NAME?</v>
      </c>
      <c r="I99" s="64" t="e">
        <f ca="1">_xludf.IFNA(VLOOKUP($A99,'Data Sheet'!$A:T,20,FALSE),"NA")</f>
        <v>#NAME?</v>
      </c>
    </row>
    <row r="100" spans="2:9" ht="15.75" customHeight="1" x14ac:dyDescent="0.15">
      <c r="B100" s="60" t="e">
        <f ca="1">_xludf.IFNA(VLOOKUP($A100,'Data Sheet'!$A:B,2,FALSE),"NA")</f>
        <v>#NAME?</v>
      </c>
      <c r="C100" s="61" t="e">
        <f ca="1">_xludf.IFNA(VLOOKUP($A100,'Data Sheet'!$A:U,3,FALSE),"NA")</f>
        <v>#NAME?</v>
      </c>
      <c r="D100" s="61" t="e">
        <f ca="1">_xludf.IFNA(VLOOKUP($A100,'Data Sheet'!$A:C,4,FALSE),"NA")</f>
        <v>#NAME?</v>
      </c>
      <c r="E100" s="61" t="e">
        <f ca="1">_xludf.IFNA(VLOOKUP($A100,'Data Sheet'!$A:D,5,FALSE),"NA")</f>
        <v>#NAME?</v>
      </c>
      <c r="F100" s="73" t="e">
        <f ca="1">_xludf.IFNA(VLOOKUP($A100,'Data Sheet'!$A:E,6,FALSE),"NA")</f>
        <v>#NAME?</v>
      </c>
      <c r="G100" s="63" t="e">
        <f ca="1">_xludf.IFNA(VLOOKUP($A100,'Data Sheet'!$A:F,7,FALSE),"NA")</f>
        <v>#NAME?</v>
      </c>
      <c r="H100" s="63" t="e">
        <f ca="1">_xludf.IFNA(VLOOKUP($A100,'Data Sheet'!$A:T,19,FALSE),"NA")</f>
        <v>#NAME?</v>
      </c>
      <c r="I100" s="64" t="e">
        <f ca="1">_xludf.IFNA(VLOOKUP($A100,'Data Sheet'!$A:T,20,FALSE),"NA")</f>
        <v>#NAME?</v>
      </c>
    </row>
    <row r="101" spans="2:9" ht="15.75" customHeight="1" x14ac:dyDescent="0.15">
      <c r="B101" s="60" t="e">
        <f ca="1">_xludf.IFNA(VLOOKUP($A101,'Data Sheet'!$A:B,2,FALSE),"NA")</f>
        <v>#NAME?</v>
      </c>
      <c r="C101" s="61" t="e">
        <f ca="1">_xludf.IFNA(VLOOKUP($A101,'Data Sheet'!$A:U,3,FALSE),"NA")</f>
        <v>#NAME?</v>
      </c>
      <c r="D101" s="61" t="e">
        <f ca="1">_xludf.IFNA(VLOOKUP($A101,'Data Sheet'!$A:C,4,FALSE),"NA")</f>
        <v>#NAME?</v>
      </c>
      <c r="E101" s="61" t="e">
        <f ca="1">_xludf.IFNA(VLOOKUP($A101,'Data Sheet'!$A:D,5,FALSE),"NA")</f>
        <v>#NAME?</v>
      </c>
      <c r="F101" s="73" t="e">
        <f ca="1">_xludf.IFNA(VLOOKUP($A101,'Data Sheet'!$A:E,6,FALSE),"NA")</f>
        <v>#NAME?</v>
      </c>
      <c r="G101" s="63" t="e">
        <f ca="1">_xludf.IFNA(VLOOKUP($A101,'Data Sheet'!$A:F,7,FALSE),"NA")</f>
        <v>#NAME?</v>
      </c>
      <c r="H101" s="63" t="e">
        <f ca="1">_xludf.IFNA(VLOOKUP($A101,'Data Sheet'!$A:T,19,FALSE),"NA")</f>
        <v>#NAME?</v>
      </c>
      <c r="I101" s="64" t="e">
        <f ca="1">_xludf.IFNA(VLOOKUP($A101,'Data Sheet'!$A:T,20,FALSE),"NA")</f>
        <v>#NAME?</v>
      </c>
    </row>
    <row r="102" spans="2:9" ht="15.75" customHeight="1" x14ac:dyDescent="0.15">
      <c r="B102" s="60" t="e">
        <f ca="1">_xludf.IFNA(VLOOKUP($A102,'Data Sheet'!$A:B,2,FALSE),"NA")</f>
        <v>#NAME?</v>
      </c>
      <c r="C102" s="61" t="e">
        <f ca="1">_xludf.IFNA(VLOOKUP($A102,'Data Sheet'!$A:U,3,FALSE),"NA")</f>
        <v>#NAME?</v>
      </c>
      <c r="D102" s="61" t="e">
        <f ca="1">_xludf.IFNA(VLOOKUP($A102,'Data Sheet'!$A:C,4,FALSE),"NA")</f>
        <v>#NAME?</v>
      </c>
      <c r="E102" s="61" t="e">
        <f ca="1">_xludf.IFNA(VLOOKUP($A102,'Data Sheet'!$A:D,5,FALSE),"NA")</f>
        <v>#NAME?</v>
      </c>
      <c r="F102" s="73" t="e">
        <f ca="1">_xludf.IFNA(VLOOKUP($A102,'Data Sheet'!$A:E,6,FALSE),"NA")</f>
        <v>#NAME?</v>
      </c>
      <c r="G102" s="63" t="e">
        <f ca="1">_xludf.IFNA(VLOOKUP($A102,'Data Sheet'!$A:F,7,FALSE),"NA")</f>
        <v>#NAME?</v>
      </c>
      <c r="H102" s="63" t="e">
        <f ca="1">_xludf.IFNA(VLOOKUP($A102,'Data Sheet'!$A:T,19,FALSE),"NA")</f>
        <v>#NAME?</v>
      </c>
      <c r="I102" s="64" t="e">
        <f ca="1">_xludf.IFNA(VLOOKUP($A102,'Data Sheet'!$A:T,20,FALSE),"NA")</f>
        <v>#NAME?</v>
      </c>
    </row>
    <row r="103" spans="2:9" ht="15.75" customHeight="1" x14ac:dyDescent="0.15">
      <c r="B103" s="60" t="e">
        <f ca="1">_xludf.IFNA(VLOOKUP($A103,'Data Sheet'!$A:B,2,FALSE),"NA")</f>
        <v>#NAME?</v>
      </c>
      <c r="C103" s="61" t="e">
        <f ca="1">_xludf.IFNA(VLOOKUP($A103,'Data Sheet'!$A:U,3,FALSE),"NA")</f>
        <v>#NAME?</v>
      </c>
      <c r="D103" s="61" t="e">
        <f ca="1">_xludf.IFNA(VLOOKUP($A103,'Data Sheet'!$A:C,4,FALSE),"NA")</f>
        <v>#NAME?</v>
      </c>
      <c r="E103" s="61" t="e">
        <f ca="1">_xludf.IFNA(VLOOKUP($A103,'Data Sheet'!$A:D,5,FALSE),"NA")</f>
        <v>#NAME?</v>
      </c>
      <c r="F103" s="73" t="e">
        <f ca="1">_xludf.IFNA(VLOOKUP($A103,'Data Sheet'!$A:E,6,FALSE),"NA")</f>
        <v>#NAME?</v>
      </c>
      <c r="G103" s="63" t="e">
        <f ca="1">_xludf.IFNA(VLOOKUP($A103,'Data Sheet'!$A:F,7,FALSE),"NA")</f>
        <v>#NAME?</v>
      </c>
      <c r="H103" s="63" t="e">
        <f ca="1">_xludf.IFNA(VLOOKUP($A103,'Data Sheet'!$A:T,19,FALSE),"NA")</f>
        <v>#NAME?</v>
      </c>
      <c r="I103" s="64" t="e">
        <f ca="1">_xludf.IFNA(VLOOKUP($A103,'Data Sheet'!$A:T,20,FALSE),"NA")</f>
        <v>#NAME?</v>
      </c>
    </row>
    <row r="104" spans="2:9" ht="15.75" customHeight="1" x14ac:dyDescent="0.15">
      <c r="B104" s="60" t="e">
        <f ca="1">_xludf.IFNA(VLOOKUP($A104,'Data Sheet'!$A:B,2,FALSE),"NA")</f>
        <v>#NAME?</v>
      </c>
      <c r="C104" s="61" t="e">
        <f ca="1">_xludf.IFNA(VLOOKUP($A104,'Data Sheet'!$A:U,3,FALSE),"NA")</f>
        <v>#NAME?</v>
      </c>
      <c r="D104" s="61" t="e">
        <f ca="1">_xludf.IFNA(VLOOKUP($A104,'Data Sheet'!$A:C,4,FALSE),"NA")</f>
        <v>#NAME?</v>
      </c>
      <c r="E104" s="61" t="e">
        <f ca="1">_xludf.IFNA(VLOOKUP($A104,'Data Sheet'!$A:D,5,FALSE),"NA")</f>
        <v>#NAME?</v>
      </c>
      <c r="F104" s="73" t="e">
        <f ca="1">_xludf.IFNA(VLOOKUP($A104,'Data Sheet'!$A:E,6,FALSE),"NA")</f>
        <v>#NAME?</v>
      </c>
      <c r="G104" s="63" t="e">
        <f ca="1">_xludf.IFNA(VLOOKUP($A104,'Data Sheet'!$A:F,7,FALSE),"NA")</f>
        <v>#NAME?</v>
      </c>
      <c r="H104" s="63" t="e">
        <f ca="1">_xludf.IFNA(VLOOKUP($A104,'Data Sheet'!$A:T,19,FALSE),"NA")</f>
        <v>#NAME?</v>
      </c>
      <c r="I104" s="64" t="e">
        <f ca="1">_xludf.IFNA(VLOOKUP($A104,'Data Sheet'!$A:T,20,FALSE),"NA")</f>
        <v>#NAME?</v>
      </c>
    </row>
    <row r="105" spans="2:9" ht="15.75" customHeight="1" x14ac:dyDescent="0.15">
      <c r="B105" s="60" t="e">
        <f ca="1">_xludf.IFNA(VLOOKUP($A105,'Data Sheet'!$A:B,2,FALSE),"NA")</f>
        <v>#NAME?</v>
      </c>
      <c r="C105" s="61" t="e">
        <f ca="1">_xludf.IFNA(VLOOKUP($A105,'Data Sheet'!$A:U,3,FALSE),"NA")</f>
        <v>#NAME?</v>
      </c>
      <c r="D105" s="61" t="e">
        <f ca="1">_xludf.IFNA(VLOOKUP($A105,'Data Sheet'!$A:C,4,FALSE),"NA")</f>
        <v>#NAME?</v>
      </c>
      <c r="E105" s="61" t="e">
        <f ca="1">_xludf.IFNA(VLOOKUP($A105,'Data Sheet'!$A:D,5,FALSE),"NA")</f>
        <v>#NAME?</v>
      </c>
      <c r="F105" s="73" t="e">
        <f ca="1">_xludf.IFNA(VLOOKUP($A105,'Data Sheet'!$A:E,6,FALSE),"NA")</f>
        <v>#NAME?</v>
      </c>
      <c r="G105" s="63" t="e">
        <f ca="1">_xludf.IFNA(VLOOKUP($A105,'Data Sheet'!$A:F,7,FALSE),"NA")</f>
        <v>#NAME?</v>
      </c>
      <c r="H105" s="63" t="e">
        <f ca="1">_xludf.IFNA(VLOOKUP($A105,'Data Sheet'!$A:T,19,FALSE),"NA")</f>
        <v>#NAME?</v>
      </c>
      <c r="I105" s="64" t="e">
        <f ca="1">_xludf.IFNA(VLOOKUP($A105,'Data Sheet'!$A:T,20,FALSE),"NA")</f>
        <v>#NAME?</v>
      </c>
    </row>
    <row r="106" spans="2:9" ht="15.75" customHeight="1" x14ac:dyDescent="0.15">
      <c r="B106" s="60" t="e">
        <f ca="1">_xludf.IFNA(VLOOKUP($A106,'Data Sheet'!$A:B,2,FALSE),"NA")</f>
        <v>#NAME?</v>
      </c>
      <c r="C106" s="61" t="e">
        <f ca="1">_xludf.IFNA(VLOOKUP($A106,'Data Sheet'!$A:U,3,FALSE),"NA")</f>
        <v>#NAME?</v>
      </c>
      <c r="D106" s="61" t="e">
        <f ca="1">_xludf.IFNA(VLOOKUP($A106,'Data Sheet'!$A:C,4,FALSE),"NA")</f>
        <v>#NAME?</v>
      </c>
      <c r="E106" s="61" t="e">
        <f ca="1">_xludf.IFNA(VLOOKUP($A106,'Data Sheet'!$A:D,5,FALSE),"NA")</f>
        <v>#NAME?</v>
      </c>
      <c r="F106" s="73" t="e">
        <f ca="1">_xludf.IFNA(VLOOKUP($A106,'Data Sheet'!$A:E,6,FALSE),"NA")</f>
        <v>#NAME?</v>
      </c>
      <c r="G106" s="63" t="e">
        <f ca="1">_xludf.IFNA(VLOOKUP($A106,'Data Sheet'!$A:F,7,FALSE),"NA")</f>
        <v>#NAME?</v>
      </c>
      <c r="H106" s="63" t="e">
        <f ca="1">_xludf.IFNA(VLOOKUP($A106,'Data Sheet'!$A:T,19,FALSE),"NA")</f>
        <v>#NAME?</v>
      </c>
      <c r="I106" s="64" t="e">
        <f ca="1">_xludf.IFNA(VLOOKUP($A106,'Data Sheet'!$A:T,20,FALSE),"NA")</f>
        <v>#NAME?</v>
      </c>
    </row>
    <row r="107" spans="2:9" ht="15.75" customHeight="1" x14ac:dyDescent="0.15">
      <c r="B107" s="60" t="e">
        <f ca="1">_xludf.IFNA(VLOOKUP($A107,'Data Sheet'!$A:B,2,FALSE),"NA")</f>
        <v>#NAME?</v>
      </c>
      <c r="C107" s="61" t="e">
        <f ca="1">_xludf.IFNA(VLOOKUP($A107,'Data Sheet'!$A:U,3,FALSE),"NA")</f>
        <v>#NAME?</v>
      </c>
      <c r="D107" s="61" t="e">
        <f ca="1">_xludf.IFNA(VLOOKUP($A107,'Data Sheet'!$A:C,4,FALSE),"NA")</f>
        <v>#NAME?</v>
      </c>
      <c r="E107" s="61" t="e">
        <f ca="1">_xludf.IFNA(VLOOKUP($A107,'Data Sheet'!$A:D,5,FALSE),"NA")</f>
        <v>#NAME?</v>
      </c>
      <c r="F107" s="73" t="e">
        <f ca="1">_xludf.IFNA(VLOOKUP($A107,'Data Sheet'!$A:E,6,FALSE),"NA")</f>
        <v>#NAME?</v>
      </c>
      <c r="G107" s="63" t="e">
        <f ca="1">_xludf.IFNA(VLOOKUP($A107,'Data Sheet'!$A:F,7,FALSE),"NA")</f>
        <v>#NAME?</v>
      </c>
      <c r="H107" s="63" t="e">
        <f ca="1">_xludf.IFNA(VLOOKUP($A107,'Data Sheet'!$A:T,19,FALSE),"NA")</f>
        <v>#NAME?</v>
      </c>
      <c r="I107" s="64" t="e">
        <f ca="1">_xludf.IFNA(VLOOKUP($A107,'Data Sheet'!$A:T,20,FALSE),"NA")</f>
        <v>#NAME?</v>
      </c>
    </row>
    <row r="108" spans="2:9" ht="15.75" customHeight="1" x14ac:dyDescent="0.15">
      <c r="B108" s="60" t="e">
        <f ca="1">_xludf.IFNA(VLOOKUP($A108,'Data Sheet'!$A:B,2,FALSE),"NA")</f>
        <v>#NAME?</v>
      </c>
      <c r="C108" s="61" t="e">
        <f ca="1">_xludf.IFNA(VLOOKUP($A108,'Data Sheet'!$A:U,3,FALSE),"NA")</f>
        <v>#NAME?</v>
      </c>
      <c r="D108" s="61" t="e">
        <f ca="1">_xludf.IFNA(VLOOKUP($A108,'Data Sheet'!$A:C,4,FALSE),"NA")</f>
        <v>#NAME?</v>
      </c>
      <c r="E108" s="61" t="e">
        <f ca="1">_xludf.IFNA(VLOOKUP($A108,'Data Sheet'!$A:D,5,FALSE),"NA")</f>
        <v>#NAME?</v>
      </c>
      <c r="F108" s="73" t="e">
        <f ca="1">_xludf.IFNA(VLOOKUP($A108,'Data Sheet'!$A:E,6,FALSE),"NA")</f>
        <v>#NAME?</v>
      </c>
      <c r="G108" s="63" t="e">
        <f ca="1">_xludf.IFNA(VLOOKUP($A108,'Data Sheet'!$A:F,7,FALSE),"NA")</f>
        <v>#NAME?</v>
      </c>
      <c r="H108" s="63" t="e">
        <f ca="1">_xludf.IFNA(VLOOKUP($A108,'Data Sheet'!$A:T,19,FALSE),"NA")</f>
        <v>#NAME?</v>
      </c>
      <c r="I108" s="64" t="e">
        <f ca="1">_xludf.IFNA(VLOOKUP($A108,'Data Sheet'!$A:T,20,FALSE),"NA")</f>
        <v>#NAME?</v>
      </c>
    </row>
    <row r="109" spans="2:9" ht="15.75" customHeight="1" x14ac:dyDescent="0.15">
      <c r="B109" s="60" t="e">
        <f ca="1">_xludf.IFNA(VLOOKUP($A109,'Data Sheet'!$A:B,2,FALSE),"NA")</f>
        <v>#NAME?</v>
      </c>
      <c r="C109" s="61" t="e">
        <f ca="1">_xludf.IFNA(VLOOKUP($A109,'Data Sheet'!$A:U,3,FALSE),"NA")</f>
        <v>#NAME?</v>
      </c>
      <c r="D109" s="61" t="e">
        <f ca="1">_xludf.IFNA(VLOOKUP($A109,'Data Sheet'!$A:C,4,FALSE),"NA")</f>
        <v>#NAME?</v>
      </c>
      <c r="E109" s="61" t="e">
        <f ca="1">_xludf.IFNA(VLOOKUP($A109,'Data Sheet'!$A:D,5,FALSE),"NA")</f>
        <v>#NAME?</v>
      </c>
      <c r="F109" s="73" t="e">
        <f ca="1">_xludf.IFNA(VLOOKUP($A109,'Data Sheet'!$A:E,6,FALSE),"NA")</f>
        <v>#NAME?</v>
      </c>
      <c r="G109" s="63" t="e">
        <f ca="1">_xludf.IFNA(VLOOKUP($A109,'Data Sheet'!$A:F,7,FALSE),"NA")</f>
        <v>#NAME?</v>
      </c>
      <c r="H109" s="63" t="e">
        <f ca="1">_xludf.IFNA(VLOOKUP($A109,'Data Sheet'!$A:T,19,FALSE),"NA")</f>
        <v>#NAME?</v>
      </c>
      <c r="I109" s="64" t="e">
        <f ca="1">_xludf.IFNA(VLOOKUP($A109,'Data Sheet'!$A:T,20,FALSE),"NA")</f>
        <v>#NAME?</v>
      </c>
    </row>
    <row r="110" spans="2:9" ht="15.75" customHeight="1" x14ac:dyDescent="0.15">
      <c r="B110" s="60" t="e">
        <f ca="1">_xludf.IFNA(VLOOKUP($A110,'Data Sheet'!$A:B,2,FALSE),"NA")</f>
        <v>#NAME?</v>
      </c>
      <c r="C110" s="61" t="e">
        <f ca="1">_xludf.IFNA(VLOOKUP($A110,'Data Sheet'!$A:U,3,FALSE),"NA")</f>
        <v>#NAME?</v>
      </c>
      <c r="D110" s="61" t="e">
        <f ca="1">_xludf.IFNA(VLOOKUP($A110,'Data Sheet'!$A:C,4,FALSE),"NA")</f>
        <v>#NAME?</v>
      </c>
      <c r="E110" s="61" t="e">
        <f ca="1">_xludf.IFNA(VLOOKUP($A110,'Data Sheet'!$A:D,5,FALSE),"NA")</f>
        <v>#NAME?</v>
      </c>
      <c r="F110" s="73" t="e">
        <f ca="1">_xludf.IFNA(VLOOKUP($A110,'Data Sheet'!$A:E,6,FALSE),"NA")</f>
        <v>#NAME?</v>
      </c>
      <c r="G110" s="63" t="e">
        <f ca="1">_xludf.IFNA(VLOOKUP($A110,'Data Sheet'!$A:F,7,FALSE),"NA")</f>
        <v>#NAME?</v>
      </c>
      <c r="H110" s="63" t="e">
        <f ca="1">_xludf.IFNA(VLOOKUP($A110,'Data Sheet'!$A:T,19,FALSE),"NA")</f>
        <v>#NAME?</v>
      </c>
      <c r="I110" s="64" t="e">
        <f ca="1">_xludf.IFNA(VLOOKUP($A110,'Data Sheet'!$A:T,20,FALSE),"NA")</f>
        <v>#NAME?</v>
      </c>
    </row>
    <row r="111" spans="2:9" ht="15.75" customHeight="1" x14ac:dyDescent="0.15">
      <c r="B111" s="60" t="e">
        <f ca="1">_xludf.IFNA(VLOOKUP($A111,'Data Sheet'!$A:B,2,FALSE),"NA")</f>
        <v>#NAME?</v>
      </c>
      <c r="C111" s="61" t="e">
        <f ca="1">_xludf.IFNA(VLOOKUP($A111,'Data Sheet'!$A:U,3,FALSE),"NA")</f>
        <v>#NAME?</v>
      </c>
      <c r="D111" s="61" t="e">
        <f ca="1">_xludf.IFNA(VLOOKUP($A111,'Data Sheet'!$A:C,4,FALSE),"NA")</f>
        <v>#NAME?</v>
      </c>
      <c r="E111" s="61" t="e">
        <f ca="1">_xludf.IFNA(VLOOKUP($A111,'Data Sheet'!$A:D,5,FALSE),"NA")</f>
        <v>#NAME?</v>
      </c>
      <c r="F111" s="73" t="e">
        <f ca="1">_xludf.IFNA(VLOOKUP($A111,'Data Sheet'!$A:E,6,FALSE),"NA")</f>
        <v>#NAME?</v>
      </c>
      <c r="G111" s="63" t="e">
        <f ca="1">_xludf.IFNA(VLOOKUP($A111,'Data Sheet'!$A:F,7,FALSE),"NA")</f>
        <v>#NAME?</v>
      </c>
      <c r="H111" s="63" t="e">
        <f ca="1">_xludf.IFNA(VLOOKUP($A111,'Data Sheet'!$A:T,19,FALSE),"NA")</f>
        <v>#NAME?</v>
      </c>
      <c r="I111" s="64" t="e">
        <f ca="1">_xludf.IFNA(VLOOKUP($A111,'Data Sheet'!$A:T,20,FALSE),"NA")</f>
        <v>#NAME?</v>
      </c>
    </row>
    <row r="112" spans="2:9" ht="15.75" customHeight="1" x14ac:dyDescent="0.15">
      <c r="B112" s="60" t="e">
        <f ca="1">_xludf.IFNA(VLOOKUP($A112,'Data Sheet'!$A:B,2,FALSE),"NA")</f>
        <v>#NAME?</v>
      </c>
      <c r="C112" s="61" t="e">
        <f ca="1">_xludf.IFNA(VLOOKUP($A112,'Data Sheet'!$A:U,3,FALSE),"NA")</f>
        <v>#NAME?</v>
      </c>
      <c r="D112" s="61" t="e">
        <f ca="1">_xludf.IFNA(VLOOKUP($A112,'Data Sheet'!$A:C,4,FALSE),"NA")</f>
        <v>#NAME?</v>
      </c>
      <c r="E112" s="61" t="e">
        <f ca="1">_xludf.IFNA(VLOOKUP($A112,'Data Sheet'!$A:D,5,FALSE),"NA")</f>
        <v>#NAME?</v>
      </c>
      <c r="F112" s="73" t="e">
        <f ca="1">_xludf.IFNA(VLOOKUP($A112,'Data Sheet'!$A:E,6,FALSE),"NA")</f>
        <v>#NAME?</v>
      </c>
      <c r="G112" s="63" t="e">
        <f ca="1">_xludf.IFNA(VLOOKUP($A112,'Data Sheet'!$A:F,7,FALSE),"NA")</f>
        <v>#NAME?</v>
      </c>
      <c r="H112" s="63" t="e">
        <f ca="1">_xludf.IFNA(VLOOKUP($A112,'Data Sheet'!$A:T,19,FALSE),"NA")</f>
        <v>#NAME?</v>
      </c>
      <c r="I112" s="64" t="e">
        <f ca="1">_xludf.IFNA(VLOOKUP($A112,'Data Sheet'!$A:T,20,FALSE),"NA")</f>
        <v>#NAME?</v>
      </c>
    </row>
    <row r="113" spans="2:9" ht="15.75" customHeight="1" x14ac:dyDescent="0.15">
      <c r="B113" s="60" t="e">
        <f ca="1">_xludf.IFNA(VLOOKUP($A113,'Data Sheet'!$A:B,2,FALSE),"NA")</f>
        <v>#NAME?</v>
      </c>
      <c r="C113" s="61" t="e">
        <f ca="1">_xludf.IFNA(VLOOKUP($A113,'Data Sheet'!$A:U,3,FALSE),"NA")</f>
        <v>#NAME?</v>
      </c>
      <c r="D113" s="61" t="e">
        <f ca="1">_xludf.IFNA(VLOOKUP($A113,'Data Sheet'!$A:C,4,FALSE),"NA")</f>
        <v>#NAME?</v>
      </c>
      <c r="E113" s="61" t="e">
        <f ca="1">_xludf.IFNA(VLOOKUP($A113,'Data Sheet'!$A:D,5,FALSE),"NA")</f>
        <v>#NAME?</v>
      </c>
      <c r="F113" s="73" t="e">
        <f ca="1">_xludf.IFNA(VLOOKUP($A113,'Data Sheet'!$A:E,6,FALSE),"NA")</f>
        <v>#NAME?</v>
      </c>
      <c r="G113" s="63" t="e">
        <f ca="1">_xludf.IFNA(VLOOKUP($A113,'Data Sheet'!$A:F,7,FALSE),"NA")</f>
        <v>#NAME?</v>
      </c>
      <c r="H113" s="63" t="e">
        <f ca="1">_xludf.IFNA(VLOOKUP($A113,'Data Sheet'!$A:T,19,FALSE),"NA")</f>
        <v>#NAME?</v>
      </c>
      <c r="I113" s="64" t="e">
        <f ca="1">_xludf.IFNA(VLOOKUP($A113,'Data Sheet'!$A:T,20,FALSE),"NA")</f>
        <v>#NAME?</v>
      </c>
    </row>
    <row r="114" spans="2:9" ht="15.75" customHeight="1" x14ac:dyDescent="0.15">
      <c r="B114" s="60" t="e">
        <f ca="1">_xludf.IFNA(VLOOKUP($A114,'Data Sheet'!$A:B,2,FALSE),"NA")</f>
        <v>#NAME?</v>
      </c>
      <c r="C114" s="61" t="e">
        <f ca="1">_xludf.IFNA(VLOOKUP($A114,'Data Sheet'!$A:U,3,FALSE),"NA")</f>
        <v>#NAME?</v>
      </c>
      <c r="D114" s="61" t="e">
        <f ca="1">_xludf.IFNA(VLOOKUP($A114,'Data Sheet'!$A:C,4,FALSE),"NA")</f>
        <v>#NAME?</v>
      </c>
      <c r="E114" s="61" t="e">
        <f ca="1">_xludf.IFNA(VLOOKUP($A114,'Data Sheet'!$A:D,5,FALSE),"NA")</f>
        <v>#NAME?</v>
      </c>
      <c r="F114" s="73" t="e">
        <f ca="1">_xludf.IFNA(VLOOKUP($A114,'Data Sheet'!$A:E,6,FALSE),"NA")</f>
        <v>#NAME?</v>
      </c>
      <c r="G114" s="63" t="e">
        <f ca="1">_xludf.IFNA(VLOOKUP($A114,'Data Sheet'!$A:F,7,FALSE),"NA")</f>
        <v>#NAME?</v>
      </c>
      <c r="H114" s="63" t="e">
        <f ca="1">_xludf.IFNA(VLOOKUP($A114,'Data Sheet'!$A:T,19,FALSE),"NA")</f>
        <v>#NAME?</v>
      </c>
      <c r="I114" s="64" t="e">
        <f ca="1">_xludf.IFNA(VLOOKUP($A114,'Data Sheet'!$A:T,20,FALSE),"NA")</f>
        <v>#NAME?</v>
      </c>
    </row>
    <row r="115" spans="2:9" ht="15.75" customHeight="1" x14ac:dyDescent="0.15">
      <c r="B115" s="60" t="e">
        <f ca="1">_xludf.IFNA(VLOOKUP($A115,'Data Sheet'!$A:B,2,FALSE),"NA")</f>
        <v>#NAME?</v>
      </c>
      <c r="C115" s="61" t="e">
        <f ca="1">_xludf.IFNA(VLOOKUP($A115,'Data Sheet'!$A:U,3,FALSE),"NA")</f>
        <v>#NAME?</v>
      </c>
      <c r="D115" s="61" t="e">
        <f ca="1">_xludf.IFNA(VLOOKUP($A115,'Data Sheet'!$A:C,4,FALSE),"NA")</f>
        <v>#NAME?</v>
      </c>
      <c r="E115" s="61" t="e">
        <f ca="1">_xludf.IFNA(VLOOKUP($A115,'Data Sheet'!$A:D,5,FALSE),"NA")</f>
        <v>#NAME?</v>
      </c>
      <c r="F115" s="73" t="e">
        <f ca="1">_xludf.IFNA(VLOOKUP($A115,'Data Sheet'!$A:E,6,FALSE),"NA")</f>
        <v>#NAME?</v>
      </c>
      <c r="G115" s="63" t="e">
        <f ca="1">_xludf.IFNA(VLOOKUP($A115,'Data Sheet'!$A:F,7,FALSE),"NA")</f>
        <v>#NAME?</v>
      </c>
      <c r="H115" s="63" t="e">
        <f ca="1">_xludf.IFNA(VLOOKUP($A115,'Data Sheet'!$A:T,19,FALSE),"NA")</f>
        <v>#NAME?</v>
      </c>
      <c r="I115" s="64" t="e">
        <f ca="1">_xludf.IFNA(VLOOKUP($A115,'Data Sheet'!$A:T,20,FALSE),"NA")</f>
        <v>#NAME?</v>
      </c>
    </row>
    <row r="116" spans="2:9" ht="15.75" customHeight="1" x14ac:dyDescent="0.15">
      <c r="B116" s="60" t="e">
        <f ca="1">_xludf.IFNA(VLOOKUP($A116,'Data Sheet'!$A:B,2,FALSE),"NA")</f>
        <v>#NAME?</v>
      </c>
      <c r="C116" s="61" t="e">
        <f ca="1">_xludf.IFNA(VLOOKUP($A116,'Data Sheet'!$A:U,3,FALSE),"NA")</f>
        <v>#NAME?</v>
      </c>
      <c r="D116" s="61" t="e">
        <f ca="1">_xludf.IFNA(VLOOKUP($A116,'Data Sheet'!$A:C,4,FALSE),"NA")</f>
        <v>#NAME?</v>
      </c>
      <c r="E116" s="61" t="e">
        <f ca="1">_xludf.IFNA(VLOOKUP($A116,'Data Sheet'!$A:D,5,FALSE),"NA")</f>
        <v>#NAME?</v>
      </c>
      <c r="F116" s="73" t="e">
        <f ca="1">_xludf.IFNA(VLOOKUP($A116,'Data Sheet'!$A:E,6,FALSE),"NA")</f>
        <v>#NAME?</v>
      </c>
      <c r="G116" s="63" t="e">
        <f ca="1">_xludf.IFNA(VLOOKUP($A116,'Data Sheet'!$A:F,7,FALSE),"NA")</f>
        <v>#NAME?</v>
      </c>
      <c r="H116" s="63" t="e">
        <f ca="1">_xludf.IFNA(VLOOKUP($A116,'Data Sheet'!$A:T,19,FALSE),"NA")</f>
        <v>#NAME?</v>
      </c>
      <c r="I116" s="64" t="e">
        <f ca="1">_xludf.IFNA(VLOOKUP($A116,'Data Sheet'!$A:T,20,FALSE),"NA")</f>
        <v>#NAME?</v>
      </c>
    </row>
    <row r="117" spans="2:9" ht="15.75" customHeight="1" x14ac:dyDescent="0.15">
      <c r="B117" s="60" t="e">
        <f ca="1">_xludf.IFNA(VLOOKUP($A117,'Data Sheet'!$A:B,2,FALSE),"NA")</f>
        <v>#NAME?</v>
      </c>
      <c r="C117" s="61" t="e">
        <f ca="1">_xludf.IFNA(VLOOKUP($A117,'Data Sheet'!$A:U,3,FALSE),"NA")</f>
        <v>#NAME?</v>
      </c>
      <c r="D117" s="61" t="e">
        <f ca="1">_xludf.IFNA(VLOOKUP($A117,'Data Sheet'!$A:C,4,FALSE),"NA")</f>
        <v>#NAME?</v>
      </c>
      <c r="E117" s="61" t="e">
        <f ca="1">_xludf.IFNA(VLOOKUP($A117,'Data Sheet'!$A:D,5,FALSE),"NA")</f>
        <v>#NAME?</v>
      </c>
      <c r="F117" s="73" t="e">
        <f ca="1">_xludf.IFNA(VLOOKUP($A117,'Data Sheet'!$A:E,6,FALSE),"NA")</f>
        <v>#NAME?</v>
      </c>
      <c r="G117" s="63" t="e">
        <f ca="1">_xludf.IFNA(VLOOKUP($A117,'Data Sheet'!$A:F,7,FALSE),"NA")</f>
        <v>#NAME?</v>
      </c>
      <c r="H117" s="63" t="e">
        <f ca="1">_xludf.IFNA(VLOOKUP($A117,'Data Sheet'!$A:T,19,FALSE),"NA")</f>
        <v>#NAME?</v>
      </c>
      <c r="I117" s="64" t="e">
        <f ca="1">_xludf.IFNA(VLOOKUP($A117,'Data Sheet'!$A:T,20,FALSE),"NA")</f>
        <v>#NAME?</v>
      </c>
    </row>
    <row r="118" spans="2:9" ht="15.75" customHeight="1" x14ac:dyDescent="0.15">
      <c r="B118" s="60" t="e">
        <f ca="1">_xludf.IFNA(VLOOKUP($A118,'Data Sheet'!$A:B,2,FALSE),"NA")</f>
        <v>#NAME?</v>
      </c>
      <c r="C118" s="61" t="e">
        <f ca="1">_xludf.IFNA(VLOOKUP($A118,'Data Sheet'!$A:U,3,FALSE),"NA")</f>
        <v>#NAME?</v>
      </c>
      <c r="D118" s="61" t="e">
        <f ca="1">_xludf.IFNA(VLOOKUP($A118,'Data Sheet'!$A:C,4,FALSE),"NA")</f>
        <v>#NAME?</v>
      </c>
      <c r="E118" s="61" t="e">
        <f ca="1">_xludf.IFNA(VLOOKUP($A118,'Data Sheet'!$A:D,5,FALSE),"NA")</f>
        <v>#NAME?</v>
      </c>
      <c r="F118" s="73" t="e">
        <f ca="1">_xludf.IFNA(VLOOKUP($A118,'Data Sheet'!$A:E,6,FALSE),"NA")</f>
        <v>#NAME?</v>
      </c>
      <c r="G118" s="63" t="e">
        <f ca="1">_xludf.IFNA(VLOOKUP($A118,'Data Sheet'!$A:F,7,FALSE),"NA")</f>
        <v>#NAME?</v>
      </c>
      <c r="H118" s="63" t="e">
        <f ca="1">_xludf.IFNA(VLOOKUP($A118,'Data Sheet'!$A:T,19,FALSE),"NA")</f>
        <v>#NAME?</v>
      </c>
      <c r="I118" s="64" t="e">
        <f ca="1">_xludf.IFNA(VLOOKUP($A118,'Data Sheet'!$A:T,20,FALSE),"NA")</f>
        <v>#NAME?</v>
      </c>
    </row>
    <row r="119" spans="2:9" ht="15.75" customHeight="1" x14ac:dyDescent="0.15">
      <c r="B119" s="60" t="e">
        <f ca="1">_xludf.IFNA(VLOOKUP($A119,'Data Sheet'!$A:B,2,FALSE),"NA")</f>
        <v>#NAME?</v>
      </c>
      <c r="C119" s="61" t="e">
        <f ca="1">_xludf.IFNA(VLOOKUP($A119,'Data Sheet'!$A:U,3,FALSE),"NA")</f>
        <v>#NAME?</v>
      </c>
      <c r="D119" s="61" t="e">
        <f ca="1">_xludf.IFNA(VLOOKUP($A119,'Data Sheet'!$A:C,4,FALSE),"NA")</f>
        <v>#NAME?</v>
      </c>
      <c r="E119" s="61" t="e">
        <f ca="1">_xludf.IFNA(VLOOKUP($A119,'Data Sheet'!$A:D,5,FALSE),"NA")</f>
        <v>#NAME?</v>
      </c>
      <c r="F119" s="73" t="e">
        <f ca="1">_xludf.IFNA(VLOOKUP($A119,'Data Sheet'!$A:E,6,FALSE),"NA")</f>
        <v>#NAME?</v>
      </c>
      <c r="G119" s="63" t="e">
        <f ca="1">_xludf.IFNA(VLOOKUP($A119,'Data Sheet'!$A:F,7,FALSE),"NA")</f>
        <v>#NAME?</v>
      </c>
      <c r="H119" s="63" t="e">
        <f ca="1">_xludf.IFNA(VLOOKUP($A119,'Data Sheet'!$A:T,19,FALSE),"NA")</f>
        <v>#NAME?</v>
      </c>
      <c r="I119" s="64" t="e">
        <f ca="1">_xludf.IFNA(VLOOKUP($A119,'Data Sheet'!$A:T,20,FALSE),"NA")</f>
        <v>#NAME?</v>
      </c>
    </row>
    <row r="120" spans="2:9" ht="15.75" customHeight="1" x14ac:dyDescent="0.15">
      <c r="B120" s="60" t="e">
        <f ca="1">_xludf.IFNA(VLOOKUP($A120,'Data Sheet'!$A:B,2,FALSE),"NA")</f>
        <v>#NAME?</v>
      </c>
      <c r="C120" s="61" t="e">
        <f ca="1">_xludf.IFNA(VLOOKUP($A120,'Data Sheet'!$A:U,3,FALSE),"NA")</f>
        <v>#NAME?</v>
      </c>
      <c r="D120" s="61" t="e">
        <f ca="1">_xludf.IFNA(VLOOKUP($A120,'Data Sheet'!$A:C,4,FALSE),"NA")</f>
        <v>#NAME?</v>
      </c>
      <c r="E120" s="61" t="e">
        <f ca="1">_xludf.IFNA(VLOOKUP($A120,'Data Sheet'!$A:D,5,FALSE),"NA")</f>
        <v>#NAME?</v>
      </c>
      <c r="F120" s="73" t="e">
        <f ca="1">_xludf.IFNA(VLOOKUP($A120,'Data Sheet'!$A:E,6,FALSE),"NA")</f>
        <v>#NAME?</v>
      </c>
      <c r="G120" s="63" t="e">
        <f ca="1">_xludf.IFNA(VLOOKUP($A120,'Data Sheet'!$A:F,7,FALSE),"NA")</f>
        <v>#NAME?</v>
      </c>
      <c r="H120" s="63" t="e">
        <f ca="1">_xludf.IFNA(VLOOKUP($A120,'Data Sheet'!$A:T,19,FALSE),"NA")</f>
        <v>#NAME?</v>
      </c>
      <c r="I120" s="64" t="e">
        <f ca="1">_xludf.IFNA(VLOOKUP($A120,'Data Sheet'!$A:T,20,FALSE),"NA")</f>
        <v>#NAME?</v>
      </c>
    </row>
    <row r="121" spans="2:9" ht="15.75" customHeight="1" x14ac:dyDescent="0.15">
      <c r="B121" s="60" t="e">
        <f ca="1">_xludf.IFNA(VLOOKUP($A121,'Data Sheet'!$A:B,2,FALSE),"NA")</f>
        <v>#NAME?</v>
      </c>
      <c r="C121" s="61" t="e">
        <f ca="1">_xludf.IFNA(VLOOKUP($A121,'Data Sheet'!$A:U,3,FALSE),"NA")</f>
        <v>#NAME?</v>
      </c>
      <c r="D121" s="61" t="e">
        <f ca="1">_xludf.IFNA(VLOOKUP($A121,'Data Sheet'!$A:C,4,FALSE),"NA")</f>
        <v>#NAME?</v>
      </c>
      <c r="E121" s="61" t="e">
        <f ca="1">_xludf.IFNA(VLOOKUP($A121,'Data Sheet'!$A:D,5,FALSE),"NA")</f>
        <v>#NAME?</v>
      </c>
      <c r="F121" s="73" t="e">
        <f ca="1">_xludf.IFNA(VLOOKUP($A121,'Data Sheet'!$A:E,6,FALSE),"NA")</f>
        <v>#NAME?</v>
      </c>
      <c r="G121" s="63" t="e">
        <f ca="1">_xludf.IFNA(VLOOKUP($A121,'Data Sheet'!$A:F,7,FALSE),"NA")</f>
        <v>#NAME?</v>
      </c>
      <c r="H121" s="63" t="e">
        <f ca="1">_xludf.IFNA(VLOOKUP($A121,'Data Sheet'!$A:T,19,FALSE),"NA")</f>
        <v>#NAME?</v>
      </c>
      <c r="I121" s="64" t="e">
        <f ca="1">_xludf.IFNA(VLOOKUP($A121,'Data Sheet'!$A:T,20,FALSE),"NA")</f>
        <v>#NAME?</v>
      </c>
    </row>
    <row r="122" spans="2:9" ht="15.75" customHeight="1" x14ac:dyDescent="0.15">
      <c r="B122" s="60" t="e">
        <f ca="1">_xludf.IFNA(VLOOKUP($A122,'Data Sheet'!$A:B,2,FALSE),"NA")</f>
        <v>#NAME?</v>
      </c>
      <c r="C122" s="61" t="e">
        <f ca="1">_xludf.IFNA(VLOOKUP($A122,'Data Sheet'!$A:U,3,FALSE),"NA")</f>
        <v>#NAME?</v>
      </c>
      <c r="D122" s="61" t="e">
        <f ca="1">_xludf.IFNA(VLOOKUP($A122,'Data Sheet'!$A:C,4,FALSE),"NA")</f>
        <v>#NAME?</v>
      </c>
      <c r="E122" s="61" t="e">
        <f ca="1">_xludf.IFNA(VLOOKUP($A122,'Data Sheet'!$A:D,5,FALSE),"NA")</f>
        <v>#NAME?</v>
      </c>
      <c r="F122" s="73" t="e">
        <f ca="1">_xludf.IFNA(VLOOKUP($A122,'Data Sheet'!$A:E,6,FALSE),"NA")</f>
        <v>#NAME?</v>
      </c>
      <c r="G122" s="63" t="e">
        <f ca="1">_xludf.IFNA(VLOOKUP($A122,'Data Sheet'!$A:F,7,FALSE),"NA")</f>
        <v>#NAME?</v>
      </c>
      <c r="H122" s="63" t="e">
        <f ca="1">_xludf.IFNA(VLOOKUP($A122,'Data Sheet'!$A:T,19,FALSE),"NA")</f>
        <v>#NAME?</v>
      </c>
      <c r="I122" s="64" t="e">
        <f ca="1">_xludf.IFNA(VLOOKUP($A122,'Data Sheet'!$A:T,20,FALSE),"NA")</f>
        <v>#NAME?</v>
      </c>
    </row>
    <row r="123" spans="2:9" ht="15.75" customHeight="1" x14ac:dyDescent="0.15">
      <c r="B123" s="60" t="e">
        <f ca="1">_xludf.IFNA(VLOOKUP($A123,'Data Sheet'!$A:B,2,FALSE),"NA")</f>
        <v>#NAME?</v>
      </c>
      <c r="C123" s="61" t="e">
        <f ca="1">_xludf.IFNA(VLOOKUP($A123,'Data Sheet'!$A:U,3,FALSE),"NA")</f>
        <v>#NAME?</v>
      </c>
      <c r="D123" s="61" t="e">
        <f ca="1">_xludf.IFNA(VLOOKUP($A123,'Data Sheet'!$A:C,4,FALSE),"NA")</f>
        <v>#NAME?</v>
      </c>
      <c r="E123" s="61" t="e">
        <f ca="1">_xludf.IFNA(VLOOKUP($A123,'Data Sheet'!$A:D,5,FALSE),"NA")</f>
        <v>#NAME?</v>
      </c>
      <c r="F123" s="73" t="e">
        <f ca="1">_xludf.IFNA(VLOOKUP($A123,'Data Sheet'!$A:E,6,FALSE),"NA")</f>
        <v>#NAME?</v>
      </c>
      <c r="G123" s="63" t="e">
        <f ca="1">_xludf.IFNA(VLOOKUP($A123,'Data Sheet'!$A:F,7,FALSE),"NA")</f>
        <v>#NAME?</v>
      </c>
      <c r="H123" s="63" t="e">
        <f ca="1">_xludf.IFNA(VLOOKUP($A123,'Data Sheet'!$A:T,19,FALSE),"NA")</f>
        <v>#NAME?</v>
      </c>
      <c r="I123" s="64" t="e">
        <f ca="1">_xludf.IFNA(VLOOKUP($A123,'Data Sheet'!$A:T,20,FALSE),"NA")</f>
        <v>#NAME?</v>
      </c>
    </row>
    <row r="124" spans="2:9" ht="15.75" customHeight="1" x14ac:dyDescent="0.15">
      <c r="B124" s="60" t="e">
        <f ca="1">_xludf.IFNA(VLOOKUP($A124,'Data Sheet'!$A:B,2,FALSE),"NA")</f>
        <v>#NAME?</v>
      </c>
      <c r="C124" s="61" t="e">
        <f ca="1">_xludf.IFNA(VLOOKUP($A124,'Data Sheet'!$A:U,3,FALSE),"NA")</f>
        <v>#NAME?</v>
      </c>
      <c r="D124" s="61" t="e">
        <f ca="1">_xludf.IFNA(VLOOKUP($A124,'Data Sheet'!$A:C,4,FALSE),"NA")</f>
        <v>#NAME?</v>
      </c>
      <c r="E124" s="61" t="e">
        <f ca="1">_xludf.IFNA(VLOOKUP($A124,'Data Sheet'!$A:D,5,FALSE),"NA")</f>
        <v>#NAME?</v>
      </c>
      <c r="F124" s="73" t="e">
        <f ca="1">_xludf.IFNA(VLOOKUP($A124,'Data Sheet'!$A:E,6,FALSE),"NA")</f>
        <v>#NAME?</v>
      </c>
      <c r="G124" s="63" t="e">
        <f ca="1">_xludf.IFNA(VLOOKUP($A124,'Data Sheet'!$A:F,7,FALSE),"NA")</f>
        <v>#NAME?</v>
      </c>
      <c r="H124" s="63" t="e">
        <f ca="1">_xludf.IFNA(VLOOKUP($A124,'Data Sheet'!$A:T,19,FALSE),"NA")</f>
        <v>#NAME?</v>
      </c>
      <c r="I124" s="64" t="e">
        <f ca="1">_xludf.IFNA(VLOOKUP($A124,'Data Sheet'!$A:T,20,FALSE),"NA")</f>
        <v>#NAME?</v>
      </c>
    </row>
    <row r="125" spans="2:9" ht="15.75" customHeight="1" x14ac:dyDescent="0.15">
      <c r="B125" s="60" t="e">
        <f ca="1">_xludf.IFNA(VLOOKUP($A125,'Data Sheet'!$A:B,2,FALSE),"NA")</f>
        <v>#NAME?</v>
      </c>
      <c r="C125" s="61" t="e">
        <f ca="1">_xludf.IFNA(VLOOKUP($A125,'Data Sheet'!$A:U,3,FALSE),"NA")</f>
        <v>#NAME?</v>
      </c>
      <c r="D125" s="61" t="e">
        <f ca="1">_xludf.IFNA(VLOOKUP($A125,'Data Sheet'!$A:C,4,FALSE),"NA")</f>
        <v>#NAME?</v>
      </c>
      <c r="E125" s="61" t="e">
        <f ca="1">_xludf.IFNA(VLOOKUP($A125,'Data Sheet'!$A:D,5,FALSE),"NA")</f>
        <v>#NAME?</v>
      </c>
      <c r="F125" s="73" t="e">
        <f ca="1">_xludf.IFNA(VLOOKUP($A125,'Data Sheet'!$A:E,6,FALSE),"NA")</f>
        <v>#NAME?</v>
      </c>
      <c r="G125" s="63" t="e">
        <f ca="1">_xludf.IFNA(VLOOKUP($A125,'Data Sheet'!$A:F,7,FALSE),"NA")</f>
        <v>#NAME?</v>
      </c>
      <c r="H125" s="63" t="e">
        <f ca="1">_xludf.IFNA(VLOOKUP($A125,'Data Sheet'!$A:T,19,FALSE),"NA")</f>
        <v>#NAME?</v>
      </c>
      <c r="I125" s="64" t="e">
        <f ca="1">_xludf.IFNA(VLOOKUP($A125,'Data Sheet'!$A:T,20,FALSE),"NA")</f>
        <v>#NAME?</v>
      </c>
    </row>
    <row r="126" spans="2:9" ht="15.75" customHeight="1" x14ac:dyDescent="0.15">
      <c r="B126" s="60" t="e">
        <f ca="1">_xludf.IFNA(VLOOKUP($A126,'Data Sheet'!$A:B,2,FALSE),"NA")</f>
        <v>#NAME?</v>
      </c>
      <c r="C126" s="61" t="e">
        <f ca="1">_xludf.IFNA(VLOOKUP($A126,'Data Sheet'!$A:U,3,FALSE),"NA")</f>
        <v>#NAME?</v>
      </c>
      <c r="D126" s="61" t="e">
        <f ca="1">_xludf.IFNA(VLOOKUP($A126,'Data Sheet'!$A:C,4,FALSE),"NA")</f>
        <v>#NAME?</v>
      </c>
      <c r="E126" s="61" t="e">
        <f ca="1">_xludf.IFNA(VLOOKUP($A126,'Data Sheet'!$A:D,5,FALSE),"NA")</f>
        <v>#NAME?</v>
      </c>
      <c r="F126" s="73" t="e">
        <f ca="1">_xludf.IFNA(VLOOKUP($A126,'Data Sheet'!$A:E,6,FALSE),"NA")</f>
        <v>#NAME?</v>
      </c>
      <c r="G126" s="63" t="e">
        <f ca="1">_xludf.IFNA(VLOOKUP($A126,'Data Sheet'!$A:F,7,FALSE),"NA")</f>
        <v>#NAME?</v>
      </c>
      <c r="H126" s="63" t="e">
        <f ca="1">_xludf.IFNA(VLOOKUP($A126,'Data Sheet'!$A:T,19,FALSE),"NA")</f>
        <v>#NAME?</v>
      </c>
      <c r="I126" s="64" t="e">
        <f ca="1">_xludf.IFNA(VLOOKUP($A126,'Data Sheet'!$A:T,20,FALSE),"NA")</f>
        <v>#NAME?</v>
      </c>
    </row>
    <row r="127" spans="2:9" ht="15.75" customHeight="1" x14ac:dyDescent="0.15">
      <c r="B127" s="60" t="e">
        <f ca="1">_xludf.IFNA(VLOOKUP($A127,'Data Sheet'!$A:B,2,FALSE),"NA")</f>
        <v>#NAME?</v>
      </c>
      <c r="C127" s="61" t="e">
        <f ca="1">_xludf.IFNA(VLOOKUP($A127,'Data Sheet'!$A:U,3,FALSE),"NA")</f>
        <v>#NAME?</v>
      </c>
      <c r="D127" s="61" t="e">
        <f ca="1">_xludf.IFNA(VLOOKUP($A127,'Data Sheet'!$A:C,4,FALSE),"NA")</f>
        <v>#NAME?</v>
      </c>
      <c r="E127" s="61" t="e">
        <f ca="1">_xludf.IFNA(VLOOKUP($A127,'Data Sheet'!$A:D,5,FALSE),"NA")</f>
        <v>#NAME?</v>
      </c>
      <c r="F127" s="73" t="e">
        <f ca="1">_xludf.IFNA(VLOOKUP($A127,'Data Sheet'!$A:E,6,FALSE),"NA")</f>
        <v>#NAME?</v>
      </c>
      <c r="G127" s="63" t="e">
        <f ca="1">_xludf.IFNA(VLOOKUP($A127,'Data Sheet'!$A:F,7,FALSE),"NA")</f>
        <v>#NAME?</v>
      </c>
      <c r="H127" s="63" t="e">
        <f ca="1">_xludf.IFNA(VLOOKUP($A127,'Data Sheet'!$A:T,19,FALSE),"NA")</f>
        <v>#NAME?</v>
      </c>
      <c r="I127" s="64" t="e">
        <f ca="1">_xludf.IFNA(VLOOKUP($A127,'Data Sheet'!$A:T,20,FALSE),"NA")</f>
        <v>#NAME?</v>
      </c>
    </row>
    <row r="128" spans="2:9" ht="15.75" customHeight="1" x14ac:dyDescent="0.15">
      <c r="B128" s="60" t="e">
        <f ca="1">_xludf.IFNA(VLOOKUP($A128,'Data Sheet'!$A:B,2,FALSE),"NA")</f>
        <v>#NAME?</v>
      </c>
      <c r="C128" s="61" t="e">
        <f ca="1">_xludf.IFNA(VLOOKUP($A128,'Data Sheet'!$A:U,3,FALSE),"NA")</f>
        <v>#NAME?</v>
      </c>
      <c r="D128" s="61" t="e">
        <f ca="1">_xludf.IFNA(VLOOKUP($A128,'Data Sheet'!$A:C,4,FALSE),"NA")</f>
        <v>#NAME?</v>
      </c>
      <c r="E128" s="61" t="e">
        <f ca="1">_xludf.IFNA(VLOOKUP($A128,'Data Sheet'!$A:D,5,FALSE),"NA")</f>
        <v>#NAME?</v>
      </c>
      <c r="F128" s="73" t="e">
        <f ca="1">_xludf.IFNA(VLOOKUP($A128,'Data Sheet'!$A:E,6,FALSE),"NA")</f>
        <v>#NAME?</v>
      </c>
      <c r="G128" s="63" t="e">
        <f ca="1">_xludf.IFNA(VLOOKUP($A128,'Data Sheet'!$A:F,7,FALSE),"NA")</f>
        <v>#NAME?</v>
      </c>
      <c r="H128" s="63" t="e">
        <f ca="1">_xludf.IFNA(VLOOKUP($A128,'Data Sheet'!$A:T,19,FALSE),"NA")</f>
        <v>#NAME?</v>
      </c>
      <c r="I128" s="64" t="e">
        <f ca="1">_xludf.IFNA(VLOOKUP($A128,'Data Sheet'!$A:T,20,FALSE),"NA")</f>
        <v>#NAME?</v>
      </c>
    </row>
    <row r="129" spans="2:9" ht="15.75" customHeight="1" x14ac:dyDescent="0.15">
      <c r="B129" s="60" t="e">
        <f ca="1">_xludf.IFNA(VLOOKUP($A129,'Data Sheet'!$A:B,2,FALSE),"NA")</f>
        <v>#NAME?</v>
      </c>
      <c r="C129" s="61" t="e">
        <f ca="1">_xludf.IFNA(VLOOKUP($A129,'Data Sheet'!$A:U,3,FALSE),"NA")</f>
        <v>#NAME?</v>
      </c>
      <c r="D129" s="61" t="e">
        <f ca="1">_xludf.IFNA(VLOOKUP($A129,'Data Sheet'!$A:C,4,FALSE),"NA")</f>
        <v>#NAME?</v>
      </c>
      <c r="E129" s="61" t="e">
        <f ca="1">_xludf.IFNA(VLOOKUP($A129,'Data Sheet'!$A:D,5,FALSE),"NA")</f>
        <v>#NAME?</v>
      </c>
      <c r="F129" s="73" t="e">
        <f ca="1">_xludf.IFNA(VLOOKUP($A129,'Data Sheet'!$A:E,6,FALSE),"NA")</f>
        <v>#NAME?</v>
      </c>
      <c r="G129" s="63" t="e">
        <f ca="1">_xludf.IFNA(VLOOKUP($A129,'Data Sheet'!$A:F,7,FALSE),"NA")</f>
        <v>#NAME?</v>
      </c>
      <c r="H129" s="63" t="e">
        <f ca="1">_xludf.IFNA(VLOOKUP($A129,'Data Sheet'!$A:T,19,FALSE),"NA")</f>
        <v>#NAME?</v>
      </c>
      <c r="I129" s="64" t="e">
        <f ca="1">_xludf.IFNA(VLOOKUP($A129,'Data Sheet'!$A:T,20,FALSE),"NA")</f>
        <v>#NAME?</v>
      </c>
    </row>
    <row r="130" spans="2:9" ht="15.75" customHeight="1" x14ac:dyDescent="0.15">
      <c r="B130" s="60" t="e">
        <f ca="1">_xludf.IFNA(VLOOKUP($A130,'Data Sheet'!$A:B,2,FALSE),"NA")</f>
        <v>#NAME?</v>
      </c>
      <c r="C130" s="61" t="e">
        <f ca="1">_xludf.IFNA(VLOOKUP($A130,'Data Sheet'!$A:U,3,FALSE),"NA")</f>
        <v>#NAME?</v>
      </c>
      <c r="D130" s="61" t="e">
        <f ca="1">_xludf.IFNA(VLOOKUP($A130,'Data Sheet'!$A:C,4,FALSE),"NA")</f>
        <v>#NAME?</v>
      </c>
      <c r="E130" s="61" t="e">
        <f ca="1">_xludf.IFNA(VLOOKUP($A130,'Data Sheet'!$A:D,5,FALSE),"NA")</f>
        <v>#NAME?</v>
      </c>
      <c r="F130" s="73" t="e">
        <f ca="1">_xludf.IFNA(VLOOKUP($A130,'Data Sheet'!$A:E,6,FALSE),"NA")</f>
        <v>#NAME?</v>
      </c>
      <c r="G130" s="63" t="e">
        <f ca="1">_xludf.IFNA(VLOOKUP($A130,'Data Sheet'!$A:F,7,FALSE),"NA")</f>
        <v>#NAME?</v>
      </c>
      <c r="H130" s="63" t="e">
        <f ca="1">_xludf.IFNA(VLOOKUP($A130,'Data Sheet'!$A:T,19,FALSE),"NA")</f>
        <v>#NAME?</v>
      </c>
      <c r="I130" s="64" t="e">
        <f ca="1">_xludf.IFNA(VLOOKUP($A130,'Data Sheet'!$A:T,20,FALSE),"NA")</f>
        <v>#NAME?</v>
      </c>
    </row>
    <row r="131" spans="2:9" ht="15.75" customHeight="1" x14ac:dyDescent="0.15">
      <c r="B131" s="60" t="e">
        <f ca="1">_xludf.IFNA(VLOOKUP($A131,'Data Sheet'!$A:B,2,FALSE),"NA")</f>
        <v>#NAME?</v>
      </c>
      <c r="C131" s="61" t="e">
        <f ca="1">_xludf.IFNA(VLOOKUP($A131,'Data Sheet'!$A:U,3,FALSE),"NA")</f>
        <v>#NAME?</v>
      </c>
      <c r="D131" s="61" t="e">
        <f ca="1">_xludf.IFNA(VLOOKUP($A131,'Data Sheet'!$A:C,4,FALSE),"NA")</f>
        <v>#NAME?</v>
      </c>
      <c r="E131" s="61" t="e">
        <f ca="1">_xludf.IFNA(VLOOKUP($A131,'Data Sheet'!$A:D,5,FALSE),"NA")</f>
        <v>#NAME?</v>
      </c>
      <c r="F131" s="73" t="e">
        <f ca="1">_xludf.IFNA(VLOOKUP($A131,'Data Sheet'!$A:E,6,FALSE),"NA")</f>
        <v>#NAME?</v>
      </c>
      <c r="G131" s="63" t="e">
        <f ca="1">_xludf.IFNA(VLOOKUP($A131,'Data Sheet'!$A:F,7,FALSE),"NA")</f>
        <v>#NAME?</v>
      </c>
      <c r="H131" s="63" t="e">
        <f ca="1">_xludf.IFNA(VLOOKUP($A131,'Data Sheet'!$A:T,19,FALSE),"NA")</f>
        <v>#NAME?</v>
      </c>
      <c r="I131" s="64" t="e">
        <f ca="1">_xludf.IFNA(VLOOKUP($A131,'Data Sheet'!$A:T,20,FALSE),"NA")</f>
        <v>#NAME?</v>
      </c>
    </row>
    <row r="132" spans="2:9" ht="15.75" customHeight="1" x14ac:dyDescent="0.15">
      <c r="B132" s="60" t="e">
        <f ca="1">_xludf.IFNA(VLOOKUP($A132,'Data Sheet'!$A:B,2,FALSE),"NA")</f>
        <v>#NAME?</v>
      </c>
      <c r="C132" s="61" t="e">
        <f ca="1">_xludf.IFNA(VLOOKUP($A132,'Data Sheet'!$A:U,3,FALSE),"NA")</f>
        <v>#NAME?</v>
      </c>
      <c r="D132" s="61" t="e">
        <f ca="1">_xludf.IFNA(VLOOKUP($A132,'Data Sheet'!$A:C,4,FALSE),"NA")</f>
        <v>#NAME?</v>
      </c>
      <c r="E132" s="61" t="e">
        <f ca="1">_xludf.IFNA(VLOOKUP($A132,'Data Sheet'!$A:D,5,FALSE),"NA")</f>
        <v>#NAME?</v>
      </c>
      <c r="F132" s="73" t="e">
        <f ca="1">_xludf.IFNA(VLOOKUP($A132,'Data Sheet'!$A:E,6,FALSE),"NA")</f>
        <v>#NAME?</v>
      </c>
      <c r="G132" s="63" t="e">
        <f ca="1">_xludf.IFNA(VLOOKUP($A132,'Data Sheet'!$A:F,7,FALSE),"NA")</f>
        <v>#NAME?</v>
      </c>
      <c r="H132" s="63" t="e">
        <f ca="1">_xludf.IFNA(VLOOKUP($A132,'Data Sheet'!$A:T,19,FALSE),"NA")</f>
        <v>#NAME?</v>
      </c>
      <c r="I132" s="64" t="e">
        <f ca="1">_xludf.IFNA(VLOOKUP($A132,'Data Sheet'!$A:T,20,FALSE),"NA")</f>
        <v>#NAME?</v>
      </c>
    </row>
    <row r="133" spans="2:9" ht="15.75" customHeight="1" x14ac:dyDescent="0.15">
      <c r="B133" s="60" t="e">
        <f ca="1">_xludf.IFNA(VLOOKUP($A133,'Data Sheet'!$A:B,2,FALSE),"NA")</f>
        <v>#NAME?</v>
      </c>
      <c r="C133" s="61" t="e">
        <f ca="1">_xludf.IFNA(VLOOKUP($A133,'Data Sheet'!$A:U,3,FALSE),"NA")</f>
        <v>#NAME?</v>
      </c>
      <c r="D133" s="61" t="e">
        <f ca="1">_xludf.IFNA(VLOOKUP($A133,'Data Sheet'!$A:C,4,FALSE),"NA")</f>
        <v>#NAME?</v>
      </c>
      <c r="E133" s="61" t="e">
        <f ca="1">_xludf.IFNA(VLOOKUP($A133,'Data Sheet'!$A:D,5,FALSE),"NA")</f>
        <v>#NAME?</v>
      </c>
      <c r="F133" s="73" t="e">
        <f ca="1">_xludf.IFNA(VLOOKUP($A133,'Data Sheet'!$A:E,6,FALSE),"NA")</f>
        <v>#NAME?</v>
      </c>
      <c r="G133" s="63" t="e">
        <f ca="1">_xludf.IFNA(VLOOKUP($A133,'Data Sheet'!$A:F,7,FALSE),"NA")</f>
        <v>#NAME?</v>
      </c>
      <c r="H133" s="63" t="e">
        <f ca="1">_xludf.IFNA(VLOOKUP($A133,'Data Sheet'!$A:T,19,FALSE),"NA")</f>
        <v>#NAME?</v>
      </c>
      <c r="I133" s="64" t="e">
        <f ca="1">_xludf.IFNA(VLOOKUP($A133,'Data Sheet'!$A:T,20,FALSE),"NA")</f>
        <v>#NAME?</v>
      </c>
    </row>
    <row r="134" spans="2:9" ht="15.75" customHeight="1" x14ac:dyDescent="0.15">
      <c r="B134" s="60" t="e">
        <f ca="1">_xludf.IFNA(VLOOKUP($A134,'Data Sheet'!$A:B,2,FALSE),"NA")</f>
        <v>#NAME?</v>
      </c>
      <c r="C134" s="61" t="e">
        <f ca="1">_xludf.IFNA(VLOOKUP($A134,'Data Sheet'!$A:U,3,FALSE),"NA")</f>
        <v>#NAME?</v>
      </c>
      <c r="D134" s="61" t="e">
        <f ca="1">_xludf.IFNA(VLOOKUP($A134,'Data Sheet'!$A:C,4,FALSE),"NA")</f>
        <v>#NAME?</v>
      </c>
      <c r="E134" s="61" t="e">
        <f ca="1">_xludf.IFNA(VLOOKUP($A134,'Data Sheet'!$A:D,5,FALSE),"NA")</f>
        <v>#NAME?</v>
      </c>
      <c r="F134" s="73" t="e">
        <f ca="1">_xludf.IFNA(VLOOKUP($A134,'Data Sheet'!$A:E,6,FALSE),"NA")</f>
        <v>#NAME?</v>
      </c>
      <c r="G134" s="63" t="e">
        <f ca="1">_xludf.IFNA(VLOOKUP($A134,'Data Sheet'!$A:F,7,FALSE),"NA")</f>
        <v>#NAME?</v>
      </c>
      <c r="H134" s="63" t="e">
        <f ca="1">_xludf.IFNA(VLOOKUP($A134,'Data Sheet'!$A:T,19,FALSE),"NA")</f>
        <v>#NAME?</v>
      </c>
      <c r="I134" s="64" t="e">
        <f ca="1">_xludf.IFNA(VLOOKUP($A134,'Data Sheet'!$A:T,20,FALSE),"NA")</f>
        <v>#NAME?</v>
      </c>
    </row>
    <row r="135" spans="2:9" ht="15.75" customHeight="1" x14ac:dyDescent="0.15">
      <c r="B135" s="60" t="e">
        <f ca="1">_xludf.IFNA(VLOOKUP($A135,'Data Sheet'!$A:B,2,FALSE),"NA")</f>
        <v>#NAME?</v>
      </c>
      <c r="C135" s="61" t="e">
        <f ca="1">_xludf.IFNA(VLOOKUP($A135,'Data Sheet'!$A:U,3,FALSE),"NA")</f>
        <v>#NAME?</v>
      </c>
      <c r="D135" s="61" t="e">
        <f ca="1">_xludf.IFNA(VLOOKUP($A135,'Data Sheet'!$A:C,4,FALSE),"NA")</f>
        <v>#NAME?</v>
      </c>
      <c r="E135" s="61" t="e">
        <f ca="1">_xludf.IFNA(VLOOKUP($A135,'Data Sheet'!$A:D,5,FALSE),"NA")</f>
        <v>#NAME?</v>
      </c>
      <c r="F135" s="73" t="e">
        <f ca="1">_xludf.IFNA(VLOOKUP($A135,'Data Sheet'!$A:E,6,FALSE),"NA")</f>
        <v>#NAME?</v>
      </c>
      <c r="G135" s="63" t="e">
        <f ca="1">_xludf.IFNA(VLOOKUP($A135,'Data Sheet'!$A:F,7,FALSE),"NA")</f>
        <v>#NAME?</v>
      </c>
      <c r="H135" s="63" t="e">
        <f ca="1">_xludf.IFNA(VLOOKUP($A135,'Data Sheet'!$A:T,19,FALSE),"NA")</f>
        <v>#NAME?</v>
      </c>
      <c r="I135" s="64" t="e">
        <f ca="1">_xludf.IFNA(VLOOKUP($A135,'Data Sheet'!$A:T,20,FALSE),"NA")</f>
        <v>#NAME?</v>
      </c>
    </row>
    <row r="136" spans="2:9" ht="15.75" customHeight="1" x14ac:dyDescent="0.15">
      <c r="B136" s="60" t="e">
        <f ca="1">_xludf.IFNA(VLOOKUP($A136,'Data Sheet'!$A:B,2,FALSE),"NA")</f>
        <v>#NAME?</v>
      </c>
      <c r="C136" s="61" t="e">
        <f ca="1">_xludf.IFNA(VLOOKUP($A136,'Data Sheet'!$A:U,3,FALSE),"NA")</f>
        <v>#NAME?</v>
      </c>
      <c r="D136" s="61" t="e">
        <f ca="1">_xludf.IFNA(VLOOKUP($A136,'Data Sheet'!$A:C,4,FALSE),"NA")</f>
        <v>#NAME?</v>
      </c>
      <c r="E136" s="61" t="e">
        <f ca="1">_xludf.IFNA(VLOOKUP($A136,'Data Sheet'!$A:D,5,FALSE),"NA")</f>
        <v>#NAME?</v>
      </c>
      <c r="F136" s="73" t="e">
        <f ca="1">_xludf.IFNA(VLOOKUP($A136,'Data Sheet'!$A:E,6,FALSE),"NA")</f>
        <v>#NAME?</v>
      </c>
      <c r="G136" s="63" t="e">
        <f ca="1">_xludf.IFNA(VLOOKUP($A136,'Data Sheet'!$A:F,7,FALSE),"NA")</f>
        <v>#NAME?</v>
      </c>
      <c r="H136" s="63" t="e">
        <f ca="1">_xludf.IFNA(VLOOKUP($A136,'Data Sheet'!$A:T,19,FALSE),"NA")</f>
        <v>#NAME?</v>
      </c>
      <c r="I136" s="64" t="e">
        <f ca="1">_xludf.IFNA(VLOOKUP($A136,'Data Sheet'!$A:T,20,FALSE),"NA")</f>
        <v>#NAME?</v>
      </c>
    </row>
    <row r="137" spans="2:9" ht="15.75" customHeight="1" x14ac:dyDescent="0.15">
      <c r="B137" s="60" t="e">
        <f ca="1">_xludf.IFNA(VLOOKUP($A137,'Data Sheet'!$A:B,2,FALSE),"NA")</f>
        <v>#NAME?</v>
      </c>
      <c r="C137" s="61" t="e">
        <f ca="1">_xludf.IFNA(VLOOKUP($A137,'Data Sheet'!$A:U,3,FALSE),"NA")</f>
        <v>#NAME?</v>
      </c>
      <c r="D137" s="61" t="e">
        <f ca="1">_xludf.IFNA(VLOOKUP($A137,'Data Sheet'!$A:C,4,FALSE),"NA")</f>
        <v>#NAME?</v>
      </c>
      <c r="E137" s="61" t="e">
        <f ca="1">_xludf.IFNA(VLOOKUP($A137,'Data Sheet'!$A:D,5,FALSE),"NA")</f>
        <v>#NAME?</v>
      </c>
      <c r="F137" s="73" t="e">
        <f ca="1">_xludf.IFNA(VLOOKUP($A137,'Data Sheet'!$A:E,6,FALSE),"NA")</f>
        <v>#NAME?</v>
      </c>
      <c r="G137" s="63" t="e">
        <f ca="1">_xludf.IFNA(VLOOKUP($A137,'Data Sheet'!$A:F,7,FALSE),"NA")</f>
        <v>#NAME?</v>
      </c>
      <c r="H137" s="63" t="e">
        <f ca="1">_xludf.IFNA(VLOOKUP($A137,'Data Sheet'!$A:T,19,FALSE),"NA")</f>
        <v>#NAME?</v>
      </c>
      <c r="I137" s="64" t="e">
        <f ca="1">_xludf.IFNA(VLOOKUP($A137,'Data Sheet'!$A:T,20,FALSE),"NA")</f>
        <v>#NAME?</v>
      </c>
    </row>
    <row r="138" spans="2:9" ht="15.75" customHeight="1" x14ac:dyDescent="0.15">
      <c r="B138" s="60" t="e">
        <f ca="1">_xludf.IFNA(VLOOKUP($A138,'Data Sheet'!$A:B,2,FALSE),"NA")</f>
        <v>#NAME?</v>
      </c>
      <c r="C138" s="61" t="e">
        <f ca="1">_xludf.IFNA(VLOOKUP($A138,'Data Sheet'!$A:U,3,FALSE),"NA")</f>
        <v>#NAME?</v>
      </c>
      <c r="D138" s="61" t="e">
        <f ca="1">_xludf.IFNA(VLOOKUP($A138,'Data Sheet'!$A:C,4,FALSE),"NA")</f>
        <v>#NAME?</v>
      </c>
      <c r="E138" s="61" t="e">
        <f ca="1">_xludf.IFNA(VLOOKUP($A138,'Data Sheet'!$A:D,5,FALSE),"NA")</f>
        <v>#NAME?</v>
      </c>
      <c r="F138" s="73" t="e">
        <f ca="1">_xludf.IFNA(VLOOKUP($A138,'Data Sheet'!$A:E,6,FALSE),"NA")</f>
        <v>#NAME?</v>
      </c>
      <c r="G138" s="63" t="e">
        <f ca="1">_xludf.IFNA(VLOOKUP($A138,'Data Sheet'!$A:F,7,FALSE),"NA")</f>
        <v>#NAME?</v>
      </c>
      <c r="H138" s="63" t="e">
        <f ca="1">_xludf.IFNA(VLOOKUP($A138,'Data Sheet'!$A:T,19,FALSE),"NA")</f>
        <v>#NAME?</v>
      </c>
      <c r="I138" s="64" t="e">
        <f ca="1">_xludf.IFNA(VLOOKUP($A138,'Data Sheet'!$A:T,20,FALSE),"NA")</f>
        <v>#NAME?</v>
      </c>
    </row>
    <row r="139" spans="2:9" ht="15.75" customHeight="1" x14ac:dyDescent="0.15">
      <c r="B139" s="60" t="e">
        <f ca="1">_xludf.IFNA(VLOOKUP($A139,'Data Sheet'!$A:B,2,FALSE),"NA")</f>
        <v>#NAME?</v>
      </c>
      <c r="C139" s="61" t="e">
        <f ca="1">_xludf.IFNA(VLOOKUP($A139,'Data Sheet'!$A:U,3,FALSE),"NA")</f>
        <v>#NAME?</v>
      </c>
      <c r="D139" s="61" t="e">
        <f ca="1">_xludf.IFNA(VLOOKUP($A139,'Data Sheet'!$A:C,4,FALSE),"NA")</f>
        <v>#NAME?</v>
      </c>
      <c r="E139" s="61" t="e">
        <f ca="1">_xludf.IFNA(VLOOKUP($A139,'Data Sheet'!$A:D,5,FALSE),"NA")</f>
        <v>#NAME?</v>
      </c>
      <c r="F139" s="73" t="e">
        <f ca="1">_xludf.IFNA(VLOOKUP($A139,'Data Sheet'!$A:E,6,FALSE),"NA")</f>
        <v>#NAME?</v>
      </c>
      <c r="G139" s="63" t="e">
        <f ca="1">_xludf.IFNA(VLOOKUP($A139,'Data Sheet'!$A:F,7,FALSE),"NA")</f>
        <v>#NAME?</v>
      </c>
      <c r="H139" s="63" t="e">
        <f ca="1">_xludf.IFNA(VLOOKUP($A139,'Data Sheet'!$A:T,19,FALSE),"NA")</f>
        <v>#NAME?</v>
      </c>
      <c r="I139" s="64" t="e">
        <f ca="1">_xludf.IFNA(VLOOKUP($A139,'Data Sheet'!$A:T,20,FALSE),"NA")</f>
        <v>#NAME?</v>
      </c>
    </row>
    <row r="140" spans="2:9" ht="15.75" customHeight="1" x14ac:dyDescent="0.15">
      <c r="B140" s="60" t="e">
        <f ca="1">_xludf.IFNA(VLOOKUP($A140,'Data Sheet'!$A:B,2,FALSE),"NA")</f>
        <v>#NAME?</v>
      </c>
      <c r="C140" s="61" t="e">
        <f ca="1">_xludf.IFNA(VLOOKUP($A140,'Data Sheet'!$A:U,3,FALSE),"NA")</f>
        <v>#NAME?</v>
      </c>
      <c r="D140" s="61" t="e">
        <f ca="1">_xludf.IFNA(VLOOKUP($A140,'Data Sheet'!$A:C,4,FALSE),"NA")</f>
        <v>#NAME?</v>
      </c>
      <c r="E140" s="61" t="e">
        <f ca="1">_xludf.IFNA(VLOOKUP($A140,'Data Sheet'!$A:D,5,FALSE),"NA")</f>
        <v>#NAME?</v>
      </c>
      <c r="F140" s="73" t="e">
        <f ca="1">_xludf.IFNA(VLOOKUP($A140,'Data Sheet'!$A:E,6,FALSE),"NA")</f>
        <v>#NAME?</v>
      </c>
      <c r="G140" s="63" t="e">
        <f ca="1">_xludf.IFNA(VLOOKUP($A140,'Data Sheet'!$A:F,7,FALSE),"NA")</f>
        <v>#NAME?</v>
      </c>
      <c r="H140" s="63" t="e">
        <f ca="1">_xludf.IFNA(VLOOKUP($A140,'Data Sheet'!$A:T,19,FALSE),"NA")</f>
        <v>#NAME?</v>
      </c>
      <c r="I140" s="64" t="e">
        <f ca="1">_xludf.IFNA(VLOOKUP($A140,'Data Sheet'!$A:T,20,FALSE),"NA")</f>
        <v>#NAME?</v>
      </c>
    </row>
    <row r="141" spans="2:9" ht="15.75" customHeight="1" x14ac:dyDescent="0.15">
      <c r="B141" s="60" t="e">
        <f ca="1">_xludf.IFNA(VLOOKUP($A141,'Data Sheet'!$A:B,2,FALSE),"NA")</f>
        <v>#NAME?</v>
      </c>
      <c r="C141" s="61" t="e">
        <f ca="1">_xludf.IFNA(VLOOKUP($A141,'Data Sheet'!$A:U,3,FALSE),"NA")</f>
        <v>#NAME?</v>
      </c>
      <c r="D141" s="61" t="e">
        <f ca="1">_xludf.IFNA(VLOOKUP($A141,'Data Sheet'!$A:C,4,FALSE),"NA")</f>
        <v>#NAME?</v>
      </c>
      <c r="E141" s="61" t="e">
        <f ca="1">_xludf.IFNA(VLOOKUP($A141,'Data Sheet'!$A:D,5,FALSE),"NA")</f>
        <v>#NAME?</v>
      </c>
      <c r="F141" s="73" t="e">
        <f ca="1">_xludf.IFNA(VLOOKUP($A141,'Data Sheet'!$A:E,6,FALSE),"NA")</f>
        <v>#NAME?</v>
      </c>
      <c r="G141" s="63" t="e">
        <f ca="1">_xludf.IFNA(VLOOKUP($A141,'Data Sheet'!$A:F,7,FALSE),"NA")</f>
        <v>#NAME?</v>
      </c>
      <c r="H141" s="63" t="e">
        <f ca="1">_xludf.IFNA(VLOOKUP($A141,'Data Sheet'!$A:T,19,FALSE),"NA")</f>
        <v>#NAME?</v>
      </c>
      <c r="I141" s="64" t="e">
        <f ca="1">_xludf.IFNA(VLOOKUP($A141,'Data Sheet'!$A:T,20,FALSE),"NA")</f>
        <v>#NAME?</v>
      </c>
    </row>
    <row r="142" spans="2:9" ht="15.75" customHeight="1" x14ac:dyDescent="0.15">
      <c r="B142" s="60" t="e">
        <f ca="1">_xludf.IFNA(VLOOKUP($A142,'Data Sheet'!$A:B,2,FALSE),"NA")</f>
        <v>#NAME?</v>
      </c>
      <c r="C142" s="61" t="e">
        <f ca="1">_xludf.IFNA(VLOOKUP($A142,'Data Sheet'!$A:U,3,FALSE),"NA")</f>
        <v>#NAME?</v>
      </c>
      <c r="D142" s="61" t="e">
        <f ca="1">_xludf.IFNA(VLOOKUP($A142,'Data Sheet'!$A:C,4,FALSE),"NA")</f>
        <v>#NAME?</v>
      </c>
      <c r="E142" s="61" t="e">
        <f ca="1">_xludf.IFNA(VLOOKUP($A142,'Data Sheet'!$A:D,5,FALSE),"NA")</f>
        <v>#NAME?</v>
      </c>
      <c r="F142" s="73" t="e">
        <f ca="1">_xludf.IFNA(VLOOKUP($A142,'Data Sheet'!$A:E,6,FALSE),"NA")</f>
        <v>#NAME?</v>
      </c>
      <c r="G142" s="63" t="e">
        <f ca="1">_xludf.IFNA(VLOOKUP($A142,'Data Sheet'!$A:F,7,FALSE),"NA")</f>
        <v>#NAME?</v>
      </c>
      <c r="H142" s="63" t="e">
        <f ca="1">_xludf.IFNA(VLOOKUP($A142,'Data Sheet'!$A:T,19,FALSE),"NA")</f>
        <v>#NAME?</v>
      </c>
      <c r="I142" s="64" t="e">
        <f ca="1">_xludf.IFNA(VLOOKUP($A142,'Data Sheet'!$A:T,20,FALSE),"NA")</f>
        <v>#NAME?</v>
      </c>
    </row>
    <row r="143" spans="2:9" ht="15.75" customHeight="1" x14ac:dyDescent="0.15">
      <c r="B143" s="60" t="e">
        <f ca="1">_xludf.IFNA(VLOOKUP($A143,'Data Sheet'!$A:B,2,FALSE),"NA")</f>
        <v>#NAME?</v>
      </c>
      <c r="C143" s="61" t="e">
        <f ca="1">_xludf.IFNA(VLOOKUP($A143,'Data Sheet'!$A:U,3,FALSE),"NA")</f>
        <v>#NAME?</v>
      </c>
      <c r="D143" s="61" t="e">
        <f ca="1">_xludf.IFNA(VLOOKUP($A143,'Data Sheet'!$A:C,4,FALSE),"NA")</f>
        <v>#NAME?</v>
      </c>
      <c r="E143" s="61" t="e">
        <f ca="1">_xludf.IFNA(VLOOKUP($A143,'Data Sheet'!$A:D,5,FALSE),"NA")</f>
        <v>#NAME?</v>
      </c>
      <c r="F143" s="73" t="e">
        <f ca="1">_xludf.IFNA(VLOOKUP($A143,'Data Sheet'!$A:E,6,FALSE),"NA")</f>
        <v>#NAME?</v>
      </c>
      <c r="G143" s="63" t="e">
        <f ca="1">_xludf.IFNA(VLOOKUP($A143,'Data Sheet'!$A:F,7,FALSE),"NA")</f>
        <v>#NAME?</v>
      </c>
      <c r="H143" s="63" t="e">
        <f ca="1">_xludf.IFNA(VLOOKUP($A143,'Data Sheet'!$A:T,19,FALSE),"NA")</f>
        <v>#NAME?</v>
      </c>
      <c r="I143" s="64" t="e">
        <f ca="1">_xludf.IFNA(VLOOKUP($A143,'Data Sheet'!$A:T,20,FALSE),"NA")</f>
        <v>#NAME?</v>
      </c>
    </row>
    <row r="144" spans="2:9" ht="15.75" customHeight="1" x14ac:dyDescent="0.15">
      <c r="B144" s="60" t="e">
        <f ca="1">_xludf.IFNA(VLOOKUP($A144,'Data Sheet'!$A:B,2,FALSE),"NA")</f>
        <v>#NAME?</v>
      </c>
      <c r="C144" s="61" t="e">
        <f ca="1">_xludf.IFNA(VLOOKUP($A144,'Data Sheet'!$A:U,3,FALSE),"NA")</f>
        <v>#NAME?</v>
      </c>
      <c r="D144" s="61" t="e">
        <f ca="1">_xludf.IFNA(VLOOKUP($A144,'Data Sheet'!$A:C,4,FALSE),"NA")</f>
        <v>#NAME?</v>
      </c>
      <c r="E144" s="61" t="e">
        <f ca="1">_xludf.IFNA(VLOOKUP($A144,'Data Sheet'!$A:D,5,FALSE),"NA")</f>
        <v>#NAME?</v>
      </c>
      <c r="F144" s="73" t="e">
        <f ca="1">_xludf.IFNA(VLOOKUP($A144,'Data Sheet'!$A:E,6,FALSE),"NA")</f>
        <v>#NAME?</v>
      </c>
      <c r="G144" s="63" t="e">
        <f ca="1">_xludf.IFNA(VLOOKUP($A144,'Data Sheet'!$A:F,7,FALSE),"NA")</f>
        <v>#NAME?</v>
      </c>
      <c r="H144" s="63" t="e">
        <f ca="1">_xludf.IFNA(VLOOKUP($A144,'Data Sheet'!$A:T,19,FALSE),"NA")</f>
        <v>#NAME?</v>
      </c>
      <c r="I144" s="64" t="e">
        <f ca="1">_xludf.IFNA(VLOOKUP($A144,'Data Sheet'!$A:T,20,FALSE),"NA")</f>
        <v>#NAME?</v>
      </c>
    </row>
    <row r="145" spans="2:9" ht="15.75" customHeight="1" x14ac:dyDescent="0.15">
      <c r="B145" s="60" t="e">
        <f ca="1">_xludf.IFNA(VLOOKUP($A145,'Data Sheet'!$A:B,2,FALSE),"NA")</f>
        <v>#NAME?</v>
      </c>
      <c r="C145" s="61" t="e">
        <f ca="1">_xludf.IFNA(VLOOKUP($A145,'Data Sheet'!$A:U,3,FALSE),"NA")</f>
        <v>#NAME?</v>
      </c>
      <c r="D145" s="61" t="e">
        <f ca="1">_xludf.IFNA(VLOOKUP($A145,'Data Sheet'!$A:C,4,FALSE),"NA")</f>
        <v>#NAME?</v>
      </c>
      <c r="E145" s="61" t="e">
        <f ca="1">_xludf.IFNA(VLOOKUP($A145,'Data Sheet'!$A:D,5,FALSE),"NA")</f>
        <v>#NAME?</v>
      </c>
      <c r="F145" s="73" t="e">
        <f ca="1">_xludf.IFNA(VLOOKUP($A145,'Data Sheet'!$A:E,6,FALSE),"NA")</f>
        <v>#NAME?</v>
      </c>
      <c r="G145" s="63" t="e">
        <f ca="1">_xludf.IFNA(VLOOKUP($A145,'Data Sheet'!$A:F,7,FALSE),"NA")</f>
        <v>#NAME?</v>
      </c>
      <c r="H145" s="63" t="e">
        <f ca="1">_xludf.IFNA(VLOOKUP($A145,'Data Sheet'!$A:T,19,FALSE),"NA")</f>
        <v>#NAME?</v>
      </c>
      <c r="I145" s="64" t="e">
        <f ca="1">_xludf.IFNA(VLOOKUP($A145,'Data Sheet'!$A:T,20,FALSE),"NA")</f>
        <v>#NAME?</v>
      </c>
    </row>
    <row r="146" spans="2:9" ht="15.75" customHeight="1" x14ac:dyDescent="0.15">
      <c r="B146" s="60" t="e">
        <f ca="1">_xludf.IFNA(VLOOKUP($A146,'Data Sheet'!$A:B,2,FALSE),"NA")</f>
        <v>#NAME?</v>
      </c>
      <c r="C146" s="61" t="e">
        <f ca="1">_xludf.IFNA(VLOOKUP($A146,'Data Sheet'!$A:U,3,FALSE),"NA")</f>
        <v>#NAME?</v>
      </c>
      <c r="D146" s="61" t="e">
        <f ca="1">_xludf.IFNA(VLOOKUP($A146,'Data Sheet'!$A:C,4,FALSE),"NA")</f>
        <v>#NAME?</v>
      </c>
      <c r="E146" s="61" t="e">
        <f ca="1">_xludf.IFNA(VLOOKUP($A146,'Data Sheet'!$A:D,5,FALSE),"NA")</f>
        <v>#NAME?</v>
      </c>
      <c r="F146" s="73" t="e">
        <f ca="1">_xludf.IFNA(VLOOKUP($A146,'Data Sheet'!$A:E,6,FALSE),"NA")</f>
        <v>#NAME?</v>
      </c>
      <c r="G146" s="63" t="e">
        <f ca="1">_xludf.IFNA(VLOOKUP($A146,'Data Sheet'!$A:F,7,FALSE),"NA")</f>
        <v>#NAME?</v>
      </c>
      <c r="H146" s="63" t="e">
        <f ca="1">_xludf.IFNA(VLOOKUP($A146,'Data Sheet'!$A:T,19,FALSE),"NA")</f>
        <v>#NAME?</v>
      </c>
      <c r="I146" s="64" t="e">
        <f ca="1">_xludf.IFNA(VLOOKUP($A146,'Data Sheet'!$A:T,20,FALSE),"NA")</f>
        <v>#NAME?</v>
      </c>
    </row>
    <row r="147" spans="2:9" ht="15.75" customHeight="1" x14ac:dyDescent="0.15">
      <c r="B147" s="60" t="e">
        <f ca="1">_xludf.IFNA(VLOOKUP($A147,'Data Sheet'!$A:B,2,FALSE),"NA")</f>
        <v>#NAME?</v>
      </c>
      <c r="C147" s="61" t="e">
        <f ca="1">_xludf.IFNA(VLOOKUP($A147,'Data Sheet'!$A:U,3,FALSE),"NA")</f>
        <v>#NAME?</v>
      </c>
      <c r="D147" s="61" t="e">
        <f ca="1">_xludf.IFNA(VLOOKUP($A147,'Data Sheet'!$A:C,4,FALSE),"NA")</f>
        <v>#NAME?</v>
      </c>
      <c r="E147" s="61" t="e">
        <f ca="1">_xludf.IFNA(VLOOKUP($A147,'Data Sheet'!$A:D,5,FALSE),"NA")</f>
        <v>#NAME?</v>
      </c>
      <c r="F147" s="73" t="e">
        <f ca="1">_xludf.IFNA(VLOOKUP($A147,'Data Sheet'!$A:E,6,FALSE),"NA")</f>
        <v>#NAME?</v>
      </c>
      <c r="G147" s="63" t="e">
        <f ca="1">_xludf.IFNA(VLOOKUP($A147,'Data Sheet'!$A:F,7,FALSE),"NA")</f>
        <v>#NAME?</v>
      </c>
      <c r="H147" s="63" t="e">
        <f ca="1">_xludf.IFNA(VLOOKUP($A147,'Data Sheet'!$A:T,19,FALSE),"NA")</f>
        <v>#NAME?</v>
      </c>
      <c r="I147" s="64" t="e">
        <f ca="1">_xludf.IFNA(VLOOKUP($A147,'Data Sheet'!$A:T,20,FALSE),"NA")</f>
        <v>#NAME?</v>
      </c>
    </row>
    <row r="148" spans="2:9" ht="15.75" customHeight="1" x14ac:dyDescent="0.15">
      <c r="B148" s="60" t="e">
        <f ca="1">_xludf.IFNA(VLOOKUP($A148,'Data Sheet'!$A:B,2,FALSE),"NA")</f>
        <v>#NAME?</v>
      </c>
      <c r="C148" s="61" t="e">
        <f ca="1">_xludf.IFNA(VLOOKUP($A148,'Data Sheet'!$A:U,3,FALSE),"NA")</f>
        <v>#NAME?</v>
      </c>
      <c r="D148" s="61" t="e">
        <f ca="1">_xludf.IFNA(VLOOKUP($A148,'Data Sheet'!$A:C,4,FALSE),"NA")</f>
        <v>#NAME?</v>
      </c>
      <c r="E148" s="61" t="e">
        <f ca="1">_xludf.IFNA(VLOOKUP($A148,'Data Sheet'!$A:D,5,FALSE),"NA")</f>
        <v>#NAME?</v>
      </c>
      <c r="F148" s="73" t="e">
        <f ca="1">_xludf.IFNA(VLOOKUP($A148,'Data Sheet'!$A:E,6,FALSE),"NA")</f>
        <v>#NAME?</v>
      </c>
      <c r="G148" s="63" t="e">
        <f ca="1">_xludf.IFNA(VLOOKUP($A148,'Data Sheet'!$A:F,7,FALSE),"NA")</f>
        <v>#NAME?</v>
      </c>
      <c r="H148" s="63" t="e">
        <f ca="1">_xludf.IFNA(VLOOKUP($A148,'Data Sheet'!$A:T,19,FALSE),"NA")</f>
        <v>#NAME?</v>
      </c>
      <c r="I148" s="64" t="e">
        <f ca="1">_xludf.IFNA(VLOOKUP($A148,'Data Sheet'!$A:T,20,FALSE),"NA")</f>
        <v>#NAME?</v>
      </c>
    </row>
    <row r="149" spans="2:9" ht="15.75" customHeight="1" x14ac:dyDescent="0.15">
      <c r="B149" s="60" t="e">
        <f ca="1">_xludf.IFNA(VLOOKUP($A149,'Data Sheet'!$A:B,2,FALSE),"NA")</f>
        <v>#NAME?</v>
      </c>
      <c r="C149" s="61" t="e">
        <f ca="1">_xludf.IFNA(VLOOKUP($A149,'Data Sheet'!$A:U,3,FALSE),"NA")</f>
        <v>#NAME?</v>
      </c>
      <c r="D149" s="61" t="e">
        <f ca="1">_xludf.IFNA(VLOOKUP($A149,'Data Sheet'!$A:C,4,FALSE),"NA")</f>
        <v>#NAME?</v>
      </c>
      <c r="E149" s="61" t="e">
        <f ca="1">_xludf.IFNA(VLOOKUP($A149,'Data Sheet'!$A:D,5,FALSE),"NA")</f>
        <v>#NAME?</v>
      </c>
      <c r="F149" s="73" t="e">
        <f ca="1">_xludf.IFNA(VLOOKUP($A149,'Data Sheet'!$A:E,6,FALSE),"NA")</f>
        <v>#NAME?</v>
      </c>
      <c r="G149" s="63" t="e">
        <f ca="1">_xludf.IFNA(VLOOKUP($A149,'Data Sheet'!$A:F,7,FALSE),"NA")</f>
        <v>#NAME?</v>
      </c>
      <c r="H149" s="63" t="e">
        <f ca="1">_xludf.IFNA(VLOOKUP($A149,'Data Sheet'!$A:T,19,FALSE),"NA")</f>
        <v>#NAME?</v>
      </c>
      <c r="I149" s="64" t="e">
        <f ca="1">_xludf.IFNA(VLOOKUP($A149,'Data Sheet'!$A:T,20,FALSE),"NA")</f>
        <v>#NAME?</v>
      </c>
    </row>
    <row r="150" spans="2:9" ht="15.75" customHeight="1" x14ac:dyDescent="0.15">
      <c r="B150" s="60" t="e">
        <f ca="1">_xludf.IFNA(VLOOKUP($A150,'Data Sheet'!$A:B,2,FALSE),"NA")</f>
        <v>#NAME?</v>
      </c>
      <c r="C150" s="61" t="e">
        <f ca="1">_xludf.IFNA(VLOOKUP($A150,'Data Sheet'!$A:U,3,FALSE),"NA")</f>
        <v>#NAME?</v>
      </c>
      <c r="D150" s="61" t="e">
        <f ca="1">_xludf.IFNA(VLOOKUP($A150,'Data Sheet'!$A:C,4,FALSE),"NA")</f>
        <v>#NAME?</v>
      </c>
      <c r="E150" s="61" t="e">
        <f ca="1">_xludf.IFNA(VLOOKUP($A150,'Data Sheet'!$A:D,5,FALSE),"NA")</f>
        <v>#NAME?</v>
      </c>
      <c r="F150" s="73" t="e">
        <f ca="1">_xludf.IFNA(VLOOKUP($A150,'Data Sheet'!$A:E,6,FALSE),"NA")</f>
        <v>#NAME?</v>
      </c>
      <c r="G150" s="63" t="e">
        <f ca="1">_xludf.IFNA(VLOOKUP($A150,'Data Sheet'!$A:F,7,FALSE),"NA")</f>
        <v>#NAME?</v>
      </c>
      <c r="H150" s="63" t="e">
        <f ca="1">_xludf.IFNA(VLOOKUP($A150,'Data Sheet'!$A:T,19,FALSE),"NA")</f>
        <v>#NAME?</v>
      </c>
      <c r="I150" s="64" t="e">
        <f ca="1">_xludf.IFNA(VLOOKUP($A150,'Data Sheet'!$A:T,20,FALSE),"NA")</f>
        <v>#NAME?</v>
      </c>
    </row>
    <row r="151" spans="2:9" ht="15.75" customHeight="1" x14ac:dyDescent="0.15">
      <c r="B151" s="60" t="e">
        <f ca="1">_xludf.IFNA(VLOOKUP($A151,'Data Sheet'!$A:B,2,FALSE),"NA")</f>
        <v>#NAME?</v>
      </c>
      <c r="C151" s="61" t="e">
        <f ca="1">_xludf.IFNA(VLOOKUP($A151,'Data Sheet'!$A:U,3,FALSE),"NA")</f>
        <v>#NAME?</v>
      </c>
      <c r="D151" s="61" t="e">
        <f ca="1">_xludf.IFNA(VLOOKUP($A151,'Data Sheet'!$A:C,4,FALSE),"NA")</f>
        <v>#NAME?</v>
      </c>
      <c r="E151" s="61" t="e">
        <f ca="1">_xludf.IFNA(VLOOKUP($A151,'Data Sheet'!$A:D,5,FALSE),"NA")</f>
        <v>#NAME?</v>
      </c>
      <c r="F151" s="73" t="e">
        <f ca="1">_xludf.IFNA(VLOOKUP($A151,'Data Sheet'!$A:E,6,FALSE),"NA")</f>
        <v>#NAME?</v>
      </c>
      <c r="G151" s="63" t="e">
        <f ca="1">_xludf.IFNA(VLOOKUP($A151,'Data Sheet'!$A:F,7,FALSE),"NA")</f>
        <v>#NAME?</v>
      </c>
      <c r="H151" s="63" t="e">
        <f ca="1">_xludf.IFNA(VLOOKUP($A151,'Data Sheet'!$A:T,19,FALSE),"NA")</f>
        <v>#NAME?</v>
      </c>
      <c r="I151" s="64" t="e">
        <f ca="1">_xludf.IFNA(VLOOKUP($A151,'Data Sheet'!$A:T,20,FALSE),"NA")</f>
        <v>#NAME?</v>
      </c>
    </row>
    <row r="152" spans="2:9" ht="15.75" customHeight="1" x14ac:dyDescent="0.15">
      <c r="B152" s="60" t="e">
        <f ca="1">_xludf.IFNA(VLOOKUP($A152,'Data Sheet'!$A:B,2,FALSE),"NA")</f>
        <v>#NAME?</v>
      </c>
      <c r="C152" s="61" t="e">
        <f ca="1">_xludf.IFNA(VLOOKUP($A152,'Data Sheet'!$A:U,3,FALSE),"NA")</f>
        <v>#NAME?</v>
      </c>
      <c r="D152" s="61" t="e">
        <f ca="1">_xludf.IFNA(VLOOKUP($A152,'Data Sheet'!$A:C,4,FALSE),"NA")</f>
        <v>#NAME?</v>
      </c>
      <c r="E152" s="61" t="e">
        <f ca="1">_xludf.IFNA(VLOOKUP($A152,'Data Sheet'!$A:D,5,FALSE),"NA")</f>
        <v>#NAME?</v>
      </c>
      <c r="F152" s="73" t="e">
        <f ca="1">_xludf.IFNA(VLOOKUP($A152,'Data Sheet'!$A:E,6,FALSE),"NA")</f>
        <v>#NAME?</v>
      </c>
      <c r="G152" s="63" t="e">
        <f ca="1">_xludf.IFNA(VLOOKUP($A152,'Data Sheet'!$A:F,7,FALSE),"NA")</f>
        <v>#NAME?</v>
      </c>
      <c r="H152" s="63" t="e">
        <f ca="1">_xludf.IFNA(VLOOKUP($A152,'Data Sheet'!$A:T,19,FALSE),"NA")</f>
        <v>#NAME?</v>
      </c>
      <c r="I152" s="64" t="e">
        <f ca="1">_xludf.IFNA(VLOOKUP($A152,'Data Sheet'!$A:T,20,FALSE),"NA")</f>
        <v>#NAME?</v>
      </c>
    </row>
    <row r="153" spans="2:9" ht="15.75" customHeight="1" x14ac:dyDescent="0.15">
      <c r="B153" s="60" t="e">
        <f ca="1">_xludf.IFNA(VLOOKUP($A153,'Data Sheet'!$A:B,2,FALSE),"NA")</f>
        <v>#NAME?</v>
      </c>
      <c r="C153" s="61" t="e">
        <f ca="1">_xludf.IFNA(VLOOKUP($A153,'Data Sheet'!$A:U,3,FALSE),"NA")</f>
        <v>#NAME?</v>
      </c>
      <c r="D153" s="61" t="e">
        <f ca="1">_xludf.IFNA(VLOOKUP($A153,'Data Sheet'!$A:C,4,FALSE),"NA")</f>
        <v>#NAME?</v>
      </c>
      <c r="E153" s="61" t="e">
        <f ca="1">_xludf.IFNA(VLOOKUP($A153,'Data Sheet'!$A:D,5,FALSE),"NA")</f>
        <v>#NAME?</v>
      </c>
      <c r="F153" s="73" t="e">
        <f ca="1">_xludf.IFNA(VLOOKUP($A153,'Data Sheet'!$A:E,6,FALSE),"NA")</f>
        <v>#NAME?</v>
      </c>
      <c r="G153" s="63" t="e">
        <f ca="1">_xludf.IFNA(VLOOKUP($A153,'Data Sheet'!$A:F,7,FALSE),"NA")</f>
        <v>#NAME?</v>
      </c>
      <c r="H153" s="63" t="e">
        <f ca="1">_xludf.IFNA(VLOOKUP($A153,'Data Sheet'!$A:T,19,FALSE),"NA")</f>
        <v>#NAME?</v>
      </c>
      <c r="I153" s="64" t="e">
        <f ca="1">_xludf.IFNA(VLOOKUP($A153,'Data Sheet'!$A:T,20,FALSE),"NA")</f>
        <v>#NAME?</v>
      </c>
    </row>
    <row r="154" spans="2:9" ht="15.75" customHeight="1" x14ac:dyDescent="0.15">
      <c r="B154" s="60" t="e">
        <f ca="1">_xludf.IFNA(VLOOKUP($A154,'Data Sheet'!$A:B,2,FALSE),"NA")</f>
        <v>#NAME?</v>
      </c>
      <c r="C154" s="61" t="e">
        <f ca="1">_xludf.IFNA(VLOOKUP($A154,'Data Sheet'!$A:U,3,FALSE),"NA")</f>
        <v>#NAME?</v>
      </c>
      <c r="D154" s="61" t="e">
        <f ca="1">_xludf.IFNA(VLOOKUP($A154,'Data Sheet'!$A:C,4,FALSE),"NA")</f>
        <v>#NAME?</v>
      </c>
      <c r="E154" s="61" t="e">
        <f ca="1">_xludf.IFNA(VLOOKUP($A154,'Data Sheet'!$A:D,5,FALSE),"NA")</f>
        <v>#NAME?</v>
      </c>
      <c r="F154" s="73" t="e">
        <f ca="1">_xludf.IFNA(VLOOKUP($A154,'Data Sheet'!$A:E,6,FALSE),"NA")</f>
        <v>#NAME?</v>
      </c>
      <c r="G154" s="63" t="e">
        <f ca="1">_xludf.IFNA(VLOOKUP($A154,'Data Sheet'!$A:F,7,FALSE),"NA")</f>
        <v>#NAME?</v>
      </c>
      <c r="H154" s="63" t="e">
        <f ca="1">_xludf.IFNA(VLOOKUP($A154,'Data Sheet'!$A:T,19,FALSE),"NA")</f>
        <v>#NAME?</v>
      </c>
      <c r="I154" s="64" t="e">
        <f ca="1">_xludf.IFNA(VLOOKUP($A154,'Data Sheet'!$A:T,20,FALSE),"NA")</f>
        <v>#NAME?</v>
      </c>
    </row>
    <row r="155" spans="2:9" ht="15.75" customHeight="1" x14ac:dyDescent="0.15">
      <c r="B155" s="60" t="e">
        <f ca="1">_xludf.IFNA(VLOOKUP($A155,'Data Sheet'!$A:B,2,FALSE),"NA")</f>
        <v>#NAME?</v>
      </c>
      <c r="C155" s="61" t="e">
        <f ca="1">_xludf.IFNA(VLOOKUP($A155,'Data Sheet'!$A:U,3,FALSE),"NA")</f>
        <v>#NAME?</v>
      </c>
      <c r="D155" s="61" t="e">
        <f ca="1">_xludf.IFNA(VLOOKUP($A155,'Data Sheet'!$A:C,4,FALSE),"NA")</f>
        <v>#NAME?</v>
      </c>
      <c r="E155" s="61" t="e">
        <f ca="1">_xludf.IFNA(VLOOKUP($A155,'Data Sheet'!$A:D,5,FALSE),"NA")</f>
        <v>#NAME?</v>
      </c>
      <c r="F155" s="73" t="e">
        <f ca="1">_xludf.IFNA(VLOOKUP($A155,'Data Sheet'!$A:E,6,FALSE),"NA")</f>
        <v>#NAME?</v>
      </c>
      <c r="G155" s="63" t="e">
        <f ca="1">_xludf.IFNA(VLOOKUP($A155,'Data Sheet'!$A:F,7,FALSE),"NA")</f>
        <v>#NAME?</v>
      </c>
      <c r="H155" s="63" t="e">
        <f ca="1">_xludf.IFNA(VLOOKUP($A155,'Data Sheet'!$A:T,19,FALSE),"NA")</f>
        <v>#NAME?</v>
      </c>
      <c r="I155" s="64" t="e">
        <f ca="1">_xludf.IFNA(VLOOKUP($A155,'Data Sheet'!$A:T,20,FALSE),"NA")</f>
        <v>#NAME?</v>
      </c>
    </row>
    <row r="156" spans="2:9" ht="15.75" customHeight="1" x14ac:dyDescent="0.15">
      <c r="B156" s="60" t="e">
        <f ca="1">_xludf.IFNA(VLOOKUP($A156,'Data Sheet'!$A:B,2,FALSE),"NA")</f>
        <v>#NAME?</v>
      </c>
      <c r="C156" s="61" t="e">
        <f ca="1">_xludf.IFNA(VLOOKUP($A156,'Data Sheet'!$A:U,3,FALSE),"NA")</f>
        <v>#NAME?</v>
      </c>
      <c r="D156" s="61" t="e">
        <f ca="1">_xludf.IFNA(VLOOKUP($A156,'Data Sheet'!$A:C,4,FALSE),"NA")</f>
        <v>#NAME?</v>
      </c>
      <c r="E156" s="61" t="e">
        <f ca="1">_xludf.IFNA(VLOOKUP($A156,'Data Sheet'!$A:D,5,FALSE),"NA")</f>
        <v>#NAME?</v>
      </c>
      <c r="F156" s="73" t="e">
        <f ca="1">_xludf.IFNA(VLOOKUP($A156,'Data Sheet'!$A:E,6,FALSE),"NA")</f>
        <v>#NAME?</v>
      </c>
      <c r="G156" s="63" t="e">
        <f ca="1">_xludf.IFNA(VLOOKUP($A156,'Data Sheet'!$A:F,7,FALSE),"NA")</f>
        <v>#NAME?</v>
      </c>
      <c r="H156" s="63" t="e">
        <f ca="1">_xludf.IFNA(VLOOKUP($A156,'Data Sheet'!$A:T,19,FALSE),"NA")</f>
        <v>#NAME?</v>
      </c>
      <c r="I156" s="64" t="e">
        <f ca="1">_xludf.IFNA(VLOOKUP($A156,'Data Sheet'!$A:T,20,FALSE),"NA")</f>
        <v>#NAME?</v>
      </c>
    </row>
    <row r="157" spans="2:9" ht="15.75" customHeight="1" x14ac:dyDescent="0.15">
      <c r="B157" s="60" t="e">
        <f ca="1">_xludf.IFNA(VLOOKUP($A157,'Data Sheet'!$A:B,2,FALSE),"NA")</f>
        <v>#NAME?</v>
      </c>
      <c r="C157" s="61" t="e">
        <f ca="1">_xludf.IFNA(VLOOKUP($A157,'Data Sheet'!$A:U,3,FALSE),"NA")</f>
        <v>#NAME?</v>
      </c>
      <c r="D157" s="61" t="e">
        <f ca="1">_xludf.IFNA(VLOOKUP($A157,'Data Sheet'!$A:C,4,FALSE),"NA")</f>
        <v>#NAME?</v>
      </c>
      <c r="E157" s="61" t="e">
        <f ca="1">_xludf.IFNA(VLOOKUP($A157,'Data Sheet'!$A:D,5,FALSE),"NA")</f>
        <v>#NAME?</v>
      </c>
      <c r="F157" s="73" t="e">
        <f ca="1">_xludf.IFNA(VLOOKUP($A157,'Data Sheet'!$A:E,6,FALSE),"NA")</f>
        <v>#NAME?</v>
      </c>
      <c r="G157" s="63" t="e">
        <f ca="1">_xludf.IFNA(VLOOKUP($A157,'Data Sheet'!$A:F,7,FALSE),"NA")</f>
        <v>#NAME?</v>
      </c>
      <c r="H157" s="63" t="e">
        <f ca="1">_xludf.IFNA(VLOOKUP($A157,'Data Sheet'!$A:T,19,FALSE),"NA")</f>
        <v>#NAME?</v>
      </c>
      <c r="I157" s="64" t="e">
        <f ca="1">_xludf.IFNA(VLOOKUP($A157,'Data Sheet'!$A:T,20,FALSE),"NA")</f>
        <v>#NAME?</v>
      </c>
    </row>
    <row r="158" spans="2:9" ht="15.75" customHeight="1" x14ac:dyDescent="0.15">
      <c r="B158" s="60" t="e">
        <f ca="1">_xludf.IFNA(VLOOKUP($A158,'Data Sheet'!$A:B,2,FALSE),"NA")</f>
        <v>#NAME?</v>
      </c>
      <c r="C158" s="61" t="e">
        <f ca="1">_xludf.IFNA(VLOOKUP($A158,'Data Sheet'!$A:U,3,FALSE),"NA")</f>
        <v>#NAME?</v>
      </c>
      <c r="D158" s="61" t="e">
        <f ca="1">_xludf.IFNA(VLOOKUP($A158,'Data Sheet'!$A:C,4,FALSE),"NA")</f>
        <v>#NAME?</v>
      </c>
      <c r="E158" s="61" t="e">
        <f ca="1">_xludf.IFNA(VLOOKUP($A158,'Data Sheet'!$A:D,5,FALSE),"NA")</f>
        <v>#NAME?</v>
      </c>
      <c r="F158" s="73" t="e">
        <f ca="1">_xludf.IFNA(VLOOKUP($A158,'Data Sheet'!$A:E,6,FALSE),"NA")</f>
        <v>#NAME?</v>
      </c>
      <c r="G158" s="63" t="e">
        <f ca="1">_xludf.IFNA(VLOOKUP($A158,'Data Sheet'!$A:F,7,FALSE),"NA")</f>
        <v>#NAME?</v>
      </c>
      <c r="H158" s="63" t="e">
        <f ca="1">_xludf.IFNA(VLOOKUP($A158,'Data Sheet'!$A:T,19,FALSE),"NA")</f>
        <v>#NAME?</v>
      </c>
      <c r="I158" s="64" t="e">
        <f ca="1">_xludf.IFNA(VLOOKUP($A158,'Data Sheet'!$A:T,20,FALSE),"NA")</f>
        <v>#NAME?</v>
      </c>
    </row>
    <row r="159" spans="2:9" ht="15.75" customHeight="1" x14ac:dyDescent="0.15">
      <c r="B159" s="60" t="e">
        <f ca="1">_xludf.IFNA(VLOOKUP($A159,'Data Sheet'!$A:B,2,FALSE),"NA")</f>
        <v>#NAME?</v>
      </c>
      <c r="C159" s="61" t="e">
        <f ca="1">_xludf.IFNA(VLOOKUP($A159,'Data Sheet'!$A:U,3,FALSE),"NA")</f>
        <v>#NAME?</v>
      </c>
      <c r="D159" s="61" t="e">
        <f ca="1">_xludf.IFNA(VLOOKUP($A159,'Data Sheet'!$A:C,4,FALSE),"NA")</f>
        <v>#NAME?</v>
      </c>
      <c r="E159" s="61" t="e">
        <f ca="1">_xludf.IFNA(VLOOKUP($A159,'Data Sheet'!$A:D,5,FALSE),"NA")</f>
        <v>#NAME?</v>
      </c>
      <c r="F159" s="73" t="e">
        <f ca="1">_xludf.IFNA(VLOOKUP($A159,'Data Sheet'!$A:E,6,FALSE),"NA")</f>
        <v>#NAME?</v>
      </c>
      <c r="G159" s="63" t="e">
        <f ca="1">_xludf.IFNA(VLOOKUP($A159,'Data Sheet'!$A:F,7,FALSE),"NA")</f>
        <v>#NAME?</v>
      </c>
      <c r="H159" s="63" t="e">
        <f ca="1">_xludf.IFNA(VLOOKUP($A159,'Data Sheet'!$A:T,19,FALSE),"NA")</f>
        <v>#NAME?</v>
      </c>
      <c r="I159" s="64" t="e">
        <f ca="1">_xludf.IFNA(VLOOKUP($A159,'Data Sheet'!$A:T,20,FALSE),"NA")</f>
        <v>#NAME?</v>
      </c>
    </row>
    <row r="160" spans="2:9" ht="15.75" customHeight="1" x14ac:dyDescent="0.15">
      <c r="B160" s="60" t="e">
        <f ca="1">_xludf.IFNA(VLOOKUP($A160,'Data Sheet'!$A:B,2,FALSE),"NA")</f>
        <v>#NAME?</v>
      </c>
      <c r="C160" s="61" t="e">
        <f ca="1">_xludf.IFNA(VLOOKUP($A160,'Data Sheet'!$A:U,3,FALSE),"NA")</f>
        <v>#NAME?</v>
      </c>
      <c r="D160" s="61" t="e">
        <f ca="1">_xludf.IFNA(VLOOKUP($A160,'Data Sheet'!$A:C,4,FALSE),"NA")</f>
        <v>#NAME?</v>
      </c>
      <c r="E160" s="61" t="e">
        <f ca="1">_xludf.IFNA(VLOOKUP($A160,'Data Sheet'!$A:D,5,FALSE),"NA")</f>
        <v>#NAME?</v>
      </c>
      <c r="F160" s="73" t="e">
        <f ca="1">_xludf.IFNA(VLOOKUP($A160,'Data Sheet'!$A:E,6,FALSE),"NA")</f>
        <v>#NAME?</v>
      </c>
      <c r="G160" s="63" t="e">
        <f ca="1">_xludf.IFNA(VLOOKUP($A160,'Data Sheet'!$A:F,7,FALSE),"NA")</f>
        <v>#NAME?</v>
      </c>
      <c r="H160" s="63" t="e">
        <f ca="1">_xludf.IFNA(VLOOKUP($A160,'Data Sheet'!$A:T,19,FALSE),"NA")</f>
        <v>#NAME?</v>
      </c>
      <c r="I160" s="64" t="e">
        <f ca="1">_xludf.IFNA(VLOOKUP($A160,'Data Sheet'!$A:T,20,FALSE),"NA")</f>
        <v>#NAME?</v>
      </c>
    </row>
    <row r="161" spans="2:9" ht="15.75" customHeight="1" x14ac:dyDescent="0.15">
      <c r="B161" s="60" t="e">
        <f ca="1">_xludf.IFNA(VLOOKUP($A161,'Data Sheet'!$A:B,2,FALSE),"NA")</f>
        <v>#NAME?</v>
      </c>
      <c r="C161" s="61" t="e">
        <f ca="1">_xludf.IFNA(VLOOKUP($A161,'Data Sheet'!$A:U,3,FALSE),"NA")</f>
        <v>#NAME?</v>
      </c>
      <c r="D161" s="61" t="e">
        <f ca="1">_xludf.IFNA(VLOOKUP($A161,'Data Sheet'!$A:C,4,FALSE),"NA")</f>
        <v>#NAME?</v>
      </c>
      <c r="E161" s="61" t="e">
        <f ca="1">_xludf.IFNA(VLOOKUP($A161,'Data Sheet'!$A:D,5,FALSE),"NA")</f>
        <v>#NAME?</v>
      </c>
      <c r="F161" s="73" t="e">
        <f ca="1">_xludf.IFNA(VLOOKUP($A161,'Data Sheet'!$A:E,6,FALSE),"NA")</f>
        <v>#NAME?</v>
      </c>
      <c r="G161" s="63" t="e">
        <f ca="1">_xludf.IFNA(VLOOKUP($A161,'Data Sheet'!$A:F,7,FALSE),"NA")</f>
        <v>#NAME?</v>
      </c>
      <c r="H161" s="63" t="e">
        <f ca="1">_xludf.IFNA(VLOOKUP($A161,'Data Sheet'!$A:T,19,FALSE),"NA")</f>
        <v>#NAME?</v>
      </c>
      <c r="I161" s="64" t="e">
        <f ca="1">_xludf.IFNA(VLOOKUP($A161,'Data Sheet'!$A:T,20,FALSE),"NA")</f>
        <v>#NAME?</v>
      </c>
    </row>
    <row r="162" spans="2:9" ht="15.75" customHeight="1" x14ac:dyDescent="0.15">
      <c r="B162" s="60" t="e">
        <f ca="1">_xludf.IFNA(VLOOKUP($A162,'Data Sheet'!$A:B,2,FALSE),"NA")</f>
        <v>#NAME?</v>
      </c>
      <c r="C162" s="61" t="e">
        <f ca="1">_xludf.IFNA(VLOOKUP($A162,'Data Sheet'!$A:U,3,FALSE),"NA")</f>
        <v>#NAME?</v>
      </c>
      <c r="D162" s="61" t="e">
        <f ca="1">_xludf.IFNA(VLOOKUP($A162,'Data Sheet'!$A:C,4,FALSE),"NA")</f>
        <v>#NAME?</v>
      </c>
      <c r="E162" s="61" t="e">
        <f ca="1">_xludf.IFNA(VLOOKUP($A162,'Data Sheet'!$A:D,5,FALSE),"NA")</f>
        <v>#NAME?</v>
      </c>
      <c r="F162" s="73" t="e">
        <f ca="1">_xludf.IFNA(VLOOKUP($A162,'Data Sheet'!$A:E,6,FALSE),"NA")</f>
        <v>#NAME?</v>
      </c>
      <c r="G162" s="63" t="e">
        <f ca="1">_xludf.IFNA(VLOOKUP($A162,'Data Sheet'!$A:F,7,FALSE),"NA")</f>
        <v>#NAME?</v>
      </c>
      <c r="H162" s="63" t="e">
        <f ca="1">_xludf.IFNA(VLOOKUP($A162,'Data Sheet'!$A:T,19,FALSE),"NA")</f>
        <v>#NAME?</v>
      </c>
      <c r="I162" s="64" t="e">
        <f ca="1">_xludf.IFNA(VLOOKUP($A162,'Data Sheet'!$A:T,20,FALSE),"NA")</f>
        <v>#NAME?</v>
      </c>
    </row>
    <row r="163" spans="2:9" ht="15.75" customHeight="1" x14ac:dyDescent="0.15">
      <c r="B163" s="60" t="e">
        <f ca="1">_xludf.IFNA(VLOOKUP($A163,'Data Sheet'!$A:B,2,FALSE),"NA")</f>
        <v>#NAME?</v>
      </c>
      <c r="C163" s="61" t="e">
        <f ca="1">_xludf.IFNA(VLOOKUP($A163,'Data Sheet'!$A:U,3,FALSE),"NA")</f>
        <v>#NAME?</v>
      </c>
      <c r="D163" s="61" t="e">
        <f ca="1">_xludf.IFNA(VLOOKUP($A163,'Data Sheet'!$A:C,4,FALSE),"NA")</f>
        <v>#NAME?</v>
      </c>
      <c r="E163" s="61" t="e">
        <f ca="1">_xludf.IFNA(VLOOKUP($A163,'Data Sheet'!$A:D,5,FALSE),"NA")</f>
        <v>#NAME?</v>
      </c>
      <c r="F163" s="73" t="e">
        <f ca="1">_xludf.IFNA(VLOOKUP($A163,'Data Sheet'!$A:E,6,FALSE),"NA")</f>
        <v>#NAME?</v>
      </c>
      <c r="G163" s="63" t="e">
        <f ca="1">_xludf.IFNA(VLOOKUP($A163,'Data Sheet'!$A:F,7,FALSE),"NA")</f>
        <v>#NAME?</v>
      </c>
      <c r="H163" s="63" t="e">
        <f ca="1">_xludf.IFNA(VLOOKUP($A163,'Data Sheet'!$A:T,19,FALSE),"NA")</f>
        <v>#NAME?</v>
      </c>
      <c r="I163" s="64" t="e">
        <f ca="1">_xludf.IFNA(VLOOKUP($A163,'Data Sheet'!$A:T,20,FALSE),"NA")</f>
        <v>#NAME?</v>
      </c>
    </row>
    <row r="164" spans="2:9" ht="15.75" customHeight="1" x14ac:dyDescent="0.15">
      <c r="B164" s="60" t="e">
        <f ca="1">_xludf.IFNA(VLOOKUP($A164,'Data Sheet'!$A:B,2,FALSE),"NA")</f>
        <v>#NAME?</v>
      </c>
      <c r="C164" s="61" t="e">
        <f ca="1">_xludf.IFNA(VLOOKUP($A164,'Data Sheet'!$A:U,3,FALSE),"NA")</f>
        <v>#NAME?</v>
      </c>
      <c r="D164" s="61" t="e">
        <f ca="1">_xludf.IFNA(VLOOKUP($A164,'Data Sheet'!$A:C,4,FALSE),"NA")</f>
        <v>#NAME?</v>
      </c>
      <c r="E164" s="61" t="e">
        <f ca="1">_xludf.IFNA(VLOOKUP($A164,'Data Sheet'!$A:D,5,FALSE),"NA")</f>
        <v>#NAME?</v>
      </c>
      <c r="F164" s="73" t="e">
        <f ca="1">_xludf.IFNA(VLOOKUP($A164,'Data Sheet'!$A:E,6,FALSE),"NA")</f>
        <v>#NAME?</v>
      </c>
      <c r="G164" s="63" t="e">
        <f ca="1">_xludf.IFNA(VLOOKUP($A164,'Data Sheet'!$A:F,7,FALSE),"NA")</f>
        <v>#NAME?</v>
      </c>
      <c r="H164" s="63" t="e">
        <f ca="1">_xludf.IFNA(VLOOKUP($A164,'Data Sheet'!$A:T,19,FALSE),"NA")</f>
        <v>#NAME?</v>
      </c>
      <c r="I164" s="64" t="e">
        <f ca="1">_xludf.IFNA(VLOOKUP($A164,'Data Sheet'!$A:T,20,FALSE),"NA")</f>
        <v>#NAME?</v>
      </c>
    </row>
    <row r="165" spans="2:9" ht="15.75" customHeight="1" x14ac:dyDescent="0.15">
      <c r="B165" s="60" t="e">
        <f ca="1">_xludf.IFNA(VLOOKUP($A165,'Data Sheet'!$A:B,2,FALSE),"NA")</f>
        <v>#NAME?</v>
      </c>
      <c r="C165" s="61" t="e">
        <f ca="1">_xludf.IFNA(VLOOKUP($A165,'Data Sheet'!$A:U,3,FALSE),"NA")</f>
        <v>#NAME?</v>
      </c>
      <c r="D165" s="61" t="e">
        <f ca="1">_xludf.IFNA(VLOOKUP($A165,'Data Sheet'!$A:C,4,FALSE),"NA")</f>
        <v>#NAME?</v>
      </c>
      <c r="E165" s="61" t="e">
        <f ca="1">_xludf.IFNA(VLOOKUP($A165,'Data Sheet'!$A:D,5,FALSE),"NA")</f>
        <v>#NAME?</v>
      </c>
      <c r="F165" s="73" t="e">
        <f ca="1">_xludf.IFNA(VLOOKUP($A165,'Data Sheet'!$A:E,6,FALSE),"NA")</f>
        <v>#NAME?</v>
      </c>
      <c r="G165" s="63" t="e">
        <f ca="1">_xludf.IFNA(VLOOKUP($A165,'Data Sheet'!$A:F,7,FALSE),"NA")</f>
        <v>#NAME?</v>
      </c>
      <c r="H165" s="63" t="e">
        <f ca="1">_xludf.IFNA(VLOOKUP($A165,'Data Sheet'!$A:T,19,FALSE),"NA")</f>
        <v>#NAME?</v>
      </c>
      <c r="I165" s="64" t="e">
        <f ca="1">_xludf.IFNA(VLOOKUP($A165,'Data Sheet'!$A:T,20,FALSE),"NA")</f>
        <v>#NAME?</v>
      </c>
    </row>
    <row r="166" spans="2:9" ht="15.75" customHeight="1" x14ac:dyDescent="0.15">
      <c r="B166" s="60" t="e">
        <f ca="1">_xludf.IFNA(VLOOKUP($A166,'Data Sheet'!$A:B,2,FALSE),"NA")</f>
        <v>#NAME?</v>
      </c>
      <c r="C166" s="61" t="e">
        <f ca="1">_xludf.IFNA(VLOOKUP($A166,'Data Sheet'!$A:U,3,FALSE),"NA")</f>
        <v>#NAME?</v>
      </c>
      <c r="D166" s="61" t="e">
        <f ca="1">_xludf.IFNA(VLOOKUP($A166,'Data Sheet'!$A:C,4,FALSE),"NA")</f>
        <v>#NAME?</v>
      </c>
      <c r="E166" s="61" t="e">
        <f ca="1">_xludf.IFNA(VLOOKUP($A166,'Data Sheet'!$A:D,5,FALSE),"NA")</f>
        <v>#NAME?</v>
      </c>
      <c r="F166" s="73" t="e">
        <f ca="1">_xludf.IFNA(VLOOKUP($A166,'Data Sheet'!$A:E,6,FALSE),"NA")</f>
        <v>#NAME?</v>
      </c>
      <c r="G166" s="63" t="e">
        <f ca="1">_xludf.IFNA(VLOOKUP($A166,'Data Sheet'!$A:F,7,FALSE),"NA")</f>
        <v>#NAME?</v>
      </c>
      <c r="H166" s="63" t="e">
        <f ca="1">_xludf.IFNA(VLOOKUP($A166,'Data Sheet'!$A:T,19,FALSE),"NA")</f>
        <v>#NAME?</v>
      </c>
      <c r="I166" s="64" t="e">
        <f ca="1">_xludf.IFNA(VLOOKUP($A166,'Data Sheet'!$A:T,20,FALSE),"NA")</f>
        <v>#NAME?</v>
      </c>
    </row>
    <row r="167" spans="2:9" ht="15.75" customHeight="1" x14ac:dyDescent="0.15">
      <c r="B167" s="60" t="e">
        <f ca="1">_xludf.IFNA(VLOOKUP($A167,'Data Sheet'!$A:B,2,FALSE),"NA")</f>
        <v>#NAME?</v>
      </c>
      <c r="C167" s="61" t="e">
        <f ca="1">_xludf.IFNA(VLOOKUP($A167,'Data Sheet'!$A:U,3,FALSE),"NA")</f>
        <v>#NAME?</v>
      </c>
      <c r="D167" s="61" t="e">
        <f ca="1">_xludf.IFNA(VLOOKUP($A167,'Data Sheet'!$A:C,4,FALSE),"NA")</f>
        <v>#NAME?</v>
      </c>
      <c r="E167" s="61" t="e">
        <f ca="1">_xludf.IFNA(VLOOKUP($A167,'Data Sheet'!$A:D,5,FALSE),"NA")</f>
        <v>#NAME?</v>
      </c>
      <c r="F167" s="73" t="e">
        <f ca="1">_xludf.IFNA(VLOOKUP($A167,'Data Sheet'!$A:E,6,FALSE),"NA")</f>
        <v>#NAME?</v>
      </c>
      <c r="G167" s="63" t="e">
        <f ca="1">_xludf.IFNA(VLOOKUP($A167,'Data Sheet'!$A:F,7,FALSE),"NA")</f>
        <v>#NAME?</v>
      </c>
      <c r="H167" s="63" t="e">
        <f ca="1">_xludf.IFNA(VLOOKUP($A167,'Data Sheet'!$A:T,19,FALSE),"NA")</f>
        <v>#NAME?</v>
      </c>
      <c r="I167" s="64" t="e">
        <f ca="1">_xludf.IFNA(VLOOKUP($A167,'Data Sheet'!$A:T,20,FALSE),"NA")</f>
        <v>#NAME?</v>
      </c>
    </row>
    <row r="168" spans="2:9" ht="15.75" customHeight="1" x14ac:dyDescent="0.15">
      <c r="B168" s="60" t="e">
        <f ca="1">_xludf.IFNA(VLOOKUP($A168,'Data Sheet'!$A:B,2,FALSE),"NA")</f>
        <v>#NAME?</v>
      </c>
      <c r="C168" s="61" t="e">
        <f ca="1">_xludf.IFNA(VLOOKUP($A168,'Data Sheet'!$A:U,3,FALSE),"NA")</f>
        <v>#NAME?</v>
      </c>
      <c r="D168" s="61" t="e">
        <f ca="1">_xludf.IFNA(VLOOKUP($A168,'Data Sheet'!$A:C,4,FALSE),"NA")</f>
        <v>#NAME?</v>
      </c>
      <c r="E168" s="61" t="e">
        <f ca="1">_xludf.IFNA(VLOOKUP($A168,'Data Sheet'!$A:D,5,FALSE),"NA")</f>
        <v>#NAME?</v>
      </c>
      <c r="F168" s="73" t="e">
        <f ca="1">_xludf.IFNA(VLOOKUP($A168,'Data Sheet'!$A:E,6,FALSE),"NA")</f>
        <v>#NAME?</v>
      </c>
      <c r="G168" s="63" t="e">
        <f ca="1">_xludf.IFNA(VLOOKUP($A168,'Data Sheet'!$A:F,7,FALSE),"NA")</f>
        <v>#NAME?</v>
      </c>
      <c r="H168" s="63" t="e">
        <f ca="1">_xludf.IFNA(VLOOKUP($A168,'Data Sheet'!$A:T,19,FALSE),"NA")</f>
        <v>#NAME?</v>
      </c>
      <c r="I168" s="64" t="e">
        <f ca="1">_xludf.IFNA(VLOOKUP($A168,'Data Sheet'!$A:T,20,FALSE),"NA")</f>
        <v>#NAME?</v>
      </c>
    </row>
    <row r="169" spans="2:9" ht="15.75" customHeight="1" x14ac:dyDescent="0.15">
      <c r="B169" s="60" t="e">
        <f ca="1">_xludf.IFNA(VLOOKUP($A169,'Data Sheet'!$A:B,2,FALSE),"NA")</f>
        <v>#NAME?</v>
      </c>
      <c r="C169" s="61" t="e">
        <f ca="1">_xludf.IFNA(VLOOKUP($A169,'Data Sheet'!$A:U,3,FALSE),"NA")</f>
        <v>#NAME?</v>
      </c>
      <c r="D169" s="61" t="e">
        <f ca="1">_xludf.IFNA(VLOOKUP($A169,'Data Sheet'!$A:C,4,FALSE),"NA")</f>
        <v>#NAME?</v>
      </c>
      <c r="E169" s="61" t="e">
        <f ca="1">_xludf.IFNA(VLOOKUP($A169,'Data Sheet'!$A:D,5,FALSE),"NA")</f>
        <v>#NAME?</v>
      </c>
      <c r="F169" s="73" t="e">
        <f ca="1">_xludf.IFNA(VLOOKUP($A169,'Data Sheet'!$A:E,6,FALSE),"NA")</f>
        <v>#NAME?</v>
      </c>
      <c r="G169" s="63" t="e">
        <f ca="1">_xludf.IFNA(VLOOKUP($A169,'Data Sheet'!$A:F,7,FALSE),"NA")</f>
        <v>#NAME?</v>
      </c>
      <c r="H169" s="63" t="e">
        <f ca="1">_xludf.IFNA(VLOOKUP($A169,'Data Sheet'!$A:T,19,FALSE),"NA")</f>
        <v>#NAME?</v>
      </c>
      <c r="I169" s="64" t="e">
        <f ca="1">_xludf.IFNA(VLOOKUP($A169,'Data Sheet'!$A:T,20,FALSE),"NA")</f>
        <v>#NAME?</v>
      </c>
    </row>
    <row r="170" spans="2:9" ht="15.75" customHeight="1" x14ac:dyDescent="0.15">
      <c r="B170" s="60" t="e">
        <f ca="1">_xludf.IFNA(VLOOKUP($A170,'Data Sheet'!$A:B,2,FALSE),"NA")</f>
        <v>#NAME?</v>
      </c>
      <c r="C170" s="61" t="e">
        <f ca="1">_xludf.IFNA(VLOOKUP($A170,'Data Sheet'!$A:U,3,FALSE),"NA")</f>
        <v>#NAME?</v>
      </c>
      <c r="D170" s="61" t="e">
        <f ca="1">_xludf.IFNA(VLOOKUP($A170,'Data Sheet'!$A:C,4,FALSE),"NA")</f>
        <v>#NAME?</v>
      </c>
      <c r="E170" s="61" t="e">
        <f ca="1">_xludf.IFNA(VLOOKUP($A170,'Data Sheet'!$A:D,5,FALSE),"NA")</f>
        <v>#NAME?</v>
      </c>
      <c r="F170" s="73" t="e">
        <f ca="1">_xludf.IFNA(VLOOKUP($A170,'Data Sheet'!$A:E,6,FALSE),"NA")</f>
        <v>#NAME?</v>
      </c>
      <c r="G170" s="63" t="e">
        <f ca="1">_xludf.IFNA(VLOOKUP($A170,'Data Sheet'!$A:F,7,FALSE),"NA")</f>
        <v>#NAME?</v>
      </c>
      <c r="H170" s="63" t="e">
        <f ca="1">_xludf.IFNA(VLOOKUP($A170,'Data Sheet'!$A:T,19,FALSE),"NA")</f>
        <v>#NAME?</v>
      </c>
      <c r="I170" s="64" t="e">
        <f ca="1">_xludf.IFNA(VLOOKUP($A170,'Data Sheet'!$A:T,20,FALSE),"NA")</f>
        <v>#NAME?</v>
      </c>
    </row>
    <row r="171" spans="2:9" ht="15.75" customHeight="1" x14ac:dyDescent="0.15">
      <c r="B171" s="60" t="e">
        <f ca="1">_xludf.IFNA(VLOOKUP($A171,'Data Sheet'!$A:B,2,FALSE),"NA")</f>
        <v>#NAME?</v>
      </c>
      <c r="C171" s="61" t="e">
        <f ca="1">_xludf.IFNA(VLOOKUP($A171,'Data Sheet'!$A:U,3,FALSE),"NA")</f>
        <v>#NAME?</v>
      </c>
      <c r="D171" s="61" t="e">
        <f ca="1">_xludf.IFNA(VLOOKUP($A171,'Data Sheet'!$A:C,4,FALSE),"NA")</f>
        <v>#NAME?</v>
      </c>
      <c r="E171" s="61" t="e">
        <f ca="1">_xludf.IFNA(VLOOKUP($A171,'Data Sheet'!$A:D,5,FALSE),"NA")</f>
        <v>#NAME?</v>
      </c>
      <c r="F171" s="73" t="e">
        <f ca="1">_xludf.IFNA(VLOOKUP($A171,'Data Sheet'!$A:E,6,FALSE),"NA")</f>
        <v>#NAME?</v>
      </c>
      <c r="G171" s="63" t="e">
        <f ca="1">_xludf.IFNA(VLOOKUP($A171,'Data Sheet'!$A:F,7,FALSE),"NA")</f>
        <v>#NAME?</v>
      </c>
      <c r="H171" s="63" t="e">
        <f ca="1">_xludf.IFNA(VLOOKUP($A171,'Data Sheet'!$A:T,19,FALSE),"NA")</f>
        <v>#NAME?</v>
      </c>
      <c r="I171" s="64" t="e">
        <f ca="1">_xludf.IFNA(VLOOKUP($A171,'Data Sheet'!$A:T,20,FALSE),"NA")</f>
        <v>#NAME?</v>
      </c>
    </row>
    <row r="172" spans="2:9" ht="15.75" customHeight="1" x14ac:dyDescent="0.15">
      <c r="B172" s="60" t="e">
        <f ca="1">_xludf.IFNA(VLOOKUP($A172,'Data Sheet'!$A:B,2,FALSE),"NA")</f>
        <v>#NAME?</v>
      </c>
      <c r="C172" s="61" t="e">
        <f ca="1">_xludf.IFNA(VLOOKUP($A172,'Data Sheet'!$A:U,3,FALSE),"NA")</f>
        <v>#NAME?</v>
      </c>
      <c r="D172" s="61" t="e">
        <f ca="1">_xludf.IFNA(VLOOKUP($A172,'Data Sheet'!$A:C,4,FALSE),"NA")</f>
        <v>#NAME?</v>
      </c>
      <c r="E172" s="61" t="e">
        <f ca="1">_xludf.IFNA(VLOOKUP($A172,'Data Sheet'!$A:D,5,FALSE),"NA")</f>
        <v>#NAME?</v>
      </c>
      <c r="F172" s="73" t="e">
        <f ca="1">_xludf.IFNA(VLOOKUP($A172,'Data Sheet'!$A:E,6,FALSE),"NA")</f>
        <v>#NAME?</v>
      </c>
      <c r="G172" s="63" t="e">
        <f ca="1">_xludf.IFNA(VLOOKUP($A172,'Data Sheet'!$A:F,7,FALSE),"NA")</f>
        <v>#NAME?</v>
      </c>
      <c r="H172" s="63" t="e">
        <f ca="1">_xludf.IFNA(VLOOKUP($A172,'Data Sheet'!$A:T,19,FALSE),"NA")</f>
        <v>#NAME?</v>
      </c>
      <c r="I172" s="64" t="e">
        <f ca="1">_xludf.IFNA(VLOOKUP($A172,'Data Sheet'!$A:T,20,FALSE),"NA")</f>
        <v>#NAME?</v>
      </c>
    </row>
    <row r="173" spans="2:9" ht="15.75" customHeight="1" x14ac:dyDescent="0.15">
      <c r="B173" s="60" t="e">
        <f ca="1">_xludf.IFNA(VLOOKUP($A173,'Data Sheet'!$A:B,2,FALSE),"NA")</f>
        <v>#NAME?</v>
      </c>
      <c r="C173" s="61" t="e">
        <f ca="1">_xludf.IFNA(VLOOKUP($A173,'Data Sheet'!$A:U,3,FALSE),"NA")</f>
        <v>#NAME?</v>
      </c>
      <c r="D173" s="61" t="e">
        <f ca="1">_xludf.IFNA(VLOOKUP($A173,'Data Sheet'!$A:C,4,FALSE),"NA")</f>
        <v>#NAME?</v>
      </c>
      <c r="E173" s="61" t="e">
        <f ca="1">_xludf.IFNA(VLOOKUP($A173,'Data Sheet'!$A:D,5,FALSE),"NA")</f>
        <v>#NAME?</v>
      </c>
      <c r="F173" s="73" t="e">
        <f ca="1">_xludf.IFNA(VLOOKUP($A173,'Data Sheet'!$A:E,6,FALSE),"NA")</f>
        <v>#NAME?</v>
      </c>
      <c r="G173" s="63" t="e">
        <f ca="1">_xludf.IFNA(VLOOKUP($A173,'Data Sheet'!$A:F,7,FALSE),"NA")</f>
        <v>#NAME?</v>
      </c>
      <c r="H173" s="63" t="e">
        <f ca="1">_xludf.IFNA(VLOOKUP($A173,'Data Sheet'!$A:T,19,FALSE),"NA")</f>
        <v>#NAME?</v>
      </c>
      <c r="I173" s="64" t="e">
        <f ca="1">_xludf.IFNA(VLOOKUP($A173,'Data Sheet'!$A:T,20,FALSE),"NA")</f>
        <v>#NAME?</v>
      </c>
    </row>
    <row r="174" spans="2:9" ht="15.75" customHeight="1" x14ac:dyDescent="0.15">
      <c r="B174" s="60" t="e">
        <f ca="1">_xludf.IFNA(VLOOKUP($A174,'Data Sheet'!$A:B,2,FALSE),"NA")</f>
        <v>#NAME?</v>
      </c>
      <c r="C174" s="61" t="e">
        <f ca="1">_xludf.IFNA(VLOOKUP($A174,'Data Sheet'!$A:U,3,FALSE),"NA")</f>
        <v>#NAME?</v>
      </c>
      <c r="D174" s="61" t="e">
        <f ca="1">_xludf.IFNA(VLOOKUP($A174,'Data Sheet'!$A:C,4,FALSE),"NA")</f>
        <v>#NAME?</v>
      </c>
      <c r="E174" s="61" t="e">
        <f ca="1">_xludf.IFNA(VLOOKUP($A174,'Data Sheet'!$A:D,5,FALSE),"NA")</f>
        <v>#NAME?</v>
      </c>
      <c r="F174" s="73" t="e">
        <f ca="1">_xludf.IFNA(VLOOKUP($A174,'Data Sheet'!$A:E,6,FALSE),"NA")</f>
        <v>#NAME?</v>
      </c>
      <c r="G174" s="63" t="e">
        <f ca="1">_xludf.IFNA(VLOOKUP($A174,'Data Sheet'!$A:F,7,FALSE),"NA")</f>
        <v>#NAME?</v>
      </c>
      <c r="H174" s="63" t="e">
        <f ca="1">_xludf.IFNA(VLOOKUP($A174,'Data Sheet'!$A:T,19,FALSE),"NA")</f>
        <v>#NAME?</v>
      </c>
      <c r="I174" s="64" t="e">
        <f ca="1">_xludf.IFNA(VLOOKUP($A174,'Data Sheet'!$A:T,20,FALSE),"NA")</f>
        <v>#NAME?</v>
      </c>
    </row>
    <row r="175" spans="2:9" ht="15.75" customHeight="1" x14ac:dyDescent="0.15">
      <c r="B175" s="60" t="e">
        <f ca="1">_xludf.IFNA(VLOOKUP($A175,'Data Sheet'!$A:B,2,FALSE),"NA")</f>
        <v>#NAME?</v>
      </c>
      <c r="C175" s="61" t="e">
        <f ca="1">_xludf.IFNA(VLOOKUP($A175,'Data Sheet'!$A:U,3,FALSE),"NA")</f>
        <v>#NAME?</v>
      </c>
      <c r="D175" s="61" t="e">
        <f ca="1">_xludf.IFNA(VLOOKUP($A175,'Data Sheet'!$A:C,4,FALSE),"NA")</f>
        <v>#NAME?</v>
      </c>
      <c r="E175" s="61" t="e">
        <f ca="1">_xludf.IFNA(VLOOKUP($A175,'Data Sheet'!$A:D,5,FALSE),"NA")</f>
        <v>#NAME?</v>
      </c>
      <c r="F175" s="73" t="e">
        <f ca="1">_xludf.IFNA(VLOOKUP($A175,'Data Sheet'!$A:E,6,FALSE),"NA")</f>
        <v>#NAME?</v>
      </c>
      <c r="G175" s="63" t="e">
        <f ca="1">_xludf.IFNA(VLOOKUP($A175,'Data Sheet'!$A:F,7,FALSE),"NA")</f>
        <v>#NAME?</v>
      </c>
      <c r="H175" s="63" t="e">
        <f ca="1">_xludf.IFNA(VLOOKUP($A175,'Data Sheet'!$A:T,19,FALSE),"NA")</f>
        <v>#NAME?</v>
      </c>
      <c r="I175" s="64" t="e">
        <f ca="1">_xludf.IFNA(VLOOKUP($A175,'Data Sheet'!$A:T,20,FALSE),"NA")</f>
        <v>#NAME?</v>
      </c>
    </row>
    <row r="176" spans="2:9" ht="15.75" customHeight="1" x14ac:dyDescent="0.15">
      <c r="B176" s="60" t="e">
        <f ca="1">_xludf.IFNA(VLOOKUP($A176,'Data Sheet'!$A:B,2,FALSE),"NA")</f>
        <v>#NAME?</v>
      </c>
      <c r="C176" s="61" t="e">
        <f ca="1">_xludf.IFNA(VLOOKUP($A176,'Data Sheet'!$A:U,3,FALSE),"NA")</f>
        <v>#NAME?</v>
      </c>
      <c r="D176" s="61" t="e">
        <f ca="1">_xludf.IFNA(VLOOKUP($A176,'Data Sheet'!$A:C,4,FALSE),"NA")</f>
        <v>#NAME?</v>
      </c>
      <c r="E176" s="61" t="e">
        <f ca="1">_xludf.IFNA(VLOOKUP($A176,'Data Sheet'!$A:D,5,FALSE),"NA")</f>
        <v>#NAME?</v>
      </c>
      <c r="F176" s="73" t="e">
        <f ca="1">_xludf.IFNA(VLOOKUP($A176,'Data Sheet'!$A:E,6,FALSE),"NA")</f>
        <v>#NAME?</v>
      </c>
      <c r="G176" s="63" t="e">
        <f ca="1">_xludf.IFNA(VLOOKUP($A176,'Data Sheet'!$A:F,7,FALSE),"NA")</f>
        <v>#NAME?</v>
      </c>
      <c r="H176" s="63" t="e">
        <f ca="1">_xludf.IFNA(VLOOKUP($A176,'Data Sheet'!$A:T,19,FALSE),"NA")</f>
        <v>#NAME?</v>
      </c>
      <c r="I176" s="64" t="e">
        <f ca="1">_xludf.IFNA(VLOOKUP($A176,'Data Sheet'!$A:T,20,FALSE),"NA")</f>
        <v>#NAME?</v>
      </c>
    </row>
    <row r="177" spans="2:9" ht="15.75" customHeight="1" x14ac:dyDescent="0.15">
      <c r="B177" s="60" t="e">
        <f ca="1">_xludf.IFNA(VLOOKUP($A177,'Data Sheet'!$A:B,2,FALSE),"NA")</f>
        <v>#NAME?</v>
      </c>
      <c r="C177" s="61" t="e">
        <f ca="1">_xludf.IFNA(VLOOKUP($A177,'Data Sheet'!$A:U,3,FALSE),"NA")</f>
        <v>#NAME?</v>
      </c>
      <c r="D177" s="61" t="e">
        <f ca="1">_xludf.IFNA(VLOOKUP($A177,'Data Sheet'!$A:C,4,FALSE),"NA")</f>
        <v>#NAME?</v>
      </c>
      <c r="E177" s="61" t="e">
        <f ca="1">_xludf.IFNA(VLOOKUP($A177,'Data Sheet'!$A:D,5,FALSE),"NA")</f>
        <v>#NAME?</v>
      </c>
      <c r="F177" s="73" t="e">
        <f ca="1">_xludf.IFNA(VLOOKUP($A177,'Data Sheet'!$A:E,6,FALSE),"NA")</f>
        <v>#NAME?</v>
      </c>
      <c r="G177" s="63" t="e">
        <f ca="1">_xludf.IFNA(VLOOKUP($A177,'Data Sheet'!$A:F,7,FALSE),"NA")</f>
        <v>#NAME?</v>
      </c>
      <c r="H177" s="63" t="e">
        <f ca="1">_xludf.IFNA(VLOOKUP($A177,'Data Sheet'!$A:T,19,FALSE),"NA")</f>
        <v>#NAME?</v>
      </c>
      <c r="I177" s="64" t="e">
        <f ca="1">_xludf.IFNA(VLOOKUP($A177,'Data Sheet'!$A:T,20,FALSE),"NA")</f>
        <v>#NAME?</v>
      </c>
    </row>
    <row r="178" spans="2:9" ht="15.75" customHeight="1" x14ac:dyDescent="0.15">
      <c r="B178" s="60" t="e">
        <f ca="1">_xludf.IFNA(VLOOKUP($A178,'Data Sheet'!$A:B,2,FALSE),"NA")</f>
        <v>#NAME?</v>
      </c>
      <c r="C178" s="61" t="e">
        <f ca="1">_xludf.IFNA(VLOOKUP($A178,'Data Sheet'!$A:U,3,FALSE),"NA")</f>
        <v>#NAME?</v>
      </c>
      <c r="D178" s="61" t="e">
        <f ca="1">_xludf.IFNA(VLOOKUP($A178,'Data Sheet'!$A:C,4,FALSE),"NA")</f>
        <v>#NAME?</v>
      </c>
      <c r="E178" s="61" t="e">
        <f ca="1">_xludf.IFNA(VLOOKUP($A178,'Data Sheet'!$A:D,5,FALSE),"NA")</f>
        <v>#NAME?</v>
      </c>
      <c r="F178" s="73" t="e">
        <f ca="1">_xludf.IFNA(VLOOKUP($A178,'Data Sheet'!$A:E,6,FALSE),"NA")</f>
        <v>#NAME?</v>
      </c>
      <c r="G178" s="63" t="e">
        <f ca="1">_xludf.IFNA(VLOOKUP($A178,'Data Sheet'!$A:F,7,FALSE),"NA")</f>
        <v>#NAME?</v>
      </c>
      <c r="H178" s="63" t="e">
        <f ca="1">_xludf.IFNA(VLOOKUP($A178,'Data Sheet'!$A:T,19,FALSE),"NA")</f>
        <v>#NAME?</v>
      </c>
      <c r="I178" s="64" t="e">
        <f ca="1">_xludf.IFNA(VLOOKUP($A178,'Data Sheet'!$A:T,20,FALSE),"NA")</f>
        <v>#NAME?</v>
      </c>
    </row>
    <row r="179" spans="2:9" ht="15.75" customHeight="1" x14ac:dyDescent="0.15">
      <c r="B179" s="60" t="e">
        <f ca="1">_xludf.IFNA(VLOOKUP($A179,'Data Sheet'!$A:B,2,FALSE),"NA")</f>
        <v>#NAME?</v>
      </c>
      <c r="C179" s="61" t="e">
        <f ca="1">_xludf.IFNA(VLOOKUP($A179,'Data Sheet'!$A:U,3,FALSE),"NA")</f>
        <v>#NAME?</v>
      </c>
      <c r="D179" s="61" t="e">
        <f ca="1">_xludf.IFNA(VLOOKUP($A179,'Data Sheet'!$A:C,4,FALSE),"NA")</f>
        <v>#NAME?</v>
      </c>
      <c r="E179" s="61" t="e">
        <f ca="1">_xludf.IFNA(VLOOKUP($A179,'Data Sheet'!$A:D,5,FALSE),"NA")</f>
        <v>#NAME?</v>
      </c>
      <c r="F179" s="73" t="e">
        <f ca="1">_xludf.IFNA(VLOOKUP($A179,'Data Sheet'!$A:E,6,FALSE),"NA")</f>
        <v>#NAME?</v>
      </c>
      <c r="G179" s="63" t="e">
        <f ca="1">_xludf.IFNA(VLOOKUP($A179,'Data Sheet'!$A:F,7,FALSE),"NA")</f>
        <v>#NAME?</v>
      </c>
      <c r="H179" s="63" t="e">
        <f ca="1">_xludf.IFNA(VLOOKUP($A179,'Data Sheet'!$A:T,19,FALSE),"NA")</f>
        <v>#NAME?</v>
      </c>
      <c r="I179" s="64" t="e">
        <f ca="1">_xludf.IFNA(VLOOKUP($A179,'Data Sheet'!$A:T,20,FALSE),"NA")</f>
        <v>#NAME?</v>
      </c>
    </row>
    <row r="180" spans="2:9" ht="15.75" customHeight="1" x14ac:dyDescent="0.15">
      <c r="B180" s="60" t="e">
        <f ca="1">_xludf.IFNA(VLOOKUP($A180,'Data Sheet'!$A:B,2,FALSE),"NA")</f>
        <v>#NAME?</v>
      </c>
      <c r="C180" s="61" t="e">
        <f ca="1">_xludf.IFNA(VLOOKUP($A180,'Data Sheet'!$A:U,3,FALSE),"NA")</f>
        <v>#NAME?</v>
      </c>
      <c r="D180" s="61" t="e">
        <f ca="1">_xludf.IFNA(VLOOKUP($A180,'Data Sheet'!$A:C,4,FALSE),"NA")</f>
        <v>#NAME?</v>
      </c>
      <c r="E180" s="61" t="e">
        <f ca="1">_xludf.IFNA(VLOOKUP($A180,'Data Sheet'!$A:D,5,FALSE),"NA")</f>
        <v>#NAME?</v>
      </c>
      <c r="F180" s="73" t="e">
        <f ca="1">_xludf.IFNA(VLOOKUP($A180,'Data Sheet'!$A:E,6,FALSE),"NA")</f>
        <v>#NAME?</v>
      </c>
      <c r="G180" s="63" t="e">
        <f ca="1">_xludf.IFNA(VLOOKUP($A180,'Data Sheet'!$A:F,7,FALSE),"NA")</f>
        <v>#NAME?</v>
      </c>
      <c r="H180" s="63" t="e">
        <f ca="1">_xludf.IFNA(VLOOKUP($A180,'Data Sheet'!$A:T,19,FALSE),"NA")</f>
        <v>#NAME?</v>
      </c>
      <c r="I180" s="64" t="e">
        <f ca="1">_xludf.IFNA(VLOOKUP($A180,'Data Sheet'!$A:T,20,FALSE),"NA")</f>
        <v>#NAME?</v>
      </c>
    </row>
    <row r="181" spans="2:9" ht="15.75" customHeight="1" x14ac:dyDescent="0.15">
      <c r="B181" s="60" t="e">
        <f ca="1">_xludf.IFNA(VLOOKUP($A181,'Data Sheet'!$A:B,2,FALSE),"NA")</f>
        <v>#NAME?</v>
      </c>
      <c r="C181" s="61" t="e">
        <f ca="1">_xludf.IFNA(VLOOKUP($A181,'Data Sheet'!$A:U,3,FALSE),"NA")</f>
        <v>#NAME?</v>
      </c>
      <c r="D181" s="61" t="e">
        <f ca="1">_xludf.IFNA(VLOOKUP($A181,'Data Sheet'!$A:C,4,FALSE),"NA")</f>
        <v>#NAME?</v>
      </c>
      <c r="E181" s="61" t="e">
        <f ca="1">_xludf.IFNA(VLOOKUP($A181,'Data Sheet'!$A:D,5,FALSE),"NA")</f>
        <v>#NAME?</v>
      </c>
      <c r="F181" s="73" t="e">
        <f ca="1">_xludf.IFNA(VLOOKUP($A181,'Data Sheet'!$A:E,6,FALSE),"NA")</f>
        <v>#NAME?</v>
      </c>
      <c r="G181" s="63" t="e">
        <f ca="1">_xludf.IFNA(VLOOKUP($A181,'Data Sheet'!$A:F,7,FALSE),"NA")</f>
        <v>#NAME?</v>
      </c>
      <c r="H181" s="63" t="e">
        <f ca="1">_xludf.IFNA(VLOOKUP($A181,'Data Sheet'!$A:T,19,FALSE),"NA")</f>
        <v>#NAME?</v>
      </c>
      <c r="I181" s="64" t="e">
        <f ca="1">_xludf.IFNA(VLOOKUP($A181,'Data Sheet'!$A:T,20,FALSE),"NA")</f>
        <v>#NAME?</v>
      </c>
    </row>
    <row r="182" spans="2:9" ht="15.75" customHeight="1" x14ac:dyDescent="0.15">
      <c r="B182" s="60" t="e">
        <f ca="1">_xludf.IFNA(VLOOKUP($A182,'Data Sheet'!$A:B,2,FALSE),"NA")</f>
        <v>#NAME?</v>
      </c>
      <c r="C182" s="61" t="e">
        <f ca="1">_xludf.IFNA(VLOOKUP($A182,'Data Sheet'!$A:U,3,FALSE),"NA")</f>
        <v>#NAME?</v>
      </c>
      <c r="D182" s="61" t="e">
        <f ca="1">_xludf.IFNA(VLOOKUP($A182,'Data Sheet'!$A:C,4,FALSE),"NA")</f>
        <v>#NAME?</v>
      </c>
      <c r="E182" s="61" t="e">
        <f ca="1">_xludf.IFNA(VLOOKUP($A182,'Data Sheet'!$A:D,5,FALSE),"NA")</f>
        <v>#NAME?</v>
      </c>
      <c r="F182" s="73" t="e">
        <f ca="1">_xludf.IFNA(VLOOKUP($A182,'Data Sheet'!$A:E,6,FALSE),"NA")</f>
        <v>#NAME?</v>
      </c>
      <c r="G182" s="63" t="e">
        <f ca="1">_xludf.IFNA(VLOOKUP($A182,'Data Sheet'!$A:F,7,FALSE),"NA")</f>
        <v>#NAME?</v>
      </c>
      <c r="H182" s="63" t="e">
        <f ca="1">_xludf.IFNA(VLOOKUP($A182,'Data Sheet'!$A:T,19,FALSE),"NA")</f>
        <v>#NAME?</v>
      </c>
      <c r="I182" s="64" t="e">
        <f ca="1">_xludf.IFNA(VLOOKUP($A182,'Data Sheet'!$A:T,20,FALSE),"NA")</f>
        <v>#NAME?</v>
      </c>
    </row>
    <row r="183" spans="2:9" ht="15.75" customHeight="1" x14ac:dyDescent="0.15">
      <c r="B183" s="60" t="e">
        <f ca="1">_xludf.IFNA(VLOOKUP($A183,'Data Sheet'!$A:B,2,FALSE),"NA")</f>
        <v>#NAME?</v>
      </c>
      <c r="C183" s="61" t="e">
        <f ca="1">_xludf.IFNA(VLOOKUP($A183,'Data Sheet'!$A:U,3,FALSE),"NA")</f>
        <v>#NAME?</v>
      </c>
      <c r="D183" s="61" t="e">
        <f ca="1">_xludf.IFNA(VLOOKUP($A183,'Data Sheet'!$A:C,4,FALSE),"NA")</f>
        <v>#NAME?</v>
      </c>
      <c r="E183" s="61" t="e">
        <f ca="1">_xludf.IFNA(VLOOKUP($A183,'Data Sheet'!$A:D,5,FALSE),"NA")</f>
        <v>#NAME?</v>
      </c>
      <c r="F183" s="73" t="e">
        <f ca="1">_xludf.IFNA(VLOOKUP($A183,'Data Sheet'!$A:E,6,FALSE),"NA")</f>
        <v>#NAME?</v>
      </c>
      <c r="G183" s="63" t="e">
        <f ca="1">_xludf.IFNA(VLOOKUP($A183,'Data Sheet'!$A:F,7,FALSE),"NA")</f>
        <v>#NAME?</v>
      </c>
      <c r="H183" s="63" t="e">
        <f ca="1">_xludf.IFNA(VLOOKUP($A183,'Data Sheet'!$A:T,19,FALSE),"NA")</f>
        <v>#NAME?</v>
      </c>
      <c r="I183" s="64" t="e">
        <f ca="1">_xludf.IFNA(VLOOKUP($A183,'Data Sheet'!$A:T,20,FALSE),"NA")</f>
        <v>#NAME?</v>
      </c>
    </row>
    <row r="184" spans="2:9" ht="15.75" customHeight="1" x14ac:dyDescent="0.15">
      <c r="B184" s="60" t="e">
        <f ca="1">_xludf.IFNA(VLOOKUP($A184,'Data Sheet'!$A:B,2,FALSE),"NA")</f>
        <v>#NAME?</v>
      </c>
      <c r="C184" s="61" t="e">
        <f ca="1">_xludf.IFNA(VLOOKUP($A184,'Data Sheet'!$A:U,3,FALSE),"NA")</f>
        <v>#NAME?</v>
      </c>
      <c r="D184" s="61" t="e">
        <f ca="1">_xludf.IFNA(VLOOKUP($A184,'Data Sheet'!$A:C,4,FALSE),"NA")</f>
        <v>#NAME?</v>
      </c>
      <c r="E184" s="61" t="e">
        <f ca="1">_xludf.IFNA(VLOOKUP($A184,'Data Sheet'!$A:D,5,FALSE),"NA")</f>
        <v>#NAME?</v>
      </c>
      <c r="F184" s="73" t="e">
        <f ca="1">_xludf.IFNA(VLOOKUP($A184,'Data Sheet'!$A:E,6,FALSE),"NA")</f>
        <v>#NAME?</v>
      </c>
      <c r="G184" s="63" t="e">
        <f ca="1">_xludf.IFNA(VLOOKUP($A184,'Data Sheet'!$A:F,7,FALSE),"NA")</f>
        <v>#NAME?</v>
      </c>
      <c r="H184" s="63" t="e">
        <f ca="1">_xludf.IFNA(VLOOKUP($A184,'Data Sheet'!$A:T,19,FALSE),"NA")</f>
        <v>#NAME?</v>
      </c>
      <c r="I184" s="64" t="e">
        <f ca="1">_xludf.IFNA(VLOOKUP($A184,'Data Sheet'!$A:T,20,FALSE),"NA")</f>
        <v>#NAME?</v>
      </c>
    </row>
    <row r="185" spans="2:9" ht="15.75" customHeight="1" x14ac:dyDescent="0.15">
      <c r="B185" s="60" t="e">
        <f ca="1">_xludf.IFNA(VLOOKUP($A185,'Data Sheet'!$A:B,2,FALSE),"NA")</f>
        <v>#NAME?</v>
      </c>
      <c r="C185" s="61" t="e">
        <f ca="1">_xludf.IFNA(VLOOKUP($A185,'Data Sheet'!$A:U,3,FALSE),"NA")</f>
        <v>#NAME?</v>
      </c>
      <c r="D185" s="61" t="e">
        <f ca="1">_xludf.IFNA(VLOOKUP($A185,'Data Sheet'!$A:C,4,FALSE),"NA")</f>
        <v>#NAME?</v>
      </c>
      <c r="E185" s="61" t="e">
        <f ca="1">_xludf.IFNA(VLOOKUP($A185,'Data Sheet'!$A:D,5,FALSE),"NA")</f>
        <v>#NAME?</v>
      </c>
      <c r="F185" s="73" t="e">
        <f ca="1">_xludf.IFNA(VLOOKUP($A185,'Data Sheet'!$A:E,6,FALSE),"NA")</f>
        <v>#NAME?</v>
      </c>
      <c r="G185" s="63" t="e">
        <f ca="1">_xludf.IFNA(VLOOKUP($A185,'Data Sheet'!$A:F,7,FALSE),"NA")</f>
        <v>#NAME?</v>
      </c>
      <c r="H185" s="63" t="e">
        <f ca="1">_xludf.IFNA(VLOOKUP($A185,'Data Sheet'!$A:T,19,FALSE),"NA")</f>
        <v>#NAME?</v>
      </c>
      <c r="I185" s="64" t="e">
        <f ca="1">_xludf.IFNA(VLOOKUP($A185,'Data Sheet'!$A:T,20,FALSE),"NA")</f>
        <v>#NAME?</v>
      </c>
    </row>
    <row r="186" spans="2:9" ht="15.75" customHeight="1" x14ac:dyDescent="0.15">
      <c r="B186" s="60" t="e">
        <f ca="1">_xludf.IFNA(VLOOKUP($A186,'Data Sheet'!$A:B,2,FALSE),"NA")</f>
        <v>#NAME?</v>
      </c>
      <c r="C186" s="61" t="e">
        <f ca="1">_xludf.IFNA(VLOOKUP($A186,'Data Sheet'!$A:U,3,FALSE),"NA")</f>
        <v>#NAME?</v>
      </c>
      <c r="D186" s="61" t="e">
        <f ca="1">_xludf.IFNA(VLOOKUP($A186,'Data Sheet'!$A:C,4,FALSE),"NA")</f>
        <v>#NAME?</v>
      </c>
      <c r="E186" s="61" t="e">
        <f ca="1">_xludf.IFNA(VLOOKUP($A186,'Data Sheet'!$A:D,5,FALSE),"NA")</f>
        <v>#NAME?</v>
      </c>
      <c r="F186" s="73" t="e">
        <f ca="1">_xludf.IFNA(VLOOKUP($A186,'Data Sheet'!$A:E,6,FALSE),"NA")</f>
        <v>#NAME?</v>
      </c>
      <c r="G186" s="63" t="e">
        <f ca="1">_xludf.IFNA(VLOOKUP($A186,'Data Sheet'!$A:F,7,FALSE),"NA")</f>
        <v>#NAME?</v>
      </c>
      <c r="H186" s="63" t="e">
        <f ca="1">_xludf.IFNA(VLOOKUP($A186,'Data Sheet'!$A:T,19,FALSE),"NA")</f>
        <v>#NAME?</v>
      </c>
      <c r="I186" s="64" t="e">
        <f ca="1">_xludf.IFNA(VLOOKUP($A186,'Data Sheet'!$A:T,20,FALSE),"NA")</f>
        <v>#NAME?</v>
      </c>
    </row>
    <row r="187" spans="2:9" ht="15.75" customHeight="1" x14ac:dyDescent="0.15">
      <c r="B187" s="60" t="e">
        <f ca="1">_xludf.IFNA(VLOOKUP($A187,'Data Sheet'!$A:B,2,FALSE),"NA")</f>
        <v>#NAME?</v>
      </c>
      <c r="C187" s="61" t="e">
        <f ca="1">_xludf.IFNA(VLOOKUP($A187,'Data Sheet'!$A:U,3,FALSE),"NA")</f>
        <v>#NAME?</v>
      </c>
      <c r="D187" s="61" t="e">
        <f ca="1">_xludf.IFNA(VLOOKUP($A187,'Data Sheet'!$A:C,4,FALSE),"NA")</f>
        <v>#NAME?</v>
      </c>
      <c r="E187" s="61" t="e">
        <f ca="1">_xludf.IFNA(VLOOKUP($A187,'Data Sheet'!$A:D,5,FALSE),"NA")</f>
        <v>#NAME?</v>
      </c>
      <c r="F187" s="73" t="e">
        <f ca="1">_xludf.IFNA(VLOOKUP($A187,'Data Sheet'!$A:E,6,FALSE),"NA")</f>
        <v>#NAME?</v>
      </c>
      <c r="G187" s="63" t="e">
        <f ca="1">_xludf.IFNA(VLOOKUP($A187,'Data Sheet'!$A:F,7,FALSE),"NA")</f>
        <v>#NAME?</v>
      </c>
      <c r="H187" s="63" t="e">
        <f ca="1">_xludf.IFNA(VLOOKUP($A187,'Data Sheet'!$A:T,19,FALSE),"NA")</f>
        <v>#NAME?</v>
      </c>
      <c r="I187" s="64" t="e">
        <f ca="1">_xludf.IFNA(VLOOKUP($A187,'Data Sheet'!$A:T,20,FALSE),"NA")</f>
        <v>#NAME?</v>
      </c>
    </row>
    <row r="188" spans="2:9" ht="15.75" customHeight="1" x14ac:dyDescent="0.15">
      <c r="B188" s="60" t="e">
        <f ca="1">_xludf.IFNA(VLOOKUP($A188,'Data Sheet'!$A:B,2,FALSE),"NA")</f>
        <v>#NAME?</v>
      </c>
      <c r="C188" s="61" t="e">
        <f ca="1">_xludf.IFNA(VLOOKUP($A188,'Data Sheet'!$A:U,3,FALSE),"NA")</f>
        <v>#NAME?</v>
      </c>
      <c r="D188" s="61" t="e">
        <f ca="1">_xludf.IFNA(VLOOKUP($A188,'Data Sheet'!$A:C,4,FALSE),"NA")</f>
        <v>#NAME?</v>
      </c>
      <c r="E188" s="61" t="e">
        <f ca="1">_xludf.IFNA(VLOOKUP($A188,'Data Sheet'!$A:D,5,FALSE),"NA")</f>
        <v>#NAME?</v>
      </c>
      <c r="F188" s="73" t="e">
        <f ca="1">_xludf.IFNA(VLOOKUP($A188,'Data Sheet'!$A:E,6,FALSE),"NA")</f>
        <v>#NAME?</v>
      </c>
      <c r="G188" s="63" t="e">
        <f ca="1">_xludf.IFNA(VLOOKUP($A188,'Data Sheet'!$A:F,7,FALSE),"NA")</f>
        <v>#NAME?</v>
      </c>
      <c r="H188" s="63" t="e">
        <f ca="1">_xludf.IFNA(VLOOKUP($A188,'Data Sheet'!$A:T,19,FALSE),"NA")</f>
        <v>#NAME?</v>
      </c>
      <c r="I188" s="64" t="e">
        <f ca="1">_xludf.IFNA(VLOOKUP($A188,'Data Sheet'!$A:T,20,FALSE),"NA")</f>
        <v>#NAME?</v>
      </c>
    </row>
    <row r="189" spans="2:9" ht="15.75" customHeight="1" x14ac:dyDescent="0.15">
      <c r="B189" s="60" t="e">
        <f ca="1">_xludf.IFNA(VLOOKUP($A189,'Data Sheet'!$A:B,2,FALSE),"NA")</f>
        <v>#NAME?</v>
      </c>
      <c r="C189" s="61" t="e">
        <f ca="1">_xludf.IFNA(VLOOKUP($A189,'Data Sheet'!$A:U,3,FALSE),"NA")</f>
        <v>#NAME?</v>
      </c>
      <c r="D189" s="61" t="e">
        <f ca="1">_xludf.IFNA(VLOOKUP($A189,'Data Sheet'!$A:C,4,FALSE),"NA")</f>
        <v>#NAME?</v>
      </c>
      <c r="E189" s="61" t="e">
        <f ca="1">_xludf.IFNA(VLOOKUP($A189,'Data Sheet'!$A:D,5,FALSE),"NA")</f>
        <v>#NAME?</v>
      </c>
      <c r="F189" s="73" t="e">
        <f ca="1">_xludf.IFNA(VLOOKUP($A189,'Data Sheet'!$A:E,6,FALSE),"NA")</f>
        <v>#NAME?</v>
      </c>
      <c r="G189" s="63" t="e">
        <f ca="1">_xludf.IFNA(VLOOKUP($A189,'Data Sheet'!$A:F,7,FALSE),"NA")</f>
        <v>#NAME?</v>
      </c>
      <c r="H189" s="63" t="e">
        <f ca="1">_xludf.IFNA(VLOOKUP($A189,'Data Sheet'!$A:T,19,FALSE),"NA")</f>
        <v>#NAME?</v>
      </c>
      <c r="I189" s="64" t="e">
        <f ca="1">_xludf.IFNA(VLOOKUP($A189,'Data Sheet'!$A:T,20,FALSE),"NA")</f>
        <v>#NAME?</v>
      </c>
    </row>
    <row r="190" spans="2:9" ht="15.75" customHeight="1" x14ac:dyDescent="0.15">
      <c r="B190" s="60" t="e">
        <f ca="1">_xludf.IFNA(VLOOKUP($A190,'Data Sheet'!$A:B,2,FALSE),"NA")</f>
        <v>#NAME?</v>
      </c>
      <c r="C190" s="61" t="e">
        <f ca="1">_xludf.IFNA(VLOOKUP($A190,'Data Sheet'!$A:U,3,FALSE),"NA")</f>
        <v>#NAME?</v>
      </c>
      <c r="D190" s="61" t="e">
        <f ca="1">_xludf.IFNA(VLOOKUP($A190,'Data Sheet'!$A:C,4,FALSE),"NA")</f>
        <v>#NAME?</v>
      </c>
      <c r="E190" s="61" t="e">
        <f ca="1">_xludf.IFNA(VLOOKUP($A190,'Data Sheet'!$A:D,5,FALSE),"NA")</f>
        <v>#NAME?</v>
      </c>
      <c r="F190" s="73" t="e">
        <f ca="1">_xludf.IFNA(VLOOKUP($A190,'Data Sheet'!$A:E,6,FALSE),"NA")</f>
        <v>#NAME?</v>
      </c>
      <c r="G190" s="63" t="e">
        <f ca="1">_xludf.IFNA(VLOOKUP($A190,'Data Sheet'!$A:F,7,FALSE),"NA")</f>
        <v>#NAME?</v>
      </c>
      <c r="H190" s="63" t="e">
        <f ca="1">_xludf.IFNA(VLOOKUP($A190,'Data Sheet'!$A:T,19,FALSE),"NA")</f>
        <v>#NAME?</v>
      </c>
      <c r="I190" s="64" t="e">
        <f ca="1">_xludf.IFNA(VLOOKUP($A190,'Data Sheet'!$A:T,20,FALSE),"NA")</f>
        <v>#NAME?</v>
      </c>
    </row>
    <row r="191" spans="2:9" ht="15.75" customHeight="1" x14ac:dyDescent="0.15">
      <c r="B191" s="60" t="e">
        <f ca="1">_xludf.IFNA(VLOOKUP($A191,'Data Sheet'!$A:B,2,FALSE),"NA")</f>
        <v>#NAME?</v>
      </c>
      <c r="C191" s="61" t="e">
        <f ca="1">_xludf.IFNA(VLOOKUP($A191,'Data Sheet'!$A:U,3,FALSE),"NA")</f>
        <v>#NAME?</v>
      </c>
      <c r="D191" s="61" t="e">
        <f ca="1">_xludf.IFNA(VLOOKUP($A191,'Data Sheet'!$A:C,4,FALSE),"NA")</f>
        <v>#NAME?</v>
      </c>
      <c r="E191" s="61" t="e">
        <f ca="1">_xludf.IFNA(VLOOKUP($A191,'Data Sheet'!$A:D,5,FALSE),"NA")</f>
        <v>#NAME?</v>
      </c>
      <c r="F191" s="73" t="e">
        <f ca="1">_xludf.IFNA(VLOOKUP($A191,'Data Sheet'!$A:E,6,FALSE),"NA")</f>
        <v>#NAME?</v>
      </c>
      <c r="G191" s="63" t="e">
        <f ca="1">_xludf.IFNA(VLOOKUP($A191,'Data Sheet'!$A:F,7,FALSE),"NA")</f>
        <v>#NAME?</v>
      </c>
      <c r="H191" s="63" t="e">
        <f ca="1">_xludf.IFNA(VLOOKUP($A191,'Data Sheet'!$A:T,19,FALSE),"NA")</f>
        <v>#NAME?</v>
      </c>
      <c r="I191" s="64" t="e">
        <f ca="1">_xludf.IFNA(VLOOKUP($A191,'Data Sheet'!$A:T,20,FALSE),"NA")</f>
        <v>#NAME?</v>
      </c>
    </row>
    <row r="192" spans="2:9" ht="15.75" customHeight="1" x14ac:dyDescent="0.15">
      <c r="B192" s="60" t="e">
        <f ca="1">_xludf.IFNA(VLOOKUP($A192,'Data Sheet'!$A:B,2,FALSE),"NA")</f>
        <v>#NAME?</v>
      </c>
      <c r="C192" s="61" t="e">
        <f ca="1">_xludf.IFNA(VLOOKUP($A192,'Data Sheet'!$A:U,3,FALSE),"NA")</f>
        <v>#NAME?</v>
      </c>
      <c r="D192" s="61" t="e">
        <f ca="1">_xludf.IFNA(VLOOKUP($A192,'Data Sheet'!$A:C,4,FALSE),"NA")</f>
        <v>#NAME?</v>
      </c>
      <c r="E192" s="61" t="e">
        <f ca="1">_xludf.IFNA(VLOOKUP($A192,'Data Sheet'!$A:D,5,FALSE),"NA")</f>
        <v>#NAME?</v>
      </c>
      <c r="F192" s="73" t="e">
        <f ca="1">_xludf.IFNA(VLOOKUP($A192,'Data Sheet'!$A:E,6,FALSE),"NA")</f>
        <v>#NAME?</v>
      </c>
      <c r="G192" s="63" t="e">
        <f ca="1">_xludf.IFNA(VLOOKUP($A192,'Data Sheet'!$A:F,7,FALSE),"NA")</f>
        <v>#NAME?</v>
      </c>
      <c r="H192" s="63" t="e">
        <f ca="1">_xludf.IFNA(VLOOKUP($A192,'Data Sheet'!$A:T,19,FALSE),"NA")</f>
        <v>#NAME?</v>
      </c>
      <c r="I192" s="64" t="e">
        <f ca="1">_xludf.IFNA(VLOOKUP($A192,'Data Sheet'!$A:T,20,FALSE),"NA")</f>
        <v>#NAME?</v>
      </c>
    </row>
    <row r="193" spans="2:9" ht="15.75" customHeight="1" x14ac:dyDescent="0.15">
      <c r="B193" s="60" t="e">
        <f ca="1">_xludf.IFNA(VLOOKUP($A193,'Data Sheet'!$A:B,2,FALSE),"NA")</f>
        <v>#NAME?</v>
      </c>
      <c r="C193" s="61" t="e">
        <f ca="1">_xludf.IFNA(VLOOKUP($A193,'Data Sheet'!$A:U,3,FALSE),"NA")</f>
        <v>#NAME?</v>
      </c>
      <c r="D193" s="61" t="e">
        <f ca="1">_xludf.IFNA(VLOOKUP($A193,'Data Sheet'!$A:C,4,FALSE),"NA")</f>
        <v>#NAME?</v>
      </c>
      <c r="E193" s="61" t="e">
        <f ca="1">_xludf.IFNA(VLOOKUP($A193,'Data Sheet'!$A:D,5,FALSE),"NA")</f>
        <v>#NAME?</v>
      </c>
      <c r="F193" s="73" t="e">
        <f ca="1">_xludf.IFNA(VLOOKUP($A193,'Data Sheet'!$A:E,6,FALSE),"NA")</f>
        <v>#NAME?</v>
      </c>
      <c r="G193" s="63" t="e">
        <f ca="1">_xludf.IFNA(VLOOKUP($A193,'Data Sheet'!$A:F,7,FALSE),"NA")</f>
        <v>#NAME?</v>
      </c>
      <c r="H193" s="63" t="e">
        <f ca="1">_xludf.IFNA(VLOOKUP($A193,'Data Sheet'!$A:T,19,FALSE),"NA")</f>
        <v>#NAME?</v>
      </c>
      <c r="I193" s="64" t="e">
        <f ca="1">_xludf.IFNA(VLOOKUP($A193,'Data Sheet'!$A:T,20,FALSE),"NA")</f>
        <v>#NAME?</v>
      </c>
    </row>
    <row r="194" spans="2:9" ht="15.75" customHeight="1" x14ac:dyDescent="0.15">
      <c r="B194" s="60" t="e">
        <f ca="1">_xludf.IFNA(VLOOKUP($A194,'Data Sheet'!$A:B,2,FALSE),"NA")</f>
        <v>#NAME?</v>
      </c>
      <c r="C194" s="61" t="e">
        <f ca="1">_xludf.IFNA(VLOOKUP($A194,'Data Sheet'!$A:U,3,FALSE),"NA")</f>
        <v>#NAME?</v>
      </c>
      <c r="D194" s="61" t="e">
        <f ca="1">_xludf.IFNA(VLOOKUP($A194,'Data Sheet'!$A:C,4,FALSE),"NA")</f>
        <v>#NAME?</v>
      </c>
      <c r="E194" s="61" t="e">
        <f ca="1">_xludf.IFNA(VLOOKUP($A194,'Data Sheet'!$A:D,5,FALSE),"NA")</f>
        <v>#NAME?</v>
      </c>
      <c r="F194" s="73" t="e">
        <f ca="1">_xludf.IFNA(VLOOKUP($A194,'Data Sheet'!$A:E,6,FALSE),"NA")</f>
        <v>#NAME?</v>
      </c>
      <c r="G194" s="63" t="e">
        <f ca="1">_xludf.IFNA(VLOOKUP($A194,'Data Sheet'!$A:F,7,FALSE),"NA")</f>
        <v>#NAME?</v>
      </c>
      <c r="H194" s="63" t="e">
        <f ca="1">_xludf.IFNA(VLOOKUP($A194,'Data Sheet'!$A:T,19,FALSE),"NA")</f>
        <v>#NAME?</v>
      </c>
      <c r="I194" s="64" t="e">
        <f ca="1">_xludf.IFNA(VLOOKUP($A194,'Data Sheet'!$A:T,20,FALSE),"NA")</f>
        <v>#NAME?</v>
      </c>
    </row>
    <row r="195" spans="2:9" ht="15.75" customHeight="1" x14ac:dyDescent="0.15">
      <c r="B195" s="60" t="e">
        <f ca="1">_xludf.IFNA(VLOOKUP($A195,'Data Sheet'!$A:B,2,FALSE),"NA")</f>
        <v>#NAME?</v>
      </c>
      <c r="C195" s="61" t="e">
        <f ca="1">_xludf.IFNA(VLOOKUP($A195,'Data Sheet'!$A:U,3,FALSE),"NA")</f>
        <v>#NAME?</v>
      </c>
      <c r="D195" s="61" t="e">
        <f ca="1">_xludf.IFNA(VLOOKUP($A195,'Data Sheet'!$A:C,4,FALSE),"NA")</f>
        <v>#NAME?</v>
      </c>
      <c r="E195" s="61" t="e">
        <f ca="1">_xludf.IFNA(VLOOKUP($A195,'Data Sheet'!$A:D,5,FALSE),"NA")</f>
        <v>#NAME?</v>
      </c>
      <c r="F195" s="73" t="e">
        <f ca="1">_xludf.IFNA(VLOOKUP($A195,'Data Sheet'!$A:E,6,FALSE),"NA")</f>
        <v>#NAME?</v>
      </c>
      <c r="G195" s="63" t="e">
        <f ca="1">_xludf.IFNA(VLOOKUP($A195,'Data Sheet'!$A:F,7,FALSE),"NA")</f>
        <v>#NAME?</v>
      </c>
      <c r="H195" s="63" t="e">
        <f ca="1">_xludf.IFNA(VLOOKUP($A195,'Data Sheet'!$A:T,19,FALSE),"NA")</f>
        <v>#NAME?</v>
      </c>
      <c r="I195" s="64" t="e">
        <f ca="1">_xludf.IFNA(VLOOKUP($A195,'Data Sheet'!$A:T,20,FALSE),"NA")</f>
        <v>#NAME?</v>
      </c>
    </row>
    <row r="196" spans="2:9" ht="15.75" customHeight="1" x14ac:dyDescent="0.15">
      <c r="B196" s="60" t="e">
        <f ca="1">_xludf.IFNA(VLOOKUP($A196,'Data Sheet'!$A:B,2,FALSE),"NA")</f>
        <v>#NAME?</v>
      </c>
      <c r="C196" s="61" t="e">
        <f ca="1">_xludf.IFNA(VLOOKUP($A196,'Data Sheet'!$A:U,3,FALSE),"NA")</f>
        <v>#NAME?</v>
      </c>
      <c r="D196" s="61" t="e">
        <f ca="1">_xludf.IFNA(VLOOKUP($A196,'Data Sheet'!$A:C,4,FALSE),"NA")</f>
        <v>#NAME?</v>
      </c>
      <c r="E196" s="61" t="e">
        <f ca="1">_xludf.IFNA(VLOOKUP($A196,'Data Sheet'!$A:D,5,FALSE),"NA")</f>
        <v>#NAME?</v>
      </c>
      <c r="F196" s="73" t="e">
        <f ca="1">_xludf.IFNA(VLOOKUP($A196,'Data Sheet'!$A:E,6,FALSE),"NA")</f>
        <v>#NAME?</v>
      </c>
      <c r="G196" s="63" t="e">
        <f ca="1">_xludf.IFNA(VLOOKUP($A196,'Data Sheet'!$A:F,7,FALSE),"NA")</f>
        <v>#NAME?</v>
      </c>
      <c r="H196" s="63" t="e">
        <f ca="1">_xludf.IFNA(VLOOKUP($A196,'Data Sheet'!$A:T,19,FALSE),"NA")</f>
        <v>#NAME?</v>
      </c>
      <c r="I196" s="64" t="e">
        <f ca="1">_xludf.IFNA(VLOOKUP($A196,'Data Sheet'!$A:T,20,FALSE),"NA")</f>
        <v>#NAME?</v>
      </c>
    </row>
    <row r="197" spans="2:9" ht="15.75" customHeight="1" x14ac:dyDescent="0.15">
      <c r="B197" s="60" t="e">
        <f ca="1">_xludf.IFNA(VLOOKUP($A197,'Data Sheet'!$A:B,2,FALSE),"NA")</f>
        <v>#NAME?</v>
      </c>
      <c r="C197" s="61" t="e">
        <f ca="1">_xludf.IFNA(VLOOKUP($A197,'Data Sheet'!$A:U,3,FALSE),"NA")</f>
        <v>#NAME?</v>
      </c>
      <c r="D197" s="61" t="e">
        <f ca="1">_xludf.IFNA(VLOOKUP($A197,'Data Sheet'!$A:C,4,FALSE),"NA")</f>
        <v>#NAME?</v>
      </c>
      <c r="E197" s="61" t="e">
        <f ca="1">_xludf.IFNA(VLOOKUP($A197,'Data Sheet'!$A:D,5,FALSE),"NA")</f>
        <v>#NAME?</v>
      </c>
      <c r="F197" s="73" t="e">
        <f ca="1">_xludf.IFNA(VLOOKUP($A197,'Data Sheet'!$A:E,6,FALSE),"NA")</f>
        <v>#NAME?</v>
      </c>
      <c r="G197" s="63" t="e">
        <f ca="1">_xludf.IFNA(VLOOKUP($A197,'Data Sheet'!$A:F,7,FALSE),"NA")</f>
        <v>#NAME?</v>
      </c>
      <c r="H197" s="63" t="e">
        <f ca="1">_xludf.IFNA(VLOOKUP($A197,'Data Sheet'!$A:T,19,FALSE),"NA")</f>
        <v>#NAME?</v>
      </c>
      <c r="I197" s="64" t="e">
        <f ca="1">_xludf.IFNA(VLOOKUP($A197,'Data Sheet'!$A:T,20,FALSE),"NA")</f>
        <v>#NAME?</v>
      </c>
    </row>
    <row r="198" spans="2:9" ht="15.75" customHeight="1" x14ac:dyDescent="0.15">
      <c r="B198" s="60" t="e">
        <f ca="1">_xludf.IFNA(VLOOKUP($A198,'Data Sheet'!$A:B,2,FALSE),"NA")</f>
        <v>#NAME?</v>
      </c>
      <c r="C198" s="61" t="e">
        <f ca="1">_xludf.IFNA(VLOOKUP($A198,'Data Sheet'!$A:U,3,FALSE),"NA")</f>
        <v>#NAME?</v>
      </c>
      <c r="D198" s="61" t="e">
        <f ca="1">_xludf.IFNA(VLOOKUP($A198,'Data Sheet'!$A:C,4,FALSE),"NA")</f>
        <v>#NAME?</v>
      </c>
      <c r="E198" s="61" t="e">
        <f ca="1">_xludf.IFNA(VLOOKUP($A198,'Data Sheet'!$A:D,5,FALSE),"NA")</f>
        <v>#NAME?</v>
      </c>
      <c r="F198" s="73" t="e">
        <f ca="1">_xludf.IFNA(VLOOKUP($A198,'Data Sheet'!$A:E,6,FALSE),"NA")</f>
        <v>#NAME?</v>
      </c>
      <c r="G198" s="63" t="e">
        <f ca="1">_xludf.IFNA(VLOOKUP($A198,'Data Sheet'!$A:F,7,FALSE),"NA")</f>
        <v>#NAME?</v>
      </c>
      <c r="H198" s="63" t="e">
        <f ca="1">_xludf.IFNA(VLOOKUP($A198,'Data Sheet'!$A:T,19,FALSE),"NA")</f>
        <v>#NAME?</v>
      </c>
      <c r="I198" s="64" t="e">
        <f ca="1">_xludf.IFNA(VLOOKUP($A198,'Data Sheet'!$A:T,20,FALSE),"NA")</f>
        <v>#NAME?</v>
      </c>
    </row>
    <row r="199" spans="2:9" ht="15.75" customHeight="1" x14ac:dyDescent="0.15">
      <c r="B199" s="60" t="e">
        <f ca="1">_xludf.IFNA(VLOOKUP($A199,'Data Sheet'!$A:B,2,FALSE),"NA")</f>
        <v>#NAME?</v>
      </c>
      <c r="C199" s="61" t="e">
        <f ca="1">_xludf.IFNA(VLOOKUP($A199,'Data Sheet'!$A:U,3,FALSE),"NA")</f>
        <v>#NAME?</v>
      </c>
      <c r="D199" s="61" t="e">
        <f ca="1">_xludf.IFNA(VLOOKUP($A199,'Data Sheet'!$A:C,4,FALSE),"NA")</f>
        <v>#NAME?</v>
      </c>
      <c r="E199" s="61" t="e">
        <f ca="1">_xludf.IFNA(VLOOKUP($A199,'Data Sheet'!$A:D,5,FALSE),"NA")</f>
        <v>#NAME?</v>
      </c>
      <c r="F199" s="73" t="e">
        <f ca="1">_xludf.IFNA(VLOOKUP($A199,'Data Sheet'!$A:E,6,FALSE),"NA")</f>
        <v>#NAME?</v>
      </c>
      <c r="G199" s="63" t="e">
        <f ca="1">_xludf.IFNA(VLOOKUP($A199,'Data Sheet'!$A:F,7,FALSE),"NA")</f>
        <v>#NAME?</v>
      </c>
      <c r="H199" s="63" t="e">
        <f ca="1">_xludf.IFNA(VLOOKUP($A199,'Data Sheet'!$A:T,19,FALSE),"NA")</f>
        <v>#NAME?</v>
      </c>
      <c r="I199" s="64" t="e">
        <f ca="1">_xludf.IFNA(VLOOKUP($A199,'Data Sheet'!$A:T,20,FALSE),"NA")</f>
        <v>#NAME?</v>
      </c>
    </row>
    <row r="200" spans="2:9" ht="15.75" customHeight="1" x14ac:dyDescent="0.15">
      <c r="B200" s="60" t="e">
        <f ca="1">_xludf.IFNA(VLOOKUP($A200,'Data Sheet'!$A:B,2,FALSE),"NA")</f>
        <v>#NAME?</v>
      </c>
      <c r="C200" s="61" t="e">
        <f ca="1">_xludf.IFNA(VLOOKUP($A200,'Data Sheet'!$A:U,3,FALSE),"NA")</f>
        <v>#NAME?</v>
      </c>
      <c r="D200" s="61" t="e">
        <f ca="1">_xludf.IFNA(VLOOKUP($A200,'Data Sheet'!$A:C,4,FALSE),"NA")</f>
        <v>#NAME?</v>
      </c>
      <c r="E200" s="61" t="e">
        <f ca="1">_xludf.IFNA(VLOOKUP($A200,'Data Sheet'!$A:D,5,FALSE),"NA")</f>
        <v>#NAME?</v>
      </c>
      <c r="F200" s="73" t="e">
        <f ca="1">_xludf.IFNA(VLOOKUP($A200,'Data Sheet'!$A:E,6,FALSE),"NA")</f>
        <v>#NAME?</v>
      </c>
      <c r="G200" s="63" t="e">
        <f ca="1">_xludf.IFNA(VLOOKUP($A200,'Data Sheet'!$A:F,7,FALSE),"NA")</f>
        <v>#NAME?</v>
      </c>
      <c r="H200" s="63" t="e">
        <f ca="1">_xludf.IFNA(VLOOKUP($A200,'Data Sheet'!$A:T,19,FALSE),"NA")</f>
        <v>#NAME?</v>
      </c>
      <c r="I200" s="64" t="e">
        <f ca="1">_xludf.IFNA(VLOOKUP($A200,'Data Sheet'!$A:T,20,FALSE),"NA")</f>
        <v>#NAME?</v>
      </c>
    </row>
    <row r="201" spans="2:9" ht="15.75" customHeight="1" x14ac:dyDescent="0.15">
      <c r="B201" s="60" t="e">
        <f ca="1">_xludf.IFNA(VLOOKUP($A201,'Data Sheet'!$A:B,2,FALSE),"NA")</f>
        <v>#NAME?</v>
      </c>
      <c r="C201" s="61" t="e">
        <f ca="1">_xludf.IFNA(VLOOKUP($A201,'Data Sheet'!$A:U,3,FALSE),"NA")</f>
        <v>#NAME?</v>
      </c>
      <c r="D201" s="61" t="e">
        <f ca="1">_xludf.IFNA(VLOOKUP($A201,'Data Sheet'!$A:C,4,FALSE),"NA")</f>
        <v>#NAME?</v>
      </c>
      <c r="E201" s="61" t="e">
        <f ca="1">_xludf.IFNA(VLOOKUP($A201,'Data Sheet'!$A:D,5,FALSE),"NA")</f>
        <v>#NAME?</v>
      </c>
      <c r="F201" s="73" t="e">
        <f ca="1">_xludf.IFNA(VLOOKUP($A201,'Data Sheet'!$A:E,6,FALSE),"NA")</f>
        <v>#NAME?</v>
      </c>
      <c r="G201" s="63" t="e">
        <f ca="1">_xludf.IFNA(VLOOKUP($A201,'Data Sheet'!$A:F,7,FALSE),"NA")</f>
        <v>#NAME?</v>
      </c>
      <c r="H201" s="63" t="e">
        <f ca="1">_xludf.IFNA(VLOOKUP($A201,'Data Sheet'!$A:T,19,FALSE),"NA")</f>
        <v>#NAME?</v>
      </c>
      <c r="I201" s="64" t="e">
        <f ca="1">_xludf.IFNA(VLOOKUP($A201,'Data Sheet'!$A:T,20,FALSE),"NA")</f>
        <v>#NAME?</v>
      </c>
    </row>
    <row r="202" spans="2:9" ht="15.75" customHeight="1" x14ac:dyDescent="0.15">
      <c r="B202" s="60" t="e">
        <f ca="1">_xludf.IFNA(VLOOKUP($A202,'Data Sheet'!$A:B,2,FALSE),"NA")</f>
        <v>#NAME?</v>
      </c>
      <c r="C202" s="61" t="e">
        <f ca="1">_xludf.IFNA(VLOOKUP($A202,'Data Sheet'!$A:U,3,FALSE),"NA")</f>
        <v>#NAME?</v>
      </c>
      <c r="D202" s="61" t="e">
        <f ca="1">_xludf.IFNA(VLOOKUP($A202,'Data Sheet'!$A:C,4,FALSE),"NA")</f>
        <v>#NAME?</v>
      </c>
      <c r="E202" s="61" t="e">
        <f ca="1">_xludf.IFNA(VLOOKUP($A202,'Data Sheet'!$A:D,5,FALSE),"NA")</f>
        <v>#NAME?</v>
      </c>
      <c r="F202" s="73" t="e">
        <f ca="1">_xludf.IFNA(VLOOKUP($A202,'Data Sheet'!$A:E,6,FALSE),"NA")</f>
        <v>#NAME?</v>
      </c>
      <c r="G202" s="63" t="e">
        <f ca="1">_xludf.IFNA(VLOOKUP($A202,'Data Sheet'!$A:F,7,FALSE),"NA")</f>
        <v>#NAME?</v>
      </c>
      <c r="H202" s="63" t="e">
        <f ca="1">_xludf.IFNA(VLOOKUP($A202,'Data Sheet'!$A:T,19,FALSE),"NA")</f>
        <v>#NAME?</v>
      </c>
      <c r="I202" s="64" t="e">
        <f ca="1">_xludf.IFNA(VLOOKUP($A202,'Data Sheet'!$A:T,20,FALSE),"NA")</f>
        <v>#NAME?</v>
      </c>
    </row>
    <row r="203" spans="2:9" ht="15.75" customHeight="1" x14ac:dyDescent="0.15">
      <c r="B203" s="60" t="e">
        <f ca="1">_xludf.IFNA(VLOOKUP($A203,'Data Sheet'!$A:B,2,FALSE),"NA")</f>
        <v>#NAME?</v>
      </c>
      <c r="C203" s="61" t="e">
        <f ca="1">_xludf.IFNA(VLOOKUP($A203,'Data Sheet'!$A:U,3,FALSE),"NA")</f>
        <v>#NAME?</v>
      </c>
      <c r="D203" s="61" t="e">
        <f ca="1">_xludf.IFNA(VLOOKUP($A203,'Data Sheet'!$A:C,4,FALSE),"NA")</f>
        <v>#NAME?</v>
      </c>
      <c r="E203" s="61" t="e">
        <f ca="1">_xludf.IFNA(VLOOKUP($A203,'Data Sheet'!$A:D,5,FALSE),"NA")</f>
        <v>#NAME?</v>
      </c>
      <c r="F203" s="73" t="e">
        <f ca="1">_xludf.IFNA(VLOOKUP($A203,'Data Sheet'!$A:E,6,FALSE),"NA")</f>
        <v>#NAME?</v>
      </c>
      <c r="G203" s="63" t="e">
        <f ca="1">_xludf.IFNA(VLOOKUP($A203,'Data Sheet'!$A:F,7,FALSE),"NA")</f>
        <v>#NAME?</v>
      </c>
      <c r="H203" s="63" t="e">
        <f ca="1">_xludf.IFNA(VLOOKUP($A203,'Data Sheet'!$A:T,19,FALSE),"NA")</f>
        <v>#NAME?</v>
      </c>
      <c r="I203" s="64" t="e">
        <f ca="1">_xludf.IFNA(VLOOKUP($A203,'Data Sheet'!$A:T,20,FALSE),"NA")</f>
        <v>#NAME?</v>
      </c>
    </row>
    <row r="204" spans="2:9" ht="15.75" customHeight="1" x14ac:dyDescent="0.15">
      <c r="B204" s="60" t="e">
        <f ca="1">_xludf.IFNA(VLOOKUP($A204,'Data Sheet'!$A:B,2,FALSE),"NA")</f>
        <v>#NAME?</v>
      </c>
      <c r="C204" s="61" t="e">
        <f ca="1">_xludf.IFNA(VLOOKUP($A204,'Data Sheet'!$A:U,3,FALSE),"NA")</f>
        <v>#NAME?</v>
      </c>
      <c r="D204" s="61" t="e">
        <f ca="1">_xludf.IFNA(VLOOKUP($A204,'Data Sheet'!$A:C,4,FALSE),"NA")</f>
        <v>#NAME?</v>
      </c>
      <c r="E204" s="61" t="e">
        <f ca="1">_xludf.IFNA(VLOOKUP($A204,'Data Sheet'!$A:D,5,FALSE),"NA")</f>
        <v>#NAME?</v>
      </c>
      <c r="F204" s="73" t="e">
        <f ca="1">_xludf.IFNA(VLOOKUP($A204,'Data Sheet'!$A:E,6,FALSE),"NA")</f>
        <v>#NAME?</v>
      </c>
      <c r="G204" s="63" t="e">
        <f ca="1">_xludf.IFNA(VLOOKUP($A204,'Data Sheet'!$A:F,7,FALSE),"NA")</f>
        <v>#NAME?</v>
      </c>
      <c r="H204" s="63" t="e">
        <f ca="1">_xludf.IFNA(VLOOKUP($A204,'Data Sheet'!$A:T,19,FALSE),"NA")</f>
        <v>#NAME?</v>
      </c>
      <c r="I204" s="64" t="e">
        <f ca="1">_xludf.IFNA(VLOOKUP($A204,'Data Sheet'!$A:T,20,FALSE),"NA")</f>
        <v>#NAME?</v>
      </c>
    </row>
    <row r="205" spans="2:9" ht="15.75" customHeight="1" x14ac:dyDescent="0.15">
      <c r="B205" s="60" t="e">
        <f ca="1">_xludf.IFNA(VLOOKUP($A205,'Data Sheet'!$A:B,2,FALSE),"NA")</f>
        <v>#NAME?</v>
      </c>
      <c r="C205" s="61" t="e">
        <f ca="1">_xludf.IFNA(VLOOKUP($A205,'Data Sheet'!$A:U,3,FALSE),"NA")</f>
        <v>#NAME?</v>
      </c>
      <c r="D205" s="61" t="e">
        <f ca="1">_xludf.IFNA(VLOOKUP($A205,'Data Sheet'!$A:C,4,FALSE),"NA")</f>
        <v>#NAME?</v>
      </c>
      <c r="E205" s="61" t="e">
        <f ca="1">_xludf.IFNA(VLOOKUP($A205,'Data Sheet'!$A:D,5,FALSE),"NA")</f>
        <v>#NAME?</v>
      </c>
      <c r="F205" s="73" t="e">
        <f ca="1">_xludf.IFNA(VLOOKUP($A205,'Data Sheet'!$A:E,6,FALSE),"NA")</f>
        <v>#NAME?</v>
      </c>
      <c r="G205" s="63" t="e">
        <f ca="1">_xludf.IFNA(VLOOKUP($A205,'Data Sheet'!$A:F,7,FALSE),"NA")</f>
        <v>#NAME?</v>
      </c>
      <c r="H205" s="63" t="e">
        <f ca="1">_xludf.IFNA(VLOOKUP($A205,'Data Sheet'!$A:T,19,FALSE),"NA")</f>
        <v>#NAME?</v>
      </c>
      <c r="I205" s="64" t="e">
        <f ca="1">_xludf.IFNA(VLOOKUP($A205,'Data Sheet'!$A:T,20,FALSE),"NA")</f>
        <v>#NAME?</v>
      </c>
    </row>
    <row r="206" spans="2:9" ht="15.75" customHeight="1" x14ac:dyDescent="0.15">
      <c r="B206" s="60" t="e">
        <f ca="1">_xludf.IFNA(VLOOKUP($A206,'Data Sheet'!$A:B,2,FALSE),"NA")</f>
        <v>#NAME?</v>
      </c>
      <c r="C206" s="61" t="e">
        <f ca="1">_xludf.IFNA(VLOOKUP($A206,'Data Sheet'!$A:U,3,FALSE),"NA")</f>
        <v>#NAME?</v>
      </c>
      <c r="D206" s="61" t="e">
        <f ca="1">_xludf.IFNA(VLOOKUP($A206,'Data Sheet'!$A:C,4,FALSE),"NA")</f>
        <v>#NAME?</v>
      </c>
      <c r="E206" s="61" t="e">
        <f ca="1">_xludf.IFNA(VLOOKUP($A206,'Data Sheet'!$A:D,5,FALSE),"NA")</f>
        <v>#NAME?</v>
      </c>
      <c r="F206" s="73" t="e">
        <f ca="1">_xludf.IFNA(VLOOKUP($A206,'Data Sheet'!$A:E,6,FALSE),"NA")</f>
        <v>#NAME?</v>
      </c>
      <c r="G206" s="63" t="e">
        <f ca="1">_xludf.IFNA(VLOOKUP($A206,'Data Sheet'!$A:F,7,FALSE),"NA")</f>
        <v>#NAME?</v>
      </c>
      <c r="H206" s="63" t="e">
        <f ca="1">_xludf.IFNA(VLOOKUP($A206,'Data Sheet'!$A:T,19,FALSE),"NA")</f>
        <v>#NAME?</v>
      </c>
      <c r="I206" s="64" t="e">
        <f ca="1">_xludf.IFNA(VLOOKUP($A206,'Data Sheet'!$A:T,20,FALSE),"NA")</f>
        <v>#NAME?</v>
      </c>
    </row>
    <row r="207" spans="2:9" ht="15.75" customHeight="1" x14ac:dyDescent="0.15">
      <c r="B207" s="60" t="e">
        <f ca="1">_xludf.IFNA(VLOOKUP($A207,'Data Sheet'!$A:B,2,FALSE),"NA")</f>
        <v>#NAME?</v>
      </c>
      <c r="C207" s="61" t="e">
        <f ca="1">_xludf.IFNA(VLOOKUP($A207,'Data Sheet'!$A:U,3,FALSE),"NA")</f>
        <v>#NAME?</v>
      </c>
      <c r="D207" s="61" t="e">
        <f ca="1">_xludf.IFNA(VLOOKUP($A207,'Data Sheet'!$A:C,4,FALSE),"NA")</f>
        <v>#NAME?</v>
      </c>
      <c r="E207" s="61" t="e">
        <f ca="1">_xludf.IFNA(VLOOKUP($A207,'Data Sheet'!$A:D,5,FALSE),"NA")</f>
        <v>#NAME?</v>
      </c>
      <c r="F207" s="73" t="e">
        <f ca="1">_xludf.IFNA(VLOOKUP($A207,'Data Sheet'!$A:E,6,FALSE),"NA")</f>
        <v>#NAME?</v>
      </c>
      <c r="G207" s="63" t="e">
        <f ca="1">_xludf.IFNA(VLOOKUP($A207,'Data Sheet'!$A:F,7,FALSE),"NA")</f>
        <v>#NAME?</v>
      </c>
      <c r="H207" s="63" t="e">
        <f ca="1">_xludf.IFNA(VLOOKUP($A207,'Data Sheet'!$A:T,19,FALSE),"NA")</f>
        <v>#NAME?</v>
      </c>
      <c r="I207" s="64" t="e">
        <f ca="1">_xludf.IFNA(VLOOKUP($A207,'Data Sheet'!$A:T,20,FALSE),"NA")</f>
        <v>#NAME?</v>
      </c>
    </row>
    <row r="208" spans="2:9" ht="15.75" customHeight="1" x14ac:dyDescent="0.15">
      <c r="B208" s="60" t="e">
        <f ca="1">_xludf.IFNA(VLOOKUP($A208,'Data Sheet'!$A:B,2,FALSE),"NA")</f>
        <v>#NAME?</v>
      </c>
      <c r="C208" s="61" t="e">
        <f ca="1">_xludf.IFNA(VLOOKUP($A208,'Data Sheet'!$A:U,3,FALSE),"NA")</f>
        <v>#NAME?</v>
      </c>
      <c r="D208" s="61" t="e">
        <f ca="1">_xludf.IFNA(VLOOKUP($A208,'Data Sheet'!$A:C,4,FALSE),"NA")</f>
        <v>#NAME?</v>
      </c>
      <c r="E208" s="61" t="e">
        <f ca="1">_xludf.IFNA(VLOOKUP($A208,'Data Sheet'!$A:D,5,FALSE),"NA")</f>
        <v>#NAME?</v>
      </c>
      <c r="F208" s="73" t="e">
        <f ca="1">_xludf.IFNA(VLOOKUP($A208,'Data Sheet'!$A:E,6,FALSE),"NA")</f>
        <v>#NAME?</v>
      </c>
      <c r="G208" s="63" t="e">
        <f ca="1">_xludf.IFNA(VLOOKUP($A208,'Data Sheet'!$A:F,7,FALSE),"NA")</f>
        <v>#NAME?</v>
      </c>
      <c r="H208" s="63" t="e">
        <f ca="1">_xludf.IFNA(VLOOKUP($A208,'Data Sheet'!$A:T,19,FALSE),"NA")</f>
        <v>#NAME?</v>
      </c>
      <c r="I208" s="64" t="e">
        <f ca="1">_xludf.IFNA(VLOOKUP($A208,'Data Sheet'!$A:T,20,FALSE),"NA")</f>
        <v>#NAME?</v>
      </c>
    </row>
    <row r="209" spans="2:9" ht="15.75" customHeight="1" x14ac:dyDescent="0.15">
      <c r="B209" s="60" t="e">
        <f ca="1">_xludf.IFNA(VLOOKUP($A209,'Data Sheet'!$A:B,2,FALSE),"NA")</f>
        <v>#NAME?</v>
      </c>
      <c r="C209" s="61" t="e">
        <f ca="1">_xludf.IFNA(VLOOKUP($A209,'Data Sheet'!$A:U,3,FALSE),"NA")</f>
        <v>#NAME?</v>
      </c>
      <c r="D209" s="61" t="e">
        <f ca="1">_xludf.IFNA(VLOOKUP($A209,'Data Sheet'!$A:C,4,FALSE),"NA")</f>
        <v>#NAME?</v>
      </c>
      <c r="E209" s="61" t="e">
        <f ca="1">_xludf.IFNA(VLOOKUP($A209,'Data Sheet'!$A:D,5,FALSE),"NA")</f>
        <v>#NAME?</v>
      </c>
      <c r="F209" s="73" t="e">
        <f ca="1">_xludf.IFNA(VLOOKUP($A209,'Data Sheet'!$A:E,6,FALSE),"NA")</f>
        <v>#NAME?</v>
      </c>
      <c r="G209" s="63" t="e">
        <f ca="1">_xludf.IFNA(VLOOKUP($A209,'Data Sheet'!$A:F,7,FALSE),"NA")</f>
        <v>#NAME?</v>
      </c>
      <c r="H209" s="63" t="e">
        <f ca="1">_xludf.IFNA(VLOOKUP($A209,'Data Sheet'!$A:T,19,FALSE),"NA")</f>
        <v>#NAME?</v>
      </c>
      <c r="I209" s="64" t="e">
        <f ca="1">_xludf.IFNA(VLOOKUP($A209,'Data Sheet'!$A:T,20,FALSE),"NA")</f>
        <v>#NAME?</v>
      </c>
    </row>
    <row r="210" spans="2:9" ht="15.75" customHeight="1" x14ac:dyDescent="0.15">
      <c r="B210" s="60" t="e">
        <f ca="1">_xludf.IFNA(VLOOKUP($A210,'Data Sheet'!$A:B,2,FALSE),"NA")</f>
        <v>#NAME?</v>
      </c>
      <c r="C210" s="61" t="e">
        <f ca="1">_xludf.IFNA(VLOOKUP($A210,'Data Sheet'!$A:U,3,FALSE),"NA")</f>
        <v>#NAME?</v>
      </c>
      <c r="D210" s="61" t="e">
        <f ca="1">_xludf.IFNA(VLOOKUP($A210,'Data Sheet'!$A:C,4,FALSE),"NA")</f>
        <v>#NAME?</v>
      </c>
      <c r="E210" s="61" t="e">
        <f ca="1">_xludf.IFNA(VLOOKUP($A210,'Data Sheet'!$A:D,5,FALSE),"NA")</f>
        <v>#NAME?</v>
      </c>
      <c r="F210" s="73" t="e">
        <f ca="1">_xludf.IFNA(VLOOKUP($A210,'Data Sheet'!$A:E,6,FALSE),"NA")</f>
        <v>#NAME?</v>
      </c>
      <c r="G210" s="63" t="e">
        <f ca="1">_xludf.IFNA(VLOOKUP($A210,'Data Sheet'!$A:F,7,FALSE),"NA")</f>
        <v>#NAME?</v>
      </c>
      <c r="H210" s="63" t="e">
        <f ca="1">_xludf.IFNA(VLOOKUP($A210,'Data Sheet'!$A:T,19,FALSE),"NA")</f>
        <v>#NAME?</v>
      </c>
      <c r="I210" s="64" t="e">
        <f ca="1">_xludf.IFNA(VLOOKUP($A210,'Data Sheet'!$A:T,20,FALSE),"NA")</f>
        <v>#NAME?</v>
      </c>
    </row>
    <row r="211" spans="2:9" ht="15.75" customHeight="1" x14ac:dyDescent="0.15">
      <c r="B211" s="60" t="e">
        <f ca="1">_xludf.IFNA(VLOOKUP($A211,'Data Sheet'!$A:B,2,FALSE),"NA")</f>
        <v>#NAME?</v>
      </c>
      <c r="C211" s="61" t="e">
        <f ca="1">_xludf.IFNA(VLOOKUP($A211,'Data Sheet'!$A:U,3,FALSE),"NA")</f>
        <v>#NAME?</v>
      </c>
      <c r="D211" s="61" t="e">
        <f ca="1">_xludf.IFNA(VLOOKUP($A211,'Data Sheet'!$A:C,4,FALSE),"NA")</f>
        <v>#NAME?</v>
      </c>
      <c r="E211" s="61" t="e">
        <f ca="1">_xludf.IFNA(VLOOKUP($A211,'Data Sheet'!$A:D,5,FALSE),"NA")</f>
        <v>#NAME?</v>
      </c>
      <c r="F211" s="73" t="e">
        <f ca="1">_xludf.IFNA(VLOOKUP($A211,'Data Sheet'!$A:E,6,FALSE),"NA")</f>
        <v>#NAME?</v>
      </c>
      <c r="G211" s="63" t="e">
        <f ca="1">_xludf.IFNA(VLOOKUP($A211,'Data Sheet'!$A:F,7,FALSE),"NA")</f>
        <v>#NAME?</v>
      </c>
      <c r="H211" s="63" t="e">
        <f ca="1">_xludf.IFNA(VLOOKUP($A211,'Data Sheet'!$A:T,19,FALSE),"NA")</f>
        <v>#NAME?</v>
      </c>
      <c r="I211" s="64" t="e">
        <f ca="1">_xludf.IFNA(VLOOKUP($A211,'Data Sheet'!$A:T,20,FALSE),"NA")</f>
        <v>#NAME?</v>
      </c>
    </row>
    <row r="212" spans="2:9" ht="15.75" customHeight="1" x14ac:dyDescent="0.15">
      <c r="B212" s="60" t="e">
        <f ca="1">_xludf.IFNA(VLOOKUP($A212,'Data Sheet'!$A:B,2,FALSE),"NA")</f>
        <v>#NAME?</v>
      </c>
      <c r="C212" s="61" t="e">
        <f ca="1">_xludf.IFNA(VLOOKUP($A212,'Data Sheet'!$A:U,3,FALSE),"NA")</f>
        <v>#NAME?</v>
      </c>
      <c r="D212" s="61" t="e">
        <f ca="1">_xludf.IFNA(VLOOKUP($A212,'Data Sheet'!$A:C,4,FALSE),"NA")</f>
        <v>#NAME?</v>
      </c>
      <c r="E212" s="61" t="e">
        <f ca="1">_xludf.IFNA(VLOOKUP($A212,'Data Sheet'!$A:D,5,FALSE),"NA")</f>
        <v>#NAME?</v>
      </c>
      <c r="F212" s="73" t="e">
        <f ca="1">_xludf.IFNA(VLOOKUP($A212,'Data Sheet'!$A:E,6,FALSE),"NA")</f>
        <v>#NAME?</v>
      </c>
      <c r="G212" s="63" t="e">
        <f ca="1">_xludf.IFNA(VLOOKUP($A212,'Data Sheet'!$A:F,7,FALSE),"NA")</f>
        <v>#NAME?</v>
      </c>
      <c r="H212" s="63" t="e">
        <f ca="1">_xludf.IFNA(VLOOKUP($A212,'Data Sheet'!$A:T,19,FALSE),"NA")</f>
        <v>#NAME?</v>
      </c>
      <c r="I212" s="64" t="e">
        <f ca="1">_xludf.IFNA(VLOOKUP($A212,'Data Sheet'!$A:T,20,FALSE),"NA")</f>
        <v>#NAME?</v>
      </c>
    </row>
    <row r="213" spans="2:9" ht="15.75" customHeight="1" x14ac:dyDescent="0.15">
      <c r="B213" s="60" t="e">
        <f ca="1">_xludf.IFNA(VLOOKUP($A213,'Data Sheet'!$A:B,2,FALSE),"NA")</f>
        <v>#NAME?</v>
      </c>
      <c r="C213" s="61" t="e">
        <f ca="1">_xludf.IFNA(VLOOKUP($A213,'Data Sheet'!$A:U,3,FALSE),"NA")</f>
        <v>#NAME?</v>
      </c>
      <c r="D213" s="61" t="e">
        <f ca="1">_xludf.IFNA(VLOOKUP($A213,'Data Sheet'!$A:C,4,FALSE),"NA")</f>
        <v>#NAME?</v>
      </c>
      <c r="E213" s="61" t="e">
        <f ca="1">_xludf.IFNA(VLOOKUP($A213,'Data Sheet'!$A:D,5,FALSE),"NA")</f>
        <v>#NAME?</v>
      </c>
      <c r="F213" s="73" t="e">
        <f ca="1">_xludf.IFNA(VLOOKUP($A213,'Data Sheet'!$A:E,6,FALSE),"NA")</f>
        <v>#NAME?</v>
      </c>
      <c r="G213" s="63" t="e">
        <f ca="1">_xludf.IFNA(VLOOKUP($A213,'Data Sheet'!$A:F,7,FALSE),"NA")</f>
        <v>#NAME?</v>
      </c>
      <c r="H213" s="63" t="e">
        <f ca="1">_xludf.IFNA(VLOOKUP($A213,'Data Sheet'!$A:T,19,FALSE),"NA")</f>
        <v>#NAME?</v>
      </c>
      <c r="I213" s="64" t="e">
        <f ca="1">_xludf.IFNA(VLOOKUP($A213,'Data Sheet'!$A:T,20,FALSE),"NA")</f>
        <v>#NAME?</v>
      </c>
    </row>
    <row r="214" spans="2:9" ht="15.75" customHeight="1" x14ac:dyDescent="0.15">
      <c r="B214" s="60" t="e">
        <f ca="1">_xludf.IFNA(VLOOKUP($A214,'Data Sheet'!$A:B,2,FALSE),"NA")</f>
        <v>#NAME?</v>
      </c>
      <c r="C214" s="61" t="e">
        <f ca="1">_xludf.IFNA(VLOOKUP($A214,'Data Sheet'!$A:U,3,FALSE),"NA")</f>
        <v>#NAME?</v>
      </c>
      <c r="D214" s="61" t="e">
        <f ca="1">_xludf.IFNA(VLOOKUP($A214,'Data Sheet'!$A:C,4,FALSE),"NA")</f>
        <v>#NAME?</v>
      </c>
      <c r="E214" s="61" t="e">
        <f ca="1">_xludf.IFNA(VLOOKUP($A214,'Data Sheet'!$A:D,5,FALSE),"NA")</f>
        <v>#NAME?</v>
      </c>
      <c r="F214" s="73" t="e">
        <f ca="1">_xludf.IFNA(VLOOKUP($A214,'Data Sheet'!$A:E,6,FALSE),"NA")</f>
        <v>#NAME?</v>
      </c>
      <c r="G214" s="63" t="e">
        <f ca="1">_xludf.IFNA(VLOOKUP($A214,'Data Sheet'!$A:F,7,FALSE),"NA")</f>
        <v>#NAME?</v>
      </c>
      <c r="H214" s="63" t="e">
        <f ca="1">_xludf.IFNA(VLOOKUP($A214,'Data Sheet'!$A:T,19,FALSE),"NA")</f>
        <v>#NAME?</v>
      </c>
      <c r="I214" s="64" t="e">
        <f ca="1">_xludf.IFNA(VLOOKUP($A214,'Data Sheet'!$A:T,20,FALSE),"NA")</f>
        <v>#NAME?</v>
      </c>
    </row>
    <row r="215" spans="2:9" ht="15.75" customHeight="1" x14ac:dyDescent="0.15">
      <c r="B215" s="60" t="e">
        <f ca="1">_xludf.IFNA(VLOOKUP($A215,'Data Sheet'!$A:B,2,FALSE),"NA")</f>
        <v>#NAME?</v>
      </c>
      <c r="C215" s="61" t="e">
        <f ca="1">_xludf.IFNA(VLOOKUP($A215,'Data Sheet'!$A:U,3,FALSE),"NA")</f>
        <v>#NAME?</v>
      </c>
      <c r="D215" s="61" t="e">
        <f ca="1">_xludf.IFNA(VLOOKUP($A215,'Data Sheet'!$A:C,4,FALSE),"NA")</f>
        <v>#NAME?</v>
      </c>
      <c r="E215" s="61" t="e">
        <f ca="1">_xludf.IFNA(VLOOKUP($A215,'Data Sheet'!$A:D,5,FALSE),"NA")</f>
        <v>#NAME?</v>
      </c>
      <c r="F215" s="73" t="e">
        <f ca="1">_xludf.IFNA(VLOOKUP($A215,'Data Sheet'!$A:E,6,FALSE),"NA")</f>
        <v>#NAME?</v>
      </c>
      <c r="G215" s="63" t="e">
        <f ca="1">_xludf.IFNA(VLOOKUP($A215,'Data Sheet'!$A:F,7,FALSE),"NA")</f>
        <v>#NAME?</v>
      </c>
      <c r="H215" s="63" t="e">
        <f ca="1">_xludf.IFNA(VLOOKUP($A215,'Data Sheet'!$A:T,19,FALSE),"NA")</f>
        <v>#NAME?</v>
      </c>
      <c r="I215" s="64" t="e">
        <f ca="1">_xludf.IFNA(VLOOKUP($A215,'Data Sheet'!$A:T,20,FALSE),"NA")</f>
        <v>#NAME?</v>
      </c>
    </row>
    <row r="216" spans="2:9" ht="15.75" customHeight="1" x14ac:dyDescent="0.15">
      <c r="B216" s="60" t="e">
        <f ca="1">_xludf.IFNA(VLOOKUP($A216,'Data Sheet'!$A:B,2,FALSE),"NA")</f>
        <v>#NAME?</v>
      </c>
      <c r="C216" s="61" t="e">
        <f ca="1">_xludf.IFNA(VLOOKUP($A216,'Data Sheet'!$A:U,3,FALSE),"NA")</f>
        <v>#NAME?</v>
      </c>
      <c r="D216" s="61" t="e">
        <f ca="1">_xludf.IFNA(VLOOKUP($A216,'Data Sheet'!$A:C,4,FALSE),"NA")</f>
        <v>#NAME?</v>
      </c>
      <c r="E216" s="61" t="e">
        <f ca="1">_xludf.IFNA(VLOOKUP($A216,'Data Sheet'!$A:D,5,FALSE),"NA")</f>
        <v>#NAME?</v>
      </c>
      <c r="F216" s="73" t="e">
        <f ca="1">_xludf.IFNA(VLOOKUP($A216,'Data Sheet'!$A:E,6,FALSE),"NA")</f>
        <v>#NAME?</v>
      </c>
      <c r="G216" s="63" t="e">
        <f ca="1">_xludf.IFNA(VLOOKUP($A216,'Data Sheet'!$A:F,7,FALSE),"NA")</f>
        <v>#NAME?</v>
      </c>
      <c r="H216" s="63" t="e">
        <f ca="1">_xludf.IFNA(VLOOKUP($A216,'Data Sheet'!$A:T,19,FALSE),"NA")</f>
        <v>#NAME?</v>
      </c>
      <c r="I216" s="64" t="e">
        <f ca="1">_xludf.IFNA(VLOOKUP($A216,'Data Sheet'!$A:T,20,FALSE),"NA")</f>
        <v>#NAME?</v>
      </c>
    </row>
    <row r="217" spans="2:9" ht="15.75" customHeight="1" x14ac:dyDescent="0.15">
      <c r="B217" s="60" t="e">
        <f ca="1">_xludf.IFNA(VLOOKUP($A217,'Data Sheet'!$A:B,2,FALSE),"NA")</f>
        <v>#NAME?</v>
      </c>
      <c r="C217" s="61" t="e">
        <f ca="1">_xludf.IFNA(VLOOKUP($A217,'Data Sheet'!$A:U,3,FALSE),"NA")</f>
        <v>#NAME?</v>
      </c>
      <c r="D217" s="61" t="e">
        <f ca="1">_xludf.IFNA(VLOOKUP($A217,'Data Sheet'!$A:C,4,FALSE),"NA")</f>
        <v>#NAME?</v>
      </c>
      <c r="E217" s="61" t="e">
        <f ca="1">_xludf.IFNA(VLOOKUP($A217,'Data Sheet'!$A:D,5,FALSE),"NA")</f>
        <v>#NAME?</v>
      </c>
      <c r="F217" s="73" t="e">
        <f ca="1">_xludf.IFNA(VLOOKUP($A217,'Data Sheet'!$A:E,6,FALSE),"NA")</f>
        <v>#NAME?</v>
      </c>
      <c r="G217" s="63" t="e">
        <f ca="1">_xludf.IFNA(VLOOKUP($A217,'Data Sheet'!$A:F,7,FALSE),"NA")</f>
        <v>#NAME?</v>
      </c>
      <c r="H217" s="63" t="e">
        <f ca="1">_xludf.IFNA(VLOOKUP($A217,'Data Sheet'!$A:T,19,FALSE),"NA")</f>
        <v>#NAME?</v>
      </c>
      <c r="I217" s="64" t="e">
        <f ca="1">_xludf.IFNA(VLOOKUP($A217,'Data Sheet'!$A:T,20,FALSE),"NA")</f>
        <v>#NAME?</v>
      </c>
    </row>
    <row r="218" spans="2:9" ht="15.75" customHeight="1" x14ac:dyDescent="0.15">
      <c r="B218" s="60" t="e">
        <f ca="1">_xludf.IFNA(VLOOKUP($A218,'Data Sheet'!$A:B,2,FALSE),"NA")</f>
        <v>#NAME?</v>
      </c>
      <c r="C218" s="61" t="e">
        <f ca="1">_xludf.IFNA(VLOOKUP($A218,'Data Sheet'!$A:U,3,FALSE),"NA")</f>
        <v>#NAME?</v>
      </c>
      <c r="D218" s="61" t="e">
        <f ca="1">_xludf.IFNA(VLOOKUP($A218,'Data Sheet'!$A:C,4,FALSE),"NA")</f>
        <v>#NAME?</v>
      </c>
      <c r="E218" s="61" t="e">
        <f ca="1">_xludf.IFNA(VLOOKUP($A218,'Data Sheet'!$A:D,5,FALSE),"NA")</f>
        <v>#NAME?</v>
      </c>
      <c r="F218" s="73" t="e">
        <f ca="1">_xludf.IFNA(VLOOKUP($A218,'Data Sheet'!$A:E,6,FALSE),"NA")</f>
        <v>#NAME?</v>
      </c>
      <c r="G218" s="63" t="e">
        <f ca="1">_xludf.IFNA(VLOOKUP($A218,'Data Sheet'!$A:F,7,FALSE),"NA")</f>
        <v>#NAME?</v>
      </c>
      <c r="H218" s="63" t="e">
        <f ca="1">_xludf.IFNA(VLOOKUP($A218,'Data Sheet'!$A:T,19,FALSE),"NA")</f>
        <v>#NAME?</v>
      </c>
      <c r="I218" s="64" t="e">
        <f ca="1">_xludf.IFNA(VLOOKUP($A218,'Data Sheet'!$A:T,20,FALSE),"NA")</f>
        <v>#NAME?</v>
      </c>
    </row>
    <row r="219" spans="2:9" ht="15.75" customHeight="1" x14ac:dyDescent="0.15">
      <c r="B219" s="60" t="e">
        <f ca="1">_xludf.IFNA(VLOOKUP($A219,'Data Sheet'!$A:B,2,FALSE),"NA")</f>
        <v>#NAME?</v>
      </c>
      <c r="C219" s="61" t="e">
        <f ca="1">_xludf.IFNA(VLOOKUP($A219,'Data Sheet'!$A:U,3,FALSE),"NA")</f>
        <v>#NAME?</v>
      </c>
      <c r="D219" s="61" t="e">
        <f ca="1">_xludf.IFNA(VLOOKUP($A219,'Data Sheet'!$A:C,4,FALSE),"NA")</f>
        <v>#NAME?</v>
      </c>
      <c r="E219" s="61" t="e">
        <f ca="1">_xludf.IFNA(VLOOKUP($A219,'Data Sheet'!$A:D,5,FALSE),"NA")</f>
        <v>#NAME?</v>
      </c>
      <c r="F219" s="73" t="e">
        <f ca="1">_xludf.IFNA(VLOOKUP($A219,'Data Sheet'!$A:E,6,FALSE),"NA")</f>
        <v>#NAME?</v>
      </c>
      <c r="G219" s="63" t="e">
        <f ca="1">_xludf.IFNA(VLOOKUP($A219,'Data Sheet'!$A:F,7,FALSE),"NA")</f>
        <v>#NAME?</v>
      </c>
      <c r="H219" s="63" t="e">
        <f ca="1">_xludf.IFNA(VLOOKUP($A219,'Data Sheet'!$A:T,19,FALSE),"NA")</f>
        <v>#NAME?</v>
      </c>
      <c r="I219" s="64" t="e">
        <f ca="1">_xludf.IFNA(VLOOKUP($A219,'Data Sheet'!$A:T,20,FALSE),"NA")</f>
        <v>#NAME?</v>
      </c>
    </row>
    <row r="220" spans="2:9" ht="15.75" customHeight="1" x14ac:dyDescent="0.15">
      <c r="B220" s="60" t="e">
        <f ca="1">_xludf.IFNA(VLOOKUP($A220,'Data Sheet'!$A:B,2,FALSE),"NA")</f>
        <v>#NAME?</v>
      </c>
      <c r="C220" s="61" t="e">
        <f ca="1">_xludf.IFNA(VLOOKUP($A220,'Data Sheet'!$A:U,3,FALSE),"NA")</f>
        <v>#NAME?</v>
      </c>
      <c r="D220" s="61" t="e">
        <f ca="1">_xludf.IFNA(VLOOKUP($A220,'Data Sheet'!$A:C,4,FALSE),"NA")</f>
        <v>#NAME?</v>
      </c>
      <c r="E220" s="61" t="e">
        <f ca="1">_xludf.IFNA(VLOOKUP($A220,'Data Sheet'!$A:D,5,FALSE),"NA")</f>
        <v>#NAME?</v>
      </c>
      <c r="F220" s="73" t="e">
        <f ca="1">_xludf.IFNA(VLOOKUP($A220,'Data Sheet'!$A:E,6,FALSE),"NA")</f>
        <v>#NAME?</v>
      </c>
      <c r="G220" s="63" t="e">
        <f ca="1">_xludf.IFNA(VLOOKUP($A220,'Data Sheet'!$A:F,7,FALSE),"NA")</f>
        <v>#NAME?</v>
      </c>
      <c r="H220" s="63" t="e">
        <f ca="1">_xludf.IFNA(VLOOKUP($A220,'Data Sheet'!$A:T,19,FALSE),"NA")</f>
        <v>#NAME?</v>
      </c>
      <c r="I220" s="64" t="e">
        <f ca="1">_xludf.IFNA(VLOOKUP($A220,'Data Sheet'!$A:T,20,FALSE),"NA")</f>
        <v>#NAME?</v>
      </c>
    </row>
    <row r="221" spans="2:9" ht="15.75" customHeight="1" x14ac:dyDescent="0.15">
      <c r="B221" s="60" t="e">
        <f ca="1">_xludf.IFNA(VLOOKUP($A221,'Data Sheet'!$A:B,2,FALSE),"NA")</f>
        <v>#NAME?</v>
      </c>
      <c r="C221" s="61" t="e">
        <f ca="1">_xludf.IFNA(VLOOKUP($A221,'Data Sheet'!$A:U,3,FALSE),"NA")</f>
        <v>#NAME?</v>
      </c>
      <c r="D221" s="61" t="e">
        <f ca="1">_xludf.IFNA(VLOOKUP($A221,'Data Sheet'!$A:C,4,FALSE),"NA")</f>
        <v>#NAME?</v>
      </c>
      <c r="E221" s="61" t="e">
        <f ca="1">_xludf.IFNA(VLOOKUP($A221,'Data Sheet'!$A:D,5,FALSE),"NA")</f>
        <v>#NAME?</v>
      </c>
      <c r="F221" s="73" t="e">
        <f ca="1">_xludf.IFNA(VLOOKUP($A221,'Data Sheet'!$A:E,6,FALSE),"NA")</f>
        <v>#NAME?</v>
      </c>
      <c r="G221" s="63" t="e">
        <f ca="1">_xludf.IFNA(VLOOKUP($A221,'Data Sheet'!$A:F,7,FALSE),"NA")</f>
        <v>#NAME?</v>
      </c>
      <c r="H221" s="63" t="e">
        <f ca="1">_xludf.IFNA(VLOOKUP($A221,'Data Sheet'!$A:T,19,FALSE),"NA")</f>
        <v>#NAME?</v>
      </c>
      <c r="I221" s="64" t="e">
        <f ca="1">_xludf.IFNA(VLOOKUP($A221,'Data Sheet'!$A:T,20,FALSE),"NA")</f>
        <v>#NAME?</v>
      </c>
    </row>
    <row r="222" spans="2:9" ht="15.75" customHeight="1" x14ac:dyDescent="0.15">
      <c r="B222" s="60" t="e">
        <f ca="1">_xludf.IFNA(VLOOKUP($A222,'Data Sheet'!$A:B,2,FALSE),"NA")</f>
        <v>#NAME?</v>
      </c>
      <c r="C222" s="61" t="e">
        <f ca="1">_xludf.IFNA(VLOOKUP($A222,'Data Sheet'!$A:U,3,FALSE),"NA")</f>
        <v>#NAME?</v>
      </c>
      <c r="D222" s="61" t="e">
        <f ca="1">_xludf.IFNA(VLOOKUP($A222,'Data Sheet'!$A:C,4,FALSE),"NA")</f>
        <v>#NAME?</v>
      </c>
      <c r="E222" s="61" t="e">
        <f ca="1">_xludf.IFNA(VLOOKUP($A222,'Data Sheet'!$A:D,5,FALSE),"NA")</f>
        <v>#NAME?</v>
      </c>
      <c r="F222" s="73" t="e">
        <f ca="1">_xludf.IFNA(VLOOKUP($A222,'Data Sheet'!$A:E,6,FALSE),"NA")</f>
        <v>#NAME?</v>
      </c>
      <c r="G222" s="63" t="e">
        <f ca="1">_xludf.IFNA(VLOOKUP($A222,'Data Sheet'!$A:F,7,FALSE),"NA")</f>
        <v>#NAME?</v>
      </c>
      <c r="H222" s="63" t="e">
        <f ca="1">_xludf.IFNA(VLOOKUP($A222,'Data Sheet'!$A:T,19,FALSE),"NA")</f>
        <v>#NAME?</v>
      </c>
      <c r="I222" s="64" t="e">
        <f ca="1">_xludf.IFNA(VLOOKUP($A222,'Data Sheet'!$A:T,20,FALSE),"NA")</f>
        <v>#NAME?</v>
      </c>
    </row>
    <row r="223" spans="2:9" ht="15.75" customHeight="1" x14ac:dyDescent="0.15">
      <c r="B223" s="60" t="e">
        <f ca="1">_xludf.IFNA(VLOOKUP($A223,'Data Sheet'!$A:B,2,FALSE),"NA")</f>
        <v>#NAME?</v>
      </c>
      <c r="C223" s="61" t="e">
        <f ca="1">_xludf.IFNA(VLOOKUP($A223,'Data Sheet'!$A:U,3,FALSE),"NA")</f>
        <v>#NAME?</v>
      </c>
      <c r="D223" s="61" t="e">
        <f ca="1">_xludf.IFNA(VLOOKUP($A223,'Data Sheet'!$A:C,4,FALSE),"NA")</f>
        <v>#NAME?</v>
      </c>
      <c r="E223" s="61" t="e">
        <f ca="1">_xludf.IFNA(VLOOKUP($A223,'Data Sheet'!$A:D,5,FALSE),"NA")</f>
        <v>#NAME?</v>
      </c>
      <c r="F223" s="73" t="e">
        <f ca="1">_xludf.IFNA(VLOOKUP($A223,'Data Sheet'!$A:E,6,FALSE),"NA")</f>
        <v>#NAME?</v>
      </c>
      <c r="G223" s="63" t="e">
        <f ca="1">_xludf.IFNA(VLOOKUP($A223,'Data Sheet'!$A:F,7,FALSE),"NA")</f>
        <v>#NAME?</v>
      </c>
      <c r="H223" s="63" t="e">
        <f ca="1">_xludf.IFNA(VLOOKUP($A223,'Data Sheet'!$A:T,19,FALSE),"NA")</f>
        <v>#NAME?</v>
      </c>
      <c r="I223" s="64" t="e">
        <f ca="1">_xludf.IFNA(VLOOKUP($A223,'Data Sheet'!$A:T,20,FALSE),"NA")</f>
        <v>#NAME?</v>
      </c>
    </row>
    <row r="224" spans="2:9" ht="15.75" customHeight="1" x14ac:dyDescent="0.15">
      <c r="B224" s="60" t="e">
        <f ca="1">_xludf.IFNA(VLOOKUP($A224,'Data Sheet'!$A:B,2,FALSE),"NA")</f>
        <v>#NAME?</v>
      </c>
      <c r="C224" s="61" t="e">
        <f ca="1">_xludf.IFNA(VLOOKUP($A224,'Data Sheet'!$A:U,3,FALSE),"NA")</f>
        <v>#NAME?</v>
      </c>
      <c r="D224" s="61" t="e">
        <f ca="1">_xludf.IFNA(VLOOKUP($A224,'Data Sheet'!$A:C,4,FALSE),"NA")</f>
        <v>#NAME?</v>
      </c>
      <c r="E224" s="61" t="e">
        <f ca="1">_xludf.IFNA(VLOOKUP($A224,'Data Sheet'!$A:D,5,FALSE),"NA")</f>
        <v>#NAME?</v>
      </c>
      <c r="F224" s="73" t="e">
        <f ca="1">_xludf.IFNA(VLOOKUP($A224,'Data Sheet'!$A:E,6,FALSE),"NA")</f>
        <v>#NAME?</v>
      </c>
      <c r="G224" s="63" t="e">
        <f ca="1">_xludf.IFNA(VLOOKUP($A224,'Data Sheet'!$A:F,7,FALSE),"NA")</f>
        <v>#NAME?</v>
      </c>
      <c r="H224" s="63" t="e">
        <f ca="1">_xludf.IFNA(VLOOKUP($A224,'Data Sheet'!$A:T,19,FALSE),"NA")</f>
        <v>#NAME?</v>
      </c>
      <c r="I224" s="64" t="e">
        <f ca="1">_xludf.IFNA(VLOOKUP($A224,'Data Sheet'!$A:T,20,FALSE),"NA")</f>
        <v>#NAME?</v>
      </c>
    </row>
    <row r="225" spans="2:9" ht="15.75" customHeight="1" x14ac:dyDescent="0.15">
      <c r="B225" s="60" t="e">
        <f ca="1">_xludf.IFNA(VLOOKUP($A225,'Data Sheet'!$A:B,2,FALSE),"NA")</f>
        <v>#NAME?</v>
      </c>
      <c r="C225" s="61" t="e">
        <f ca="1">_xludf.IFNA(VLOOKUP($A225,'Data Sheet'!$A:U,3,FALSE),"NA")</f>
        <v>#NAME?</v>
      </c>
      <c r="D225" s="61" t="e">
        <f ca="1">_xludf.IFNA(VLOOKUP($A225,'Data Sheet'!$A:C,4,FALSE),"NA")</f>
        <v>#NAME?</v>
      </c>
      <c r="E225" s="61" t="e">
        <f ca="1">_xludf.IFNA(VLOOKUP($A225,'Data Sheet'!$A:D,5,FALSE),"NA")</f>
        <v>#NAME?</v>
      </c>
      <c r="F225" s="73" t="e">
        <f ca="1">_xludf.IFNA(VLOOKUP($A225,'Data Sheet'!$A:E,6,FALSE),"NA")</f>
        <v>#NAME?</v>
      </c>
      <c r="G225" s="63" t="e">
        <f ca="1">_xludf.IFNA(VLOOKUP($A225,'Data Sheet'!$A:F,7,FALSE),"NA")</f>
        <v>#NAME?</v>
      </c>
      <c r="H225" s="63" t="e">
        <f ca="1">_xludf.IFNA(VLOOKUP($A225,'Data Sheet'!$A:T,19,FALSE),"NA")</f>
        <v>#NAME?</v>
      </c>
      <c r="I225" s="64" t="e">
        <f ca="1">_xludf.IFNA(VLOOKUP($A225,'Data Sheet'!$A:T,20,FALSE),"NA")</f>
        <v>#NAME?</v>
      </c>
    </row>
    <row r="226" spans="2:9" ht="15.75" customHeight="1" x14ac:dyDescent="0.15">
      <c r="B226" s="60" t="e">
        <f ca="1">_xludf.IFNA(VLOOKUP($A226,'Data Sheet'!$A:B,2,FALSE),"NA")</f>
        <v>#NAME?</v>
      </c>
      <c r="C226" s="61" t="e">
        <f ca="1">_xludf.IFNA(VLOOKUP($A226,'Data Sheet'!$A:U,3,FALSE),"NA")</f>
        <v>#NAME?</v>
      </c>
      <c r="D226" s="61" t="e">
        <f ca="1">_xludf.IFNA(VLOOKUP($A226,'Data Sheet'!$A:C,4,FALSE),"NA")</f>
        <v>#NAME?</v>
      </c>
      <c r="E226" s="61" t="e">
        <f ca="1">_xludf.IFNA(VLOOKUP($A226,'Data Sheet'!$A:D,5,FALSE),"NA")</f>
        <v>#NAME?</v>
      </c>
      <c r="F226" s="73" t="e">
        <f ca="1">_xludf.IFNA(VLOOKUP($A226,'Data Sheet'!$A:E,6,FALSE),"NA")</f>
        <v>#NAME?</v>
      </c>
      <c r="G226" s="63" t="e">
        <f ca="1">_xludf.IFNA(VLOOKUP($A226,'Data Sheet'!$A:F,7,FALSE),"NA")</f>
        <v>#NAME?</v>
      </c>
      <c r="H226" s="63" t="e">
        <f ca="1">_xludf.IFNA(VLOOKUP($A226,'Data Sheet'!$A:T,19,FALSE),"NA")</f>
        <v>#NAME?</v>
      </c>
      <c r="I226" s="64" t="e">
        <f ca="1">_xludf.IFNA(VLOOKUP($A226,'Data Sheet'!$A:T,20,FALSE),"NA")</f>
        <v>#NAME?</v>
      </c>
    </row>
    <row r="227" spans="2:9" ht="15.75" customHeight="1" x14ac:dyDescent="0.15">
      <c r="B227" s="60" t="e">
        <f ca="1">_xludf.IFNA(VLOOKUP($A227,'Data Sheet'!$A:B,2,FALSE),"NA")</f>
        <v>#NAME?</v>
      </c>
      <c r="C227" s="61" t="e">
        <f ca="1">_xludf.IFNA(VLOOKUP($A227,'Data Sheet'!$A:U,3,FALSE),"NA")</f>
        <v>#NAME?</v>
      </c>
      <c r="D227" s="61" t="e">
        <f ca="1">_xludf.IFNA(VLOOKUP($A227,'Data Sheet'!$A:C,4,FALSE),"NA")</f>
        <v>#NAME?</v>
      </c>
      <c r="E227" s="61" t="e">
        <f ca="1">_xludf.IFNA(VLOOKUP($A227,'Data Sheet'!$A:D,5,FALSE),"NA")</f>
        <v>#NAME?</v>
      </c>
      <c r="F227" s="73" t="e">
        <f ca="1">_xludf.IFNA(VLOOKUP($A227,'Data Sheet'!$A:E,6,FALSE),"NA")</f>
        <v>#NAME?</v>
      </c>
      <c r="G227" s="63" t="e">
        <f ca="1">_xludf.IFNA(VLOOKUP($A227,'Data Sheet'!$A:F,7,FALSE),"NA")</f>
        <v>#NAME?</v>
      </c>
      <c r="H227" s="63" t="e">
        <f ca="1">_xludf.IFNA(VLOOKUP($A227,'Data Sheet'!$A:T,19,FALSE),"NA")</f>
        <v>#NAME?</v>
      </c>
      <c r="I227" s="64" t="e">
        <f ca="1">_xludf.IFNA(VLOOKUP($A227,'Data Sheet'!$A:T,20,FALSE),"NA")</f>
        <v>#NAME?</v>
      </c>
    </row>
    <row r="228" spans="2:9" ht="15.75" customHeight="1" x14ac:dyDescent="0.15">
      <c r="B228" s="60" t="e">
        <f ca="1">_xludf.IFNA(VLOOKUP($A228,'Data Sheet'!$A:B,2,FALSE),"NA")</f>
        <v>#NAME?</v>
      </c>
      <c r="C228" s="61" t="e">
        <f ca="1">_xludf.IFNA(VLOOKUP($A228,'Data Sheet'!$A:U,3,FALSE),"NA")</f>
        <v>#NAME?</v>
      </c>
      <c r="D228" s="61" t="e">
        <f ca="1">_xludf.IFNA(VLOOKUP($A228,'Data Sheet'!$A:C,4,FALSE),"NA")</f>
        <v>#NAME?</v>
      </c>
      <c r="E228" s="61" t="e">
        <f ca="1">_xludf.IFNA(VLOOKUP($A228,'Data Sheet'!$A:D,5,FALSE),"NA")</f>
        <v>#NAME?</v>
      </c>
      <c r="F228" s="73" t="e">
        <f ca="1">_xludf.IFNA(VLOOKUP($A228,'Data Sheet'!$A:E,6,FALSE),"NA")</f>
        <v>#NAME?</v>
      </c>
      <c r="G228" s="63" t="e">
        <f ca="1">_xludf.IFNA(VLOOKUP($A228,'Data Sheet'!$A:F,7,FALSE),"NA")</f>
        <v>#NAME?</v>
      </c>
      <c r="H228" s="63" t="e">
        <f ca="1">_xludf.IFNA(VLOOKUP($A228,'Data Sheet'!$A:T,19,FALSE),"NA")</f>
        <v>#NAME?</v>
      </c>
      <c r="I228" s="64" t="e">
        <f ca="1">_xludf.IFNA(VLOOKUP($A228,'Data Sheet'!$A:T,20,FALSE),"NA")</f>
        <v>#NAME?</v>
      </c>
    </row>
    <row r="229" spans="2:9" ht="15.75" customHeight="1" x14ac:dyDescent="0.15">
      <c r="B229" s="60" t="e">
        <f ca="1">_xludf.IFNA(VLOOKUP($A229,'Data Sheet'!$A:B,2,FALSE),"NA")</f>
        <v>#NAME?</v>
      </c>
      <c r="C229" s="61" t="e">
        <f ca="1">_xludf.IFNA(VLOOKUP($A229,'Data Sheet'!$A:U,3,FALSE),"NA")</f>
        <v>#NAME?</v>
      </c>
      <c r="D229" s="61" t="e">
        <f ca="1">_xludf.IFNA(VLOOKUP($A229,'Data Sheet'!$A:C,4,FALSE),"NA")</f>
        <v>#NAME?</v>
      </c>
      <c r="E229" s="61" t="e">
        <f ca="1">_xludf.IFNA(VLOOKUP($A229,'Data Sheet'!$A:D,5,FALSE),"NA")</f>
        <v>#NAME?</v>
      </c>
      <c r="F229" s="73" t="e">
        <f ca="1">_xludf.IFNA(VLOOKUP($A229,'Data Sheet'!$A:E,6,FALSE),"NA")</f>
        <v>#NAME?</v>
      </c>
      <c r="G229" s="63" t="e">
        <f ca="1">_xludf.IFNA(VLOOKUP($A229,'Data Sheet'!$A:F,7,FALSE),"NA")</f>
        <v>#NAME?</v>
      </c>
      <c r="H229" s="63" t="e">
        <f ca="1">_xludf.IFNA(VLOOKUP($A229,'Data Sheet'!$A:T,19,FALSE),"NA")</f>
        <v>#NAME?</v>
      </c>
      <c r="I229" s="64" t="e">
        <f ca="1">_xludf.IFNA(VLOOKUP($A229,'Data Sheet'!$A:T,20,FALSE),"NA")</f>
        <v>#NAME?</v>
      </c>
    </row>
    <row r="230" spans="2:9" ht="15.75" customHeight="1" x14ac:dyDescent="0.15">
      <c r="B230" s="60" t="e">
        <f ca="1">_xludf.IFNA(VLOOKUP($A230,'Data Sheet'!$A:B,2,FALSE),"NA")</f>
        <v>#NAME?</v>
      </c>
      <c r="C230" s="61" t="e">
        <f ca="1">_xludf.IFNA(VLOOKUP($A230,'Data Sheet'!$A:U,3,FALSE),"NA")</f>
        <v>#NAME?</v>
      </c>
      <c r="D230" s="61" t="e">
        <f ca="1">_xludf.IFNA(VLOOKUP($A230,'Data Sheet'!$A:C,4,FALSE),"NA")</f>
        <v>#NAME?</v>
      </c>
      <c r="E230" s="61" t="e">
        <f ca="1">_xludf.IFNA(VLOOKUP($A230,'Data Sheet'!$A:D,5,FALSE),"NA")</f>
        <v>#NAME?</v>
      </c>
      <c r="F230" s="73" t="e">
        <f ca="1">_xludf.IFNA(VLOOKUP($A230,'Data Sheet'!$A:E,6,FALSE),"NA")</f>
        <v>#NAME?</v>
      </c>
      <c r="G230" s="63" t="e">
        <f ca="1">_xludf.IFNA(VLOOKUP($A230,'Data Sheet'!$A:F,7,FALSE),"NA")</f>
        <v>#NAME?</v>
      </c>
      <c r="H230" s="63" t="e">
        <f ca="1">_xludf.IFNA(VLOOKUP($A230,'Data Sheet'!$A:T,19,FALSE),"NA")</f>
        <v>#NAME?</v>
      </c>
      <c r="I230" s="64" t="e">
        <f ca="1">_xludf.IFNA(VLOOKUP($A230,'Data Sheet'!$A:T,20,FALSE),"NA")</f>
        <v>#NAME?</v>
      </c>
    </row>
    <row r="231" spans="2:9" ht="15.75" customHeight="1" x14ac:dyDescent="0.15">
      <c r="B231" s="60" t="e">
        <f ca="1">_xludf.IFNA(VLOOKUP($A231,'Data Sheet'!$A:B,2,FALSE),"NA")</f>
        <v>#NAME?</v>
      </c>
      <c r="C231" s="61" t="e">
        <f ca="1">_xludf.IFNA(VLOOKUP($A231,'Data Sheet'!$A:U,3,FALSE),"NA")</f>
        <v>#NAME?</v>
      </c>
      <c r="D231" s="61" t="e">
        <f ca="1">_xludf.IFNA(VLOOKUP($A231,'Data Sheet'!$A:C,4,FALSE),"NA")</f>
        <v>#NAME?</v>
      </c>
      <c r="E231" s="61" t="e">
        <f ca="1">_xludf.IFNA(VLOOKUP($A231,'Data Sheet'!$A:D,5,FALSE),"NA")</f>
        <v>#NAME?</v>
      </c>
      <c r="F231" s="73" t="e">
        <f ca="1">_xludf.IFNA(VLOOKUP($A231,'Data Sheet'!$A:E,6,FALSE),"NA")</f>
        <v>#NAME?</v>
      </c>
      <c r="G231" s="63" t="e">
        <f ca="1">_xludf.IFNA(VLOOKUP($A231,'Data Sheet'!$A:F,7,FALSE),"NA")</f>
        <v>#NAME?</v>
      </c>
      <c r="H231" s="63" t="e">
        <f ca="1">_xludf.IFNA(VLOOKUP($A231,'Data Sheet'!$A:T,19,FALSE),"NA")</f>
        <v>#NAME?</v>
      </c>
      <c r="I231" s="64" t="e">
        <f ca="1">_xludf.IFNA(VLOOKUP($A231,'Data Sheet'!$A:T,20,FALSE),"NA")</f>
        <v>#NAME?</v>
      </c>
    </row>
    <row r="232" spans="2:9" ht="15.75" customHeight="1" x14ac:dyDescent="0.15">
      <c r="B232" s="60" t="e">
        <f ca="1">_xludf.IFNA(VLOOKUP($A232,'Data Sheet'!$A:B,2,FALSE),"NA")</f>
        <v>#NAME?</v>
      </c>
      <c r="C232" s="61" t="e">
        <f ca="1">_xludf.IFNA(VLOOKUP($A232,'Data Sheet'!$A:U,3,FALSE),"NA")</f>
        <v>#NAME?</v>
      </c>
      <c r="D232" s="61" t="e">
        <f ca="1">_xludf.IFNA(VLOOKUP($A232,'Data Sheet'!$A:C,4,FALSE),"NA")</f>
        <v>#NAME?</v>
      </c>
      <c r="E232" s="61" t="e">
        <f ca="1">_xludf.IFNA(VLOOKUP($A232,'Data Sheet'!$A:D,5,FALSE),"NA")</f>
        <v>#NAME?</v>
      </c>
      <c r="F232" s="73" t="e">
        <f ca="1">_xludf.IFNA(VLOOKUP($A232,'Data Sheet'!$A:E,6,FALSE),"NA")</f>
        <v>#NAME?</v>
      </c>
      <c r="G232" s="63" t="e">
        <f ca="1">_xludf.IFNA(VLOOKUP($A232,'Data Sheet'!$A:F,7,FALSE),"NA")</f>
        <v>#NAME?</v>
      </c>
      <c r="H232" s="63" t="e">
        <f ca="1">_xludf.IFNA(VLOOKUP($A232,'Data Sheet'!$A:T,19,FALSE),"NA")</f>
        <v>#NAME?</v>
      </c>
      <c r="I232" s="64" t="e">
        <f ca="1">_xludf.IFNA(VLOOKUP($A232,'Data Sheet'!$A:T,20,FALSE),"NA")</f>
        <v>#NAME?</v>
      </c>
    </row>
    <row r="233" spans="2:9" ht="15.75" customHeight="1" x14ac:dyDescent="0.15">
      <c r="B233" s="60" t="e">
        <f ca="1">_xludf.IFNA(VLOOKUP($A233,'Data Sheet'!$A:B,2,FALSE),"NA")</f>
        <v>#NAME?</v>
      </c>
      <c r="C233" s="61" t="e">
        <f ca="1">_xludf.IFNA(VLOOKUP($A233,'Data Sheet'!$A:U,3,FALSE),"NA")</f>
        <v>#NAME?</v>
      </c>
      <c r="D233" s="61" t="e">
        <f ca="1">_xludf.IFNA(VLOOKUP($A233,'Data Sheet'!$A:C,4,FALSE),"NA")</f>
        <v>#NAME?</v>
      </c>
      <c r="E233" s="61" t="e">
        <f ca="1">_xludf.IFNA(VLOOKUP($A233,'Data Sheet'!$A:D,5,FALSE),"NA")</f>
        <v>#NAME?</v>
      </c>
      <c r="F233" s="73" t="e">
        <f ca="1">_xludf.IFNA(VLOOKUP($A233,'Data Sheet'!$A:E,6,FALSE),"NA")</f>
        <v>#NAME?</v>
      </c>
      <c r="G233" s="63" t="e">
        <f ca="1">_xludf.IFNA(VLOOKUP($A233,'Data Sheet'!$A:F,7,FALSE),"NA")</f>
        <v>#NAME?</v>
      </c>
      <c r="H233" s="63" t="e">
        <f ca="1">_xludf.IFNA(VLOOKUP($A233,'Data Sheet'!$A:T,19,FALSE),"NA")</f>
        <v>#NAME?</v>
      </c>
      <c r="I233" s="64" t="e">
        <f ca="1">_xludf.IFNA(VLOOKUP($A233,'Data Sheet'!$A:T,20,FALSE),"NA")</f>
        <v>#NAME?</v>
      </c>
    </row>
    <row r="234" spans="2:9" ht="15.75" customHeight="1" x14ac:dyDescent="0.15">
      <c r="B234" s="60" t="e">
        <f ca="1">_xludf.IFNA(VLOOKUP($A234,'Data Sheet'!$A:B,2,FALSE),"NA")</f>
        <v>#NAME?</v>
      </c>
      <c r="C234" s="61" t="e">
        <f ca="1">_xludf.IFNA(VLOOKUP($A234,'Data Sheet'!$A:U,3,FALSE),"NA")</f>
        <v>#NAME?</v>
      </c>
      <c r="D234" s="61" t="e">
        <f ca="1">_xludf.IFNA(VLOOKUP($A234,'Data Sheet'!$A:C,4,FALSE),"NA")</f>
        <v>#NAME?</v>
      </c>
      <c r="E234" s="61" t="e">
        <f ca="1">_xludf.IFNA(VLOOKUP($A234,'Data Sheet'!$A:D,5,FALSE),"NA")</f>
        <v>#NAME?</v>
      </c>
      <c r="F234" s="73" t="e">
        <f ca="1">_xludf.IFNA(VLOOKUP($A234,'Data Sheet'!$A:E,6,FALSE),"NA")</f>
        <v>#NAME?</v>
      </c>
      <c r="G234" s="63" t="e">
        <f ca="1">_xludf.IFNA(VLOOKUP($A234,'Data Sheet'!$A:F,7,FALSE),"NA")</f>
        <v>#NAME?</v>
      </c>
      <c r="H234" s="63" t="e">
        <f ca="1">_xludf.IFNA(VLOOKUP($A234,'Data Sheet'!$A:T,19,FALSE),"NA")</f>
        <v>#NAME?</v>
      </c>
      <c r="I234" s="64" t="e">
        <f ca="1">_xludf.IFNA(VLOOKUP($A234,'Data Sheet'!$A:T,20,FALSE),"NA")</f>
        <v>#NAME?</v>
      </c>
    </row>
    <row r="235" spans="2:9" ht="15.75" customHeight="1" x14ac:dyDescent="0.15">
      <c r="B235" s="60" t="e">
        <f ca="1">_xludf.IFNA(VLOOKUP($A235,'Data Sheet'!$A:B,2,FALSE),"NA")</f>
        <v>#NAME?</v>
      </c>
      <c r="C235" s="61" t="e">
        <f ca="1">_xludf.IFNA(VLOOKUP($A235,'Data Sheet'!$A:U,3,FALSE),"NA")</f>
        <v>#NAME?</v>
      </c>
      <c r="D235" s="61" t="e">
        <f ca="1">_xludf.IFNA(VLOOKUP($A235,'Data Sheet'!$A:C,4,FALSE),"NA")</f>
        <v>#NAME?</v>
      </c>
      <c r="E235" s="61" t="e">
        <f ca="1">_xludf.IFNA(VLOOKUP($A235,'Data Sheet'!$A:D,5,FALSE),"NA")</f>
        <v>#NAME?</v>
      </c>
      <c r="F235" s="73" t="e">
        <f ca="1">_xludf.IFNA(VLOOKUP($A235,'Data Sheet'!$A:E,6,FALSE),"NA")</f>
        <v>#NAME?</v>
      </c>
      <c r="G235" s="63" t="e">
        <f ca="1">_xludf.IFNA(VLOOKUP($A235,'Data Sheet'!$A:F,7,FALSE),"NA")</f>
        <v>#NAME?</v>
      </c>
      <c r="H235" s="63" t="e">
        <f ca="1">_xludf.IFNA(VLOOKUP($A235,'Data Sheet'!$A:T,19,FALSE),"NA")</f>
        <v>#NAME?</v>
      </c>
      <c r="I235" s="64" t="e">
        <f ca="1">_xludf.IFNA(VLOOKUP($A235,'Data Sheet'!$A:T,20,FALSE),"NA")</f>
        <v>#NAME?</v>
      </c>
    </row>
    <row r="236" spans="2:9" ht="15.75" customHeight="1" x14ac:dyDescent="0.15">
      <c r="B236" s="60" t="e">
        <f ca="1">_xludf.IFNA(VLOOKUP($A236,'Data Sheet'!$A:B,2,FALSE),"NA")</f>
        <v>#NAME?</v>
      </c>
      <c r="C236" s="61" t="e">
        <f ca="1">_xludf.IFNA(VLOOKUP($A236,'Data Sheet'!$A:U,3,FALSE),"NA")</f>
        <v>#NAME?</v>
      </c>
      <c r="D236" s="61" t="e">
        <f ca="1">_xludf.IFNA(VLOOKUP($A236,'Data Sheet'!$A:C,4,FALSE),"NA")</f>
        <v>#NAME?</v>
      </c>
      <c r="E236" s="61" t="e">
        <f ca="1">_xludf.IFNA(VLOOKUP($A236,'Data Sheet'!$A:D,5,FALSE),"NA")</f>
        <v>#NAME?</v>
      </c>
      <c r="F236" s="73" t="e">
        <f ca="1">_xludf.IFNA(VLOOKUP($A236,'Data Sheet'!$A:E,6,FALSE),"NA")</f>
        <v>#NAME?</v>
      </c>
      <c r="G236" s="63" t="e">
        <f ca="1">_xludf.IFNA(VLOOKUP($A236,'Data Sheet'!$A:F,7,FALSE),"NA")</f>
        <v>#NAME?</v>
      </c>
      <c r="H236" s="63" t="e">
        <f ca="1">_xludf.IFNA(VLOOKUP($A236,'Data Sheet'!$A:T,19,FALSE),"NA")</f>
        <v>#NAME?</v>
      </c>
      <c r="I236" s="64" t="e">
        <f ca="1">_xludf.IFNA(VLOOKUP($A236,'Data Sheet'!$A:T,20,FALSE),"NA")</f>
        <v>#NAME?</v>
      </c>
    </row>
    <row r="237" spans="2:9" ht="15.75" customHeight="1" x14ac:dyDescent="0.15">
      <c r="B237" s="60" t="e">
        <f ca="1">_xludf.IFNA(VLOOKUP($A237,'Data Sheet'!$A:B,2,FALSE),"NA")</f>
        <v>#NAME?</v>
      </c>
      <c r="C237" s="61" t="e">
        <f ca="1">_xludf.IFNA(VLOOKUP($A237,'Data Sheet'!$A:U,3,FALSE),"NA")</f>
        <v>#NAME?</v>
      </c>
      <c r="D237" s="61" t="e">
        <f ca="1">_xludf.IFNA(VLOOKUP($A237,'Data Sheet'!$A:C,4,FALSE),"NA")</f>
        <v>#NAME?</v>
      </c>
      <c r="E237" s="61" t="e">
        <f ca="1">_xludf.IFNA(VLOOKUP($A237,'Data Sheet'!$A:D,5,FALSE),"NA")</f>
        <v>#NAME?</v>
      </c>
      <c r="F237" s="73" t="e">
        <f ca="1">_xludf.IFNA(VLOOKUP($A237,'Data Sheet'!$A:E,6,FALSE),"NA")</f>
        <v>#NAME?</v>
      </c>
      <c r="G237" s="63" t="e">
        <f ca="1">_xludf.IFNA(VLOOKUP($A237,'Data Sheet'!$A:F,7,FALSE),"NA")</f>
        <v>#NAME?</v>
      </c>
      <c r="H237" s="63" t="e">
        <f ca="1">_xludf.IFNA(VLOOKUP($A237,'Data Sheet'!$A:T,19,FALSE),"NA")</f>
        <v>#NAME?</v>
      </c>
      <c r="I237" s="64" t="e">
        <f ca="1">_xludf.IFNA(VLOOKUP($A237,'Data Sheet'!$A:T,20,FALSE),"NA")</f>
        <v>#NAME?</v>
      </c>
    </row>
    <row r="238" spans="2:9" ht="15.75" customHeight="1" x14ac:dyDescent="0.15">
      <c r="B238" s="60" t="e">
        <f ca="1">_xludf.IFNA(VLOOKUP($A238,'Data Sheet'!$A:B,2,FALSE),"NA")</f>
        <v>#NAME?</v>
      </c>
      <c r="C238" s="61" t="e">
        <f ca="1">_xludf.IFNA(VLOOKUP($A238,'Data Sheet'!$A:U,3,FALSE),"NA")</f>
        <v>#NAME?</v>
      </c>
      <c r="D238" s="61" t="e">
        <f ca="1">_xludf.IFNA(VLOOKUP($A238,'Data Sheet'!$A:C,4,FALSE),"NA")</f>
        <v>#NAME?</v>
      </c>
      <c r="E238" s="61" t="e">
        <f ca="1">_xludf.IFNA(VLOOKUP($A238,'Data Sheet'!$A:D,5,FALSE),"NA")</f>
        <v>#NAME?</v>
      </c>
      <c r="F238" s="73" t="e">
        <f ca="1">_xludf.IFNA(VLOOKUP($A238,'Data Sheet'!$A:E,6,FALSE),"NA")</f>
        <v>#NAME?</v>
      </c>
      <c r="G238" s="63" t="e">
        <f ca="1">_xludf.IFNA(VLOOKUP($A238,'Data Sheet'!$A:F,7,FALSE),"NA")</f>
        <v>#NAME?</v>
      </c>
      <c r="H238" s="63" t="e">
        <f ca="1">_xludf.IFNA(VLOOKUP($A238,'Data Sheet'!$A:T,19,FALSE),"NA")</f>
        <v>#NAME?</v>
      </c>
      <c r="I238" s="64" t="e">
        <f ca="1">_xludf.IFNA(VLOOKUP($A238,'Data Sheet'!$A:T,20,FALSE),"NA")</f>
        <v>#NAME?</v>
      </c>
    </row>
    <row r="239" spans="2:9" ht="15.75" customHeight="1" x14ac:dyDescent="0.15">
      <c r="B239" s="60" t="e">
        <f ca="1">_xludf.IFNA(VLOOKUP($A239,'Data Sheet'!$A:B,2,FALSE),"NA")</f>
        <v>#NAME?</v>
      </c>
      <c r="C239" s="61" t="e">
        <f ca="1">_xludf.IFNA(VLOOKUP($A239,'Data Sheet'!$A:U,3,FALSE),"NA")</f>
        <v>#NAME?</v>
      </c>
      <c r="D239" s="61" t="e">
        <f ca="1">_xludf.IFNA(VLOOKUP($A239,'Data Sheet'!$A:C,4,FALSE),"NA")</f>
        <v>#NAME?</v>
      </c>
      <c r="E239" s="61" t="e">
        <f ca="1">_xludf.IFNA(VLOOKUP($A239,'Data Sheet'!$A:D,5,FALSE),"NA")</f>
        <v>#NAME?</v>
      </c>
      <c r="F239" s="73" t="e">
        <f ca="1">_xludf.IFNA(VLOOKUP($A239,'Data Sheet'!$A:E,6,FALSE),"NA")</f>
        <v>#NAME?</v>
      </c>
      <c r="G239" s="63" t="e">
        <f ca="1">_xludf.IFNA(VLOOKUP($A239,'Data Sheet'!$A:F,7,FALSE),"NA")</f>
        <v>#NAME?</v>
      </c>
      <c r="H239" s="63" t="e">
        <f ca="1">_xludf.IFNA(VLOOKUP($A239,'Data Sheet'!$A:T,19,FALSE),"NA")</f>
        <v>#NAME?</v>
      </c>
      <c r="I239" s="64" t="e">
        <f ca="1">_xludf.IFNA(VLOOKUP($A239,'Data Sheet'!$A:T,20,FALSE),"NA")</f>
        <v>#NAME?</v>
      </c>
    </row>
    <row r="240" spans="2:9" ht="15.75" customHeight="1" x14ac:dyDescent="0.15">
      <c r="B240" s="60" t="e">
        <f ca="1">_xludf.IFNA(VLOOKUP($A240,'Data Sheet'!$A:B,2,FALSE),"NA")</f>
        <v>#NAME?</v>
      </c>
      <c r="C240" s="61" t="e">
        <f ca="1">_xludf.IFNA(VLOOKUP($A240,'Data Sheet'!$A:U,3,FALSE),"NA")</f>
        <v>#NAME?</v>
      </c>
      <c r="D240" s="61" t="e">
        <f ca="1">_xludf.IFNA(VLOOKUP($A240,'Data Sheet'!$A:C,4,FALSE),"NA")</f>
        <v>#NAME?</v>
      </c>
      <c r="E240" s="61" t="e">
        <f ca="1">_xludf.IFNA(VLOOKUP($A240,'Data Sheet'!$A:D,5,FALSE),"NA")</f>
        <v>#NAME?</v>
      </c>
      <c r="F240" s="73" t="e">
        <f ca="1">_xludf.IFNA(VLOOKUP($A240,'Data Sheet'!$A:E,6,FALSE),"NA")</f>
        <v>#NAME?</v>
      </c>
      <c r="G240" s="63" t="e">
        <f ca="1">_xludf.IFNA(VLOOKUP($A240,'Data Sheet'!$A:F,7,FALSE),"NA")</f>
        <v>#NAME?</v>
      </c>
      <c r="H240" s="63" t="e">
        <f ca="1">_xludf.IFNA(VLOOKUP($A240,'Data Sheet'!$A:T,19,FALSE),"NA")</f>
        <v>#NAME?</v>
      </c>
      <c r="I240" s="64" t="e">
        <f ca="1">_xludf.IFNA(VLOOKUP($A240,'Data Sheet'!$A:T,20,FALSE),"NA")</f>
        <v>#NAME?</v>
      </c>
    </row>
    <row r="241" spans="2:9" ht="15.75" customHeight="1" x14ac:dyDescent="0.15">
      <c r="B241" s="60" t="e">
        <f ca="1">_xludf.IFNA(VLOOKUP($A241,'Data Sheet'!$A:B,2,FALSE),"NA")</f>
        <v>#NAME?</v>
      </c>
      <c r="C241" s="61" t="e">
        <f ca="1">_xludf.IFNA(VLOOKUP($A241,'Data Sheet'!$A:U,3,FALSE),"NA")</f>
        <v>#NAME?</v>
      </c>
      <c r="D241" s="61" t="e">
        <f ca="1">_xludf.IFNA(VLOOKUP($A241,'Data Sheet'!$A:C,4,FALSE),"NA")</f>
        <v>#NAME?</v>
      </c>
      <c r="E241" s="61" t="e">
        <f ca="1">_xludf.IFNA(VLOOKUP($A241,'Data Sheet'!$A:D,5,FALSE),"NA")</f>
        <v>#NAME?</v>
      </c>
      <c r="F241" s="73" t="e">
        <f ca="1">_xludf.IFNA(VLOOKUP($A241,'Data Sheet'!$A:E,6,FALSE),"NA")</f>
        <v>#NAME?</v>
      </c>
      <c r="G241" s="63" t="e">
        <f ca="1">_xludf.IFNA(VLOOKUP($A241,'Data Sheet'!$A:F,7,FALSE),"NA")</f>
        <v>#NAME?</v>
      </c>
      <c r="H241" s="63" t="e">
        <f ca="1">_xludf.IFNA(VLOOKUP($A241,'Data Sheet'!$A:T,19,FALSE),"NA")</f>
        <v>#NAME?</v>
      </c>
      <c r="I241" s="64" t="e">
        <f ca="1">_xludf.IFNA(VLOOKUP($A241,'Data Sheet'!$A:T,20,FALSE),"NA")</f>
        <v>#NAME?</v>
      </c>
    </row>
    <row r="242" spans="2:9" ht="15.75" customHeight="1" x14ac:dyDescent="0.15">
      <c r="B242" s="60" t="e">
        <f ca="1">_xludf.IFNA(VLOOKUP($A242,'Data Sheet'!$A:B,2,FALSE),"NA")</f>
        <v>#NAME?</v>
      </c>
      <c r="C242" s="61" t="e">
        <f ca="1">_xludf.IFNA(VLOOKUP($A242,'Data Sheet'!$A:U,3,FALSE),"NA")</f>
        <v>#NAME?</v>
      </c>
      <c r="D242" s="61" t="e">
        <f ca="1">_xludf.IFNA(VLOOKUP($A242,'Data Sheet'!$A:C,4,FALSE),"NA")</f>
        <v>#NAME?</v>
      </c>
      <c r="E242" s="61" t="e">
        <f ca="1">_xludf.IFNA(VLOOKUP($A242,'Data Sheet'!$A:D,5,FALSE),"NA")</f>
        <v>#NAME?</v>
      </c>
      <c r="F242" s="73" t="e">
        <f ca="1">_xludf.IFNA(VLOOKUP($A242,'Data Sheet'!$A:E,6,FALSE),"NA")</f>
        <v>#NAME?</v>
      </c>
      <c r="G242" s="63" t="e">
        <f ca="1">_xludf.IFNA(VLOOKUP($A242,'Data Sheet'!$A:F,7,FALSE),"NA")</f>
        <v>#NAME?</v>
      </c>
      <c r="H242" s="63" t="e">
        <f ca="1">_xludf.IFNA(VLOOKUP($A242,'Data Sheet'!$A:T,19,FALSE),"NA")</f>
        <v>#NAME?</v>
      </c>
      <c r="I242" s="64" t="e">
        <f ca="1">_xludf.IFNA(VLOOKUP($A242,'Data Sheet'!$A:T,20,FALSE),"NA")</f>
        <v>#NAME?</v>
      </c>
    </row>
    <row r="243" spans="2:9" ht="15.75" customHeight="1" x14ac:dyDescent="0.15">
      <c r="B243" s="60" t="e">
        <f ca="1">_xludf.IFNA(VLOOKUP($A243,'Data Sheet'!$A:B,2,FALSE),"NA")</f>
        <v>#NAME?</v>
      </c>
      <c r="C243" s="61" t="e">
        <f ca="1">_xludf.IFNA(VLOOKUP($A243,'Data Sheet'!$A:U,3,FALSE),"NA")</f>
        <v>#NAME?</v>
      </c>
      <c r="D243" s="61" t="e">
        <f ca="1">_xludf.IFNA(VLOOKUP($A243,'Data Sheet'!$A:C,4,FALSE),"NA")</f>
        <v>#NAME?</v>
      </c>
      <c r="E243" s="61" t="e">
        <f ca="1">_xludf.IFNA(VLOOKUP($A243,'Data Sheet'!$A:D,5,FALSE),"NA")</f>
        <v>#NAME?</v>
      </c>
      <c r="F243" s="73" t="e">
        <f ca="1">_xludf.IFNA(VLOOKUP($A243,'Data Sheet'!$A:E,6,FALSE),"NA")</f>
        <v>#NAME?</v>
      </c>
      <c r="G243" s="63" t="e">
        <f ca="1">_xludf.IFNA(VLOOKUP($A243,'Data Sheet'!$A:F,7,FALSE),"NA")</f>
        <v>#NAME?</v>
      </c>
      <c r="H243" s="63" t="e">
        <f ca="1">_xludf.IFNA(VLOOKUP($A243,'Data Sheet'!$A:T,19,FALSE),"NA")</f>
        <v>#NAME?</v>
      </c>
      <c r="I243" s="64" t="e">
        <f ca="1">_xludf.IFNA(VLOOKUP($A243,'Data Sheet'!$A:T,20,FALSE),"NA")</f>
        <v>#NAME?</v>
      </c>
    </row>
    <row r="244" spans="2:9" ht="15.75" customHeight="1" x14ac:dyDescent="0.15">
      <c r="B244" s="60" t="e">
        <f ca="1">_xludf.IFNA(VLOOKUP($A244,'Data Sheet'!$A:B,2,FALSE),"NA")</f>
        <v>#NAME?</v>
      </c>
      <c r="C244" s="61" t="e">
        <f ca="1">_xludf.IFNA(VLOOKUP($A244,'Data Sheet'!$A:U,3,FALSE),"NA")</f>
        <v>#NAME?</v>
      </c>
      <c r="D244" s="61" t="e">
        <f ca="1">_xludf.IFNA(VLOOKUP($A244,'Data Sheet'!$A:C,4,FALSE),"NA")</f>
        <v>#NAME?</v>
      </c>
      <c r="E244" s="61" t="e">
        <f ca="1">_xludf.IFNA(VLOOKUP($A244,'Data Sheet'!$A:D,5,FALSE),"NA")</f>
        <v>#NAME?</v>
      </c>
      <c r="F244" s="73" t="e">
        <f ca="1">_xludf.IFNA(VLOOKUP($A244,'Data Sheet'!$A:E,6,FALSE),"NA")</f>
        <v>#NAME?</v>
      </c>
      <c r="G244" s="63" t="e">
        <f ca="1">_xludf.IFNA(VLOOKUP($A244,'Data Sheet'!$A:F,7,FALSE),"NA")</f>
        <v>#NAME?</v>
      </c>
      <c r="H244" s="63" t="e">
        <f ca="1">_xludf.IFNA(VLOOKUP($A244,'Data Sheet'!$A:T,19,FALSE),"NA")</f>
        <v>#NAME?</v>
      </c>
      <c r="I244" s="64" t="e">
        <f ca="1">_xludf.IFNA(VLOOKUP($A244,'Data Sheet'!$A:T,20,FALSE),"NA")</f>
        <v>#NAME?</v>
      </c>
    </row>
    <row r="245" spans="2:9" ht="15.75" customHeight="1" x14ac:dyDescent="0.15">
      <c r="B245" s="60" t="e">
        <f ca="1">_xludf.IFNA(VLOOKUP($A245,'Data Sheet'!$A:B,2,FALSE),"NA")</f>
        <v>#NAME?</v>
      </c>
      <c r="C245" s="61" t="e">
        <f ca="1">_xludf.IFNA(VLOOKUP($A245,'Data Sheet'!$A:U,3,FALSE),"NA")</f>
        <v>#NAME?</v>
      </c>
      <c r="D245" s="61" t="e">
        <f ca="1">_xludf.IFNA(VLOOKUP($A245,'Data Sheet'!$A:C,4,FALSE),"NA")</f>
        <v>#NAME?</v>
      </c>
      <c r="E245" s="61" t="e">
        <f ca="1">_xludf.IFNA(VLOOKUP($A245,'Data Sheet'!$A:D,5,FALSE),"NA")</f>
        <v>#NAME?</v>
      </c>
      <c r="F245" s="73" t="e">
        <f ca="1">_xludf.IFNA(VLOOKUP($A245,'Data Sheet'!$A:E,6,FALSE),"NA")</f>
        <v>#NAME?</v>
      </c>
      <c r="G245" s="63" t="e">
        <f ca="1">_xludf.IFNA(VLOOKUP($A245,'Data Sheet'!$A:F,7,FALSE),"NA")</f>
        <v>#NAME?</v>
      </c>
      <c r="H245" s="63" t="e">
        <f ca="1">_xludf.IFNA(VLOOKUP($A245,'Data Sheet'!$A:T,19,FALSE),"NA")</f>
        <v>#NAME?</v>
      </c>
      <c r="I245" s="64" t="e">
        <f ca="1">_xludf.IFNA(VLOOKUP($A245,'Data Sheet'!$A:T,20,FALSE),"NA")</f>
        <v>#NAME?</v>
      </c>
    </row>
    <row r="246" spans="2:9" ht="15.75" customHeight="1" x14ac:dyDescent="0.15">
      <c r="B246" s="60" t="e">
        <f ca="1">_xludf.IFNA(VLOOKUP($A246,'Data Sheet'!$A:B,2,FALSE),"NA")</f>
        <v>#NAME?</v>
      </c>
      <c r="C246" s="61" t="e">
        <f ca="1">_xludf.IFNA(VLOOKUP($A246,'Data Sheet'!$A:U,3,FALSE),"NA")</f>
        <v>#NAME?</v>
      </c>
      <c r="D246" s="61" t="e">
        <f ca="1">_xludf.IFNA(VLOOKUP($A246,'Data Sheet'!$A:C,4,FALSE),"NA")</f>
        <v>#NAME?</v>
      </c>
      <c r="E246" s="61" t="e">
        <f ca="1">_xludf.IFNA(VLOOKUP($A246,'Data Sheet'!$A:D,5,FALSE),"NA")</f>
        <v>#NAME?</v>
      </c>
      <c r="F246" s="73" t="e">
        <f ca="1">_xludf.IFNA(VLOOKUP($A246,'Data Sheet'!$A:E,6,FALSE),"NA")</f>
        <v>#NAME?</v>
      </c>
      <c r="G246" s="63" t="e">
        <f ca="1">_xludf.IFNA(VLOOKUP($A246,'Data Sheet'!$A:F,7,FALSE),"NA")</f>
        <v>#NAME?</v>
      </c>
      <c r="H246" s="63" t="e">
        <f ca="1">_xludf.IFNA(VLOOKUP($A246,'Data Sheet'!$A:T,19,FALSE),"NA")</f>
        <v>#NAME?</v>
      </c>
      <c r="I246" s="64" t="e">
        <f ca="1">_xludf.IFNA(VLOOKUP($A246,'Data Sheet'!$A:T,20,FALSE),"NA")</f>
        <v>#NAME?</v>
      </c>
    </row>
    <row r="247" spans="2:9" ht="15.75" customHeight="1" x14ac:dyDescent="0.15">
      <c r="B247" s="60" t="e">
        <f ca="1">_xludf.IFNA(VLOOKUP($A247,'Data Sheet'!$A:B,2,FALSE),"NA")</f>
        <v>#NAME?</v>
      </c>
      <c r="C247" s="61" t="e">
        <f ca="1">_xludf.IFNA(VLOOKUP($A247,'Data Sheet'!$A:U,3,FALSE),"NA")</f>
        <v>#NAME?</v>
      </c>
      <c r="D247" s="61" t="e">
        <f ca="1">_xludf.IFNA(VLOOKUP($A247,'Data Sheet'!$A:C,4,FALSE),"NA")</f>
        <v>#NAME?</v>
      </c>
      <c r="E247" s="61" t="e">
        <f ca="1">_xludf.IFNA(VLOOKUP($A247,'Data Sheet'!$A:D,5,FALSE),"NA")</f>
        <v>#NAME?</v>
      </c>
      <c r="F247" s="73" t="e">
        <f ca="1">_xludf.IFNA(VLOOKUP($A247,'Data Sheet'!$A:E,6,FALSE),"NA")</f>
        <v>#NAME?</v>
      </c>
      <c r="G247" s="63" t="e">
        <f ca="1">_xludf.IFNA(VLOOKUP($A247,'Data Sheet'!$A:F,7,FALSE),"NA")</f>
        <v>#NAME?</v>
      </c>
      <c r="H247" s="63" t="e">
        <f ca="1">_xludf.IFNA(VLOOKUP($A247,'Data Sheet'!$A:T,19,FALSE),"NA")</f>
        <v>#NAME?</v>
      </c>
      <c r="I247" s="64" t="e">
        <f ca="1">_xludf.IFNA(VLOOKUP($A247,'Data Sheet'!$A:T,20,FALSE),"NA")</f>
        <v>#NAME?</v>
      </c>
    </row>
    <row r="248" spans="2:9" ht="15.75" customHeight="1" x14ac:dyDescent="0.15">
      <c r="B248" s="60" t="e">
        <f ca="1">_xludf.IFNA(VLOOKUP($A248,'Data Sheet'!$A:B,2,FALSE),"NA")</f>
        <v>#NAME?</v>
      </c>
      <c r="C248" s="61" t="e">
        <f ca="1">_xludf.IFNA(VLOOKUP($A248,'Data Sheet'!$A:U,3,FALSE),"NA")</f>
        <v>#NAME?</v>
      </c>
      <c r="D248" s="61" t="e">
        <f ca="1">_xludf.IFNA(VLOOKUP($A248,'Data Sheet'!$A:C,4,FALSE),"NA")</f>
        <v>#NAME?</v>
      </c>
      <c r="E248" s="61" t="e">
        <f ca="1">_xludf.IFNA(VLOOKUP($A248,'Data Sheet'!$A:D,5,FALSE),"NA")</f>
        <v>#NAME?</v>
      </c>
      <c r="F248" s="73" t="e">
        <f ca="1">_xludf.IFNA(VLOOKUP($A248,'Data Sheet'!$A:E,6,FALSE),"NA")</f>
        <v>#NAME?</v>
      </c>
      <c r="G248" s="63" t="e">
        <f ca="1">_xludf.IFNA(VLOOKUP($A248,'Data Sheet'!$A:F,7,FALSE),"NA")</f>
        <v>#NAME?</v>
      </c>
      <c r="H248" s="63" t="e">
        <f ca="1">_xludf.IFNA(VLOOKUP($A248,'Data Sheet'!$A:T,19,FALSE),"NA")</f>
        <v>#NAME?</v>
      </c>
      <c r="I248" s="64" t="e">
        <f ca="1">_xludf.IFNA(VLOOKUP($A248,'Data Sheet'!$A:T,20,FALSE),"NA")</f>
        <v>#NAME?</v>
      </c>
    </row>
    <row r="249" spans="2:9" ht="15.75" customHeight="1" x14ac:dyDescent="0.15">
      <c r="B249" s="60" t="e">
        <f ca="1">_xludf.IFNA(VLOOKUP($A249,'Data Sheet'!$A:B,2,FALSE),"NA")</f>
        <v>#NAME?</v>
      </c>
      <c r="C249" s="61" t="e">
        <f ca="1">_xludf.IFNA(VLOOKUP($A249,'Data Sheet'!$A:U,3,FALSE),"NA")</f>
        <v>#NAME?</v>
      </c>
      <c r="D249" s="61" t="e">
        <f ca="1">_xludf.IFNA(VLOOKUP($A249,'Data Sheet'!$A:C,4,FALSE),"NA")</f>
        <v>#NAME?</v>
      </c>
      <c r="E249" s="61" t="e">
        <f ca="1">_xludf.IFNA(VLOOKUP($A249,'Data Sheet'!$A:D,5,FALSE),"NA")</f>
        <v>#NAME?</v>
      </c>
      <c r="F249" s="73" t="e">
        <f ca="1">_xludf.IFNA(VLOOKUP($A249,'Data Sheet'!$A:E,6,FALSE),"NA")</f>
        <v>#NAME?</v>
      </c>
      <c r="G249" s="63" t="e">
        <f ca="1">_xludf.IFNA(VLOOKUP($A249,'Data Sheet'!$A:F,7,FALSE),"NA")</f>
        <v>#NAME?</v>
      </c>
      <c r="H249" s="63" t="e">
        <f ca="1">_xludf.IFNA(VLOOKUP($A249,'Data Sheet'!$A:T,19,FALSE),"NA")</f>
        <v>#NAME?</v>
      </c>
      <c r="I249" s="64" t="e">
        <f ca="1">_xludf.IFNA(VLOOKUP($A249,'Data Sheet'!$A:T,20,FALSE),"NA")</f>
        <v>#NAME?</v>
      </c>
    </row>
    <row r="250" spans="2:9" ht="15.75" customHeight="1" x14ac:dyDescent="0.15">
      <c r="B250" s="60" t="e">
        <f ca="1">_xludf.IFNA(VLOOKUP($A250,'Data Sheet'!$A:B,2,FALSE),"NA")</f>
        <v>#NAME?</v>
      </c>
      <c r="C250" s="61" t="e">
        <f ca="1">_xludf.IFNA(VLOOKUP($A250,'Data Sheet'!$A:U,3,FALSE),"NA")</f>
        <v>#NAME?</v>
      </c>
      <c r="D250" s="61" t="e">
        <f ca="1">_xludf.IFNA(VLOOKUP($A250,'Data Sheet'!$A:C,4,FALSE),"NA")</f>
        <v>#NAME?</v>
      </c>
      <c r="E250" s="61" t="e">
        <f ca="1">_xludf.IFNA(VLOOKUP($A250,'Data Sheet'!$A:D,5,FALSE),"NA")</f>
        <v>#NAME?</v>
      </c>
      <c r="F250" s="73" t="e">
        <f ca="1">_xludf.IFNA(VLOOKUP($A250,'Data Sheet'!$A:E,6,FALSE),"NA")</f>
        <v>#NAME?</v>
      </c>
      <c r="G250" s="63" t="e">
        <f ca="1">_xludf.IFNA(VLOOKUP($A250,'Data Sheet'!$A:F,7,FALSE),"NA")</f>
        <v>#NAME?</v>
      </c>
      <c r="H250" s="63" t="e">
        <f ca="1">_xludf.IFNA(VLOOKUP($A250,'Data Sheet'!$A:T,19,FALSE),"NA")</f>
        <v>#NAME?</v>
      </c>
      <c r="I250" s="64" t="e">
        <f ca="1">_xludf.IFNA(VLOOKUP($A250,'Data Sheet'!$A:T,20,FALSE),"NA")</f>
        <v>#NAME?</v>
      </c>
    </row>
    <row r="251" spans="2:9" ht="15.75" customHeight="1" x14ac:dyDescent="0.15">
      <c r="B251" s="60" t="e">
        <f ca="1">_xludf.IFNA(VLOOKUP($A251,'Data Sheet'!$A:B,2,FALSE),"NA")</f>
        <v>#NAME?</v>
      </c>
      <c r="C251" s="61" t="e">
        <f ca="1">_xludf.IFNA(VLOOKUP($A251,'Data Sheet'!$A:U,3,FALSE),"NA")</f>
        <v>#NAME?</v>
      </c>
      <c r="D251" s="61" t="e">
        <f ca="1">_xludf.IFNA(VLOOKUP($A251,'Data Sheet'!$A:C,4,FALSE),"NA")</f>
        <v>#NAME?</v>
      </c>
      <c r="E251" s="61" t="e">
        <f ca="1">_xludf.IFNA(VLOOKUP($A251,'Data Sheet'!$A:D,5,FALSE),"NA")</f>
        <v>#NAME?</v>
      </c>
      <c r="F251" s="73" t="e">
        <f ca="1">_xludf.IFNA(VLOOKUP($A251,'Data Sheet'!$A:E,6,FALSE),"NA")</f>
        <v>#NAME?</v>
      </c>
      <c r="G251" s="63" t="e">
        <f ca="1">_xludf.IFNA(VLOOKUP($A251,'Data Sheet'!$A:F,7,FALSE),"NA")</f>
        <v>#NAME?</v>
      </c>
      <c r="H251" s="63" t="e">
        <f ca="1">_xludf.IFNA(VLOOKUP($A251,'Data Sheet'!$A:T,19,FALSE),"NA")</f>
        <v>#NAME?</v>
      </c>
      <c r="I251" s="64" t="e">
        <f ca="1">_xludf.IFNA(VLOOKUP($A251,'Data Sheet'!$A:T,20,FALSE),"NA")</f>
        <v>#NAME?</v>
      </c>
    </row>
    <row r="252" spans="2:9" ht="15.75" customHeight="1" x14ac:dyDescent="0.15">
      <c r="B252" s="60" t="e">
        <f ca="1">_xludf.IFNA(VLOOKUP($A252,'Data Sheet'!$A:B,2,FALSE),"NA")</f>
        <v>#NAME?</v>
      </c>
      <c r="C252" s="61" t="e">
        <f ca="1">_xludf.IFNA(VLOOKUP($A252,'Data Sheet'!$A:U,3,FALSE),"NA")</f>
        <v>#NAME?</v>
      </c>
      <c r="D252" s="61" t="e">
        <f ca="1">_xludf.IFNA(VLOOKUP($A252,'Data Sheet'!$A:C,4,FALSE),"NA")</f>
        <v>#NAME?</v>
      </c>
      <c r="E252" s="61" t="e">
        <f ca="1">_xludf.IFNA(VLOOKUP($A252,'Data Sheet'!$A:D,5,FALSE),"NA")</f>
        <v>#NAME?</v>
      </c>
      <c r="F252" s="73" t="e">
        <f ca="1">_xludf.IFNA(VLOOKUP($A252,'Data Sheet'!$A:E,6,FALSE),"NA")</f>
        <v>#NAME?</v>
      </c>
      <c r="G252" s="63" t="e">
        <f ca="1">_xludf.IFNA(VLOOKUP($A252,'Data Sheet'!$A:F,7,FALSE),"NA")</f>
        <v>#NAME?</v>
      </c>
      <c r="H252" s="63" t="e">
        <f ca="1">_xludf.IFNA(VLOOKUP($A252,'Data Sheet'!$A:T,19,FALSE),"NA")</f>
        <v>#NAME?</v>
      </c>
      <c r="I252" s="64" t="e">
        <f ca="1">_xludf.IFNA(VLOOKUP($A252,'Data Sheet'!$A:T,20,FALSE),"NA")</f>
        <v>#NAME?</v>
      </c>
    </row>
    <row r="253" spans="2:9" ht="15.75" customHeight="1" x14ac:dyDescent="0.15">
      <c r="B253" s="60" t="e">
        <f ca="1">_xludf.IFNA(VLOOKUP($A253,'Data Sheet'!$A:B,2,FALSE),"NA")</f>
        <v>#NAME?</v>
      </c>
      <c r="C253" s="61" t="e">
        <f ca="1">_xludf.IFNA(VLOOKUP($A253,'Data Sheet'!$A:U,3,FALSE),"NA")</f>
        <v>#NAME?</v>
      </c>
      <c r="D253" s="61" t="e">
        <f ca="1">_xludf.IFNA(VLOOKUP($A253,'Data Sheet'!$A:C,4,FALSE),"NA")</f>
        <v>#NAME?</v>
      </c>
      <c r="E253" s="61" t="e">
        <f ca="1">_xludf.IFNA(VLOOKUP($A253,'Data Sheet'!$A:D,5,FALSE),"NA")</f>
        <v>#NAME?</v>
      </c>
      <c r="F253" s="73" t="e">
        <f ca="1">_xludf.IFNA(VLOOKUP($A253,'Data Sheet'!$A:E,6,FALSE),"NA")</f>
        <v>#NAME?</v>
      </c>
      <c r="G253" s="63" t="e">
        <f ca="1">_xludf.IFNA(VLOOKUP($A253,'Data Sheet'!$A:F,7,FALSE),"NA")</f>
        <v>#NAME?</v>
      </c>
      <c r="H253" s="63" t="e">
        <f ca="1">_xludf.IFNA(VLOOKUP($A253,'Data Sheet'!$A:T,19,FALSE),"NA")</f>
        <v>#NAME?</v>
      </c>
      <c r="I253" s="64" t="e">
        <f ca="1">_xludf.IFNA(VLOOKUP($A253,'Data Sheet'!$A:T,20,FALSE),"NA")</f>
        <v>#NAME?</v>
      </c>
    </row>
    <row r="254" spans="2:9" ht="15.75" customHeight="1" x14ac:dyDescent="0.15">
      <c r="B254" s="60" t="e">
        <f ca="1">_xludf.IFNA(VLOOKUP($A254,'Data Sheet'!$A:B,2,FALSE),"NA")</f>
        <v>#NAME?</v>
      </c>
      <c r="C254" s="61" t="e">
        <f ca="1">_xludf.IFNA(VLOOKUP($A254,'Data Sheet'!$A:U,3,FALSE),"NA")</f>
        <v>#NAME?</v>
      </c>
      <c r="D254" s="61" t="e">
        <f ca="1">_xludf.IFNA(VLOOKUP($A254,'Data Sheet'!$A:C,4,FALSE),"NA")</f>
        <v>#NAME?</v>
      </c>
      <c r="E254" s="61" t="e">
        <f ca="1">_xludf.IFNA(VLOOKUP($A254,'Data Sheet'!$A:D,5,FALSE),"NA")</f>
        <v>#NAME?</v>
      </c>
      <c r="F254" s="73" t="e">
        <f ca="1">_xludf.IFNA(VLOOKUP($A254,'Data Sheet'!$A:E,6,FALSE),"NA")</f>
        <v>#NAME?</v>
      </c>
      <c r="G254" s="63" t="e">
        <f ca="1">_xludf.IFNA(VLOOKUP($A254,'Data Sheet'!$A:F,7,FALSE),"NA")</f>
        <v>#NAME?</v>
      </c>
      <c r="H254" s="63" t="e">
        <f ca="1">_xludf.IFNA(VLOOKUP($A254,'Data Sheet'!$A:T,19,FALSE),"NA")</f>
        <v>#NAME?</v>
      </c>
      <c r="I254" s="64" t="e">
        <f ca="1">_xludf.IFNA(VLOOKUP($A254,'Data Sheet'!$A:T,20,FALSE),"NA")</f>
        <v>#NAME?</v>
      </c>
    </row>
    <row r="255" spans="2:9" ht="15.75" customHeight="1" x14ac:dyDescent="0.15">
      <c r="B255" s="60" t="e">
        <f ca="1">_xludf.IFNA(VLOOKUP($A255,'Data Sheet'!$A:B,2,FALSE),"NA")</f>
        <v>#NAME?</v>
      </c>
      <c r="C255" s="61" t="e">
        <f ca="1">_xludf.IFNA(VLOOKUP($A255,'Data Sheet'!$A:U,3,FALSE),"NA")</f>
        <v>#NAME?</v>
      </c>
      <c r="D255" s="61" t="e">
        <f ca="1">_xludf.IFNA(VLOOKUP($A255,'Data Sheet'!$A:C,4,FALSE),"NA")</f>
        <v>#NAME?</v>
      </c>
      <c r="E255" s="61" t="e">
        <f ca="1">_xludf.IFNA(VLOOKUP($A255,'Data Sheet'!$A:D,5,FALSE),"NA")</f>
        <v>#NAME?</v>
      </c>
      <c r="F255" s="73" t="e">
        <f ca="1">_xludf.IFNA(VLOOKUP($A255,'Data Sheet'!$A:E,6,FALSE),"NA")</f>
        <v>#NAME?</v>
      </c>
      <c r="G255" s="63" t="e">
        <f ca="1">_xludf.IFNA(VLOOKUP($A255,'Data Sheet'!$A:F,7,FALSE),"NA")</f>
        <v>#NAME?</v>
      </c>
      <c r="H255" s="63" t="e">
        <f ca="1">_xludf.IFNA(VLOOKUP($A255,'Data Sheet'!$A:T,19,FALSE),"NA")</f>
        <v>#NAME?</v>
      </c>
      <c r="I255" s="64" t="e">
        <f ca="1">_xludf.IFNA(VLOOKUP($A255,'Data Sheet'!$A:T,20,FALSE),"NA")</f>
        <v>#NAME?</v>
      </c>
    </row>
    <row r="256" spans="2:9" ht="15.75" customHeight="1" x14ac:dyDescent="0.15">
      <c r="B256" s="60" t="e">
        <f ca="1">_xludf.IFNA(VLOOKUP($A256,'Data Sheet'!$A:B,2,FALSE),"NA")</f>
        <v>#NAME?</v>
      </c>
      <c r="C256" s="61" t="e">
        <f ca="1">_xludf.IFNA(VLOOKUP($A256,'Data Sheet'!$A:U,3,FALSE),"NA")</f>
        <v>#NAME?</v>
      </c>
      <c r="D256" s="61" t="e">
        <f ca="1">_xludf.IFNA(VLOOKUP($A256,'Data Sheet'!$A:C,4,FALSE),"NA")</f>
        <v>#NAME?</v>
      </c>
      <c r="E256" s="61" t="e">
        <f ca="1">_xludf.IFNA(VLOOKUP($A256,'Data Sheet'!$A:D,5,FALSE),"NA")</f>
        <v>#NAME?</v>
      </c>
      <c r="F256" s="73" t="e">
        <f ca="1">_xludf.IFNA(VLOOKUP($A256,'Data Sheet'!$A:E,6,FALSE),"NA")</f>
        <v>#NAME?</v>
      </c>
      <c r="G256" s="63" t="e">
        <f ca="1">_xludf.IFNA(VLOOKUP($A256,'Data Sheet'!$A:F,7,FALSE),"NA")</f>
        <v>#NAME?</v>
      </c>
      <c r="H256" s="63" t="e">
        <f ca="1">_xludf.IFNA(VLOOKUP($A256,'Data Sheet'!$A:T,19,FALSE),"NA")</f>
        <v>#NAME?</v>
      </c>
      <c r="I256" s="64" t="e">
        <f ca="1">_xludf.IFNA(VLOOKUP($A256,'Data Sheet'!$A:T,20,FALSE),"NA")</f>
        <v>#NAME?</v>
      </c>
    </row>
    <row r="257" spans="2:9" ht="15.75" customHeight="1" x14ac:dyDescent="0.15">
      <c r="B257" s="60" t="e">
        <f ca="1">_xludf.IFNA(VLOOKUP($A257,'Data Sheet'!$A:B,2,FALSE),"NA")</f>
        <v>#NAME?</v>
      </c>
      <c r="C257" s="61" t="e">
        <f ca="1">_xludf.IFNA(VLOOKUP($A257,'Data Sheet'!$A:U,3,FALSE),"NA")</f>
        <v>#NAME?</v>
      </c>
      <c r="D257" s="61" t="e">
        <f ca="1">_xludf.IFNA(VLOOKUP($A257,'Data Sheet'!$A:C,4,FALSE),"NA")</f>
        <v>#NAME?</v>
      </c>
      <c r="E257" s="61" t="e">
        <f ca="1">_xludf.IFNA(VLOOKUP($A257,'Data Sheet'!$A:D,5,FALSE),"NA")</f>
        <v>#NAME?</v>
      </c>
      <c r="F257" s="73" t="e">
        <f ca="1">_xludf.IFNA(VLOOKUP($A257,'Data Sheet'!$A:E,6,FALSE),"NA")</f>
        <v>#NAME?</v>
      </c>
      <c r="G257" s="63" t="e">
        <f ca="1">_xludf.IFNA(VLOOKUP($A257,'Data Sheet'!$A:F,7,FALSE),"NA")</f>
        <v>#NAME?</v>
      </c>
      <c r="H257" s="63" t="e">
        <f ca="1">_xludf.IFNA(VLOOKUP($A257,'Data Sheet'!$A:T,19,FALSE),"NA")</f>
        <v>#NAME?</v>
      </c>
      <c r="I257" s="64" t="e">
        <f ca="1">_xludf.IFNA(VLOOKUP($A257,'Data Sheet'!$A:T,20,FALSE),"NA")</f>
        <v>#NAME?</v>
      </c>
    </row>
    <row r="258" spans="2:9" ht="15.75" customHeight="1" x14ac:dyDescent="0.15">
      <c r="B258" s="60" t="e">
        <f ca="1">_xludf.IFNA(VLOOKUP($A258,'Data Sheet'!$A:B,2,FALSE),"NA")</f>
        <v>#NAME?</v>
      </c>
      <c r="C258" s="61" t="e">
        <f ca="1">_xludf.IFNA(VLOOKUP($A258,'Data Sheet'!$A:U,3,FALSE),"NA")</f>
        <v>#NAME?</v>
      </c>
      <c r="D258" s="61" t="e">
        <f ca="1">_xludf.IFNA(VLOOKUP($A258,'Data Sheet'!$A:C,4,FALSE),"NA")</f>
        <v>#NAME?</v>
      </c>
      <c r="E258" s="61" t="e">
        <f ca="1">_xludf.IFNA(VLOOKUP($A258,'Data Sheet'!$A:D,5,FALSE),"NA")</f>
        <v>#NAME?</v>
      </c>
      <c r="F258" s="73" t="e">
        <f ca="1">_xludf.IFNA(VLOOKUP($A258,'Data Sheet'!$A:E,6,FALSE),"NA")</f>
        <v>#NAME?</v>
      </c>
      <c r="G258" s="63" t="e">
        <f ca="1">_xludf.IFNA(VLOOKUP($A258,'Data Sheet'!$A:F,7,FALSE),"NA")</f>
        <v>#NAME?</v>
      </c>
      <c r="H258" s="63" t="e">
        <f ca="1">_xludf.IFNA(VLOOKUP($A258,'Data Sheet'!$A:T,19,FALSE),"NA")</f>
        <v>#NAME?</v>
      </c>
      <c r="I258" s="64" t="e">
        <f ca="1">_xludf.IFNA(VLOOKUP($A258,'Data Sheet'!$A:T,20,FALSE),"NA")</f>
        <v>#NAME?</v>
      </c>
    </row>
    <row r="259" spans="2:9" ht="15.75" customHeight="1" x14ac:dyDescent="0.15">
      <c r="B259" s="60" t="e">
        <f ca="1">_xludf.IFNA(VLOOKUP($A259,'Data Sheet'!$A:B,2,FALSE),"NA")</f>
        <v>#NAME?</v>
      </c>
      <c r="C259" s="61" t="e">
        <f ca="1">_xludf.IFNA(VLOOKUP($A259,'Data Sheet'!$A:U,3,FALSE),"NA")</f>
        <v>#NAME?</v>
      </c>
      <c r="D259" s="61" t="e">
        <f ca="1">_xludf.IFNA(VLOOKUP($A259,'Data Sheet'!$A:C,4,FALSE),"NA")</f>
        <v>#NAME?</v>
      </c>
      <c r="E259" s="61" t="e">
        <f ca="1">_xludf.IFNA(VLOOKUP($A259,'Data Sheet'!$A:D,5,FALSE),"NA")</f>
        <v>#NAME?</v>
      </c>
      <c r="F259" s="73" t="e">
        <f ca="1">_xludf.IFNA(VLOOKUP($A259,'Data Sheet'!$A:E,6,FALSE),"NA")</f>
        <v>#NAME?</v>
      </c>
      <c r="G259" s="63" t="e">
        <f ca="1">_xludf.IFNA(VLOOKUP($A259,'Data Sheet'!$A:F,7,FALSE),"NA")</f>
        <v>#NAME?</v>
      </c>
      <c r="H259" s="63" t="e">
        <f ca="1">_xludf.IFNA(VLOOKUP($A259,'Data Sheet'!$A:T,19,FALSE),"NA")</f>
        <v>#NAME?</v>
      </c>
      <c r="I259" s="64" t="e">
        <f ca="1">_xludf.IFNA(VLOOKUP($A259,'Data Sheet'!$A:T,20,FALSE),"NA")</f>
        <v>#NAME?</v>
      </c>
    </row>
    <row r="260" spans="2:9" ht="15.75" customHeight="1" x14ac:dyDescent="0.15">
      <c r="B260" s="60" t="e">
        <f ca="1">_xludf.IFNA(VLOOKUP($A260,'Data Sheet'!$A:B,2,FALSE),"NA")</f>
        <v>#NAME?</v>
      </c>
      <c r="C260" s="61" t="e">
        <f ca="1">_xludf.IFNA(VLOOKUP($A260,'Data Sheet'!$A:U,3,FALSE),"NA")</f>
        <v>#NAME?</v>
      </c>
      <c r="D260" s="61" t="e">
        <f ca="1">_xludf.IFNA(VLOOKUP($A260,'Data Sheet'!$A:C,4,FALSE),"NA")</f>
        <v>#NAME?</v>
      </c>
      <c r="E260" s="61" t="e">
        <f ca="1">_xludf.IFNA(VLOOKUP($A260,'Data Sheet'!$A:D,5,FALSE),"NA")</f>
        <v>#NAME?</v>
      </c>
      <c r="F260" s="73" t="e">
        <f ca="1">_xludf.IFNA(VLOOKUP($A260,'Data Sheet'!$A:E,6,FALSE),"NA")</f>
        <v>#NAME?</v>
      </c>
      <c r="G260" s="63" t="e">
        <f ca="1">_xludf.IFNA(VLOOKUP($A260,'Data Sheet'!$A:F,7,FALSE),"NA")</f>
        <v>#NAME?</v>
      </c>
      <c r="H260" s="63" t="e">
        <f ca="1">_xludf.IFNA(VLOOKUP($A260,'Data Sheet'!$A:T,19,FALSE),"NA")</f>
        <v>#NAME?</v>
      </c>
      <c r="I260" s="64" t="e">
        <f ca="1">_xludf.IFNA(VLOOKUP($A260,'Data Sheet'!$A:T,20,FALSE),"NA")</f>
        <v>#NAME?</v>
      </c>
    </row>
    <row r="261" spans="2:9" ht="15.75" customHeight="1" x14ac:dyDescent="0.15">
      <c r="B261" s="60" t="e">
        <f ca="1">_xludf.IFNA(VLOOKUP($A261,'Data Sheet'!$A:B,2,FALSE),"NA")</f>
        <v>#NAME?</v>
      </c>
      <c r="C261" s="61" t="e">
        <f ca="1">_xludf.IFNA(VLOOKUP($A261,'Data Sheet'!$A:U,3,FALSE),"NA")</f>
        <v>#NAME?</v>
      </c>
      <c r="D261" s="61" t="e">
        <f ca="1">_xludf.IFNA(VLOOKUP($A261,'Data Sheet'!$A:C,4,FALSE),"NA")</f>
        <v>#NAME?</v>
      </c>
      <c r="E261" s="61" t="e">
        <f ca="1">_xludf.IFNA(VLOOKUP($A261,'Data Sheet'!$A:D,5,FALSE),"NA")</f>
        <v>#NAME?</v>
      </c>
      <c r="F261" s="73" t="e">
        <f ca="1">_xludf.IFNA(VLOOKUP($A261,'Data Sheet'!$A:E,6,FALSE),"NA")</f>
        <v>#NAME?</v>
      </c>
      <c r="G261" s="63" t="e">
        <f ca="1">_xludf.IFNA(VLOOKUP($A261,'Data Sheet'!$A:F,7,FALSE),"NA")</f>
        <v>#NAME?</v>
      </c>
      <c r="H261" s="63" t="e">
        <f ca="1">_xludf.IFNA(VLOOKUP($A261,'Data Sheet'!$A:T,19,FALSE),"NA")</f>
        <v>#NAME?</v>
      </c>
      <c r="I261" s="64" t="e">
        <f ca="1">_xludf.IFNA(VLOOKUP($A261,'Data Sheet'!$A:T,20,FALSE),"NA")</f>
        <v>#NAME?</v>
      </c>
    </row>
    <row r="262" spans="2:9" ht="15.75" customHeight="1" x14ac:dyDescent="0.15">
      <c r="B262" s="60" t="e">
        <f ca="1">_xludf.IFNA(VLOOKUP($A262,'Data Sheet'!$A:B,2,FALSE),"NA")</f>
        <v>#NAME?</v>
      </c>
      <c r="C262" s="61" t="e">
        <f ca="1">_xludf.IFNA(VLOOKUP($A262,'Data Sheet'!$A:U,3,FALSE),"NA")</f>
        <v>#NAME?</v>
      </c>
      <c r="D262" s="61" t="e">
        <f ca="1">_xludf.IFNA(VLOOKUP($A262,'Data Sheet'!$A:C,4,FALSE),"NA")</f>
        <v>#NAME?</v>
      </c>
      <c r="E262" s="61" t="e">
        <f ca="1">_xludf.IFNA(VLOOKUP($A262,'Data Sheet'!$A:D,5,FALSE),"NA")</f>
        <v>#NAME?</v>
      </c>
      <c r="F262" s="73" t="e">
        <f ca="1">_xludf.IFNA(VLOOKUP($A262,'Data Sheet'!$A:E,6,FALSE),"NA")</f>
        <v>#NAME?</v>
      </c>
      <c r="G262" s="63" t="e">
        <f ca="1">_xludf.IFNA(VLOOKUP($A262,'Data Sheet'!$A:F,7,FALSE),"NA")</f>
        <v>#NAME?</v>
      </c>
      <c r="H262" s="63" t="e">
        <f ca="1">_xludf.IFNA(VLOOKUP($A262,'Data Sheet'!$A:T,19,FALSE),"NA")</f>
        <v>#NAME?</v>
      </c>
      <c r="I262" s="64" t="e">
        <f ca="1">_xludf.IFNA(VLOOKUP($A262,'Data Sheet'!$A:T,20,FALSE),"NA")</f>
        <v>#NAME?</v>
      </c>
    </row>
    <row r="263" spans="2:9" ht="15.75" customHeight="1" x14ac:dyDescent="0.15">
      <c r="B263" s="60" t="e">
        <f ca="1">_xludf.IFNA(VLOOKUP($A263,'Data Sheet'!$A:B,2,FALSE),"NA")</f>
        <v>#NAME?</v>
      </c>
      <c r="C263" s="61" t="e">
        <f ca="1">_xludf.IFNA(VLOOKUP($A263,'Data Sheet'!$A:U,3,FALSE),"NA")</f>
        <v>#NAME?</v>
      </c>
      <c r="D263" s="61" t="e">
        <f ca="1">_xludf.IFNA(VLOOKUP($A263,'Data Sheet'!$A:C,4,FALSE),"NA")</f>
        <v>#NAME?</v>
      </c>
      <c r="E263" s="61" t="e">
        <f ca="1">_xludf.IFNA(VLOOKUP($A263,'Data Sheet'!$A:D,5,FALSE),"NA")</f>
        <v>#NAME?</v>
      </c>
      <c r="F263" s="73" t="e">
        <f ca="1">_xludf.IFNA(VLOOKUP($A263,'Data Sheet'!$A:E,6,FALSE),"NA")</f>
        <v>#NAME?</v>
      </c>
      <c r="G263" s="63" t="e">
        <f ca="1">_xludf.IFNA(VLOOKUP($A263,'Data Sheet'!$A:F,7,FALSE),"NA")</f>
        <v>#NAME?</v>
      </c>
      <c r="H263" s="63" t="e">
        <f ca="1">_xludf.IFNA(VLOOKUP($A263,'Data Sheet'!$A:T,19,FALSE),"NA")</f>
        <v>#NAME?</v>
      </c>
      <c r="I263" s="64" t="e">
        <f ca="1">_xludf.IFNA(VLOOKUP($A263,'Data Sheet'!$A:T,20,FALSE),"NA")</f>
        <v>#NAME?</v>
      </c>
    </row>
    <row r="264" spans="2:9" ht="15.75" customHeight="1" x14ac:dyDescent="0.15">
      <c r="B264" s="60" t="e">
        <f ca="1">_xludf.IFNA(VLOOKUP($A264,'Data Sheet'!$A:B,2,FALSE),"NA")</f>
        <v>#NAME?</v>
      </c>
      <c r="C264" s="61" t="e">
        <f ca="1">_xludf.IFNA(VLOOKUP($A264,'Data Sheet'!$A:U,3,FALSE),"NA")</f>
        <v>#NAME?</v>
      </c>
      <c r="D264" s="61" t="e">
        <f ca="1">_xludf.IFNA(VLOOKUP($A264,'Data Sheet'!$A:C,4,FALSE),"NA")</f>
        <v>#NAME?</v>
      </c>
      <c r="E264" s="61" t="e">
        <f ca="1">_xludf.IFNA(VLOOKUP($A264,'Data Sheet'!$A:D,5,FALSE),"NA")</f>
        <v>#NAME?</v>
      </c>
      <c r="F264" s="73" t="e">
        <f ca="1">_xludf.IFNA(VLOOKUP($A264,'Data Sheet'!$A:E,6,FALSE),"NA")</f>
        <v>#NAME?</v>
      </c>
      <c r="G264" s="63" t="e">
        <f ca="1">_xludf.IFNA(VLOOKUP($A264,'Data Sheet'!$A:F,7,FALSE),"NA")</f>
        <v>#NAME?</v>
      </c>
      <c r="H264" s="63" t="e">
        <f ca="1">_xludf.IFNA(VLOOKUP($A264,'Data Sheet'!$A:T,19,FALSE),"NA")</f>
        <v>#NAME?</v>
      </c>
      <c r="I264" s="64" t="e">
        <f ca="1">_xludf.IFNA(VLOOKUP($A264,'Data Sheet'!$A:T,20,FALSE),"NA")</f>
        <v>#NAME?</v>
      </c>
    </row>
    <row r="265" spans="2:9" ht="15.75" customHeight="1" x14ac:dyDescent="0.15">
      <c r="B265" s="60" t="e">
        <f ca="1">_xludf.IFNA(VLOOKUP($A265,'Data Sheet'!$A:B,2,FALSE),"NA")</f>
        <v>#NAME?</v>
      </c>
      <c r="C265" s="61" t="e">
        <f ca="1">_xludf.IFNA(VLOOKUP($A265,'Data Sheet'!$A:U,3,FALSE),"NA")</f>
        <v>#NAME?</v>
      </c>
      <c r="D265" s="61" t="e">
        <f ca="1">_xludf.IFNA(VLOOKUP($A265,'Data Sheet'!$A:C,4,FALSE),"NA")</f>
        <v>#NAME?</v>
      </c>
      <c r="E265" s="61" t="e">
        <f ca="1">_xludf.IFNA(VLOOKUP($A265,'Data Sheet'!$A:D,5,FALSE),"NA")</f>
        <v>#NAME?</v>
      </c>
      <c r="F265" s="73" t="e">
        <f ca="1">_xludf.IFNA(VLOOKUP($A265,'Data Sheet'!$A:E,6,FALSE),"NA")</f>
        <v>#NAME?</v>
      </c>
      <c r="G265" s="63" t="e">
        <f ca="1">_xludf.IFNA(VLOOKUP($A265,'Data Sheet'!$A:F,7,FALSE),"NA")</f>
        <v>#NAME?</v>
      </c>
      <c r="H265" s="63" t="e">
        <f ca="1">_xludf.IFNA(VLOOKUP($A265,'Data Sheet'!$A:T,19,FALSE),"NA")</f>
        <v>#NAME?</v>
      </c>
      <c r="I265" s="64" t="e">
        <f ca="1">_xludf.IFNA(VLOOKUP($A265,'Data Sheet'!$A:T,20,FALSE),"NA")</f>
        <v>#NAME?</v>
      </c>
    </row>
    <row r="266" spans="2:9" ht="15.75" customHeight="1" x14ac:dyDescent="0.15">
      <c r="B266" s="60" t="e">
        <f ca="1">_xludf.IFNA(VLOOKUP($A266,'Data Sheet'!$A:B,2,FALSE),"NA")</f>
        <v>#NAME?</v>
      </c>
      <c r="C266" s="61" t="e">
        <f ca="1">_xludf.IFNA(VLOOKUP($A266,'Data Sheet'!$A:U,3,FALSE),"NA")</f>
        <v>#NAME?</v>
      </c>
      <c r="D266" s="61" t="e">
        <f ca="1">_xludf.IFNA(VLOOKUP($A266,'Data Sheet'!$A:C,4,FALSE),"NA")</f>
        <v>#NAME?</v>
      </c>
      <c r="E266" s="61" t="e">
        <f ca="1">_xludf.IFNA(VLOOKUP($A266,'Data Sheet'!$A:D,5,FALSE),"NA")</f>
        <v>#NAME?</v>
      </c>
      <c r="F266" s="73" t="e">
        <f ca="1">_xludf.IFNA(VLOOKUP($A266,'Data Sheet'!$A:E,6,FALSE),"NA")</f>
        <v>#NAME?</v>
      </c>
      <c r="G266" s="63" t="e">
        <f ca="1">_xludf.IFNA(VLOOKUP($A266,'Data Sheet'!$A:F,7,FALSE),"NA")</f>
        <v>#NAME?</v>
      </c>
      <c r="H266" s="63" t="e">
        <f ca="1">_xludf.IFNA(VLOOKUP($A266,'Data Sheet'!$A:T,19,FALSE),"NA")</f>
        <v>#NAME?</v>
      </c>
      <c r="I266" s="64" t="e">
        <f ca="1">_xludf.IFNA(VLOOKUP($A266,'Data Sheet'!$A:T,20,FALSE),"NA")</f>
        <v>#NAME?</v>
      </c>
    </row>
    <row r="267" spans="2:9" ht="15.75" customHeight="1" x14ac:dyDescent="0.15">
      <c r="B267" s="60" t="e">
        <f ca="1">_xludf.IFNA(VLOOKUP($A267,'Data Sheet'!$A:B,2,FALSE),"NA")</f>
        <v>#NAME?</v>
      </c>
      <c r="C267" s="61" t="e">
        <f ca="1">_xludf.IFNA(VLOOKUP($A267,'Data Sheet'!$A:U,3,FALSE),"NA")</f>
        <v>#NAME?</v>
      </c>
      <c r="D267" s="61" t="e">
        <f ca="1">_xludf.IFNA(VLOOKUP($A267,'Data Sheet'!$A:C,4,FALSE),"NA")</f>
        <v>#NAME?</v>
      </c>
      <c r="E267" s="61" t="e">
        <f ca="1">_xludf.IFNA(VLOOKUP($A267,'Data Sheet'!$A:D,5,FALSE),"NA")</f>
        <v>#NAME?</v>
      </c>
      <c r="F267" s="73" t="e">
        <f ca="1">_xludf.IFNA(VLOOKUP($A267,'Data Sheet'!$A:E,6,FALSE),"NA")</f>
        <v>#NAME?</v>
      </c>
      <c r="G267" s="63" t="e">
        <f ca="1">_xludf.IFNA(VLOOKUP($A267,'Data Sheet'!$A:F,7,FALSE),"NA")</f>
        <v>#NAME?</v>
      </c>
      <c r="H267" s="63" t="e">
        <f ca="1">_xludf.IFNA(VLOOKUP($A267,'Data Sheet'!$A:T,19,FALSE),"NA")</f>
        <v>#NAME?</v>
      </c>
      <c r="I267" s="64" t="e">
        <f ca="1">_xludf.IFNA(VLOOKUP($A267,'Data Sheet'!$A:T,20,FALSE),"NA")</f>
        <v>#NAME?</v>
      </c>
    </row>
    <row r="268" spans="2:9" ht="15.75" customHeight="1" x14ac:dyDescent="0.15">
      <c r="B268" s="60" t="e">
        <f ca="1">_xludf.IFNA(VLOOKUP($A268,'Data Sheet'!$A:B,2,FALSE),"NA")</f>
        <v>#NAME?</v>
      </c>
      <c r="C268" s="61" t="e">
        <f ca="1">_xludf.IFNA(VLOOKUP($A268,'Data Sheet'!$A:U,3,FALSE),"NA")</f>
        <v>#NAME?</v>
      </c>
      <c r="D268" s="61" t="e">
        <f ca="1">_xludf.IFNA(VLOOKUP($A268,'Data Sheet'!$A:C,4,FALSE),"NA")</f>
        <v>#NAME?</v>
      </c>
      <c r="E268" s="61" t="e">
        <f ca="1">_xludf.IFNA(VLOOKUP($A268,'Data Sheet'!$A:D,5,FALSE),"NA")</f>
        <v>#NAME?</v>
      </c>
      <c r="F268" s="73" t="e">
        <f ca="1">_xludf.IFNA(VLOOKUP($A268,'Data Sheet'!$A:E,6,FALSE),"NA")</f>
        <v>#NAME?</v>
      </c>
      <c r="G268" s="63" t="e">
        <f ca="1">_xludf.IFNA(VLOOKUP($A268,'Data Sheet'!$A:F,7,FALSE),"NA")</f>
        <v>#NAME?</v>
      </c>
      <c r="H268" s="63" t="e">
        <f ca="1">_xludf.IFNA(VLOOKUP($A268,'Data Sheet'!$A:T,19,FALSE),"NA")</f>
        <v>#NAME?</v>
      </c>
      <c r="I268" s="64" t="e">
        <f ca="1">_xludf.IFNA(VLOOKUP($A268,'Data Sheet'!$A:T,20,FALSE),"NA")</f>
        <v>#NAME?</v>
      </c>
    </row>
    <row r="269" spans="2:9" ht="15.75" customHeight="1" x14ac:dyDescent="0.15">
      <c r="B269" s="60" t="e">
        <f ca="1">_xludf.IFNA(VLOOKUP($A269,'Data Sheet'!$A:B,2,FALSE),"NA")</f>
        <v>#NAME?</v>
      </c>
      <c r="C269" s="61" t="e">
        <f ca="1">_xludf.IFNA(VLOOKUP($A269,'Data Sheet'!$A:U,3,FALSE),"NA")</f>
        <v>#NAME?</v>
      </c>
      <c r="D269" s="61" t="e">
        <f ca="1">_xludf.IFNA(VLOOKUP($A269,'Data Sheet'!$A:C,4,FALSE),"NA")</f>
        <v>#NAME?</v>
      </c>
      <c r="E269" s="61" t="e">
        <f ca="1">_xludf.IFNA(VLOOKUP($A269,'Data Sheet'!$A:D,5,FALSE),"NA")</f>
        <v>#NAME?</v>
      </c>
      <c r="F269" s="73" t="e">
        <f ca="1">_xludf.IFNA(VLOOKUP($A269,'Data Sheet'!$A:E,6,FALSE),"NA")</f>
        <v>#NAME?</v>
      </c>
      <c r="G269" s="63" t="e">
        <f ca="1">_xludf.IFNA(VLOOKUP($A269,'Data Sheet'!$A:F,7,FALSE),"NA")</f>
        <v>#NAME?</v>
      </c>
      <c r="H269" s="63" t="e">
        <f ca="1">_xludf.IFNA(VLOOKUP($A269,'Data Sheet'!$A:T,19,FALSE),"NA")</f>
        <v>#NAME?</v>
      </c>
      <c r="I269" s="64" t="e">
        <f ca="1">_xludf.IFNA(VLOOKUP($A269,'Data Sheet'!$A:T,20,FALSE),"NA")</f>
        <v>#NAME?</v>
      </c>
    </row>
    <row r="270" spans="2:9" ht="15.75" customHeight="1" x14ac:dyDescent="0.15">
      <c r="B270" s="60" t="e">
        <f ca="1">_xludf.IFNA(VLOOKUP($A270,'Data Sheet'!$A:B,2,FALSE),"NA")</f>
        <v>#NAME?</v>
      </c>
      <c r="C270" s="61" t="e">
        <f ca="1">_xludf.IFNA(VLOOKUP($A270,'Data Sheet'!$A:U,3,FALSE),"NA")</f>
        <v>#NAME?</v>
      </c>
      <c r="D270" s="61" t="e">
        <f ca="1">_xludf.IFNA(VLOOKUP($A270,'Data Sheet'!$A:C,4,FALSE),"NA")</f>
        <v>#NAME?</v>
      </c>
      <c r="E270" s="61" t="e">
        <f ca="1">_xludf.IFNA(VLOOKUP($A270,'Data Sheet'!$A:D,5,FALSE),"NA")</f>
        <v>#NAME?</v>
      </c>
      <c r="F270" s="73" t="e">
        <f ca="1">_xludf.IFNA(VLOOKUP($A270,'Data Sheet'!$A:E,6,FALSE),"NA")</f>
        <v>#NAME?</v>
      </c>
      <c r="G270" s="63" t="e">
        <f ca="1">_xludf.IFNA(VLOOKUP($A270,'Data Sheet'!$A:F,7,FALSE),"NA")</f>
        <v>#NAME?</v>
      </c>
      <c r="H270" s="63" t="e">
        <f ca="1">_xludf.IFNA(VLOOKUP($A270,'Data Sheet'!$A:T,19,FALSE),"NA")</f>
        <v>#NAME?</v>
      </c>
      <c r="I270" s="64" t="e">
        <f ca="1">_xludf.IFNA(VLOOKUP($A270,'Data Sheet'!$A:T,20,FALSE),"NA")</f>
        <v>#NAME?</v>
      </c>
    </row>
    <row r="271" spans="2:9" ht="15.75" customHeight="1" x14ac:dyDescent="0.15">
      <c r="B271" s="60" t="e">
        <f ca="1">_xludf.IFNA(VLOOKUP($A271,'Data Sheet'!$A:B,2,FALSE),"NA")</f>
        <v>#NAME?</v>
      </c>
      <c r="C271" s="61" t="e">
        <f ca="1">_xludf.IFNA(VLOOKUP($A271,'Data Sheet'!$A:U,3,FALSE),"NA")</f>
        <v>#NAME?</v>
      </c>
      <c r="D271" s="61" t="e">
        <f ca="1">_xludf.IFNA(VLOOKUP($A271,'Data Sheet'!$A:C,4,FALSE),"NA")</f>
        <v>#NAME?</v>
      </c>
      <c r="E271" s="61" t="e">
        <f ca="1">_xludf.IFNA(VLOOKUP($A271,'Data Sheet'!$A:D,5,FALSE),"NA")</f>
        <v>#NAME?</v>
      </c>
      <c r="F271" s="73" t="e">
        <f ca="1">_xludf.IFNA(VLOOKUP($A271,'Data Sheet'!$A:E,6,FALSE),"NA")</f>
        <v>#NAME?</v>
      </c>
      <c r="G271" s="63" t="e">
        <f ca="1">_xludf.IFNA(VLOOKUP($A271,'Data Sheet'!$A:F,7,FALSE),"NA")</f>
        <v>#NAME?</v>
      </c>
      <c r="H271" s="63" t="e">
        <f ca="1">_xludf.IFNA(VLOOKUP($A271,'Data Sheet'!$A:T,19,FALSE),"NA")</f>
        <v>#NAME?</v>
      </c>
      <c r="I271" s="64" t="e">
        <f ca="1">_xludf.IFNA(VLOOKUP($A271,'Data Sheet'!$A:T,20,FALSE),"NA")</f>
        <v>#NAME?</v>
      </c>
    </row>
    <row r="272" spans="2:9" ht="15.75" customHeight="1" x14ac:dyDescent="0.15">
      <c r="B272" s="60" t="e">
        <f ca="1">_xludf.IFNA(VLOOKUP($A272,'Data Sheet'!$A:B,2,FALSE),"NA")</f>
        <v>#NAME?</v>
      </c>
      <c r="C272" s="61" t="e">
        <f ca="1">_xludf.IFNA(VLOOKUP($A272,'Data Sheet'!$A:U,3,FALSE),"NA")</f>
        <v>#NAME?</v>
      </c>
      <c r="D272" s="61" t="e">
        <f ca="1">_xludf.IFNA(VLOOKUP($A272,'Data Sheet'!$A:C,4,FALSE),"NA")</f>
        <v>#NAME?</v>
      </c>
      <c r="E272" s="61" t="e">
        <f ca="1">_xludf.IFNA(VLOOKUP($A272,'Data Sheet'!$A:D,5,FALSE),"NA")</f>
        <v>#NAME?</v>
      </c>
      <c r="F272" s="73" t="e">
        <f ca="1">_xludf.IFNA(VLOOKUP($A272,'Data Sheet'!$A:E,6,FALSE),"NA")</f>
        <v>#NAME?</v>
      </c>
      <c r="G272" s="63" t="e">
        <f ca="1">_xludf.IFNA(VLOOKUP($A272,'Data Sheet'!$A:F,7,FALSE),"NA")</f>
        <v>#NAME?</v>
      </c>
      <c r="H272" s="63" t="e">
        <f ca="1">_xludf.IFNA(VLOOKUP($A272,'Data Sheet'!$A:T,19,FALSE),"NA")</f>
        <v>#NAME?</v>
      </c>
      <c r="I272" s="64" t="e">
        <f ca="1">_xludf.IFNA(VLOOKUP($A272,'Data Sheet'!$A:T,20,FALSE),"NA")</f>
        <v>#NAME?</v>
      </c>
    </row>
    <row r="273" spans="2:9" ht="15.75" customHeight="1" x14ac:dyDescent="0.15">
      <c r="B273" s="60" t="e">
        <f ca="1">_xludf.IFNA(VLOOKUP($A273,'Data Sheet'!$A:B,2,FALSE),"NA")</f>
        <v>#NAME?</v>
      </c>
      <c r="C273" s="61" t="e">
        <f ca="1">_xludf.IFNA(VLOOKUP($A273,'Data Sheet'!$A:U,3,FALSE),"NA")</f>
        <v>#NAME?</v>
      </c>
      <c r="D273" s="61" t="e">
        <f ca="1">_xludf.IFNA(VLOOKUP($A273,'Data Sheet'!$A:C,4,FALSE),"NA")</f>
        <v>#NAME?</v>
      </c>
      <c r="E273" s="61" t="e">
        <f ca="1">_xludf.IFNA(VLOOKUP($A273,'Data Sheet'!$A:D,5,FALSE),"NA")</f>
        <v>#NAME?</v>
      </c>
      <c r="F273" s="73" t="e">
        <f ca="1">_xludf.IFNA(VLOOKUP($A273,'Data Sheet'!$A:E,6,FALSE),"NA")</f>
        <v>#NAME?</v>
      </c>
      <c r="G273" s="63" t="e">
        <f ca="1">_xludf.IFNA(VLOOKUP($A273,'Data Sheet'!$A:F,7,FALSE),"NA")</f>
        <v>#NAME?</v>
      </c>
      <c r="H273" s="63" t="e">
        <f ca="1">_xludf.IFNA(VLOOKUP($A273,'Data Sheet'!$A:T,19,FALSE),"NA")</f>
        <v>#NAME?</v>
      </c>
      <c r="I273" s="64" t="e">
        <f ca="1">_xludf.IFNA(VLOOKUP($A273,'Data Sheet'!$A:T,20,FALSE),"NA")</f>
        <v>#NAME?</v>
      </c>
    </row>
    <row r="274" spans="2:9" ht="15.75" customHeight="1" x14ac:dyDescent="0.15">
      <c r="B274" s="60" t="e">
        <f ca="1">_xludf.IFNA(VLOOKUP($A274,'Data Sheet'!$A:B,2,FALSE),"NA")</f>
        <v>#NAME?</v>
      </c>
      <c r="C274" s="61" t="e">
        <f ca="1">_xludf.IFNA(VLOOKUP($A274,'Data Sheet'!$A:U,3,FALSE),"NA")</f>
        <v>#NAME?</v>
      </c>
      <c r="D274" s="61" t="e">
        <f ca="1">_xludf.IFNA(VLOOKUP($A274,'Data Sheet'!$A:C,4,FALSE),"NA")</f>
        <v>#NAME?</v>
      </c>
      <c r="E274" s="61" t="e">
        <f ca="1">_xludf.IFNA(VLOOKUP($A274,'Data Sheet'!$A:D,5,FALSE),"NA")</f>
        <v>#NAME?</v>
      </c>
      <c r="F274" s="73" t="e">
        <f ca="1">_xludf.IFNA(VLOOKUP($A274,'Data Sheet'!$A:E,6,FALSE),"NA")</f>
        <v>#NAME?</v>
      </c>
      <c r="G274" s="63" t="e">
        <f ca="1">_xludf.IFNA(VLOOKUP($A274,'Data Sheet'!$A:F,7,FALSE),"NA")</f>
        <v>#NAME?</v>
      </c>
      <c r="H274" s="63" t="e">
        <f ca="1">_xludf.IFNA(VLOOKUP($A274,'Data Sheet'!$A:T,19,FALSE),"NA")</f>
        <v>#NAME?</v>
      </c>
      <c r="I274" s="64" t="e">
        <f ca="1">_xludf.IFNA(VLOOKUP($A274,'Data Sheet'!$A:T,20,FALSE),"NA")</f>
        <v>#NAME?</v>
      </c>
    </row>
    <row r="275" spans="2:9" ht="15.75" customHeight="1" x14ac:dyDescent="0.15">
      <c r="B275" s="60" t="e">
        <f ca="1">_xludf.IFNA(VLOOKUP($A275,'Data Sheet'!$A:B,2,FALSE),"NA")</f>
        <v>#NAME?</v>
      </c>
      <c r="C275" s="61" t="e">
        <f ca="1">_xludf.IFNA(VLOOKUP($A275,'Data Sheet'!$A:U,3,FALSE),"NA")</f>
        <v>#NAME?</v>
      </c>
      <c r="D275" s="61" t="e">
        <f ca="1">_xludf.IFNA(VLOOKUP($A275,'Data Sheet'!$A:C,4,FALSE),"NA")</f>
        <v>#NAME?</v>
      </c>
      <c r="E275" s="61" t="e">
        <f ca="1">_xludf.IFNA(VLOOKUP($A275,'Data Sheet'!$A:D,5,FALSE),"NA")</f>
        <v>#NAME?</v>
      </c>
      <c r="F275" s="73" t="e">
        <f ca="1">_xludf.IFNA(VLOOKUP($A275,'Data Sheet'!$A:E,6,FALSE),"NA")</f>
        <v>#NAME?</v>
      </c>
      <c r="G275" s="63" t="e">
        <f ca="1">_xludf.IFNA(VLOOKUP($A275,'Data Sheet'!$A:F,7,FALSE),"NA")</f>
        <v>#NAME?</v>
      </c>
      <c r="H275" s="63" t="e">
        <f ca="1">_xludf.IFNA(VLOOKUP($A275,'Data Sheet'!$A:T,19,FALSE),"NA")</f>
        <v>#NAME?</v>
      </c>
      <c r="I275" s="64" t="e">
        <f ca="1">_xludf.IFNA(VLOOKUP($A275,'Data Sheet'!$A:T,20,FALSE),"NA")</f>
        <v>#NAME?</v>
      </c>
    </row>
    <row r="276" spans="2:9" ht="15.75" customHeight="1" x14ac:dyDescent="0.15">
      <c r="B276" s="60" t="e">
        <f ca="1">_xludf.IFNA(VLOOKUP($A276,'Data Sheet'!$A:B,2,FALSE),"NA")</f>
        <v>#NAME?</v>
      </c>
      <c r="C276" s="61" t="e">
        <f ca="1">_xludf.IFNA(VLOOKUP($A276,'Data Sheet'!$A:U,3,FALSE),"NA")</f>
        <v>#NAME?</v>
      </c>
      <c r="D276" s="61" t="e">
        <f ca="1">_xludf.IFNA(VLOOKUP($A276,'Data Sheet'!$A:C,4,FALSE),"NA")</f>
        <v>#NAME?</v>
      </c>
      <c r="E276" s="61" t="e">
        <f ca="1">_xludf.IFNA(VLOOKUP($A276,'Data Sheet'!$A:D,5,FALSE),"NA")</f>
        <v>#NAME?</v>
      </c>
      <c r="F276" s="73" t="e">
        <f ca="1">_xludf.IFNA(VLOOKUP($A276,'Data Sheet'!$A:E,6,FALSE),"NA")</f>
        <v>#NAME?</v>
      </c>
      <c r="G276" s="63" t="e">
        <f ca="1">_xludf.IFNA(VLOOKUP($A276,'Data Sheet'!$A:F,7,FALSE),"NA")</f>
        <v>#NAME?</v>
      </c>
      <c r="H276" s="63" t="e">
        <f ca="1">_xludf.IFNA(VLOOKUP($A276,'Data Sheet'!$A:T,19,FALSE),"NA")</f>
        <v>#NAME?</v>
      </c>
      <c r="I276" s="64" t="e">
        <f ca="1">_xludf.IFNA(VLOOKUP($A276,'Data Sheet'!$A:T,20,FALSE),"NA")</f>
        <v>#NAME?</v>
      </c>
    </row>
    <row r="277" spans="2:9" ht="15.75" customHeight="1" x14ac:dyDescent="0.15">
      <c r="B277" s="60" t="e">
        <f ca="1">_xludf.IFNA(VLOOKUP($A277,'Data Sheet'!$A:B,2,FALSE),"NA")</f>
        <v>#NAME?</v>
      </c>
      <c r="C277" s="61" t="e">
        <f ca="1">_xludf.IFNA(VLOOKUP($A277,'Data Sheet'!$A:U,3,FALSE),"NA")</f>
        <v>#NAME?</v>
      </c>
      <c r="D277" s="61" t="e">
        <f ca="1">_xludf.IFNA(VLOOKUP($A277,'Data Sheet'!$A:C,4,FALSE),"NA")</f>
        <v>#NAME?</v>
      </c>
      <c r="E277" s="61" t="e">
        <f ca="1">_xludf.IFNA(VLOOKUP($A277,'Data Sheet'!$A:D,5,FALSE),"NA")</f>
        <v>#NAME?</v>
      </c>
      <c r="F277" s="73" t="e">
        <f ca="1">_xludf.IFNA(VLOOKUP($A277,'Data Sheet'!$A:E,6,FALSE),"NA")</f>
        <v>#NAME?</v>
      </c>
      <c r="G277" s="63" t="e">
        <f ca="1">_xludf.IFNA(VLOOKUP($A277,'Data Sheet'!$A:F,7,FALSE),"NA")</f>
        <v>#NAME?</v>
      </c>
      <c r="H277" s="63" t="e">
        <f ca="1">_xludf.IFNA(VLOOKUP($A277,'Data Sheet'!$A:T,19,FALSE),"NA")</f>
        <v>#NAME?</v>
      </c>
      <c r="I277" s="64" t="e">
        <f ca="1">_xludf.IFNA(VLOOKUP($A277,'Data Sheet'!$A:T,20,FALSE),"NA")</f>
        <v>#NAME?</v>
      </c>
    </row>
    <row r="278" spans="2:9" ht="15.75" customHeight="1" x14ac:dyDescent="0.15">
      <c r="B278" s="60" t="e">
        <f ca="1">_xludf.IFNA(VLOOKUP($A278,'Data Sheet'!$A:B,2,FALSE),"NA")</f>
        <v>#NAME?</v>
      </c>
      <c r="C278" s="61" t="e">
        <f ca="1">_xludf.IFNA(VLOOKUP($A278,'Data Sheet'!$A:U,3,FALSE),"NA")</f>
        <v>#NAME?</v>
      </c>
      <c r="D278" s="61" t="e">
        <f ca="1">_xludf.IFNA(VLOOKUP($A278,'Data Sheet'!$A:C,4,FALSE),"NA")</f>
        <v>#NAME?</v>
      </c>
      <c r="E278" s="61" t="e">
        <f ca="1">_xludf.IFNA(VLOOKUP($A278,'Data Sheet'!$A:D,5,FALSE),"NA")</f>
        <v>#NAME?</v>
      </c>
      <c r="F278" s="73" t="e">
        <f ca="1">_xludf.IFNA(VLOOKUP($A278,'Data Sheet'!$A:E,6,FALSE),"NA")</f>
        <v>#NAME?</v>
      </c>
      <c r="G278" s="63" t="e">
        <f ca="1">_xludf.IFNA(VLOOKUP($A278,'Data Sheet'!$A:F,7,FALSE),"NA")</f>
        <v>#NAME?</v>
      </c>
      <c r="H278" s="63" t="e">
        <f ca="1">_xludf.IFNA(VLOOKUP($A278,'Data Sheet'!$A:T,19,FALSE),"NA")</f>
        <v>#NAME?</v>
      </c>
      <c r="I278" s="64" t="e">
        <f ca="1">_xludf.IFNA(VLOOKUP($A278,'Data Sheet'!$A:T,20,FALSE),"NA")</f>
        <v>#NAME?</v>
      </c>
    </row>
    <row r="279" spans="2:9" ht="15.75" customHeight="1" x14ac:dyDescent="0.15">
      <c r="B279" s="60" t="e">
        <f ca="1">_xludf.IFNA(VLOOKUP($A279,'Data Sheet'!$A:B,2,FALSE),"NA")</f>
        <v>#NAME?</v>
      </c>
      <c r="C279" s="61" t="e">
        <f ca="1">_xludf.IFNA(VLOOKUP($A279,'Data Sheet'!$A:U,3,FALSE),"NA")</f>
        <v>#NAME?</v>
      </c>
      <c r="D279" s="61" t="e">
        <f ca="1">_xludf.IFNA(VLOOKUP($A279,'Data Sheet'!$A:C,4,FALSE),"NA")</f>
        <v>#NAME?</v>
      </c>
      <c r="E279" s="61" t="e">
        <f ca="1">_xludf.IFNA(VLOOKUP($A279,'Data Sheet'!$A:D,5,FALSE),"NA")</f>
        <v>#NAME?</v>
      </c>
      <c r="F279" s="73" t="e">
        <f ca="1">_xludf.IFNA(VLOOKUP($A279,'Data Sheet'!$A:E,6,FALSE),"NA")</f>
        <v>#NAME?</v>
      </c>
      <c r="G279" s="63" t="e">
        <f ca="1">_xludf.IFNA(VLOOKUP($A279,'Data Sheet'!$A:F,7,FALSE),"NA")</f>
        <v>#NAME?</v>
      </c>
      <c r="H279" s="63" t="e">
        <f ca="1">_xludf.IFNA(VLOOKUP($A279,'Data Sheet'!$A:T,19,FALSE),"NA")</f>
        <v>#NAME?</v>
      </c>
      <c r="I279" s="64" t="e">
        <f ca="1">_xludf.IFNA(VLOOKUP($A279,'Data Sheet'!$A:T,20,FALSE),"NA")</f>
        <v>#NAME?</v>
      </c>
    </row>
    <row r="280" spans="2:9" ht="15.75" customHeight="1" x14ac:dyDescent="0.15">
      <c r="B280" s="60" t="e">
        <f ca="1">_xludf.IFNA(VLOOKUP($A280,'Data Sheet'!$A:B,2,FALSE),"NA")</f>
        <v>#NAME?</v>
      </c>
      <c r="C280" s="61" t="e">
        <f ca="1">_xludf.IFNA(VLOOKUP($A280,'Data Sheet'!$A:U,3,FALSE),"NA")</f>
        <v>#NAME?</v>
      </c>
      <c r="D280" s="61" t="e">
        <f ca="1">_xludf.IFNA(VLOOKUP($A280,'Data Sheet'!$A:C,4,FALSE),"NA")</f>
        <v>#NAME?</v>
      </c>
      <c r="E280" s="61" t="e">
        <f ca="1">_xludf.IFNA(VLOOKUP($A280,'Data Sheet'!$A:D,5,FALSE),"NA")</f>
        <v>#NAME?</v>
      </c>
      <c r="F280" s="73" t="e">
        <f ca="1">_xludf.IFNA(VLOOKUP($A280,'Data Sheet'!$A:E,6,FALSE),"NA")</f>
        <v>#NAME?</v>
      </c>
      <c r="G280" s="63" t="e">
        <f ca="1">_xludf.IFNA(VLOOKUP($A280,'Data Sheet'!$A:F,7,FALSE),"NA")</f>
        <v>#NAME?</v>
      </c>
      <c r="H280" s="63" t="e">
        <f ca="1">_xludf.IFNA(VLOOKUP($A280,'Data Sheet'!$A:T,19,FALSE),"NA")</f>
        <v>#NAME?</v>
      </c>
      <c r="I280" s="64" t="e">
        <f ca="1">_xludf.IFNA(VLOOKUP($A280,'Data Sheet'!$A:T,20,FALSE),"NA")</f>
        <v>#NAME?</v>
      </c>
    </row>
    <row r="281" spans="2:9" ht="15.75" customHeight="1" x14ac:dyDescent="0.15">
      <c r="B281" s="60" t="e">
        <f ca="1">_xludf.IFNA(VLOOKUP($A281,'Data Sheet'!$A:B,2,FALSE),"NA")</f>
        <v>#NAME?</v>
      </c>
      <c r="C281" s="61" t="e">
        <f ca="1">_xludf.IFNA(VLOOKUP($A281,'Data Sheet'!$A:U,3,FALSE),"NA")</f>
        <v>#NAME?</v>
      </c>
      <c r="D281" s="61" t="e">
        <f ca="1">_xludf.IFNA(VLOOKUP($A281,'Data Sheet'!$A:C,4,FALSE),"NA")</f>
        <v>#NAME?</v>
      </c>
      <c r="E281" s="61" t="e">
        <f ca="1">_xludf.IFNA(VLOOKUP($A281,'Data Sheet'!$A:D,5,FALSE),"NA")</f>
        <v>#NAME?</v>
      </c>
      <c r="F281" s="73" t="e">
        <f ca="1">_xludf.IFNA(VLOOKUP($A281,'Data Sheet'!$A:E,6,FALSE),"NA")</f>
        <v>#NAME?</v>
      </c>
      <c r="G281" s="63" t="e">
        <f ca="1">_xludf.IFNA(VLOOKUP($A281,'Data Sheet'!$A:F,7,FALSE),"NA")</f>
        <v>#NAME?</v>
      </c>
      <c r="H281" s="63" t="e">
        <f ca="1">_xludf.IFNA(VLOOKUP($A281,'Data Sheet'!$A:T,19,FALSE),"NA")</f>
        <v>#NAME?</v>
      </c>
      <c r="I281" s="64" t="e">
        <f ca="1">_xludf.IFNA(VLOOKUP($A281,'Data Sheet'!$A:T,20,FALSE),"NA")</f>
        <v>#NAME?</v>
      </c>
    </row>
    <row r="282" spans="2:9" ht="15.75" customHeight="1" x14ac:dyDescent="0.15">
      <c r="B282" s="60" t="e">
        <f ca="1">_xludf.IFNA(VLOOKUP($A282,'Data Sheet'!$A:B,2,FALSE),"NA")</f>
        <v>#NAME?</v>
      </c>
      <c r="C282" s="61" t="e">
        <f ca="1">_xludf.IFNA(VLOOKUP($A282,'Data Sheet'!$A:U,3,FALSE),"NA")</f>
        <v>#NAME?</v>
      </c>
      <c r="D282" s="61" t="e">
        <f ca="1">_xludf.IFNA(VLOOKUP($A282,'Data Sheet'!$A:C,4,FALSE),"NA")</f>
        <v>#NAME?</v>
      </c>
      <c r="E282" s="61" t="e">
        <f ca="1">_xludf.IFNA(VLOOKUP($A282,'Data Sheet'!$A:D,5,FALSE),"NA")</f>
        <v>#NAME?</v>
      </c>
      <c r="F282" s="73" t="e">
        <f ca="1">_xludf.IFNA(VLOOKUP($A282,'Data Sheet'!$A:E,6,FALSE),"NA")</f>
        <v>#NAME?</v>
      </c>
      <c r="G282" s="63" t="e">
        <f ca="1">_xludf.IFNA(VLOOKUP($A282,'Data Sheet'!$A:F,7,FALSE),"NA")</f>
        <v>#NAME?</v>
      </c>
      <c r="H282" s="63" t="e">
        <f ca="1">_xludf.IFNA(VLOOKUP($A282,'Data Sheet'!$A:T,19,FALSE),"NA")</f>
        <v>#NAME?</v>
      </c>
      <c r="I282" s="64" t="e">
        <f ca="1">_xludf.IFNA(VLOOKUP($A282,'Data Sheet'!$A:T,20,FALSE),"NA")</f>
        <v>#NAME?</v>
      </c>
    </row>
    <row r="283" spans="2:9" ht="15.75" customHeight="1" x14ac:dyDescent="0.15">
      <c r="B283" s="60" t="e">
        <f ca="1">_xludf.IFNA(VLOOKUP($A283,'Data Sheet'!$A:B,2,FALSE),"NA")</f>
        <v>#NAME?</v>
      </c>
      <c r="C283" s="61" t="e">
        <f ca="1">_xludf.IFNA(VLOOKUP($A283,'Data Sheet'!$A:U,3,FALSE),"NA")</f>
        <v>#NAME?</v>
      </c>
      <c r="D283" s="61" t="e">
        <f ca="1">_xludf.IFNA(VLOOKUP($A283,'Data Sheet'!$A:C,4,FALSE),"NA")</f>
        <v>#NAME?</v>
      </c>
      <c r="E283" s="61" t="e">
        <f ca="1">_xludf.IFNA(VLOOKUP($A283,'Data Sheet'!$A:D,5,FALSE),"NA")</f>
        <v>#NAME?</v>
      </c>
      <c r="F283" s="73" t="e">
        <f ca="1">_xludf.IFNA(VLOOKUP($A283,'Data Sheet'!$A:E,6,FALSE),"NA")</f>
        <v>#NAME?</v>
      </c>
      <c r="G283" s="63" t="e">
        <f ca="1">_xludf.IFNA(VLOOKUP($A283,'Data Sheet'!$A:F,7,FALSE),"NA")</f>
        <v>#NAME?</v>
      </c>
      <c r="H283" s="63" t="e">
        <f ca="1">_xludf.IFNA(VLOOKUP($A283,'Data Sheet'!$A:T,19,FALSE),"NA")</f>
        <v>#NAME?</v>
      </c>
      <c r="I283" s="64" t="e">
        <f ca="1">_xludf.IFNA(VLOOKUP($A283,'Data Sheet'!$A:T,20,FALSE),"NA")</f>
        <v>#NAME?</v>
      </c>
    </row>
    <row r="284" spans="2:9" ht="15.75" customHeight="1" x14ac:dyDescent="0.15">
      <c r="B284" s="60" t="e">
        <f ca="1">_xludf.IFNA(VLOOKUP($A284,'Data Sheet'!$A:B,2,FALSE),"NA")</f>
        <v>#NAME?</v>
      </c>
      <c r="C284" s="61" t="e">
        <f ca="1">_xludf.IFNA(VLOOKUP($A284,'Data Sheet'!$A:U,3,FALSE),"NA")</f>
        <v>#NAME?</v>
      </c>
      <c r="D284" s="61" t="e">
        <f ca="1">_xludf.IFNA(VLOOKUP($A284,'Data Sheet'!$A:C,4,FALSE),"NA")</f>
        <v>#NAME?</v>
      </c>
      <c r="E284" s="61" t="e">
        <f ca="1">_xludf.IFNA(VLOOKUP($A284,'Data Sheet'!$A:D,5,FALSE),"NA")</f>
        <v>#NAME?</v>
      </c>
      <c r="F284" s="73" t="e">
        <f ca="1">_xludf.IFNA(VLOOKUP($A284,'Data Sheet'!$A:E,6,FALSE),"NA")</f>
        <v>#NAME?</v>
      </c>
      <c r="G284" s="63" t="e">
        <f ca="1">_xludf.IFNA(VLOOKUP($A284,'Data Sheet'!$A:F,7,FALSE),"NA")</f>
        <v>#NAME?</v>
      </c>
      <c r="H284" s="63" t="e">
        <f ca="1">_xludf.IFNA(VLOOKUP($A284,'Data Sheet'!$A:T,19,FALSE),"NA")</f>
        <v>#NAME?</v>
      </c>
      <c r="I284" s="64" t="e">
        <f ca="1">_xludf.IFNA(VLOOKUP($A284,'Data Sheet'!$A:T,20,FALSE),"NA")</f>
        <v>#NAME?</v>
      </c>
    </row>
    <row r="285" spans="2:9" ht="15.75" customHeight="1" x14ac:dyDescent="0.15">
      <c r="B285" s="60" t="e">
        <f ca="1">_xludf.IFNA(VLOOKUP($A285,'Data Sheet'!$A:B,2,FALSE),"NA")</f>
        <v>#NAME?</v>
      </c>
      <c r="C285" s="61" t="e">
        <f ca="1">_xludf.IFNA(VLOOKUP($A285,'Data Sheet'!$A:U,3,FALSE),"NA")</f>
        <v>#NAME?</v>
      </c>
      <c r="D285" s="61" t="e">
        <f ca="1">_xludf.IFNA(VLOOKUP($A285,'Data Sheet'!$A:C,4,FALSE),"NA")</f>
        <v>#NAME?</v>
      </c>
      <c r="E285" s="61" t="e">
        <f ca="1">_xludf.IFNA(VLOOKUP($A285,'Data Sheet'!$A:D,5,FALSE),"NA")</f>
        <v>#NAME?</v>
      </c>
      <c r="F285" s="73" t="e">
        <f ca="1">_xludf.IFNA(VLOOKUP($A285,'Data Sheet'!$A:E,6,FALSE),"NA")</f>
        <v>#NAME?</v>
      </c>
      <c r="G285" s="63" t="e">
        <f ca="1">_xludf.IFNA(VLOOKUP($A285,'Data Sheet'!$A:F,7,FALSE),"NA")</f>
        <v>#NAME?</v>
      </c>
      <c r="H285" s="63" t="e">
        <f ca="1">_xludf.IFNA(VLOOKUP($A285,'Data Sheet'!$A:T,19,FALSE),"NA")</f>
        <v>#NAME?</v>
      </c>
      <c r="I285" s="64" t="e">
        <f ca="1">_xludf.IFNA(VLOOKUP($A285,'Data Sheet'!$A:T,20,FALSE),"NA")</f>
        <v>#NAME?</v>
      </c>
    </row>
    <row r="286" spans="2:9" ht="15.75" customHeight="1" x14ac:dyDescent="0.15">
      <c r="B286" s="60" t="e">
        <f ca="1">_xludf.IFNA(VLOOKUP($A286,'Data Sheet'!$A:B,2,FALSE),"NA")</f>
        <v>#NAME?</v>
      </c>
      <c r="C286" s="61" t="e">
        <f ca="1">_xludf.IFNA(VLOOKUP($A286,'Data Sheet'!$A:U,3,FALSE),"NA")</f>
        <v>#NAME?</v>
      </c>
      <c r="D286" s="61" t="e">
        <f ca="1">_xludf.IFNA(VLOOKUP($A286,'Data Sheet'!$A:C,4,FALSE),"NA")</f>
        <v>#NAME?</v>
      </c>
      <c r="E286" s="61" t="e">
        <f ca="1">_xludf.IFNA(VLOOKUP($A286,'Data Sheet'!$A:D,5,FALSE),"NA")</f>
        <v>#NAME?</v>
      </c>
      <c r="F286" s="73" t="e">
        <f ca="1">_xludf.IFNA(VLOOKUP($A286,'Data Sheet'!$A:E,6,FALSE),"NA")</f>
        <v>#NAME?</v>
      </c>
      <c r="G286" s="63" t="e">
        <f ca="1">_xludf.IFNA(VLOOKUP($A286,'Data Sheet'!$A:F,7,FALSE),"NA")</f>
        <v>#NAME?</v>
      </c>
      <c r="H286" s="63" t="e">
        <f ca="1">_xludf.IFNA(VLOOKUP($A286,'Data Sheet'!$A:T,19,FALSE),"NA")</f>
        <v>#NAME?</v>
      </c>
      <c r="I286" s="64" t="e">
        <f ca="1">_xludf.IFNA(VLOOKUP($A286,'Data Sheet'!$A:T,20,FALSE),"NA")</f>
        <v>#NAME?</v>
      </c>
    </row>
    <row r="287" spans="2:9" ht="15.75" customHeight="1" x14ac:dyDescent="0.15">
      <c r="B287" s="60" t="e">
        <f ca="1">_xludf.IFNA(VLOOKUP($A287,'Data Sheet'!$A:B,2,FALSE),"NA")</f>
        <v>#NAME?</v>
      </c>
      <c r="C287" s="61" t="e">
        <f ca="1">_xludf.IFNA(VLOOKUP($A287,'Data Sheet'!$A:U,3,FALSE),"NA")</f>
        <v>#NAME?</v>
      </c>
      <c r="D287" s="61" t="e">
        <f ca="1">_xludf.IFNA(VLOOKUP($A287,'Data Sheet'!$A:C,4,FALSE),"NA")</f>
        <v>#NAME?</v>
      </c>
      <c r="E287" s="61" t="e">
        <f ca="1">_xludf.IFNA(VLOOKUP($A287,'Data Sheet'!$A:D,5,FALSE),"NA")</f>
        <v>#NAME?</v>
      </c>
      <c r="F287" s="73" t="e">
        <f ca="1">_xludf.IFNA(VLOOKUP($A287,'Data Sheet'!$A:E,6,FALSE),"NA")</f>
        <v>#NAME?</v>
      </c>
      <c r="G287" s="63" t="e">
        <f ca="1">_xludf.IFNA(VLOOKUP($A287,'Data Sheet'!$A:F,7,FALSE),"NA")</f>
        <v>#NAME?</v>
      </c>
      <c r="H287" s="63" t="e">
        <f ca="1">_xludf.IFNA(VLOOKUP($A287,'Data Sheet'!$A:T,19,FALSE),"NA")</f>
        <v>#NAME?</v>
      </c>
      <c r="I287" s="64" t="e">
        <f ca="1">_xludf.IFNA(VLOOKUP($A287,'Data Sheet'!$A:T,20,FALSE),"NA")</f>
        <v>#NAME?</v>
      </c>
    </row>
    <row r="288" spans="2:9" ht="15.75" customHeight="1" x14ac:dyDescent="0.15">
      <c r="B288" s="60" t="e">
        <f ca="1">_xludf.IFNA(VLOOKUP($A288,'Data Sheet'!$A:B,2,FALSE),"NA")</f>
        <v>#NAME?</v>
      </c>
      <c r="C288" s="61" t="e">
        <f ca="1">_xludf.IFNA(VLOOKUP($A288,'Data Sheet'!$A:U,3,FALSE),"NA")</f>
        <v>#NAME?</v>
      </c>
      <c r="D288" s="61" t="e">
        <f ca="1">_xludf.IFNA(VLOOKUP($A288,'Data Sheet'!$A:C,4,FALSE),"NA")</f>
        <v>#NAME?</v>
      </c>
      <c r="E288" s="61" t="e">
        <f ca="1">_xludf.IFNA(VLOOKUP($A288,'Data Sheet'!$A:D,5,FALSE),"NA")</f>
        <v>#NAME?</v>
      </c>
      <c r="F288" s="73" t="e">
        <f ca="1">_xludf.IFNA(VLOOKUP($A288,'Data Sheet'!$A:E,6,FALSE),"NA")</f>
        <v>#NAME?</v>
      </c>
      <c r="G288" s="63" t="e">
        <f ca="1">_xludf.IFNA(VLOOKUP($A288,'Data Sheet'!$A:F,7,FALSE),"NA")</f>
        <v>#NAME?</v>
      </c>
      <c r="H288" s="63" t="e">
        <f ca="1">_xludf.IFNA(VLOOKUP($A288,'Data Sheet'!$A:T,19,FALSE),"NA")</f>
        <v>#NAME?</v>
      </c>
      <c r="I288" s="64" t="e">
        <f ca="1">_xludf.IFNA(VLOOKUP($A288,'Data Sheet'!$A:T,20,FALSE),"NA")</f>
        <v>#NAME?</v>
      </c>
    </row>
    <row r="289" spans="2:9" ht="15.75" customHeight="1" x14ac:dyDescent="0.15">
      <c r="B289" s="60" t="e">
        <f ca="1">_xludf.IFNA(VLOOKUP($A289,'Data Sheet'!$A:B,2,FALSE),"NA")</f>
        <v>#NAME?</v>
      </c>
      <c r="C289" s="61" t="e">
        <f ca="1">_xludf.IFNA(VLOOKUP($A289,'Data Sheet'!$A:U,3,FALSE),"NA")</f>
        <v>#NAME?</v>
      </c>
      <c r="D289" s="61" t="e">
        <f ca="1">_xludf.IFNA(VLOOKUP($A289,'Data Sheet'!$A:C,4,FALSE),"NA")</f>
        <v>#NAME?</v>
      </c>
      <c r="E289" s="61" t="e">
        <f ca="1">_xludf.IFNA(VLOOKUP($A289,'Data Sheet'!$A:D,5,FALSE),"NA")</f>
        <v>#NAME?</v>
      </c>
      <c r="F289" s="73" t="e">
        <f ca="1">_xludf.IFNA(VLOOKUP($A289,'Data Sheet'!$A:E,6,FALSE),"NA")</f>
        <v>#NAME?</v>
      </c>
      <c r="G289" s="63" t="e">
        <f ca="1">_xludf.IFNA(VLOOKUP($A289,'Data Sheet'!$A:F,7,FALSE),"NA")</f>
        <v>#NAME?</v>
      </c>
      <c r="H289" s="63" t="e">
        <f ca="1">_xludf.IFNA(VLOOKUP($A289,'Data Sheet'!$A:T,19,FALSE),"NA")</f>
        <v>#NAME?</v>
      </c>
      <c r="I289" s="64" t="e">
        <f ca="1">_xludf.IFNA(VLOOKUP($A289,'Data Sheet'!$A:T,20,FALSE),"NA")</f>
        <v>#NAME?</v>
      </c>
    </row>
    <row r="290" spans="2:9" ht="15.75" customHeight="1" x14ac:dyDescent="0.15">
      <c r="B290" s="60" t="e">
        <f ca="1">_xludf.IFNA(VLOOKUP($A290,'Data Sheet'!$A:B,2,FALSE),"NA")</f>
        <v>#NAME?</v>
      </c>
      <c r="C290" s="61" t="e">
        <f ca="1">_xludf.IFNA(VLOOKUP($A290,'Data Sheet'!$A:U,3,FALSE),"NA")</f>
        <v>#NAME?</v>
      </c>
      <c r="D290" s="61" t="e">
        <f ca="1">_xludf.IFNA(VLOOKUP($A290,'Data Sheet'!$A:C,4,FALSE),"NA")</f>
        <v>#NAME?</v>
      </c>
      <c r="E290" s="61" t="e">
        <f ca="1">_xludf.IFNA(VLOOKUP($A290,'Data Sheet'!$A:D,5,FALSE),"NA")</f>
        <v>#NAME?</v>
      </c>
      <c r="F290" s="73" t="e">
        <f ca="1">_xludf.IFNA(VLOOKUP($A290,'Data Sheet'!$A:E,6,FALSE),"NA")</f>
        <v>#NAME?</v>
      </c>
      <c r="G290" s="63" t="e">
        <f ca="1">_xludf.IFNA(VLOOKUP($A290,'Data Sheet'!$A:F,7,FALSE),"NA")</f>
        <v>#NAME?</v>
      </c>
      <c r="H290" s="63" t="e">
        <f ca="1">_xludf.IFNA(VLOOKUP($A290,'Data Sheet'!$A:T,19,FALSE),"NA")</f>
        <v>#NAME?</v>
      </c>
      <c r="I290" s="64" t="e">
        <f ca="1">_xludf.IFNA(VLOOKUP($A290,'Data Sheet'!$A:T,20,FALSE),"NA")</f>
        <v>#NAME?</v>
      </c>
    </row>
    <row r="291" spans="2:9" ht="15.75" customHeight="1" x14ac:dyDescent="0.15">
      <c r="B291" s="60" t="e">
        <f ca="1">_xludf.IFNA(VLOOKUP($A291,'Data Sheet'!$A:B,2,FALSE),"NA")</f>
        <v>#NAME?</v>
      </c>
      <c r="C291" s="61" t="e">
        <f ca="1">_xludf.IFNA(VLOOKUP($A291,'Data Sheet'!$A:U,3,FALSE),"NA")</f>
        <v>#NAME?</v>
      </c>
      <c r="D291" s="61" t="e">
        <f ca="1">_xludf.IFNA(VLOOKUP($A291,'Data Sheet'!$A:C,4,FALSE),"NA")</f>
        <v>#NAME?</v>
      </c>
      <c r="E291" s="61" t="e">
        <f ca="1">_xludf.IFNA(VLOOKUP($A291,'Data Sheet'!$A:D,5,FALSE),"NA")</f>
        <v>#NAME?</v>
      </c>
      <c r="F291" s="73" t="e">
        <f ca="1">_xludf.IFNA(VLOOKUP($A291,'Data Sheet'!$A:E,6,FALSE),"NA")</f>
        <v>#NAME?</v>
      </c>
      <c r="G291" s="63" t="e">
        <f ca="1">_xludf.IFNA(VLOOKUP($A291,'Data Sheet'!$A:F,7,FALSE),"NA")</f>
        <v>#NAME?</v>
      </c>
      <c r="H291" s="63" t="e">
        <f ca="1">_xludf.IFNA(VLOOKUP($A291,'Data Sheet'!$A:T,19,FALSE),"NA")</f>
        <v>#NAME?</v>
      </c>
      <c r="I291" s="64" t="e">
        <f ca="1">_xludf.IFNA(VLOOKUP($A291,'Data Sheet'!$A:T,20,FALSE),"NA")</f>
        <v>#NAME?</v>
      </c>
    </row>
    <row r="292" spans="2:9" ht="15.75" customHeight="1" x14ac:dyDescent="0.15">
      <c r="B292" s="60" t="e">
        <f ca="1">_xludf.IFNA(VLOOKUP($A292,'Data Sheet'!$A:B,2,FALSE),"NA")</f>
        <v>#NAME?</v>
      </c>
      <c r="C292" s="61" t="e">
        <f ca="1">_xludf.IFNA(VLOOKUP($A292,'Data Sheet'!$A:U,3,FALSE),"NA")</f>
        <v>#NAME?</v>
      </c>
      <c r="D292" s="61" t="e">
        <f ca="1">_xludf.IFNA(VLOOKUP($A292,'Data Sheet'!$A:C,4,FALSE),"NA")</f>
        <v>#NAME?</v>
      </c>
      <c r="E292" s="61" t="e">
        <f ca="1">_xludf.IFNA(VLOOKUP($A292,'Data Sheet'!$A:D,5,FALSE),"NA")</f>
        <v>#NAME?</v>
      </c>
      <c r="F292" s="73" t="e">
        <f ca="1">_xludf.IFNA(VLOOKUP($A292,'Data Sheet'!$A:E,6,FALSE),"NA")</f>
        <v>#NAME?</v>
      </c>
      <c r="G292" s="63" t="e">
        <f ca="1">_xludf.IFNA(VLOOKUP($A292,'Data Sheet'!$A:F,7,FALSE),"NA")</f>
        <v>#NAME?</v>
      </c>
      <c r="H292" s="63" t="e">
        <f ca="1">_xludf.IFNA(VLOOKUP($A292,'Data Sheet'!$A:T,19,FALSE),"NA")</f>
        <v>#NAME?</v>
      </c>
      <c r="I292" s="64" t="e">
        <f ca="1">_xludf.IFNA(VLOOKUP($A292,'Data Sheet'!$A:T,20,FALSE),"NA")</f>
        <v>#NAME?</v>
      </c>
    </row>
    <row r="293" spans="2:9" ht="15.75" customHeight="1" x14ac:dyDescent="0.15">
      <c r="B293" s="60" t="e">
        <f ca="1">_xludf.IFNA(VLOOKUP($A293,'Data Sheet'!$A:B,2,FALSE),"NA")</f>
        <v>#NAME?</v>
      </c>
      <c r="C293" s="61" t="e">
        <f ca="1">_xludf.IFNA(VLOOKUP($A293,'Data Sheet'!$A:U,3,FALSE),"NA")</f>
        <v>#NAME?</v>
      </c>
      <c r="D293" s="61" t="e">
        <f ca="1">_xludf.IFNA(VLOOKUP($A293,'Data Sheet'!$A:C,4,FALSE),"NA")</f>
        <v>#NAME?</v>
      </c>
      <c r="E293" s="61" t="e">
        <f ca="1">_xludf.IFNA(VLOOKUP($A293,'Data Sheet'!$A:D,5,FALSE),"NA")</f>
        <v>#NAME?</v>
      </c>
      <c r="F293" s="73" t="e">
        <f ca="1">_xludf.IFNA(VLOOKUP($A293,'Data Sheet'!$A:E,6,FALSE),"NA")</f>
        <v>#NAME?</v>
      </c>
      <c r="G293" s="63" t="e">
        <f ca="1">_xludf.IFNA(VLOOKUP($A293,'Data Sheet'!$A:F,7,FALSE),"NA")</f>
        <v>#NAME?</v>
      </c>
      <c r="H293" s="63" t="e">
        <f ca="1">_xludf.IFNA(VLOOKUP($A293,'Data Sheet'!$A:T,19,FALSE),"NA")</f>
        <v>#NAME?</v>
      </c>
      <c r="I293" s="64" t="e">
        <f ca="1">_xludf.IFNA(VLOOKUP($A293,'Data Sheet'!$A:T,20,FALSE),"NA")</f>
        <v>#NAME?</v>
      </c>
    </row>
    <row r="294" spans="2:9" ht="15.75" customHeight="1" x14ac:dyDescent="0.15">
      <c r="B294" s="60" t="e">
        <f ca="1">_xludf.IFNA(VLOOKUP($A294,'Data Sheet'!$A:B,2,FALSE),"NA")</f>
        <v>#NAME?</v>
      </c>
      <c r="C294" s="61" t="e">
        <f ca="1">_xludf.IFNA(VLOOKUP($A294,'Data Sheet'!$A:U,3,FALSE),"NA")</f>
        <v>#NAME?</v>
      </c>
      <c r="D294" s="61" t="e">
        <f ca="1">_xludf.IFNA(VLOOKUP($A294,'Data Sheet'!$A:C,4,FALSE),"NA")</f>
        <v>#NAME?</v>
      </c>
      <c r="E294" s="61" t="e">
        <f ca="1">_xludf.IFNA(VLOOKUP($A294,'Data Sheet'!$A:D,5,FALSE),"NA")</f>
        <v>#NAME?</v>
      </c>
      <c r="F294" s="73" t="e">
        <f ca="1">_xludf.IFNA(VLOOKUP($A294,'Data Sheet'!$A:E,6,FALSE),"NA")</f>
        <v>#NAME?</v>
      </c>
      <c r="G294" s="63" t="e">
        <f ca="1">_xludf.IFNA(VLOOKUP($A294,'Data Sheet'!$A:F,7,FALSE),"NA")</f>
        <v>#NAME?</v>
      </c>
      <c r="H294" s="63" t="e">
        <f ca="1">_xludf.IFNA(VLOOKUP($A294,'Data Sheet'!$A:T,19,FALSE),"NA")</f>
        <v>#NAME?</v>
      </c>
      <c r="I294" s="64" t="e">
        <f ca="1">_xludf.IFNA(VLOOKUP($A294,'Data Sheet'!$A:T,20,FALSE),"NA")</f>
        <v>#NAME?</v>
      </c>
    </row>
    <row r="295" spans="2:9" ht="15.75" customHeight="1" x14ac:dyDescent="0.15">
      <c r="B295" s="60" t="e">
        <f ca="1">_xludf.IFNA(VLOOKUP($A295,'Data Sheet'!$A:B,2,FALSE),"NA")</f>
        <v>#NAME?</v>
      </c>
      <c r="C295" s="61" t="e">
        <f ca="1">_xludf.IFNA(VLOOKUP($A295,'Data Sheet'!$A:U,3,FALSE),"NA")</f>
        <v>#NAME?</v>
      </c>
      <c r="D295" s="61" t="e">
        <f ca="1">_xludf.IFNA(VLOOKUP($A295,'Data Sheet'!$A:C,4,FALSE),"NA")</f>
        <v>#NAME?</v>
      </c>
      <c r="E295" s="61" t="e">
        <f ca="1">_xludf.IFNA(VLOOKUP($A295,'Data Sheet'!$A:D,5,FALSE),"NA")</f>
        <v>#NAME?</v>
      </c>
      <c r="F295" s="73" t="e">
        <f ca="1">_xludf.IFNA(VLOOKUP($A295,'Data Sheet'!$A:E,6,FALSE),"NA")</f>
        <v>#NAME?</v>
      </c>
      <c r="G295" s="63" t="e">
        <f ca="1">_xludf.IFNA(VLOOKUP($A295,'Data Sheet'!$A:F,7,FALSE),"NA")</f>
        <v>#NAME?</v>
      </c>
      <c r="H295" s="63" t="e">
        <f ca="1">_xludf.IFNA(VLOOKUP($A295,'Data Sheet'!$A:T,19,FALSE),"NA")</f>
        <v>#NAME?</v>
      </c>
      <c r="I295" s="64" t="e">
        <f ca="1">_xludf.IFNA(VLOOKUP($A295,'Data Sheet'!$A:T,20,FALSE),"NA")</f>
        <v>#NAME?</v>
      </c>
    </row>
    <row r="296" spans="2:9" ht="15.75" customHeight="1" x14ac:dyDescent="0.15">
      <c r="B296" s="60" t="e">
        <f ca="1">_xludf.IFNA(VLOOKUP($A296,'Data Sheet'!$A:B,2,FALSE),"NA")</f>
        <v>#NAME?</v>
      </c>
      <c r="C296" s="61" t="e">
        <f ca="1">_xludf.IFNA(VLOOKUP($A296,'Data Sheet'!$A:U,3,FALSE),"NA")</f>
        <v>#NAME?</v>
      </c>
      <c r="D296" s="61" t="e">
        <f ca="1">_xludf.IFNA(VLOOKUP($A296,'Data Sheet'!$A:C,4,FALSE),"NA")</f>
        <v>#NAME?</v>
      </c>
      <c r="E296" s="61" t="e">
        <f ca="1">_xludf.IFNA(VLOOKUP($A296,'Data Sheet'!$A:D,5,FALSE),"NA")</f>
        <v>#NAME?</v>
      </c>
      <c r="F296" s="73" t="e">
        <f ca="1">_xludf.IFNA(VLOOKUP($A296,'Data Sheet'!$A:E,6,FALSE),"NA")</f>
        <v>#NAME?</v>
      </c>
      <c r="G296" s="63" t="e">
        <f ca="1">_xludf.IFNA(VLOOKUP($A296,'Data Sheet'!$A:F,7,FALSE),"NA")</f>
        <v>#NAME?</v>
      </c>
      <c r="H296" s="63" t="e">
        <f ca="1">_xludf.IFNA(VLOOKUP($A296,'Data Sheet'!$A:T,19,FALSE),"NA")</f>
        <v>#NAME?</v>
      </c>
      <c r="I296" s="64" t="e">
        <f ca="1">_xludf.IFNA(VLOOKUP($A296,'Data Sheet'!$A:T,20,FALSE),"NA")</f>
        <v>#NAME?</v>
      </c>
    </row>
    <row r="297" spans="2:9" ht="15.75" customHeight="1" x14ac:dyDescent="0.15">
      <c r="B297" s="60" t="e">
        <f ca="1">_xludf.IFNA(VLOOKUP($A297,'Data Sheet'!$A:B,2,FALSE),"NA")</f>
        <v>#NAME?</v>
      </c>
      <c r="C297" s="61" t="e">
        <f ca="1">_xludf.IFNA(VLOOKUP($A297,'Data Sheet'!$A:U,3,FALSE),"NA")</f>
        <v>#NAME?</v>
      </c>
      <c r="D297" s="61" t="e">
        <f ca="1">_xludf.IFNA(VLOOKUP($A297,'Data Sheet'!$A:C,4,FALSE),"NA")</f>
        <v>#NAME?</v>
      </c>
      <c r="E297" s="61" t="e">
        <f ca="1">_xludf.IFNA(VLOOKUP($A297,'Data Sheet'!$A:D,5,FALSE),"NA")</f>
        <v>#NAME?</v>
      </c>
      <c r="F297" s="73" t="e">
        <f ca="1">_xludf.IFNA(VLOOKUP($A297,'Data Sheet'!$A:E,6,FALSE),"NA")</f>
        <v>#NAME?</v>
      </c>
      <c r="G297" s="63" t="e">
        <f ca="1">_xludf.IFNA(VLOOKUP($A297,'Data Sheet'!$A:F,7,FALSE),"NA")</f>
        <v>#NAME?</v>
      </c>
      <c r="H297" s="63" t="e">
        <f ca="1">_xludf.IFNA(VLOOKUP($A297,'Data Sheet'!$A:T,19,FALSE),"NA")</f>
        <v>#NAME?</v>
      </c>
      <c r="I297" s="64" t="e">
        <f ca="1">_xludf.IFNA(VLOOKUP($A297,'Data Sheet'!$A:T,20,FALSE),"NA")</f>
        <v>#NAME?</v>
      </c>
    </row>
    <row r="298" spans="2:9" ht="15.75" customHeight="1" x14ac:dyDescent="0.15">
      <c r="B298" s="60" t="e">
        <f ca="1">_xludf.IFNA(VLOOKUP($A298,'Data Sheet'!$A:B,2,FALSE),"NA")</f>
        <v>#NAME?</v>
      </c>
      <c r="C298" s="61" t="e">
        <f ca="1">_xludf.IFNA(VLOOKUP($A298,'Data Sheet'!$A:U,3,FALSE),"NA")</f>
        <v>#NAME?</v>
      </c>
      <c r="D298" s="61" t="e">
        <f ca="1">_xludf.IFNA(VLOOKUP($A298,'Data Sheet'!$A:C,4,FALSE),"NA")</f>
        <v>#NAME?</v>
      </c>
      <c r="E298" s="61" t="e">
        <f ca="1">_xludf.IFNA(VLOOKUP($A298,'Data Sheet'!$A:D,5,FALSE),"NA")</f>
        <v>#NAME?</v>
      </c>
      <c r="F298" s="73" t="e">
        <f ca="1">_xludf.IFNA(VLOOKUP($A298,'Data Sheet'!$A:E,6,FALSE),"NA")</f>
        <v>#NAME?</v>
      </c>
      <c r="G298" s="63" t="e">
        <f ca="1">_xludf.IFNA(VLOOKUP($A298,'Data Sheet'!$A:F,7,FALSE),"NA")</f>
        <v>#NAME?</v>
      </c>
      <c r="H298" s="63" t="e">
        <f ca="1">_xludf.IFNA(VLOOKUP($A298,'Data Sheet'!$A:T,19,FALSE),"NA")</f>
        <v>#NAME?</v>
      </c>
      <c r="I298" s="64" t="e">
        <f ca="1">_xludf.IFNA(VLOOKUP($A298,'Data Sheet'!$A:T,20,FALSE),"NA")</f>
        <v>#NAME?</v>
      </c>
    </row>
    <row r="299" spans="2:9" ht="15.75" customHeight="1" x14ac:dyDescent="0.15">
      <c r="B299" s="60" t="e">
        <f ca="1">_xludf.IFNA(VLOOKUP($A299,'Data Sheet'!$A:B,2,FALSE),"NA")</f>
        <v>#NAME?</v>
      </c>
      <c r="C299" s="61" t="e">
        <f ca="1">_xludf.IFNA(VLOOKUP($A299,'Data Sheet'!$A:U,3,FALSE),"NA")</f>
        <v>#NAME?</v>
      </c>
      <c r="D299" s="61" t="e">
        <f ca="1">_xludf.IFNA(VLOOKUP($A299,'Data Sheet'!$A:C,4,FALSE),"NA")</f>
        <v>#NAME?</v>
      </c>
      <c r="E299" s="61" t="e">
        <f ca="1">_xludf.IFNA(VLOOKUP($A299,'Data Sheet'!$A:D,5,FALSE),"NA")</f>
        <v>#NAME?</v>
      </c>
      <c r="F299" s="73" t="e">
        <f ca="1">_xludf.IFNA(VLOOKUP($A299,'Data Sheet'!$A:E,6,FALSE),"NA")</f>
        <v>#NAME?</v>
      </c>
      <c r="G299" s="63" t="e">
        <f ca="1">_xludf.IFNA(VLOOKUP($A299,'Data Sheet'!$A:F,7,FALSE),"NA")</f>
        <v>#NAME?</v>
      </c>
      <c r="H299" s="63" t="e">
        <f ca="1">_xludf.IFNA(VLOOKUP($A299,'Data Sheet'!$A:T,19,FALSE),"NA")</f>
        <v>#NAME?</v>
      </c>
      <c r="I299" s="64" t="e">
        <f ca="1">_xludf.IFNA(VLOOKUP($A299,'Data Sheet'!$A:T,20,FALSE),"NA")</f>
        <v>#NAME?</v>
      </c>
    </row>
    <row r="300" spans="2:9" ht="15.75" customHeight="1" x14ac:dyDescent="0.15">
      <c r="B300" s="60" t="e">
        <f ca="1">_xludf.IFNA(VLOOKUP($A300,'Data Sheet'!$A:B,2,FALSE),"NA")</f>
        <v>#NAME?</v>
      </c>
      <c r="C300" s="61" t="e">
        <f ca="1">_xludf.IFNA(VLOOKUP($A300,'Data Sheet'!$A:U,3,FALSE),"NA")</f>
        <v>#NAME?</v>
      </c>
      <c r="D300" s="61" t="e">
        <f ca="1">_xludf.IFNA(VLOOKUP($A300,'Data Sheet'!$A:C,4,FALSE),"NA")</f>
        <v>#NAME?</v>
      </c>
      <c r="E300" s="61" t="e">
        <f ca="1">_xludf.IFNA(VLOOKUP($A300,'Data Sheet'!$A:D,5,FALSE),"NA")</f>
        <v>#NAME?</v>
      </c>
      <c r="F300" s="73" t="e">
        <f ca="1">_xludf.IFNA(VLOOKUP($A300,'Data Sheet'!$A:E,6,FALSE),"NA")</f>
        <v>#NAME?</v>
      </c>
      <c r="G300" s="63" t="e">
        <f ca="1">_xludf.IFNA(VLOOKUP($A300,'Data Sheet'!$A:F,7,FALSE),"NA")</f>
        <v>#NAME?</v>
      </c>
      <c r="H300" s="63" t="e">
        <f ca="1">_xludf.IFNA(VLOOKUP($A300,'Data Sheet'!$A:T,19,FALSE),"NA")</f>
        <v>#NAME?</v>
      </c>
      <c r="I300" s="64" t="e">
        <f ca="1">_xludf.IFNA(VLOOKUP($A300,'Data Sheet'!$A:T,20,FALSE),"NA")</f>
        <v>#NAME?</v>
      </c>
    </row>
    <row r="301" spans="2:9" ht="15.75" customHeight="1" x14ac:dyDescent="0.15">
      <c r="B301" s="60" t="e">
        <f ca="1">_xludf.IFNA(VLOOKUP($A301,'Data Sheet'!$A:B,2,FALSE),"NA")</f>
        <v>#NAME?</v>
      </c>
      <c r="C301" s="61" t="e">
        <f ca="1">_xludf.IFNA(VLOOKUP($A301,'Data Sheet'!$A:U,3,FALSE),"NA")</f>
        <v>#NAME?</v>
      </c>
      <c r="D301" s="61" t="e">
        <f ca="1">_xludf.IFNA(VLOOKUP($A301,'Data Sheet'!$A:C,4,FALSE),"NA")</f>
        <v>#NAME?</v>
      </c>
      <c r="E301" s="61" t="e">
        <f ca="1">_xludf.IFNA(VLOOKUP($A301,'Data Sheet'!$A:D,5,FALSE),"NA")</f>
        <v>#NAME?</v>
      </c>
      <c r="F301" s="73" t="e">
        <f ca="1">_xludf.IFNA(VLOOKUP($A301,'Data Sheet'!$A:E,6,FALSE),"NA")</f>
        <v>#NAME?</v>
      </c>
      <c r="G301" s="63" t="e">
        <f ca="1">_xludf.IFNA(VLOOKUP($A301,'Data Sheet'!$A:F,7,FALSE),"NA")</f>
        <v>#NAME?</v>
      </c>
      <c r="H301" s="63" t="e">
        <f ca="1">_xludf.IFNA(VLOOKUP($A301,'Data Sheet'!$A:T,19,FALSE),"NA")</f>
        <v>#NAME?</v>
      </c>
      <c r="I301" s="64" t="e">
        <f ca="1">_xludf.IFNA(VLOOKUP($A301,'Data Sheet'!$A:T,20,FALSE),"NA")</f>
        <v>#NAME?</v>
      </c>
    </row>
    <row r="302" spans="2:9" ht="15.75" customHeight="1" x14ac:dyDescent="0.15">
      <c r="B302" s="60" t="e">
        <f ca="1">_xludf.IFNA(VLOOKUP($A302,'Data Sheet'!$A:B,2,FALSE),"NA")</f>
        <v>#NAME?</v>
      </c>
      <c r="C302" s="61" t="e">
        <f ca="1">_xludf.IFNA(VLOOKUP($A302,'Data Sheet'!$A:U,3,FALSE),"NA")</f>
        <v>#NAME?</v>
      </c>
      <c r="D302" s="61" t="e">
        <f ca="1">_xludf.IFNA(VLOOKUP($A302,'Data Sheet'!$A:C,4,FALSE),"NA")</f>
        <v>#NAME?</v>
      </c>
      <c r="E302" s="61" t="e">
        <f ca="1">_xludf.IFNA(VLOOKUP($A302,'Data Sheet'!$A:D,5,FALSE),"NA")</f>
        <v>#NAME?</v>
      </c>
      <c r="F302" s="73" t="e">
        <f ca="1">_xludf.IFNA(VLOOKUP($A302,'Data Sheet'!$A:E,6,FALSE),"NA")</f>
        <v>#NAME?</v>
      </c>
      <c r="G302" s="63" t="e">
        <f ca="1">_xludf.IFNA(VLOOKUP($A302,'Data Sheet'!$A:F,7,FALSE),"NA")</f>
        <v>#NAME?</v>
      </c>
      <c r="H302" s="63" t="e">
        <f ca="1">_xludf.IFNA(VLOOKUP($A302,'Data Sheet'!$A:T,19,FALSE),"NA")</f>
        <v>#NAME?</v>
      </c>
      <c r="I302" s="64" t="e">
        <f ca="1">_xludf.IFNA(VLOOKUP($A302,'Data Sheet'!$A:T,20,FALSE),"NA")</f>
        <v>#NAME?</v>
      </c>
    </row>
    <row r="303" spans="2:9" ht="15.75" customHeight="1" x14ac:dyDescent="0.15">
      <c r="B303" s="60" t="e">
        <f ca="1">_xludf.IFNA(VLOOKUP($A303,'Data Sheet'!$A:B,2,FALSE),"NA")</f>
        <v>#NAME?</v>
      </c>
      <c r="C303" s="61" t="e">
        <f ca="1">_xludf.IFNA(VLOOKUP($A303,'Data Sheet'!$A:U,3,FALSE),"NA")</f>
        <v>#NAME?</v>
      </c>
      <c r="D303" s="61" t="e">
        <f ca="1">_xludf.IFNA(VLOOKUP($A303,'Data Sheet'!$A:C,4,FALSE),"NA")</f>
        <v>#NAME?</v>
      </c>
      <c r="E303" s="61" t="e">
        <f ca="1">_xludf.IFNA(VLOOKUP($A303,'Data Sheet'!$A:D,5,FALSE),"NA")</f>
        <v>#NAME?</v>
      </c>
      <c r="F303" s="73" t="e">
        <f ca="1">_xludf.IFNA(VLOOKUP($A303,'Data Sheet'!$A:E,6,FALSE),"NA")</f>
        <v>#NAME?</v>
      </c>
      <c r="G303" s="63" t="e">
        <f ca="1">_xludf.IFNA(VLOOKUP($A303,'Data Sheet'!$A:F,7,FALSE),"NA")</f>
        <v>#NAME?</v>
      </c>
      <c r="H303" s="63" t="e">
        <f ca="1">_xludf.IFNA(VLOOKUP($A303,'Data Sheet'!$A:T,19,FALSE),"NA")</f>
        <v>#NAME?</v>
      </c>
      <c r="I303" s="64" t="e">
        <f ca="1">_xludf.IFNA(VLOOKUP($A303,'Data Sheet'!$A:T,20,FALSE),"NA")</f>
        <v>#NAME?</v>
      </c>
    </row>
    <row r="304" spans="2:9" ht="15.75" customHeight="1" x14ac:dyDescent="0.15">
      <c r="B304" s="60" t="e">
        <f ca="1">_xludf.IFNA(VLOOKUP($A304,'Data Sheet'!$A:B,2,FALSE),"NA")</f>
        <v>#NAME?</v>
      </c>
      <c r="C304" s="61" t="e">
        <f ca="1">_xludf.IFNA(VLOOKUP($A304,'Data Sheet'!$A:U,3,FALSE),"NA")</f>
        <v>#NAME?</v>
      </c>
      <c r="D304" s="61" t="e">
        <f ca="1">_xludf.IFNA(VLOOKUP($A304,'Data Sheet'!$A:C,4,FALSE),"NA")</f>
        <v>#NAME?</v>
      </c>
      <c r="E304" s="61" t="e">
        <f ca="1">_xludf.IFNA(VLOOKUP($A304,'Data Sheet'!$A:D,5,FALSE),"NA")</f>
        <v>#NAME?</v>
      </c>
      <c r="F304" s="73" t="e">
        <f ca="1">_xludf.IFNA(VLOOKUP($A304,'Data Sheet'!$A:E,6,FALSE),"NA")</f>
        <v>#NAME?</v>
      </c>
      <c r="G304" s="63" t="e">
        <f ca="1">_xludf.IFNA(VLOOKUP($A304,'Data Sheet'!$A:F,7,FALSE),"NA")</f>
        <v>#NAME?</v>
      </c>
      <c r="H304" s="63" t="e">
        <f ca="1">_xludf.IFNA(VLOOKUP($A304,'Data Sheet'!$A:T,19,FALSE),"NA")</f>
        <v>#NAME?</v>
      </c>
      <c r="I304" s="64" t="e">
        <f ca="1">_xludf.IFNA(VLOOKUP($A304,'Data Sheet'!$A:T,20,FALSE),"NA")</f>
        <v>#NAME?</v>
      </c>
    </row>
    <row r="305" spans="2:9" ht="15.75" customHeight="1" x14ac:dyDescent="0.15">
      <c r="B305" s="60" t="e">
        <f ca="1">_xludf.IFNA(VLOOKUP($A305,'Data Sheet'!$A:B,2,FALSE),"NA")</f>
        <v>#NAME?</v>
      </c>
      <c r="C305" s="61" t="e">
        <f ca="1">_xludf.IFNA(VLOOKUP($A305,'Data Sheet'!$A:U,3,FALSE),"NA")</f>
        <v>#NAME?</v>
      </c>
      <c r="D305" s="61" t="e">
        <f ca="1">_xludf.IFNA(VLOOKUP($A305,'Data Sheet'!$A:C,4,FALSE),"NA")</f>
        <v>#NAME?</v>
      </c>
      <c r="E305" s="61" t="e">
        <f ca="1">_xludf.IFNA(VLOOKUP($A305,'Data Sheet'!$A:D,5,FALSE),"NA")</f>
        <v>#NAME?</v>
      </c>
      <c r="F305" s="73" t="e">
        <f ca="1">_xludf.IFNA(VLOOKUP($A305,'Data Sheet'!$A:E,6,FALSE),"NA")</f>
        <v>#NAME?</v>
      </c>
      <c r="G305" s="63" t="e">
        <f ca="1">_xludf.IFNA(VLOOKUP($A305,'Data Sheet'!$A:F,7,FALSE),"NA")</f>
        <v>#NAME?</v>
      </c>
      <c r="H305" s="63" t="e">
        <f ca="1">_xludf.IFNA(VLOOKUP($A305,'Data Sheet'!$A:T,19,FALSE),"NA")</f>
        <v>#NAME?</v>
      </c>
      <c r="I305" s="64" t="e">
        <f ca="1">_xludf.IFNA(VLOOKUP($A305,'Data Sheet'!$A:T,20,FALSE),"NA")</f>
        <v>#NAME?</v>
      </c>
    </row>
    <row r="306" spans="2:9" ht="15.75" customHeight="1" x14ac:dyDescent="0.15">
      <c r="B306" s="60" t="e">
        <f ca="1">_xludf.IFNA(VLOOKUP($A306,'Data Sheet'!$A:B,2,FALSE),"NA")</f>
        <v>#NAME?</v>
      </c>
      <c r="C306" s="61" t="e">
        <f ca="1">_xludf.IFNA(VLOOKUP($A306,'Data Sheet'!$A:U,3,FALSE),"NA")</f>
        <v>#NAME?</v>
      </c>
      <c r="D306" s="61" t="e">
        <f ca="1">_xludf.IFNA(VLOOKUP($A306,'Data Sheet'!$A:C,4,FALSE),"NA")</f>
        <v>#NAME?</v>
      </c>
      <c r="E306" s="61" t="e">
        <f ca="1">_xludf.IFNA(VLOOKUP($A306,'Data Sheet'!$A:D,5,FALSE),"NA")</f>
        <v>#NAME?</v>
      </c>
      <c r="F306" s="73" t="e">
        <f ca="1">_xludf.IFNA(VLOOKUP($A306,'Data Sheet'!$A:E,6,FALSE),"NA")</f>
        <v>#NAME?</v>
      </c>
      <c r="G306" s="63" t="e">
        <f ca="1">_xludf.IFNA(VLOOKUP($A306,'Data Sheet'!$A:F,7,FALSE),"NA")</f>
        <v>#NAME?</v>
      </c>
      <c r="H306" s="63" t="e">
        <f ca="1">_xludf.IFNA(VLOOKUP($A306,'Data Sheet'!$A:T,19,FALSE),"NA")</f>
        <v>#NAME?</v>
      </c>
      <c r="I306" s="64" t="e">
        <f ca="1">_xludf.IFNA(VLOOKUP($A306,'Data Sheet'!$A:T,20,FALSE),"NA")</f>
        <v>#NAME?</v>
      </c>
    </row>
    <row r="307" spans="2:9" ht="15.75" customHeight="1" x14ac:dyDescent="0.15">
      <c r="B307" s="60" t="e">
        <f ca="1">_xludf.IFNA(VLOOKUP($A307,'Data Sheet'!$A:B,2,FALSE),"NA")</f>
        <v>#NAME?</v>
      </c>
      <c r="C307" s="61" t="e">
        <f ca="1">_xludf.IFNA(VLOOKUP($A307,'Data Sheet'!$A:U,3,FALSE),"NA")</f>
        <v>#NAME?</v>
      </c>
      <c r="D307" s="61" t="e">
        <f ca="1">_xludf.IFNA(VLOOKUP($A307,'Data Sheet'!$A:C,4,FALSE),"NA")</f>
        <v>#NAME?</v>
      </c>
      <c r="E307" s="61" t="e">
        <f ca="1">_xludf.IFNA(VLOOKUP($A307,'Data Sheet'!$A:D,5,FALSE),"NA")</f>
        <v>#NAME?</v>
      </c>
      <c r="F307" s="73" t="e">
        <f ca="1">_xludf.IFNA(VLOOKUP($A307,'Data Sheet'!$A:E,6,FALSE),"NA")</f>
        <v>#NAME?</v>
      </c>
      <c r="G307" s="63" t="e">
        <f ca="1">_xludf.IFNA(VLOOKUP($A307,'Data Sheet'!$A:F,7,FALSE),"NA")</f>
        <v>#NAME?</v>
      </c>
      <c r="H307" s="63" t="e">
        <f ca="1">_xludf.IFNA(VLOOKUP($A307,'Data Sheet'!$A:T,19,FALSE),"NA")</f>
        <v>#NAME?</v>
      </c>
      <c r="I307" s="64" t="e">
        <f ca="1">_xludf.IFNA(VLOOKUP($A307,'Data Sheet'!$A:T,20,FALSE),"NA")</f>
        <v>#NAME?</v>
      </c>
    </row>
    <row r="308" spans="2:9" ht="15.75" customHeight="1" x14ac:dyDescent="0.15">
      <c r="B308" s="60" t="e">
        <f ca="1">_xludf.IFNA(VLOOKUP($A308,'Data Sheet'!$A:B,2,FALSE),"NA")</f>
        <v>#NAME?</v>
      </c>
      <c r="C308" s="61" t="e">
        <f ca="1">_xludf.IFNA(VLOOKUP($A308,'Data Sheet'!$A:U,3,FALSE),"NA")</f>
        <v>#NAME?</v>
      </c>
      <c r="D308" s="61" t="e">
        <f ca="1">_xludf.IFNA(VLOOKUP($A308,'Data Sheet'!$A:C,4,FALSE),"NA")</f>
        <v>#NAME?</v>
      </c>
      <c r="E308" s="61" t="e">
        <f ca="1">_xludf.IFNA(VLOOKUP($A308,'Data Sheet'!$A:D,5,FALSE),"NA")</f>
        <v>#NAME?</v>
      </c>
      <c r="F308" s="73" t="e">
        <f ca="1">_xludf.IFNA(VLOOKUP($A308,'Data Sheet'!$A:E,6,FALSE),"NA")</f>
        <v>#NAME?</v>
      </c>
      <c r="G308" s="63" t="e">
        <f ca="1">_xludf.IFNA(VLOOKUP($A308,'Data Sheet'!$A:F,7,FALSE),"NA")</f>
        <v>#NAME?</v>
      </c>
      <c r="H308" s="63" t="e">
        <f ca="1">_xludf.IFNA(VLOOKUP($A308,'Data Sheet'!$A:T,19,FALSE),"NA")</f>
        <v>#NAME?</v>
      </c>
      <c r="I308" s="64" t="e">
        <f ca="1">_xludf.IFNA(VLOOKUP($A308,'Data Sheet'!$A:T,20,FALSE),"NA")</f>
        <v>#NAME?</v>
      </c>
    </row>
    <row r="309" spans="2:9" ht="15.75" customHeight="1" x14ac:dyDescent="0.15">
      <c r="B309" s="60" t="e">
        <f ca="1">_xludf.IFNA(VLOOKUP($A309,'Data Sheet'!$A:B,2,FALSE),"NA")</f>
        <v>#NAME?</v>
      </c>
      <c r="C309" s="61" t="e">
        <f ca="1">_xludf.IFNA(VLOOKUP($A309,'Data Sheet'!$A:U,3,FALSE),"NA")</f>
        <v>#NAME?</v>
      </c>
      <c r="D309" s="61" t="e">
        <f ca="1">_xludf.IFNA(VLOOKUP($A309,'Data Sheet'!$A:C,4,FALSE),"NA")</f>
        <v>#NAME?</v>
      </c>
      <c r="E309" s="61" t="e">
        <f ca="1">_xludf.IFNA(VLOOKUP($A309,'Data Sheet'!$A:D,5,FALSE),"NA")</f>
        <v>#NAME?</v>
      </c>
      <c r="F309" s="73" t="e">
        <f ca="1">_xludf.IFNA(VLOOKUP($A309,'Data Sheet'!$A:E,6,FALSE),"NA")</f>
        <v>#NAME?</v>
      </c>
      <c r="G309" s="63" t="e">
        <f ca="1">_xludf.IFNA(VLOOKUP($A309,'Data Sheet'!$A:F,7,FALSE),"NA")</f>
        <v>#NAME?</v>
      </c>
      <c r="H309" s="63" t="e">
        <f ca="1">_xludf.IFNA(VLOOKUP($A309,'Data Sheet'!$A:T,19,FALSE),"NA")</f>
        <v>#NAME?</v>
      </c>
      <c r="I309" s="64" t="e">
        <f ca="1">_xludf.IFNA(VLOOKUP($A309,'Data Sheet'!$A:T,20,FALSE),"NA")</f>
        <v>#NAME?</v>
      </c>
    </row>
    <row r="310" spans="2:9" ht="15.75" customHeight="1" x14ac:dyDescent="0.15">
      <c r="B310" s="60" t="e">
        <f ca="1">_xludf.IFNA(VLOOKUP($A310,'Data Sheet'!$A:B,2,FALSE),"NA")</f>
        <v>#NAME?</v>
      </c>
      <c r="C310" s="61" t="e">
        <f ca="1">_xludf.IFNA(VLOOKUP($A310,'Data Sheet'!$A:U,3,FALSE),"NA")</f>
        <v>#NAME?</v>
      </c>
      <c r="D310" s="61" t="e">
        <f ca="1">_xludf.IFNA(VLOOKUP($A310,'Data Sheet'!$A:C,4,FALSE),"NA")</f>
        <v>#NAME?</v>
      </c>
      <c r="E310" s="61" t="e">
        <f ca="1">_xludf.IFNA(VLOOKUP($A310,'Data Sheet'!$A:D,5,FALSE),"NA")</f>
        <v>#NAME?</v>
      </c>
      <c r="F310" s="73" t="e">
        <f ca="1">_xludf.IFNA(VLOOKUP($A310,'Data Sheet'!$A:E,6,FALSE),"NA")</f>
        <v>#NAME?</v>
      </c>
      <c r="G310" s="63" t="e">
        <f ca="1">_xludf.IFNA(VLOOKUP($A310,'Data Sheet'!$A:F,7,FALSE),"NA")</f>
        <v>#NAME?</v>
      </c>
      <c r="H310" s="63" t="e">
        <f ca="1">_xludf.IFNA(VLOOKUP($A310,'Data Sheet'!$A:T,19,FALSE),"NA")</f>
        <v>#NAME?</v>
      </c>
      <c r="I310" s="64" t="e">
        <f ca="1">_xludf.IFNA(VLOOKUP($A310,'Data Sheet'!$A:T,20,FALSE),"NA")</f>
        <v>#NAME?</v>
      </c>
    </row>
    <row r="311" spans="2:9" ht="15.75" customHeight="1" x14ac:dyDescent="0.15">
      <c r="B311" s="60" t="e">
        <f ca="1">_xludf.IFNA(VLOOKUP($A311,'Data Sheet'!$A:B,2,FALSE),"NA")</f>
        <v>#NAME?</v>
      </c>
      <c r="C311" s="61" t="e">
        <f ca="1">_xludf.IFNA(VLOOKUP($A311,'Data Sheet'!$A:U,3,FALSE),"NA")</f>
        <v>#NAME?</v>
      </c>
      <c r="D311" s="61" t="e">
        <f ca="1">_xludf.IFNA(VLOOKUP($A311,'Data Sheet'!$A:C,4,FALSE),"NA")</f>
        <v>#NAME?</v>
      </c>
      <c r="E311" s="61" t="e">
        <f ca="1">_xludf.IFNA(VLOOKUP($A311,'Data Sheet'!$A:D,5,FALSE),"NA")</f>
        <v>#NAME?</v>
      </c>
      <c r="F311" s="73" t="e">
        <f ca="1">_xludf.IFNA(VLOOKUP($A311,'Data Sheet'!$A:E,6,FALSE),"NA")</f>
        <v>#NAME?</v>
      </c>
      <c r="G311" s="63" t="e">
        <f ca="1">_xludf.IFNA(VLOOKUP($A311,'Data Sheet'!$A:F,7,FALSE),"NA")</f>
        <v>#NAME?</v>
      </c>
      <c r="H311" s="63" t="e">
        <f ca="1">_xludf.IFNA(VLOOKUP($A311,'Data Sheet'!$A:T,19,FALSE),"NA")</f>
        <v>#NAME?</v>
      </c>
      <c r="I311" s="64" t="e">
        <f ca="1">_xludf.IFNA(VLOOKUP($A311,'Data Sheet'!$A:T,20,FALSE),"NA")</f>
        <v>#NAME?</v>
      </c>
    </row>
    <row r="312" spans="2:9" ht="15.75" customHeight="1" x14ac:dyDescent="0.15">
      <c r="B312" s="60" t="e">
        <f ca="1">_xludf.IFNA(VLOOKUP($A312,'Data Sheet'!$A:B,2,FALSE),"NA")</f>
        <v>#NAME?</v>
      </c>
      <c r="C312" s="61" t="e">
        <f ca="1">_xludf.IFNA(VLOOKUP($A312,'Data Sheet'!$A:U,3,FALSE),"NA")</f>
        <v>#NAME?</v>
      </c>
      <c r="D312" s="61" t="e">
        <f ca="1">_xludf.IFNA(VLOOKUP($A312,'Data Sheet'!$A:C,4,FALSE),"NA")</f>
        <v>#NAME?</v>
      </c>
      <c r="E312" s="61" t="e">
        <f ca="1">_xludf.IFNA(VLOOKUP($A312,'Data Sheet'!$A:D,5,FALSE),"NA")</f>
        <v>#NAME?</v>
      </c>
      <c r="F312" s="73" t="e">
        <f ca="1">_xludf.IFNA(VLOOKUP($A312,'Data Sheet'!$A:E,6,FALSE),"NA")</f>
        <v>#NAME?</v>
      </c>
      <c r="G312" s="63" t="e">
        <f ca="1">_xludf.IFNA(VLOOKUP($A312,'Data Sheet'!$A:F,7,FALSE),"NA")</f>
        <v>#NAME?</v>
      </c>
      <c r="H312" s="63" t="e">
        <f ca="1">_xludf.IFNA(VLOOKUP($A312,'Data Sheet'!$A:T,19,FALSE),"NA")</f>
        <v>#NAME?</v>
      </c>
      <c r="I312" s="64" t="e">
        <f ca="1">_xludf.IFNA(VLOOKUP($A312,'Data Sheet'!$A:T,20,FALSE),"NA")</f>
        <v>#NAME?</v>
      </c>
    </row>
    <row r="313" spans="2:9" ht="15.75" customHeight="1" x14ac:dyDescent="0.15">
      <c r="B313" s="60" t="e">
        <f ca="1">_xludf.IFNA(VLOOKUP($A313,'Data Sheet'!$A:B,2,FALSE),"NA")</f>
        <v>#NAME?</v>
      </c>
      <c r="C313" s="61" t="e">
        <f ca="1">_xludf.IFNA(VLOOKUP($A313,'Data Sheet'!$A:U,3,FALSE),"NA")</f>
        <v>#NAME?</v>
      </c>
      <c r="D313" s="61" t="e">
        <f ca="1">_xludf.IFNA(VLOOKUP($A313,'Data Sheet'!$A:C,4,FALSE),"NA")</f>
        <v>#NAME?</v>
      </c>
      <c r="E313" s="61" t="e">
        <f ca="1">_xludf.IFNA(VLOOKUP($A313,'Data Sheet'!$A:D,5,FALSE),"NA")</f>
        <v>#NAME?</v>
      </c>
      <c r="F313" s="73" t="e">
        <f ca="1">_xludf.IFNA(VLOOKUP($A313,'Data Sheet'!$A:E,6,FALSE),"NA")</f>
        <v>#NAME?</v>
      </c>
      <c r="G313" s="63" t="e">
        <f ca="1">_xludf.IFNA(VLOOKUP($A313,'Data Sheet'!$A:F,7,FALSE),"NA")</f>
        <v>#NAME?</v>
      </c>
      <c r="H313" s="63" t="e">
        <f ca="1">_xludf.IFNA(VLOOKUP($A313,'Data Sheet'!$A:T,19,FALSE),"NA")</f>
        <v>#NAME?</v>
      </c>
      <c r="I313" s="64" t="e">
        <f ca="1">_xludf.IFNA(VLOOKUP($A313,'Data Sheet'!$A:T,20,FALSE),"NA")</f>
        <v>#NAME?</v>
      </c>
    </row>
    <row r="314" spans="2:9" ht="15.75" customHeight="1" x14ac:dyDescent="0.15">
      <c r="B314" s="60" t="e">
        <f ca="1">_xludf.IFNA(VLOOKUP($A314,'Data Sheet'!$A:B,2,FALSE),"NA")</f>
        <v>#NAME?</v>
      </c>
      <c r="C314" s="61" t="e">
        <f ca="1">_xludf.IFNA(VLOOKUP($A314,'Data Sheet'!$A:U,3,FALSE),"NA")</f>
        <v>#NAME?</v>
      </c>
      <c r="D314" s="61" t="e">
        <f ca="1">_xludf.IFNA(VLOOKUP($A314,'Data Sheet'!$A:C,4,FALSE),"NA")</f>
        <v>#NAME?</v>
      </c>
      <c r="E314" s="61" t="e">
        <f ca="1">_xludf.IFNA(VLOOKUP($A314,'Data Sheet'!$A:D,5,FALSE),"NA")</f>
        <v>#NAME?</v>
      </c>
      <c r="F314" s="73" t="e">
        <f ca="1">_xludf.IFNA(VLOOKUP($A314,'Data Sheet'!$A:E,6,FALSE),"NA")</f>
        <v>#NAME?</v>
      </c>
      <c r="G314" s="63" t="e">
        <f ca="1">_xludf.IFNA(VLOOKUP($A314,'Data Sheet'!$A:F,7,FALSE),"NA")</f>
        <v>#NAME?</v>
      </c>
      <c r="H314" s="63" t="e">
        <f ca="1">_xludf.IFNA(VLOOKUP($A314,'Data Sheet'!$A:T,19,FALSE),"NA")</f>
        <v>#NAME?</v>
      </c>
      <c r="I314" s="64" t="e">
        <f ca="1">_xludf.IFNA(VLOOKUP($A314,'Data Sheet'!$A:T,20,FALSE),"NA")</f>
        <v>#NAME?</v>
      </c>
    </row>
    <row r="315" spans="2:9" ht="15.75" customHeight="1" x14ac:dyDescent="0.15">
      <c r="B315" s="60" t="e">
        <f ca="1">_xludf.IFNA(VLOOKUP($A315,'Data Sheet'!$A:B,2,FALSE),"NA")</f>
        <v>#NAME?</v>
      </c>
      <c r="C315" s="61" t="e">
        <f ca="1">_xludf.IFNA(VLOOKUP($A315,'Data Sheet'!$A:U,3,FALSE),"NA")</f>
        <v>#NAME?</v>
      </c>
      <c r="D315" s="61" t="e">
        <f ca="1">_xludf.IFNA(VLOOKUP($A315,'Data Sheet'!$A:C,4,FALSE),"NA")</f>
        <v>#NAME?</v>
      </c>
      <c r="E315" s="61" t="e">
        <f ca="1">_xludf.IFNA(VLOOKUP($A315,'Data Sheet'!$A:D,5,FALSE),"NA")</f>
        <v>#NAME?</v>
      </c>
      <c r="F315" s="73" t="e">
        <f ca="1">_xludf.IFNA(VLOOKUP($A315,'Data Sheet'!$A:E,6,FALSE),"NA")</f>
        <v>#NAME?</v>
      </c>
      <c r="G315" s="63" t="e">
        <f ca="1">_xludf.IFNA(VLOOKUP($A315,'Data Sheet'!$A:F,7,FALSE),"NA")</f>
        <v>#NAME?</v>
      </c>
      <c r="H315" s="63" t="e">
        <f ca="1">_xludf.IFNA(VLOOKUP($A315,'Data Sheet'!$A:T,19,FALSE),"NA")</f>
        <v>#NAME?</v>
      </c>
      <c r="I315" s="64" t="e">
        <f ca="1">_xludf.IFNA(VLOOKUP($A315,'Data Sheet'!$A:T,20,FALSE),"NA")</f>
        <v>#NAME?</v>
      </c>
    </row>
    <row r="316" spans="2:9" ht="15.75" customHeight="1" x14ac:dyDescent="0.15">
      <c r="B316" s="60" t="e">
        <f ca="1">_xludf.IFNA(VLOOKUP($A316,'Data Sheet'!$A:B,2,FALSE),"NA")</f>
        <v>#NAME?</v>
      </c>
      <c r="C316" s="61" t="e">
        <f ca="1">_xludf.IFNA(VLOOKUP($A316,'Data Sheet'!$A:U,3,FALSE),"NA")</f>
        <v>#NAME?</v>
      </c>
      <c r="D316" s="61" t="e">
        <f ca="1">_xludf.IFNA(VLOOKUP($A316,'Data Sheet'!$A:C,4,FALSE),"NA")</f>
        <v>#NAME?</v>
      </c>
      <c r="E316" s="61" t="e">
        <f ca="1">_xludf.IFNA(VLOOKUP($A316,'Data Sheet'!$A:D,5,FALSE),"NA")</f>
        <v>#NAME?</v>
      </c>
      <c r="F316" s="73" t="e">
        <f ca="1">_xludf.IFNA(VLOOKUP($A316,'Data Sheet'!$A:E,6,FALSE),"NA")</f>
        <v>#NAME?</v>
      </c>
      <c r="G316" s="63" t="e">
        <f ca="1">_xludf.IFNA(VLOOKUP($A316,'Data Sheet'!$A:F,7,FALSE),"NA")</f>
        <v>#NAME?</v>
      </c>
      <c r="H316" s="63" t="e">
        <f ca="1">_xludf.IFNA(VLOOKUP($A316,'Data Sheet'!$A:T,19,FALSE),"NA")</f>
        <v>#NAME?</v>
      </c>
      <c r="I316" s="64" t="e">
        <f ca="1">_xludf.IFNA(VLOOKUP($A316,'Data Sheet'!$A:T,20,FALSE),"NA")</f>
        <v>#NAME?</v>
      </c>
    </row>
    <row r="317" spans="2:9" ht="15.75" customHeight="1" x14ac:dyDescent="0.15">
      <c r="B317" s="60" t="e">
        <f ca="1">_xludf.IFNA(VLOOKUP($A317,'Data Sheet'!$A:B,2,FALSE),"NA")</f>
        <v>#NAME?</v>
      </c>
      <c r="C317" s="61" t="e">
        <f ca="1">_xludf.IFNA(VLOOKUP($A317,'Data Sheet'!$A:U,3,FALSE),"NA")</f>
        <v>#NAME?</v>
      </c>
      <c r="D317" s="61" t="e">
        <f ca="1">_xludf.IFNA(VLOOKUP($A317,'Data Sheet'!$A:C,4,FALSE),"NA")</f>
        <v>#NAME?</v>
      </c>
      <c r="E317" s="61" t="e">
        <f ca="1">_xludf.IFNA(VLOOKUP($A317,'Data Sheet'!$A:D,5,FALSE),"NA")</f>
        <v>#NAME?</v>
      </c>
      <c r="F317" s="73" t="e">
        <f ca="1">_xludf.IFNA(VLOOKUP($A317,'Data Sheet'!$A:E,6,FALSE),"NA")</f>
        <v>#NAME?</v>
      </c>
      <c r="G317" s="63" t="e">
        <f ca="1">_xludf.IFNA(VLOOKUP($A317,'Data Sheet'!$A:F,7,FALSE),"NA")</f>
        <v>#NAME?</v>
      </c>
      <c r="H317" s="63" t="e">
        <f ca="1">_xludf.IFNA(VLOOKUP($A317,'Data Sheet'!$A:T,19,FALSE),"NA")</f>
        <v>#NAME?</v>
      </c>
      <c r="I317" s="64" t="e">
        <f ca="1">_xludf.IFNA(VLOOKUP($A317,'Data Sheet'!$A:T,20,FALSE),"NA")</f>
        <v>#NAME?</v>
      </c>
    </row>
    <row r="318" spans="2:9" ht="15.75" customHeight="1" x14ac:dyDescent="0.15">
      <c r="B318" s="60" t="e">
        <f ca="1">_xludf.IFNA(VLOOKUP($A318,'Data Sheet'!$A:B,2,FALSE),"NA")</f>
        <v>#NAME?</v>
      </c>
      <c r="C318" s="61" t="e">
        <f ca="1">_xludf.IFNA(VLOOKUP($A318,'Data Sheet'!$A:U,3,FALSE),"NA")</f>
        <v>#NAME?</v>
      </c>
      <c r="D318" s="61" t="e">
        <f ca="1">_xludf.IFNA(VLOOKUP($A318,'Data Sheet'!$A:C,4,FALSE),"NA")</f>
        <v>#NAME?</v>
      </c>
      <c r="E318" s="61" t="e">
        <f ca="1">_xludf.IFNA(VLOOKUP($A318,'Data Sheet'!$A:D,5,FALSE),"NA")</f>
        <v>#NAME?</v>
      </c>
      <c r="F318" s="73" t="e">
        <f ca="1">_xludf.IFNA(VLOOKUP($A318,'Data Sheet'!$A:E,6,FALSE),"NA")</f>
        <v>#NAME?</v>
      </c>
      <c r="G318" s="63" t="e">
        <f ca="1">_xludf.IFNA(VLOOKUP($A318,'Data Sheet'!$A:F,7,FALSE),"NA")</f>
        <v>#NAME?</v>
      </c>
      <c r="H318" s="63" t="e">
        <f ca="1">_xludf.IFNA(VLOOKUP($A318,'Data Sheet'!$A:T,19,FALSE),"NA")</f>
        <v>#NAME?</v>
      </c>
      <c r="I318" s="64" t="e">
        <f ca="1">_xludf.IFNA(VLOOKUP($A318,'Data Sheet'!$A:T,20,FALSE),"NA")</f>
        <v>#NAME?</v>
      </c>
    </row>
    <row r="319" spans="2:9" ht="15.75" customHeight="1" x14ac:dyDescent="0.15">
      <c r="B319" s="60" t="e">
        <f ca="1">_xludf.IFNA(VLOOKUP($A319,'Data Sheet'!$A:B,2,FALSE),"NA")</f>
        <v>#NAME?</v>
      </c>
      <c r="C319" s="61" t="e">
        <f ca="1">_xludf.IFNA(VLOOKUP($A319,'Data Sheet'!$A:U,3,FALSE),"NA")</f>
        <v>#NAME?</v>
      </c>
      <c r="D319" s="61" t="e">
        <f ca="1">_xludf.IFNA(VLOOKUP($A319,'Data Sheet'!$A:C,4,FALSE),"NA")</f>
        <v>#NAME?</v>
      </c>
      <c r="E319" s="61" t="e">
        <f ca="1">_xludf.IFNA(VLOOKUP($A319,'Data Sheet'!$A:D,5,FALSE),"NA")</f>
        <v>#NAME?</v>
      </c>
      <c r="F319" s="73" t="e">
        <f ca="1">_xludf.IFNA(VLOOKUP($A319,'Data Sheet'!$A:E,6,FALSE),"NA")</f>
        <v>#NAME?</v>
      </c>
      <c r="G319" s="63" t="e">
        <f ca="1">_xludf.IFNA(VLOOKUP($A319,'Data Sheet'!$A:F,7,FALSE),"NA")</f>
        <v>#NAME?</v>
      </c>
      <c r="H319" s="63" t="e">
        <f ca="1">_xludf.IFNA(VLOOKUP($A319,'Data Sheet'!$A:T,19,FALSE),"NA")</f>
        <v>#NAME?</v>
      </c>
      <c r="I319" s="64" t="e">
        <f ca="1">_xludf.IFNA(VLOOKUP($A319,'Data Sheet'!$A:T,20,FALSE),"NA")</f>
        <v>#NAME?</v>
      </c>
    </row>
    <row r="320" spans="2:9" ht="15.75" customHeight="1" x14ac:dyDescent="0.15">
      <c r="B320" s="60" t="e">
        <f ca="1">_xludf.IFNA(VLOOKUP($A320,'Data Sheet'!$A:B,2,FALSE),"NA")</f>
        <v>#NAME?</v>
      </c>
      <c r="C320" s="61" t="e">
        <f ca="1">_xludf.IFNA(VLOOKUP($A320,'Data Sheet'!$A:U,3,FALSE),"NA")</f>
        <v>#NAME?</v>
      </c>
      <c r="D320" s="61" t="e">
        <f ca="1">_xludf.IFNA(VLOOKUP($A320,'Data Sheet'!$A:C,4,FALSE),"NA")</f>
        <v>#NAME?</v>
      </c>
      <c r="E320" s="61" t="e">
        <f ca="1">_xludf.IFNA(VLOOKUP($A320,'Data Sheet'!$A:D,5,FALSE),"NA")</f>
        <v>#NAME?</v>
      </c>
      <c r="F320" s="73" t="e">
        <f ca="1">_xludf.IFNA(VLOOKUP($A320,'Data Sheet'!$A:E,6,FALSE),"NA")</f>
        <v>#NAME?</v>
      </c>
      <c r="G320" s="63" t="e">
        <f ca="1">_xludf.IFNA(VLOOKUP($A320,'Data Sheet'!$A:F,7,FALSE),"NA")</f>
        <v>#NAME?</v>
      </c>
      <c r="H320" s="63" t="e">
        <f ca="1">_xludf.IFNA(VLOOKUP($A320,'Data Sheet'!$A:T,19,FALSE),"NA")</f>
        <v>#NAME?</v>
      </c>
      <c r="I320" s="64" t="e">
        <f ca="1">_xludf.IFNA(VLOOKUP($A320,'Data Sheet'!$A:T,20,FALSE),"NA")</f>
        <v>#NAME?</v>
      </c>
    </row>
    <row r="321" spans="2:9" ht="15.75" customHeight="1" x14ac:dyDescent="0.15">
      <c r="B321" s="60" t="e">
        <f ca="1">_xludf.IFNA(VLOOKUP($A321,'Data Sheet'!$A:B,2,FALSE),"NA")</f>
        <v>#NAME?</v>
      </c>
      <c r="C321" s="61" t="e">
        <f ca="1">_xludf.IFNA(VLOOKUP($A321,'Data Sheet'!$A:U,3,FALSE),"NA")</f>
        <v>#NAME?</v>
      </c>
      <c r="D321" s="61" t="e">
        <f ca="1">_xludf.IFNA(VLOOKUP($A321,'Data Sheet'!$A:C,4,FALSE),"NA")</f>
        <v>#NAME?</v>
      </c>
      <c r="E321" s="61" t="e">
        <f ca="1">_xludf.IFNA(VLOOKUP($A321,'Data Sheet'!$A:D,5,FALSE),"NA")</f>
        <v>#NAME?</v>
      </c>
      <c r="F321" s="73" t="e">
        <f ca="1">_xludf.IFNA(VLOOKUP($A321,'Data Sheet'!$A:E,6,FALSE),"NA")</f>
        <v>#NAME?</v>
      </c>
      <c r="G321" s="63" t="e">
        <f ca="1">_xludf.IFNA(VLOOKUP($A321,'Data Sheet'!$A:F,7,FALSE),"NA")</f>
        <v>#NAME?</v>
      </c>
      <c r="H321" s="63" t="e">
        <f ca="1">_xludf.IFNA(VLOOKUP($A321,'Data Sheet'!$A:T,19,FALSE),"NA")</f>
        <v>#NAME?</v>
      </c>
      <c r="I321" s="64" t="e">
        <f ca="1">_xludf.IFNA(VLOOKUP($A321,'Data Sheet'!$A:T,20,FALSE),"NA")</f>
        <v>#NAME?</v>
      </c>
    </row>
    <row r="322" spans="2:9" ht="15.75" customHeight="1" x14ac:dyDescent="0.15">
      <c r="B322" s="60" t="e">
        <f ca="1">_xludf.IFNA(VLOOKUP($A322,'Data Sheet'!$A:B,2,FALSE),"NA")</f>
        <v>#NAME?</v>
      </c>
      <c r="C322" s="61" t="e">
        <f ca="1">_xludf.IFNA(VLOOKUP($A322,'Data Sheet'!$A:U,3,FALSE),"NA")</f>
        <v>#NAME?</v>
      </c>
      <c r="D322" s="61" t="e">
        <f ca="1">_xludf.IFNA(VLOOKUP($A322,'Data Sheet'!$A:C,4,FALSE),"NA")</f>
        <v>#NAME?</v>
      </c>
      <c r="E322" s="61" t="e">
        <f ca="1">_xludf.IFNA(VLOOKUP($A322,'Data Sheet'!$A:D,5,FALSE),"NA")</f>
        <v>#NAME?</v>
      </c>
      <c r="F322" s="73" t="e">
        <f ca="1">_xludf.IFNA(VLOOKUP($A322,'Data Sheet'!$A:E,6,FALSE),"NA")</f>
        <v>#NAME?</v>
      </c>
      <c r="G322" s="63" t="e">
        <f ca="1">_xludf.IFNA(VLOOKUP($A322,'Data Sheet'!$A:F,7,FALSE),"NA")</f>
        <v>#NAME?</v>
      </c>
      <c r="H322" s="63" t="e">
        <f ca="1">_xludf.IFNA(VLOOKUP($A322,'Data Sheet'!$A:T,19,FALSE),"NA")</f>
        <v>#NAME?</v>
      </c>
      <c r="I322" s="64" t="e">
        <f ca="1">_xludf.IFNA(VLOOKUP($A322,'Data Sheet'!$A:T,20,FALSE),"NA")</f>
        <v>#NAME?</v>
      </c>
    </row>
    <row r="323" spans="2:9" ht="15.75" customHeight="1" x14ac:dyDescent="0.15">
      <c r="B323" s="60" t="e">
        <f ca="1">_xludf.IFNA(VLOOKUP($A323,'Data Sheet'!$A:B,2,FALSE),"NA")</f>
        <v>#NAME?</v>
      </c>
      <c r="C323" s="61" t="e">
        <f ca="1">_xludf.IFNA(VLOOKUP($A323,'Data Sheet'!$A:U,3,FALSE),"NA")</f>
        <v>#NAME?</v>
      </c>
      <c r="D323" s="61" t="e">
        <f ca="1">_xludf.IFNA(VLOOKUP($A323,'Data Sheet'!$A:C,4,FALSE),"NA")</f>
        <v>#NAME?</v>
      </c>
      <c r="E323" s="61" t="e">
        <f ca="1">_xludf.IFNA(VLOOKUP($A323,'Data Sheet'!$A:D,5,FALSE),"NA")</f>
        <v>#NAME?</v>
      </c>
      <c r="F323" s="73" t="e">
        <f ca="1">_xludf.IFNA(VLOOKUP($A323,'Data Sheet'!$A:E,6,FALSE),"NA")</f>
        <v>#NAME?</v>
      </c>
      <c r="G323" s="63" t="e">
        <f ca="1">_xludf.IFNA(VLOOKUP($A323,'Data Sheet'!$A:F,7,FALSE),"NA")</f>
        <v>#NAME?</v>
      </c>
      <c r="H323" s="63" t="e">
        <f ca="1">_xludf.IFNA(VLOOKUP($A323,'Data Sheet'!$A:T,19,FALSE),"NA")</f>
        <v>#NAME?</v>
      </c>
      <c r="I323" s="64" t="e">
        <f ca="1">_xludf.IFNA(VLOOKUP($A323,'Data Sheet'!$A:T,20,FALSE),"NA")</f>
        <v>#NAME?</v>
      </c>
    </row>
    <row r="324" spans="2:9" ht="15.75" customHeight="1" x14ac:dyDescent="0.15">
      <c r="B324" s="60" t="e">
        <f ca="1">_xludf.IFNA(VLOOKUP($A324,'Data Sheet'!$A:B,2,FALSE),"NA")</f>
        <v>#NAME?</v>
      </c>
      <c r="C324" s="61" t="e">
        <f ca="1">_xludf.IFNA(VLOOKUP($A324,'Data Sheet'!$A:U,3,FALSE),"NA")</f>
        <v>#NAME?</v>
      </c>
      <c r="D324" s="61" t="e">
        <f ca="1">_xludf.IFNA(VLOOKUP($A324,'Data Sheet'!$A:C,4,FALSE),"NA")</f>
        <v>#NAME?</v>
      </c>
      <c r="E324" s="61" t="e">
        <f ca="1">_xludf.IFNA(VLOOKUP($A324,'Data Sheet'!$A:D,5,FALSE),"NA")</f>
        <v>#NAME?</v>
      </c>
      <c r="F324" s="73" t="e">
        <f ca="1">_xludf.IFNA(VLOOKUP($A324,'Data Sheet'!$A:E,6,FALSE),"NA")</f>
        <v>#NAME?</v>
      </c>
      <c r="G324" s="63" t="e">
        <f ca="1">_xludf.IFNA(VLOOKUP($A324,'Data Sheet'!$A:F,7,FALSE),"NA")</f>
        <v>#NAME?</v>
      </c>
      <c r="H324" s="63" t="e">
        <f ca="1">_xludf.IFNA(VLOOKUP($A324,'Data Sheet'!$A:T,19,FALSE),"NA")</f>
        <v>#NAME?</v>
      </c>
      <c r="I324" s="64" t="e">
        <f ca="1">_xludf.IFNA(VLOOKUP($A324,'Data Sheet'!$A:T,20,FALSE),"NA")</f>
        <v>#NAME?</v>
      </c>
    </row>
    <row r="325" spans="2:9" ht="15.75" customHeight="1" x14ac:dyDescent="0.15">
      <c r="B325" s="60" t="e">
        <f ca="1">_xludf.IFNA(VLOOKUP($A325,'Data Sheet'!$A:B,2,FALSE),"NA")</f>
        <v>#NAME?</v>
      </c>
      <c r="C325" s="61" t="e">
        <f ca="1">_xludf.IFNA(VLOOKUP($A325,'Data Sheet'!$A:U,3,FALSE),"NA")</f>
        <v>#NAME?</v>
      </c>
      <c r="D325" s="61" t="e">
        <f ca="1">_xludf.IFNA(VLOOKUP($A325,'Data Sheet'!$A:C,4,FALSE),"NA")</f>
        <v>#NAME?</v>
      </c>
      <c r="E325" s="61" t="e">
        <f ca="1">_xludf.IFNA(VLOOKUP($A325,'Data Sheet'!$A:D,5,FALSE),"NA")</f>
        <v>#NAME?</v>
      </c>
      <c r="F325" s="73" t="e">
        <f ca="1">_xludf.IFNA(VLOOKUP($A325,'Data Sheet'!$A:E,6,FALSE),"NA")</f>
        <v>#NAME?</v>
      </c>
      <c r="G325" s="63" t="e">
        <f ca="1">_xludf.IFNA(VLOOKUP($A325,'Data Sheet'!$A:F,7,FALSE),"NA")</f>
        <v>#NAME?</v>
      </c>
      <c r="H325" s="63" t="e">
        <f ca="1">_xludf.IFNA(VLOOKUP($A325,'Data Sheet'!$A:T,19,FALSE),"NA")</f>
        <v>#NAME?</v>
      </c>
      <c r="I325" s="64" t="e">
        <f ca="1">_xludf.IFNA(VLOOKUP($A325,'Data Sheet'!$A:T,20,FALSE),"NA")</f>
        <v>#NAME?</v>
      </c>
    </row>
    <row r="326" spans="2:9" ht="15.75" customHeight="1" x14ac:dyDescent="0.15">
      <c r="B326" s="60" t="e">
        <f ca="1">_xludf.IFNA(VLOOKUP($A326,'Data Sheet'!$A:B,2,FALSE),"NA")</f>
        <v>#NAME?</v>
      </c>
      <c r="C326" s="61" t="e">
        <f ca="1">_xludf.IFNA(VLOOKUP($A326,'Data Sheet'!$A:U,3,FALSE),"NA")</f>
        <v>#NAME?</v>
      </c>
      <c r="D326" s="61" t="e">
        <f ca="1">_xludf.IFNA(VLOOKUP($A326,'Data Sheet'!$A:C,4,FALSE),"NA")</f>
        <v>#NAME?</v>
      </c>
      <c r="E326" s="61" t="e">
        <f ca="1">_xludf.IFNA(VLOOKUP($A326,'Data Sheet'!$A:D,5,FALSE),"NA")</f>
        <v>#NAME?</v>
      </c>
      <c r="F326" s="73" t="e">
        <f ca="1">_xludf.IFNA(VLOOKUP($A326,'Data Sheet'!$A:E,6,FALSE),"NA")</f>
        <v>#NAME?</v>
      </c>
      <c r="G326" s="63" t="e">
        <f ca="1">_xludf.IFNA(VLOOKUP($A326,'Data Sheet'!$A:F,7,FALSE),"NA")</f>
        <v>#NAME?</v>
      </c>
      <c r="H326" s="63" t="e">
        <f ca="1">_xludf.IFNA(VLOOKUP($A326,'Data Sheet'!$A:T,19,FALSE),"NA")</f>
        <v>#NAME?</v>
      </c>
      <c r="I326" s="64" t="e">
        <f ca="1">_xludf.IFNA(VLOOKUP($A326,'Data Sheet'!$A:T,20,FALSE),"NA")</f>
        <v>#NAME?</v>
      </c>
    </row>
    <row r="327" spans="2:9" ht="15.75" customHeight="1" x14ac:dyDescent="0.15">
      <c r="B327" s="60" t="e">
        <f ca="1">_xludf.IFNA(VLOOKUP($A327,'Data Sheet'!$A:B,2,FALSE),"NA")</f>
        <v>#NAME?</v>
      </c>
      <c r="C327" s="61" t="e">
        <f ca="1">_xludf.IFNA(VLOOKUP($A327,'Data Sheet'!$A:U,3,FALSE),"NA")</f>
        <v>#NAME?</v>
      </c>
      <c r="D327" s="61" t="e">
        <f ca="1">_xludf.IFNA(VLOOKUP($A327,'Data Sheet'!$A:C,4,FALSE),"NA")</f>
        <v>#NAME?</v>
      </c>
      <c r="E327" s="61" t="e">
        <f ca="1">_xludf.IFNA(VLOOKUP($A327,'Data Sheet'!$A:D,5,FALSE),"NA")</f>
        <v>#NAME?</v>
      </c>
      <c r="F327" s="73" t="e">
        <f ca="1">_xludf.IFNA(VLOOKUP($A327,'Data Sheet'!$A:E,6,FALSE),"NA")</f>
        <v>#NAME?</v>
      </c>
      <c r="G327" s="63" t="e">
        <f ca="1">_xludf.IFNA(VLOOKUP($A327,'Data Sheet'!$A:F,7,FALSE),"NA")</f>
        <v>#NAME?</v>
      </c>
      <c r="H327" s="63" t="e">
        <f ca="1">_xludf.IFNA(VLOOKUP($A327,'Data Sheet'!$A:T,19,FALSE),"NA")</f>
        <v>#NAME?</v>
      </c>
      <c r="I327" s="64" t="e">
        <f ca="1">_xludf.IFNA(VLOOKUP($A327,'Data Sheet'!$A:T,20,FALSE),"NA")</f>
        <v>#NAME?</v>
      </c>
    </row>
    <row r="328" spans="2:9" ht="15.75" customHeight="1" x14ac:dyDescent="0.15">
      <c r="B328" s="60" t="e">
        <f ca="1">_xludf.IFNA(VLOOKUP($A328,'Data Sheet'!$A:B,2,FALSE),"NA")</f>
        <v>#NAME?</v>
      </c>
      <c r="C328" s="61" t="e">
        <f ca="1">_xludf.IFNA(VLOOKUP($A328,'Data Sheet'!$A:U,3,FALSE),"NA")</f>
        <v>#NAME?</v>
      </c>
      <c r="D328" s="61" t="e">
        <f ca="1">_xludf.IFNA(VLOOKUP($A328,'Data Sheet'!$A:C,4,FALSE),"NA")</f>
        <v>#NAME?</v>
      </c>
      <c r="E328" s="61" t="e">
        <f ca="1">_xludf.IFNA(VLOOKUP($A328,'Data Sheet'!$A:D,5,FALSE),"NA")</f>
        <v>#NAME?</v>
      </c>
      <c r="F328" s="73" t="e">
        <f ca="1">_xludf.IFNA(VLOOKUP($A328,'Data Sheet'!$A:E,6,FALSE),"NA")</f>
        <v>#NAME?</v>
      </c>
      <c r="G328" s="63" t="e">
        <f ca="1">_xludf.IFNA(VLOOKUP($A328,'Data Sheet'!$A:F,7,FALSE),"NA")</f>
        <v>#NAME?</v>
      </c>
      <c r="H328" s="63" t="e">
        <f ca="1">_xludf.IFNA(VLOOKUP($A328,'Data Sheet'!$A:T,19,FALSE),"NA")</f>
        <v>#NAME?</v>
      </c>
      <c r="I328" s="64" t="e">
        <f ca="1">_xludf.IFNA(VLOOKUP($A328,'Data Sheet'!$A:T,20,FALSE),"NA")</f>
        <v>#NAME?</v>
      </c>
    </row>
    <row r="329" spans="2:9" ht="15.75" customHeight="1" x14ac:dyDescent="0.15">
      <c r="B329" s="60" t="e">
        <f ca="1">_xludf.IFNA(VLOOKUP($A329,'Data Sheet'!$A:B,2,FALSE),"NA")</f>
        <v>#NAME?</v>
      </c>
      <c r="C329" s="61" t="e">
        <f ca="1">_xludf.IFNA(VLOOKUP($A329,'Data Sheet'!$A:U,3,FALSE),"NA")</f>
        <v>#NAME?</v>
      </c>
      <c r="D329" s="61" t="e">
        <f ca="1">_xludf.IFNA(VLOOKUP($A329,'Data Sheet'!$A:C,4,FALSE),"NA")</f>
        <v>#NAME?</v>
      </c>
      <c r="E329" s="61" t="e">
        <f ca="1">_xludf.IFNA(VLOOKUP($A329,'Data Sheet'!$A:D,5,FALSE),"NA")</f>
        <v>#NAME?</v>
      </c>
      <c r="F329" s="73" t="e">
        <f ca="1">_xludf.IFNA(VLOOKUP($A329,'Data Sheet'!$A:E,6,FALSE),"NA")</f>
        <v>#NAME?</v>
      </c>
      <c r="G329" s="63" t="e">
        <f ca="1">_xludf.IFNA(VLOOKUP($A329,'Data Sheet'!$A:F,7,FALSE),"NA")</f>
        <v>#NAME?</v>
      </c>
      <c r="H329" s="63" t="e">
        <f ca="1">_xludf.IFNA(VLOOKUP($A329,'Data Sheet'!$A:T,19,FALSE),"NA")</f>
        <v>#NAME?</v>
      </c>
      <c r="I329" s="64" t="e">
        <f ca="1">_xludf.IFNA(VLOOKUP($A329,'Data Sheet'!$A:T,20,FALSE),"NA")</f>
        <v>#NAME?</v>
      </c>
    </row>
    <row r="330" spans="2:9" ht="15.75" customHeight="1" x14ac:dyDescent="0.15">
      <c r="B330" s="60" t="e">
        <f ca="1">_xludf.IFNA(VLOOKUP($A330,'Data Sheet'!$A:B,2,FALSE),"NA")</f>
        <v>#NAME?</v>
      </c>
      <c r="C330" s="61" t="e">
        <f ca="1">_xludf.IFNA(VLOOKUP($A330,'Data Sheet'!$A:U,3,FALSE),"NA")</f>
        <v>#NAME?</v>
      </c>
      <c r="D330" s="61" t="e">
        <f ca="1">_xludf.IFNA(VLOOKUP($A330,'Data Sheet'!$A:C,4,FALSE),"NA")</f>
        <v>#NAME?</v>
      </c>
      <c r="E330" s="61" t="e">
        <f ca="1">_xludf.IFNA(VLOOKUP($A330,'Data Sheet'!$A:D,5,FALSE),"NA")</f>
        <v>#NAME?</v>
      </c>
      <c r="F330" s="73" t="e">
        <f ca="1">_xludf.IFNA(VLOOKUP($A330,'Data Sheet'!$A:E,6,FALSE),"NA")</f>
        <v>#NAME?</v>
      </c>
      <c r="G330" s="63" t="e">
        <f ca="1">_xludf.IFNA(VLOOKUP($A330,'Data Sheet'!$A:F,7,FALSE),"NA")</f>
        <v>#NAME?</v>
      </c>
      <c r="H330" s="63" t="e">
        <f ca="1">_xludf.IFNA(VLOOKUP($A330,'Data Sheet'!$A:T,19,FALSE),"NA")</f>
        <v>#NAME?</v>
      </c>
      <c r="I330" s="64" t="e">
        <f ca="1">_xludf.IFNA(VLOOKUP($A330,'Data Sheet'!$A:T,20,FALSE),"NA")</f>
        <v>#NAME?</v>
      </c>
    </row>
    <row r="331" spans="2:9" ht="15.75" customHeight="1" x14ac:dyDescent="0.15">
      <c r="B331" s="60" t="e">
        <f ca="1">_xludf.IFNA(VLOOKUP($A331,'Data Sheet'!$A:B,2,FALSE),"NA")</f>
        <v>#NAME?</v>
      </c>
      <c r="C331" s="61" t="e">
        <f ca="1">_xludf.IFNA(VLOOKUP($A331,'Data Sheet'!$A:U,3,FALSE),"NA")</f>
        <v>#NAME?</v>
      </c>
      <c r="D331" s="61" t="e">
        <f ca="1">_xludf.IFNA(VLOOKUP($A331,'Data Sheet'!$A:C,4,FALSE),"NA")</f>
        <v>#NAME?</v>
      </c>
      <c r="E331" s="61" t="e">
        <f ca="1">_xludf.IFNA(VLOOKUP($A331,'Data Sheet'!$A:D,5,FALSE),"NA")</f>
        <v>#NAME?</v>
      </c>
      <c r="F331" s="73" t="e">
        <f ca="1">_xludf.IFNA(VLOOKUP($A331,'Data Sheet'!$A:E,6,FALSE),"NA")</f>
        <v>#NAME?</v>
      </c>
      <c r="G331" s="63" t="e">
        <f ca="1">_xludf.IFNA(VLOOKUP($A331,'Data Sheet'!$A:F,7,FALSE),"NA")</f>
        <v>#NAME?</v>
      </c>
      <c r="H331" s="63" t="e">
        <f ca="1">_xludf.IFNA(VLOOKUP($A331,'Data Sheet'!$A:T,19,FALSE),"NA")</f>
        <v>#NAME?</v>
      </c>
      <c r="I331" s="64" t="e">
        <f ca="1">_xludf.IFNA(VLOOKUP($A331,'Data Sheet'!$A:T,20,FALSE),"NA")</f>
        <v>#NAME?</v>
      </c>
    </row>
    <row r="332" spans="2:9" ht="15.75" customHeight="1" x14ac:dyDescent="0.15">
      <c r="B332" s="60" t="e">
        <f ca="1">_xludf.IFNA(VLOOKUP($A332,'Data Sheet'!$A:B,2,FALSE),"NA")</f>
        <v>#NAME?</v>
      </c>
      <c r="C332" s="61" t="e">
        <f ca="1">_xludf.IFNA(VLOOKUP($A332,'Data Sheet'!$A:U,3,FALSE),"NA")</f>
        <v>#NAME?</v>
      </c>
      <c r="D332" s="61" t="e">
        <f ca="1">_xludf.IFNA(VLOOKUP($A332,'Data Sheet'!$A:C,4,FALSE),"NA")</f>
        <v>#NAME?</v>
      </c>
      <c r="E332" s="61" t="e">
        <f ca="1">_xludf.IFNA(VLOOKUP($A332,'Data Sheet'!$A:D,5,FALSE),"NA")</f>
        <v>#NAME?</v>
      </c>
      <c r="F332" s="73" t="e">
        <f ca="1">_xludf.IFNA(VLOOKUP($A332,'Data Sheet'!$A:E,6,FALSE),"NA")</f>
        <v>#NAME?</v>
      </c>
      <c r="G332" s="63" t="e">
        <f ca="1">_xludf.IFNA(VLOOKUP($A332,'Data Sheet'!$A:F,7,FALSE),"NA")</f>
        <v>#NAME?</v>
      </c>
      <c r="H332" s="63" t="e">
        <f ca="1">_xludf.IFNA(VLOOKUP($A332,'Data Sheet'!$A:T,19,FALSE),"NA")</f>
        <v>#NAME?</v>
      </c>
      <c r="I332" s="64" t="e">
        <f ca="1">_xludf.IFNA(VLOOKUP($A332,'Data Sheet'!$A:T,20,FALSE),"NA")</f>
        <v>#NAME?</v>
      </c>
    </row>
    <row r="333" spans="2:9" ht="15.75" customHeight="1" x14ac:dyDescent="0.15">
      <c r="B333" s="60" t="e">
        <f ca="1">_xludf.IFNA(VLOOKUP($A333,'Data Sheet'!$A:B,2,FALSE),"NA")</f>
        <v>#NAME?</v>
      </c>
      <c r="C333" s="61" t="e">
        <f ca="1">_xludf.IFNA(VLOOKUP($A333,'Data Sheet'!$A:U,3,FALSE),"NA")</f>
        <v>#NAME?</v>
      </c>
      <c r="D333" s="61" t="e">
        <f ca="1">_xludf.IFNA(VLOOKUP($A333,'Data Sheet'!$A:C,4,FALSE),"NA")</f>
        <v>#NAME?</v>
      </c>
      <c r="E333" s="61" t="e">
        <f ca="1">_xludf.IFNA(VLOOKUP($A333,'Data Sheet'!$A:D,5,FALSE),"NA")</f>
        <v>#NAME?</v>
      </c>
      <c r="F333" s="73" t="e">
        <f ca="1">_xludf.IFNA(VLOOKUP($A333,'Data Sheet'!$A:E,6,FALSE),"NA")</f>
        <v>#NAME?</v>
      </c>
      <c r="G333" s="63" t="e">
        <f ca="1">_xludf.IFNA(VLOOKUP($A333,'Data Sheet'!$A:F,7,FALSE),"NA")</f>
        <v>#NAME?</v>
      </c>
      <c r="H333" s="63" t="e">
        <f ca="1">_xludf.IFNA(VLOOKUP($A333,'Data Sheet'!$A:T,19,FALSE),"NA")</f>
        <v>#NAME?</v>
      </c>
      <c r="I333" s="64" t="e">
        <f ca="1">_xludf.IFNA(VLOOKUP($A333,'Data Sheet'!$A:T,20,FALSE),"NA")</f>
        <v>#NAME?</v>
      </c>
    </row>
    <row r="334" spans="2:9" ht="15.75" customHeight="1" x14ac:dyDescent="0.15">
      <c r="B334" s="60" t="e">
        <f ca="1">_xludf.IFNA(VLOOKUP($A334,'Data Sheet'!$A:B,2,FALSE),"NA")</f>
        <v>#NAME?</v>
      </c>
      <c r="C334" s="61" t="e">
        <f ca="1">_xludf.IFNA(VLOOKUP($A334,'Data Sheet'!$A:U,3,FALSE),"NA")</f>
        <v>#NAME?</v>
      </c>
      <c r="D334" s="61" t="e">
        <f ca="1">_xludf.IFNA(VLOOKUP($A334,'Data Sheet'!$A:C,4,FALSE),"NA")</f>
        <v>#NAME?</v>
      </c>
      <c r="E334" s="61" t="e">
        <f ca="1">_xludf.IFNA(VLOOKUP($A334,'Data Sheet'!$A:D,5,FALSE),"NA")</f>
        <v>#NAME?</v>
      </c>
      <c r="F334" s="73" t="e">
        <f ca="1">_xludf.IFNA(VLOOKUP($A334,'Data Sheet'!$A:E,6,FALSE),"NA")</f>
        <v>#NAME?</v>
      </c>
      <c r="G334" s="63" t="e">
        <f ca="1">_xludf.IFNA(VLOOKUP($A334,'Data Sheet'!$A:F,7,FALSE),"NA")</f>
        <v>#NAME?</v>
      </c>
      <c r="H334" s="63" t="e">
        <f ca="1">_xludf.IFNA(VLOOKUP($A334,'Data Sheet'!$A:T,19,FALSE),"NA")</f>
        <v>#NAME?</v>
      </c>
      <c r="I334" s="64" t="e">
        <f ca="1">_xludf.IFNA(VLOOKUP($A334,'Data Sheet'!$A:T,20,FALSE),"NA")</f>
        <v>#NAME?</v>
      </c>
    </row>
    <row r="335" spans="2:9" ht="15.75" customHeight="1" x14ac:dyDescent="0.15">
      <c r="B335" s="60" t="e">
        <f ca="1">_xludf.IFNA(VLOOKUP($A335,'Data Sheet'!$A:B,2,FALSE),"NA")</f>
        <v>#NAME?</v>
      </c>
      <c r="C335" s="61" t="e">
        <f ca="1">_xludf.IFNA(VLOOKUP($A335,'Data Sheet'!$A:U,3,FALSE),"NA")</f>
        <v>#NAME?</v>
      </c>
      <c r="D335" s="61" t="e">
        <f ca="1">_xludf.IFNA(VLOOKUP($A335,'Data Sheet'!$A:C,4,FALSE),"NA")</f>
        <v>#NAME?</v>
      </c>
      <c r="E335" s="61" t="e">
        <f ca="1">_xludf.IFNA(VLOOKUP($A335,'Data Sheet'!$A:D,5,FALSE),"NA")</f>
        <v>#NAME?</v>
      </c>
      <c r="F335" s="73" t="e">
        <f ca="1">_xludf.IFNA(VLOOKUP($A335,'Data Sheet'!$A:E,6,FALSE),"NA")</f>
        <v>#NAME?</v>
      </c>
      <c r="G335" s="63" t="e">
        <f ca="1">_xludf.IFNA(VLOOKUP($A335,'Data Sheet'!$A:F,7,FALSE),"NA")</f>
        <v>#NAME?</v>
      </c>
      <c r="H335" s="63" t="e">
        <f ca="1">_xludf.IFNA(VLOOKUP($A335,'Data Sheet'!$A:T,19,FALSE),"NA")</f>
        <v>#NAME?</v>
      </c>
      <c r="I335" s="64" t="e">
        <f ca="1">_xludf.IFNA(VLOOKUP($A335,'Data Sheet'!$A:T,20,FALSE),"NA")</f>
        <v>#NAME?</v>
      </c>
    </row>
    <row r="336" spans="2:9" ht="15.75" customHeight="1" x14ac:dyDescent="0.15">
      <c r="B336" s="60" t="e">
        <f ca="1">_xludf.IFNA(VLOOKUP($A336,'Data Sheet'!$A:B,2,FALSE),"NA")</f>
        <v>#NAME?</v>
      </c>
      <c r="C336" s="61" t="e">
        <f ca="1">_xludf.IFNA(VLOOKUP($A336,'Data Sheet'!$A:U,3,FALSE),"NA")</f>
        <v>#NAME?</v>
      </c>
      <c r="D336" s="61" t="e">
        <f ca="1">_xludf.IFNA(VLOOKUP($A336,'Data Sheet'!$A:C,4,FALSE),"NA")</f>
        <v>#NAME?</v>
      </c>
      <c r="E336" s="61" t="e">
        <f ca="1">_xludf.IFNA(VLOOKUP($A336,'Data Sheet'!$A:D,5,FALSE),"NA")</f>
        <v>#NAME?</v>
      </c>
      <c r="F336" s="73" t="e">
        <f ca="1">_xludf.IFNA(VLOOKUP($A336,'Data Sheet'!$A:E,6,FALSE),"NA")</f>
        <v>#NAME?</v>
      </c>
      <c r="G336" s="63" t="e">
        <f ca="1">_xludf.IFNA(VLOOKUP($A336,'Data Sheet'!$A:F,7,FALSE),"NA")</f>
        <v>#NAME?</v>
      </c>
      <c r="H336" s="63" t="e">
        <f ca="1">_xludf.IFNA(VLOOKUP($A336,'Data Sheet'!$A:T,19,FALSE),"NA")</f>
        <v>#NAME?</v>
      </c>
      <c r="I336" s="64" t="e">
        <f ca="1">_xludf.IFNA(VLOOKUP($A336,'Data Sheet'!$A:T,20,FALSE),"NA")</f>
        <v>#NAME?</v>
      </c>
    </row>
    <row r="337" spans="2:9" ht="15.75" customHeight="1" x14ac:dyDescent="0.15">
      <c r="B337" s="60" t="e">
        <f ca="1">_xludf.IFNA(VLOOKUP($A337,'Data Sheet'!$A:B,2,FALSE),"NA")</f>
        <v>#NAME?</v>
      </c>
      <c r="C337" s="61" t="e">
        <f ca="1">_xludf.IFNA(VLOOKUP($A337,'Data Sheet'!$A:U,3,FALSE),"NA")</f>
        <v>#NAME?</v>
      </c>
      <c r="D337" s="61" t="e">
        <f ca="1">_xludf.IFNA(VLOOKUP($A337,'Data Sheet'!$A:C,4,FALSE),"NA")</f>
        <v>#NAME?</v>
      </c>
      <c r="E337" s="61" t="e">
        <f ca="1">_xludf.IFNA(VLOOKUP($A337,'Data Sheet'!$A:D,5,FALSE),"NA")</f>
        <v>#NAME?</v>
      </c>
      <c r="F337" s="73" t="e">
        <f ca="1">_xludf.IFNA(VLOOKUP($A337,'Data Sheet'!$A:E,6,FALSE),"NA")</f>
        <v>#NAME?</v>
      </c>
      <c r="G337" s="63" t="e">
        <f ca="1">_xludf.IFNA(VLOOKUP($A337,'Data Sheet'!$A:F,7,FALSE),"NA")</f>
        <v>#NAME?</v>
      </c>
      <c r="H337" s="63" t="e">
        <f ca="1">_xludf.IFNA(VLOOKUP($A337,'Data Sheet'!$A:T,19,FALSE),"NA")</f>
        <v>#NAME?</v>
      </c>
      <c r="I337" s="64" t="e">
        <f ca="1">_xludf.IFNA(VLOOKUP($A337,'Data Sheet'!$A:T,20,FALSE),"NA")</f>
        <v>#NAME?</v>
      </c>
    </row>
    <row r="338" spans="2:9" ht="15.75" customHeight="1" x14ac:dyDescent="0.15">
      <c r="B338" s="60" t="e">
        <f ca="1">_xludf.IFNA(VLOOKUP($A338,'Data Sheet'!$A:B,2,FALSE),"NA")</f>
        <v>#NAME?</v>
      </c>
      <c r="C338" s="61" t="e">
        <f ca="1">_xludf.IFNA(VLOOKUP($A338,'Data Sheet'!$A:U,3,FALSE),"NA")</f>
        <v>#NAME?</v>
      </c>
      <c r="D338" s="61" t="e">
        <f ca="1">_xludf.IFNA(VLOOKUP($A338,'Data Sheet'!$A:C,4,FALSE),"NA")</f>
        <v>#NAME?</v>
      </c>
      <c r="E338" s="61" t="e">
        <f ca="1">_xludf.IFNA(VLOOKUP($A338,'Data Sheet'!$A:D,5,FALSE),"NA")</f>
        <v>#NAME?</v>
      </c>
      <c r="F338" s="73" t="e">
        <f ca="1">_xludf.IFNA(VLOOKUP($A338,'Data Sheet'!$A:E,6,FALSE),"NA")</f>
        <v>#NAME?</v>
      </c>
      <c r="G338" s="63" t="e">
        <f ca="1">_xludf.IFNA(VLOOKUP($A338,'Data Sheet'!$A:F,7,FALSE),"NA")</f>
        <v>#NAME?</v>
      </c>
      <c r="H338" s="63" t="e">
        <f ca="1">_xludf.IFNA(VLOOKUP($A338,'Data Sheet'!$A:T,19,FALSE),"NA")</f>
        <v>#NAME?</v>
      </c>
      <c r="I338" s="64" t="e">
        <f ca="1">_xludf.IFNA(VLOOKUP($A338,'Data Sheet'!$A:T,20,FALSE),"NA")</f>
        <v>#NAME?</v>
      </c>
    </row>
    <row r="339" spans="2:9" ht="15.75" customHeight="1" x14ac:dyDescent="0.15">
      <c r="B339" s="60" t="e">
        <f ca="1">_xludf.IFNA(VLOOKUP($A339,'Data Sheet'!$A:B,2,FALSE),"NA")</f>
        <v>#NAME?</v>
      </c>
      <c r="C339" s="61" t="e">
        <f ca="1">_xludf.IFNA(VLOOKUP($A339,'Data Sheet'!$A:U,3,FALSE),"NA")</f>
        <v>#NAME?</v>
      </c>
      <c r="D339" s="61" t="e">
        <f ca="1">_xludf.IFNA(VLOOKUP($A339,'Data Sheet'!$A:C,4,FALSE),"NA")</f>
        <v>#NAME?</v>
      </c>
      <c r="E339" s="61" t="e">
        <f ca="1">_xludf.IFNA(VLOOKUP($A339,'Data Sheet'!$A:D,5,FALSE),"NA")</f>
        <v>#NAME?</v>
      </c>
      <c r="F339" s="73" t="e">
        <f ca="1">_xludf.IFNA(VLOOKUP($A339,'Data Sheet'!$A:E,6,FALSE),"NA")</f>
        <v>#NAME?</v>
      </c>
      <c r="G339" s="63" t="e">
        <f ca="1">_xludf.IFNA(VLOOKUP($A339,'Data Sheet'!$A:F,7,FALSE),"NA")</f>
        <v>#NAME?</v>
      </c>
      <c r="H339" s="63" t="e">
        <f ca="1">_xludf.IFNA(VLOOKUP($A339,'Data Sheet'!$A:T,19,FALSE),"NA")</f>
        <v>#NAME?</v>
      </c>
      <c r="I339" s="64" t="e">
        <f ca="1">_xludf.IFNA(VLOOKUP($A339,'Data Sheet'!$A:T,20,FALSE),"NA")</f>
        <v>#NAME?</v>
      </c>
    </row>
    <row r="340" spans="2:9" ht="15.75" customHeight="1" x14ac:dyDescent="0.15">
      <c r="B340" s="60" t="e">
        <f ca="1">_xludf.IFNA(VLOOKUP($A340,'Data Sheet'!$A:B,2,FALSE),"NA")</f>
        <v>#NAME?</v>
      </c>
      <c r="C340" s="61" t="e">
        <f ca="1">_xludf.IFNA(VLOOKUP($A340,'Data Sheet'!$A:U,3,FALSE),"NA")</f>
        <v>#NAME?</v>
      </c>
      <c r="D340" s="61" t="e">
        <f ca="1">_xludf.IFNA(VLOOKUP($A340,'Data Sheet'!$A:C,4,FALSE),"NA")</f>
        <v>#NAME?</v>
      </c>
      <c r="E340" s="61" t="e">
        <f ca="1">_xludf.IFNA(VLOOKUP($A340,'Data Sheet'!$A:D,5,FALSE),"NA")</f>
        <v>#NAME?</v>
      </c>
      <c r="F340" s="73" t="e">
        <f ca="1">_xludf.IFNA(VLOOKUP($A340,'Data Sheet'!$A:E,6,FALSE),"NA")</f>
        <v>#NAME?</v>
      </c>
      <c r="G340" s="63" t="e">
        <f ca="1">_xludf.IFNA(VLOOKUP($A340,'Data Sheet'!$A:F,7,FALSE),"NA")</f>
        <v>#NAME?</v>
      </c>
      <c r="H340" s="63" t="e">
        <f ca="1">_xludf.IFNA(VLOOKUP($A340,'Data Sheet'!$A:T,19,FALSE),"NA")</f>
        <v>#NAME?</v>
      </c>
      <c r="I340" s="64" t="e">
        <f ca="1">_xludf.IFNA(VLOOKUP($A340,'Data Sheet'!$A:T,20,FALSE),"NA")</f>
        <v>#NAME?</v>
      </c>
    </row>
    <row r="341" spans="2:9" ht="15.75" customHeight="1" x14ac:dyDescent="0.15">
      <c r="B341" s="60" t="e">
        <f ca="1">_xludf.IFNA(VLOOKUP($A341,'Data Sheet'!$A:B,2,FALSE),"NA")</f>
        <v>#NAME?</v>
      </c>
      <c r="C341" s="61" t="e">
        <f ca="1">_xludf.IFNA(VLOOKUP($A341,'Data Sheet'!$A:U,3,FALSE),"NA")</f>
        <v>#NAME?</v>
      </c>
      <c r="D341" s="61" t="e">
        <f ca="1">_xludf.IFNA(VLOOKUP($A341,'Data Sheet'!$A:C,4,FALSE),"NA")</f>
        <v>#NAME?</v>
      </c>
      <c r="E341" s="61" t="e">
        <f ca="1">_xludf.IFNA(VLOOKUP($A341,'Data Sheet'!$A:D,5,FALSE),"NA")</f>
        <v>#NAME?</v>
      </c>
      <c r="F341" s="73" t="e">
        <f ca="1">_xludf.IFNA(VLOOKUP($A341,'Data Sheet'!$A:E,6,FALSE),"NA")</f>
        <v>#NAME?</v>
      </c>
      <c r="G341" s="63" t="e">
        <f ca="1">_xludf.IFNA(VLOOKUP($A341,'Data Sheet'!$A:F,7,FALSE),"NA")</f>
        <v>#NAME?</v>
      </c>
      <c r="H341" s="63" t="e">
        <f ca="1">_xludf.IFNA(VLOOKUP($A341,'Data Sheet'!$A:T,19,FALSE),"NA")</f>
        <v>#NAME?</v>
      </c>
      <c r="I341" s="64" t="e">
        <f ca="1">_xludf.IFNA(VLOOKUP($A341,'Data Sheet'!$A:T,20,FALSE),"NA")</f>
        <v>#NAME?</v>
      </c>
    </row>
    <row r="342" spans="2:9" ht="15.75" customHeight="1" x14ac:dyDescent="0.15">
      <c r="B342" s="60" t="e">
        <f ca="1">_xludf.IFNA(VLOOKUP($A342,'Data Sheet'!$A:B,2,FALSE),"NA")</f>
        <v>#NAME?</v>
      </c>
      <c r="C342" s="61" t="e">
        <f ca="1">_xludf.IFNA(VLOOKUP($A342,'Data Sheet'!$A:U,3,FALSE),"NA")</f>
        <v>#NAME?</v>
      </c>
      <c r="D342" s="61" t="e">
        <f ca="1">_xludf.IFNA(VLOOKUP($A342,'Data Sheet'!$A:C,4,FALSE),"NA")</f>
        <v>#NAME?</v>
      </c>
      <c r="E342" s="61" t="e">
        <f ca="1">_xludf.IFNA(VLOOKUP($A342,'Data Sheet'!$A:D,5,FALSE),"NA")</f>
        <v>#NAME?</v>
      </c>
      <c r="F342" s="73" t="e">
        <f ca="1">_xludf.IFNA(VLOOKUP($A342,'Data Sheet'!$A:E,6,FALSE),"NA")</f>
        <v>#NAME?</v>
      </c>
      <c r="G342" s="63" t="e">
        <f ca="1">_xludf.IFNA(VLOOKUP($A342,'Data Sheet'!$A:F,7,FALSE),"NA")</f>
        <v>#NAME?</v>
      </c>
      <c r="H342" s="63" t="e">
        <f ca="1">_xludf.IFNA(VLOOKUP($A342,'Data Sheet'!$A:T,19,FALSE),"NA")</f>
        <v>#NAME?</v>
      </c>
      <c r="I342" s="64" t="e">
        <f ca="1">_xludf.IFNA(VLOOKUP($A342,'Data Sheet'!$A:T,20,FALSE),"NA")</f>
        <v>#NAME?</v>
      </c>
    </row>
    <row r="343" spans="2:9" ht="15.75" customHeight="1" x14ac:dyDescent="0.15">
      <c r="B343" s="60" t="e">
        <f ca="1">_xludf.IFNA(VLOOKUP($A343,'Data Sheet'!$A:B,2,FALSE),"NA")</f>
        <v>#NAME?</v>
      </c>
      <c r="C343" s="61" t="e">
        <f ca="1">_xludf.IFNA(VLOOKUP($A343,'Data Sheet'!$A:U,3,FALSE),"NA")</f>
        <v>#NAME?</v>
      </c>
      <c r="D343" s="61" t="e">
        <f ca="1">_xludf.IFNA(VLOOKUP($A343,'Data Sheet'!$A:C,4,FALSE),"NA")</f>
        <v>#NAME?</v>
      </c>
      <c r="E343" s="61" t="e">
        <f ca="1">_xludf.IFNA(VLOOKUP($A343,'Data Sheet'!$A:D,5,FALSE),"NA")</f>
        <v>#NAME?</v>
      </c>
      <c r="F343" s="73" t="e">
        <f ca="1">_xludf.IFNA(VLOOKUP($A343,'Data Sheet'!$A:E,6,FALSE),"NA")</f>
        <v>#NAME?</v>
      </c>
      <c r="G343" s="63" t="e">
        <f ca="1">_xludf.IFNA(VLOOKUP($A343,'Data Sheet'!$A:F,7,FALSE),"NA")</f>
        <v>#NAME?</v>
      </c>
      <c r="H343" s="63" t="e">
        <f ca="1">_xludf.IFNA(VLOOKUP($A343,'Data Sheet'!$A:T,19,FALSE),"NA")</f>
        <v>#NAME?</v>
      </c>
      <c r="I343" s="64" t="e">
        <f ca="1">_xludf.IFNA(VLOOKUP($A343,'Data Sheet'!$A:T,20,FALSE),"NA")</f>
        <v>#NAME?</v>
      </c>
    </row>
    <row r="344" spans="2:9" ht="15.75" customHeight="1" x14ac:dyDescent="0.15">
      <c r="B344" s="60" t="e">
        <f ca="1">_xludf.IFNA(VLOOKUP($A344,'Data Sheet'!$A:B,2,FALSE),"NA")</f>
        <v>#NAME?</v>
      </c>
      <c r="C344" s="61" t="e">
        <f ca="1">_xludf.IFNA(VLOOKUP($A344,'Data Sheet'!$A:U,3,FALSE),"NA")</f>
        <v>#NAME?</v>
      </c>
      <c r="D344" s="61" t="e">
        <f ca="1">_xludf.IFNA(VLOOKUP($A344,'Data Sheet'!$A:C,4,FALSE),"NA")</f>
        <v>#NAME?</v>
      </c>
      <c r="E344" s="61" t="e">
        <f ca="1">_xludf.IFNA(VLOOKUP($A344,'Data Sheet'!$A:D,5,FALSE),"NA")</f>
        <v>#NAME?</v>
      </c>
      <c r="F344" s="73" t="e">
        <f ca="1">_xludf.IFNA(VLOOKUP($A344,'Data Sheet'!$A:E,6,FALSE),"NA")</f>
        <v>#NAME?</v>
      </c>
      <c r="G344" s="63" t="e">
        <f ca="1">_xludf.IFNA(VLOOKUP($A344,'Data Sheet'!$A:F,7,FALSE),"NA")</f>
        <v>#NAME?</v>
      </c>
      <c r="H344" s="63" t="e">
        <f ca="1">_xludf.IFNA(VLOOKUP($A344,'Data Sheet'!$A:T,19,FALSE),"NA")</f>
        <v>#NAME?</v>
      </c>
      <c r="I344" s="64" t="e">
        <f ca="1">_xludf.IFNA(VLOOKUP($A344,'Data Sheet'!$A:T,20,FALSE),"NA")</f>
        <v>#NAME?</v>
      </c>
    </row>
    <row r="345" spans="2:9" ht="15.75" customHeight="1" x14ac:dyDescent="0.15">
      <c r="B345" s="60" t="e">
        <f ca="1">_xludf.IFNA(VLOOKUP($A345,'Data Sheet'!$A:B,2,FALSE),"NA")</f>
        <v>#NAME?</v>
      </c>
      <c r="C345" s="61" t="e">
        <f ca="1">_xludf.IFNA(VLOOKUP($A345,'Data Sheet'!$A:U,3,FALSE),"NA")</f>
        <v>#NAME?</v>
      </c>
      <c r="D345" s="61" t="e">
        <f ca="1">_xludf.IFNA(VLOOKUP($A345,'Data Sheet'!$A:C,4,FALSE),"NA")</f>
        <v>#NAME?</v>
      </c>
      <c r="E345" s="61" t="e">
        <f ca="1">_xludf.IFNA(VLOOKUP($A345,'Data Sheet'!$A:D,5,FALSE),"NA")</f>
        <v>#NAME?</v>
      </c>
      <c r="F345" s="73" t="e">
        <f ca="1">_xludf.IFNA(VLOOKUP($A345,'Data Sheet'!$A:E,6,FALSE),"NA")</f>
        <v>#NAME?</v>
      </c>
      <c r="G345" s="63" t="e">
        <f ca="1">_xludf.IFNA(VLOOKUP($A345,'Data Sheet'!$A:F,7,FALSE),"NA")</f>
        <v>#NAME?</v>
      </c>
      <c r="H345" s="63" t="e">
        <f ca="1">_xludf.IFNA(VLOOKUP($A345,'Data Sheet'!$A:T,19,FALSE),"NA")</f>
        <v>#NAME?</v>
      </c>
      <c r="I345" s="64" t="e">
        <f ca="1">_xludf.IFNA(VLOOKUP($A345,'Data Sheet'!$A:T,20,FALSE),"NA")</f>
        <v>#NAME?</v>
      </c>
    </row>
    <row r="346" spans="2:9" ht="15.75" customHeight="1" x14ac:dyDescent="0.15">
      <c r="B346" s="60" t="e">
        <f ca="1">_xludf.IFNA(VLOOKUP($A346,'Data Sheet'!$A:B,2,FALSE),"NA")</f>
        <v>#NAME?</v>
      </c>
      <c r="C346" s="61" t="e">
        <f ca="1">_xludf.IFNA(VLOOKUP($A346,'Data Sheet'!$A:U,3,FALSE),"NA")</f>
        <v>#NAME?</v>
      </c>
      <c r="D346" s="61" t="e">
        <f ca="1">_xludf.IFNA(VLOOKUP($A346,'Data Sheet'!$A:C,4,FALSE),"NA")</f>
        <v>#NAME?</v>
      </c>
      <c r="E346" s="61" t="e">
        <f ca="1">_xludf.IFNA(VLOOKUP($A346,'Data Sheet'!$A:D,5,FALSE),"NA")</f>
        <v>#NAME?</v>
      </c>
      <c r="F346" s="73" t="e">
        <f ca="1">_xludf.IFNA(VLOOKUP($A346,'Data Sheet'!$A:E,6,FALSE),"NA")</f>
        <v>#NAME?</v>
      </c>
      <c r="G346" s="63" t="e">
        <f ca="1">_xludf.IFNA(VLOOKUP($A346,'Data Sheet'!$A:F,7,FALSE),"NA")</f>
        <v>#NAME?</v>
      </c>
      <c r="H346" s="63" t="e">
        <f ca="1">_xludf.IFNA(VLOOKUP($A346,'Data Sheet'!$A:T,19,FALSE),"NA")</f>
        <v>#NAME?</v>
      </c>
      <c r="I346" s="64" t="e">
        <f ca="1">_xludf.IFNA(VLOOKUP($A346,'Data Sheet'!$A:T,20,FALSE),"NA")</f>
        <v>#NAME?</v>
      </c>
    </row>
    <row r="347" spans="2:9" ht="15.75" customHeight="1" x14ac:dyDescent="0.15">
      <c r="B347" s="60" t="e">
        <f ca="1">_xludf.IFNA(VLOOKUP($A347,'Data Sheet'!$A:B,2,FALSE),"NA")</f>
        <v>#NAME?</v>
      </c>
      <c r="C347" s="61" t="e">
        <f ca="1">_xludf.IFNA(VLOOKUP($A347,'Data Sheet'!$A:U,3,FALSE),"NA")</f>
        <v>#NAME?</v>
      </c>
      <c r="D347" s="61" t="e">
        <f ca="1">_xludf.IFNA(VLOOKUP($A347,'Data Sheet'!$A:C,4,FALSE),"NA")</f>
        <v>#NAME?</v>
      </c>
      <c r="E347" s="61" t="e">
        <f ca="1">_xludf.IFNA(VLOOKUP($A347,'Data Sheet'!$A:D,5,FALSE),"NA")</f>
        <v>#NAME?</v>
      </c>
      <c r="F347" s="73" t="e">
        <f ca="1">_xludf.IFNA(VLOOKUP($A347,'Data Sheet'!$A:E,6,FALSE),"NA")</f>
        <v>#NAME?</v>
      </c>
      <c r="G347" s="63" t="e">
        <f ca="1">_xludf.IFNA(VLOOKUP($A347,'Data Sheet'!$A:F,7,FALSE),"NA")</f>
        <v>#NAME?</v>
      </c>
      <c r="H347" s="63" t="e">
        <f ca="1">_xludf.IFNA(VLOOKUP($A347,'Data Sheet'!$A:T,19,FALSE),"NA")</f>
        <v>#NAME?</v>
      </c>
      <c r="I347" s="64" t="e">
        <f ca="1">_xludf.IFNA(VLOOKUP($A347,'Data Sheet'!$A:T,20,FALSE),"NA")</f>
        <v>#NAME?</v>
      </c>
    </row>
    <row r="348" spans="2:9" ht="15.75" customHeight="1" x14ac:dyDescent="0.15">
      <c r="B348" s="60" t="e">
        <f ca="1">_xludf.IFNA(VLOOKUP($A348,'Data Sheet'!$A:B,2,FALSE),"NA")</f>
        <v>#NAME?</v>
      </c>
      <c r="C348" s="61" t="e">
        <f ca="1">_xludf.IFNA(VLOOKUP($A348,'Data Sheet'!$A:U,3,FALSE),"NA")</f>
        <v>#NAME?</v>
      </c>
      <c r="D348" s="61" t="e">
        <f ca="1">_xludf.IFNA(VLOOKUP($A348,'Data Sheet'!$A:C,4,FALSE),"NA")</f>
        <v>#NAME?</v>
      </c>
      <c r="E348" s="61" t="e">
        <f ca="1">_xludf.IFNA(VLOOKUP($A348,'Data Sheet'!$A:D,5,FALSE),"NA")</f>
        <v>#NAME?</v>
      </c>
      <c r="F348" s="73" t="e">
        <f ca="1">_xludf.IFNA(VLOOKUP($A348,'Data Sheet'!$A:E,6,FALSE),"NA")</f>
        <v>#NAME?</v>
      </c>
      <c r="G348" s="63" t="e">
        <f ca="1">_xludf.IFNA(VLOOKUP($A348,'Data Sheet'!$A:F,7,FALSE),"NA")</f>
        <v>#NAME?</v>
      </c>
      <c r="H348" s="63" t="e">
        <f ca="1">_xludf.IFNA(VLOOKUP($A348,'Data Sheet'!$A:T,19,FALSE),"NA")</f>
        <v>#NAME?</v>
      </c>
      <c r="I348" s="64" t="e">
        <f ca="1">_xludf.IFNA(VLOOKUP($A348,'Data Sheet'!$A:T,20,FALSE),"NA")</f>
        <v>#NAME?</v>
      </c>
    </row>
    <row r="349" spans="2:9" ht="15.75" customHeight="1" x14ac:dyDescent="0.15">
      <c r="B349" s="60" t="e">
        <f ca="1">_xludf.IFNA(VLOOKUP($A349,'Data Sheet'!$A:B,2,FALSE),"NA")</f>
        <v>#NAME?</v>
      </c>
      <c r="C349" s="61" t="e">
        <f ca="1">_xludf.IFNA(VLOOKUP($A349,'Data Sheet'!$A:U,3,FALSE),"NA")</f>
        <v>#NAME?</v>
      </c>
      <c r="D349" s="61" t="e">
        <f ca="1">_xludf.IFNA(VLOOKUP($A349,'Data Sheet'!$A:C,4,FALSE),"NA")</f>
        <v>#NAME?</v>
      </c>
      <c r="E349" s="61" t="e">
        <f ca="1">_xludf.IFNA(VLOOKUP($A349,'Data Sheet'!$A:D,5,FALSE),"NA")</f>
        <v>#NAME?</v>
      </c>
      <c r="F349" s="73" t="e">
        <f ca="1">_xludf.IFNA(VLOOKUP($A349,'Data Sheet'!$A:E,6,FALSE),"NA")</f>
        <v>#NAME?</v>
      </c>
      <c r="G349" s="63" t="e">
        <f ca="1">_xludf.IFNA(VLOOKUP($A349,'Data Sheet'!$A:F,7,FALSE),"NA")</f>
        <v>#NAME?</v>
      </c>
      <c r="H349" s="63" t="e">
        <f ca="1">_xludf.IFNA(VLOOKUP($A349,'Data Sheet'!$A:T,19,FALSE),"NA")</f>
        <v>#NAME?</v>
      </c>
      <c r="I349" s="64" t="e">
        <f ca="1">_xludf.IFNA(VLOOKUP($A349,'Data Sheet'!$A:T,20,FALSE),"NA")</f>
        <v>#NAME?</v>
      </c>
    </row>
    <row r="350" spans="2:9" ht="15.75" customHeight="1" x14ac:dyDescent="0.15">
      <c r="B350" s="60" t="e">
        <f ca="1">_xludf.IFNA(VLOOKUP($A350,'Data Sheet'!$A:B,2,FALSE),"NA")</f>
        <v>#NAME?</v>
      </c>
      <c r="C350" s="61" t="e">
        <f ca="1">_xludf.IFNA(VLOOKUP($A350,'Data Sheet'!$A:U,3,FALSE),"NA")</f>
        <v>#NAME?</v>
      </c>
      <c r="D350" s="61" t="e">
        <f ca="1">_xludf.IFNA(VLOOKUP($A350,'Data Sheet'!$A:C,4,FALSE),"NA")</f>
        <v>#NAME?</v>
      </c>
      <c r="E350" s="61" t="e">
        <f ca="1">_xludf.IFNA(VLOOKUP($A350,'Data Sheet'!$A:D,5,FALSE),"NA")</f>
        <v>#NAME?</v>
      </c>
      <c r="F350" s="73" t="e">
        <f ca="1">_xludf.IFNA(VLOOKUP($A350,'Data Sheet'!$A:E,6,FALSE),"NA")</f>
        <v>#NAME?</v>
      </c>
      <c r="G350" s="63" t="e">
        <f ca="1">_xludf.IFNA(VLOOKUP($A350,'Data Sheet'!$A:F,7,FALSE),"NA")</f>
        <v>#NAME?</v>
      </c>
      <c r="H350" s="63" t="e">
        <f ca="1">_xludf.IFNA(VLOOKUP($A350,'Data Sheet'!$A:T,19,FALSE),"NA")</f>
        <v>#NAME?</v>
      </c>
      <c r="I350" s="64" t="e">
        <f ca="1">_xludf.IFNA(VLOOKUP($A350,'Data Sheet'!$A:T,20,FALSE),"NA")</f>
        <v>#NAME?</v>
      </c>
    </row>
    <row r="351" spans="2:9" ht="15.75" customHeight="1" x14ac:dyDescent="0.15">
      <c r="B351" s="60" t="e">
        <f ca="1">_xludf.IFNA(VLOOKUP($A351,'Data Sheet'!$A:B,2,FALSE),"NA")</f>
        <v>#NAME?</v>
      </c>
      <c r="C351" s="61" t="e">
        <f ca="1">_xludf.IFNA(VLOOKUP($A351,'Data Sheet'!$A:U,3,FALSE),"NA")</f>
        <v>#NAME?</v>
      </c>
      <c r="D351" s="61" t="e">
        <f ca="1">_xludf.IFNA(VLOOKUP($A351,'Data Sheet'!$A:C,4,FALSE),"NA")</f>
        <v>#NAME?</v>
      </c>
      <c r="E351" s="61" t="e">
        <f ca="1">_xludf.IFNA(VLOOKUP($A351,'Data Sheet'!$A:D,5,FALSE),"NA")</f>
        <v>#NAME?</v>
      </c>
      <c r="F351" s="73" t="e">
        <f ca="1">_xludf.IFNA(VLOOKUP($A351,'Data Sheet'!$A:E,6,FALSE),"NA")</f>
        <v>#NAME?</v>
      </c>
      <c r="G351" s="63" t="e">
        <f ca="1">_xludf.IFNA(VLOOKUP($A351,'Data Sheet'!$A:F,7,FALSE),"NA")</f>
        <v>#NAME?</v>
      </c>
      <c r="H351" s="63" t="e">
        <f ca="1">_xludf.IFNA(VLOOKUP($A351,'Data Sheet'!$A:T,19,FALSE),"NA")</f>
        <v>#NAME?</v>
      </c>
      <c r="I351" s="64" t="e">
        <f ca="1">_xludf.IFNA(VLOOKUP($A351,'Data Sheet'!$A:T,20,FALSE),"NA")</f>
        <v>#NAME?</v>
      </c>
    </row>
    <row r="352" spans="2:9" ht="15.75" customHeight="1" x14ac:dyDescent="0.15">
      <c r="B352" s="60" t="e">
        <f ca="1">_xludf.IFNA(VLOOKUP($A352,'Data Sheet'!$A:B,2,FALSE),"NA")</f>
        <v>#NAME?</v>
      </c>
      <c r="C352" s="61" t="e">
        <f ca="1">_xludf.IFNA(VLOOKUP($A352,'Data Sheet'!$A:U,3,FALSE),"NA")</f>
        <v>#NAME?</v>
      </c>
      <c r="D352" s="61" t="e">
        <f ca="1">_xludf.IFNA(VLOOKUP($A352,'Data Sheet'!$A:C,4,FALSE),"NA")</f>
        <v>#NAME?</v>
      </c>
      <c r="E352" s="61" t="e">
        <f ca="1">_xludf.IFNA(VLOOKUP($A352,'Data Sheet'!$A:D,5,FALSE),"NA")</f>
        <v>#NAME?</v>
      </c>
      <c r="F352" s="73" t="e">
        <f ca="1">_xludf.IFNA(VLOOKUP($A352,'Data Sheet'!$A:E,6,FALSE),"NA")</f>
        <v>#NAME?</v>
      </c>
      <c r="G352" s="63" t="e">
        <f ca="1">_xludf.IFNA(VLOOKUP($A352,'Data Sheet'!$A:F,7,FALSE),"NA")</f>
        <v>#NAME?</v>
      </c>
      <c r="H352" s="63" t="e">
        <f ca="1">_xludf.IFNA(VLOOKUP($A352,'Data Sheet'!$A:T,19,FALSE),"NA")</f>
        <v>#NAME?</v>
      </c>
      <c r="I352" s="64" t="e">
        <f ca="1">_xludf.IFNA(VLOOKUP($A352,'Data Sheet'!$A:T,20,FALSE),"NA")</f>
        <v>#NAME?</v>
      </c>
    </row>
    <row r="353" spans="2:9" ht="15.75" customHeight="1" x14ac:dyDescent="0.15">
      <c r="B353" s="60" t="e">
        <f ca="1">_xludf.IFNA(VLOOKUP($A353,'Data Sheet'!$A:B,2,FALSE),"NA")</f>
        <v>#NAME?</v>
      </c>
      <c r="C353" s="61" t="e">
        <f ca="1">_xludf.IFNA(VLOOKUP($A353,'Data Sheet'!$A:U,3,FALSE),"NA")</f>
        <v>#NAME?</v>
      </c>
      <c r="D353" s="61" t="e">
        <f ca="1">_xludf.IFNA(VLOOKUP($A353,'Data Sheet'!$A:C,4,FALSE),"NA")</f>
        <v>#NAME?</v>
      </c>
      <c r="E353" s="61" t="e">
        <f ca="1">_xludf.IFNA(VLOOKUP($A353,'Data Sheet'!$A:D,5,FALSE),"NA")</f>
        <v>#NAME?</v>
      </c>
      <c r="F353" s="73" t="e">
        <f ca="1">_xludf.IFNA(VLOOKUP($A353,'Data Sheet'!$A:E,6,FALSE),"NA")</f>
        <v>#NAME?</v>
      </c>
      <c r="G353" s="63" t="e">
        <f ca="1">_xludf.IFNA(VLOOKUP($A353,'Data Sheet'!$A:F,7,FALSE),"NA")</f>
        <v>#NAME?</v>
      </c>
      <c r="H353" s="63" t="e">
        <f ca="1">_xludf.IFNA(VLOOKUP($A353,'Data Sheet'!$A:T,19,FALSE),"NA")</f>
        <v>#NAME?</v>
      </c>
      <c r="I353" s="64" t="e">
        <f ca="1">_xludf.IFNA(VLOOKUP($A353,'Data Sheet'!$A:T,20,FALSE),"NA")</f>
        <v>#NAME?</v>
      </c>
    </row>
    <row r="354" spans="2:9" ht="15.75" customHeight="1" x14ac:dyDescent="0.15">
      <c r="B354" s="60" t="e">
        <f ca="1">_xludf.IFNA(VLOOKUP($A354,'Data Sheet'!$A:B,2,FALSE),"NA")</f>
        <v>#NAME?</v>
      </c>
      <c r="C354" s="61" t="e">
        <f ca="1">_xludf.IFNA(VLOOKUP($A354,'Data Sheet'!$A:U,3,FALSE),"NA")</f>
        <v>#NAME?</v>
      </c>
      <c r="D354" s="61" t="e">
        <f ca="1">_xludf.IFNA(VLOOKUP($A354,'Data Sheet'!$A:C,4,FALSE),"NA")</f>
        <v>#NAME?</v>
      </c>
      <c r="E354" s="61" t="e">
        <f ca="1">_xludf.IFNA(VLOOKUP($A354,'Data Sheet'!$A:D,5,FALSE),"NA")</f>
        <v>#NAME?</v>
      </c>
      <c r="F354" s="73" t="e">
        <f ca="1">_xludf.IFNA(VLOOKUP($A354,'Data Sheet'!$A:E,6,FALSE),"NA")</f>
        <v>#NAME?</v>
      </c>
      <c r="G354" s="63" t="e">
        <f ca="1">_xludf.IFNA(VLOOKUP($A354,'Data Sheet'!$A:F,7,FALSE),"NA")</f>
        <v>#NAME?</v>
      </c>
      <c r="H354" s="63" t="e">
        <f ca="1">_xludf.IFNA(VLOOKUP($A354,'Data Sheet'!$A:T,19,FALSE),"NA")</f>
        <v>#NAME?</v>
      </c>
      <c r="I354" s="64" t="e">
        <f ca="1">_xludf.IFNA(VLOOKUP($A354,'Data Sheet'!$A:T,20,FALSE),"NA")</f>
        <v>#NAME?</v>
      </c>
    </row>
    <row r="355" spans="2:9" ht="15.75" customHeight="1" x14ac:dyDescent="0.15">
      <c r="B355" s="60" t="e">
        <f ca="1">_xludf.IFNA(VLOOKUP($A355,'Data Sheet'!$A:B,2,FALSE),"NA")</f>
        <v>#NAME?</v>
      </c>
      <c r="C355" s="61" t="e">
        <f ca="1">_xludf.IFNA(VLOOKUP($A355,'Data Sheet'!$A:U,3,FALSE),"NA")</f>
        <v>#NAME?</v>
      </c>
      <c r="D355" s="61" t="e">
        <f ca="1">_xludf.IFNA(VLOOKUP($A355,'Data Sheet'!$A:C,4,FALSE),"NA")</f>
        <v>#NAME?</v>
      </c>
      <c r="E355" s="61" t="e">
        <f ca="1">_xludf.IFNA(VLOOKUP($A355,'Data Sheet'!$A:D,5,FALSE),"NA")</f>
        <v>#NAME?</v>
      </c>
      <c r="F355" s="73" t="e">
        <f ca="1">_xludf.IFNA(VLOOKUP($A355,'Data Sheet'!$A:E,6,FALSE),"NA")</f>
        <v>#NAME?</v>
      </c>
      <c r="G355" s="63" t="e">
        <f ca="1">_xludf.IFNA(VLOOKUP($A355,'Data Sheet'!$A:F,7,FALSE),"NA")</f>
        <v>#NAME?</v>
      </c>
      <c r="H355" s="63" t="e">
        <f ca="1">_xludf.IFNA(VLOOKUP($A355,'Data Sheet'!$A:T,19,FALSE),"NA")</f>
        <v>#NAME?</v>
      </c>
      <c r="I355" s="64" t="e">
        <f ca="1">_xludf.IFNA(VLOOKUP($A355,'Data Sheet'!$A:T,20,FALSE),"NA")</f>
        <v>#NAME?</v>
      </c>
    </row>
    <row r="356" spans="2:9" ht="15.75" customHeight="1" x14ac:dyDescent="0.15">
      <c r="B356" s="60" t="e">
        <f ca="1">_xludf.IFNA(VLOOKUP($A356,'Data Sheet'!$A:B,2,FALSE),"NA")</f>
        <v>#NAME?</v>
      </c>
      <c r="C356" s="61" t="e">
        <f ca="1">_xludf.IFNA(VLOOKUP($A356,'Data Sheet'!$A:U,3,FALSE),"NA")</f>
        <v>#NAME?</v>
      </c>
      <c r="D356" s="61" t="e">
        <f ca="1">_xludf.IFNA(VLOOKUP($A356,'Data Sheet'!$A:C,4,FALSE),"NA")</f>
        <v>#NAME?</v>
      </c>
      <c r="E356" s="61" t="e">
        <f ca="1">_xludf.IFNA(VLOOKUP($A356,'Data Sheet'!$A:D,5,FALSE),"NA")</f>
        <v>#NAME?</v>
      </c>
      <c r="F356" s="73" t="e">
        <f ca="1">_xludf.IFNA(VLOOKUP($A356,'Data Sheet'!$A:E,6,FALSE),"NA")</f>
        <v>#NAME?</v>
      </c>
      <c r="G356" s="63" t="e">
        <f ca="1">_xludf.IFNA(VLOOKUP($A356,'Data Sheet'!$A:F,7,FALSE),"NA")</f>
        <v>#NAME?</v>
      </c>
      <c r="H356" s="63" t="e">
        <f ca="1">_xludf.IFNA(VLOOKUP($A356,'Data Sheet'!$A:T,19,FALSE),"NA")</f>
        <v>#NAME?</v>
      </c>
      <c r="I356" s="64" t="e">
        <f ca="1">_xludf.IFNA(VLOOKUP($A356,'Data Sheet'!$A:T,20,FALSE),"NA")</f>
        <v>#NAME?</v>
      </c>
    </row>
    <row r="357" spans="2:9" ht="15.75" customHeight="1" x14ac:dyDescent="0.15">
      <c r="B357" s="60" t="e">
        <f ca="1">_xludf.IFNA(VLOOKUP($A357,'Data Sheet'!$A:B,2,FALSE),"NA")</f>
        <v>#NAME?</v>
      </c>
      <c r="C357" s="61" t="e">
        <f ca="1">_xludf.IFNA(VLOOKUP($A357,'Data Sheet'!$A:U,3,FALSE),"NA")</f>
        <v>#NAME?</v>
      </c>
      <c r="D357" s="61" t="e">
        <f ca="1">_xludf.IFNA(VLOOKUP($A357,'Data Sheet'!$A:C,4,FALSE),"NA")</f>
        <v>#NAME?</v>
      </c>
      <c r="E357" s="61" t="e">
        <f ca="1">_xludf.IFNA(VLOOKUP($A357,'Data Sheet'!$A:D,5,FALSE),"NA")</f>
        <v>#NAME?</v>
      </c>
      <c r="F357" s="73" t="e">
        <f ca="1">_xludf.IFNA(VLOOKUP($A357,'Data Sheet'!$A:E,6,FALSE),"NA")</f>
        <v>#NAME?</v>
      </c>
      <c r="G357" s="63" t="e">
        <f ca="1">_xludf.IFNA(VLOOKUP($A357,'Data Sheet'!$A:F,7,FALSE),"NA")</f>
        <v>#NAME?</v>
      </c>
      <c r="H357" s="63" t="e">
        <f ca="1">_xludf.IFNA(VLOOKUP($A357,'Data Sheet'!$A:T,19,FALSE),"NA")</f>
        <v>#NAME?</v>
      </c>
      <c r="I357" s="64" t="e">
        <f ca="1">_xludf.IFNA(VLOOKUP($A357,'Data Sheet'!$A:T,20,FALSE),"NA")</f>
        <v>#NAME?</v>
      </c>
    </row>
    <row r="358" spans="2:9" ht="15.75" customHeight="1" x14ac:dyDescent="0.15">
      <c r="B358" s="60" t="e">
        <f ca="1">_xludf.IFNA(VLOOKUP($A358,'Data Sheet'!$A:B,2,FALSE),"NA")</f>
        <v>#NAME?</v>
      </c>
      <c r="C358" s="61" t="e">
        <f ca="1">_xludf.IFNA(VLOOKUP($A358,'Data Sheet'!$A:U,3,FALSE),"NA")</f>
        <v>#NAME?</v>
      </c>
      <c r="D358" s="61" t="e">
        <f ca="1">_xludf.IFNA(VLOOKUP($A358,'Data Sheet'!$A:C,4,FALSE),"NA")</f>
        <v>#NAME?</v>
      </c>
      <c r="E358" s="61" t="e">
        <f ca="1">_xludf.IFNA(VLOOKUP($A358,'Data Sheet'!$A:D,5,FALSE),"NA")</f>
        <v>#NAME?</v>
      </c>
      <c r="F358" s="73" t="e">
        <f ca="1">_xludf.IFNA(VLOOKUP($A358,'Data Sheet'!$A:E,6,FALSE),"NA")</f>
        <v>#NAME?</v>
      </c>
      <c r="G358" s="63" t="e">
        <f ca="1">_xludf.IFNA(VLOOKUP($A358,'Data Sheet'!$A:F,7,FALSE),"NA")</f>
        <v>#NAME?</v>
      </c>
      <c r="H358" s="63" t="e">
        <f ca="1">_xludf.IFNA(VLOOKUP($A358,'Data Sheet'!$A:T,19,FALSE),"NA")</f>
        <v>#NAME?</v>
      </c>
      <c r="I358" s="64" t="e">
        <f ca="1">_xludf.IFNA(VLOOKUP($A358,'Data Sheet'!$A:T,20,FALSE),"NA")</f>
        <v>#NAME?</v>
      </c>
    </row>
    <row r="359" spans="2:9" ht="15.75" customHeight="1" x14ac:dyDescent="0.15">
      <c r="B359" s="60" t="e">
        <f ca="1">_xludf.IFNA(VLOOKUP($A359,'Data Sheet'!$A:B,2,FALSE),"NA")</f>
        <v>#NAME?</v>
      </c>
      <c r="C359" s="61" t="e">
        <f ca="1">_xludf.IFNA(VLOOKUP($A359,'Data Sheet'!$A:U,3,FALSE),"NA")</f>
        <v>#NAME?</v>
      </c>
      <c r="D359" s="61" t="e">
        <f ca="1">_xludf.IFNA(VLOOKUP($A359,'Data Sheet'!$A:C,4,FALSE),"NA")</f>
        <v>#NAME?</v>
      </c>
      <c r="E359" s="61" t="e">
        <f ca="1">_xludf.IFNA(VLOOKUP($A359,'Data Sheet'!$A:D,5,FALSE),"NA")</f>
        <v>#NAME?</v>
      </c>
      <c r="F359" s="73" t="e">
        <f ca="1">_xludf.IFNA(VLOOKUP($A359,'Data Sheet'!$A:E,6,FALSE),"NA")</f>
        <v>#NAME?</v>
      </c>
      <c r="G359" s="63" t="e">
        <f ca="1">_xludf.IFNA(VLOOKUP($A359,'Data Sheet'!$A:F,7,FALSE),"NA")</f>
        <v>#NAME?</v>
      </c>
      <c r="H359" s="63" t="e">
        <f ca="1">_xludf.IFNA(VLOOKUP($A359,'Data Sheet'!$A:T,19,FALSE),"NA")</f>
        <v>#NAME?</v>
      </c>
      <c r="I359" s="64" t="e">
        <f ca="1">_xludf.IFNA(VLOOKUP($A359,'Data Sheet'!$A:T,20,FALSE),"NA")</f>
        <v>#NAME?</v>
      </c>
    </row>
    <row r="360" spans="2:9" ht="15.75" customHeight="1" x14ac:dyDescent="0.15">
      <c r="B360" s="60" t="e">
        <f ca="1">_xludf.IFNA(VLOOKUP($A360,'Data Sheet'!$A:B,2,FALSE),"NA")</f>
        <v>#NAME?</v>
      </c>
      <c r="C360" s="61" t="e">
        <f ca="1">_xludf.IFNA(VLOOKUP($A360,'Data Sheet'!$A:U,3,FALSE),"NA")</f>
        <v>#NAME?</v>
      </c>
      <c r="D360" s="61" t="e">
        <f ca="1">_xludf.IFNA(VLOOKUP($A360,'Data Sheet'!$A:C,4,FALSE),"NA")</f>
        <v>#NAME?</v>
      </c>
      <c r="E360" s="61" t="e">
        <f ca="1">_xludf.IFNA(VLOOKUP($A360,'Data Sheet'!$A:D,5,FALSE),"NA")</f>
        <v>#NAME?</v>
      </c>
      <c r="F360" s="73" t="e">
        <f ca="1">_xludf.IFNA(VLOOKUP($A360,'Data Sheet'!$A:E,6,FALSE),"NA")</f>
        <v>#NAME?</v>
      </c>
      <c r="G360" s="63" t="e">
        <f ca="1">_xludf.IFNA(VLOOKUP($A360,'Data Sheet'!$A:F,7,FALSE),"NA")</f>
        <v>#NAME?</v>
      </c>
      <c r="H360" s="63" t="e">
        <f ca="1">_xludf.IFNA(VLOOKUP($A360,'Data Sheet'!$A:T,19,FALSE),"NA")</f>
        <v>#NAME?</v>
      </c>
      <c r="I360" s="64" t="e">
        <f ca="1">_xludf.IFNA(VLOOKUP($A360,'Data Sheet'!$A:T,20,FALSE),"NA")</f>
        <v>#NAME?</v>
      </c>
    </row>
    <row r="361" spans="2:9" ht="15.75" customHeight="1" x14ac:dyDescent="0.15">
      <c r="B361" s="60" t="e">
        <f ca="1">_xludf.IFNA(VLOOKUP($A361,'Data Sheet'!$A:B,2,FALSE),"NA")</f>
        <v>#NAME?</v>
      </c>
      <c r="C361" s="61" t="e">
        <f ca="1">_xludf.IFNA(VLOOKUP($A361,'Data Sheet'!$A:U,3,FALSE),"NA")</f>
        <v>#NAME?</v>
      </c>
      <c r="D361" s="61" t="e">
        <f ca="1">_xludf.IFNA(VLOOKUP($A361,'Data Sheet'!$A:C,4,FALSE),"NA")</f>
        <v>#NAME?</v>
      </c>
      <c r="E361" s="61" t="e">
        <f ca="1">_xludf.IFNA(VLOOKUP($A361,'Data Sheet'!$A:D,5,FALSE),"NA")</f>
        <v>#NAME?</v>
      </c>
      <c r="F361" s="73" t="e">
        <f ca="1">_xludf.IFNA(VLOOKUP($A361,'Data Sheet'!$A:E,6,FALSE),"NA")</f>
        <v>#NAME?</v>
      </c>
      <c r="G361" s="63" t="e">
        <f ca="1">_xludf.IFNA(VLOOKUP($A361,'Data Sheet'!$A:F,7,FALSE),"NA")</f>
        <v>#NAME?</v>
      </c>
      <c r="H361" s="63" t="e">
        <f ca="1">_xludf.IFNA(VLOOKUP($A361,'Data Sheet'!$A:T,19,FALSE),"NA")</f>
        <v>#NAME?</v>
      </c>
      <c r="I361" s="64" t="e">
        <f ca="1">_xludf.IFNA(VLOOKUP($A361,'Data Sheet'!$A:T,20,FALSE),"NA")</f>
        <v>#NAME?</v>
      </c>
    </row>
    <row r="362" spans="2:9" ht="15.75" customHeight="1" x14ac:dyDescent="0.15">
      <c r="B362" s="60" t="e">
        <f ca="1">_xludf.IFNA(VLOOKUP($A362,'Data Sheet'!$A:B,2,FALSE),"NA")</f>
        <v>#NAME?</v>
      </c>
      <c r="C362" s="61" t="e">
        <f ca="1">_xludf.IFNA(VLOOKUP($A362,'Data Sheet'!$A:U,3,FALSE),"NA")</f>
        <v>#NAME?</v>
      </c>
      <c r="D362" s="61" t="e">
        <f ca="1">_xludf.IFNA(VLOOKUP($A362,'Data Sheet'!$A:C,4,FALSE),"NA")</f>
        <v>#NAME?</v>
      </c>
      <c r="E362" s="61" t="e">
        <f ca="1">_xludf.IFNA(VLOOKUP($A362,'Data Sheet'!$A:D,5,FALSE),"NA")</f>
        <v>#NAME?</v>
      </c>
      <c r="F362" s="73" t="e">
        <f ca="1">_xludf.IFNA(VLOOKUP($A362,'Data Sheet'!$A:E,6,FALSE),"NA")</f>
        <v>#NAME?</v>
      </c>
      <c r="G362" s="63" t="e">
        <f ca="1">_xludf.IFNA(VLOOKUP($A362,'Data Sheet'!$A:F,7,FALSE),"NA")</f>
        <v>#NAME?</v>
      </c>
      <c r="H362" s="63" t="e">
        <f ca="1">_xludf.IFNA(VLOOKUP($A362,'Data Sheet'!$A:T,19,FALSE),"NA")</f>
        <v>#NAME?</v>
      </c>
      <c r="I362" s="64" t="e">
        <f ca="1">_xludf.IFNA(VLOOKUP($A362,'Data Sheet'!$A:T,20,FALSE),"NA")</f>
        <v>#NAME?</v>
      </c>
    </row>
    <row r="363" spans="2:9" ht="15.75" customHeight="1" x14ac:dyDescent="0.15">
      <c r="B363" s="60" t="e">
        <f ca="1">_xludf.IFNA(VLOOKUP($A363,'Data Sheet'!$A:B,2,FALSE),"NA")</f>
        <v>#NAME?</v>
      </c>
      <c r="C363" s="61" t="e">
        <f ca="1">_xludf.IFNA(VLOOKUP($A363,'Data Sheet'!$A:U,3,FALSE),"NA")</f>
        <v>#NAME?</v>
      </c>
      <c r="D363" s="61" t="e">
        <f ca="1">_xludf.IFNA(VLOOKUP($A363,'Data Sheet'!$A:C,4,FALSE),"NA")</f>
        <v>#NAME?</v>
      </c>
      <c r="E363" s="61" t="e">
        <f ca="1">_xludf.IFNA(VLOOKUP($A363,'Data Sheet'!$A:D,5,FALSE),"NA")</f>
        <v>#NAME?</v>
      </c>
      <c r="F363" s="73" t="e">
        <f ca="1">_xludf.IFNA(VLOOKUP($A363,'Data Sheet'!$A:E,6,FALSE),"NA")</f>
        <v>#NAME?</v>
      </c>
      <c r="G363" s="63" t="e">
        <f ca="1">_xludf.IFNA(VLOOKUP($A363,'Data Sheet'!$A:F,7,FALSE),"NA")</f>
        <v>#NAME?</v>
      </c>
      <c r="H363" s="63" t="e">
        <f ca="1">_xludf.IFNA(VLOOKUP($A363,'Data Sheet'!$A:T,19,FALSE),"NA")</f>
        <v>#NAME?</v>
      </c>
      <c r="I363" s="64" t="e">
        <f ca="1">_xludf.IFNA(VLOOKUP($A363,'Data Sheet'!$A:T,20,FALSE),"NA")</f>
        <v>#NAME?</v>
      </c>
    </row>
    <row r="364" spans="2:9" ht="15.75" customHeight="1" x14ac:dyDescent="0.15">
      <c r="B364" s="60" t="e">
        <f ca="1">_xludf.IFNA(VLOOKUP($A364,'Data Sheet'!$A:B,2,FALSE),"NA")</f>
        <v>#NAME?</v>
      </c>
      <c r="C364" s="61" t="e">
        <f ca="1">_xludf.IFNA(VLOOKUP($A364,'Data Sheet'!$A:U,3,FALSE),"NA")</f>
        <v>#NAME?</v>
      </c>
      <c r="D364" s="61" t="e">
        <f ca="1">_xludf.IFNA(VLOOKUP($A364,'Data Sheet'!$A:C,4,FALSE),"NA")</f>
        <v>#NAME?</v>
      </c>
      <c r="E364" s="61" t="e">
        <f ca="1">_xludf.IFNA(VLOOKUP($A364,'Data Sheet'!$A:D,5,FALSE),"NA")</f>
        <v>#NAME?</v>
      </c>
      <c r="F364" s="73" t="e">
        <f ca="1">_xludf.IFNA(VLOOKUP($A364,'Data Sheet'!$A:E,6,FALSE),"NA")</f>
        <v>#NAME?</v>
      </c>
      <c r="G364" s="63" t="e">
        <f ca="1">_xludf.IFNA(VLOOKUP($A364,'Data Sheet'!$A:F,7,FALSE),"NA")</f>
        <v>#NAME?</v>
      </c>
      <c r="H364" s="63" t="e">
        <f ca="1">_xludf.IFNA(VLOOKUP($A364,'Data Sheet'!$A:T,19,FALSE),"NA")</f>
        <v>#NAME?</v>
      </c>
      <c r="I364" s="64" t="e">
        <f ca="1">_xludf.IFNA(VLOOKUP($A364,'Data Sheet'!$A:T,20,FALSE),"NA")</f>
        <v>#NAME?</v>
      </c>
    </row>
    <row r="365" spans="2:9" ht="15.75" customHeight="1" x14ac:dyDescent="0.15">
      <c r="B365" s="60" t="e">
        <f ca="1">_xludf.IFNA(VLOOKUP($A365,'Data Sheet'!$A:B,2,FALSE),"NA")</f>
        <v>#NAME?</v>
      </c>
      <c r="C365" s="61" t="e">
        <f ca="1">_xludf.IFNA(VLOOKUP($A365,'Data Sheet'!$A:U,3,FALSE),"NA")</f>
        <v>#NAME?</v>
      </c>
      <c r="D365" s="61" t="e">
        <f ca="1">_xludf.IFNA(VLOOKUP($A365,'Data Sheet'!$A:C,4,FALSE),"NA")</f>
        <v>#NAME?</v>
      </c>
      <c r="E365" s="61" t="e">
        <f ca="1">_xludf.IFNA(VLOOKUP($A365,'Data Sheet'!$A:D,5,FALSE),"NA")</f>
        <v>#NAME?</v>
      </c>
      <c r="F365" s="73" t="e">
        <f ca="1">_xludf.IFNA(VLOOKUP($A365,'Data Sheet'!$A:E,6,FALSE),"NA")</f>
        <v>#NAME?</v>
      </c>
      <c r="G365" s="63" t="e">
        <f ca="1">_xludf.IFNA(VLOOKUP($A365,'Data Sheet'!$A:F,7,FALSE),"NA")</f>
        <v>#NAME?</v>
      </c>
      <c r="H365" s="63" t="e">
        <f ca="1">_xludf.IFNA(VLOOKUP($A365,'Data Sheet'!$A:T,19,FALSE),"NA")</f>
        <v>#NAME?</v>
      </c>
      <c r="I365" s="64" t="e">
        <f ca="1">_xludf.IFNA(VLOOKUP($A365,'Data Sheet'!$A:T,20,FALSE),"NA")</f>
        <v>#NAME?</v>
      </c>
    </row>
    <row r="366" spans="2:9" ht="15.75" customHeight="1" x14ac:dyDescent="0.15">
      <c r="B366" s="60" t="e">
        <f ca="1">_xludf.IFNA(VLOOKUP($A366,'Data Sheet'!$A:B,2,FALSE),"NA")</f>
        <v>#NAME?</v>
      </c>
      <c r="C366" s="61" t="e">
        <f ca="1">_xludf.IFNA(VLOOKUP($A366,'Data Sheet'!$A:U,3,FALSE),"NA")</f>
        <v>#NAME?</v>
      </c>
      <c r="D366" s="61" t="e">
        <f ca="1">_xludf.IFNA(VLOOKUP($A366,'Data Sheet'!$A:C,4,FALSE),"NA")</f>
        <v>#NAME?</v>
      </c>
      <c r="E366" s="61" t="e">
        <f ca="1">_xludf.IFNA(VLOOKUP($A366,'Data Sheet'!$A:D,5,FALSE),"NA")</f>
        <v>#NAME?</v>
      </c>
      <c r="F366" s="73" t="e">
        <f ca="1">_xludf.IFNA(VLOOKUP($A366,'Data Sheet'!$A:E,6,FALSE),"NA")</f>
        <v>#NAME?</v>
      </c>
      <c r="G366" s="63" t="e">
        <f ca="1">_xludf.IFNA(VLOOKUP($A366,'Data Sheet'!$A:F,7,FALSE),"NA")</f>
        <v>#NAME?</v>
      </c>
      <c r="H366" s="63" t="e">
        <f ca="1">_xludf.IFNA(VLOOKUP($A366,'Data Sheet'!$A:T,19,FALSE),"NA")</f>
        <v>#NAME?</v>
      </c>
      <c r="I366" s="64" t="e">
        <f ca="1">_xludf.IFNA(VLOOKUP($A366,'Data Sheet'!$A:T,20,FALSE),"NA")</f>
        <v>#NAME?</v>
      </c>
    </row>
    <row r="367" spans="2:9" ht="15.75" customHeight="1" x14ac:dyDescent="0.15">
      <c r="B367" s="60" t="e">
        <f ca="1">_xludf.IFNA(VLOOKUP($A367,'Data Sheet'!$A:B,2,FALSE),"NA")</f>
        <v>#NAME?</v>
      </c>
      <c r="C367" s="61" t="e">
        <f ca="1">_xludf.IFNA(VLOOKUP($A367,'Data Sheet'!$A:U,3,FALSE),"NA")</f>
        <v>#NAME?</v>
      </c>
      <c r="D367" s="61" t="e">
        <f ca="1">_xludf.IFNA(VLOOKUP($A367,'Data Sheet'!$A:C,4,FALSE),"NA")</f>
        <v>#NAME?</v>
      </c>
      <c r="E367" s="61" t="e">
        <f ca="1">_xludf.IFNA(VLOOKUP($A367,'Data Sheet'!$A:D,5,FALSE),"NA")</f>
        <v>#NAME?</v>
      </c>
      <c r="F367" s="73" t="e">
        <f ca="1">_xludf.IFNA(VLOOKUP($A367,'Data Sheet'!$A:E,6,FALSE),"NA")</f>
        <v>#NAME?</v>
      </c>
      <c r="G367" s="63" t="e">
        <f ca="1">_xludf.IFNA(VLOOKUP($A367,'Data Sheet'!$A:F,7,FALSE),"NA")</f>
        <v>#NAME?</v>
      </c>
      <c r="H367" s="63" t="e">
        <f ca="1">_xludf.IFNA(VLOOKUP($A367,'Data Sheet'!$A:T,19,FALSE),"NA")</f>
        <v>#NAME?</v>
      </c>
      <c r="I367" s="64" t="e">
        <f ca="1">_xludf.IFNA(VLOOKUP($A367,'Data Sheet'!$A:T,20,FALSE),"NA")</f>
        <v>#NAME?</v>
      </c>
    </row>
    <row r="368" spans="2:9" ht="15.75" customHeight="1" x14ac:dyDescent="0.15">
      <c r="B368" s="60" t="e">
        <f ca="1">_xludf.IFNA(VLOOKUP($A368,'Data Sheet'!$A:B,2,FALSE),"NA")</f>
        <v>#NAME?</v>
      </c>
      <c r="C368" s="61" t="e">
        <f ca="1">_xludf.IFNA(VLOOKUP($A368,'Data Sheet'!$A:U,3,FALSE),"NA")</f>
        <v>#NAME?</v>
      </c>
      <c r="D368" s="61" t="e">
        <f ca="1">_xludf.IFNA(VLOOKUP($A368,'Data Sheet'!$A:C,4,FALSE),"NA")</f>
        <v>#NAME?</v>
      </c>
      <c r="E368" s="61" t="e">
        <f ca="1">_xludf.IFNA(VLOOKUP($A368,'Data Sheet'!$A:D,5,FALSE),"NA")</f>
        <v>#NAME?</v>
      </c>
      <c r="F368" s="73" t="e">
        <f ca="1">_xludf.IFNA(VLOOKUP($A368,'Data Sheet'!$A:E,6,FALSE),"NA")</f>
        <v>#NAME?</v>
      </c>
      <c r="G368" s="63" t="e">
        <f ca="1">_xludf.IFNA(VLOOKUP($A368,'Data Sheet'!$A:F,7,FALSE),"NA")</f>
        <v>#NAME?</v>
      </c>
      <c r="H368" s="63" t="e">
        <f ca="1">_xludf.IFNA(VLOOKUP($A368,'Data Sheet'!$A:T,19,FALSE),"NA")</f>
        <v>#NAME?</v>
      </c>
      <c r="I368" s="64" t="e">
        <f ca="1">_xludf.IFNA(VLOOKUP($A368,'Data Sheet'!$A:T,20,FALSE),"NA")</f>
        <v>#NAME?</v>
      </c>
    </row>
    <row r="369" spans="2:9" ht="15.75" customHeight="1" x14ac:dyDescent="0.15">
      <c r="B369" s="60" t="e">
        <f ca="1">_xludf.IFNA(VLOOKUP($A369,'Data Sheet'!$A:B,2,FALSE),"NA")</f>
        <v>#NAME?</v>
      </c>
      <c r="C369" s="61" t="e">
        <f ca="1">_xludf.IFNA(VLOOKUP($A369,'Data Sheet'!$A:U,3,FALSE),"NA")</f>
        <v>#NAME?</v>
      </c>
      <c r="D369" s="61" t="e">
        <f ca="1">_xludf.IFNA(VLOOKUP($A369,'Data Sheet'!$A:C,4,FALSE),"NA")</f>
        <v>#NAME?</v>
      </c>
      <c r="E369" s="61" t="e">
        <f ca="1">_xludf.IFNA(VLOOKUP($A369,'Data Sheet'!$A:D,5,FALSE),"NA")</f>
        <v>#NAME?</v>
      </c>
      <c r="F369" s="73" t="e">
        <f ca="1">_xludf.IFNA(VLOOKUP($A369,'Data Sheet'!$A:E,6,FALSE),"NA")</f>
        <v>#NAME?</v>
      </c>
      <c r="G369" s="63" t="e">
        <f ca="1">_xludf.IFNA(VLOOKUP($A369,'Data Sheet'!$A:F,7,FALSE),"NA")</f>
        <v>#NAME?</v>
      </c>
      <c r="H369" s="63" t="e">
        <f ca="1">_xludf.IFNA(VLOOKUP($A369,'Data Sheet'!$A:T,19,FALSE),"NA")</f>
        <v>#NAME?</v>
      </c>
      <c r="I369" s="64" t="e">
        <f ca="1">_xludf.IFNA(VLOOKUP($A369,'Data Sheet'!$A:T,20,FALSE),"NA")</f>
        <v>#NAME?</v>
      </c>
    </row>
    <row r="370" spans="2:9" ht="15.75" customHeight="1" x14ac:dyDescent="0.15">
      <c r="B370" s="60" t="e">
        <f ca="1">_xludf.IFNA(VLOOKUP($A370,'Data Sheet'!$A:B,2,FALSE),"NA")</f>
        <v>#NAME?</v>
      </c>
      <c r="C370" s="61" t="e">
        <f ca="1">_xludf.IFNA(VLOOKUP($A370,'Data Sheet'!$A:U,3,FALSE),"NA")</f>
        <v>#NAME?</v>
      </c>
      <c r="D370" s="61" t="e">
        <f ca="1">_xludf.IFNA(VLOOKUP($A370,'Data Sheet'!$A:C,4,FALSE),"NA")</f>
        <v>#NAME?</v>
      </c>
      <c r="E370" s="61" t="e">
        <f ca="1">_xludf.IFNA(VLOOKUP($A370,'Data Sheet'!$A:D,5,FALSE),"NA")</f>
        <v>#NAME?</v>
      </c>
      <c r="F370" s="73" t="e">
        <f ca="1">_xludf.IFNA(VLOOKUP($A370,'Data Sheet'!$A:E,6,FALSE),"NA")</f>
        <v>#NAME?</v>
      </c>
      <c r="G370" s="63" t="e">
        <f ca="1">_xludf.IFNA(VLOOKUP($A370,'Data Sheet'!$A:F,7,FALSE),"NA")</f>
        <v>#NAME?</v>
      </c>
      <c r="H370" s="63" t="e">
        <f ca="1">_xludf.IFNA(VLOOKUP($A370,'Data Sheet'!$A:T,19,FALSE),"NA")</f>
        <v>#NAME?</v>
      </c>
      <c r="I370" s="64" t="e">
        <f ca="1">_xludf.IFNA(VLOOKUP($A370,'Data Sheet'!$A:T,20,FALSE),"NA")</f>
        <v>#NAME?</v>
      </c>
    </row>
    <row r="371" spans="2:9" ht="15.75" customHeight="1" x14ac:dyDescent="0.15">
      <c r="B371" s="60" t="e">
        <f ca="1">_xludf.IFNA(VLOOKUP($A371,'Data Sheet'!$A:B,2,FALSE),"NA")</f>
        <v>#NAME?</v>
      </c>
      <c r="C371" s="61" t="e">
        <f ca="1">_xludf.IFNA(VLOOKUP($A371,'Data Sheet'!$A:U,3,FALSE),"NA")</f>
        <v>#NAME?</v>
      </c>
      <c r="D371" s="61" t="e">
        <f ca="1">_xludf.IFNA(VLOOKUP($A371,'Data Sheet'!$A:C,4,FALSE),"NA")</f>
        <v>#NAME?</v>
      </c>
      <c r="E371" s="61" t="e">
        <f ca="1">_xludf.IFNA(VLOOKUP($A371,'Data Sheet'!$A:D,5,FALSE),"NA")</f>
        <v>#NAME?</v>
      </c>
      <c r="F371" s="73" t="e">
        <f ca="1">_xludf.IFNA(VLOOKUP($A371,'Data Sheet'!$A:E,6,FALSE),"NA")</f>
        <v>#NAME?</v>
      </c>
      <c r="G371" s="63" t="e">
        <f ca="1">_xludf.IFNA(VLOOKUP($A371,'Data Sheet'!$A:F,7,FALSE),"NA")</f>
        <v>#NAME?</v>
      </c>
      <c r="H371" s="63" t="e">
        <f ca="1">_xludf.IFNA(VLOOKUP($A371,'Data Sheet'!$A:T,19,FALSE),"NA")</f>
        <v>#NAME?</v>
      </c>
      <c r="I371" s="64" t="e">
        <f ca="1">_xludf.IFNA(VLOOKUP($A371,'Data Sheet'!$A:T,20,FALSE),"NA")</f>
        <v>#NAME?</v>
      </c>
    </row>
    <row r="372" spans="2:9" ht="15.75" customHeight="1" x14ac:dyDescent="0.15">
      <c r="B372" s="60" t="e">
        <f ca="1">_xludf.IFNA(VLOOKUP($A372,'Data Sheet'!$A:B,2,FALSE),"NA")</f>
        <v>#NAME?</v>
      </c>
      <c r="C372" s="61" t="e">
        <f ca="1">_xludf.IFNA(VLOOKUP($A372,'Data Sheet'!$A:U,3,FALSE),"NA")</f>
        <v>#NAME?</v>
      </c>
      <c r="D372" s="61" t="e">
        <f ca="1">_xludf.IFNA(VLOOKUP($A372,'Data Sheet'!$A:C,4,FALSE),"NA")</f>
        <v>#NAME?</v>
      </c>
      <c r="E372" s="61" t="e">
        <f ca="1">_xludf.IFNA(VLOOKUP($A372,'Data Sheet'!$A:D,5,FALSE),"NA")</f>
        <v>#NAME?</v>
      </c>
      <c r="F372" s="73" t="e">
        <f ca="1">_xludf.IFNA(VLOOKUP($A372,'Data Sheet'!$A:E,6,FALSE),"NA")</f>
        <v>#NAME?</v>
      </c>
      <c r="G372" s="63" t="e">
        <f ca="1">_xludf.IFNA(VLOOKUP($A372,'Data Sheet'!$A:F,7,FALSE),"NA")</f>
        <v>#NAME?</v>
      </c>
      <c r="H372" s="63" t="e">
        <f ca="1">_xludf.IFNA(VLOOKUP($A372,'Data Sheet'!$A:T,19,FALSE),"NA")</f>
        <v>#NAME?</v>
      </c>
      <c r="I372" s="64" t="e">
        <f ca="1">_xludf.IFNA(VLOOKUP($A372,'Data Sheet'!$A:T,20,FALSE),"NA")</f>
        <v>#NAME?</v>
      </c>
    </row>
    <row r="373" spans="2:9" ht="15.75" customHeight="1" x14ac:dyDescent="0.15">
      <c r="B373" s="60" t="e">
        <f ca="1">_xludf.IFNA(VLOOKUP($A373,'Data Sheet'!$A:B,2,FALSE),"NA")</f>
        <v>#NAME?</v>
      </c>
      <c r="C373" s="61" t="e">
        <f ca="1">_xludf.IFNA(VLOOKUP($A373,'Data Sheet'!$A:U,3,FALSE),"NA")</f>
        <v>#NAME?</v>
      </c>
      <c r="D373" s="61" t="e">
        <f ca="1">_xludf.IFNA(VLOOKUP($A373,'Data Sheet'!$A:C,4,FALSE),"NA")</f>
        <v>#NAME?</v>
      </c>
      <c r="E373" s="61" t="e">
        <f ca="1">_xludf.IFNA(VLOOKUP($A373,'Data Sheet'!$A:D,5,FALSE),"NA")</f>
        <v>#NAME?</v>
      </c>
      <c r="F373" s="73" t="e">
        <f ca="1">_xludf.IFNA(VLOOKUP($A373,'Data Sheet'!$A:E,6,FALSE),"NA")</f>
        <v>#NAME?</v>
      </c>
      <c r="G373" s="63" t="e">
        <f ca="1">_xludf.IFNA(VLOOKUP($A373,'Data Sheet'!$A:F,7,FALSE),"NA")</f>
        <v>#NAME?</v>
      </c>
      <c r="H373" s="63" t="e">
        <f ca="1">_xludf.IFNA(VLOOKUP($A373,'Data Sheet'!$A:T,19,FALSE),"NA")</f>
        <v>#NAME?</v>
      </c>
      <c r="I373" s="64" t="e">
        <f ca="1">_xludf.IFNA(VLOOKUP($A373,'Data Sheet'!$A:T,20,FALSE),"NA")</f>
        <v>#NAME?</v>
      </c>
    </row>
    <row r="374" spans="2:9" ht="15.75" customHeight="1" x14ac:dyDescent="0.15">
      <c r="B374" s="60" t="e">
        <f ca="1">_xludf.IFNA(VLOOKUP($A374,'Data Sheet'!$A:B,2,FALSE),"NA")</f>
        <v>#NAME?</v>
      </c>
      <c r="C374" s="61" t="e">
        <f ca="1">_xludf.IFNA(VLOOKUP($A374,'Data Sheet'!$A:U,3,FALSE),"NA")</f>
        <v>#NAME?</v>
      </c>
      <c r="D374" s="61" t="e">
        <f ca="1">_xludf.IFNA(VLOOKUP($A374,'Data Sheet'!$A:C,4,FALSE),"NA")</f>
        <v>#NAME?</v>
      </c>
      <c r="E374" s="61" t="e">
        <f ca="1">_xludf.IFNA(VLOOKUP($A374,'Data Sheet'!$A:D,5,FALSE),"NA")</f>
        <v>#NAME?</v>
      </c>
      <c r="F374" s="73" t="e">
        <f ca="1">_xludf.IFNA(VLOOKUP($A374,'Data Sheet'!$A:E,6,FALSE),"NA")</f>
        <v>#NAME?</v>
      </c>
      <c r="G374" s="63" t="e">
        <f ca="1">_xludf.IFNA(VLOOKUP($A374,'Data Sheet'!$A:F,7,FALSE),"NA")</f>
        <v>#NAME?</v>
      </c>
      <c r="H374" s="63" t="e">
        <f ca="1">_xludf.IFNA(VLOOKUP($A374,'Data Sheet'!$A:T,19,FALSE),"NA")</f>
        <v>#NAME?</v>
      </c>
      <c r="I374" s="64" t="e">
        <f ca="1">_xludf.IFNA(VLOOKUP($A374,'Data Sheet'!$A:T,20,FALSE),"NA")</f>
        <v>#NAME?</v>
      </c>
    </row>
    <row r="375" spans="2:9" ht="15.75" customHeight="1" x14ac:dyDescent="0.15">
      <c r="B375" s="60" t="e">
        <f ca="1">_xludf.IFNA(VLOOKUP($A375,'Data Sheet'!$A:B,2,FALSE),"NA")</f>
        <v>#NAME?</v>
      </c>
      <c r="C375" s="61" t="e">
        <f ca="1">_xludf.IFNA(VLOOKUP($A375,'Data Sheet'!$A:U,3,FALSE),"NA")</f>
        <v>#NAME?</v>
      </c>
      <c r="D375" s="61" t="e">
        <f ca="1">_xludf.IFNA(VLOOKUP($A375,'Data Sheet'!$A:C,4,FALSE),"NA")</f>
        <v>#NAME?</v>
      </c>
      <c r="E375" s="61" t="e">
        <f ca="1">_xludf.IFNA(VLOOKUP($A375,'Data Sheet'!$A:D,5,FALSE),"NA")</f>
        <v>#NAME?</v>
      </c>
      <c r="F375" s="73" t="e">
        <f ca="1">_xludf.IFNA(VLOOKUP($A375,'Data Sheet'!$A:E,6,FALSE),"NA")</f>
        <v>#NAME?</v>
      </c>
      <c r="G375" s="63" t="e">
        <f ca="1">_xludf.IFNA(VLOOKUP($A375,'Data Sheet'!$A:F,7,FALSE),"NA")</f>
        <v>#NAME?</v>
      </c>
      <c r="H375" s="63" t="e">
        <f ca="1">_xludf.IFNA(VLOOKUP($A375,'Data Sheet'!$A:T,19,FALSE),"NA")</f>
        <v>#NAME?</v>
      </c>
      <c r="I375" s="64" t="e">
        <f ca="1">_xludf.IFNA(VLOOKUP($A375,'Data Sheet'!$A:T,20,FALSE),"NA")</f>
        <v>#NAME?</v>
      </c>
    </row>
    <row r="376" spans="2:9" ht="15.75" customHeight="1" x14ac:dyDescent="0.15">
      <c r="B376" s="60" t="e">
        <f ca="1">_xludf.IFNA(VLOOKUP($A376,'Data Sheet'!$A:B,2,FALSE),"NA")</f>
        <v>#NAME?</v>
      </c>
      <c r="C376" s="61" t="e">
        <f ca="1">_xludf.IFNA(VLOOKUP($A376,'Data Sheet'!$A:U,3,FALSE),"NA")</f>
        <v>#NAME?</v>
      </c>
      <c r="D376" s="61" t="e">
        <f ca="1">_xludf.IFNA(VLOOKUP($A376,'Data Sheet'!$A:C,4,FALSE),"NA")</f>
        <v>#NAME?</v>
      </c>
      <c r="E376" s="61" t="e">
        <f ca="1">_xludf.IFNA(VLOOKUP($A376,'Data Sheet'!$A:D,5,FALSE),"NA")</f>
        <v>#NAME?</v>
      </c>
      <c r="F376" s="73" t="e">
        <f ca="1">_xludf.IFNA(VLOOKUP($A376,'Data Sheet'!$A:E,6,FALSE),"NA")</f>
        <v>#NAME?</v>
      </c>
      <c r="G376" s="63" t="e">
        <f ca="1">_xludf.IFNA(VLOOKUP($A376,'Data Sheet'!$A:F,7,FALSE),"NA")</f>
        <v>#NAME?</v>
      </c>
      <c r="H376" s="63" t="e">
        <f ca="1">_xludf.IFNA(VLOOKUP($A376,'Data Sheet'!$A:T,19,FALSE),"NA")</f>
        <v>#NAME?</v>
      </c>
      <c r="I376" s="64" t="e">
        <f ca="1">_xludf.IFNA(VLOOKUP($A376,'Data Sheet'!$A:T,20,FALSE),"NA")</f>
        <v>#NAME?</v>
      </c>
    </row>
    <row r="377" spans="2:9" ht="15.75" customHeight="1" x14ac:dyDescent="0.15">
      <c r="B377" s="60" t="e">
        <f ca="1">_xludf.IFNA(VLOOKUP($A377,'Data Sheet'!$A:B,2,FALSE),"NA")</f>
        <v>#NAME?</v>
      </c>
      <c r="C377" s="61" t="e">
        <f ca="1">_xludf.IFNA(VLOOKUP($A377,'Data Sheet'!$A:U,3,FALSE),"NA")</f>
        <v>#NAME?</v>
      </c>
      <c r="D377" s="61" t="e">
        <f ca="1">_xludf.IFNA(VLOOKUP($A377,'Data Sheet'!$A:C,4,FALSE),"NA")</f>
        <v>#NAME?</v>
      </c>
      <c r="E377" s="61" t="e">
        <f ca="1">_xludf.IFNA(VLOOKUP($A377,'Data Sheet'!$A:D,5,FALSE),"NA")</f>
        <v>#NAME?</v>
      </c>
      <c r="F377" s="73" t="e">
        <f ca="1">_xludf.IFNA(VLOOKUP($A377,'Data Sheet'!$A:E,6,FALSE),"NA")</f>
        <v>#NAME?</v>
      </c>
      <c r="G377" s="63" t="e">
        <f ca="1">_xludf.IFNA(VLOOKUP($A377,'Data Sheet'!$A:F,7,FALSE),"NA")</f>
        <v>#NAME?</v>
      </c>
      <c r="H377" s="63" t="e">
        <f ca="1">_xludf.IFNA(VLOOKUP($A377,'Data Sheet'!$A:T,19,FALSE),"NA")</f>
        <v>#NAME?</v>
      </c>
      <c r="I377" s="64" t="e">
        <f ca="1">_xludf.IFNA(VLOOKUP($A377,'Data Sheet'!$A:T,20,FALSE),"NA")</f>
        <v>#NAME?</v>
      </c>
    </row>
    <row r="378" spans="2:9" ht="15.75" customHeight="1" x14ac:dyDescent="0.15">
      <c r="B378" s="60" t="e">
        <f ca="1">_xludf.IFNA(VLOOKUP($A378,'Data Sheet'!$A:B,2,FALSE),"NA")</f>
        <v>#NAME?</v>
      </c>
      <c r="C378" s="61" t="e">
        <f ca="1">_xludf.IFNA(VLOOKUP($A378,'Data Sheet'!$A:U,3,FALSE),"NA")</f>
        <v>#NAME?</v>
      </c>
      <c r="D378" s="61" t="e">
        <f ca="1">_xludf.IFNA(VLOOKUP($A378,'Data Sheet'!$A:C,4,FALSE),"NA")</f>
        <v>#NAME?</v>
      </c>
      <c r="E378" s="61" t="e">
        <f ca="1">_xludf.IFNA(VLOOKUP($A378,'Data Sheet'!$A:D,5,FALSE),"NA")</f>
        <v>#NAME?</v>
      </c>
      <c r="F378" s="73" t="e">
        <f ca="1">_xludf.IFNA(VLOOKUP($A378,'Data Sheet'!$A:E,6,FALSE),"NA")</f>
        <v>#NAME?</v>
      </c>
      <c r="G378" s="63" t="e">
        <f ca="1">_xludf.IFNA(VLOOKUP($A378,'Data Sheet'!$A:F,7,FALSE),"NA")</f>
        <v>#NAME?</v>
      </c>
      <c r="H378" s="63" t="e">
        <f ca="1">_xludf.IFNA(VLOOKUP($A378,'Data Sheet'!$A:T,19,FALSE),"NA")</f>
        <v>#NAME?</v>
      </c>
      <c r="I378" s="64" t="e">
        <f ca="1">_xludf.IFNA(VLOOKUP($A378,'Data Sheet'!$A:T,20,FALSE),"NA")</f>
        <v>#NAME?</v>
      </c>
    </row>
    <row r="379" spans="2:9" ht="15.75" customHeight="1" x14ac:dyDescent="0.15">
      <c r="B379" s="60" t="e">
        <f ca="1">_xludf.IFNA(VLOOKUP($A379,'Data Sheet'!$A:B,2,FALSE),"NA")</f>
        <v>#NAME?</v>
      </c>
      <c r="C379" s="61" t="e">
        <f ca="1">_xludf.IFNA(VLOOKUP($A379,'Data Sheet'!$A:U,3,FALSE),"NA")</f>
        <v>#NAME?</v>
      </c>
      <c r="D379" s="61" t="e">
        <f ca="1">_xludf.IFNA(VLOOKUP($A379,'Data Sheet'!$A:C,4,FALSE),"NA")</f>
        <v>#NAME?</v>
      </c>
      <c r="E379" s="61" t="e">
        <f ca="1">_xludf.IFNA(VLOOKUP($A379,'Data Sheet'!$A:D,5,FALSE),"NA")</f>
        <v>#NAME?</v>
      </c>
      <c r="F379" s="73" t="e">
        <f ca="1">_xludf.IFNA(VLOOKUP($A379,'Data Sheet'!$A:E,6,FALSE),"NA")</f>
        <v>#NAME?</v>
      </c>
      <c r="G379" s="63" t="e">
        <f ca="1">_xludf.IFNA(VLOOKUP($A379,'Data Sheet'!$A:F,7,FALSE),"NA")</f>
        <v>#NAME?</v>
      </c>
      <c r="H379" s="63" t="e">
        <f ca="1">_xludf.IFNA(VLOOKUP($A379,'Data Sheet'!$A:T,19,FALSE),"NA")</f>
        <v>#NAME?</v>
      </c>
      <c r="I379" s="64" t="e">
        <f ca="1">_xludf.IFNA(VLOOKUP($A379,'Data Sheet'!$A:T,20,FALSE),"NA")</f>
        <v>#NAME?</v>
      </c>
    </row>
    <row r="380" spans="2:9" ht="15.75" customHeight="1" x14ac:dyDescent="0.15">
      <c r="B380" s="60" t="e">
        <f ca="1">_xludf.IFNA(VLOOKUP($A380,'Data Sheet'!$A:B,2,FALSE),"NA")</f>
        <v>#NAME?</v>
      </c>
      <c r="C380" s="61" t="e">
        <f ca="1">_xludf.IFNA(VLOOKUP($A380,'Data Sheet'!$A:U,3,FALSE),"NA")</f>
        <v>#NAME?</v>
      </c>
      <c r="D380" s="61" t="e">
        <f ca="1">_xludf.IFNA(VLOOKUP($A380,'Data Sheet'!$A:C,4,FALSE),"NA")</f>
        <v>#NAME?</v>
      </c>
      <c r="E380" s="61" t="e">
        <f ca="1">_xludf.IFNA(VLOOKUP($A380,'Data Sheet'!$A:D,5,FALSE),"NA")</f>
        <v>#NAME?</v>
      </c>
      <c r="F380" s="73" t="e">
        <f ca="1">_xludf.IFNA(VLOOKUP($A380,'Data Sheet'!$A:E,6,FALSE),"NA")</f>
        <v>#NAME?</v>
      </c>
      <c r="G380" s="63" t="e">
        <f ca="1">_xludf.IFNA(VLOOKUP($A380,'Data Sheet'!$A:F,7,FALSE),"NA")</f>
        <v>#NAME?</v>
      </c>
      <c r="H380" s="63" t="e">
        <f ca="1">_xludf.IFNA(VLOOKUP($A380,'Data Sheet'!$A:T,19,FALSE),"NA")</f>
        <v>#NAME?</v>
      </c>
      <c r="I380" s="64" t="e">
        <f ca="1">_xludf.IFNA(VLOOKUP($A380,'Data Sheet'!$A:T,20,FALSE),"NA")</f>
        <v>#NAME?</v>
      </c>
    </row>
    <row r="381" spans="2:9" ht="15.75" customHeight="1" x14ac:dyDescent="0.15">
      <c r="B381" s="60" t="e">
        <f ca="1">_xludf.IFNA(VLOOKUP($A381,'Data Sheet'!$A:B,2,FALSE),"NA")</f>
        <v>#NAME?</v>
      </c>
      <c r="C381" s="61" t="e">
        <f ca="1">_xludf.IFNA(VLOOKUP($A381,'Data Sheet'!$A:U,3,FALSE),"NA")</f>
        <v>#NAME?</v>
      </c>
      <c r="D381" s="61" t="e">
        <f ca="1">_xludf.IFNA(VLOOKUP($A381,'Data Sheet'!$A:C,4,FALSE),"NA")</f>
        <v>#NAME?</v>
      </c>
      <c r="E381" s="61" t="e">
        <f ca="1">_xludf.IFNA(VLOOKUP($A381,'Data Sheet'!$A:D,5,FALSE),"NA")</f>
        <v>#NAME?</v>
      </c>
      <c r="F381" s="73" t="e">
        <f ca="1">_xludf.IFNA(VLOOKUP($A381,'Data Sheet'!$A:E,6,FALSE),"NA")</f>
        <v>#NAME?</v>
      </c>
      <c r="G381" s="63" t="e">
        <f ca="1">_xludf.IFNA(VLOOKUP($A381,'Data Sheet'!$A:F,7,FALSE),"NA")</f>
        <v>#NAME?</v>
      </c>
      <c r="H381" s="63" t="e">
        <f ca="1">_xludf.IFNA(VLOOKUP($A381,'Data Sheet'!$A:T,19,FALSE),"NA")</f>
        <v>#NAME?</v>
      </c>
      <c r="I381" s="64" t="e">
        <f ca="1">_xludf.IFNA(VLOOKUP($A381,'Data Sheet'!$A:T,20,FALSE),"NA")</f>
        <v>#NAME?</v>
      </c>
    </row>
    <row r="382" spans="2:9" ht="15.75" customHeight="1" x14ac:dyDescent="0.15">
      <c r="B382" s="60" t="e">
        <f ca="1">_xludf.IFNA(VLOOKUP($A382,'Data Sheet'!$A:B,2,FALSE),"NA")</f>
        <v>#NAME?</v>
      </c>
      <c r="C382" s="61" t="e">
        <f ca="1">_xludf.IFNA(VLOOKUP($A382,'Data Sheet'!$A:U,3,FALSE),"NA")</f>
        <v>#NAME?</v>
      </c>
      <c r="D382" s="61" t="e">
        <f ca="1">_xludf.IFNA(VLOOKUP($A382,'Data Sheet'!$A:C,4,FALSE),"NA")</f>
        <v>#NAME?</v>
      </c>
      <c r="E382" s="61" t="e">
        <f ca="1">_xludf.IFNA(VLOOKUP($A382,'Data Sheet'!$A:D,5,FALSE),"NA")</f>
        <v>#NAME?</v>
      </c>
      <c r="F382" s="73" t="e">
        <f ca="1">_xludf.IFNA(VLOOKUP($A382,'Data Sheet'!$A:E,6,FALSE),"NA")</f>
        <v>#NAME?</v>
      </c>
      <c r="G382" s="63" t="e">
        <f ca="1">_xludf.IFNA(VLOOKUP($A382,'Data Sheet'!$A:F,7,FALSE),"NA")</f>
        <v>#NAME?</v>
      </c>
      <c r="H382" s="63" t="e">
        <f ca="1">_xludf.IFNA(VLOOKUP($A382,'Data Sheet'!$A:T,19,FALSE),"NA")</f>
        <v>#NAME?</v>
      </c>
      <c r="I382" s="64" t="e">
        <f ca="1">_xludf.IFNA(VLOOKUP($A382,'Data Sheet'!$A:T,20,FALSE),"NA")</f>
        <v>#NAME?</v>
      </c>
    </row>
    <row r="383" spans="2:9" ht="15.75" customHeight="1" x14ac:dyDescent="0.15">
      <c r="B383" s="60" t="e">
        <f ca="1">_xludf.IFNA(VLOOKUP($A383,'Data Sheet'!$A:B,2,FALSE),"NA")</f>
        <v>#NAME?</v>
      </c>
      <c r="C383" s="61" t="e">
        <f ca="1">_xludf.IFNA(VLOOKUP($A383,'Data Sheet'!$A:U,3,FALSE),"NA")</f>
        <v>#NAME?</v>
      </c>
      <c r="D383" s="61" t="e">
        <f ca="1">_xludf.IFNA(VLOOKUP($A383,'Data Sheet'!$A:C,4,FALSE),"NA")</f>
        <v>#NAME?</v>
      </c>
      <c r="E383" s="61" t="e">
        <f ca="1">_xludf.IFNA(VLOOKUP($A383,'Data Sheet'!$A:D,5,FALSE),"NA")</f>
        <v>#NAME?</v>
      </c>
      <c r="F383" s="73" t="e">
        <f ca="1">_xludf.IFNA(VLOOKUP($A383,'Data Sheet'!$A:E,6,FALSE),"NA")</f>
        <v>#NAME?</v>
      </c>
      <c r="G383" s="63" t="e">
        <f ca="1">_xludf.IFNA(VLOOKUP($A383,'Data Sheet'!$A:F,7,FALSE),"NA")</f>
        <v>#NAME?</v>
      </c>
      <c r="H383" s="63" t="e">
        <f ca="1">_xludf.IFNA(VLOOKUP($A383,'Data Sheet'!$A:T,19,FALSE),"NA")</f>
        <v>#NAME?</v>
      </c>
      <c r="I383" s="64" t="e">
        <f ca="1">_xludf.IFNA(VLOOKUP($A383,'Data Sheet'!$A:T,20,FALSE),"NA")</f>
        <v>#NAME?</v>
      </c>
    </row>
    <row r="384" spans="2:9" ht="15.75" customHeight="1" x14ac:dyDescent="0.15">
      <c r="B384" s="60" t="e">
        <f ca="1">_xludf.IFNA(VLOOKUP($A384,'Data Sheet'!$A:B,2,FALSE),"NA")</f>
        <v>#NAME?</v>
      </c>
      <c r="C384" s="61" t="e">
        <f ca="1">_xludf.IFNA(VLOOKUP($A384,'Data Sheet'!$A:U,3,FALSE),"NA")</f>
        <v>#NAME?</v>
      </c>
      <c r="D384" s="61" t="e">
        <f ca="1">_xludf.IFNA(VLOOKUP($A384,'Data Sheet'!$A:C,4,FALSE),"NA")</f>
        <v>#NAME?</v>
      </c>
      <c r="E384" s="61" t="e">
        <f ca="1">_xludf.IFNA(VLOOKUP($A384,'Data Sheet'!$A:D,5,FALSE),"NA")</f>
        <v>#NAME?</v>
      </c>
      <c r="F384" s="73" t="e">
        <f ca="1">_xludf.IFNA(VLOOKUP($A384,'Data Sheet'!$A:E,6,FALSE),"NA")</f>
        <v>#NAME?</v>
      </c>
      <c r="G384" s="63" t="e">
        <f ca="1">_xludf.IFNA(VLOOKUP($A384,'Data Sheet'!$A:F,7,FALSE),"NA")</f>
        <v>#NAME?</v>
      </c>
      <c r="H384" s="63" t="e">
        <f ca="1">_xludf.IFNA(VLOOKUP($A384,'Data Sheet'!$A:T,19,FALSE),"NA")</f>
        <v>#NAME?</v>
      </c>
      <c r="I384" s="64" t="e">
        <f ca="1">_xludf.IFNA(VLOOKUP($A384,'Data Sheet'!$A:T,20,FALSE),"NA")</f>
        <v>#NAME?</v>
      </c>
    </row>
    <row r="385" spans="2:9" ht="15.75" customHeight="1" x14ac:dyDescent="0.15">
      <c r="B385" s="60" t="e">
        <f ca="1">_xludf.IFNA(VLOOKUP($A385,'Data Sheet'!$A:B,2,FALSE),"NA")</f>
        <v>#NAME?</v>
      </c>
      <c r="C385" s="61" t="e">
        <f ca="1">_xludf.IFNA(VLOOKUP($A385,'Data Sheet'!$A:U,3,FALSE),"NA")</f>
        <v>#NAME?</v>
      </c>
      <c r="D385" s="61" t="e">
        <f ca="1">_xludf.IFNA(VLOOKUP($A385,'Data Sheet'!$A:C,4,FALSE),"NA")</f>
        <v>#NAME?</v>
      </c>
      <c r="E385" s="61" t="e">
        <f ca="1">_xludf.IFNA(VLOOKUP($A385,'Data Sheet'!$A:D,5,FALSE),"NA")</f>
        <v>#NAME?</v>
      </c>
      <c r="F385" s="73" t="e">
        <f ca="1">_xludf.IFNA(VLOOKUP($A385,'Data Sheet'!$A:E,6,FALSE),"NA")</f>
        <v>#NAME?</v>
      </c>
      <c r="G385" s="63" t="e">
        <f ca="1">_xludf.IFNA(VLOOKUP($A385,'Data Sheet'!$A:F,7,FALSE),"NA")</f>
        <v>#NAME?</v>
      </c>
      <c r="H385" s="63" t="e">
        <f ca="1">_xludf.IFNA(VLOOKUP($A385,'Data Sheet'!$A:T,19,FALSE),"NA")</f>
        <v>#NAME?</v>
      </c>
      <c r="I385" s="64" t="e">
        <f ca="1">_xludf.IFNA(VLOOKUP($A385,'Data Sheet'!$A:T,20,FALSE),"NA")</f>
        <v>#NAME?</v>
      </c>
    </row>
    <row r="386" spans="2:9" ht="15.75" customHeight="1" x14ac:dyDescent="0.15">
      <c r="B386" s="60" t="e">
        <f ca="1">_xludf.IFNA(VLOOKUP($A386,'Data Sheet'!$A:B,2,FALSE),"NA")</f>
        <v>#NAME?</v>
      </c>
      <c r="C386" s="61" t="e">
        <f ca="1">_xludf.IFNA(VLOOKUP($A386,'Data Sheet'!$A:U,3,FALSE),"NA")</f>
        <v>#NAME?</v>
      </c>
      <c r="D386" s="61" t="e">
        <f ca="1">_xludf.IFNA(VLOOKUP($A386,'Data Sheet'!$A:C,4,FALSE),"NA")</f>
        <v>#NAME?</v>
      </c>
      <c r="E386" s="61" t="e">
        <f ca="1">_xludf.IFNA(VLOOKUP($A386,'Data Sheet'!$A:D,5,FALSE),"NA")</f>
        <v>#NAME?</v>
      </c>
      <c r="F386" s="73" t="e">
        <f ca="1">_xludf.IFNA(VLOOKUP($A386,'Data Sheet'!$A:E,6,FALSE),"NA")</f>
        <v>#NAME?</v>
      </c>
      <c r="G386" s="63" t="e">
        <f ca="1">_xludf.IFNA(VLOOKUP($A386,'Data Sheet'!$A:F,7,FALSE),"NA")</f>
        <v>#NAME?</v>
      </c>
      <c r="H386" s="63" t="e">
        <f ca="1">_xludf.IFNA(VLOOKUP($A386,'Data Sheet'!$A:T,19,FALSE),"NA")</f>
        <v>#NAME?</v>
      </c>
      <c r="I386" s="64" t="e">
        <f ca="1">_xludf.IFNA(VLOOKUP($A386,'Data Sheet'!$A:T,20,FALSE),"NA")</f>
        <v>#NAME?</v>
      </c>
    </row>
    <row r="387" spans="2:9" ht="15.75" customHeight="1" x14ac:dyDescent="0.15">
      <c r="B387" s="60" t="e">
        <f ca="1">_xludf.IFNA(VLOOKUP($A387,'Data Sheet'!$A:B,2,FALSE),"NA")</f>
        <v>#NAME?</v>
      </c>
      <c r="C387" s="61" t="e">
        <f ca="1">_xludf.IFNA(VLOOKUP($A387,'Data Sheet'!$A:U,3,FALSE),"NA")</f>
        <v>#NAME?</v>
      </c>
      <c r="D387" s="61" t="e">
        <f ca="1">_xludf.IFNA(VLOOKUP($A387,'Data Sheet'!$A:C,4,FALSE),"NA")</f>
        <v>#NAME?</v>
      </c>
      <c r="E387" s="61" t="e">
        <f ca="1">_xludf.IFNA(VLOOKUP($A387,'Data Sheet'!$A:D,5,FALSE),"NA")</f>
        <v>#NAME?</v>
      </c>
      <c r="F387" s="73" t="e">
        <f ca="1">_xludf.IFNA(VLOOKUP($A387,'Data Sheet'!$A:E,6,FALSE),"NA")</f>
        <v>#NAME?</v>
      </c>
      <c r="G387" s="63" t="e">
        <f ca="1">_xludf.IFNA(VLOOKUP($A387,'Data Sheet'!$A:F,7,FALSE),"NA")</f>
        <v>#NAME?</v>
      </c>
      <c r="H387" s="63" t="e">
        <f ca="1">_xludf.IFNA(VLOOKUP($A387,'Data Sheet'!$A:T,19,FALSE),"NA")</f>
        <v>#NAME?</v>
      </c>
      <c r="I387" s="64" t="e">
        <f ca="1">_xludf.IFNA(VLOOKUP($A387,'Data Sheet'!$A:T,20,FALSE),"NA")</f>
        <v>#NAME?</v>
      </c>
    </row>
    <row r="388" spans="2:9" ht="15.75" customHeight="1" x14ac:dyDescent="0.15">
      <c r="B388" s="60" t="e">
        <f ca="1">_xludf.IFNA(VLOOKUP($A388,'Data Sheet'!$A:B,2,FALSE),"NA")</f>
        <v>#NAME?</v>
      </c>
      <c r="C388" s="61" t="e">
        <f ca="1">_xludf.IFNA(VLOOKUP($A388,'Data Sheet'!$A:U,3,FALSE),"NA")</f>
        <v>#NAME?</v>
      </c>
      <c r="D388" s="61" t="e">
        <f ca="1">_xludf.IFNA(VLOOKUP($A388,'Data Sheet'!$A:C,4,FALSE),"NA")</f>
        <v>#NAME?</v>
      </c>
      <c r="E388" s="61" t="e">
        <f ca="1">_xludf.IFNA(VLOOKUP($A388,'Data Sheet'!$A:D,5,FALSE),"NA")</f>
        <v>#NAME?</v>
      </c>
      <c r="F388" s="73" t="e">
        <f ca="1">_xludf.IFNA(VLOOKUP($A388,'Data Sheet'!$A:E,6,FALSE),"NA")</f>
        <v>#NAME?</v>
      </c>
      <c r="G388" s="63" t="e">
        <f ca="1">_xludf.IFNA(VLOOKUP($A388,'Data Sheet'!$A:F,7,FALSE),"NA")</f>
        <v>#NAME?</v>
      </c>
      <c r="H388" s="63" t="e">
        <f ca="1">_xludf.IFNA(VLOOKUP($A388,'Data Sheet'!$A:T,19,FALSE),"NA")</f>
        <v>#NAME?</v>
      </c>
      <c r="I388" s="64" t="e">
        <f ca="1">_xludf.IFNA(VLOOKUP($A388,'Data Sheet'!$A:T,20,FALSE),"NA")</f>
        <v>#NAME?</v>
      </c>
    </row>
    <row r="389" spans="2:9" ht="15.75" customHeight="1" x14ac:dyDescent="0.15">
      <c r="B389" s="60" t="e">
        <f ca="1">_xludf.IFNA(VLOOKUP($A389,'Data Sheet'!$A:B,2,FALSE),"NA")</f>
        <v>#NAME?</v>
      </c>
      <c r="C389" s="61" t="e">
        <f ca="1">_xludf.IFNA(VLOOKUP($A389,'Data Sheet'!$A:U,3,FALSE),"NA")</f>
        <v>#NAME?</v>
      </c>
      <c r="D389" s="61" t="e">
        <f ca="1">_xludf.IFNA(VLOOKUP($A389,'Data Sheet'!$A:C,4,FALSE),"NA")</f>
        <v>#NAME?</v>
      </c>
      <c r="E389" s="61" t="e">
        <f ca="1">_xludf.IFNA(VLOOKUP($A389,'Data Sheet'!$A:D,5,FALSE),"NA")</f>
        <v>#NAME?</v>
      </c>
      <c r="F389" s="73" t="e">
        <f ca="1">_xludf.IFNA(VLOOKUP($A389,'Data Sheet'!$A:E,6,FALSE),"NA")</f>
        <v>#NAME?</v>
      </c>
      <c r="G389" s="63" t="e">
        <f ca="1">_xludf.IFNA(VLOOKUP($A389,'Data Sheet'!$A:F,7,FALSE),"NA")</f>
        <v>#NAME?</v>
      </c>
      <c r="H389" s="63" t="e">
        <f ca="1">_xludf.IFNA(VLOOKUP($A389,'Data Sheet'!$A:T,19,FALSE),"NA")</f>
        <v>#NAME?</v>
      </c>
      <c r="I389" s="64" t="e">
        <f ca="1">_xludf.IFNA(VLOOKUP($A389,'Data Sheet'!$A:T,20,FALSE),"NA")</f>
        <v>#NAME?</v>
      </c>
    </row>
    <row r="390" spans="2:9" ht="15.75" customHeight="1" x14ac:dyDescent="0.15">
      <c r="B390" s="60" t="e">
        <f ca="1">_xludf.IFNA(VLOOKUP($A390,'Data Sheet'!$A:B,2,FALSE),"NA")</f>
        <v>#NAME?</v>
      </c>
      <c r="C390" s="61" t="e">
        <f ca="1">_xludf.IFNA(VLOOKUP($A390,'Data Sheet'!$A:U,3,FALSE),"NA")</f>
        <v>#NAME?</v>
      </c>
      <c r="D390" s="61" t="e">
        <f ca="1">_xludf.IFNA(VLOOKUP($A390,'Data Sheet'!$A:C,4,FALSE),"NA")</f>
        <v>#NAME?</v>
      </c>
      <c r="E390" s="61" t="e">
        <f ca="1">_xludf.IFNA(VLOOKUP($A390,'Data Sheet'!$A:D,5,FALSE),"NA")</f>
        <v>#NAME?</v>
      </c>
      <c r="F390" s="73" t="e">
        <f ca="1">_xludf.IFNA(VLOOKUP($A390,'Data Sheet'!$A:E,6,FALSE),"NA")</f>
        <v>#NAME?</v>
      </c>
      <c r="G390" s="63" t="e">
        <f ca="1">_xludf.IFNA(VLOOKUP($A390,'Data Sheet'!$A:F,7,FALSE),"NA")</f>
        <v>#NAME?</v>
      </c>
      <c r="H390" s="63" t="e">
        <f ca="1">_xludf.IFNA(VLOOKUP($A390,'Data Sheet'!$A:T,19,FALSE),"NA")</f>
        <v>#NAME?</v>
      </c>
      <c r="I390" s="64" t="e">
        <f ca="1">_xludf.IFNA(VLOOKUP($A390,'Data Sheet'!$A:T,20,FALSE),"NA")</f>
        <v>#NAME?</v>
      </c>
    </row>
    <row r="391" spans="2:9" ht="15.75" customHeight="1" x14ac:dyDescent="0.15">
      <c r="B391" s="60" t="e">
        <f ca="1">_xludf.IFNA(VLOOKUP($A391,'Data Sheet'!$A:B,2,FALSE),"NA")</f>
        <v>#NAME?</v>
      </c>
      <c r="C391" s="61" t="e">
        <f ca="1">_xludf.IFNA(VLOOKUP($A391,'Data Sheet'!$A:U,3,FALSE),"NA")</f>
        <v>#NAME?</v>
      </c>
      <c r="D391" s="61" t="e">
        <f ca="1">_xludf.IFNA(VLOOKUP($A391,'Data Sheet'!$A:C,4,FALSE),"NA")</f>
        <v>#NAME?</v>
      </c>
      <c r="E391" s="61" t="e">
        <f ca="1">_xludf.IFNA(VLOOKUP($A391,'Data Sheet'!$A:D,5,FALSE),"NA")</f>
        <v>#NAME?</v>
      </c>
      <c r="F391" s="73" t="e">
        <f ca="1">_xludf.IFNA(VLOOKUP($A391,'Data Sheet'!$A:E,6,FALSE),"NA")</f>
        <v>#NAME?</v>
      </c>
      <c r="G391" s="63" t="e">
        <f ca="1">_xludf.IFNA(VLOOKUP($A391,'Data Sheet'!$A:F,7,FALSE),"NA")</f>
        <v>#NAME?</v>
      </c>
      <c r="H391" s="63" t="e">
        <f ca="1">_xludf.IFNA(VLOOKUP($A391,'Data Sheet'!$A:T,19,FALSE),"NA")</f>
        <v>#NAME?</v>
      </c>
      <c r="I391" s="64" t="e">
        <f ca="1">_xludf.IFNA(VLOOKUP($A391,'Data Sheet'!$A:T,20,FALSE),"NA")</f>
        <v>#NAME?</v>
      </c>
    </row>
    <row r="392" spans="2:9" ht="15.75" customHeight="1" x14ac:dyDescent="0.15">
      <c r="B392" s="60" t="e">
        <f ca="1">_xludf.IFNA(VLOOKUP($A392,'Data Sheet'!$A:B,2,FALSE),"NA")</f>
        <v>#NAME?</v>
      </c>
      <c r="C392" s="61" t="e">
        <f ca="1">_xludf.IFNA(VLOOKUP($A392,'Data Sheet'!$A:U,3,FALSE),"NA")</f>
        <v>#NAME?</v>
      </c>
      <c r="D392" s="61" t="e">
        <f ca="1">_xludf.IFNA(VLOOKUP($A392,'Data Sheet'!$A:C,4,FALSE),"NA")</f>
        <v>#NAME?</v>
      </c>
      <c r="E392" s="61" t="e">
        <f ca="1">_xludf.IFNA(VLOOKUP($A392,'Data Sheet'!$A:D,5,FALSE),"NA")</f>
        <v>#NAME?</v>
      </c>
      <c r="F392" s="73" t="e">
        <f ca="1">_xludf.IFNA(VLOOKUP($A392,'Data Sheet'!$A:E,6,FALSE),"NA")</f>
        <v>#NAME?</v>
      </c>
      <c r="G392" s="63" t="e">
        <f ca="1">_xludf.IFNA(VLOOKUP($A392,'Data Sheet'!$A:F,7,FALSE),"NA")</f>
        <v>#NAME?</v>
      </c>
      <c r="H392" s="63" t="e">
        <f ca="1">_xludf.IFNA(VLOOKUP($A392,'Data Sheet'!$A:T,19,FALSE),"NA")</f>
        <v>#NAME?</v>
      </c>
      <c r="I392" s="64" t="e">
        <f ca="1">_xludf.IFNA(VLOOKUP($A392,'Data Sheet'!$A:T,20,FALSE),"NA")</f>
        <v>#NAME?</v>
      </c>
    </row>
    <row r="393" spans="2:9" ht="15.75" customHeight="1" x14ac:dyDescent="0.15">
      <c r="B393" s="60" t="e">
        <f ca="1">_xludf.IFNA(VLOOKUP($A393,'Data Sheet'!$A:B,2,FALSE),"NA")</f>
        <v>#NAME?</v>
      </c>
      <c r="C393" s="61" t="e">
        <f ca="1">_xludf.IFNA(VLOOKUP($A393,'Data Sheet'!$A:U,3,FALSE),"NA")</f>
        <v>#NAME?</v>
      </c>
      <c r="D393" s="61" t="e">
        <f ca="1">_xludf.IFNA(VLOOKUP($A393,'Data Sheet'!$A:C,4,FALSE),"NA")</f>
        <v>#NAME?</v>
      </c>
      <c r="E393" s="61" t="e">
        <f ca="1">_xludf.IFNA(VLOOKUP($A393,'Data Sheet'!$A:D,5,FALSE),"NA")</f>
        <v>#NAME?</v>
      </c>
      <c r="F393" s="73" t="e">
        <f ca="1">_xludf.IFNA(VLOOKUP($A393,'Data Sheet'!$A:E,6,FALSE),"NA")</f>
        <v>#NAME?</v>
      </c>
      <c r="G393" s="63" t="e">
        <f ca="1">_xludf.IFNA(VLOOKUP($A393,'Data Sheet'!$A:F,7,FALSE),"NA")</f>
        <v>#NAME?</v>
      </c>
      <c r="H393" s="63" t="e">
        <f ca="1">_xludf.IFNA(VLOOKUP($A393,'Data Sheet'!$A:T,19,FALSE),"NA")</f>
        <v>#NAME?</v>
      </c>
      <c r="I393" s="64" t="e">
        <f ca="1">_xludf.IFNA(VLOOKUP($A393,'Data Sheet'!$A:T,20,FALSE),"NA")</f>
        <v>#NAME?</v>
      </c>
    </row>
    <row r="394" spans="2:9" ht="15.75" customHeight="1" x14ac:dyDescent="0.15">
      <c r="B394" s="60" t="e">
        <f ca="1">_xludf.IFNA(VLOOKUP($A394,'Data Sheet'!$A:B,2,FALSE),"NA")</f>
        <v>#NAME?</v>
      </c>
      <c r="C394" s="61" t="e">
        <f ca="1">_xludf.IFNA(VLOOKUP($A394,'Data Sheet'!$A:U,3,FALSE),"NA")</f>
        <v>#NAME?</v>
      </c>
      <c r="D394" s="61" t="e">
        <f ca="1">_xludf.IFNA(VLOOKUP($A394,'Data Sheet'!$A:C,4,FALSE),"NA")</f>
        <v>#NAME?</v>
      </c>
      <c r="E394" s="61" t="e">
        <f ca="1">_xludf.IFNA(VLOOKUP($A394,'Data Sheet'!$A:D,5,FALSE),"NA")</f>
        <v>#NAME?</v>
      </c>
      <c r="F394" s="73" t="e">
        <f ca="1">_xludf.IFNA(VLOOKUP($A394,'Data Sheet'!$A:E,6,FALSE),"NA")</f>
        <v>#NAME?</v>
      </c>
      <c r="G394" s="63" t="e">
        <f ca="1">_xludf.IFNA(VLOOKUP($A394,'Data Sheet'!$A:F,7,FALSE),"NA")</f>
        <v>#NAME?</v>
      </c>
      <c r="H394" s="63" t="e">
        <f ca="1">_xludf.IFNA(VLOOKUP($A394,'Data Sheet'!$A:T,19,FALSE),"NA")</f>
        <v>#NAME?</v>
      </c>
      <c r="I394" s="64" t="e">
        <f ca="1">_xludf.IFNA(VLOOKUP($A394,'Data Sheet'!$A:T,20,FALSE),"NA")</f>
        <v>#NAME?</v>
      </c>
    </row>
    <row r="395" spans="2:9" ht="15.75" customHeight="1" x14ac:dyDescent="0.15">
      <c r="B395" s="60" t="e">
        <f ca="1">_xludf.IFNA(VLOOKUP($A395,'Data Sheet'!$A:B,2,FALSE),"NA")</f>
        <v>#NAME?</v>
      </c>
      <c r="C395" s="61" t="e">
        <f ca="1">_xludf.IFNA(VLOOKUP($A395,'Data Sheet'!$A:U,3,FALSE),"NA")</f>
        <v>#NAME?</v>
      </c>
      <c r="D395" s="61" t="e">
        <f ca="1">_xludf.IFNA(VLOOKUP($A395,'Data Sheet'!$A:C,4,FALSE),"NA")</f>
        <v>#NAME?</v>
      </c>
      <c r="E395" s="61" t="e">
        <f ca="1">_xludf.IFNA(VLOOKUP($A395,'Data Sheet'!$A:D,5,FALSE),"NA")</f>
        <v>#NAME?</v>
      </c>
      <c r="F395" s="73" t="e">
        <f ca="1">_xludf.IFNA(VLOOKUP($A395,'Data Sheet'!$A:E,6,FALSE),"NA")</f>
        <v>#NAME?</v>
      </c>
      <c r="G395" s="63" t="e">
        <f ca="1">_xludf.IFNA(VLOOKUP($A395,'Data Sheet'!$A:F,7,FALSE),"NA")</f>
        <v>#NAME?</v>
      </c>
      <c r="H395" s="63" t="e">
        <f ca="1">_xludf.IFNA(VLOOKUP($A395,'Data Sheet'!$A:T,19,FALSE),"NA")</f>
        <v>#NAME?</v>
      </c>
      <c r="I395" s="64" t="e">
        <f ca="1">_xludf.IFNA(VLOOKUP($A395,'Data Sheet'!$A:T,20,FALSE),"NA")</f>
        <v>#NAME?</v>
      </c>
    </row>
    <row r="396" spans="2:9" ht="15.75" customHeight="1" x14ac:dyDescent="0.15">
      <c r="B396" s="60" t="e">
        <f ca="1">_xludf.IFNA(VLOOKUP($A396,'Data Sheet'!$A:B,2,FALSE),"NA")</f>
        <v>#NAME?</v>
      </c>
      <c r="C396" s="61" t="e">
        <f ca="1">_xludf.IFNA(VLOOKUP($A396,'Data Sheet'!$A:U,3,FALSE),"NA")</f>
        <v>#NAME?</v>
      </c>
      <c r="D396" s="61" t="e">
        <f ca="1">_xludf.IFNA(VLOOKUP($A396,'Data Sheet'!$A:C,4,FALSE),"NA")</f>
        <v>#NAME?</v>
      </c>
      <c r="E396" s="61" t="e">
        <f ca="1">_xludf.IFNA(VLOOKUP($A396,'Data Sheet'!$A:D,5,FALSE),"NA")</f>
        <v>#NAME?</v>
      </c>
      <c r="F396" s="73" t="e">
        <f ca="1">_xludf.IFNA(VLOOKUP($A396,'Data Sheet'!$A:E,6,FALSE),"NA")</f>
        <v>#NAME?</v>
      </c>
      <c r="G396" s="63" t="e">
        <f ca="1">_xludf.IFNA(VLOOKUP($A396,'Data Sheet'!$A:F,7,FALSE),"NA")</f>
        <v>#NAME?</v>
      </c>
      <c r="H396" s="63" t="e">
        <f ca="1">_xludf.IFNA(VLOOKUP($A396,'Data Sheet'!$A:T,19,FALSE),"NA")</f>
        <v>#NAME?</v>
      </c>
      <c r="I396" s="64" t="e">
        <f ca="1">_xludf.IFNA(VLOOKUP($A396,'Data Sheet'!$A:T,20,FALSE),"NA")</f>
        <v>#NAME?</v>
      </c>
    </row>
    <row r="397" spans="2:9" ht="15.75" customHeight="1" x14ac:dyDescent="0.15">
      <c r="B397" s="60" t="e">
        <f ca="1">_xludf.IFNA(VLOOKUP($A397,'Data Sheet'!$A:B,2,FALSE),"NA")</f>
        <v>#NAME?</v>
      </c>
      <c r="C397" s="61" t="e">
        <f ca="1">_xludf.IFNA(VLOOKUP($A397,'Data Sheet'!$A:U,3,FALSE),"NA")</f>
        <v>#NAME?</v>
      </c>
      <c r="D397" s="61" t="e">
        <f ca="1">_xludf.IFNA(VLOOKUP($A397,'Data Sheet'!$A:C,4,FALSE),"NA")</f>
        <v>#NAME?</v>
      </c>
      <c r="E397" s="61" t="e">
        <f ca="1">_xludf.IFNA(VLOOKUP($A397,'Data Sheet'!$A:D,5,FALSE),"NA")</f>
        <v>#NAME?</v>
      </c>
      <c r="F397" s="73" t="e">
        <f ca="1">_xludf.IFNA(VLOOKUP($A397,'Data Sheet'!$A:E,6,FALSE),"NA")</f>
        <v>#NAME?</v>
      </c>
      <c r="G397" s="63" t="e">
        <f ca="1">_xludf.IFNA(VLOOKUP($A397,'Data Sheet'!$A:F,7,FALSE),"NA")</f>
        <v>#NAME?</v>
      </c>
      <c r="H397" s="63" t="e">
        <f ca="1">_xludf.IFNA(VLOOKUP($A397,'Data Sheet'!$A:T,19,FALSE),"NA")</f>
        <v>#NAME?</v>
      </c>
      <c r="I397" s="64" t="e">
        <f ca="1">_xludf.IFNA(VLOOKUP($A397,'Data Sheet'!$A:T,20,FALSE),"NA")</f>
        <v>#NAME?</v>
      </c>
    </row>
    <row r="398" spans="2:9" ht="15.75" customHeight="1" x14ac:dyDescent="0.15">
      <c r="B398" s="60" t="e">
        <f ca="1">_xludf.IFNA(VLOOKUP($A398,'Data Sheet'!$A:B,2,FALSE),"NA")</f>
        <v>#NAME?</v>
      </c>
      <c r="C398" s="61" t="e">
        <f ca="1">_xludf.IFNA(VLOOKUP($A398,'Data Sheet'!$A:U,3,FALSE),"NA")</f>
        <v>#NAME?</v>
      </c>
      <c r="D398" s="61" t="e">
        <f ca="1">_xludf.IFNA(VLOOKUP($A398,'Data Sheet'!$A:C,4,FALSE),"NA")</f>
        <v>#NAME?</v>
      </c>
      <c r="E398" s="61" t="e">
        <f ca="1">_xludf.IFNA(VLOOKUP($A398,'Data Sheet'!$A:D,5,FALSE),"NA")</f>
        <v>#NAME?</v>
      </c>
      <c r="F398" s="73" t="e">
        <f ca="1">_xludf.IFNA(VLOOKUP($A398,'Data Sheet'!$A:E,6,FALSE),"NA")</f>
        <v>#NAME?</v>
      </c>
      <c r="G398" s="63" t="e">
        <f ca="1">_xludf.IFNA(VLOOKUP($A398,'Data Sheet'!$A:F,7,FALSE),"NA")</f>
        <v>#NAME?</v>
      </c>
      <c r="H398" s="63" t="e">
        <f ca="1">_xludf.IFNA(VLOOKUP($A398,'Data Sheet'!$A:T,19,FALSE),"NA")</f>
        <v>#NAME?</v>
      </c>
      <c r="I398" s="64" t="e">
        <f ca="1">_xludf.IFNA(VLOOKUP($A398,'Data Sheet'!$A:T,20,FALSE),"NA")</f>
        <v>#NAME?</v>
      </c>
    </row>
    <row r="399" spans="2:9" ht="15.75" customHeight="1" x14ac:dyDescent="0.15">
      <c r="B399" s="60" t="e">
        <f ca="1">_xludf.IFNA(VLOOKUP($A399,'Data Sheet'!$A:B,2,FALSE),"NA")</f>
        <v>#NAME?</v>
      </c>
      <c r="C399" s="61" t="e">
        <f ca="1">_xludf.IFNA(VLOOKUP($A399,'Data Sheet'!$A:U,3,FALSE),"NA")</f>
        <v>#NAME?</v>
      </c>
      <c r="D399" s="61" t="e">
        <f ca="1">_xludf.IFNA(VLOOKUP($A399,'Data Sheet'!$A:C,4,FALSE),"NA")</f>
        <v>#NAME?</v>
      </c>
      <c r="E399" s="61" t="e">
        <f ca="1">_xludf.IFNA(VLOOKUP($A399,'Data Sheet'!$A:D,5,FALSE),"NA")</f>
        <v>#NAME?</v>
      </c>
      <c r="F399" s="73" t="e">
        <f ca="1">_xludf.IFNA(VLOOKUP($A399,'Data Sheet'!$A:E,6,FALSE),"NA")</f>
        <v>#NAME?</v>
      </c>
      <c r="G399" s="63" t="e">
        <f ca="1">_xludf.IFNA(VLOOKUP($A399,'Data Sheet'!$A:F,7,FALSE),"NA")</f>
        <v>#NAME?</v>
      </c>
      <c r="H399" s="63" t="e">
        <f ca="1">_xludf.IFNA(VLOOKUP($A399,'Data Sheet'!$A:T,19,FALSE),"NA")</f>
        <v>#NAME?</v>
      </c>
      <c r="I399" s="64" t="e">
        <f ca="1">_xludf.IFNA(VLOOKUP($A399,'Data Sheet'!$A:T,20,FALSE),"NA")</f>
        <v>#NAME?</v>
      </c>
    </row>
    <row r="400" spans="2:9" ht="15.75" customHeight="1" x14ac:dyDescent="0.15">
      <c r="B400" s="60" t="e">
        <f ca="1">_xludf.IFNA(VLOOKUP($A400,'Data Sheet'!$A:B,2,FALSE),"NA")</f>
        <v>#NAME?</v>
      </c>
      <c r="C400" s="61" t="e">
        <f ca="1">_xludf.IFNA(VLOOKUP($A400,'Data Sheet'!$A:U,3,FALSE),"NA")</f>
        <v>#NAME?</v>
      </c>
      <c r="D400" s="61" t="e">
        <f ca="1">_xludf.IFNA(VLOOKUP($A400,'Data Sheet'!$A:C,4,FALSE),"NA")</f>
        <v>#NAME?</v>
      </c>
      <c r="E400" s="61" t="e">
        <f ca="1">_xludf.IFNA(VLOOKUP($A400,'Data Sheet'!$A:D,5,FALSE),"NA")</f>
        <v>#NAME?</v>
      </c>
      <c r="F400" s="73" t="e">
        <f ca="1">_xludf.IFNA(VLOOKUP($A400,'Data Sheet'!$A:E,6,FALSE),"NA")</f>
        <v>#NAME?</v>
      </c>
      <c r="G400" s="63" t="e">
        <f ca="1">_xludf.IFNA(VLOOKUP($A400,'Data Sheet'!$A:F,7,FALSE),"NA")</f>
        <v>#NAME?</v>
      </c>
      <c r="H400" s="63" t="e">
        <f ca="1">_xludf.IFNA(VLOOKUP($A400,'Data Sheet'!$A:T,19,FALSE),"NA")</f>
        <v>#NAME?</v>
      </c>
      <c r="I400" s="64" t="e">
        <f ca="1">_xludf.IFNA(VLOOKUP($A400,'Data Sheet'!$A:T,20,FALSE),"NA")</f>
        <v>#NAME?</v>
      </c>
    </row>
    <row r="401" spans="2:9" ht="15.75" customHeight="1" x14ac:dyDescent="0.15">
      <c r="B401" s="60" t="e">
        <f ca="1">_xludf.IFNA(VLOOKUP($A401,'Data Sheet'!$A:B,2,FALSE),"NA")</f>
        <v>#NAME?</v>
      </c>
      <c r="C401" s="61" t="e">
        <f ca="1">_xludf.IFNA(VLOOKUP($A401,'Data Sheet'!$A:U,3,FALSE),"NA")</f>
        <v>#NAME?</v>
      </c>
      <c r="D401" s="61" t="e">
        <f ca="1">_xludf.IFNA(VLOOKUP($A401,'Data Sheet'!$A:C,4,FALSE),"NA")</f>
        <v>#NAME?</v>
      </c>
      <c r="E401" s="61" t="e">
        <f ca="1">_xludf.IFNA(VLOOKUP($A401,'Data Sheet'!$A:D,5,FALSE),"NA")</f>
        <v>#NAME?</v>
      </c>
      <c r="F401" s="73" t="e">
        <f ca="1">_xludf.IFNA(VLOOKUP($A401,'Data Sheet'!$A:E,6,FALSE),"NA")</f>
        <v>#NAME?</v>
      </c>
      <c r="G401" s="63" t="e">
        <f ca="1">_xludf.IFNA(VLOOKUP($A401,'Data Sheet'!$A:F,7,FALSE),"NA")</f>
        <v>#NAME?</v>
      </c>
      <c r="H401" s="63" t="e">
        <f ca="1">_xludf.IFNA(VLOOKUP($A401,'Data Sheet'!$A:T,19,FALSE),"NA")</f>
        <v>#NAME?</v>
      </c>
      <c r="I401" s="64" t="e">
        <f ca="1">_xludf.IFNA(VLOOKUP($A401,'Data Sheet'!$A:T,20,FALSE),"NA")</f>
        <v>#NAME?</v>
      </c>
    </row>
    <row r="402" spans="2:9" ht="15.75" customHeight="1" x14ac:dyDescent="0.15">
      <c r="B402" s="60" t="e">
        <f ca="1">_xludf.IFNA(VLOOKUP($A402,'Data Sheet'!$A:B,2,FALSE),"NA")</f>
        <v>#NAME?</v>
      </c>
      <c r="C402" s="61" t="e">
        <f ca="1">_xludf.IFNA(VLOOKUP($A402,'Data Sheet'!$A:U,3,FALSE),"NA")</f>
        <v>#NAME?</v>
      </c>
      <c r="D402" s="61" t="e">
        <f ca="1">_xludf.IFNA(VLOOKUP($A402,'Data Sheet'!$A:C,4,FALSE),"NA")</f>
        <v>#NAME?</v>
      </c>
      <c r="E402" s="61" t="e">
        <f ca="1">_xludf.IFNA(VLOOKUP($A402,'Data Sheet'!$A:D,5,FALSE),"NA")</f>
        <v>#NAME?</v>
      </c>
      <c r="F402" s="73" t="e">
        <f ca="1">_xludf.IFNA(VLOOKUP($A402,'Data Sheet'!$A:E,6,FALSE),"NA")</f>
        <v>#NAME?</v>
      </c>
      <c r="G402" s="63" t="e">
        <f ca="1">_xludf.IFNA(VLOOKUP($A402,'Data Sheet'!$A:F,7,FALSE),"NA")</f>
        <v>#NAME?</v>
      </c>
      <c r="H402" s="63" t="e">
        <f ca="1">_xludf.IFNA(VLOOKUP($A402,'Data Sheet'!$A:T,19,FALSE),"NA")</f>
        <v>#NAME?</v>
      </c>
      <c r="I402" s="64" t="e">
        <f ca="1">_xludf.IFNA(VLOOKUP($A402,'Data Sheet'!$A:T,20,FALSE),"NA")</f>
        <v>#NAME?</v>
      </c>
    </row>
    <row r="403" spans="2:9" ht="15.75" customHeight="1" x14ac:dyDescent="0.15">
      <c r="B403" s="60" t="e">
        <f ca="1">_xludf.IFNA(VLOOKUP($A403,'Data Sheet'!$A:B,2,FALSE),"NA")</f>
        <v>#NAME?</v>
      </c>
      <c r="C403" s="61" t="e">
        <f ca="1">_xludf.IFNA(VLOOKUP($A403,'Data Sheet'!$A:U,3,FALSE),"NA")</f>
        <v>#NAME?</v>
      </c>
      <c r="D403" s="61" t="e">
        <f ca="1">_xludf.IFNA(VLOOKUP($A403,'Data Sheet'!$A:C,4,FALSE),"NA")</f>
        <v>#NAME?</v>
      </c>
      <c r="E403" s="61" t="e">
        <f ca="1">_xludf.IFNA(VLOOKUP($A403,'Data Sheet'!$A:D,5,FALSE),"NA")</f>
        <v>#NAME?</v>
      </c>
      <c r="F403" s="73" t="e">
        <f ca="1">_xludf.IFNA(VLOOKUP($A403,'Data Sheet'!$A:E,6,FALSE),"NA")</f>
        <v>#NAME?</v>
      </c>
      <c r="G403" s="63" t="e">
        <f ca="1">_xludf.IFNA(VLOOKUP($A403,'Data Sheet'!$A:F,7,FALSE),"NA")</f>
        <v>#NAME?</v>
      </c>
      <c r="H403" s="63" t="e">
        <f ca="1">_xludf.IFNA(VLOOKUP($A403,'Data Sheet'!$A:T,19,FALSE),"NA")</f>
        <v>#NAME?</v>
      </c>
      <c r="I403" s="64" t="e">
        <f ca="1">_xludf.IFNA(VLOOKUP($A403,'Data Sheet'!$A:T,20,FALSE),"NA")</f>
        <v>#NAME?</v>
      </c>
    </row>
    <row r="404" spans="2:9" ht="15.75" customHeight="1" x14ac:dyDescent="0.15">
      <c r="B404" s="60" t="e">
        <f ca="1">_xludf.IFNA(VLOOKUP($A404,'Data Sheet'!$A:B,2,FALSE),"NA")</f>
        <v>#NAME?</v>
      </c>
      <c r="C404" s="61" t="e">
        <f ca="1">_xludf.IFNA(VLOOKUP($A404,'Data Sheet'!$A:U,3,FALSE),"NA")</f>
        <v>#NAME?</v>
      </c>
      <c r="D404" s="61" t="e">
        <f ca="1">_xludf.IFNA(VLOOKUP($A404,'Data Sheet'!$A:C,4,FALSE),"NA")</f>
        <v>#NAME?</v>
      </c>
      <c r="E404" s="61" t="e">
        <f ca="1">_xludf.IFNA(VLOOKUP($A404,'Data Sheet'!$A:D,5,FALSE),"NA")</f>
        <v>#NAME?</v>
      </c>
      <c r="F404" s="73" t="e">
        <f ca="1">_xludf.IFNA(VLOOKUP($A404,'Data Sheet'!$A:E,6,FALSE),"NA")</f>
        <v>#NAME?</v>
      </c>
      <c r="G404" s="63" t="e">
        <f ca="1">_xludf.IFNA(VLOOKUP($A404,'Data Sheet'!$A:F,7,FALSE),"NA")</f>
        <v>#NAME?</v>
      </c>
      <c r="H404" s="63" t="e">
        <f ca="1">_xludf.IFNA(VLOOKUP($A404,'Data Sheet'!$A:T,19,FALSE),"NA")</f>
        <v>#NAME?</v>
      </c>
      <c r="I404" s="64" t="e">
        <f ca="1">_xludf.IFNA(VLOOKUP($A404,'Data Sheet'!$A:T,20,FALSE),"NA")</f>
        <v>#NAME?</v>
      </c>
    </row>
    <row r="405" spans="2:9" ht="15.75" customHeight="1" x14ac:dyDescent="0.15">
      <c r="B405" s="60" t="e">
        <f ca="1">_xludf.IFNA(VLOOKUP($A405,'Data Sheet'!$A:B,2,FALSE),"NA")</f>
        <v>#NAME?</v>
      </c>
      <c r="C405" s="61" t="e">
        <f ca="1">_xludf.IFNA(VLOOKUP($A405,'Data Sheet'!$A:U,3,FALSE),"NA")</f>
        <v>#NAME?</v>
      </c>
      <c r="D405" s="61" t="e">
        <f ca="1">_xludf.IFNA(VLOOKUP($A405,'Data Sheet'!$A:C,4,FALSE),"NA")</f>
        <v>#NAME?</v>
      </c>
      <c r="E405" s="61" t="e">
        <f ca="1">_xludf.IFNA(VLOOKUP($A405,'Data Sheet'!$A:D,5,FALSE),"NA")</f>
        <v>#NAME?</v>
      </c>
      <c r="F405" s="73" t="e">
        <f ca="1">_xludf.IFNA(VLOOKUP($A405,'Data Sheet'!$A:E,6,FALSE),"NA")</f>
        <v>#NAME?</v>
      </c>
      <c r="G405" s="63" t="e">
        <f ca="1">_xludf.IFNA(VLOOKUP($A405,'Data Sheet'!$A:F,7,FALSE),"NA")</f>
        <v>#NAME?</v>
      </c>
      <c r="H405" s="63" t="e">
        <f ca="1">_xludf.IFNA(VLOOKUP($A405,'Data Sheet'!$A:T,19,FALSE),"NA")</f>
        <v>#NAME?</v>
      </c>
      <c r="I405" s="64" t="e">
        <f ca="1">_xludf.IFNA(VLOOKUP($A405,'Data Sheet'!$A:T,20,FALSE),"NA")</f>
        <v>#NAME?</v>
      </c>
    </row>
    <row r="406" spans="2:9" ht="15.75" customHeight="1" x14ac:dyDescent="0.15">
      <c r="B406" s="60" t="e">
        <f ca="1">_xludf.IFNA(VLOOKUP($A406,'Data Sheet'!$A:B,2,FALSE),"NA")</f>
        <v>#NAME?</v>
      </c>
      <c r="C406" s="61" t="e">
        <f ca="1">_xludf.IFNA(VLOOKUP($A406,'Data Sheet'!$A:U,3,FALSE),"NA")</f>
        <v>#NAME?</v>
      </c>
      <c r="D406" s="61" t="e">
        <f ca="1">_xludf.IFNA(VLOOKUP($A406,'Data Sheet'!$A:C,4,FALSE),"NA")</f>
        <v>#NAME?</v>
      </c>
      <c r="E406" s="61" t="e">
        <f ca="1">_xludf.IFNA(VLOOKUP($A406,'Data Sheet'!$A:D,5,FALSE),"NA")</f>
        <v>#NAME?</v>
      </c>
      <c r="F406" s="73" t="e">
        <f ca="1">_xludf.IFNA(VLOOKUP($A406,'Data Sheet'!$A:E,6,FALSE),"NA")</f>
        <v>#NAME?</v>
      </c>
      <c r="G406" s="63" t="e">
        <f ca="1">_xludf.IFNA(VLOOKUP($A406,'Data Sheet'!$A:F,7,FALSE),"NA")</f>
        <v>#NAME?</v>
      </c>
      <c r="H406" s="63" t="e">
        <f ca="1">_xludf.IFNA(VLOOKUP($A406,'Data Sheet'!$A:T,19,FALSE),"NA")</f>
        <v>#NAME?</v>
      </c>
      <c r="I406" s="64" t="e">
        <f ca="1">_xludf.IFNA(VLOOKUP($A406,'Data Sheet'!$A:T,20,FALSE),"NA")</f>
        <v>#NAME?</v>
      </c>
    </row>
    <row r="407" spans="2:9" ht="15.75" customHeight="1" x14ac:dyDescent="0.15">
      <c r="B407" s="60" t="e">
        <f ca="1">_xludf.IFNA(VLOOKUP($A407,'Data Sheet'!$A:B,2,FALSE),"NA")</f>
        <v>#NAME?</v>
      </c>
      <c r="C407" s="61" t="e">
        <f ca="1">_xludf.IFNA(VLOOKUP($A407,'Data Sheet'!$A:U,3,FALSE),"NA")</f>
        <v>#NAME?</v>
      </c>
      <c r="D407" s="61" t="e">
        <f ca="1">_xludf.IFNA(VLOOKUP($A407,'Data Sheet'!$A:C,4,FALSE),"NA")</f>
        <v>#NAME?</v>
      </c>
      <c r="E407" s="61" t="e">
        <f ca="1">_xludf.IFNA(VLOOKUP($A407,'Data Sheet'!$A:D,5,FALSE),"NA")</f>
        <v>#NAME?</v>
      </c>
      <c r="F407" s="73" t="e">
        <f ca="1">_xludf.IFNA(VLOOKUP($A407,'Data Sheet'!$A:E,6,FALSE),"NA")</f>
        <v>#NAME?</v>
      </c>
      <c r="G407" s="63" t="e">
        <f ca="1">_xludf.IFNA(VLOOKUP($A407,'Data Sheet'!$A:F,7,FALSE),"NA")</f>
        <v>#NAME?</v>
      </c>
      <c r="H407" s="63" t="e">
        <f ca="1">_xludf.IFNA(VLOOKUP($A407,'Data Sheet'!$A:T,19,FALSE),"NA")</f>
        <v>#NAME?</v>
      </c>
      <c r="I407" s="64" t="e">
        <f ca="1">_xludf.IFNA(VLOOKUP($A407,'Data Sheet'!$A:T,20,FALSE),"NA")</f>
        <v>#NAME?</v>
      </c>
    </row>
    <row r="408" spans="2:9" ht="15.75" customHeight="1" x14ac:dyDescent="0.15">
      <c r="B408" s="60" t="e">
        <f ca="1">_xludf.IFNA(VLOOKUP($A408,'Data Sheet'!$A:B,2,FALSE),"NA")</f>
        <v>#NAME?</v>
      </c>
      <c r="C408" s="61" t="e">
        <f ca="1">_xludf.IFNA(VLOOKUP($A408,'Data Sheet'!$A:U,3,FALSE),"NA")</f>
        <v>#NAME?</v>
      </c>
      <c r="D408" s="61" t="e">
        <f ca="1">_xludf.IFNA(VLOOKUP($A408,'Data Sheet'!$A:C,4,FALSE),"NA")</f>
        <v>#NAME?</v>
      </c>
      <c r="E408" s="61" t="e">
        <f ca="1">_xludf.IFNA(VLOOKUP($A408,'Data Sheet'!$A:D,5,FALSE),"NA")</f>
        <v>#NAME?</v>
      </c>
      <c r="F408" s="73" t="e">
        <f ca="1">_xludf.IFNA(VLOOKUP($A408,'Data Sheet'!$A:E,6,FALSE),"NA")</f>
        <v>#NAME?</v>
      </c>
      <c r="G408" s="63" t="e">
        <f ca="1">_xludf.IFNA(VLOOKUP($A408,'Data Sheet'!$A:F,7,FALSE),"NA")</f>
        <v>#NAME?</v>
      </c>
      <c r="H408" s="63" t="e">
        <f ca="1">_xludf.IFNA(VLOOKUP($A408,'Data Sheet'!$A:T,19,FALSE),"NA")</f>
        <v>#NAME?</v>
      </c>
      <c r="I408" s="64" t="e">
        <f ca="1">_xludf.IFNA(VLOOKUP($A408,'Data Sheet'!$A:T,20,FALSE),"NA")</f>
        <v>#NAME?</v>
      </c>
    </row>
    <row r="409" spans="2:9" ht="15.75" customHeight="1" x14ac:dyDescent="0.15">
      <c r="B409" s="60" t="e">
        <f ca="1">_xludf.IFNA(VLOOKUP($A409,'Data Sheet'!$A:B,2,FALSE),"NA")</f>
        <v>#NAME?</v>
      </c>
      <c r="C409" s="61" t="e">
        <f ca="1">_xludf.IFNA(VLOOKUP($A409,'Data Sheet'!$A:U,3,FALSE),"NA")</f>
        <v>#NAME?</v>
      </c>
      <c r="D409" s="61" t="e">
        <f ca="1">_xludf.IFNA(VLOOKUP($A409,'Data Sheet'!$A:C,4,FALSE),"NA")</f>
        <v>#NAME?</v>
      </c>
      <c r="E409" s="61" t="e">
        <f ca="1">_xludf.IFNA(VLOOKUP($A409,'Data Sheet'!$A:D,5,FALSE),"NA")</f>
        <v>#NAME?</v>
      </c>
      <c r="F409" s="73" t="e">
        <f ca="1">_xludf.IFNA(VLOOKUP($A409,'Data Sheet'!$A:E,6,FALSE),"NA")</f>
        <v>#NAME?</v>
      </c>
      <c r="G409" s="63" t="e">
        <f ca="1">_xludf.IFNA(VLOOKUP($A409,'Data Sheet'!$A:F,7,FALSE),"NA")</f>
        <v>#NAME?</v>
      </c>
      <c r="H409" s="63" t="e">
        <f ca="1">_xludf.IFNA(VLOOKUP($A409,'Data Sheet'!$A:T,19,FALSE),"NA")</f>
        <v>#NAME?</v>
      </c>
      <c r="I409" s="64" t="e">
        <f ca="1">_xludf.IFNA(VLOOKUP($A409,'Data Sheet'!$A:T,20,FALSE),"NA")</f>
        <v>#NAME?</v>
      </c>
    </row>
    <row r="410" spans="2:9" ht="15.75" customHeight="1" x14ac:dyDescent="0.15">
      <c r="B410" s="60" t="e">
        <f ca="1">_xludf.IFNA(VLOOKUP($A410,'Data Sheet'!$A:B,2,FALSE),"NA")</f>
        <v>#NAME?</v>
      </c>
      <c r="C410" s="61" t="e">
        <f ca="1">_xludf.IFNA(VLOOKUP($A410,'Data Sheet'!$A:U,3,FALSE),"NA")</f>
        <v>#NAME?</v>
      </c>
      <c r="D410" s="61" t="e">
        <f ca="1">_xludf.IFNA(VLOOKUP($A410,'Data Sheet'!$A:C,4,FALSE),"NA")</f>
        <v>#NAME?</v>
      </c>
      <c r="E410" s="61" t="e">
        <f ca="1">_xludf.IFNA(VLOOKUP($A410,'Data Sheet'!$A:D,5,FALSE),"NA")</f>
        <v>#NAME?</v>
      </c>
      <c r="F410" s="73" t="e">
        <f ca="1">_xludf.IFNA(VLOOKUP($A410,'Data Sheet'!$A:E,6,FALSE),"NA")</f>
        <v>#NAME?</v>
      </c>
      <c r="G410" s="63" t="e">
        <f ca="1">_xludf.IFNA(VLOOKUP($A410,'Data Sheet'!$A:F,7,FALSE),"NA")</f>
        <v>#NAME?</v>
      </c>
      <c r="H410" s="63" t="e">
        <f ca="1">_xludf.IFNA(VLOOKUP($A410,'Data Sheet'!$A:T,19,FALSE),"NA")</f>
        <v>#NAME?</v>
      </c>
      <c r="I410" s="64" t="e">
        <f ca="1">_xludf.IFNA(VLOOKUP($A410,'Data Sheet'!$A:T,20,FALSE),"NA")</f>
        <v>#NAME?</v>
      </c>
    </row>
    <row r="411" spans="2:9" ht="15.75" customHeight="1" x14ac:dyDescent="0.15">
      <c r="B411" s="60" t="e">
        <f ca="1">_xludf.IFNA(VLOOKUP($A411,'Data Sheet'!$A:B,2,FALSE),"NA")</f>
        <v>#NAME?</v>
      </c>
      <c r="C411" s="61" t="e">
        <f ca="1">_xludf.IFNA(VLOOKUP($A411,'Data Sheet'!$A:U,3,FALSE),"NA")</f>
        <v>#NAME?</v>
      </c>
      <c r="D411" s="61" t="e">
        <f ca="1">_xludf.IFNA(VLOOKUP($A411,'Data Sheet'!$A:C,4,FALSE),"NA")</f>
        <v>#NAME?</v>
      </c>
      <c r="E411" s="61" t="e">
        <f ca="1">_xludf.IFNA(VLOOKUP($A411,'Data Sheet'!$A:D,5,FALSE),"NA")</f>
        <v>#NAME?</v>
      </c>
      <c r="F411" s="73" t="e">
        <f ca="1">_xludf.IFNA(VLOOKUP($A411,'Data Sheet'!$A:E,6,FALSE),"NA")</f>
        <v>#NAME?</v>
      </c>
      <c r="G411" s="63" t="e">
        <f ca="1">_xludf.IFNA(VLOOKUP($A411,'Data Sheet'!$A:F,7,FALSE),"NA")</f>
        <v>#NAME?</v>
      </c>
      <c r="H411" s="63" t="e">
        <f ca="1">_xludf.IFNA(VLOOKUP($A411,'Data Sheet'!$A:T,19,FALSE),"NA")</f>
        <v>#NAME?</v>
      </c>
      <c r="I411" s="64" t="e">
        <f ca="1">_xludf.IFNA(VLOOKUP($A411,'Data Sheet'!$A:T,20,FALSE),"NA")</f>
        <v>#NAME?</v>
      </c>
    </row>
    <row r="412" spans="2:9" ht="15.75" customHeight="1" x14ac:dyDescent="0.15">
      <c r="B412" s="60" t="e">
        <f ca="1">_xludf.IFNA(VLOOKUP($A412,'Data Sheet'!$A:B,2,FALSE),"NA")</f>
        <v>#NAME?</v>
      </c>
      <c r="C412" s="61" t="e">
        <f ca="1">_xludf.IFNA(VLOOKUP($A412,'Data Sheet'!$A:U,3,FALSE),"NA")</f>
        <v>#NAME?</v>
      </c>
      <c r="D412" s="61" t="e">
        <f ca="1">_xludf.IFNA(VLOOKUP($A412,'Data Sheet'!$A:C,4,FALSE),"NA")</f>
        <v>#NAME?</v>
      </c>
      <c r="E412" s="61" t="e">
        <f ca="1">_xludf.IFNA(VLOOKUP($A412,'Data Sheet'!$A:D,5,FALSE),"NA")</f>
        <v>#NAME?</v>
      </c>
      <c r="F412" s="73" t="e">
        <f ca="1">_xludf.IFNA(VLOOKUP($A412,'Data Sheet'!$A:E,6,FALSE),"NA")</f>
        <v>#NAME?</v>
      </c>
      <c r="G412" s="63" t="e">
        <f ca="1">_xludf.IFNA(VLOOKUP($A412,'Data Sheet'!$A:F,7,FALSE),"NA")</f>
        <v>#NAME?</v>
      </c>
      <c r="H412" s="63" t="e">
        <f ca="1">_xludf.IFNA(VLOOKUP($A412,'Data Sheet'!$A:T,19,FALSE),"NA")</f>
        <v>#NAME?</v>
      </c>
      <c r="I412" s="64" t="e">
        <f ca="1">_xludf.IFNA(VLOOKUP($A412,'Data Sheet'!$A:T,20,FALSE),"NA")</f>
        <v>#NAME?</v>
      </c>
    </row>
    <row r="413" spans="2:9" ht="15.75" customHeight="1" x14ac:dyDescent="0.15">
      <c r="B413" s="60" t="e">
        <f ca="1">_xludf.IFNA(VLOOKUP($A413,'Data Sheet'!$A:B,2,FALSE),"NA")</f>
        <v>#NAME?</v>
      </c>
      <c r="C413" s="61" t="e">
        <f ca="1">_xludf.IFNA(VLOOKUP($A413,'Data Sheet'!$A:U,3,FALSE),"NA")</f>
        <v>#NAME?</v>
      </c>
      <c r="D413" s="61" t="e">
        <f ca="1">_xludf.IFNA(VLOOKUP($A413,'Data Sheet'!$A:C,4,FALSE),"NA")</f>
        <v>#NAME?</v>
      </c>
      <c r="E413" s="61" t="e">
        <f ca="1">_xludf.IFNA(VLOOKUP($A413,'Data Sheet'!$A:D,5,FALSE),"NA")</f>
        <v>#NAME?</v>
      </c>
      <c r="F413" s="73" t="e">
        <f ca="1">_xludf.IFNA(VLOOKUP($A413,'Data Sheet'!$A:E,6,FALSE),"NA")</f>
        <v>#NAME?</v>
      </c>
      <c r="G413" s="63" t="e">
        <f ca="1">_xludf.IFNA(VLOOKUP($A413,'Data Sheet'!$A:F,7,FALSE),"NA")</f>
        <v>#NAME?</v>
      </c>
      <c r="H413" s="63" t="e">
        <f ca="1">_xludf.IFNA(VLOOKUP($A413,'Data Sheet'!$A:T,19,FALSE),"NA")</f>
        <v>#NAME?</v>
      </c>
      <c r="I413" s="64" t="e">
        <f ca="1">_xludf.IFNA(VLOOKUP($A413,'Data Sheet'!$A:T,20,FALSE),"NA")</f>
        <v>#NAME?</v>
      </c>
    </row>
    <row r="414" spans="2:9" ht="15.75" customHeight="1" x14ac:dyDescent="0.15">
      <c r="B414" s="60" t="e">
        <f ca="1">_xludf.IFNA(VLOOKUP($A414,'Data Sheet'!$A:B,2,FALSE),"NA")</f>
        <v>#NAME?</v>
      </c>
      <c r="C414" s="61" t="e">
        <f ca="1">_xludf.IFNA(VLOOKUP($A414,'Data Sheet'!$A:U,3,FALSE),"NA")</f>
        <v>#NAME?</v>
      </c>
      <c r="D414" s="61" t="e">
        <f ca="1">_xludf.IFNA(VLOOKUP($A414,'Data Sheet'!$A:C,4,FALSE),"NA")</f>
        <v>#NAME?</v>
      </c>
      <c r="E414" s="61" t="e">
        <f ca="1">_xludf.IFNA(VLOOKUP($A414,'Data Sheet'!$A:D,5,FALSE),"NA")</f>
        <v>#NAME?</v>
      </c>
      <c r="F414" s="73" t="e">
        <f ca="1">_xludf.IFNA(VLOOKUP($A414,'Data Sheet'!$A:E,6,FALSE),"NA")</f>
        <v>#NAME?</v>
      </c>
      <c r="G414" s="63" t="e">
        <f ca="1">_xludf.IFNA(VLOOKUP($A414,'Data Sheet'!$A:F,7,FALSE),"NA")</f>
        <v>#NAME?</v>
      </c>
      <c r="H414" s="63" t="e">
        <f ca="1">_xludf.IFNA(VLOOKUP($A414,'Data Sheet'!$A:T,19,FALSE),"NA")</f>
        <v>#NAME?</v>
      </c>
      <c r="I414" s="64" t="e">
        <f ca="1">_xludf.IFNA(VLOOKUP($A414,'Data Sheet'!$A:T,20,FALSE),"NA")</f>
        <v>#NAME?</v>
      </c>
    </row>
    <row r="415" spans="2:9" ht="15.75" customHeight="1" x14ac:dyDescent="0.15">
      <c r="B415" s="60" t="e">
        <f ca="1">_xludf.IFNA(VLOOKUP($A415,'Data Sheet'!$A:B,2,FALSE),"NA")</f>
        <v>#NAME?</v>
      </c>
      <c r="C415" s="61" t="e">
        <f ca="1">_xludf.IFNA(VLOOKUP($A415,'Data Sheet'!$A:U,3,FALSE),"NA")</f>
        <v>#NAME?</v>
      </c>
      <c r="D415" s="61" t="e">
        <f ca="1">_xludf.IFNA(VLOOKUP($A415,'Data Sheet'!$A:C,4,FALSE),"NA")</f>
        <v>#NAME?</v>
      </c>
      <c r="E415" s="61" t="e">
        <f ca="1">_xludf.IFNA(VLOOKUP($A415,'Data Sheet'!$A:D,5,FALSE),"NA")</f>
        <v>#NAME?</v>
      </c>
      <c r="F415" s="73" t="e">
        <f ca="1">_xludf.IFNA(VLOOKUP($A415,'Data Sheet'!$A:E,6,FALSE),"NA")</f>
        <v>#NAME?</v>
      </c>
      <c r="G415" s="63" t="e">
        <f ca="1">_xludf.IFNA(VLOOKUP($A415,'Data Sheet'!$A:F,7,FALSE),"NA")</f>
        <v>#NAME?</v>
      </c>
      <c r="H415" s="63" t="e">
        <f ca="1">_xludf.IFNA(VLOOKUP($A415,'Data Sheet'!$A:T,19,FALSE),"NA")</f>
        <v>#NAME?</v>
      </c>
      <c r="I415" s="64" t="e">
        <f ca="1">_xludf.IFNA(VLOOKUP($A415,'Data Sheet'!$A:T,20,FALSE),"NA")</f>
        <v>#NAME?</v>
      </c>
    </row>
    <row r="416" spans="2:9" ht="15.75" customHeight="1" x14ac:dyDescent="0.15">
      <c r="B416" s="60" t="e">
        <f ca="1">_xludf.IFNA(VLOOKUP($A416,'Data Sheet'!$A:B,2,FALSE),"NA")</f>
        <v>#NAME?</v>
      </c>
      <c r="C416" s="61" t="e">
        <f ca="1">_xludf.IFNA(VLOOKUP($A416,'Data Sheet'!$A:U,3,FALSE),"NA")</f>
        <v>#NAME?</v>
      </c>
      <c r="D416" s="61" t="e">
        <f ca="1">_xludf.IFNA(VLOOKUP($A416,'Data Sheet'!$A:C,4,FALSE),"NA")</f>
        <v>#NAME?</v>
      </c>
      <c r="E416" s="61" t="e">
        <f ca="1">_xludf.IFNA(VLOOKUP($A416,'Data Sheet'!$A:D,5,FALSE),"NA")</f>
        <v>#NAME?</v>
      </c>
      <c r="F416" s="73" t="e">
        <f ca="1">_xludf.IFNA(VLOOKUP($A416,'Data Sheet'!$A:E,6,FALSE),"NA")</f>
        <v>#NAME?</v>
      </c>
      <c r="G416" s="63" t="e">
        <f ca="1">_xludf.IFNA(VLOOKUP($A416,'Data Sheet'!$A:F,7,FALSE),"NA")</f>
        <v>#NAME?</v>
      </c>
      <c r="H416" s="63" t="e">
        <f ca="1">_xludf.IFNA(VLOOKUP($A416,'Data Sheet'!$A:T,19,FALSE),"NA")</f>
        <v>#NAME?</v>
      </c>
      <c r="I416" s="64" t="e">
        <f ca="1">_xludf.IFNA(VLOOKUP($A416,'Data Sheet'!$A:T,20,FALSE),"NA")</f>
        <v>#NAME?</v>
      </c>
    </row>
    <row r="417" spans="2:9" ht="15.75" customHeight="1" x14ac:dyDescent="0.15">
      <c r="B417" s="60" t="e">
        <f ca="1">_xludf.IFNA(VLOOKUP($A417,'Data Sheet'!$A:B,2,FALSE),"NA")</f>
        <v>#NAME?</v>
      </c>
      <c r="C417" s="61" t="e">
        <f ca="1">_xludf.IFNA(VLOOKUP($A417,'Data Sheet'!$A:U,3,FALSE),"NA")</f>
        <v>#NAME?</v>
      </c>
      <c r="D417" s="61" t="e">
        <f ca="1">_xludf.IFNA(VLOOKUP($A417,'Data Sheet'!$A:C,4,FALSE),"NA")</f>
        <v>#NAME?</v>
      </c>
      <c r="E417" s="61" t="e">
        <f ca="1">_xludf.IFNA(VLOOKUP($A417,'Data Sheet'!$A:D,5,FALSE),"NA")</f>
        <v>#NAME?</v>
      </c>
      <c r="F417" s="73" t="e">
        <f ca="1">_xludf.IFNA(VLOOKUP($A417,'Data Sheet'!$A:E,6,FALSE),"NA")</f>
        <v>#NAME?</v>
      </c>
      <c r="G417" s="63" t="e">
        <f ca="1">_xludf.IFNA(VLOOKUP($A417,'Data Sheet'!$A:F,7,FALSE),"NA")</f>
        <v>#NAME?</v>
      </c>
      <c r="H417" s="63" t="e">
        <f ca="1">_xludf.IFNA(VLOOKUP($A417,'Data Sheet'!$A:T,19,FALSE),"NA")</f>
        <v>#NAME?</v>
      </c>
      <c r="I417" s="64" t="e">
        <f ca="1">_xludf.IFNA(VLOOKUP($A417,'Data Sheet'!$A:T,20,FALSE),"NA")</f>
        <v>#NAME?</v>
      </c>
    </row>
    <row r="418" spans="2:9" ht="15.75" customHeight="1" x14ac:dyDescent="0.15">
      <c r="B418" s="60" t="e">
        <f ca="1">_xludf.IFNA(VLOOKUP($A418,'Data Sheet'!$A:B,2,FALSE),"NA")</f>
        <v>#NAME?</v>
      </c>
      <c r="C418" s="61" t="e">
        <f ca="1">_xludf.IFNA(VLOOKUP($A418,'Data Sheet'!$A:U,3,FALSE),"NA")</f>
        <v>#NAME?</v>
      </c>
      <c r="D418" s="61" t="e">
        <f ca="1">_xludf.IFNA(VLOOKUP($A418,'Data Sheet'!$A:C,4,FALSE),"NA")</f>
        <v>#NAME?</v>
      </c>
      <c r="E418" s="61" t="e">
        <f ca="1">_xludf.IFNA(VLOOKUP($A418,'Data Sheet'!$A:D,5,FALSE),"NA")</f>
        <v>#NAME?</v>
      </c>
      <c r="F418" s="73" t="e">
        <f ca="1">_xludf.IFNA(VLOOKUP($A418,'Data Sheet'!$A:E,6,FALSE),"NA")</f>
        <v>#NAME?</v>
      </c>
      <c r="G418" s="63" t="e">
        <f ca="1">_xludf.IFNA(VLOOKUP($A418,'Data Sheet'!$A:F,7,FALSE),"NA")</f>
        <v>#NAME?</v>
      </c>
      <c r="H418" s="63" t="e">
        <f ca="1">_xludf.IFNA(VLOOKUP($A418,'Data Sheet'!$A:T,19,FALSE),"NA")</f>
        <v>#NAME?</v>
      </c>
      <c r="I418" s="64" t="e">
        <f ca="1">_xludf.IFNA(VLOOKUP($A418,'Data Sheet'!$A:T,20,FALSE),"NA")</f>
        <v>#NAME?</v>
      </c>
    </row>
    <row r="419" spans="2:9" ht="15.75" customHeight="1" x14ac:dyDescent="0.15">
      <c r="B419" s="60" t="e">
        <f ca="1">_xludf.IFNA(VLOOKUP($A419,'Data Sheet'!$A:B,2,FALSE),"NA")</f>
        <v>#NAME?</v>
      </c>
      <c r="C419" s="61" t="e">
        <f ca="1">_xludf.IFNA(VLOOKUP($A419,'Data Sheet'!$A:U,3,FALSE),"NA")</f>
        <v>#NAME?</v>
      </c>
      <c r="D419" s="61" t="e">
        <f ca="1">_xludf.IFNA(VLOOKUP($A419,'Data Sheet'!$A:C,4,FALSE),"NA")</f>
        <v>#NAME?</v>
      </c>
      <c r="E419" s="61" t="e">
        <f ca="1">_xludf.IFNA(VLOOKUP($A419,'Data Sheet'!$A:D,5,FALSE),"NA")</f>
        <v>#NAME?</v>
      </c>
      <c r="F419" s="73" t="e">
        <f ca="1">_xludf.IFNA(VLOOKUP($A419,'Data Sheet'!$A:E,6,FALSE),"NA")</f>
        <v>#NAME?</v>
      </c>
      <c r="G419" s="63" t="e">
        <f ca="1">_xludf.IFNA(VLOOKUP($A419,'Data Sheet'!$A:F,7,FALSE),"NA")</f>
        <v>#NAME?</v>
      </c>
      <c r="H419" s="63" t="e">
        <f ca="1">_xludf.IFNA(VLOOKUP($A419,'Data Sheet'!$A:T,19,FALSE),"NA")</f>
        <v>#NAME?</v>
      </c>
      <c r="I419" s="64" t="e">
        <f ca="1">_xludf.IFNA(VLOOKUP($A419,'Data Sheet'!$A:T,20,FALSE),"NA")</f>
        <v>#NAME?</v>
      </c>
    </row>
    <row r="420" spans="2:9" ht="15.75" customHeight="1" x14ac:dyDescent="0.15">
      <c r="B420" s="60" t="e">
        <f ca="1">_xludf.IFNA(VLOOKUP($A420,'Data Sheet'!$A:B,2,FALSE),"NA")</f>
        <v>#NAME?</v>
      </c>
      <c r="C420" s="61" t="e">
        <f ca="1">_xludf.IFNA(VLOOKUP($A420,'Data Sheet'!$A:U,3,FALSE),"NA")</f>
        <v>#NAME?</v>
      </c>
      <c r="D420" s="61" t="e">
        <f ca="1">_xludf.IFNA(VLOOKUP($A420,'Data Sheet'!$A:C,4,FALSE),"NA")</f>
        <v>#NAME?</v>
      </c>
      <c r="E420" s="61" t="e">
        <f ca="1">_xludf.IFNA(VLOOKUP($A420,'Data Sheet'!$A:D,5,FALSE),"NA")</f>
        <v>#NAME?</v>
      </c>
      <c r="F420" s="73" t="e">
        <f ca="1">_xludf.IFNA(VLOOKUP($A420,'Data Sheet'!$A:E,6,FALSE),"NA")</f>
        <v>#NAME?</v>
      </c>
      <c r="G420" s="63" t="e">
        <f ca="1">_xludf.IFNA(VLOOKUP($A420,'Data Sheet'!$A:F,7,FALSE),"NA")</f>
        <v>#NAME?</v>
      </c>
      <c r="H420" s="63" t="e">
        <f ca="1">_xludf.IFNA(VLOOKUP($A420,'Data Sheet'!$A:T,19,FALSE),"NA")</f>
        <v>#NAME?</v>
      </c>
      <c r="I420" s="64" t="e">
        <f ca="1">_xludf.IFNA(VLOOKUP($A420,'Data Sheet'!$A:T,20,FALSE),"NA")</f>
        <v>#NAME?</v>
      </c>
    </row>
    <row r="421" spans="2:9" ht="15.75" customHeight="1" x14ac:dyDescent="0.15">
      <c r="B421" s="60" t="e">
        <f ca="1">_xludf.IFNA(VLOOKUP($A421,'Data Sheet'!$A:B,2,FALSE),"NA")</f>
        <v>#NAME?</v>
      </c>
      <c r="C421" s="61" t="e">
        <f ca="1">_xludf.IFNA(VLOOKUP($A421,'Data Sheet'!$A:U,3,FALSE),"NA")</f>
        <v>#NAME?</v>
      </c>
      <c r="D421" s="61" t="e">
        <f ca="1">_xludf.IFNA(VLOOKUP($A421,'Data Sheet'!$A:C,4,FALSE),"NA")</f>
        <v>#NAME?</v>
      </c>
      <c r="E421" s="61" t="e">
        <f ca="1">_xludf.IFNA(VLOOKUP($A421,'Data Sheet'!$A:D,5,FALSE),"NA")</f>
        <v>#NAME?</v>
      </c>
      <c r="F421" s="73" t="e">
        <f ca="1">_xludf.IFNA(VLOOKUP($A421,'Data Sheet'!$A:E,6,FALSE),"NA")</f>
        <v>#NAME?</v>
      </c>
      <c r="G421" s="63" t="e">
        <f ca="1">_xludf.IFNA(VLOOKUP($A421,'Data Sheet'!$A:F,7,FALSE),"NA")</f>
        <v>#NAME?</v>
      </c>
      <c r="H421" s="63" t="e">
        <f ca="1">_xludf.IFNA(VLOOKUP($A421,'Data Sheet'!$A:T,19,FALSE),"NA")</f>
        <v>#NAME?</v>
      </c>
      <c r="I421" s="64" t="e">
        <f ca="1">_xludf.IFNA(VLOOKUP($A421,'Data Sheet'!$A:T,20,FALSE),"NA")</f>
        <v>#NAME?</v>
      </c>
    </row>
    <row r="422" spans="2:9" ht="15.75" customHeight="1" x14ac:dyDescent="0.15">
      <c r="B422" s="60" t="e">
        <f ca="1">_xludf.IFNA(VLOOKUP($A422,'Data Sheet'!$A:B,2,FALSE),"NA")</f>
        <v>#NAME?</v>
      </c>
      <c r="C422" s="61" t="e">
        <f ca="1">_xludf.IFNA(VLOOKUP($A422,'Data Sheet'!$A:U,3,FALSE),"NA")</f>
        <v>#NAME?</v>
      </c>
      <c r="D422" s="61" t="e">
        <f ca="1">_xludf.IFNA(VLOOKUP($A422,'Data Sheet'!$A:C,4,FALSE),"NA")</f>
        <v>#NAME?</v>
      </c>
      <c r="E422" s="61" t="e">
        <f ca="1">_xludf.IFNA(VLOOKUP($A422,'Data Sheet'!$A:D,5,FALSE),"NA")</f>
        <v>#NAME?</v>
      </c>
      <c r="F422" s="73" t="e">
        <f ca="1">_xludf.IFNA(VLOOKUP($A422,'Data Sheet'!$A:E,6,FALSE),"NA")</f>
        <v>#NAME?</v>
      </c>
      <c r="G422" s="63" t="e">
        <f ca="1">_xludf.IFNA(VLOOKUP($A422,'Data Sheet'!$A:F,7,FALSE),"NA")</f>
        <v>#NAME?</v>
      </c>
      <c r="H422" s="63" t="e">
        <f ca="1">_xludf.IFNA(VLOOKUP($A422,'Data Sheet'!$A:T,19,FALSE),"NA")</f>
        <v>#NAME?</v>
      </c>
      <c r="I422" s="64" t="e">
        <f ca="1">_xludf.IFNA(VLOOKUP($A422,'Data Sheet'!$A:T,20,FALSE),"NA")</f>
        <v>#NAME?</v>
      </c>
    </row>
    <row r="423" spans="2:9" ht="15.75" customHeight="1" x14ac:dyDescent="0.15">
      <c r="B423" s="60" t="e">
        <f ca="1">_xludf.IFNA(VLOOKUP($A423,'Data Sheet'!$A:B,2,FALSE),"NA")</f>
        <v>#NAME?</v>
      </c>
      <c r="C423" s="61" t="e">
        <f ca="1">_xludf.IFNA(VLOOKUP($A423,'Data Sheet'!$A:U,3,FALSE),"NA")</f>
        <v>#NAME?</v>
      </c>
      <c r="D423" s="61" t="e">
        <f ca="1">_xludf.IFNA(VLOOKUP($A423,'Data Sheet'!$A:C,4,FALSE),"NA")</f>
        <v>#NAME?</v>
      </c>
      <c r="E423" s="61" t="e">
        <f ca="1">_xludf.IFNA(VLOOKUP($A423,'Data Sheet'!$A:D,5,FALSE),"NA")</f>
        <v>#NAME?</v>
      </c>
      <c r="F423" s="73" t="e">
        <f ca="1">_xludf.IFNA(VLOOKUP($A423,'Data Sheet'!$A:E,6,FALSE),"NA")</f>
        <v>#NAME?</v>
      </c>
      <c r="G423" s="63" t="e">
        <f ca="1">_xludf.IFNA(VLOOKUP($A423,'Data Sheet'!$A:F,7,FALSE),"NA")</f>
        <v>#NAME?</v>
      </c>
      <c r="H423" s="63" t="e">
        <f ca="1">_xludf.IFNA(VLOOKUP($A423,'Data Sheet'!$A:T,19,FALSE),"NA")</f>
        <v>#NAME?</v>
      </c>
      <c r="I423" s="64" t="e">
        <f ca="1">_xludf.IFNA(VLOOKUP($A423,'Data Sheet'!$A:T,20,FALSE),"NA")</f>
        <v>#NAME?</v>
      </c>
    </row>
    <row r="424" spans="2:9" ht="15.75" customHeight="1" x14ac:dyDescent="0.15">
      <c r="B424" s="60" t="e">
        <f ca="1">_xludf.IFNA(VLOOKUP($A424,'Data Sheet'!$A:B,2,FALSE),"NA")</f>
        <v>#NAME?</v>
      </c>
      <c r="C424" s="61" t="e">
        <f ca="1">_xludf.IFNA(VLOOKUP($A424,'Data Sheet'!$A:U,3,FALSE),"NA")</f>
        <v>#NAME?</v>
      </c>
      <c r="D424" s="61" t="e">
        <f ca="1">_xludf.IFNA(VLOOKUP($A424,'Data Sheet'!$A:C,4,FALSE),"NA")</f>
        <v>#NAME?</v>
      </c>
      <c r="E424" s="61" t="e">
        <f ca="1">_xludf.IFNA(VLOOKUP($A424,'Data Sheet'!$A:D,5,FALSE),"NA")</f>
        <v>#NAME?</v>
      </c>
      <c r="F424" s="73" t="e">
        <f ca="1">_xludf.IFNA(VLOOKUP($A424,'Data Sheet'!$A:E,6,FALSE),"NA")</f>
        <v>#NAME?</v>
      </c>
      <c r="G424" s="63" t="e">
        <f ca="1">_xludf.IFNA(VLOOKUP($A424,'Data Sheet'!$A:F,7,FALSE),"NA")</f>
        <v>#NAME?</v>
      </c>
      <c r="H424" s="63" t="e">
        <f ca="1">_xludf.IFNA(VLOOKUP($A424,'Data Sheet'!$A:T,19,FALSE),"NA")</f>
        <v>#NAME?</v>
      </c>
      <c r="I424" s="64" t="e">
        <f ca="1">_xludf.IFNA(VLOOKUP($A424,'Data Sheet'!$A:T,20,FALSE),"NA")</f>
        <v>#NAME?</v>
      </c>
    </row>
    <row r="425" spans="2:9" ht="15.75" customHeight="1" x14ac:dyDescent="0.15">
      <c r="B425" s="60" t="e">
        <f ca="1">_xludf.IFNA(VLOOKUP($A425,'Data Sheet'!$A:B,2,FALSE),"NA")</f>
        <v>#NAME?</v>
      </c>
      <c r="C425" s="61" t="e">
        <f ca="1">_xludf.IFNA(VLOOKUP($A425,'Data Sheet'!$A:U,3,FALSE),"NA")</f>
        <v>#NAME?</v>
      </c>
      <c r="D425" s="61" t="e">
        <f ca="1">_xludf.IFNA(VLOOKUP($A425,'Data Sheet'!$A:C,4,FALSE),"NA")</f>
        <v>#NAME?</v>
      </c>
      <c r="E425" s="61" t="e">
        <f ca="1">_xludf.IFNA(VLOOKUP($A425,'Data Sheet'!$A:D,5,FALSE),"NA")</f>
        <v>#NAME?</v>
      </c>
      <c r="F425" s="73" t="e">
        <f ca="1">_xludf.IFNA(VLOOKUP($A425,'Data Sheet'!$A:E,6,FALSE),"NA")</f>
        <v>#NAME?</v>
      </c>
      <c r="G425" s="63" t="e">
        <f ca="1">_xludf.IFNA(VLOOKUP($A425,'Data Sheet'!$A:F,7,FALSE),"NA")</f>
        <v>#NAME?</v>
      </c>
      <c r="H425" s="63" t="e">
        <f ca="1">_xludf.IFNA(VLOOKUP($A425,'Data Sheet'!$A:T,19,FALSE),"NA")</f>
        <v>#NAME?</v>
      </c>
      <c r="I425" s="64" t="e">
        <f ca="1">_xludf.IFNA(VLOOKUP($A425,'Data Sheet'!$A:T,20,FALSE),"NA")</f>
        <v>#NAME?</v>
      </c>
    </row>
    <row r="426" spans="2:9" ht="15.75" customHeight="1" x14ac:dyDescent="0.15">
      <c r="B426" s="60" t="e">
        <f ca="1">_xludf.IFNA(VLOOKUP($A426,'Data Sheet'!$A:B,2,FALSE),"NA")</f>
        <v>#NAME?</v>
      </c>
      <c r="C426" s="61" t="e">
        <f ca="1">_xludf.IFNA(VLOOKUP($A426,'Data Sheet'!$A:U,3,FALSE),"NA")</f>
        <v>#NAME?</v>
      </c>
      <c r="D426" s="61" t="e">
        <f ca="1">_xludf.IFNA(VLOOKUP($A426,'Data Sheet'!$A:C,4,FALSE),"NA")</f>
        <v>#NAME?</v>
      </c>
      <c r="E426" s="61" t="e">
        <f ca="1">_xludf.IFNA(VLOOKUP($A426,'Data Sheet'!$A:D,5,FALSE),"NA")</f>
        <v>#NAME?</v>
      </c>
      <c r="F426" s="73" t="e">
        <f ca="1">_xludf.IFNA(VLOOKUP($A426,'Data Sheet'!$A:E,6,FALSE),"NA")</f>
        <v>#NAME?</v>
      </c>
      <c r="G426" s="63" t="e">
        <f ca="1">_xludf.IFNA(VLOOKUP($A426,'Data Sheet'!$A:F,7,FALSE),"NA")</f>
        <v>#NAME?</v>
      </c>
      <c r="H426" s="63" t="e">
        <f ca="1">_xludf.IFNA(VLOOKUP($A426,'Data Sheet'!$A:T,19,FALSE),"NA")</f>
        <v>#NAME?</v>
      </c>
      <c r="I426" s="64" t="e">
        <f ca="1">_xludf.IFNA(VLOOKUP($A426,'Data Sheet'!$A:T,20,FALSE),"NA")</f>
        <v>#NAME?</v>
      </c>
    </row>
    <row r="427" spans="2:9" ht="15.75" customHeight="1" x14ac:dyDescent="0.15">
      <c r="B427" s="60" t="e">
        <f ca="1">_xludf.IFNA(VLOOKUP($A427,'Data Sheet'!$A:B,2,FALSE),"NA")</f>
        <v>#NAME?</v>
      </c>
      <c r="C427" s="61" t="e">
        <f ca="1">_xludf.IFNA(VLOOKUP($A427,'Data Sheet'!$A:U,3,FALSE),"NA")</f>
        <v>#NAME?</v>
      </c>
      <c r="D427" s="61" t="e">
        <f ca="1">_xludf.IFNA(VLOOKUP($A427,'Data Sheet'!$A:C,4,FALSE),"NA")</f>
        <v>#NAME?</v>
      </c>
      <c r="E427" s="61" t="e">
        <f ca="1">_xludf.IFNA(VLOOKUP($A427,'Data Sheet'!$A:D,5,FALSE),"NA")</f>
        <v>#NAME?</v>
      </c>
      <c r="F427" s="73" t="e">
        <f ca="1">_xludf.IFNA(VLOOKUP($A427,'Data Sheet'!$A:E,6,FALSE),"NA")</f>
        <v>#NAME?</v>
      </c>
      <c r="G427" s="63" t="e">
        <f ca="1">_xludf.IFNA(VLOOKUP($A427,'Data Sheet'!$A:F,7,FALSE),"NA")</f>
        <v>#NAME?</v>
      </c>
      <c r="H427" s="63" t="e">
        <f ca="1">_xludf.IFNA(VLOOKUP($A427,'Data Sheet'!$A:T,19,FALSE),"NA")</f>
        <v>#NAME?</v>
      </c>
      <c r="I427" s="64" t="e">
        <f ca="1">_xludf.IFNA(VLOOKUP($A427,'Data Sheet'!$A:T,20,FALSE),"NA")</f>
        <v>#NAME?</v>
      </c>
    </row>
    <row r="428" spans="2:9" ht="15.75" customHeight="1" x14ac:dyDescent="0.15">
      <c r="B428" s="60" t="e">
        <f ca="1">_xludf.IFNA(VLOOKUP($A428,'Data Sheet'!$A:B,2,FALSE),"NA")</f>
        <v>#NAME?</v>
      </c>
      <c r="C428" s="61" t="e">
        <f ca="1">_xludf.IFNA(VLOOKUP($A428,'Data Sheet'!$A:U,3,FALSE),"NA")</f>
        <v>#NAME?</v>
      </c>
      <c r="D428" s="61" t="e">
        <f ca="1">_xludf.IFNA(VLOOKUP($A428,'Data Sheet'!$A:C,4,FALSE),"NA")</f>
        <v>#NAME?</v>
      </c>
      <c r="E428" s="61" t="e">
        <f ca="1">_xludf.IFNA(VLOOKUP($A428,'Data Sheet'!$A:D,5,FALSE),"NA")</f>
        <v>#NAME?</v>
      </c>
      <c r="F428" s="73" t="e">
        <f ca="1">_xludf.IFNA(VLOOKUP($A428,'Data Sheet'!$A:E,6,FALSE),"NA")</f>
        <v>#NAME?</v>
      </c>
      <c r="G428" s="63" t="e">
        <f ca="1">_xludf.IFNA(VLOOKUP($A428,'Data Sheet'!$A:F,7,FALSE),"NA")</f>
        <v>#NAME?</v>
      </c>
      <c r="H428" s="63" t="e">
        <f ca="1">_xludf.IFNA(VLOOKUP($A428,'Data Sheet'!$A:T,19,FALSE),"NA")</f>
        <v>#NAME?</v>
      </c>
      <c r="I428" s="64" t="e">
        <f ca="1">_xludf.IFNA(VLOOKUP($A428,'Data Sheet'!$A:T,20,FALSE),"NA")</f>
        <v>#NAME?</v>
      </c>
    </row>
    <row r="429" spans="2:9" ht="15.75" customHeight="1" x14ac:dyDescent="0.15">
      <c r="B429" s="60" t="e">
        <f ca="1">_xludf.IFNA(VLOOKUP($A429,'Data Sheet'!$A:B,2,FALSE),"NA")</f>
        <v>#NAME?</v>
      </c>
      <c r="C429" s="61" t="e">
        <f ca="1">_xludf.IFNA(VLOOKUP($A429,'Data Sheet'!$A:U,3,FALSE),"NA")</f>
        <v>#NAME?</v>
      </c>
      <c r="D429" s="61" t="e">
        <f ca="1">_xludf.IFNA(VLOOKUP($A429,'Data Sheet'!$A:C,4,FALSE),"NA")</f>
        <v>#NAME?</v>
      </c>
      <c r="E429" s="61" t="e">
        <f ca="1">_xludf.IFNA(VLOOKUP($A429,'Data Sheet'!$A:D,5,FALSE),"NA")</f>
        <v>#NAME?</v>
      </c>
      <c r="F429" s="73" t="e">
        <f ca="1">_xludf.IFNA(VLOOKUP($A429,'Data Sheet'!$A:E,6,FALSE),"NA")</f>
        <v>#NAME?</v>
      </c>
      <c r="G429" s="63" t="e">
        <f ca="1">_xludf.IFNA(VLOOKUP($A429,'Data Sheet'!$A:F,7,FALSE),"NA")</f>
        <v>#NAME?</v>
      </c>
      <c r="H429" s="63" t="e">
        <f ca="1">_xludf.IFNA(VLOOKUP($A429,'Data Sheet'!$A:T,19,FALSE),"NA")</f>
        <v>#NAME?</v>
      </c>
      <c r="I429" s="64" t="e">
        <f ca="1">_xludf.IFNA(VLOOKUP($A429,'Data Sheet'!$A:T,20,FALSE),"NA")</f>
        <v>#NAME?</v>
      </c>
    </row>
    <row r="430" spans="2:9" ht="15.75" customHeight="1" x14ac:dyDescent="0.15">
      <c r="B430" s="60" t="e">
        <f ca="1">_xludf.IFNA(VLOOKUP($A430,'Data Sheet'!$A:B,2,FALSE),"NA")</f>
        <v>#NAME?</v>
      </c>
      <c r="C430" s="61" t="e">
        <f ca="1">_xludf.IFNA(VLOOKUP($A430,'Data Sheet'!$A:U,3,FALSE),"NA")</f>
        <v>#NAME?</v>
      </c>
      <c r="D430" s="61" t="e">
        <f ca="1">_xludf.IFNA(VLOOKUP($A430,'Data Sheet'!$A:C,4,FALSE),"NA")</f>
        <v>#NAME?</v>
      </c>
      <c r="E430" s="61" t="e">
        <f ca="1">_xludf.IFNA(VLOOKUP($A430,'Data Sheet'!$A:D,5,FALSE),"NA")</f>
        <v>#NAME?</v>
      </c>
      <c r="F430" s="73" t="e">
        <f ca="1">_xludf.IFNA(VLOOKUP($A430,'Data Sheet'!$A:E,6,FALSE),"NA")</f>
        <v>#NAME?</v>
      </c>
      <c r="G430" s="63" t="e">
        <f ca="1">_xludf.IFNA(VLOOKUP($A430,'Data Sheet'!$A:F,7,FALSE),"NA")</f>
        <v>#NAME?</v>
      </c>
      <c r="H430" s="63" t="e">
        <f ca="1">_xludf.IFNA(VLOOKUP($A430,'Data Sheet'!$A:T,19,FALSE),"NA")</f>
        <v>#NAME?</v>
      </c>
      <c r="I430" s="64" t="e">
        <f ca="1">_xludf.IFNA(VLOOKUP($A430,'Data Sheet'!$A:T,20,FALSE),"NA")</f>
        <v>#NAME?</v>
      </c>
    </row>
    <row r="431" spans="2:9" ht="15.75" customHeight="1" x14ac:dyDescent="0.15">
      <c r="B431" s="60" t="e">
        <f ca="1">_xludf.IFNA(VLOOKUP($A431,'Data Sheet'!$A:B,2,FALSE),"NA")</f>
        <v>#NAME?</v>
      </c>
      <c r="C431" s="61" t="e">
        <f ca="1">_xludf.IFNA(VLOOKUP($A431,'Data Sheet'!$A:U,3,FALSE),"NA")</f>
        <v>#NAME?</v>
      </c>
      <c r="D431" s="61" t="e">
        <f ca="1">_xludf.IFNA(VLOOKUP($A431,'Data Sheet'!$A:C,4,FALSE),"NA")</f>
        <v>#NAME?</v>
      </c>
      <c r="E431" s="61" t="e">
        <f ca="1">_xludf.IFNA(VLOOKUP($A431,'Data Sheet'!$A:D,5,FALSE),"NA")</f>
        <v>#NAME?</v>
      </c>
      <c r="F431" s="73" t="e">
        <f ca="1">_xludf.IFNA(VLOOKUP($A431,'Data Sheet'!$A:E,6,FALSE),"NA")</f>
        <v>#NAME?</v>
      </c>
      <c r="G431" s="63" t="e">
        <f ca="1">_xludf.IFNA(VLOOKUP($A431,'Data Sheet'!$A:F,7,FALSE),"NA")</f>
        <v>#NAME?</v>
      </c>
      <c r="H431" s="63" t="e">
        <f ca="1">_xludf.IFNA(VLOOKUP($A431,'Data Sheet'!$A:T,19,FALSE),"NA")</f>
        <v>#NAME?</v>
      </c>
      <c r="I431" s="64" t="e">
        <f ca="1">_xludf.IFNA(VLOOKUP($A431,'Data Sheet'!$A:T,20,FALSE),"NA")</f>
        <v>#NAME?</v>
      </c>
    </row>
    <row r="432" spans="2:9" ht="15.75" customHeight="1" x14ac:dyDescent="0.15">
      <c r="B432" s="60" t="e">
        <f ca="1">_xludf.IFNA(VLOOKUP($A432,'Data Sheet'!$A:B,2,FALSE),"NA")</f>
        <v>#NAME?</v>
      </c>
      <c r="C432" s="61" t="e">
        <f ca="1">_xludf.IFNA(VLOOKUP($A432,'Data Sheet'!$A:U,3,FALSE),"NA")</f>
        <v>#NAME?</v>
      </c>
      <c r="D432" s="61" t="e">
        <f ca="1">_xludf.IFNA(VLOOKUP($A432,'Data Sheet'!$A:C,4,FALSE),"NA")</f>
        <v>#NAME?</v>
      </c>
      <c r="E432" s="61" t="e">
        <f ca="1">_xludf.IFNA(VLOOKUP($A432,'Data Sheet'!$A:D,5,FALSE),"NA")</f>
        <v>#NAME?</v>
      </c>
      <c r="F432" s="73" t="e">
        <f ca="1">_xludf.IFNA(VLOOKUP($A432,'Data Sheet'!$A:E,6,FALSE),"NA")</f>
        <v>#NAME?</v>
      </c>
      <c r="G432" s="63" t="e">
        <f ca="1">_xludf.IFNA(VLOOKUP($A432,'Data Sheet'!$A:F,7,FALSE),"NA")</f>
        <v>#NAME?</v>
      </c>
      <c r="H432" s="63" t="e">
        <f ca="1">_xludf.IFNA(VLOOKUP($A432,'Data Sheet'!$A:T,19,FALSE),"NA")</f>
        <v>#NAME?</v>
      </c>
      <c r="I432" s="64" t="e">
        <f ca="1">_xludf.IFNA(VLOOKUP($A432,'Data Sheet'!$A:T,20,FALSE),"NA")</f>
        <v>#NAME?</v>
      </c>
    </row>
    <row r="433" spans="2:9" ht="15.75" customHeight="1" x14ac:dyDescent="0.15">
      <c r="B433" s="60" t="e">
        <f ca="1">_xludf.IFNA(VLOOKUP($A433,'Data Sheet'!$A:B,2,FALSE),"NA")</f>
        <v>#NAME?</v>
      </c>
      <c r="C433" s="61" t="e">
        <f ca="1">_xludf.IFNA(VLOOKUP($A433,'Data Sheet'!$A:U,3,FALSE),"NA")</f>
        <v>#NAME?</v>
      </c>
      <c r="D433" s="61" t="e">
        <f ca="1">_xludf.IFNA(VLOOKUP($A433,'Data Sheet'!$A:C,4,FALSE),"NA")</f>
        <v>#NAME?</v>
      </c>
      <c r="E433" s="61" t="e">
        <f ca="1">_xludf.IFNA(VLOOKUP($A433,'Data Sheet'!$A:D,5,FALSE),"NA")</f>
        <v>#NAME?</v>
      </c>
      <c r="F433" s="73" t="e">
        <f ca="1">_xludf.IFNA(VLOOKUP($A433,'Data Sheet'!$A:E,6,FALSE),"NA")</f>
        <v>#NAME?</v>
      </c>
      <c r="G433" s="63" t="e">
        <f ca="1">_xludf.IFNA(VLOOKUP($A433,'Data Sheet'!$A:F,7,FALSE),"NA")</f>
        <v>#NAME?</v>
      </c>
      <c r="H433" s="63" t="e">
        <f ca="1">_xludf.IFNA(VLOOKUP($A433,'Data Sheet'!$A:T,19,FALSE),"NA")</f>
        <v>#NAME?</v>
      </c>
      <c r="I433" s="64" t="e">
        <f ca="1">_xludf.IFNA(VLOOKUP($A433,'Data Sheet'!$A:T,20,FALSE),"NA")</f>
        <v>#NAME?</v>
      </c>
    </row>
    <row r="434" spans="2:9" ht="15.75" customHeight="1" x14ac:dyDescent="0.15">
      <c r="B434" s="60" t="e">
        <f ca="1">_xludf.IFNA(VLOOKUP($A434,'Data Sheet'!$A:B,2,FALSE),"NA")</f>
        <v>#NAME?</v>
      </c>
      <c r="C434" s="61" t="e">
        <f ca="1">_xludf.IFNA(VLOOKUP($A434,'Data Sheet'!$A:U,3,FALSE),"NA")</f>
        <v>#NAME?</v>
      </c>
      <c r="D434" s="61" t="e">
        <f ca="1">_xludf.IFNA(VLOOKUP($A434,'Data Sheet'!$A:C,4,FALSE),"NA")</f>
        <v>#NAME?</v>
      </c>
      <c r="E434" s="61" t="e">
        <f ca="1">_xludf.IFNA(VLOOKUP($A434,'Data Sheet'!$A:D,5,FALSE),"NA")</f>
        <v>#NAME?</v>
      </c>
      <c r="F434" s="73" t="e">
        <f ca="1">_xludf.IFNA(VLOOKUP($A434,'Data Sheet'!$A:E,6,FALSE),"NA")</f>
        <v>#NAME?</v>
      </c>
      <c r="G434" s="63" t="e">
        <f ca="1">_xludf.IFNA(VLOOKUP($A434,'Data Sheet'!$A:F,7,FALSE),"NA")</f>
        <v>#NAME?</v>
      </c>
      <c r="H434" s="63" t="e">
        <f ca="1">_xludf.IFNA(VLOOKUP($A434,'Data Sheet'!$A:T,19,FALSE),"NA")</f>
        <v>#NAME?</v>
      </c>
      <c r="I434" s="64" t="e">
        <f ca="1">_xludf.IFNA(VLOOKUP($A434,'Data Sheet'!$A:T,20,FALSE),"NA")</f>
        <v>#NAME?</v>
      </c>
    </row>
    <row r="435" spans="2:9" ht="15.75" customHeight="1" x14ac:dyDescent="0.15">
      <c r="B435" s="60" t="e">
        <f ca="1">_xludf.IFNA(VLOOKUP($A435,'Data Sheet'!$A:B,2,FALSE),"NA")</f>
        <v>#NAME?</v>
      </c>
      <c r="C435" s="61" t="e">
        <f ca="1">_xludf.IFNA(VLOOKUP($A435,'Data Sheet'!$A:U,3,FALSE),"NA")</f>
        <v>#NAME?</v>
      </c>
      <c r="D435" s="61" t="e">
        <f ca="1">_xludf.IFNA(VLOOKUP($A435,'Data Sheet'!$A:C,4,FALSE),"NA")</f>
        <v>#NAME?</v>
      </c>
      <c r="E435" s="61" t="e">
        <f ca="1">_xludf.IFNA(VLOOKUP($A435,'Data Sheet'!$A:D,5,FALSE),"NA")</f>
        <v>#NAME?</v>
      </c>
      <c r="F435" s="73" t="e">
        <f ca="1">_xludf.IFNA(VLOOKUP($A435,'Data Sheet'!$A:E,6,FALSE),"NA")</f>
        <v>#NAME?</v>
      </c>
      <c r="G435" s="63" t="e">
        <f ca="1">_xludf.IFNA(VLOOKUP($A435,'Data Sheet'!$A:F,7,FALSE),"NA")</f>
        <v>#NAME?</v>
      </c>
      <c r="H435" s="63" t="e">
        <f ca="1">_xludf.IFNA(VLOOKUP($A435,'Data Sheet'!$A:T,19,FALSE),"NA")</f>
        <v>#NAME?</v>
      </c>
      <c r="I435" s="64" t="e">
        <f ca="1">_xludf.IFNA(VLOOKUP($A435,'Data Sheet'!$A:T,20,FALSE),"NA")</f>
        <v>#NAME?</v>
      </c>
    </row>
    <row r="436" spans="2:9" ht="15.75" customHeight="1" x14ac:dyDescent="0.15">
      <c r="B436" s="60" t="e">
        <f ca="1">_xludf.IFNA(VLOOKUP($A436,'Data Sheet'!$A:B,2,FALSE),"NA")</f>
        <v>#NAME?</v>
      </c>
      <c r="C436" s="61" t="e">
        <f ca="1">_xludf.IFNA(VLOOKUP($A436,'Data Sheet'!$A:U,3,FALSE),"NA")</f>
        <v>#NAME?</v>
      </c>
      <c r="D436" s="61" t="e">
        <f ca="1">_xludf.IFNA(VLOOKUP($A436,'Data Sheet'!$A:C,4,FALSE),"NA")</f>
        <v>#NAME?</v>
      </c>
      <c r="E436" s="61" t="e">
        <f ca="1">_xludf.IFNA(VLOOKUP($A436,'Data Sheet'!$A:D,5,FALSE),"NA")</f>
        <v>#NAME?</v>
      </c>
      <c r="F436" s="73" t="e">
        <f ca="1">_xludf.IFNA(VLOOKUP($A436,'Data Sheet'!$A:E,6,FALSE),"NA")</f>
        <v>#NAME?</v>
      </c>
      <c r="G436" s="63" t="e">
        <f ca="1">_xludf.IFNA(VLOOKUP($A436,'Data Sheet'!$A:F,7,FALSE),"NA")</f>
        <v>#NAME?</v>
      </c>
      <c r="H436" s="63" t="e">
        <f ca="1">_xludf.IFNA(VLOOKUP($A436,'Data Sheet'!$A:T,19,FALSE),"NA")</f>
        <v>#NAME?</v>
      </c>
      <c r="I436" s="64" t="e">
        <f ca="1">_xludf.IFNA(VLOOKUP($A436,'Data Sheet'!$A:T,20,FALSE),"NA")</f>
        <v>#NAME?</v>
      </c>
    </row>
    <row r="437" spans="2:9" ht="15.75" customHeight="1" x14ac:dyDescent="0.15">
      <c r="B437" s="60" t="e">
        <f ca="1">_xludf.IFNA(VLOOKUP($A437,'Data Sheet'!$A:B,2,FALSE),"NA")</f>
        <v>#NAME?</v>
      </c>
      <c r="C437" s="61" t="e">
        <f ca="1">_xludf.IFNA(VLOOKUP($A437,'Data Sheet'!$A:U,3,FALSE),"NA")</f>
        <v>#NAME?</v>
      </c>
      <c r="D437" s="61" t="e">
        <f ca="1">_xludf.IFNA(VLOOKUP($A437,'Data Sheet'!$A:C,4,FALSE),"NA")</f>
        <v>#NAME?</v>
      </c>
      <c r="E437" s="61" t="e">
        <f ca="1">_xludf.IFNA(VLOOKUP($A437,'Data Sheet'!$A:D,5,FALSE),"NA")</f>
        <v>#NAME?</v>
      </c>
      <c r="F437" s="73" t="e">
        <f ca="1">_xludf.IFNA(VLOOKUP($A437,'Data Sheet'!$A:E,6,FALSE),"NA")</f>
        <v>#NAME?</v>
      </c>
      <c r="G437" s="63" t="e">
        <f ca="1">_xludf.IFNA(VLOOKUP($A437,'Data Sheet'!$A:F,7,FALSE),"NA")</f>
        <v>#NAME?</v>
      </c>
      <c r="H437" s="63" t="e">
        <f ca="1">_xludf.IFNA(VLOOKUP($A437,'Data Sheet'!$A:T,19,FALSE),"NA")</f>
        <v>#NAME?</v>
      </c>
      <c r="I437" s="64" t="e">
        <f ca="1">_xludf.IFNA(VLOOKUP($A437,'Data Sheet'!$A:T,20,FALSE),"NA")</f>
        <v>#NAME?</v>
      </c>
    </row>
    <row r="438" spans="2:9" ht="15.75" customHeight="1" x14ac:dyDescent="0.15">
      <c r="B438" s="60" t="e">
        <f ca="1">_xludf.IFNA(VLOOKUP($A438,'Data Sheet'!$A:B,2,FALSE),"NA")</f>
        <v>#NAME?</v>
      </c>
      <c r="C438" s="61" t="e">
        <f ca="1">_xludf.IFNA(VLOOKUP($A438,'Data Sheet'!$A:U,3,FALSE),"NA")</f>
        <v>#NAME?</v>
      </c>
      <c r="D438" s="61" t="e">
        <f ca="1">_xludf.IFNA(VLOOKUP($A438,'Data Sheet'!$A:C,4,FALSE),"NA")</f>
        <v>#NAME?</v>
      </c>
      <c r="E438" s="61" t="e">
        <f ca="1">_xludf.IFNA(VLOOKUP($A438,'Data Sheet'!$A:D,5,FALSE),"NA")</f>
        <v>#NAME?</v>
      </c>
      <c r="F438" s="73" t="e">
        <f ca="1">_xludf.IFNA(VLOOKUP($A438,'Data Sheet'!$A:E,6,FALSE),"NA")</f>
        <v>#NAME?</v>
      </c>
      <c r="G438" s="63" t="e">
        <f ca="1">_xludf.IFNA(VLOOKUP($A438,'Data Sheet'!$A:F,7,FALSE),"NA")</f>
        <v>#NAME?</v>
      </c>
      <c r="H438" s="63" t="e">
        <f ca="1">_xludf.IFNA(VLOOKUP($A438,'Data Sheet'!$A:T,19,FALSE),"NA")</f>
        <v>#NAME?</v>
      </c>
      <c r="I438" s="64" t="e">
        <f ca="1">_xludf.IFNA(VLOOKUP($A438,'Data Sheet'!$A:T,20,FALSE),"NA")</f>
        <v>#NAME?</v>
      </c>
    </row>
    <row r="439" spans="2:9" ht="15.75" customHeight="1" x14ac:dyDescent="0.15">
      <c r="B439" s="60" t="e">
        <f ca="1">_xludf.IFNA(VLOOKUP($A439,'Data Sheet'!$A:B,2,FALSE),"NA")</f>
        <v>#NAME?</v>
      </c>
      <c r="C439" s="61" t="e">
        <f ca="1">_xludf.IFNA(VLOOKUP($A439,'Data Sheet'!$A:U,3,FALSE),"NA")</f>
        <v>#NAME?</v>
      </c>
      <c r="D439" s="61" t="e">
        <f ca="1">_xludf.IFNA(VLOOKUP($A439,'Data Sheet'!$A:C,4,FALSE),"NA")</f>
        <v>#NAME?</v>
      </c>
      <c r="E439" s="61" t="e">
        <f ca="1">_xludf.IFNA(VLOOKUP($A439,'Data Sheet'!$A:D,5,FALSE),"NA")</f>
        <v>#NAME?</v>
      </c>
      <c r="F439" s="73" t="e">
        <f ca="1">_xludf.IFNA(VLOOKUP($A439,'Data Sheet'!$A:E,6,FALSE),"NA")</f>
        <v>#NAME?</v>
      </c>
      <c r="G439" s="63" t="e">
        <f ca="1">_xludf.IFNA(VLOOKUP($A439,'Data Sheet'!$A:F,7,FALSE),"NA")</f>
        <v>#NAME?</v>
      </c>
      <c r="H439" s="63" t="e">
        <f ca="1">_xludf.IFNA(VLOOKUP($A439,'Data Sheet'!$A:T,19,FALSE),"NA")</f>
        <v>#NAME?</v>
      </c>
      <c r="I439" s="64" t="e">
        <f ca="1">_xludf.IFNA(VLOOKUP($A439,'Data Sheet'!$A:T,20,FALSE),"NA")</f>
        <v>#NAME?</v>
      </c>
    </row>
    <row r="440" spans="2:9" ht="15.75" customHeight="1" x14ac:dyDescent="0.15">
      <c r="B440" s="60" t="e">
        <f ca="1">_xludf.IFNA(VLOOKUP($A440,'Data Sheet'!$A:B,2,FALSE),"NA")</f>
        <v>#NAME?</v>
      </c>
      <c r="C440" s="61" t="e">
        <f ca="1">_xludf.IFNA(VLOOKUP($A440,'Data Sheet'!$A:U,3,FALSE),"NA")</f>
        <v>#NAME?</v>
      </c>
      <c r="D440" s="61" t="e">
        <f ca="1">_xludf.IFNA(VLOOKUP($A440,'Data Sheet'!$A:C,4,FALSE),"NA")</f>
        <v>#NAME?</v>
      </c>
      <c r="E440" s="61" t="e">
        <f ca="1">_xludf.IFNA(VLOOKUP($A440,'Data Sheet'!$A:D,5,FALSE),"NA")</f>
        <v>#NAME?</v>
      </c>
      <c r="F440" s="73" t="e">
        <f ca="1">_xludf.IFNA(VLOOKUP($A440,'Data Sheet'!$A:E,6,FALSE),"NA")</f>
        <v>#NAME?</v>
      </c>
      <c r="G440" s="63" t="e">
        <f ca="1">_xludf.IFNA(VLOOKUP($A440,'Data Sheet'!$A:F,7,FALSE),"NA")</f>
        <v>#NAME?</v>
      </c>
      <c r="H440" s="63" t="e">
        <f ca="1">_xludf.IFNA(VLOOKUP($A440,'Data Sheet'!$A:T,19,FALSE),"NA")</f>
        <v>#NAME?</v>
      </c>
      <c r="I440" s="64" t="e">
        <f ca="1">_xludf.IFNA(VLOOKUP($A440,'Data Sheet'!$A:T,20,FALSE),"NA")</f>
        <v>#NAME?</v>
      </c>
    </row>
    <row r="441" spans="2:9" ht="15.75" customHeight="1" x14ac:dyDescent="0.15">
      <c r="B441" s="60" t="e">
        <f ca="1">_xludf.IFNA(VLOOKUP($A441,'Data Sheet'!$A:B,2,FALSE),"NA")</f>
        <v>#NAME?</v>
      </c>
      <c r="C441" s="61" t="e">
        <f ca="1">_xludf.IFNA(VLOOKUP($A441,'Data Sheet'!$A:U,3,FALSE),"NA")</f>
        <v>#NAME?</v>
      </c>
      <c r="D441" s="61" t="e">
        <f ca="1">_xludf.IFNA(VLOOKUP($A441,'Data Sheet'!$A:C,4,FALSE),"NA")</f>
        <v>#NAME?</v>
      </c>
      <c r="E441" s="61" t="e">
        <f ca="1">_xludf.IFNA(VLOOKUP($A441,'Data Sheet'!$A:D,5,FALSE),"NA")</f>
        <v>#NAME?</v>
      </c>
      <c r="F441" s="73" t="e">
        <f ca="1">_xludf.IFNA(VLOOKUP($A441,'Data Sheet'!$A:E,6,FALSE),"NA")</f>
        <v>#NAME?</v>
      </c>
      <c r="G441" s="63" t="e">
        <f ca="1">_xludf.IFNA(VLOOKUP($A441,'Data Sheet'!$A:F,7,FALSE),"NA")</f>
        <v>#NAME?</v>
      </c>
      <c r="H441" s="63" t="e">
        <f ca="1">_xludf.IFNA(VLOOKUP($A441,'Data Sheet'!$A:T,19,FALSE),"NA")</f>
        <v>#NAME?</v>
      </c>
      <c r="I441" s="64" t="e">
        <f ca="1">_xludf.IFNA(VLOOKUP($A441,'Data Sheet'!$A:T,20,FALSE),"NA")</f>
        <v>#NAME?</v>
      </c>
    </row>
    <row r="442" spans="2:9" ht="15.75" customHeight="1" x14ac:dyDescent="0.15">
      <c r="B442" s="60" t="e">
        <f ca="1">_xludf.IFNA(VLOOKUP($A442,'Data Sheet'!$A:B,2,FALSE),"NA")</f>
        <v>#NAME?</v>
      </c>
      <c r="C442" s="61" t="e">
        <f ca="1">_xludf.IFNA(VLOOKUP($A442,'Data Sheet'!$A:U,3,FALSE),"NA")</f>
        <v>#NAME?</v>
      </c>
      <c r="D442" s="61" t="e">
        <f ca="1">_xludf.IFNA(VLOOKUP($A442,'Data Sheet'!$A:C,4,FALSE),"NA")</f>
        <v>#NAME?</v>
      </c>
      <c r="E442" s="61" t="e">
        <f ca="1">_xludf.IFNA(VLOOKUP($A442,'Data Sheet'!$A:D,5,FALSE),"NA")</f>
        <v>#NAME?</v>
      </c>
      <c r="F442" s="73" t="e">
        <f ca="1">_xludf.IFNA(VLOOKUP($A442,'Data Sheet'!$A:E,6,FALSE),"NA")</f>
        <v>#NAME?</v>
      </c>
      <c r="G442" s="63" t="e">
        <f ca="1">_xludf.IFNA(VLOOKUP($A442,'Data Sheet'!$A:F,7,FALSE),"NA")</f>
        <v>#NAME?</v>
      </c>
      <c r="H442" s="63" t="e">
        <f ca="1">_xludf.IFNA(VLOOKUP($A442,'Data Sheet'!$A:T,19,FALSE),"NA")</f>
        <v>#NAME?</v>
      </c>
      <c r="I442" s="64" t="e">
        <f ca="1">_xludf.IFNA(VLOOKUP($A442,'Data Sheet'!$A:T,20,FALSE),"NA")</f>
        <v>#NAME?</v>
      </c>
    </row>
    <row r="443" spans="2:9" ht="15.75" customHeight="1" x14ac:dyDescent="0.15">
      <c r="B443" s="60" t="e">
        <f ca="1">_xludf.IFNA(VLOOKUP($A443,'Data Sheet'!$A:B,2,FALSE),"NA")</f>
        <v>#NAME?</v>
      </c>
      <c r="C443" s="61" t="e">
        <f ca="1">_xludf.IFNA(VLOOKUP($A443,'Data Sheet'!$A:U,3,FALSE),"NA")</f>
        <v>#NAME?</v>
      </c>
      <c r="D443" s="61" t="e">
        <f ca="1">_xludf.IFNA(VLOOKUP($A443,'Data Sheet'!$A:C,4,FALSE),"NA")</f>
        <v>#NAME?</v>
      </c>
      <c r="E443" s="61" t="e">
        <f ca="1">_xludf.IFNA(VLOOKUP($A443,'Data Sheet'!$A:D,5,FALSE),"NA")</f>
        <v>#NAME?</v>
      </c>
      <c r="F443" s="73" t="e">
        <f ca="1">_xludf.IFNA(VLOOKUP($A443,'Data Sheet'!$A:E,6,FALSE),"NA")</f>
        <v>#NAME?</v>
      </c>
      <c r="G443" s="63" t="e">
        <f ca="1">_xludf.IFNA(VLOOKUP($A443,'Data Sheet'!$A:F,7,FALSE),"NA")</f>
        <v>#NAME?</v>
      </c>
      <c r="H443" s="63" t="e">
        <f ca="1">_xludf.IFNA(VLOOKUP($A443,'Data Sheet'!$A:T,19,FALSE),"NA")</f>
        <v>#NAME?</v>
      </c>
      <c r="I443" s="64" t="e">
        <f ca="1">_xludf.IFNA(VLOOKUP($A443,'Data Sheet'!$A:T,20,FALSE),"NA")</f>
        <v>#NAME?</v>
      </c>
    </row>
    <row r="444" spans="2:9" ht="15.75" customHeight="1" x14ac:dyDescent="0.15">
      <c r="B444" s="60" t="e">
        <f ca="1">_xludf.IFNA(VLOOKUP($A444,'Data Sheet'!$A:B,2,FALSE),"NA")</f>
        <v>#NAME?</v>
      </c>
      <c r="C444" s="61" t="e">
        <f ca="1">_xludf.IFNA(VLOOKUP($A444,'Data Sheet'!$A:U,3,FALSE),"NA")</f>
        <v>#NAME?</v>
      </c>
      <c r="D444" s="61" t="e">
        <f ca="1">_xludf.IFNA(VLOOKUP($A444,'Data Sheet'!$A:C,4,FALSE),"NA")</f>
        <v>#NAME?</v>
      </c>
      <c r="E444" s="61" t="e">
        <f ca="1">_xludf.IFNA(VLOOKUP($A444,'Data Sheet'!$A:D,5,FALSE),"NA")</f>
        <v>#NAME?</v>
      </c>
      <c r="F444" s="73" t="e">
        <f ca="1">_xludf.IFNA(VLOOKUP($A444,'Data Sheet'!$A:E,6,FALSE),"NA")</f>
        <v>#NAME?</v>
      </c>
      <c r="G444" s="63" t="e">
        <f ca="1">_xludf.IFNA(VLOOKUP($A444,'Data Sheet'!$A:F,7,FALSE),"NA")</f>
        <v>#NAME?</v>
      </c>
      <c r="H444" s="63" t="e">
        <f ca="1">_xludf.IFNA(VLOOKUP($A444,'Data Sheet'!$A:T,19,FALSE),"NA")</f>
        <v>#NAME?</v>
      </c>
      <c r="I444" s="64" t="e">
        <f ca="1">_xludf.IFNA(VLOOKUP($A444,'Data Sheet'!$A:T,20,FALSE),"NA")</f>
        <v>#NAME?</v>
      </c>
    </row>
    <row r="445" spans="2:9" ht="15.75" customHeight="1" x14ac:dyDescent="0.15">
      <c r="B445" s="60" t="e">
        <f ca="1">_xludf.IFNA(VLOOKUP($A445,'Data Sheet'!$A:B,2,FALSE),"NA")</f>
        <v>#NAME?</v>
      </c>
      <c r="C445" s="61" t="e">
        <f ca="1">_xludf.IFNA(VLOOKUP($A445,'Data Sheet'!$A:U,3,FALSE),"NA")</f>
        <v>#NAME?</v>
      </c>
      <c r="D445" s="61" t="e">
        <f ca="1">_xludf.IFNA(VLOOKUP($A445,'Data Sheet'!$A:C,4,FALSE),"NA")</f>
        <v>#NAME?</v>
      </c>
      <c r="E445" s="61" t="e">
        <f ca="1">_xludf.IFNA(VLOOKUP($A445,'Data Sheet'!$A:D,5,FALSE),"NA")</f>
        <v>#NAME?</v>
      </c>
      <c r="F445" s="73" t="e">
        <f ca="1">_xludf.IFNA(VLOOKUP($A445,'Data Sheet'!$A:E,6,FALSE),"NA")</f>
        <v>#NAME?</v>
      </c>
      <c r="G445" s="63" t="e">
        <f ca="1">_xludf.IFNA(VLOOKUP($A445,'Data Sheet'!$A:F,7,FALSE),"NA")</f>
        <v>#NAME?</v>
      </c>
      <c r="H445" s="63" t="e">
        <f ca="1">_xludf.IFNA(VLOOKUP($A445,'Data Sheet'!$A:T,19,FALSE),"NA")</f>
        <v>#NAME?</v>
      </c>
      <c r="I445" s="64" t="e">
        <f ca="1">_xludf.IFNA(VLOOKUP($A445,'Data Sheet'!$A:T,20,FALSE),"NA")</f>
        <v>#NAME?</v>
      </c>
    </row>
    <row r="446" spans="2:9" ht="15.75" customHeight="1" x14ac:dyDescent="0.15">
      <c r="B446" s="60" t="e">
        <f ca="1">_xludf.IFNA(VLOOKUP($A446,'Data Sheet'!$A:B,2,FALSE),"NA")</f>
        <v>#NAME?</v>
      </c>
      <c r="C446" s="61" t="e">
        <f ca="1">_xludf.IFNA(VLOOKUP($A446,'Data Sheet'!$A:U,3,FALSE),"NA")</f>
        <v>#NAME?</v>
      </c>
      <c r="D446" s="61" t="e">
        <f ca="1">_xludf.IFNA(VLOOKUP($A446,'Data Sheet'!$A:C,4,FALSE),"NA")</f>
        <v>#NAME?</v>
      </c>
      <c r="E446" s="61" t="e">
        <f ca="1">_xludf.IFNA(VLOOKUP($A446,'Data Sheet'!$A:D,5,FALSE),"NA")</f>
        <v>#NAME?</v>
      </c>
      <c r="F446" s="73" t="e">
        <f ca="1">_xludf.IFNA(VLOOKUP($A446,'Data Sheet'!$A:E,6,FALSE),"NA")</f>
        <v>#NAME?</v>
      </c>
      <c r="G446" s="63" t="e">
        <f ca="1">_xludf.IFNA(VLOOKUP($A446,'Data Sheet'!$A:F,7,FALSE),"NA")</f>
        <v>#NAME?</v>
      </c>
      <c r="H446" s="63" t="e">
        <f ca="1">_xludf.IFNA(VLOOKUP($A446,'Data Sheet'!$A:T,19,FALSE),"NA")</f>
        <v>#NAME?</v>
      </c>
      <c r="I446" s="64" t="e">
        <f ca="1">_xludf.IFNA(VLOOKUP($A446,'Data Sheet'!$A:T,20,FALSE),"NA")</f>
        <v>#NAME?</v>
      </c>
    </row>
    <row r="447" spans="2:9" ht="15.75" customHeight="1" x14ac:dyDescent="0.15">
      <c r="B447" s="60" t="e">
        <f ca="1">_xludf.IFNA(VLOOKUP($A447,'Data Sheet'!$A:B,2,FALSE),"NA")</f>
        <v>#NAME?</v>
      </c>
      <c r="C447" s="61" t="e">
        <f ca="1">_xludf.IFNA(VLOOKUP($A447,'Data Sheet'!$A:U,3,FALSE),"NA")</f>
        <v>#NAME?</v>
      </c>
      <c r="D447" s="61" t="e">
        <f ca="1">_xludf.IFNA(VLOOKUP($A447,'Data Sheet'!$A:C,4,FALSE),"NA")</f>
        <v>#NAME?</v>
      </c>
      <c r="E447" s="61" t="e">
        <f ca="1">_xludf.IFNA(VLOOKUP($A447,'Data Sheet'!$A:D,5,FALSE),"NA")</f>
        <v>#NAME?</v>
      </c>
      <c r="F447" s="73" t="e">
        <f ca="1">_xludf.IFNA(VLOOKUP($A447,'Data Sheet'!$A:E,6,FALSE),"NA")</f>
        <v>#NAME?</v>
      </c>
      <c r="G447" s="63" t="e">
        <f ca="1">_xludf.IFNA(VLOOKUP($A447,'Data Sheet'!$A:F,7,FALSE),"NA")</f>
        <v>#NAME?</v>
      </c>
      <c r="H447" s="63" t="e">
        <f ca="1">_xludf.IFNA(VLOOKUP($A447,'Data Sheet'!$A:T,19,FALSE),"NA")</f>
        <v>#NAME?</v>
      </c>
      <c r="I447" s="64" t="e">
        <f ca="1">_xludf.IFNA(VLOOKUP($A447,'Data Sheet'!$A:T,20,FALSE),"NA")</f>
        <v>#NAME?</v>
      </c>
    </row>
    <row r="448" spans="2:9" ht="15.75" customHeight="1" x14ac:dyDescent="0.15">
      <c r="B448" s="60" t="e">
        <f ca="1">_xludf.IFNA(VLOOKUP($A448,'Data Sheet'!$A:B,2,FALSE),"NA")</f>
        <v>#NAME?</v>
      </c>
      <c r="C448" s="61" t="e">
        <f ca="1">_xludf.IFNA(VLOOKUP($A448,'Data Sheet'!$A:U,3,FALSE),"NA")</f>
        <v>#NAME?</v>
      </c>
      <c r="D448" s="61" t="e">
        <f ca="1">_xludf.IFNA(VLOOKUP($A448,'Data Sheet'!$A:C,4,FALSE),"NA")</f>
        <v>#NAME?</v>
      </c>
      <c r="E448" s="61" t="e">
        <f ca="1">_xludf.IFNA(VLOOKUP($A448,'Data Sheet'!$A:D,5,FALSE),"NA")</f>
        <v>#NAME?</v>
      </c>
      <c r="F448" s="73" t="e">
        <f ca="1">_xludf.IFNA(VLOOKUP($A448,'Data Sheet'!$A:E,6,FALSE),"NA")</f>
        <v>#NAME?</v>
      </c>
      <c r="G448" s="63" t="e">
        <f ca="1">_xludf.IFNA(VLOOKUP($A448,'Data Sheet'!$A:F,7,FALSE),"NA")</f>
        <v>#NAME?</v>
      </c>
      <c r="H448" s="63" t="e">
        <f ca="1">_xludf.IFNA(VLOOKUP($A448,'Data Sheet'!$A:T,19,FALSE),"NA")</f>
        <v>#NAME?</v>
      </c>
      <c r="I448" s="64" t="e">
        <f ca="1">_xludf.IFNA(VLOOKUP($A448,'Data Sheet'!$A:T,20,FALSE),"NA")</f>
        <v>#NAME?</v>
      </c>
    </row>
    <row r="449" spans="2:9" ht="15.75" customHeight="1" x14ac:dyDescent="0.15">
      <c r="B449" s="60" t="e">
        <f ca="1">_xludf.IFNA(VLOOKUP($A449,'Data Sheet'!$A:B,2,FALSE),"NA")</f>
        <v>#NAME?</v>
      </c>
      <c r="C449" s="61" t="e">
        <f ca="1">_xludf.IFNA(VLOOKUP($A449,'Data Sheet'!$A:U,3,FALSE),"NA")</f>
        <v>#NAME?</v>
      </c>
      <c r="D449" s="61" t="e">
        <f ca="1">_xludf.IFNA(VLOOKUP($A449,'Data Sheet'!$A:C,4,FALSE),"NA")</f>
        <v>#NAME?</v>
      </c>
      <c r="E449" s="61" t="e">
        <f ca="1">_xludf.IFNA(VLOOKUP($A449,'Data Sheet'!$A:D,5,FALSE),"NA")</f>
        <v>#NAME?</v>
      </c>
      <c r="F449" s="73" t="e">
        <f ca="1">_xludf.IFNA(VLOOKUP($A449,'Data Sheet'!$A:E,6,FALSE),"NA")</f>
        <v>#NAME?</v>
      </c>
      <c r="G449" s="63" t="e">
        <f ca="1">_xludf.IFNA(VLOOKUP($A449,'Data Sheet'!$A:F,7,FALSE),"NA")</f>
        <v>#NAME?</v>
      </c>
      <c r="H449" s="63" t="e">
        <f ca="1">_xludf.IFNA(VLOOKUP($A449,'Data Sheet'!$A:T,19,FALSE),"NA")</f>
        <v>#NAME?</v>
      </c>
      <c r="I449" s="64" t="e">
        <f ca="1">_xludf.IFNA(VLOOKUP($A449,'Data Sheet'!$A:T,20,FALSE),"NA")</f>
        <v>#NAME?</v>
      </c>
    </row>
    <row r="450" spans="2:9" ht="15.75" customHeight="1" x14ac:dyDescent="0.15">
      <c r="B450" s="60" t="e">
        <f ca="1">_xludf.IFNA(VLOOKUP($A450,'Data Sheet'!$A:B,2,FALSE),"NA")</f>
        <v>#NAME?</v>
      </c>
      <c r="C450" s="61" t="e">
        <f ca="1">_xludf.IFNA(VLOOKUP($A450,'Data Sheet'!$A:U,3,FALSE),"NA")</f>
        <v>#NAME?</v>
      </c>
      <c r="D450" s="61" t="e">
        <f ca="1">_xludf.IFNA(VLOOKUP($A450,'Data Sheet'!$A:C,4,FALSE),"NA")</f>
        <v>#NAME?</v>
      </c>
      <c r="E450" s="61" t="e">
        <f ca="1">_xludf.IFNA(VLOOKUP($A450,'Data Sheet'!$A:D,5,FALSE),"NA")</f>
        <v>#NAME?</v>
      </c>
      <c r="F450" s="73" t="e">
        <f ca="1">_xludf.IFNA(VLOOKUP($A450,'Data Sheet'!$A:E,6,FALSE),"NA")</f>
        <v>#NAME?</v>
      </c>
      <c r="G450" s="63" t="e">
        <f ca="1">_xludf.IFNA(VLOOKUP($A450,'Data Sheet'!$A:F,7,FALSE),"NA")</f>
        <v>#NAME?</v>
      </c>
      <c r="H450" s="63" t="e">
        <f ca="1">_xludf.IFNA(VLOOKUP($A450,'Data Sheet'!$A:T,19,FALSE),"NA")</f>
        <v>#NAME?</v>
      </c>
      <c r="I450" s="64" t="e">
        <f ca="1">_xludf.IFNA(VLOOKUP($A450,'Data Sheet'!$A:T,20,FALSE),"NA")</f>
        <v>#NAME?</v>
      </c>
    </row>
    <row r="451" spans="2:9" ht="15.75" customHeight="1" x14ac:dyDescent="0.15">
      <c r="B451" s="60" t="e">
        <f ca="1">_xludf.IFNA(VLOOKUP($A451,'Data Sheet'!$A:B,2,FALSE),"NA")</f>
        <v>#NAME?</v>
      </c>
      <c r="C451" s="61" t="e">
        <f ca="1">_xludf.IFNA(VLOOKUP($A451,'Data Sheet'!$A:U,3,FALSE),"NA")</f>
        <v>#NAME?</v>
      </c>
      <c r="D451" s="61" t="e">
        <f ca="1">_xludf.IFNA(VLOOKUP($A451,'Data Sheet'!$A:C,4,FALSE),"NA")</f>
        <v>#NAME?</v>
      </c>
      <c r="E451" s="61" t="e">
        <f ca="1">_xludf.IFNA(VLOOKUP($A451,'Data Sheet'!$A:D,5,FALSE),"NA")</f>
        <v>#NAME?</v>
      </c>
      <c r="F451" s="73" t="e">
        <f ca="1">_xludf.IFNA(VLOOKUP($A451,'Data Sheet'!$A:E,6,FALSE),"NA")</f>
        <v>#NAME?</v>
      </c>
      <c r="G451" s="63" t="e">
        <f ca="1">_xludf.IFNA(VLOOKUP($A451,'Data Sheet'!$A:F,7,FALSE),"NA")</f>
        <v>#NAME?</v>
      </c>
      <c r="H451" s="63" t="e">
        <f ca="1">_xludf.IFNA(VLOOKUP($A451,'Data Sheet'!$A:T,19,FALSE),"NA")</f>
        <v>#NAME?</v>
      </c>
      <c r="I451" s="64" t="e">
        <f ca="1">_xludf.IFNA(VLOOKUP($A451,'Data Sheet'!$A:T,20,FALSE),"NA")</f>
        <v>#NAME?</v>
      </c>
    </row>
    <row r="452" spans="2:9" ht="15.75" customHeight="1" x14ac:dyDescent="0.15">
      <c r="B452" s="60" t="e">
        <f ca="1">_xludf.IFNA(VLOOKUP($A452,'Data Sheet'!$A:B,2,FALSE),"NA")</f>
        <v>#NAME?</v>
      </c>
      <c r="C452" s="61" t="e">
        <f ca="1">_xludf.IFNA(VLOOKUP($A452,'Data Sheet'!$A:U,3,FALSE),"NA")</f>
        <v>#NAME?</v>
      </c>
      <c r="D452" s="61" t="e">
        <f ca="1">_xludf.IFNA(VLOOKUP($A452,'Data Sheet'!$A:C,4,FALSE),"NA")</f>
        <v>#NAME?</v>
      </c>
      <c r="E452" s="61" t="e">
        <f ca="1">_xludf.IFNA(VLOOKUP($A452,'Data Sheet'!$A:D,5,FALSE),"NA")</f>
        <v>#NAME?</v>
      </c>
      <c r="F452" s="73" t="e">
        <f ca="1">_xludf.IFNA(VLOOKUP($A452,'Data Sheet'!$A:E,6,FALSE),"NA")</f>
        <v>#NAME?</v>
      </c>
      <c r="G452" s="63" t="e">
        <f ca="1">_xludf.IFNA(VLOOKUP($A452,'Data Sheet'!$A:F,7,FALSE),"NA")</f>
        <v>#NAME?</v>
      </c>
      <c r="H452" s="63" t="e">
        <f ca="1">_xludf.IFNA(VLOOKUP($A452,'Data Sheet'!$A:T,19,FALSE),"NA")</f>
        <v>#NAME?</v>
      </c>
      <c r="I452" s="64" t="e">
        <f ca="1">_xludf.IFNA(VLOOKUP($A452,'Data Sheet'!$A:T,20,FALSE),"NA")</f>
        <v>#NAME?</v>
      </c>
    </row>
    <row r="453" spans="2:9" ht="15.75" customHeight="1" x14ac:dyDescent="0.15">
      <c r="B453" s="60" t="e">
        <f ca="1">_xludf.IFNA(VLOOKUP($A453,'Data Sheet'!$A:B,2,FALSE),"NA")</f>
        <v>#NAME?</v>
      </c>
      <c r="C453" s="61" t="e">
        <f ca="1">_xludf.IFNA(VLOOKUP($A453,'Data Sheet'!$A:U,3,FALSE),"NA")</f>
        <v>#NAME?</v>
      </c>
      <c r="D453" s="61" t="e">
        <f ca="1">_xludf.IFNA(VLOOKUP($A453,'Data Sheet'!$A:C,4,FALSE),"NA")</f>
        <v>#NAME?</v>
      </c>
      <c r="E453" s="61" t="e">
        <f ca="1">_xludf.IFNA(VLOOKUP($A453,'Data Sheet'!$A:D,5,FALSE),"NA")</f>
        <v>#NAME?</v>
      </c>
      <c r="F453" s="73" t="e">
        <f ca="1">_xludf.IFNA(VLOOKUP($A453,'Data Sheet'!$A:E,6,FALSE),"NA")</f>
        <v>#NAME?</v>
      </c>
      <c r="G453" s="63" t="e">
        <f ca="1">_xludf.IFNA(VLOOKUP($A453,'Data Sheet'!$A:F,7,FALSE),"NA")</f>
        <v>#NAME?</v>
      </c>
      <c r="H453" s="63" t="e">
        <f ca="1">_xludf.IFNA(VLOOKUP($A453,'Data Sheet'!$A:T,19,FALSE),"NA")</f>
        <v>#NAME?</v>
      </c>
      <c r="I453" s="64" t="e">
        <f ca="1">_xludf.IFNA(VLOOKUP($A453,'Data Sheet'!$A:T,20,FALSE),"NA")</f>
        <v>#NAME?</v>
      </c>
    </row>
    <row r="454" spans="2:9" ht="15.75" customHeight="1" x14ac:dyDescent="0.15">
      <c r="B454" s="60" t="e">
        <f ca="1">_xludf.IFNA(VLOOKUP($A454,'Data Sheet'!$A:B,2,FALSE),"NA")</f>
        <v>#NAME?</v>
      </c>
      <c r="C454" s="61" t="e">
        <f ca="1">_xludf.IFNA(VLOOKUP($A454,'Data Sheet'!$A:U,3,FALSE),"NA")</f>
        <v>#NAME?</v>
      </c>
      <c r="D454" s="61" t="e">
        <f ca="1">_xludf.IFNA(VLOOKUP($A454,'Data Sheet'!$A:C,4,FALSE),"NA")</f>
        <v>#NAME?</v>
      </c>
      <c r="E454" s="61" t="e">
        <f ca="1">_xludf.IFNA(VLOOKUP($A454,'Data Sheet'!$A:D,5,FALSE),"NA")</f>
        <v>#NAME?</v>
      </c>
      <c r="F454" s="73" t="e">
        <f ca="1">_xludf.IFNA(VLOOKUP($A454,'Data Sheet'!$A:E,6,FALSE),"NA")</f>
        <v>#NAME?</v>
      </c>
      <c r="G454" s="63" t="e">
        <f ca="1">_xludf.IFNA(VLOOKUP($A454,'Data Sheet'!$A:F,7,FALSE),"NA")</f>
        <v>#NAME?</v>
      </c>
      <c r="H454" s="63" t="e">
        <f ca="1">_xludf.IFNA(VLOOKUP($A454,'Data Sheet'!$A:T,19,FALSE),"NA")</f>
        <v>#NAME?</v>
      </c>
      <c r="I454" s="64" t="e">
        <f ca="1">_xludf.IFNA(VLOOKUP($A454,'Data Sheet'!$A:T,20,FALSE),"NA")</f>
        <v>#NAME?</v>
      </c>
    </row>
    <row r="455" spans="2:9" ht="15.75" customHeight="1" x14ac:dyDescent="0.15">
      <c r="B455" s="60" t="e">
        <f ca="1">_xludf.IFNA(VLOOKUP($A455,'Data Sheet'!$A:B,2,FALSE),"NA")</f>
        <v>#NAME?</v>
      </c>
      <c r="C455" s="61" t="e">
        <f ca="1">_xludf.IFNA(VLOOKUP($A455,'Data Sheet'!$A:U,3,FALSE),"NA")</f>
        <v>#NAME?</v>
      </c>
      <c r="D455" s="61" t="e">
        <f ca="1">_xludf.IFNA(VLOOKUP($A455,'Data Sheet'!$A:C,4,FALSE),"NA")</f>
        <v>#NAME?</v>
      </c>
      <c r="E455" s="61" t="e">
        <f ca="1">_xludf.IFNA(VLOOKUP($A455,'Data Sheet'!$A:D,5,FALSE),"NA")</f>
        <v>#NAME?</v>
      </c>
      <c r="F455" s="73" t="e">
        <f ca="1">_xludf.IFNA(VLOOKUP($A455,'Data Sheet'!$A:E,6,FALSE),"NA")</f>
        <v>#NAME?</v>
      </c>
      <c r="G455" s="63" t="e">
        <f ca="1">_xludf.IFNA(VLOOKUP($A455,'Data Sheet'!$A:F,7,FALSE),"NA")</f>
        <v>#NAME?</v>
      </c>
      <c r="H455" s="63" t="e">
        <f ca="1">_xludf.IFNA(VLOOKUP($A455,'Data Sheet'!$A:T,19,FALSE),"NA")</f>
        <v>#NAME?</v>
      </c>
      <c r="I455" s="64" t="e">
        <f ca="1">_xludf.IFNA(VLOOKUP($A455,'Data Sheet'!$A:T,20,FALSE),"NA")</f>
        <v>#NAME?</v>
      </c>
    </row>
    <row r="456" spans="2:9" ht="15.75" customHeight="1" x14ac:dyDescent="0.15">
      <c r="B456" s="60" t="e">
        <f ca="1">_xludf.IFNA(VLOOKUP($A456,'Data Sheet'!$A:B,2,FALSE),"NA")</f>
        <v>#NAME?</v>
      </c>
      <c r="C456" s="61" t="e">
        <f ca="1">_xludf.IFNA(VLOOKUP($A456,'Data Sheet'!$A:U,3,FALSE),"NA")</f>
        <v>#NAME?</v>
      </c>
      <c r="D456" s="61" t="e">
        <f ca="1">_xludf.IFNA(VLOOKUP($A456,'Data Sheet'!$A:C,4,FALSE),"NA")</f>
        <v>#NAME?</v>
      </c>
      <c r="E456" s="61" t="e">
        <f ca="1">_xludf.IFNA(VLOOKUP($A456,'Data Sheet'!$A:D,5,FALSE),"NA")</f>
        <v>#NAME?</v>
      </c>
      <c r="F456" s="73" t="e">
        <f ca="1">_xludf.IFNA(VLOOKUP($A456,'Data Sheet'!$A:E,6,FALSE),"NA")</f>
        <v>#NAME?</v>
      </c>
      <c r="G456" s="63" t="e">
        <f ca="1">_xludf.IFNA(VLOOKUP($A456,'Data Sheet'!$A:F,7,FALSE),"NA")</f>
        <v>#NAME?</v>
      </c>
      <c r="H456" s="63" t="e">
        <f ca="1">_xludf.IFNA(VLOOKUP($A456,'Data Sheet'!$A:T,19,FALSE),"NA")</f>
        <v>#NAME?</v>
      </c>
      <c r="I456" s="64" t="e">
        <f ca="1">_xludf.IFNA(VLOOKUP($A456,'Data Sheet'!$A:T,20,FALSE),"NA")</f>
        <v>#NAME?</v>
      </c>
    </row>
    <row r="457" spans="2:9" ht="15.75" customHeight="1" x14ac:dyDescent="0.15">
      <c r="B457" s="60" t="e">
        <f ca="1">_xludf.IFNA(VLOOKUP($A457,'Data Sheet'!$A:B,2,FALSE),"NA")</f>
        <v>#NAME?</v>
      </c>
      <c r="C457" s="61" t="e">
        <f ca="1">_xludf.IFNA(VLOOKUP($A457,'Data Sheet'!$A:U,3,FALSE),"NA")</f>
        <v>#NAME?</v>
      </c>
      <c r="D457" s="61" t="e">
        <f ca="1">_xludf.IFNA(VLOOKUP($A457,'Data Sheet'!$A:C,4,FALSE),"NA")</f>
        <v>#NAME?</v>
      </c>
      <c r="E457" s="61" t="e">
        <f ca="1">_xludf.IFNA(VLOOKUP($A457,'Data Sheet'!$A:D,5,FALSE),"NA")</f>
        <v>#NAME?</v>
      </c>
      <c r="F457" s="73" t="e">
        <f ca="1">_xludf.IFNA(VLOOKUP($A457,'Data Sheet'!$A:E,6,FALSE),"NA")</f>
        <v>#NAME?</v>
      </c>
      <c r="G457" s="63" t="e">
        <f ca="1">_xludf.IFNA(VLOOKUP($A457,'Data Sheet'!$A:F,7,FALSE),"NA")</f>
        <v>#NAME?</v>
      </c>
      <c r="H457" s="63" t="e">
        <f ca="1">_xludf.IFNA(VLOOKUP($A457,'Data Sheet'!$A:T,19,FALSE),"NA")</f>
        <v>#NAME?</v>
      </c>
      <c r="I457" s="64" t="e">
        <f ca="1">_xludf.IFNA(VLOOKUP($A457,'Data Sheet'!$A:T,20,FALSE),"NA")</f>
        <v>#NAME?</v>
      </c>
    </row>
    <row r="458" spans="2:9" ht="15.75" customHeight="1" x14ac:dyDescent="0.15">
      <c r="B458" s="60" t="e">
        <f ca="1">_xludf.IFNA(VLOOKUP($A458,'Data Sheet'!$A:B,2,FALSE),"NA")</f>
        <v>#NAME?</v>
      </c>
      <c r="C458" s="61" t="e">
        <f ca="1">_xludf.IFNA(VLOOKUP($A458,'Data Sheet'!$A:U,3,FALSE),"NA")</f>
        <v>#NAME?</v>
      </c>
      <c r="D458" s="61" t="e">
        <f ca="1">_xludf.IFNA(VLOOKUP($A458,'Data Sheet'!$A:C,4,FALSE),"NA")</f>
        <v>#NAME?</v>
      </c>
      <c r="E458" s="61" t="e">
        <f ca="1">_xludf.IFNA(VLOOKUP($A458,'Data Sheet'!$A:D,5,FALSE),"NA")</f>
        <v>#NAME?</v>
      </c>
      <c r="F458" s="73" t="e">
        <f ca="1">_xludf.IFNA(VLOOKUP($A458,'Data Sheet'!$A:E,6,FALSE),"NA")</f>
        <v>#NAME?</v>
      </c>
      <c r="G458" s="63" t="e">
        <f ca="1">_xludf.IFNA(VLOOKUP($A458,'Data Sheet'!$A:F,7,FALSE),"NA")</f>
        <v>#NAME?</v>
      </c>
      <c r="H458" s="63" t="e">
        <f ca="1">_xludf.IFNA(VLOOKUP($A458,'Data Sheet'!$A:T,19,FALSE),"NA")</f>
        <v>#NAME?</v>
      </c>
      <c r="I458" s="64" t="e">
        <f ca="1">_xludf.IFNA(VLOOKUP($A458,'Data Sheet'!$A:T,20,FALSE),"NA")</f>
        <v>#NAME?</v>
      </c>
    </row>
    <row r="459" spans="2:9" ht="15.75" customHeight="1" x14ac:dyDescent="0.15">
      <c r="B459" s="60" t="e">
        <f ca="1">_xludf.IFNA(VLOOKUP($A459,'Data Sheet'!$A:B,2,FALSE),"NA")</f>
        <v>#NAME?</v>
      </c>
      <c r="C459" s="61" t="e">
        <f ca="1">_xludf.IFNA(VLOOKUP($A459,'Data Sheet'!$A:U,3,FALSE),"NA")</f>
        <v>#NAME?</v>
      </c>
      <c r="D459" s="61" t="e">
        <f ca="1">_xludf.IFNA(VLOOKUP($A459,'Data Sheet'!$A:C,4,FALSE),"NA")</f>
        <v>#NAME?</v>
      </c>
      <c r="E459" s="61" t="e">
        <f ca="1">_xludf.IFNA(VLOOKUP($A459,'Data Sheet'!$A:D,5,FALSE),"NA")</f>
        <v>#NAME?</v>
      </c>
      <c r="F459" s="73" t="e">
        <f ca="1">_xludf.IFNA(VLOOKUP($A459,'Data Sheet'!$A:E,6,FALSE),"NA")</f>
        <v>#NAME?</v>
      </c>
      <c r="G459" s="63" t="e">
        <f ca="1">_xludf.IFNA(VLOOKUP($A459,'Data Sheet'!$A:F,7,FALSE),"NA")</f>
        <v>#NAME?</v>
      </c>
      <c r="H459" s="63" t="e">
        <f ca="1">_xludf.IFNA(VLOOKUP($A459,'Data Sheet'!$A:T,19,FALSE),"NA")</f>
        <v>#NAME?</v>
      </c>
      <c r="I459" s="64" t="e">
        <f ca="1">_xludf.IFNA(VLOOKUP($A459,'Data Sheet'!$A:T,20,FALSE),"NA")</f>
        <v>#NAME?</v>
      </c>
    </row>
    <row r="460" spans="2:9" ht="15.75" customHeight="1" x14ac:dyDescent="0.15">
      <c r="B460" s="60" t="e">
        <f ca="1">_xludf.IFNA(VLOOKUP($A460,'Data Sheet'!$A:B,2,FALSE),"NA")</f>
        <v>#NAME?</v>
      </c>
      <c r="C460" s="61" t="e">
        <f ca="1">_xludf.IFNA(VLOOKUP($A460,'Data Sheet'!$A:U,3,FALSE),"NA")</f>
        <v>#NAME?</v>
      </c>
      <c r="D460" s="61" t="e">
        <f ca="1">_xludf.IFNA(VLOOKUP($A460,'Data Sheet'!$A:C,4,FALSE),"NA")</f>
        <v>#NAME?</v>
      </c>
      <c r="E460" s="61" t="e">
        <f ca="1">_xludf.IFNA(VLOOKUP($A460,'Data Sheet'!$A:D,5,FALSE),"NA")</f>
        <v>#NAME?</v>
      </c>
      <c r="F460" s="73" t="e">
        <f ca="1">_xludf.IFNA(VLOOKUP($A460,'Data Sheet'!$A:E,6,FALSE),"NA")</f>
        <v>#NAME?</v>
      </c>
      <c r="G460" s="63" t="e">
        <f ca="1">_xludf.IFNA(VLOOKUP($A460,'Data Sheet'!$A:F,7,FALSE),"NA")</f>
        <v>#NAME?</v>
      </c>
      <c r="H460" s="63" t="e">
        <f ca="1">_xludf.IFNA(VLOOKUP($A460,'Data Sheet'!$A:T,19,FALSE),"NA")</f>
        <v>#NAME?</v>
      </c>
      <c r="I460" s="64" t="e">
        <f ca="1">_xludf.IFNA(VLOOKUP($A460,'Data Sheet'!$A:T,20,FALSE),"NA")</f>
        <v>#NAME?</v>
      </c>
    </row>
    <row r="461" spans="2:9" ht="15.75" customHeight="1" x14ac:dyDescent="0.15">
      <c r="B461" s="60" t="e">
        <f ca="1">_xludf.IFNA(VLOOKUP($A461,'Data Sheet'!$A:B,2,FALSE),"NA")</f>
        <v>#NAME?</v>
      </c>
      <c r="C461" s="61" t="e">
        <f ca="1">_xludf.IFNA(VLOOKUP($A461,'Data Sheet'!$A:U,3,FALSE),"NA")</f>
        <v>#NAME?</v>
      </c>
      <c r="D461" s="61" t="e">
        <f ca="1">_xludf.IFNA(VLOOKUP($A461,'Data Sheet'!$A:C,4,FALSE),"NA")</f>
        <v>#NAME?</v>
      </c>
      <c r="E461" s="61" t="e">
        <f ca="1">_xludf.IFNA(VLOOKUP($A461,'Data Sheet'!$A:D,5,FALSE),"NA")</f>
        <v>#NAME?</v>
      </c>
      <c r="F461" s="73" t="e">
        <f ca="1">_xludf.IFNA(VLOOKUP($A461,'Data Sheet'!$A:E,6,FALSE),"NA")</f>
        <v>#NAME?</v>
      </c>
      <c r="G461" s="63" t="e">
        <f ca="1">_xludf.IFNA(VLOOKUP($A461,'Data Sheet'!$A:F,7,FALSE),"NA")</f>
        <v>#NAME?</v>
      </c>
      <c r="H461" s="63" t="e">
        <f ca="1">_xludf.IFNA(VLOOKUP($A461,'Data Sheet'!$A:T,19,FALSE),"NA")</f>
        <v>#NAME?</v>
      </c>
      <c r="I461" s="64" t="e">
        <f ca="1">_xludf.IFNA(VLOOKUP($A461,'Data Sheet'!$A:T,20,FALSE),"NA")</f>
        <v>#NAME?</v>
      </c>
    </row>
    <row r="462" spans="2:9" ht="15.75" customHeight="1" x14ac:dyDescent="0.15">
      <c r="B462" s="60" t="e">
        <f ca="1">_xludf.IFNA(VLOOKUP($A462,'Data Sheet'!$A:B,2,FALSE),"NA")</f>
        <v>#NAME?</v>
      </c>
      <c r="C462" s="61" t="e">
        <f ca="1">_xludf.IFNA(VLOOKUP($A462,'Data Sheet'!$A:U,3,FALSE),"NA")</f>
        <v>#NAME?</v>
      </c>
      <c r="D462" s="61" t="e">
        <f ca="1">_xludf.IFNA(VLOOKUP($A462,'Data Sheet'!$A:C,4,FALSE),"NA")</f>
        <v>#NAME?</v>
      </c>
      <c r="E462" s="61" t="e">
        <f ca="1">_xludf.IFNA(VLOOKUP($A462,'Data Sheet'!$A:D,5,FALSE),"NA")</f>
        <v>#NAME?</v>
      </c>
      <c r="F462" s="73" t="e">
        <f ca="1">_xludf.IFNA(VLOOKUP($A462,'Data Sheet'!$A:E,6,FALSE),"NA")</f>
        <v>#NAME?</v>
      </c>
      <c r="G462" s="63" t="e">
        <f ca="1">_xludf.IFNA(VLOOKUP($A462,'Data Sheet'!$A:F,7,FALSE),"NA")</f>
        <v>#NAME?</v>
      </c>
      <c r="H462" s="63" t="e">
        <f ca="1">_xludf.IFNA(VLOOKUP($A462,'Data Sheet'!$A:T,19,FALSE),"NA")</f>
        <v>#NAME?</v>
      </c>
      <c r="I462" s="64" t="e">
        <f ca="1">_xludf.IFNA(VLOOKUP($A462,'Data Sheet'!$A:T,20,FALSE),"NA")</f>
        <v>#NAME?</v>
      </c>
    </row>
    <row r="463" spans="2:9" ht="15.75" customHeight="1" x14ac:dyDescent="0.15">
      <c r="B463" s="60" t="e">
        <f ca="1">_xludf.IFNA(VLOOKUP($A463,'Data Sheet'!$A:B,2,FALSE),"NA")</f>
        <v>#NAME?</v>
      </c>
      <c r="C463" s="61" t="e">
        <f ca="1">_xludf.IFNA(VLOOKUP($A463,'Data Sheet'!$A:U,3,FALSE),"NA")</f>
        <v>#NAME?</v>
      </c>
      <c r="D463" s="61" t="e">
        <f ca="1">_xludf.IFNA(VLOOKUP($A463,'Data Sheet'!$A:C,4,FALSE),"NA")</f>
        <v>#NAME?</v>
      </c>
      <c r="E463" s="61" t="e">
        <f ca="1">_xludf.IFNA(VLOOKUP($A463,'Data Sheet'!$A:D,5,FALSE),"NA")</f>
        <v>#NAME?</v>
      </c>
      <c r="F463" s="73" t="e">
        <f ca="1">_xludf.IFNA(VLOOKUP($A463,'Data Sheet'!$A:E,6,FALSE),"NA")</f>
        <v>#NAME?</v>
      </c>
      <c r="G463" s="63" t="e">
        <f ca="1">_xludf.IFNA(VLOOKUP($A463,'Data Sheet'!$A:F,7,FALSE),"NA")</f>
        <v>#NAME?</v>
      </c>
      <c r="H463" s="63" t="e">
        <f ca="1">_xludf.IFNA(VLOOKUP($A463,'Data Sheet'!$A:T,19,FALSE),"NA")</f>
        <v>#NAME?</v>
      </c>
      <c r="I463" s="64" t="e">
        <f ca="1">_xludf.IFNA(VLOOKUP($A463,'Data Sheet'!$A:T,20,FALSE),"NA")</f>
        <v>#NAME?</v>
      </c>
    </row>
    <row r="464" spans="2:9" ht="15.75" customHeight="1" x14ac:dyDescent="0.15">
      <c r="B464" s="60" t="e">
        <f ca="1">_xludf.IFNA(VLOOKUP($A464,'Data Sheet'!$A:B,2,FALSE),"NA")</f>
        <v>#NAME?</v>
      </c>
      <c r="C464" s="61" t="e">
        <f ca="1">_xludf.IFNA(VLOOKUP($A464,'Data Sheet'!$A:U,3,FALSE),"NA")</f>
        <v>#NAME?</v>
      </c>
      <c r="D464" s="61" t="e">
        <f ca="1">_xludf.IFNA(VLOOKUP($A464,'Data Sheet'!$A:C,4,FALSE),"NA")</f>
        <v>#NAME?</v>
      </c>
      <c r="E464" s="61" t="e">
        <f ca="1">_xludf.IFNA(VLOOKUP($A464,'Data Sheet'!$A:D,5,FALSE),"NA")</f>
        <v>#NAME?</v>
      </c>
      <c r="F464" s="73" t="e">
        <f ca="1">_xludf.IFNA(VLOOKUP($A464,'Data Sheet'!$A:E,6,FALSE),"NA")</f>
        <v>#NAME?</v>
      </c>
      <c r="G464" s="63" t="e">
        <f ca="1">_xludf.IFNA(VLOOKUP($A464,'Data Sheet'!$A:F,7,FALSE),"NA")</f>
        <v>#NAME?</v>
      </c>
      <c r="H464" s="63" t="e">
        <f ca="1">_xludf.IFNA(VLOOKUP($A464,'Data Sheet'!$A:T,19,FALSE),"NA")</f>
        <v>#NAME?</v>
      </c>
      <c r="I464" s="64" t="e">
        <f ca="1">_xludf.IFNA(VLOOKUP($A464,'Data Sheet'!$A:T,20,FALSE),"NA")</f>
        <v>#NAME?</v>
      </c>
    </row>
    <row r="465" spans="2:9" ht="15.75" customHeight="1" x14ac:dyDescent="0.15">
      <c r="B465" s="60" t="e">
        <f ca="1">_xludf.IFNA(VLOOKUP($A465,'Data Sheet'!$A:B,2,FALSE),"NA")</f>
        <v>#NAME?</v>
      </c>
      <c r="C465" s="61" t="e">
        <f ca="1">_xludf.IFNA(VLOOKUP($A465,'Data Sheet'!$A:U,3,FALSE),"NA")</f>
        <v>#NAME?</v>
      </c>
      <c r="D465" s="61" t="e">
        <f ca="1">_xludf.IFNA(VLOOKUP($A465,'Data Sheet'!$A:C,4,FALSE),"NA")</f>
        <v>#NAME?</v>
      </c>
      <c r="E465" s="61" t="e">
        <f ca="1">_xludf.IFNA(VLOOKUP($A465,'Data Sheet'!$A:D,5,FALSE),"NA")</f>
        <v>#NAME?</v>
      </c>
      <c r="F465" s="73" t="e">
        <f ca="1">_xludf.IFNA(VLOOKUP($A465,'Data Sheet'!$A:E,6,FALSE),"NA")</f>
        <v>#NAME?</v>
      </c>
      <c r="G465" s="63" t="e">
        <f ca="1">_xludf.IFNA(VLOOKUP($A465,'Data Sheet'!$A:F,7,FALSE),"NA")</f>
        <v>#NAME?</v>
      </c>
      <c r="H465" s="63" t="e">
        <f ca="1">_xludf.IFNA(VLOOKUP($A465,'Data Sheet'!$A:T,19,FALSE),"NA")</f>
        <v>#NAME?</v>
      </c>
      <c r="I465" s="64" t="e">
        <f ca="1">_xludf.IFNA(VLOOKUP($A465,'Data Sheet'!$A:T,20,FALSE),"NA")</f>
        <v>#NAME?</v>
      </c>
    </row>
    <row r="466" spans="2:9" ht="15.75" customHeight="1" x14ac:dyDescent="0.15">
      <c r="B466" s="60" t="e">
        <f ca="1">_xludf.IFNA(VLOOKUP($A466,'Data Sheet'!$A:B,2,FALSE),"NA")</f>
        <v>#NAME?</v>
      </c>
      <c r="C466" s="61" t="e">
        <f ca="1">_xludf.IFNA(VLOOKUP($A466,'Data Sheet'!$A:U,3,FALSE),"NA")</f>
        <v>#NAME?</v>
      </c>
      <c r="D466" s="61" t="e">
        <f ca="1">_xludf.IFNA(VLOOKUP($A466,'Data Sheet'!$A:C,4,FALSE),"NA")</f>
        <v>#NAME?</v>
      </c>
      <c r="E466" s="61" t="e">
        <f ca="1">_xludf.IFNA(VLOOKUP($A466,'Data Sheet'!$A:D,5,FALSE),"NA")</f>
        <v>#NAME?</v>
      </c>
      <c r="F466" s="73" t="e">
        <f ca="1">_xludf.IFNA(VLOOKUP($A466,'Data Sheet'!$A:E,6,FALSE),"NA")</f>
        <v>#NAME?</v>
      </c>
      <c r="G466" s="63" t="e">
        <f ca="1">_xludf.IFNA(VLOOKUP($A466,'Data Sheet'!$A:F,7,FALSE),"NA")</f>
        <v>#NAME?</v>
      </c>
      <c r="H466" s="63" t="e">
        <f ca="1">_xludf.IFNA(VLOOKUP($A466,'Data Sheet'!$A:T,19,FALSE),"NA")</f>
        <v>#NAME?</v>
      </c>
      <c r="I466" s="64" t="e">
        <f ca="1">_xludf.IFNA(VLOOKUP($A466,'Data Sheet'!$A:T,20,FALSE),"NA")</f>
        <v>#NAME?</v>
      </c>
    </row>
    <row r="467" spans="2:9" ht="15.75" customHeight="1" x14ac:dyDescent="0.15">
      <c r="B467" s="60" t="e">
        <f ca="1">_xludf.IFNA(VLOOKUP($A467,'Data Sheet'!$A:B,2,FALSE),"NA")</f>
        <v>#NAME?</v>
      </c>
      <c r="C467" s="61" t="e">
        <f ca="1">_xludf.IFNA(VLOOKUP($A467,'Data Sheet'!$A:U,3,FALSE),"NA")</f>
        <v>#NAME?</v>
      </c>
      <c r="D467" s="61" t="e">
        <f ca="1">_xludf.IFNA(VLOOKUP($A467,'Data Sheet'!$A:C,4,FALSE),"NA")</f>
        <v>#NAME?</v>
      </c>
      <c r="E467" s="61" t="e">
        <f ca="1">_xludf.IFNA(VLOOKUP($A467,'Data Sheet'!$A:D,5,FALSE),"NA")</f>
        <v>#NAME?</v>
      </c>
      <c r="F467" s="73" t="e">
        <f ca="1">_xludf.IFNA(VLOOKUP($A467,'Data Sheet'!$A:E,6,FALSE),"NA")</f>
        <v>#NAME?</v>
      </c>
      <c r="G467" s="63" t="e">
        <f ca="1">_xludf.IFNA(VLOOKUP($A467,'Data Sheet'!$A:F,7,FALSE),"NA")</f>
        <v>#NAME?</v>
      </c>
      <c r="H467" s="63" t="e">
        <f ca="1">_xludf.IFNA(VLOOKUP($A467,'Data Sheet'!$A:T,19,FALSE),"NA")</f>
        <v>#NAME?</v>
      </c>
      <c r="I467" s="64" t="e">
        <f ca="1">_xludf.IFNA(VLOOKUP($A467,'Data Sheet'!$A:T,20,FALSE),"NA")</f>
        <v>#NAME?</v>
      </c>
    </row>
    <row r="468" spans="2:9" ht="15.75" customHeight="1" x14ac:dyDescent="0.15">
      <c r="B468" s="60" t="e">
        <f ca="1">_xludf.IFNA(VLOOKUP($A468,'Data Sheet'!$A:B,2,FALSE),"NA")</f>
        <v>#NAME?</v>
      </c>
      <c r="C468" s="61" t="e">
        <f ca="1">_xludf.IFNA(VLOOKUP($A468,'Data Sheet'!$A:U,3,FALSE),"NA")</f>
        <v>#NAME?</v>
      </c>
      <c r="D468" s="61" t="e">
        <f ca="1">_xludf.IFNA(VLOOKUP($A468,'Data Sheet'!$A:C,4,FALSE),"NA")</f>
        <v>#NAME?</v>
      </c>
      <c r="E468" s="61" t="e">
        <f ca="1">_xludf.IFNA(VLOOKUP($A468,'Data Sheet'!$A:D,5,FALSE),"NA")</f>
        <v>#NAME?</v>
      </c>
      <c r="F468" s="73" t="e">
        <f ca="1">_xludf.IFNA(VLOOKUP($A468,'Data Sheet'!$A:E,6,FALSE),"NA")</f>
        <v>#NAME?</v>
      </c>
      <c r="G468" s="63" t="e">
        <f ca="1">_xludf.IFNA(VLOOKUP($A468,'Data Sheet'!$A:F,7,FALSE),"NA")</f>
        <v>#NAME?</v>
      </c>
      <c r="H468" s="63" t="e">
        <f ca="1">_xludf.IFNA(VLOOKUP($A468,'Data Sheet'!$A:T,19,FALSE),"NA")</f>
        <v>#NAME?</v>
      </c>
      <c r="I468" s="64" t="e">
        <f ca="1">_xludf.IFNA(VLOOKUP($A468,'Data Sheet'!$A:T,20,FALSE),"NA")</f>
        <v>#NAME?</v>
      </c>
    </row>
    <row r="469" spans="2:9" ht="15.75" customHeight="1" x14ac:dyDescent="0.15">
      <c r="B469" s="60" t="e">
        <f ca="1">_xludf.IFNA(VLOOKUP($A469,'Data Sheet'!$A:B,2,FALSE),"NA")</f>
        <v>#NAME?</v>
      </c>
      <c r="C469" s="61" t="e">
        <f ca="1">_xludf.IFNA(VLOOKUP($A469,'Data Sheet'!$A:U,3,FALSE),"NA")</f>
        <v>#NAME?</v>
      </c>
      <c r="D469" s="61" t="e">
        <f ca="1">_xludf.IFNA(VLOOKUP($A469,'Data Sheet'!$A:C,4,FALSE),"NA")</f>
        <v>#NAME?</v>
      </c>
      <c r="E469" s="61" t="e">
        <f ca="1">_xludf.IFNA(VLOOKUP($A469,'Data Sheet'!$A:D,5,FALSE),"NA")</f>
        <v>#NAME?</v>
      </c>
      <c r="F469" s="73" t="e">
        <f ca="1">_xludf.IFNA(VLOOKUP($A469,'Data Sheet'!$A:E,6,FALSE),"NA")</f>
        <v>#NAME?</v>
      </c>
      <c r="G469" s="63" t="e">
        <f ca="1">_xludf.IFNA(VLOOKUP($A469,'Data Sheet'!$A:F,7,FALSE),"NA")</f>
        <v>#NAME?</v>
      </c>
      <c r="H469" s="63" t="e">
        <f ca="1">_xludf.IFNA(VLOOKUP($A469,'Data Sheet'!$A:T,19,FALSE),"NA")</f>
        <v>#NAME?</v>
      </c>
      <c r="I469" s="64" t="e">
        <f ca="1">_xludf.IFNA(VLOOKUP($A469,'Data Sheet'!$A:T,20,FALSE),"NA")</f>
        <v>#NAME?</v>
      </c>
    </row>
    <row r="470" spans="2:9" ht="15.75" customHeight="1" x14ac:dyDescent="0.15">
      <c r="B470" s="60" t="e">
        <f ca="1">_xludf.IFNA(VLOOKUP($A470,'Data Sheet'!$A:B,2,FALSE),"NA")</f>
        <v>#NAME?</v>
      </c>
      <c r="C470" s="61" t="e">
        <f ca="1">_xludf.IFNA(VLOOKUP($A470,'Data Sheet'!$A:U,3,FALSE),"NA")</f>
        <v>#NAME?</v>
      </c>
      <c r="D470" s="61" t="e">
        <f ca="1">_xludf.IFNA(VLOOKUP($A470,'Data Sheet'!$A:C,4,FALSE),"NA")</f>
        <v>#NAME?</v>
      </c>
      <c r="E470" s="61" t="e">
        <f ca="1">_xludf.IFNA(VLOOKUP($A470,'Data Sheet'!$A:D,5,FALSE),"NA")</f>
        <v>#NAME?</v>
      </c>
      <c r="F470" s="73" t="e">
        <f ca="1">_xludf.IFNA(VLOOKUP($A470,'Data Sheet'!$A:E,6,FALSE),"NA")</f>
        <v>#NAME?</v>
      </c>
      <c r="G470" s="63" t="e">
        <f ca="1">_xludf.IFNA(VLOOKUP($A470,'Data Sheet'!$A:F,7,FALSE),"NA")</f>
        <v>#NAME?</v>
      </c>
      <c r="H470" s="63" t="e">
        <f ca="1">_xludf.IFNA(VLOOKUP($A470,'Data Sheet'!$A:T,19,FALSE),"NA")</f>
        <v>#NAME?</v>
      </c>
      <c r="I470" s="64" t="e">
        <f ca="1">_xludf.IFNA(VLOOKUP($A470,'Data Sheet'!$A:T,20,FALSE),"NA")</f>
        <v>#NAME?</v>
      </c>
    </row>
    <row r="471" spans="2:9" ht="15.75" customHeight="1" x14ac:dyDescent="0.15">
      <c r="B471" s="60" t="e">
        <f ca="1">_xludf.IFNA(VLOOKUP($A471,'Data Sheet'!$A:B,2,FALSE),"NA")</f>
        <v>#NAME?</v>
      </c>
      <c r="C471" s="61" t="e">
        <f ca="1">_xludf.IFNA(VLOOKUP($A471,'Data Sheet'!$A:U,3,FALSE),"NA")</f>
        <v>#NAME?</v>
      </c>
      <c r="D471" s="61" t="e">
        <f ca="1">_xludf.IFNA(VLOOKUP($A471,'Data Sheet'!$A:C,4,FALSE),"NA")</f>
        <v>#NAME?</v>
      </c>
      <c r="E471" s="61" t="e">
        <f ca="1">_xludf.IFNA(VLOOKUP($A471,'Data Sheet'!$A:D,5,FALSE),"NA")</f>
        <v>#NAME?</v>
      </c>
      <c r="F471" s="73" t="e">
        <f ca="1">_xludf.IFNA(VLOOKUP($A471,'Data Sheet'!$A:E,6,FALSE),"NA")</f>
        <v>#NAME?</v>
      </c>
      <c r="G471" s="63" t="e">
        <f ca="1">_xludf.IFNA(VLOOKUP($A471,'Data Sheet'!$A:F,7,FALSE),"NA")</f>
        <v>#NAME?</v>
      </c>
      <c r="H471" s="63" t="e">
        <f ca="1">_xludf.IFNA(VLOOKUP($A471,'Data Sheet'!$A:T,19,FALSE),"NA")</f>
        <v>#NAME?</v>
      </c>
      <c r="I471" s="64" t="e">
        <f ca="1">_xludf.IFNA(VLOOKUP($A471,'Data Sheet'!$A:T,20,FALSE),"NA")</f>
        <v>#NAME?</v>
      </c>
    </row>
    <row r="472" spans="2:9" ht="15.75" customHeight="1" x14ac:dyDescent="0.15">
      <c r="B472" s="60" t="e">
        <f ca="1">_xludf.IFNA(VLOOKUP($A472,'Data Sheet'!$A:B,2,FALSE),"NA")</f>
        <v>#NAME?</v>
      </c>
      <c r="C472" s="61" t="e">
        <f ca="1">_xludf.IFNA(VLOOKUP($A472,'Data Sheet'!$A:U,3,FALSE),"NA")</f>
        <v>#NAME?</v>
      </c>
      <c r="D472" s="61" t="e">
        <f ca="1">_xludf.IFNA(VLOOKUP($A472,'Data Sheet'!$A:C,4,FALSE),"NA")</f>
        <v>#NAME?</v>
      </c>
      <c r="E472" s="61" t="e">
        <f ca="1">_xludf.IFNA(VLOOKUP($A472,'Data Sheet'!$A:D,5,FALSE),"NA")</f>
        <v>#NAME?</v>
      </c>
      <c r="F472" s="73" t="e">
        <f ca="1">_xludf.IFNA(VLOOKUP($A472,'Data Sheet'!$A:E,6,FALSE),"NA")</f>
        <v>#NAME?</v>
      </c>
      <c r="G472" s="63" t="e">
        <f ca="1">_xludf.IFNA(VLOOKUP($A472,'Data Sheet'!$A:F,7,FALSE),"NA")</f>
        <v>#NAME?</v>
      </c>
      <c r="H472" s="63" t="e">
        <f ca="1">_xludf.IFNA(VLOOKUP($A472,'Data Sheet'!$A:T,19,FALSE),"NA")</f>
        <v>#NAME?</v>
      </c>
      <c r="I472" s="64" t="e">
        <f ca="1">_xludf.IFNA(VLOOKUP($A472,'Data Sheet'!$A:T,20,FALSE),"NA")</f>
        <v>#NAME?</v>
      </c>
    </row>
    <row r="473" spans="2:9" ht="15.75" customHeight="1" x14ac:dyDescent="0.15">
      <c r="B473" s="60" t="e">
        <f ca="1">_xludf.IFNA(VLOOKUP($A473,'Data Sheet'!$A:B,2,FALSE),"NA")</f>
        <v>#NAME?</v>
      </c>
      <c r="C473" s="61" t="e">
        <f ca="1">_xludf.IFNA(VLOOKUP($A473,'Data Sheet'!$A:U,3,FALSE),"NA")</f>
        <v>#NAME?</v>
      </c>
      <c r="D473" s="61" t="e">
        <f ca="1">_xludf.IFNA(VLOOKUP($A473,'Data Sheet'!$A:C,4,FALSE),"NA")</f>
        <v>#NAME?</v>
      </c>
      <c r="E473" s="61" t="e">
        <f ca="1">_xludf.IFNA(VLOOKUP($A473,'Data Sheet'!$A:D,5,FALSE),"NA")</f>
        <v>#NAME?</v>
      </c>
      <c r="F473" s="73" t="e">
        <f ca="1">_xludf.IFNA(VLOOKUP($A473,'Data Sheet'!$A:E,6,FALSE),"NA")</f>
        <v>#NAME?</v>
      </c>
      <c r="G473" s="63" t="e">
        <f ca="1">_xludf.IFNA(VLOOKUP($A473,'Data Sheet'!$A:F,7,FALSE),"NA")</f>
        <v>#NAME?</v>
      </c>
      <c r="H473" s="63" t="e">
        <f ca="1">_xludf.IFNA(VLOOKUP($A473,'Data Sheet'!$A:T,19,FALSE),"NA")</f>
        <v>#NAME?</v>
      </c>
      <c r="I473" s="64" t="e">
        <f ca="1">_xludf.IFNA(VLOOKUP($A473,'Data Sheet'!$A:T,20,FALSE),"NA")</f>
        <v>#NAME?</v>
      </c>
    </row>
    <row r="474" spans="2:9" ht="15.75" customHeight="1" x14ac:dyDescent="0.15">
      <c r="B474" s="60" t="e">
        <f ca="1">_xludf.IFNA(VLOOKUP($A474,'Data Sheet'!$A:B,2,FALSE),"NA")</f>
        <v>#NAME?</v>
      </c>
      <c r="C474" s="61" t="e">
        <f ca="1">_xludf.IFNA(VLOOKUP($A474,'Data Sheet'!$A:U,3,FALSE),"NA")</f>
        <v>#NAME?</v>
      </c>
      <c r="D474" s="61" t="e">
        <f ca="1">_xludf.IFNA(VLOOKUP($A474,'Data Sheet'!$A:C,4,FALSE),"NA")</f>
        <v>#NAME?</v>
      </c>
      <c r="E474" s="61" t="e">
        <f ca="1">_xludf.IFNA(VLOOKUP($A474,'Data Sheet'!$A:D,5,FALSE),"NA")</f>
        <v>#NAME?</v>
      </c>
      <c r="F474" s="73" t="e">
        <f ca="1">_xludf.IFNA(VLOOKUP($A474,'Data Sheet'!$A:E,6,FALSE),"NA")</f>
        <v>#NAME?</v>
      </c>
      <c r="G474" s="63" t="e">
        <f ca="1">_xludf.IFNA(VLOOKUP($A474,'Data Sheet'!$A:F,7,FALSE),"NA")</f>
        <v>#NAME?</v>
      </c>
      <c r="H474" s="63" t="e">
        <f ca="1">_xludf.IFNA(VLOOKUP($A474,'Data Sheet'!$A:T,19,FALSE),"NA")</f>
        <v>#NAME?</v>
      </c>
      <c r="I474" s="64" t="e">
        <f ca="1">_xludf.IFNA(VLOOKUP($A474,'Data Sheet'!$A:T,20,FALSE),"NA")</f>
        <v>#NAME?</v>
      </c>
    </row>
    <row r="475" spans="2:9" ht="15.75" customHeight="1" x14ac:dyDescent="0.15">
      <c r="B475" s="60" t="e">
        <f ca="1">_xludf.IFNA(VLOOKUP($A475,'Data Sheet'!$A:B,2,FALSE),"NA")</f>
        <v>#NAME?</v>
      </c>
      <c r="C475" s="61" t="e">
        <f ca="1">_xludf.IFNA(VLOOKUP($A475,'Data Sheet'!$A:U,3,FALSE),"NA")</f>
        <v>#NAME?</v>
      </c>
      <c r="D475" s="61" t="e">
        <f ca="1">_xludf.IFNA(VLOOKUP($A475,'Data Sheet'!$A:C,4,FALSE),"NA")</f>
        <v>#NAME?</v>
      </c>
      <c r="E475" s="61" t="e">
        <f ca="1">_xludf.IFNA(VLOOKUP($A475,'Data Sheet'!$A:D,5,FALSE),"NA")</f>
        <v>#NAME?</v>
      </c>
      <c r="F475" s="73" t="e">
        <f ca="1">_xludf.IFNA(VLOOKUP($A475,'Data Sheet'!$A:E,6,FALSE),"NA")</f>
        <v>#NAME?</v>
      </c>
      <c r="G475" s="63" t="e">
        <f ca="1">_xludf.IFNA(VLOOKUP($A475,'Data Sheet'!$A:F,7,FALSE),"NA")</f>
        <v>#NAME?</v>
      </c>
      <c r="H475" s="63" t="e">
        <f ca="1">_xludf.IFNA(VLOOKUP($A475,'Data Sheet'!$A:T,19,FALSE),"NA")</f>
        <v>#NAME?</v>
      </c>
      <c r="I475" s="64" t="e">
        <f ca="1">_xludf.IFNA(VLOOKUP($A475,'Data Sheet'!$A:T,20,FALSE),"NA")</f>
        <v>#NAME?</v>
      </c>
    </row>
    <row r="476" spans="2:9" ht="15.75" customHeight="1" x14ac:dyDescent="0.15">
      <c r="B476" s="60" t="e">
        <f ca="1">_xludf.IFNA(VLOOKUP($A476,'Data Sheet'!$A:B,2,FALSE),"NA")</f>
        <v>#NAME?</v>
      </c>
      <c r="C476" s="61" t="e">
        <f ca="1">_xludf.IFNA(VLOOKUP($A476,'Data Sheet'!$A:U,3,FALSE),"NA")</f>
        <v>#NAME?</v>
      </c>
      <c r="D476" s="61" t="e">
        <f ca="1">_xludf.IFNA(VLOOKUP($A476,'Data Sheet'!$A:C,4,FALSE),"NA")</f>
        <v>#NAME?</v>
      </c>
      <c r="E476" s="61" t="e">
        <f ca="1">_xludf.IFNA(VLOOKUP($A476,'Data Sheet'!$A:D,5,FALSE),"NA")</f>
        <v>#NAME?</v>
      </c>
      <c r="F476" s="73" t="e">
        <f ca="1">_xludf.IFNA(VLOOKUP($A476,'Data Sheet'!$A:E,6,FALSE),"NA")</f>
        <v>#NAME?</v>
      </c>
      <c r="G476" s="63" t="e">
        <f ca="1">_xludf.IFNA(VLOOKUP($A476,'Data Sheet'!$A:F,7,FALSE),"NA")</f>
        <v>#NAME?</v>
      </c>
      <c r="H476" s="63" t="e">
        <f ca="1">_xludf.IFNA(VLOOKUP($A476,'Data Sheet'!$A:T,19,FALSE),"NA")</f>
        <v>#NAME?</v>
      </c>
      <c r="I476" s="64" t="e">
        <f ca="1">_xludf.IFNA(VLOOKUP($A476,'Data Sheet'!$A:T,20,FALSE),"NA")</f>
        <v>#NAME?</v>
      </c>
    </row>
    <row r="477" spans="2:9" ht="15.75" customHeight="1" x14ac:dyDescent="0.15">
      <c r="B477" s="60" t="e">
        <f ca="1">_xludf.IFNA(VLOOKUP($A477,'Data Sheet'!$A:B,2,FALSE),"NA")</f>
        <v>#NAME?</v>
      </c>
      <c r="C477" s="61" t="e">
        <f ca="1">_xludf.IFNA(VLOOKUP($A477,'Data Sheet'!$A:U,3,FALSE),"NA")</f>
        <v>#NAME?</v>
      </c>
      <c r="D477" s="61" t="e">
        <f ca="1">_xludf.IFNA(VLOOKUP($A477,'Data Sheet'!$A:C,4,FALSE),"NA")</f>
        <v>#NAME?</v>
      </c>
      <c r="E477" s="61" t="e">
        <f ca="1">_xludf.IFNA(VLOOKUP($A477,'Data Sheet'!$A:D,5,FALSE),"NA")</f>
        <v>#NAME?</v>
      </c>
      <c r="F477" s="73" t="e">
        <f ca="1">_xludf.IFNA(VLOOKUP($A477,'Data Sheet'!$A:E,6,FALSE),"NA")</f>
        <v>#NAME?</v>
      </c>
      <c r="G477" s="63" t="e">
        <f ca="1">_xludf.IFNA(VLOOKUP($A477,'Data Sheet'!$A:F,7,FALSE),"NA")</f>
        <v>#NAME?</v>
      </c>
      <c r="H477" s="63" t="e">
        <f ca="1">_xludf.IFNA(VLOOKUP($A477,'Data Sheet'!$A:T,19,FALSE),"NA")</f>
        <v>#NAME?</v>
      </c>
      <c r="I477" s="64" t="e">
        <f ca="1">_xludf.IFNA(VLOOKUP($A477,'Data Sheet'!$A:T,20,FALSE),"NA")</f>
        <v>#NAME?</v>
      </c>
    </row>
    <row r="478" spans="2:9" ht="15.75" customHeight="1" x14ac:dyDescent="0.15">
      <c r="B478" s="60" t="e">
        <f ca="1">_xludf.IFNA(VLOOKUP($A478,'Data Sheet'!$A:B,2,FALSE),"NA")</f>
        <v>#NAME?</v>
      </c>
      <c r="C478" s="61" t="e">
        <f ca="1">_xludf.IFNA(VLOOKUP($A478,'Data Sheet'!$A:U,3,FALSE),"NA")</f>
        <v>#NAME?</v>
      </c>
      <c r="D478" s="61" t="e">
        <f ca="1">_xludf.IFNA(VLOOKUP($A478,'Data Sheet'!$A:C,4,FALSE),"NA")</f>
        <v>#NAME?</v>
      </c>
      <c r="E478" s="61" t="e">
        <f ca="1">_xludf.IFNA(VLOOKUP($A478,'Data Sheet'!$A:D,5,FALSE),"NA")</f>
        <v>#NAME?</v>
      </c>
      <c r="F478" s="73" t="e">
        <f ca="1">_xludf.IFNA(VLOOKUP($A478,'Data Sheet'!$A:E,6,FALSE),"NA")</f>
        <v>#NAME?</v>
      </c>
      <c r="G478" s="63" t="e">
        <f ca="1">_xludf.IFNA(VLOOKUP($A478,'Data Sheet'!$A:F,7,FALSE),"NA")</f>
        <v>#NAME?</v>
      </c>
      <c r="H478" s="63" t="e">
        <f ca="1">_xludf.IFNA(VLOOKUP($A478,'Data Sheet'!$A:T,19,FALSE),"NA")</f>
        <v>#NAME?</v>
      </c>
      <c r="I478" s="64" t="e">
        <f ca="1">_xludf.IFNA(VLOOKUP($A478,'Data Sheet'!$A:T,20,FALSE),"NA")</f>
        <v>#NAME?</v>
      </c>
    </row>
    <row r="479" spans="2:9" ht="15.75" customHeight="1" x14ac:dyDescent="0.15">
      <c r="B479" s="60" t="e">
        <f ca="1">_xludf.IFNA(VLOOKUP($A479,'Data Sheet'!$A:B,2,FALSE),"NA")</f>
        <v>#NAME?</v>
      </c>
      <c r="C479" s="61" t="e">
        <f ca="1">_xludf.IFNA(VLOOKUP($A479,'Data Sheet'!$A:U,3,FALSE),"NA")</f>
        <v>#NAME?</v>
      </c>
      <c r="D479" s="61" t="e">
        <f ca="1">_xludf.IFNA(VLOOKUP($A479,'Data Sheet'!$A:C,4,FALSE),"NA")</f>
        <v>#NAME?</v>
      </c>
      <c r="E479" s="61" t="e">
        <f ca="1">_xludf.IFNA(VLOOKUP($A479,'Data Sheet'!$A:D,5,FALSE),"NA")</f>
        <v>#NAME?</v>
      </c>
      <c r="F479" s="73" t="e">
        <f ca="1">_xludf.IFNA(VLOOKUP($A479,'Data Sheet'!$A:E,6,FALSE),"NA")</f>
        <v>#NAME?</v>
      </c>
      <c r="G479" s="63" t="e">
        <f ca="1">_xludf.IFNA(VLOOKUP($A479,'Data Sheet'!$A:F,7,FALSE),"NA")</f>
        <v>#NAME?</v>
      </c>
      <c r="H479" s="63" t="e">
        <f ca="1">_xludf.IFNA(VLOOKUP($A479,'Data Sheet'!$A:T,19,FALSE),"NA")</f>
        <v>#NAME?</v>
      </c>
      <c r="I479" s="64" t="e">
        <f ca="1">_xludf.IFNA(VLOOKUP($A479,'Data Sheet'!$A:T,20,FALSE),"NA")</f>
        <v>#NAME?</v>
      </c>
    </row>
    <row r="480" spans="2:9" ht="15.75" customHeight="1" x14ac:dyDescent="0.15">
      <c r="B480" s="60" t="e">
        <f ca="1">_xludf.IFNA(VLOOKUP($A480,'Data Sheet'!$A:B,2,FALSE),"NA")</f>
        <v>#NAME?</v>
      </c>
      <c r="C480" s="61" t="e">
        <f ca="1">_xludf.IFNA(VLOOKUP($A480,'Data Sheet'!$A:U,3,FALSE),"NA")</f>
        <v>#NAME?</v>
      </c>
      <c r="D480" s="61" t="e">
        <f ca="1">_xludf.IFNA(VLOOKUP($A480,'Data Sheet'!$A:C,4,FALSE),"NA")</f>
        <v>#NAME?</v>
      </c>
      <c r="E480" s="61" t="e">
        <f ca="1">_xludf.IFNA(VLOOKUP($A480,'Data Sheet'!$A:D,5,FALSE),"NA")</f>
        <v>#NAME?</v>
      </c>
      <c r="F480" s="73" t="e">
        <f ca="1">_xludf.IFNA(VLOOKUP($A480,'Data Sheet'!$A:E,6,FALSE),"NA")</f>
        <v>#NAME?</v>
      </c>
      <c r="G480" s="63" t="e">
        <f ca="1">_xludf.IFNA(VLOOKUP($A480,'Data Sheet'!$A:F,7,FALSE),"NA")</f>
        <v>#NAME?</v>
      </c>
      <c r="H480" s="63" t="e">
        <f ca="1">_xludf.IFNA(VLOOKUP($A480,'Data Sheet'!$A:T,19,FALSE),"NA")</f>
        <v>#NAME?</v>
      </c>
      <c r="I480" s="64" t="e">
        <f ca="1">_xludf.IFNA(VLOOKUP($A480,'Data Sheet'!$A:T,20,FALSE),"NA")</f>
        <v>#NAME?</v>
      </c>
    </row>
    <row r="481" spans="2:9" ht="15.75" customHeight="1" x14ac:dyDescent="0.15">
      <c r="B481" s="60" t="e">
        <f ca="1">_xludf.IFNA(VLOOKUP($A481,'Data Sheet'!$A:B,2,FALSE),"NA")</f>
        <v>#NAME?</v>
      </c>
      <c r="C481" s="61" t="e">
        <f ca="1">_xludf.IFNA(VLOOKUP($A481,'Data Sheet'!$A:U,3,FALSE),"NA")</f>
        <v>#NAME?</v>
      </c>
      <c r="D481" s="61" t="e">
        <f ca="1">_xludf.IFNA(VLOOKUP($A481,'Data Sheet'!$A:C,4,FALSE),"NA")</f>
        <v>#NAME?</v>
      </c>
      <c r="E481" s="61" t="e">
        <f ca="1">_xludf.IFNA(VLOOKUP($A481,'Data Sheet'!$A:D,5,FALSE),"NA")</f>
        <v>#NAME?</v>
      </c>
      <c r="F481" s="73" t="e">
        <f ca="1">_xludf.IFNA(VLOOKUP($A481,'Data Sheet'!$A:E,6,FALSE),"NA")</f>
        <v>#NAME?</v>
      </c>
      <c r="G481" s="63" t="e">
        <f ca="1">_xludf.IFNA(VLOOKUP($A481,'Data Sheet'!$A:F,7,FALSE),"NA")</f>
        <v>#NAME?</v>
      </c>
      <c r="H481" s="63" t="e">
        <f ca="1">_xludf.IFNA(VLOOKUP($A481,'Data Sheet'!$A:T,19,FALSE),"NA")</f>
        <v>#NAME?</v>
      </c>
      <c r="I481" s="64" t="e">
        <f ca="1">_xludf.IFNA(VLOOKUP($A481,'Data Sheet'!$A:T,20,FALSE),"NA")</f>
        <v>#NAME?</v>
      </c>
    </row>
    <row r="482" spans="2:9" ht="15.75" customHeight="1" x14ac:dyDescent="0.15">
      <c r="B482" s="60" t="e">
        <f ca="1">_xludf.IFNA(VLOOKUP($A482,'Data Sheet'!$A:B,2,FALSE),"NA")</f>
        <v>#NAME?</v>
      </c>
      <c r="C482" s="61" t="e">
        <f ca="1">_xludf.IFNA(VLOOKUP($A482,'Data Sheet'!$A:U,3,FALSE),"NA")</f>
        <v>#NAME?</v>
      </c>
      <c r="D482" s="61" t="e">
        <f ca="1">_xludf.IFNA(VLOOKUP($A482,'Data Sheet'!$A:C,4,FALSE),"NA")</f>
        <v>#NAME?</v>
      </c>
      <c r="E482" s="61" t="e">
        <f ca="1">_xludf.IFNA(VLOOKUP($A482,'Data Sheet'!$A:D,5,FALSE),"NA")</f>
        <v>#NAME?</v>
      </c>
      <c r="F482" s="73" t="e">
        <f ca="1">_xludf.IFNA(VLOOKUP($A482,'Data Sheet'!$A:E,6,FALSE),"NA")</f>
        <v>#NAME?</v>
      </c>
      <c r="G482" s="63" t="e">
        <f ca="1">_xludf.IFNA(VLOOKUP($A482,'Data Sheet'!$A:F,7,FALSE),"NA")</f>
        <v>#NAME?</v>
      </c>
      <c r="H482" s="63" t="e">
        <f ca="1">_xludf.IFNA(VLOOKUP($A482,'Data Sheet'!$A:T,19,FALSE),"NA")</f>
        <v>#NAME?</v>
      </c>
      <c r="I482" s="64" t="e">
        <f ca="1">_xludf.IFNA(VLOOKUP($A482,'Data Sheet'!$A:T,20,FALSE),"NA")</f>
        <v>#NAME?</v>
      </c>
    </row>
    <row r="483" spans="2:9" ht="15.75" customHeight="1" x14ac:dyDescent="0.15">
      <c r="B483" s="60" t="e">
        <f ca="1">_xludf.IFNA(VLOOKUP($A483,'Data Sheet'!$A:B,2,FALSE),"NA")</f>
        <v>#NAME?</v>
      </c>
      <c r="C483" s="61" t="e">
        <f ca="1">_xludf.IFNA(VLOOKUP($A483,'Data Sheet'!$A:U,3,FALSE),"NA")</f>
        <v>#NAME?</v>
      </c>
      <c r="D483" s="61" t="e">
        <f ca="1">_xludf.IFNA(VLOOKUP($A483,'Data Sheet'!$A:C,4,FALSE),"NA")</f>
        <v>#NAME?</v>
      </c>
      <c r="E483" s="61" t="e">
        <f ca="1">_xludf.IFNA(VLOOKUP($A483,'Data Sheet'!$A:D,5,FALSE),"NA")</f>
        <v>#NAME?</v>
      </c>
      <c r="F483" s="73" t="e">
        <f ca="1">_xludf.IFNA(VLOOKUP($A483,'Data Sheet'!$A:E,6,FALSE),"NA")</f>
        <v>#NAME?</v>
      </c>
      <c r="G483" s="63" t="e">
        <f ca="1">_xludf.IFNA(VLOOKUP($A483,'Data Sheet'!$A:F,7,FALSE),"NA")</f>
        <v>#NAME?</v>
      </c>
      <c r="H483" s="63" t="e">
        <f ca="1">_xludf.IFNA(VLOOKUP($A483,'Data Sheet'!$A:T,19,FALSE),"NA")</f>
        <v>#NAME?</v>
      </c>
      <c r="I483" s="64" t="e">
        <f ca="1">_xludf.IFNA(VLOOKUP($A483,'Data Sheet'!$A:T,20,FALSE),"NA")</f>
        <v>#NAME?</v>
      </c>
    </row>
    <row r="484" spans="2:9" ht="15.75" customHeight="1" x14ac:dyDescent="0.15">
      <c r="B484" s="60" t="e">
        <f ca="1">_xludf.IFNA(VLOOKUP($A484,'Data Sheet'!$A:B,2,FALSE),"NA")</f>
        <v>#NAME?</v>
      </c>
      <c r="C484" s="61" t="e">
        <f ca="1">_xludf.IFNA(VLOOKUP($A484,'Data Sheet'!$A:U,3,FALSE),"NA")</f>
        <v>#NAME?</v>
      </c>
      <c r="D484" s="61" t="e">
        <f ca="1">_xludf.IFNA(VLOOKUP($A484,'Data Sheet'!$A:C,4,FALSE),"NA")</f>
        <v>#NAME?</v>
      </c>
      <c r="E484" s="61" t="e">
        <f ca="1">_xludf.IFNA(VLOOKUP($A484,'Data Sheet'!$A:D,5,FALSE),"NA")</f>
        <v>#NAME?</v>
      </c>
      <c r="F484" s="73" t="e">
        <f ca="1">_xludf.IFNA(VLOOKUP($A484,'Data Sheet'!$A:E,6,FALSE),"NA")</f>
        <v>#NAME?</v>
      </c>
      <c r="G484" s="63" t="e">
        <f ca="1">_xludf.IFNA(VLOOKUP($A484,'Data Sheet'!$A:F,7,FALSE),"NA")</f>
        <v>#NAME?</v>
      </c>
      <c r="H484" s="63" t="e">
        <f ca="1">_xludf.IFNA(VLOOKUP($A484,'Data Sheet'!$A:T,19,FALSE),"NA")</f>
        <v>#NAME?</v>
      </c>
      <c r="I484" s="64" t="e">
        <f ca="1">_xludf.IFNA(VLOOKUP($A484,'Data Sheet'!$A:T,20,FALSE),"NA")</f>
        <v>#NAME?</v>
      </c>
    </row>
    <row r="485" spans="2:9" ht="15.75" customHeight="1" x14ac:dyDescent="0.15">
      <c r="B485" s="60" t="e">
        <f ca="1">_xludf.IFNA(VLOOKUP($A485,'Data Sheet'!$A:B,2,FALSE),"NA")</f>
        <v>#NAME?</v>
      </c>
      <c r="C485" s="61" t="e">
        <f ca="1">_xludf.IFNA(VLOOKUP($A485,'Data Sheet'!$A:U,3,FALSE),"NA")</f>
        <v>#NAME?</v>
      </c>
      <c r="D485" s="61" t="e">
        <f ca="1">_xludf.IFNA(VLOOKUP($A485,'Data Sheet'!$A:C,4,FALSE),"NA")</f>
        <v>#NAME?</v>
      </c>
      <c r="E485" s="61" t="e">
        <f ca="1">_xludf.IFNA(VLOOKUP($A485,'Data Sheet'!$A:D,5,FALSE),"NA")</f>
        <v>#NAME?</v>
      </c>
      <c r="F485" s="73" t="e">
        <f ca="1">_xludf.IFNA(VLOOKUP($A485,'Data Sheet'!$A:E,6,FALSE),"NA")</f>
        <v>#NAME?</v>
      </c>
      <c r="G485" s="63" t="e">
        <f ca="1">_xludf.IFNA(VLOOKUP($A485,'Data Sheet'!$A:F,7,FALSE),"NA")</f>
        <v>#NAME?</v>
      </c>
      <c r="H485" s="63" t="e">
        <f ca="1">_xludf.IFNA(VLOOKUP($A485,'Data Sheet'!$A:T,19,FALSE),"NA")</f>
        <v>#NAME?</v>
      </c>
      <c r="I485" s="64" t="e">
        <f ca="1">_xludf.IFNA(VLOOKUP($A485,'Data Sheet'!$A:T,20,FALSE),"NA")</f>
        <v>#NAME?</v>
      </c>
    </row>
    <row r="486" spans="2:9" ht="15.75" customHeight="1" x14ac:dyDescent="0.15">
      <c r="B486" s="60" t="e">
        <f ca="1">_xludf.IFNA(VLOOKUP($A486,'Data Sheet'!$A:B,2,FALSE),"NA")</f>
        <v>#NAME?</v>
      </c>
      <c r="C486" s="61" t="e">
        <f ca="1">_xludf.IFNA(VLOOKUP($A486,'Data Sheet'!$A:U,3,FALSE),"NA")</f>
        <v>#NAME?</v>
      </c>
      <c r="D486" s="61" t="e">
        <f ca="1">_xludf.IFNA(VLOOKUP($A486,'Data Sheet'!$A:C,4,FALSE),"NA")</f>
        <v>#NAME?</v>
      </c>
      <c r="E486" s="61" t="e">
        <f ca="1">_xludf.IFNA(VLOOKUP($A486,'Data Sheet'!$A:D,5,FALSE),"NA")</f>
        <v>#NAME?</v>
      </c>
      <c r="F486" s="73" t="e">
        <f ca="1">_xludf.IFNA(VLOOKUP($A486,'Data Sheet'!$A:E,6,FALSE),"NA")</f>
        <v>#NAME?</v>
      </c>
      <c r="G486" s="63" t="e">
        <f ca="1">_xludf.IFNA(VLOOKUP($A486,'Data Sheet'!$A:F,7,FALSE),"NA")</f>
        <v>#NAME?</v>
      </c>
      <c r="H486" s="63" t="e">
        <f ca="1">_xludf.IFNA(VLOOKUP($A486,'Data Sheet'!$A:T,19,FALSE),"NA")</f>
        <v>#NAME?</v>
      </c>
      <c r="I486" s="64" t="e">
        <f ca="1">_xludf.IFNA(VLOOKUP($A486,'Data Sheet'!$A:T,20,FALSE),"NA")</f>
        <v>#NAME?</v>
      </c>
    </row>
    <row r="487" spans="2:9" ht="15.75" customHeight="1" x14ac:dyDescent="0.15">
      <c r="B487" s="60" t="e">
        <f ca="1">_xludf.IFNA(VLOOKUP($A487,'Data Sheet'!$A:B,2,FALSE),"NA")</f>
        <v>#NAME?</v>
      </c>
      <c r="C487" s="61" t="e">
        <f ca="1">_xludf.IFNA(VLOOKUP($A487,'Data Sheet'!$A:U,3,FALSE),"NA")</f>
        <v>#NAME?</v>
      </c>
      <c r="D487" s="61" t="e">
        <f ca="1">_xludf.IFNA(VLOOKUP($A487,'Data Sheet'!$A:C,4,FALSE),"NA")</f>
        <v>#NAME?</v>
      </c>
      <c r="E487" s="61" t="e">
        <f ca="1">_xludf.IFNA(VLOOKUP($A487,'Data Sheet'!$A:D,5,FALSE),"NA")</f>
        <v>#NAME?</v>
      </c>
      <c r="F487" s="73" t="e">
        <f ca="1">_xludf.IFNA(VLOOKUP($A487,'Data Sheet'!$A:E,6,FALSE),"NA")</f>
        <v>#NAME?</v>
      </c>
      <c r="G487" s="63" t="e">
        <f ca="1">_xludf.IFNA(VLOOKUP($A487,'Data Sheet'!$A:F,7,FALSE),"NA")</f>
        <v>#NAME?</v>
      </c>
      <c r="H487" s="63" t="e">
        <f ca="1">_xludf.IFNA(VLOOKUP($A487,'Data Sheet'!$A:T,19,FALSE),"NA")</f>
        <v>#NAME?</v>
      </c>
      <c r="I487" s="64" t="e">
        <f ca="1">_xludf.IFNA(VLOOKUP($A487,'Data Sheet'!$A:T,20,FALSE),"NA")</f>
        <v>#NAME?</v>
      </c>
    </row>
    <row r="488" spans="2:9" ht="15.75" customHeight="1" x14ac:dyDescent="0.15">
      <c r="B488" s="60" t="e">
        <f ca="1">_xludf.IFNA(VLOOKUP($A488,'Data Sheet'!$A:B,2,FALSE),"NA")</f>
        <v>#NAME?</v>
      </c>
      <c r="C488" s="61" t="e">
        <f ca="1">_xludf.IFNA(VLOOKUP($A488,'Data Sheet'!$A:U,3,FALSE),"NA")</f>
        <v>#NAME?</v>
      </c>
      <c r="D488" s="61" t="e">
        <f ca="1">_xludf.IFNA(VLOOKUP($A488,'Data Sheet'!$A:C,4,FALSE),"NA")</f>
        <v>#NAME?</v>
      </c>
      <c r="E488" s="61" t="e">
        <f ca="1">_xludf.IFNA(VLOOKUP($A488,'Data Sheet'!$A:D,5,FALSE),"NA")</f>
        <v>#NAME?</v>
      </c>
      <c r="F488" s="73" t="e">
        <f ca="1">_xludf.IFNA(VLOOKUP($A488,'Data Sheet'!$A:E,6,FALSE),"NA")</f>
        <v>#NAME?</v>
      </c>
      <c r="G488" s="63" t="e">
        <f ca="1">_xludf.IFNA(VLOOKUP($A488,'Data Sheet'!$A:F,7,FALSE),"NA")</f>
        <v>#NAME?</v>
      </c>
      <c r="H488" s="63" t="e">
        <f ca="1">_xludf.IFNA(VLOOKUP($A488,'Data Sheet'!$A:T,19,FALSE),"NA")</f>
        <v>#NAME?</v>
      </c>
      <c r="I488" s="64" t="e">
        <f ca="1">_xludf.IFNA(VLOOKUP($A488,'Data Sheet'!$A:T,20,FALSE),"NA")</f>
        <v>#NAME?</v>
      </c>
    </row>
    <row r="489" spans="2:9" ht="15.75" customHeight="1" x14ac:dyDescent="0.15">
      <c r="B489" s="60" t="e">
        <f ca="1">_xludf.IFNA(VLOOKUP($A489,'Data Sheet'!$A:B,2,FALSE),"NA")</f>
        <v>#NAME?</v>
      </c>
      <c r="C489" s="61" t="e">
        <f ca="1">_xludf.IFNA(VLOOKUP($A489,'Data Sheet'!$A:U,3,FALSE),"NA")</f>
        <v>#NAME?</v>
      </c>
      <c r="D489" s="61" t="e">
        <f ca="1">_xludf.IFNA(VLOOKUP($A489,'Data Sheet'!$A:C,4,FALSE),"NA")</f>
        <v>#NAME?</v>
      </c>
      <c r="E489" s="61" t="e">
        <f ca="1">_xludf.IFNA(VLOOKUP($A489,'Data Sheet'!$A:D,5,FALSE),"NA")</f>
        <v>#NAME?</v>
      </c>
      <c r="F489" s="73" t="e">
        <f ca="1">_xludf.IFNA(VLOOKUP($A489,'Data Sheet'!$A:E,6,FALSE),"NA")</f>
        <v>#NAME?</v>
      </c>
      <c r="G489" s="63" t="e">
        <f ca="1">_xludf.IFNA(VLOOKUP($A489,'Data Sheet'!$A:F,7,FALSE),"NA")</f>
        <v>#NAME?</v>
      </c>
      <c r="H489" s="63" t="e">
        <f ca="1">_xludf.IFNA(VLOOKUP($A489,'Data Sheet'!$A:T,19,FALSE),"NA")</f>
        <v>#NAME?</v>
      </c>
      <c r="I489" s="64" t="e">
        <f ca="1">_xludf.IFNA(VLOOKUP($A489,'Data Sheet'!$A:T,20,FALSE),"NA")</f>
        <v>#NAME?</v>
      </c>
    </row>
    <row r="490" spans="2:9" ht="15.75" customHeight="1" x14ac:dyDescent="0.15">
      <c r="B490" s="60" t="e">
        <f ca="1">_xludf.IFNA(VLOOKUP($A490,'Data Sheet'!$A:B,2,FALSE),"NA")</f>
        <v>#NAME?</v>
      </c>
      <c r="C490" s="61" t="e">
        <f ca="1">_xludf.IFNA(VLOOKUP($A490,'Data Sheet'!$A:U,3,FALSE),"NA")</f>
        <v>#NAME?</v>
      </c>
      <c r="D490" s="61" t="e">
        <f ca="1">_xludf.IFNA(VLOOKUP($A490,'Data Sheet'!$A:C,4,FALSE),"NA")</f>
        <v>#NAME?</v>
      </c>
      <c r="E490" s="61" t="e">
        <f ca="1">_xludf.IFNA(VLOOKUP($A490,'Data Sheet'!$A:D,5,FALSE),"NA")</f>
        <v>#NAME?</v>
      </c>
      <c r="F490" s="73" t="e">
        <f ca="1">_xludf.IFNA(VLOOKUP($A490,'Data Sheet'!$A:E,6,FALSE),"NA")</f>
        <v>#NAME?</v>
      </c>
      <c r="G490" s="63" t="e">
        <f ca="1">_xludf.IFNA(VLOOKUP($A490,'Data Sheet'!$A:F,7,FALSE),"NA")</f>
        <v>#NAME?</v>
      </c>
      <c r="H490" s="63" t="e">
        <f ca="1">_xludf.IFNA(VLOOKUP($A490,'Data Sheet'!$A:T,19,FALSE),"NA")</f>
        <v>#NAME?</v>
      </c>
      <c r="I490" s="64" t="e">
        <f ca="1">_xludf.IFNA(VLOOKUP($A490,'Data Sheet'!$A:T,20,FALSE),"NA")</f>
        <v>#NAME?</v>
      </c>
    </row>
    <row r="491" spans="2:9" ht="15.75" customHeight="1" x14ac:dyDescent="0.15">
      <c r="B491" s="60" t="e">
        <f ca="1">_xludf.IFNA(VLOOKUP($A491,'Data Sheet'!$A:B,2,FALSE),"NA")</f>
        <v>#NAME?</v>
      </c>
      <c r="C491" s="61" t="e">
        <f ca="1">_xludf.IFNA(VLOOKUP($A491,'Data Sheet'!$A:U,3,FALSE),"NA")</f>
        <v>#NAME?</v>
      </c>
      <c r="D491" s="61" t="e">
        <f ca="1">_xludf.IFNA(VLOOKUP($A491,'Data Sheet'!$A:C,4,FALSE),"NA")</f>
        <v>#NAME?</v>
      </c>
      <c r="E491" s="61" t="e">
        <f ca="1">_xludf.IFNA(VLOOKUP($A491,'Data Sheet'!$A:D,5,FALSE),"NA")</f>
        <v>#NAME?</v>
      </c>
      <c r="F491" s="73" t="e">
        <f ca="1">_xludf.IFNA(VLOOKUP($A491,'Data Sheet'!$A:E,6,FALSE),"NA")</f>
        <v>#NAME?</v>
      </c>
      <c r="G491" s="63" t="e">
        <f ca="1">_xludf.IFNA(VLOOKUP($A491,'Data Sheet'!$A:F,7,FALSE),"NA")</f>
        <v>#NAME?</v>
      </c>
      <c r="H491" s="63" t="e">
        <f ca="1">_xludf.IFNA(VLOOKUP($A491,'Data Sheet'!$A:T,19,FALSE),"NA")</f>
        <v>#NAME?</v>
      </c>
      <c r="I491" s="64" t="e">
        <f ca="1">_xludf.IFNA(VLOOKUP($A491,'Data Sheet'!$A:T,20,FALSE),"NA")</f>
        <v>#NAME?</v>
      </c>
    </row>
    <row r="492" spans="2:9" ht="15.75" customHeight="1" x14ac:dyDescent="0.15">
      <c r="B492" s="60" t="e">
        <f ca="1">_xludf.IFNA(VLOOKUP($A492,'Data Sheet'!$A:B,2,FALSE),"NA")</f>
        <v>#NAME?</v>
      </c>
      <c r="C492" s="61" t="e">
        <f ca="1">_xludf.IFNA(VLOOKUP($A492,'Data Sheet'!$A:U,3,FALSE),"NA")</f>
        <v>#NAME?</v>
      </c>
      <c r="D492" s="61" t="e">
        <f ca="1">_xludf.IFNA(VLOOKUP($A492,'Data Sheet'!$A:C,4,FALSE),"NA")</f>
        <v>#NAME?</v>
      </c>
      <c r="E492" s="61" t="e">
        <f ca="1">_xludf.IFNA(VLOOKUP($A492,'Data Sheet'!$A:D,5,FALSE),"NA")</f>
        <v>#NAME?</v>
      </c>
      <c r="F492" s="73" t="e">
        <f ca="1">_xludf.IFNA(VLOOKUP($A492,'Data Sheet'!$A:E,6,FALSE),"NA")</f>
        <v>#NAME?</v>
      </c>
      <c r="G492" s="63" t="e">
        <f ca="1">_xludf.IFNA(VLOOKUP($A492,'Data Sheet'!$A:F,7,FALSE),"NA")</f>
        <v>#NAME?</v>
      </c>
      <c r="H492" s="63" t="e">
        <f ca="1">_xludf.IFNA(VLOOKUP($A492,'Data Sheet'!$A:T,19,FALSE),"NA")</f>
        <v>#NAME?</v>
      </c>
      <c r="I492" s="64" t="e">
        <f ca="1">_xludf.IFNA(VLOOKUP($A492,'Data Sheet'!$A:T,20,FALSE),"NA")</f>
        <v>#NAME?</v>
      </c>
    </row>
    <row r="493" spans="2:9" ht="15.75" customHeight="1" x14ac:dyDescent="0.15">
      <c r="B493" s="60" t="e">
        <f ca="1">_xludf.IFNA(VLOOKUP($A493,'Data Sheet'!$A:B,2,FALSE),"NA")</f>
        <v>#NAME?</v>
      </c>
      <c r="C493" s="61" t="e">
        <f ca="1">_xludf.IFNA(VLOOKUP($A493,'Data Sheet'!$A:U,3,FALSE),"NA")</f>
        <v>#NAME?</v>
      </c>
      <c r="D493" s="61" t="e">
        <f ca="1">_xludf.IFNA(VLOOKUP($A493,'Data Sheet'!$A:C,4,FALSE),"NA")</f>
        <v>#NAME?</v>
      </c>
      <c r="E493" s="61" t="e">
        <f ca="1">_xludf.IFNA(VLOOKUP($A493,'Data Sheet'!$A:D,5,FALSE),"NA")</f>
        <v>#NAME?</v>
      </c>
      <c r="F493" s="73" t="e">
        <f ca="1">_xludf.IFNA(VLOOKUP($A493,'Data Sheet'!$A:E,6,FALSE),"NA")</f>
        <v>#NAME?</v>
      </c>
      <c r="G493" s="63" t="e">
        <f ca="1">_xludf.IFNA(VLOOKUP($A493,'Data Sheet'!$A:F,7,FALSE),"NA")</f>
        <v>#NAME?</v>
      </c>
      <c r="H493" s="63" t="e">
        <f ca="1">_xludf.IFNA(VLOOKUP($A493,'Data Sheet'!$A:T,19,FALSE),"NA")</f>
        <v>#NAME?</v>
      </c>
      <c r="I493" s="64" t="e">
        <f ca="1">_xludf.IFNA(VLOOKUP($A493,'Data Sheet'!$A:T,20,FALSE),"NA")</f>
        <v>#NAME?</v>
      </c>
    </row>
    <row r="494" spans="2:9" ht="15.75" customHeight="1" x14ac:dyDescent="0.15">
      <c r="B494" s="60" t="e">
        <f ca="1">_xludf.IFNA(VLOOKUP($A494,'Data Sheet'!$A:B,2,FALSE),"NA")</f>
        <v>#NAME?</v>
      </c>
      <c r="C494" s="61" t="e">
        <f ca="1">_xludf.IFNA(VLOOKUP($A494,'Data Sheet'!$A:U,3,FALSE),"NA")</f>
        <v>#NAME?</v>
      </c>
      <c r="D494" s="61" t="e">
        <f ca="1">_xludf.IFNA(VLOOKUP($A494,'Data Sheet'!$A:C,4,FALSE),"NA")</f>
        <v>#NAME?</v>
      </c>
      <c r="E494" s="61" t="e">
        <f ca="1">_xludf.IFNA(VLOOKUP($A494,'Data Sheet'!$A:D,5,FALSE),"NA")</f>
        <v>#NAME?</v>
      </c>
      <c r="F494" s="73" t="e">
        <f ca="1">_xludf.IFNA(VLOOKUP($A494,'Data Sheet'!$A:E,6,FALSE),"NA")</f>
        <v>#NAME?</v>
      </c>
      <c r="G494" s="63" t="e">
        <f ca="1">_xludf.IFNA(VLOOKUP($A494,'Data Sheet'!$A:F,7,FALSE),"NA")</f>
        <v>#NAME?</v>
      </c>
      <c r="H494" s="63" t="e">
        <f ca="1">_xludf.IFNA(VLOOKUP($A494,'Data Sheet'!$A:T,19,FALSE),"NA")</f>
        <v>#NAME?</v>
      </c>
      <c r="I494" s="64" t="e">
        <f ca="1">_xludf.IFNA(VLOOKUP($A494,'Data Sheet'!$A:T,20,FALSE),"NA")</f>
        <v>#NAME?</v>
      </c>
    </row>
    <row r="495" spans="2:9" ht="15.75" customHeight="1" x14ac:dyDescent="0.15">
      <c r="B495" s="60" t="e">
        <f ca="1">_xludf.IFNA(VLOOKUP($A495,'Data Sheet'!$A:B,2,FALSE),"NA")</f>
        <v>#NAME?</v>
      </c>
      <c r="C495" s="61" t="e">
        <f ca="1">_xludf.IFNA(VLOOKUP($A495,'Data Sheet'!$A:U,3,FALSE),"NA")</f>
        <v>#NAME?</v>
      </c>
      <c r="D495" s="61" t="e">
        <f ca="1">_xludf.IFNA(VLOOKUP($A495,'Data Sheet'!$A:C,4,FALSE),"NA")</f>
        <v>#NAME?</v>
      </c>
      <c r="E495" s="61" t="e">
        <f ca="1">_xludf.IFNA(VLOOKUP($A495,'Data Sheet'!$A:D,5,FALSE),"NA")</f>
        <v>#NAME?</v>
      </c>
      <c r="F495" s="73" t="e">
        <f ca="1">_xludf.IFNA(VLOOKUP($A495,'Data Sheet'!$A:E,6,FALSE),"NA")</f>
        <v>#NAME?</v>
      </c>
      <c r="G495" s="63" t="e">
        <f ca="1">_xludf.IFNA(VLOOKUP($A495,'Data Sheet'!$A:F,7,FALSE),"NA")</f>
        <v>#NAME?</v>
      </c>
      <c r="H495" s="63" t="e">
        <f ca="1">_xludf.IFNA(VLOOKUP($A495,'Data Sheet'!$A:T,19,FALSE),"NA")</f>
        <v>#NAME?</v>
      </c>
      <c r="I495" s="64" t="e">
        <f ca="1">_xludf.IFNA(VLOOKUP($A495,'Data Sheet'!$A:T,20,FALSE),"NA")</f>
        <v>#NAME?</v>
      </c>
    </row>
    <row r="496" spans="2:9" ht="15.75" customHeight="1" x14ac:dyDescent="0.15">
      <c r="B496" s="60" t="e">
        <f ca="1">_xludf.IFNA(VLOOKUP($A496,'Data Sheet'!$A:B,2,FALSE),"NA")</f>
        <v>#NAME?</v>
      </c>
      <c r="C496" s="61" t="e">
        <f ca="1">_xludf.IFNA(VLOOKUP($A496,'Data Sheet'!$A:U,3,FALSE),"NA")</f>
        <v>#NAME?</v>
      </c>
      <c r="D496" s="61" t="e">
        <f ca="1">_xludf.IFNA(VLOOKUP($A496,'Data Sheet'!$A:C,4,FALSE),"NA")</f>
        <v>#NAME?</v>
      </c>
      <c r="E496" s="61" t="e">
        <f ca="1">_xludf.IFNA(VLOOKUP($A496,'Data Sheet'!$A:D,5,FALSE),"NA")</f>
        <v>#NAME?</v>
      </c>
      <c r="F496" s="73" t="e">
        <f ca="1">_xludf.IFNA(VLOOKUP($A496,'Data Sheet'!$A:E,6,FALSE),"NA")</f>
        <v>#NAME?</v>
      </c>
      <c r="G496" s="63" t="e">
        <f ca="1">_xludf.IFNA(VLOOKUP($A496,'Data Sheet'!$A:F,7,FALSE),"NA")</f>
        <v>#NAME?</v>
      </c>
      <c r="H496" s="63" t="e">
        <f ca="1">_xludf.IFNA(VLOOKUP($A496,'Data Sheet'!$A:T,19,FALSE),"NA")</f>
        <v>#NAME?</v>
      </c>
      <c r="I496" s="64" t="e">
        <f ca="1">_xludf.IFNA(VLOOKUP($A496,'Data Sheet'!$A:T,20,FALSE),"NA")</f>
        <v>#NAME?</v>
      </c>
    </row>
    <row r="497" spans="2:9" ht="15.75" customHeight="1" x14ac:dyDescent="0.15">
      <c r="B497" s="60" t="e">
        <f ca="1">_xludf.IFNA(VLOOKUP($A497,'Data Sheet'!$A:B,2,FALSE),"NA")</f>
        <v>#NAME?</v>
      </c>
      <c r="C497" s="61" t="e">
        <f ca="1">_xludf.IFNA(VLOOKUP($A497,'Data Sheet'!$A:U,3,FALSE),"NA")</f>
        <v>#NAME?</v>
      </c>
      <c r="D497" s="61" t="e">
        <f ca="1">_xludf.IFNA(VLOOKUP($A497,'Data Sheet'!$A:C,4,FALSE),"NA")</f>
        <v>#NAME?</v>
      </c>
      <c r="E497" s="61" t="e">
        <f ca="1">_xludf.IFNA(VLOOKUP($A497,'Data Sheet'!$A:D,5,FALSE),"NA")</f>
        <v>#NAME?</v>
      </c>
      <c r="F497" s="73" t="e">
        <f ca="1">_xludf.IFNA(VLOOKUP($A497,'Data Sheet'!$A:E,6,FALSE),"NA")</f>
        <v>#NAME?</v>
      </c>
      <c r="G497" s="63" t="e">
        <f ca="1">_xludf.IFNA(VLOOKUP($A497,'Data Sheet'!$A:F,7,FALSE),"NA")</f>
        <v>#NAME?</v>
      </c>
      <c r="H497" s="63" t="e">
        <f ca="1">_xludf.IFNA(VLOOKUP($A497,'Data Sheet'!$A:T,19,FALSE),"NA")</f>
        <v>#NAME?</v>
      </c>
      <c r="I497" s="64" t="e">
        <f ca="1">_xludf.IFNA(VLOOKUP($A497,'Data Sheet'!$A:T,20,FALSE),"NA")</f>
        <v>#NAME?</v>
      </c>
    </row>
    <row r="498" spans="2:9" ht="15.75" customHeight="1" x14ac:dyDescent="0.15">
      <c r="B498" s="60" t="e">
        <f ca="1">_xludf.IFNA(VLOOKUP($A498,'Data Sheet'!$A:B,2,FALSE),"NA")</f>
        <v>#NAME?</v>
      </c>
      <c r="C498" s="61" t="e">
        <f ca="1">_xludf.IFNA(VLOOKUP($A498,'Data Sheet'!$A:U,3,FALSE),"NA")</f>
        <v>#NAME?</v>
      </c>
      <c r="D498" s="61" t="e">
        <f ca="1">_xludf.IFNA(VLOOKUP($A498,'Data Sheet'!$A:C,4,FALSE),"NA")</f>
        <v>#NAME?</v>
      </c>
      <c r="E498" s="61" t="e">
        <f ca="1">_xludf.IFNA(VLOOKUP($A498,'Data Sheet'!$A:D,5,FALSE),"NA")</f>
        <v>#NAME?</v>
      </c>
      <c r="F498" s="73" t="e">
        <f ca="1">_xludf.IFNA(VLOOKUP($A498,'Data Sheet'!$A:E,6,FALSE),"NA")</f>
        <v>#NAME?</v>
      </c>
      <c r="G498" s="63" t="e">
        <f ca="1">_xludf.IFNA(VLOOKUP($A498,'Data Sheet'!$A:F,7,FALSE),"NA")</f>
        <v>#NAME?</v>
      </c>
      <c r="H498" s="63" t="e">
        <f ca="1">_xludf.IFNA(VLOOKUP($A498,'Data Sheet'!$A:T,19,FALSE),"NA")</f>
        <v>#NAME?</v>
      </c>
      <c r="I498" s="64" t="e">
        <f ca="1">_xludf.IFNA(VLOOKUP($A498,'Data Sheet'!$A:T,20,FALSE),"NA")</f>
        <v>#NAME?</v>
      </c>
    </row>
    <row r="499" spans="2:9" ht="15.75" customHeight="1" x14ac:dyDescent="0.15">
      <c r="B499" s="60" t="e">
        <f ca="1">_xludf.IFNA(VLOOKUP($A499,'Data Sheet'!$A:B,2,FALSE),"NA")</f>
        <v>#NAME?</v>
      </c>
      <c r="C499" s="61" t="e">
        <f ca="1">_xludf.IFNA(VLOOKUP($A499,'Data Sheet'!$A:U,3,FALSE),"NA")</f>
        <v>#NAME?</v>
      </c>
      <c r="D499" s="61" t="e">
        <f ca="1">_xludf.IFNA(VLOOKUP($A499,'Data Sheet'!$A:C,4,FALSE),"NA")</f>
        <v>#NAME?</v>
      </c>
      <c r="E499" s="61" t="e">
        <f ca="1">_xludf.IFNA(VLOOKUP($A499,'Data Sheet'!$A:D,5,FALSE),"NA")</f>
        <v>#NAME?</v>
      </c>
      <c r="F499" s="73" t="e">
        <f ca="1">_xludf.IFNA(VLOOKUP($A499,'Data Sheet'!$A:E,6,FALSE),"NA")</f>
        <v>#NAME?</v>
      </c>
      <c r="G499" s="63" t="e">
        <f ca="1">_xludf.IFNA(VLOOKUP($A499,'Data Sheet'!$A:F,7,FALSE),"NA")</f>
        <v>#NAME?</v>
      </c>
      <c r="H499" s="63" t="e">
        <f ca="1">_xludf.IFNA(VLOOKUP($A499,'Data Sheet'!$A:T,19,FALSE),"NA")</f>
        <v>#NAME?</v>
      </c>
      <c r="I499" s="64" t="e">
        <f ca="1">_xludf.IFNA(VLOOKUP($A499,'Data Sheet'!$A:T,20,FALSE),"NA")</f>
        <v>#NAME?</v>
      </c>
    </row>
    <row r="500" spans="2:9" ht="15.75" customHeight="1" x14ac:dyDescent="0.15">
      <c r="B500" s="60" t="e">
        <f ca="1">_xludf.IFNA(VLOOKUP($A500,'Data Sheet'!$A:B,2,FALSE),"NA")</f>
        <v>#NAME?</v>
      </c>
      <c r="C500" s="61" t="e">
        <f ca="1">_xludf.IFNA(VLOOKUP($A500,'Data Sheet'!$A:U,3,FALSE),"NA")</f>
        <v>#NAME?</v>
      </c>
      <c r="D500" s="61" t="e">
        <f ca="1">_xludf.IFNA(VLOOKUP($A500,'Data Sheet'!$A:C,4,FALSE),"NA")</f>
        <v>#NAME?</v>
      </c>
      <c r="E500" s="61" t="e">
        <f ca="1">_xludf.IFNA(VLOOKUP($A500,'Data Sheet'!$A:D,5,FALSE),"NA")</f>
        <v>#NAME?</v>
      </c>
      <c r="F500" s="73" t="e">
        <f ca="1">_xludf.IFNA(VLOOKUP($A500,'Data Sheet'!$A:E,6,FALSE),"NA")</f>
        <v>#NAME?</v>
      </c>
      <c r="G500" s="63" t="e">
        <f ca="1">_xludf.IFNA(VLOOKUP($A500,'Data Sheet'!$A:F,7,FALSE),"NA")</f>
        <v>#NAME?</v>
      </c>
      <c r="H500" s="63" t="e">
        <f ca="1">_xludf.IFNA(VLOOKUP($A500,'Data Sheet'!$A:T,19,FALSE),"NA")</f>
        <v>#NAME?</v>
      </c>
      <c r="I500" s="64" t="e">
        <f ca="1">_xludf.IFNA(VLOOKUP($A500,'Data Sheet'!$A:T,20,FALSE),"NA")</f>
        <v>#NAME?</v>
      </c>
    </row>
    <row r="501" spans="2:9" ht="15.75" customHeight="1" x14ac:dyDescent="0.15">
      <c r="B501" s="60" t="e">
        <f ca="1">_xludf.IFNA(VLOOKUP($A501,'Data Sheet'!$A:B,2,FALSE),"NA")</f>
        <v>#NAME?</v>
      </c>
      <c r="C501" s="61" t="e">
        <f ca="1">_xludf.IFNA(VLOOKUP($A501,'Data Sheet'!$A:U,3,FALSE),"NA")</f>
        <v>#NAME?</v>
      </c>
      <c r="D501" s="61" t="e">
        <f ca="1">_xludf.IFNA(VLOOKUP($A501,'Data Sheet'!$A:C,4,FALSE),"NA")</f>
        <v>#NAME?</v>
      </c>
      <c r="E501" s="61" t="e">
        <f ca="1">_xludf.IFNA(VLOOKUP($A501,'Data Sheet'!$A:D,5,FALSE),"NA")</f>
        <v>#NAME?</v>
      </c>
      <c r="F501" s="73" t="e">
        <f ca="1">_xludf.IFNA(VLOOKUP($A501,'Data Sheet'!$A:E,6,FALSE),"NA")</f>
        <v>#NAME?</v>
      </c>
      <c r="G501" s="63" t="e">
        <f ca="1">_xludf.IFNA(VLOOKUP($A501,'Data Sheet'!$A:F,7,FALSE),"NA")</f>
        <v>#NAME?</v>
      </c>
      <c r="H501" s="63" t="e">
        <f ca="1">_xludf.IFNA(VLOOKUP($A501,'Data Sheet'!$A:T,19,FALSE),"NA")</f>
        <v>#NAME?</v>
      </c>
      <c r="I501" s="64" t="e">
        <f ca="1">_xludf.IFNA(VLOOKUP($A501,'Data Sheet'!$A:T,20,FALSE),"NA")</f>
        <v>#NAME?</v>
      </c>
    </row>
    <row r="502" spans="2:9" ht="15.75" customHeight="1" x14ac:dyDescent="0.15">
      <c r="B502" s="60" t="e">
        <f ca="1">_xludf.IFNA(VLOOKUP($A502,'Data Sheet'!$A:B,2,FALSE),"NA")</f>
        <v>#NAME?</v>
      </c>
      <c r="C502" s="61" t="e">
        <f ca="1">_xludf.IFNA(VLOOKUP($A502,'Data Sheet'!$A:U,3,FALSE),"NA")</f>
        <v>#NAME?</v>
      </c>
      <c r="D502" s="61" t="e">
        <f ca="1">_xludf.IFNA(VLOOKUP($A502,'Data Sheet'!$A:C,4,FALSE),"NA")</f>
        <v>#NAME?</v>
      </c>
      <c r="E502" s="61" t="e">
        <f ca="1">_xludf.IFNA(VLOOKUP($A502,'Data Sheet'!$A:D,5,FALSE),"NA")</f>
        <v>#NAME?</v>
      </c>
      <c r="F502" s="73" t="e">
        <f ca="1">_xludf.IFNA(VLOOKUP($A502,'Data Sheet'!$A:E,6,FALSE),"NA")</f>
        <v>#NAME?</v>
      </c>
      <c r="G502" s="63" t="e">
        <f ca="1">_xludf.IFNA(VLOOKUP($A502,'Data Sheet'!$A:F,7,FALSE),"NA")</f>
        <v>#NAME?</v>
      </c>
      <c r="H502" s="63" t="e">
        <f ca="1">_xludf.IFNA(VLOOKUP($A502,'Data Sheet'!$A:T,19,FALSE),"NA")</f>
        <v>#NAME?</v>
      </c>
      <c r="I502" s="64" t="e">
        <f ca="1">_xludf.IFNA(VLOOKUP($A502,'Data Sheet'!$A:T,20,FALSE),"NA")</f>
        <v>#NAME?</v>
      </c>
    </row>
    <row r="503" spans="2:9" ht="15.75" customHeight="1" x14ac:dyDescent="0.15">
      <c r="B503" s="60" t="e">
        <f ca="1">_xludf.IFNA(VLOOKUP($A503,'Data Sheet'!$A:B,2,FALSE),"NA")</f>
        <v>#NAME?</v>
      </c>
      <c r="C503" s="61" t="e">
        <f ca="1">_xludf.IFNA(VLOOKUP($A503,'Data Sheet'!$A:U,3,FALSE),"NA")</f>
        <v>#NAME?</v>
      </c>
      <c r="D503" s="61" t="e">
        <f ca="1">_xludf.IFNA(VLOOKUP($A503,'Data Sheet'!$A:C,4,FALSE),"NA")</f>
        <v>#NAME?</v>
      </c>
      <c r="E503" s="61" t="e">
        <f ca="1">_xludf.IFNA(VLOOKUP($A503,'Data Sheet'!$A:D,5,FALSE),"NA")</f>
        <v>#NAME?</v>
      </c>
      <c r="F503" s="73" t="e">
        <f ca="1">_xludf.IFNA(VLOOKUP($A503,'Data Sheet'!$A:E,6,FALSE),"NA")</f>
        <v>#NAME?</v>
      </c>
      <c r="G503" s="63" t="e">
        <f ca="1">_xludf.IFNA(VLOOKUP($A503,'Data Sheet'!$A:F,7,FALSE),"NA")</f>
        <v>#NAME?</v>
      </c>
      <c r="H503" s="63" t="e">
        <f ca="1">_xludf.IFNA(VLOOKUP($A503,'Data Sheet'!$A:T,19,FALSE),"NA")</f>
        <v>#NAME?</v>
      </c>
      <c r="I503" s="64" t="e">
        <f ca="1">_xludf.IFNA(VLOOKUP($A503,'Data Sheet'!$A:T,20,FALSE),"NA")</f>
        <v>#NAME?</v>
      </c>
    </row>
    <row r="504" spans="2:9" ht="15.75" customHeight="1" x14ac:dyDescent="0.15">
      <c r="B504" s="60" t="e">
        <f ca="1">_xludf.IFNA(VLOOKUP($A504,'Data Sheet'!$A:B,2,FALSE),"NA")</f>
        <v>#NAME?</v>
      </c>
      <c r="C504" s="61" t="e">
        <f ca="1">_xludf.IFNA(VLOOKUP($A504,'Data Sheet'!$A:U,3,FALSE),"NA")</f>
        <v>#NAME?</v>
      </c>
      <c r="D504" s="61" t="e">
        <f ca="1">_xludf.IFNA(VLOOKUP($A504,'Data Sheet'!$A:C,4,FALSE),"NA")</f>
        <v>#NAME?</v>
      </c>
      <c r="E504" s="61" t="e">
        <f ca="1">_xludf.IFNA(VLOOKUP($A504,'Data Sheet'!$A:D,5,FALSE),"NA")</f>
        <v>#NAME?</v>
      </c>
      <c r="F504" s="73" t="e">
        <f ca="1">_xludf.IFNA(VLOOKUP($A504,'Data Sheet'!$A:E,6,FALSE),"NA")</f>
        <v>#NAME?</v>
      </c>
      <c r="G504" s="63" t="e">
        <f ca="1">_xludf.IFNA(VLOOKUP($A504,'Data Sheet'!$A:F,7,FALSE),"NA")</f>
        <v>#NAME?</v>
      </c>
      <c r="H504" s="63" t="e">
        <f ca="1">_xludf.IFNA(VLOOKUP($A504,'Data Sheet'!$A:T,19,FALSE),"NA")</f>
        <v>#NAME?</v>
      </c>
      <c r="I504" s="64" t="e">
        <f ca="1">_xludf.IFNA(VLOOKUP($A504,'Data Sheet'!$A:T,20,FALSE),"NA")</f>
        <v>#NAME?</v>
      </c>
    </row>
    <row r="505" spans="2:9" ht="15.75" customHeight="1" x14ac:dyDescent="0.15">
      <c r="B505" s="60" t="e">
        <f ca="1">_xludf.IFNA(VLOOKUP($A505,'Data Sheet'!$A:B,2,FALSE),"NA")</f>
        <v>#NAME?</v>
      </c>
      <c r="C505" s="61" t="e">
        <f ca="1">_xludf.IFNA(VLOOKUP($A505,'Data Sheet'!$A:U,3,FALSE),"NA")</f>
        <v>#NAME?</v>
      </c>
      <c r="D505" s="61" t="e">
        <f ca="1">_xludf.IFNA(VLOOKUP($A505,'Data Sheet'!$A:C,4,FALSE),"NA")</f>
        <v>#NAME?</v>
      </c>
      <c r="E505" s="61" t="e">
        <f ca="1">_xludf.IFNA(VLOOKUP($A505,'Data Sheet'!$A:D,5,FALSE),"NA")</f>
        <v>#NAME?</v>
      </c>
      <c r="F505" s="73" t="e">
        <f ca="1">_xludf.IFNA(VLOOKUP($A505,'Data Sheet'!$A:E,6,FALSE),"NA")</f>
        <v>#NAME?</v>
      </c>
      <c r="G505" s="63" t="e">
        <f ca="1">_xludf.IFNA(VLOOKUP($A505,'Data Sheet'!$A:F,7,FALSE),"NA")</f>
        <v>#NAME?</v>
      </c>
      <c r="H505" s="63" t="e">
        <f ca="1">_xludf.IFNA(VLOOKUP($A505,'Data Sheet'!$A:T,19,FALSE),"NA")</f>
        <v>#NAME?</v>
      </c>
      <c r="I505" s="64" t="e">
        <f ca="1">_xludf.IFNA(VLOOKUP($A505,'Data Sheet'!$A:T,20,FALSE),"NA")</f>
        <v>#NAME?</v>
      </c>
    </row>
    <row r="506" spans="2:9" ht="15.75" customHeight="1" x14ac:dyDescent="0.15">
      <c r="B506" s="60" t="e">
        <f ca="1">_xludf.IFNA(VLOOKUP($A506,'Data Sheet'!$A:B,2,FALSE),"NA")</f>
        <v>#NAME?</v>
      </c>
      <c r="C506" s="61" t="e">
        <f ca="1">_xludf.IFNA(VLOOKUP($A506,'Data Sheet'!$A:U,3,FALSE),"NA")</f>
        <v>#NAME?</v>
      </c>
      <c r="D506" s="61" t="e">
        <f ca="1">_xludf.IFNA(VLOOKUP($A506,'Data Sheet'!$A:C,4,FALSE),"NA")</f>
        <v>#NAME?</v>
      </c>
      <c r="E506" s="61" t="e">
        <f ca="1">_xludf.IFNA(VLOOKUP($A506,'Data Sheet'!$A:D,5,FALSE),"NA")</f>
        <v>#NAME?</v>
      </c>
      <c r="F506" s="73" t="e">
        <f ca="1">_xludf.IFNA(VLOOKUP($A506,'Data Sheet'!$A:E,6,FALSE),"NA")</f>
        <v>#NAME?</v>
      </c>
      <c r="G506" s="63" t="e">
        <f ca="1">_xludf.IFNA(VLOOKUP($A506,'Data Sheet'!$A:F,7,FALSE),"NA")</f>
        <v>#NAME?</v>
      </c>
      <c r="H506" s="63" t="e">
        <f ca="1">_xludf.IFNA(VLOOKUP($A506,'Data Sheet'!$A:T,19,FALSE),"NA")</f>
        <v>#NAME?</v>
      </c>
      <c r="I506" s="64" t="e">
        <f ca="1">_xludf.IFNA(VLOOKUP($A506,'Data Sheet'!$A:T,20,FALSE),"NA")</f>
        <v>#NAME?</v>
      </c>
    </row>
    <row r="507" spans="2:9" ht="15.75" customHeight="1" x14ac:dyDescent="0.15">
      <c r="B507" s="60" t="e">
        <f ca="1">_xludf.IFNA(VLOOKUP($A507,'Data Sheet'!$A:B,2,FALSE),"NA")</f>
        <v>#NAME?</v>
      </c>
      <c r="C507" s="61" t="e">
        <f ca="1">_xludf.IFNA(VLOOKUP($A507,'Data Sheet'!$A:U,3,FALSE),"NA")</f>
        <v>#NAME?</v>
      </c>
      <c r="D507" s="61" t="e">
        <f ca="1">_xludf.IFNA(VLOOKUP($A507,'Data Sheet'!$A:C,4,FALSE),"NA")</f>
        <v>#NAME?</v>
      </c>
      <c r="E507" s="61" t="e">
        <f ca="1">_xludf.IFNA(VLOOKUP($A507,'Data Sheet'!$A:D,5,FALSE),"NA")</f>
        <v>#NAME?</v>
      </c>
      <c r="F507" s="73" t="e">
        <f ca="1">_xludf.IFNA(VLOOKUP($A507,'Data Sheet'!$A:E,6,FALSE),"NA")</f>
        <v>#NAME?</v>
      </c>
      <c r="G507" s="63" t="e">
        <f ca="1">_xludf.IFNA(VLOOKUP($A507,'Data Sheet'!$A:F,7,FALSE),"NA")</f>
        <v>#NAME?</v>
      </c>
      <c r="H507" s="63" t="e">
        <f ca="1">_xludf.IFNA(VLOOKUP($A507,'Data Sheet'!$A:T,19,FALSE),"NA")</f>
        <v>#NAME?</v>
      </c>
      <c r="I507" s="64" t="e">
        <f ca="1">_xludf.IFNA(VLOOKUP($A507,'Data Sheet'!$A:T,20,FALSE),"NA")</f>
        <v>#NAME?</v>
      </c>
    </row>
    <row r="508" spans="2:9" ht="15.75" customHeight="1" x14ac:dyDescent="0.15">
      <c r="B508" s="60" t="e">
        <f ca="1">_xludf.IFNA(VLOOKUP($A508,'Data Sheet'!$A:B,2,FALSE),"NA")</f>
        <v>#NAME?</v>
      </c>
      <c r="C508" s="61" t="e">
        <f ca="1">_xludf.IFNA(VLOOKUP($A508,'Data Sheet'!$A:U,3,FALSE),"NA")</f>
        <v>#NAME?</v>
      </c>
      <c r="D508" s="61" t="e">
        <f ca="1">_xludf.IFNA(VLOOKUP($A508,'Data Sheet'!$A:C,4,FALSE),"NA")</f>
        <v>#NAME?</v>
      </c>
      <c r="E508" s="61" t="e">
        <f ca="1">_xludf.IFNA(VLOOKUP($A508,'Data Sheet'!$A:D,5,FALSE),"NA")</f>
        <v>#NAME?</v>
      </c>
      <c r="F508" s="73" t="e">
        <f ca="1">_xludf.IFNA(VLOOKUP($A508,'Data Sheet'!$A:E,6,FALSE),"NA")</f>
        <v>#NAME?</v>
      </c>
      <c r="G508" s="63" t="e">
        <f ca="1">_xludf.IFNA(VLOOKUP($A508,'Data Sheet'!$A:F,7,FALSE),"NA")</f>
        <v>#NAME?</v>
      </c>
      <c r="H508" s="63" t="e">
        <f ca="1">_xludf.IFNA(VLOOKUP($A508,'Data Sheet'!$A:T,19,FALSE),"NA")</f>
        <v>#NAME?</v>
      </c>
      <c r="I508" s="64" t="e">
        <f ca="1">_xludf.IFNA(VLOOKUP($A508,'Data Sheet'!$A:T,20,FALSE),"NA")</f>
        <v>#NAME?</v>
      </c>
    </row>
    <row r="509" spans="2:9" ht="15.75" customHeight="1" x14ac:dyDescent="0.15">
      <c r="B509" s="60" t="e">
        <f ca="1">_xludf.IFNA(VLOOKUP($A509,'Data Sheet'!$A:B,2,FALSE),"NA")</f>
        <v>#NAME?</v>
      </c>
      <c r="C509" s="61" t="e">
        <f ca="1">_xludf.IFNA(VLOOKUP($A509,'Data Sheet'!$A:U,3,FALSE),"NA")</f>
        <v>#NAME?</v>
      </c>
      <c r="D509" s="61" t="e">
        <f ca="1">_xludf.IFNA(VLOOKUP($A509,'Data Sheet'!$A:C,4,FALSE),"NA")</f>
        <v>#NAME?</v>
      </c>
      <c r="E509" s="61" t="e">
        <f ca="1">_xludf.IFNA(VLOOKUP($A509,'Data Sheet'!$A:D,5,FALSE),"NA")</f>
        <v>#NAME?</v>
      </c>
      <c r="F509" s="73" t="e">
        <f ca="1">_xludf.IFNA(VLOOKUP($A509,'Data Sheet'!$A:E,6,FALSE),"NA")</f>
        <v>#NAME?</v>
      </c>
      <c r="G509" s="63" t="e">
        <f ca="1">_xludf.IFNA(VLOOKUP($A509,'Data Sheet'!$A:F,7,FALSE),"NA")</f>
        <v>#NAME?</v>
      </c>
      <c r="H509" s="63" t="e">
        <f ca="1">_xludf.IFNA(VLOOKUP($A509,'Data Sheet'!$A:T,19,FALSE),"NA")</f>
        <v>#NAME?</v>
      </c>
      <c r="I509" s="64" t="e">
        <f ca="1">_xludf.IFNA(VLOOKUP($A509,'Data Sheet'!$A:T,20,FALSE),"NA")</f>
        <v>#NAME?</v>
      </c>
    </row>
    <row r="510" spans="2:9" ht="15.75" customHeight="1" x14ac:dyDescent="0.15">
      <c r="B510" s="60" t="e">
        <f ca="1">_xludf.IFNA(VLOOKUP($A510,'Data Sheet'!$A:B,2,FALSE),"NA")</f>
        <v>#NAME?</v>
      </c>
      <c r="C510" s="61" t="e">
        <f ca="1">_xludf.IFNA(VLOOKUP($A510,'Data Sheet'!$A:U,3,FALSE),"NA")</f>
        <v>#NAME?</v>
      </c>
      <c r="D510" s="61" t="e">
        <f ca="1">_xludf.IFNA(VLOOKUP($A510,'Data Sheet'!$A:C,4,FALSE),"NA")</f>
        <v>#NAME?</v>
      </c>
      <c r="E510" s="61" t="e">
        <f ca="1">_xludf.IFNA(VLOOKUP($A510,'Data Sheet'!$A:D,5,FALSE),"NA")</f>
        <v>#NAME?</v>
      </c>
      <c r="F510" s="73" t="e">
        <f ca="1">_xludf.IFNA(VLOOKUP($A510,'Data Sheet'!$A:E,6,FALSE),"NA")</f>
        <v>#NAME?</v>
      </c>
      <c r="G510" s="63" t="e">
        <f ca="1">_xludf.IFNA(VLOOKUP($A510,'Data Sheet'!$A:F,7,FALSE),"NA")</f>
        <v>#NAME?</v>
      </c>
      <c r="H510" s="63" t="e">
        <f ca="1">_xludf.IFNA(VLOOKUP($A510,'Data Sheet'!$A:T,19,FALSE),"NA")</f>
        <v>#NAME?</v>
      </c>
      <c r="I510" s="64" t="e">
        <f ca="1">_xludf.IFNA(VLOOKUP($A510,'Data Sheet'!$A:T,20,FALSE),"NA")</f>
        <v>#NAME?</v>
      </c>
    </row>
    <row r="511" spans="2:9" ht="15.75" customHeight="1" x14ac:dyDescent="0.15">
      <c r="B511" s="60" t="e">
        <f ca="1">_xludf.IFNA(VLOOKUP($A511,'Data Sheet'!$A:B,2,FALSE),"NA")</f>
        <v>#NAME?</v>
      </c>
      <c r="C511" s="61" t="e">
        <f ca="1">_xludf.IFNA(VLOOKUP($A511,'Data Sheet'!$A:U,3,FALSE),"NA")</f>
        <v>#NAME?</v>
      </c>
      <c r="D511" s="61" t="e">
        <f ca="1">_xludf.IFNA(VLOOKUP($A511,'Data Sheet'!$A:C,4,FALSE),"NA")</f>
        <v>#NAME?</v>
      </c>
      <c r="E511" s="61" t="e">
        <f ca="1">_xludf.IFNA(VLOOKUP($A511,'Data Sheet'!$A:D,5,FALSE),"NA")</f>
        <v>#NAME?</v>
      </c>
      <c r="F511" s="73" t="e">
        <f ca="1">_xludf.IFNA(VLOOKUP($A511,'Data Sheet'!$A:E,6,FALSE),"NA")</f>
        <v>#NAME?</v>
      </c>
      <c r="G511" s="63" t="e">
        <f ca="1">_xludf.IFNA(VLOOKUP($A511,'Data Sheet'!$A:F,7,FALSE),"NA")</f>
        <v>#NAME?</v>
      </c>
      <c r="H511" s="63" t="e">
        <f ca="1">_xludf.IFNA(VLOOKUP($A511,'Data Sheet'!$A:T,19,FALSE),"NA")</f>
        <v>#NAME?</v>
      </c>
      <c r="I511" s="64" t="e">
        <f ca="1">_xludf.IFNA(VLOOKUP($A511,'Data Sheet'!$A:T,20,FALSE),"NA")</f>
        <v>#NAME?</v>
      </c>
    </row>
    <row r="512" spans="2:9" ht="15.75" customHeight="1" x14ac:dyDescent="0.15">
      <c r="B512" s="60" t="e">
        <f ca="1">_xludf.IFNA(VLOOKUP($A512,'Data Sheet'!$A:B,2,FALSE),"NA")</f>
        <v>#NAME?</v>
      </c>
      <c r="C512" s="61" t="e">
        <f ca="1">_xludf.IFNA(VLOOKUP($A512,'Data Sheet'!$A:U,3,FALSE),"NA")</f>
        <v>#NAME?</v>
      </c>
      <c r="D512" s="61" t="e">
        <f ca="1">_xludf.IFNA(VLOOKUP($A512,'Data Sheet'!$A:C,4,FALSE),"NA")</f>
        <v>#NAME?</v>
      </c>
      <c r="E512" s="61" t="e">
        <f ca="1">_xludf.IFNA(VLOOKUP($A512,'Data Sheet'!$A:D,5,FALSE),"NA")</f>
        <v>#NAME?</v>
      </c>
      <c r="F512" s="73" t="e">
        <f ca="1">_xludf.IFNA(VLOOKUP($A512,'Data Sheet'!$A:E,6,FALSE),"NA")</f>
        <v>#NAME?</v>
      </c>
      <c r="G512" s="63" t="e">
        <f ca="1">_xludf.IFNA(VLOOKUP($A512,'Data Sheet'!$A:F,7,FALSE),"NA")</f>
        <v>#NAME?</v>
      </c>
      <c r="H512" s="63" t="e">
        <f ca="1">_xludf.IFNA(VLOOKUP($A512,'Data Sheet'!$A:T,19,FALSE),"NA")</f>
        <v>#NAME?</v>
      </c>
      <c r="I512" s="64" t="e">
        <f ca="1">_xludf.IFNA(VLOOKUP($A512,'Data Sheet'!$A:T,20,FALSE),"NA")</f>
        <v>#NAME?</v>
      </c>
    </row>
    <row r="513" spans="2:9" ht="15.75" customHeight="1" x14ac:dyDescent="0.15">
      <c r="B513" s="60" t="e">
        <f ca="1">_xludf.IFNA(VLOOKUP($A513,'Data Sheet'!$A:B,2,FALSE),"NA")</f>
        <v>#NAME?</v>
      </c>
      <c r="C513" s="61" t="e">
        <f ca="1">_xludf.IFNA(VLOOKUP($A513,'Data Sheet'!$A:U,3,FALSE),"NA")</f>
        <v>#NAME?</v>
      </c>
      <c r="D513" s="61" t="e">
        <f ca="1">_xludf.IFNA(VLOOKUP($A513,'Data Sheet'!$A:C,4,FALSE),"NA")</f>
        <v>#NAME?</v>
      </c>
      <c r="E513" s="61" t="e">
        <f ca="1">_xludf.IFNA(VLOOKUP($A513,'Data Sheet'!$A:D,5,FALSE),"NA")</f>
        <v>#NAME?</v>
      </c>
      <c r="F513" s="73" t="e">
        <f ca="1">_xludf.IFNA(VLOOKUP($A513,'Data Sheet'!$A:E,6,FALSE),"NA")</f>
        <v>#NAME?</v>
      </c>
      <c r="G513" s="63" t="e">
        <f ca="1">_xludf.IFNA(VLOOKUP($A513,'Data Sheet'!$A:F,7,FALSE),"NA")</f>
        <v>#NAME?</v>
      </c>
      <c r="H513" s="63" t="e">
        <f ca="1">_xludf.IFNA(VLOOKUP($A513,'Data Sheet'!$A:T,19,FALSE),"NA")</f>
        <v>#NAME?</v>
      </c>
      <c r="I513" s="64" t="e">
        <f ca="1">_xludf.IFNA(VLOOKUP($A513,'Data Sheet'!$A:T,20,FALSE),"NA")</f>
        <v>#NAME?</v>
      </c>
    </row>
    <row r="514" spans="2:9" ht="15.75" customHeight="1" x14ac:dyDescent="0.15">
      <c r="B514" s="60" t="e">
        <f ca="1">_xludf.IFNA(VLOOKUP($A514,'Data Sheet'!$A:B,2,FALSE),"NA")</f>
        <v>#NAME?</v>
      </c>
      <c r="C514" s="61" t="e">
        <f ca="1">_xludf.IFNA(VLOOKUP($A514,'Data Sheet'!$A:U,3,FALSE),"NA")</f>
        <v>#NAME?</v>
      </c>
      <c r="D514" s="61" t="e">
        <f ca="1">_xludf.IFNA(VLOOKUP($A514,'Data Sheet'!$A:C,4,FALSE),"NA")</f>
        <v>#NAME?</v>
      </c>
      <c r="E514" s="61" t="e">
        <f ca="1">_xludf.IFNA(VLOOKUP($A514,'Data Sheet'!$A:D,5,FALSE),"NA")</f>
        <v>#NAME?</v>
      </c>
      <c r="F514" s="73" t="e">
        <f ca="1">_xludf.IFNA(VLOOKUP($A514,'Data Sheet'!$A:E,6,FALSE),"NA")</f>
        <v>#NAME?</v>
      </c>
      <c r="G514" s="63" t="e">
        <f ca="1">_xludf.IFNA(VLOOKUP($A514,'Data Sheet'!$A:F,7,FALSE),"NA")</f>
        <v>#NAME?</v>
      </c>
      <c r="H514" s="63" t="e">
        <f ca="1">_xludf.IFNA(VLOOKUP($A514,'Data Sheet'!$A:T,19,FALSE),"NA")</f>
        <v>#NAME?</v>
      </c>
      <c r="I514" s="64" t="e">
        <f ca="1">_xludf.IFNA(VLOOKUP($A514,'Data Sheet'!$A:T,20,FALSE),"NA")</f>
        <v>#NAME?</v>
      </c>
    </row>
    <row r="515" spans="2:9" ht="15.75" customHeight="1" x14ac:dyDescent="0.15">
      <c r="B515" s="60" t="e">
        <f ca="1">_xludf.IFNA(VLOOKUP($A515,'Data Sheet'!$A:B,2,FALSE),"NA")</f>
        <v>#NAME?</v>
      </c>
      <c r="C515" s="61" t="e">
        <f ca="1">_xludf.IFNA(VLOOKUP($A515,'Data Sheet'!$A:U,3,FALSE),"NA")</f>
        <v>#NAME?</v>
      </c>
      <c r="D515" s="61" t="e">
        <f ca="1">_xludf.IFNA(VLOOKUP($A515,'Data Sheet'!$A:C,4,FALSE),"NA")</f>
        <v>#NAME?</v>
      </c>
      <c r="E515" s="61" t="e">
        <f ca="1">_xludf.IFNA(VLOOKUP($A515,'Data Sheet'!$A:D,5,FALSE),"NA")</f>
        <v>#NAME?</v>
      </c>
      <c r="F515" s="73" t="e">
        <f ca="1">_xludf.IFNA(VLOOKUP($A515,'Data Sheet'!$A:E,6,FALSE),"NA")</f>
        <v>#NAME?</v>
      </c>
      <c r="G515" s="63" t="e">
        <f ca="1">_xludf.IFNA(VLOOKUP($A515,'Data Sheet'!$A:F,7,FALSE),"NA")</f>
        <v>#NAME?</v>
      </c>
      <c r="H515" s="63" t="e">
        <f ca="1">_xludf.IFNA(VLOOKUP($A515,'Data Sheet'!$A:T,19,FALSE),"NA")</f>
        <v>#NAME?</v>
      </c>
      <c r="I515" s="64" t="e">
        <f ca="1">_xludf.IFNA(VLOOKUP($A515,'Data Sheet'!$A:T,20,FALSE),"NA")</f>
        <v>#NAME?</v>
      </c>
    </row>
    <row r="516" spans="2:9" ht="15.75" customHeight="1" x14ac:dyDescent="0.15">
      <c r="B516" s="60" t="e">
        <f ca="1">_xludf.IFNA(VLOOKUP($A516,'Data Sheet'!$A:B,2,FALSE),"NA")</f>
        <v>#NAME?</v>
      </c>
      <c r="C516" s="61" t="e">
        <f ca="1">_xludf.IFNA(VLOOKUP($A516,'Data Sheet'!$A:U,3,FALSE),"NA")</f>
        <v>#NAME?</v>
      </c>
      <c r="D516" s="61" t="e">
        <f ca="1">_xludf.IFNA(VLOOKUP($A516,'Data Sheet'!$A:C,4,FALSE),"NA")</f>
        <v>#NAME?</v>
      </c>
      <c r="E516" s="61" t="e">
        <f ca="1">_xludf.IFNA(VLOOKUP($A516,'Data Sheet'!$A:D,5,FALSE),"NA")</f>
        <v>#NAME?</v>
      </c>
      <c r="F516" s="73" t="e">
        <f ca="1">_xludf.IFNA(VLOOKUP($A516,'Data Sheet'!$A:E,6,FALSE),"NA")</f>
        <v>#NAME?</v>
      </c>
      <c r="G516" s="63" t="e">
        <f ca="1">_xludf.IFNA(VLOOKUP($A516,'Data Sheet'!$A:F,7,FALSE),"NA")</f>
        <v>#NAME?</v>
      </c>
      <c r="H516" s="63" t="e">
        <f ca="1">_xludf.IFNA(VLOOKUP($A516,'Data Sheet'!$A:T,19,FALSE),"NA")</f>
        <v>#NAME?</v>
      </c>
      <c r="I516" s="64" t="e">
        <f ca="1">_xludf.IFNA(VLOOKUP($A516,'Data Sheet'!$A:T,20,FALSE),"NA")</f>
        <v>#NAME?</v>
      </c>
    </row>
    <row r="517" spans="2:9" ht="15.75" customHeight="1" x14ac:dyDescent="0.15">
      <c r="B517" s="60" t="e">
        <f ca="1">_xludf.IFNA(VLOOKUP($A517,'Data Sheet'!$A:B,2,FALSE),"NA")</f>
        <v>#NAME?</v>
      </c>
      <c r="C517" s="61" t="e">
        <f ca="1">_xludf.IFNA(VLOOKUP($A517,'Data Sheet'!$A:U,3,FALSE),"NA")</f>
        <v>#NAME?</v>
      </c>
      <c r="D517" s="61" t="e">
        <f ca="1">_xludf.IFNA(VLOOKUP($A517,'Data Sheet'!$A:C,4,FALSE),"NA")</f>
        <v>#NAME?</v>
      </c>
      <c r="E517" s="61" t="e">
        <f ca="1">_xludf.IFNA(VLOOKUP($A517,'Data Sheet'!$A:D,5,FALSE),"NA")</f>
        <v>#NAME?</v>
      </c>
      <c r="F517" s="73" t="e">
        <f ca="1">_xludf.IFNA(VLOOKUP($A517,'Data Sheet'!$A:E,6,FALSE),"NA")</f>
        <v>#NAME?</v>
      </c>
      <c r="G517" s="63" t="e">
        <f ca="1">_xludf.IFNA(VLOOKUP($A517,'Data Sheet'!$A:F,7,FALSE),"NA")</f>
        <v>#NAME?</v>
      </c>
      <c r="H517" s="63" t="e">
        <f ca="1">_xludf.IFNA(VLOOKUP($A517,'Data Sheet'!$A:T,19,FALSE),"NA")</f>
        <v>#NAME?</v>
      </c>
      <c r="I517" s="64" t="e">
        <f ca="1">_xludf.IFNA(VLOOKUP($A517,'Data Sheet'!$A:T,20,FALSE),"NA")</f>
        <v>#NAME?</v>
      </c>
    </row>
    <row r="518" spans="2:9" ht="15.75" customHeight="1" x14ac:dyDescent="0.15">
      <c r="B518" s="60" t="e">
        <f ca="1">_xludf.IFNA(VLOOKUP($A518,'Data Sheet'!$A:B,2,FALSE),"NA")</f>
        <v>#NAME?</v>
      </c>
      <c r="C518" s="61" t="e">
        <f ca="1">_xludf.IFNA(VLOOKUP($A518,'Data Sheet'!$A:U,3,FALSE),"NA")</f>
        <v>#NAME?</v>
      </c>
      <c r="D518" s="61" t="e">
        <f ca="1">_xludf.IFNA(VLOOKUP($A518,'Data Sheet'!$A:C,4,FALSE),"NA")</f>
        <v>#NAME?</v>
      </c>
      <c r="E518" s="61" t="e">
        <f ca="1">_xludf.IFNA(VLOOKUP($A518,'Data Sheet'!$A:D,5,FALSE),"NA")</f>
        <v>#NAME?</v>
      </c>
      <c r="F518" s="73" t="e">
        <f ca="1">_xludf.IFNA(VLOOKUP($A518,'Data Sheet'!$A:E,6,FALSE),"NA")</f>
        <v>#NAME?</v>
      </c>
      <c r="G518" s="63" t="e">
        <f ca="1">_xludf.IFNA(VLOOKUP($A518,'Data Sheet'!$A:F,7,FALSE),"NA")</f>
        <v>#NAME?</v>
      </c>
      <c r="H518" s="63" t="e">
        <f ca="1">_xludf.IFNA(VLOOKUP($A518,'Data Sheet'!$A:T,19,FALSE),"NA")</f>
        <v>#NAME?</v>
      </c>
      <c r="I518" s="64" t="e">
        <f ca="1">_xludf.IFNA(VLOOKUP($A518,'Data Sheet'!$A:T,20,FALSE),"NA")</f>
        <v>#NAME?</v>
      </c>
    </row>
    <row r="519" spans="2:9" ht="15.75" customHeight="1" x14ac:dyDescent="0.15">
      <c r="B519" s="60" t="e">
        <f ca="1">_xludf.IFNA(VLOOKUP($A519,'Data Sheet'!$A:B,2,FALSE),"NA")</f>
        <v>#NAME?</v>
      </c>
      <c r="C519" s="61" t="e">
        <f ca="1">_xludf.IFNA(VLOOKUP($A519,'Data Sheet'!$A:U,3,FALSE),"NA")</f>
        <v>#NAME?</v>
      </c>
      <c r="D519" s="61" t="e">
        <f ca="1">_xludf.IFNA(VLOOKUP($A519,'Data Sheet'!$A:C,4,FALSE),"NA")</f>
        <v>#NAME?</v>
      </c>
      <c r="E519" s="61" t="e">
        <f ca="1">_xludf.IFNA(VLOOKUP($A519,'Data Sheet'!$A:D,5,FALSE),"NA")</f>
        <v>#NAME?</v>
      </c>
      <c r="F519" s="73" t="e">
        <f ca="1">_xludf.IFNA(VLOOKUP($A519,'Data Sheet'!$A:E,6,FALSE),"NA")</f>
        <v>#NAME?</v>
      </c>
      <c r="G519" s="63" t="e">
        <f ca="1">_xludf.IFNA(VLOOKUP($A519,'Data Sheet'!$A:F,7,FALSE),"NA")</f>
        <v>#NAME?</v>
      </c>
      <c r="H519" s="63" t="e">
        <f ca="1">_xludf.IFNA(VLOOKUP($A519,'Data Sheet'!$A:T,19,FALSE),"NA")</f>
        <v>#NAME?</v>
      </c>
      <c r="I519" s="64" t="e">
        <f ca="1">_xludf.IFNA(VLOOKUP($A519,'Data Sheet'!$A:T,20,FALSE),"NA")</f>
        <v>#NAME?</v>
      </c>
    </row>
    <row r="520" spans="2:9" ht="15.75" customHeight="1" x14ac:dyDescent="0.15">
      <c r="B520" s="60" t="e">
        <f ca="1">_xludf.IFNA(VLOOKUP($A520,'Data Sheet'!$A:B,2,FALSE),"NA")</f>
        <v>#NAME?</v>
      </c>
      <c r="C520" s="61" t="e">
        <f ca="1">_xludf.IFNA(VLOOKUP($A520,'Data Sheet'!$A:U,3,FALSE),"NA")</f>
        <v>#NAME?</v>
      </c>
      <c r="D520" s="61" t="e">
        <f ca="1">_xludf.IFNA(VLOOKUP($A520,'Data Sheet'!$A:C,4,FALSE),"NA")</f>
        <v>#NAME?</v>
      </c>
      <c r="E520" s="61" t="e">
        <f ca="1">_xludf.IFNA(VLOOKUP($A520,'Data Sheet'!$A:D,5,FALSE),"NA")</f>
        <v>#NAME?</v>
      </c>
      <c r="F520" s="73" t="e">
        <f ca="1">_xludf.IFNA(VLOOKUP($A520,'Data Sheet'!$A:E,6,FALSE),"NA")</f>
        <v>#NAME?</v>
      </c>
      <c r="G520" s="63" t="e">
        <f ca="1">_xludf.IFNA(VLOOKUP($A520,'Data Sheet'!$A:F,7,FALSE),"NA")</f>
        <v>#NAME?</v>
      </c>
      <c r="H520" s="63" t="e">
        <f ca="1">_xludf.IFNA(VLOOKUP($A520,'Data Sheet'!$A:T,19,FALSE),"NA")</f>
        <v>#NAME?</v>
      </c>
      <c r="I520" s="64" t="e">
        <f ca="1">_xludf.IFNA(VLOOKUP($A520,'Data Sheet'!$A:T,20,FALSE),"NA")</f>
        <v>#NAME?</v>
      </c>
    </row>
    <row r="521" spans="2:9" ht="15.75" customHeight="1" x14ac:dyDescent="0.15">
      <c r="B521" s="60" t="e">
        <f ca="1">_xludf.IFNA(VLOOKUP($A521,'Data Sheet'!$A:B,2,FALSE),"NA")</f>
        <v>#NAME?</v>
      </c>
      <c r="C521" s="61" t="e">
        <f ca="1">_xludf.IFNA(VLOOKUP($A521,'Data Sheet'!$A:U,3,FALSE),"NA")</f>
        <v>#NAME?</v>
      </c>
      <c r="D521" s="61" t="e">
        <f ca="1">_xludf.IFNA(VLOOKUP($A521,'Data Sheet'!$A:C,4,FALSE),"NA")</f>
        <v>#NAME?</v>
      </c>
      <c r="E521" s="61" t="e">
        <f ca="1">_xludf.IFNA(VLOOKUP($A521,'Data Sheet'!$A:D,5,FALSE),"NA")</f>
        <v>#NAME?</v>
      </c>
      <c r="F521" s="73" t="e">
        <f ca="1">_xludf.IFNA(VLOOKUP($A521,'Data Sheet'!$A:E,6,FALSE),"NA")</f>
        <v>#NAME?</v>
      </c>
      <c r="G521" s="63" t="e">
        <f ca="1">_xludf.IFNA(VLOOKUP($A521,'Data Sheet'!$A:F,7,FALSE),"NA")</f>
        <v>#NAME?</v>
      </c>
      <c r="H521" s="63" t="e">
        <f ca="1">_xludf.IFNA(VLOOKUP($A521,'Data Sheet'!$A:T,19,FALSE),"NA")</f>
        <v>#NAME?</v>
      </c>
      <c r="I521" s="64" t="e">
        <f ca="1">_xludf.IFNA(VLOOKUP($A521,'Data Sheet'!$A:T,20,FALSE),"NA")</f>
        <v>#NAME?</v>
      </c>
    </row>
    <row r="522" spans="2:9" ht="15.75" customHeight="1" x14ac:dyDescent="0.15">
      <c r="B522" s="60" t="e">
        <f ca="1">_xludf.IFNA(VLOOKUP($A522,'Data Sheet'!$A:B,2,FALSE),"NA")</f>
        <v>#NAME?</v>
      </c>
      <c r="C522" s="61" t="e">
        <f ca="1">_xludf.IFNA(VLOOKUP($A522,'Data Sheet'!$A:U,3,FALSE),"NA")</f>
        <v>#NAME?</v>
      </c>
      <c r="D522" s="61" t="e">
        <f ca="1">_xludf.IFNA(VLOOKUP($A522,'Data Sheet'!$A:C,4,FALSE),"NA")</f>
        <v>#NAME?</v>
      </c>
      <c r="E522" s="61" t="e">
        <f ca="1">_xludf.IFNA(VLOOKUP($A522,'Data Sheet'!$A:D,5,FALSE),"NA")</f>
        <v>#NAME?</v>
      </c>
      <c r="F522" s="73" t="e">
        <f ca="1">_xludf.IFNA(VLOOKUP($A522,'Data Sheet'!$A:E,6,FALSE),"NA")</f>
        <v>#NAME?</v>
      </c>
      <c r="G522" s="63" t="e">
        <f ca="1">_xludf.IFNA(VLOOKUP($A522,'Data Sheet'!$A:F,7,FALSE),"NA")</f>
        <v>#NAME?</v>
      </c>
      <c r="H522" s="63" t="e">
        <f ca="1">_xludf.IFNA(VLOOKUP($A522,'Data Sheet'!$A:T,19,FALSE),"NA")</f>
        <v>#NAME?</v>
      </c>
      <c r="I522" s="64" t="e">
        <f ca="1">_xludf.IFNA(VLOOKUP($A522,'Data Sheet'!$A:T,20,FALSE),"NA")</f>
        <v>#NAME?</v>
      </c>
    </row>
    <row r="523" spans="2:9" ht="15.75" customHeight="1" x14ac:dyDescent="0.15">
      <c r="B523" s="60" t="e">
        <f ca="1">_xludf.IFNA(VLOOKUP($A523,'Data Sheet'!$A:B,2,FALSE),"NA")</f>
        <v>#NAME?</v>
      </c>
      <c r="C523" s="61" t="e">
        <f ca="1">_xludf.IFNA(VLOOKUP($A523,'Data Sheet'!$A:U,3,FALSE),"NA")</f>
        <v>#NAME?</v>
      </c>
      <c r="D523" s="61" t="e">
        <f ca="1">_xludf.IFNA(VLOOKUP($A523,'Data Sheet'!$A:C,4,FALSE),"NA")</f>
        <v>#NAME?</v>
      </c>
      <c r="E523" s="61" t="e">
        <f ca="1">_xludf.IFNA(VLOOKUP($A523,'Data Sheet'!$A:D,5,FALSE),"NA")</f>
        <v>#NAME?</v>
      </c>
      <c r="F523" s="73" t="e">
        <f ca="1">_xludf.IFNA(VLOOKUP($A523,'Data Sheet'!$A:E,6,FALSE),"NA")</f>
        <v>#NAME?</v>
      </c>
      <c r="G523" s="63" t="e">
        <f ca="1">_xludf.IFNA(VLOOKUP($A523,'Data Sheet'!$A:F,7,FALSE),"NA")</f>
        <v>#NAME?</v>
      </c>
      <c r="H523" s="63" t="e">
        <f ca="1">_xludf.IFNA(VLOOKUP($A523,'Data Sheet'!$A:T,19,FALSE),"NA")</f>
        <v>#NAME?</v>
      </c>
      <c r="I523" s="64" t="e">
        <f ca="1">_xludf.IFNA(VLOOKUP($A523,'Data Sheet'!$A:T,20,FALSE),"NA")</f>
        <v>#NAME?</v>
      </c>
    </row>
    <row r="524" spans="2:9" ht="15.75" customHeight="1" x14ac:dyDescent="0.15">
      <c r="B524" s="60" t="e">
        <f ca="1">_xludf.IFNA(VLOOKUP($A524,'Data Sheet'!$A:B,2,FALSE),"NA")</f>
        <v>#NAME?</v>
      </c>
      <c r="C524" s="61" t="e">
        <f ca="1">_xludf.IFNA(VLOOKUP($A524,'Data Sheet'!$A:U,3,FALSE),"NA")</f>
        <v>#NAME?</v>
      </c>
      <c r="D524" s="61" t="e">
        <f ca="1">_xludf.IFNA(VLOOKUP($A524,'Data Sheet'!$A:C,4,FALSE),"NA")</f>
        <v>#NAME?</v>
      </c>
      <c r="E524" s="61" t="e">
        <f ca="1">_xludf.IFNA(VLOOKUP($A524,'Data Sheet'!$A:D,5,FALSE),"NA")</f>
        <v>#NAME?</v>
      </c>
      <c r="F524" s="73" t="e">
        <f ca="1">_xludf.IFNA(VLOOKUP($A524,'Data Sheet'!$A:E,6,FALSE),"NA")</f>
        <v>#NAME?</v>
      </c>
      <c r="G524" s="63" t="e">
        <f ca="1">_xludf.IFNA(VLOOKUP($A524,'Data Sheet'!$A:F,7,FALSE),"NA")</f>
        <v>#NAME?</v>
      </c>
      <c r="H524" s="63" t="e">
        <f ca="1">_xludf.IFNA(VLOOKUP($A524,'Data Sheet'!$A:T,19,FALSE),"NA")</f>
        <v>#NAME?</v>
      </c>
      <c r="I524" s="64" t="e">
        <f ca="1">_xludf.IFNA(VLOOKUP($A524,'Data Sheet'!$A:T,20,FALSE),"NA")</f>
        <v>#NAME?</v>
      </c>
    </row>
    <row r="525" spans="2:9" ht="15.75" customHeight="1" x14ac:dyDescent="0.15">
      <c r="B525" s="60" t="e">
        <f ca="1">_xludf.IFNA(VLOOKUP($A525,'Data Sheet'!$A:B,2,FALSE),"NA")</f>
        <v>#NAME?</v>
      </c>
      <c r="C525" s="61" t="e">
        <f ca="1">_xludf.IFNA(VLOOKUP($A525,'Data Sheet'!$A:U,3,FALSE),"NA")</f>
        <v>#NAME?</v>
      </c>
      <c r="D525" s="61" t="e">
        <f ca="1">_xludf.IFNA(VLOOKUP($A525,'Data Sheet'!$A:C,4,FALSE),"NA")</f>
        <v>#NAME?</v>
      </c>
      <c r="E525" s="61" t="e">
        <f ca="1">_xludf.IFNA(VLOOKUP($A525,'Data Sheet'!$A:D,5,FALSE),"NA")</f>
        <v>#NAME?</v>
      </c>
      <c r="F525" s="73" t="e">
        <f ca="1">_xludf.IFNA(VLOOKUP($A525,'Data Sheet'!$A:E,6,FALSE),"NA")</f>
        <v>#NAME?</v>
      </c>
      <c r="G525" s="63" t="e">
        <f ca="1">_xludf.IFNA(VLOOKUP($A525,'Data Sheet'!$A:F,7,FALSE),"NA")</f>
        <v>#NAME?</v>
      </c>
      <c r="H525" s="63" t="e">
        <f ca="1">_xludf.IFNA(VLOOKUP($A525,'Data Sheet'!$A:T,19,FALSE),"NA")</f>
        <v>#NAME?</v>
      </c>
      <c r="I525" s="64" t="e">
        <f ca="1">_xludf.IFNA(VLOOKUP($A525,'Data Sheet'!$A:T,20,FALSE),"NA")</f>
        <v>#NAME?</v>
      </c>
    </row>
    <row r="526" spans="2:9" ht="15.75" customHeight="1" x14ac:dyDescent="0.15">
      <c r="B526" s="60" t="e">
        <f ca="1">_xludf.IFNA(VLOOKUP($A526,'Data Sheet'!$A:B,2,FALSE),"NA")</f>
        <v>#NAME?</v>
      </c>
      <c r="C526" s="61" t="e">
        <f ca="1">_xludf.IFNA(VLOOKUP($A526,'Data Sheet'!$A:U,3,FALSE),"NA")</f>
        <v>#NAME?</v>
      </c>
      <c r="D526" s="61" t="e">
        <f ca="1">_xludf.IFNA(VLOOKUP($A526,'Data Sheet'!$A:C,4,FALSE),"NA")</f>
        <v>#NAME?</v>
      </c>
      <c r="E526" s="61" t="e">
        <f ca="1">_xludf.IFNA(VLOOKUP($A526,'Data Sheet'!$A:D,5,FALSE),"NA")</f>
        <v>#NAME?</v>
      </c>
      <c r="F526" s="73" t="e">
        <f ca="1">_xludf.IFNA(VLOOKUP($A526,'Data Sheet'!$A:E,6,FALSE),"NA")</f>
        <v>#NAME?</v>
      </c>
      <c r="G526" s="63" t="e">
        <f ca="1">_xludf.IFNA(VLOOKUP($A526,'Data Sheet'!$A:F,7,FALSE),"NA")</f>
        <v>#NAME?</v>
      </c>
      <c r="H526" s="63" t="e">
        <f ca="1">_xludf.IFNA(VLOOKUP($A526,'Data Sheet'!$A:T,19,FALSE),"NA")</f>
        <v>#NAME?</v>
      </c>
      <c r="I526" s="64" t="e">
        <f ca="1">_xludf.IFNA(VLOOKUP($A526,'Data Sheet'!$A:T,20,FALSE),"NA")</f>
        <v>#NAME?</v>
      </c>
    </row>
    <row r="527" spans="2:9" ht="15.75" customHeight="1" x14ac:dyDescent="0.15">
      <c r="B527" s="60" t="e">
        <f ca="1">_xludf.IFNA(VLOOKUP($A527,'Data Sheet'!$A:B,2,FALSE),"NA")</f>
        <v>#NAME?</v>
      </c>
      <c r="C527" s="61" t="e">
        <f ca="1">_xludf.IFNA(VLOOKUP($A527,'Data Sheet'!$A:U,3,FALSE),"NA")</f>
        <v>#NAME?</v>
      </c>
      <c r="D527" s="61" t="e">
        <f ca="1">_xludf.IFNA(VLOOKUP($A527,'Data Sheet'!$A:C,4,FALSE),"NA")</f>
        <v>#NAME?</v>
      </c>
      <c r="E527" s="61" t="e">
        <f ca="1">_xludf.IFNA(VLOOKUP($A527,'Data Sheet'!$A:D,5,FALSE),"NA")</f>
        <v>#NAME?</v>
      </c>
      <c r="F527" s="73" t="e">
        <f ca="1">_xludf.IFNA(VLOOKUP($A527,'Data Sheet'!$A:E,6,FALSE),"NA")</f>
        <v>#NAME?</v>
      </c>
      <c r="G527" s="63" t="e">
        <f ca="1">_xludf.IFNA(VLOOKUP($A527,'Data Sheet'!$A:F,7,FALSE),"NA")</f>
        <v>#NAME?</v>
      </c>
      <c r="H527" s="63" t="e">
        <f ca="1">_xludf.IFNA(VLOOKUP($A527,'Data Sheet'!$A:T,19,FALSE),"NA")</f>
        <v>#NAME?</v>
      </c>
      <c r="I527" s="64" t="e">
        <f ca="1">_xludf.IFNA(VLOOKUP($A527,'Data Sheet'!$A:T,20,FALSE),"NA")</f>
        <v>#NAME?</v>
      </c>
    </row>
    <row r="528" spans="2:9" ht="15.75" customHeight="1" x14ac:dyDescent="0.15">
      <c r="B528" s="60" t="e">
        <f ca="1">_xludf.IFNA(VLOOKUP($A528,'Data Sheet'!$A:B,2,FALSE),"NA")</f>
        <v>#NAME?</v>
      </c>
      <c r="C528" s="61" t="e">
        <f ca="1">_xludf.IFNA(VLOOKUP($A528,'Data Sheet'!$A:U,3,FALSE),"NA")</f>
        <v>#NAME?</v>
      </c>
      <c r="D528" s="61" t="e">
        <f ca="1">_xludf.IFNA(VLOOKUP($A528,'Data Sheet'!$A:C,4,FALSE),"NA")</f>
        <v>#NAME?</v>
      </c>
      <c r="E528" s="61" t="e">
        <f ca="1">_xludf.IFNA(VLOOKUP($A528,'Data Sheet'!$A:D,5,FALSE),"NA")</f>
        <v>#NAME?</v>
      </c>
      <c r="F528" s="73" t="e">
        <f ca="1">_xludf.IFNA(VLOOKUP($A528,'Data Sheet'!$A:E,6,FALSE),"NA")</f>
        <v>#NAME?</v>
      </c>
      <c r="G528" s="63" t="e">
        <f ca="1">_xludf.IFNA(VLOOKUP($A528,'Data Sheet'!$A:F,7,FALSE),"NA")</f>
        <v>#NAME?</v>
      </c>
      <c r="H528" s="63" t="e">
        <f ca="1">_xludf.IFNA(VLOOKUP($A528,'Data Sheet'!$A:T,19,FALSE),"NA")</f>
        <v>#NAME?</v>
      </c>
      <c r="I528" s="64" t="e">
        <f ca="1">_xludf.IFNA(VLOOKUP($A528,'Data Sheet'!$A:T,20,FALSE),"NA")</f>
        <v>#NAME?</v>
      </c>
    </row>
    <row r="529" spans="2:9" ht="15.75" customHeight="1" x14ac:dyDescent="0.15">
      <c r="B529" s="60" t="e">
        <f ca="1">_xludf.IFNA(VLOOKUP($A529,'Data Sheet'!$A:B,2,FALSE),"NA")</f>
        <v>#NAME?</v>
      </c>
      <c r="C529" s="61" t="e">
        <f ca="1">_xludf.IFNA(VLOOKUP($A529,'Data Sheet'!$A:U,3,FALSE),"NA")</f>
        <v>#NAME?</v>
      </c>
      <c r="D529" s="61" t="e">
        <f ca="1">_xludf.IFNA(VLOOKUP($A529,'Data Sheet'!$A:C,4,FALSE),"NA")</f>
        <v>#NAME?</v>
      </c>
      <c r="E529" s="61" t="e">
        <f ca="1">_xludf.IFNA(VLOOKUP($A529,'Data Sheet'!$A:D,5,FALSE),"NA")</f>
        <v>#NAME?</v>
      </c>
      <c r="F529" s="73" t="e">
        <f ca="1">_xludf.IFNA(VLOOKUP($A529,'Data Sheet'!$A:E,6,FALSE),"NA")</f>
        <v>#NAME?</v>
      </c>
      <c r="G529" s="63" t="e">
        <f ca="1">_xludf.IFNA(VLOOKUP($A529,'Data Sheet'!$A:F,7,FALSE),"NA")</f>
        <v>#NAME?</v>
      </c>
      <c r="H529" s="63" t="e">
        <f ca="1">_xludf.IFNA(VLOOKUP($A529,'Data Sheet'!$A:T,19,FALSE),"NA")</f>
        <v>#NAME?</v>
      </c>
      <c r="I529" s="64" t="e">
        <f ca="1">_xludf.IFNA(VLOOKUP($A529,'Data Sheet'!$A:T,20,FALSE),"NA")</f>
        <v>#NAME?</v>
      </c>
    </row>
    <row r="530" spans="2:9" ht="15.75" customHeight="1" x14ac:dyDescent="0.15">
      <c r="B530" s="60" t="e">
        <f ca="1">_xludf.IFNA(VLOOKUP($A530,'Data Sheet'!$A:B,2,FALSE),"NA")</f>
        <v>#NAME?</v>
      </c>
      <c r="C530" s="61" t="e">
        <f ca="1">_xludf.IFNA(VLOOKUP($A530,'Data Sheet'!$A:U,3,FALSE),"NA")</f>
        <v>#NAME?</v>
      </c>
      <c r="D530" s="61" t="e">
        <f ca="1">_xludf.IFNA(VLOOKUP($A530,'Data Sheet'!$A:C,4,FALSE),"NA")</f>
        <v>#NAME?</v>
      </c>
      <c r="E530" s="61" t="e">
        <f ca="1">_xludf.IFNA(VLOOKUP($A530,'Data Sheet'!$A:D,5,FALSE),"NA")</f>
        <v>#NAME?</v>
      </c>
      <c r="F530" s="73" t="e">
        <f ca="1">_xludf.IFNA(VLOOKUP($A530,'Data Sheet'!$A:E,6,FALSE),"NA")</f>
        <v>#NAME?</v>
      </c>
      <c r="G530" s="63" t="e">
        <f ca="1">_xludf.IFNA(VLOOKUP($A530,'Data Sheet'!$A:F,7,FALSE),"NA")</f>
        <v>#NAME?</v>
      </c>
      <c r="H530" s="63" t="e">
        <f ca="1">_xludf.IFNA(VLOOKUP($A530,'Data Sheet'!$A:T,19,FALSE),"NA")</f>
        <v>#NAME?</v>
      </c>
      <c r="I530" s="64" t="e">
        <f ca="1">_xludf.IFNA(VLOOKUP($A530,'Data Sheet'!$A:T,20,FALSE),"NA")</f>
        <v>#NAME?</v>
      </c>
    </row>
    <row r="531" spans="2:9" ht="15.75" customHeight="1" x14ac:dyDescent="0.15">
      <c r="B531" s="60" t="e">
        <f ca="1">_xludf.IFNA(VLOOKUP($A531,'Data Sheet'!$A:B,2,FALSE),"NA")</f>
        <v>#NAME?</v>
      </c>
      <c r="C531" s="61" t="e">
        <f ca="1">_xludf.IFNA(VLOOKUP($A531,'Data Sheet'!$A:U,3,FALSE),"NA")</f>
        <v>#NAME?</v>
      </c>
      <c r="D531" s="61" t="e">
        <f ca="1">_xludf.IFNA(VLOOKUP($A531,'Data Sheet'!$A:C,4,FALSE),"NA")</f>
        <v>#NAME?</v>
      </c>
      <c r="E531" s="61" t="e">
        <f ca="1">_xludf.IFNA(VLOOKUP($A531,'Data Sheet'!$A:D,5,FALSE),"NA")</f>
        <v>#NAME?</v>
      </c>
      <c r="F531" s="73" t="e">
        <f ca="1">_xludf.IFNA(VLOOKUP($A531,'Data Sheet'!$A:E,6,FALSE),"NA")</f>
        <v>#NAME?</v>
      </c>
      <c r="G531" s="63" t="e">
        <f ca="1">_xludf.IFNA(VLOOKUP($A531,'Data Sheet'!$A:F,7,FALSE),"NA")</f>
        <v>#NAME?</v>
      </c>
      <c r="H531" s="63" t="e">
        <f ca="1">_xludf.IFNA(VLOOKUP($A531,'Data Sheet'!$A:T,19,FALSE),"NA")</f>
        <v>#NAME?</v>
      </c>
      <c r="I531" s="64" t="e">
        <f ca="1">_xludf.IFNA(VLOOKUP($A531,'Data Sheet'!$A:T,20,FALSE),"NA")</f>
        <v>#NAME?</v>
      </c>
    </row>
    <row r="532" spans="2:9" ht="15.75" customHeight="1" x14ac:dyDescent="0.15">
      <c r="B532" s="60" t="e">
        <f ca="1">_xludf.IFNA(VLOOKUP($A532,'Data Sheet'!$A:B,2,FALSE),"NA")</f>
        <v>#NAME?</v>
      </c>
      <c r="C532" s="61" t="e">
        <f ca="1">_xludf.IFNA(VLOOKUP($A532,'Data Sheet'!$A:U,3,FALSE),"NA")</f>
        <v>#NAME?</v>
      </c>
      <c r="D532" s="61" t="e">
        <f ca="1">_xludf.IFNA(VLOOKUP($A532,'Data Sheet'!$A:C,4,FALSE),"NA")</f>
        <v>#NAME?</v>
      </c>
      <c r="E532" s="61" t="e">
        <f ca="1">_xludf.IFNA(VLOOKUP($A532,'Data Sheet'!$A:D,5,FALSE),"NA")</f>
        <v>#NAME?</v>
      </c>
      <c r="F532" s="73" t="e">
        <f ca="1">_xludf.IFNA(VLOOKUP($A532,'Data Sheet'!$A:E,6,FALSE),"NA")</f>
        <v>#NAME?</v>
      </c>
      <c r="G532" s="63" t="e">
        <f ca="1">_xludf.IFNA(VLOOKUP($A532,'Data Sheet'!$A:F,7,FALSE),"NA")</f>
        <v>#NAME?</v>
      </c>
      <c r="H532" s="63" t="e">
        <f ca="1">_xludf.IFNA(VLOOKUP($A532,'Data Sheet'!$A:T,19,FALSE),"NA")</f>
        <v>#NAME?</v>
      </c>
      <c r="I532" s="64" t="e">
        <f ca="1">_xludf.IFNA(VLOOKUP($A532,'Data Sheet'!$A:T,20,FALSE),"NA")</f>
        <v>#NAME?</v>
      </c>
    </row>
    <row r="533" spans="2:9" ht="15.75" customHeight="1" x14ac:dyDescent="0.15">
      <c r="B533" s="60" t="e">
        <f ca="1">_xludf.IFNA(VLOOKUP($A533,'Data Sheet'!$A:B,2,FALSE),"NA")</f>
        <v>#NAME?</v>
      </c>
      <c r="C533" s="61" t="e">
        <f ca="1">_xludf.IFNA(VLOOKUP($A533,'Data Sheet'!$A:U,3,FALSE),"NA")</f>
        <v>#NAME?</v>
      </c>
      <c r="D533" s="61" t="e">
        <f ca="1">_xludf.IFNA(VLOOKUP($A533,'Data Sheet'!$A:C,4,FALSE),"NA")</f>
        <v>#NAME?</v>
      </c>
      <c r="E533" s="61" t="e">
        <f ca="1">_xludf.IFNA(VLOOKUP($A533,'Data Sheet'!$A:D,5,FALSE),"NA")</f>
        <v>#NAME?</v>
      </c>
      <c r="F533" s="73" t="e">
        <f ca="1">_xludf.IFNA(VLOOKUP($A533,'Data Sheet'!$A:E,6,FALSE),"NA")</f>
        <v>#NAME?</v>
      </c>
      <c r="G533" s="63" t="e">
        <f ca="1">_xludf.IFNA(VLOOKUP($A533,'Data Sheet'!$A:F,7,FALSE),"NA")</f>
        <v>#NAME?</v>
      </c>
      <c r="H533" s="63" t="e">
        <f ca="1">_xludf.IFNA(VLOOKUP($A533,'Data Sheet'!$A:T,19,FALSE),"NA")</f>
        <v>#NAME?</v>
      </c>
      <c r="I533" s="64" t="e">
        <f ca="1">_xludf.IFNA(VLOOKUP($A533,'Data Sheet'!$A:T,20,FALSE),"NA")</f>
        <v>#NAME?</v>
      </c>
    </row>
    <row r="534" spans="2:9" ht="15.75" customHeight="1" x14ac:dyDescent="0.15">
      <c r="B534" s="60" t="e">
        <f ca="1">_xludf.IFNA(VLOOKUP($A534,'Data Sheet'!$A:B,2,FALSE),"NA")</f>
        <v>#NAME?</v>
      </c>
      <c r="C534" s="61" t="e">
        <f ca="1">_xludf.IFNA(VLOOKUP($A534,'Data Sheet'!$A:U,3,FALSE),"NA")</f>
        <v>#NAME?</v>
      </c>
      <c r="D534" s="61" t="e">
        <f ca="1">_xludf.IFNA(VLOOKUP($A534,'Data Sheet'!$A:C,4,FALSE),"NA")</f>
        <v>#NAME?</v>
      </c>
      <c r="E534" s="61" t="e">
        <f ca="1">_xludf.IFNA(VLOOKUP($A534,'Data Sheet'!$A:D,5,FALSE),"NA")</f>
        <v>#NAME?</v>
      </c>
      <c r="F534" s="73" t="e">
        <f ca="1">_xludf.IFNA(VLOOKUP($A534,'Data Sheet'!$A:E,6,FALSE),"NA")</f>
        <v>#NAME?</v>
      </c>
      <c r="G534" s="63" t="e">
        <f ca="1">_xludf.IFNA(VLOOKUP($A534,'Data Sheet'!$A:F,7,FALSE),"NA")</f>
        <v>#NAME?</v>
      </c>
      <c r="H534" s="63" t="e">
        <f ca="1">_xludf.IFNA(VLOOKUP($A534,'Data Sheet'!$A:T,19,FALSE),"NA")</f>
        <v>#NAME?</v>
      </c>
      <c r="I534" s="64" t="e">
        <f ca="1">_xludf.IFNA(VLOOKUP($A534,'Data Sheet'!$A:T,20,FALSE),"NA")</f>
        <v>#NAME?</v>
      </c>
    </row>
    <row r="535" spans="2:9" ht="15.75" customHeight="1" x14ac:dyDescent="0.15">
      <c r="B535" s="60" t="e">
        <f ca="1">_xludf.IFNA(VLOOKUP($A535,'Data Sheet'!$A:B,2,FALSE),"NA")</f>
        <v>#NAME?</v>
      </c>
      <c r="C535" s="61" t="e">
        <f ca="1">_xludf.IFNA(VLOOKUP($A535,'Data Sheet'!$A:U,3,FALSE),"NA")</f>
        <v>#NAME?</v>
      </c>
      <c r="D535" s="61" t="e">
        <f ca="1">_xludf.IFNA(VLOOKUP($A535,'Data Sheet'!$A:C,4,FALSE),"NA")</f>
        <v>#NAME?</v>
      </c>
      <c r="E535" s="61" t="e">
        <f ca="1">_xludf.IFNA(VLOOKUP($A535,'Data Sheet'!$A:D,5,FALSE),"NA")</f>
        <v>#NAME?</v>
      </c>
      <c r="F535" s="73" t="e">
        <f ca="1">_xludf.IFNA(VLOOKUP($A535,'Data Sheet'!$A:E,6,FALSE),"NA")</f>
        <v>#NAME?</v>
      </c>
      <c r="G535" s="63" t="e">
        <f ca="1">_xludf.IFNA(VLOOKUP($A535,'Data Sheet'!$A:F,7,FALSE),"NA")</f>
        <v>#NAME?</v>
      </c>
      <c r="H535" s="63" t="e">
        <f ca="1">_xludf.IFNA(VLOOKUP($A535,'Data Sheet'!$A:T,19,FALSE),"NA")</f>
        <v>#NAME?</v>
      </c>
      <c r="I535" s="64" t="e">
        <f ca="1">_xludf.IFNA(VLOOKUP($A535,'Data Sheet'!$A:T,20,FALSE),"NA")</f>
        <v>#NAME?</v>
      </c>
    </row>
    <row r="536" spans="2:9" ht="15.75" customHeight="1" x14ac:dyDescent="0.15">
      <c r="B536" s="60" t="e">
        <f ca="1">_xludf.IFNA(VLOOKUP($A536,'Data Sheet'!$A:B,2,FALSE),"NA")</f>
        <v>#NAME?</v>
      </c>
      <c r="C536" s="61" t="e">
        <f ca="1">_xludf.IFNA(VLOOKUP($A536,'Data Sheet'!$A:U,3,FALSE),"NA")</f>
        <v>#NAME?</v>
      </c>
      <c r="D536" s="61" t="e">
        <f ca="1">_xludf.IFNA(VLOOKUP($A536,'Data Sheet'!$A:C,4,FALSE),"NA")</f>
        <v>#NAME?</v>
      </c>
      <c r="E536" s="61" t="e">
        <f ca="1">_xludf.IFNA(VLOOKUP($A536,'Data Sheet'!$A:D,5,FALSE),"NA")</f>
        <v>#NAME?</v>
      </c>
      <c r="F536" s="73" t="e">
        <f ca="1">_xludf.IFNA(VLOOKUP($A536,'Data Sheet'!$A:E,6,FALSE),"NA")</f>
        <v>#NAME?</v>
      </c>
      <c r="G536" s="63" t="e">
        <f ca="1">_xludf.IFNA(VLOOKUP($A536,'Data Sheet'!$A:F,7,FALSE),"NA")</f>
        <v>#NAME?</v>
      </c>
      <c r="H536" s="63" t="e">
        <f ca="1">_xludf.IFNA(VLOOKUP($A536,'Data Sheet'!$A:T,19,FALSE),"NA")</f>
        <v>#NAME?</v>
      </c>
      <c r="I536" s="64" t="e">
        <f ca="1">_xludf.IFNA(VLOOKUP($A536,'Data Sheet'!$A:T,20,FALSE),"NA")</f>
        <v>#NAME?</v>
      </c>
    </row>
    <row r="537" spans="2:9" ht="15.75" customHeight="1" x14ac:dyDescent="0.15">
      <c r="B537" s="60" t="e">
        <f ca="1">_xludf.IFNA(VLOOKUP($A537,'Data Sheet'!$A:B,2,FALSE),"NA")</f>
        <v>#NAME?</v>
      </c>
      <c r="C537" s="61" t="e">
        <f ca="1">_xludf.IFNA(VLOOKUP($A537,'Data Sheet'!$A:U,3,FALSE),"NA")</f>
        <v>#NAME?</v>
      </c>
      <c r="D537" s="61" t="e">
        <f ca="1">_xludf.IFNA(VLOOKUP($A537,'Data Sheet'!$A:C,4,FALSE),"NA")</f>
        <v>#NAME?</v>
      </c>
      <c r="E537" s="61" t="e">
        <f ca="1">_xludf.IFNA(VLOOKUP($A537,'Data Sheet'!$A:D,5,FALSE),"NA")</f>
        <v>#NAME?</v>
      </c>
      <c r="F537" s="73" t="e">
        <f ca="1">_xludf.IFNA(VLOOKUP($A537,'Data Sheet'!$A:E,6,FALSE),"NA")</f>
        <v>#NAME?</v>
      </c>
      <c r="G537" s="63" t="e">
        <f ca="1">_xludf.IFNA(VLOOKUP($A537,'Data Sheet'!$A:F,7,FALSE),"NA")</f>
        <v>#NAME?</v>
      </c>
      <c r="H537" s="63" t="e">
        <f ca="1">_xludf.IFNA(VLOOKUP($A537,'Data Sheet'!$A:T,19,FALSE),"NA")</f>
        <v>#NAME?</v>
      </c>
      <c r="I537" s="64" t="e">
        <f ca="1">_xludf.IFNA(VLOOKUP($A537,'Data Sheet'!$A:T,20,FALSE),"NA")</f>
        <v>#NAME?</v>
      </c>
    </row>
    <row r="538" spans="2:9" ht="15.75" customHeight="1" x14ac:dyDescent="0.15">
      <c r="B538" s="60" t="e">
        <f ca="1">_xludf.IFNA(VLOOKUP($A538,'Data Sheet'!$A:B,2,FALSE),"NA")</f>
        <v>#NAME?</v>
      </c>
      <c r="C538" s="61" t="e">
        <f ca="1">_xludf.IFNA(VLOOKUP($A538,'Data Sheet'!$A:U,3,FALSE),"NA")</f>
        <v>#NAME?</v>
      </c>
      <c r="D538" s="61" t="e">
        <f ca="1">_xludf.IFNA(VLOOKUP($A538,'Data Sheet'!$A:C,4,FALSE),"NA")</f>
        <v>#NAME?</v>
      </c>
      <c r="E538" s="61" t="e">
        <f ca="1">_xludf.IFNA(VLOOKUP($A538,'Data Sheet'!$A:D,5,FALSE),"NA")</f>
        <v>#NAME?</v>
      </c>
      <c r="F538" s="73" t="e">
        <f ca="1">_xludf.IFNA(VLOOKUP($A538,'Data Sheet'!$A:E,6,FALSE),"NA")</f>
        <v>#NAME?</v>
      </c>
      <c r="G538" s="63" t="e">
        <f ca="1">_xludf.IFNA(VLOOKUP($A538,'Data Sheet'!$A:F,7,FALSE),"NA")</f>
        <v>#NAME?</v>
      </c>
      <c r="H538" s="63" t="e">
        <f ca="1">_xludf.IFNA(VLOOKUP($A538,'Data Sheet'!$A:T,19,FALSE),"NA")</f>
        <v>#NAME?</v>
      </c>
      <c r="I538" s="64" t="e">
        <f ca="1">_xludf.IFNA(VLOOKUP($A538,'Data Sheet'!$A:T,20,FALSE),"NA")</f>
        <v>#NAME?</v>
      </c>
    </row>
    <row r="539" spans="2:9" ht="15.75" customHeight="1" x14ac:dyDescent="0.15">
      <c r="B539" s="60" t="e">
        <f ca="1">_xludf.IFNA(VLOOKUP($A539,'Data Sheet'!$A:B,2,FALSE),"NA")</f>
        <v>#NAME?</v>
      </c>
      <c r="C539" s="61" t="e">
        <f ca="1">_xludf.IFNA(VLOOKUP($A539,'Data Sheet'!$A:U,3,FALSE),"NA")</f>
        <v>#NAME?</v>
      </c>
      <c r="D539" s="61" t="e">
        <f ca="1">_xludf.IFNA(VLOOKUP($A539,'Data Sheet'!$A:C,4,FALSE),"NA")</f>
        <v>#NAME?</v>
      </c>
      <c r="E539" s="61" t="e">
        <f ca="1">_xludf.IFNA(VLOOKUP($A539,'Data Sheet'!$A:D,5,FALSE),"NA")</f>
        <v>#NAME?</v>
      </c>
      <c r="F539" s="73" t="e">
        <f ca="1">_xludf.IFNA(VLOOKUP($A539,'Data Sheet'!$A:E,6,FALSE),"NA")</f>
        <v>#NAME?</v>
      </c>
      <c r="G539" s="63" t="e">
        <f ca="1">_xludf.IFNA(VLOOKUP($A539,'Data Sheet'!$A:F,7,FALSE),"NA")</f>
        <v>#NAME?</v>
      </c>
      <c r="H539" s="63" t="e">
        <f ca="1">_xludf.IFNA(VLOOKUP($A539,'Data Sheet'!$A:T,19,FALSE),"NA")</f>
        <v>#NAME?</v>
      </c>
      <c r="I539" s="64" t="e">
        <f ca="1">_xludf.IFNA(VLOOKUP($A539,'Data Sheet'!$A:T,20,FALSE),"NA")</f>
        <v>#NAME?</v>
      </c>
    </row>
    <row r="540" spans="2:9" ht="15.75" customHeight="1" x14ac:dyDescent="0.15">
      <c r="B540" s="60" t="e">
        <f ca="1">_xludf.IFNA(VLOOKUP($A540,'Data Sheet'!$A:B,2,FALSE),"NA")</f>
        <v>#NAME?</v>
      </c>
      <c r="C540" s="61" t="e">
        <f ca="1">_xludf.IFNA(VLOOKUP($A540,'Data Sheet'!$A:U,3,FALSE),"NA")</f>
        <v>#NAME?</v>
      </c>
      <c r="D540" s="61" t="e">
        <f ca="1">_xludf.IFNA(VLOOKUP($A540,'Data Sheet'!$A:C,4,FALSE),"NA")</f>
        <v>#NAME?</v>
      </c>
      <c r="E540" s="61" t="e">
        <f ca="1">_xludf.IFNA(VLOOKUP($A540,'Data Sheet'!$A:D,5,FALSE),"NA")</f>
        <v>#NAME?</v>
      </c>
      <c r="F540" s="73" t="e">
        <f ca="1">_xludf.IFNA(VLOOKUP($A540,'Data Sheet'!$A:E,6,FALSE),"NA")</f>
        <v>#NAME?</v>
      </c>
      <c r="G540" s="63" t="e">
        <f ca="1">_xludf.IFNA(VLOOKUP($A540,'Data Sheet'!$A:F,7,FALSE),"NA")</f>
        <v>#NAME?</v>
      </c>
      <c r="H540" s="63" t="e">
        <f ca="1">_xludf.IFNA(VLOOKUP($A540,'Data Sheet'!$A:T,19,FALSE),"NA")</f>
        <v>#NAME?</v>
      </c>
      <c r="I540" s="64" t="e">
        <f ca="1">_xludf.IFNA(VLOOKUP($A540,'Data Sheet'!$A:T,20,FALSE),"NA")</f>
        <v>#NAME?</v>
      </c>
    </row>
    <row r="541" spans="2:9" ht="15.75" customHeight="1" x14ac:dyDescent="0.15">
      <c r="B541" s="60" t="e">
        <f ca="1">_xludf.IFNA(VLOOKUP($A541,'Data Sheet'!$A:B,2,FALSE),"NA")</f>
        <v>#NAME?</v>
      </c>
      <c r="C541" s="61" t="e">
        <f ca="1">_xludf.IFNA(VLOOKUP($A541,'Data Sheet'!$A:U,3,FALSE),"NA")</f>
        <v>#NAME?</v>
      </c>
      <c r="D541" s="61" t="e">
        <f ca="1">_xludf.IFNA(VLOOKUP($A541,'Data Sheet'!$A:C,4,FALSE),"NA")</f>
        <v>#NAME?</v>
      </c>
      <c r="E541" s="61" t="e">
        <f ca="1">_xludf.IFNA(VLOOKUP($A541,'Data Sheet'!$A:D,5,FALSE),"NA")</f>
        <v>#NAME?</v>
      </c>
      <c r="F541" s="73" t="e">
        <f ca="1">_xludf.IFNA(VLOOKUP($A541,'Data Sheet'!$A:E,6,FALSE),"NA")</f>
        <v>#NAME?</v>
      </c>
      <c r="G541" s="63" t="e">
        <f ca="1">_xludf.IFNA(VLOOKUP($A541,'Data Sheet'!$A:F,7,FALSE),"NA")</f>
        <v>#NAME?</v>
      </c>
      <c r="H541" s="63" t="e">
        <f ca="1">_xludf.IFNA(VLOOKUP($A541,'Data Sheet'!$A:T,19,FALSE),"NA")</f>
        <v>#NAME?</v>
      </c>
      <c r="I541" s="64" t="e">
        <f ca="1">_xludf.IFNA(VLOOKUP($A541,'Data Sheet'!$A:T,20,FALSE),"NA")</f>
        <v>#NAME?</v>
      </c>
    </row>
    <row r="542" spans="2:9" ht="15.75" customHeight="1" x14ac:dyDescent="0.15">
      <c r="B542" s="60" t="e">
        <f ca="1">_xludf.IFNA(VLOOKUP($A542,'Data Sheet'!$A:B,2,FALSE),"NA")</f>
        <v>#NAME?</v>
      </c>
      <c r="C542" s="61" t="e">
        <f ca="1">_xludf.IFNA(VLOOKUP($A542,'Data Sheet'!$A:U,3,FALSE),"NA")</f>
        <v>#NAME?</v>
      </c>
      <c r="D542" s="61" t="e">
        <f ca="1">_xludf.IFNA(VLOOKUP($A542,'Data Sheet'!$A:C,4,FALSE),"NA")</f>
        <v>#NAME?</v>
      </c>
      <c r="E542" s="61" t="e">
        <f ca="1">_xludf.IFNA(VLOOKUP($A542,'Data Sheet'!$A:D,5,FALSE),"NA")</f>
        <v>#NAME?</v>
      </c>
      <c r="F542" s="73" t="e">
        <f ca="1">_xludf.IFNA(VLOOKUP($A542,'Data Sheet'!$A:E,6,FALSE),"NA")</f>
        <v>#NAME?</v>
      </c>
      <c r="G542" s="63" t="e">
        <f ca="1">_xludf.IFNA(VLOOKUP($A542,'Data Sheet'!$A:F,7,FALSE),"NA")</f>
        <v>#NAME?</v>
      </c>
      <c r="H542" s="63" t="e">
        <f ca="1">_xludf.IFNA(VLOOKUP($A542,'Data Sheet'!$A:T,19,FALSE),"NA")</f>
        <v>#NAME?</v>
      </c>
      <c r="I542" s="64" t="e">
        <f ca="1">_xludf.IFNA(VLOOKUP($A542,'Data Sheet'!$A:T,20,FALSE),"NA")</f>
        <v>#NAME?</v>
      </c>
    </row>
    <row r="543" spans="2:9" ht="15.75" customHeight="1" x14ac:dyDescent="0.15">
      <c r="B543" s="60" t="e">
        <f ca="1">_xludf.IFNA(VLOOKUP($A543,'Data Sheet'!$A:B,2,FALSE),"NA")</f>
        <v>#NAME?</v>
      </c>
      <c r="C543" s="61" t="e">
        <f ca="1">_xludf.IFNA(VLOOKUP($A543,'Data Sheet'!$A:U,3,FALSE),"NA")</f>
        <v>#NAME?</v>
      </c>
      <c r="D543" s="61" t="e">
        <f ca="1">_xludf.IFNA(VLOOKUP($A543,'Data Sheet'!$A:C,4,FALSE),"NA")</f>
        <v>#NAME?</v>
      </c>
      <c r="E543" s="61" t="e">
        <f ca="1">_xludf.IFNA(VLOOKUP($A543,'Data Sheet'!$A:D,5,FALSE),"NA")</f>
        <v>#NAME?</v>
      </c>
      <c r="F543" s="73" t="e">
        <f ca="1">_xludf.IFNA(VLOOKUP($A543,'Data Sheet'!$A:E,6,FALSE),"NA")</f>
        <v>#NAME?</v>
      </c>
      <c r="G543" s="63" t="e">
        <f ca="1">_xludf.IFNA(VLOOKUP($A543,'Data Sheet'!$A:F,7,FALSE),"NA")</f>
        <v>#NAME?</v>
      </c>
      <c r="H543" s="63" t="e">
        <f ca="1">_xludf.IFNA(VLOOKUP($A543,'Data Sheet'!$A:T,19,FALSE),"NA")</f>
        <v>#NAME?</v>
      </c>
      <c r="I543" s="64" t="e">
        <f ca="1">_xludf.IFNA(VLOOKUP($A543,'Data Sheet'!$A:T,20,FALSE),"NA")</f>
        <v>#NAME?</v>
      </c>
    </row>
    <row r="544" spans="2:9" ht="15.75" customHeight="1" x14ac:dyDescent="0.15">
      <c r="B544" s="60" t="e">
        <f ca="1">_xludf.IFNA(VLOOKUP($A544,'Data Sheet'!$A:B,2,FALSE),"NA")</f>
        <v>#NAME?</v>
      </c>
      <c r="C544" s="61" t="e">
        <f ca="1">_xludf.IFNA(VLOOKUP($A544,'Data Sheet'!$A:U,3,FALSE),"NA")</f>
        <v>#NAME?</v>
      </c>
      <c r="D544" s="61" t="e">
        <f ca="1">_xludf.IFNA(VLOOKUP($A544,'Data Sheet'!$A:C,4,FALSE),"NA")</f>
        <v>#NAME?</v>
      </c>
      <c r="E544" s="61" t="e">
        <f ca="1">_xludf.IFNA(VLOOKUP($A544,'Data Sheet'!$A:D,5,FALSE),"NA")</f>
        <v>#NAME?</v>
      </c>
      <c r="F544" s="73" t="e">
        <f ca="1">_xludf.IFNA(VLOOKUP($A544,'Data Sheet'!$A:E,6,FALSE),"NA")</f>
        <v>#NAME?</v>
      </c>
      <c r="G544" s="63" t="e">
        <f ca="1">_xludf.IFNA(VLOOKUP($A544,'Data Sheet'!$A:F,7,FALSE),"NA")</f>
        <v>#NAME?</v>
      </c>
      <c r="H544" s="63" t="e">
        <f ca="1">_xludf.IFNA(VLOOKUP($A544,'Data Sheet'!$A:T,19,FALSE),"NA")</f>
        <v>#NAME?</v>
      </c>
      <c r="I544" s="64" t="e">
        <f ca="1">_xludf.IFNA(VLOOKUP($A544,'Data Sheet'!$A:T,20,FALSE),"NA")</f>
        <v>#NAME?</v>
      </c>
    </row>
    <row r="545" spans="2:9" ht="15.75" customHeight="1" x14ac:dyDescent="0.15">
      <c r="B545" s="60" t="e">
        <f ca="1">_xludf.IFNA(VLOOKUP($A545,'Data Sheet'!$A:B,2,FALSE),"NA")</f>
        <v>#NAME?</v>
      </c>
      <c r="C545" s="61" t="e">
        <f ca="1">_xludf.IFNA(VLOOKUP($A545,'Data Sheet'!$A:U,3,FALSE),"NA")</f>
        <v>#NAME?</v>
      </c>
      <c r="D545" s="61" t="e">
        <f ca="1">_xludf.IFNA(VLOOKUP($A545,'Data Sheet'!$A:C,4,FALSE),"NA")</f>
        <v>#NAME?</v>
      </c>
      <c r="E545" s="61" t="e">
        <f ca="1">_xludf.IFNA(VLOOKUP($A545,'Data Sheet'!$A:D,5,FALSE),"NA")</f>
        <v>#NAME?</v>
      </c>
      <c r="F545" s="73" t="e">
        <f ca="1">_xludf.IFNA(VLOOKUP($A545,'Data Sheet'!$A:E,6,FALSE),"NA")</f>
        <v>#NAME?</v>
      </c>
      <c r="G545" s="63" t="e">
        <f ca="1">_xludf.IFNA(VLOOKUP($A545,'Data Sheet'!$A:F,7,FALSE),"NA")</f>
        <v>#NAME?</v>
      </c>
      <c r="H545" s="63" t="e">
        <f ca="1">_xludf.IFNA(VLOOKUP($A545,'Data Sheet'!$A:T,19,FALSE),"NA")</f>
        <v>#NAME?</v>
      </c>
      <c r="I545" s="64" t="e">
        <f ca="1">_xludf.IFNA(VLOOKUP($A545,'Data Sheet'!$A:T,20,FALSE),"NA")</f>
        <v>#NAME?</v>
      </c>
    </row>
    <row r="546" spans="2:9" ht="15.75" customHeight="1" x14ac:dyDescent="0.15">
      <c r="B546" s="60" t="e">
        <f ca="1">_xludf.IFNA(VLOOKUP($A546,'Data Sheet'!$A:B,2,FALSE),"NA")</f>
        <v>#NAME?</v>
      </c>
      <c r="C546" s="61" t="e">
        <f ca="1">_xludf.IFNA(VLOOKUP($A546,'Data Sheet'!$A:U,3,FALSE),"NA")</f>
        <v>#NAME?</v>
      </c>
      <c r="D546" s="61" t="e">
        <f ca="1">_xludf.IFNA(VLOOKUP($A546,'Data Sheet'!$A:C,4,FALSE),"NA")</f>
        <v>#NAME?</v>
      </c>
      <c r="E546" s="61" t="e">
        <f ca="1">_xludf.IFNA(VLOOKUP($A546,'Data Sheet'!$A:D,5,FALSE),"NA")</f>
        <v>#NAME?</v>
      </c>
      <c r="F546" s="73" t="e">
        <f ca="1">_xludf.IFNA(VLOOKUP($A546,'Data Sheet'!$A:E,6,FALSE),"NA")</f>
        <v>#NAME?</v>
      </c>
      <c r="G546" s="63" t="e">
        <f ca="1">_xludf.IFNA(VLOOKUP($A546,'Data Sheet'!$A:F,7,FALSE),"NA")</f>
        <v>#NAME?</v>
      </c>
      <c r="H546" s="63" t="e">
        <f ca="1">_xludf.IFNA(VLOOKUP($A546,'Data Sheet'!$A:T,19,FALSE),"NA")</f>
        <v>#NAME?</v>
      </c>
      <c r="I546" s="64" t="e">
        <f ca="1">_xludf.IFNA(VLOOKUP($A546,'Data Sheet'!$A:T,20,FALSE),"NA")</f>
        <v>#NAME?</v>
      </c>
    </row>
    <row r="547" spans="2:9" ht="15.75" customHeight="1" x14ac:dyDescent="0.15">
      <c r="B547" s="60" t="e">
        <f ca="1">_xludf.IFNA(VLOOKUP($A547,'Data Sheet'!$A:B,2,FALSE),"NA")</f>
        <v>#NAME?</v>
      </c>
      <c r="C547" s="61" t="e">
        <f ca="1">_xludf.IFNA(VLOOKUP($A547,'Data Sheet'!$A:U,3,FALSE),"NA")</f>
        <v>#NAME?</v>
      </c>
      <c r="D547" s="61" t="e">
        <f ca="1">_xludf.IFNA(VLOOKUP($A547,'Data Sheet'!$A:C,4,FALSE),"NA")</f>
        <v>#NAME?</v>
      </c>
      <c r="E547" s="61" t="e">
        <f ca="1">_xludf.IFNA(VLOOKUP($A547,'Data Sheet'!$A:D,5,FALSE),"NA")</f>
        <v>#NAME?</v>
      </c>
      <c r="F547" s="73" t="e">
        <f ca="1">_xludf.IFNA(VLOOKUP($A547,'Data Sheet'!$A:E,6,FALSE),"NA")</f>
        <v>#NAME?</v>
      </c>
      <c r="G547" s="63" t="e">
        <f ca="1">_xludf.IFNA(VLOOKUP($A547,'Data Sheet'!$A:F,7,FALSE),"NA")</f>
        <v>#NAME?</v>
      </c>
      <c r="H547" s="63" t="e">
        <f ca="1">_xludf.IFNA(VLOOKUP($A547,'Data Sheet'!$A:T,19,FALSE),"NA")</f>
        <v>#NAME?</v>
      </c>
      <c r="I547" s="64" t="e">
        <f ca="1">_xludf.IFNA(VLOOKUP($A547,'Data Sheet'!$A:T,20,FALSE),"NA")</f>
        <v>#NAME?</v>
      </c>
    </row>
    <row r="548" spans="2:9" ht="15.75" customHeight="1" x14ac:dyDescent="0.15">
      <c r="B548" s="60" t="e">
        <f ca="1">_xludf.IFNA(VLOOKUP($A548,'Data Sheet'!$A:B,2,FALSE),"NA")</f>
        <v>#NAME?</v>
      </c>
      <c r="C548" s="61" t="e">
        <f ca="1">_xludf.IFNA(VLOOKUP($A548,'Data Sheet'!$A:U,3,FALSE),"NA")</f>
        <v>#NAME?</v>
      </c>
      <c r="D548" s="61" t="e">
        <f ca="1">_xludf.IFNA(VLOOKUP($A548,'Data Sheet'!$A:C,4,FALSE),"NA")</f>
        <v>#NAME?</v>
      </c>
      <c r="E548" s="61" t="e">
        <f ca="1">_xludf.IFNA(VLOOKUP($A548,'Data Sheet'!$A:D,5,FALSE),"NA")</f>
        <v>#NAME?</v>
      </c>
      <c r="F548" s="73" t="e">
        <f ca="1">_xludf.IFNA(VLOOKUP($A548,'Data Sheet'!$A:E,6,FALSE),"NA")</f>
        <v>#NAME?</v>
      </c>
      <c r="G548" s="63" t="e">
        <f ca="1">_xludf.IFNA(VLOOKUP($A548,'Data Sheet'!$A:F,7,FALSE),"NA")</f>
        <v>#NAME?</v>
      </c>
      <c r="H548" s="63" t="e">
        <f ca="1">_xludf.IFNA(VLOOKUP($A548,'Data Sheet'!$A:T,19,FALSE),"NA")</f>
        <v>#NAME?</v>
      </c>
      <c r="I548" s="64" t="e">
        <f ca="1">_xludf.IFNA(VLOOKUP($A548,'Data Sheet'!$A:T,20,FALSE),"NA")</f>
        <v>#NAME?</v>
      </c>
    </row>
    <row r="549" spans="2:9" ht="15.75" customHeight="1" x14ac:dyDescent="0.15">
      <c r="B549" s="60" t="e">
        <f ca="1">_xludf.IFNA(VLOOKUP($A549,'Data Sheet'!$A:B,2,FALSE),"NA")</f>
        <v>#NAME?</v>
      </c>
      <c r="C549" s="61" t="e">
        <f ca="1">_xludf.IFNA(VLOOKUP($A549,'Data Sheet'!$A:U,3,FALSE),"NA")</f>
        <v>#NAME?</v>
      </c>
      <c r="D549" s="61" t="e">
        <f ca="1">_xludf.IFNA(VLOOKUP($A549,'Data Sheet'!$A:C,4,FALSE),"NA")</f>
        <v>#NAME?</v>
      </c>
      <c r="E549" s="61" t="e">
        <f ca="1">_xludf.IFNA(VLOOKUP($A549,'Data Sheet'!$A:D,5,FALSE),"NA")</f>
        <v>#NAME?</v>
      </c>
      <c r="F549" s="73" t="e">
        <f ca="1">_xludf.IFNA(VLOOKUP($A549,'Data Sheet'!$A:E,6,FALSE),"NA")</f>
        <v>#NAME?</v>
      </c>
      <c r="G549" s="63" t="e">
        <f ca="1">_xludf.IFNA(VLOOKUP($A549,'Data Sheet'!$A:F,7,FALSE),"NA")</f>
        <v>#NAME?</v>
      </c>
      <c r="H549" s="63" t="e">
        <f ca="1">_xludf.IFNA(VLOOKUP($A549,'Data Sheet'!$A:T,19,FALSE),"NA")</f>
        <v>#NAME?</v>
      </c>
      <c r="I549" s="64" t="e">
        <f ca="1">_xludf.IFNA(VLOOKUP($A549,'Data Sheet'!$A:T,20,FALSE),"NA")</f>
        <v>#NAME?</v>
      </c>
    </row>
    <row r="550" spans="2:9" ht="15.75" customHeight="1" x14ac:dyDescent="0.15">
      <c r="B550" s="60" t="e">
        <f ca="1">_xludf.IFNA(VLOOKUP($A550,'Data Sheet'!$A:B,2,FALSE),"NA")</f>
        <v>#NAME?</v>
      </c>
      <c r="C550" s="61" t="e">
        <f ca="1">_xludf.IFNA(VLOOKUP($A550,'Data Sheet'!$A:U,3,FALSE),"NA")</f>
        <v>#NAME?</v>
      </c>
      <c r="D550" s="61" t="e">
        <f ca="1">_xludf.IFNA(VLOOKUP($A550,'Data Sheet'!$A:C,4,FALSE),"NA")</f>
        <v>#NAME?</v>
      </c>
      <c r="E550" s="61" t="e">
        <f ca="1">_xludf.IFNA(VLOOKUP($A550,'Data Sheet'!$A:D,5,FALSE),"NA")</f>
        <v>#NAME?</v>
      </c>
      <c r="F550" s="73" t="e">
        <f ca="1">_xludf.IFNA(VLOOKUP($A550,'Data Sheet'!$A:E,6,FALSE),"NA")</f>
        <v>#NAME?</v>
      </c>
      <c r="G550" s="63" t="e">
        <f ca="1">_xludf.IFNA(VLOOKUP($A550,'Data Sheet'!$A:F,7,FALSE),"NA")</f>
        <v>#NAME?</v>
      </c>
      <c r="H550" s="63" t="e">
        <f ca="1">_xludf.IFNA(VLOOKUP($A550,'Data Sheet'!$A:T,19,FALSE),"NA")</f>
        <v>#NAME?</v>
      </c>
      <c r="I550" s="64" t="e">
        <f ca="1">_xludf.IFNA(VLOOKUP($A550,'Data Sheet'!$A:T,20,FALSE),"NA")</f>
        <v>#NAME?</v>
      </c>
    </row>
    <row r="551" spans="2:9" ht="15.75" customHeight="1" x14ac:dyDescent="0.15">
      <c r="B551" s="60" t="e">
        <f ca="1">_xludf.IFNA(VLOOKUP($A551,'Data Sheet'!$A:B,2,FALSE),"NA")</f>
        <v>#NAME?</v>
      </c>
      <c r="C551" s="61" t="e">
        <f ca="1">_xludf.IFNA(VLOOKUP($A551,'Data Sheet'!$A:U,3,FALSE),"NA")</f>
        <v>#NAME?</v>
      </c>
      <c r="D551" s="61" t="e">
        <f ca="1">_xludf.IFNA(VLOOKUP($A551,'Data Sheet'!$A:C,4,FALSE),"NA")</f>
        <v>#NAME?</v>
      </c>
      <c r="E551" s="61" t="e">
        <f ca="1">_xludf.IFNA(VLOOKUP($A551,'Data Sheet'!$A:D,5,FALSE),"NA")</f>
        <v>#NAME?</v>
      </c>
      <c r="F551" s="73" t="e">
        <f ca="1">_xludf.IFNA(VLOOKUP($A551,'Data Sheet'!$A:E,6,FALSE),"NA")</f>
        <v>#NAME?</v>
      </c>
      <c r="G551" s="63" t="e">
        <f ca="1">_xludf.IFNA(VLOOKUP($A551,'Data Sheet'!$A:F,7,FALSE),"NA")</f>
        <v>#NAME?</v>
      </c>
      <c r="H551" s="63" t="e">
        <f ca="1">_xludf.IFNA(VLOOKUP($A551,'Data Sheet'!$A:T,19,FALSE),"NA")</f>
        <v>#NAME?</v>
      </c>
      <c r="I551" s="64" t="e">
        <f ca="1">_xludf.IFNA(VLOOKUP($A551,'Data Sheet'!$A:T,20,FALSE),"NA")</f>
        <v>#NAME?</v>
      </c>
    </row>
    <row r="552" spans="2:9" ht="15.75" customHeight="1" x14ac:dyDescent="0.15">
      <c r="B552" s="60" t="e">
        <f ca="1">_xludf.IFNA(VLOOKUP($A552,'Data Sheet'!$A:B,2,FALSE),"NA")</f>
        <v>#NAME?</v>
      </c>
      <c r="C552" s="61" t="e">
        <f ca="1">_xludf.IFNA(VLOOKUP($A552,'Data Sheet'!$A:U,3,FALSE),"NA")</f>
        <v>#NAME?</v>
      </c>
      <c r="D552" s="61" t="e">
        <f ca="1">_xludf.IFNA(VLOOKUP($A552,'Data Sheet'!$A:C,4,FALSE),"NA")</f>
        <v>#NAME?</v>
      </c>
      <c r="E552" s="61" t="e">
        <f ca="1">_xludf.IFNA(VLOOKUP($A552,'Data Sheet'!$A:D,5,FALSE),"NA")</f>
        <v>#NAME?</v>
      </c>
      <c r="F552" s="73" t="e">
        <f ca="1">_xludf.IFNA(VLOOKUP($A552,'Data Sheet'!$A:E,6,FALSE),"NA")</f>
        <v>#NAME?</v>
      </c>
      <c r="G552" s="63" t="e">
        <f ca="1">_xludf.IFNA(VLOOKUP($A552,'Data Sheet'!$A:F,7,FALSE),"NA")</f>
        <v>#NAME?</v>
      </c>
      <c r="H552" s="63" t="e">
        <f ca="1">_xludf.IFNA(VLOOKUP($A552,'Data Sheet'!$A:T,19,FALSE),"NA")</f>
        <v>#NAME?</v>
      </c>
      <c r="I552" s="64" t="e">
        <f ca="1">_xludf.IFNA(VLOOKUP($A552,'Data Sheet'!$A:T,20,FALSE),"NA")</f>
        <v>#NAME?</v>
      </c>
    </row>
    <row r="553" spans="2:9" ht="15.75" customHeight="1" x14ac:dyDescent="0.15">
      <c r="B553" s="60" t="e">
        <f ca="1">_xludf.IFNA(VLOOKUP($A553,'Data Sheet'!$A:B,2,FALSE),"NA")</f>
        <v>#NAME?</v>
      </c>
      <c r="C553" s="61" t="e">
        <f ca="1">_xludf.IFNA(VLOOKUP($A553,'Data Sheet'!$A:U,3,FALSE),"NA")</f>
        <v>#NAME?</v>
      </c>
      <c r="D553" s="61" t="e">
        <f ca="1">_xludf.IFNA(VLOOKUP($A553,'Data Sheet'!$A:C,4,FALSE),"NA")</f>
        <v>#NAME?</v>
      </c>
      <c r="E553" s="61" t="e">
        <f ca="1">_xludf.IFNA(VLOOKUP($A553,'Data Sheet'!$A:D,5,FALSE),"NA")</f>
        <v>#NAME?</v>
      </c>
      <c r="F553" s="73" t="e">
        <f ca="1">_xludf.IFNA(VLOOKUP($A553,'Data Sheet'!$A:E,6,FALSE),"NA")</f>
        <v>#NAME?</v>
      </c>
      <c r="G553" s="63" t="e">
        <f ca="1">_xludf.IFNA(VLOOKUP($A553,'Data Sheet'!$A:F,7,FALSE),"NA")</f>
        <v>#NAME?</v>
      </c>
      <c r="H553" s="63" t="e">
        <f ca="1">_xludf.IFNA(VLOOKUP($A553,'Data Sheet'!$A:T,19,FALSE),"NA")</f>
        <v>#NAME?</v>
      </c>
      <c r="I553" s="64" t="e">
        <f ca="1">_xludf.IFNA(VLOOKUP($A553,'Data Sheet'!$A:T,20,FALSE),"NA")</f>
        <v>#NAME?</v>
      </c>
    </row>
    <row r="554" spans="2:9" ht="15.75" customHeight="1" x14ac:dyDescent="0.15">
      <c r="B554" s="60" t="e">
        <f ca="1">_xludf.IFNA(VLOOKUP($A554,'Data Sheet'!$A:B,2,FALSE),"NA")</f>
        <v>#NAME?</v>
      </c>
      <c r="C554" s="61" t="e">
        <f ca="1">_xludf.IFNA(VLOOKUP($A554,'Data Sheet'!$A:U,3,FALSE),"NA")</f>
        <v>#NAME?</v>
      </c>
      <c r="D554" s="61" t="e">
        <f ca="1">_xludf.IFNA(VLOOKUP($A554,'Data Sheet'!$A:C,4,FALSE),"NA")</f>
        <v>#NAME?</v>
      </c>
      <c r="E554" s="61" t="e">
        <f ca="1">_xludf.IFNA(VLOOKUP($A554,'Data Sheet'!$A:D,5,FALSE),"NA")</f>
        <v>#NAME?</v>
      </c>
      <c r="F554" s="73" t="e">
        <f ca="1">_xludf.IFNA(VLOOKUP($A554,'Data Sheet'!$A:E,6,FALSE),"NA")</f>
        <v>#NAME?</v>
      </c>
      <c r="G554" s="63" t="e">
        <f ca="1">_xludf.IFNA(VLOOKUP($A554,'Data Sheet'!$A:F,7,FALSE),"NA")</f>
        <v>#NAME?</v>
      </c>
      <c r="H554" s="63" t="e">
        <f ca="1">_xludf.IFNA(VLOOKUP($A554,'Data Sheet'!$A:T,19,FALSE),"NA")</f>
        <v>#NAME?</v>
      </c>
      <c r="I554" s="64" t="e">
        <f ca="1">_xludf.IFNA(VLOOKUP($A554,'Data Sheet'!$A:T,20,FALSE),"NA")</f>
        <v>#NAME?</v>
      </c>
    </row>
    <row r="555" spans="2:9" ht="15.75" customHeight="1" x14ac:dyDescent="0.15">
      <c r="B555" s="60" t="e">
        <f ca="1">_xludf.IFNA(VLOOKUP($A555,'Data Sheet'!$A:B,2,FALSE),"NA")</f>
        <v>#NAME?</v>
      </c>
      <c r="C555" s="61" t="e">
        <f ca="1">_xludf.IFNA(VLOOKUP($A555,'Data Sheet'!$A:U,3,FALSE),"NA")</f>
        <v>#NAME?</v>
      </c>
      <c r="D555" s="61" t="e">
        <f ca="1">_xludf.IFNA(VLOOKUP($A555,'Data Sheet'!$A:C,4,FALSE),"NA")</f>
        <v>#NAME?</v>
      </c>
      <c r="E555" s="61" t="e">
        <f ca="1">_xludf.IFNA(VLOOKUP($A555,'Data Sheet'!$A:D,5,FALSE),"NA")</f>
        <v>#NAME?</v>
      </c>
      <c r="F555" s="73" t="e">
        <f ca="1">_xludf.IFNA(VLOOKUP($A555,'Data Sheet'!$A:E,6,FALSE),"NA")</f>
        <v>#NAME?</v>
      </c>
      <c r="G555" s="63" t="e">
        <f ca="1">_xludf.IFNA(VLOOKUP($A555,'Data Sheet'!$A:F,7,FALSE),"NA")</f>
        <v>#NAME?</v>
      </c>
      <c r="H555" s="63" t="e">
        <f ca="1">_xludf.IFNA(VLOOKUP($A555,'Data Sheet'!$A:T,19,FALSE),"NA")</f>
        <v>#NAME?</v>
      </c>
      <c r="I555" s="64" t="e">
        <f ca="1">_xludf.IFNA(VLOOKUP($A555,'Data Sheet'!$A:T,20,FALSE),"NA")</f>
        <v>#NAME?</v>
      </c>
    </row>
    <row r="556" spans="2:9" ht="15.75" customHeight="1" x14ac:dyDescent="0.15">
      <c r="B556" s="60" t="e">
        <f ca="1">_xludf.IFNA(VLOOKUP($A556,'Data Sheet'!$A:B,2,FALSE),"NA")</f>
        <v>#NAME?</v>
      </c>
      <c r="C556" s="61" t="e">
        <f ca="1">_xludf.IFNA(VLOOKUP($A556,'Data Sheet'!$A:U,3,FALSE),"NA")</f>
        <v>#NAME?</v>
      </c>
      <c r="D556" s="61" t="e">
        <f ca="1">_xludf.IFNA(VLOOKUP($A556,'Data Sheet'!$A:C,4,FALSE),"NA")</f>
        <v>#NAME?</v>
      </c>
      <c r="E556" s="61" t="e">
        <f ca="1">_xludf.IFNA(VLOOKUP($A556,'Data Sheet'!$A:D,5,FALSE),"NA")</f>
        <v>#NAME?</v>
      </c>
      <c r="F556" s="73" t="e">
        <f ca="1">_xludf.IFNA(VLOOKUP($A556,'Data Sheet'!$A:E,6,FALSE),"NA")</f>
        <v>#NAME?</v>
      </c>
      <c r="G556" s="63" t="e">
        <f ca="1">_xludf.IFNA(VLOOKUP($A556,'Data Sheet'!$A:F,7,FALSE),"NA")</f>
        <v>#NAME?</v>
      </c>
      <c r="H556" s="63" t="e">
        <f ca="1">_xludf.IFNA(VLOOKUP($A556,'Data Sheet'!$A:T,19,FALSE),"NA")</f>
        <v>#NAME?</v>
      </c>
      <c r="I556" s="64" t="e">
        <f ca="1">_xludf.IFNA(VLOOKUP($A556,'Data Sheet'!$A:T,20,FALSE),"NA")</f>
        <v>#NAME?</v>
      </c>
    </row>
    <row r="557" spans="2:9" ht="15.75" customHeight="1" x14ac:dyDescent="0.15">
      <c r="B557" s="60" t="e">
        <f ca="1">_xludf.IFNA(VLOOKUP($A557,'Data Sheet'!$A:B,2,FALSE),"NA")</f>
        <v>#NAME?</v>
      </c>
      <c r="C557" s="61" t="e">
        <f ca="1">_xludf.IFNA(VLOOKUP($A557,'Data Sheet'!$A:U,3,FALSE),"NA")</f>
        <v>#NAME?</v>
      </c>
      <c r="D557" s="61" t="e">
        <f ca="1">_xludf.IFNA(VLOOKUP($A557,'Data Sheet'!$A:C,4,FALSE),"NA")</f>
        <v>#NAME?</v>
      </c>
      <c r="E557" s="61" t="e">
        <f ca="1">_xludf.IFNA(VLOOKUP($A557,'Data Sheet'!$A:D,5,FALSE),"NA")</f>
        <v>#NAME?</v>
      </c>
      <c r="F557" s="73" t="e">
        <f ca="1">_xludf.IFNA(VLOOKUP($A557,'Data Sheet'!$A:E,6,FALSE),"NA")</f>
        <v>#NAME?</v>
      </c>
      <c r="G557" s="63" t="e">
        <f ca="1">_xludf.IFNA(VLOOKUP($A557,'Data Sheet'!$A:F,7,FALSE),"NA")</f>
        <v>#NAME?</v>
      </c>
      <c r="H557" s="63" t="e">
        <f ca="1">_xludf.IFNA(VLOOKUP($A557,'Data Sheet'!$A:T,19,FALSE),"NA")</f>
        <v>#NAME?</v>
      </c>
      <c r="I557" s="64" t="e">
        <f ca="1">_xludf.IFNA(VLOOKUP($A557,'Data Sheet'!$A:T,20,FALSE),"NA")</f>
        <v>#NAME?</v>
      </c>
    </row>
    <row r="558" spans="2:9" ht="15.75" customHeight="1" x14ac:dyDescent="0.15">
      <c r="B558" s="60" t="e">
        <f ca="1">_xludf.IFNA(VLOOKUP($A558,'Data Sheet'!$A:B,2,FALSE),"NA")</f>
        <v>#NAME?</v>
      </c>
      <c r="C558" s="61" t="e">
        <f ca="1">_xludf.IFNA(VLOOKUP($A558,'Data Sheet'!$A:U,3,FALSE),"NA")</f>
        <v>#NAME?</v>
      </c>
      <c r="D558" s="61" t="e">
        <f ca="1">_xludf.IFNA(VLOOKUP($A558,'Data Sheet'!$A:C,4,FALSE),"NA")</f>
        <v>#NAME?</v>
      </c>
      <c r="E558" s="61" t="e">
        <f ca="1">_xludf.IFNA(VLOOKUP($A558,'Data Sheet'!$A:D,5,FALSE),"NA")</f>
        <v>#NAME?</v>
      </c>
      <c r="F558" s="73" t="e">
        <f ca="1">_xludf.IFNA(VLOOKUP($A558,'Data Sheet'!$A:E,6,FALSE),"NA")</f>
        <v>#NAME?</v>
      </c>
      <c r="G558" s="63" t="e">
        <f ca="1">_xludf.IFNA(VLOOKUP($A558,'Data Sheet'!$A:F,7,FALSE),"NA")</f>
        <v>#NAME?</v>
      </c>
      <c r="H558" s="63" t="e">
        <f ca="1">_xludf.IFNA(VLOOKUP($A558,'Data Sheet'!$A:T,19,FALSE),"NA")</f>
        <v>#NAME?</v>
      </c>
      <c r="I558" s="64" t="e">
        <f ca="1">_xludf.IFNA(VLOOKUP($A558,'Data Sheet'!$A:T,20,FALSE),"NA")</f>
        <v>#NAME?</v>
      </c>
    </row>
    <row r="559" spans="2:9" ht="15.75" customHeight="1" x14ac:dyDescent="0.15">
      <c r="B559" s="60" t="e">
        <f ca="1">_xludf.IFNA(VLOOKUP($A559,'Data Sheet'!$A:B,2,FALSE),"NA")</f>
        <v>#NAME?</v>
      </c>
      <c r="C559" s="61" t="e">
        <f ca="1">_xludf.IFNA(VLOOKUP($A559,'Data Sheet'!$A:U,3,FALSE),"NA")</f>
        <v>#NAME?</v>
      </c>
      <c r="D559" s="61" t="e">
        <f ca="1">_xludf.IFNA(VLOOKUP($A559,'Data Sheet'!$A:C,4,FALSE),"NA")</f>
        <v>#NAME?</v>
      </c>
      <c r="E559" s="61" t="e">
        <f ca="1">_xludf.IFNA(VLOOKUP($A559,'Data Sheet'!$A:D,5,FALSE),"NA")</f>
        <v>#NAME?</v>
      </c>
      <c r="F559" s="73" t="e">
        <f ca="1">_xludf.IFNA(VLOOKUP($A559,'Data Sheet'!$A:E,6,FALSE),"NA")</f>
        <v>#NAME?</v>
      </c>
      <c r="G559" s="63" t="e">
        <f ca="1">_xludf.IFNA(VLOOKUP($A559,'Data Sheet'!$A:F,7,FALSE),"NA")</f>
        <v>#NAME?</v>
      </c>
      <c r="H559" s="63" t="e">
        <f ca="1">_xludf.IFNA(VLOOKUP($A559,'Data Sheet'!$A:T,19,FALSE),"NA")</f>
        <v>#NAME?</v>
      </c>
      <c r="I559" s="64" t="e">
        <f ca="1">_xludf.IFNA(VLOOKUP($A559,'Data Sheet'!$A:T,20,FALSE),"NA")</f>
        <v>#NAME?</v>
      </c>
    </row>
    <row r="560" spans="2:9" ht="15.75" customHeight="1" x14ac:dyDescent="0.15">
      <c r="B560" s="60" t="e">
        <f ca="1">_xludf.IFNA(VLOOKUP($A560,'Data Sheet'!$A:B,2,FALSE),"NA")</f>
        <v>#NAME?</v>
      </c>
      <c r="C560" s="61" t="e">
        <f ca="1">_xludf.IFNA(VLOOKUP($A560,'Data Sheet'!$A:U,3,FALSE),"NA")</f>
        <v>#NAME?</v>
      </c>
      <c r="D560" s="61" t="e">
        <f ca="1">_xludf.IFNA(VLOOKUP($A560,'Data Sheet'!$A:C,4,FALSE),"NA")</f>
        <v>#NAME?</v>
      </c>
      <c r="E560" s="61" t="e">
        <f ca="1">_xludf.IFNA(VLOOKUP($A560,'Data Sheet'!$A:D,5,FALSE),"NA")</f>
        <v>#NAME?</v>
      </c>
      <c r="F560" s="73" t="e">
        <f ca="1">_xludf.IFNA(VLOOKUP($A560,'Data Sheet'!$A:E,6,FALSE),"NA")</f>
        <v>#NAME?</v>
      </c>
      <c r="G560" s="63" t="e">
        <f ca="1">_xludf.IFNA(VLOOKUP($A560,'Data Sheet'!$A:F,7,FALSE),"NA")</f>
        <v>#NAME?</v>
      </c>
      <c r="H560" s="63" t="e">
        <f ca="1">_xludf.IFNA(VLOOKUP($A560,'Data Sheet'!$A:T,19,FALSE),"NA")</f>
        <v>#NAME?</v>
      </c>
      <c r="I560" s="64" t="e">
        <f ca="1">_xludf.IFNA(VLOOKUP($A560,'Data Sheet'!$A:T,20,FALSE),"NA")</f>
        <v>#NAME?</v>
      </c>
    </row>
    <row r="561" spans="2:9" ht="15.75" customHeight="1" x14ac:dyDescent="0.15">
      <c r="B561" s="60" t="e">
        <f ca="1">_xludf.IFNA(VLOOKUP($A561,'Data Sheet'!$A:B,2,FALSE),"NA")</f>
        <v>#NAME?</v>
      </c>
      <c r="C561" s="61" t="e">
        <f ca="1">_xludf.IFNA(VLOOKUP($A561,'Data Sheet'!$A:U,3,FALSE),"NA")</f>
        <v>#NAME?</v>
      </c>
      <c r="D561" s="61" t="e">
        <f ca="1">_xludf.IFNA(VLOOKUP($A561,'Data Sheet'!$A:C,4,FALSE),"NA")</f>
        <v>#NAME?</v>
      </c>
      <c r="E561" s="61" t="e">
        <f ca="1">_xludf.IFNA(VLOOKUP($A561,'Data Sheet'!$A:D,5,FALSE),"NA")</f>
        <v>#NAME?</v>
      </c>
      <c r="F561" s="73" t="e">
        <f ca="1">_xludf.IFNA(VLOOKUP($A561,'Data Sheet'!$A:E,6,FALSE),"NA")</f>
        <v>#NAME?</v>
      </c>
      <c r="G561" s="63" t="e">
        <f ca="1">_xludf.IFNA(VLOOKUP($A561,'Data Sheet'!$A:F,7,FALSE),"NA")</f>
        <v>#NAME?</v>
      </c>
      <c r="H561" s="63" t="e">
        <f ca="1">_xludf.IFNA(VLOOKUP($A561,'Data Sheet'!$A:T,19,FALSE),"NA")</f>
        <v>#NAME?</v>
      </c>
      <c r="I561" s="64" t="e">
        <f ca="1">_xludf.IFNA(VLOOKUP($A561,'Data Sheet'!$A:T,20,FALSE),"NA")</f>
        <v>#NAME?</v>
      </c>
    </row>
    <row r="562" spans="2:9" ht="15.75" customHeight="1" x14ac:dyDescent="0.15">
      <c r="B562" s="60" t="e">
        <f ca="1">_xludf.IFNA(VLOOKUP($A562,'Data Sheet'!$A:B,2,FALSE),"NA")</f>
        <v>#NAME?</v>
      </c>
      <c r="C562" s="61" t="e">
        <f ca="1">_xludf.IFNA(VLOOKUP($A562,'Data Sheet'!$A:U,3,FALSE),"NA")</f>
        <v>#NAME?</v>
      </c>
      <c r="D562" s="61" t="e">
        <f ca="1">_xludf.IFNA(VLOOKUP($A562,'Data Sheet'!$A:C,4,FALSE),"NA")</f>
        <v>#NAME?</v>
      </c>
      <c r="E562" s="61" t="e">
        <f ca="1">_xludf.IFNA(VLOOKUP($A562,'Data Sheet'!$A:D,5,FALSE),"NA")</f>
        <v>#NAME?</v>
      </c>
      <c r="F562" s="73" t="e">
        <f ca="1">_xludf.IFNA(VLOOKUP($A562,'Data Sheet'!$A:E,6,FALSE),"NA")</f>
        <v>#NAME?</v>
      </c>
      <c r="G562" s="63" t="e">
        <f ca="1">_xludf.IFNA(VLOOKUP($A562,'Data Sheet'!$A:F,7,FALSE),"NA")</f>
        <v>#NAME?</v>
      </c>
      <c r="H562" s="63" t="e">
        <f ca="1">_xludf.IFNA(VLOOKUP($A562,'Data Sheet'!$A:T,19,FALSE),"NA")</f>
        <v>#NAME?</v>
      </c>
      <c r="I562" s="64" t="e">
        <f ca="1">_xludf.IFNA(VLOOKUP($A562,'Data Sheet'!$A:T,20,FALSE),"NA")</f>
        <v>#NAME?</v>
      </c>
    </row>
    <row r="563" spans="2:9" ht="15.75" customHeight="1" x14ac:dyDescent="0.15">
      <c r="B563" s="60" t="e">
        <f ca="1">_xludf.IFNA(VLOOKUP($A563,'Data Sheet'!$A:B,2,FALSE),"NA")</f>
        <v>#NAME?</v>
      </c>
      <c r="C563" s="61" t="e">
        <f ca="1">_xludf.IFNA(VLOOKUP($A563,'Data Sheet'!$A:U,3,FALSE),"NA")</f>
        <v>#NAME?</v>
      </c>
      <c r="D563" s="61" t="e">
        <f ca="1">_xludf.IFNA(VLOOKUP($A563,'Data Sheet'!$A:C,4,FALSE),"NA")</f>
        <v>#NAME?</v>
      </c>
      <c r="E563" s="61" t="e">
        <f ca="1">_xludf.IFNA(VLOOKUP($A563,'Data Sheet'!$A:D,5,FALSE),"NA")</f>
        <v>#NAME?</v>
      </c>
      <c r="F563" s="73" t="e">
        <f ca="1">_xludf.IFNA(VLOOKUP($A563,'Data Sheet'!$A:E,6,FALSE),"NA")</f>
        <v>#NAME?</v>
      </c>
      <c r="G563" s="63" t="e">
        <f ca="1">_xludf.IFNA(VLOOKUP($A563,'Data Sheet'!$A:F,7,FALSE),"NA")</f>
        <v>#NAME?</v>
      </c>
      <c r="H563" s="63" t="e">
        <f ca="1">_xludf.IFNA(VLOOKUP($A563,'Data Sheet'!$A:T,19,FALSE),"NA")</f>
        <v>#NAME?</v>
      </c>
      <c r="I563" s="64" t="e">
        <f ca="1">_xludf.IFNA(VLOOKUP($A563,'Data Sheet'!$A:T,20,FALSE),"NA")</f>
        <v>#NAME?</v>
      </c>
    </row>
    <row r="564" spans="2:9" ht="15.75" customHeight="1" x14ac:dyDescent="0.15">
      <c r="B564" s="60" t="e">
        <f ca="1">_xludf.IFNA(VLOOKUP($A564,'Data Sheet'!$A:B,2,FALSE),"NA")</f>
        <v>#NAME?</v>
      </c>
      <c r="C564" s="61" t="e">
        <f ca="1">_xludf.IFNA(VLOOKUP($A564,'Data Sheet'!$A:U,3,FALSE),"NA")</f>
        <v>#NAME?</v>
      </c>
      <c r="D564" s="61" t="e">
        <f ca="1">_xludf.IFNA(VLOOKUP($A564,'Data Sheet'!$A:C,4,FALSE),"NA")</f>
        <v>#NAME?</v>
      </c>
      <c r="E564" s="61" t="e">
        <f ca="1">_xludf.IFNA(VLOOKUP($A564,'Data Sheet'!$A:D,5,FALSE),"NA")</f>
        <v>#NAME?</v>
      </c>
      <c r="F564" s="73" t="e">
        <f ca="1">_xludf.IFNA(VLOOKUP($A564,'Data Sheet'!$A:E,6,FALSE),"NA")</f>
        <v>#NAME?</v>
      </c>
      <c r="G564" s="63" t="e">
        <f ca="1">_xludf.IFNA(VLOOKUP($A564,'Data Sheet'!$A:F,7,FALSE),"NA")</f>
        <v>#NAME?</v>
      </c>
      <c r="H564" s="63" t="e">
        <f ca="1">_xludf.IFNA(VLOOKUP($A564,'Data Sheet'!$A:T,19,FALSE),"NA")</f>
        <v>#NAME?</v>
      </c>
      <c r="I564" s="64" t="e">
        <f ca="1">_xludf.IFNA(VLOOKUP($A564,'Data Sheet'!$A:T,20,FALSE),"NA")</f>
        <v>#NAME?</v>
      </c>
    </row>
    <row r="565" spans="2:9" ht="15.75" customHeight="1" x14ac:dyDescent="0.15">
      <c r="B565" s="60" t="e">
        <f ca="1">_xludf.IFNA(VLOOKUP($A565,'Data Sheet'!$A:B,2,FALSE),"NA")</f>
        <v>#NAME?</v>
      </c>
      <c r="C565" s="61" t="e">
        <f ca="1">_xludf.IFNA(VLOOKUP($A565,'Data Sheet'!$A:U,3,FALSE),"NA")</f>
        <v>#NAME?</v>
      </c>
      <c r="D565" s="61" t="e">
        <f ca="1">_xludf.IFNA(VLOOKUP($A565,'Data Sheet'!$A:C,4,FALSE),"NA")</f>
        <v>#NAME?</v>
      </c>
      <c r="E565" s="61" t="e">
        <f ca="1">_xludf.IFNA(VLOOKUP($A565,'Data Sheet'!$A:D,5,FALSE),"NA")</f>
        <v>#NAME?</v>
      </c>
      <c r="F565" s="73" t="e">
        <f ca="1">_xludf.IFNA(VLOOKUP($A565,'Data Sheet'!$A:E,6,FALSE),"NA")</f>
        <v>#NAME?</v>
      </c>
      <c r="G565" s="63" t="e">
        <f ca="1">_xludf.IFNA(VLOOKUP($A565,'Data Sheet'!$A:F,7,FALSE),"NA")</f>
        <v>#NAME?</v>
      </c>
      <c r="H565" s="63" t="e">
        <f ca="1">_xludf.IFNA(VLOOKUP($A565,'Data Sheet'!$A:T,19,FALSE),"NA")</f>
        <v>#NAME?</v>
      </c>
      <c r="I565" s="64" t="e">
        <f ca="1">_xludf.IFNA(VLOOKUP($A565,'Data Sheet'!$A:T,20,FALSE),"NA")</f>
        <v>#NAME?</v>
      </c>
    </row>
    <row r="566" spans="2:9" ht="15.75" customHeight="1" x14ac:dyDescent="0.15">
      <c r="B566" s="60" t="e">
        <f ca="1">_xludf.IFNA(VLOOKUP($A566,'Data Sheet'!$A:B,2,FALSE),"NA")</f>
        <v>#NAME?</v>
      </c>
      <c r="C566" s="61" t="e">
        <f ca="1">_xludf.IFNA(VLOOKUP($A566,'Data Sheet'!$A:U,3,FALSE),"NA")</f>
        <v>#NAME?</v>
      </c>
      <c r="D566" s="61" t="e">
        <f ca="1">_xludf.IFNA(VLOOKUP($A566,'Data Sheet'!$A:C,4,FALSE),"NA")</f>
        <v>#NAME?</v>
      </c>
      <c r="E566" s="61" t="e">
        <f ca="1">_xludf.IFNA(VLOOKUP($A566,'Data Sheet'!$A:D,5,FALSE),"NA")</f>
        <v>#NAME?</v>
      </c>
      <c r="F566" s="73" t="e">
        <f ca="1">_xludf.IFNA(VLOOKUP($A566,'Data Sheet'!$A:E,6,FALSE),"NA")</f>
        <v>#NAME?</v>
      </c>
      <c r="G566" s="63" t="e">
        <f ca="1">_xludf.IFNA(VLOOKUP($A566,'Data Sheet'!$A:F,7,FALSE),"NA")</f>
        <v>#NAME?</v>
      </c>
      <c r="H566" s="63" t="e">
        <f ca="1">_xludf.IFNA(VLOOKUP($A566,'Data Sheet'!$A:T,19,FALSE),"NA")</f>
        <v>#NAME?</v>
      </c>
      <c r="I566" s="64" t="e">
        <f ca="1">_xludf.IFNA(VLOOKUP($A566,'Data Sheet'!$A:T,20,FALSE),"NA")</f>
        <v>#NAME?</v>
      </c>
    </row>
    <row r="567" spans="2:9" ht="15.75" customHeight="1" x14ac:dyDescent="0.15">
      <c r="B567" s="60" t="e">
        <f ca="1">_xludf.IFNA(VLOOKUP($A567,'Data Sheet'!$A:B,2,FALSE),"NA")</f>
        <v>#NAME?</v>
      </c>
      <c r="C567" s="61" t="e">
        <f ca="1">_xludf.IFNA(VLOOKUP($A567,'Data Sheet'!$A:U,3,FALSE),"NA")</f>
        <v>#NAME?</v>
      </c>
      <c r="D567" s="61" t="e">
        <f ca="1">_xludf.IFNA(VLOOKUP($A567,'Data Sheet'!$A:C,4,FALSE),"NA")</f>
        <v>#NAME?</v>
      </c>
      <c r="E567" s="61" t="e">
        <f ca="1">_xludf.IFNA(VLOOKUP($A567,'Data Sheet'!$A:D,5,FALSE),"NA")</f>
        <v>#NAME?</v>
      </c>
      <c r="F567" s="73" t="e">
        <f ca="1">_xludf.IFNA(VLOOKUP($A567,'Data Sheet'!$A:E,6,FALSE),"NA")</f>
        <v>#NAME?</v>
      </c>
      <c r="G567" s="63" t="e">
        <f ca="1">_xludf.IFNA(VLOOKUP($A567,'Data Sheet'!$A:F,7,FALSE),"NA")</f>
        <v>#NAME?</v>
      </c>
      <c r="H567" s="63" t="e">
        <f ca="1">_xludf.IFNA(VLOOKUP($A567,'Data Sheet'!$A:T,19,FALSE),"NA")</f>
        <v>#NAME?</v>
      </c>
      <c r="I567" s="64" t="e">
        <f ca="1">_xludf.IFNA(VLOOKUP($A567,'Data Sheet'!$A:T,20,FALSE),"NA")</f>
        <v>#NAME?</v>
      </c>
    </row>
    <row r="568" spans="2:9" ht="15.75" customHeight="1" x14ac:dyDescent="0.15">
      <c r="B568" s="60" t="e">
        <f ca="1">_xludf.IFNA(VLOOKUP($A568,'Data Sheet'!$A:B,2,FALSE),"NA")</f>
        <v>#NAME?</v>
      </c>
      <c r="C568" s="61" t="e">
        <f ca="1">_xludf.IFNA(VLOOKUP($A568,'Data Sheet'!$A:U,3,FALSE),"NA")</f>
        <v>#NAME?</v>
      </c>
      <c r="D568" s="61" t="e">
        <f ca="1">_xludf.IFNA(VLOOKUP($A568,'Data Sheet'!$A:C,4,FALSE),"NA")</f>
        <v>#NAME?</v>
      </c>
      <c r="E568" s="61" t="e">
        <f ca="1">_xludf.IFNA(VLOOKUP($A568,'Data Sheet'!$A:D,5,FALSE),"NA")</f>
        <v>#NAME?</v>
      </c>
      <c r="F568" s="73" t="e">
        <f ca="1">_xludf.IFNA(VLOOKUP($A568,'Data Sheet'!$A:E,6,FALSE),"NA")</f>
        <v>#NAME?</v>
      </c>
      <c r="G568" s="63" t="e">
        <f ca="1">_xludf.IFNA(VLOOKUP($A568,'Data Sheet'!$A:F,7,FALSE),"NA")</f>
        <v>#NAME?</v>
      </c>
      <c r="H568" s="63" t="e">
        <f ca="1">_xludf.IFNA(VLOOKUP($A568,'Data Sheet'!$A:T,19,FALSE),"NA")</f>
        <v>#NAME?</v>
      </c>
      <c r="I568" s="64" t="e">
        <f ca="1">_xludf.IFNA(VLOOKUP($A568,'Data Sheet'!$A:T,20,FALSE),"NA")</f>
        <v>#NAME?</v>
      </c>
    </row>
    <row r="569" spans="2:9" ht="15.75" customHeight="1" x14ac:dyDescent="0.15">
      <c r="B569" s="60" t="e">
        <f ca="1">_xludf.IFNA(VLOOKUP($A569,'Data Sheet'!$A:B,2,FALSE),"NA")</f>
        <v>#NAME?</v>
      </c>
      <c r="C569" s="61" t="e">
        <f ca="1">_xludf.IFNA(VLOOKUP($A569,'Data Sheet'!$A:U,3,FALSE),"NA")</f>
        <v>#NAME?</v>
      </c>
      <c r="D569" s="61" t="e">
        <f ca="1">_xludf.IFNA(VLOOKUP($A569,'Data Sheet'!$A:C,4,FALSE),"NA")</f>
        <v>#NAME?</v>
      </c>
      <c r="E569" s="61" t="e">
        <f ca="1">_xludf.IFNA(VLOOKUP($A569,'Data Sheet'!$A:D,5,FALSE),"NA")</f>
        <v>#NAME?</v>
      </c>
      <c r="F569" s="73" t="e">
        <f ca="1">_xludf.IFNA(VLOOKUP($A569,'Data Sheet'!$A:E,6,FALSE),"NA")</f>
        <v>#NAME?</v>
      </c>
      <c r="G569" s="63" t="e">
        <f ca="1">_xludf.IFNA(VLOOKUP($A569,'Data Sheet'!$A:F,7,FALSE),"NA")</f>
        <v>#NAME?</v>
      </c>
      <c r="H569" s="63" t="e">
        <f ca="1">_xludf.IFNA(VLOOKUP($A569,'Data Sheet'!$A:T,19,FALSE),"NA")</f>
        <v>#NAME?</v>
      </c>
      <c r="I569" s="64" t="e">
        <f ca="1">_xludf.IFNA(VLOOKUP($A569,'Data Sheet'!$A:T,20,FALSE),"NA")</f>
        <v>#NAME?</v>
      </c>
    </row>
    <row r="570" spans="2:9" ht="15.75" customHeight="1" x14ac:dyDescent="0.15">
      <c r="B570" s="60" t="e">
        <f ca="1">_xludf.IFNA(VLOOKUP($A570,'Data Sheet'!$A:B,2,FALSE),"NA")</f>
        <v>#NAME?</v>
      </c>
      <c r="C570" s="61" t="e">
        <f ca="1">_xludf.IFNA(VLOOKUP($A570,'Data Sheet'!$A:U,3,FALSE),"NA")</f>
        <v>#NAME?</v>
      </c>
      <c r="D570" s="61" t="e">
        <f ca="1">_xludf.IFNA(VLOOKUP($A570,'Data Sheet'!$A:C,4,FALSE),"NA")</f>
        <v>#NAME?</v>
      </c>
      <c r="E570" s="61" t="e">
        <f ca="1">_xludf.IFNA(VLOOKUP($A570,'Data Sheet'!$A:D,5,FALSE),"NA")</f>
        <v>#NAME?</v>
      </c>
      <c r="F570" s="73" t="e">
        <f ca="1">_xludf.IFNA(VLOOKUP($A570,'Data Sheet'!$A:E,6,FALSE),"NA")</f>
        <v>#NAME?</v>
      </c>
      <c r="G570" s="63" t="e">
        <f ca="1">_xludf.IFNA(VLOOKUP($A570,'Data Sheet'!$A:F,7,FALSE),"NA")</f>
        <v>#NAME?</v>
      </c>
      <c r="H570" s="63" t="e">
        <f ca="1">_xludf.IFNA(VLOOKUP($A570,'Data Sheet'!$A:T,19,FALSE),"NA")</f>
        <v>#NAME?</v>
      </c>
      <c r="I570" s="64" t="e">
        <f ca="1">_xludf.IFNA(VLOOKUP($A570,'Data Sheet'!$A:T,20,FALSE),"NA")</f>
        <v>#NAME?</v>
      </c>
    </row>
    <row r="571" spans="2:9" ht="15.75" customHeight="1" x14ac:dyDescent="0.15">
      <c r="B571" s="60" t="e">
        <f ca="1">_xludf.IFNA(VLOOKUP($A571,'Data Sheet'!$A:B,2,FALSE),"NA")</f>
        <v>#NAME?</v>
      </c>
      <c r="C571" s="61" t="e">
        <f ca="1">_xludf.IFNA(VLOOKUP($A571,'Data Sheet'!$A:U,3,FALSE),"NA")</f>
        <v>#NAME?</v>
      </c>
      <c r="D571" s="61" t="e">
        <f ca="1">_xludf.IFNA(VLOOKUP($A571,'Data Sheet'!$A:C,4,FALSE),"NA")</f>
        <v>#NAME?</v>
      </c>
      <c r="E571" s="61" t="e">
        <f ca="1">_xludf.IFNA(VLOOKUP($A571,'Data Sheet'!$A:D,5,FALSE),"NA")</f>
        <v>#NAME?</v>
      </c>
      <c r="F571" s="73" t="e">
        <f ca="1">_xludf.IFNA(VLOOKUP($A571,'Data Sheet'!$A:E,6,FALSE),"NA")</f>
        <v>#NAME?</v>
      </c>
      <c r="G571" s="63" t="e">
        <f ca="1">_xludf.IFNA(VLOOKUP($A571,'Data Sheet'!$A:F,7,FALSE),"NA")</f>
        <v>#NAME?</v>
      </c>
      <c r="H571" s="63" t="e">
        <f ca="1">_xludf.IFNA(VLOOKUP($A571,'Data Sheet'!$A:T,19,FALSE),"NA")</f>
        <v>#NAME?</v>
      </c>
      <c r="I571" s="64" t="e">
        <f ca="1">_xludf.IFNA(VLOOKUP($A571,'Data Sheet'!$A:T,20,FALSE),"NA")</f>
        <v>#NAME?</v>
      </c>
    </row>
    <row r="572" spans="2:9" ht="15.75" customHeight="1" x14ac:dyDescent="0.15">
      <c r="B572" s="60" t="e">
        <f ca="1">_xludf.IFNA(VLOOKUP($A572,'Data Sheet'!$A:B,2,FALSE),"NA")</f>
        <v>#NAME?</v>
      </c>
      <c r="C572" s="61" t="e">
        <f ca="1">_xludf.IFNA(VLOOKUP($A572,'Data Sheet'!$A:U,3,FALSE),"NA")</f>
        <v>#NAME?</v>
      </c>
      <c r="D572" s="61" t="e">
        <f ca="1">_xludf.IFNA(VLOOKUP($A572,'Data Sheet'!$A:C,4,FALSE),"NA")</f>
        <v>#NAME?</v>
      </c>
      <c r="E572" s="61" t="e">
        <f ca="1">_xludf.IFNA(VLOOKUP($A572,'Data Sheet'!$A:D,5,FALSE),"NA")</f>
        <v>#NAME?</v>
      </c>
      <c r="F572" s="73" t="e">
        <f ca="1">_xludf.IFNA(VLOOKUP($A572,'Data Sheet'!$A:E,6,FALSE),"NA")</f>
        <v>#NAME?</v>
      </c>
      <c r="G572" s="63" t="e">
        <f ca="1">_xludf.IFNA(VLOOKUP($A572,'Data Sheet'!$A:F,7,FALSE),"NA")</f>
        <v>#NAME?</v>
      </c>
      <c r="H572" s="63" t="e">
        <f ca="1">_xludf.IFNA(VLOOKUP($A572,'Data Sheet'!$A:T,19,FALSE),"NA")</f>
        <v>#NAME?</v>
      </c>
      <c r="I572" s="64" t="e">
        <f ca="1">_xludf.IFNA(VLOOKUP($A572,'Data Sheet'!$A:T,20,FALSE),"NA")</f>
        <v>#NAME?</v>
      </c>
    </row>
    <row r="573" spans="2:9" ht="15.75" customHeight="1" x14ac:dyDescent="0.15">
      <c r="B573" s="60" t="e">
        <f ca="1">_xludf.IFNA(VLOOKUP($A573,'Data Sheet'!$A:B,2,FALSE),"NA")</f>
        <v>#NAME?</v>
      </c>
      <c r="C573" s="61" t="e">
        <f ca="1">_xludf.IFNA(VLOOKUP($A573,'Data Sheet'!$A:U,3,FALSE),"NA")</f>
        <v>#NAME?</v>
      </c>
      <c r="D573" s="61" t="e">
        <f ca="1">_xludf.IFNA(VLOOKUP($A573,'Data Sheet'!$A:C,4,FALSE),"NA")</f>
        <v>#NAME?</v>
      </c>
      <c r="E573" s="61" t="e">
        <f ca="1">_xludf.IFNA(VLOOKUP($A573,'Data Sheet'!$A:D,5,FALSE),"NA")</f>
        <v>#NAME?</v>
      </c>
      <c r="F573" s="73" t="e">
        <f ca="1">_xludf.IFNA(VLOOKUP($A573,'Data Sheet'!$A:E,6,FALSE),"NA")</f>
        <v>#NAME?</v>
      </c>
      <c r="G573" s="63" t="e">
        <f ca="1">_xludf.IFNA(VLOOKUP($A573,'Data Sheet'!$A:F,7,FALSE),"NA")</f>
        <v>#NAME?</v>
      </c>
      <c r="H573" s="63" t="e">
        <f ca="1">_xludf.IFNA(VLOOKUP($A573,'Data Sheet'!$A:T,19,FALSE),"NA")</f>
        <v>#NAME?</v>
      </c>
      <c r="I573" s="64" t="e">
        <f ca="1">_xludf.IFNA(VLOOKUP($A573,'Data Sheet'!$A:T,20,FALSE),"NA")</f>
        <v>#NAME?</v>
      </c>
    </row>
    <row r="574" spans="2:9" ht="15.75" customHeight="1" x14ac:dyDescent="0.15">
      <c r="B574" s="60" t="e">
        <f ca="1">_xludf.IFNA(VLOOKUP($A574,'Data Sheet'!$A:B,2,FALSE),"NA")</f>
        <v>#NAME?</v>
      </c>
      <c r="C574" s="61" t="e">
        <f ca="1">_xludf.IFNA(VLOOKUP($A574,'Data Sheet'!$A:U,3,FALSE),"NA")</f>
        <v>#NAME?</v>
      </c>
      <c r="D574" s="61" t="e">
        <f ca="1">_xludf.IFNA(VLOOKUP($A574,'Data Sheet'!$A:C,4,FALSE),"NA")</f>
        <v>#NAME?</v>
      </c>
      <c r="E574" s="61" t="e">
        <f ca="1">_xludf.IFNA(VLOOKUP($A574,'Data Sheet'!$A:D,5,FALSE),"NA")</f>
        <v>#NAME?</v>
      </c>
      <c r="F574" s="73" t="e">
        <f ca="1">_xludf.IFNA(VLOOKUP($A574,'Data Sheet'!$A:E,6,FALSE),"NA")</f>
        <v>#NAME?</v>
      </c>
      <c r="G574" s="63" t="e">
        <f ca="1">_xludf.IFNA(VLOOKUP($A574,'Data Sheet'!$A:F,7,FALSE),"NA")</f>
        <v>#NAME?</v>
      </c>
      <c r="H574" s="63" t="e">
        <f ca="1">_xludf.IFNA(VLOOKUP($A574,'Data Sheet'!$A:T,19,FALSE),"NA")</f>
        <v>#NAME?</v>
      </c>
      <c r="I574" s="64" t="e">
        <f ca="1">_xludf.IFNA(VLOOKUP($A574,'Data Sheet'!$A:T,20,FALSE),"NA")</f>
        <v>#NAME?</v>
      </c>
    </row>
    <row r="575" spans="2:9" ht="15.75" customHeight="1" x14ac:dyDescent="0.15">
      <c r="B575" s="60" t="e">
        <f ca="1">_xludf.IFNA(VLOOKUP($A575,'Data Sheet'!$A:B,2,FALSE),"NA")</f>
        <v>#NAME?</v>
      </c>
      <c r="C575" s="61" t="e">
        <f ca="1">_xludf.IFNA(VLOOKUP($A575,'Data Sheet'!$A:U,3,FALSE),"NA")</f>
        <v>#NAME?</v>
      </c>
      <c r="D575" s="61" t="e">
        <f ca="1">_xludf.IFNA(VLOOKUP($A575,'Data Sheet'!$A:C,4,FALSE),"NA")</f>
        <v>#NAME?</v>
      </c>
      <c r="E575" s="61" t="e">
        <f ca="1">_xludf.IFNA(VLOOKUP($A575,'Data Sheet'!$A:D,5,FALSE),"NA")</f>
        <v>#NAME?</v>
      </c>
      <c r="F575" s="73" t="e">
        <f ca="1">_xludf.IFNA(VLOOKUP($A575,'Data Sheet'!$A:E,6,FALSE),"NA")</f>
        <v>#NAME?</v>
      </c>
      <c r="G575" s="63" t="e">
        <f ca="1">_xludf.IFNA(VLOOKUP($A575,'Data Sheet'!$A:F,7,FALSE),"NA")</f>
        <v>#NAME?</v>
      </c>
      <c r="H575" s="63" t="e">
        <f ca="1">_xludf.IFNA(VLOOKUP($A575,'Data Sheet'!$A:T,19,FALSE),"NA")</f>
        <v>#NAME?</v>
      </c>
      <c r="I575" s="64" t="e">
        <f ca="1">_xludf.IFNA(VLOOKUP($A575,'Data Sheet'!$A:T,20,FALSE),"NA")</f>
        <v>#NAME?</v>
      </c>
    </row>
    <row r="576" spans="2:9" ht="15.75" customHeight="1" x14ac:dyDescent="0.15">
      <c r="B576" s="60" t="e">
        <f ca="1">_xludf.IFNA(VLOOKUP($A576,'Data Sheet'!$A:B,2,FALSE),"NA")</f>
        <v>#NAME?</v>
      </c>
      <c r="C576" s="61" t="e">
        <f ca="1">_xludf.IFNA(VLOOKUP($A576,'Data Sheet'!$A:U,3,FALSE),"NA")</f>
        <v>#NAME?</v>
      </c>
      <c r="D576" s="61" t="e">
        <f ca="1">_xludf.IFNA(VLOOKUP($A576,'Data Sheet'!$A:C,4,FALSE),"NA")</f>
        <v>#NAME?</v>
      </c>
      <c r="E576" s="61" t="e">
        <f ca="1">_xludf.IFNA(VLOOKUP($A576,'Data Sheet'!$A:D,5,FALSE),"NA")</f>
        <v>#NAME?</v>
      </c>
      <c r="F576" s="73" t="e">
        <f ca="1">_xludf.IFNA(VLOOKUP($A576,'Data Sheet'!$A:E,6,FALSE),"NA")</f>
        <v>#NAME?</v>
      </c>
      <c r="G576" s="63" t="e">
        <f ca="1">_xludf.IFNA(VLOOKUP($A576,'Data Sheet'!$A:F,7,FALSE),"NA")</f>
        <v>#NAME?</v>
      </c>
      <c r="H576" s="63" t="e">
        <f ca="1">_xludf.IFNA(VLOOKUP($A576,'Data Sheet'!$A:T,19,FALSE),"NA")</f>
        <v>#NAME?</v>
      </c>
      <c r="I576" s="64" t="e">
        <f ca="1">_xludf.IFNA(VLOOKUP($A576,'Data Sheet'!$A:T,20,FALSE),"NA")</f>
        <v>#NAME?</v>
      </c>
    </row>
    <row r="577" spans="2:9" ht="15.75" customHeight="1" x14ac:dyDescent="0.15">
      <c r="B577" s="60" t="e">
        <f ca="1">_xludf.IFNA(VLOOKUP($A577,'Data Sheet'!$A:B,2,FALSE),"NA")</f>
        <v>#NAME?</v>
      </c>
      <c r="C577" s="61" t="e">
        <f ca="1">_xludf.IFNA(VLOOKUP($A577,'Data Sheet'!$A:U,3,FALSE),"NA")</f>
        <v>#NAME?</v>
      </c>
      <c r="D577" s="61" t="e">
        <f ca="1">_xludf.IFNA(VLOOKUP($A577,'Data Sheet'!$A:C,4,FALSE),"NA")</f>
        <v>#NAME?</v>
      </c>
      <c r="E577" s="61" t="e">
        <f ca="1">_xludf.IFNA(VLOOKUP($A577,'Data Sheet'!$A:D,5,FALSE),"NA")</f>
        <v>#NAME?</v>
      </c>
      <c r="F577" s="73" t="e">
        <f ca="1">_xludf.IFNA(VLOOKUP($A577,'Data Sheet'!$A:E,6,FALSE),"NA")</f>
        <v>#NAME?</v>
      </c>
      <c r="G577" s="63" t="e">
        <f ca="1">_xludf.IFNA(VLOOKUP($A577,'Data Sheet'!$A:F,7,FALSE),"NA")</f>
        <v>#NAME?</v>
      </c>
      <c r="H577" s="63" t="e">
        <f ca="1">_xludf.IFNA(VLOOKUP($A577,'Data Sheet'!$A:T,19,FALSE),"NA")</f>
        <v>#NAME?</v>
      </c>
      <c r="I577" s="64" t="e">
        <f ca="1">_xludf.IFNA(VLOOKUP($A577,'Data Sheet'!$A:T,20,FALSE),"NA")</f>
        <v>#NAME?</v>
      </c>
    </row>
    <row r="578" spans="2:9" ht="15.75" customHeight="1" x14ac:dyDescent="0.15">
      <c r="B578" s="60" t="e">
        <f ca="1">_xludf.IFNA(VLOOKUP($A578,'Data Sheet'!$A:B,2,FALSE),"NA")</f>
        <v>#NAME?</v>
      </c>
      <c r="C578" s="61" t="e">
        <f ca="1">_xludf.IFNA(VLOOKUP($A578,'Data Sheet'!$A:U,3,FALSE),"NA")</f>
        <v>#NAME?</v>
      </c>
      <c r="D578" s="61" t="e">
        <f ca="1">_xludf.IFNA(VLOOKUP($A578,'Data Sheet'!$A:C,4,FALSE),"NA")</f>
        <v>#NAME?</v>
      </c>
      <c r="E578" s="61" t="e">
        <f ca="1">_xludf.IFNA(VLOOKUP($A578,'Data Sheet'!$A:D,5,FALSE),"NA")</f>
        <v>#NAME?</v>
      </c>
      <c r="F578" s="73" t="e">
        <f ca="1">_xludf.IFNA(VLOOKUP($A578,'Data Sheet'!$A:E,6,FALSE),"NA")</f>
        <v>#NAME?</v>
      </c>
      <c r="G578" s="63" t="e">
        <f ca="1">_xludf.IFNA(VLOOKUP($A578,'Data Sheet'!$A:F,7,FALSE),"NA")</f>
        <v>#NAME?</v>
      </c>
      <c r="H578" s="63" t="e">
        <f ca="1">_xludf.IFNA(VLOOKUP($A578,'Data Sheet'!$A:T,19,FALSE),"NA")</f>
        <v>#NAME?</v>
      </c>
      <c r="I578" s="64" t="e">
        <f ca="1">_xludf.IFNA(VLOOKUP($A578,'Data Sheet'!$A:T,20,FALSE),"NA")</f>
        <v>#NAME?</v>
      </c>
    </row>
    <row r="579" spans="2:9" ht="15.75" customHeight="1" x14ac:dyDescent="0.15">
      <c r="B579" s="60" t="e">
        <f ca="1">_xludf.IFNA(VLOOKUP($A579,'Data Sheet'!$A:B,2,FALSE),"NA")</f>
        <v>#NAME?</v>
      </c>
      <c r="C579" s="61" t="e">
        <f ca="1">_xludf.IFNA(VLOOKUP($A579,'Data Sheet'!$A:U,3,FALSE),"NA")</f>
        <v>#NAME?</v>
      </c>
      <c r="D579" s="61" t="e">
        <f ca="1">_xludf.IFNA(VLOOKUP($A579,'Data Sheet'!$A:C,4,FALSE),"NA")</f>
        <v>#NAME?</v>
      </c>
      <c r="E579" s="61" t="e">
        <f ca="1">_xludf.IFNA(VLOOKUP($A579,'Data Sheet'!$A:D,5,FALSE),"NA")</f>
        <v>#NAME?</v>
      </c>
      <c r="F579" s="73" t="e">
        <f ca="1">_xludf.IFNA(VLOOKUP($A579,'Data Sheet'!$A:E,6,FALSE),"NA")</f>
        <v>#NAME?</v>
      </c>
      <c r="G579" s="63" t="e">
        <f ca="1">_xludf.IFNA(VLOOKUP($A579,'Data Sheet'!$A:F,7,FALSE),"NA")</f>
        <v>#NAME?</v>
      </c>
      <c r="H579" s="63" t="e">
        <f ca="1">_xludf.IFNA(VLOOKUP($A579,'Data Sheet'!$A:T,19,FALSE),"NA")</f>
        <v>#NAME?</v>
      </c>
      <c r="I579" s="64" t="e">
        <f ca="1">_xludf.IFNA(VLOOKUP($A579,'Data Sheet'!$A:T,20,FALSE),"NA")</f>
        <v>#NAME?</v>
      </c>
    </row>
    <row r="580" spans="2:9" ht="15.75" customHeight="1" x14ac:dyDescent="0.15">
      <c r="B580" s="60" t="e">
        <f ca="1">_xludf.IFNA(VLOOKUP($A580,'Data Sheet'!$A:B,2,FALSE),"NA")</f>
        <v>#NAME?</v>
      </c>
      <c r="C580" s="61" t="e">
        <f ca="1">_xludf.IFNA(VLOOKUP($A580,'Data Sheet'!$A:U,3,FALSE),"NA")</f>
        <v>#NAME?</v>
      </c>
      <c r="D580" s="61" t="e">
        <f ca="1">_xludf.IFNA(VLOOKUP($A580,'Data Sheet'!$A:C,4,FALSE),"NA")</f>
        <v>#NAME?</v>
      </c>
      <c r="E580" s="61" t="e">
        <f ca="1">_xludf.IFNA(VLOOKUP($A580,'Data Sheet'!$A:D,5,FALSE),"NA")</f>
        <v>#NAME?</v>
      </c>
      <c r="F580" s="73" t="e">
        <f ca="1">_xludf.IFNA(VLOOKUP($A580,'Data Sheet'!$A:E,6,FALSE),"NA")</f>
        <v>#NAME?</v>
      </c>
      <c r="G580" s="63" t="e">
        <f ca="1">_xludf.IFNA(VLOOKUP($A580,'Data Sheet'!$A:F,7,FALSE),"NA")</f>
        <v>#NAME?</v>
      </c>
      <c r="H580" s="63" t="e">
        <f ca="1">_xludf.IFNA(VLOOKUP($A580,'Data Sheet'!$A:T,19,FALSE),"NA")</f>
        <v>#NAME?</v>
      </c>
      <c r="I580" s="64" t="e">
        <f ca="1">_xludf.IFNA(VLOOKUP($A580,'Data Sheet'!$A:T,20,FALSE),"NA")</f>
        <v>#NAME?</v>
      </c>
    </row>
    <row r="581" spans="2:9" ht="15.75" customHeight="1" x14ac:dyDescent="0.15">
      <c r="B581" s="60" t="e">
        <f ca="1">_xludf.IFNA(VLOOKUP($A581,'Data Sheet'!$A:B,2,FALSE),"NA")</f>
        <v>#NAME?</v>
      </c>
      <c r="C581" s="61" t="e">
        <f ca="1">_xludf.IFNA(VLOOKUP($A581,'Data Sheet'!$A:U,3,FALSE),"NA")</f>
        <v>#NAME?</v>
      </c>
      <c r="D581" s="61" t="e">
        <f ca="1">_xludf.IFNA(VLOOKUP($A581,'Data Sheet'!$A:C,4,FALSE),"NA")</f>
        <v>#NAME?</v>
      </c>
      <c r="E581" s="61" t="e">
        <f ca="1">_xludf.IFNA(VLOOKUP($A581,'Data Sheet'!$A:D,5,FALSE),"NA")</f>
        <v>#NAME?</v>
      </c>
      <c r="F581" s="73" t="e">
        <f ca="1">_xludf.IFNA(VLOOKUP($A581,'Data Sheet'!$A:E,6,FALSE),"NA")</f>
        <v>#NAME?</v>
      </c>
      <c r="G581" s="63" t="e">
        <f ca="1">_xludf.IFNA(VLOOKUP($A581,'Data Sheet'!$A:F,7,FALSE),"NA")</f>
        <v>#NAME?</v>
      </c>
      <c r="H581" s="63" t="e">
        <f ca="1">_xludf.IFNA(VLOOKUP($A581,'Data Sheet'!$A:T,19,FALSE),"NA")</f>
        <v>#NAME?</v>
      </c>
      <c r="I581" s="64" t="e">
        <f ca="1">_xludf.IFNA(VLOOKUP($A581,'Data Sheet'!$A:T,20,FALSE),"NA")</f>
        <v>#NAME?</v>
      </c>
    </row>
    <row r="582" spans="2:9" ht="15.75" customHeight="1" x14ac:dyDescent="0.15">
      <c r="B582" s="60" t="e">
        <f ca="1">_xludf.IFNA(VLOOKUP($A582,'Data Sheet'!$A:B,2,FALSE),"NA")</f>
        <v>#NAME?</v>
      </c>
      <c r="C582" s="61" t="e">
        <f ca="1">_xludf.IFNA(VLOOKUP($A582,'Data Sheet'!$A:U,3,FALSE),"NA")</f>
        <v>#NAME?</v>
      </c>
      <c r="D582" s="61" t="e">
        <f ca="1">_xludf.IFNA(VLOOKUP($A582,'Data Sheet'!$A:C,4,FALSE),"NA")</f>
        <v>#NAME?</v>
      </c>
      <c r="E582" s="61" t="e">
        <f ca="1">_xludf.IFNA(VLOOKUP($A582,'Data Sheet'!$A:D,5,FALSE),"NA")</f>
        <v>#NAME?</v>
      </c>
      <c r="F582" s="73" t="e">
        <f ca="1">_xludf.IFNA(VLOOKUP($A582,'Data Sheet'!$A:E,6,FALSE),"NA")</f>
        <v>#NAME?</v>
      </c>
      <c r="G582" s="63" t="e">
        <f ca="1">_xludf.IFNA(VLOOKUP($A582,'Data Sheet'!$A:F,7,FALSE),"NA")</f>
        <v>#NAME?</v>
      </c>
      <c r="H582" s="63" t="e">
        <f ca="1">_xludf.IFNA(VLOOKUP($A582,'Data Sheet'!$A:T,19,FALSE),"NA")</f>
        <v>#NAME?</v>
      </c>
      <c r="I582" s="64" t="e">
        <f ca="1">_xludf.IFNA(VLOOKUP($A582,'Data Sheet'!$A:T,20,FALSE),"NA")</f>
        <v>#NAME?</v>
      </c>
    </row>
    <row r="583" spans="2:9" ht="15.75" customHeight="1" x14ac:dyDescent="0.15">
      <c r="B583" s="60" t="e">
        <f ca="1">_xludf.IFNA(VLOOKUP($A583,'Data Sheet'!$A:B,2,FALSE),"NA")</f>
        <v>#NAME?</v>
      </c>
      <c r="C583" s="61" t="e">
        <f ca="1">_xludf.IFNA(VLOOKUP($A583,'Data Sheet'!$A:U,3,FALSE),"NA")</f>
        <v>#NAME?</v>
      </c>
      <c r="D583" s="61" t="e">
        <f ca="1">_xludf.IFNA(VLOOKUP($A583,'Data Sheet'!$A:C,4,FALSE),"NA")</f>
        <v>#NAME?</v>
      </c>
      <c r="E583" s="61" t="e">
        <f ca="1">_xludf.IFNA(VLOOKUP($A583,'Data Sheet'!$A:D,5,FALSE),"NA")</f>
        <v>#NAME?</v>
      </c>
      <c r="F583" s="73" t="e">
        <f ca="1">_xludf.IFNA(VLOOKUP($A583,'Data Sheet'!$A:E,6,FALSE),"NA")</f>
        <v>#NAME?</v>
      </c>
      <c r="G583" s="63" t="e">
        <f ca="1">_xludf.IFNA(VLOOKUP($A583,'Data Sheet'!$A:F,7,FALSE),"NA")</f>
        <v>#NAME?</v>
      </c>
      <c r="H583" s="63" t="e">
        <f ca="1">_xludf.IFNA(VLOOKUP($A583,'Data Sheet'!$A:T,19,FALSE),"NA")</f>
        <v>#NAME?</v>
      </c>
      <c r="I583" s="64" t="e">
        <f ca="1">_xludf.IFNA(VLOOKUP($A583,'Data Sheet'!$A:T,20,FALSE),"NA")</f>
        <v>#NAME?</v>
      </c>
    </row>
    <row r="584" spans="2:9" ht="15.75" customHeight="1" x14ac:dyDescent="0.15">
      <c r="B584" s="60" t="e">
        <f ca="1">_xludf.IFNA(VLOOKUP($A584,'Data Sheet'!$A:B,2,FALSE),"NA")</f>
        <v>#NAME?</v>
      </c>
      <c r="C584" s="61" t="e">
        <f ca="1">_xludf.IFNA(VLOOKUP($A584,'Data Sheet'!$A:U,3,FALSE),"NA")</f>
        <v>#NAME?</v>
      </c>
      <c r="D584" s="61" t="e">
        <f ca="1">_xludf.IFNA(VLOOKUP($A584,'Data Sheet'!$A:C,4,FALSE),"NA")</f>
        <v>#NAME?</v>
      </c>
      <c r="E584" s="61" t="e">
        <f ca="1">_xludf.IFNA(VLOOKUP($A584,'Data Sheet'!$A:D,5,FALSE),"NA")</f>
        <v>#NAME?</v>
      </c>
      <c r="F584" s="73" t="e">
        <f ca="1">_xludf.IFNA(VLOOKUP($A584,'Data Sheet'!$A:E,6,FALSE),"NA")</f>
        <v>#NAME?</v>
      </c>
      <c r="G584" s="63" t="e">
        <f ca="1">_xludf.IFNA(VLOOKUP($A584,'Data Sheet'!$A:F,7,FALSE),"NA")</f>
        <v>#NAME?</v>
      </c>
      <c r="H584" s="63" t="e">
        <f ca="1">_xludf.IFNA(VLOOKUP($A584,'Data Sheet'!$A:T,19,FALSE),"NA")</f>
        <v>#NAME?</v>
      </c>
      <c r="I584" s="64" t="e">
        <f ca="1">_xludf.IFNA(VLOOKUP($A584,'Data Sheet'!$A:T,20,FALSE),"NA")</f>
        <v>#NAME?</v>
      </c>
    </row>
    <row r="585" spans="2:9" ht="15.75" customHeight="1" x14ac:dyDescent="0.15">
      <c r="B585" s="60" t="e">
        <f ca="1">_xludf.IFNA(VLOOKUP($A585,'Data Sheet'!$A:B,2,FALSE),"NA")</f>
        <v>#NAME?</v>
      </c>
      <c r="C585" s="61" t="e">
        <f ca="1">_xludf.IFNA(VLOOKUP($A585,'Data Sheet'!$A:U,3,FALSE),"NA")</f>
        <v>#NAME?</v>
      </c>
      <c r="D585" s="61" t="e">
        <f ca="1">_xludf.IFNA(VLOOKUP($A585,'Data Sheet'!$A:C,4,FALSE),"NA")</f>
        <v>#NAME?</v>
      </c>
      <c r="E585" s="61" t="e">
        <f ca="1">_xludf.IFNA(VLOOKUP($A585,'Data Sheet'!$A:D,5,FALSE),"NA")</f>
        <v>#NAME?</v>
      </c>
      <c r="F585" s="73" t="e">
        <f ca="1">_xludf.IFNA(VLOOKUP($A585,'Data Sheet'!$A:E,6,FALSE),"NA")</f>
        <v>#NAME?</v>
      </c>
      <c r="G585" s="63" t="e">
        <f ca="1">_xludf.IFNA(VLOOKUP($A585,'Data Sheet'!$A:F,7,FALSE),"NA")</f>
        <v>#NAME?</v>
      </c>
      <c r="H585" s="63" t="e">
        <f ca="1">_xludf.IFNA(VLOOKUP($A585,'Data Sheet'!$A:T,19,FALSE),"NA")</f>
        <v>#NAME?</v>
      </c>
      <c r="I585" s="64" t="e">
        <f ca="1">_xludf.IFNA(VLOOKUP($A585,'Data Sheet'!$A:T,20,FALSE),"NA")</f>
        <v>#NAME?</v>
      </c>
    </row>
    <row r="586" spans="2:9" ht="15.75" customHeight="1" x14ac:dyDescent="0.15">
      <c r="B586" s="60" t="e">
        <f ca="1">_xludf.IFNA(VLOOKUP($A586,'Data Sheet'!$A:B,2,FALSE),"NA")</f>
        <v>#NAME?</v>
      </c>
      <c r="C586" s="61" t="e">
        <f ca="1">_xludf.IFNA(VLOOKUP($A586,'Data Sheet'!$A:U,3,FALSE),"NA")</f>
        <v>#NAME?</v>
      </c>
      <c r="D586" s="61" t="e">
        <f ca="1">_xludf.IFNA(VLOOKUP($A586,'Data Sheet'!$A:C,4,FALSE),"NA")</f>
        <v>#NAME?</v>
      </c>
      <c r="E586" s="61" t="e">
        <f ca="1">_xludf.IFNA(VLOOKUP($A586,'Data Sheet'!$A:D,5,FALSE),"NA")</f>
        <v>#NAME?</v>
      </c>
      <c r="F586" s="73" t="e">
        <f ca="1">_xludf.IFNA(VLOOKUP($A586,'Data Sheet'!$A:E,6,FALSE),"NA")</f>
        <v>#NAME?</v>
      </c>
      <c r="G586" s="63" t="e">
        <f ca="1">_xludf.IFNA(VLOOKUP($A586,'Data Sheet'!$A:F,7,FALSE),"NA")</f>
        <v>#NAME?</v>
      </c>
      <c r="H586" s="63" t="e">
        <f ca="1">_xludf.IFNA(VLOOKUP($A586,'Data Sheet'!$A:T,19,FALSE),"NA")</f>
        <v>#NAME?</v>
      </c>
      <c r="I586" s="64" t="e">
        <f ca="1">_xludf.IFNA(VLOOKUP($A586,'Data Sheet'!$A:T,20,FALSE),"NA")</f>
        <v>#NAME?</v>
      </c>
    </row>
    <row r="587" spans="2:9" ht="15.75" customHeight="1" x14ac:dyDescent="0.15">
      <c r="B587" s="60" t="e">
        <f ca="1">_xludf.IFNA(VLOOKUP($A587,'Data Sheet'!$A:B,2,FALSE),"NA")</f>
        <v>#NAME?</v>
      </c>
      <c r="C587" s="61" t="e">
        <f ca="1">_xludf.IFNA(VLOOKUP($A587,'Data Sheet'!$A:U,3,FALSE),"NA")</f>
        <v>#NAME?</v>
      </c>
      <c r="D587" s="61" t="e">
        <f ca="1">_xludf.IFNA(VLOOKUP($A587,'Data Sheet'!$A:C,4,FALSE),"NA")</f>
        <v>#NAME?</v>
      </c>
      <c r="E587" s="61" t="e">
        <f ca="1">_xludf.IFNA(VLOOKUP($A587,'Data Sheet'!$A:D,5,FALSE),"NA")</f>
        <v>#NAME?</v>
      </c>
      <c r="F587" s="73" t="e">
        <f ca="1">_xludf.IFNA(VLOOKUP($A587,'Data Sheet'!$A:E,6,FALSE),"NA")</f>
        <v>#NAME?</v>
      </c>
      <c r="G587" s="63" t="e">
        <f ca="1">_xludf.IFNA(VLOOKUP($A587,'Data Sheet'!$A:F,7,FALSE),"NA")</f>
        <v>#NAME?</v>
      </c>
      <c r="H587" s="63" t="e">
        <f ca="1">_xludf.IFNA(VLOOKUP($A587,'Data Sheet'!$A:T,19,FALSE),"NA")</f>
        <v>#NAME?</v>
      </c>
      <c r="I587" s="64" t="e">
        <f ca="1">_xludf.IFNA(VLOOKUP($A587,'Data Sheet'!$A:T,20,FALSE),"NA")</f>
        <v>#NAME?</v>
      </c>
    </row>
    <row r="588" spans="2:9" ht="15.75" customHeight="1" x14ac:dyDescent="0.15">
      <c r="B588" s="60" t="e">
        <f ca="1">_xludf.IFNA(VLOOKUP($A588,'Data Sheet'!$A:B,2,FALSE),"NA")</f>
        <v>#NAME?</v>
      </c>
      <c r="C588" s="61" t="e">
        <f ca="1">_xludf.IFNA(VLOOKUP($A588,'Data Sheet'!$A:U,3,FALSE),"NA")</f>
        <v>#NAME?</v>
      </c>
      <c r="D588" s="61" t="e">
        <f ca="1">_xludf.IFNA(VLOOKUP($A588,'Data Sheet'!$A:C,4,FALSE),"NA")</f>
        <v>#NAME?</v>
      </c>
      <c r="E588" s="61" t="e">
        <f ca="1">_xludf.IFNA(VLOOKUP($A588,'Data Sheet'!$A:D,5,FALSE),"NA")</f>
        <v>#NAME?</v>
      </c>
      <c r="F588" s="73" t="e">
        <f ca="1">_xludf.IFNA(VLOOKUP($A588,'Data Sheet'!$A:E,6,FALSE),"NA")</f>
        <v>#NAME?</v>
      </c>
      <c r="G588" s="63" t="e">
        <f ca="1">_xludf.IFNA(VLOOKUP($A588,'Data Sheet'!$A:F,7,FALSE),"NA")</f>
        <v>#NAME?</v>
      </c>
      <c r="H588" s="63" t="e">
        <f ca="1">_xludf.IFNA(VLOOKUP($A588,'Data Sheet'!$A:T,19,FALSE),"NA")</f>
        <v>#NAME?</v>
      </c>
      <c r="I588" s="64" t="e">
        <f ca="1">_xludf.IFNA(VLOOKUP($A588,'Data Sheet'!$A:T,20,FALSE),"NA")</f>
        <v>#NAME?</v>
      </c>
    </row>
    <row r="589" spans="2:9" ht="15.75" customHeight="1" x14ac:dyDescent="0.15">
      <c r="B589" s="60" t="e">
        <f ca="1">_xludf.IFNA(VLOOKUP($A589,'Data Sheet'!$A:B,2,FALSE),"NA")</f>
        <v>#NAME?</v>
      </c>
      <c r="C589" s="61" t="e">
        <f ca="1">_xludf.IFNA(VLOOKUP($A589,'Data Sheet'!$A:U,3,FALSE),"NA")</f>
        <v>#NAME?</v>
      </c>
      <c r="D589" s="61" t="e">
        <f ca="1">_xludf.IFNA(VLOOKUP($A589,'Data Sheet'!$A:C,4,FALSE),"NA")</f>
        <v>#NAME?</v>
      </c>
      <c r="E589" s="61" t="e">
        <f ca="1">_xludf.IFNA(VLOOKUP($A589,'Data Sheet'!$A:D,5,FALSE),"NA")</f>
        <v>#NAME?</v>
      </c>
      <c r="F589" s="73" t="e">
        <f ca="1">_xludf.IFNA(VLOOKUP($A589,'Data Sheet'!$A:E,6,FALSE),"NA")</f>
        <v>#NAME?</v>
      </c>
      <c r="G589" s="63" t="e">
        <f ca="1">_xludf.IFNA(VLOOKUP($A589,'Data Sheet'!$A:F,7,FALSE),"NA")</f>
        <v>#NAME?</v>
      </c>
      <c r="H589" s="63" t="e">
        <f ca="1">_xludf.IFNA(VLOOKUP($A589,'Data Sheet'!$A:T,19,FALSE),"NA")</f>
        <v>#NAME?</v>
      </c>
      <c r="I589" s="64" t="e">
        <f ca="1">_xludf.IFNA(VLOOKUP($A589,'Data Sheet'!$A:T,20,FALSE),"NA")</f>
        <v>#NAME?</v>
      </c>
    </row>
    <row r="590" spans="2:9" ht="15.75" customHeight="1" x14ac:dyDescent="0.15">
      <c r="B590" s="60" t="e">
        <f ca="1">_xludf.IFNA(VLOOKUP($A590,'Data Sheet'!$A:B,2,FALSE),"NA")</f>
        <v>#NAME?</v>
      </c>
      <c r="C590" s="61" t="e">
        <f ca="1">_xludf.IFNA(VLOOKUP($A590,'Data Sheet'!$A:U,3,FALSE),"NA")</f>
        <v>#NAME?</v>
      </c>
      <c r="D590" s="61" t="e">
        <f ca="1">_xludf.IFNA(VLOOKUP($A590,'Data Sheet'!$A:C,4,FALSE),"NA")</f>
        <v>#NAME?</v>
      </c>
      <c r="E590" s="61" t="e">
        <f ca="1">_xludf.IFNA(VLOOKUP($A590,'Data Sheet'!$A:D,5,FALSE),"NA")</f>
        <v>#NAME?</v>
      </c>
      <c r="F590" s="73" t="e">
        <f ca="1">_xludf.IFNA(VLOOKUP($A590,'Data Sheet'!$A:E,6,FALSE),"NA")</f>
        <v>#NAME?</v>
      </c>
      <c r="G590" s="63" t="e">
        <f ca="1">_xludf.IFNA(VLOOKUP($A590,'Data Sheet'!$A:F,7,FALSE),"NA")</f>
        <v>#NAME?</v>
      </c>
      <c r="H590" s="63" t="e">
        <f ca="1">_xludf.IFNA(VLOOKUP($A590,'Data Sheet'!$A:T,19,FALSE),"NA")</f>
        <v>#NAME?</v>
      </c>
      <c r="I590" s="64" t="e">
        <f ca="1">_xludf.IFNA(VLOOKUP($A590,'Data Sheet'!$A:T,20,FALSE),"NA")</f>
        <v>#NAME?</v>
      </c>
    </row>
    <row r="591" spans="2:9" ht="15.75" customHeight="1" x14ac:dyDescent="0.15">
      <c r="B591" s="60" t="e">
        <f ca="1">_xludf.IFNA(VLOOKUP($A591,'Data Sheet'!$A:B,2,FALSE),"NA")</f>
        <v>#NAME?</v>
      </c>
      <c r="C591" s="61" t="e">
        <f ca="1">_xludf.IFNA(VLOOKUP($A591,'Data Sheet'!$A:U,3,FALSE),"NA")</f>
        <v>#NAME?</v>
      </c>
      <c r="D591" s="61" t="e">
        <f ca="1">_xludf.IFNA(VLOOKUP($A591,'Data Sheet'!$A:C,4,FALSE),"NA")</f>
        <v>#NAME?</v>
      </c>
      <c r="E591" s="61" t="e">
        <f ca="1">_xludf.IFNA(VLOOKUP($A591,'Data Sheet'!$A:D,5,FALSE),"NA")</f>
        <v>#NAME?</v>
      </c>
      <c r="F591" s="73" t="e">
        <f ca="1">_xludf.IFNA(VLOOKUP($A591,'Data Sheet'!$A:E,6,FALSE),"NA")</f>
        <v>#NAME?</v>
      </c>
      <c r="G591" s="63" t="e">
        <f ca="1">_xludf.IFNA(VLOOKUP($A591,'Data Sheet'!$A:F,7,FALSE),"NA")</f>
        <v>#NAME?</v>
      </c>
      <c r="H591" s="63" t="e">
        <f ca="1">_xludf.IFNA(VLOOKUP($A591,'Data Sheet'!$A:T,19,FALSE),"NA")</f>
        <v>#NAME?</v>
      </c>
      <c r="I591" s="64" t="e">
        <f ca="1">_xludf.IFNA(VLOOKUP($A591,'Data Sheet'!$A:T,20,FALSE),"NA")</f>
        <v>#NAME?</v>
      </c>
    </row>
    <row r="592" spans="2:9" ht="15.75" customHeight="1" x14ac:dyDescent="0.15">
      <c r="B592" s="60" t="e">
        <f ca="1">_xludf.IFNA(VLOOKUP($A592,'Data Sheet'!$A:B,2,FALSE),"NA")</f>
        <v>#NAME?</v>
      </c>
      <c r="C592" s="61" t="e">
        <f ca="1">_xludf.IFNA(VLOOKUP($A592,'Data Sheet'!$A:U,3,FALSE),"NA")</f>
        <v>#NAME?</v>
      </c>
      <c r="D592" s="61" t="e">
        <f ca="1">_xludf.IFNA(VLOOKUP($A592,'Data Sheet'!$A:C,4,FALSE),"NA")</f>
        <v>#NAME?</v>
      </c>
      <c r="E592" s="61" t="e">
        <f ca="1">_xludf.IFNA(VLOOKUP($A592,'Data Sheet'!$A:D,5,FALSE),"NA")</f>
        <v>#NAME?</v>
      </c>
      <c r="F592" s="73" t="e">
        <f ca="1">_xludf.IFNA(VLOOKUP($A592,'Data Sheet'!$A:E,6,FALSE),"NA")</f>
        <v>#NAME?</v>
      </c>
      <c r="G592" s="63" t="e">
        <f ca="1">_xludf.IFNA(VLOOKUP($A592,'Data Sheet'!$A:F,7,FALSE),"NA")</f>
        <v>#NAME?</v>
      </c>
      <c r="H592" s="63" t="e">
        <f ca="1">_xludf.IFNA(VLOOKUP($A592,'Data Sheet'!$A:T,19,FALSE),"NA")</f>
        <v>#NAME?</v>
      </c>
      <c r="I592" s="64" t="e">
        <f ca="1">_xludf.IFNA(VLOOKUP($A592,'Data Sheet'!$A:T,20,FALSE),"NA")</f>
        <v>#NAME?</v>
      </c>
    </row>
    <row r="593" spans="2:9" ht="15.75" customHeight="1" x14ac:dyDescent="0.15">
      <c r="B593" s="60" t="e">
        <f ca="1">_xludf.IFNA(VLOOKUP($A593,'Data Sheet'!$A:B,2,FALSE),"NA")</f>
        <v>#NAME?</v>
      </c>
      <c r="C593" s="61" t="e">
        <f ca="1">_xludf.IFNA(VLOOKUP($A593,'Data Sheet'!$A:U,3,FALSE),"NA")</f>
        <v>#NAME?</v>
      </c>
      <c r="D593" s="61" t="e">
        <f ca="1">_xludf.IFNA(VLOOKUP($A593,'Data Sheet'!$A:C,4,FALSE),"NA")</f>
        <v>#NAME?</v>
      </c>
      <c r="E593" s="61" t="e">
        <f ca="1">_xludf.IFNA(VLOOKUP($A593,'Data Sheet'!$A:D,5,FALSE),"NA")</f>
        <v>#NAME?</v>
      </c>
      <c r="F593" s="73" t="e">
        <f ca="1">_xludf.IFNA(VLOOKUP($A593,'Data Sheet'!$A:E,6,FALSE),"NA")</f>
        <v>#NAME?</v>
      </c>
      <c r="G593" s="63" t="e">
        <f ca="1">_xludf.IFNA(VLOOKUP($A593,'Data Sheet'!$A:F,7,FALSE),"NA")</f>
        <v>#NAME?</v>
      </c>
      <c r="H593" s="63" t="e">
        <f ca="1">_xludf.IFNA(VLOOKUP($A593,'Data Sheet'!$A:T,19,FALSE),"NA")</f>
        <v>#NAME?</v>
      </c>
      <c r="I593" s="64" t="e">
        <f ca="1">_xludf.IFNA(VLOOKUP($A593,'Data Sheet'!$A:T,20,FALSE),"NA")</f>
        <v>#NAME?</v>
      </c>
    </row>
    <row r="594" spans="2:9" ht="15.75" customHeight="1" x14ac:dyDescent="0.15">
      <c r="B594" s="60" t="e">
        <f ca="1">_xludf.IFNA(VLOOKUP($A594,'Data Sheet'!$A:B,2,FALSE),"NA")</f>
        <v>#NAME?</v>
      </c>
      <c r="C594" s="61" t="e">
        <f ca="1">_xludf.IFNA(VLOOKUP($A594,'Data Sheet'!$A:U,3,FALSE),"NA")</f>
        <v>#NAME?</v>
      </c>
      <c r="D594" s="61" t="e">
        <f ca="1">_xludf.IFNA(VLOOKUP($A594,'Data Sheet'!$A:C,4,FALSE),"NA")</f>
        <v>#NAME?</v>
      </c>
      <c r="E594" s="61" t="e">
        <f ca="1">_xludf.IFNA(VLOOKUP($A594,'Data Sheet'!$A:D,5,FALSE),"NA")</f>
        <v>#NAME?</v>
      </c>
      <c r="F594" s="73" t="e">
        <f ca="1">_xludf.IFNA(VLOOKUP($A594,'Data Sheet'!$A:E,6,FALSE),"NA")</f>
        <v>#NAME?</v>
      </c>
      <c r="G594" s="63" t="e">
        <f ca="1">_xludf.IFNA(VLOOKUP($A594,'Data Sheet'!$A:F,7,FALSE),"NA")</f>
        <v>#NAME?</v>
      </c>
      <c r="H594" s="63" t="e">
        <f ca="1">_xludf.IFNA(VLOOKUP($A594,'Data Sheet'!$A:T,19,FALSE),"NA")</f>
        <v>#NAME?</v>
      </c>
      <c r="I594" s="64" t="e">
        <f ca="1">_xludf.IFNA(VLOOKUP($A594,'Data Sheet'!$A:T,20,FALSE),"NA")</f>
        <v>#NAME?</v>
      </c>
    </row>
    <row r="595" spans="2:9" ht="15.75" customHeight="1" x14ac:dyDescent="0.15">
      <c r="B595" s="60" t="e">
        <f ca="1">_xludf.IFNA(VLOOKUP($A595,'Data Sheet'!$A:B,2,FALSE),"NA")</f>
        <v>#NAME?</v>
      </c>
      <c r="C595" s="61" t="e">
        <f ca="1">_xludf.IFNA(VLOOKUP($A595,'Data Sheet'!$A:U,3,FALSE),"NA")</f>
        <v>#NAME?</v>
      </c>
      <c r="D595" s="61" t="e">
        <f ca="1">_xludf.IFNA(VLOOKUP($A595,'Data Sheet'!$A:C,4,FALSE),"NA")</f>
        <v>#NAME?</v>
      </c>
      <c r="E595" s="61" t="e">
        <f ca="1">_xludf.IFNA(VLOOKUP($A595,'Data Sheet'!$A:D,5,FALSE),"NA")</f>
        <v>#NAME?</v>
      </c>
      <c r="F595" s="73" t="e">
        <f ca="1">_xludf.IFNA(VLOOKUP($A595,'Data Sheet'!$A:E,6,FALSE),"NA")</f>
        <v>#NAME?</v>
      </c>
      <c r="G595" s="63" t="e">
        <f ca="1">_xludf.IFNA(VLOOKUP($A595,'Data Sheet'!$A:F,7,FALSE),"NA")</f>
        <v>#NAME?</v>
      </c>
      <c r="H595" s="63" t="e">
        <f ca="1">_xludf.IFNA(VLOOKUP($A595,'Data Sheet'!$A:T,19,FALSE),"NA")</f>
        <v>#NAME?</v>
      </c>
      <c r="I595" s="64" t="e">
        <f ca="1">_xludf.IFNA(VLOOKUP($A595,'Data Sheet'!$A:T,20,FALSE),"NA")</f>
        <v>#NAME?</v>
      </c>
    </row>
    <row r="596" spans="2:9" ht="15.75" customHeight="1" x14ac:dyDescent="0.15">
      <c r="B596" s="60" t="e">
        <f ca="1">_xludf.IFNA(VLOOKUP($A596,'Data Sheet'!$A:B,2,FALSE),"NA")</f>
        <v>#NAME?</v>
      </c>
      <c r="C596" s="61" t="e">
        <f ca="1">_xludf.IFNA(VLOOKUP($A596,'Data Sheet'!$A:U,3,FALSE),"NA")</f>
        <v>#NAME?</v>
      </c>
      <c r="D596" s="61" t="e">
        <f ca="1">_xludf.IFNA(VLOOKUP($A596,'Data Sheet'!$A:C,4,FALSE),"NA")</f>
        <v>#NAME?</v>
      </c>
      <c r="E596" s="61" t="e">
        <f ca="1">_xludf.IFNA(VLOOKUP($A596,'Data Sheet'!$A:D,5,FALSE),"NA")</f>
        <v>#NAME?</v>
      </c>
      <c r="F596" s="73" t="e">
        <f ca="1">_xludf.IFNA(VLOOKUP($A596,'Data Sheet'!$A:E,6,FALSE),"NA")</f>
        <v>#NAME?</v>
      </c>
      <c r="G596" s="63" t="e">
        <f ca="1">_xludf.IFNA(VLOOKUP($A596,'Data Sheet'!$A:F,7,FALSE),"NA")</f>
        <v>#NAME?</v>
      </c>
      <c r="H596" s="63" t="e">
        <f ca="1">_xludf.IFNA(VLOOKUP($A596,'Data Sheet'!$A:T,19,FALSE),"NA")</f>
        <v>#NAME?</v>
      </c>
      <c r="I596" s="64" t="e">
        <f ca="1">_xludf.IFNA(VLOOKUP($A596,'Data Sheet'!$A:T,20,FALSE),"NA")</f>
        <v>#NAME?</v>
      </c>
    </row>
    <row r="597" spans="2:9" ht="15.75" customHeight="1" x14ac:dyDescent="0.15">
      <c r="B597" s="60" t="e">
        <f ca="1">_xludf.IFNA(VLOOKUP($A597,'Data Sheet'!$A:B,2,FALSE),"NA")</f>
        <v>#NAME?</v>
      </c>
      <c r="C597" s="61" t="e">
        <f ca="1">_xludf.IFNA(VLOOKUP($A597,'Data Sheet'!$A:U,3,FALSE),"NA")</f>
        <v>#NAME?</v>
      </c>
      <c r="D597" s="61" t="e">
        <f ca="1">_xludf.IFNA(VLOOKUP($A597,'Data Sheet'!$A:C,4,FALSE),"NA")</f>
        <v>#NAME?</v>
      </c>
      <c r="E597" s="61" t="e">
        <f ca="1">_xludf.IFNA(VLOOKUP($A597,'Data Sheet'!$A:D,5,FALSE),"NA")</f>
        <v>#NAME?</v>
      </c>
      <c r="F597" s="73" t="e">
        <f ca="1">_xludf.IFNA(VLOOKUP($A597,'Data Sheet'!$A:E,6,FALSE),"NA")</f>
        <v>#NAME?</v>
      </c>
      <c r="G597" s="63" t="e">
        <f ca="1">_xludf.IFNA(VLOOKUP($A597,'Data Sheet'!$A:F,7,FALSE),"NA")</f>
        <v>#NAME?</v>
      </c>
      <c r="H597" s="63" t="e">
        <f ca="1">_xludf.IFNA(VLOOKUP($A597,'Data Sheet'!$A:T,19,FALSE),"NA")</f>
        <v>#NAME?</v>
      </c>
      <c r="I597" s="64" t="e">
        <f ca="1">_xludf.IFNA(VLOOKUP($A597,'Data Sheet'!$A:T,20,FALSE),"NA")</f>
        <v>#NAME?</v>
      </c>
    </row>
    <row r="598" spans="2:9" ht="15.75" customHeight="1" x14ac:dyDescent="0.15">
      <c r="B598" s="60" t="e">
        <f ca="1">_xludf.IFNA(VLOOKUP($A598,'Data Sheet'!$A:B,2,FALSE),"NA")</f>
        <v>#NAME?</v>
      </c>
      <c r="C598" s="61" t="e">
        <f ca="1">_xludf.IFNA(VLOOKUP($A598,'Data Sheet'!$A:U,3,FALSE),"NA")</f>
        <v>#NAME?</v>
      </c>
      <c r="D598" s="61" t="e">
        <f ca="1">_xludf.IFNA(VLOOKUP($A598,'Data Sheet'!$A:C,4,FALSE),"NA")</f>
        <v>#NAME?</v>
      </c>
      <c r="E598" s="61" t="e">
        <f ca="1">_xludf.IFNA(VLOOKUP($A598,'Data Sheet'!$A:D,5,FALSE),"NA")</f>
        <v>#NAME?</v>
      </c>
      <c r="F598" s="73" t="e">
        <f ca="1">_xludf.IFNA(VLOOKUP($A598,'Data Sheet'!$A:E,6,FALSE),"NA")</f>
        <v>#NAME?</v>
      </c>
      <c r="G598" s="63" t="e">
        <f ca="1">_xludf.IFNA(VLOOKUP($A598,'Data Sheet'!$A:F,7,FALSE),"NA")</f>
        <v>#NAME?</v>
      </c>
      <c r="H598" s="63" t="e">
        <f ca="1">_xludf.IFNA(VLOOKUP($A598,'Data Sheet'!$A:T,19,FALSE),"NA")</f>
        <v>#NAME?</v>
      </c>
      <c r="I598" s="64" t="e">
        <f ca="1">_xludf.IFNA(VLOOKUP($A598,'Data Sheet'!$A:T,20,FALSE),"NA")</f>
        <v>#NAME?</v>
      </c>
    </row>
    <row r="599" spans="2:9" ht="15.75" customHeight="1" x14ac:dyDescent="0.15">
      <c r="B599" s="60" t="e">
        <f ca="1">_xludf.IFNA(VLOOKUP($A599,'Data Sheet'!$A:B,2,FALSE),"NA")</f>
        <v>#NAME?</v>
      </c>
      <c r="C599" s="61" t="e">
        <f ca="1">_xludf.IFNA(VLOOKUP($A599,'Data Sheet'!$A:U,3,FALSE),"NA")</f>
        <v>#NAME?</v>
      </c>
      <c r="D599" s="61" t="e">
        <f ca="1">_xludf.IFNA(VLOOKUP($A599,'Data Sheet'!$A:C,4,FALSE),"NA")</f>
        <v>#NAME?</v>
      </c>
      <c r="E599" s="61" t="e">
        <f ca="1">_xludf.IFNA(VLOOKUP($A599,'Data Sheet'!$A:D,5,FALSE),"NA")</f>
        <v>#NAME?</v>
      </c>
      <c r="F599" s="73" t="e">
        <f ca="1">_xludf.IFNA(VLOOKUP($A599,'Data Sheet'!$A:E,6,FALSE),"NA")</f>
        <v>#NAME?</v>
      </c>
      <c r="G599" s="63" t="e">
        <f ca="1">_xludf.IFNA(VLOOKUP($A599,'Data Sheet'!$A:F,7,FALSE),"NA")</f>
        <v>#NAME?</v>
      </c>
      <c r="H599" s="63" t="e">
        <f ca="1">_xludf.IFNA(VLOOKUP($A599,'Data Sheet'!$A:T,19,FALSE),"NA")</f>
        <v>#NAME?</v>
      </c>
      <c r="I599" s="64" t="e">
        <f ca="1">_xludf.IFNA(VLOOKUP($A599,'Data Sheet'!$A:T,20,FALSE),"NA")</f>
        <v>#NAME?</v>
      </c>
    </row>
    <row r="600" spans="2:9" ht="15.75" customHeight="1" x14ac:dyDescent="0.15">
      <c r="B600" s="60" t="e">
        <f ca="1">_xludf.IFNA(VLOOKUP($A600,'Data Sheet'!$A:B,2,FALSE),"NA")</f>
        <v>#NAME?</v>
      </c>
      <c r="C600" s="61" t="e">
        <f ca="1">_xludf.IFNA(VLOOKUP($A600,'Data Sheet'!$A:U,3,FALSE),"NA")</f>
        <v>#NAME?</v>
      </c>
      <c r="D600" s="61" t="e">
        <f ca="1">_xludf.IFNA(VLOOKUP($A600,'Data Sheet'!$A:C,4,FALSE),"NA")</f>
        <v>#NAME?</v>
      </c>
      <c r="E600" s="61" t="e">
        <f ca="1">_xludf.IFNA(VLOOKUP($A600,'Data Sheet'!$A:D,5,FALSE),"NA")</f>
        <v>#NAME?</v>
      </c>
      <c r="F600" s="73" t="e">
        <f ca="1">_xludf.IFNA(VLOOKUP($A600,'Data Sheet'!$A:E,6,FALSE),"NA")</f>
        <v>#NAME?</v>
      </c>
      <c r="G600" s="63" t="e">
        <f ca="1">_xludf.IFNA(VLOOKUP($A600,'Data Sheet'!$A:F,7,FALSE),"NA")</f>
        <v>#NAME?</v>
      </c>
      <c r="H600" s="63" t="e">
        <f ca="1">_xludf.IFNA(VLOOKUP($A600,'Data Sheet'!$A:T,19,FALSE),"NA")</f>
        <v>#NAME?</v>
      </c>
      <c r="I600" s="64" t="e">
        <f ca="1">_xludf.IFNA(VLOOKUP($A600,'Data Sheet'!$A:T,20,FALSE),"NA")</f>
        <v>#NAME?</v>
      </c>
    </row>
    <row r="601" spans="2:9" ht="15.75" customHeight="1" x14ac:dyDescent="0.15">
      <c r="B601" s="60" t="e">
        <f ca="1">_xludf.IFNA(VLOOKUP($A601,'Data Sheet'!$A:B,2,FALSE),"NA")</f>
        <v>#NAME?</v>
      </c>
      <c r="C601" s="61" t="e">
        <f ca="1">_xludf.IFNA(VLOOKUP($A601,'Data Sheet'!$A:U,3,FALSE),"NA")</f>
        <v>#NAME?</v>
      </c>
      <c r="D601" s="61" t="e">
        <f ca="1">_xludf.IFNA(VLOOKUP($A601,'Data Sheet'!$A:C,4,FALSE),"NA")</f>
        <v>#NAME?</v>
      </c>
      <c r="E601" s="61" t="e">
        <f ca="1">_xludf.IFNA(VLOOKUP($A601,'Data Sheet'!$A:D,5,FALSE),"NA")</f>
        <v>#NAME?</v>
      </c>
      <c r="F601" s="73" t="e">
        <f ca="1">_xludf.IFNA(VLOOKUP($A601,'Data Sheet'!$A:E,6,FALSE),"NA")</f>
        <v>#NAME?</v>
      </c>
      <c r="G601" s="63" t="e">
        <f ca="1">_xludf.IFNA(VLOOKUP($A601,'Data Sheet'!$A:F,7,FALSE),"NA")</f>
        <v>#NAME?</v>
      </c>
      <c r="H601" s="63" t="e">
        <f ca="1">_xludf.IFNA(VLOOKUP($A601,'Data Sheet'!$A:T,19,FALSE),"NA")</f>
        <v>#NAME?</v>
      </c>
      <c r="I601" s="64" t="e">
        <f ca="1">_xludf.IFNA(VLOOKUP($A601,'Data Sheet'!$A:T,20,FALSE),"NA")</f>
        <v>#NAME?</v>
      </c>
    </row>
    <row r="602" spans="2:9" ht="15.75" customHeight="1" x14ac:dyDescent="0.15">
      <c r="B602" s="60" t="e">
        <f ca="1">_xludf.IFNA(VLOOKUP($A602,'Data Sheet'!$A:B,2,FALSE),"NA")</f>
        <v>#NAME?</v>
      </c>
      <c r="C602" s="61" t="e">
        <f ca="1">_xludf.IFNA(VLOOKUP($A602,'Data Sheet'!$A:U,3,FALSE),"NA")</f>
        <v>#NAME?</v>
      </c>
      <c r="D602" s="61" t="e">
        <f ca="1">_xludf.IFNA(VLOOKUP($A602,'Data Sheet'!$A:C,4,FALSE),"NA")</f>
        <v>#NAME?</v>
      </c>
      <c r="E602" s="61" t="e">
        <f ca="1">_xludf.IFNA(VLOOKUP($A602,'Data Sheet'!$A:D,5,FALSE),"NA")</f>
        <v>#NAME?</v>
      </c>
      <c r="F602" s="73" t="e">
        <f ca="1">_xludf.IFNA(VLOOKUP($A602,'Data Sheet'!$A:E,6,FALSE),"NA")</f>
        <v>#NAME?</v>
      </c>
      <c r="G602" s="63" t="e">
        <f ca="1">_xludf.IFNA(VLOOKUP($A602,'Data Sheet'!$A:F,7,FALSE),"NA")</f>
        <v>#NAME?</v>
      </c>
      <c r="H602" s="63" t="e">
        <f ca="1">_xludf.IFNA(VLOOKUP($A602,'Data Sheet'!$A:T,19,FALSE),"NA")</f>
        <v>#NAME?</v>
      </c>
      <c r="I602" s="64" t="e">
        <f ca="1">_xludf.IFNA(VLOOKUP($A602,'Data Sheet'!$A:T,20,FALSE),"NA")</f>
        <v>#NAME?</v>
      </c>
    </row>
    <row r="603" spans="2:9" ht="15.75" customHeight="1" x14ac:dyDescent="0.15">
      <c r="B603" s="60" t="e">
        <f ca="1">_xludf.IFNA(VLOOKUP($A603,'Data Sheet'!$A:B,2,FALSE),"NA")</f>
        <v>#NAME?</v>
      </c>
      <c r="C603" s="61" t="e">
        <f ca="1">_xludf.IFNA(VLOOKUP($A603,'Data Sheet'!$A:U,3,FALSE),"NA")</f>
        <v>#NAME?</v>
      </c>
      <c r="D603" s="61" t="e">
        <f ca="1">_xludf.IFNA(VLOOKUP($A603,'Data Sheet'!$A:C,4,FALSE),"NA")</f>
        <v>#NAME?</v>
      </c>
      <c r="E603" s="61" t="e">
        <f ca="1">_xludf.IFNA(VLOOKUP($A603,'Data Sheet'!$A:D,5,FALSE),"NA")</f>
        <v>#NAME?</v>
      </c>
      <c r="F603" s="73" t="e">
        <f ca="1">_xludf.IFNA(VLOOKUP($A603,'Data Sheet'!$A:E,6,FALSE),"NA")</f>
        <v>#NAME?</v>
      </c>
      <c r="G603" s="63" t="e">
        <f ca="1">_xludf.IFNA(VLOOKUP($A603,'Data Sheet'!$A:F,7,FALSE),"NA")</f>
        <v>#NAME?</v>
      </c>
      <c r="H603" s="63" t="e">
        <f ca="1">_xludf.IFNA(VLOOKUP($A603,'Data Sheet'!$A:T,19,FALSE),"NA")</f>
        <v>#NAME?</v>
      </c>
      <c r="I603" s="64" t="e">
        <f ca="1">_xludf.IFNA(VLOOKUP($A603,'Data Sheet'!$A:T,20,FALSE),"NA")</f>
        <v>#NAME?</v>
      </c>
    </row>
    <row r="604" spans="2:9" ht="15.75" customHeight="1" x14ac:dyDescent="0.15">
      <c r="B604" s="60" t="e">
        <f ca="1">_xludf.IFNA(VLOOKUP($A604,'Data Sheet'!$A:B,2,FALSE),"NA")</f>
        <v>#NAME?</v>
      </c>
      <c r="C604" s="61" t="e">
        <f ca="1">_xludf.IFNA(VLOOKUP($A604,'Data Sheet'!$A:U,3,FALSE),"NA")</f>
        <v>#NAME?</v>
      </c>
      <c r="D604" s="61" t="e">
        <f ca="1">_xludf.IFNA(VLOOKUP($A604,'Data Sheet'!$A:C,4,FALSE),"NA")</f>
        <v>#NAME?</v>
      </c>
      <c r="E604" s="61" t="e">
        <f ca="1">_xludf.IFNA(VLOOKUP($A604,'Data Sheet'!$A:D,5,FALSE),"NA")</f>
        <v>#NAME?</v>
      </c>
      <c r="F604" s="73" t="e">
        <f ca="1">_xludf.IFNA(VLOOKUP($A604,'Data Sheet'!$A:E,6,FALSE),"NA")</f>
        <v>#NAME?</v>
      </c>
      <c r="G604" s="63" t="e">
        <f ca="1">_xludf.IFNA(VLOOKUP($A604,'Data Sheet'!$A:F,7,FALSE),"NA")</f>
        <v>#NAME?</v>
      </c>
      <c r="H604" s="63" t="e">
        <f ca="1">_xludf.IFNA(VLOOKUP($A604,'Data Sheet'!$A:T,19,FALSE),"NA")</f>
        <v>#NAME?</v>
      </c>
      <c r="I604" s="64" t="e">
        <f ca="1">_xludf.IFNA(VLOOKUP($A604,'Data Sheet'!$A:T,20,FALSE),"NA")</f>
        <v>#NAME?</v>
      </c>
    </row>
    <row r="605" spans="2:9" ht="15.75" customHeight="1" x14ac:dyDescent="0.15">
      <c r="B605" s="60" t="e">
        <f ca="1">_xludf.IFNA(VLOOKUP($A605,'Data Sheet'!$A:B,2,FALSE),"NA")</f>
        <v>#NAME?</v>
      </c>
      <c r="C605" s="61" t="e">
        <f ca="1">_xludf.IFNA(VLOOKUP($A605,'Data Sheet'!$A:U,3,FALSE),"NA")</f>
        <v>#NAME?</v>
      </c>
      <c r="D605" s="61" t="e">
        <f ca="1">_xludf.IFNA(VLOOKUP($A605,'Data Sheet'!$A:C,4,FALSE),"NA")</f>
        <v>#NAME?</v>
      </c>
      <c r="E605" s="61" t="e">
        <f ca="1">_xludf.IFNA(VLOOKUP($A605,'Data Sheet'!$A:D,5,FALSE),"NA")</f>
        <v>#NAME?</v>
      </c>
      <c r="F605" s="73" t="e">
        <f ca="1">_xludf.IFNA(VLOOKUP($A605,'Data Sheet'!$A:E,6,FALSE),"NA")</f>
        <v>#NAME?</v>
      </c>
      <c r="G605" s="63" t="e">
        <f ca="1">_xludf.IFNA(VLOOKUP($A605,'Data Sheet'!$A:F,7,FALSE),"NA")</f>
        <v>#NAME?</v>
      </c>
      <c r="H605" s="63" t="e">
        <f ca="1">_xludf.IFNA(VLOOKUP($A605,'Data Sheet'!$A:T,19,FALSE),"NA")</f>
        <v>#NAME?</v>
      </c>
      <c r="I605" s="64" t="e">
        <f ca="1">_xludf.IFNA(VLOOKUP($A605,'Data Sheet'!$A:T,20,FALSE),"NA")</f>
        <v>#NAME?</v>
      </c>
    </row>
    <row r="606" spans="2:9" ht="15.75" customHeight="1" x14ac:dyDescent="0.15">
      <c r="B606" s="60" t="e">
        <f ca="1">_xludf.IFNA(VLOOKUP($A606,'Data Sheet'!$A:B,2,FALSE),"NA")</f>
        <v>#NAME?</v>
      </c>
      <c r="C606" s="61" t="e">
        <f ca="1">_xludf.IFNA(VLOOKUP($A606,'Data Sheet'!$A:U,3,FALSE),"NA")</f>
        <v>#NAME?</v>
      </c>
      <c r="D606" s="61" t="e">
        <f ca="1">_xludf.IFNA(VLOOKUP($A606,'Data Sheet'!$A:C,4,FALSE),"NA")</f>
        <v>#NAME?</v>
      </c>
      <c r="E606" s="61" t="e">
        <f ca="1">_xludf.IFNA(VLOOKUP($A606,'Data Sheet'!$A:D,5,FALSE),"NA")</f>
        <v>#NAME?</v>
      </c>
      <c r="F606" s="73" t="e">
        <f ca="1">_xludf.IFNA(VLOOKUP($A606,'Data Sheet'!$A:E,6,FALSE),"NA")</f>
        <v>#NAME?</v>
      </c>
      <c r="G606" s="63" t="e">
        <f ca="1">_xludf.IFNA(VLOOKUP($A606,'Data Sheet'!$A:F,7,FALSE),"NA")</f>
        <v>#NAME?</v>
      </c>
      <c r="H606" s="63" t="e">
        <f ca="1">_xludf.IFNA(VLOOKUP($A606,'Data Sheet'!$A:T,19,FALSE),"NA")</f>
        <v>#NAME?</v>
      </c>
      <c r="I606" s="64" t="e">
        <f ca="1">_xludf.IFNA(VLOOKUP($A606,'Data Sheet'!$A:T,20,FALSE),"NA")</f>
        <v>#NAME?</v>
      </c>
    </row>
    <row r="607" spans="2:9" ht="15.75" customHeight="1" x14ac:dyDescent="0.15">
      <c r="B607" s="60" t="e">
        <f ca="1">_xludf.IFNA(VLOOKUP($A607,'Data Sheet'!$A:B,2,FALSE),"NA")</f>
        <v>#NAME?</v>
      </c>
      <c r="C607" s="61" t="e">
        <f ca="1">_xludf.IFNA(VLOOKUP($A607,'Data Sheet'!$A:U,3,FALSE),"NA")</f>
        <v>#NAME?</v>
      </c>
      <c r="D607" s="61" t="e">
        <f ca="1">_xludf.IFNA(VLOOKUP($A607,'Data Sheet'!$A:C,4,FALSE),"NA")</f>
        <v>#NAME?</v>
      </c>
      <c r="E607" s="61" t="e">
        <f ca="1">_xludf.IFNA(VLOOKUP($A607,'Data Sheet'!$A:D,5,FALSE),"NA")</f>
        <v>#NAME?</v>
      </c>
      <c r="F607" s="73" t="e">
        <f ca="1">_xludf.IFNA(VLOOKUP($A607,'Data Sheet'!$A:E,6,FALSE),"NA")</f>
        <v>#NAME?</v>
      </c>
      <c r="G607" s="63" t="e">
        <f ca="1">_xludf.IFNA(VLOOKUP($A607,'Data Sheet'!$A:F,7,FALSE),"NA")</f>
        <v>#NAME?</v>
      </c>
      <c r="H607" s="63" t="e">
        <f ca="1">_xludf.IFNA(VLOOKUP($A607,'Data Sheet'!$A:T,19,FALSE),"NA")</f>
        <v>#NAME?</v>
      </c>
      <c r="I607" s="64" t="e">
        <f ca="1">_xludf.IFNA(VLOOKUP($A607,'Data Sheet'!$A:T,20,FALSE),"NA")</f>
        <v>#NAME?</v>
      </c>
    </row>
    <row r="608" spans="2:9" ht="15.75" customHeight="1" x14ac:dyDescent="0.15">
      <c r="B608" s="60" t="e">
        <f ca="1">_xludf.IFNA(VLOOKUP($A608,'Data Sheet'!$A:B,2,FALSE),"NA")</f>
        <v>#NAME?</v>
      </c>
      <c r="C608" s="61" t="e">
        <f ca="1">_xludf.IFNA(VLOOKUP($A608,'Data Sheet'!$A:U,3,FALSE),"NA")</f>
        <v>#NAME?</v>
      </c>
      <c r="D608" s="61" t="e">
        <f ca="1">_xludf.IFNA(VLOOKUP($A608,'Data Sheet'!$A:C,4,FALSE),"NA")</f>
        <v>#NAME?</v>
      </c>
      <c r="E608" s="61" t="e">
        <f ca="1">_xludf.IFNA(VLOOKUP($A608,'Data Sheet'!$A:D,5,FALSE),"NA")</f>
        <v>#NAME?</v>
      </c>
      <c r="F608" s="73" t="e">
        <f ca="1">_xludf.IFNA(VLOOKUP($A608,'Data Sheet'!$A:E,6,FALSE),"NA")</f>
        <v>#NAME?</v>
      </c>
      <c r="G608" s="63" t="e">
        <f ca="1">_xludf.IFNA(VLOOKUP($A608,'Data Sheet'!$A:F,7,FALSE),"NA")</f>
        <v>#NAME?</v>
      </c>
      <c r="H608" s="63" t="e">
        <f ca="1">_xludf.IFNA(VLOOKUP($A608,'Data Sheet'!$A:T,19,FALSE),"NA")</f>
        <v>#NAME?</v>
      </c>
      <c r="I608" s="64" t="e">
        <f ca="1">_xludf.IFNA(VLOOKUP($A608,'Data Sheet'!$A:T,20,FALSE),"NA")</f>
        <v>#NAME?</v>
      </c>
    </row>
    <row r="609" spans="2:9" ht="15.75" customHeight="1" x14ac:dyDescent="0.15">
      <c r="B609" s="60" t="e">
        <f ca="1">_xludf.IFNA(VLOOKUP($A609,'Data Sheet'!$A:B,2,FALSE),"NA")</f>
        <v>#NAME?</v>
      </c>
      <c r="C609" s="61" t="e">
        <f ca="1">_xludf.IFNA(VLOOKUP($A609,'Data Sheet'!$A:U,3,FALSE),"NA")</f>
        <v>#NAME?</v>
      </c>
      <c r="D609" s="61" t="e">
        <f ca="1">_xludf.IFNA(VLOOKUP($A609,'Data Sheet'!$A:C,4,FALSE),"NA")</f>
        <v>#NAME?</v>
      </c>
      <c r="E609" s="61" t="e">
        <f ca="1">_xludf.IFNA(VLOOKUP($A609,'Data Sheet'!$A:D,5,FALSE),"NA")</f>
        <v>#NAME?</v>
      </c>
      <c r="F609" s="73" t="e">
        <f ca="1">_xludf.IFNA(VLOOKUP($A609,'Data Sheet'!$A:E,6,FALSE),"NA")</f>
        <v>#NAME?</v>
      </c>
      <c r="G609" s="63" t="e">
        <f ca="1">_xludf.IFNA(VLOOKUP($A609,'Data Sheet'!$A:F,7,FALSE),"NA")</f>
        <v>#NAME?</v>
      </c>
      <c r="H609" s="63" t="e">
        <f ca="1">_xludf.IFNA(VLOOKUP($A609,'Data Sheet'!$A:T,19,FALSE),"NA")</f>
        <v>#NAME?</v>
      </c>
      <c r="I609" s="64" t="e">
        <f ca="1">_xludf.IFNA(VLOOKUP($A609,'Data Sheet'!$A:T,20,FALSE),"NA")</f>
        <v>#NAME?</v>
      </c>
    </row>
    <row r="610" spans="2:9" ht="15.75" customHeight="1" x14ac:dyDescent="0.15">
      <c r="B610" s="60" t="e">
        <f ca="1">_xludf.IFNA(VLOOKUP($A610,'Data Sheet'!$A:B,2,FALSE),"NA")</f>
        <v>#NAME?</v>
      </c>
      <c r="C610" s="61" t="e">
        <f ca="1">_xludf.IFNA(VLOOKUP($A610,'Data Sheet'!$A:U,3,FALSE),"NA")</f>
        <v>#NAME?</v>
      </c>
      <c r="D610" s="61" t="e">
        <f ca="1">_xludf.IFNA(VLOOKUP($A610,'Data Sheet'!$A:C,4,FALSE),"NA")</f>
        <v>#NAME?</v>
      </c>
      <c r="E610" s="61" t="e">
        <f ca="1">_xludf.IFNA(VLOOKUP($A610,'Data Sheet'!$A:D,5,FALSE),"NA")</f>
        <v>#NAME?</v>
      </c>
      <c r="F610" s="73" t="e">
        <f ca="1">_xludf.IFNA(VLOOKUP($A610,'Data Sheet'!$A:E,6,FALSE),"NA")</f>
        <v>#NAME?</v>
      </c>
      <c r="G610" s="63" t="e">
        <f ca="1">_xludf.IFNA(VLOOKUP($A610,'Data Sheet'!$A:F,7,FALSE),"NA")</f>
        <v>#NAME?</v>
      </c>
      <c r="H610" s="63" t="e">
        <f ca="1">_xludf.IFNA(VLOOKUP($A610,'Data Sheet'!$A:T,19,FALSE),"NA")</f>
        <v>#NAME?</v>
      </c>
      <c r="I610" s="64" t="e">
        <f ca="1">_xludf.IFNA(VLOOKUP($A610,'Data Sheet'!$A:T,20,FALSE),"NA")</f>
        <v>#NAME?</v>
      </c>
    </row>
    <row r="611" spans="2:9" ht="15.75" customHeight="1" x14ac:dyDescent="0.15">
      <c r="B611" s="60" t="e">
        <f ca="1">_xludf.IFNA(VLOOKUP($A611,'Data Sheet'!$A:B,2,FALSE),"NA")</f>
        <v>#NAME?</v>
      </c>
      <c r="C611" s="61" t="e">
        <f ca="1">_xludf.IFNA(VLOOKUP($A611,'Data Sheet'!$A:U,3,FALSE),"NA")</f>
        <v>#NAME?</v>
      </c>
      <c r="D611" s="61" t="e">
        <f ca="1">_xludf.IFNA(VLOOKUP($A611,'Data Sheet'!$A:C,4,FALSE),"NA")</f>
        <v>#NAME?</v>
      </c>
      <c r="E611" s="61" t="e">
        <f ca="1">_xludf.IFNA(VLOOKUP($A611,'Data Sheet'!$A:D,5,FALSE),"NA")</f>
        <v>#NAME?</v>
      </c>
      <c r="F611" s="73" t="e">
        <f ca="1">_xludf.IFNA(VLOOKUP($A611,'Data Sheet'!$A:E,6,FALSE),"NA")</f>
        <v>#NAME?</v>
      </c>
      <c r="G611" s="63" t="e">
        <f ca="1">_xludf.IFNA(VLOOKUP($A611,'Data Sheet'!$A:F,7,FALSE),"NA")</f>
        <v>#NAME?</v>
      </c>
      <c r="H611" s="63" t="e">
        <f ca="1">_xludf.IFNA(VLOOKUP($A611,'Data Sheet'!$A:T,19,FALSE),"NA")</f>
        <v>#NAME?</v>
      </c>
      <c r="I611" s="64" t="e">
        <f ca="1">_xludf.IFNA(VLOOKUP($A611,'Data Sheet'!$A:T,20,FALSE),"NA")</f>
        <v>#NAME?</v>
      </c>
    </row>
    <row r="612" spans="2:9" ht="15.75" customHeight="1" x14ac:dyDescent="0.15">
      <c r="B612" s="60" t="e">
        <f ca="1">_xludf.IFNA(VLOOKUP($A612,'Data Sheet'!$A:B,2,FALSE),"NA")</f>
        <v>#NAME?</v>
      </c>
      <c r="C612" s="61" t="e">
        <f ca="1">_xludf.IFNA(VLOOKUP($A612,'Data Sheet'!$A:U,3,FALSE),"NA")</f>
        <v>#NAME?</v>
      </c>
      <c r="D612" s="61" t="e">
        <f ca="1">_xludf.IFNA(VLOOKUP($A612,'Data Sheet'!$A:C,4,FALSE),"NA")</f>
        <v>#NAME?</v>
      </c>
      <c r="E612" s="61" t="e">
        <f ca="1">_xludf.IFNA(VLOOKUP($A612,'Data Sheet'!$A:D,5,FALSE),"NA")</f>
        <v>#NAME?</v>
      </c>
      <c r="F612" s="73" t="e">
        <f ca="1">_xludf.IFNA(VLOOKUP($A612,'Data Sheet'!$A:E,6,FALSE),"NA")</f>
        <v>#NAME?</v>
      </c>
      <c r="G612" s="63" t="e">
        <f ca="1">_xludf.IFNA(VLOOKUP($A612,'Data Sheet'!$A:F,7,FALSE),"NA")</f>
        <v>#NAME?</v>
      </c>
      <c r="H612" s="63" t="e">
        <f ca="1">_xludf.IFNA(VLOOKUP($A612,'Data Sheet'!$A:T,19,FALSE),"NA")</f>
        <v>#NAME?</v>
      </c>
      <c r="I612" s="64" t="e">
        <f ca="1">_xludf.IFNA(VLOOKUP($A612,'Data Sheet'!$A:T,20,FALSE),"NA")</f>
        <v>#NAME?</v>
      </c>
    </row>
    <row r="613" spans="2:9" ht="15.75" customHeight="1" x14ac:dyDescent="0.15">
      <c r="B613" s="60" t="e">
        <f ca="1">_xludf.IFNA(VLOOKUP($A613,'Data Sheet'!$A:B,2,FALSE),"NA")</f>
        <v>#NAME?</v>
      </c>
      <c r="C613" s="61" t="e">
        <f ca="1">_xludf.IFNA(VLOOKUP($A613,'Data Sheet'!$A:U,3,FALSE),"NA")</f>
        <v>#NAME?</v>
      </c>
      <c r="D613" s="61" t="e">
        <f ca="1">_xludf.IFNA(VLOOKUP($A613,'Data Sheet'!$A:C,4,FALSE),"NA")</f>
        <v>#NAME?</v>
      </c>
      <c r="E613" s="61" t="e">
        <f ca="1">_xludf.IFNA(VLOOKUP($A613,'Data Sheet'!$A:D,5,FALSE),"NA")</f>
        <v>#NAME?</v>
      </c>
      <c r="F613" s="73" t="e">
        <f ca="1">_xludf.IFNA(VLOOKUP($A613,'Data Sheet'!$A:E,6,FALSE),"NA")</f>
        <v>#NAME?</v>
      </c>
      <c r="G613" s="63" t="e">
        <f ca="1">_xludf.IFNA(VLOOKUP($A613,'Data Sheet'!$A:F,7,FALSE),"NA")</f>
        <v>#NAME?</v>
      </c>
      <c r="H613" s="63" t="e">
        <f ca="1">_xludf.IFNA(VLOOKUP($A613,'Data Sheet'!$A:T,19,FALSE),"NA")</f>
        <v>#NAME?</v>
      </c>
      <c r="I613" s="64" t="e">
        <f ca="1">_xludf.IFNA(VLOOKUP($A613,'Data Sheet'!$A:T,20,FALSE),"NA")</f>
        <v>#NAME?</v>
      </c>
    </row>
    <row r="614" spans="2:9" ht="15.75" customHeight="1" x14ac:dyDescent="0.15">
      <c r="B614" s="60" t="e">
        <f ca="1">_xludf.IFNA(VLOOKUP($A614,'Data Sheet'!$A:B,2,FALSE),"NA")</f>
        <v>#NAME?</v>
      </c>
      <c r="C614" s="61" t="e">
        <f ca="1">_xludf.IFNA(VLOOKUP($A614,'Data Sheet'!$A:U,3,FALSE),"NA")</f>
        <v>#NAME?</v>
      </c>
      <c r="D614" s="61" t="e">
        <f ca="1">_xludf.IFNA(VLOOKUP($A614,'Data Sheet'!$A:C,4,FALSE),"NA")</f>
        <v>#NAME?</v>
      </c>
      <c r="E614" s="61" t="e">
        <f ca="1">_xludf.IFNA(VLOOKUP($A614,'Data Sheet'!$A:D,5,FALSE),"NA")</f>
        <v>#NAME?</v>
      </c>
      <c r="F614" s="73" t="e">
        <f ca="1">_xludf.IFNA(VLOOKUP($A614,'Data Sheet'!$A:E,6,FALSE),"NA")</f>
        <v>#NAME?</v>
      </c>
      <c r="G614" s="63" t="e">
        <f ca="1">_xludf.IFNA(VLOOKUP($A614,'Data Sheet'!$A:F,7,FALSE),"NA")</f>
        <v>#NAME?</v>
      </c>
      <c r="H614" s="63" t="e">
        <f ca="1">_xludf.IFNA(VLOOKUP($A614,'Data Sheet'!$A:T,19,FALSE),"NA")</f>
        <v>#NAME?</v>
      </c>
      <c r="I614" s="64" t="e">
        <f ca="1">_xludf.IFNA(VLOOKUP($A614,'Data Sheet'!$A:T,20,FALSE),"NA")</f>
        <v>#NAME?</v>
      </c>
    </row>
    <row r="615" spans="2:9" ht="15.75" customHeight="1" x14ac:dyDescent="0.15">
      <c r="B615" s="60" t="e">
        <f ca="1">_xludf.IFNA(VLOOKUP($A615,'Data Sheet'!$A:B,2,FALSE),"NA")</f>
        <v>#NAME?</v>
      </c>
      <c r="C615" s="61" t="e">
        <f ca="1">_xludf.IFNA(VLOOKUP($A615,'Data Sheet'!$A:U,3,FALSE),"NA")</f>
        <v>#NAME?</v>
      </c>
      <c r="D615" s="61" t="e">
        <f ca="1">_xludf.IFNA(VLOOKUP($A615,'Data Sheet'!$A:C,4,FALSE),"NA")</f>
        <v>#NAME?</v>
      </c>
      <c r="E615" s="61" t="e">
        <f ca="1">_xludf.IFNA(VLOOKUP($A615,'Data Sheet'!$A:D,5,FALSE),"NA")</f>
        <v>#NAME?</v>
      </c>
      <c r="F615" s="73" t="e">
        <f ca="1">_xludf.IFNA(VLOOKUP($A615,'Data Sheet'!$A:E,6,FALSE),"NA")</f>
        <v>#NAME?</v>
      </c>
      <c r="G615" s="63" t="e">
        <f ca="1">_xludf.IFNA(VLOOKUP($A615,'Data Sheet'!$A:F,7,FALSE),"NA")</f>
        <v>#NAME?</v>
      </c>
      <c r="H615" s="63" t="e">
        <f ca="1">_xludf.IFNA(VLOOKUP($A615,'Data Sheet'!$A:T,19,FALSE),"NA")</f>
        <v>#NAME?</v>
      </c>
      <c r="I615" s="64" t="e">
        <f ca="1">_xludf.IFNA(VLOOKUP($A615,'Data Sheet'!$A:T,20,FALSE),"NA")</f>
        <v>#NAME?</v>
      </c>
    </row>
    <row r="616" spans="2:9" ht="15.75" customHeight="1" x14ac:dyDescent="0.15">
      <c r="B616" s="60" t="e">
        <f ca="1">_xludf.IFNA(VLOOKUP($A616,'Data Sheet'!$A:B,2,FALSE),"NA")</f>
        <v>#NAME?</v>
      </c>
      <c r="C616" s="61" t="e">
        <f ca="1">_xludf.IFNA(VLOOKUP($A616,'Data Sheet'!$A:U,3,FALSE),"NA")</f>
        <v>#NAME?</v>
      </c>
      <c r="D616" s="61" t="e">
        <f ca="1">_xludf.IFNA(VLOOKUP($A616,'Data Sheet'!$A:C,4,FALSE),"NA")</f>
        <v>#NAME?</v>
      </c>
      <c r="E616" s="61" t="e">
        <f ca="1">_xludf.IFNA(VLOOKUP($A616,'Data Sheet'!$A:D,5,FALSE),"NA")</f>
        <v>#NAME?</v>
      </c>
      <c r="F616" s="73" t="e">
        <f ca="1">_xludf.IFNA(VLOOKUP($A616,'Data Sheet'!$A:E,6,FALSE),"NA")</f>
        <v>#NAME?</v>
      </c>
      <c r="G616" s="63" t="e">
        <f ca="1">_xludf.IFNA(VLOOKUP($A616,'Data Sheet'!$A:F,7,FALSE),"NA")</f>
        <v>#NAME?</v>
      </c>
      <c r="H616" s="63" t="e">
        <f ca="1">_xludf.IFNA(VLOOKUP($A616,'Data Sheet'!$A:T,19,FALSE),"NA")</f>
        <v>#NAME?</v>
      </c>
      <c r="I616" s="64" t="e">
        <f ca="1">_xludf.IFNA(VLOOKUP($A616,'Data Sheet'!$A:T,20,FALSE),"NA")</f>
        <v>#NAME?</v>
      </c>
    </row>
    <row r="617" spans="2:9" ht="15.75" customHeight="1" x14ac:dyDescent="0.15">
      <c r="B617" s="60" t="e">
        <f ca="1">_xludf.IFNA(VLOOKUP($A617,'Data Sheet'!$A:B,2,FALSE),"NA")</f>
        <v>#NAME?</v>
      </c>
      <c r="C617" s="61" t="e">
        <f ca="1">_xludf.IFNA(VLOOKUP($A617,'Data Sheet'!$A:U,3,FALSE),"NA")</f>
        <v>#NAME?</v>
      </c>
      <c r="D617" s="61" t="e">
        <f ca="1">_xludf.IFNA(VLOOKUP($A617,'Data Sheet'!$A:C,4,FALSE),"NA")</f>
        <v>#NAME?</v>
      </c>
      <c r="E617" s="61" t="e">
        <f ca="1">_xludf.IFNA(VLOOKUP($A617,'Data Sheet'!$A:D,5,FALSE),"NA")</f>
        <v>#NAME?</v>
      </c>
      <c r="F617" s="73" t="e">
        <f ca="1">_xludf.IFNA(VLOOKUP($A617,'Data Sheet'!$A:E,6,FALSE),"NA")</f>
        <v>#NAME?</v>
      </c>
      <c r="G617" s="63" t="e">
        <f ca="1">_xludf.IFNA(VLOOKUP($A617,'Data Sheet'!$A:F,7,FALSE),"NA")</f>
        <v>#NAME?</v>
      </c>
      <c r="H617" s="63" t="e">
        <f ca="1">_xludf.IFNA(VLOOKUP($A617,'Data Sheet'!$A:T,19,FALSE),"NA")</f>
        <v>#NAME?</v>
      </c>
      <c r="I617" s="64" t="e">
        <f ca="1">_xludf.IFNA(VLOOKUP($A617,'Data Sheet'!$A:T,20,FALSE),"NA")</f>
        <v>#NAME?</v>
      </c>
    </row>
    <row r="618" spans="2:9" ht="15.75" customHeight="1" x14ac:dyDescent="0.15">
      <c r="B618" s="60" t="e">
        <f ca="1">_xludf.IFNA(VLOOKUP($A618,'Data Sheet'!$A:B,2,FALSE),"NA")</f>
        <v>#NAME?</v>
      </c>
      <c r="C618" s="61" t="e">
        <f ca="1">_xludf.IFNA(VLOOKUP($A618,'Data Sheet'!$A:U,3,FALSE),"NA")</f>
        <v>#NAME?</v>
      </c>
      <c r="D618" s="61" t="e">
        <f ca="1">_xludf.IFNA(VLOOKUP($A618,'Data Sheet'!$A:C,4,FALSE),"NA")</f>
        <v>#NAME?</v>
      </c>
      <c r="E618" s="61" t="e">
        <f ca="1">_xludf.IFNA(VLOOKUP($A618,'Data Sheet'!$A:D,5,FALSE),"NA")</f>
        <v>#NAME?</v>
      </c>
      <c r="F618" s="73" t="e">
        <f ca="1">_xludf.IFNA(VLOOKUP($A618,'Data Sheet'!$A:E,6,FALSE),"NA")</f>
        <v>#NAME?</v>
      </c>
      <c r="G618" s="63" t="e">
        <f ca="1">_xludf.IFNA(VLOOKUP($A618,'Data Sheet'!$A:F,7,FALSE),"NA")</f>
        <v>#NAME?</v>
      </c>
      <c r="H618" s="63" t="e">
        <f ca="1">_xludf.IFNA(VLOOKUP($A618,'Data Sheet'!$A:T,19,FALSE),"NA")</f>
        <v>#NAME?</v>
      </c>
      <c r="I618" s="64" t="e">
        <f ca="1">_xludf.IFNA(VLOOKUP($A618,'Data Sheet'!$A:T,20,FALSE),"NA")</f>
        <v>#NAME?</v>
      </c>
    </row>
    <row r="619" spans="2:9" ht="15.75" customHeight="1" x14ac:dyDescent="0.15">
      <c r="B619" s="60" t="e">
        <f ca="1">_xludf.IFNA(VLOOKUP($A619,'Data Sheet'!$A:B,2,FALSE),"NA")</f>
        <v>#NAME?</v>
      </c>
      <c r="C619" s="61" t="e">
        <f ca="1">_xludf.IFNA(VLOOKUP($A619,'Data Sheet'!$A:U,3,FALSE),"NA")</f>
        <v>#NAME?</v>
      </c>
      <c r="D619" s="61" t="e">
        <f ca="1">_xludf.IFNA(VLOOKUP($A619,'Data Sheet'!$A:C,4,FALSE),"NA")</f>
        <v>#NAME?</v>
      </c>
      <c r="E619" s="61" t="e">
        <f ca="1">_xludf.IFNA(VLOOKUP($A619,'Data Sheet'!$A:D,5,FALSE),"NA")</f>
        <v>#NAME?</v>
      </c>
      <c r="F619" s="73" t="e">
        <f ca="1">_xludf.IFNA(VLOOKUP($A619,'Data Sheet'!$A:E,6,FALSE),"NA")</f>
        <v>#NAME?</v>
      </c>
      <c r="G619" s="63" t="e">
        <f ca="1">_xludf.IFNA(VLOOKUP($A619,'Data Sheet'!$A:F,7,FALSE),"NA")</f>
        <v>#NAME?</v>
      </c>
      <c r="H619" s="63" t="e">
        <f ca="1">_xludf.IFNA(VLOOKUP($A619,'Data Sheet'!$A:T,19,FALSE),"NA")</f>
        <v>#NAME?</v>
      </c>
      <c r="I619" s="64" t="e">
        <f ca="1">_xludf.IFNA(VLOOKUP($A619,'Data Sheet'!$A:T,20,FALSE),"NA")</f>
        <v>#NAME?</v>
      </c>
    </row>
    <row r="620" spans="2:9" ht="15.75" customHeight="1" x14ac:dyDescent="0.15">
      <c r="B620" s="60" t="e">
        <f ca="1">_xludf.IFNA(VLOOKUP($A620,'Data Sheet'!$A:B,2,FALSE),"NA")</f>
        <v>#NAME?</v>
      </c>
      <c r="C620" s="61" t="e">
        <f ca="1">_xludf.IFNA(VLOOKUP($A620,'Data Sheet'!$A:U,3,FALSE),"NA")</f>
        <v>#NAME?</v>
      </c>
      <c r="D620" s="61" t="e">
        <f ca="1">_xludf.IFNA(VLOOKUP($A620,'Data Sheet'!$A:C,4,FALSE),"NA")</f>
        <v>#NAME?</v>
      </c>
      <c r="E620" s="61" t="e">
        <f ca="1">_xludf.IFNA(VLOOKUP($A620,'Data Sheet'!$A:D,5,FALSE),"NA")</f>
        <v>#NAME?</v>
      </c>
      <c r="F620" s="73" t="e">
        <f ca="1">_xludf.IFNA(VLOOKUP($A620,'Data Sheet'!$A:E,6,FALSE),"NA")</f>
        <v>#NAME?</v>
      </c>
      <c r="G620" s="63" t="e">
        <f ca="1">_xludf.IFNA(VLOOKUP($A620,'Data Sheet'!$A:F,7,FALSE),"NA")</f>
        <v>#NAME?</v>
      </c>
      <c r="H620" s="63" t="e">
        <f ca="1">_xludf.IFNA(VLOOKUP($A620,'Data Sheet'!$A:T,19,FALSE),"NA")</f>
        <v>#NAME?</v>
      </c>
      <c r="I620" s="64" t="e">
        <f ca="1">_xludf.IFNA(VLOOKUP($A620,'Data Sheet'!$A:T,20,FALSE),"NA")</f>
        <v>#NAME?</v>
      </c>
    </row>
    <row r="621" spans="2:9" ht="15.75" customHeight="1" x14ac:dyDescent="0.15">
      <c r="B621" s="60" t="e">
        <f ca="1">_xludf.IFNA(VLOOKUP($A621,'Data Sheet'!$A:B,2,FALSE),"NA")</f>
        <v>#NAME?</v>
      </c>
      <c r="C621" s="61" t="e">
        <f ca="1">_xludf.IFNA(VLOOKUP($A621,'Data Sheet'!$A:U,3,FALSE),"NA")</f>
        <v>#NAME?</v>
      </c>
      <c r="D621" s="61" t="e">
        <f ca="1">_xludf.IFNA(VLOOKUP($A621,'Data Sheet'!$A:C,4,FALSE),"NA")</f>
        <v>#NAME?</v>
      </c>
      <c r="E621" s="61" t="e">
        <f ca="1">_xludf.IFNA(VLOOKUP($A621,'Data Sheet'!$A:D,5,FALSE),"NA")</f>
        <v>#NAME?</v>
      </c>
      <c r="F621" s="73" t="e">
        <f ca="1">_xludf.IFNA(VLOOKUP($A621,'Data Sheet'!$A:E,6,FALSE),"NA")</f>
        <v>#NAME?</v>
      </c>
      <c r="G621" s="63" t="e">
        <f ca="1">_xludf.IFNA(VLOOKUP($A621,'Data Sheet'!$A:F,7,FALSE),"NA")</f>
        <v>#NAME?</v>
      </c>
      <c r="H621" s="63" t="e">
        <f ca="1">_xludf.IFNA(VLOOKUP($A621,'Data Sheet'!$A:T,19,FALSE),"NA")</f>
        <v>#NAME?</v>
      </c>
      <c r="I621" s="64" t="e">
        <f ca="1">_xludf.IFNA(VLOOKUP($A621,'Data Sheet'!$A:T,20,FALSE),"NA")</f>
        <v>#NAME?</v>
      </c>
    </row>
    <row r="622" spans="2:9" ht="15.75" customHeight="1" x14ac:dyDescent="0.15">
      <c r="B622" s="60" t="e">
        <f ca="1">_xludf.IFNA(VLOOKUP($A622,'Data Sheet'!$A:B,2,FALSE),"NA")</f>
        <v>#NAME?</v>
      </c>
      <c r="C622" s="61" t="e">
        <f ca="1">_xludf.IFNA(VLOOKUP($A622,'Data Sheet'!$A:U,3,FALSE),"NA")</f>
        <v>#NAME?</v>
      </c>
      <c r="D622" s="61" t="e">
        <f ca="1">_xludf.IFNA(VLOOKUP($A622,'Data Sheet'!$A:C,4,FALSE),"NA")</f>
        <v>#NAME?</v>
      </c>
      <c r="E622" s="61" t="e">
        <f ca="1">_xludf.IFNA(VLOOKUP($A622,'Data Sheet'!$A:D,5,FALSE),"NA")</f>
        <v>#NAME?</v>
      </c>
      <c r="F622" s="73" t="e">
        <f ca="1">_xludf.IFNA(VLOOKUP($A622,'Data Sheet'!$A:E,6,FALSE),"NA")</f>
        <v>#NAME?</v>
      </c>
      <c r="G622" s="63" t="e">
        <f ca="1">_xludf.IFNA(VLOOKUP($A622,'Data Sheet'!$A:F,7,FALSE),"NA")</f>
        <v>#NAME?</v>
      </c>
      <c r="H622" s="63" t="e">
        <f ca="1">_xludf.IFNA(VLOOKUP($A622,'Data Sheet'!$A:T,19,FALSE),"NA")</f>
        <v>#NAME?</v>
      </c>
      <c r="I622" s="64" t="e">
        <f ca="1">_xludf.IFNA(VLOOKUP($A622,'Data Sheet'!$A:T,20,FALSE),"NA")</f>
        <v>#NAME?</v>
      </c>
    </row>
    <row r="623" spans="2:9" ht="15.75" customHeight="1" x14ac:dyDescent="0.15">
      <c r="B623" s="60" t="e">
        <f ca="1">_xludf.IFNA(VLOOKUP($A623,'Data Sheet'!$A:B,2,FALSE),"NA")</f>
        <v>#NAME?</v>
      </c>
      <c r="C623" s="61" t="e">
        <f ca="1">_xludf.IFNA(VLOOKUP($A623,'Data Sheet'!$A:U,3,FALSE),"NA")</f>
        <v>#NAME?</v>
      </c>
      <c r="D623" s="61" t="e">
        <f ca="1">_xludf.IFNA(VLOOKUP($A623,'Data Sheet'!$A:C,4,FALSE),"NA")</f>
        <v>#NAME?</v>
      </c>
      <c r="E623" s="61" t="e">
        <f ca="1">_xludf.IFNA(VLOOKUP($A623,'Data Sheet'!$A:D,5,FALSE),"NA")</f>
        <v>#NAME?</v>
      </c>
      <c r="F623" s="73" t="e">
        <f ca="1">_xludf.IFNA(VLOOKUP($A623,'Data Sheet'!$A:E,6,FALSE),"NA")</f>
        <v>#NAME?</v>
      </c>
      <c r="G623" s="63" t="e">
        <f ca="1">_xludf.IFNA(VLOOKUP($A623,'Data Sheet'!$A:F,7,FALSE),"NA")</f>
        <v>#NAME?</v>
      </c>
      <c r="H623" s="63" t="e">
        <f ca="1">_xludf.IFNA(VLOOKUP($A623,'Data Sheet'!$A:T,19,FALSE),"NA")</f>
        <v>#NAME?</v>
      </c>
      <c r="I623" s="64" t="e">
        <f ca="1">_xludf.IFNA(VLOOKUP($A623,'Data Sheet'!$A:T,20,FALSE),"NA")</f>
        <v>#NAME?</v>
      </c>
    </row>
    <row r="624" spans="2:9" ht="15.75" customHeight="1" x14ac:dyDescent="0.15">
      <c r="B624" s="60" t="e">
        <f ca="1">_xludf.IFNA(VLOOKUP($A624,'Data Sheet'!$A:B,2,FALSE),"NA")</f>
        <v>#NAME?</v>
      </c>
      <c r="C624" s="61" t="e">
        <f ca="1">_xludf.IFNA(VLOOKUP($A624,'Data Sheet'!$A:U,3,FALSE),"NA")</f>
        <v>#NAME?</v>
      </c>
      <c r="D624" s="61" t="e">
        <f ca="1">_xludf.IFNA(VLOOKUP($A624,'Data Sheet'!$A:C,4,FALSE),"NA")</f>
        <v>#NAME?</v>
      </c>
      <c r="E624" s="61" t="e">
        <f ca="1">_xludf.IFNA(VLOOKUP($A624,'Data Sheet'!$A:D,5,FALSE),"NA")</f>
        <v>#NAME?</v>
      </c>
      <c r="F624" s="73" t="e">
        <f ca="1">_xludf.IFNA(VLOOKUP($A624,'Data Sheet'!$A:E,6,FALSE),"NA")</f>
        <v>#NAME?</v>
      </c>
      <c r="G624" s="63" t="e">
        <f ca="1">_xludf.IFNA(VLOOKUP($A624,'Data Sheet'!$A:F,7,FALSE),"NA")</f>
        <v>#NAME?</v>
      </c>
      <c r="H624" s="63" t="e">
        <f ca="1">_xludf.IFNA(VLOOKUP($A624,'Data Sheet'!$A:T,19,FALSE),"NA")</f>
        <v>#NAME?</v>
      </c>
      <c r="I624" s="64" t="e">
        <f ca="1">_xludf.IFNA(VLOOKUP($A624,'Data Sheet'!$A:T,20,FALSE),"NA")</f>
        <v>#NAME?</v>
      </c>
    </row>
    <row r="625" spans="2:9" ht="15.75" customHeight="1" x14ac:dyDescent="0.15">
      <c r="B625" s="60" t="e">
        <f ca="1">_xludf.IFNA(VLOOKUP($A625,'Data Sheet'!$A:B,2,FALSE),"NA")</f>
        <v>#NAME?</v>
      </c>
      <c r="C625" s="61" t="e">
        <f ca="1">_xludf.IFNA(VLOOKUP($A625,'Data Sheet'!$A:U,3,FALSE),"NA")</f>
        <v>#NAME?</v>
      </c>
      <c r="D625" s="61" t="e">
        <f ca="1">_xludf.IFNA(VLOOKUP($A625,'Data Sheet'!$A:C,4,FALSE),"NA")</f>
        <v>#NAME?</v>
      </c>
      <c r="E625" s="61" t="e">
        <f ca="1">_xludf.IFNA(VLOOKUP($A625,'Data Sheet'!$A:D,5,FALSE),"NA")</f>
        <v>#NAME?</v>
      </c>
      <c r="F625" s="73" t="e">
        <f ca="1">_xludf.IFNA(VLOOKUP($A625,'Data Sheet'!$A:E,6,FALSE),"NA")</f>
        <v>#NAME?</v>
      </c>
      <c r="G625" s="63" t="e">
        <f ca="1">_xludf.IFNA(VLOOKUP($A625,'Data Sheet'!$A:F,7,FALSE),"NA")</f>
        <v>#NAME?</v>
      </c>
      <c r="H625" s="63" t="e">
        <f ca="1">_xludf.IFNA(VLOOKUP($A625,'Data Sheet'!$A:T,19,FALSE),"NA")</f>
        <v>#NAME?</v>
      </c>
      <c r="I625" s="64" t="e">
        <f ca="1">_xludf.IFNA(VLOOKUP($A625,'Data Sheet'!$A:T,20,FALSE),"NA")</f>
        <v>#NAME?</v>
      </c>
    </row>
    <row r="626" spans="2:9" ht="15.75" customHeight="1" x14ac:dyDescent="0.15">
      <c r="B626" s="60" t="e">
        <f ca="1">_xludf.IFNA(VLOOKUP($A626,'Data Sheet'!$A:B,2,FALSE),"NA")</f>
        <v>#NAME?</v>
      </c>
      <c r="C626" s="61" t="e">
        <f ca="1">_xludf.IFNA(VLOOKUP($A626,'Data Sheet'!$A:U,3,FALSE),"NA")</f>
        <v>#NAME?</v>
      </c>
      <c r="D626" s="61" t="e">
        <f ca="1">_xludf.IFNA(VLOOKUP($A626,'Data Sheet'!$A:C,4,FALSE),"NA")</f>
        <v>#NAME?</v>
      </c>
      <c r="E626" s="61" t="e">
        <f ca="1">_xludf.IFNA(VLOOKUP($A626,'Data Sheet'!$A:D,5,FALSE),"NA")</f>
        <v>#NAME?</v>
      </c>
      <c r="F626" s="73" t="e">
        <f ca="1">_xludf.IFNA(VLOOKUP($A626,'Data Sheet'!$A:E,6,FALSE),"NA")</f>
        <v>#NAME?</v>
      </c>
      <c r="G626" s="63" t="e">
        <f ca="1">_xludf.IFNA(VLOOKUP($A626,'Data Sheet'!$A:F,7,FALSE),"NA")</f>
        <v>#NAME?</v>
      </c>
      <c r="H626" s="63" t="e">
        <f ca="1">_xludf.IFNA(VLOOKUP($A626,'Data Sheet'!$A:T,19,FALSE),"NA")</f>
        <v>#NAME?</v>
      </c>
      <c r="I626" s="64" t="e">
        <f ca="1">_xludf.IFNA(VLOOKUP($A626,'Data Sheet'!$A:T,20,FALSE),"NA")</f>
        <v>#NAME?</v>
      </c>
    </row>
    <row r="627" spans="2:9" ht="15.75" customHeight="1" x14ac:dyDescent="0.15">
      <c r="B627" s="60" t="e">
        <f ca="1">_xludf.IFNA(VLOOKUP($A627,'Data Sheet'!$A:B,2,FALSE),"NA")</f>
        <v>#NAME?</v>
      </c>
      <c r="C627" s="61" t="e">
        <f ca="1">_xludf.IFNA(VLOOKUP($A627,'Data Sheet'!$A:U,3,FALSE),"NA")</f>
        <v>#NAME?</v>
      </c>
      <c r="D627" s="61" t="e">
        <f ca="1">_xludf.IFNA(VLOOKUP($A627,'Data Sheet'!$A:C,4,FALSE),"NA")</f>
        <v>#NAME?</v>
      </c>
      <c r="E627" s="61" t="e">
        <f ca="1">_xludf.IFNA(VLOOKUP($A627,'Data Sheet'!$A:D,5,FALSE),"NA")</f>
        <v>#NAME?</v>
      </c>
      <c r="F627" s="73" t="e">
        <f ca="1">_xludf.IFNA(VLOOKUP($A627,'Data Sheet'!$A:E,6,FALSE),"NA")</f>
        <v>#NAME?</v>
      </c>
      <c r="G627" s="63" t="e">
        <f ca="1">_xludf.IFNA(VLOOKUP($A627,'Data Sheet'!$A:F,7,FALSE),"NA")</f>
        <v>#NAME?</v>
      </c>
      <c r="H627" s="63" t="e">
        <f ca="1">_xludf.IFNA(VLOOKUP($A627,'Data Sheet'!$A:T,19,FALSE),"NA")</f>
        <v>#NAME?</v>
      </c>
      <c r="I627" s="64" t="e">
        <f ca="1">_xludf.IFNA(VLOOKUP($A627,'Data Sheet'!$A:T,20,FALSE),"NA")</f>
        <v>#NAME?</v>
      </c>
    </row>
    <row r="628" spans="2:9" ht="15.75" customHeight="1" x14ac:dyDescent="0.15">
      <c r="B628" s="60" t="e">
        <f ca="1">_xludf.IFNA(VLOOKUP($A628,'Data Sheet'!$A:B,2,FALSE),"NA")</f>
        <v>#NAME?</v>
      </c>
      <c r="C628" s="61" t="e">
        <f ca="1">_xludf.IFNA(VLOOKUP($A628,'Data Sheet'!$A:U,3,FALSE),"NA")</f>
        <v>#NAME?</v>
      </c>
      <c r="D628" s="61" t="e">
        <f ca="1">_xludf.IFNA(VLOOKUP($A628,'Data Sheet'!$A:C,4,FALSE),"NA")</f>
        <v>#NAME?</v>
      </c>
      <c r="E628" s="61" t="e">
        <f ca="1">_xludf.IFNA(VLOOKUP($A628,'Data Sheet'!$A:D,5,FALSE),"NA")</f>
        <v>#NAME?</v>
      </c>
      <c r="F628" s="73" t="e">
        <f ca="1">_xludf.IFNA(VLOOKUP($A628,'Data Sheet'!$A:E,6,FALSE),"NA")</f>
        <v>#NAME?</v>
      </c>
      <c r="G628" s="63" t="e">
        <f ca="1">_xludf.IFNA(VLOOKUP($A628,'Data Sheet'!$A:F,7,FALSE),"NA")</f>
        <v>#NAME?</v>
      </c>
      <c r="H628" s="63" t="e">
        <f ca="1">_xludf.IFNA(VLOOKUP($A628,'Data Sheet'!$A:T,19,FALSE),"NA")</f>
        <v>#NAME?</v>
      </c>
      <c r="I628" s="64" t="e">
        <f ca="1">_xludf.IFNA(VLOOKUP($A628,'Data Sheet'!$A:T,20,FALSE),"NA")</f>
        <v>#NAME?</v>
      </c>
    </row>
    <row r="629" spans="2:9" ht="15.75" customHeight="1" x14ac:dyDescent="0.15">
      <c r="B629" s="60" t="e">
        <f ca="1">_xludf.IFNA(VLOOKUP($A629,'Data Sheet'!$A:B,2,FALSE),"NA")</f>
        <v>#NAME?</v>
      </c>
      <c r="C629" s="61" t="e">
        <f ca="1">_xludf.IFNA(VLOOKUP($A629,'Data Sheet'!$A:U,3,FALSE),"NA")</f>
        <v>#NAME?</v>
      </c>
      <c r="D629" s="61" t="e">
        <f ca="1">_xludf.IFNA(VLOOKUP($A629,'Data Sheet'!$A:C,4,FALSE),"NA")</f>
        <v>#NAME?</v>
      </c>
      <c r="E629" s="61" t="e">
        <f ca="1">_xludf.IFNA(VLOOKUP($A629,'Data Sheet'!$A:D,5,FALSE),"NA")</f>
        <v>#NAME?</v>
      </c>
      <c r="F629" s="73" t="e">
        <f ca="1">_xludf.IFNA(VLOOKUP($A629,'Data Sheet'!$A:E,6,FALSE),"NA")</f>
        <v>#NAME?</v>
      </c>
      <c r="G629" s="63" t="e">
        <f ca="1">_xludf.IFNA(VLOOKUP($A629,'Data Sheet'!$A:F,7,FALSE),"NA")</f>
        <v>#NAME?</v>
      </c>
      <c r="H629" s="63" t="e">
        <f ca="1">_xludf.IFNA(VLOOKUP($A629,'Data Sheet'!$A:T,19,FALSE),"NA")</f>
        <v>#NAME?</v>
      </c>
      <c r="I629" s="64" t="e">
        <f ca="1">_xludf.IFNA(VLOOKUP($A629,'Data Sheet'!$A:T,20,FALSE),"NA")</f>
        <v>#NAME?</v>
      </c>
    </row>
    <row r="630" spans="2:9" ht="15.75" customHeight="1" x14ac:dyDescent="0.15">
      <c r="B630" s="60" t="e">
        <f ca="1">_xludf.IFNA(VLOOKUP($A630,'Data Sheet'!$A:B,2,FALSE),"NA")</f>
        <v>#NAME?</v>
      </c>
      <c r="C630" s="61" t="e">
        <f ca="1">_xludf.IFNA(VLOOKUP($A630,'Data Sheet'!$A:U,3,FALSE),"NA")</f>
        <v>#NAME?</v>
      </c>
      <c r="D630" s="61" t="e">
        <f ca="1">_xludf.IFNA(VLOOKUP($A630,'Data Sheet'!$A:C,4,FALSE),"NA")</f>
        <v>#NAME?</v>
      </c>
      <c r="E630" s="61" t="e">
        <f ca="1">_xludf.IFNA(VLOOKUP($A630,'Data Sheet'!$A:D,5,FALSE),"NA")</f>
        <v>#NAME?</v>
      </c>
      <c r="F630" s="73" t="e">
        <f ca="1">_xludf.IFNA(VLOOKUP($A630,'Data Sheet'!$A:E,6,FALSE),"NA")</f>
        <v>#NAME?</v>
      </c>
      <c r="G630" s="63" t="e">
        <f ca="1">_xludf.IFNA(VLOOKUP($A630,'Data Sheet'!$A:F,7,FALSE),"NA")</f>
        <v>#NAME?</v>
      </c>
      <c r="H630" s="63" t="e">
        <f ca="1">_xludf.IFNA(VLOOKUP($A630,'Data Sheet'!$A:T,19,FALSE),"NA")</f>
        <v>#NAME?</v>
      </c>
      <c r="I630" s="64" t="e">
        <f ca="1">_xludf.IFNA(VLOOKUP($A630,'Data Sheet'!$A:T,20,FALSE),"NA")</f>
        <v>#NAME?</v>
      </c>
    </row>
    <row r="631" spans="2:9" ht="15.75" customHeight="1" x14ac:dyDescent="0.15">
      <c r="B631" s="60" t="e">
        <f ca="1">_xludf.IFNA(VLOOKUP($A631,'Data Sheet'!$A:B,2,FALSE),"NA")</f>
        <v>#NAME?</v>
      </c>
      <c r="C631" s="61" t="e">
        <f ca="1">_xludf.IFNA(VLOOKUP($A631,'Data Sheet'!$A:U,3,FALSE),"NA")</f>
        <v>#NAME?</v>
      </c>
      <c r="D631" s="61" t="e">
        <f ca="1">_xludf.IFNA(VLOOKUP($A631,'Data Sheet'!$A:C,4,FALSE),"NA")</f>
        <v>#NAME?</v>
      </c>
      <c r="E631" s="61" t="e">
        <f ca="1">_xludf.IFNA(VLOOKUP($A631,'Data Sheet'!$A:D,5,FALSE),"NA")</f>
        <v>#NAME?</v>
      </c>
      <c r="F631" s="73" t="e">
        <f ca="1">_xludf.IFNA(VLOOKUP($A631,'Data Sheet'!$A:E,6,FALSE),"NA")</f>
        <v>#NAME?</v>
      </c>
      <c r="G631" s="63" t="e">
        <f ca="1">_xludf.IFNA(VLOOKUP($A631,'Data Sheet'!$A:F,7,FALSE),"NA")</f>
        <v>#NAME?</v>
      </c>
      <c r="H631" s="63" t="e">
        <f ca="1">_xludf.IFNA(VLOOKUP($A631,'Data Sheet'!$A:T,19,FALSE),"NA")</f>
        <v>#NAME?</v>
      </c>
      <c r="I631" s="64" t="e">
        <f ca="1">_xludf.IFNA(VLOOKUP($A631,'Data Sheet'!$A:T,20,FALSE),"NA")</f>
        <v>#NAME?</v>
      </c>
    </row>
    <row r="632" spans="2:9" ht="15.75" customHeight="1" x14ac:dyDescent="0.15">
      <c r="B632" s="60" t="e">
        <f ca="1">_xludf.IFNA(VLOOKUP($A632,'Data Sheet'!$A:B,2,FALSE),"NA")</f>
        <v>#NAME?</v>
      </c>
      <c r="C632" s="61" t="e">
        <f ca="1">_xludf.IFNA(VLOOKUP($A632,'Data Sheet'!$A:U,3,FALSE),"NA")</f>
        <v>#NAME?</v>
      </c>
      <c r="D632" s="61" t="e">
        <f ca="1">_xludf.IFNA(VLOOKUP($A632,'Data Sheet'!$A:C,4,FALSE),"NA")</f>
        <v>#NAME?</v>
      </c>
      <c r="E632" s="61" t="e">
        <f ca="1">_xludf.IFNA(VLOOKUP($A632,'Data Sheet'!$A:D,5,FALSE),"NA")</f>
        <v>#NAME?</v>
      </c>
      <c r="F632" s="73" t="e">
        <f ca="1">_xludf.IFNA(VLOOKUP($A632,'Data Sheet'!$A:E,6,FALSE),"NA")</f>
        <v>#NAME?</v>
      </c>
      <c r="G632" s="63" t="e">
        <f ca="1">_xludf.IFNA(VLOOKUP($A632,'Data Sheet'!$A:F,7,FALSE),"NA")</f>
        <v>#NAME?</v>
      </c>
      <c r="H632" s="63" t="e">
        <f ca="1">_xludf.IFNA(VLOOKUP($A632,'Data Sheet'!$A:T,19,FALSE),"NA")</f>
        <v>#NAME?</v>
      </c>
      <c r="I632" s="64" t="e">
        <f ca="1">_xludf.IFNA(VLOOKUP($A632,'Data Sheet'!$A:T,20,FALSE),"NA")</f>
        <v>#NAME?</v>
      </c>
    </row>
    <row r="633" spans="2:9" ht="15.75" customHeight="1" x14ac:dyDescent="0.15">
      <c r="B633" s="60" t="e">
        <f ca="1">_xludf.IFNA(VLOOKUP($A633,'Data Sheet'!$A:B,2,FALSE),"NA")</f>
        <v>#NAME?</v>
      </c>
      <c r="C633" s="61" t="e">
        <f ca="1">_xludf.IFNA(VLOOKUP($A633,'Data Sheet'!$A:U,3,FALSE),"NA")</f>
        <v>#NAME?</v>
      </c>
      <c r="D633" s="61" t="e">
        <f ca="1">_xludf.IFNA(VLOOKUP($A633,'Data Sheet'!$A:C,4,FALSE),"NA")</f>
        <v>#NAME?</v>
      </c>
      <c r="E633" s="61" t="e">
        <f ca="1">_xludf.IFNA(VLOOKUP($A633,'Data Sheet'!$A:D,5,FALSE),"NA")</f>
        <v>#NAME?</v>
      </c>
      <c r="F633" s="73" t="e">
        <f ca="1">_xludf.IFNA(VLOOKUP($A633,'Data Sheet'!$A:E,6,FALSE),"NA")</f>
        <v>#NAME?</v>
      </c>
      <c r="G633" s="63" t="e">
        <f ca="1">_xludf.IFNA(VLOOKUP($A633,'Data Sheet'!$A:F,7,FALSE),"NA")</f>
        <v>#NAME?</v>
      </c>
      <c r="H633" s="63" t="e">
        <f ca="1">_xludf.IFNA(VLOOKUP($A633,'Data Sheet'!$A:T,19,FALSE),"NA")</f>
        <v>#NAME?</v>
      </c>
      <c r="I633" s="64" t="e">
        <f ca="1">_xludf.IFNA(VLOOKUP($A633,'Data Sheet'!$A:T,20,FALSE),"NA")</f>
        <v>#NAME?</v>
      </c>
    </row>
    <row r="634" spans="2:9" ht="15.75" customHeight="1" x14ac:dyDescent="0.15">
      <c r="B634" s="60" t="e">
        <f ca="1">_xludf.IFNA(VLOOKUP($A634,'Data Sheet'!$A:B,2,FALSE),"NA")</f>
        <v>#NAME?</v>
      </c>
      <c r="C634" s="61" t="e">
        <f ca="1">_xludf.IFNA(VLOOKUP($A634,'Data Sheet'!$A:U,3,FALSE),"NA")</f>
        <v>#NAME?</v>
      </c>
      <c r="D634" s="61" t="e">
        <f ca="1">_xludf.IFNA(VLOOKUP($A634,'Data Sheet'!$A:C,4,FALSE),"NA")</f>
        <v>#NAME?</v>
      </c>
      <c r="E634" s="61" t="e">
        <f ca="1">_xludf.IFNA(VLOOKUP($A634,'Data Sheet'!$A:D,5,FALSE),"NA")</f>
        <v>#NAME?</v>
      </c>
      <c r="F634" s="73" t="e">
        <f ca="1">_xludf.IFNA(VLOOKUP($A634,'Data Sheet'!$A:E,6,FALSE),"NA")</f>
        <v>#NAME?</v>
      </c>
      <c r="G634" s="63" t="e">
        <f ca="1">_xludf.IFNA(VLOOKUP($A634,'Data Sheet'!$A:F,7,FALSE),"NA")</f>
        <v>#NAME?</v>
      </c>
      <c r="H634" s="63" t="e">
        <f ca="1">_xludf.IFNA(VLOOKUP($A634,'Data Sheet'!$A:T,19,FALSE),"NA")</f>
        <v>#NAME?</v>
      </c>
      <c r="I634" s="64" t="e">
        <f ca="1">_xludf.IFNA(VLOOKUP($A634,'Data Sheet'!$A:T,20,FALSE),"NA")</f>
        <v>#NAME?</v>
      </c>
    </row>
    <row r="635" spans="2:9" ht="15.75" customHeight="1" x14ac:dyDescent="0.15">
      <c r="B635" s="60" t="e">
        <f ca="1">_xludf.IFNA(VLOOKUP($A635,'Data Sheet'!$A:B,2,FALSE),"NA")</f>
        <v>#NAME?</v>
      </c>
      <c r="C635" s="61" t="e">
        <f ca="1">_xludf.IFNA(VLOOKUP($A635,'Data Sheet'!$A:U,3,FALSE),"NA")</f>
        <v>#NAME?</v>
      </c>
      <c r="D635" s="61" t="e">
        <f ca="1">_xludf.IFNA(VLOOKUP($A635,'Data Sheet'!$A:C,4,FALSE),"NA")</f>
        <v>#NAME?</v>
      </c>
      <c r="E635" s="61" t="e">
        <f ca="1">_xludf.IFNA(VLOOKUP($A635,'Data Sheet'!$A:D,5,FALSE),"NA")</f>
        <v>#NAME?</v>
      </c>
      <c r="F635" s="73" t="e">
        <f ca="1">_xludf.IFNA(VLOOKUP($A635,'Data Sheet'!$A:E,6,FALSE),"NA")</f>
        <v>#NAME?</v>
      </c>
      <c r="G635" s="63" t="e">
        <f ca="1">_xludf.IFNA(VLOOKUP($A635,'Data Sheet'!$A:F,7,FALSE),"NA")</f>
        <v>#NAME?</v>
      </c>
      <c r="H635" s="63" t="e">
        <f ca="1">_xludf.IFNA(VLOOKUP($A635,'Data Sheet'!$A:T,19,FALSE),"NA")</f>
        <v>#NAME?</v>
      </c>
      <c r="I635" s="64" t="e">
        <f ca="1">_xludf.IFNA(VLOOKUP($A635,'Data Sheet'!$A:T,20,FALSE),"NA")</f>
        <v>#NAME?</v>
      </c>
    </row>
    <row r="636" spans="2:9" ht="15.75" customHeight="1" x14ac:dyDescent="0.15">
      <c r="B636" s="60" t="e">
        <f ca="1">_xludf.IFNA(VLOOKUP($A636,'Data Sheet'!$A:B,2,FALSE),"NA")</f>
        <v>#NAME?</v>
      </c>
      <c r="C636" s="61" t="e">
        <f ca="1">_xludf.IFNA(VLOOKUP($A636,'Data Sheet'!$A:U,3,FALSE),"NA")</f>
        <v>#NAME?</v>
      </c>
      <c r="D636" s="61" t="e">
        <f ca="1">_xludf.IFNA(VLOOKUP($A636,'Data Sheet'!$A:C,4,FALSE),"NA")</f>
        <v>#NAME?</v>
      </c>
      <c r="E636" s="61" t="e">
        <f ca="1">_xludf.IFNA(VLOOKUP($A636,'Data Sheet'!$A:D,5,FALSE),"NA")</f>
        <v>#NAME?</v>
      </c>
      <c r="F636" s="73" t="e">
        <f ca="1">_xludf.IFNA(VLOOKUP($A636,'Data Sheet'!$A:E,6,FALSE),"NA")</f>
        <v>#NAME?</v>
      </c>
      <c r="G636" s="63" t="e">
        <f ca="1">_xludf.IFNA(VLOOKUP($A636,'Data Sheet'!$A:F,7,FALSE),"NA")</f>
        <v>#NAME?</v>
      </c>
      <c r="H636" s="63" t="e">
        <f ca="1">_xludf.IFNA(VLOOKUP($A636,'Data Sheet'!$A:T,19,FALSE),"NA")</f>
        <v>#NAME?</v>
      </c>
      <c r="I636" s="64" t="e">
        <f ca="1">_xludf.IFNA(VLOOKUP($A636,'Data Sheet'!$A:T,20,FALSE),"NA")</f>
        <v>#NAME?</v>
      </c>
    </row>
    <row r="637" spans="2:9" ht="15.75" customHeight="1" x14ac:dyDescent="0.15">
      <c r="B637" s="60" t="e">
        <f ca="1">_xludf.IFNA(VLOOKUP($A637,'Data Sheet'!$A:B,2,FALSE),"NA")</f>
        <v>#NAME?</v>
      </c>
      <c r="C637" s="61" t="e">
        <f ca="1">_xludf.IFNA(VLOOKUP($A637,'Data Sheet'!$A:U,3,FALSE),"NA")</f>
        <v>#NAME?</v>
      </c>
      <c r="D637" s="61" t="e">
        <f ca="1">_xludf.IFNA(VLOOKUP($A637,'Data Sheet'!$A:C,4,FALSE),"NA")</f>
        <v>#NAME?</v>
      </c>
      <c r="E637" s="61" t="e">
        <f ca="1">_xludf.IFNA(VLOOKUP($A637,'Data Sheet'!$A:D,5,FALSE),"NA")</f>
        <v>#NAME?</v>
      </c>
      <c r="F637" s="73" t="e">
        <f ca="1">_xludf.IFNA(VLOOKUP($A637,'Data Sheet'!$A:E,6,FALSE),"NA")</f>
        <v>#NAME?</v>
      </c>
      <c r="G637" s="63" t="e">
        <f ca="1">_xludf.IFNA(VLOOKUP($A637,'Data Sheet'!$A:F,7,FALSE),"NA")</f>
        <v>#NAME?</v>
      </c>
      <c r="H637" s="63" t="e">
        <f ca="1">_xludf.IFNA(VLOOKUP($A637,'Data Sheet'!$A:T,19,FALSE),"NA")</f>
        <v>#NAME?</v>
      </c>
      <c r="I637" s="64" t="e">
        <f ca="1">_xludf.IFNA(VLOOKUP($A637,'Data Sheet'!$A:T,20,FALSE),"NA")</f>
        <v>#NAME?</v>
      </c>
    </row>
    <row r="638" spans="2:9" ht="15.75" customHeight="1" x14ac:dyDescent="0.15">
      <c r="B638" s="60" t="e">
        <f ca="1">_xludf.IFNA(VLOOKUP($A638,'Data Sheet'!$A:B,2,FALSE),"NA")</f>
        <v>#NAME?</v>
      </c>
      <c r="C638" s="61" t="e">
        <f ca="1">_xludf.IFNA(VLOOKUP($A638,'Data Sheet'!$A:U,3,FALSE),"NA")</f>
        <v>#NAME?</v>
      </c>
      <c r="D638" s="61" t="e">
        <f ca="1">_xludf.IFNA(VLOOKUP($A638,'Data Sheet'!$A:C,4,FALSE),"NA")</f>
        <v>#NAME?</v>
      </c>
      <c r="E638" s="61" t="e">
        <f ca="1">_xludf.IFNA(VLOOKUP($A638,'Data Sheet'!$A:D,5,FALSE),"NA")</f>
        <v>#NAME?</v>
      </c>
      <c r="F638" s="73" t="e">
        <f ca="1">_xludf.IFNA(VLOOKUP($A638,'Data Sheet'!$A:E,6,FALSE),"NA")</f>
        <v>#NAME?</v>
      </c>
      <c r="G638" s="63" t="e">
        <f ca="1">_xludf.IFNA(VLOOKUP($A638,'Data Sheet'!$A:F,7,FALSE),"NA")</f>
        <v>#NAME?</v>
      </c>
      <c r="H638" s="63" t="e">
        <f ca="1">_xludf.IFNA(VLOOKUP($A638,'Data Sheet'!$A:T,19,FALSE),"NA")</f>
        <v>#NAME?</v>
      </c>
      <c r="I638" s="64" t="e">
        <f ca="1">_xludf.IFNA(VLOOKUP($A638,'Data Sheet'!$A:T,20,FALSE),"NA")</f>
        <v>#NAME?</v>
      </c>
    </row>
    <row r="639" spans="2:9" ht="15.75" customHeight="1" x14ac:dyDescent="0.15">
      <c r="B639" s="60" t="e">
        <f ca="1">_xludf.IFNA(VLOOKUP($A639,'Data Sheet'!$A:B,2,FALSE),"NA")</f>
        <v>#NAME?</v>
      </c>
      <c r="C639" s="61" t="e">
        <f ca="1">_xludf.IFNA(VLOOKUP($A639,'Data Sheet'!$A:U,3,FALSE),"NA")</f>
        <v>#NAME?</v>
      </c>
      <c r="D639" s="61" t="e">
        <f ca="1">_xludf.IFNA(VLOOKUP($A639,'Data Sheet'!$A:C,4,FALSE),"NA")</f>
        <v>#NAME?</v>
      </c>
      <c r="E639" s="61" t="e">
        <f ca="1">_xludf.IFNA(VLOOKUP($A639,'Data Sheet'!$A:D,5,FALSE),"NA")</f>
        <v>#NAME?</v>
      </c>
      <c r="F639" s="73" t="e">
        <f ca="1">_xludf.IFNA(VLOOKUP($A639,'Data Sheet'!$A:E,6,FALSE),"NA")</f>
        <v>#NAME?</v>
      </c>
      <c r="G639" s="63" t="e">
        <f ca="1">_xludf.IFNA(VLOOKUP($A639,'Data Sheet'!$A:F,7,FALSE),"NA")</f>
        <v>#NAME?</v>
      </c>
      <c r="H639" s="63" t="e">
        <f ca="1">_xludf.IFNA(VLOOKUP($A639,'Data Sheet'!$A:T,19,FALSE),"NA")</f>
        <v>#NAME?</v>
      </c>
      <c r="I639" s="64" t="e">
        <f ca="1">_xludf.IFNA(VLOOKUP($A639,'Data Sheet'!$A:T,20,FALSE),"NA")</f>
        <v>#NAME?</v>
      </c>
    </row>
    <row r="640" spans="2:9" ht="15.75" customHeight="1" x14ac:dyDescent="0.15">
      <c r="B640" s="60" t="e">
        <f ca="1">_xludf.IFNA(VLOOKUP($A640,'Data Sheet'!$A:B,2,FALSE),"NA")</f>
        <v>#NAME?</v>
      </c>
      <c r="C640" s="61" t="e">
        <f ca="1">_xludf.IFNA(VLOOKUP($A640,'Data Sheet'!$A:U,3,FALSE),"NA")</f>
        <v>#NAME?</v>
      </c>
      <c r="D640" s="61" t="e">
        <f ca="1">_xludf.IFNA(VLOOKUP($A640,'Data Sheet'!$A:C,4,FALSE),"NA")</f>
        <v>#NAME?</v>
      </c>
      <c r="E640" s="61" t="e">
        <f ca="1">_xludf.IFNA(VLOOKUP($A640,'Data Sheet'!$A:D,5,FALSE),"NA")</f>
        <v>#NAME?</v>
      </c>
      <c r="F640" s="73" t="e">
        <f ca="1">_xludf.IFNA(VLOOKUP($A640,'Data Sheet'!$A:E,6,FALSE),"NA")</f>
        <v>#NAME?</v>
      </c>
      <c r="G640" s="63" t="e">
        <f ca="1">_xludf.IFNA(VLOOKUP($A640,'Data Sheet'!$A:F,7,FALSE),"NA")</f>
        <v>#NAME?</v>
      </c>
      <c r="H640" s="63" t="e">
        <f ca="1">_xludf.IFNA(VLOOKUP($A640,'Data Sheet'!$A:T,19,FALSE),"NA")</f>
        <v>#NAME?</v>
      </c>
      <c r="I640" s="64" t="e">
        <f ca="1">_xludf.IFNA(VLOOKUP($A640,'Data Sheet'!$A:T,20,FALSE),"NA")</f>
        <v>#NAME?</v>
      </c>
    </row>
    <row r="641" spans="2:9" ht="15.75" customHeight="1" x14ac:dyDescent="0.15">
      <c r="B641" s="60" t="e">
        <f ca="1">_xludf.IFNA(VLOOKUP($A641,'Data Sheet'!$A:B,2,FALSE),"NA")</f>
        <v>#NAME?</v>
      </c>
      <c r="C641" s="61" t="e">
        <f ca="1">_xludf.IFNA(VLOOKUP($A641,'Data Sheet'!$A:U,3,FALSE),"NA")</f>
        <v>#NAME?</v>
      </c>
      <c r="D641" s="61" t="e">
        <f ca="1">_xludf.IFNA(VLOOKUP($A641,'Data Sheet'!$A:C,4,FALSE),"NA")</f>
        <v>#NAME?</v>
      </c>
      <c r="E641" s="61" t="e">
        <f ca="1">_xludf.IFNA(VLOOKUP($A641,'Data Sheet'!$A:D,5,FALSE),"NA")</f>
        <v>#NAME?</v>
      </c>
      <c r="F641" s="73" t="e">
        <f ca="1">_xludf.IFNA(VLOOKUP($A641,'Data Sheet'!$A:E,6,FALSE),"NA")</f>
        <v>#NAME?</v>
      </c>
      <c r="G641" s="63" t="e">
        <f ca="1">_xludf.IFNA(VLOOKUP($A641,'Data Sheet'!$A:F,7,FALSE),"NA")</f>
        <v>#NAME?</v>
      </c>
      <c r="H641" s="63" t="e">
        <f ca="1">_xludf.IFNA(VLOOKUP($A641,'Data Sheet'!$A:T,19,FALSE),"NA")</f>
        <v>#NAME?</v>
      </c>
      <c r="I641" s="64" t="e">
        <f ca="1">_xludf.IFNA(VLOOKUP($A641,'Data Sheet'!$A:T,20,FALSE),"NA")</f>
        <v>#NAME?</v>
      </c>
    </row>
    <row r="642" spans="2:9" ht="15.75" customHeight="1" x14ac:dyDescent="0.15">
      <c r="B642" s="60" t="e">
        <f ca="1">_xludf.IFNA(VLOOKUP($A642,'Data Sheet'!$A:B,2,FALSE),"NA")</f>
        <v>#NAME?</v>
      </c>
      <c r="C642" s="61" t="e">
        <f ca="1">_xludf.IFNA(VLOOKUP($A642,'Data Sheet'!$A:U,3,FALSE),"NA")</f>
        <v>#NAME?</v>
      </c>
      <c r="D642" s="61" t="e">
        <f ca="1">_xludf.IFNA(VLOOKUP($A642,'Data Sheet'!$A:C,4,FALSE),"NA")</f>
        <v>#NAME?</v>
      </c>
      <c r="E642" s="61" t="e">
        <f ca="1">_xludf.IFNA(VLOOKUP($A642,'Data Sheet'!$A:D,5,FALSE),"NA")</f>
        <v>#NAME?</v>
      </c>
      <c r="F642" s="73" t="e">
        <f ca="1">_xludf.IFNA(VLOOKUP($A642,'Data Sheet'!$A:E,6,FALSE),"NA")</f>
        <v>#NAME?</v>
      </c>
      <c r="G642" s="63" t="e">
        <f ca="1">_xludf.IFNA(VLOOKUP($A642,'Data Sheet'!$A:F,7,FALSE),"NA")</f>
        <v>#NAME?</v>
      </c>
      <c r="H642" s="63" t="e">
        <f ca="1">_xludf.IFNA(VLOOKUP($A642,'Data Sheet'!$A:T,19,FALSE),"NA")</f>
        <v>#NAME?</v>
      </c>
      <c r="I642" s="64" t="e">
        <f ca="1">_xludf.IFNA(VLOOKUP($A642,'Data Sheet'!$A:T,20,FALSE),"NA")</f>
        <v>#NAME?</v>
      </c>
    </row>
    <row r="643" spans="2:9" ht="15.75" customHeight="1" x14ac:dyDescent="0.15">
      <c r="B643" s="60" t="e">
        <f ca="1">_xludf.IFNA(VLOOKUP($A643,'Data Sheet'!$A:B,2,FALSE),"NA")</f>
        <v>#NAME?</v>
      </c>
      <c r="C643" s="61" t="e">
        <f ca="1">_xludf.IFNA(VLOOKUP($A643,'Data Sheet'!$A:U,3,FALSE),"NA")</f>
        <v>#NAME?</v>
      </c>
      <c r="D643" s="61" t="e">
        <f ca="1">_xludf.IFNA(VLOOKUP($A643,'Data Sheet'!$A:C,4,FALSE),"NA")</f>
        <v>#NAME?</v>
      </c>
      <c r="E643" s="61" t="e">
        <f ca="1">_xludf.IFNA(VLOOKUP($A643,'Data Sheet'!$A:D,5,FALSE),"NA")</f>
        <v>#NAME?</v>
      </c>
      <c r="F643" s="73" t="e">
        <f ca="1">_xludf.IFNA(VLOOKUP($A643,'Data Sheet'!$A:E,6,FALSE),"NA")</f>
        <v>#NAME?</v>
      </c>
      <c r="G643" s="63" t="e">
        <f ca="1">_xludf.IFNA(VLOOKUP($A643,'Data Sheet'!$A:F,7,FALSE),"NA")</f>
        <v>#NAME?</v>
      </c>
      <c r="H643" s="63" t="e">
        <f ca="1">_xludf.IFNA(VLOOKUP($A643,'Data Sheet'!$A:T,19,FALSE),"NA")</f>
        <v>#NAME?</v>
      </c>
      <c r="I643" s="64" t="e">
        <f ca="1">_xludf.IFNA(VLOOKUP($A643,'Data Sheet'!$A:T,20,FALSE),"NA")</f>
        <v>#NAME?</v>
      </c>
    </row>
    <row r="644" spans="2:9" ht="15.75" customHeight="1" x14ac:dyDescent="0.15">
      <c r="B644" s="60" t="e">
        <f ca="1">_xludf.IFNA(VLOOKUP($A644,'Data Sheet'!$A:B,2,FALSE),"NA")</f>
        <v>#NAME?</v>
      </c>
      <c r="C644" s="61" t="e">
        <f ca="1">_xludf.IFNA(VLOOKUP($A644,'Data Sheet'!$A:U,3,FALSE),"NA")</f>
        <v>#NAME?</v>
      </c>
      <c r="D644" s="61" t="e">
        <f ca="1">_xludf.IFNA(VLOOKUP($A644,'Data Sheet'!$A:C,4,FALSE),"NA")</f>
        <v>#NAME?</v>
      </c>
      <c r="E644" s="61" t="e">
        <f ca="1">_xludf.IFNA(VLOOKUP($A644,'Data Sheet'!$A:D,5,FALSE),"NA")</f>
        <v>#NAME?</v>
      </c>
      <c r="F644" s="73" t="e">
        <f ca="1">_xludf.IFNA(VLOOKUP($A644,'Data Sheet'!$A:E,6,FALSE),"NA")</f>
        <v>#NAME?</v>
      </c>
      <c r="G644" s="63" t="e">
        <f ca="1">_xludf.IFNA(VLOOKUP($A644,'Data Sheet'!$A:F,7,FALSE),"NA")</f>
        <v>#NAME?</v>
      </c>
      <c r="H644" s="63" t="e">
        <f ca="1">_xludf.IFNA(VLOOKUP($A644,'Data Sheet'!$A:T,19,FALSE),"NA")</f>
        <v>#NAME?</v>
      </c>
      <c r="I644" s="64" t="e">
        <f ca="1">_xludf.IFNA(VLOOKUP($A644,'Data Sheet'!$A:T,20,FALSE),"NA")</f>
        <v>#NAME?</v>
      </c>
    </row>
    <row r="645" spans="2:9" ht="15.75" customHeight="1" x14ac:dyDescent="0.15">
      <c r="B645" s="60" t="e">
        <f ca="1">_xludf.IFNA(VLOOKUP($A645,'Data Sheet'!$A:B,2,FALSE),"NA")</f>
        <v>#NAME?</v>
      </c>
      <c r="C645" s="61" t="e">
        <f ca="1">_xludf.IFNA(VLOOKUP($A645,'Data Sheet'!$A:U,3,FALSE),"NA")</f>
        <v>#NAME?</v>
      </c>
      <c r="D645" s="61" t="e">
        <f ca="1">_xludf.IFNA(VLOOKUP($A645,'Data Sheet'!$A:C,4,FALSE),"NA")</f>
        <v>#NAME?</v>
      </c>
      <c r="E645" s="61" t="e">
        <f ca="1">_xludf.IFNA(VLOOKUP($A645,'Data Sheet'!$A:D,5,FALSE),"NA")</f>
        <v>#NAME?</v>
      </c>
      <c r="F645" s="73" t="e">
        <f ca="1">_xludf.IFNA(VLOOKUP($A645,'Data Sheet'!$A:E,6,FALSE),"NA")</f>
        <v>#NAME?</v>
      </c>
      <c r="G645" s="63" t="e">
        <f ca="1">_xludf.IFNA(VLOOKUP($A645,'Data Sheet'!$A:F,7,FALSE),"NA")</f>
        <v>#NAME?</v>
      </c>
      <c r="H645" s="63" t="e">
        <f ca="1">_xludf.IFNA(VLOOKUP($A645,'Data Sheet'!$A:T,19,FALSE),"NA")</f>
        <v>#NAME?</v>
      </c>
      <c r="I645" s="64" t="e">
        <f ca="1">_xludf.IFNA(VLOOKUP($A645,'Data Sheet'!$A:T,20,FALSE),"NA")</f>
        <v>#NAME?</v>
      </c>
    </row>
    <row r="646" spans="2:9" ht="15.75" customHeight="1" x14ac:dyDescent="0.15">
      <c r="B646" s="60" t="e">
        <f ca="1">_xludf.IFNA(VLOOKUP($A646,'Data Sheet'!$A:B,2,FALSE),"NA")</f>
        <v>#NAME?</v>
      </c>
      <c r="C646" s="61" t="e">
        <f ca="1">_xludf.IFNA(VLOOKUP($A646,'Data Sheet'!$A:U,3,FALSE),"NA")</f>
        <v>#NAME?</v>
      </c>
      <c r="D646" s="61" t="e">
        <f ca="1">_xludf.IFNA(VLOOKUP($A646,'Data Sheet'!$A:C,4,FALSE),"NA")</f>
        <v>#NAME?</v>
      </c>
      <c r="E646" s="61" t="e">
        <f ca="1">_xludf.IFNA(VLOOKUP($A646,'Data Sheet'!$A:D,5,FALSE),"NA")</f>
        <v>#NAME?</v>
      </c>
      <c r="F646" s="73" t="e">
        <f ca="1">_xludf.IFNA(VLOOKUP($A646,'Data Sheet'!$A:E,6,FALSE),"NA")</f>
        <v>#NAME?</v>
      </c>
      <c r="G646" s="63" t="e">
        <f ca="1">_xludf.IFNA(VLOOKUP($A646,'Data Sheet'!$A:F,7,FALSE),"NA")</f>
        <v>#NAME?</v>
      </c>
      <c r="H646" s="63" t="e">
        <f ca="1">_xludf.IFNA(VLOOKUP($A646,'Data Sheet'!$A:T,19,FALSE),"NA")</f>
        <v>#NAME?</v>
      </c>
      <c r="I646" s="64" t="e">
        <f ca="1">_xludf.IFNA(VLOOKUP($A646,'Data Sheet'!$A:T,20,FALSE),"NA")</f>
        <v>#NAME?</v>
      </c>
    </row>
    <row r="647" spans="2:9" ht="15.75" customHeight="1" x14ac:dyDescent="0.15">
      <c r="B647" s="60" t="e">
        <f ca="1">_xludf.IFNA(VLOOKUP($A647,'Data Sheet'!$A:B,2,FALSE),"NA")</f>
        <v>#NAME?</v>
      </c>
      <c r="C647" s="61" t="e">
        <f ca="1">_xludf.IFNA(VLOOKUP($A647,'Data Sheet'!$A:U,3,FALSE),"NA")</f>
        <v>#NAME?</v>
      </c>
      <c r="D647" s="61" t="e">
        <f ca="1">_xludf.IFNA(VLOOKUP($A647,'Data Sheet'!$A:C,4,FALSE),"NA")</f>
        <v>#NAME?</v>
      </c>
      <c r="E647" s="61" t="e">
        <f ca="1">_xludf.IFNA(VLOOKUP($A647,'Data Sheet'!$A:D,5,FALSE),"NA")</f>
        <v>#NAME?</v>
      </c>
      <c r="F647" s="73" t="e">
        <f ca="1">_xludf.IFNA(VLOOKUP($A647,'Data Sheet'!$A:E,6,FALSE),"NA")</f>
        <v>#NAME?</v>
      </c>
      <c r="G647" s="63" t="e">
        <f ca="1">_xludf.IFNA(VLOOKUP($A647,'Data Sheet'!$A:F,7,FALSE),"NA")</f>
        <v>#NAME?</v>
      </c>
      <c r="H647" s="63" t="e">
        <f ca="1">_xludf.IFNA(VLOOKUP($A647,'Data Sheet'!$A:T,19,FALSE),"NA")</f>
        <v>#NAME?</v>
      </c>
      <c r="I647" s="64" t="e">
        <f ca="1">_xludf.IFNA(VLOOKUP($A647,'Data Sheet'!$A:T,20,FALSE),"NA")</f>
        <v>#NAME?</v>
      </c>
    </row>
    <row r="648" spans="2:9" ht="15.75" customHeight="1" x14ac:dyDescent="0.15">
      <c r="B648" s="60" t="e">
        <f ca="1">_xludf.IFNA(VLOOKUP($A648,'Data Sheet'!$A:B,2,FALSE),"NA")</f>
        <v>#NAME?</v>
      </c>
      <c r="C648" s="61" t="e">
        <f ca="1">_xludf.IFNA(VLOOKUP($A648,'Data Sheet'!$A:U,3,FALSE),"NA")</f>
        <v>#NAME?</v>
      </c>
      <c r="D648" s="61" t="e">
        <f ca="1">_xludf.IFNA(VLOOKUP($A648,'Data Sheet'!$A:C,4,FALSE),"NA")</f>
        <v>#NAME?</v>
      </c>
      <c r="E648" s="61" t="e">
        <f ca="1">_xludf.IFNA(VLOOKUP($A648,'Data Sheet'!$A:D,5,FALSE),"NA")</f>
        <v>#NAME?</v>
      </c>
      <c r="F648" s="73" t="e">
        <f ca="1">_xludf.IFNA(VLOOKUP($A648,'Data Sheet'!$A:E,6,FALSE),"NA")</f>
        <v>#NAME?</v>
      </c>
      <c r="G648" s="63" t="e">
        <f ca="1">_xludf.IFNA(VLOOKUP($A648,'Data Sheet'!$A:F,7,FALSE),"NA")</f>
        <v>#NAME?</v>
      </c>
      <c r="H648" s="63" t="e">
        <f ca="1">_xludf.IFNA(VLOOKUP($A648,'Data Sheet'!$A:T,19,FALSE),"NA")</f>
        <v>#NAME?</v>
      </c>
      <c r="I648" s="64" t="e">
        <f ca="1">_xludf.IFNA(VLOOKUP($A648,'Data Sheet'!$A:T,20,FALSE),"NA")</f>
        <v>#NAME?</v>
      </c>
    </row>
    <row r="649" spans="2:9" ht="15.75" customHeight="1" x14ac:dyDescent="0.15">
      <c r="B649" s="60" t="e">
        <f ca="1">_xludf.IFNA(VLOOKUP($A649,'Data Sheet'!$A:B,2,FALSE),"NA")</f>
        <v>#NAME?</v>
      </c>
      <c r="C649" s="61" t="e">
        <f ca="1">_xludf.IFNA(VLOOKUP($A649,'Data Sheet'!$A:U,3,FALSE),"NA")</f>
        <v>#NAME?</v>
      </c>
      <c r="D649" s="61" t="e">
        <f ca="1">_xludf.IFNA(VLOOKUP($A649,'Data Sheet'!$A:C,4,FALSE),"NA")</f>
        <v>#NAME?</v>
      </c>
      <c r="E649" s="61" t="e">
        <f ca="1">_xludf.IFNA(VLOOKUP($A649,'Data Sheet'!$A:D,5,FALSE),"NA")</f>
        <v>#NAME?</v>
      </c>
      <c r="F649" s="73" t="e">
        <f ca="1">_xludf.IFNA(VLOOKUP($A649,'Data Sheet'!$A:E,6,FALSE),"NA")</f>
        <v>#NAME?</v>
      </c>
      <c r="G649" s="63" t="e">
        <f ca="1">_xludf.IFNA(VLOOKUP($A649,'Data Sheet'!$A:F,7,FALSE),"NA")</f>
        <v>#NAME?</v>
      </c>
      <c r="H649" s="63" t="e">
        <f ca="1">_xludf.IFNA(VLOOKUP($A649,'Data Sheet'!$A:T,19,FALSE),"NA")</f>
        <v>#NAME?</v>
      </c>
      <c r="I649" s="64" t="e">
        <f ca="1">_xludf.IFNA(VLOOKUP($A649,'Data Sheet'!$A:T,20,FALSE),"NA")</f>
        <v>#NAME?</v>
      </c>
    </row>
    <row r="650" spans="2:9" ht="15.75" customHeight="1" x14ac:dyDescent="0.15">
      <c r="B650" s="60" t="e">
        <f ca="1">_xludf.IFNA(VLOOKUP($A650,'Data Sheet'!$A:B,2,FALSE),"NA")</f>
        <v>#NAME?</v>
      </c>
      <c r="C650" s="61" t="e">
        <f ca="1">_xludf.IFNA(VLOOKUP($A650,'Data Sheet'!$A:U,3,FALSE),"NA")</f>
        <v>#NAME?</v>
      </c>
      <c r="D650" s="61" t="e">
        <f ca="1">_xludf.IFNA(VLOOKUP($A650,'Data Sheet'!$A:C,4,FALSE),"NA")</f>
        <v>#NAME?</v>
      </c>
      <c r="E650" s="61" t="e">
        <f ca="1">_xludf.IFNA(VLOOKUP($A650,'Data Sheet'!$A:D,5,FALSE),"NA")</f>
        <v>#NAME?</v>
      </c>
      <c r="F650" s="73" t="e">
        <f ca="1">_xludf.IFNA(VLOOKUP($A650,'Data Sheet'!$A:E,6,FALSE),"NA")</f>
        <v>#NAME?</v>
      </c>
      <c r="G650" s="63" t="e">
        <f ca="1">_xludf.IFNA(VLOOKUP($A650,'Data Sheet'!$A:F,7,FALSE),"NA")</f>
        <v>#NAME?</v>
      </c>
      <c r="H650" s="63" t="e">
        <f ca="1">_xludf.IFNA(VLOOKUP($A650,'Data Sheet'!$A:T,19,FALSE),"NA")</f>
        <v>#NAME?</v>
      </c>
      <c r="I650" s="64" t="e">
        <f ca="1">_xludf.IFNA(VLOOKUP($A650,'Data Sheet'!$A:T,20,FALSE),"NA")</f>
        <v>#NAME?</v>
      </c>
    </row>
    <row r="651" spans="2:9" ht="15.75" customHeight="1" x14ac:dyDescent="0.15">
      <c r="B651" s="60" t="e">
        <f ca="1">_xludf.IFNA(VLOOKUP($A651,'Data Sheet'!$A:B,2,FALSE),"NA")</f>
        <v>#NAME?</v>
      </c>
      <c r="C651" s="61" t="e">
        <f ca="1">_xludf.IFNA(VLOOKUP($A651,'Data Sheet'!$A:U,3,FALSE),"NA")</f>
        <v>#NAME?</v>
      </c>
      <c r="D651" s="61" t="e">
        <f ca="1">_xludf.IFNA(VLOOKUP($A651,'Data Sheet'!$A:C,4,FALSE),"NA")</f>
        <v>#NAME?</v>
      </c>
      <c r="E651" s="61" t="e">
        <f ca="1">_xludf.IFNA(VLOOKUP($A651,'Data Sheet'!$A:D,5,FALSE),"NA")</f>
        <v>#NAME?</v>
      </c>
      <c r="F651" s="73" t="e">
        <f ca="1">_xludf.IFNA(VLOOKUP($A651,'Data Sheet'!$A:E,6,FALSE),"NA")</f>
        <v>#NAME?</v>
      </c>
      <c r="G651" s="63" t="e">
        <f ca="1">_xludf.IFNA(VLOOKUP($A651,'Data Sheet'!$A:F,7,FALSE),"NA")</f>
        <v>#NAME?</v>
      </c>
      <c r="H651" s="63" t="e">
        <f ca="1">_xludf.IFNA(VLOOKUP($A651,'Data Sheet'!$A:T,19,FALSE),"NA")</f>
        <v>#NAME?</v>
      </c>
      <c r="I651" s="64" t="e">
        <f ca="1">_xludf.IFNA(VLOOKUP($A651,'Data Sheet'!$A:T,20,FALSE),"NA")</f>
        <v>#NAME?</v>
      </c>
    </row>
    <row r="652" spans="2:9" ht="15.75" customHeight="1" x14ac:dyDescent="0.15">
      <c r="B652" s="60" t="e">
        <f ca="1">_xludf.IFNA(VLOOKUP($A652,'Data Sheet'!$A:B,2,FALSE),"NA")</f>
        <v>#NAME?</v>
      </c>
      <c r="C652" s="61" t="e">
        <f ca="1">_xludf.IFNA(VLOOKUP($A652,'Data Sheet'!$A:U,3,FALSE),"NA")</f>
        <v>#NAME?</v>
      </c>
      <c r="D652" s="61" t="e">
        <f ca="1">_xludf.IFNA(VLOOKUP($A652,'Data Sheet'!$A:C,4,FALSE),"NA")</f>
        <v>#NAME?</v>
      </c>
      <c r="E652" s="61" t="e">
        <f ca="1">_xludf.IFNA(VLOOKUP($A652,'Data Sheet'!$A:D,5,FALSE),"NA")</f>
        <v>#NAME?</v>
      </c>
      <c r="F652" s="73" t="e">
        <f ca="1">_xludf.IFNA(VLOOKUP($A652,'Data Sheet'!$A:E,6,FALSE),"NA")</f>
        <v>#NAME?</v>
      </c>
      <c r="G652" s="63" t="e">
        <f ca="1">_xludf.IFNA(VLOOKUP($A652,'Data Sheet'!$A:F,7,FALSE),"NA")</f>
        <v>#NAME?</v>
      </c>
      <c r="H652" s="63" t="e">
        <f ca="1">_xludf.IFNA(VLOOKUP($A652,'Data Sheet'!$A:T,19,FALSE),"NA")</f>
        <v>#NAME?</v>
      </c>
      <c r="I652" s="64" t="e">
        <f ca="1">_xludf.IFNA(VLOOKUP($A652,'Data Sheet'!$A:T,20,FALSE),"NA")</f>
        <v>#NAME?</v>
      </c>
    </row>
    <row r="653" spans="2:9" ht="15.75" customHeight="1" x14ac:dyDescent="0.15">
      <c r="B653" s="60" t="e">
        <f ca="1">_xludf.IFNA(VLOOKUP($A653,'Data Sheet'!$A:B,2,FALSE),"NA")</f>
        <v>#NAME?</v>
      </c>
      <c r="C653" s="61" t="e">
        <f ca="1">_xludf.IFNA(VLOOKUP($A653,'Data Sheet'!$A:U,3,FALSE),"NA")</f>
        <v>#NAME?</v>
      </c>
      <c r="D653" s="61" t="e">
        <f ca="1">_xludf.IFNA(VLOOKUP($A653,'Data Sheet'!$A:C,4,FALSE),"NA")</f>
        <v>#NAME?</v>
      </c>
      <c r="E653" s="61" t="e">
        <f ca="1">_xludf.IFNA(VLOOKUP($A653,'Data Sheet'!$A:D,5,FALSE),"NA")</f>
        <v>#NAME?</v>
      </c>
      <c r="F653" s="73" t="e">
        <f ca="1">_xludf.IFNA(VLOOKUP($A653,'Data Sheet'!$A:E,6,FALSE),"NA")</f>
        <v>#NAME?</v>
      </c>
      <c r="G653" s="63" t="e">
        <f ca="1">_xludf.IFNA(VLOOKUP($A653,'Data Sheet'!$A:F,7,FALSE),"NA")</f>
        <v>#NAME?</v>
      </c>
      <c r="H653" s="63" t="e">
        <f ca="1">_xludf.IFNA(VLOOKUP($A653,'Data Sheet'!$A:T,19,FALSE),"NA")</f>
        <v>#NAME?</v>
      </c>
      <c r="I653" s="64" t="e">
        <f ca="1">_xludf.IFNA(VLOOKUP($A653,'Data Sheet'!$A:T,20,FALSE),"NA")</f>
        <v>#NAME?</v>
      </c>
    </row>
    <row r="654" spans="2:9" ht="15.75" customHeight="1" x14ac:dyDescent="0.15">
      <c r="B654" s="60" t="e">
        <f ca="1">_xludf.IFNA(VLOOKUP($A654,'Data Sheet'!$A:B,2,FALSE),"NA")</f>
        <v>#NAME?</v>
      </c>
      <c r="C654" s="61" t="e">
        <f ca="1">_xludf.IFNA(VLOOKUP($A654,'Data Sheet'!$A:U,3,FALSE),"NA")</f>
        <v>#NAME?</v>
      </c>
      <c r="D654" s="61" t="e">
        <f ca="1">_xludf.IFNA(VLOOKUP($A654,'Data Sheet'!$A:C,4,FALSE),"NA")</f>
        <v>#NAME?</v>
      </c>
      <c r="E654" s="61" t="e">
        <f ca="1">_xludf.IFNA(VLOOKUP($A654,'Data Sheet'!$A:D,5,FALSE),"NA")</f>
        <v>#NAME?</v>
      </c>
      <c r="F654" s="73" t="e">
        <f ca="1">_xludf.IFNA(VLOOKUP($A654,'Data Sheet'!$A:E,6,FALSE),"NA")</f>
        <v>#NAME?</v>
      </c>
      <c r="G654" s="63" t="e">
        <f ca="1">_xludf.IFNA(VLOOKUP($A654,'Data Sheet'!$A:F,7,FALSE),"NA")</f>
        <v>#NAME?</v>
      </c>
      <c r="H654" s="63" t="e">
        <f ca="1">_xludf.IFNA(VLOOKUP($A654,'Data Sheet'!$A:T,19,FALSE),"NA")</f>
        <v>#NAME?</v>
      </c>
      <c r="I654" s="64" t="e">
        <f ca="1">_xludf.IFNA(VLOOKUP($A654,'Data Sheet'!$A:T,20,FALSE),"NA")</f>
        <v>#NAME?</v>
      </c>
    </row>
    <row r="655" spans="2:9" ht="15.75" customHeight="1" x14ac:dyDescent="0.15">
      <c r="B655" s="60" t="e">
        <f ca="1">_xludf.IFNA(VLOOKUP($A655,'Data Sheet'!$A:B,2,FALSE),"NA")</f>
        <v>#NAME?</v>
      </c>
      <c r="C655" s="61" t="e">
        <f ca="1">_xludf.IFNA(VLOOKUP($A655,'Data Sheet'!$A:U,3,FALSE),"NA")</f>
        <v>#NAME?</v>
      </c>
      <c r="D655" s="61" t="e">
        <f ca="1">_xludf.IFNA(VLOOKUP($A655,'Data Sheet'!$A:C,4,FALSE),"NA")</f>
        <v>#NAME?</v>
      </c>
      <c r="E655" s="61" t="e">
        <f ca="1">_xludf.IFNA(VLOOKUP($A655,'Data Sheet'!$A:D,5,FALSE),"NA")</f>
        <v>#NAME?</v>
      </c>
      <c r="F655" s="73" t="e">
        <f ca="1">_xludf.IFNA(VLOOKUP($A655,'Data Sheet'!$A:E,6,FALSE),"NA")</f>
        <v>#NAME?</v>
      </c>
      <c r="G655" s="63" t="e">
        <f ca="1">_xludf.IFNA(VLOOKUP($A655,'Data Sheet'!$A:F,7,FALSE),"NA")</f>
        <v>#NAME?</v>
      </c>
      <c r="H655" s="63" t="e">
        <f ca="1">_xludf.IFNA(VLOOKUP($A655,'Data Sheet'!$A:T,19,FALSE),"NA")</f>
        <v>#NAME?</v>
      </c>
      <c r="I655" s="64" t="e">
        <f ca="1">_xludf.IFNA(VLOOKUP($A655,'Data Sheet'!$A:T,20,FALSE),"NA")</f>
        <v>#NAME?</v>
      </c>
    </row>
    <row r="656" spans="2:9" ht="15.75" customHeight="1" x14ac:dyDescent="0.15">
      <c r="B656" s="60" t="e">
        <f ca="1">_xludf.IFNA(VLOOKUP($A656,'Data Sheet'!$A:B,2,FALSE),"NA")</f>
        <v>#NAME?</v>
      </c>
      <c r="C656" s="61" t="e">
        <f ca="1">_xludf.IFNA(VLOOKUP($A656,'Data Sheet'!$A:U,3,FALSE),"NA")</f>
        <v>#NAME?</v>
      </c>
      <c r="D656" s="61" t="e">
        <f ca="1">_xludf.IFNA(VLOOKUP($A656,'Data Sheet'!$A:C,4,FALSE),"NA")</f>
        <v>#NAME?</v>
      </c>
      <c r="E656" s="61" t="e">
        <f ca="1">_xludf.IFNA(VLOOKUP($A656,'Data Sheet'!$A:D,5,FALSE),"NA")</f>
        <v>#NAME?</v>
      </c>
      <c r="F656" s="73" t="e">
        <f ca="1">_xludf.IFNA(VLOOKUP($A656,'Data Sheet'!$A:E,6,FALSE),"NA")</f>
        <v>#NAME?</v>
      </c>
      <c r="G656" s="63" t="e">
        <f ca="1">_xludf.IFNA(VLOOKUP($A656,'Data Sheet'!$A:F,7,FALSE),"NA")</f>
        <v>#NAME?</v>
      </c>
      <c r="H656" s="63" t="e">
        <f ca="1">_xludf.IFNA(VLOOKUP($A656,'Data Sheet'!$A:T,19,FALSE),"NA")</f>
        <v>#NAME?</v>
      </c>
      <c r="I656" s="64" t="e">
        <f ca="1">_xludf.IFNA(VLOOKUP($A656,'Data Sheet'!$A:T,20,FALSE),"NA")</f>
        <v>#NAME?</v>
      </c>
    </row>
    <row r="657" spans="2:9" ht="15.75" customHeight="1" x14ac:dyDescent="0.15">
      <c r="B657" s="60" t="e">
        <f ca="1">_xludf.IFNA(VLOOKUP($A657,'Data Sheet'!$A:B,2,FALSE),"NA")</f>
        <v>#NAME?</v>
      </c>
      <c r="C657" s="61" t="e">
        <f ca="1">_xludf.IFNA(VLOOKUP($A657,'Data Sheet'!$A:U,3,FALSE),"NA")</f>
        <v>#NAME?</v>
      </c>
      <c r="D657" s="61" t="e">
        <f ca="1">_xludf.IFNA(VLOOKUP($A657,'Data Sheet'!$A:C,4,FALSE),"NA")</f>
        <v>#NAME?</v>
      </c>
      <c r="E657" s="61" t="e">
        <f ca="1">_xludf.IFNA(VLOOKUP($A657,'Data Sheet'!$A:D,5,FALSE),"NA")</f>
        <v>#NAME?</v>
      </c>
      <c r="F657" s="73" t="e">
        <f ca="1">_xludf.IFNA(VLOOKUP($A657,'Data Sheet'!$A:E,6,FALSE),"NA")</f>
        <v>#NAME?</v>
      </c>
      <c r="G657" s="63" t="e">
        <f ca="1">_xludf.IFNA(VLOOKUP($A657,'Data Sheet'!$A:F,7,FALSE),"NA")</f>
        <v>#NAME?</v>
      </c>
      <c r="H657" s="63" t="e">
        <f ca="1">_xludf.IFNA(VLOOKUP($A657,'Data Sheet'!$A:T,19,FALSE),"NA")</f>
        <v>#NAME?</v>
      </c>
      <c r="I657" s="64" t="e">
        <f ca="1">_xludf.IFNA(VLOOKUP($A657,'Data Sheet'!$A:T,20,FALSE),"NA")</f>
        <v>#NAME?</v>
      </c>
    </row>
    <row r="658" spans="2:9" ht="15.75" customHeight="1" x14ac:dyDescent="0.15">
      <c r="B658" s="60" t="e">
        <f ca="1">_xludf.IFNA(VLOOKUP($A658,'Data Sheet'!$A:B,2,FALSE),"NA")</f>
        <v>#NAME?</v>
      </c>
      <c r="C658" s="61" t="e">
        <f ca="1">_xludf.IFNA(VLOOKUP($A658,'Data Sheet'!$A:U,3,FALSE),"NA")</f>
        <v>#NAME?</v>
      </c>
      <c r="D658" s="61" t="e">
        <f ca="1">_xludf.IFNA(VLOOKUP($A658,'Data Sheet'!$A:C,4,FALSE),"NA")</f>
        <v>#NAME?</v>
      </c>
      <c r="E658" s="61" t="e">
        <f ca="1">_xludf.IFNA(VLOOKUP($A658,'Data Sheet'!$A:D,5,FALSE),"NA")</f>
        <v>#NAME?</v>
      </c>
      <c r="F658" s="73" t="e">
        <f ca="1">_xludf.IFNA(VLOOKUP($A658,'Data Sheet'!$A:E,6,FALSE),"NA")</f>
        <v>#NAME?</v>
      </c>
      <c r="G658" s="63" t="e">
        <f ca="1">_xludf.IFNA(VLOOKUP($A658,'Data Sheet'!$A:F,7,FALSE),"NA")</f>
        <v>#NAME?</v>
      </c>
      <c r="H658" s="63" t="e">
        <f ca="1">_xludf.IFNA(VLOOKUP($A658,'Data Sheet'!$A:T,19,FALSE),"NA")</f>
        <v>#NAME?</v>
      </c>
      <c r="I658" s="64" t="e">
        <f ca="1">_xludf.IFNA(VLOOKUP($A658,'Data Sheet'!$A:T,20,FALSE),"NA")</f>
        <v>#NAME?</v>
      </c>
    </row>
    <row r="659" spans="2:9" ht="15.75" customHeight="1" x14ac:dyDescent="0.15">
      <c r="B659" s="60" t="e">
        <f ca="1">_xludf.IFNA(VLOOKUP($A659,'Data Sheet'!$A:B,2,FALSE),"NA")</f>
        <v>#NAME?</v>
      </c>
      <c r="C659" s="61" t="e">
        <f ca="1">_xludf.IFNA(VLOOKUP($A659,'Data Sheet'!$A:U,3,FALSE),"NA")</f>
        <v>#NAME?</v>
      </c>
      <c r="D659" s="61" t="e">
        <f ca="1">_xludf.IFNA(VLOOKUP($A659,'Data Sheet'!$A:C,4,FALSE),"NA")</f>
        <v>#NAME?</v>
      </c>
      <c r="E659" s="61" t="e">
        <f ca="1">_xludf.IFNA(VLOOKUP($A659,'Data Sheet'!$A:D,5,FALSE),"NA")</f>
        <v>#NAME?</v>
      </c>
      <c r="F659" s="73" t="e">
        <f ca="1">_xludf.IFNA(VLOOKUP($A659,'Data Sheet'!$A:E,6,FALSE),"NA")</f>
        <v>#NAME?</v>
      </c>
      <c r="G659" s="63" t="e">
        <f ca="1">_xludf.IFNA(VLOOKUP($A659,'Data Sheet'!$A:F,7,FALSE),"NA")</f>
        <v>#NAME?</v>
      </c>
      <c r="H659" s="63" t="e">
        <f ca="1">_xludf.IFNA(VLOOKUP($A659,'Data Sheet'!$A:T,19,FALSE),"NA")</f>
        <v>#NAME?</v>
      </c>
      <c r="I659" s="64" t="e">
        <f ca="1">_xludf.IFNA(VLOOKUP($A659,'Data Sheet'!$A:T,20,FALSE),"NA")</f>
        <v>#NAME?</v>
      </c>
    </row>
    <row r="660" spans="2:9" ht="15.75" customHeight="1" x14ac:dyDescent="0.15">
      <c r="B660" s="60" t="e">
        <f ca="1">_xludf.IFNA(VLOOKUP($A660,'Data Sheet'!$A:B,2,FALSE),"NA")</f>
        <v>#NAME?</v>
      </c>
      <c r="C660" s="61" t="e">
        <f ca="1">_xludf.IFNA(VLOOKUP($A660,'Data Sheet'!$A:U,3,FALSE),"NA")</f>
        <v>#NAME?</v>
      </c>
      <c r="D660" s="61" t="e">
        <f ca="1">_xludf.IFNA(VLOOKUP($A660,'Data Sheet'!$A:C,4,FALSE),"NA")</f>
        <v>#NAME?</v>
      </c>
      <c r="E660" s="61" t="e">
        <f ca="1">_xludf.IFNA(VLOOKUP($A660,'Data Sheet'!$A:D,5,FALSE),"NA")</f>
        <v>#NAME?</v>
      </c>
      <c r="F660" s="73" t="e">
        <f ca="1">_xludf.IFNA(VLOOKUP($A660,'Data Sheet'!$A:E,6,FALSE),"NA")</f>
        <v>#NAME?</v>
      </c>
      <c r="G660" s="63" t="e">
        <f ca="1">_xludf.IFNA(VLOOKUP($A660,'Data Sheet'!$A:F,7,FALSE),"NA")</f>
        <v>#NAME?</v>
      </c>
      <c r="H660" s="63" t="e">
        <f ca="1">_xludf.IFNA(VLOOKUP($A660,'Data Sheet'!$A:T,19,FALSE),"NA")</f>
        <v>#NAME?</v>
      </c>
      <c r="I660" s="64" t="e">
        <f ca="1">_xludf.IFNA(VLOOKUP($A660,'Data Sheet'!$A:T,20,FALSE),"NA")</f>
        <v>#NAME?</v>
      </c>
    </row>
    <row r="661" spans="2:9" ht="15.75" customHeight="1" x14ac:dyDescent="0.15">
      <c r="B661" s="60" t="e">
        <f ca="1">_xludf.IFNA(VLOOKUP($A661,'Data Sheet'!$A:B,2,FALSE),"NA")</f>
        <v>#NAME?</v>
      </c>
      <c r="C661" s="61" t="e">
        <f ca="1">_xludf.IFNA(VLOOKUP($A661,'Data Sheet'!$A:U,3,FALSE),"NA")</f>
        <v>#NAME?</v>
      </c>
      <c r="D661" s="61" t="e">
        <f ca="1">_xludf.IFNA(VLOOKUP($A661,'Data Sheet'!$A:C,4,FALSE),"NA")</f>
        <v>#NAME?</v>
      </c>
      <c r="E661" s="61" t="e">
        <f ca="1">_xludf.IFNA(VLOOKUP($A661,'Data Sheet'!$A:D,5,FALSE),"NA")</f>
        <v>#NAME?</v>
      </c>
      <c r="F661" s="73" t="e">
        <f ca="1">_xludf.IFNA(VLOOKUP($A661,'Data Sheet'!$A:E,6,FALSE),"NA")</f>
        <v>#NAME?</v>
      </c>
      <c r="G661" s="63" t="e">
        <f ca="1">_xludf.IFNA(VLOOKUP($A661,'Data Sheet'!$A:F,7,FALSE),"NA")</f>
        <v>#NAME?</v>
      </c>
      <c r="H661" s="63" t="e">
        <f ca="1">_xludf.IFNA(VLOOKUP($A661,'Data Sheet'!$A:T,19,FALSE),"NA")</f>
        <v>#NAME?</v>
      </c>
      <c r="I661" s="64" t="e">
        <f ca="1">_xludf.IFNA(VLOOKUP($A661,'Data Sheet'!$A:T,20,FALSE),"NA")</f>
        <v>#NAME?</v>
      </c>
    </row>
    <row r="662" spans="2:9" ht="15.75" customHeight="1" x14ac:dyDescent="0.15">
      <c r="B662" s="60" t="e">
        <f ca="1">_xludf.IFNA(VLOOKUP($A662,'Data Sheet'!$A:B,2,FALSE),"NA")</f>
        <v>#NAME?</v>
      </c>
      <c r="C662" s="61" t="e">
        <f ca="1">_xludf.IFNA(VLOOKUP($A662,'Data Sheet'!$A:U,3,FALSE),"NA")</f>
        <v>#NAME?</v>
      </c>
      <c r="D662" s="61" t="e">
        <f ca="1">_xludf.IFNA(VLOOKUP($A662,'Data Sheet'!$A:C,4,FALSE),"NA")</f>
        <v>#NAME?</v>
      </c>
      <c r="E662" s="61" t="e">
        <f ca="1">_xludf.IFNA(VLOOKUP($A662,'Data Sheet'!$A:D,5,FALSE),"NA")</f>
        <v>#NAME?</v>
      </c>
      <c r="F662" s="73" t="e">
        <f ca="1">_xludf.IFNA(VLOOKUP($A662,'Data Sheet'!$A:E,6,FALSE),"NA")</f>
        <v>#NAME?</v>
      </c>
      <c r="G662" s="63" t="e">
        <f ca="1">_xludf.IFNA(VLOOKUP($A662,'Data Sheet'!$A:F,7,FALSE),"NA")</f>
        <v>#NAME?</v>
      </c>
      <c r="H662" s="63" t="e">
        <f ca="1">_xludf.IFNA(VLOOKUP($A662,'Data Sheet'!$A:T,19,FALSE),"NA")</f>
        <v>#NAME?</v>
      </c>
      <c r="I662" s="64" t="e">
        <f ca="1">_xludf.IFNA(VLOOKUP($A662,'Data Sheet'!$A:T,20,FALSE),"NA")</f>
        <v>#NAME?</v>
      </c>
    </row>
    <row r="663" spans="2:9" ht="15.75" customHeight="1" x14ac:dyDescent="0.15">
      <c r="B663" s="60" t="e">
        <f ca="1">_xludf.IFNA(VLOOKUP($A663,'Data Sheet'!$A:B,2,FALSE),"NA")</f>
        <v>#NAME?</v>
      </c>
      <c r="C663" s="61" t="e">
        <f ca="1">_xludf.IFNA(VLOOKUP($A663,'Data Sheet'!$A:U,3,FALSE),"NA")</f>
        <v>#NAME?</v>
      </c>
      <c r="D663" s="61" t="e">
        <f ca="1">_xludf.IFNA(VLOOKUP($A663,'Data Sheet'!$A:C,4,FALSE),"NA")</f>
        <v>#NAME?</v>
      </c>
      <c r="E663" s="61" t="e">
        <f ca="1">_xludf.IFNA(VLOOKUP($A663,'Data Sheet'!$A:D,5,FALSE),"NA")</f>
        <v>#NAME?</v>
      </c>
      <c r="F663" s="73" t="e">
        <f ca="1">_xludf.IFNA(VLOOKUP($A663,'Data Sheet'!$A:E,6,FALSE),"NA")</f>
        <v>#NAME?</v>
      </c>
      <c r="G663" s="63" t="e">
        <f ca="1">_xludf.IFNA(VLOOKUP($A663,'Data Sheet'!$A:F,7,FALSE),"NA")</f>
        <v>#NAME?</v>
      </c>
      <c r="H663" s="63" t="e">
        <f ca="1">_xludf.IFNA(VLOOKUP($A663,'Data Sheet'!$A:T,19,FALSE),"NA")</f>
        <v>#NAME?</v>
      </c>
      <c r="I663" s="64" t="e">
        <f ca="1">_xludf.IFNA(VLOOKUP($A663,'Data Sheet'!$A:T,20,FALSE),"NA")</f>
        <v>#NAME?</v>
      </c>
    </row>
    <row r="664" spans="2:9" ht="15.75" customHeight="1" x14ac:dyDescent="0.15">
      <c r="B664" s="60" t="e">
        <f ca="1">_xludf.IFNA(VLOOKUP($A664,'Data Sheet'!$A:B,2,FALSE),"NA")</f>
        <v>#NAME?</v>
      </c>
      <c r="C664" s="61" t="e">
        <f ca="1">_xludf.IFNA(VLOOKUP($A664,'Data Sheet'!$A:U,3,FALSE),"NA")</f>
        <v>#NAME?</v>
      </c>
      <c r="D664" s="61" t="e">
        <f ca="1">_xludf.IFNA(VLOOKUP($A664,'Data Sheet'!$A:C,4,FALSE),"NA")</f>
        <v>#NAME?</v>
      </c>
      <c r="E664" s="61" t="e">
        <f ca="1">_xludf.IFNA(VLOOKUP($A664,'Data Sheet'!$A:D,5,FALSE),"NA")</f>
        <v>#NAME?</v>
      </c>
      <c r="F664" s="73" t="e">
        <f ca="1">_xludf.IFNA(VLOOKUP($A664,'Data Sheet'!$A:E,6,FALSE),"NA")</f>
        <v>#NAME?</v>
      </c>
      <c r="G664" s="63" t="e">
        <f ca="1">_xludf.IFNA(VLOOKUP($A664,'Data Sheet'!$A:F,7,FALSE),"NA")</f>
        <v>#NAME?</v>
      </c>
      <c r="H664" s="63" t="e">
        <f ca="1">_xludf.IFNA(VLOOKUP($A664,'Data Sheet'!$A:T,19,FALSE),"NA")</f>
        <v>#NAME?</v>
      </c>
      <c r="I664" s="64" t="e">
        <f ca="1">_xludf.IFNA(VLOOKUP($A664,'Data Sheet'!$A:T,20,FALSE),"NA")</f>
        <v>#NAME?</v>
      </c>
    </row>
    <row r="665" spans="2:9" ht="15.75" customHeight="1" x14ac:dyDescent="0.15">
      <c r="B665" s="60" t="e">
        <f ca="1">_xludf.IFNA(VLOOKUP($A665,'Data Sheet'!$A:B,2,FALSE),"NA")</f>
        <v>#NAME?</v>
      </c>
      <c r="C665" s="61" t="e">
        <f ca="1">_xludf.IFNA(VLOOKUP($A665,'Data Sheet'!$A:U,3,FALSE),"NA")</f>
        <v>#NAME?</v>
      </c>
      <c r="D665" s="61" t="e">
        <f ca="1">_xludf.IFNA(VLOOKUP($A665,'Data Sheet'!$A:C,4,FALSE),"NA")</f>
        <v>#NAME?</v>
      </c>
      <c r="E665" s="61" t="e">
        <f ca="1">_xludf.IFNA(VLOOKUP($A665,'Data Sheet'!$A:D,5,FALSE),"NA")</f>
        <v>#NAME?</v>
      </c>
      <c r="F665" s="73" t="e">
        <f ca="1">_xludf.IFNA(VLOOKUP($A665,'Data Sheet'!$A:E,6,FALSE),"NA")</f>
        <v>#NAME?</v>
      </c>
      <c r="G665" s="63" t="e">
        <f ca="1">_xludf.IFNA(VLOOKUP($A665,'Data Sheet'!$A:F,7,FALSE),"NA")</f>
        <v>#NAME?</v>
      </c>
      <c r="H665" s="63" t="e">
        <f ca="1">_xludf.IFNA(VLOOKUP($A665,'Data Sheet'!$A:T,19,FALSE),"NA")</f>
        <v>#NAME?</v>
      </c>
      <c r="I665" s="64" t="e">
        <f ca="1">_xludf.IFNA(VLOOKUP($A665,'Data Sheet'!$A:T,20,FALSE),"NA")</f>
        <v>#NAME?</v>
      </c>
    </row>
    <row r="666" spans="2:9" ht="15.75" customHeight="1" x14ac:dyDescent="0.15">
      <c r="B666" s="60" t="e">
        <f ca="1">_xludf.IFNA(VLOOKUP($A666,'Data Sheet'!$A:B,2,FALSE),"NA")</f>
        <v>#NAME?</v>
      </c>
      <c r="C666" s="61" t="e">
        <f ca="1">_xludf.IFNA(VLOOKUP($A666,'Data Sheet'!$A:U,3,FALSE),"NA")</f>
        <v>#NAME?</v>
      </c>
      <c r="D666" s="61" t="e">
        <f ca="1">_xludf.IFNA(VLOOKUP($A666,'Data Sheet'!$A:C,4,FALSE),"NA")</f>
        <v>#NAME?</v>
      </c>
      <c r="E666" s="61" t="e">
        <f ca="1">_xludf.IFNA(VLOOKUP($A666,'Data Sheet'!$A:D,5,FALSE),"NA")</f>
        <v>#NAME?</v>
      </c>
      <c r="F666" s="73" t="e">
        <f ca="1">_xludf.IFNA(VLOOKUP($A666,'Data Sheet'!$A:E,6,FALSE),"NA")</f>
        <v>#NAME?</v>
      </c>
      <c r="G666" s="63" t="e">
        <f ca="1">_xludf.IFNA(VLOOKUP($A666,'Data Sheet'!$A:F,7,FALSE),"NA")</f>
        <v>#NAME?</v>
      </c>
      <c r="H666" s="63" t="e">
        <f ca="1">_xludf.IFNA(VLOOKUP($A666,'Data Sheet'!$A:T,19,FALSE),"NA")</f>
        <v>#NAME?</v>
      </c>
      <c r="I666" s="64" t="e">
        <f ca="1">_xludf.IFNA(VLOOKUP($A666,'Data Sheet'!$A:T,20,FALSE),"NA")</f>
        <v>#NAME?</v>
      </c>
    </row>
    <row r="667" spans="2:9" ht="15.75" customHeight="1" x14ac:dyDescent="0.15">
      <c r="B667" s="60" t="e">
        <f ca="1">_xludf.IFNA(VLOOKUP($A667,'Data Sheet'!$A:B,2,FALSE),"NA")</f>
        <v>#NAME?</v>
      </c>
      <c r="C667" s="61" t="e">
        <f ca="1">_xludf.IFNA(VLOOKUP($A667,'Data Sheet'!$A:U,3,FALSE),"NA")</f>
        <v>#NAME?</v>
      </c>
      <c r="D667" s="61" t="e">
        <f ca="1">_xludf.IFNA(VLOOKUP($A667,'Data Sheet'!$A:C,4,FALSE),"NA")</f>
        <v>#NAME?</v>
      </c>
      <c r="E667" s="61" t="e">
        <f ca="1">_xludf.IFNA(VLOOKUP($A667,'Data Sheet'!$A:D,5,FALSE),"NA")</f>
        <v>#NAME?</v>
      </c>
      <c r="F667" s="73" t="e">
        <f ca="1">_xludf.IFNA(VLOOKUP($A667,'Data Sheet'!$A:E,6,FALSE),"NA")</f>
        <v>#NAME?</v>
      </c>
      <c r="G667" s="63" t="e">
        <f ca="1">_xludf.IFNA(VLOOKUP($A667,'Data Sheet'!$A:F,7,FALSE),"NA")</f>
        <v>#NAME?</v>
      </c>
      <c r="H667" s="63" t="e">
        <f ca="1">_xludf.IFNA(VLOOKUP($A667,'Data Sheet'!$A:T,19,FALSE),"NA")</f>
        <v>#NAME?</v>
      </c>
      <c r="I667" s="64" t="e">
        <f ca="1">_xludf.IFNA(VLOOKUP($A667,'Data Sheet'!$A:T,20,FALSE),"NA")</f>
        <v>#NAME?</v>
      </c>
    </row>
    <row r="668" spans="2:9" ht="15.75" customHeight="1" x14ac:dyDescent="0.15">
      <c r="B668" s="60" t="e">
        <f ca="1">_xludf.IFNA(VLOOKUP($A668,'Data Sheet'!$A:B,2,FALSE),"NA")</f>
        <v>#NAME?</v>
      </c>
      <c r="C668" s="61" t="e">
        <f ca="1">_xludf.IFNA(VLOOKUP($A668,'Data Sheet'!$A:U,3,FALSE),"NA")</f>
        <v>#NAME?</v>
      </c>
      <c r="D668" s="61" t="e">
        <f ca="1">_xludf.IFNA(VLOOKUP($A668,'Data Sheet'!$A:C,4,FALSE),"NA")</f>
        <v>#NAME?</v>
      </c>
      <c r="E668" s="61" t="e">
        <f ca="1">_xludf.IFNA(VLOOKUP($A668,'Data Sheet'!$A:D,5,FALSE),"NA")</f>
        <v>#NAME?</v>
      </c>
      <c r="F668" s="73" t="e">
        <f ca="1">_xludf.IFNA(VLOOKUP($A668,'Data Sheet'!$A:E,6,FALSE),"NA")</f>
        <v>#NAME?</v>
      </c>
      <c r="G668" s="63" t="e">
        <f ca="1">_xludf.IFNA(VLOOKUP($A668,'Data Sheet'!$A:F,7,FALSE),"NA")</f>
        <v>#NAME?</v>
      </c>
      <c r="H668" s="63" t="e">
        <f ca="1">_xludf.IFNA(VLOOKUP($A668,'Data Sheet'!$A:T,19,FALSE),"NA")</f>
        <v>#NAME?</v>
      </c>
      <c r="I668" s="64" t="e">
        <f ca="1">_xludf.IFNA(VLOOKUP($A668,'Data Sheet'!$A:T,20,FALSE),"NA")</f>
        <v>#NAME?</v>
      </c>
    </row>
    <row r="669" spans="2:9" ht="15.75" customHeight="1" x14ac:dyDescent="0.15">
      <c r="B669" s="60" t="e">
        <f ca="1">_xludf.IFNA(VLOOKUP($A669,'Data Sheet'!$A:B,2,FALSE),"NA")</f>
        <v>#NAME?</v>
      </c>
      <c r="C669" s="61" t="e">
        <f ca="1">_xludf.IFNA(VLOOKUP($A669,'Data Sheet'!$A:U,3,FALSE),"NA")</f>
        <v>#NAME?</v>
      </c>
      <c r="D669" s="61" t="e">
        <f ca="1">_xludf.IFNA(VLOOKUP($A669,'Data Sheet'!$A:C,4,FALSE),"NA")</f>
        <v>#NAME?</v>
      </c>
      <c r="E669" s="61" t="e">
        <f ca="1">_xludf.IFNA(VLOOKUP($A669,'Data Sheet'!$A:D,5,FALSE),"NA")</f>
        <v>#NAME?</v>
      </c>
      <c r="F669" s="73" t="e">
        <f ca="1">_xludf.IFNA(VLOOKUP($A669,'Data Sheet'!$A:E,6,FALSE),"NA")</f>
        <v>#NAME?</v>
      </c>
      <c r="G669" s="63" t="e">
        <f ca="1">_xludf.IFNA(VLOOKUP($A669,'Data Sheet'!$A:F,7,FALSE),"NA")</f>
        <v>#NAME?</v>
      </c>
      <c r="H669" s="63" t="e">
        <f ca="1">_xludf.IFNA(VLOOKUP($A669,'Data Sheet'!$A:T,19,FALSE),"NA")</f>
        <v>#NAME?</v>
      </c>
      <c r="I669" s="64" t="e">
        <f ca="1">_xludf.IFNA(VLOOKUP($A669,'Data Sheet'!$A:T,20,FALSE),"NA")</f>
        <v>#NAME?</v>
      </c>
    </row>
    <row r="670" spans="2:9" ht="15.75" customHeight="1" x14ac:dyDescent="0.15">
      <c r="B670" s="60" t="e">
        <f ca="1">_xludf.IFNA(VLOOKUP($A670,'Data Sheet'!$A:B,2,FALSE),"NA")</f>
        <v>#NAME?</v>
      </c>
      <c r="C670" s="61" t="e">
        <f ca="1">_xludf.IFNA(VLOOKUP($A670,'Data Sheet'!$A:U,3,FALSE),"NA")</f>
        <v>#NAME?</v>
      </c>
      <c r="D670" s="61" t="e">
        <f ca="1">_xludf.IFNA(VLOOKUP($A670,'Data Sheet'!$A:C,4,FALSE),"NA")</f>
        <v>#NAME?</v>
      </c>
      <c r="E670" s="61" t="e">
        <f ca="1">_xludf.IFNA(VLOOKUP($A670,'Data Sheet'!$A:D,5,FALSE),"NA")</f>
        <v>#NAME?</v>
      </c>
      <c r="F670" s="73" t="e">
        <f ca="1">_xludf.IFNA(VLOOKUP($A670,'Data Sheet'!$A:E,6,FALSE),"NA")</f>
        <v>#NAME?</v>
      </c>
      <c r="G670" s="63" t="e">
        <f ca="1">_xludf.IFNA(VLOOKUP($A670,'Data Sheet'!$A:F,7,FALSE),"NA")</f>
        <v>#NAME?</v>
      </c>
      <c r="H670" s="63" t="e">
        <f ca="1">_xludf.IFNA(VLOOKUP($A670,'Data Sheet'!$A:T,19,FALSE),"NA")</f>
        <v>#NAME?</v>
      </c>
      <c r="I670" s="64" t="e">
        <f ca="1">_xludf.IFNA(VLOOKUP($A670,'Data Sheet'!$A:T,20,FALSE),"NA")</f>
        <v>#NAME?</v>
      </c>
    </row>
    <row r="671" spans="2:9" ht="15.75" customHeight="1" x14ac:dyDescent="0.15">
      <c r="B671" s="60" t="e">
        <f ca="1">_xludf.IFNA(VLOOKUP($A671,'Data Sheet'!$A:B,2,FALSE),"NA")</f>
        <v>#NAME?</v>
      </c>
      <c r="C671" s="61" t="e">
        <f ca="1">_xludf.IFNA(VLOOKUP($A671,'Data Sheet'!$A:U,3,FALSE),"NA")</f>
        <v>#NAME?</v>
      </c>
      <c r="D671" s="61" t="e">
        <f ca="1">_xludf.IFNA(VLOOKUP($A671,'Data Sheet'!$A:C,4,FALSE),"NA")</f>
        <v>#NAME?</v>
      </c>
      <c r="E671" s="61" t="e">
        <f ca="1">_xludf.IFNA(VLOOKUP($A671,'Data Sheet'!$A:D,5,FALSE),"NA")</f>
        <v>#NAME?</v>
      </c>
      <c r="F671" s="73" t="e">
        <f ca="1">_xludf.IFNA(VLOOKUP($A671,'Data Sheet'!$A:E,6,FALSE),"NA")</f>
        <v>#NAME?</v>
      </c>
      <c r="G671" s="63" t="e">
        <f ca="1">_xludf.IFNA(VLOOKUP($A671,'Data Sheet'!$A:F,7,FALSE),"NA")</f>
        <v>#NAME?</v>
      </c>
      <c r="H671" s="63" t="e">
        <f ca="1">_xludf.IFNA(VLOOKUP($A671,'Data Sheet'!$A:T,19,FALSE),"NA")</f>
        <v>#NAME?</v>
      </c>
      <c r="I671" s="64" t="e">
        <f ca="1">_xludf.IFNA(VLOOKUP($A671,'Data Sheet'!$A:T,20,FALSE),"NA")</f>
        <v>#NAME?</v>
      </c>
    </row>
    <row r="672" spans="2:9" ht="15.75" customHeight="1" x14ac:dyDescent="0.15">
      <c r="B672" s="60" t="e">
        <f ca="1">_xludf.IFNA(VLOOKUP($A672,'Data Sheet'!$A:B,2,FALSE),"NA")</f>
        <v>#NAME?</v>
      </c>
      <c r="C672" s="61" t="e">
        <f ca="1">_xludf.IFNA(VLOOKUP($A672,'Data Sheet'!$A:U,3,FALSE),"NA")</f>
        <v>#NAME?</v>
      </c>
      <c r="D672" s="61" t="e">
        <f ca="1">_xludf.IFNA(VLOOKUP($A672,'Data Sheet'!$A:C,4,FALSE),"NA")</f>
        <v>#NAME?</v>
      </c>
      <c r="E672" s="61" t="e">
        <f ca="1">_xludf.IFNA(VLOOKUP($A672,'Data Sheet'!$A:D,5,FALSE),"NA")</f>
        <v>#NAME?</v>
      </c>
      <c r="F672" s="73" t="e">
        <f ca="1">_xludf.IFNA(VLOOKUP($A672,'Data Sheet'!$A:E,6,FALSE),"NA")</f>
        <v>#NAME?</v>
      </c>
      <c r="G672" s="63" t="e">
        <f ca="1">_xludf.IFNA(VLOOKUP($A672,'Data Sheet'!$A:F,7,FALSE),"NA")</f>
        <v>#NAME?</v>
      </c>
      <c r="H672" s="63" t="e">
        <f ca="1">_xludf.IFNA(VLOOKUP($A672,'Data Sheet'!$A:T,19,FALSE),"NA")</f>
        <v>#NAME?</v>
      </c>
      <c r="I672" s="64" t="e">
        <f ca="1">_xludf.IFNA(VLOOKUP($A672,'Data Sheet'!$A:T,20,FALSE),"NA")</f>
        <v>#NAME?</v>
      </c>
    </row>
    <row r="673" spans="2:9" ht="15.75" customHeight="1" x14ac:dyDescent="0.15">
      <c r="B673" s="60" t="e">
        <f ca="1">_xludf.IFNA(VLOOKUP($A673,'Data Sheet'!$A:B,2,FALSE),"NA")</f>
        <v>#NAME?</v>
      </c>
      <c r="C673" s="61" t="e">
        <f ca="1">_xludf.IFNA(VLOOKUP($A673,'Data Sheet'!$A:U,3,FALSE),"NA")</f>
        <v>#NAME?</v>
      </c>
      <c r="D673" s="61" t="e">
        <f ca="1">_xludf.IFNA(VLOOKUP($A673,'Data Sheet'!$A:C,4,FALSE),"NA")</f>
        <v>#NAME?</v>
      </c>
      <c r="E673" s="61" t="e">
        <f ca="1">_xludf.IFNA(VLOOKUP($A673,'Data Sheet'!$A:D,5,FALSE),"NA")</f>
        <v>#NAME?</v>
      </c>
      <c r="F673" s="73" t="e">
        <f ca="1">_xludf.IFNA(VLOOKUP($A673,'Data Sheet'!$A:E,6,FALSE),"NA")</f>
        <v>#NAME?</v>
      </c>
      <c r="G673" s="63" t="e">
        <f ca="1">_xludf.IFNA(VLOOKUP($A673,'Data Sheet'!$A:F,7,FALSE),"NA")</f>
        <v>#NAME?</v>
      </c>
      <c r="H673" s="63" t="e">
        <f ca="1">_xludf.IFNA(VLOOKUP($A673,'Data Sheet'!$A:T,19,FALSE),"NA")</f>
        <v>#NAME?</v>
      </c>
      <c r="I673" s="64" t="e">
        <f ca="1">_xludf.IFNA(VLOOKUP($A673,'Data Sheet'!$A:T,20,FALSE),"NA")</f>
        <v>#NAME?</v>
      </c>
    </row>
    <row r="674" spans="2:9" ht="15.75" customHeight="1" x14ac:dyDescent="0.15">
      <c r="B674" s="60" t="e">
        <f ca="1">_xludf.IFNA(VLOOKUP($A674,'Data Sheet'!$A:B,2,FALSE),"NA")</f>
        <v>#NAME?</v>
      </c>
      <c r="C674" s="61" t="e">
        <f ca="1">_xludf.IFNA(VLOOKUP($A674,'Data Sheet'!$A:U,3,FALSE),"NA")</f>
        <v>#NAME?</v>
      </c>
      <c r="D674" s="61" t="e">
        <f ca="1">_xludf.IFNA(VLOOKUP($A674,'Data Sheet'!$A:C,4,FALSE),"NA")</f>
        <v>#NAME?</v>
      </c>
      <c r="E674" s="61" t="e">
        <f ca="1">_xludf.IFNA(VLOOKUP($A674,'Data Sheet'!$A:D,5,FALSE),"NA")</f>
        <v>#NAME?</v>
      </c>
      <c r="F674" s="73" t="e">
        <f ca="1">_xludf.IFNA(VLOOKUP($A674,'Data Sheet'!$A:E,6,FALSE),"NA")</f>
        <v>#NAME?</v>
      </c>
      <c r="G674" s="63" t="e">
        <f ca="1">_xludf.IFNA(VLOOKUP($A674,'Data Sheet'!$A:F,7,FALSE),"NA")</f>
        <v>#NAME?</v>
      </c>
      <c r="H674" s="63" t="e">
        <f ca="1">_xludf.IFNA(VLOOKUP($A674,'Data Sheet'!$A:T,19,FALSE),"NA")</f>
        <v>#NAME?</v>
      </c>
      <c r="I674" s="64" t="e">
        <f ca="1">_xludf.IFNA(VLOOKUP($A674,'Data Sheet'!$A:T,20,FALSE),"NA")</f>
        <v>#NAME?</v>
      </c>
    </row>
    <row r="675" spans="2:9" ht="15.75" customHeight="1" x14ac:dyDescent="0.15">
      <c r="B675" s="60" t="e">
        <f ca="1">_xludf.IFNA(VLOOKUP($A675,'Data Sheet'!$A:B,2,FALSE),"NA")</f>
        <v>#NAME?</v>
      </c>
      <c r="C675" s="61" t="e">
        <f ca="1">_xludf.IFNA(VLOOKUP($A675,'Data Sheet'!$A:U,3,FALSE),"NA")</f>
        <v>#NAME?</v>
      </c>
      <c r="D675" s="61" t="e">
        <f ca="1">_xludf.IFNA(VLOOKUP($A675,'Data Sheet'!$A:C,4,FALSE),"NA")</f>
        <v>#NAME?</v>
      </c>
      <c r="E675" s="61" t="e">
        <f ca="1">_xludf.IFNA(VLOOKUP($A675,'Data Sheet'!$A:D,5,FALSE),"NA")</f>
        <v>#NAME?</v>
      </c>
      <c r="F675" s="73" t="e">
        <f ca="1">_xludf.IFNA(VLOOKUP($A675,'Data Sheet'!$A:E,6,FALSE),"NA")</f>
        <v>#NAME?</v>
      </c>
      <c r="G675" s="63" t="e">
        <f ca="1">_xludf.IFNA(VLOOKUP($A675,'Data Sheet'!$A:F,7,FALSE),"NA")</f>
        <v>#NAME?</v>
      </c>
      <c r="H675" s="63" t="e">
        <f ca="1">_xludf.IFNA(VLOOKUP($A675,'Data Sheet'!$A:T,19,FALSE),"NA")</f>
        <v>#NAME?</v>
      </c>
      <c r="I675" s="64" t="e">
        <f ca="1">_xludf.IFNA(VLOOKUP($A675,'Data Sheet'!$A:T,20,FALSE),"NA")</f>
        <v>#NAME?</v>
      </c>
    </row>
    <row r="676" spans="2:9" ht="15.75" customHeight="1" x14ac:dyDescent="0.15">
      <c r="B676" s="60" t="e">
        <f ca="1">_xludf.IFNA(VLOOKUP($A676,'Data Sheet'!$A:B,2,FALSE),"NA")</f>
        <v>#NAME?</v>
      </c>
      <c r="C676" s="61" t="e">
        <f ca="1">_xludf.IFNA(VLOOKUP($A676,'Data Sheet'!$A:U,3,FALSE),"NA")</f>
        <v>#NAME?</v>
      </c>
      <c r="D676" s="61" t="e">
        <f ca="1">_xludf.IFNA(VLOOKUP($A676,'Data Sheet'!$A:C,4,FALSE),"NA")</f>
        <v>#NAME?</v>
      </c>
      <c r="E676" s="61" t="e">
        <f ca="1">_xludf.IFNA(VLOOKUP($A676,'Data Sheet'!$A:D,5,FALSE),"NA")</f>
        <v>#NAME?</v>
      </c>
      <c r="F676" s="73" t="e">
        <f ca="1">_xludf.IFNA(VLOOKUP($A676,'Data Sheet'!$A:E,6,FALSE),"NA")</f>
        <v>#NAME?</v>
      </c>
      <c r="G676" s="63" t="e">
        <f ca="1">_xludf.IFNA(VLOOKUP($A676,'Data Sheet'!$A:F,7,FALSE),"NA")</f>
        <v>#NAME?</v>
      </c>
      <c r="H676" s="63" t="e">
        <f ca="1">_xludf.IFNA(VLOOKUP($A676,'Data Sheet'!$A:T,19,FALSE),"NA")</f>
        <v>#NAME?</v>
      </c>
      <c r="I676" s="64" t="e">
        <f ca="1">_xludf.IFNA(VLOOKUP($A676,'Data Sheet'!$A:T,20,FALSE),"NA")</f>
        <v>#NAME?</v>
      </c>
    </row>
    <row r="677" spans="2:9" ht="15.75" customHeight="1" x14ac:dyDescent="0.15">
      <c r="B677" s="60" t="e">
        <f ca="1">_xludf.IFNA(VLOOKUP($A677,'Data Sheet'!$A:B,2,FALSE),"NA")</f>
        <v>#NAME?</v>
      </c>
      <c r="C677" s="61" t="e">
        <f ca="1">_xludf.IFNA(VLOOKUP($A677,'Data Sheet'!$A:U,3,FALSE),"NA")</f>
        <v>#NAME?</v>
      </c>
      <c r="D677" s="61" t="e">
        <f ca="1">_xludf.IFNA(VLOOKUP($A677,'Data Sheet'!$A:C,4,FALSE),"NA")</f>
        <v>#NAME?</v>
      </c>
      <c r="E677" s="61" t="e">
        <f ca="1">_xludf.IFNA(VLOOKUP($A677,'Data Sheet'!$A:D,5,FALSE),"NA")</f>
        <v>#NAME?</v>
      </c>
      <c r="F677" s="73" t="e">
        <f ca="1">_xludf.IFNA(VLOOKUP($A677,'Data Sheet'!$A:E,6,FALSE),"NA")</f>
        <v>#NAME?</v>
      </c>
      <c r="G677" s="63" t="e">
        <f ca="1">_xludf.IFNA(VLOOKUP($A677,'Data Sheet'!$A:F,7,FALSE),"NA")</f>
        <v>#NAME?</v>
      </c>
      <c r="H677" s="63" t="e">
        <f ca="1">_xludf.IFNA(VLOOKUP($A677,'Data Sheet'!$A:T,19,FALSE),"NA")</f>
        <v>#NAME?</v>
      </c>
      <c r="I677" s="64" t="e">
        <f ca="1">_xludf.IFNA(VLOOKUP($A677,'Data Sheet'!$A:T,20,FALSE),"NA")</f>
        <v>#NAME?</v>
      </c>
    </row>
    <row r="678" spans="2:9" ht="15.75" customHeight="1" x14ac:dyDescent="0.15">
      <c r="B678" s="60" t="e">
        <f ca="1">_xludf.IFNA(VLOOKUP($A678,'Data Sheet'!$A:B,2,FALSE),"NA")</f>
        <v>#NAME?</v>
      </c>
      <c r="C678" s="61" t="e">
        <f ca="1">_xludf.IFNA(VLOOKUP($A678,'Data Sheet'!$A:U,3,FALSE),"NA")</f>
        <v>#NAME?</v>
      </c>
      <c r="D678" s="61" t="e">
        <f ca="1">_xludf.IFNA(VLOOKUP($A678,'Data Sheet'!$A:C,4,FALSE),"NA")</f>
        <v>#NAME?</v>
      </c>
      <c r="E678" s="61" t="e">
        <f ca="1">_xludf.IFNA(VLOOKUP($A678,'Data Sheet'!$A:D,5,FALSE),"NA")</f>
        <v>#NAME?</v>
      </c>
      <c r="F678" s="73" t="e">
        <f ca="1">_xludf.IFNA(VLOOKUP($A678,'Data Sheet'!$A:E,6,FALSE),"NA")</f>
        <v>#NAME?</v>
      </c>
      <c r="G678" s="63" t="e">
        <f ca="1">_xludf.IFNA(VLOOKUP($A678,'Data Sheet'!$A:F,7,FALSE),"NA")</f>
        <v>#NAME?</v>
      </c>
      <c r="H678" s="63" t="e">
        <f ca="1">_xludf.IFNA(VLOOKUP($A678,'Data Sheet'!$A:T,19,FALSE),"NA")</f>
        <v>#NAME?</v>
      </c>
      <c r="I678" s="64" t="e">
        <f ca="1">_xludf.IFNA(VLOOKUP($A678,'Data Sheet'!$A:T,20,FALSE),"NA")</f>
        <v>#NAME?</v>
      </c>
    </row>
    <row r="679" spans="2:9" ht="15.75" customHeight="1" x14ac:dyDescent="0.15">
      <c r="B679" s="60" t="e">
        <f ca="1">_xludf.IFNA(VLOOKUP($A679,'Data Sheet'!$A:B,2,FALSE),"NA")</f>
        <v>#NAME?</v>
      </c>
      <c r="C679" s="61" t="e">
        <f ca="1">_xludf.IFNA(VLOOKUP($A679,'Data Sheet'!$A:U,3,FALSE),"NA")</f>
        <v>#NAME?</v>
      </c>
      <c r="D679" s="61" t="e">
        <f ca="1">_xludf.IFNA(VLOOKUP($A679,'Data Sheet'!$A:C,4,FALSE),"NA")</f>
        <v>#NAME?</v>
      </c>
      <c r="E679" s="61" t="e">
        <f ca="1">_xludf.IFNA(VLOOKUP($A679,'Data Sheet'!$A:D,5,FALSE),"NA")</f>
        <v>#NAME?</v>
      </c>
      <c r="F679" s="73" t="e">
        <f ca="1">_xludf.IFNA(VLOOKUP($A679,'Data Sheet'!$A:E,6,FALSE),"NA")</f>
        <v>#NAME?</v>
      </c>
      <c r="G679" s="63" t="e">
        <f ca="1">_xludf.IFNA(VLOOKUP($A679,'Data Sheet'!$A:F,7,FALSE),"NA")</f>
        <v>#NAME?</v>
      </c>
      <c r="H679" s="63" t="e">
        <f ca="1">_xludf.IFNA(VLOOKUP($A679,'Data Sheet'!$A:T,19,FALSE),"NA")</f>
        <v>#NAME?</v>
      </c>
      <c r="I679" s="64" t="e">
        <f ca="1">_xludf.IFNA(VLOOKUP($A679,'Data Sheet'!$A:T,20,FALSE),"NA")</f>
        <v>#NAME?</v>
      </c>
    </row>
    <row r="680" spans="2:9" ht="15.75" customHeight="1" x14ac:dyDescent="0.15">
      <c r="B680" s="60" t="e">
        <f ca="1">_xludf.IFNA(VLOOKUP($A680,'Data Sheet'!$A:B,2,FALSE),"NA")</f>
        <v>#NAME?</v>
      </c>
      <c r="C680" s="61" t="e">
        <f ca="1">_xludf.IFNA(VLOOKUP($A680,'Data Sheet'!$A:U,3,FALSE),"NA")</f>
        <v>#NAME?</v>
      </c>
      <c r="D680" s="61" t="e">
        <f ca="1">_xludf.IFNA(VLOOKUP($A680,'Data Sheet'!$A:C,4,FALSE),"NA")</f>
        <v>#NAME?</v>
      </c>
      <c r="E680" s="61" t="e">
        <f ca="1">_xludf.IFNA(VLOOKUP($A680,'Data Sheet'!$A:D,5,FALSE),"NA")</f>
        <v>#NAME?</v>
      </c>
      <c r="F680" s="73" t="e">
        <f ca="1">_xludf.IFNA(VLOOKUP($A680,'Data Sheet'!$A:E,6,FALSE),"NA")</f>
        <v>#NAME?</v>
      </c>
      <c r="G680" s="63" t="e">
        <f ca="1">_xludf.IFNA(VLOOKUP($A680,'Data Sheet'!$A:F,7,FALSE),"NA")</f>
        <v>#NAME?</v>
      </c>
      <c r="H680" s="63" t="e">
        <f ca="1">_xludf.IFNA(VLOOKUP($A680,'Data Sheet'!$A:T,19,FALSE),"NA")</f>
        <v>#NAME?</v>
      </c>
      <c r="I680" s="64" t="e">
        <f ca="1">_xludf.IFNA(VLOOKUP($A680,'Data Sheet'!$A:T,20,FALSE),"NA")</f>
        <v>#NAME?</v>
      </c>
    </row>
    <row r="681" spans="2:9" ht="15.75" customHeight="1" x14ac:dyDescent="0.15">
      <c r="B681" s="60" t="e">
        <f ca="1">_xludf.IFNA(VLOOKUP($A681,'Data Sheet'!$A:B,2,FALSE),"NA")</f>
        <v>#NAME?</v>
      </c>
      <c r="C681" s="61" t="e">
        <f ca="1">_xludf.IFNA(VLOOKUP($A681,'Data Sheet'!$A:U,3,FALSE),"NA")</f>
        <v>#NAME?</v>
      </c>
      <c r="D681" s="61" t="e">
        <f ca="1">_xludf.IFNA(VLOOKUP($A681,'Data Sheet'!$A:C,4,FALSE),"NA")</f>
        <v>#NAME?</v>
      </c>
      <c r="E681" s="61" t="e">
        <f ca="1">_xludf.IFNA(VLOOKUP($A681,'Data Sheet'!$A:D,5,FALSE),"NA")</f>
        <v>#NAME?</v>
      </c>
      <c r="F681" s="73" t="e">
        <f ca="1">_xludf.IFNA(VLOOKUP($A681,'Data Sheet'!$A:E,6,FALSE),"NA")</f>
        <v>#NAME?</v>
      </c>
      <c r="G681" s="63" t="e">
        <f ca="1">_xludf.IFNA(VLOOKUP($A681,'Data Sheet'!$A:F,7,FALSE),"NA")</f>
        <v>#NAME?</v>
      </c>
      <c r="H681" s="63" t="e">
        <f ca="1">_xludf.IFNA(VLOOKUP($A681,'Data Sheet'!$A:T,19,FALSE),"NA")</f>
        <v>#NAME?</v>
      </c>
      <c r="I681" s="64" t="e">
        <f ca="1">_xludf.IFNA(VLOOKUP($A681,'Data Sheet'!$A:T,20,FALSE),"NA")</f>
        <v>#NAME?</v>
      </c>
    </row>
    <row r="682" spans="2:9" ht="15.75" customHeight="1" x14ac:dyDescent="0.15">
      <c r="B682" s="60" t="e">
        <f ca="1">_xludf.IFNA(VLOOKUP($A682,'Data Sheet'!$A:B,2,FALSE),"NA")</f>
        <v>#NAME?</v>
      </c>
      <c r="C682" s="61" t="e">
        <f ca="1">_xludf.IFNA(VLOOKUP($A682,'Data Sheet'!$A:U,3,FALSE),"NA")</f>
        <v>#NAME?</v>
      </c>
      <c r="D682" s="61" t="e">
        <f ca="1">_xludf.IFNA(VLOOKUP($A682,'Data Sheet'!$A:C,4,FALSE),"NA")</f>
        <v>#NAME?</v>
      </c>
      <c r="E682" s="61" t="e">
        <f ca="1">_xludf.IFNA(VLOOKUP($A682,'Data Sheet'!$A:D,5,FALSE),"NA")</f>
        <v>#NAME?</v>
      </c>
      <c r="F682" s="73" t="e">
        <f ca="1">_xludf.IFNA(VLOOKUP($A682,'Data Sheet'!$A:E,6,FALSE),"NA")</f>
        <v>#NAME?</v>
      </c>
      <c r="G682" s="63" t="e">
        <f ca="1">_xludf.IFNA(VLOOKUP($A682,'Data Sheet'!$A:F,7,FALSE),"NA")</f>
        <v>#NAME?</v>
      </c>
      <c r="H682" s="63" t="e">
        <f ca="1">_xludf.IFNA(VLOOKUP($A682,'Data Sheet'!$A:T,19,FALSE),"NA")</f>
        <v>#NAME?</v>
      </c>
      <c r="I682" s="64" t="e">
        <f ca="1">_xludf.IFNA(VLOOKUP($A682,'Data Sheet'!$A:T,20,FALSE),"NA")</f>
        <v>#NAME?</v>
      </c>
    </row>
    <row r="683" spans="2:9" ht="15.75" customHeight="1" x14ac:dyDescent="0.15">
      <c r="B683" s="60" t="e">
        <f ca="1">_xludf.IFNA(VLOOKUP($A683,'Data Sheet'!$A:B,2,FALSE),"NA")</f>
        <v>#NAME?</v>
      </c>
      <c r="C683" s="61" t="e">
        <f ca="1">_xludf.IFNA(VLOOKUP($A683,'Data Sheet'!$A:U,3,FALSE),"NA")</f>
        <v>#NAME?</v>
      </c>
      <c r="D683" s="61" t="e">
        <f ca="1">_xludf.IFNA(VLOOKUP($A683,'Data Sheet'!$A:C,4,FALSE),"NA")</f>
        <v>#NAME?</v>
      </c>
      <c r="E683" s="61" t="e">
        <f ca="1">_xludf.IFNA(VLOOKUP($A683,'Data Sheet'!$A:D,5,FALSE),"NA")</f>
        <v>#NAME?</v>
      </c>
      <c r="F683" s="73" t="e">
        <f ca="1">_xludf.IFNA(VLOOKUP($A683,'Data Sheet'!$A:E,6,FALSE),"NA")</f>
        <v>#NAME?</v>
      </c>
      <c r="G683" s="63" t="e">
        <f ca="1">_xludf.IFNA(VLOOKUP($A683,'Data Sheet'!$A:F,7,FALSE),"NA")</f>
        <v>#NAME?</v>
      </c>
      <c r="H683" s="63" t="e">
        <f ca="1">_xludf.IFNA(VLOOKUP($A683,'Data Sheet'!$A:T,19,FALSE),"NA")</f>
        <v>#NAME?</v>
      </c>
      <c r="I683" s="64" t="e">
        <f ca="1">_xludf.IFNA(VLOOKUP($A683,'Data Sheet'!$A:T,20,FALSE),"NA")</f>
        <v>#NAME?</v>
      </c>
    </row>
    <row r="684" spans="2:9" ht="15.75" customHeight="1" x14ac:dyDescent="0.15">
      <c r="B684" s="60" t="e">
        <f ca="1">_xludf.IFNA(VLOOKUP($A684,'Data Sheet'!$A:B,2,FALSE),"NA")</f>
        <v>#NAME?</v>
      </c>
      <c r="C684" s="61" t="e">
        <f ca="1">_xludf.IFNA(VLOOKUP($A684,'Data Sheet'!$A:U,3,FALSE),"NA")</f>
        <v>#NAME?</v>
      </c>
      <c r="D684" s="61" t="e">
        <f ca="1">_xludf.IFNA(VLOOKUP($A684,'Data Sheet'!$A:C,4,FALSE),"NA")</f>
        <v>#NAME?</v>
      </c>
      <c r="E684" s="61" t="e">
        <f ca="1">_xludf.IFNA(VLOOKUP($A684,'Data Sheet'!$A:D,5,FALSE),"NA")</f>
        <v>#NAME?</v>
      </c>
      <c r="F684" s="73" t="e">
        <f ca="1">_xludf.IFNA(VLOOKUP($A684,'Data Sheet'!$A:E,6,FALSE),"NA")</f>
        <v>#NAME?</v>
      </c>
      <c r="G684" s="63" t="e">
        <f ca="1">_xludf.IFNA(VLOOKUP($A684,'Data Sheet'!$A:F,7,FALSE),"NA")</f>
        <v>#NAME?</v>
      </c>
      <c r="H684" s="63" t="e">
        <f ca="1">_xludf.IFNA(VLOOKUP($A684,'Data Sheet'!$A:T,19,FALSE),"NA")</f>
        <v>#NAME?</v>
      </c>
      <c r="I684" s="64" t="e">
        <f ca="1">_xludf.IFNA(VLOOKUP($A684,'Data Sheet'!$A:T,20,FALSE),"NA")</f>
        <v>#NAME?</v>
      </c>
    </row>
    <row r="685" spans="2:9" ht="15.75" customHeight="1" x14ac:dyDescent="0.15">
      <c r="B685" s="60" t="e">
        <f ca="1">_xludf.IFNA(VLOOKUP($A685,'Data Sheet'!$A:B,2,FALSE),"NA")</f>
        <v>#NAME?</v>
      </c>
      <c r="C685" s="61" t="e">
        <f ca="1">_xludf.IFNA(VLOOKUP($A685,'Data Sheet'!$A:U,3,FALSE),"NA")</f>
        <v>#NAME?</v>
      </c>
      <c r="D685" s="61" t="e">
        <f ca="1">_xludf.IFNA(VLOOKUP($A685,'Data Sheet'!$A:C,4,FALSE),"NA")</f>
        <v>#NAME?</v>
      </c>
      <c r="E685" s="61" t="e">
        <f ca="1">_xludf.IFNA(VLOOKUP($A685,'Data Sheet'!$A:D,5,FALSE),"NA")</f>
        <v>#NAME?</v>
      </c>
      <c r="F685" s="73" t="e">
        <f ca="1">_xludf.IFNA(VLOOKUP($A685,'Data Sheet'!$A:E,6,FALSE),"NA")</f>
        <v>#NAME?</v>
      </c>
      <c r="G685" s="63" t="e">
        <f ca="1">_xludf.IFNA(VLOOKUP($A685,'Data Sheet'!$A:F,7,FALSE),"NA")</f>
        <v>#NAME?</v>
      </c>
      <c r="H685" s="63" t="e">
        <f ca="1">_xludf.IFNA(VLOOKUP($A685,'Data Sheet'!$A:T,19,FALSE),"NA")</f>
        <v>#NAME?</v>
      </c>
      <c r="I685" s="64" t="e">
        <f ca="1">_xludf.IFNA(VLOOKUP($A685,'Data Sheet'!$A:T,20,FALSE),"NA")</f>
        <v>#NAME?</v>
      </c>
    </row>
    <row r="686" spans="2:9" ht="15.75" customHeight="1" x14ac:dyDescent="0.15">
      <c r="B686" s="60" t="e">
        <f ca="1">_xludf.IFNA(VLOOKUP($A686,'Data Sheet'!$A:B,2,FALSE),"NA")</f>
        <v>#NAME?</v>
      </c>
      <c r="C686" s="61" t="e">
        <f ca="1">_xludf.IFNA(VLOOKUP($A686,'Data Sheet'!$A:U,3,FALSE),"NA")</f>
        <v>#NAME?</v>
      </c>
      <c r="D686" s="61" t="e">
        <f ca="1">_xludf.IFNA(VLOOKUP($A686,'Data Sheet'!$A:C,4,FALSE),"NA")</f>
        <v>#NAME?</v>
      </c>
      <c r="E686" s="61" t="e">
        <f ca="1">_xludf.IFNA(VLOOKUP($A686,'Data Sheet'!$A:D,5,FALSE),"NA")</f>
        <v>#NAME?</v>
      </c>
      <c r="F686" s="73" t="e">
        <f ca="1">_xludf.IFNA(VLOOKUP($A686,'Data Sheet'!$A:E,6,FALSE),"NA")</f>
        <v>#NAME?</v>
      </c>
      <c r="G686" s="63" t="e">
        <f ca="1">_xludf.IFNA(VLOOKUP($A686,'Data Sheet'!$A:F,7,FALSE),"NA")</f>
        <v>#NAME?</v>
      </c>
      <c r="H686" s="63" t="e">
        <f ca="1">_xludf.IFNA(VLOOKUP($A686,'Data Sheet'!$A:T,19,FALSE),"NA")</f>
        <v>#NAME?</v>
      </c>
      <c r="I686" s="64" t="e">
        <f ca="1">_xludf.IFNA(VLOOKUP($A686,'Data Sheet'!$A:T,20,FALSE),"NA")</f>
        <v>#NAME?</v>
      </c>
    </row>
    <row r="687" spans="2:9" ht="15.75" customHeight="1" x14ac:dyDescent="0.15">
      <c r="B687" s="60" t="e">
        <f ca="1">_xludf.IFNA(VLOOKUP($A687,'Data Sheet'!$A:B,2,FALSE),"NA")</f>
        <v>#NAME?</v>
      </c>
      <c r="C687" s="61" t="e">
        <f ca="1">_xludf.IFNA(VLOOKUP($A687,'Data Sheet'!$A:U,3,FALSE),"NA")</f>
        <v>#NAME?</v>
      </c>
      <c r="D687" s="61" t="e">
        <f ca="1">_xludf.IFNA(VLOOKUP($A687,'Data Sheet'!$A:C,4,FALSE),"NA")</f>
        <v>#NAME?</v>
      </c>
      <c r="E687" s="61" t="e">
        <f ca="1">_xludf.IFNA(VLOOKUP($A687,'Data Sheet'!$A:D,5,FALSE),"NA")</f>
        <v>#NAME?</v>
      </c>
      <c r="F687" s="73" t="e">
        <f ca="1">_xludf.IFNA(VLOOKUP($A687,'Data Sheet'!$A:E,6,FALSE),"NA")</f>
        <v>#NAME?</v>
      </c>
      <c r="G687" s="63" t="e">
        <f ca="1">_xludf.IFNA(VLOOKUP($A687,'Data Sheet'!$A:F,7,FALSE),"NA")</f>
        <v>#NAME?</v>
      </c>
      <c r="H687" s="63" t="e">
        <f ca="1">_xludf.IFNA(VLOOKUP($A687,'Data Sheet'!$A:T,19,FALSE),"NA")</f>
        <v>#NAME?</v>
      </c>
      <c r="I687" s="64" t="e">
        <f ca="1">_xludf.IFNA(VLOOKUP($A687,'Data Sheet'!$A:T,20,FALSE),"NA")</f>
        <v>#NAME?</v>
      </c>
    </row>
    <row r="688" spans="2:9" ht="15.75" customHeight="1" x14ac:dyDescent="0.15">
      <c r="B688" s="60" t="e">
        <f ca="1">_xludf.IFNA(VLOOKUP($A688,'Data Sheet'!$A:B,2,FALSE),"NA")</f>
        <v>#NAME?</v>
      </c>
      <c r="C688" s="61" t="e">
        <f ca="1">_xludf.IFNA(VLOOKUP($A688,'Data Sheet'!$A:U,3,FALSE),"NA")</f>
        <v>#NAME?</v>
      </c>
      <c r="D688" s="61" t="e">
        <f ca="1">_xludf.IFNA(VLOOKUP($A688,'Data Sheet'!$A:C,4,FALSE),"NA")</f>
        <v>#NAME?</v>
      </c>
      <c r="E688" s="61" t="e">
        <f ca="1">_xludf.IFNA(VLOOKUP($A688,'Data Sheet'!$A:D,5,FALSE),"NA")</f>
        <v>#NAME?</v>
      </c>
      <c r="F688" s="73" t="e">
        <f ca="1">_xludf.IFNA(VLOOKUP($A688,'Data Sheet'!$A:E,6,FALSE),"NA")</f>
        <v>#NAME?</v>
      </c>
      <c r="G688" s="63" t="e">
        <f ca="1">_xludf.IFNA(VLOOKUP($A688,'Data Sheet'!$A:F,7,FALSE),"NA")</f>
        <v>#NAME?</v>
      </c>
      <c r="H688" s="63" t="e">
        <f ca="1">_xludf.IFNA(VLOOKUP($A688,'Data Sheet'!$A:T,19,FALSE),"NA")</f>
        <v>#NAME?</v>
      </c>
      <c r="I688" s="64" t="e">
        <f ca="1">_xludf.IFNA(VLOOKUP($A688,'Data Sheet'!$A:T,20,FALSE),"NA")</f>
        <v>#NAME?</v>
      </c>
    </row>
    <row r="689" spans="2:9" ht="15.75" customHeight="1" x14ac:dyDescent="0.15">
      <c r="B689" s="60" t="e">
        <f ca="1">_xludf.IFNA(VLOOKUP($A689,'Data Sheet'!$A:B,2,FALSE),"NA")</f>
        <v>#NAME?</v>
      </c>
      <c r="C689" s="61" t="e">
        <f ca="1">_xludf.IFNA(VLOOKUP($A689,'Data Sheet'!$A:U,3,FALSE),"NA")</f>
        <v>#NAME?</v>
      </c>
      <c r="D689" s="61" t="e">
        <f ca="1">_xludf.IFNA(VLOOKUP($A689,'Data Sheet'!$A:C,4,FALSE),"NA")</f>
        <v>#NAME?</v>
      </c>
      <c r="E689" s="61" t="e">
        <f ca="1">_xludf.IFNA(VLOOKUP($A689,'Data Sheet'!$A:D,5,FALSE),"NA")</f>
        <v>#NAME?</v>
      </c>
      <c r="F689" s="73" t="e">
        <f ca="1">_xludf.IFNA(VLOOKUP($A689,'Data Sheet'!$A:E,6,FALSE),"NA")</f>
        <v>#NAME?</v>
      </c>
      <c r="G689" s="63" t="e">
        <f ca="1">_xludf.IFNA(VLOOKUP($A689,'Data Sheet'!$A:F,7,FALSE),"NA")</f>
        <v>#NAME?</v>
      </c>
      <c r="H689" s="63" t="e">
        <f ca="1">_xludf.IFNA(VLOOKUP($A689,'Data Sheet'!$A:T,19,FALSE),"NA")</f>
        <v>#NAME?</v>
      </c>
      <c r="I689" s="64" t="e">
        <f ca="1">_xludf.IFNA(VLOOKUP($A689,'Data Sheet'!$A:T,20,FALSE),"NA")</f>
        <v>#NAME?</v>
      </c>
    </row>
    <row r="690" spans="2:9" ht="15.75" customHeight="1" x14ac:dyDescent="0.15">
      <c r="B690" s="60" t="e">
        <f ca="1">_xludf.IFNA(VLOOKUP($A690,'Data Sheet'!$A:B,2,FALSE),"NA")</f>
        <v>#NAME?</v>
      </c>
      <c r="C690" s="61" t="e">
        <f ca="1">_xludf.IFNA(VLOOKUP($A690,'Data Sheet'!$A:U,3,FALSE),"NA")</f>
        <v>#NAME?</v>
      </c>
      <c r="D690" s="61" t="e">
        <f ca="1">_xludf.IFNA(VLOOKUP($A690,'Data Sheet'!$A:C,4,FALSE),"NA")</f>
        <v>#NAME?</v>
      </c>
      <c r="E690" s="61" t="e">
        <f ca="1">_xludf.IFNA(VLOOKUP($A690,'Data Sheet'!$A:D,5,FALSE),"NA")</f>
        <v>#NAME?</v>
      </c>
      <c r="F690" s="73" t="e">
        <f ca="1">_xludf.IFNA(VLOOKUP($A690,'Data Sheet'!$A:E,6,FALSE),"NA")</f>
        <v>#NAME?</v>
      </c>
      <c r="G690" s="63" t="e">
        <f ca="1">_xludf.IFNA(VLOOKUP($A690,'Data Sheet'!$A:F,7,FALSE),"NA")</f>
        <v>#NAME?</v>
      </c>
      <c r="H690" s="63" t="e">
        <f ca="1">_xludf.IFNA(VLOOKUP($A690,'Data Sheet'!$A:T,19,FALSE),"NA")</f>
        <v>#NAME?</v>
      </c>
      <c r="I690" s="64" t="e">
        <f ca="1">_xludf.IFNA(VLOOKUP($A690,'Data Sheet'!$A:T,20,FALSE),"NA")</f>
        <v>#NAME?</v>
      </c>
    </row>
    <row r="691" spans="2:9" ht="15.75" customHeight="1" x14ac:dyDescent="0.15">
      <c r="B691" s="60" t="e">
        <f ca="1">_xludf.IFNA(VLOOKUP($A691,'Data Sheet'!$A:B,2,FALSE),"NA")</f>
        <v>#NAME?</v>
      </c>
      <c r="C691" s="61" t="e">
        <f ca="1">_xludf.IFNA(VLOOKUP($A691,'Data Sheet'!$A:U,3,FALSE),"NA")</f>
        <v>#NAME?</v>
      </c>
      <c r="D691" s="61" t="e">
        <f ca="1">_xludf.IFNA(VLOOKUP($A691,'Data Sheet'!$A:C,4,FALSE),"NA")</f>
        <v>#NAME?</v>
      </c>
      <c r="E691" s="61" t="e">
        <f ca="1">_xludf.IFNA(VLOOKUP($A691,'Data Sheet'!$A:D,5,FALSE),"NA")</f>
        <v>#NAME?</v>
      </c>
      <c r="F691" s="73" t="e">
        <f ca="1">_xludf.IFNA(VLOOKUP($A691,'Data Sheet'!$A:E,6,FALSE),"NA")</f>
        <v>#NAME?</v>
      </c>
      <c r="G691" s="63" t="e">
        <f ca="1">_xludf.IFNA(VLOOKUP($A691,'Data Sheet'!$A:F,7,FALSE),"NA")</f>
        <v>#NAME?</v>
      </c>
      <c r="H691" s="63" t="e">
        <f ca="1">_xludf.IFNA(VLOOKUP($A691,'Data Sheet'!$A:T,19,FALSE),"NA")</f>
        <v>#NAME?</v>
      </c>
      <c r="I691" s="64" t="e">
        <f ca="1">_xludf.IFNA(VLOOKUP($A691,'Data Sheet'!$A:T,20,FALSE),"NA")</f>
        <v>#NAME?</v>
      </c>
    </row>
    <row r="692" spans="2:9" ht="15.75" customHeight="1" x14ac:dyDescent="0.15">
      <c r="B692" s="60" t="e">
        <f ca="1">_xludf.IFNA(VLOOKUP($A692,'Data Sheet'!$A:B,2,FALSE),"NA")</f>
        <v>#NAME?</v>
      </c>
      <c r="C692" s="61" t="e">
        <f ca="1">_xludf.IFNA(VLOOKUP($A692,'Data Sheet'!$A:U,3,FALSE),"NA")</f>
        <v>#NAME?</v>
      </c>
      <c r="D692" s="61" t="e">
        <f ca="1">_xludf.IFNA(VLOOKUP($A692,'Data Sheet'!$A:C,4,FALSE),"NA")</f>
        <v>#NAME?</v>
      </c>
      <c r="E692" s="61" t="e">
        <f ca="1">_xludf.IFNA(VLOOKUP($A692,'Data Sheet'!$A:D,5,FALSE),"NA")</f>
        <v>#NAME?</v>
      </c>
      <c r="F692" s="73" t="e">
        <f ca="1">_xludf.IFNA(VLOOKUP($A692,'Data Sheet'!$A:E,6,FALSE),"NA")</f>
        <v>#NAME?</v>
      </c>
      <c r="G692" s="63" t="e">
        <f ca="1">_xludf.IFNA(VLOOKUP($A692,'Data Sheet'!$A:F,7,FALSE),"NA")</f>
        <v>#NAME?</v>
      </c>
      <c r="H692" s="63" t="e">
        <f ca="1">_xludf.IFNA(VLOOKUP($A692,'Data Sheet'!$A:T,19,FALSE),"NA")</f>
        <v>#NAME?</v>
      </c>
      <c r="I692" s="64" t="e">
        <f ca="1">_xludf.IFNA(VLOOKUP($A692,'Data Sheet'!$A:T,20,FALSE),"NA")</f>
        <v>#NAME?</v>
      </c>
    </row>
    <row r="693" spans="2:9" ht="15.75" customHeight="1" x14ac:dyDescent="0.15">
      <c r="B693" s="60" t="e">
        <f ca="1">_xludf.IFNA(VLOOKUP($A693,'Data Sheet'!$A:B,2,FALSE),"NA")</f>
        <v>#NAME?</v>
      </c>
      <c r="C693" s="61" t="e">
        <f ca="1">_xludf.IFNA(VLOOKUP($A693,'Data Sheet'!$A:U,3,FALSE),"NA")</f>
        <v>#NAME?</v>
      </c>
      <c r="D693" s="61" t="e">
        <f ca="1">_xludf.IFNA(VLOOKUP($A693,'Data Sheet'!$A:C,4,FALSE),"NA")</f>
        <v>#NAME?</v>
      </c>
      <c r="E693" s="61" t="e">
        <f ca="1">_xludf.IFNA(VLOOKUP($A693,'Data Sheet'!$A:D,5,FALSE),"NA")</f>
        <v>#NAME?</v>
      </c>
      <c r="F693" s="73" t="e">
        <f ca="1">_xludf.IFNA(VLOOKUP($A693,'Data Sheet'!$A:E,6,FALSE),"NA")</f>
        <v>#NAME?</v>
      </c>
      <c r="G693" s="63" t="e">
        <f ca="1">_xludf.IFNA(VLOOKUP($A693,'Data Sheet'!$A:F,7,FALSE),"NA")</f>
        <v>#NAME?</v>
      </c>
      <c r="H693" s="63" t="e">
        <f ca="1">_xludf.IFNA(VLOOKUP($A693,'Data Sheet'!$A:T,19,FALSE),"NA")</f>
        <v>#NAME?</v>
      </c>
      <c r="I693" s="64" t="e">
        <f ca="1">_xludf.IFNA(VLOOKUP($A693,'Data Sheet'!$A:T,20,FALSE),"NA")</f>
        <v>#NAME?</v>
      </c>
    </row>
    <row r="694" spans="2:9" ht="15.75" customHeight="1" x14ac:dyDescent="0.15">
      <c r="B694" s="60" t="e">
        <f ca="1">_xludf.IFNA(VLOOKUP($A694,'Data Sheet'!$A:B,2,FALSE),"NA")</f>
        <v>#NAME?</v>
      </c>
      <c r="C694" s="61" t="e">
        <f ca="1">_xludf.IFNA(VLOOKUP($A694,'Data Sheet'!$A:U,3,FALSE),"NA")</f>
        <v>#NAME?</v>
      </c>
      <c r="D694" s="61" t="e">
        <f ca="1">_xludf.IFNA(VLOOKUP($A694,'Data Sheet'!$A:C,4,FALSE),"NA")</f>
        <v>#NAME?</v>
      </c>
      <c r="E694" s="61" t="e">
        <f ca="1">_xludf.IFNA(VLOOKUP($A694,'Data Sheet'!$A:D,5,FALSE),"NA")</f>
        <v>#NAME?</v>
      </c>
      <c r="F694" s="73" t="e">
        <f ca="1">_xludf.IFNA(VLOOKUP($A694,'Data Sheet'!$A:E,6,FALSE),"NA")</f>
        <v>#NAME?</v>
      </c>
      <c r="G694" s="63" t="e">
        <f ca="1">_xludf.IFNA(VLOOKUP($A694,'Data Sheet'!$A:F,7,FALSE),"NA")</f>
        <v>#NAME?</v>
      </c>
      <c r="H694" s="63" t="e">
        <f ca="1">_xludf.IFNA(VLOOKUP($A694,'Data Sheet'!$A:T,19,FALSE),"NA")</f>
        <v>#NAME?</v>
      </c>
      <c r="I694" s="64" t="e">
        <f ca="1">_xludf.IFNA(VLOOKUP($A694,'Data Sheet'!$A:T,20,FALSE),"NA")</f>
        <v>#NAME?</v>
      </c>
    </row>
    <row r="695" spans="2:9" ht="15.75" customHeight="1" x14ac:dyDescent="0.15">
      <c r="B695" s="60" t="e">
        <f ca="1">_xludf.IFNA(VLOOKUP($A695,'Data Sheet'!$A:B,2,FALSE),"NA")</f>
        <v>#NAME?</v>
      </c>
      <c r="C695" s="61" t="e">
        <f ca="1">_xludf.IFNA(VLOOKUP($A695,'Data Sheet'!$A:U,3,FALSE),"NA")</f>
        <v>#NAME?</v>
      </c>
      <c r="D695" s="61" t="e">
        <f ca="1">_xludf.IFNA(VLOOKUP($A695,'Data Sheet'!$A:C,4,FALSE),"NA")</f>
        <v>#NAME?</v>
      </c>
      <c r="E695" s="61" t="e">
        <f ca="1">_xludf.IFNA(VLOOKUP($A695,'Data Sheet'!$A:D,5,FALSE),"NA")</f>
        <v>#NAME?</v>
      </c>
      <c r="F695" s="73" t="e">
        <f ca="1">_xludf.IFNA(VLOOKUP($A695,'Data Sheet'!$A:E,6,FALSE),"NA")</f>
        <v>#NAME?</v>
      </c>
      <c r="G695" s="63" t="e">
        <f ca="1">_xludf.IFNA(VLOOKUP($A695,'Data Sheet'!$A:F,7,FALSE),"NA")</f>
        <v>#NAME?</v>
      </c>
      <c r="H695" s="63" t="e">
        <f ca="1">_xludf.IFNA(VLOOKUP($A695,'Data Sheet'!$A:T,19,FALSE),"NA")</f>
        <v>#NAME?</v>
      </c>
      <c r="I695" s="64" t="e">
        <f ca="1">_xludf.IFNA(VLOOKUP($A695,'Data Sheet'!$A:T,20,FALSE),"NA")</f>
        <v>#NAME?</v>
      </c>
    </row>
    <row r="696" spans="2:9" ht="15.75" customHeight="1" x14ac:dyDescent="0.15">
      <c r="B696" s="60" t="e">
        <f ca="1">_xludf.IFNA(VLOOKUP($A696,'Data Sheet'!$A:B,2,FALSE),"NA")</f>
        <v>#NAME?</v>
      </c>
      <c r="C696" s="61" t="e">
        <f ca="1">_xludf.IFNA(VLOOKUP($A696,'Data Sheet'!$A:U,3,FALSE),"NA")</f>
        <v>#NAME?</v>
      </c>
      <c r="D696" s="61" t="e">
        <f ca="1">_xludf.IFNA(VLOOKUP($A696,'Data Sheet'!$A:C,4,FALSE),"NA")</f>
        <v>#NAME?</v>
      </c>
      <c r="E696" s="61" t="e">
        <f ca="1">_xludf.IFNA(VLOOKUP($A696,'Data Sheet'!$A:D,5,FALSE),"NA")</f>
        <v>#NAME?</v>
      </c>
      <c r="F696" s="73" t="e">
        <f ca="1">_xludf.IFNA(VLOOKUP($A696,'Data Sheet'!$A:E,6,FALSE),"NA")</f>
        <v>#NAME?</v>
      </c>
      <c r="G696" s="63" t="e">
        <f ca="1">_xludf.IFNA(VLOOKUP($A696,'Data Sheet'!$A:F,7,FALSE),"NA")</f>
        <v>#NAME?</v>
      </c>
      <c r="H696" s="63" t="e">
        <f ca="1">_xludf.IFNA(VLOOKUP($A696,'Data Sheet'!$A:T,19,FALSE),"NA")</f>
        <v>#NAME?</v>
      </c>
      <c r="I696" s="64" t="e">
        <f ca="1">_xludf.IFNA(VLOOKUP($A696,'Data Sheet'!$A:T,20,FALSE),"NA")</f>
        <v>#NAME?</v>
      </c>
    </row>
    <row r="697" spans="2:9" ht="15.75" customHeight="1" x14ac:dyDescent="0.15">
      <c r="B697" s="60" t="e">
        <f ca="1">_xludf.IFNA(VLOOKUP($A697,'Data Sheet'!$A:B,2,FALSE),"NA")</f>
        <v>#NAME?</v>
      </c>
      <c r="C697" s="61" t="e">
        <f ca="1">_xludf.IFNA(VLOOKUP($A697,'Data Sheet'!$A:U,3,FALSE),"NA")</f>
        <v>#NAME?</v>
      </c>
      <c r="D697" s="61" t="e">
        <f ca="1">_xludf.IFNA(VLOOKUP($A697,'Data Sheet'!$A:C,4,FALSE),"NA")</f>
        <v>#NAME?</v>
      </c>
      <c r="E697" s="61" t="e">
        <f ca="1">_xludf.IFNA(VLOOKUP($A697,'Data Sheet'!$A:D,5,FALSE),"NA")</f>
        <v>#NAME?</v>
      </c>
      <c r="F697" s="73" t="e">
        <f ca="1">_xludf.IFNA(VLOOKUP($A697,'Data Sheet'!$A:E,6,FALSE),"NA")</f>
        <v>#NAME?</v>
      </c>
      <c r="G697" s="63" t="e">
        <f ca="1">_xludf.IFNA(VLOOKUP($A697,'Data Sheet'!$A:F,7,FALSE),"NA")</f>
        <v>#NAME?</v>
      </c>
      <c r="H697" s="63" t="e">
        <f ca="1">_xludf.IFNA(VLOOKUP($A697,'Data Sheet'!$A:T,19,FALSE),"NA")</f>
        <v>#NAME?</v>
      </c>
      <c r="I697" s="64" t="e">
        <f ca="1">_xludf.IFNA(VLOOKUP($A697,'Data Sheet'!$A:T,20,FALSE),"NA")</f>
        <v>#NAME?</v>
      </c>
    </row>
    <row r="698" spans="2:9" ht="15.75" customHeight="1" x14ac:dyDescent="0.15">
      <c r="B698" s="60" t="e">
        <f ca="1">_xludf.IFNA(VLOOKUP($A698,'Data Sheet'!$A:B,2,FALSE),"NA")</f>
        <v>#NAME?</v>
      </c>
      <c r="C698" s="61" t="e">
        <f ca="1">_xludf.IFNA(VLOOKUP($A698,'Data Sheet'!$A:U,3,FALSE),"NA")</f>
        <v>#NAME?</v>
      </c>
      <c r="D698" s="61" t="e">
        <f ca="1">_xludf.IFNA(VLOOKUP($A698,'Data Sheet'!$A:C,4,FALSE),"NA")</f>
        <v>#NAME?</v>
      </c>
      <c r="E698" s="61" t="e">
        <f ca="1">_xludf.IFNA(VLOOKUP($A698,'Data Sheet'!$A:D,5,FALSE),"NA")</f>
        <v>#NAME?</v>
      </c>
      <c r="F698" s="73" t="e">
        <f ca="1">_xludf.IFNA(VLOOKUP($A698,'Data Sheet'!$A:E,6,FALSE),"NA")</f>
        <v>#NAME?</v>
      </c>
      <c r="G698" s="63" t="e">
        <f ca="1">_xludf.IFNA(VLOOKUP($A698,'Data Sheet'!$A:F,7,FALSE),"NA")</f>
        <v>#NAME?</v>
      </c>
      <c r="H698" s="63" t="e">
        <f ca="1">_xludf.IFNA(VLOOKUP($A698,'Data Sheet'!$A:T,19,FALSE),"NA")</f>
        <v>#NAME?</v>
      </c>
      <c r="I698" s="64" t="e">
        <f ca="1">_xludf.IFNA(VLOOKUP($A698,'Data Sheet'!$A:T,20,FALSE),"NA")</f>
        <v>#NAME?</v>
      </c>
    </row>
    <row r="699" spans="2:9" ht="15.75" customHeight="1" x14ac:dyDescent="0.15">
      <c r="B699" s="60" t="e">
        <f ca="1">_xludf.IFNA(VLOOKUP($A699,'Data Sheet'!$A:B,2,FALSE),"NA")</f>
        <v>#NAME?</v>
      </c>
      <c r="C699" s="61" t="e">
        <f ca="1">_xludf.IFNA(VLOOKUP($A699,'Data Sheet'!$A:U,3,FALSE),"NA")</f>
        <v>#NAME?</v>
      </c>
      <c r="D699" s="61" t="e">
        <f ca="1">_xludf.IFNA(VLOOKUP($A699,'Data Sheet'!$A:C,4,FALSE),"NA")</f>
        <v>#NAME?</v>
      </c>
      <c r="E699" s="61" t="e">
        <f ca="1">_xludf.IFNA(VLOOKUP($A699,'Data Sheet'!$A:D,5,FALSE),"NA")</f>
        <v>#NAME?</v>
      </c>
      <c r="F699" s="73" t="e">
        <f ca="1">_xludf.IFNA(VLOOKUP($A699,'Data Sheet'!$A:E,6,FALSE),"NA")</f>
        <v>#NAME?</v>
      </c>
      <c r="G699" s="63" t="e">
        <f ca="1">_xludf.IFNA(VLOOKUP($A699,'Data Sheet'!$A:F,7,FALSE),"NA")</f>
        <v>#NAME?</v>
      </c>
      <c r="H699" s="63" t="e">
        <f ca="1">_xludf.IFNA(VLOOKUP($A699,'Data Sheet'!$A:T,19,FALSE),"NA")</f>
        <v>#NAME?</v>
      </c>
      <c r="I699" s="64" t="e">
        <f ca="1">_xludf.IFNA(VLOOKUP($A699,'Data Sheet'!$A:T,20,FALSE),"NA")</f>
        <v>#NAME?</v>
      </c>
    </row>
    <row r="700" spans="2:9" ht="15.75" customHeight="1" x14ac:dyDescent="0.15">
      <c r="B700" s="60" t="e">
        <f ca="1">_xludf.IFNA(VLOOKUP($A700,'Data Sheet'!$A:B,2,FALSE),"NA")</f>
        <v>#NAME?</v>
      </c>
      <c r="C700" s="61" t="e">
        <f ca="1">_xludf.IFNA(VLOOKUP($A700,'Data Sheet'!$A:U,3,FALSE),"NA")</f>
        <v>#NAME?</v>
      </c>
      <c r="D700" s="61" t="e">
        <f ca="1">_xludf.IFNA(VLOOKUP($A700,'Data Sheet'!$A:C,4,FALSE),"NA")</f>
        <v>#NAME?</v>
      </c>
      <c r="E700" s="61" t="e">
        <f ca="1">_xludf.IFNA(VLOOKUP($A700,'Data Sheet'!$A:D,5,FALSE),"NA")</f>
        <v>#NAME?</v>
      </c>
      <c r="F700" s="73" t="e">
        <f ca="1">_xludf.IFNA(VLOOKUP($A700,'Data Sheet'!$A:E,6,FALSE),"NA")</f>
        <v>#NAME?</v>
      </c>
      <c r="G700" s="63" t="e">
        <f ca="1">_xludf.IFNA(VLOOKUP($A700,'Data Sheet'!$A:F,7,FALSE),"NA")</f>
        <v>#NAME?</v>
      </c>
      <c r="H700" s="63" t="e">
        <f ca="1">_xludf.IFNA(VLOOKUP($A700,'Data Sheet'!$A:T,19,FALSE),"NA")</f>
        <v>#NAME?</v>
      </c>
      <c r="I700" s="64" t="e">
        <f ca="1">_xludf.IFNA(VLOOKUP($A700,'Data Sheet'!$A:T,20,FALSE),"NA")</f>
        <v>#NAME?</v>
      </c>
    </row>
    <row r="701" spans="2:9" ht="15.75" customHeight="1" x14ac:dyDescent="0.15">
      <c r="B701" s="60" t="e">
        <f ca="1">_xludf.IFNA(VLOOKUP($A701,'Data Sheet'!$A:B,2,FALSE),"NA")</f>
        <v>#NAME?</v>
      </c>
      <c r="C701" s="61" t="e">
        <f ca="1">_xludf.IFNA(VLOOKUP($A701,'Data Sheet'!$A:U,3,FALSE),"NA")</f>
        <v>#NAME?</v>
      </c>
      <c r="D701" s="61" t="e">
        <f ca="1">_xludf.IFNA(VLOOKUP($A701,'Data Sheet'!$A:C,4,FALSE),"NA")</f>
        <v>#NAME?</v>
      </c>
      <c r="E701" s="61" t="e">
        <f ca="1">_xludf.IFNA(VLOOKUP($A701,'Data Sheet'!$A:D,5,FALSE),"NA")</f>
        <v>#NAME?</v>
      </c>
      <c r="F701" s="73" t="e">
        <f ca="1">_xludf.IFNA(VLOOKUP($A701,'Data Sheet'!$A:E,6,FALSE),"NA")</f>
        <v>#NAME?</v>
      </c>
      <c r="G701" s="63" t="e">
        <f ca="1">_xludf.IFNA(VLOOKUP($A701,'Data Sheet'!$A:F,7,FALSE),"NA")</f>
        <v>#NAME?</v>
      </c>
      <c r="H701" s="63" t="e">
        <f ca="1">_xludf.IFNA(VLOOKUP($A701,'Data Sheet'!$A:T,19,FALSE),"NA")</f>
        <v>#NAME?</v>
      </c>
      <c r="I701" s="64" t="e">
        <f ca="1">_xludf.IFNA(VLOOKUP($A701,'Data Sheet'!$A:T,20,FALSE),"NA")</f>
        <v>#NAME?</v>
      </c>
    </row>
    <row r="702" spans="2:9" ht="15.75" customHeight="1" x14ac:dyDescent="0.15">
      <c r="B702" s="60" t="e">
        <f ca="1">_xludf.IFNA(VLOOKUP($A702,'Data Sheet'!$A:B,2,FALSE),"NA")</f>
        <v>#NAME?</v>
      </c>
      <c r="C702" s="61" t="e">
        <f ca="1">_xludf.IFNA(VLOOKUP($A702,'Data Sheet'!$A:U,3,FALSE),"NA")</f>
        <v>#NAME?</v>
      </c>
      <c r="D702" s="61" t="e">
        <f ca="1">_xludf.IFNA(VLOOKUP($A702,'Data Sheet'!$A:C,4,FALSE),"NA")</f>
        <v>#NAME?</v>
      </c>
      <c r="E702" s="61" t="e">
        <f ca="1">_xludf.IFNA(VLOOKUP($A702,'Data Sheet'!$A:D,5,FALSE),"NA")</f>
        <v>#NAME?</v>
      </c>
      <c r="F702" s="73" t="e">
        <f ca="1">_xludf.IFNA(VLOOKUP($A702,'Data Sheet'!$A:E,6,FALSE),"NA")</f>
        <v>#NAME?</v>
      </c>
      <c r="G702" s="63" t="e">
        <f ca="1">_xludf.IFNA(VLOOKUP($A702,'Data Sheet'!$A:F,7,FALSE),"NA")</f>
        <v>#NAME?</v>
      </c>
      <c r="H702" s="63" t="e">
        <f ca="1">_xludf.IFNA(VLOOKUP($A702,'Data Sheet'!$A:T,19,FALSE),"NA")</f>
        <v>#NAME?</v>
      </c>
      <c r="I702" s="64" t="e">
        <f ca="1">_xludf.IFNA(VLOOKUP($A702,'Data Sheet'!$A:T,20,FALSE),"NA")</f>
        <v>#NAME?</v>
      </c>
    </row>
    <row r="703" spans="2:9" ht="15.75" customHeight="1" x14ac:dyDescent="0.15">
      <c r="B703" s="60" t="e">
        <f ca="1">_xludf.IFNA(VLOOKUP($A703,'Data Sheet'!$A:B,2,FALSE),"NA")</f>
        <v>#NAME?</v>
      </c>
      <c r="C703" s="61" t="e">
        <f ca="1">_xludf.IFNA(VLOOKUP($A703,'Data Sheet'!$A:U,3,FALSE),"NA")</f>
        <v>#NAME?</v>
      </c>
      <c r="D703" s="61" t="e">
        <f ca="1">_xludf.IFNA(VLOOKUP($A703,'Data Sheet'!$A:C,4,FALSE),"NA")</f>
        <v>#NAME?</v>
      </c>
      <c r="E703" s="61" t="e">
        <f ca="1">_xludf.IFNA(VLOOKUP($A703,'Data Sheet'!$A:D,5,FALSE),"NA")</f>
        <v>#NAME?</v>
      </c>
      <c r="F703" s="73" t="e">
        <f ca="1">_xludf.IFNA(VLOOKUP($A703,'Data Sheet'!$A:E,6,FALSE),"NA")</f>
        <v>#NAME?</v>
      </c>
      <c r="G703" s="63" t="e">
        <f ca="1">_xludf.IFNA(VLOOKUP($A703,'Data Sheet'!$A:F,7,FALSE),"NA")</f>
        <v>#NAME?</v>
      </c>
      <c r="H703" s="63" t="e">
        <f ca="1">_xludf.IFNA(VLOOKUP($A703,'Data Sheet'!$A:T,19,FALSE),"NA")</f>
        <v>#NAME?</v>
      </c>
      <c r="I703" s="64" t="e">
        <f ca="1">_xludf.IFNA(VLOOKUP($A703,'Data Sheet'!$A:T,20,FALSE),"NA")</f>
        <v>#NAME?</v>
      </c>
    </row>
    <row r="704" spans="2:9" ht="15.75" customHeight="1" x14ac:dyDescent="0.15">
      <c r="B704" s="60" t="e">
        <f ca="1">_xludf.IFNA(VLOOKUP($A704,'Data Sheet'!$A:B,2,FALSE),"NA")</f>
        <v>#NAME?</v>
      </c>
      <c r="C704" s="61" t="e">
        <f ca="1">_xludf.IFNA(VLOOKUP($A704,'Data Sheet'!$A:U,3,FALSE),"NA")</f>
        <v>#NAME?</v>
      </c>
      <c r="D704" s="61" t="e">
        <f ca="1">_xludf.IFNA(VLOOKUP($A704,'Data Sheet'!$A:C,4,FALSE),"NA")</f>
        <v>#NAME?</v>
      </c>
      <c r="E704" s="61" t="e">
        <f ca="1">_xludf.IFNA(VLOOKUP($A704,'Data Sheet'!$A:D,5,FALSE),"NA")</f>
        <v>#NAME?</v>
      </c>
      <c r="F704" s="73" t="e">
        <f ca="1">_xludf.IFNA(VLOOKUP($A704,'Data Sheet'!$A:E,6,FALSE),"NA")</f>
        <v>#NAME?</v>
      </c>
      <c r="G704" s="63" t="e">
        <f ca="1">_xludf.IFNA(VLOOKUP($A704,'Data Sheet'!$A:F,7,FALSE),"NA")</f>
        <v>#NAME?</v>
      </c>
      <c r="H704" s="63" t="e">
        <f ca="1">_xludf.IFNA(VLOOKUP($A704,'Data Sheet'!$A:T,19,FALSE),"NA")</f>
        <v>#NAME?</v>
      </c>
      <c r="I704" s="64" t="e">
        <f ca="1">_xludf.IFNA(VLOOKUP($A704,'Data Sheet'!$A:T,20,FALSE),"NA")</f>
        <v>#NAME?</v>
      </c>
    </row>
    <row r="705" spans="2:9" ht="15.75" customHeight="1" x14ac:dyDescent="0.15">
      <c r="B705" s="60" t="e">
        <f ca="1">_xludf.IFNA(VLOOKUP($A705,'Data Sheet'!$A:B,2,FALSE),"NA")</f>
        <v>#NAME?</v>
      </c>
      <c r="C705" s="61" t="e">
        <f ca="1">_xludf.IFNA(VLOOKUP($A705,'Data Sheet'!$A:U,3,FALSE),"NA")</f>
        <v>#NAME?</v>
      </c>
      <c r="D705" s="61" t="e">
        <f ca="1">_xludf.IFNA(VLOOKUP($A705,'Data Sheet'!$A:C,4,FALSE),"NA")</f>
        <v>#NAME?</v>
      </c>
      <c r="E705" s="61" t="e">
        <f ca="1">_xludf.IFNA(VLOOKUP($A705,'Data Sheet'!$A:D,5,FALSE),"NA")</f>
        <v>#NAME?</v>
      </c>
      <c r="F705" s="73" t="e">
        <f ca="1">_xludf.IFNA(VLOOKUP($A705,'Data Sheet'!$A:E,6,FALSE),"NA")</f>
        <v>#NAME?</v>
      </c>
      <c r="G705" s="63" t="e">
        <f ca="1">_xludf.IFNA(VLOOKUP($A705,'Data Sheet'!$A:F,7,FALSE),"NA")</f>
        <v>#NAME?</v>
      </c>
      <c r="H705" s="63" t="e">
        <f ca="1">_xludf.IFNA(VLOOKUP($A705,'Data Sheet'!$A:T,19,FALSE),"NA")</f>
        <v>#NAME?</v>
      </c>
      <c r="I705" s="64" t="e">
        <f ca="1">_xludf.IFNA(VLOOKUP($A705,'Data Sheet'!$A:T,20,FALSE),"NA")</f>
        <v>#NAME?</v>
      </c>
    </row>
    <row r="706" spans="2:9" ht="15.75" customHeight="1" x14ac:dyDescent="0.15">
      <c r="B706" s="60" t="e">
        <f ca="1">_xludf.IFNA(VLOOKUP($A706,'Data Sheet'!$A:B,2,FALSE),"NA")</f>
        <v>#NAME?</v>
      </c>
      <c r="C706" s="61" t="e">
        <f ca="1">_xludf.IFNA(VLOOKUP($A706,'Data Sheet'!$A:U,3,FALSE),"NA")</f>
        <v>#NAME?</v>
      </c>
      <c r="D706" s="61" t="e">
        <f ca="1">_xludf.IFNA(VLOOKUP($A706,'Data Sheet'!$A:C,4,FALSE),"NA")</f>
        <v>#NAME?</v>
      </c>
      <c r="E706" s="61" t="e">
        <f ca="1">_xludf.IFNA(VLOOKUP($A706,'Data Sheet'!$A:D,5,FALSE),"NA")</f>
        <v>#NAME?</v>
      </c>
      <c r="F706" s="73" t="e">
        <f ca="1">_xludf.IFNA(VLOOKUP($A706,'Data Sheet'!$A:E,6,FALSE),"NA")</f>
        <v>#NAME?</v>
      </c>
      <c r="G706" s="63" t="e">
        <f ca="1">_xludf.IFNA(VLOOKUP($A706,'Data Sheet'!$A:F,7,FALSE),"NA")</f>
        <v>#NAME?</v>
      </c>
      <c r="H706" s="63" t="e">
        <f ca="1">_xludf.IFNA(VLOOKUP($A706,'Data Sheet'!$A:T,19,FALSE),"NA")</f>
        <v>#NAME?</v>
      </c>
      <c r="I706" s="64" t="e">
        <f ca="1">_xludf.IFNA(VLOOKUP($A706,'Data Sheet'!$A:T,20,FALSE),"NA")</f>
        <v>#NAME?</v>
      </c>
    </row>
    <row r="707" spans="2:9" ht="15.75" customHeight="1" x14ac:dyDescent="0.15">
      <c r="B707" s="60" t="e">
        <f ca="1">_xludf.IFNA(VLOOKUP($A707,'Data Sheet'!$A:B,2,FALSE),"NA")</f>
        <v>#NAME?</v>
      </c>
      <c r="C707" s="61" t="e">
        <f ca="1">_xludf.IFNA(VLOOKUP($A707,'Data Sheet'!$A:U,3,FALSE),"NA")</f>
        <v>#NAME?</v>
      </c>
      <c r="D707" s="61" t="e">
        <f ca="1">_xludf.IFNA(VLOOKUP($A707,'Data Sheet'!$A:C,4,FALSE),"NA")</f>
        <v>#NAME?</v>
      </c>
      <c r="E707" s="61" t="e">
        <f ca="1">_xludf.IFNA(VLOOKUP($A707,'Data Sheet'!$A:D,5,FALSE),"NA")</f>
        <v>#NAME?</v>
      </c>
      <c r="F707" s="73" t="e">
        <f ca="1">_xludf.IFNA(VLOOKUP($A707,'Data Sheet'!$A:E,6,FALSE),"NA")</f>
        <v>#NAME?</v>
      </c>
      <c r="G707" s="63" t="e">
        <f ca="1">_xludf.IFNA(VLOOKUP($A707,'Data Sheet'!$A:F,7,FALSE),"NA")</f>
        <v>#NAME?</v>
      </c>
      <c r="H707" s="63" t="e">
        <f ca="1">_xludf.IFNA(VLOOKUP($A707,'Data Sheet'!$A:T,19,FALSE),"NA")</f>
        <v>#NAME?</v>
      </c>
      <c r="I707" s="64" t="e">
        <f ca="1">_xludf.IFNA(VLOOKUP($A707,'Data Sheet'!$A:T,20,FALSE),"NA")</f>
        <v>#NAME?</v>
      </c>
    </row>
    <row r="708" spans="2:9" ht="15.75" customHeight="1" x14ac:dyDescent="0.15">
      <c r="B708" s="60" t="e">
        <f ca="1">_xludf.IFNA(VLOOKUP($A708,'Data Sheet'!$A:B,2,FALSE),"NA")</f>
        <v>#NAME?</v>
      </c>
      <c r="C708" s="61" t="e">
        <f ca="1">_xludf.IFNA(VLOOKUP($A708,'Data Sheet'!$A:U,3,FALSE),"NA")</f>
        <v>#NAME?</v>
      </c>
      <c r="D708" s="61" t="e">
        <f ca="1">_xludf.IFNA(VLOOKUP($A708,'Data Sheet'!$A:C,4,FALSE),"NA")</f>
        <v>#NAME?</v>
      </c>
      <c r="E708" s="61" t="e">
        <f ca="1">_xludf.IFNA(VLOOKUP($A708,'Data Sheet'!$A:D,5,FALSE),"NA")</f>
        <v>#NAME?</v>
      </c>
      <c r="F708" s="73" t="e">
        <f ca="1">_xludf.IFNA(VLOOKUP($A708,'Data Sheet'!$A:E,6,FALSE),"NA")</f>
        <v>#NAME?</v>
      </c>
      <c r="G708" s="63" t="e">
        <f ca="1">_xludf.IFNA(VLOOKUP($A708,'Data Sheet'!$A:F,7,FALSE),"NA")</f>
        <v>#NAME?</v>
      </c>
      <c r="H708" s="63" t="e">
        <f ca="1">_xludf.IFNA(VLOOKUP($A708,'Data Sheet'!$A:T,19,FALSE),"NA")</f>
        <v>#NAME?</v>
      </c>
      <c r="I708" s="64" t="e">
        <f ca="1">_xludf.IFNA(VLOOKUP($A708,'Data Sheet'!$A:T,20,FALSE),"NA")</f>
        <v>#NAME?</v>
      </c>
    </row>
    <row r="709" spans="2:9" ht="15.75" customHeight="1" x14ac:dyDescent="0.15">
      <c r="B709" s="60" t="e">
        <f ca="1">_xludf.IFNA(VLOOKUP($A709,'Data Sheet'!$A:B,2,FALSE),"NA")</f>
        <v>#NAME?</v>
      </c>
      <c r="C709" s="61" t="e">
        <f ca="1">_xludf.IFNA(VLOOKUP($A709,'Data Sheet'!$A:U,3,FALSE),"NA")</f>
        <v>#NAME?</v>
      </c>
      <c r="D709" s="61" t="e">
        <f ca="1">_xludf.IFNA(VLOOKUP($A709,'Data Sheet'!$A:C,4,FALSE),"NA")</f>
        <v>#NAME?</v>
      </c>
      <c r="E709" s="61" t="e">
        <f ca="1">_xludf.IFNA(VLOOKUP($A709,'Data Sheet'!$A:D,5,FALSE),"NA")</f>
        <v>#NAME?</v>
      </c>
      <c r="F709" s="73" t="e">
        <f ca="1">_xludf.IFNA(VLOOKUP($A709,'Data Sheet'!$A:E,6,FALSE),"NA")</f>
        <v>#NAME?</v>
      </c>
      <c r="G709" s="63" t="e">
        <f ca="1">_xludf.IFNA(VLOOKUP($A709,'Data Sheet'!$A:F,7,FALSE),"NA")</f>
        <v>#NAME?</v>
      </c>
      <c r="H709" s="63" t="e">
        <f ca="1">_xludf.IFNA(VLOOKUP($A709,'Data Sheet'!$A:T,19,FALSE),"NA")</f>
        <v>#NAME?</v>
      </c>
      <c r="I709" s="64" t="e">
        <f ca="1">_xludf.IFNA(VLOOKUP($A709,'Data Sheet'!$A:T,20,FALSE),"NA")</f>
        <v>#NAME?</v>
      </c>
    </row>
    <row r="710" spans="2:9" ht="15.75" customHeight="1" x14ac:dyDescent="0.15">
      <c r="B710" s="60" t="e">
        <f ca="1">_xludf.IFNA(VLOOKUP($A710,'Data Sheet'!$A:B,2,FALSE),"NA")</f>
        <v>#NAME?</v>
      </c>
      <c r="C710" s="61" t="e">
        <f ca="1">_xludf.IFNA(VLOOKUP($A710,'Data Sheet'!$A:U,3,FALSE),"NA")</f>
        <v>#NAME?</v>
      </c>
      <c r="D710" s="61" t="e">
        <f ca="1">_xludf.IFNA(VLOOKUP($A710,'Data Sheet'!$A:C,4,FALSE),"NA")</f>
        <v>#NAME?</v>
      </c>
      <c r="E710" s="61" t="e">
        <f ca="1">_xludf.IFNA(VLOOKUP($A710,'Data Sheet'!$A:D,5,FALSE),"NA")</f>
        <v>#NAME?</v>
      </c>
      <c r="F710" s="73" t="e">
        <f ca="1">_xludf.IFNA(VLOOKUP($A710,'Data Sheet'!$A:E,6,FALSE),"NA")</f>
        <v>#NAME?</v>
      </c>
      <c r="G710" s="63" t="e">
        <f ca="1">_xludf.IFNA(VLOOKUP($A710,'Data Sheet'!$A:F,7,FALSE),"NA")</f>
        <v>#NAME?</v>
      </c>
      <c r="H710" s="63" t="e">
        <f ca="1">_xludf.IFNA(VLOOKUP($A710,'Data Sheet'!$A:T,19,FALSE),"NA")</f>
        <v>#NAME?</v>
      </c>
      <c r="I710" s="64" t="e">
        <f ca="1">_xludf.IFNA(VLOOKUP($A710,'Data Sheet'!$A:T,20,FALSE),"NA")</f>
        <v>#NAME?</v>
      </c>
    </row>
    <row r="711" spans="2:9" ht="15.75" customHeight="1" x14ac:dyDescent="0.15">
      <c r="B711" s="60" t="e">
        <f ca="1">_xludf.IFNA(VLOOKUP($A711,'Data Sheet'!$A:B,2,FALSE),"NA")</f>
        <v>#NAME?</v>
      </c>
      <c r="C711" s="61" t="e">
        <f ca="1">_xludf.IFNA(VLOOKUP($A711,'Data Sheet'!$A:U,3,FALSE),"NA")</f>
        <v>#NAME?</v>
      </c>
      <c r="D711" s="61" t="e">
        <f ca="1">_xludf.IFNA(VLOOKUP($A711,'Data Sheet'!$A:C,4,FALSE),"NA")</f>
        <v>#NAME?</v>
      </c>
      <c r="E711" s="61" t="e">
        <f ca="1">_xludf.IFNA(VLOOKUP($A711,'Data Sheet'!$A:D,5,FALSE),"NA")</f>
        <v>#NAME?</v>
      </c>
      <c r="F711" s="73" t="e">
        <f ca="1">_xludf.IFNA(VLOOKUP($A711,'Data Sheet'!$A:E,6,FALSE),"NA")</f>
        <v>#NAME?</v>
      </c>
      <c r="G711" s="63" t="e">
        <f ca="1">_xludf.IFNA(VLOOKUP($A711,'Data Sheet'!$A:F,7,FALSE),"NA")</f>
        <v>#NAME?</v>
      </c>
      <c r="H711" s="63" t="e">
        <f ca="1">_xludf.IFNA(VLOOKUP($A711,'Data Sheet'!$A:T,19,FALSE),"NA")</f>
        <v>#NAME?</v>
      </c>
      <c r="I711" s="64" t="e">
        <f ca="1">_xludf.IFNA(VLOOKUP($A711,'Data Sheet'!$A:T,20,FALSE),"NA")</f>
        <v>#NAME?</v>
      </c>
    </row>
    <row r="712" spans="2:9" ht="15.75" customHeight="1" x14ac:dyDescent="0.15">
      <c r="B712" s="60" t="e">
        <f ca="1">_xludf.IFNA(VLOOKUP($A712,'Data Sheet'!$A:B,2,FALSE),"NA")</f>
        <v>#NAME?</v>
      </c>
      <c r="C712" s="61" t="e">
        <f ca="1">_xludf.IFNA(VLOOKUP($A712,'Data Sheet'!$A:U,3,FALSE),"NA")</f>
        <v>#NAME?</v>
      </c>
      <c r="D712" s="61" t="e">
        <f ca="1">_xludf.IFNA(VLOOKUP($A712,'Data Sheet'!$A:C,4,FALSE),"NA")</f>
        <v>#NAME?</v>
      </c>
      <c r="E712" s="61" t="e">
        <f ca="1">_xludf.IFNA(VLOOKUP($A712,'Data Sheet'!$A:D,5,FALSE),"NA")</f>
        <v>#NAME?</v>
      </c>
      <c r="F712" s="73" t="e">
        <f ca="1">_xludf.IFNA(VLOOKUP($A712,'Data Sheet'!$A:E,6,FALSE),"NA")</f>
        <v>#NAME?</v>
      </c>
      <c r="G712" s="63" t="e">
        <f ca="1">_xludf.IFNA(VLOOKUP($A712,'Data Sheet'!$A:F,7,FALSE),"NA")</f>
        <v>#NAME?</v>
      </c>
      <c r="H712" s="63" t="e">
        <f ca="1">_xludf.IFNA(VLOOKUP($A712,'Data Sheet'!$A:T,19,FALSE),"NA")</f>
        <v>#NAME?</v>
      </c>
      <c r="I712" s="64" t="e">
        <f ca="1">_xludf.IFNA(VLOOKUP($A712,'Data Sheet'!$A:T,20,FALSE),"NA")</f>
        <v>#NAME?</v>
      </c>
    </row>
    <row r="713" spans="2:9" ht="15.75" customHeight="1" x14ac:dyDescent="0.15">
      <c r="B713" s="60" t="e">
        <f ca="1">_xludf.IFNA(VLOOKUP($A713,'Data Sheet'!$A:B,2,FALSE),"NA")</f>
        <v>#NAME?</v>
      </c>
      <c r="C713" s="61" t="e">
        <f ca="1">_xludf.IFNA(VLOOKUP($A713,'Data Sheet'!$A:U,3,FALSE),"NA")</f>
        <v>#NAME?</v>
      </c>
      <c r="D713" s="61" t="e">
        <f ca="1">_xludf.IFNA(VLOOKUP($A713,'Data Sheet'!$A:C,4,FALSE),"NA")</f>
        <v>#NAME?</v>
      </c>
      <c r="E713" s="61" t="e">
        <f ca="1">_xludf.IFNA(VLOOKUP($A713,'Data Sheet'!$A:D,5,FALSE),"NA")</f>
        <v>#NAME?</v>
      </c>
      <c r="F713" s="73" t="e">
        <f ca="1">_xludf.IFNA(VLOOKUP($A713,'Data Sheet'!$A:E,6,FALSE),"NA")</f>
        <v>#NAME?</v>
      </c>
      <c r="G713" s="63" t="e">
        <f ca="1">_xludf.IFNA(VLOOKUP($A713,'Data Sheet'!$A:F,7,FALSE),"NA")</f>
        <v>#NAME?</v>
      </c>
      <c r="H713" s="63" t="e">
        <f ca="1">_xludf.IFNA(VLOOKUP($A713,'Data Sheet'!$A:T,19,FALSE),"NA")</f>
        <v>#NAME?</v>
      </c>
      <c r="I713" s="64" t="e">
        <f ca="1">_xludf.IFNA(VLOOKUP($A713,'Data Sheet'!$A:T,20,FALSE),"NA")</f>
        <v>#NAME?</v>
      </c>
    </row>
    <row r="714" spans="2:9" ht="15.75" customHeight="1" x14ac:dyDescent="0.15">
      <c r="B714" s="60" t="e">
        <f ca="1">_xludf.IFNA(VLOOKUP($A714,'Data Sheet'!$A:B,2,FALSE),"NA")</f>
        <v>#NAME?</v>
      </c>
      <c r="C714" s="61" t="e">
        <f ca="1">_xludf.IFNA(VLOOKUP($A714,'Data Sheet'!$A:U,3,FALSE),"NA")</f>
        <v>#NAME?</v>
      </c>
      <c r="D714" s="61" t="e">
        <f ca="1">_xludf.IFNA(VLOOKUP($A714,'Data Sheet'!$A:C,4,FALSE),"NA")</f>
        <v>#NAME?</v>
      </c>
      <c r="E714" s="61" t="e">
        <f ca="1">_xludf.IFNA(VLOOKUP($A714,'Data Sheet'!$A:D,5,FALSE),"NA")</f>
        <v>#NAME?</v>
      </c>
      <c r="F714" s="73" t="e">
        <f ca="1">_xludf.IFNA(VLOOKUP($A714,'Data Sheet'!$A:E,6,FALSE),"NA")</f>
        <v>#NAME?</v>
      </c>
      <c r="G714" s="63" t="e">
        <f ca="1">_xludf.IFNA(VLOOKUP($A714,'Data Sheet'!$A:F,7,FALSE),"NA")</f>
        <v>#NAME?</v>
      </c>
      <c r="H714" s="63" t="e">
        <f ca="1">_xludf.IFNA(VLOOKUP($A714,'Data Sheet'!$A:T,19,FALSE),"NA")</f>
        <v>#NAME?</v>
      </c>
      <c r="I714" s="64" t="e">
        <f ca="1">_xludf.IFNA(VLOOKUP($A714,'Data Sheet'!$A:T,20,FALSE),"NA")</f>
        <v>#NAME?</v>
      </c>
    </row>
    <row r="715" spans="2:9" ht="15.75" customHeight="1" x14ac:dyDescent="0.15">
      <c r="B715" s="60" t="e">
        <f ca="1">_xludf.IFNA(VLOOKUP($A715,'Data Sheet'!$A:B,2,FALSE),"NA")</f>
        <v>#NAME?</v>
      </c>
      <c r="C715" s="61" t="e">
        <f ca="1">_xludf.IFNA(VLOOKUP($A715,'Data Sheet'!$A:U,3,FALSE),"NA")</f>
        <v>#NAME?</v>
      </c>
      <c r="D715" s="61" t="e">
        <f ca="1">_xludf.IFNA(VLOOKUP($A715,'Data Sheet'!$A:C,4,FALSE),"NA")</f>
        <v>#NAME?</v>
      </c>
      <c r="E715" s="61" t="e">
        <f ca="1">_xludf.IFNA(VLOOKUP($A715,'Data Sheet'!$A:D,5,FALSE),"NA")</f>
        <v>#NAME?</v>
      </c>
      <c r="F715" s="73" t="e">
        <f ca="1">_xludf.IFNA(VLOOKUP($A715,'Data Sheet'!$A:E,6,FALSE),"NA")</f>
        <v>#NAME?</v>
      </c>
      <c r="G715" s="63" t="e">
        <f ca="1">_xludf.IFNA(VLOOKUP($A715,'Data Sheet'!$A:F,7,FALSE),"NA")</f>
        <v>#NAME?</v>
      </c>
      <c r="H715" s="63" t="e">
        <f ca="1">_xludf.IFNA(VLOOKUP($A715,'Data Sheet'!$A:T,19,FALSE),"NA")</f>
        <v>#NAME?</v>
      </c>
      <c r="I715" s="64" t="e">
        <f ca="1">_xludf.IFNA(VLOOKUP($A715,'Data Sheet'!$A:T,20,FALSE),"NA")</f>
        <v>#NAME?</v>
      </c>
    </row>
    <row r="716" spans="2:9" ht="15.75" customHeight="1" x14ac:dyDescent="0.15">
      <c r="B716" s="60" t="e">
        <f ca="1">_xludf.IFNA(VLOOKUP($A716,'Data Sheet'!$A:B,2,FALSE),"NA")</f>
        <v>#NAME?</v>
      </c>
      <c r="C716" s="61" t="e">
        <f ca="1">_xludf.IFNA(VLOOKUP($A716,'Data Sheet'!$A:U,3,FALSE),"NA")</f>
        <v>#NAME?</v>
      </c>
      <c r="D716" s="61" t="e">
        <f ca="1">_xludf.IFNA(VLOOKUP($A716,'Data Sheet'!$A:C,4,FALSE),"NA")</f>
        <v>#NAME?</v>
      </c>
      <c r="E716" s="61" t="e">
        <f ca="1">_xludf.IFNA(VLOOKUP($A716,'Data Sheet'!$A:D,5,FALSE),"NA")</f>
        <v>#NAME?</v>
      </c>
      <c r="F716" s="73" t="e">
        <f ca="1">_xludf.IFNA(VLOOKUP($A716,'Data Sheet'!$A:E,6,FALSE),"NA")</f>
        <v>#NAME?</v>
      </c>
      <c r="G716" s="63" t="e">
        <f ca="1">_xludf.IFNA(VLOOKUP($A716,'Data Sheet'!$A:F,7,FALSE),"NA")</f>
        <v>#NAME?</v>
      </c>
      <c r="H716" s="63" t="e">
        <f ca="1">_xludf.IFNA(VLOOKUP($A716,'Data Sheet'!$A:T,19,FALSE),"NA")</f>
        <v>#NAME?</v>
      </c>
      <c r="I716" s="64" t="e">
        <f ca="1">_xludf.IFNA(VLOOKUP($A716,'Data Sheet'!$A:T,20,FALSE),"NA")</f>
        <v>#NAME?</v>
      </c>
    </row>
    <row r="717" spans="2:9" ht="15.75" customHeight="1" x14ac:dyDescent="0.15">
      <c r="B717" s="60" t="e">
        <f ca="1">_xludf.IFNA(VLOOKUP($A717,'Data Sheet'!$A:B,2,FALSE),"NA")</f>
        <v>#NAME?</v>
      </c>
      <c r="C717" s="61" t="e">
        <f ca="1">_xludf.IFNA(VLOOKUP($A717,'Data Sheet'!$A:U,3,FALSE),"NA")</f>
        <v>#NAME?</v>
      </c>
      <c r="D717" s="61" t="e">
        <f ca="1">_xludf.IFNA(VLOOKUP($A717,'Data Sheet'!$A:C,4,FALSE),"NA")</f>
        <v>#NAME?</v>
      </c>
      <c r="E717" s="61" t="e">
        <f ca="1">_xludf.IFNA(VLOOKUP($A717,'Data Sheet'!$A:D,5,FALSE),"NA")</f>
        <v>#NAME?</v>
      </c>
      <c r="F717" s="73" t="e">
        <f ca="1">_xludf.IFNA(VLOOKUP($A717,'Data Sheet'!$A:E,6,FALSE),"NA")</f>
        <v>#NAME?</v>
      </c>
      <c r="G717" s="63" t="e">
        <f ca="1">_xludf.IFNA(VLOOKUP($A717,'Data Sheet'!$A:F,7,FALSE),"NA")</f>
        <v>#NAME?</v>
      </c>
      <c r="H717" s="63" t="e">
        <f ca="1">_xludf.IFNA(VLOOKUP($A717,'Data Sheet'!$A:T,19,FALSE),"NA")</f>
        <v>#NAME?</v>
      </c>
      <c r="I717" s="64" t="e">
        <f ca="1">_xludf.IFNA(VLOOKUP($A717,'Data Sheet'!$A:T,20,FALSE),"NA")</f>
        <v>#NAME?</v>
      </c>
    </row>
    <row r="718" spans="2:9" ht="15.75" customHeight="1" x14ac:dyDescent="0.15">
      <c r="B718" s="60" t="e">
        <f ca="1">_xludf.IFNA(VLOOKUP($A718,'Data Sheet'!$A:B,2,FALSE),"NA")</f>
        <v>#NAME?</v>
      </c>
      <c r="C718" s="61" t="e">
        <f ca="1">_xludf.IFNA(VLOOKUP($A718,'Data Sheet'!$A:U,3,FALSE),"NA")</f>
        <v>#NAME?</v>
      </c>
      <c r="D718" s="61" t="e">
        <f ca="1">_xludf.IFNA(VLOOKUP($A718,'Data Sheet'!$A:C,4,FALSE),"NA")</f>
        <v>#NAME?</v>
      </c>
      <c r="E718" s="61" t="e">
        <f ca="1">_xludf.IFNA(VLOOKUP($A718,'Data Sheet'!$A:D,5,FALSE),"NA")</f>
        <v>#NAME?</v>
      </c>
      <c r="F718" s="73" t="e">
        <f ca="1">_xludf.IFNA(VLOOKUP($A718,'Data Sheet'!$A:E,6,FALSE),"NA")</f>
        <v>#NAME?</v>
      </c>
      <c r="G718" s="63" t="e">
        <f ca="1">_xludf.IFNA(VLOOKUP($A718,'Data Sheet'!$A:F,7,FALSE),"NA")</f>
        <v>#NAME?</v>
      </c>
      <c r="H718" s="63" t="e">
        <f ca="1">_xludf.IFNA(VLOOKUP($A718,'Data Sheet'!$A:T,19,FALSE),"NA")</f>
        <v>#NAME?</v>
      </c>
      <c r="I718" s="64" t="e">
        <f ca="1">_xludf.IFNA(VLOOKUP($A718,'Data Sheet'!$A:T,20,FALSE),"NA")</f>
        <v>#NAME?</v>
      </c>
    </row>
    <row r="719" spans="2:9" ht="15.75" customHeight="1" x14ac:dyDescent="0.15">
      <c r="B719" s="60" t="e">
        <f ca="1">_xludf.IFNA(VLOOKUP($A719,'Data Sheet'!$A:B,2,FALSE),"NA")</f>
        <v>#NAME?</v>
      </c>
      <c r="C719" s="61" t="e">
        <f ca="1">_xludf.IFNA(VLOOKUP($A719,'Data Sheet'!$A:U,3,FALSE),"NA")</f>
        <v>#NAME?</v>
      </c>
      <c r="D719" s="61" t="e">
        <f ca="1">_xludf.IFNA(VLOOKUP($A719,'Data Sheet'!$A:C,4,FALSE),"NA")</f>
        <v>#NAME?</v>
      </c>
      <c r="E719" s="61" t="e">
        <f ca="1">_xludf.IFNA(VLOOKUP($A719,'Data Sheet'!$A:D,5,FALSE),"NA")</f>
        <v>#NAME?</v>
      </c>
      <c r="F719" s="73" t="e">
        <f ca="1">_xludf.IFNA(VLOOKUP($A719,'Data Sheet'!$A:E,6,FALSE),"NA")</f>
        <v>#NAME?</v>
      </c>
      <c r="G719" s="63" t="e">
        <f ca="1">_xludf.IFNA(VLOOKUP($A719,'Data Sheet'!$A:F,7,FALSE),"NA")</f>
        <v>#NAME?</v>
      </c>
      <c r="H719" s="63" t="e">
        <f ca="1">_xludf.IFNA(VLOOKUP($A719,'Data Sheet'!$A:T,19,FALSE),"NA")</f>
        <v>#NAME?</v>
      </c>
      <c r="I719" s="64" t="e">
        <f ca="1">_xludf.IFNA(VLOOKUP($A719,'Data Sheet'!$A:T,20,FALSE),"NA")</f>
        <v>#NAME?</v>
      </c>
    </row>
    <row r="720" spans="2:9" ht="15.75" customHeight="1" x14ac:dyDescent="0.15">
      <c r="B720" s="60" t="e">
        <f ca="1">_xludf.IFNA(VLOOKUP($A720,'Data Sheet'!$A:B,2,FALSE),"NA")</f>
        <v>#NAME?</v>
      </c>
      <c r="C720" s="61" t="e">
        <f ca="1">_xludf.IFNA(VLOOKUP($A720,'Data Sheet'!$A:U,3,FALSE),"NA")</f>
        <v>#NAME?</v>
      </c>
      <c r="D720" s="61" t="e">
        <f ca="1">_xludf.IFNA(VLOOKUP($A720,'Data Sheet'!$A:C,4,FALSE),"NA")</f>
        <v>#NAME?</v>
      </c>
      <c r="E720" s="61" t="e">
        <f ca="1">_xludf.IFNA(VLOOKUP($A720,'Data Sheet'!$A:D,5,FALSE),"NA")</f>
        <v>#NAME?</v>
      </c>
      <c r="F720" s="73" t="e">
        <f ca="1">_xludf.IFNA(VLOOKUP($A720,'Data Sheet'!$A:E,6,FALSE),"NA")</f>
        <v>#NAME?</v>
      </c>
      <c r="G720" s="63" t="e">
        <f ca="1">_xludf.IFNA(VLOOKUP($A720,'Data Sheet'!$A:F,7,FALSE),"NA")</f>
        <v>#NAME?</v>
      </c>
      <c r="H720" s="63" t="e">
        <f ca="1">_xludf.IFNA(VLOOKUP($A720,'Data Sheet'!$A:T,19,FALSE),"NA")</f>
        <v>#NAME?</v>
      </c>
      <c r="I720" s="64" t="e">
        <f ca="1">_xludf.IFNA(VLOOKUP($A720,'Data Sheet'!$A:T,20,FALSE),"NA")</f>
        <v>#NAME?</v>
      </c>
    </row>
    <row r="721" spans="2:9" ht="15.75" customHeight="1" x14ac:dyDescent="0.15">
      <c r="B721" s="60" t="e">
        <f ca="1">_xludf.IFNA(VLOOKUP($A721,'Data Sheet'!$A:B,2,FALSE),"NA")</f>
        <v>#NAME?</v>
      </c>
      <c r="C721" s="61" t="e">
        <f ca="1">_xludf.IFNA(VLOOKUP($A721,'Data Sheet'!$A:U,3,FALSE),"NA")</f>
        <v>#NAME?</v>
      </c>
      <c r="D721" s="61" t="e">
        <f ca="1">_xludf.IFNA(VLOOKUP($A721,'Data Sheet'!$A:C,4,FALSE),"NA")</f>
        <v>#NAME?</v>
      </c>
      <c r="E721" s="61" t="e">
        <f ca="1">_xludf.IFNA(VLOOKUP($A721,'Data Sheet'!$A:D,5,FALSE),"NA")</f>
        <v>#NAME?</v>
      </c>
      <c r="F721" s="73" t="e">
        <f ca="1">_xludf.IFNA(VLOOKUP($A721,'Data Sheet'!$A:E,6,FALSE),"NA")</f>
        <v>#NAME?</v>
      </c>
      <c r="G721" s="63" t="e">
        <f ca="1">_xludf.IFNA(VLOOKUP($A721,'Data Sheet'!$A:F,7,FALSE),"NA")</f>
        <v>#NAME?</v>
      </c>
      <c r="H721" s="63" t="e">
        <f ca="1">_xludf.IFNA(VLOOKUP($A721,'Data Sheet'!$A:T,19,FALSE),"NA")</f>
        <v>#NAME?</v>
      </c>
      <c r="I721" s="64" t="e">
        <f ca="1">_xludf.IFNA(VLOOKUP($A721,'Data Sheet'!$A:T,20,FALSE),"NA")</f>
        <v>#NAME?</v>
      </c>
    </row>
    <row r="722" spans="2:9" ht="15.75" customHeight="1" x14ac:dyDescent="0.15">
      <c r="B722" s="60" t="e">
        <f ca="1">_xludf.IFNA(VLOOKUP($A722,'Data Sheet'!$A:B,2,FALSE),"NA")</f>
        <v>#NAME?</v>
      </c>
      <c r="C722" s="61" t="e">
        <f ca="1">_xludf.IFNA(VLOOKUP($A722,'Data Sheet'!$A:U,3,FALSE),"NA")</f>
        <v>#NAME?</v>
      </c>
      <c r="D722" s="61" t="e">
        <f ca="1">_xludf.IFNA(VLOOKUP($A722,'Data Sheet'!$A:C,4,FALSE),"NA")</f>
        <v>#NAME?</v>
      </c>
      <c r="E722" s="61" t="e">
        <f ca="1">_xludf.IFNA(VLOOKUP($A722,'Data Sheet'!$A:D,5,FALSE),"NA")</f>
        <v>#NAME?</v>
      </c>
      <c r="F722" s="73" t="e">
        <f ca="1">_xludf.IFNA(VLOOKUP($A722,'Data Sheet'!$A:E,6,FALSE),"NA")</f>
        <v>#NAME?</v>
      </c>
      <c r="G722" s="63" t="e">
        <f ca="1">_xludf.IFNA(VLOOKUP($A722,'Data Sheet'!$A:F,7,FALSE),"NA")</f>
        <v>#NAME?</v>
      </c>
      <c r="H722" s="63" t="e">
        <f ca="1">_xludf.IFNA(VLOOKUP($A722,'Data Sheet'!$A:T,19,FALSE),"NA")</f>
        <v>#NAME?</v>
      </c>
      <c r="I722" s="64" t="e">
        <f ca="1">_xludf.IFNA(VLOOKUP($A722,'Data Sheet'!$A:T,20,FALSE),"NA")</f>
        <v>#NAME?</v>
      </c>
    </row>
    <row r="723" spans="2:9" ht="15.75" customHeight="1" x14ac:dyDescent="0.15">
      <c r="B723" s="60" t="e">
        <f ca="1">_xludf.IFNA(VLOOKUP($A723,'Data Sheet'!$A:B,2,FALSE),"NA")</f>
        <v>#NAME?</v>
      </c>
      <c r="C723" s="61" t="e">
        <f ca="1">_xludf.IFNA(VLOOKUP($A723,'Data Sheet'!$A:U,3,FALSE),"NA")</f>
        <v>#NAME?</v>
      </c>
      <c r="D723" s="61" t="e">
        <f ca="1">_xludf.IFNA(VLOOKUP($A723,'Data Sheet'!$A:C,4,FALSE),"NA")</f>
        <v>#NAME?</v>
      </c>
      <c r="E723" s="61" t="e">
        <f ca="1">_xludf.IFNA(VLOOKUP($A723,'Data Sheet'!$A:D,5,FALSE),"NA")</f>
        <v>#NAME?</v>
      </c>
      <c r="F723" s="73" t="e">
        <f ca="1">_xludf.IFNA(VLOOKUP($A723,'Data Sheet'!$A:E,6,FALSE),"NA")</f>
        <v>#NAME?</v>
      </c>
      <c r="G723" s="63" t="e">
        <f ca="1">_xludf.IFNA(VLOOKUP($A723,'Data Sheet'!$A:F,7,FALSE),"NA")</f>
        <v>#NAME?</v>
      </c>
      <c r="H723" s="63" t="e">
        <f ca="1">_xludf.IFNA(VLOOKUP($A723,'Data Sheet'!$A:T,19,FALSE),"NA")</f>
        <v>#NAME?</v>
      </c>
      <c r="I723" s="64" t="e">
        <f ca="1">_xludf.IFNA(VLOOKUP($A723,'Data Sheet'!$A:T,20,FALSE),"NA")</f>
        <v>#NAME?</v>
      </c>
    </row>
    <row r="724" spans="2:9" ht="15.75" customHeight="1" x14ac:dyDescent="0.15">
      <c r="B724" s="60" t="e">
        <f ca="1">_xludf.IFNA(VLOOKUP($A724,'Data Sheet'!$A:B,2,FALSE),"NA")</f>
        <v>#NAME?</v>
      </c>
      <c r="C724" s="61" t="e">
        <f ca="1">_xludf.IFNA(VLOOKUP($A724,'Data Sheet'!$A:U,3,FALSE),"NA")</f>
        <v>#NAME?</v>
      </c>
      <c r="D724" s="61" t="e">
        <f ca="1">_xludf.IFNA(VLOOKUP($A724,'Data Sheet'!$A:C,4,FALSE),"NA")</f>
        <v>#NAME?</v>
      </c>
      <c r="E724" s="61" t="e">
        <f ca="1">_xludf.IFNA(VLOOKUP($A724,'Data Sheet'!$A:D,5,FALSE),"NA")</f>
        <v>#NAME?</v>
      </c>
      <c r="F724" s="73" t="e">
        <f ca="1">_xludf.IFNA(VLOOKUP($A724,'Data Sheet'!$A:E,6,FALSE),"NA")</f>
        <v>#NAME?</v>
      </c>
      <c r="G724" s="63" t="e">
        <f ca="1">_xludf.IFNA(VLOOKUP($A724,'Data Sheet'!$A:F,7,FALSE),"NA")</f>
        <v>#NAME?</v>
      </c>
      <c r="H724" s="63" t="e">
        <f ca="1">_xludf.IFNA(VLOOKUP($A724,'Data Sheet'!$A:T,19,FALSE),"NA")</f>
        <v>#NAME?</v>
      </c>
      <c r="I724" s="64" t="e">
        <f ca="1">_xludf.IFNA(VLOOKUP($A724,'Data Sheet'!$A:T,20,FALSE),"NA")</f>
        <v>#NAME?</v>
      </c>
    </row>
    <row r="725" spans="2:9" ht="15.75" customHeight="1" x14ac:dyDescent="0.15">
      <c r="B725" s="60" t="e">
        <f ca="1">_xludf.IFNA(VLOOKUP($A725,'Data Sheet'!$A:B,2,FALSE),"NA")</f>
        <v>#NAME?</v>
      </c>
      <c r="C725" s="61" t="e">
        <f ca="1">_xludf.IFNA(VLOOKUP($A725,'Data Sheet'!$A:U,3,FALSE),"NA")</f>
        <v>#NAME?</v>
      </c>
      <c r="D725" s="61" t="e">
        <f ca="1">_xludf.IFNA(VLOOKUP($A725,'Data Sheet'!$A:C,4,FALSE),"NA")</f>
        <v>#NAME?</v>
      </c>
      <c r="E725" s="61" t="e">
        <f ca="1">_xludf.IFNA(VLOOKUP($A725,'Data Sheet'!$A:D,5,FALSE),"NA")</f>
        <v>#NAME?</v>
      </c>
      <c r="F725" s="73" t="e">
        <f ca="1">_xludf.IFNA(VLOOKUP($A725,'Data Sheet'!$A:E,6,FALSE),"NA")</f>
        <v>#NAME?</v>
      </c>
      <c r="G725" s="63" t="e">
        <f ca="1">_xludf.IFNA(VLOOKUP($A725,'Data Sheet'!$A:F,7,FALSE),"NA")</f>
        <v>#NAME?</v>
      </c>
      <c r="H725" s="63" t="e">
        <f ca="1">_xludf.IFNA(VLOOKUP($A725,'Data Sheet'!$A:T,19,FALSE),"NA")</f>
        <v>#NAME?</v>
      </c>
      <c r="I725" s="64" t="e">
        <f ca="1">_xludf.IFNA(VLOOKUP($A725,'Data Sheet'!$A:T,20,FALSE),"NA")</f>
        <v>#NAME?</v>
      </c>
    </row>
    <row r="726" spans="2:9" ht="15.75" customHeight="1" x14ac:dyDescent="0.15">
      <c r="B726" s="60" t="e">
        <f ca="1">_xludf.IFNA(VLOOKUP($A726,'Data Sheet'!$A:B,2,FALSE),"NA")</f>
        <v>#NAME?</v>
      </c>
      <c r="C726" s="61" t="e">
        <f ca="1">_xludf.IFNA(VLOOKUP($A726,'Data Sheet'!$A:U,3,FALSE),"NA")</f>
        <v>#NAME?</v>
      </c>
      <c r="D726" s="61" t="e">
        <f ca="1">_xludf.IFNA(VLOOKUP($A726,'Data Sheet'!$A:C,4,FALSE),"NA")</f>
        <v>#NAME?</v>
      </c>
      <c r="E726" s="61" t="e">
        <f ca="1">_xludf.IFNA(VLOOKUP($A726,'Data Sheet'!$A:D,5,FALSE),"NA")</f>
        <v>#NAME?</v>
      </c>
      <c r="F726" s="73" t="e">
        <f ca="1">_xludf.IFNA(VLOOKUP($A726,'Data Sheet'!$A:E,6,FALSE),"NA")</f>
        <v>#NAME?</v>
      </c>
      <c r="G726" s="63" t="e">
        <f ca="1">_xludf.IFNA(VLOOKUP($A726,'Data Sheet'!$A:F,7,FALSE),"NA")</f>
        <v>#NAME?</v>
      </c>
      <c r="H726" s="63" t="e">
        <f ca="1">_xludf.IFNA(VLOOKUP($A726,'Data Sheet'!$A:T,19,FALSE),"NA")</f>
        <v>#NAME?</v>
      </c>
      <c r="I726" s="64" t="e">
        <f ca="1">_xludf.IFNA(VLOOKUP($A726,'Data Sheet'!$A:T,20,FALSE),"NA")</f>
        <v>#NAME?</v>
      </c>
    </row>
    <row r="727" spans="2:9" ht="15.75" customHeight="1" x14ac:dyDescent="0.15">
      <c r="B727" s="60" t="e">
        <f ca="1">_xludf.IFNA(VLOOKUP($A727,'Data Sheet'!$A:B,2,FALSE),"NA")</f>
        <v>#NAME?</v>
      </c>
      <c r="C727" s="61" t="e">
        <f ca="1">_xludf.IFNA(VLOOKUP($A727,'Data Sheet'!$A:U,3,FALSE),"NA")</f>
        <v>#NAME?</v>
      </c>
      <c r="D727" s="61" t="e">
        <f ca="1">_xludf.IFNA(VLOOKUP($A727,'Data Sheet'!$A:C,4,FALSE),"NA")</f>
        <v>#NAME?</v>
      </c>
      <c r="E727" s="61" t="e">
        <f ca="1">_xludf.IFNA(VLOOKUP($A727,'Data Sheet'!$A:D,5,FALSE),"NA")</f>
        <v>#NAME?</v>
      </c>
      <c r="F727" s="73" t="e">
        <f ca="1">_xludf.IFNA(VLOOKUP($A727,'Data Sheet'!$A:E,6,FALSE),"NA")</f>
        <v>#NAME?</v>
      </c>
      <c r="G727" s="63" t="e">
        <f ca="1">_xludf.IFNA(VLOOKUP($A727,'Data Sheet'!$A:F,7,FALSE),"NA")</f>
        <v>#NAME?</v>
      </c>
      <c r="H727" s="63" t="e">
        <f ca="1">_xludf.IFNA(VLOOKUP($A727,'Data Sheet'!$A:T,19,FALSE),"NA")</f>
        <v>#NAME?</v>
      </c>
      <c r="I727" s="64" t="e">
        <f ca="1">_xludf.IFNA(VLOOKUP($A727,'Data Sheet'!$A:T,20,FALSE),"NA")</f>
        <v>#NAME?</v>
      </c>
    </row>
    <row r="728" spans="2:9" ht="15.75" customHeight="1" x14ac:dyDescent="0.15">
      <c r="B728" s="60" t="e">
        <f ca="1">_xludf.IFNA(VLOOKUP($A728,'Data Sheet'!$A:B,2,FALSE),"NA")</f>
        <v>#NAME?</v>
      </c>
      <c r="C728" s="61" t="e">
        <f ca="1">_xludf.IFNA(VLOOKUP($A728,'Data Sheet'!$A:U,3,FALSE),"NA")</f>
        <v>#NAME?</v>
      </c>
      <c r="D728" s="61" t="e">
        <f ca="1">_xludf.IFNA(VLOOKUP($A728,'Data Sheet'!$A:C,4,FALSE),"NA")</f>
        <v>#NAME?</v>
      </c>
      <c r="E728" s="61" t="e">
        <f ca="1">_xludf.IFNA(VLOOKUP($A728,'Data Sheet'!$A:D,5,FALSE),"NA")</f>
        <v>#NAME?</v>
      </c>
      <c r="F728" s="73" t="e">
        <f ca="1">_xludf.IFNA(VLOOKUP($A728,'Data Sheet'!$A:E,6,FALSE),"NA")</f>
        <v>#NAME?</v>
      </c>
      <c r="G728" s="63" t="e">
        <f ca="1">_xludf.IFNA(VLOOKUP($A728,'Data Sheet'!$A:F,7,FALSE),"NA")</f>
        <v>#NAME?</v>
      </c>
      <c r="H728" s="63" t="e">
        <f ca="1">_xludf.IFNA(VLOOKUP($A728,'Data Sheet'!$A:T,19,FALSE),"NA")</f>
        <v>#NAME?</v>
      </c>
      <c r="I728" s="64" t="e">
        <f ca="1">_xludf.IFNA(VLOOKUP($A728,'Data Sheet'!$A:T,20,FALSE),"NA")</f>
        <v>#NAME?</v>
      </c>
    </row>
    <row r="729" spans="2:9" ht="15.75" customHeight="1" x14ac:dyDescent="0.15">
      <c r="B729" s="60" t="e">
        <f ca="1">_xludf.IFNA(VLOOKUP($A729,'Data Sheet'!$A:B,2,FALSE),"NA")</f>
        <v>#NAME?</v>
      </c>
      <c r="C729" s="61" t="e">
        <f ca="1">_xludf.IFNA(VLOOKUP($A729,'Data Sheet'!$A:U,3,FALSE),"NA")</f>
        <v>#NAME?</v>
      </c>
      <c r="D729" s="61" t="e">
        <f ca="1">_xludf.IFNA(VLOOKUP($A729,'Data Sheet'!$A:C,4,FALSE),"NA")</f>
        <v>#NAME?</v>
      </c>
      <c r="E729" s="61" t="e">
        <f ca="1">_xludf.IFNA(VLOOKUP($A729,'Data Sheet'!$A:D,5,FALSE),"NA")</f>
        <v>#NAME?</v>
      </c>
      <c r="F729" s="73" t="e">
        <f ca="1">_xludf.IFNA(VLOOKUP($A729,'Data Sheet'!$A:E,6,FALSE),"NA")</f>
        <v>#NAME?</v>
      </c>
      <c r="G729" s="63" t="e">
        <f ca="1">_xludf.IFNA(VLOOKUP($A729,'Data Sheet'!$A:F,7,FALSE),"NA")</f>
        <v>#NAME?</v>
      </c>
      <c r="H729" s="63" t="e">
        <f ca="1">_xludf.IFNA(VLOOKUP($A729,'Data Sheet'!$A:T,19,FALSE),"NA")</f>
        <v>#NAME?</v>
      </c>
      <c r="I729" s="64" t="e">
        <f ca="1">_xludf.IFNA(VLOOKUP($A729,'Data Sheet'!$A:T,20,FALSE),"NA")</f>
        <v>#NAME?</v>
      </c>
    </row>
    <row r="730" spans="2:9" ht="15.75" customHeight="1" x14ac:dyDescent="0.15">
      <c r="B730" s="60" t="e">
        <f ca="1">_xludf.IFNA(VLOOKUP($A730,'Data Sheet'!$A:B,2,FALSE),"NA")</f>
        <v>#NAME?</v>
      </c>
      <c r="C730" s="61" t="e">
        <f ca="1">_xludf.IFNA(VLOOKUP($A730,'Data Sheet'!$A:U,3,FALSE),"NA")</f>
        <v>#NAME?</v>
      </c>
      <c r="D730" s="61" t="e">
        <f ca="1">_xludf.IFNA(VLOOKUP($A730,'Data Sheet'!$A:C,4,FALSE),"NA")</f>
        <v>#NAME?</v>
      </c>
      <c r="E730" s="61" t="e">
        <f ca="1">_xludf.IFNA(VLOOKUP($A730,'Data Sheet'!$A:D,5,FALSE),"NA")</f>
        <v>#NAME?</v>
      </c>
      <c r="F730" s="73" t="e">
        <f ca="1">_xludf.IFNA(VLOOKUP($A730,'Data Sheet'!$A:E,6,FALSE),"NA")</f>
        <v>#NAME?</v>
      </c>
      <c r="G730" s="63" t="e">
        <f ca="1">_xludf.IFNA(VLOOKUP($A730,'Data Sheet'!$A:F,7,FALSE),"NA")</f>
        <v>#NAME?</v>
      </c>
      <c r="H730" s="63" t="e">
        <f ca="1">_xludf.IFNA(VLOOKUP($A730,'Data Sheet'!$A:T,19,FALSE),"NA")</f>
        <v>#NAME?</v>
      </c>
      <c r="I730" s="64" t="e">
        <f ca="1">_xludf.IFNA(VLOOKUP($A730,'Data Sheet'!$A:T,20,FALSE),"NA")</f>
        <v>#NAME?</v>
      </c>
    </row>
    <row r="731" spans="2:9" ht="15.75" customHeight="1" x14ac:dyDescent="0.15">
      <c r="B731" s="60" t="e">
        <f ca="1">_xludf.IFNA(VLOOKUP($A731,'Data Sheet'!$A:B,2,FALSE),"NA")</f>
        <v>#NAME?</v>
      </c>
      <c r="C731" s="61" t="e">
        <f ca="1">_xludf.IFNA(VLOOKUP($A731,'Data Sheet'!$A:U,3,FALSE),"NA")</f>
        <v>#NAME?</v>
      </c>
      <c r="D731" s="61" t="e">
        <f ca="1">_xludf.IFNA(VLOOKUP($A731,'Data Sheet'!$A:C,4,FALSE),"NA")</f>
        <v>#NAME?</v>
      </c>
      <c r="E731" s="61" t="e">
        <f ca="1">_xludf.IFNA(VLOOKUP($A731,'Data Sheet'!$A:D,5,FALSE),"NA")</f>
        <v>#NAME?</v>
      </c>
      <c r="F731" s="73" t="e">
        <f ca="1">_xludf.IFNA(VLOOKUP($A731,'Data Sheet'!$A:E,6,FALSE),"NA")</f>
        <v>#NAME?</v>
      </c>
      <c r="G731" s="63" t="e">
        <f ca="1">_xludf.IFNA(VLOOKUP($A731,'Data Sheet'!$A:F,7,FALSE),"NA")</f>
        <v>#NAME?</v>
      </c>
      <c r="H731" s="63" t="e">
        <f ca="1">_xludf.IFNA(VLOOKUP($A731,'Data Sheet'!$A:T,19,FALSE),"NA")</f>
        <v>#NAME?</v>
      </c>
      <c r="I731" s="64" t="e">
        <f ca="1">_xludf.IFNA(VLOOKUP($A731,'Data Sheet'!$A:T,20,FALSE),"NA")</f>
        <v>#NAME?</v>
      </c>
    </row>
    <row r="732" spans="2:9" ht="15.75" customHeight="1" x14ac:dyDescent="0.15">
      <c r="B732" s="60" t="e">
        <f ca="1">_xludf.IFNA(VLOOKUP($A732,'Data Sheet'!$A:B,2,FALSE),"NA")</f>
        <v>#NAME?</v>
      </c>
      <c r="C732" s="61" t="e">
        <f ca="1">_xludf.IFNA(VLOOKUP($A732,'Data Sheet'!$A:U,3,FALSE),"NA")</f>
        <v>#NAME?</v>
      </c>
      <c r="D732" s="61" t="e">
        <f ca="1">_xludf.IFNA(VLOOKUP($A732,'Data Sheet'!$A:C,4,FALSE),"NA")</f>
        <v>#NAME?</v>
      </c>
      <c r="E732" s="61" t="e">
        <f ca="1">_xludf.IFNA(VLOOKUP($A732,'Data Sheet'!$A:D,5,FALSE),"NA")</f>
        <v>#NAME?</v>
      </c>
      <c r="F732" s="73" t="e">
        <f ca="1">_xludf.IFNA(VLOOKUP($A732,'Data Sheet'!$A:E,6,FALSE),"NA")</f>
        <v>#NAME?</v>
      </c>
      <c r="G732" s="63" t="e">
        <f ca="1">_xludf.IFNA(VLOOKUP($A732,'Data Sheet'!$A:F,7,FALSE),"NA")</f>
        <v>#NAME?</v>
      </c>
      <c r="H732" s="63" t="e">
        <f ca="1">_xludf.IFNA(VLOOKUP($A732,'Data Sheet'!$A:T,19,FALSE),"NA")</f>
        <v>#NAME?</v>
      </c>
      <c r="I732" s="64" t="e">
        <f ca="1">_xludf.IFNA(VLOOKUP($A732,'Data Sheet'!$A:T,20,FALSE),"NA")</f>
        <v>#NAME?</v>
      </c>
    </row>
    <row r="733" spans="2:9" ht="15.75" customHeight="1" x14ac:dyDescent="0.15">
      <c r="B733" s="60" t="e">
        <f ca="1">_xludf.IFNA(VLOOKUP($A733,'Data Sheet'!$A:B,2,FALSE),"NA")</f>
        <v>#NAME?</v>
      </c>
      <c r="C733" s="61" t="e">
        <f ca="1">_xludf.IFNA(VLOOKUP($A733,'Data Sheet'!$A:U,3,FALSE),"NA")</f>
        <v>#NAME?</v>
      </c>
      <c r="D733" s="61" t="e">
        <f ca="1">_xludf.IFNA(VLOOKUP($A733,'Data Sheet'!$A:C,4,FALSE),"NA")</f>
        <v>#NAME?</v>
      </c>
      <c r="E733" s="61" t="e">
        <f ca="1">_xludf.IFNA(VLOOKUP($A733,'Data Sheet'!$A:D,5,FALSE),"NA")</f>
        <v>#NAME?</v>
      </c>
      <c r="F733" s="73" t="e">
        <f ca="1">_xludf.IFNA(VLOOKUP($A733,'Data Sheet'!$A:E,6,FALSE),"NA")</f>
        <v>#NAME?</v>
      </c>
      <c r="G733" s="63" t="e">
        <f ca="1">_xludf.IFNA(VLOOKUP($A733,'Data Sheet'!$A:F,7,FALSE),"NA")</f>
        <v>#NAME?</v>
      </c>
      <c r="H733" s="63" t="e">
        <f ca="1">_xludf.IFNA(VLOOKUP($A733,'Data Sheet'!$A:T,19,FALSE),"NA")</f>
        <v>#NAME?</v>
      </c>
      <c r="I733" s="64" t="e">
        <f ca="1">_xludf.IFNA(VLOOKUP($A733,'Data Sheet'!$A:T,20,FALSE),"NA")</f>
        <v>#NAME?</v>
      </c>
    </row>
    <row r="734" spans="2:9" ht="15.75" customHeight="1" x14ac:dyDescent="0.15">
      <c r="B734" s="60" t="e">
        <f ca="1">_xludf.IFNA(VLOOKUP($A734,'Data Sheet'!$A:B,2,FALSE),"NA")</f>
        <v>#NAME?</v>
      </c>
      <c r="C734" s="61" t="e">
        <f ca="1">_xludf.IFNA(VLOOKUP($A734,'Data Sheet'!$A:U,3,FALSE),"NA")</f>
        <v>#NAME?</v>
      </c>
      <c r="D734" s="61" t="e">
        <f ca="1">_xludf.IFNA(VLOOKUP($A734,'Data Sheet'!$A:C,4,FALSE),"NA")</f>
        <v>#NAME?</v>
      </c>
      <c r="E734" s="61" t="e">
        <f ca="1">_xludf.IFNA(VLOOKUP($A734,'Data Sheet'!$A:D,5,FALSE),"NA")</f>
        <v>#NAME?</v>
      </c>
      <c r="F734" s="73" t="e">
        <f ca="1">_xludf.IFNA(VLOOKUP($A734,'Data Sheet'!$A:E,6,FALSE),"NA")</f>
        <v>#NAME?</v>
      </c>
      <c r="G734" s="63" t="e">
        <f ca="1">_xludf.IFNA(VLOOKUP($A734,'Data Sheet'!$A:F,7,FALSE),"NA")</f>
        <v>#NAME?</v>
      </c>
      <c r="H734" s="63" t="e">
        <f ca="1">_xludf.IFNA(VLOOKUP($A734,'Data Sheet'!$A:T,19,FALSE),"NA")</f>
        <v>#NAME?</v>
      </c>
      <c r="I734" s="64" t="e">
        <f ca="1">_xludf.IFNA(VLOOKUP($A734,'Data Sheet'!$A:T,20,FALSE),"NA")</f>
        <v>#NAME?</v>
      </c>
    </row>
    <row r="735" spans="2:9" ht="15.75" customHeight="1" x14ac:dyDescent="0.15">
      <c r="B735" s="60" t="e">
        <f ca="1">_xludf.IFNA(VLOOKUP($A735,'Data Sheet'!$A:B,2,FALSE),"NA")</f>
        <v>#NAME?</v>
      </c>
      <c r="C735" s="61" t="e">
        <f ca="1">_xludf.IFNA(VLOOKUP($A735,'Data Sheet'!$A:U,3,FALSE),"NA")</f>
        <v>#NAME?</v>
      </c>
      <c r="D735" s="61" t="e">
        <f ca="1">_xludf.IFNA(VLOOKUP($A735,'Data Sheet'!$A:C,4,FALSE),"NA")</f>
        <v>#NAME?</v>
      </c>
      <c r="E735" s="61" t="e">
        <f ca="1">_xludf.IFNA(VLOOKUP($A735,'Data Sheet'!$A:D,5,FALSE),"NA")</f>
        <v>#NAME?</v>
      </c>
      <c r="F735" s="73" t="e">
        <f ca="1">_xludf.IFNA(VLOOKUP($A735,'Data Sheet'!$A:E,6,FALSE),"NA")</f>
        <v>#NAME?</v>
      </c>
      <c r="G735" s="63" t="e">
        <f ca="1">_xludf.IFNA(VLOOKUP($A735,'Data Sheet'!$A:F,7,FALSE),"NA")</f>
        <v>#NAME?</v>
      </c>
      <c r="H735" s="63" t="e">
        <f ca="1">_xludf.IFNA(VLOOKUP($A735,'Data Sheet'!$A:T,19,FALSE),"NA")</f>
        <v>#NAME?</v>
      </c>
      <c r="I735" s="64" t="e">
        <f ca="1">_xludf.IFNA(VLOOKUP($A735,'Data Sheet'!$A:T,20,FALSE),"NA")</f>
        <v>#NAME?</v>
      </c>
    </row>
    <row r="736" spans="2:9" ht="15.75" customHeight="1" x14ac:dyDescent="0.15">
      <c r="B736" s="60" t="e">
        <f ca="1">_xludf.IFNA(VLOOKUP($A736,'Data Sheet'!$A:B,2,FALSE),"NA")</f>
        <v>#NAME?</v>
      </c>
      <c r="C736" s="61" t="e">
        <f ca="1">_xludf.IFNA(VLOOKUP($A736,'Data Sheet'!$A:U,3,FALSE),"NA")</f>
        <v>#NAME?</v>
      </c>
      <c r="D736" s="61" t="e">
        <f ca="1">_xludf.IFNA(VLOOKUP($A736,'Data Sheet'!$A:C,4,FALSE),"NA")</f>
        <v>#NAME?</v>
      </c>
      <c r="E736" s="61" t="e">
        <f ca="1">_xludf.IFNA(VLOOKUP($A736,'Data Sheet'!$A:D,5,FALSE),"NA")</f>
        <v>#NAME?</v>
      </c>
      <c r="F736" s="73" t="e">
        <f ca="1">_xludf.IFNA(VLOOKUP($A736,'Data Sheet'!$A:E,6,FALSE),"NA")</f>
        <v>#NAME?</v>
      </c>
      <c r="G736" s="63" t="e">
        <f ca="1">_xludf.IFNA(VLOOKUP($A736,'Data Sheet'!$A:F,7,FALSE),"NA")</f>
        <v>#NAME?</v>
      </c>
      <c r="H736" s="63" t="e">
        <f ca="1">_xludf.IFNA(VLOOKUP($A736,'Data Sheet'!$A:T,19,FALSE),"NA")</f>
        <v>#NAME?</v>
      </c>
      <c r="I736" s="64" t="e">
        <f ca="1">_xludf.IFNA(VLOOKUP($A736,'Data Sheet'!$A:T,20,FALSE),"NA")</f>
        <v>#NAME?</v>
      </c>
    </row>
    <row r="737" spans="2:9" ht="15.75" customHeight="1" x14ac:dyDescent="0.15">
      <c r="B737" s="60" t="e">
        <f ca="1">_xludf.IFNA(VLOOKUP($A737,'Data Sheet'!$A:B,2,FALSE),"NA")</f>
        <v>#NAME?</v>
      </c>
      <c r="C737" s="61" t="e">
        <f ca="1">_xludf.IFNA(VLOOKUP($A737,'Data Sheet'!$A:U,3,FALSE),"NA")</f>
        <v>#NAME?</v>
      </c>
      <c r="D737" s="61" t="e">
        <f ca="1">_xludf.IFNA(VLOOKUP($A737,'Data Sheet'!$A:C,4,FALSE),"NA")</f>
        <v>#NAME?</v>
      </c>
      <c r="E737" s="61" t="e">
        <f ca="1">_xludf.IFNA(VLOOKUP($A737,'Data Sheet'!$A:D,5,FALSE),"NA")</f>
        <v>#NAME?</v>
      </c>
      <c r="F737" s="73" t="e">
        <f ca="1">_xludf.IFNA(VLOOKUP($A737,'Data Sheet'!$A:E,6,FALSE),"NA")</f>
        <v>#NAME?</v>
      </c>
      <c r="G737" s="63" t="e">
        <f ca="1">_xludf.IFNA(VLOOKUP($A737,'Data Sheet'!$A:F,7,FALSE),"NA")</f>
        <v>#NAME?</v>
      </c>
      <c r="H737" s="63" t="e">
        <f ca="1">_xludf.IFNA(VLOOKUP($A737,'Data Sheet'!$A:T,19,FALSE),"NA")</f>
        <v>#NAME?</v>
      </c>
      <c r="I737" s="64" t="e">
        <f ca="1">_xludf.IFNA(VLOOKUP($A737,'Data Sheet'!$A:T,20,FALSE),"NA")</f>
        <v>#NAME?</v>
      </c>
    </row>
    <row r="738" spans="2:9" ht="15.75" customHeight="1" x14ac:dyDescent="0.15">
      <c r="B738" s="60" t="e">
        <f ca="1">_xludf.IFNA(VLOOKUP($A738,'Data Sheet'!$A:B,2,FALSE),"NA")</f>
        <v>#NAME?</v>
      </c>
      <c r="C738" s="61" t="e">
        <f ca="1">_xludf.IFNA(VLOOKUP($A738,'Data Sheet'!$A:U,3,FALSE),"NA")</f>
        <v>#NAME?</v>
      </c>
      <c r="D738" s="61" t="e">
        <f ca="1">_xludf.IFNA(VLOOKUP($A738,'Data Sheet'!$A:C,4,FALSE),"NA")</f>
        <v>#NAME?</v>
      </c>
      <c r="E738" s="61" t="e">
        <f ca="1">_xludf.IFNA(VLOOKUP($A738,'Data Sheet'!$A:D,5,FALSE),"NA")</f>
        <v>#NAME?</v>
      </c>
      <c r="F738" s="73" t="e">
        <f ca="1">_xludf.IFNA(VLOOKUP($A738,'Data Sheet'!$A:E,6,FALSE),"NA")</f>
        <v>#NAME?</v>
      </c>
      <c r="G738" s="63" t="e">
        <f ca="1">_xludf.IFNA(VLOOKUP($A738,'Data Sheet'!$A:F,7,FALSE),"NA")</f>
        <v>#NAME?</v>
      </c>
      <c r="H738" s="63" t="e">
        <f ca="1">_xludf.IFNA(VLOOKUP($A738,'Data Sheet'!$A:T,19,FALSE),"NA")</f>
        <v>#NAME?</v>
      </c>
      <c r="I738" s="64" t="e">
        <f ca="1">_xludf.IFNA(VLOOKUP($A738,'Data Sheet'!$A:T,20,FALSE),"NA")</f>
        <v>#NAME?</v>
      </c>
    </row>
    <row r="739" spans="2:9" ht="15.75" customHeight="1" x14ac:dyDescent="0.15">
      <c r="B739" s="60" t="e">
        <f ca="1">_xludf.IFNA(VLOOKUP($A739,'Data Sheet'!$A:B,2,FALSE),"NA")</f>
        <v>#NAME?</v>
      </c>
      <c r="C739" s="61" t="e">
        <f ca="1">_xludf.IFNA(VLOOKUP($A739,'Data Sheet'!$A:U,3,FALSE),"NA")</f>
        <v>#NAME?</v>
      </c>
      <c r="D739" s="61" t="e">
        <f ca="1">_xludf.IFNA(VLOOKUP($A739,'Data Sheet'!$A:C,4,FALSE),"NA")</f>
        <v>#NAME?</v>
      </c>
      <c r="E739" s="61" t="e">
        <f ca="1">_xludf.IFNA(VLOOKUP($A739,'Data Sheet'!$A:D,5,FALSE),"NA")</f>
        <v>#NAME?</v>
      </c>
      <c r="F739" s="73" t="e">
        <f ca="1">_xludf.IFNA(VLOOKUP($A739,'Data Sheet'!$A:E,6,FALSE),"NA")</f>
        <v>#NAME?</v>
      </c>
      <c r="G739" s="63" t="e">
        <f ca="1">_xludf.IFNA(VLOOKUP($A739,'Data Sheet'!$A:F,7,FALSE),"NA")</f>
        <v>#NAME?</v>
      </c>
      <c r="H739" s="63" t="e">
        <f ca="1">_xludf.IFNA(VLOOKUP($A739,'Data Sheet'!$A:T,19,FALSE),"NA")</f>
        <v>#NAME?</v>
      </c>
      <c r="I739" s="64" t="e">
        <f ca="1">_xludf.IFNA(VLOOKUP($A739,'Data Sheet'!$A:T,20,FALSE),"NA")</f>
        <v>#NAME?</v>
      </c>
    </row>
    <row r="740" spans="2:9" ht="15.75" customHeight="1" x14ac:dyDescent="0.15">
      <c r="B740" s="60" t="e">
        <f ca="1">_xludf.IFNA(VLOOKUP($A740,'Data Sheet'!$A:B,2,FALSE),"NA")</f>
        <v>#NAME?</v>
      </c>
      <c r="C740" s="61" t="e">
        <f ca="1">_xludf.IFNA(VLOOKUP($A740,'Data Sheet'!$A:U,3,FALSE),"NA")</f>
        <v>#NAME?</v>
      </c>
      <c r="D740" s="61" t="e">
        <f ca="1">_xludf.IFNA(VLOOKUP($A740,'Data Sheet'!$A:C,4,FALSE),"NA")</f>
        <v>#NAME?</v>
      </c>
      <c r="E740" s="61" t="e">
        <f ca="1">_xludf.IFNA(VLOOKUP($A740,'Data Sheet'!$A:D,5,FALSE),"NA")</f>
        <v>#NAME?</v>
      </c>
      <c r="F740" s="73" t="e">
        <f ca="1">_xludf.IFNA(VLOOKUP($A740,'Data Sheet'!$A:E,6,FALSE),"NA")</f>
        <v>#NAME?</v>
      </c>
      <c r="G740" s="63" t="e">
        <f ca="1">_xludf.IFNA(VLOOKUP($A740,'Data Sheet'!$A:F,7,FALSE),"NA")</f>
        <v>#NAME?</v>
      </c>
      <c r="H740" s="63" t="e">
        <f ca="1">_xludf.IFNA(VLOOKUP($A740,'Data Sheet'!$A:T,19,FALSE),"NA")</f>
        <v>#NAME?</v>
      </c>
      <c r="I740" s="64" t="e">
        <f ca="1">_xludf.IFNA(VLOOKUP($A740,'Data Sheet'!$A:T,20,FALSE),"NA")</f>
        <v>#NAME?</v>
      </c>
    </row>
    <row r="741" spans="2:9" ht="15.75" customHeight="1" x14ac:dyDescent="0.15">
      <c r="B741" s="60" t="e">
        <f ca="1">_xludf.IFNA(VLOOKUP($A741,'Data Sheet'!$A:B,2,FALSE),"NA")</f>
        <v>#NAME?</v>
      </c>
      <c r="C741" s="61" t="e">
        <f ca="1">_xludf.IFNA(VLOOKUP($A741,'Data Sheet'!$A:U,3,FALSE),"NA")</f>
        <v>#NAME?</v>
      </c>
      <c r="D741" s="61" t="e">
        <f ca="1">_xludf.IFNA(VLOOKUP($A741,'Data Sheet'!$A:C,4,FALSE),"NA")</f>
        <v>#NAME?</v>
      </c>
      <c r="E741" s="61" t="e">
        <f ca="1">_xludf.IFNA(VLOOKUP($A741,'Data Sheet'!$A:D,5,FALSE),"NA")</f>
        <v>#NAME?</v>
      </c>
      <c r="F741" s="73" t="e">
        <f ca="1">_xludf.IFNA(VLOOKUP($A741,'Data Sheet'!$A:E,6,FALSE),"NA")</f>
        <v>#NAME?</v>
      </c>
      <c r="G741" s="63" t="e">
        <f ca="1">_xludf.IFNA(VLOOKUP($A741,'Data Sheet'!$A:F,7,FALSE),"NA")</f>
        <v>#NAME?</v>
      </c>
      <c r="H741" s="63" t="e">
        <f ca="1">_xludf.IFNA(VLOOKUP($A741,'Data Sheet'!$A:T,19,FALSE),"NA")</f>
        <v>#NAME?</v>
      </c>
      <c r="I741" s="64" t="e">
        <f ca="1">_xludf.IFNA(VLOOKUP($A741,'Data Sheet'!$A:T,20,FALSE),"NA")</f>
        <v>#NAME?</v>
      </c>
    </row>
    <row r="742" spans="2:9" ht="15.75" customHeight="1" x14ac:dyDescent="0.15">
      <c r="B742" s="60" t="e">
        <f ca="1">_xludf.IFNA(VLOOKUP($A742,'Data Sheet'!$A:B,2,FALSE),"NA")</f>
        <v>#NAME?</v>
      </c>
      <c r="C742" s="61" t="e">
        <f ca="1">_xludf.IFNA(VLOOKUP($A742,'Data Sheet'!$A:U,3,FALSE),"NA")</f>
        <v>#NAME?</v>
      </c>
      <c r="D742" s="61" t="e">
        <f ca="1">_xludf.IFNA(VLOOKUP($A742,'Data Sheet'!$A:C,4,FALSE),"NA")</f>
        <v>#NAME?</v>
      </c>
      <c r="E742" s="61" t="e">
        <f ca="1">_xludf.IFNA(VLOOKUP($A742,'Data Sheet'!$A:D,5,FALSE),"NA")</f>
        <v>#NAME?</v>
      </c>
      <c r="F742" s="73" t="e">
        <f ca="1">_xludf.IFNA(VLOOKUP($A742,'Data Sheet'!$A:E,6,FALSE),"NA")</f>
        <v>#NAME?</v>
      </c>
      <c r="G742" s="63" t="e">
        <f ca="1">_xludf.IFNA(VLOOKUP($A742,'Data Sheet'!$A:F,7,FALSE),"NA")</f>
        <v>#NAME?</v>
      </c>
      <c r="H742" s="63" t="e">
        <f ca="1">_xludf.IFNA(VLOOKUP($A742,'Data Sheet'!$A:T,19,FALSE),"NA")</f>
        <v>#NAME?</v>
      </c>
      <c r="I742" s="64" t="e">
        <f ca="1">_xludf.IFNA(VLOOKUP($A742,'Data Sheet'!$A:T,20,FALSE),"NA")</f>
        <v>#NAME?</v>
      </c>
    </row>
    <row r="743" spans="2:9" ht="15.75" customHeight="1" x14ac:dyDescent="0.15">
      <c r="B743" s="60" t="e">
        <f ca="1">_xludf.IFNA(VLOOKUP($A743,'Data Sheet'!$A:B,2,FALSE),"NA")</f>
        <v>#NAME?</v>
      </c>
      <c r="C743" s="61" t="e">
        <f ca="1">_xludf.IFNA(VLOOKUP($A743,'Data Sheet'!$A:U,3,FALSE),"NA")</f>
        <v>#NAME?</v>
      </c>
      <c r="D743" s="61" t="e">
        <f ca="1">_xludf.IFNA(VLOOKUP($A743,'Data Sheet'!$A:C,4,FALSE),"NA")</f>
        <v>#NAME?</v>
      </c>
      <c r="E743" s="61" t="e">
        <f ca="1">_xludf.IFNA(VLOOKUP($A743,'Data Sheet'!$A:D,5,FALSE),"NA")</f>
        <v>#NAME?</v>
      </c>
      <c r="F743" s="73" t="e">
        <f ca="1">_xludf.IFNA(VLOOKUP($A743,'Data Sheet'!$A:E,6,FALSE),"NA")</f>
        <v>#NAME?</v>
      </c>
      <c r="G743" s="63" t="e">
        <f ca="1">_xludf.IFNA(VLOOKUP($A743,'Data Sheet'!$A:F,7,FALSE),"NA")</f>
        <v>#NAME?</v>
      </c>
      <c r="H743" s="63" t="e">
        <f ca="1">_xludf.IFNA(VLOOKUP($A743,'Data Sheet'!$A:T,19,FALSE),"NA")</f>
        <v>#NAME?</v>
      </c>
      <c r="I743" s="64" t="e">
        <f ca="1">_xludf.IFNA(VLOOKUP($A743,'Data Sheet'!$A:T,20,FALSE),"NA")</f>
        <v>#NAME?</v>
      </c>
    </row>
    <row r="744" spans="2:9" ht="15.75" customHeight="1" x14ac:dyDescent="0.15">
      <c r="B744" s="60" t="e">
        <f ca="1">_xludf.IFNA(VLOOKUP($A744,'Data Sheet'!$A:B,2,FALSE),"NA")</f>
        <v>#NAME?</v>
      </c>
      <c r="C744" s="61" t="e">
        <f ca="1">_xludf.IFNA(VLOOKUP($A744,'Data Sheet'!$A:U,3,FALSE),"NA")</f>
        <v>#NAME?</v>
      </c>
      <c r="D744" s="61" t="e">
        <f ca="1">_xludf.IFNA(VLOOKUP($A744,'Data Sheet'!$A:C,4,FALSE),"NA")</f>
        <v>#NAME?</v>
      </c>
      <c r="E744" s="61" t="e">
        <f ca="1">_xludf.IFNA(VLOOKUP($A744,'Data Sheet'!$A:D,5,FALSE),"NA")</f>
        <v>#NAME?</v>
      </c>
      <c r="F744" s="73" t="e">
        <f ca="1">_xludf.IFNA(VLOOKUP($A744,'Data Sheet'!$A:E,6,FALSE),"NA")</f>
        <v>#NAME?</v>
      </c>
      <c r="G744" s="63" t="e">
        <f ca="1">_xludf.IFNA(VLOOKUP($A744,'Data Sheet'!$A:F,7,FALSE),"NA")</f>
        <v>#NAME?</v>
      </c>
      <c r="H744" s="63" t="e">
        <f ca="1">_xludf.IFNA(VLOOKUP($A744,'Data Sheet'!$A:T,19,FALSE),"NA")</f>
        <v>#NAME?</v>
      </c>
      <c r="I744" s="64" t="e">
        <f ca="1">_xludf.IFNA(VLOOKUP($A744,'Data Sheet'!$A:T,20,FALSE),"NA")</f>
        <v>#NAME?</v>
      </c>
    </row>
    <row r="745" spans="2:9" ht="15.75" customHeight="1" x14ac:dyDescent="0.15">
      <c r="B745" s="60" t="e">
        <f ca="1">_xludf.IFNA(VLOOKUP($A745,'Data Sheet'!$A:B,2,FALSE),"NA")</f>
        <v>#NAME?</v>
      </c>
      <c r="C745" s="61" t="e">
        <f ca="1">_xludf.IFNA(VLOOKUP($A745,'Data Sheet'!$A:U,3,FALSE),"NA")</f>
        <v>#NAME?</v>
      </c>
      <c r="D745" s="61" t="e">
        <f ca="1">_xludf.IFNA(VLOOKUP($A745,'Data Sheet'!$A:C,4,FALSE),"NA")</f>
        <v>#NAME?</v>
      </c>
      <c r="E745" s="61" t="e">
        <f ca="1">_xludf.IFNA(VLOOKUP($A745,'Data Sheet'!$A:D,5,FALSE),"NA")</f>
        <v>#NAME?</v>
      </c>
      <c r="F745" s="73" t="e">
        <f ca="1">_xludf.IFNA(VLOOKUP($A745,'Data Sheet'!$A:E,6,FALSE),"NA")</f>
        <v>#NAME?</v>
      </c>
      <c r="G745" s="63" t="e">
        <f ca="1">_xludf.IFNA(VLOOKUP($A745,'Data Sheet'!$A:F,7,FALSE),"NA")</f>
        <v>#NAME?</v>
      </c>
      <c r="H745" s="63" t="e">
        <f ca="1">_xludf.IFNA(VLOOKUP($A745,'Data Sheet'!$A:T,19,FALSE),"NA")</f>
        <v>#NAME?</v>
      </c>
      <c r="I745" s="64" t="e">
        <f ca="1">_xludf.IFNA(VLOOKUP($A745,'Data Sheet'!$A:T,20,FALSE),"NA")</f>
        <v>#NAME?</v>
      </c>
    </row>
    <row r="746" spans="2:9" ht="15.75" customHeight="1" x14ac:dyDescent="0.15">
      <c r="B746" s="60" t="e">
        <f ca="1">_xludf.IFNA(VLOOKUP($A746,'Data Sheet'!$A:B,2,FALSE),"NA")</f>
        <v>#NAME?</v>
      </c>
      <c r="C746" s="61" t="e">
        <f ca="1">_xludf.IFNA(VLOOKUP($A746,'Data Sheet'!$A:U,3,FALSE),"NA")</f>
        <v>#NAME?</v>
      </c>
      <c r="D746" s="61" t="e">
        <f ca="1">_xludf.IFNA(VLOOKUP($A746,'Data Sheet'!$A:C,4,FALSE),"NA")</f>
        <v>#NAME?</v>
      </c>
      <c r="E746" s="61" t="e">
        <f ca="1">_xludf.IFNA(VLOOKUP($A746,'Data Sheet'!$A:D,5,FALSE),"NA")</f>
        <v>#NAME?</v>
      </c>
      <c r="F746" s="73" t="e">
        <f ca="1">_xludf.IFNA(VLOOKUP($A746,'Data Sheet'!$A:E,6,FALSE),"NA")</f>
        <v>#NAME?</v>
      </c>
      <c r="G746" s="63" t="e">
        <f ca="1">_xludf.IFNA(VLOOKUP($A746,'Data Sheet'!$A:F,7,FALSE),"NA")</f>
        <v>#NAME?</v>
      </c>
      <c r="H746" s="63" t="e">
        <f ca="1">_xludf.IFNA(VLOOKUP($A746,'Data Sheet'!$A:T,19,FALSE),"NA")</f>
        <v>#NAME?</v>
      </c>
      <c r="I746" s="64" t="e">
        <f ca="1">_xludf.IFNA(VLOOKUP($A746,'Data Sheet'!$A:T,20,FALSE),"NA")</f>
        <v>#NAME?</v>
      </c>
    </row>
    <row r="747" spans="2:9" ht="15.75" customHeight="1" x14ac:dyDescent="0.15">
      <c r="B747" s="60" t="e">
        <f ca="1">_xludf.IFNA(VLOOKUP($A747,'Data Sheet'!$A:B,2,FALSE),"NA")</f>
        <v>#NAME?</v>
      </c>
      <c r="C747" s="61" t="e">
        <f ca="1">_xludf.IFNA(VLOOKUP($A747,'Data Sheet'!$A:U,3,FALSE),"NA")</f>
        <v>#NAME?</v>
      </c>
      <c r="D747" s="61" t="e">
        <f ca="1">_xludf.IFNA(VLOOKUP($A747,'Data Sheet'!$A:C,4,FALSE),"NA")</f>
        <v>#NAME?</v>
      </c>
      <c r="E747" s="61" t="e">
        <f ca="1">_xludf.IFNA(VLOOKUP($A747,'Data Sheet'!$A:D,5,FALSE),"NA")</f>
        <v>#NAME?</v>
      </c>
      <c r="F747" s="73" t="e">
        <f ca="1">_xludf.IFNA(VLOOKUP($A747,'Data Sheet'!$A:E,6,FALSE),"NA")</f>
        <v>#NAME?</v>
      </c>
      <c r="G747" s="63" t="e">
        <f ca="1">_xludf.IFNA(VLOOKUP($A747,'Data Sheet'!$A:F,7,FALSE),"NA")</f>
        <v>#NAME?</v>
      </c>
      <c r="H747" s="63" t="e">
        <f ca="1">_xludf.IFNA(VLOOKUP($A747,'Data Sheet'!$A:T,19,FALSE),"NA")</f>
        <v>#NAME?</v>
      </c>
      <c r="I747" s="64" t="e">
        <f ca="1">_xludf.IFNA(VLOOKUP($A747,'Data Sheet'!$A:T,20,FALSE),"NA")</f>
        <v>#NAME?</v>
      </c>
    </row>
    <row r="748" spans="2:9" ht="15.75" customHeight="1" x14ac:dyDescent="0.15">
      <c r="B748" s="60" t="e">
        <f ca="1">_xludf.IFNA(VLOOKUP($A748,'Data Sheet'!$A:B,2,FALSE),"NA")</f>
        <v>#NAME?</v>
      </c>
      <c r="C748" s="61" t="e">
        <f ca="1">_xludf.IFNA(VLOOKUP($A748,'Data Sheet'!$A:U,3,FALSE),"NA")</f>
        <v>#NAME?</v>
      </c>
      <c r="D748" s="61" t="e">
        <f ca="1">_xludf.IFNA(VLOOKUP($A748,'Data Sheet'!$A:C,4,FALSE),"NA")</f>
        <v>#NAME?</v>
      </c>
      <c r="E748" s="61" t="e">
        <f ca="1">_xludf.IFNA(VLOOKUP($A748,'Data Sheet'!$A:D,5,FALSE),"NA")</f>
        <v>#NAME?</v>
      </c>
      <c r="F748" s="73" t="e">
        <f ca="1">_xludf.IFNA(VLOOKUP($A748,'Data Sheet'!$A:E,6,FALSE),"NA")</f>
        <v>#NAME?</v>
      </c>
      <c r="G748" s="63" t="e">
        <f ca="1">_xludf.IFNA(VLOOKUP($A748,'Data Sheet'!$A:F,7,FALSE),"NA")</f>
        <v>#NAME?</v>
      </c>
      <c r="H748" s="63" t="e">
        <f ca="1">_xludf.IFNA(VLOOKUP($A748,'Data Sheet'!$A:T,19,FALSE),"NA")</f>
        <v>#NAME?</v>
      </c>
      <c r="I748" s="64" t="e">
        <f ca="1">_xludf.IFNA(VLOOKUP($A748,'Data Sheet'!$A:T,20,FALSE),"NA")</f>
        <v>#NAME?</v>
      </c>
    </row>
    <row r="749" spans="2:9" ht="15.75" customHeight="1" x14ac:dyDescent="0.15">
      <c r="B749" s="60" t="e">
        <f ca="1">_xludf.IFNA(VLOOKUP($A749,'Data Sheet'!$A:B,2,FALSE),"NA")</f>
        <v>#NAME?</v>
      </c>
      <c r="C749" s="61" t="e">
        <f ca="1">_xludf.IFNA(VLOOKUP($A749,'Data Sheet'!$A:U,3,FALSE),"NA")</f>
        <v>#NAME?</v>
      </c>
      <c r="D749" s="61" t="e">
        <f ca="1">_xludf.IFNA(VLOOKUP($A749,'Data Sheet'!$A:C,4,FALSE),"NA")</f>
        <v>#NAME?</v>
      </c>
      <c r="E749" s="61" t="e">
        <f ca="1">_xludf.IFNA(VLOOKUP($A749,'Data Sheet'!$A:D,5,FALSE),"NA")</f>
        <v>#NAME?</v>
      </c>
      <c r="F749" s="73" t="e">
        <f ca="1">_xludf.IFNA(VLOOKUP($A749,'Data Sheet'!$A:E,6,FALSE),"NA")</f>
        <v>#NAME?</v>
      </c>
      <c r="G749" s="63" t="e">
        <f ca="1">_xludf.IFNA(VLOOKUP($A749,'Data Sheet'!$A:F,7,FALSE),"NA")</f>
        <v>#NAME?</v>
      </c>
      <c r="H749" s="63" t="e">
        <f ca="1">_xludf.IFNA(VLOOKUP($A749,'Data Sheet'!$A:T,19,FALSE),"NA")</f>
        <v>#NAME?</v>
      </c>
      <c r="I749" s="64" t="e">
        <f ca="1">_xludf.IFNA(VLOOKUP($A749,'Data Sheet'!$A:T,20,FALSE),"NA")</f>
        <v>#NAME?</v>
      </c>
    </row>
    <row r="750" spans="2:9" ht="15.75" customHeight="1" x14ac:dyDescent="0.15">
      <c r="B750" s="60" t="e">
        <f ca="1">_xludf.IFNA(VLOOKUP($A750,'Data Sheet'!$A:B,2,FALSE),"NA")</f>
        <v>#NAME?</v>
      </c>
      <c r="C750" s="61" t="e">
        <f ca="1">_xludf.IFNA(VLOOKUP($A750,'Data Sheet'!$A:U,3,FALSE),"NA")</f>
        <v>#NAME?</v>
      </c>
      <c r="D750" s="61" t="e">
        <f ca="1">_xludf.IFNA(VLOOKUP($A750,'Data Sheet'!$A:C,4,FALSE),"NA")</f>
        <v>#NAME?</v>
      </c>
      <c r="E750" s="61" t="e">
        <f ca="1">_xludf.IFNA(VLOOKUP($A750,'Data Sheet'!$A:D,5,FALSE),"NA")</f>
        <v>#NAME?</v>
      </c>
      <c r="F750" s="73" t="e">
        <f ca="1">_xludf.IFNA(VLOOKUP($A750,'Data Sheet'!$A:E,6,FALSE),"NA")</f>
        <v>#NAME?</v>
      </c>
      <c r="G750" s="63" t="e">
        <f ca="1">_xludf.IFNA(VLOOKUP($A750,'Data Sheet'!$A:F,7,FALSE),"NA")</f>
        <v>#NAME?</v>
      </c>
      <c r="H750" s="63" t="e">
        <f ca="1">_xludf.IFNA(VLOOKUP($A750,'Data Sheet'!$A:T,19,FALSE),"NA")</f>
        <v>#NAME?</v>
      </c>
      <c r="I750" s="64" t="e">
        <f ca="1">_xludf.IFNA(VLOOKUP($A750,'Data Sheet'!$A:T,20,FALSE),"NA")</f>
        <v>#NAME?</v>
      </c>
    </row>
    <row r="751" spans="2:9" ht="15.75" customHeight="1" x14ac:dyDescent="0.15">
      <c r="B751" s="60" t="e">
        <f ca="1">_xludf.IFNA(VLOOKUP($A751,'Data Sheet'!$A:B,2,FALSE),"NA")</f>
        <v>#NAME?</v>
      </c>
      <c r="C751" s="61" t="e">
        <f ca="1">_xludf.IFNA(VLOOKUP($A751,'Data Sheet'!$A:U,3,FALSE),"NA")</f>
        <v>#NAME?</v>
      </c>
      <c r="D751" s="61" t="e">
        <f ca="1">_xludf.IFNA(VLOOKUP($A751,'Data Sheet'!$A:C,4,FALSE),"NA")</f>
        <v>#NAME?</v>
      </c>
      <c r="E751" s="61" t="e">
        <f ca="1">_xludf.IFNA(VLOOKUP($A751,'Data Sheet'!$A:D,5,FALSE),"NA")</f>
        <v>#NAME?</v>
      </c>
      <c r="F751" s="73" t="e">
        <f ca="1">_xludf.IFNA(VLOOKUP($A751,'Data Sheet'!$A:E,6,FALSE),"NA")</f>
        <v>#NAME?</v>
      </c>
      <c r="G751" s="63" t="e">
        <f ca="1">_xludf.IFNA(VLOOKUP($A751,'Data Sheet'!$A:F,7,FALSE),"NA")</f>
        <v>#NAME?</v>
      </c>
      <c r="H751" s="63" t="e">
        <f ca="1">_xludf.IFNA(VLOOKUP($A751,'Data Sheet'!$A:T,19,FALSE),"NA")</f>
        <v>#NAME?</v>
      </c>
      <c r="I751" s="64" t="e">
        <f ca="1">_xludf.IFNA(VLOOKUP($A751,'Data Sheet'!$A:T,20,FALSE),"NA")</f>
        <v>#NAME?</v>
      </c>
    </row>
    <row r="752" spans="2:9" ht="15.75" customHeight="1" x14ac:dyDescent="0.15">
      <c r="B752" s="60" t="e">
        <f ca="1">_xludf.IFNA(VLOOKUP($A752,'Data Sheet'!$A:B,2,FALSE),"NA")</f>
        <v>#NAME?</v>
      </c>
      <c r="C752" s="61" t="e">
        <f ca="1">_xludf.IFNA(VLOOKUP($A752,'Data Sheet'!$A:U,3,FALSE),"NA")</f>
        <v>#NAME?</v>
      </c>
      <c r="D752" s="61" t="e">
        <f ca="1">_xludf.IFNA(VLOOKUP($A752,'Data Sheet'!$A:C,4,FALSE),"NA")</f>
        <v>#NAME?</v>
      </c>
      <c r="E752" s="61" t="e">
        <f ca="1">_xludf.IFNA(VLOOKUP($A752,'Data Sheet'!$A:D,5,FALSE),"NA")</f>
        <v>#NAME?</v>
      </c>
      <c r="F752" s="73" t="e">
        <f ca="1">_xludf.IFNA(VLOOKUP($A752,'Data Sheet'!$A:E,6,FALSE),"NA")</f>
        <v>#NAME?</v>
      </c>
      <c r="G752" s="63" t="e">
        <f ca="1">_xludf.IFNA(VLOOKUP($A752,'Data Sheet'!$A:F,7,FALSE),"NA")</f>
        <v>#NAME?</v>
      </c>
      <c r="H752" s="63" t="e">
        <f ca="1">_xludf.IFNA(VLOOKUP($A752,'Data Sheet'!$A:T,19,FALSE),"NA")</f>
        <v>#NAME?</v>
      </c>
      <c r="I752" s="64" t="e">
        <f ca="1">_xludf.IFNA(VLOOKUP($A752,'Data Sheet'!$A:T,20,FALSE),"NA")</f>
        <v>#NAME?</v>
      </c>
    </row>
    <row r="753" spans="2:9" ht="15.75" customHeight="1" x14ac:dyDescent="0.15">
      <c r="B753" s="60" t="e">
        <f ca="1">_xludf.IFNA(VLOOKUP($A753,'Data Sheet'!$A:B,2,FALSE),"NA")</f>
        <v>#NAME?</v>
      </c>
      <c r="C753" s="61" t="e">
        <f ca="1">_xludf.IFNA(VLOOKUP($A753,'Data Sheet'!$A:U,3,FALSE),"NA")</f>
        <v>#NAME?</v>
      </c>
      <c r="D753" s="61" t="e">
        <f ca="1">_xludf.IFNA(VLOOKUP($A753,'Data Sheet'!$A:C,4,FALSE),"NA")</f>
        <v>#NAME?</v>
      </c>
      <c r="E753" s="61" t="e">
        <f ca="1">_xludf.IFNA(VLOOKUP($A753,'Data Sheet'!$A:D,5,FALSE),"NA")</f>
        <v>#NAME?</v>
      </c>
      <c r="F753" s="73" t="e">
        <f ca="1">_xludf.IFNA(VLOOKUP($A753,'Data Sheet'!$A:E,6,FALSE),"NA")</f>
        <v>#NAME?</v>
      </c>
      <c r="G753" s="63" t="e">
        <f ca="1">_xludf.IFNA(VLOOKUP($A753,'Data Sheet'!$A:F,7,FALSE),"NA")</f>
        <v>#NAME?</v>
      </c>
      <c r="H753" s="63" t="e">
        <f ca="1">_xludf.IFNA(VLOOKUP($A753,'Data Sheet'!$A:T,19,FALSE),"NA")</f>
        <v>#NAME?</v>
      </c>
      <c r="I753" s="64" t="e">
        <f ca="1">_xludf.IFNA(VLOOKUP($A753,'Data Sheet'!$A:T,20,FALSE),"NA")</f>
        <v>#NAME?</v>
      </c>
    </row>
    <row r="754" spans="2:9" ht="15.75" customHeight="1" x14ac:dyDescent="0.15">
      <c r="B754" s="60" t="e">
        <f ca="1">_xludf.IFNA(VLOOKUP($A754,'Data Sheet'!$A:B,2,FALSE),"NA")</f>
        <v>#NAME?</v>
      </c>
      <c r="C754" s="61" t="e">
        <f ca="1">_xludf.IFNA(VLOOKUP($A754,'Data Sheet'!$A:U,3,FALSE),"NA")</f>
        <v>#NAME?</v>
      </c>
      <c r="D754" s="61" t="e">
        <f ca="1">_xludf.IFNA(VLOOKUP($A754,'Data Sheet'!$A:C,4,FALSE),"NA")</f>
        <v>#NAME?</v>
      </c>
      <c r="E754" s="61" t="e">
        <f ca="1">_xludf.IFNA(VLOOKUP($A754,'Data Sheet'!$A:D,5,FALSE),"NA")</f>
        <v>#NAME?</v>
      </c>
      <c r="F754" s="73" t="e">
        <f ca="1">_xludf.IFNA(VLOOKUP($A754,'Data Sheet'!$A:E,6,FALSE),"NA")</f>
        <v>#NAME?</v>
      </c>
      <c r="G754" s="63" t="e">
        <f ca="1">_xludf.IFNA(VLOOKUP($A754,'Data Sheet'!$A:F,7,FALSE),"NA")</f>
        <v>#NAME?</v>
      </c>
      <c r="H754" s="63" t="e">
        <f ca="1">_xludf.IFNA(VLOOKUP($A754,'Data Sheet'!$A:T,19,FALSE),"NA")</f>
        <v>#NAME?</v>
      </c>
      <c r="I754" s="64" t="e">
        <f ca="1">_xludf.IFNA(VLOOKUP($A754,'Data Sheet'!$A:T,20,FALSE),"NA")</f>
        <v>#NAME?</v>
      </c>
    </row>
    <row r="755" spans="2:9" ht="15.75" customHeight="1" x14ac:dyDescent="0.15">
      <c r="B755" s="60" t="e">
        <f ca="1">_xludf.IFNA(VLOOKUP($A755,'Data Sheet'!$A:B,2,FALSE),"NA")</f>
        <v>#NAME?</v>
      </c>
      <c r="C755" s="61" t="e">
        <f ca="1">_xludf.IFNA(VLOOKUP($A755,'Data Sheet'!$A:U,3,FALSE),"NA")</f>
        <v>#NAME?</v>
      </c>
      <c r="D755" s="61" t="e">
        <f ca="1">_xludf.IFNA(VLOOKUP($A755,'Data Sheet'!$A:C,4,FALSE),"NA")</f>
        <v>#NAME?</v>
      </c>
      <c r="E755" s="61" t="e">
        <f ca="1">_xludf.IFNA(VLOOKUP($A755,'Data Sheet'!$A:D,5,FALSE),"NA")</f>
        <v>#NAME?</v>
      </c>
      <c r="F755" s="73" t="e">
        <f ca="1">_xludf.IFNA(VLOOKUP($A755,'Data Sheet'!$A:E,6,FALSE),"NA")</f>
        <v>#NAME?</v>
      </c>
      <c r="G755" s="63" t="e">
        <f ca="1">_xludf.IFNA(VLOOKUP($A755,'Data Sheet'!$A:F,7,FALSE),"NA")</f>
        <v>#NAME?</v>
      </c>
      <c r="H755" s="63" t="e">
        <f ca="1">_xludf.IFNA(VLOOKUP($A755,'Data Sheet'!$A:T,19,FALSE),"NA")</f>
        <v>#NAME?</v>
      </c>
      <c r="I755" s="64" t="e">
        <f ca="1">_xludf.IFNA(VLOOKUP($A755,'Data Sheet'!$A:T,20,FALSE),"NA")</f>
        <v>#NAME?</v>
      </c>
    </row>
    <row r="756" spans="2:9" ht="15.75" customHeight="1" x14ac:dyDescent="0.15">
      <c r="B756" s="60" t="e">
        <f ca="1">_xludf.IFNA(VLOOKUP($A756,'Data Sheet'!$A:B,2,FALSE),"NA")</f>
        <v>#NAME?</v>
      </c>
      <c r="C756" s="61" t="e">
        <f ca="1">_xludf.IFNA(VLOOKUP($A756,'Data Sheet'!$A:U,3,FALSE),"NA")</f>
        <v>#NAME?</v>
      </c>
      <c r="D756" s="61" t="e">
        <f ca="1">_xludf.IFNA(VLOOKUP($A756,'Data Sheet'!$A:C,4,FALSE),"NA")</f>
        <v>#NAME?</v>
      </c>
      <c r="E756" s="61" t="e">
        <f ca="1">_xludf.IFNA(VLOOKUP($A756,'Data Sheet'!$A:D,5,FALSE),"NA")</f>
        <v>#NAME?</v>
      </c>
      <c r="F756" s="73" t="e">
        <f ca="1">_xludf.IFNA(VLOOKUP($A756,'Data Sheet'!$A:E,6,FALSE),"NA")</f>
        <v>#NAME?</v>
      </c>
      <c r="G756" s="63" t="e">
        <f ca="1">_xludf.IFNA(VLOOKUP($A756,'Data Sheet'!$A:F,7,FALSE),"NA")</f>
        <v>#NAME?</v>
      </c>
      <c r="H756" s="63" t="e">
        <f ca="1">_xludf.IFNA(VLOOKUP($A756,'Data Sheet'!$A:T,19,FALSE),"NA")</f>
        <v>#NAME?</v>
      </c>
      <c r="I756" s="64" t="e">
        <f ca="1">_xludf.IFNA(VLOOKUP($A756,'Data Sheet'!$A:T,20,FALSE),"NA")</f>
        <v>#NAME?</v>
      </c>
    </row>
    <row r="757" spans="2:9" ht="15.75" customHeight="1" x14ac:dyDescent="0.15">
      <c r="B757" s="60" t="e">
        <f ca="1">_xludf.IFNA(VLOOKUP($A757,'Data Sheet'!$A:B,2,FALSE),"NA")</f>
        <v>#NAME?</v>
      </c>
      <c r="C757" s="61" t="e">
        <f ca="1">_xludf.IFNA(VLOOKUP($A757,'Data Sheet'!$A:U,3,FALSE),"NA")</f>
        <v>#NAME?</v>
      </c>
      <c r="D757" s="61" t="e">
        <f ca="1">_xludf.IFNA(VLOOKUP($A757,'Data Sheet'!$A:C,4,FALSE),"NA")</f>
        <v>#NAME?</v>
      </c>
      <c r="E757" s="61" t="e">
        <f ca="1">_xludf.IFNA(VLOOKUP($A757,'Data Sheet'!$A:D,5,FALSE),"NA")</f>
        <v>#NAME?</v>
      </c>
      <c r="F757" s="73" t="e">
        <f ca="1">_xludf.IFNA(VLOOKUP($A757,'Data Sheet'!$A:E,6,FALSE),"NA")</f>
        <v>#NAME?</v>
      </c>
      <c r="G757" s="63" t="e">
        <f ca="1">_xludf.IFNA(VLOOKUP($A757,'Data Sheet'!$A:F,7,FALSE),"NA")</f>
        <v>#NAME?</v>
      </c>
      <c r="H757" s="63" t="e">
        <f ca="1">_xludf.IFNA(VLOOKUP($A757,'Data Sheet'!$A:T,19,FALSE),"NA")</f>
        <v>#NAME?</v>
      </c>
      <c r="I757" s="64" t="e">
        <f ca="1">_xludf.IFNA(VLOOKUP($A757,'Data Sheet'!$A:T,20,FALSE),"NA")</f>
        <v>#NAME?</v>
      </c>
    </row>
    <row r="758" spans="2:9" ht="15.75" customHeight="1" x14ac:dyDescent="0.15">
      <c r="B758" s="60" t="e">
        <f ca="1">_xludf.IFNA(VLOOKUP($A758,'Data Sheet'!$A:B,2,FALSE),"NA")</f>
        <v>#NAME?</v>
      </c>
      <c r="C758" s="61" t="e">
        <f ca="1">_xludf.IFNA(VLOOKUP($A758,'Data Sheet'!$A:U,3,FALSE),"NA")</f>
        <v>#NAME?</v>
      </c>
      <c r="D758" s="61" t="e">
        <f ca="1">_xludf.IFNA(VLOOKUP($A758,'Data Sheet'!$A:C,4,FALSE),"NA")</f>
        <v>#NAME?</v>
      </c>
      <c r="E758" s="61" t="e">
        <f ca="1">_xludf.IFNA(VLOOKUP($A758,'Data Sheet'!$A:D,5,FALSE),"NA")</f>
        <v>#NAME?</v>
      </c>
      <c r="F758" s="73" t="e">
        <f ca="1">_xludf.IFNA(VLOOKUP($A758,'Data Sheet'!$A:E,6,FALSE),"NA")</f>
        <v>#NAME?</v>
      </c>
      <c r="G758" s="63" t="e">
        <f ca="1">_xludf.IFNA(VLOOKUP($A758,'Data Sheet'!$A:F,7,FALSE),"NA")</f>
        <v>#NAME?</v>
      </c>
      <c r="H758" s="63" t="e">
        <f ca="1">_xludf.IFNA(VLOOKUP($A758,'Data Sheet'!$A:T,19,FALSE),"NA")</f>
        <v>#NAME?</v>
      </c>
      <c r="I758" s="64" t="e">
        <f ca="1">_xludf.IFNA(VLOOKUP($A758,'Data Sheet'!$A:T,20,FALSE),"NA")</f>
        <v>#NAME?</v>
      </c>
    </row>
    <row r="759" spans="2:9" ht="15.75" customHeight="1" x14ac:dyDescent="0.15">
      <c r="B759" s="60" t="e">
        <f ca="1">_xludf.IFNA(VLOOKUP($A759,'Data Sheet'!$A:B,2,FALSE),"NA")</f>
        <v>#NAME?</v>
      </c>
      <c r="C759" s="61" t="e">
        <f ca="1">_xludf.IFNA(VLOOKUP($A759,'Data Sheet'!$A:U,3,FALSE),"NA")</f>
        <v>#NAME?</v>
      </c>
      <c r="D759" s="61" t="e">
        <f ca="1">_xludf.IFNA(VLOOKUP($A759,'Data Sheet'!$A:C,4,FALSE),"NA")</f>
        <v>#NAME?</v>
      </c>
      <c r="E759" s="61" t="e">
        <f ca="1">_xludf.IFNA(VLOOKUP($A759,'Data Sheet'!$A:D,5,FALSE),"NA")</f>
        <v>#NAME?</v>
      </c>
      <c r="F759" s="73" t="e">
        <f ca="1">_xludf.IFNA(VLOOKUP($A759,'Data Sheet'!$A:E,6,FALSE),"NA")</f>
        <v>#NAME?</v>
      </c>
      <c r="G759" s="63" t="e">
        <f ca="1">_xludf.IFNA(VLOOKUP($A759,'Data Sheet'!$A:F,7,FALSE),"NA")</f>
        <v>#NAME?</v>
      </c>
      <c r="H759" s="63" t="e">
        <f ca="1">_xludf.IFNA(VLOOKUP($A759,'Data Sheet'!$A:T,19,FALSE),"NA")</f>
        <v>#NAME?</v>
      </c>
      <c r="I759" s="64" t="e">
        <f ca="1">_xludf.IFNA(VLOOKUP($A759,'Data Sheet'!$A:T,20,FALSE),"NA")</f>
        <v>#NAME?</v>
      </c>
    </row>
    <row r="760" spans="2:9" ht="15.75" customHeight="1" x14ac:dyDescent="0.15">
      <c r="B760" s="60" t="e">
        <f ca="1">_xludf.IFNA(VLOOKUP($A760,'Data Sheet'!$A:B,2,FALSE),"NA")</f>
        <v>#NAME?</v>
      </c>
      <c r="C760" s="61" t="e">
        <f ca="1">_xludf.IFNA(VLOOKUP($A760,'Data Sheet'!$A:U,3,FALSE),"NA")</f>
        <v>#NAME?</v>
      </c>
      <c r="D760" s="61" t="e">
        <f ca="1">_xludf.IFNA(VLOOKUP($A760,'Data Sheet'!$A:C,4,FALSE),"NA")</f>
        <v>#NAME?</v>
      </c>
      <c r="E760" s="61" t="e">
        <f ca="1">_xludf.IFNA(VLOOKUP($A760,'Data Sheet'!$A:D,5,FALSE),"NA")</f>
        <v>#NAME?</v>
      </c>
      <c r="F760" s="73" t="e">
        <f ca="1">_xludf.IFNA(VLOOKUP($A760,'Data Sheet'!$A:E,6,FALSE),"NA")</f>
        <v>#NAME?</v>
      </c>
      <c r="G760" s="63" t="e">
        <f ca="1">_xludf.IFNA(VLOOKUP($A760,'Data Sheet'!$A:F,7,FALSE),"NA")</f>
        <v>#NAME?</v>
      </c>
      <c r="H760" s="63" t="e">
        <f ca="1">_xludf.IFNA(VLOOKUP($A760,'Data Sheet'!$A:T,19,FALSE),"NA")</f>
        <v>#NAME?</v>
      </c>
      <c r="I760" s="64" t="e">
        <f ca="1">_xludf.IFNA(VLOOKUP($A760,'Data Sheet'!$A:T,20,FALSE),"NA")</f>
        <v>#NAME?</v>
      </c>
    </row>
    <row r="761" spans="2:9" ht="15.75" customHeight="1" x14ac:dyDescent="0.15">
      <c r="B761" s="60" t="e">
        <f ca="1">_xludf.IFNA(VLOOKUP($A761,'Data Sheet'!$A:B,2,FALSE),"NA")</f>
        <v>#NAME?</v>
      </c>
      <c r="C761" s="61" t="e">
        <f ca="1">_xludf.IFNA(VLOOKUP($A761,'Data Sheet'!$A:U,3,FALSE),"NA")</f>
        <v>#NAME?</v>
      </c>
      <c r="D761" s="61" t="e">
        <f ca="1">_xludf.IFNA(VLOOKUP($A761,'Data Sheet'!$A:C,4,FALSE),"NA")</f>
        <v>#NAME?</v>
      </c>
      <c r="E761" s="61" t="e">
        <f ca="1">_xludf.IFNA(VLOOKUP($A761,'Data Sheet'!$A:D,5,FALSE),"NA")</f>
        <v>#NAME?</v>
      </c>
      <c r="F761" s="73" t="e">
        <f ca="1">_xludf.IFNA(VLOOKUP($A761,'Data Sheet'!$A:E,6,FALSE),"NA")</f>
        <v>#NAME?</v>
      </c>
      <c r="G761" s="63" t="e">
        <f ca="1">_xludf.IFNA(VLOOKUP($A761,'Data Sheet'!$A:F,7,FALSE),"NA")</f>
        <v>#NAME?</v>
      </c>
      <c r="H761" s="63" t="e">
        <f ca="1">_xludf.IFNA(VLOOKUP($A761,'Data Sheet'!$A:T,19,FALSE),"NA")</f>
        <v>#NAME?</v>
      </c>
      <c r="I761" s="64" t="e">
        <f ca="1">_xludf.IFNA(VLOOKUP($A761,'Data Sheet'!$A:T,20,FALSE),"NA")</f>
        <v>#NAME?</v>
      </c>
    </row>
    <row r="762" spans="2:9" ht="15.75" customHeight="1" x14ac:dyDescent="0.15">
      <c r="B762" s="60" t="e">
        <f ca="1">_xludf.IFNA(VLOOKUP($A762,'Data Sheet'!$A:B,2,FALSE),"NA")</f>
        <v>#NAME?</v>
      </c>
      <c r="C762" s="61" t="e">
        <f ca="1">_xludf.IFNA(VLOOKUP($A762,'Data Sheet'!$A:U,3,FALSE),"NA")</f>
        <v>#NAME?</v>
      </c>
      <c r="D762" s="61" t="e">
        <f ca="1">_xludf.IFNA(VLOOKUP($A762,'Data Sheet'!$A:C,4,FALSE),"NA")</f>
        <v>#NAME?</v>
      </c>
      <c r="E762" s="61" t="e">
        <f ca="1">_xludf.IFNA(VLOOKUP($A762,'Data Sheet'!$A:D,5,FALSE),"NA")</f>
        <v>#NAME?</v>
      </c>
      <c r="F762" s="73" t="e">
        <f ca="1">_xludf.IFNA(VLOOKUP($A762,'Data Sheet'!$A:E,6,FALSE),"NA")</f>
        <v>#NAME?</v>
      </c>
      <c r="G762" s="63" t="e">
        <f ca="1">_xludf.IFNA(VLOOKUP($A762,'Data Sheet'!$A:F,7,FALSE),"NA")</f>
        <v>#NAME?</v>
      </c>
      <c r="H762" s="63" t="e">
        <f ca="1">_xludf.IFNA(VLOOKUP($A762,'Data Sheet'!$A:T,19,FALSE),"NA")</f>
        <v>#NAME?</v>
      </c>
      <c r="I762" s="64" t="e">
        <f ca="1">_xludf.IFNA(VLOOKUP($A762,'Data Sheet'!$A:T,20,FALSE),"NA")</f>
        <v>#NAME?</v>
      </c>
    </row>
    <row r="763" spans="2:9" ht="15.75" customHeight="1" x14ac:dyDescent="0.15">
      <c r="B763" s="60" t="e">
        <f ca="1">_xludf.IFNA(VLOOKUP($A763,'Data Sheet'!$A:B,2,FALSE),"NA")</f>
        <v>#NAME?</v>
      </c>
      <c r="C763" s="61" t="e">
        <f ca="1">_xludf.IFNA(VLOOKUP($A763,'Data Sheet'!$A:U,3,FALSE),"NA")</f>
        <v>#NAME?</v>
      </c>
      <c r="D763" s="61" t="e">
        <f ca="1">_xludf.IFNA(VLOOKUP($A763,'Data Sheet'!$A:C,4,FALSE),"NA")</f>
        <v>#NAME?</v>
      </c>
      <c r="E763" s="61" t="e">
        <f ca="1">_xludf.IFNA(VLOOKUP($A763,'Data Sheet'!$A:D,5,FALSE),"NA")</f>
        <v>#NAME?</v>
      </c>
      <c r="F763" s="73" t="e">
        <f ca="1">_xludf.IFNA(VLOOKUP($A763,'Data Sheet'!$A:E,6,FALSE),"NA")</f>
        <v>#NAME?</v>
      </c>
      <c r="G763" s="63" t="e">
        <f ca="1">_xludf.IFNA(VLOOKUP($A763,'Data Sheet'!$A:F,7,FALSE),"NA")</f>
        <v>#NAME?</v>
      </c>
      <c r="H763" s="63" t="e">
        <f ca="1">_xludf.IFNA(VLOOKUP($A763,'Data Sheet'!$A:T,19,FALSE),"NA")</f>
        <v>#NAME?</v>
      </c>
      <c r="I763" s="64" t="e">
        <f ca="1">_xludf.IFNA(VLOOKUP($A763,'Data Sheet'!$A:T,20,FALSE),"NA")</f>
        <v>#NAME?</v>
      </c>
    </row>
    <row r="764" spans="2:9" ht="15.75" customHeight="1" x14ac:dyDescent="0.15">
      <c r="B764" s="60" t="e">
        <f ca="1">_xludf.IFNA(VLOOKUP($A764,'Data Sheet'!$A:B,2,FALSE),"NA")</f>
        <v>#NAME?</v>
      </c>
      <c r="C764" s="61" t="e">
        <f ca="1">_xludf.IFNA(VLOOKUP($A764,'Data Sheet'!$A:U,3,FALSE),"NA")</f>
        <v>#NAME?</v>
      </c>
      <c r="D764" s="61" t="e">
        <f ca="1">_xludf.IFNA(VLOOKUP($A764,'Data Sheet'!$A:C,4,FALSE),"NA")</f>
        <v>#NAME?</v>
      </c>
      <c r="E764" s="61" t="e">
        <f ca="1">_xludf.IFNA(VLOOKUP($A764,'Data Sheet'!$A:D,5,FALSE),"NA")</f>
        <v>#NAME?</v>
      </c>
      <c r="F764" s="73" t="e">
        <f ca="1">_xludf.IFNA(VLOOKUP($A764,'Data Sheet'!$A:E,6,FALSE),"NA")</f>
        <v>#NAME?</v>
      </c>
      <c r="G764" s="63" t="e">
        <f ca="1">_xludf.IFNA(VLOOKUP($A764,'Data Sheet'!$A:F,7,FALSE),"NA")</f>
        <v>#NAME?</v>
      </c>
      <c r="H764" s="63" t="e">
        <f ca="1">_xludf.IFNA(VLOOKUP($A764,'Data Sheet'!$A:T,19,FALSE),"NA")</f>
        <v>#NAME?</v>
      </c>
      <c r="I764" s="64" t="e">
        <f ca="1">_xludf.IFNA(VLOOKUP($A764,'Data Sheet'!$A:T,20,FALSE),"NA")</f>
        <v>#NAME?</v>
      </c>
    </row>
    <row r="765" spans="2:9" ht="15.75" customHeight="1" x14ac:dyDescent="0.15">
      <c r="B765" s="60" t="e">
        <f ca="1">_xludf.IFNA(VLOOKUP($A765,'Data Sheet'!$A:B,2,FALSE),"NA")</f>
        <v>#NAME?</v>
      </c>
      <c r="C765" s="61" t="e">
        <f ca="1">_xludf.IFNA(VLOOKUP($A765,'Data Sheet'!$A:U,3,FALSE),"NA")</f>
        <v>#NAME?</v>
      </c>
      <c r="D765" s="61" t="e">
        <f ca="1">_xludf.IFNA(VLOOKUP($A765,'Data Sheet'!$A:C,4,FALSE),"NA")</f>
        <v>#NAME?</v>
      </c>
      <c r="E765" s="61" t="e">
        <f ca="1">_xludf.IFNA(VLOOKUP($A765,'Data Sheet'!$A:D,5,FALSE),"NA")</f>
        <v>#NAME?</v>
      </c>
      <c r="F765" s="73" t="e">
        <f ca="1">_xludf.IFNA(VLOOKUP($A765,'Data Sheet'!$A:E,6,FALSE),"NA")</f>
        <v>#NAME?</v>
      </c>
      <c r="G765" s="63" t="e">
        <f ca="1">_xludf.IFNA(VLOOKUP($A765,'Data Sheet'!$A:F,7,FALSE),"NA")</f>
        <v>#NAME?</v>
      </c>
      <c r="H765" s="63" t="e">
        <f ca="1">_xludf.IFNA(VLOOKUP($A765,'Data Sheet'!$A:T,19,FALSE),"NA")</f>
        <v>#NAME?</v>
      </c>
      <c r="I765" s="64" t="e">
        <f ca="1">_xludf.IFNA(VLOOKUP($A765,'Data Sheet'!$A:T,20,FALSE),"NA")</f>
        <v>#NAME?</v>
      </c>
    </row>
    <row r="766" spans="2:9" ht="15.75" customHeight="1" x14ac:dyDescent="0.15">
      <c r="B766" s="60" t="e">
        <f ca="1">_xludf.IFNA(VLOOKUP($A766,'Data Sheet'!$A:B,2,FALSE),"NA")</f>
        <v>#NAME?</v>
      </c>
      <c r="C766" s="61" t="e">
        <f ca="1">_xludf.IFNA(VLOOKUP($A766,'Data Sheet'!$A:U,3,FALSE),"NA")</f>
        <v>#NAME?</v>
      </c>
      <c r="D766" s="61" t="e">
        <f ca="1">_xludf.IFNA(VLOOKUP($A766,'Data Sheet'!$A:C,4,FALSE),"NA")</f>
        <v>#NAME?</v>
      </c>
      <c r="E766" s="61" t="e">
        <f ca="1">_xludf.IFNA(VLOOKUP($A766,'Data Sheet'!$A:D,5,FALSE),"NA")</f>
        <v>#NAME?</v>
      </c>
      <c r="F766" s="73" t="e">
        <f ca="1">_xludf.IFNA(VLOOKUP($A766,'Data Sheet'!$A:E,6,FALSE),"NA")</f>
        <v>#NAME?</v>
      </c>
      <c r="G766" s="63" t="e">
        <f ca="1">_xludf.IFNA(VLOOKUP($A766,'Data Sheet'!$A:F,7,FALSE),"NA")</f>
        <v>#NAME?</v>
      </c>
      <c r="H766" s="63" t="e">
        <f ca="1">_xludf.IFNA(VLOOKUP($A766,'Data Sheet'!$A:T,19,FALSE),"NA")</f>
        <v>#NAME?</v>
      </c>
      <c r="I766" s="64" t="e">
        <f ca="1">_xludf.IFNA(VLOOKUP($A766,'Data Sheet'!$A:T,20,FALSE),"NA")</f>
        <v>#NAME?</v>
      </c>
    </row>
    <row r="767" spans="2:9" ht="15.75" customHeight="1" x14ac:dyDescent="0.15">
      <c r="B767" s="60" t="e">
        <f ca="1">_xludf.IFNA(VLOOKUP($A767,'Data Sheet'!$A:B,2,FALSE),"NA")</f>
        <v>#NAME?</v>
      </c>
      <c r="C767" s="61" t="e">
        <f ca="1">_xludf.IFNA(VLOOKUP($A767,'Data Sheet'!$A:U,3,FALSE),"NA")</f>
        <v>#NAME?</v>
      </c>
      <c r="D767" s="61" t="e">
        <f ca="1">_xludf.IFNA(VLOOKUP($A767,'Data Sheet'!$A:C,4,FALSE),"NA")</f>
        <v>#NAME?</v>
      </c>
      <c r="E767" s="61" t="e">
        <f ca="1">_xludf.IFNA(VLOOKUP($A767,'Data Sheet'!$A:D,5,FALSE),"NA")</f>
        <v>#NAME?</v>
      </c>
      <c r="F767" s="73" t="e">
        <f ca="1">_xludf.IFNA(VLOOKUP($A767,'Data Sheet'!$A:E,6,FALSE),"NA")</f>
        <v>#NAME?</v>
      </c>
      <c r="G767" s="63" t="e">
        <f ca="1">_xludf.IFNA(VLOOKUP($A767,'Data Sheet'!$A:F,7,FALSE),"NA")</f>
        <v>#NAME?</v>
      </c>
      <c r="H767" s="63" t="e">
        <f ca="1">_xludf.IFNA(VLOOKUP($A767,'Data Sheet'!$A:T,19,FALSE),"NA")</f>
        <v>#NAME?</v>
      </c>
      <c r="I767" s="64" t="e">
        <f ca="1">_xludf.IFNA(VLOOKUP($A767,'Data Sheet'!$A:T,20,FALSE),"NA")</f>
        <v>#NAME?</v>
      </c>
    </row>
    <row r="768" spans="2:9" ht="15.75" customHeight="1" x14ac:dyDescent="0.15">
      <c r="B768" s="60" t="e">
        <f ca="1">_xludf.IFNA(VLOOKUP($A768,'Data Sheet'!$A:B,2,FALSE),"NA")</f>
        <v>#NAME?</v>
      </c>
      <c r="C768" s="61" t="e">
        <f ca="1">_xludf.IFNA(VLOOKUP($A768,'Data Sheet'!$A:U,3,FALSE),"NA")</f>
        <v>#NAME?</v>
      </c>
      <c r="D768" s="61" t="e">
        <f ca="1">_xludf.IFNA(VLOOKUP($A768,'Data Sheet'!$A:C,4,FALSE),"NA")</f>
        <v>#NAME?</v>
      </c>
      <c r="E768" s="61" t="e">
        <f ca="1">_xludf.IFNA(VLOOKUP($A768,'Data Sheet'!$A:D,5,FALSE),"NA")</f>
        <v>#NAME?</v>
      </c>
      <c r="F768" s="73" t="e">
        <f ca="1">_xludf.IFNA(VLOOKUP($A768,'Data Sheet'!$A:E,6,FALSE),"NA")</f>
        <v>#NAME?</v>
      </c>
      <c r="G768" s="63" t="e">
        <f ca="1">_xludf.IFNA(VLOOKUP($A768,'Data Sheet'!$A:F,7,FALSE),"NA")</f>
        <v>#NAME?</v>
      </c>
      <c r="H768" s="63" t="e">
        <f ca="1">_xludf.IFNA(VLOOKUP($A768,'Data Sheet'!$A:T,19,FALSE),"NA")</f>
        <v>#NAME?</v>
      </c>
      <c r="I768" s="64" t="e">
        <f ca="1">_xludf.IFNA(VLOOKUP($A768,'Data Sheet'!$A:T,20,FALSE),"NA")</f>
        <v>#NAME?</v>
      </c>
    </row>
    <row r="769" spans="2:9" ht="15.75" customHeight="1" x14ac:dyDescent="0.15">
      <c r="B769" s="60" t="e">
        <f ca="1">_xludf.IFNA(VLOOKUP($A769,'Data Sheet'!$A:B,2,FALSE),"NA")</f>
        <v>#NAME?</v>
      </c>
      <c r="C769" s="61" t="e">
        <f ca="1">_xludf.IFNA(VLOOKUP($A769,'Data Sheet'!$A:U,3,FALSE),"NA")</f>
        <v>#NAME?</v>
      </c>
      <c r="D769" s="61" t="e">
        <f ca="1">_xludf.IFNA(VLOOKUP($A769,'Data Sheet'!$A:C,4,FALSE),"NA")</f>
        <v>#NAME?</v>
      </c>
      <c r="E769" s="61" t="e">
        <f ca="1">_xludf.IFNA(VLOOKUP($A769,'Data Sheet'!$A:D,5,FALSE),"NA")</f>
        <v>#NAME?</v>
      </c>
      <c r="F769" s="73" t="e">
        <f ca="1">_xludf.IFNA(VLOOKUP($A769,'Data Sheet'!$A:E,6,FALSE),"NA")</f>
        <v>#NAME?</v>
      </c>
      <c r="G769" s="63" t="e">
        <f ca="1">_xludf.IFNA(VLOOKUP($A769,'Data Sheet'!$A:F,7,FALSE),"NA")</f>
        <v>#NAME?</v>
      </c>
      <c r="H769" s="63" t="e">
        <f ca="1">_xludf.IFNA(VLOOKUP($A769,'Data Sheet'!$A:T,19,FALSE),"NA")</f>
        <v>#NAME?</v>
      </c>
      <c r="I769" s="64" t="e">
        <f ca="1">_xludf.IFNA(VLOOKUP($A769,'Data Sheet'!$A:T,20,FALSE),"NA")</f>
        <v>#NAME?</v>
      </c>
    </row>
    <row r="770" spans="2:9" ht="15.75" customHeight="1" x14ac:dyDescent="0.15">
      <c r="B770" s="60" t="e">
        <f ca="1">_xludf.IFNA(VLOOKUP($A770,'Data Sheet'!$A:B,2,FALSE),"NA")</f>
        <v>#NAME?</v>
      </c>
      <c r="C770" s="61" t="e">
        <f ca="1">_xludf.IFNA(VLOOKUP($A770,'Data Sheet'!$A:U,3,FALSE),"NA")</f>
        <v>#NAME?</v>
      </c>
      <c r="D770" s="61" t="e">
        <f ca="1">_xludf.IFNA(VLOOKUP($A770,'Data Sheet'!$A:C,4,FALSE),"NA")</f>
        <v>#NAME?</v>
      </c>
      <c r="E770" s="61" t="e">
        <f ca="1">_xludf.IFNA(VLOOKUP($A770,'Data Sheet'!$A:D,5,FALSE),"NA")</f>
        <v>#NAME?</v>
      </c>
      <c r="F770" s="73" t="e">
        <f ca="1">_xludf.IFNA(VLOOKUP($A770,'Data Sheet'!$A:E,6,FALSE),"NA")</f>
        <v>#NAME?</v>
      </c>
      <c r="G770" s="63" t="e">
        <f ca="1">_xludf.IFNA(VLOOKUP($A770,'Data Sheet'!$A:F,7,FALSE),"NA")</f>
        <v>#NAME?</v>
      </c>
      <c r="H770" s="63" t="e">
        <f ca="1">_xludf.IFNA(VLOOKUP($A770,'Data Sheet'!$A:T,19,FALSE),"NA")</f>
        <v>#NAME?</v>
      </c>
      <c r="I770" s="64" t="e">
        <f ca="1">_xludf.IFNA(VLOOKUP($A770,'Data Sheet'!$A:T,20,FALSE),"NA")</f>
        <v>#NAME?</v>
      </c>
    </row>
    <row r="771" spans="2:9" ht="15.75" customHeight="1" x14ac:dyDescent="0.15">
      <c r="B771" s="60" t="e">
        <f ca="1">_xludf.IFNA(VLOOKUP($A771,'Data Sheet'!$A:B,2,FALSE),"NA")</f>
        <v>#NAME?</v>
      </c>
      <c r="C771" s="61" t="e">
        <f ca="1">_xludf.IFNA(VLOOKUP($A771,'Data Sheet'!$A:U,3,FALSE),"NA")</f>
        <v>#NAME?</v>
      </c>
      <c r="D771" s="61" t="e">
        <f ca="1">_xludf.IFNA(VLOOKUP($A771,'Data Sheet'!$A:C,4,FALSE),"NA")</f>
        <v>#NAME?</v>
      </c>
      <c r="E771" s="61" t="e">
        <f ca="1">_xludf.IFNA(VLOOKUP($A771,'Data Sheet'!$A:D,5,FALSE),"NA")</f>
        <v>#NAME?</v>
      </c>
      <c r="F771" s="73" t="e">
        <f ca="1">_xludf.IFNA(VLOOKUP($A771,'Data Sheet'!$A:E,6,FALSE),"NA")</f>
        <v>#NAME?</v>
      </c>
      <c r="G771" s="63" t="e">
        <f ca="1">_xludf.IFNA(VLOOKUP($A771,'Data Sheet'!$A:F,7,FALSE),"NA")</f>
        <v>#NAME?</v>
      </c>
      <c r="H771" s="63" t="e">
        <f ca="1">_xludf.IFNA(VLOOKUP($A771,'Data Sheet'!$A:T,19,FALSE),"NA")</f>
        <v>#NAME?</v>
      </c>
      <c r="I771" s="64" t="e">
        <f ca="1">_xludf.IFNA(VLOOKUP($A771,'Data Sheet'!$A:T,20,FALSE),"NA")</f>
        <v>#NAME?</v>
      </c>
    </row>
    <row r="772" spans="2:9" ht="15.75" customHeight="1" x14ac:dyDescent="0.15">
      <c r="B772" s="60" t="e">
        <f ca="1">_xludf.IFNA(VLOOKUP($A772,'Data Sheet'!$A:B,2,FALSE),"NA")</f>
        <v>#NAME?</v>
      </c>
      <c r="C772" s="61" t="e">
        <f ca="1">_xludf.IFNA(VLOOKUP($A772,'Data Sheet'!$A:U,3,FALSE),"NA")</f>
        <v>#NAME?</v>
      </c>
      <c r="D772" s="61" t="e">
        <f ca="1">_xludf.IFNA(VLOOKUP($A772,'Data Sheet'!$A:C,4,FALSE),"NA")</f>
        <v>#NAME?</v>
      </c>
      <c r="E772" s="61" t="e">
        <f ca="1">_xludf.IFNA(VLOOKUP($A772,'Data Sheet'!$A:D,5,FALSE),"NA")</f>
        <v>#NAME?</v>
      </c>
      <c r="F772" s="73" t="e">
        <f ca="1">_xludf.IFNA(VLOOKUP($A772,'Data Sheet'!$A:E,6,FALSE),"NA")</f>
        <v>#NAME?</v>
      </c>
      <c r="G772" s="63" t="e">
        <f ca="1">_xludf.IFNA(VLOOKUP($A772,'Data Sheet'!$A:F,7,FALSE),"NA")</f>
        <v>#NAME?</v>
      </c>
      <c r="H772" s="63" t="e">
        <f ca="1">_xludf.IFNA(VLOOKUP($A772,'Data Sheet'!$A:T,19,FALSE),"NA")</f>
        <v>#NAME?</v>
      </c>
      <c r="I772" s="64" t="e">
        <f ca="1">_xludf.IFNA(VLOOKUP($A772,'Data Sheet'!$A:T,20,FALSE),"NA")</f>
        <v>#NAME?</v>
      </c>
    </row>
    <row r="773" spans="2:9" ht="15.75" customHeight="1" x14ac:dyDescent="0.15">
      <c r="B773" s="60" t="e">
        <f ca="1">_xludf.IFNA(VLOOKUP($A773,'Data Sheet'!$A:B,2,FALSE),"NA")</f>
        <v>#NAME?</v>
      </c>
      <c r="C773" s="61" t="e">
        <f ca="1">_xludf.IFNA(VLOOKUP($A773,'Data Sheet'!$A:U,3,FALSE),"NA")</f>
        <v>#NAME?</v>
      </c>
      <c r="D773" s="61" t="e">
        <f ca="1">_xludf.IFNA(VLOOKUP($A773,'Data Sheet'!$A:C,4,FALSE),"NA")</f>
        <v>#NAME?</v>
      </c>
      <c r="E773" s="61" t="e">
        <f ca="1">_xludf.IFNA(VLOOKUP($A773,'Data Sheet'!$A:D,5,FALSE),"NA")</f>
        <v>#NAME?</v>
      </c>
      <c r="F773" s="73" t="e">
        <f ca="1">_xludf.IFNA(VLOOKUP($A773,'Data Sheet'!$A:E,6,FALSE),"NA")</f>
        <v>#NAME?</v>
      </c>
      <c r="G773" s="63" t="e">
        <f ca="1">_xludf.IFNA(VLOOKUP($A773,'Data Sheet'!$A:F,7,FALSE),"NA")</f>
        <v>#NAME?</v>
      </c>
      <c r="H773" s="63" t="e">
        <f ca="1">_xludf.IFNA(VLOOKUP($A773,'Data Sheet'!$A:T,19,FALSE),"NA")</f>
        <v>#NAME?</v>
      </c>
      <c r="I773" s="64" t="e">
        <f ca="1">_xludf.IFNA(VLOOKUP($A773,'Data Sheet'!$A:T,20,FALSE),"NA")</f>
        <v>#NAME?</v>
      </c>
    </row>
    <row r="774" spans="2:9" ht="15.75" customHeight="1" x14ac:dyDescent="0.15">
      <c r="B774" s="60" t="e">
        <f ca="1">_xludf.IFNA(VLOOKUP($A774,'Data Sheet'!$A:B,2,FALSE),"NA")</f>
        <v>#NAME?</v>
      </c>
      <c r="C774" s="61" t="e">
        <f ca="1">_xludf.IFNA(VLOOKUP($A774,'Data Sheet'!$A:U,3,FALSE),"NA")</f>
        <v>#NAME?</v>
      </c>
      <c r="D774" s="61" t="e">
        <f ca="1">_xludf.IFNA(VLOOKUP($A774,'Data Sheet'!$A:C,4,FALSE),"NA")</f>
        <v>#NAME?</v>
      </c>
      <c r="E774" s="61" t="e">
        <f ca="1">_xludf.IFNA(VLOOKUP($A774,'Data Sheet'!$A:D,5,FALSE),"NA")</f>
        <v>#NAME?</v>
      </c>
      <c r="F774" s="73" t="e">
        <f ca="1">_xludf.IFNA(VLOOKUP($A774,'Data Sheet'!$A:E,6,FALSE),"NA")</f>
        <v>#NAME?</v>
      </c>
      <c r="G774" s="63" t="e">
        <f ca="1">_xludf.IFNA(VLOOKUP($A774,'Data Sheet'!$A:F,7,FALSE),"NA")</f>
        <v>#NAME?</v>
      </c>
      <c r="H774" s="63" t="e">
        <f ca="1">_xludf.IFNA(VLOOKUP($A774,'Data Sheet'!$A:T,19,FALSE),"NA")</f>
        <v>#NAME?</v>
      </c>
      <c r="I774" s="64" t="e">
        <f ca="1">_xludf.IFNA(VLOOKUP($A774,'Data Sheet'!$A:T,20,FALSE),"NA")</f>
        <v>#NAME?</v>
      </c>
    </row>
    <row r="775" spans="2:9" ht="15.75" customHeight="1" x14ac:dyDescent="0.15">
      <c r="B775" s="60" t="e">
        <f ca="1">_xludf.IFNA(VLOOKUP($A775,'Data Sheet'!$A:B,2,FALSE),"NA")</f>
        <v>#NAME?</v>
      </c>
      <c r="C775" s="61" t="e">
        <f ca="1">_xludf.IFNA(VLOOKUP($A775,'Data Sheet'!$A:U,3,FALSE),"NA")</f>
        <v>#NAME?</v>
      </c>
      <c r="D775" s="61" t="e">
        <f ca="1">_xludf.IFNA(VLOOKUP($A775,'Data Sheet'!$A:C,4,FALSE),"NA")</f>
        <v>#NAME?</v>
      </c>
      <c r="E775" s="61" t="e">
        <f ca="1">_xludf.IFNA(VLOOKUP($A775,'Data Sheet'!$A:D,5,FALSE),"NA")</f>
        <v>#NAME?</v>
      </c>
      <c r="F775" s="73" t="e">
        <f ca="1">_xludf.IFNA(VLOOKUP($A775,'Data Sheet'!$A:E,6,FALSE),"NA")</f>
        <v>#NAME?</v>
      </c>
      <c r="G775" s="63" t="e">
        <f ca="1">_xludf.IFNA(VLOOKUP($A775,'Data Sheet'!$A:F,7,FALSE),"NA")</f>
        <v>#NAME?</v>
      </c>
      <c r="H775" s="63" t="e">
        <f ca="1">_xludf.IFNA(VLOOKUP($A775,'Data Sheet'!$A:T,19,FALSE),"NA")</f>
        <v>#NAME?</v>
      </c>
      <c r="I775" s="64" t="e">
        <f ca="1">_xludf.IFNA(VLOOKUP($A775,'Data Sheet'!$A:T,20,FALSE),"NA")</f>
        <v>#NAME?</v>
      </c>
    </row>
    <row r="776" spans="2:9" ht="15.75" customHeight="1" x14ac:dyDescent="0.15">
      <c r="B776" s="60" t="e">
        <f ca="1">_xludf.IFNA(VLOOKUP($A776,'Data Sheet'!$A:B,2,FALSE),"NA")</f>
        <v>#NAME?</v>
      </c>
      <c r="C776" s="61" t="e">
        <f ca="1">_xludf.IFNA(VLOOKUP($A776,'Data Sheet'!$A:U,3,FALSE),"NA")</f>
        <v>#NAME?</v>
      </c>
      <c r="D776" s="61" t="e">
        <f ca="1">_xludf.IFNA(VLOOKUP($A776,'Data Sheet'!$A:C,4,FALSE),"NA")</f>
        <v>#NAME?</v>
      </c>
      <c r="E776" s="61" t="e">
        <f ca="1">_xludf.IFNA(VLOOKUP($A776,'Data Sheet'!$A:D,5,FALSE),"NA")</f>
        <v>#NAME?</v>
      </c>
      <c r="F776" s="73" t="e">
        <f ca="1">_xludf.IFNA(VLOOKUP($A776,'Data Sheet'!$A:E,6,FALSE),"NA")</f>
        <v>#NAME?</v>
      </c>
      <c r="G776" s="63" t="e">
        <f ca="1">_xludf.IFNA(VLOOKUP($A776,'Data Sheet'!$A:F,7,FALSE),"NA")</f>
        <v>#NAME?</v>
      </c>
      <c r="H776" s="63" t="e">
        <f ca="1">_xludf.IFNA(VLOOKUP($A776,'Data Sheet'!$A:T,19,FALSE),"NA")</f>
        <v>#NAME?</v>
      </c>
      <c r="I776" s="64" t="e">
        <f ca="1">_xludf.IFNA(VLOOKUP($A776,'Data Sheet'!$A:T,20,FALSE),"NA")</f>
        <v>#NAME?</v>
      </c>
    </row>
    <row r="777" spans="2:9" ht="15.75" customHeight="1" x14ac:dyDescent="0.15">
      <c r="B777" s="60" t="e">
        <f ca="1">_xludf.IFNA(VLOOKUP($A777,'Data Sheet'!$A:B,2,FALSE),"NA")</f>
        <v>#NAME?</v>
      </c>
      <c r="C777" s="61" t="e">
        <f ca="1">_xludf.IFNA(VLOOKUP($A777,'Data Sheet'!$A:U,3,FALSE),"NA")</f>
        <v>#NAME?</v>
      </c>
      <c r="D777" s="61" t="e">
        <f ca="1">_xludf.IFNA(VLOOKUP($A777,'Data Sheet'!$A:C,4,FALSE),"NA")</f>
        <v>#NAME?</v>
      </c>
      <c r="E777" s="61" t="e">
        <f ca="1">_xludf.IFNA(VLOOKUP($A777,'Data Sheet'!$A:D,5,FALSE),"NA")</f>
        <v>#NAME?</v>
      </c>
      <c r="F777" s="73" t="e">
        <f ca="1">_xludf.IFNA(VLOOKUP($A777,'Data Sheet'!$A:E,6,FALSE),"NA")</f>
        <v>#NAME?</v>
      </c>
      <c r="G777" s="63" t="e">
        <f ca="1">_xludf.IFNA(VLOOKUP($A777,'Data Sheet'!$A:F,7,FALSE),"NA")</f>
        <v>#NAME?</v>
      </c>
      <c r="H777" s="63" t="e">
        <f ca="1">_xludf.IFNA(VLOOKUP($A777,'Data Sheet'!$A:T,19,FALSE),"NA")</f>
        <v>#NAME?</v>
      </c>
      <c r="I777" s="64" t="e">
        <f ca="1">_xludf.IFNA(VLOOKUP($A777,'Data Sheet'!$A:T,20,FALSE),"NA")</f>
        <v>#NAME?</v>
      </c>
    </row>
    <row r="778" spans="2:9" ht="15.75" customHeight="1" x14ac:dyDescent="0.15">
      <c r="B778" s="60" t="e">
        <f ca="1">_xludf.IFNA(VLOOKUP($A778,'Data Sheet'!$A:B,2,FALSE),"NA")</f>
        <v>#NAME?</v>
      </c>
      <c r="C778" s="61" t="e">
        <f ca="1">_xludf.IFNA(VLOOKUP($A778,'Data Sheet'!$A:U,3,FALSE),"NA")</f>
        <v>#NAME?</v>
      </c>
      <c r="D778" s="61" t="e">
        <f ca="1">_xludf.IFNA(VLOOKUP($A778,'Data Sheet'!$A:C,4,FALSE),"NA")</f>
        <v>#NAME?</v>
      </c>
      <c r="E778" s="61" t="e">
        <f ca="1">_xludf.IFNA(VLOOKUP($A778,'Data Sheet'!$A:D,5,FALSE),"NA")</f>
        <v>#NAME?</v>
      </c>
      <c r="F778" s="73" t="e">
        <f ca="1">_xludf.IFNA(VLOOKUP($A778,'Data Sheet'!$A:E,6,FALSE),"NA")</f>
        <v>#NAME?</v>
      </c>
      <c r="G778" s="63" t="e">
        <f ca="1">_xludf.IFNA(VLOOKUP($A778,'Data Sheet'!$A:F,7,FALSE),"NA")</f>
        <v>#NAME?</v>
      </c>
      <c r="H778" s="63" t="e">
        <f ca="1">_xludf.IFNA(VLOOKUP($A778,'Data Sheet'!$A:T,19,FALSE),"NA")</f>
        <v>#NAME?</v>
      </c>
      <c r="I778" s="64" t="e">
        <f ca="1">_xludf.IFNA(VLOOKUP($A778,'Data Sheet'!$A:T,20,FALSE),"NA")</f>
        <v>#NAME?</v>
      </c>
    </row>
    <row r="779" spans="2:9" ht="15.75" customHeight="1" x14ac:dyDescent="0.15">
      <c r="B779" s="60" t="e">
        <f ca="1">_xludf.IFNA(VLOOKUP($A779,'Data Sheet'!$A:B,2,FALSE),"NA")</f>
        <v>#NAME?</v>
      </c>
      <c r="C779" s="61" t="e">
        <f ca="1">_xludf.IFNA(VLOOKUP($A779,'Data Sheet'!$A:U,3,FALSE),"NA")</f>
        <v>#NAME?</v>
      </c>
      <c r="D779" s="61" t="e">
        <f ca="1">_xludf.IFNA(VLOOKUP($A779,'Data Sheet'!$A:C,4,FALSE),"NA")</f>
        <v>#NAME?</v>
      </c>
      <c r="E779" s="61" t="e">
        <f ca="1">_xludf.IFNA(VLOOKUP($A779,'Data Sheet'!$A:D,5,FALSE),"NA")</f>
        <v>#NAME?</v>
      </c>
      <c r="F779" s="73" t="e">
        <f ca="1">_xludf.IFNA(VLOOKUP($A779,'Data Sheet'!$A:E,6,FALSE),"NA")</f>
        <v>#NAME?</v>
      </c>
      <c r="G779" s="63" t="e">
        <f ca="1">_xludf.IFNA(VLOOKUP($A779,'Data Sheet'!$A:F,7,FALSE),"NA")</f>
        <v>#NAME?</v>
      </c>
      <c r="H779" s="63" t="e">
        <f ca="1">_xludf.IFNA(VLOOKUP($A779,'Data Sheet'!$A:T,19,FALSE),"NA")</f>
        <v>#NAME?</v>
      </c>
      <c r="I779" s="64" t="e">
        <f ca="1">_xludf.IFNA(VLOOKUP($A779,'Data Sheet'!$A:T,20,FALSE),"NA")</f>
        <v>#NAME?</v>
      </c>
    </row>
    <row r="780" spans="2:9" ht="15.75" customHeight="1" x14ac:dyDescent="0.15">
      <c r="B780" s="60" t="e">
        <f ca="1">_xludf.IFNA(VLOOKUP($A780,'Data Sheet'!$A:B,2,FALSE),"NA")</f>
        <v>#NAME?</v>
      </c>
      <c r="C780" s="61" t="e">
        <f ca="1">_xludf.IFNA(VLOOKUP($A780,'Data Sheet'!$A:U,3,FALSE),"NA")</f>
        <v>#NAME?</v>
      </c>
      <c r="D780" s="61" t="e">
        <f ca="1">_xludf.IFNA(VLOOKUP($A780,'Data Sheet'!$A:C,4,FALSE),"NA")</f>
        <v>#NAME?</v>
      </c>
      <c r="E780" s="61" t="e">
        <f ca="1">_xludf.IFNA(VLOOKUP($A780,'Data Sheet'!$A:D,5,FALSE),"NA")</f>
        <v>#NAME?</v>
      </c>
      <c r="F780" s="73" t="e">
        <f ca="1">_xludf.IFNA(VLOOKUP($A780,'Data Sheet'!$A:E,6,FALSE),"NA")</f>
        <v>#NAME?</v>
      </c>
      <c r="G780" s="63" t="e">
        <f ca="1">_xludf.IFNA(VLOOKUP($A780,'Data Sheet'!$A:F,7,FALSE),"NA")</f>
        <v>#NAME?</v>
      </c>
      <c r="H780" s="63" t="e">
        <f ca="1">_xludf.IFNA(VLOOKUP($A780,'Data Sheet'!$A:T,19,FALSE),"NA")</f>
        <v>#NAME?</v>
      </c>
      <c r="I780" s="64" t="e">
        <f ca="1">_xludf.IFNA(VLOOKUP($A780,'Data Sheet'!$A:T,20,FALSE),"NA")</f>
        <v>#NAME?</v>
      </c>
    </row>
    <row r="781" spans="2:9" ht="15.75" customHeight="1" x14ac:dyDescent="0.15">
      <c r="B781" s="60" t="e">
        <f ca="1">_xludf.IFNA(VLOOKUP($A781,'Data Sheet'!$A:B,2,FALSE),"NA")</f>
        <v>#NAME?</v>
      </c>
      <c r="C781" s="61" t="e">
        <f ca="1">_xludf.IFNA(VLOOKUP($A781,'Data Sheet'!$A:U,3,FALSE),"NA")</f>
        <v>#NAME?</v>
      </c>
      <c r="D781" s="61" t="e">
        <f ca="1">_xludf.IFNA(VLOOKUP($A781,'Data Sheet'!$A:C,4,FALSE),"NA")</f>
        <v>#NAME?</v>
      </c>
      <c r="E781" s="61" t="e">
        <f ca="1">_xludf.IFNA(VLOOKUP($A781,'Data Sheet'!$A:D,5,FALSE),"NA")</f>
        <v>#NAME?</v>
      </c>
      <c r="F781" s="73" t="e">
        <f ca="1">_xludf.IFNA(VLOOKUP($A781,'Data Sheet'!$A:E,6,FALSE),"NA")</f>
        <v>#NAME?</v>
      </c>
      <c r="G781" s="63" t="e">
        <f ca="1">_xludf.IFNA(VLOOKUP($A781,'Data Sheet'!$A:F,7,FALSE),"NA")</f>
        <v>#NAME?</v>
      </c>
      <c r="H781" s="63" t="e">
        <f ca="1">_xludf.IFNA(VLOOKUP($A781,'Data Sheet'!$A:T,19,FALSE),"NA")</f>
        <v>#NAME?</v>
      </c>
      <c r="I781" s="64" t="e">
        <f ca="1">_xludf.IFNA(VLOOKUP($A781,'Data Sheet'!$A:T,20,FALSE),"NA")</f>
        <v>#NAME?</v>
      </c>
    </row>
    <row r="782" spans="2:9" ht="15.75" customHeight="1" x14ac:dyDescent="0.15">
      <c r="B782" s="60" t="e">
        <f ca="1">_xludf.IFNA(VLOOKUP($A782,'Data Sheet'!$A:B,2,FALSE),"NA")</f>
        <v>#NAME?</v>
      </c>
      <c r="C782" s="61" t="e">
        <f ca="1">_xludf.IFNA(VLOOKUP($A782,'Data Sheet'!$A:U,3,FALSE),"NA")</f>
        <v>#NAME?</v>
      </c>
      <c r="D782" s="61" t="e">
        <f ca="1">_xludf.IFNA(VLOOKUP($A782,'Data Sheet'!$A:C,4,FALSE),"NA")</f>
        <v>#NAME?</v>
      </c>
      <c r="E782" s="61" t="e">
        <f ca="1">_xludf.IFNA(VLOOKUP($A782,'Data Sheet'!$A:D,5,FALSE),"NA")</f>
        <v>#NAME?</v>
      </c>
      <c r="F782" s="73" t="e">
        <f ca="1">_xludf.IFNA(VLOOKUP($A782,'Data Sheet'!$A:E,6,FALSE),"NA")</f>
        <v>#NAME?</v>
      </c>
      <c r="G782" s="63" t="e">
        <f ca="1">_xludf.IFNA(VLOOKUP($A782,'Data Sheet'!$A:F,7,FALSE),"NA")</f>
        <v>#NAME?</v>
      </c>
      <c r="H782" s="63" t="e">
        <f ca="1">_xludf.IFNA(VLOOKUP($A782,'Data Sheet'!$A:T,19,FALSE),"NA")</f>
        <v>#NAME?</v>
      </c>
      <c r="I782" s="64" t="e">
        <f ca="1">_xludf.IFNA(VLOOKUP($A782,'Data Sheet'!$A:T,20,FALSE),"NA")</f>
        <v>#NAME?</v>
      </c>
    </row>
    <row r="783" spans="2:9" ht="15.75" customHeight="1" x14ac:dyDescent="0.15">
      <c r="B783" s="60" t="e">
        <f ca="1">_xludf.IFNA(VLOOKUP($A783,'Data Sheet'!$A:B,2,FALSE),"NA")</f>
        <v>#NAME?</v>
      </c>
      <c r="C783" s="61" t="e">
        <f ca="1">_xludf.IFNA(VLOOKUP($A783,'Data Sheet'!$A:U,3,FALSE),"NA")</f>
        <v>#NAME?</v>
      </c>
      <c r="D783" s="61" t="e">
        <f ca="1">_xludf.IFNA(VLOOKUP($A783,'Data Sheet'!$A:C,4,FALSE),"NA")</f>
        <v>#NAME?</v>
      </c>
      <c r="E783" s="61" t="e">
        <f ca="1">_xludf.IFNA(VLOOKUP($A783,'Data Sheet'!$A:D,5,FALSE),"NA")</f>
        <v>#NAME?</v>
      </c>
      <c r="F783" s="73" t="e">
        <f ca="1">_xludf.IFNA(VLOOKUP($A783,'Data Sheet'!$A:E,6,FALSE),"NA")</f>
        <v>#NAME?</v>
      </c>
      <c r="G783" s="63" t="e">
        <f ca="1">_xludf.IFNA(VLOOKUP($A783,'Data Sheet'!$A:F,7,FALSE),"NA")</f>
        <v>#NAME?</v>
      </c>
      <c r="H783" s="63" t="e">
        <f ca="1">_xludf.IFNA(VLOOKUP($A783,'Data Sheet'!$A:T,19,FALSE),"NA")</f>
        <v>#NAME?</v>
      </c>
      <c r="I783" s="64" t="e">
        <f ca="1">_xludf.IFNA(VLOOKUP($A783,'Data Sheet'!$A:T,20,FALSE),"NA")</f>
        <v>#NAME?</v>
      </c>
    </row>
    <row r="784" spans="2:9" ht="15.75" customHeight="1" x14ac:dyDescent="0.15">
      <c r="B784" s="60" t="e">
        <f ca="1">_xludf.IFNA(VLOOKUP($A784,'Data Sheet'!$A:B,2,FALSE),"NA")</f>
        <v>#NAME?</v>
      </c>
      <c r="C784" s="61" t="e">
        <f ca="1">_xludf.IFNA(VLOOKUP($A784,'Data Sheet'!$A:U,3,FALSE),"NA")</f>
        <v>#NAME?</v>
      </c>
      <c r="D784" s="61" t="e">
        <f ca="1">_xludf.IFNA(VLOOKUP($A784,'Data Sheet'!$A:C,4,FALSE),"NA")</f>
        <v>#NAME?</v>
      </c>
      <c r="E784" s="61" t="e">
        <f ca="1">_xludf.IFNA(VLOOKUP($A784,'Data Sheet'!$A:D,5,FALSE),"NA")</f>
        <v>#NAME?</v>
      </c>
      <c r="F784" s="73" t="e">
        <f ca="1">_xludf.IFNA(VLOOKUP($A784,'Data Sheet'!$A:E,6,FALSE),"NA")</f>
        <v>#NAME?</v>
      </c>
      <c r="G784" s="63" t="e">
        <f ca="1">_xludf.IFNA(VLOOKUP($A784,'Data Sheet'!$A:F,7,FALSE),"NA")</f>
        <v>#NAME?</v>
      </c>
      <c r="H784" s="63" t="e">
        <f ca="1">_xludf.IFNA(VLOOKUP($A784,'Data Sheet'!$A:T,19,FALSE),"NA")</f>
        <v>#NAME?</v>
      </c>
      <c r="I784" s="64" t="e">
        <f ca="1">_xludf.IFNA(VLOOKUP($A784,'Data Sheet'!$A:T,20,FALSE),"NA")</f>
        <v>#NAME?</v>
      </c>
    </row>
    <row r="785" spans="2:9" ht="15.75" customHeight="1" x14ac:dyDescent="0.15">
      <c r="B785" s="60" t="e">
        <f ca="1">_xludf.IFNA(VLOOKUP($A785,'Data Sheet'!$A:B,2,FALSE),"NA")</f>
        <v>#NAME?</v>
      </c>
      <c r="C785" s="61" t="e">
        <f ca="1">_xludf.IFNA(VLOOKUP($A785,'Data Sheet'!$A:U,3,FALSE),"NA")</f>
        <v>#NAME?</v>
      </c>
      <c r="D785" s="61" t="e">
        <f ca="1">_xludf.IFNA(VLOOKUP($A785,'Data Sheet'!$A:C,4,FALSE),"NA")</f>
        <v>#NAME?</v>
      </c>
      <c r="E785" s="61" t="e">
        <f ca="1">_xludf.IFNA(VLOOKUP($A785,'Data Sheet'!$A:D,5,FALSE),"NA")</f>
        <v>#NAME?</v>
      </c>
      <c r="F785" s="73" t="e">
        <f ca="1">_xludf.IFNA(VLOOKUP($A785,'Data Sheet'!$A:E,6,FALSE),"NA")</f>
        <v>#NAME?</v>
      </c>
      <c r="G785" s="63" t="e">
        <f ca="1">_xludf.IFNA(VLOOKUP($A785,'Data Sheet'!$A:F,7,FALSE),"NA")</f>
        <v>#NAME?</v>
      </c>
      <c r="H785" s="63" t="e">
        <f ca="1">_xludf.IFNA(VLOOKUP($A785,'Data Sheet'!$A:T,19,FALSE),"NA")</f>
        <v>#NAME?</v>
      </c>
      <c r="I785" s="64" t="e">
        <f ca="1">_xludf.IFNA(VLOOKUP($A785,'Data Sheet'!$A:T,20,FALSE),"NA")</f>
        <v>#NAME?</v>
      </c>
    </row>
    <row r="786" spans="2:9" ht="15.75" customHeight="1" x14ac:dyDescent="0.15">
      <c r="B786" s="60" t="e">
        <f ca="1">_xludf.IFNA(VLOOKUP($A786,'Data Sheet'!$A:B,2,FALSE),"NA")</f>
        <v>#NAME?</v>
      </c>
      <c r="C786" s="61" t="e">
        <f ca="1">_xludf.IFNA(VLOOKUP($A786,'Data Sheet'!$A:U,3,FALSE),"NA")</f>
        <v>#NAME?</v>
      </c>
      <c r="D786" s="61" t="e">
        <f ca="1">_xludf.IFNA(VLOOKUP($A786,'Data Sheet'!$A:C,4,FALSE),"NA")</f>
        <v>#NAME?</v>
      </c>
      <c r="E786" s="61" t="e">
        <f ca="1">_xludf.IFNA(VLOOKUP($A786,'Data Sheet'!$A:D,5,FALSE),"NA")</f>
        <v>#NAME?</v>
      </c>
      <c r="F786" s="73" t="e">
        <f ca="1">_xludf.IFNA(VLOOKUP($A786,'Data Sheet'!$A:E,6,FALSE),"NA")</f>
        <v>#NAME?</v>
      </c>
      <c r="G786" s="63" t="e">
        <f ca="1">_xludf.IFNA(VLOOKUP($A786,'Data Sheet'!$A:F,7,FALSE),"NA")</f>
        <v>#NAME?</v>
      </c>
      <c r="H786" s="63" t="e">
        <f ca="1">_xludf.IFNA(VLOOKUP($A786,'Data Sheet'!$A:T,19,FALSE),"NA")</f>
        <v>#NAME?</v>
      </c>
      <c r="I786" s="64" t="e">
        <f ca="1">_xludf.IFNA(VLOOKUP($A786,'Data Sheet'!$A:T,20,FALSE),"NA")</f>
        <v>#NAME?</v>
      </c>
    </row>
    <row r="787" spans="2:9" ht="15.75" customHeight="1" x14ac:dyDescent="0.15">
      <c r="B787" s="60" t="e">
        <f ca="1">_xludf.IFNA(VLOOKUP($A787,'Data Sheet'!$A:B,2,FALSE),"NA")</f>
        <v>#NAME?</v>
      </c>
      <c r="C787" s="61" t="e">
        <f ca="1">_xludf.IFNA(VLOOKUP($A787,'Data Sheet'!$A:U,3,FALSE),"NA")</f>
        <v>#NAME?</v>
      </c>
      <c r="D787" s="61" t="e">
        <f ca="1">_xludf.IFNA(VLOOKUP($A787,'Data Sheet'!$A:C,4,FALSE),"NA")</f>
        <v>#NAME?</v>
      </c>
      <c r="E787" s="61" t="e">
        <f ca="1">_xludf.IFNA(VLOOKUP($A787,'Data Sheet'!$A:D,5,FALSE),"NA")</f>
        <v>#NAME?</v>
      </c>
      <c r="F787" s="73" t="e">
        <f ca="1">_xludf.IFNA(VLOOKUP($A787,'Data Sheet'!$A:E,6,FALSE),"NA")</f>
        <v>#NAME?</v>
      </c>
      <c r="G787" s="63" t="e">
        <f ca="1">_xludf.IFNA(VLOOKUP($A787,'Data Sheet'!$A:F,7,FALSE),"NA")</f>
        <v>#NAME?</v>
      </c>
      <c r="H787" s="63" t="e">
        <f ca="1">_xludf.IFNA(VLOOKUP($A787,'Data Sheet'!$A:T,19,FALSE),"NA")</f>
        <v>#NAME?</v>
      </c>
      <c r="I787" s="64" t="e">
        <f ca="1">_xludf.IFNA(VLOOKUP($A787,'Data Sheet'!$A:T,20,FALSE),"NA")</f>
        <v>#NAME?</v>
      </c>
    </row>
    <row r="788" spans="2:9" ht="15.75" customHeight="1" x14ac:dyDescent="0.15">
      <c r="B788" s="60" t="e">
        <f ca="1">_xludf.IFNA(VLOOKUP($A788,'Data Sheet'!$A:B,2,FALSE),"NA")</f>
        <v>#NAME?</v>
      </c>
      <c r="C788" s="61" t="e">
        <f ca="1">_xludf.IFNA(VLOOKUP($A788,'Data Sheet'!$A:U,3,FALSE),"NA")</f>
        <v>#NAME?</v>
      </c>
      <c r="D788" s="61" t="e">
        <f ca="1">_xludf.IFNA(VLOOKUP($A788,'Data Sheet'!$A:C,4,FALSE),"NA")</f>
        <v>#NAME?</v>
      </c>
      <c r="E788" s="61" t="e">
        <f ca="1">_xludf.IFNA(VLOOKUP($A788,'Data Sheet'!$A:D,5,FALSE),"NA")</f>
        <v>#NAME?</v>
      </c>
      <c r="F788" s="73" t="e">
        <f ca="1">_xludf.IFNA(VLOOKUP($A788,'Data Sheet'!$A:E,6,FALSE),"NA")</f>
        <v>#NAME?</v>
      </c>
      <c r="G788" s="63" t="e">
        <f ca="1">_xludf.IFNA(VLOOKUP($A788,'Data Sheet'!$A:F,7,FALSE),"NA")</f>
        <v>#NAME?</v>
      </c>
      <c r="H788" s="63" t="e">
        <f ca="1">_xludf.IFNA(VLOOKUP($A788,'Data Sheet'!$A:T,19,FALSE),"NA")</f>
        <v>#NAME?</v>
      </c>
      <c r="I788" s="64" t="e">
        <f ca="1">_xludf.IFNA(VLOOKUP($A788,'Data Sheet'!$A:T,20,FALSE),"NA")</f>
        <v>#NAME?</v>
      </c>
    </row>
    <row r="789" spans="2:9" ht="15.75" customHeight="1" x14ac:dyDescent="0.15">
      <c r="B789" s="60" t="e">
        <f ca="1">_xludf.IFNA(VLOOKUP($A789,'Data Sheet'!$A:B,2,FALSE),"NA")</f>
        <v>#NAME?</v>
      </c>
      <c r="C789" s="61" t="e">
        <f ca="1">_xludf.IFNA(VLOOKUP($A789,'Data Sheet'!$A:U,3,FALSE),"NA")</f>
        <v>#NAME?</v>
      </c>
      <c r="D789" s="61" t="e">
        <f ca="1">_xludf.IFNA(VLOOKUP($A789,'Data Sheet'!$A:C,4,FALSE),"NA")</f>
        <v>#NAME?</v>
      </c>
      <c r="E789" s="61" t="e">
        <f ca="1">_xludf.IFNA(VLOOKUP($A789,'Data Sheet'!$A:D,5,FALSE),"NA")</f>
        <v>#NAME?</v>
      </c>
      <c r="F789" s="73" t="e">
        <f ca="1">_xludf.IFNA(VLOOKUP($A789,'Data Sheet'!$A:E,6,FALSE),"NA")</f>
        <v>#NAME?</v>
      </c>
      <c r="G789" s="63" t="e">
        <f ca="1">_xludf.IFNA(VLOOKUP($A789,'Data Sheet'!$A:F,7,FALSE),"NA")</f>
        <v>#NAME?</v>
      </c>
      <c r="H789" s="63" t="e">
        <f ca="1">_xludf.IFNA(VLOOKUP($A789,'Data Sheet'!$A:T,19,FALSE),"NA")</f>
        <v>#NAME?</v>
      </c>
      <c r="I789" s="64" t="e">
        <f ca="1">_xludf.IFNA(VLOOKUP($A789,'Data Sheet'!$A:T,20,FALSE),"NA")</f>
        <v>#NAME?</v>
      </c>
    </row>
    <row r="790" spans="2:9" ht="15.75" customHeight="1" x14ac:dyDescent="0.15">
      <c r="B790" s="60" t="e">
        <f ca="1">_xludf.IFNA(VLOOKUP($A790,'Data Sheet'!$A:B,2,FALSE),"NA")</f>
        <v>#NAME?</v>
      </c>
      <c r="C790" s="61" t="e">
        <f ca="1">_xludf.IFNA(VLOOKUP($A790,'Data Sheet'!$A:U,3,FALSE),"NA")</f>
        <v>#NAME?</v>
      </c>
      <c r="D790" s="61" t="e">
        <f ca="1">_xludf.IFNA(VLOOKUP($A790,'Data Sheet'!$A:C,4,FALSE),"NA")</f>
        <v>#NAME?</v>
      </c>
      <c r="E790" s="61" t="e">
        <f ca="1">_xludf.IFNA(VLOOKUP($A790,'Data Sheet'!$A:D,5,FALSE),"NA")</f>
        <v>#NAME?</v>
      </c>
      <c r="F790" s="73" t="e">
        <f ca="1">_xludf.IFNA(VLOOKUP($A790,'Data Sheet'!$A:E,6,FALSE),"NA")</f>
        <v>#NAME?</v>
      </c>
      <c r="G790" s="63" t="e">
        <f ca="1">_xludf.IFNA(VLOOKUP($A790,'Data Sheet'!$A:F,7,FALSE),"NA")</f>
        <v>#NAME?</v>
      </c>
      <c r="H790" s="63" t="e">
        <f ca="1">_xludf.IFNA(VLOOKUP($A790,'Data Sheet'!$A:T,19,FALSE),"NA")</f>
        <v>#NAME?</v>
      </c>
      <c r="I790" s="64" t="e">
        <f ca="1">_xludf.IFNA(VLOOKUP($A790,'Data Sheet'!$A:T,20,FALSE),"NA")</f>
        <v>#NAME?</v>
      </c>
    </row>
    <row r="791" spans="2:9" ht="15.75" customHeight="1" x14ac:dyDescent="0.15">
      <c r="B791" s="60" t="e">
        <f ca="1">_xludf.IFNA(VLOOKUP($A791,'Data Sheet'!$A:B,2,FALSE),"NA")</f>
        <v>#NAME?</v>
      </c>
      <c r="C791" s="61" t="e">
        <f ca="1">_xludf.IFNA(VLOOKUP($A791,'Data Sheet'!$A:U,3,FALSE),"NA")</f>
        <v>#NAME?</v>
      </c>
      <c r="D791" s="61" t="e">
        <f ca="1">_xludf.IFNA(VLOOKUP($A791,'Data Sheet'!$A:C,4,FALSE),"NA")</f>
        <v>#NAME?</v>
      </c>
      <c r="E791" s="61" t="e">
        <f ca="1">_xludf.IFNA(VLOOKUP($A791,'Data Sheet'!$A:D,5,FALSE),"NA")</f>
        <v>#NAME?</v>
      </c>
      <c r="F791" s="73" t="e">
        <f ca="1">_xludf.IFNA(VLOOKUP($A791,'Data Sheet'!$A:E,6,FALSE),"NA")</f>
        <v>#NAME?</v>
      </c>
      <c r="G791" s="63" t="e">
        <f ca="1">_xludf.IFNA(VLOOKUP($A791,'Data Sheet'!$A:F,7,FALSE),"NA")</f>
        <v>#NAME?</v>
      </c>
      <c r="H791" s="63" t="e">
        <f ca="1">_xludf.IFNA(VLOOKUP($A791,'Data Sheet'!$A:T,19,FALSE),"NA")</f>
        <v>#NAME?</v>
      </c>
      <c r="I791" s="64" t="e">
        <f ca="1">_xludf.IFNA(VLOOKUP($A791,'Data Sheet'!$A:T,20,FALSE),"NA")</f>
        <v>#NAME?</v>
      </c>
    </row>
    <row r="792" spans="2:9" ht="15.75" customHeight="1" x14ac:dyDescent="0.15">
      <c r="B792" s="60" t="e">
        <f ca="1">_xludf.IFNA(VLOOKUP($A792,'Data Sheet'!$A:B,2,FALSE),"NA")</f>
        <v>#NAME?</v>
      </c>
      <c r="C792" s="61" t="e">
        <f ca="1">_xludf.IFNA(VLOOKUP($A792,'Data Sheet'!$A:U,3,FALSE),"NA")</f>
        <v>#NAME?</v>
      </c>
      <c r="D792" s="61" t="e">
        <f ca="1">_xludf.IFNA(VLOOKUP($A792,'Data Sheet'!$A:C,4,FALSE),"NA")</f>
        <v>#NAME?</v>
      </c>
      <c r="E792" s="61" t="e">
        <f ca="1">_xludf.IFNA(VLOOKUP($A792,'Data Sheet'!$A:D,5,FALSE),"NA")</f>
        <v>#NAME?</v>
      </c>
      <c r="F792" s="73" t="e">
        <f ca="1">_xludf.IFNA(VLOOKUP($A792,'Data Sheet'!$A:E,6,FALSE),"NA")</f>
        <v>#NAME?</v>
      </c>
      <c r="G792" s="63" t="e">
        <f ca="1">_xludf.IFNA(VLOOKUP($A792,'Data Sheet'!$A:F,7,FALSE),"NA")</f>
        <v>#NAME?</v>
      </c>
      <c r="H792" s="63" t="e">
        <f ca="1">_xludf.IFNA(VLOOKUP($A792,'Data Sheet'!$A:T,19,FALSE),"NA")</f>
        <v>#NAME?</v>
      </c>
      <c r="I792" s="64" t="e">
        <f ca="1">_xludf.IFNA(VLOOKUP($A792,'Data Sheet'!$A:T,20,FALSE),"NA")</f>
        <v>#NAME?</v>
      </c>
    </row>
    <row r="793" spans="2:9" ht="15.75" customHeight="1" x14ac:dyDescent="0.15">
      <c r="B793" s="60" t="e">
        <f ca="1">_xludf.IFNA(VLOOKUP($A793,'Data Sheet'!$A:B,2,FALSE),"NA")</f>
        <v>#NAME?</v>
      </c>
      <c r="C793" s="61" t="e">
        <f ca="1">_xludf.IFNA(VLOOKUP($A793,'Data Sheet'!$A:U,3,FALSE),"NA")</f>
        <v>#NAME?</v>
      </c>
      <c r="D793" s="61" t="e">
        <f ca="1">_xludf.IFNA(VLOOKUP($A793,'Data Sheet'!$A:C,4,FALSE),"NA")</f>
        <v>#NAME?</v>
      </c>
      <c r="E793" s="61" t="e">
        <f ca="1">_xludf.IFNA(VLOOKUP($A793,'Data Sheet'!$A:D,5,FALSE),"NA")</f>
        <v>#NAME?</v>
      </c>
      <c r="F793" s="73" t="e">
        <f ca="1">_xludf.IFNA(VLOOKUP($A793,'Data Sheet'!$A:E,6,FALSE),"NA")</f>
        <v>#NAME?</v>
      </c>
      <c r="G793" s="63" t="e">
        <f ca="1">_xludf.IFNA(VLOOKUP($A793,'Data Sheet'!$A:F,7,FALSE),"NA")</f>
        <v>#NAME?</v>
      </c>
      <c r="H793" s="63" t="e">
        <f ca="1">_xludf.IFNA(VLOOKUP($A793,'Data Sheet'!$A:T,19,FALSE),"NA")</f>
        <v>#NAME?</v>
      </c>
      <c r="I793" s="64" t="e">
        <f ca="1">_xludf.IFNA(VLOOKUP($A793,'Data Sheet'!$A:T,20,FALSE),"NA")</f>
        <v>#NAME?</v>
      </c>
    </row>
    <row r="794" spans="2:9" ht="15.75" customHeight="1" x14ac:dyDescent="0.15">
      <c r="B794" s="60" t="e">
        <f ca="1">_xludf.IFNA(VLOOKUP($A794,'Data Sheet'!$A:B,2,FALSE),"NA")</f>
        <v>#NAME?</v>
      </c>
      <c r="C794" s="61" t="e">
        <f ca="1">_xludf.IFNA(VLOOKUP($A794,'Data Sheet'!$A:U,3,FALSE),"NA")</f>
        <v>#NAME?</v>
      </c>
      <c r="D794" s="61" t="e">
        <f ca="1">_xludf.IFNA(VLOOKUP($A794,'Data Sheet'!$A:C,4,FALSE),"NA")</f>
        <v>#NAME?</v>
      </c>
      <c r="E794" s="61" t="e">
        <f ca="1">_xludf.IFNA(VLOOKUP($A794,'Data Sheet'!$A:D,5,FALSE),"NA")</f>
        <v>#NAME?</v>
      </c>
      <c r="F794" s="73" t="e">
        <f ca="1">_xludf.IFNA(VLOOKUP($A794,'Data Sheet'!$A:E,6,FALSE),"NA")</f>
        <v>#NAME?</v>
      </c>
      <c r="G794" s="63" t="e">
        <f ca="1">_xludf.IFNA(VLOOKUP($A794,'Data Sheet'!$A:F,7,FALSE),"NA")</f>
        <v>#NAME?</v>
      </c>
      <c r="H794" s="63" t="e">
        <f ca="1">_xludf.IFNA(VLOOKUP($A794,'Data Sheet'!$A:T,19,FALSE),"NA")</f>
        <v>#NAME?</v>
      </c>
      <c r="I794" s="64" t="e">
        <f ca="1">_xludf.IFNA(VLOOKUP($A794,'Data Sheet'!$A:T,20,FALSE),"NA")</f>
        <v>#NAME?</v>
      </c>
    </row>
    <row r="795" spans="2:9" ht="15.75" customHeight="1" x14ac:dyDescent="0.15">
      <c r="B795" s="60" t="e">
        <f ca="1">_xludf.IFNA(VLOOKUP($A795,'Data Sheet'!$A:B,2,FALSE),"NA")</f>
        <v>#NAME?</v>
      </c>
      <c r="C795" s="61" t="e">
        <f ca="1">_xludf.IFNA(VLOOKUP($A795,'Data Sheet'!$A:U,3,FALSE),"NA")</f>
        <v>#NAME?</v>
      </c>
      <c r="D795" s="61" t="e">
        <f ca="1">_xludf.IFNA(VLOOKUP($A795,'Data Sheet'!$A:C,4,FALSE),"NA")</f>
        <v>#NAME?</v>
      </c>
      <c r="E795" s="61" t="e">
        <f ca="1">_xludf.IFNA(VLOOKUP($A795,'Data Sheet'!$A:D,5,FALSE),"NA")</f>
        <v>#NAME?</v>
      </c>
      <c r="F795" s="73" t="e">
        <f ca="1">_xludf.IFNA(VLOOKUP($A795,'Data Sheet'!$A:E,6,FALSE),"NA")</f>
        <v>#NAME?</v>
      </c>
      <c r="G795" s="63" t="e">
        <f ca="1">_xludf.IFNA(VLOOKUP($A795,'Data Sheet'!$A:F,7,FALSE),"NA")</f>
        <v>#NAME?</v>
      </c>
      <c r="H795" s="63" t="e">
        <f ca="1">_xludf.IFNA(VLOOKUP($A795,'Data Sheet'!$A:T,19,FALSE),"NA")</f>
        <v>#NAME?</v>
      </c>
      <c r="I795" s="64" t="e">
        <f ca="1">_xludf.IFNA(VLOOKUP($A795,'Data Sheet'!$A:T,20,FALSE),"NA")</f>
        <v>#NAME?</v>
      </c>
    </row>
    <row r="796" spans="2:9" ht="15.75" customHeight="1" x14ac:dyDescent="0.15">
      <c r="B796" s="60" t="e">
        <f ca="1">_xludf.IFNA(VLOOKUP($A796,'Data Sheet'!$A:B,2,FALSE),"NA")</f>
        <v>#NAME?</v>
      </c>
      <c r="C796" s="61" t="e">
        <f ca="1">_xludf.IFNA(VLOOKUP($A796,'Data Sheet'!$A:U,3,FALSE),"NA")</f>
        <v>#NAME?</v>
      </c>
      <c r="D796" s="61" t="e">
        <f ca="1">_xludf.IFNA(VLOOKUP($A796,'Data Sheet'!$A:C,4,FALSE),"NA")</f>
        <v>#NAME?</v>
      </c>
      <c r="E796" s="61" t="e">
        <f ca="1">_xludf.IFNA(VLOOKUP($A796,'Data Sheet'!$A:D,5,FALSE),"NA")</f>
        <v>#NAME?</v>
      </c>
      <c r="F796" s="73" t="e">
        <f ca="1">_xludf.IFNA(VLOOKUP($A796,'Data Sheet'!$A:E,6,FALSE),"NA")</f>
        <v>#NAME?</v>
      </c>
      <c r="G796" s="63" t="e">
        <f ca="1">_xludf.IFNA(VLOOKUP($A796,'Data Sheet'!$A:F,7,FALSE),"NA")</f>
        <v>#NAME?</v>
      </c>
      <c r="H796" s="63" t="e">
        <f ca="1">_xludf.IFNA(VLOOKUP($A796,'Data Sheet'!$A:T,19,FALSE),"NA")</f>
        <v>#NAME?</v>
      </c>
      <c r="I796" s="64" t="e">
        <f ca="1">_xludf.IFNA(VLOOKUP($A796,'Data Sheet'!$A:T,20,FALSE),"NA")</f>
        <v>#NAME?</v>
      </c>
    </row>
    <row r="797" spans="2:9" ht="15.75" customHeight="1" x14ac:dyDescent="0.15">
      <c r="B797" s="60" t="e">
        <f ca="1">_xludf.IFNA(VLOOKUP($A797,'Data Sheet'!$A:B,2,FALSE),"NA")</f>
        <v>#NAME?</v>
      </c>
      <c r="C797" s="61" t="e">
        <f ca="1">_xludf.IFNA(VLOOKUP($A797,'Data Sheet'!$A:U,3,FALSE),"NA")</f>
        <v>#NAME?</v>
      </c>
      <c r="D797" s="61" t="e">
        <f ca="1">_xludf.IFNA(VLOOKUP($A797,'Data Sheet'!$A:C,4,FALSE),"NA")</f>
        <v>#NAME?</v>
      </c>
      <c r="E797" s="61" t="e">
        <f ca="1">_xludf.IFNA(VLOOKUP($A797,'Data Sheet'!$A:D,5,FALSE),"NA")</f>
        <v>#NAME?</v>
      </c>
      <c r="F797" s="73" t="e">
        <f ca="1">_xludf.IFNA(VLOOKUP($A797,'Data Sheet'!$A:E,6,FALSE),"NA")</f>
        <v>#NAME?</v>
      </c>
      <c r="G797" s="63" t="e">
        <f ca="1">_xludf.IFNA(VLOOKUP($A797,'Data Sheet'!$A:F,7,FALSE),"NA")</f>
        <v>#NAME?</v>
      </c>
      <c r="H797" s="63" t="e">
        <f ca="1">_xludf.IFNA(VLOOKUP($A797,'Data Sheet'!$A:T,19,FALSE),"NA")</f>
        <v>#NAME?</v>
      </c>
      <c r="I797" s="64" t="e">
        <f ca="1">_xludf.IFNA(VLOOKUP($A797,'Data Sheet'!$A:T,20,FALSE),"NA")</f>
        <v>#NAME?</v>
      </c>
    </row>
    <row r="798" spans="2:9" ht="15.75" customHeight="1" x14ac:dyDescent="0.15">
      <c r="B798" s="60" t="e">
        <f ca="1">_xludf.IFNA(VLOOKUP($A798,'Data Sheet'!$A:B,2,FALSE),"NA")</f>
        <v>#NAME?</v>
      </c>
      <c r="C798" s="61" t="e">
        <f ca="1">_xludf.IFNA(VLOOKUP($A798,'Data Sheet'!$A:U,3,FALSE),"NA")</f>
        <v>#NAME?</v>
      </c>
      <c r="D798" s="61" t="e">
        <f ca="1">_xludf.IFNA(VLOOKUP($A798,'Data Sheet'!$A:C,4,FALSE),"NA")</f>
        <v>#NAME?</v>
      </c>
      <c r="E798" s="61" t="e">
        <f ca="1">_xludf.IFNA(VLOOKUP($A798,'Data Sheet'!$A:D,5,FALSE),"NA")</f>
        <v>#NAME?</v>
      </c>
      <c r="F798" s="73" t="e">
        <f ca="1">_xludf.IFNA(VLOOKUP($A798,'Data Sheet'!$A:E,6,FALSE),"NA")</f>
        <v>#NAME?</v>
      </c>
      <c r="G798" s="63" t="e">
        <f ca="1">_xludf.IFNA(VLOOKUP($A798,'Data Sheet'!$A:F,7,FALSE),"NA")</f>
        <v>#NAME?</v>
      </c>
      <c r="H798" s="63" t="e">
        <f ca="1">_xludf.IFNA(VLOOKUP($A798,'Data Sheet'!$A:T,19,FALSE),"NA")</f>
        <v>#NAME?</v>
      </c>
      <c r="I798" s="64" t="e">
        <f ca="1">_xludf.IFNA(VLOOKUP($A798,'Data Sheet'!$A:T,20,FALSE),"NA")</f>
        <v>#NAME?</v>
      </c>
    </row>
    <row r="799" spans="2:9" ht="15.75" customHeight="1" x14ac:dyDescent="0.15">
      <c r="B799" s="60" t="e">
        <f ca="1">_xludf.IFNA(VLOOKUP($A799,'Data Sheet'!$A:B,2,FALSE),"NA")</f>
        <v>#NAME?</v>
      </c>
      <c r="C799" s="61" t="e">
        <f ca="1">_xludf.IFNA(VLOOKUP($A799,'Data Sheet'!$A:U,3,FALSE),"NA")</f>
        <v>#NAME?</v>
      </c>
      <c r="D799" s="61" t="e">
        <f ca="1">_xludf.IFNA(VLOOKUP($A799,'Data Sheet'!$A:C,4,FALSE),"NA")</f>
        <v>#NAME?</v>
      </c>
      <c r="E799" s="61" t="e">
        <f ca="1">_xludf.IFNA(VLOOKUP($A799,'Data Sheet'!$A:D,5,FALSE),"NA")</f>
        <v>#NAME?</v>
      </c>
      <c r="F799" s="73" t="e">
        <f ca="1">_xludf.IFNA(VLOOKUP($A799,'Data Sheet'!$A:E,6,FALSE),"NA")</f>
        <v>#NAME?</v>
      </c>
      <c r="G799" s="63" t="e">
        <f ca="1">_xludf.IFNA(VLOOKUP($A799,'Data Sheet'!$A:F,7,FALSE),"NA")</f>
        <v>#NAME?</v>
      </c>
      <c r="H799" s="63" t="e">
        <f ca="1">_xludf.IFNA(VLOOKUP($A799,'Data Sheet'!$A:T,19,FALSE),"NA")</f>
        <v>#NAME?</v>
      </c>
      <c r="I799" s="64" t="e">
        <f ca="1">_xludf.IFNA(VLOOKUP($A799,'Data Sheet'!$A:T,20,FALSE),"NA")</f>
        <v>#NAME?</v>
      </c>
    </row>
    <row r="800" spans="2:9" ht="15.75" customHeight="1" x14ac:dyDescent="0.15">
      <c r="B800" s="60" t="e">
        <f ca="1">_xludf.IFNA(VLOOKUP($A800,'Data Sheet'!$A:B,2,FALSE),"NA")</f>
        <v>#NAME?</v>
      </c>
      <c r="C800" s="61" t="e">
        <f ca="1">_xludf.IFNA(VLOOKUP($A800,'Data Sheet'!$A:U,3,FALSE),"NA")</f>
        <v>#NAME?</v>
      </c>
      <c r="D800" s="61" t="e">
        <f ca="1">_xludf.IFNA(VLOOKUP($A800,'Data Sheet'!$A:C,4,FALSE),"NA")</f>
        <v>#NAME?</v>
      </c>
      <c r="E800" s="61" t="e">
        <f ca="1">_xludf.IFNA(VLOOKUP($A800,'Data Sheet'!$A:D,5,FALSE),"NA")</f>
        <v>#NAME?</v>
      </c>
      <c r="F800" s="73" t="e">
        <f ca="1">_xludf.IFNA(VLOOKUP($A800,'Data Sheet'!$A:E,6,FALSE),"NA")</f>
        <v>#NAME?</v>
      </c>
      <c r="G800" s="63" t="e">
        <f ca="1">_xludf.IFNA(VLOOKUP($A800,'Data Sheet'!$A:F,7,FALSE),"NA")</f>
        <v>#NAME?</v>
      </c>
      <c r="H800" s="63" t="e">
        <f ca="1">_xludf.IFNA(VLOOKUP($A800,'Data Sheet'!$A:T,19,FALSE),"NA")</f>
        <v>#NAME?</v>
      </c>
      <c r="I800" s="64" t="e">
        <f ca="1">_xludf.IFNA(VLOOKUP($A800,'Data Sheet'!$A:T,20,FALSE),"NA")</f>
        <v>#NAME?</v>
      </c>
    </row>
    <row r="801" spans="2:9" ht="15.75" customHeight="1" x14ac:dyDescent="0.15">
      <c r="B801" s="60" t="e">
        <f ca="1">_xludf.IFNA(VLOOKUP($A801,'Data Sheet'!$A:B,2,FALSE),"NA")</f>
        <v>#NAME?</v>
      </c>
      <c r="C801" s="61" t="e">
        <f ca="1">_xludf.IFNA(VLOOKUP($A801,'Data Sheet'!$A:U,3,FALSE),"NA")</f>
        <v>#NAME?</v>
      </c>
      <c r="D801" s="61" t="e">
        <f ca="1">_xludf.IFNA(VLOOKUP($A801,'Data Sheet'!$A:C,4,FALSE),"NA")</f>
        <v>#NAME?</v>
      </c>
      <c r="E801" s="61" t="e">
        <f ca="1">_xludf.IFNA(VLOOKUP($A801,'Data Sheet'!$A:D,5,FALSE),"NA")</f>
        <v>#NAME?</v>
      </c>
      <c r="F801" s="73" t="e">
        <f ca="1">_xludf.IFNA(VLOOKUP($A801,'Data Sheet'!$A:E,6,FALSE),"NA")</f>
        <v>#NAME?</v>
      </c>
      <c r="G801" s="63" t="e">
        <f ca="1">_xludf.IFNA(VLOOKUP($A801,'Data Sheet'!$A:F,7,FALSE),"NA")</f>
        <v>#NAME?</v>
      </c>
      <c r="H801" s="63" t="e">
        <f ca="1">_xludf.IFNA(VLOOKUP($A801,'Data Sheet'!$A:T,19,FALSE),"NA")</f>
        <v>#NAME?</v>
      </c>
      <c r="I801" s="64" t="e">
        <f ca="1">_xludf.IFNA(VLOOKUP($A801,'Data Sheet'!$A:T,20,FALSE),"NA")</f>
        <v>#NAME?</v>
      </c>
    </row>
    <row r="802" spans="2:9" ht="15.75" customHeight="1" x14ac:dyDescent="0.15">
      <c r="B802" s="60" t="e">
        <f ca="1">_xludf.IFNA(VLOOKUP($A802,'Data Sheet'!$A:B,2,FALSE),"NA")</f>
        <v>#NAME?</v>
      </c>
      <c r="C802" s="61" t="e">
        <f ca="1">_xludf.IFNA(VLOOKUP($A802,'Data Sheet'!$A:U,3,FALSE),"NA")</f>
        <v>#NAME?</v>
      </c>
      <c r="D802" s="61" t="e">
        <f ca="1">_xludf.IFNA(VLOOKUP($A802,'Data Sheet'!$A:C,4,FALSE),"NA")</f>
        <v>#NAME?</v>
      </c>
      <c r="E802" s="61" t="e">
        <f ca="1">_xludf.IFNA(VLOOKUP($A802,'Data Sheet'!$A:D,5,FALSE),"NA")</f>
        <v>#NAME?</v>
      </c>
      <c r="F802" s="73" t="e">
        <f ca="1">_xludf.IFNA(VLOOKUP($A802,'Data Sheet'!$A:E,6,FALSE),"NA")</f>
        <v>#NAME?</v>
      </c>
      <c r="G802" s="63" t="e">
        <f ca="1">_xludf.IFNA(VLOOKUP($A802,'Data Sheet'!$A:F,7,FALSE),"NA")</f>
        <v>#NAME?</v>
      </c>
      <c r="H802" s="63" t="e">
        <f ca="1">_xludf.IFNA(VLOOKUP($A802,'Data Sheet'!$A:T,19,FALSE),"NA")</f>
        <v>#NAME?</v>
      </c>
      <c r="I802" s="64" t="e">
        <f ca="1">_xludf.IFNA(VLOOKUP($A802,'Data Sheet'!$A:T,20,FALSE),"NA")</f>
        <v>#NAME?</v>
      </c>
    </row>
    <row r="803" spans="2:9" ht="15.75" customHeight="1" x14ac:dyDescent="0.15">
      <c r="B803" s="60" t="e">
        <f ca="1">_xludf.IFNA(VLOOKUP($A803,'Data Sheet'!$A:B,2,FALSE),"NA")</f>
        <v>#NAME?</v>
      </c>
      <c r="C803" s="61" t="e">
        <f ca="1">_xludf.IFNA(VLOOKUP($A803,'Data Sheet'!$A:U,3,FALSE),"NA")</f>
        <v>#NAME?</v>
      </c>
      <c r="D803" s="61" t="e">
        <f ca="1">_xludf.IFNA(VLOOKUP($A803,'Data Sheet'!$A:C,4,FALSE),"NA")</f>
        <v>#NAME?</v>
      </c>
      <c r="E803" s="61" t="e">
        <f ca="1">_xludf.IFNA(VLOOKUP($A803,'Data Sheet'!$A:D,5,FALSE),"NA")</f>
        <v>#NAME?</v>
      </c>
      <c r="F803" s="73" t="e">
        <f ca="1">_xludf.IFNA(VLOOKUP($A803,'Data Sheet'!$A:E,6,FALSE),"NA")</f>
        <v>#NAME?</v>
      </c>
      <c r="G803" s="63" t="e">
        <f ca="1">_xludf.IFNA(VLOOKUP($A803,'Data Sheet'!$A:F,7,FALSE),"NA")</f>
        <v>#NAME?</v>
      </c>
      <c r="H803" s="63" t="e">
        <f ca="1">_xludf.IFNA(VLOOKUP($A803,'Data Sheet'!$A:T,19,FALSE),"NA")</f>
        <v>#NAME?</v>
      </c>
      <c r="I803" s="64" t="e">
        <f ca="1">_xludf.IFNA(VLOOKUP($A803,'Data Sheet'!$A:T,20,FALSE),"NA")</f>
        <v>#NAME?</v>
      </c>
    </row>
    <row r="804" spans="2:9" ht="15.75" customHeight="1" x14ac:dyDescent="0.15">
      <c r="B804" s="60" t="e">
        <f ca="1">_xludf.IFNA(VLOOKUP($A804,'Data Sheet'!$A:B,2,FALSE),"NA")</f>
        <v>#NAME?</v>
      </c>
      <c r="C804" s="61" t="e">
        <f ca="1">_xludf.IFNA(VLOOKUP($A804,'Data Sheet'!$A:U,3,FALSE),"NA")</f>
        <v>#NAME?</v>
      </c>
      <c r="D804" s="61" t="e">
        <f ca="1">_xludf.IFNA(VLOOKUP($A804,'Data Sheet'!$A:C,4,FALSE),"NA")</f>
        <v>#NAME?</v>
      </c>
      <c r="E804" s="61" t="e">
        <f ca="1">_xludf.IFNA(VLOOKUP($A804,'Data Sheet'!$A:D,5,FALSE),"NA")</f>
        <v>#NAME?</v>
      </c>
      <c r="F804" s="73" t="e">
        <f ca="1">_xludf.IFNA(VLOOKUP($A804,'Data Sheet'!$A:E,6,FALSE),"NA")</f>
        <v>#NAME?</v>
      </c>
      <c r="G804" s="63" t="e">
        <f ca="1">_xludf.IFNA(VLOOKUP($A804,'Data Sheet'!$A:F,7,FALSE),"NA")</f>
        <v>#NAME?</v>
      </c>
      <c r="H804" s="63" t="e">
        <f ca="1">_xludf.IFNA(VLOOKUP($A804,'Data Sheet'!$A:T,19,FALSE),"NA")</f>
        <v>#NAME?</v>
      </c>
      <c r="I804" s="64" t="e">
        <f ca="1">_xludf.IFNA(VLOOKUP($A804,'Data Sheet'!$A:T,20,FALSE),"NA")</f>
        <v>#NAME?</v>
      </c>
    </row>
    <row r="805" spans="2:9" ht="15.75" customHeight="1" x14ac:dyDescent="0.15">
      <c r="B805" s="60" t="e">
        <f ca="1">_xludf.IFNA(VLOOKUP($A805,'Data Sheet'!$A:B,2,FALSE),"NA")</f>
        <v>#NAME?</v>
      </c>
      <c r="C805" s="61" t="e">
        <f ca="1">_xludf.IFNA(VLOOKUP($A805,'Data Sheet'!$A:U,3,FALSE),"NA")</f>
        <v>#NAME?</v>
      </c>
      <c r="D805" s="61" t="e">
        <f ca="1">_xludf.IFNA(VLOOKUP($A805,'Data Sheet'!$A:C,4,FALSE),"NA")</f>
        <v>#NAME?</v>
      </c>
      <c r="E805" s="61" t="e">
        <f ca="1">_xludf.IFNA(VLOOKUP($A805,'Data Sheet'!$A:D,5,FALSE),"NA")</f>
        <v>#NAME?</v>
      </c>
      <c r="F805" s="73" t="e">
        <f ca="1">_xludf.IFNA(VLOOKUP($A805,'Data Sheet'!$A:E,6,FALSE),"NA")</f>
        <v>#NAME?</v>
      </c>
      <c r="G805" s="63" t="e">
        <f ca="1">_xludf.IFNA(VLOOKUP($A805,'Data Sheet'!$A:F,7,FALSE),"NA")</f>
        <v>#NAME?</v>
      </c>
      <c r="H805" s="63" t="e">
        <f ca="1">_xludf.IFNA(VLOOKUP($A805,'Data Sheet'!$A:T,19,FALSE),"NA")</f>
        <v>#NAME?</v>
      </c>
      <c r="I805" s="64" t="e">
        <f ca="1">_xludf.IFNA(VLOOKUP($A805,'Data Sheet'!$A:T,20,FALSE),"NA")</f>
        <v>#NAME?</v>
      </c>
    </row>
    <row r="806" spans="2:9" ht="15.75" customHeight="1" x14ac:dyDescent="0.15">
      <c r="B806" s="60" t="e">
        <f ca="1">_xludf.IFNA(VLOOKUP($A806,'Data Sheet'!$A:B,2,FALSE),"NA")</f>
        <v>#NAME?</v>
      </c>
      <c r="C806" s="61" t="e">
        <f ca="1">_xludf.IFNA(VLOOKUP($A806,'Data Sheet'!$A:U,3,FALSE),"NA")</f>
        <v>#NAME?</v>
      </c>
      <c r="D806" s="61" t="e">
        <f ca="1">_xludf.IFNA(VLOOKUP($A806,'Data Sheet'!$A:C,4,FALSE),"NA")</f>
        <v>#NAME?</v>
      </c>
      <c r="E806" s="61" t="e">
        <f ca="1">_xludf.IFNA(VLOOKUP($A806,'Data Sheet'!$A:D,5,FALSE),"NA")</f>
        <v>#NAME?</v>
      </c>
      <c r="F806" s="73" t="e">
        <f ca="1">_xludf.IFNA(VLOOKUP($A806,'Data Sheet'!$A:E,6,FALSE),"NA")</f>
        <v>#NAME?</v>
      </c>
      <c r="G806" s="63" t="e">
        <f ca="1">_xludf.IFNA(VLOOKUP($A806,'Data Sheet'!$A:F,7,FALSE),"NA")</f>
        <v>#NAME?</v>
      </c>
      <c r="H806" s="63" t="e">
        <f ca="1">_xludf.IFNA(VLOOKUP($A806,'Data Sheet'!$A:T,19,FALSE),"NA")</f>
        <v>#NAME?</v>
      </c>
      <c r="I806" s="64" t="e">
        <f ca="1">_xludf.IFNA(VLOOKUP($A806,'Data Sheet'!$A:T,20,FALSE),"NA")</f>
        <v>#NAME?</v>
      </c>
    </row>
    <row r="807" spans="2:9" ht="15.75" customHeight="1" x14ac:dyDescent="0.15">
      <c r="B807" s="60" t="e">
        <f ca="1">_xludf.IFNA(VLOOKUP($A807,'Data Sheet'!$A:B,2,FALSE),"NA")</f>
        <v>#NAME?</v>
      </c>
      <c r="C807" s="61" t="e">
        <f ca="1">_xludf.IFNA(VLOOKUP($A807,'Data Sheet'!$A:U,3,FALSE),"NA")</f>
        <v>#NAME?</v>
      </c>
      <c r="D807" s="61" t="e">
        <f ca="1">_xludf.IFNA(VLOOKUP($A807,'Data Sheet'!$A:C,4,FALSE),"NA")</f>
        <v>#NAME?</v>
      </c>
      <c r="E807" s="61" t="e">
        <f ca="1">_xludf.IFNA(VLOOKUP($A807,'Data Sheet'!$A:D,5,FALSE),"NA")</f>
        <v>#NAME?</v>
      </c>
      <c r="F807" s="73" t="e">
        <f ca="1">_xludf.IFNA(VLOOKUP($A807,'Data Sheet'!$A:E,6,FALSE),"NA")</f>
        <v>#NAME?</v>
      </c>
      <c r="G807" s="63" t="e">
        <f ca="1">_xludf.IFNA(VLOOKUP($A807,'Data Sheet'!$A:F,7,FALSE),"NA")</f>
        <v>#NAME?</v>
      </c>
      <c r="H807" s="63" t="e">
        <f ca="1">_xludf.IFNA(VLOOKUP($A807,'Data Sheet'!$A:T,19,FALSE),"NA")</f>
        <v>#NAME?</v>
      </c>
      <c r="I807" s="64" t="e">
        <f ca="1">_xludf.IFNA(VLOOKUP($A807,'Data Sheet'!$A:T,20,FALSE),"NA")</f>
        <v>#NAME?</v>
      </c>
    </row>
    <row r="808" spans="2:9" ht="15.75" customHeight="1" x14ac:dyDescent="0.15">
      <c r="B808" s="60" t="e">
        <f ca="1">_xludf.IFNA(VLOOKUP($A808,'Data Sheet'!$A:B,2,FALSE),"NA")</f>
        <v>#NAME?</v>
      </c>
      <c r="C808" s="61" t="e">
        <f ca="1">_xludf.IFNA(VLOOKUP($A808,'Data Sheet'!$A:U,3,FALSE),"NA")</f>
        <v>#NAME?</v>
      </c>
      <c r="D808" s="61" t="e">
        <f ca="1">_xludf.IFNA(VLOOKUP($A808,'Data Sheet'!$A:C,4,FALSE),"NA")</f>
        <v>#NAME?</v>
      </c>
      <c r="E808" s="61" t="e">
        <f ca="1">_xludf.IFNA(VLOOKUP($A808,'Data Sheet'!$A:D,5,FALSE),"NA")</f>
        <v>#NAME?</v>
      </c>
      <c r="F808" s="73" t="e">
        <f ca="1">_xludf.IFNA(VLOOKUP($A808,'Data Sheet'!$A:E,6,FALSE),"NA")</f>
        <v>#NAME?</v>
      </c>
      <c r="G808" s="63" t="e">
        <f ca="1">_xludf.IFNA(VLOOKUP($A808,'Data Sheet'!$A:F,7,FALSE),"NA")</f>
        <v>#NAME?</v>
      </c>
      <c r="H808" s="63" t="e">
        <f ca="1">_xludf.IFNA(VLOOKUP($A808,'Data Sheet'!$A:T,19,FALSE),"NA")</f>
        <v>#NAME?</v>
      </c>
      <c r="I808" s="64" t="e">
        <f ca="1">_xludf.IFNA(VLOOKUP($A808,'Data Sheet'!$A:T,20,FALSE),"NA")</f>
        <v>#NAME?</v>
      </c>
    </row>
    <row r="809" spans="2:9" ht="15.75" customHeight="1" x14ac:dyDescent="0.15">
      <c r="B809" s="60" t="e">
        <f ca="1">_xludf.IFNA(VLOOKUP($A809,'Data Sheet'!$A:B,2,FALSE),"NA")</f>
        <v>#NAME?</v>
      </c>
      <c r="C809" s="61" t="e">
        <f ca="1">_xludf.IFNA(VLOOKUP($A809,'Data Sheet'!$A:U,3,FALSE),"NA")</f>
        <v>#NAME?</v>
      </c>
      <c r="D809" s="61" t="e">
        <f ca="1">_xludf.IFNA(VLOOKUP($A809,'Data Sheet'!$A:C,4,FALSE),"NA")</f>
        <v>#NAME?</v>
      </c>
      <c r="E809" s="61" t="e">
        <f ca="1">_xludf.IFNA(VLOOKUP($A809,'Data Sheet'!$A:D,5,FALSE),"NA")</f>
        <v>#NAME?</v>
      </c>
      <c r="F809" s="73" t="e">
        <f ca="1">_xludf.IFNA(VLOOKUP($A809,'Data Sheet'!$A:E,6,FALSE),"NA")</f>
        <v>#NAME?</v>
      </c>
      <c r="G809" s="63" t="e">
        <f ca="1">_xludf.IFNA(VLOOKUP($A809,'Data Sheet'!$A:F,7,FALSE),"NA")</f>
        <v>#NAME?</v>
      </c>
      <c r="H809" s="63" t="e">
        <f ca="1">_xludf.IFNA(VLOOKUP($A809,'Data Sheet'!$A:T,19,FALSE),"NA")</f>
        <v>#NAME?</v>
      </c>
      <c r="I809" s="64" t="e">
        <f ca="1">_xludf.IFNA(VLOOKUP($A809,'Data Sheet'!$A:T,20,FALSE),"NA")</f>
        <v>#NAME?</v>
      </c>
    </row>
    <row r="810" spans="2:9" ht="15.75" customHeight="1" x14ac:dyDescent="0.15">
      <c r="B810" s="60" t="e">
        <f ca="1">_xludf.IFNA(VLOOKUP($A810,'Data Sheet'!$A:B,2,FALSE),"NA")</f>
        <v>#NAME?</v>
      </c>
      <c r="C810" s="61" t="e">
        <f ca="1">_xludf.IFNA(VLOOKUP($A810,'Data Sheet'!$A:U,3,FALSE),"NA")</f>
        <v>#NAME?</v>
      </c>
      <c r="D810" s="61" t="e">
        <f ca="1">_xludf.IFNA(VLOOKUP($A810,'Data Sheet'!$A:C,4,FALSE),"NA")</f>
        <v>#NAME?</v>
      </c>
      <c r="E810" s="61" t="e">
        <f ca="1">_xludf.IFNA(VLOOKUP($A810,'Data Sheet'!$A:D,5,FALSE),"NA")</f>
        <v>#NAME?</v>
      </c>
      <c r="F810" s="73" t="e">
        <f ca="1">_xludf.IFNA(VLOOKUP($A810,'Data Sheet'!$A:E,6,FALSE),"NA")</f>
        <v>#NAME?</v>
      </c>
      <c r="G810" s="63" t="e">
        <f ca="1">_xludf.IFNA(VLOOKUP($A810,'Data Sheet'!$A:F,7,FALSE),"NA")</f>
        <v>#NAME?</v>
      </c>
      <c r="H810" s="63" t="e">
        <f ca="1">_xludf.IFNA(VLOOKUP($A810,'Data Sheet'!$A:T,19,FALSE),"NA")</f>
        <v>#NAME?</v>
      </c>
      <c r="I810" s="64" t="e">
        <f ca="1">_xludf.IFNA(VLOOKUP($A810,'Data Sheet'!$A:T,20,FALSE),"NA")</f>
        <v>#NAME?</v>
      </c>
    </row>
    <row r="811" spans="2:9" ht="15.75" customHeight="1" x14ac:dyDescent="0.15">
      <c r="B811" s="60" t="e">
        <f ca="1">_xludf.IFNA(VLOOKUP($A811,'Data Sheet'!$A:B,2,FALSE),"NA")</f>
        <v>#NAME?</v>
      </c>
      <c r="C811" s="61" t="e">
        <f ca="1">_xludf.IFNA(VLOOKUP($A811,'Data Sheet'!$A:U,3,FALSE),"NA")</f>
        <v>#NAME?</v>
      </c>
      <c r="D811" s="61" t="e">
        <f ca="1">_xludf.IFNA(VLOOKUP($A811,'Data Sheet'!$A:C,4,FALSE),"NA")</f>
        <v>#NAME?</v>
      </c>
      <c r="E811" s="61" t="e">
        <f ca="1">_xludf.IFNA(VLOOKUP($A811,'Data Sheet'!$A:D,5,FALSE),"NA")</f>
        <v>#NAME?</v>
      </c>
      <c r="F811" s="73" t="e">
        <f ca="1">_xludf.IFNA(VLOOKUP($A811,'Data Sheet'!$A:E,6,FALSE),"NA")</f>
        <v>#NAME?</v>
      </c>
      <c r="G811" s="63" t="e">
        <f ca="1">_xludf.IFNA(VLOOKUP($A811,'Data Sheet'!$A:F,7,FALSE),"NA")</f>
        <v>#NAME?</v>
      </c>
      <c r="H811" s="63" t="e">
        <f ca="1">_xludf.IFNA(VLOOKUP($A811,'Data Sheet'!$A:T,19,FALSE),"NA")</f>
        <v>#NAME?</v>
      </c>
      <c r="I811" s="64" t="e">
        <f ca="1">_xludf.IFNA(VLOOKUP($A811,'Data Sheet'!$A:T,20,FALSE),"NA")</f>
        <v>#NAME?</v>
      </c>
    </row>
    <row r="812" spans="2:9" ht="15.75" customHeight="1" x14ac:dyDescent="0.15">
      <c r="B812" s="60" t="e">
        <f ca="1">_xludf.IFNA(VLOOKUP($A812,'Data Sheet'!$A:B,2,FALSE),"NA")</f>
        <v>#NAME?</v>
      </c>
      <c r="C812" s="61" t="e">
        <f ca="1">_xludf.IFNA(VLOOKUP($A812,'Data Sheet'!$A:U,3,FALSE),"NA")</f>
        <v>#NAME?</v>
      </c>
      <c r="D812" s="61" t="e">
        <f ca="1">_xludf.IFNA(VLOOKUP($A812,'Data Sheet'!$A:C,4,FALSE),"NA")</f>
        <v>#NAME?</v>
      </c>
      <c r="E812" s="61" t="e">
        <f ca="1">_xludf.IFNA(VLOOKUP($A812,'Data Sheet'!$A:D,5,FALSE),"NA")</f>
        <v>#NAME?</v>
      </c>
      <c r="F812" s="73" t="e">
        <f ca="1">_xludf.IFNA(VLOOKUP($A812,'Data Sheet'!$A:E,6,FALSE),"NA")</f>
        <v>#NAME?</v>
      </c>
      <c r="G812" s="63" t="e">
        <f ca="1">_xludf.IFNA(VLOOKUP($A812,'Data Sheet'!$A:F,7,FALSE),"NA")</f>
        <v>#NAME?</v>
      </c>
      <c r="H812" s="63" t="e">
        <f ca="1">_xludf.IFNA(VLOOKUP($A812,'Data Sheet'!$A:T,19,FALSE),"NA")</f>
        <v>#NAME?</v>
      </c>
      <c r="I812" s="64" t="e">
        <f ca="1">_xludf.IFNA(VLOOKUP($A812,'Data Sheet'!$A:T,20,FALSE),"NA")</f>
        <v>#NAME?</v>
      </c>
    </row>
    <row r="813" spans="2:9" ht="15.75" customHeight="1" x14ac:dyDescent="0.15">
      <c r="B813" s="60" t="e">
        <f ca="1">_xludf.IFNA(VLOOKUP($A813,'Data Sheet'!$A:B,2,FALSE),"NA")</f>
        <v>#NAME?</v>
      </c>
      <c r="C813" s="61" t="e">
        <f ca="1">_xludf.IFNA(VLOOKUP($A813,'Data Sheet'!$A:U,3,FALSE),"NA")</f>
        <v>#NAME?</v>
      </c>
      <c r="D813" s="61" t="e">
        <f ca="1">_xludf.IFNA(VLOOKUP($A813,'Data Sheet'!$A:C,4,FALSE),"NA")</f>
        <v>#NAME?</v>
      </c>
      <c r="E813" s="61" t="e">
        <f ca="1">_xludf.IFNA(VLOOKUP($A813,'Data Sheet'!$A:D,5,FALSE),"NA")</f>
        <v>#NAME?</v>
      </c>
      <c r="F813" s="73" t="e">
        <f ca="1">_xludf.IFNA(VLOOKUP($A813,'Data Sheet'!$A:E,6,FALSE),"NA")</f>
        <v>#NAME?</v>
      </c>
      <c r="G813" s="63" t="e">
        <f ca="1">_xludf.IFNA(VLOOKUP($A813,'Data Sheet'!$A:F,7,FALSE),"NA")</f>
        <v>#NAME?</v>
      </c>
      <c r="H813" s="63" t="e">
        <f ca="1">_xludf.IFNA(VLOOKUP($A813,'Data Sheet'!$A:T,19,FALSE),"NA")</f>
        <v>#NAME?</v>
      </c>
      <c r="I813" s="64" t="e">
        <f ca="1">_xludf.IFNA(VLOOKUP($A813,'Data Sheet'!$A:T,20,FALSE),"NA")</f>
        <v>#NAME?</v>
      </c>
    </row>
    <row r="814" spans="2:9" ht="15.75" customHeight="1" x14ac:dyDescent="0.15">
      <c r="B814" s="60" t="e">
        <f ca="1">_xludf.IFNA(VLOOKUP($A814,'Data Sheet'!$A:B,2,FALSE),"NA")</f>
        <v>#NAME?</v>
      </c>
      <c r="C814" s="61" t="e">
        <f ca="1">_xludf.IFNA(VLOOKUP($A814,'Data Sheet'!$A:U,3,FALSE),"NA")</f>
        <v>#NAME?</v>
      </c>
      <c r="D814" s="61" t="e">
        <f ca="1">_xludf.IFNA(VLOOKUP($A814,'Data Sheet'!$A:C,4,FALSE),"NA")</f>
        <v>#NAME?</v>
      </c>
      <c r="E814" s="61" t="e">
        <f ca="1">_xludf.IFNA(VLOOKUP($A814,'Data Sheet'!$A:D,5,FALSE),"NA")</f>
        <v>#NAME?</v>
      </c>
      <c r="F814" s="73" t="e">
        <f ca="1">_xludf.IFNA(VLOOKUP($A814,'Data Sheet'!$A:E,6,FALSE),"NA")</f>
        <v>#NAME?</v>
      </c>
      <c r="G814" s="63" t="e">
        <f ca="1">_xludf.IFNA(VLOOKUP($A814,'Data Sheet'!$A:F,7,FALSE),"NA")</f>
        <v>#NAME?</v>
      </c>
      <c r="H814" s="63" t="e">
        <f ca="1">_xludf.IFNA(VLOOKUP($A814,'Data Sheet'!$A:T,19,FALSE),"NA")</f>
        <v>#NAME?</v>
      </c>
      <c r="I814" s="64" t="e">
        <f ca="1">_xludf.IFNA(VLOOKUP($A814,'Data Sheet'!$A:T,20,FALSE),"NA")</f>
        <v>#NAME?</v>
      </c>
    </row>
    <row r="815" spans="2:9" ht="15.75" customHeight="1" x14ac:dyDescent="0.15">
      <c r="B815" s="60" t="e">
        <f ca="1">_xludf.IFNA(VLOOKUP($A815,'Data Sheet'!$A:B,2,FALSE),"NA")</f>
        <v>#NAME?</v>
      </c>
      <c r="C815" s="61" t="e">
        <f ca="1">_xludf.IFNA(VLOOKUP($A815,'Data Sheet'!$A:U,3,FALSE),"NA")</f>
        <v>#NAME?</v>
      </c>
      <c r="D815" s="61" t="e">
        <f ca="1">_xludf.IFNA(VLOOKUP($A815,'Data Sheet'!$A:C,4,FALSE),"NA")</f>
        <v>#NAME?</v>
      </c>
      <c r="E815" s="61" t="e">
        <f ca="1">_xludf.IFNA(VLOOKUP($A815,'Data Sheet'!$A:D,5,FALSE),"NA")</f>
        <v>#NAME?</v>
      </c>
      <c r="F815" s="73" t="e">
        <f ca="1">_xludf.IFNA(VLOOKUP($A815,'Data Sheet'!$A:E,6,FALSE),"NA")</f>
        <v>#NAME?</v>
      </c>
      <c r="G815" s="63" t="e">
        <f ca="1">_xludf.IFNA(VLOOKUP($A815,'Data Sheet'!$A:F,7,FALSE),"NA")</f>
        <v>#NAME?</v>
      </c>
      <c r="H815" s="63" t="e">
        <f ca="1">_xludf.IFNA(VLOOKUP($A815,'Data Sheet'!$A:T,19,FALSE),"NA")</f>
        <v>#NAME?</v>
      </c>
      <c r="I815" s="64" t="e">
        <f ca="1">_xludf.IFNA(VLOOKUP($A815,'Data Sheet'!$A:T,20,FALSE),"NA")</f>
        <v>#NAME?</v>
      </c>
    </row>
    <row r="816" spans="2:9" ht="15.75" customHeight="1" x14ac:dyDescent="0.15">
      <c r="B816" s="60" t="e">
        <f ca="1">_xludf.IFNA(VLOOKUP($A816,'Data Sheet'!$A:B,2,FALSE),"NA")</f>
        <v>#NAME?</v>
      </c>
      <c r="C816" s="61" t="e">
        <f ca="1">_xludf.IFNA(VLOOKUP($A816,'Data Sheet'!$A:U,3,FALSE),"NA")</f>
        <v>#NAME?</v>
      </c>
      <c r="D816" s="61" t="e">
        <f ca="1">_xludf.IFNA(VLOOKUP($A816,'Data Sheet'!$A:C,4,FALSE),"NA")</f>
        <v>#NAME?</v>
      </c>
      <c r="E816" s="61" t="e">
        <f ca="1">_xludf.IFNA(VLOOKUP($A816,'Data Sheet'!$A:D,5,FALSE),"NA")</f>
        <v>#NAME?</v>
      </c>
      <c r="F816" s="73" t="e">
        <f ca="1">_xludf.IFNA(VLOOKUP($A816,'Data Sheet'!$A:E,6,FALSE),"NA")</f>
        <v>#NAME?</v>
      </c>
      <c r="G816" s="63" t="e">
        <f ca="1">_xludf.IFNA(VLOOKUP($A816,'Data Sheet'!$A:F,7,FALSE),"NA")</f>
        <v>#NAME?</v>
      </c>
      <c r="H816" s="63" t="e">
        <f ca="1">_xludf.IFNA(VLOOKUP($A816,'Data Sheet'!$A:T,19,FALSE),"NA")</f>
        <v>#NAME?</v>
      </c>
      <c r="I816" s="64" t="e">
        <f ca="1">_xludf.IFNA(VLOOKUP($A816,'Data Sheet'!$A:T,20,FALSE),"NA")</f>
        <v>#NAME?</v>
      </c>
    </row>
    <row r="817" spans="2:9" ht="15.75" customHeight="1" x14ac:dyDescent="0.15">
      <c r="B817" s="60" t="e">
        <f ca="1">_xludf.IFNA(VLOOKUP($A817,'Data Sheet'!$A:B,2,FALSE),"NA")</f>
        <v>#NAME?</v>
      </c>
      <c r="C817" s="61" t="e">
        <f ca="1">_xludf.IFNA(VLOOKUP($A817,'Data Sheet'!$A:U,3,FALSE),"NA")</f>
        <v>#NAME?</v>
      </c>
      <c r="D817" s="61" t="e">
        <f ca="1">_xludf.IFNA(VLOOKUP($A817,'Data Sheet'!$A:C,4,FALSE),"NA")</f>
        <v>#NAME?</v>
      </c>
      <c r="E817" s="61" t="e">
        <f ca="1">_xludf.IFNA(VLOOKUP($A817,'Data Sheet'!$A:D,5,FALSE),"NA")</f>
        <v>#NAME?</v>
      </c>
      <c r="F817" s="73" t="e">
        <f ca="1">_xludf.IFNA(VLOOKUP($A817,'Data Sheet'!$A:E,6,FALSE),"NA")</f>
        <v>#NAME?</v>
      </c>
      <c r="G817" s="63" t="e">
        <f ca="1">_xludf.IFNA(VLOOKUP($A817,'Data Sheet'!$A:F,7,FALSE),"NA")</f>
        <v>#NAME?</v>
      </c>
      <c r="H817" s="63" t="e">
        <f ca="1">_xludf.IFNA(VLOOKUP($A817,'Data Sheet'!$A:T,19,FALSE),"NA")</f>
        <v>#NAME?</v>
      </c>
      <c r="I817" s="64" t="e">
        <f ca="1">_xludf.IFNA(VLOOKUP($A817,'Data Sheet'!$A:T,20,FALSE),"NA")</f>
        <v>#NAME?</v>
      </c>
    </row>
    <row r="818" spans="2:9" ht="15.75" customHeight="1" x14ac:dyDescent="0.15">
      <c r="B818" s="60" t="e">
        <f ca="1">_xludf.IFNA(VLOOKUP($A818,'Data Sheet'!$A:B,2,FALSE),"NA")</f>
        <v>#NAME?</v>
      </c>
      <c r="C818" s="61" t="e">
        <f ca="1">_xludf.IFNA(VLOOKUP($A818,'Data Sheet'!$A:U,3,FALSE),"NA")</f>
        <v>#NAME?</v>
      </c>
      <c r="D818" s="61" t="e">
        <f ca="1">_xludf.IFNA(VLOOKUP($A818,'Data Sheet'!$A:C,4,FALSE),"NA")</f>
        <v>#NAME?</v>
      </c>
      <c r="E818" s="61" t="e">
        <f ca="1">_xludf.IFNA(VLOOKUP($A818,'Data Sheet'!$A:D,5,FALSE),"NA")</f>
        <v>#NAME?</v>
      </c>
      <c r="F818" s="73" t="e">
        <f ca="1">_xludf.IFNA(VLOOKUP($A818,'Data Sheet'!$A:E,6,FALSE),"NA")</f>
        <v>#NAME?</v>
      </c>
      <c r="G818" s="63" t="e">
        <f ca="1">_xludf.IFNA(VLOOKUP($A818,'Data Sheet'!$A:F,7,FALSE),"NA")</f>
        <v>#NAME?</v>
      </c>
      <c r="H818" s="63" t="e">
        <f ca="1">_xludf.IFNA(VLOOKUP($A818,'Data Sheet'!$A:T,19,FALSE),"NA")</f>
        <v>#NAME?</v>
      </c>
      <c r="I818" s="64" t="e">
        <f ca="1">_xludf.IFNA(VLOOKUP($A818,'Data Sheet'!$A:T,20,FALSE),"NA")</f>
        <v>#NAME?</v>
      </c>
    </row>
    <row r="819" spans="2:9" ht="15.75" customHeight="1" x14ac:dyDescent="0.15">
      <c r="B819" s="60" t="e">
        <f ca="1">_xludf.IFNA(VLOOKUP($A819,'Data Sheet'!$A:B,2,FALSE),"NA")</f>
        <v>#NAME?</v>
      </c>
      <c r="C819" s="61" t="e">
        <f ca="1">_xludf.IFNA(VLOOKUP($A819,'Data Sheet'!$A:U,3,FALSE),"NA")</f>
        <v>#NAME?</v>
      </c>
      <c r="D819" s="61" t="e">
        <f ca="1">_xludf.IFNA(VLOOKUP($A819,'Data Sheet'!$A:C,4,FALSE),"NA")</f>
        <v>#NAME?</v>
      </c>
      <c r="E819" s="61" t="e">
        <f ca="1">_xludf.IFNA(VLOOKUP($A819,'Data Sheet'!$A:D,5,FALSE),"NA")</f>
        <v>#NAME?</v>
      </c>
      <c r="F819" s="73" t="e">
        <f ca="1">_xludf.IFNA(VLOOKUP($A819,'Data Sheet'!$A:E,6,FALSE),"NA")</f>
        <v>#NAME?</v>
      </c>
      <c r="G819" s="63" t="e">
        <f ca="1">_xludf.IFNA(VLOOKUP($A819,'Data Sheet'!$A:F,7,FALSE),"NA")</f>
        <v>#NAME?</v>
      </c>
      <c r="H819" s="63" t="e">
        <f ca="1">_xludf.IFNA(VLOOKUP($A819,'Data Sheet'!$A:T,19,FALSE),"NA")</f>
        <v>#NAME?</v>
      </c>
      <c r="I819" s="64" t="e">
        <f ca="1">_xludf.IFNA(VLOOKUP($A819,'Data Sheet'!$A:T,20,FALSE),"NA")</f>
        <v>#NAME?</v>
      </c>
    </row>
    <row r="820" spans="2:9" ht="15.75" customHeight="1" x14ac:dyDescent="0.15">
      <c r="B820" s="60" t="e">
        <f ca="1">_xludf.IFNA(VLOOKUP($A820,'Data Sheet'!$A:B,2,FALSE),"NA")</f>
        <v>#NAME?</v>
      </c>
      <c r="C820" s="61" t="e">
        <f ca="1">_xludf.IFNA(VLOOKUP($A820,'Data Sheet'!$A:U,3,FALSE),"NA")</f>
        <v>#NAME?</v>
      </c>
      <c r="D820" s="61" t="e">
        <f ca="1">_xludf.IFNA(VLOOKUP($A820,'Data Sheet'!$A:C,4,FALSE),"NA")</f>
        <v>#NAME?</v>
      </c>
      <c r="E820" s="61" t="e">
        <f ca="1">_xludf.IFNA(VLOOKUP($A820,'Data Sheet'!$A:D,5,FALSE),"NA")</f>
        <v>#NAME?</v>
      </c>
      <c r="F820" s="73" t="e">
        <f ca="1">_xludf.IFNA(VLOOKUP($A820,'Data Sheet'!$A:E,6,FALSE),"NA")</f>
        <v>#NAME?</v>
      </c>
      <c r="G820" s="63" t="e">
        <f ca="1">_xludf.IFNA(VLOOKUP($A820,'Data Sheet'!$A:F,7,FALSE),"NA")</f>
        <v>#NAME?</v>
      </c>
      <c r="H820" s="63" t="e">
        <f ca="1">_xludf.IFNA(VLOOKUP($A820,'Data Sheet'!$A:T,19,FALSE),"NA")</f>
        <v>#NAME?</v>
      </c>
      <c r="I820" s="64" t="e">
        <f ca="1">_xludf.IFNA(VLOOKUP($A820,'Data Sheet'!$A:T,20,FALSE),"NA")</f>
        <v>#NAME?</v>
      </c>
    </row>
    <row r="821" spans="2:9" ht="15.75" customHeight="1" x14ac:dyDescent="0.15">
      <c r="B821" s="60" t="e">
        <f ca="1">_xludf.IFNA(VLOOKUP($A821,'Data Sheet'!$A:B,2,FALSE),"NA")</f>
        <v>#NAME?</v>
      </c>
      <c r="C821" s="61" t="e">
        <f ca="1">_xludf.IFNA(VLOOKUP($A821,'Data Sheet'!$A:U,3,FALSE),"NA")</f>
        <v>#NAME?</v>
      </c>
      <c r="D821" s="61" t="e">
        <f ca="1">_xludf.IFNA(VLOOKUP($A821,'Data Sheet'!$A:C,4,FALSE),"NA")</f>
        <v>#NAME?</v>
      </c>
      <c r="E821" s="61" t="e">
        <f ca="1">_xludf.IFNA(VLOOKUP($A821,'Data Sheet'!$A:D,5,FALSE),"NA")</f>
        <v>#NAME?</v>
      </c>
      <c r="F821" s="73" t="e">
        <f ca="1">_xludf.IFNA(VLOOKUP($A821,'Data Sheet'!$A:E,6,FALSE),"NA")</f>
        <v>#NAME?</v>
      </c>
      <c r="G821" s="63" t="e">
        <f ca="1">_xludf.IFNA(VLOOKUP($A821,'Data Sheet'!$A:F,7,FALSE),"NA")</f>
        <v>#NAME?</v>
      </c>
      <c r="H821" s="63" t="e">
        <f ca="1">_xludf.IFNA(VLOOKUP($A821,'Data Sheet'!$A:T,19,FALSE),"NA")</f>
        <v>#NAME?</v>
      </c>
      <c r="I821" s="64" t="e">
        <f ca="1">_xludf.IFNA(VLOOKUP($A821,'Data Sheet'!$A:T,20,FALSE),"NA")</f>
        <v>#NAME?</v>
      </c>
    </row>
    <row r="822" spans="2:9" ht="15.75" customHeight="1" x14ac:dyDescent="0.15">
      <c r="B822" s="60" t="e">
        <f ca="1">_xludf.IFNA(VLOOKUP($A822,'Data Sheet'!$A:B,2,FALSE),"NA")</f>
        <v>#NAME?</v>
      </c>
      <c r="C822" s="61" t="e">
        <f ca="1">_xludf.IFNA(VLOOKUP($A822,'Data Sheet'!$A:U,3,FALSE),"NA")</f>
        <v>#NAME?</v>
      </c>
      <c r="D822" s="61" t="e">
        <f ca="1">_xludf.IFNA(VLOOKUP($A822,'Data Sheet'!$A:C,4,FALSE),"NA")</f>
        <v>#NAME?</v>
      </c>
      <c r="E822" s="61" t="e">
        <f ca="1">_xludf.IFNA(VLOOKUP($A822,'Data Sheet'!$A:D,5,FALSE),"NA")</f>
        <v>#NAME?</v>
      </c>
      <c r="F822" s="73" t="e">
        <f ca="1">_xludf.IFNA(VLOOKUP($A822,'Data Sheet'!$A:E,6,FALSE),"NA")</f>
        <v>#NAME?</v>
      </c>
      <c r="G822" s="63" t="e">
        <f ca="1">_xludf.IFNA(VLOOKUP($A822,'Data Sheet'!$A:F,7,FALSE),"NA")</f>
        <v>#NAME?</v>
      </c>
      <c r="H822" s="63" t="e">
        <f ca="1">_xludf.IFNA(VLOOKUP($A822,'Data Sheet'!$A:T,19,FALSE),"NA")</f>
        <v>#NAME?</v>
      </c>
      <c r="I822" s="64" t="e">
        <f ca="1">_xludf.IFNA(VLOOKUP($A822,'Data Sheet'!$A:T,20,FALSE),"NA")</f>
        <v>#NAME?</v>
      </c>
    </row>
    <row r="823" spans="2:9" ht="15.75" customHeight="1" x14ac:dyDescent="0.15">
      <c r="B823" s="60" t="e">
        <f ca="1">_xludf.IFNA(VLOOKUP($A823,'Data Sheet'!$A:B,2,FALSE),"NA")</f>
        <v>#NAME?</v>
      </c>
      <c r="C823" s="61" t="e">
        <f ca="1">_xludf.IFNA(VLOOKUP($A823,'Data Sheet'!$A:U,3,FALSE),"NA")</f>
        <v>#NAME?</v>
      </c>
      <c r="D823" s="61" t="e">
        <f ca="1">_xludf.IFNA(VLOOKUP($A823,'Data Sheet'!$A:C,4,FALSE),"NA")</f>
        <v>#NAME?</v>
      </c>
      <c r="E823" s="61" t="e">
        <f ca="1">_xludf.IFNA(VLOOKUP($A823,'Data Sheet'!$A:D,5,FALSE),"NA")</f>
        <v>#NAME?</v>
      </c>
      <c r="F823" s="73" t="e">
        <f ca="1">_xludf.IFNA(VLOOKUP($A823,'Data Sheet'!$A:E,6,FALSE),"NA")</f>
        <v>#NAME?</v>
      </c>
      <c r="G823" s="63" t="e">
        <f ca="1">_xludf.IFNA(VLOOKUP($A823,'Data Sheet'!$A:F,7,FALSE),"NA")</f>
        <v>#NAME?</v>
      </c>
      <c r="H823" s="63" t="e">
        <f ca="1">_xludf.IFNA(VLOOKUP($A823,'Data Sheet'!$A:T,19,FALSE),"NA")</f>
        <v>#NAME?</v>
      </c>
      <c r="I823" s="64" t="e">
        <f ca="1">_xludf.IFNA(VLOOKUP($A823,'Data Sheet'!$A:T,20,FALSE),"NA")</f>
        <v>#NAME?</v>
      </c>
    </row>
    <row r="824" spans="2:9" ht="15.75" customHeight="1" x14ac:dyDescent="0.15">
      <c r="B824" s="60" t="e">
        <f ca="1">_xludf.IFNA(VLOOKUP($A824,'Data Sheet'!$A:B,2,FALSE),"NA")</f>
        <v>#NAME?</v>
      </c>
      <c r="C824" s="61" t="e">
        <f ca="1">_xludf.IFNA(VLOOKUP($A824,'Data Sheet'!$A:U,3,FALSE),"NA")</f>
        <v>#NAME?</v>
      </c>
      <c r="D824" s="61" t="e">
        <f ca="1">_xludf.IFNA(VLOOKUP($A824,'Data Sheet'!$A:C,4,FALSE),"NA")</f>
        <v>#NAME?</v>
      </c>
      <c r="E824" s="61" t="e">
        <f ca="1">_xludf.IFNA(VLOOKUP($A824,'Data Sheet'!$A:D,5,FALSE),"NA")</f>
        <v>#NAME?</v>
      </c>
      <c r="F824" s="73" t="e">
        <f ca="1">_xludf.IFNA(VLOOKUP($A824,'Data Sheet'!$A:E,6,FALSE),"NA")</f>
        <v>#NAME?</v>
      </c>
      <c r="G824" s="63" t="e">
        <f ca="1">_xludf.IFNA(VLOOKUP($A824,'Data Sheet'!$A:F,7,FALSE),"NA")</f>
        <v>#NAME?</v>
      </c>
      <c r="H824" s="63" t="e">
        <f ca="1">_xludf.IFNA(VLOOKUP($A824,'Data Sheet'!$A:T,19,FALSE),"NA")</f>
        <v>#NAME?</v>
      </c>
      <c r="I824" s="64" t="e">
        <f ca="1">_xludf.IFNA(VLOOKUP($A824,'Data Sheet'!$A:T,20,FALSE),"NA")</f>
        <v>#NAME?</v>
      </c>
    </row>
    <row r="825" spans="2:9" ht="15.75" customHeight="1" x14ac:dyDescent="0.15">
      <c r="B825" s="60" t="e">
        <f ca="1">_xludf.IFNA(VLOOKUP($A825,'Data Sheet'!$A:B,2,FALSE),"NA")</f>
        <v>#NAME?</v>
      </c>
      <c r="C825" s="61" t="e">
        <f ca="1">_xludf.IFNA(VLOOKUP($A825,'Data Sheet'!$A:U,3,FALSE),"NA")</f>
        <v>#NAME?</v>
      </c>
      <c r="D825" s="61" t="e">
        <f ca="1">_xludf.IFNA(VLOOKUP($A825,'Data Sheet'!$A:C,4,FALSE),"NA")</f>
        <v>#NAME?</v>
      </c>
      <c r="E825" s="61" t="e">
        <f ca="1">_xludf.IFNA(VLOOKUP($A825,'Data Sheet'!$A:D,5,FALSE),"NA")</f>
        <v>#NAME?</v>
      </c>
      <c r="F825" s="73" t="e">
        <f ca="1">_xludf.IFNA(VLOOKUP($A825,'Data Sheet'!$A:E,6,FALSE),"NA")</f>
        <v>#NAME?</v>
      </c>
      <c r="G825" s="63" t="e">
        <f ca="1">_xludf.IFNA(VLOOKUP($A825,'Data Sheet'!$A:F,7,FALSE),"NA")</f>
        <v>#NAME?</v>
      </c>
      <c r="H825" s="63" t="e">
        <f ca="1">_xludf.IFNA(VLOOKUP($A825,'Data Sheet'!$A:T,19,FALSE),"NA")</f>
        <v>#NAME?</v>
      </c>
      <c r="I825" s="64" t="e">
        <f ca="1">_xludf.IFNA(VLOOKUP($A825,'Data Sheet'!$A:T,20,FALSE),"NA")</f>
        <v>#NAME?</v>
      </c>
    </row>
    <row r="826" spans="2:9" ht="15.75" customHeight="1" x14ac:dyDescent="0.15">
      <c r="B826" s="60" t="e">
        <f ca="1">_xludf.IFNA(VLOOKUP($A826,'Data Sheet'!$A:B,2,FALSE),"NA")</f>
        <v>#NAME?</v>
      </c>
      <c r="C826" s="61" t="e">
        <f ca="1">_xludf.IFNA(VLOOKUP($A826,'Data Sheet'!$A:U,3,FALSE),"NA")</f>
        <v>#NAME?</v>
      </c>
      <c r="D826" s="61" t="e">
        <f ca="1">_xludf.IFNA(VLOOKUP($A826,'Data Sheet'!$A:C,4,FALSE),"NA")</f>
        <v>#NAME?</v>
      </c>
      <c r="E826" s="61" t="e">
        <f ca="1">_xludf.IFNA(VLOOKUP($A826,'Data Sheet'!$A:D,5,FALSE),"NA")</f>
        <v>#NAME?</v>
      </c>
      <c r="F826" s="73" t="e">
        <f ca="1">_xludf.IFNA(VLOOKUP($A826,'Data Sheet'!$A:E,6,FALSE),"NA")</f>
        <v>#NAME?</v>
      </c>
      <c r="G826" s="63" t="e">
        <f ca="1">_xludf.IFNA(VLOOKUP($A826,'Data Sheet'!$A:F,7,FALSE),"NA")</f>
        <v>#NAME?</v>
      </c>
      <c r="H826" s="63" t="e">
        <f ca="1">_xludf.IFNA(VLOOKUP($A826,'Data Sheet'!$A:T,19,FALSE),"NA")</f>
        <v>#NAME?</v>
      </c>
      <c r="I826" s="64" t="e">
        <f ca="1">_xludf.IFNA(VLOOKUP($A826,'Data Sheet'!$A:T,20,FALSE),"NA")</f>
        <v>#NAME?</v>
      </c>
    </row>
    <row r="827" spans="2:9" ht="15.75" customHeight="1" x14ac:dyDescent="0.15">
      <c r="B827" s="60" t="e">
        <f ca="1">_xludf.IFNA(VLOOKUP($A827,'Data Sheet'!$A:B,2,FALSE),"NA")</f>
        <v>#NAME?</v>
      </c>
      <c r="C827" s="61" t="e">
        <f ca="1">_xludf.IFNA(VLOOKUP($A827,'Data Sheet'!$A:U,3,FALSE),"NA")</f>
        <v>#NAME?</v>
      </c>
      <c r="D827" s="61" t="e">
        <f ca="1">_xludf.IFNA(VLOOKUP($A827,'Data Sheet'!$A:C,4,FALSE),"NA")</f>
        <v>#NAME?</v>
      </c>
      <c r="E827" s="61" t="e">
        <f ca="1">_xludf.IFNA(VLOOKUP($A827,'Data Sheet'!$A:D,5,FALSE),"NA")</f>
        <v>#NAME?</v>
      </c>
      <c r="F827" s="73" t="e">
        <f ca="1">_xludf.IFNA(VLOOKUP($A827,'Data Sheet'!$A:E,6,FALSE),"NA")</f>
        <v>#NAME?</v>
      </c>
      <c r="G827" s="63" t="e">
        <f ca="1">_xludf.IFNA(VLOOKUP($A827,'Data Sheet'!$A:F,7,FALSE),"NA")</f>
        <v>#NAME?</v>
      </c>
      <c r="H827" s="63" t="e">
        <f ca="1">_xludf.IFNA(VLOOKUP($A827,'Data Sheet'!$A:T,19,FALSE),"NA")</f>
        <v>#NAME?</v>
      </c>
      <c r="I827" s="64" t="e">
        <f ca="1">_xludf.IFNA(VLOOKUP($A827,'Data Sheet'!$A:T,20,FALSE),"NA")</f>
        <v>#NAME?</v>
      </c>
    </row>
    <row r="828" spans="2:9" ht="15.75" customHeight="1" x14ac:dyDescent="0.15">
      <c r="B828" s="60" t="e">
        <f ca="1">_xludf.IFNA(VLOOKUP($A828,'Data Sheet'!$A:B,2,FALSE),"NA")</f>
        <v>#NAME?</v>
      </c>
      <c r="C828" s="61" t="e">
        <f ca="1">_xludf.IFNA(VLOOKUP($A828,'Data Sheet'!$A:U,3,FALSE),"NA")</f>
        <v>#NAME?</v>
      </c>
      <c r="D828" s="61" t="e">
        <f ca="1">_xludf.IFNA(VLOOKUP($A828,'Data Sheet'!$A:C,4,FALSE),"NA")</f>
        <v>#NAME?</v>
      </c>
      <c r="E828" s="61" t="e">
        <f ca="1">_xludf.IFNA(VLOOKUP($A828,'Data Sheet'!$A:D,5,FALSE),"NA")</f>
        <v>#NAME?</v>
      </c>
      <c r="F828" s="73" t="e">
        <f ca="1">_xludf.IFNA(VLOOKUP($A828,'Data Sheet'!$A:E,6,FALSE),"NA")</f>
        <v>#NAME?</v>
      </c>
      <c r="G828" s="63" t="e">
        <f ca="1">_xludf.IFNA(VLOOKUP($A828,'Data Sheet'!$A:F,7,FALSE),"NA")</f>
        <v>#NAME?</v>
      </c>
      <c r="H828" s="63" t="e">
        <f ca="1">_xludf.IFNA(VLOOKUP($A828,'Data Sheet'!$A:T,19,FALSE),"NA")</f>
        <v>#NAME?</v>
      </c>
      <c r="I828" s="64" t="e">
        <f ca="1">_xludf.IFNA(VLOOKUP($A828,'Data Sheet'!$A:T,20,FALSE),"NA")</f>
        <v>#NAME?</v>
      </c>
    </row>
    <row r="829" spans="2:9" ht="15.75" customHeight="1" x14ac:dyDescent="0.15">
      <c r="B829" s="60" t="e">
        <f ca="1">_xludf.IFNA(VLOOKUP($A829,'Data Sheet'!$A:B,2,FALSE),"NA")</f>
        <v>#NAME?</v>
      </c>
      <c r="C829" s="61" t="e">
        <f ca="1">_xludf.IFNA(VLOOKUP($A829,'Data Sheet'!$A:U,3,FALSE),"NA")</f>
        <v>#NAME?</v>
      </c>
      <c r="D829" s="61" t="e">
        <f ca="1">_xludf.IFNA(VLOOKUP($A829,'Data Sheet'!$A:C,4,FALSE),"NA")</f>
        <v>#NAME?</v>
      </c>
      <c r="E829" s="61" t="e">
        <f ca="1">_xludf.IFNA(VLOOKUP($A829,'Data Sheet'!$A:D,5,FALSE),"NA")</f>
        <v>#NAME?</v>
      </c>
      <c r="F829" s="73" t="e">
        <f ca="1">_xludf.IFNA(VLOOKUP($A829,'Data Sheet'!$A:E,6,FALSE),"NA")</f>
        <v>#NAME?</v>
      </c>
      <c r="G829" s="63" t="e">
        <f ca="1">_xludf.IFNA(VLOOKUP($A829,'Data Sheet'!$A:F,7,FALSE),"NA")</f>
        <v>#NAME?</v>
      </c>
      <c r="H829" s="63" t="e">
        <f ca="1">_xludf.IFNA(VLOOKUP($A829,'Data Sheet'!$A:T,19,FALSE),"NA")</f>
        <v>#NAME?</v>
      </c>
      <c r="I829" s="64" t="e">
        <f ca="1">_xludf.IFNA(VLOOKUP($A829,'Data Sheet'!$A:T,20,FALSE),"NA")</f>
        <v>#NAME?</v>
      </c>
    </row>
    <row r="830" spans="2:9" ht="15.75" customHeight="1" x14ac:dyDescent="0.15">
      <c r="B830" s="60" t="e">
        <f ca="1">_xludf.IFNA(VLOOKUP($A830,'Data Sheet'!$A:B,2,FALSE),"NA")</f>
        <v>#NAME?</v>
      </c>
      <c r="C830" s="61" t="e">
        <f ca="1">_xludf.IFNA(VLOOKUP($A830,'Data Sheet'!$A:U,3,FALSE),"NA")</f>
        <v>#NAME?</v>
      </c>
      <c r="D830" s="61" t="e">
        <f ca="1">_xludf.IFNA(VLOOKUP($A830,'Data Sheet'!$A:C,4,FALSE),"NA")</f>
        <v>#NAME?</v>
      </c>
      <c r="E830" s="61" t="e">
        <f ca="1">_xludf.IFNA(VLOOKUP($A830,'Data Sheet'!$A:D,5,FALSE),"NA")</f>
        <v>#NAME?</v>
      </c>
      <c r="F830" s="73" t="e">
        <f ca="1">_xludf.IFNA(VLOOKUP($A830,'Data Sheet'!$A:E,6,FALSE),"NA")</f>
        <v>#NAME?</v>
      </c>
      <c r="G830" s="63" t="e">
        <f ca="1">_xludf.IFNA(VLOOKUP($A830,'Data Sheet'!$A:F,7,FALSE),"NA")</f>
        <v>#NAME?</v>
      </c>
      <c r="H830" s="63" t="e">
        <f ca="1">_xludf.IFNA(VLOOKUP($A830,'Data Sheet'!$A:T,19,FALSE),"NA")</f>
        <v>#NAME?</v>
      </c>
      <c r="I830" s="64" t="e">
        <f ca="1">_xludf.IFNA(VLOOKUP($A830,'Data Sheet'!$A:T,20,FALSE),"NA")</f>
        <v>#NAME?</v>
      </c>
    </row>
    <row r="831" spans="2:9" ht="15.75" customHeight="1" x14ac:dyDescent="0.15">
      <c r="B831" s="60" t="e">
        <f ca="1">_xludf.IFNA(VLOOKUP($A831,'Data Sheet'!$A:B,2,FALSE),"NA")</f>
        <v>#NAME?</v>
      </c>
      <c r="C831" s="61" t="e">
        <f ca="1">_xludf.IFNA(VLOOKUP($A831,'Data Sheet'!$A:U,3,FALSE),"NA")</f>
        <v>#NAME?</v>
      </c>
      <c r="D831" s="61" t="e">
        <f ca="1">_xludf.IFNA(VLOOKUP($A831,'Data Sheet'!$A:C,4,FALSE),"NA")</f>
        <v>#NAME?</v>
      </c>
      <c r="E831" s="61" t="e">
        <f ca="1">_xludf.IFNA(VLOOKUP($A831,'Data Sheet'!$A:D,5,FALSE),"NA")</f>
        <v>#NAME?</v>
      </c>
      <c r="F831" s="73" t="e">
        <f ca="1">_xludf.IFNA(VLOOKUP($A831,'Data Sheet'!$A:E,6,FALSE),"NA")</f>
        <v>#NAME?</v>
      </c>
      <c r="G831" s="63" t="e">
        <f ca="1">_xludf.IFNA(VLOOKUP($A831,'Data Sheet'!$A:F,7,FALSE),"NA")</f>
        <v>#NAME?</v>
      </c>
      <c r="H831" s="63" t="e">
        <f ca="1">_xludf.IFNA(VLOOKUP($A831,'Data Sheet'!$A:T,19,FALSE),"NA")</f>
        <v>#NAME?</v>
      </c>
      <c r="I831" s="64" t="e">
        <f ca="1">_xludf.IFNA(VLOOKUP($A831,'Data Sheet'!$A:T,20,FALSE),"NA")</f>
        <v>#NAME?</v>
      </c>
    </row>
    <row r="832" spans="2:9" ht="15.75" customHeight="1" x14ac:dyDescent="0.15">
      <c r="B832" s="60" t="e">
        <f ca="1">_xludf.IFNA(VLOOKUP($A832,'Data Sheet'!$A:B,2,FALSE),"NA")</f>
        <v>#NAME?</v>
      </c>
      <c r="C832" s="61" t="e">
        <f ca="1">_xludf.IFNA(VLOOKUP($A832,'Data Sheet'!$A:U,3,FALSE),"NA")</f>
        <v>#NAME?</v>
      </c>
      <c r="D832" s="61" t="e">
        <f ca="1">_xludf.IFNA(VLOOKUP($A832,'Data Sheet'!$A:C,4,FALSE),"NA")</f>
        <v>#NAME?</v>
      </c>
      <c r="E832" s="61" t="e">
        <f ca="1">_xludf.IFNA(VLOOKUP($A832,'Data Sheet'!$A:D,5,FALSE),"NA")</f>
        <v>#NAME?</v>
      </c>
      <c r="F832" s="73" t="e">
        <f ca="1">_xludf.IFNA(VLOOKUP($A832,'Data Sheet'!$A:E,6,FALSE),"NA")</f>
        <v>#NAME?</v>
      </c>
      <c r="G832" s="63" t="e">
        <f ca="1">_xludf.IFNA(VLOOKUP($A832,'Data Sheet'!$A:F,7,FALSE),"NA")</f>
        <v>#NAME?</v>
      </c>
      <c r="H832" s="63" t="e">
        <f ca="1">_xludf.IFNA(VLOOKUP($A832,'Data Sheet'!$A:T,19,FALSE),"NA")</f>
        <v>#NAME?</v>
      </c>
      <c r="I832" s="64" t="e">
        <f ca="1">_xludf.IFNA(VLOOKUP($A832,'Data Sheet'!$A:T,20,FALSE),"NA")</f>
        <v>#NAME?</v>
      </c>
    </row>
    <row r="833" spans="2:9" ht="15.75" customHeight="1" x14ac:dyDescent="0.15">
      <c r="B833" s="60" t="e">
        <f ca="1">_xludf.IFNA(VLOOKUP($A833,'Data Sheet'!$A:B,2,FALSE),"NA")</f>
        <v>#NAME?</v>
      </c>
      <c r="C833" s="61" t="e">
        <f ca="1">_xludf.IFNA(VLOOKUP($A833,'Data Sheet'!$A:U,3,FALSE),"NA")</f>
        <v>#NAME?</v>
      </c>
      <c r="D833" s="61" t="e">
        <f ca="1">_xludf.IFNA(VLOOKUP($A833,'Data Sheet'!$A:C,4,FALSE),"NA")</f>
        <v>#NAME?</v>
      </c>
      <c r="E833" s="61" t="e">
        <f ca="1">_xludf.IFNA(VLOOKUP($A833,'Data Sheet'!$A:D,5,FALSE),"NA")</f>
        <v>#NAME?</v>
      </c>
      <c r="F833" s="73" t="e">
        <f ca="1">_xludf.IFNA(VLOOKUP($A833,'Data Sheet'!$A:E,6,FALSE),"NA")</f>
        <v>#NAME?</v>
      </c>
      <c r="G833" s="63" t="e">
        <f ca="1">_xludf.IFNA(VLOOKUP($A833,'Data Sheet'!$A:F,7,FALSE),"NA")</f>
        <v>#NAME?</v>
      </c>
      <c r="H833" s="63" t="e">
        <f ca="1">_xludf.IFNA(VLOOKUP($A833,'Data Sheet'!$A:T,19,FALSE),"NA")</f>
        <v>#NAME?</v>
      </c>
      <c r="I833" s="64" t="e">
        <f ca="1">_xludf.IFNA(VLOOKUP($A833,'Data Sheet'!$A:T,20,FALSE),"NA")</f>
        <v>#NAME?</v>
      </c>
    </row>
    <row r="834" spans="2:9" ht="15.75" customHeight="1" x14ac:dyDescent="0.15">
      <c r="B834" s="60" t="e">
        <f ca="1">_xludf.IFNA(VLOOKUP($A834,'Data Sheet'!$A:B,2,FALSE),"NA")</f>
        <v>#NAME?</v>
      </c>
      <c r="C834" s="61" t="e">
        <f ca="1">_xludf.IFNA(VLOOKUP($A834,'Data Sheet'!$A:U,3,FALSE),"NA")</f>
        <v>#NAME?</v>
      </c>
      <c r="D834" s="61" t="e">
        <f ca="1">_xludf.IFNA(VLOOKUP($A834,'Data Sheet'!$A:C,4,FALSE),"NA")</f>
        <v>#NAME?</v>
      </c>
      <c r="E834" s="61" t="e">
        <f ca="1">_xludf.IFNA(VLOOKUP($A834,'Data Sheet'!$A:D,5,FALSE),"NA")</f>
        <v>#NAME?</v>
      </c>
      <c r="F834" s="73" t="e">
        <f ca="1">_xludf.IFNA(VLOOKUP($A834,'Data Sheet'!$A:E,6,FALSE),"NA")</f>
        <v>#NAME?</v>
      </c>
      <c r="G834" s="63" t="e">
        <f ca="1">_xludf.IFNA(VLOOKUP($A834,'Data Sheet'!$A:F,7,FALSE),"NA")</f>
        <v>#NAME?</v>
      </c>
      <c r="H834" s="63" t="e">
        <f ca="1">_xludf.IFNA(VLOOKUP($A834,'Data Sheet'!$A:T,19,FALSE),"NA")</f>
        <v>#NAME?</v>
      </c>
      <c r="I834" s="64" t="e">
        <f ca="1">_xludf.IFNA(VLOOKUP($A834,'Data Sheet'!$A:T,20,FALSE),"NA")</f>
        <v>#NAME?</v>
      </c>
    </row>
    <row r="835" spans="2:9" ht="15.75" customHeight="1" x14ac:dyDescent="0.15">
      <c r="B835" s="60" t="e">
        <f ca="1">_xludf.IFNA(VLOOKUP($A835,'Data Sheet'!$A:B,2,FALSE),"NA")</f>
        <v>#NAME?</v>
      </c>
      <c r="C835" s="61" t="e">
        <f ca="1">_xludf.IFNA(VLOOKUP($A835,'Data Sheet'!$A:U,3,FALSE),"NA")</f>
        <v>#NAME?</v>
      </c>
      <c r="D835" s="61" t="e">
        <f ca="1">_xludf.IFNA(VLOOKUP($A835,'Data Sheet'!$A:C,4,FALSE),"NA")</f>
        <v>#NAME?</v>
      </c>
      <c r="E835" s="61" t="e">
        <f ca="1">_xludf.IFNA(VLOOKUP($A835,'Data Sheet'!$A:D,5,FALSE),"NA")</f>
        <v>#NAME?</v>
      </c>
      <c r="F835" s="73" t="e">
        <f ca="1">_xludf.IFNA(VLOOKUP($A835,'Data Sheet'!$A:E,6,FALSE),"NA")</f>
        <v>#NAME?</v>
      </c>
      <c r="G835" s="63" t="e">
        <f ca="1">_xludf.IFNA(VLOOKUP($A835,'Data Sheet'!$A:F,7,FALSE),"NA")</f>
        <v>#NAME?</v>
      </c>
      <c r="H835" s="63" t="e">
        <f ca="1">_xludf.IFNA(VLOOKUP($A835,'Data Sheet'!$A:T,19,FALSE),"NA")</f>
        <v>#NAME?</v>
      </c>
      <c r="I835" s="64" t="e">
        <f ca="1">_xludf.IFNA(VLOOKUP($A835,'Data Sheet'!$A:T,20,FALSE),"NA")</f>
        <v>#NAME?</v>
      </c>
    </row>
    <row r="836" spans="2:9" ht="15.75" customHeight="1" x14ac:dyDescent="0.15">
      <c r="B836" s="60" t="e">
        <f ca="1">_xludf.IFNA(VLOOKUP($A836,'Data Sheet'!$A:B,2,FALSE),"NA")</f>
        <v>#NAME?</v>
      </c>
      <c r="C836" s="61" t="e">
        <f ca="1">_xludf.IFNA(VLOOKUP($A836,'Data Sheet'!$A:U,3,FALSE),"NA")</f>
        <v>#NAME?</v>
      </c>
      <c r="D836" s="61" t="e">
        <f ca="1">_xludf.IFNA(VLOOKUP($A836,'Data Sheet'!$A:C,4,FALSE),"NA")</f>
        <v>#NAME?</v>
      </c>
      <c r="E836" s="61" t="e">
        <f ca="1">_xludf.IFNA(VLOOKUP($A836,'Data Sheet'!$A:D,5,FALSE),"NA")</f>
        <v>#NAME?</v>
      </c>
      <c r="F836" s="73" t="e">
        <f ca="1">_xludf.IFNA(VLOOKUP($A836,'Data Sheet'!$A:E,6,FALSE),"NA")</f>
        <v>#NAME?</v>
      </c>
      <c r="G836" s="63" t="e">
        <f ca="1">_xludf.IFNA(VLOOKUP($A836,'Data Sheet'!$A:F,7,FALSE),"NA")</f>
        <v>#NAME?</v>
      </c>
      <c r="H836" s="63" t="e">
        <f ca="1">_xludf.IFNA(VLOOKUP($A836,'Data Sheet'!$A:T,19,FALSE),"NA")</f>
        <v>#NAME?</v>
      </c>
      <c r="I836" s="64" t="e">
        <f ca="1">_xludf.IFNA(VLOOKUP($A836,'Data Sheet'!$A:T,20,FALSE),"NA")</f>
        <v>#NAME?</v>
      </c>
    </row>
    <row r="837" spans="2:9" ht="15.75" customHeight="1" x14ac:dyDescent="0.15">
      <c r="B837" s="60" t="e">
        <f ca="1">_xludf.IFNA(VLOOKUP($A837,'Data Sheet'!$A:B,2,FALSE),"NA")</f>
        <v>#NAME?</v>
      </c>
      <c r="C837" s="61" t="e">
        <f ca="1">_xludf.IFNA(VLOOKUP($A837,'Data Sheet'!$A:U,3,FALSE),"NA")</f>
        <v>#NAME?</v>
      </c>
      <c r="D837" s="61" t="e">
        <f ca="1">_xludf.IFNA(VLOOKUP($A837,'Data Sheet'!$A:C,4,FALSE),"NA")</f>
        <v>#NAME?</v>
      </c>
      <c r="E837" s="61" t="e">
        <f ca="1">_xludf.IFNA(VLOOKUP($A837,'Data Sheet'!$A:D,5,FALSE),"NA")</f>
        <v>#NAME?</v>
      </c>
      <c r="F837" s="73" t="e">
        <f ca="1">_xludf.IFNA(VLOOKUP($A837,'Data Sheet'!$A:E,6,FALSE),"NA")</f>
        <v>#NAME?</v>
      </c>
      <c r="G837" s="63" t="e">
        <f ca="1">_xludf.IFNA(VLOOKUP($A837,'Data Sheet'!$A:F,7,FALSE),"NA")</f>
        <v>#NAME?</v>
      </c>
      <c r="H837" s="63" t="e">
        <f ca="1">_xludf.IFNA(VLOOKUP($A837,'Data Sheet'!$A:T,19,FALSE),"NA")</f>
        <v>#NAME?</v>
      </c>
      <c r="I837" s="64" t="e">
        <f ca="1">_xludf.IFNA(VLOOKUP($A837,'Data Sheet'!$A:T,20,FALSE),"NA")</f>
        <v>#NAME?</v>
      </c>
    </row>
    <row r="838" spans="2:9" ht="15.75" customHeight="1" x14ac:dyDescent="0.15">
      <c r="B838" s="60" t="e">
        <f ca="1">_xludf.IFNA(VLOOKUP($A838,'Data Sheet'!$A:B,2,FALSE),"NA")</f>
        <v>#NAME?</v>
      </c>
      <c r="C838" s="61" t="e">
        <f ca="1">_xludf.IFNA(VLOOKUP($A838,'Data Sheet'!$A:U,3,FALSE),"NA")</f>
        <v>#NAME?</v>
      </c>
      <c r="D838" s="61" t="e">
        <f ca="1">_xludf.IFNA(VLOOKUP($A838,'Data Sheet'!$A:C,4,FALSE),"NA")</f>
        <v>#NAME?</v>
      </c>
      <c r="E838" s="61" t="e">
        <f ca="1">_xludf.IFNA(VLOOKUP($A838,'Data Sheet'!$A:D,5,FALSE),"NA")</f>
        <v>#NAME?</v>
      </c>
      <c r="F838" s="73" t="e">
        <f ca="1">_xludf.IFNA(VLOOKUP($A838,'Data Sheet'!$A:E,6,FALSE),"NA")</f>
        <v>#NAME?</v>
      </c>
      <c r="G838" s="63" t="e">
        <f ca="1">_xludf.IFNA(VLOOKUP($A838,'Data Sheet'!$A:F,7,FALSE),"NA")</f>
        <v>#NAME?</v>
      </c>
      <c r="H838" s="63" t="e">
        <f ca="1">_xludf.IFNA(VLOOKUP($A838,'Data Sheet'!$A:T,19,FALSE),"NA")</f>
        <v>#NAME?</v>
      </c>
      <c r="I838" s="64" t="e">
        <f ca="1">_xludf.IFNA(VLOOKUP($A838,'Data Sheet'!$A:T,20,FALSE),"NA")</f>
        <v>#NAME?</v>
      </c>
    </row>
    <row r="839" spans="2:9" ht="15.75" customHeight="1" x14ac:dyDescent="0.15">
      <c r="B839" s="60" t="e">
        <f ca="1">_xludf.IFNA(VLOOKUP($A839,'Data Sheet'!$A:B,2,FALSE),"NA")</f>
        <v>#NAME?</v>
      </c>
      <c r="C839" s="61" t="e">
        <f ca="1">_xludf.IFNA(VLOOKUP($A839,'Data Sheet'!$A:U,3,FALSE),"NA")</f>
        <v>#NAME?</v>
      </c>
      <c r="D839" s="61" t="e">
        <f ca="1">_xludf.IFNA(VLOOKUP($A839,'Data Sheet'!$A:C,4,FALSE),"NA")</f>
        <v>#NAME?</v>
      </c>
      <c r="E839" s="61" t="e">
        <f ca="1">_xludf.IFNA(VLOOKUP($A839,'Data Sheet'!$A:D,5,FALSE),"NA")</f>
        <v>#NAME?</v>
      </c>
      <c r="F839" s="73" t="e">
        <f ca="1">_xludf.IFNA(VLOOKUP($A839,'Data Sheet'!$A:E,6,FALSE),"NA")</f>
        <v>#NAME?</v>
      </c>
      <c r="G839" s="63" t="e">
        <f ca="1">_xludf.IFNA(VLOOKUP($A839,'Data Sheet'!$A:F,7,FALSE),"NA")</f>
        <v>#NAME?</v>
      </c>
      <c r="H839" s="63" t="e">
        <f ca="1">_xludf.IFNA(VLOOKUP($A839,'Data Sheet'!$A:T,19,FALSE),"NA")</f>
        <v>#NAME?</v>
      </c>
      <c r="I839" s="64" t="e">
        <f ca="1">_xludf.IFNA(VLOOKUP($A839,'Data Sheet'!$A:T,20,FALSE),"NA")</f>
        <v>#NAME?</v>
      </c>
    </row>
    <row r="840" spans="2:9" ht="15.75" customHeight="1" x14ac:dyDescent="0.15">
      <c r="B840" s="60" t="e">
        <f ca="1">_xludf.IFNA(VLOOKUP($A840,'Data Sheet'!$A:B,2,FALSE),"NA")</f>
        <v>#NAME?</v>
      </c>
      <c r="C840" s="61" t="e">
        <f ca="1">_xludf.IFNA(VLOOKUP($A840,'Data Sheet'!$A:U,3,FALSE),"NA")</f>
        <v>#NAME?</v>
      </c>
      <c r="D840" s="61" t="e">
        <f ca="1">_xludf.IFNA(VLOOKUP($A840,'Data Sheet'!$A:C,4,FALSE),"NA")</f>
        <v>#NAME?</v>
      </c>
      <c r="E840" s="61" t="e">
        <f ca="1">_xludf.IFNA(VLOOKUP($A840,'Data Sheet'!$A:D,5,FALSE),"NA")</f>
        <v>#NAME?</v>
      </c>
      <c r="F840" s="73" t="e">
        <f ca="1">_xludf.IFNA(VLOOKUP($A840,'Data Sheet'!$A:E,6,FALSE),"NA")</f>
        <v>#NAME?</v>
      </c>
      <c r="G840" s="63" t="e">
        <f ca="1">_xludf.IFNA(VLOOKUP($A840,'Data Sheet'!$A:F,7,FALSE),"NA")</f>
        <v>#NAME?</v>
      </c>
      <c r="H840" s="63" t="e">
        <f ca="1">_xludf.IFNA(VLOOKUP($A840,'Data Sheet'!$A:T,19,FALSE),"NA")</f>
        <v>#NAME?</v>
      </c>
      <c r="I840" s="64" t="e">
        <f ca="1">_xludf.IFNA(VLOOKUP($A840,'Data Sheet'!$A:T,20,FALSE),"NA")</f>
        <v>#NAME?</v>
      </c>
    </row>
    <row r="841" spans="2:9" ht="15.75" customHeight="1" x14ac:dyDescent="0.15">
      <c r="B841" s="60" t="e">
        <f ca="1">_xludf.IFNA(VLOOKUP($A841,'Data Sheet'!$A:B,2,FALSE),"NA")</f>
        <v>#NAME?</v>
      </c>
      <c r="C841" s="61" t="e">
        <f ca="1">_xludf.IFNA(VLOOKUP($A841,'Data Sheet'!$A:U,3,FALSE),"NA")</f>
        <v>#NAME?</v>
      </c>
      <c r="D841" s="61" t="e">
        <f ca="1">_xludf.IFNA(VLOOKUP($A841,'Data Sheet'!$A:C,4,FALSE),"NA")</f>
        <v>#NAME?</v>
      </c>
      <c r="E841" s="61" t="e">
        <f ca="1">_xludf.IFNA(VLOOKUP($A841,'Data Sheet'!$A:D,5,FALSE),"NA")</f>
        <v>#NAME?</v>
      </c>
      <c r="F841" s="73" t="e">
        <f ca="1">_xludf.IFNA(VLOOKUP($A841,'Data Sheet'!$A:E,6,FALSE),"NA")</f>
        <v>#NAME?</v>
      </c>
      <c r="G841" s="63" t="e">
        <f ca="1">_xludf.IFNA(VLOOKUP($A841,'Data Sheet'!$A:F,7,FALSE),"NA")</f>
        <v>#NAME?</v>
      </c>
      <c r="H841" s="63" t="e">
        <f ca="1">_xludf.IFNA(VLOOKUP($A841,'Data Sheet'!$A:T,19,FALSE),"NA")</f>
        <v>#NAME?</v>
      </c>
      <c r="I841" s="64" t="e">
        <f ca="1">_xludf.IFNA(VLOOKUP($A841,'Data Sheet'!$A:T,20,FALSE),"NA")</f>
        <v>#NAME?</v>
      </c>
    </row>
    <row r="842" spans="2:9" ht="15.75" customHeight="1" x14ac:dyDescent="0.15">
      <c r="B842" s="60" t="e">
        <f ca="1">_xludf.IFNA(VLOOKUP($A842,'Data Sheet'!$A:B,2,FALSE),"NA")</f>
        <v>#NAME?</v>
      </c>
      <c r="C842" s="61" t="e">
        <f ca="1">_xludf.IFNA(VLOOKUP($A842,'Data Sheet'!$A:U,3,FALSE),"NA")</f>
        <v>#NAME?</v>
      </c>
      <c r="D842" s="61" t="e">
        <f ca="1">_xludf.IFNA(VLOOKUP($A842,'Data Sheet'!$A:C,4,FALSE),"NA")</f>
        <v>#NAME?</v>
      </c>
      <c r="E842" s="61" t="e">
        <f ca="1">_xludf.IFNA(VLOOKUP($A842,'Data Sheet'!$A:D,5,FALSE),"NA")</f>
        <v>#NAME?</v>
      </c>
      <c r="F842" s="73" t="e">
        <f ca="1">_xludf.IFNA(VLOOKUP($A842,'Data Sheet'!$A:E,6,FALSE),"NA")</f>
        <v>#NAME?</v>
      </c>
      <c r="G842" s="63" t="e">
        <f ca="1">_xludf.IFNA(VLOOKUP($A842,'Data Sheet'!$A:F,7,FALSE),"NA")</f>
        <v>#NAME?</v>
      </c>
      <c r="H842" s="63" t="e">
        <f ca="1">_xludf.IFNA(VLOOKUP($A842,'Data Sheet'!$A:T,19,FALSE),"NA")</f>
        <v>#NAME?</v>
      </c>
      <c r="I842" s="64" t="e">
        <f ca="1">_xludf.IFNA(VLOOKUP($A842,'Data Sheet'!$A:T,20,FALSE),"NA")</f>
        <v>#NAME?</v>
      </c>
    </row>
    <row r="843" spans="2:9" ht="15.75" customHeight="1" x14ac:dyDescent="0.15">
      <c r="B843" s="60" t="e">
        <f ca="1">_xludf.IFNA(VLOOKUP($A843,'Data Sheet'!$A:B,2,FALSE),"NA")</f>
        <v>#NAME?</v>
      </c>
      <c r="C843" s="61" t="e">
        <f ca="1">_xludf.IFNA(VLOOKUP($A843,'Data Sheet'!$A:U,3,FALSE),"NA")</f>
        <v>#NAME?</v>
      </c>
      <c r="D843" s="61" t="e">
        <f ca="1">_xludf.IFNA(VLOOKUP($A843,'Data Sheet'!$A:C,4,FALSE),"NA")</f>
        <v>#NAME?</v>
      </c>
      <c r="E843" s="61" t="e">
        <f ca="1">_xludf.IFNA(VLOOKUP($A843,'Data Sheet'!$A:D,5,FALSE),"NA")</f>
        <v>#NAME?</v>
      </c>
      <c r="F843" s="73" t="e">
        <f ca="1">_xludf.IFNA(VLOOKUP($A843,'Data Sheet'!$A:E,6,FALSE),"NA")</f>
        <v>#NAME?</v>
      </c>
      <c r="G843" s="63" t="e">
        <f ca="1">_xludf.IFNA(VLOOKUP($A843,'Data Sheet'!$A:F,7,FALSE),"NA")</f>
        <v>#NAME?</v>
      </c>
      <c r="H843" s="63" t="e">
        <f ca="1">_xludf.IFNA(VLOOKUP($A843,'Data Sheet'!$A:T,19,FALSE),"NA")</f>
        <v>#NAME?</v>
      </c>
      <c r="I843" s="64" t="e">
        <f ca="1">_xludf.IFNA(VLOOKUP($A843,'Data Sheet'!$A:T,20,FALSE),"NA")</f>
        <v>#NAME?</v>
      </c>
    </row>
    <row r="844" spans="2:9" ht="15.75" customHeight="1" x14ac:dyDescent="0.15">
      <c r="B844" s="60" t="e">
        <f ca="1">_xludf.IFNA(VLOOKUP($A844,'Data Sheet'!$A:B,2,FALSE),"NA")</f>
        <v>#NAME?</v>
      </c>
      <c r="C844" s="61" t="e">
        <f ca="1">_xludf.IFNA(VLOOKUP($A844,'Data Sheet'!$A:U,3,FALSE),"NA")</f>
        <v>#NAME?</v>
      </c>
      <c r="D844" s="61" t="e">
        <f ca="1">_xludf.IFNA(VLOOKUP($A844,'Data Sheet'!$A:C,4,FALSE),"NA")</f>
        <v>#NAME?</v>
      </c>
      <c r="E844" s="61" t="e">
        <f ca="1">_xludf.IFNA(VLOOKUP($A844,'Data Sheet'!$A:D,5,FALSE),"NA")</f>
        <v>#NAME?</v>
      </c>
      <c r="F844" s="73" t="e">
        <f ca="1">_xludf.IFNA(VLOOKUP($A844,'Data Sheet'!$A:E,6,FALSE),"NA")</f>
        <v>#NAME?</v>
      </c>
      <c r="G844" s="63" t="e">
        <f ca="1">_xludf.IFNA(VLOOKUP($A844,'Data Sheet'!$A:F,7,FALSE),"NA")</f>
        <v>#NAME?</v>
      </c>
      <c r="H844" s="63" t="e">
        <f ca="1">_xludf.IFNA(VLOOKUP($A844,'Data Sheet'!$A:T,19,FALSE),"NA")</f>
        <v>#NAME?</v>
      </c>
      <c r="I844" s="64" t="e">
        <f ca="1">_xludf.IFNA(VLOOKUP($A844,'Data Sheet'!$A:T,20,FALSE),"NA")</f>
        <v>#NAME?</v>
      </c>
    </row>
    <row r="845" spans="2:9" ht="15.75" customHeight="1" x14ac:dyDescent="0.15">
      <c r="B845" s="60" t="e">
        <f ca="1">_xludf.IFNA(VLOOKUP($A845,'Data Sheet'!$A:B,2,FALSE),"NA")</f>
        <v>#NAME?</v>
      </c>
      <c r="C845" s="61" t="e">
        <f ca="1">_xludf.IFNA(VLOOKUP($A845,'Data Sheet'!$A:U,3,FALSE),"NA")</f>
        <v>#NAME?</v>
      </c>
      <c r="D845" s="61" t="e">
        <f ca="1">_xludf.IFNA(VLOOKUP($A845,'Data Sheet'!$A:C,4,FALSE),"NA")</f>
        <v>#NAME?</v>
      </c>
      <c r="E845" s="61" t="e">
        <f ca="1">_xludf.IFNA(VLOOKUP($A845,'Data Sheet'!$A:D,5,FALSE),"NA")</f>
        <v>#NAME?</v>
      </c>
      <c r="F845" s="73" t="e">
        <f ca="1">_xludf.IFNA(VLOOKUP($A845,'Data Sheet'!$A:E,6,FALSE),"NA")</f>
        <v>#NAME?</v>
      </c>
      <c r="G845" s="63" t="e">
        <f ca="1">_xludf.IFNA(VLOOKUP($A845,'Data Sheet'!$A:F,7,FALSE),"NA")</f>
        <v>#NAME?</v>
      </c>
      <c r="H845" s="63" t="e">
        <f ca="1">_xludf.IFNA(VLOOKUP($A845,'Data Sheet'!$A:T,19,FALSE),"NA")</f>
        <v>#NAME?</v>
      </c>
      <c r="I845" s="64" t="e">
        <f ca="1">_xludf.IFNA(VLOOKUP($A845,'Data Sheet'!$A:T,20,FALSE),"NA")</f>
        <v>#NAME?</v>
      </c>
    </row>
    <row r="846" spans="2:9" ht="15.75" customHeight="1" x14ac:dyDescent="0.15">
      <c r="B846" s="60" t="e">
        <f ca="1">_xludf.IFNA(VLOOKUP($A846,'Data Sheet'!$A:B,2,FALSE),"NA")</f>
        <v>#NAME?</v>
      </c>
      <c r="C846" s="61" t="e">
        <f ca="1">_xludf.IFNA(VLOOKUP($A846,'Data Sheet'!$A:U,3,FALSE),"NA")</f>
        <v>#NAME?</v>
      </c>
      <c r="D846" s="61" t="e">
        <f ca="1">_xludf.IFNA(VLOOKUP($A846,'Data Sheet'!$A:C,4,FALSE),"NA")</f>
        <v>#NAME?</v>
      </c>
      <c r="E846" s="61" t="e">
        <f ca="1">_xludf.IFNA(VLOOKUP($A846,'Data Sheet'!$A:D,5,FALSE),"NA")</f>
        <v>#NAME?</v>
      </c>
      <c r="F846" s="73" t="e">
        <f ca="1">_xludf.IFNA(VLOOKUP($A846,'Data Sheet'!$A:E,6,FALSE),"NA")</f>
        <v>#NAME?</v>
      </c>
      <c r="G846" s="63" t="e">
        <f ca="1">_xludf.IFNA(VLOOKUP($A846,'Data Sheet'!$A:F,7,FALSE),"NA")</f>
        <v>#NAME?</v>
      </c>
      <c r="H846" s="63" t="e">
        <f ca="1">_xludf.IFNA(VLOOKUP($A846,'Data Sheet'!$A:T,19,FALSE),"NA")</f>
        <v>#NAME?</v>
      </c>
      <c r="I846" s="64" t="e">
        <f ca="1">_xludf.IFNA(VLOOKUP($A846,'Data Sheet'!$A:T,20,FALSE),"NA")</f>
        <v>#NAME?</v>
      </c>
    </row>
    <row r="847" spans="2:9" ht="15.75" customHeight="1" x14ac:dyDescent="0.15">
      <c r="B847" s="60" t="e">
        <f ca="1">_xludf.IFNA(VLOOKUP($A847,'Data Sheet'!$A:B,2,FALSE),"NA")</f>
        <v>#NAME?</v>
      </c>
      <c r="C847" s="61" t="e">
        <f ca="1">_xludf.IFNA(VLOOKUP($A847,'Data Sheet'!$A:U,3,FALSE),"NA")</f>
        <v>#NAME?</v>
      </c>
      <c r="D847" s="61" t="e">
        <f ca="1">_xludf.IFNA(VLOOKUP($A847,'Data Sheet'!$A:C,4,FALSE),"NA")</f>
        <v>#NAME?</v>
      </c>
      <c r="E847" s="61" t="e">
        <f ca="1">_xludf.IFNA(VLOOKUP($A847,'Data Sheet'!$A:D,5,FALSE),"NA")</f>
        <v>#NAME?</v>
      </c>
      <c r="F847" s="73" t="e">
        <f ca="1">_xludf.IFNA(VLOOKUP($A847,'Data Sheet'!$A:E,6,FALSE),"NA")</f>
        <v>#NAME?</v>
      </c>
      <c r="G847" s="63" t="e">
        <f ca="1">_xludf.IFNA(VLOOKUP($A847,'Data Sheet'!$A:F,7,FALSE),"NA")</f>
        <v>#NAME?</v>
      </c>
      <c r="H847" s="63" t="e">
        <f ca="1">_xludf.IFNA(VLOOKUP($A847,'Data Sheet'!$A:T,19,FALSE),"NA")</f>
        <v>#NAME?</v>
      </c>
      <c r="I847" s="64" t="e">
        <f ca="1">_xludf.IFNA(VLOOKUP($A847,'Data Sheet'!$A:T,20,FALSE),"NA")</f>
        <v>#NAME?</v>
      </c>
    </row>
    <row r="848" spans="2:9" ht="15.75" customHeight="1" x14ac:dyDescent="0.15">
      <c r="B848" s="60" t="e">
        <f ca="1">_xludf.IFNA(VLOOKUP($A848,'Data Sheet'!$A:B,2,FALSE),"NA")</f>
        <v>#NAME?</v>
      </c>
      <c r="C848" s="61" t="e">
        <f ca="1">_xludf.IFNA(VLOOKUP($A848,'Data Sheet'!$A:U,3,FALSE),"NA")</f>
        <v>#NAME?</v>
      </c>
      <c r="D848" s="61" t="e">
        <f ca="1">_xludf.IFNA(VLOOKUP($A848,'Data Sheet'!$A:C,4,FALSE),"NA")</f>
        <v>#NAME?</v>
      </c>
      <c r="E848" s="61" t="e">
        <f ca="1">_xludf.IFNA(VLOOKUP($A848,'Data Sheet'!$A:D,5,FALSE),"NA")</f>
        <v>#NAME?</v>
      </c>
      <c r="F848" s="73" t="e">
        <f ca="1">_xludf.IFNA(VLOOKUP($A848,'Data Sheet'!$A:E,6,FALSE),"NA")</f>
        <v>#NAME?</v>
      </c>
      <c r="G848" s="63" t="e">
        <f ca="1">_xludf.IFNA(VLOOKUP($A848,'Data Sheet'!$A:F,7,FALSE),"NA")</f>
        <v>#NAME?</v>
      </c>
      <c r="H848" s="63" t="e">
        <f ca="1">_xludf.IFNA(VLOOKUP($A848,'Data Sheet'!$A:T,19,FALSE),"NA")</f>
        <v>#NAME?</v>
      </c>
      <c r="I848" s="64" t="e">
        <f ca="1">_xludf.IFNA(VLOOKUP($A848,'Data Sheet'!$A:T,20,FALSE),"NA")</f>
        <v>#NAME?</v>
      </c>
    </row>
    <row r="849" spans="2:9" ht="15.75" customHeight="1" x14ac:dyDescent="0.15">
      <c r="B849" s="60" t="e">
        <f ca="1">_xludf.IFNA(VLOOKUP($A849,'Data Sheet'!$A:B,2,FALSE),"NA")</f>
        <v>#NAME?</v>
      </c>
      <c r="C849" s="61" t="e">
        <f ca="1">_xludf.IFNA(VLOOKUP($A849,'Data Sheet'!$A:U,3,FALSE),"NA")</f>
        <v>#NAME?</v>
      </c>
      <c r="D849" s="61" t="e">
        <f ca="1">_xludf.IFNA(VLOOKUP($A849,'Data Sheet'!$A:C,4,FALSE),"NA")</f>
        <v>#NAME?</v>
      </c>
      <c r="E849" s="61" t="e">
        <f ca="1">_xludf.IFNA(VLOOKUP($A849,'Data Sheet'!$A:D,5,FALSE),"NA")</f>
        <v>#NAME?</v>
      </c>
      <c r="F849" s="73" t="e">
        <f ca="1">_xludf.IFNA(VLOOKUP($A849,'Data Sheet'!$A:E,6,FALSE),"NA")</f>
        <v>#NAME?</v>
      </c>
      <c r="G849" s="63" t="e">
        <f ca="1">_xludf.IFNA(VLOOKUP($A849,'Data Sheet'!$A:F,7,FALSE),"NA")</f>
        <v>#NAME?</v>
      </c>
      <c r="H849" s="63" t="e">
        <f ca="1">_xludf.IFNA(VLOOKUP($A849,'Data Sheet'!$A:T,19,FALSE),"NA")</f>
        <v>#NAME?</v>
      </c>
      <c r="I849" s="64" t="e">
        <f ca="1">_xludf.IFNA(VLOOKUP($A849,'Data Sheet'!$A:T,20,FALSE),"NA")</f>
        <v>#NAME?</v>
      </c>
    </row>
    <row r="850" spans="2:9" ht="15.75" customHeight="1" x14ac:dyDescent="0.15">
      <c r="B850" s="60" t="e">
        <f ca="1">_xludf.IFNA(VLOOKUP($A850,'Data Sheet'!$A:B,2,FALSE),"NA")</f>
        <v>#NAME?</v>
      </c>
      <c r="C850" s="61" t="e">
        <f ca="1">_xludf.IFNA(VLOOKUP($A850,'Data Sheet'!$A:U,3,FALSE),"NA")</f>
        <v>#NAME?</v>
      </c>
      <c r="D850" s="61" t="e">
        <f ca="1">_xludf.IFNA(VLOOKUP($A850,'Data Sheet'!$A:C,4,FALSE),"NA")</f>
        <v>#NAME?</v>
      </c>
      <c r="E850" s="61" t="e">
        <f ca="1">_xludf.IFNA(VLOOKUP($A850,'Data Sheet'!$A:D,5,FALSE),"NA")</f>
        <v>#NAME?</v>
      </c>
      <c r="F850" s="73" t="e">
        <f ca="1">_xludf.IFNA(VLOOKUP($A850,'Data Sheet'!$A:E,6,FALSE),"NA")</f>
        <v>#NAME?</v>
      </c>
      <c r="G850" s="63" t="e">
        <f ca="1">_xludf.IFNA(VLOOKUP($A850,'Data Sheet'!$A:F,7,FALSE),"NA")</f>
        <v>#NAME?</v>
      </c>
      <c r="H850" s="63" t="e">
        <f ca="1">_xludf.IFNA(VLOOKUP($A850,'Data Sheet'!$A:T,19,FALSE),"NA")</f>
        <v>#NAME?</v>
      </c>
      <c r="I850" s="64" t="e">
        <f ca="1">_xludf.IFNA(VLOOKUP($A850,'Data Sheet'!$A:T,20,FALSE),"NA")</f>
        <v>#NAME?</v>
      </c>
    </row>
    <row r="851" spans="2:9" ht="15.75" customHeight="1" x14ac:dyDescent="0.15">
      <c r="B851" s="60" t="e">
        <f ca="1">_xludf.IFNA(VLOOKUP($A851,'Data Sheet'!$A:B,2,FALSE),"NA")</f>
        <v>#NAME?</v>
      </c>
      <c r="C851" s="61" t="e">
        <f ca="1">_xludf.IFNA(VLOOKUP($A851,'Data Sheet'!$A:U,3,FALSE),"NA")</f>
        <v>#NAME?</v>
      </c>
      <c r="D851" s="61" t="e">
        <f ca="1">_xludf.IFNA(VLOOKUP($A851,'Data Sheet'!$A:C,4,FALSE),"NA")</f>
        <v>#NAME?</v>
      </c>
      <c r="E851" s="61" t="e">
        <f ca="1">_xludf.IFNA(VLOOKUP($A851,'Data Sheet'!$A:D,5,FALSE),"NA")</f>
        <v>#NAME?</v>
      </c>
      <c r="F851" s="73" t="e">
        <f ca="1">_xludf.IFNA(VLOOKUP($A851,'Data Sheet'!$A:E,6,FALSE),"NA")</f>
        <v>#NAME?</v>
      </c>
      <c r="G851" s="63" t="e">
        <f ca="1">_xludf.IFNA(VLOOKUP($A851,'Data Sheet'!$A:F,7,FALSE),"NA")</f>
        <v>#NAME?</v>
      </c>
      <c r="H851" s="63" t="e">
        <f ca="1">_xludf.IFNA(VLOOKUP($A851,'Data Sheet'!$A:T,19,FALSE),"NA")</f>
        <v>#NAME?</v>
      </c>
      <c r="I851" s="64" t="e">
        <f ca="1">_xludf.IFNA(VLOOKUP($A851,'Data Sheet'!$A:T,20,FALSE),"NA")</f>
        <v>#NAME?</v>
      </c>
    </row>
    <row r="852" spans="2:9" ht="15.75" customHeight="1" x14ac:dyDescent="0.15">
      <c r="B852" s="60" t="e">
        <f ca="1">_xludf.IFNA(VLOOKUP($A852,'Data Sheet'!$A:B,2,FALSE),"NA")</f>
        <v>#NAME?</v>
      </c>
      <c r="C852" s="61" t="e">
        <f ca="1">_xludf.IFNA(VLOOKUP($A852,'Data Sheet'!$A:U,3,FALSE),"NA")</f>
        <v>#NAME?</v>
      </c>
      <c r="D852" s="61" t="e">
        <f ca="1">_xludf.IFNA(VLOOKUP($A852,'Data Sheet'!$A:C,4,FALSE),"NA")</f>
        <v>#NAME?</v>
      </c>
      <c r="E852" s="61" t="e">
        <f ca="1">_xludf.IFNA(VLOOKUP($A852,'Data Sheet'!$A:D,5,FALSE),"NA")</f>
        <v>#NAME?</v>
      </c>
      <c r="F852" s="73" t="e">
        <f ca="1">_xludf.IFNA(VLOOKUP($A852,'Data Sheet'!$A:E,6,FALSE),"NA")</f>
        <v>#NAME?</v>
      </c>
      <c r="G852" s="63" t="e">
        <f ca="1">_xludf.IFNA(VLOOKUP($A852,'Data Sheet'!$A:F,7,FALSE),"NA")</f>
        <v>#NAME?</v>
      </c>
      <c r="H852" s="63" t="e">
        <f ca="1">_xludf.IFNA(VLOOKUP($A852,'Data Sheet'!$A:T,19,FALSE),"NA")</f>
        <v>#NAME?</v>
      </c>
      <c r="I852" s="64" t="e">
        <f ca="1">_xludf.IFNA(VLOOKUP($A852,'Data Sheet'!$A:T,20,FALSE),"NA")</f>
        <v>#NAME?</v>
      </c>
    </row>
    <row r="853" spans="2:9" ht="15.75" customHeight="1" x14ac:dyDescent="0.15">
      <c r="B853" s="60" t="e">
        <f ca="1">_xludf.IFNA(VLOOKUP($A853,'Data Sheet'!$A:B,2,FALSE),"NA")</f>
        <v>#NAME?</v>
      </c>
      <c r="C853" s="61" t="e">
        <f ca="1">_xludf.IFNA(VLOOKUP($A853,'Data Sheet'!$A:U,3,FALSE),"NA")</f>
        <v>#NAME?</v>
      </c>
      <c r="D853" s="61" t="e">
        <f ca="1">_xludf.IFNA(VLOOKUP($A853,'Data Sheet'!$A:C,4,FALSE),"NA")</f>
        <v>#NAME?</v>
      </c>
      <c r="E853" s="61" t="e">
        <f ca="1">_xludf.IFNA(VLOOKUP($A853,'Data Sheet'!$A:D,5,FALSE),"NA")</f>
        <v>#NAME?</v>
      </c>
      <c r="F853" s="73" t="e">
        <f ca="1">_xludf.IFNA(VLOOKUP($A853,'Data Sheet'!$A:E,6,FALSE),"NA")</f>
        <v>#NAME?</v>
      </c>
      <c r="G853" s="63" t="e">
        <f ca="1">_xludf.IFNA(VLOOKUP($A853,'Data Sheet'!$A:F,7,FALSE),"NA")</f>
        <v>#NAME?</v>
      </c>
      <c r="H853" s="63" t="e">
        <f ca="1">_xludf.IFNA(VLOOKUP($A853,'Data Sheet'!$A:T,19,FALSE),"NA")</f>
        <v>#NAME?</v>
      </c>
      <c r="I853" s="64" t="e">
        <f ca="1">_xludf.IFNA(VLOOKUP($A853,'Data Sheet'!$A:T,20,FALSE),"NA")</f>
        <v>#NAME?</v>
      </c>
    </row>
    <row r="854" spans="2:9" ht="15.75" customHeight="1" x14ac:dyDescent="0.15">
      <c r="B854" s="60" t="e">
        <f ca="1">_xludf.IFNA(VLOOKUP($A854,'Data Sheet'!$A:B,2,FALSE),"NA")</f>
        <v>#NAME?</v>
      </c>
      <c r="C854" s="61" t="e">
        <f ca="1">_xludf.IFNA(VLOOKUP($A854,'Data Sheet'!$A:U,3,FALSE),"NA")</f>
        <v>#NAME?</v>
      </c>
      <c r="D854" s="61" t="e">
        <f ca="1">_xludf.IFNA(VLOOKUP($A854,'Data Sheet'!$A:C,4,FALSE),"NA")</f>
        <v>#NAME?</v>
      </c>
      <c r="E854" s="61" t="e">
        <f ca="1">_xludf.IFNA(VLOOKUP($A854,'Data Sheet'!$A:D,5,FALSE),"NA")</f>
        <v>#NAME?</v>
      </c>
      <c r="F854" s="73" t="e">
        <f ca="1">_xludf.IFNA(VLOOKUP($A854,'Data Sheet'!$A:E,6,FALSE),"NA")</f>
        <v>#NAME?</v>
      </c>
      <c r="G854" s="63" t="e">
        <f ca="1">_xludf.IFNA(VLOOKUP($A854,'Data Sheet'!$A:F,7,FALSE),"NA")</f>
        <v>#NAME?</v>
      </c>
      <c r="H854" s="63" t="e">
        <f ca="1">_xludf.IFNA(VLOOKUP($A854,'Data Sheet'!$A:T,19,FALSE),"NA")</f>
        <v>#NAME?</v>
      </c>
      <c r="I854" s="64" t="e">
        <f ca="1">_xludf.IFNA(VLOOKUP($A854,'Data Sheet'!$A:T,20,FALSE),"NA")</f>
        <v>#NAME?</v>
      </c>
    </row>
    <row r="855" spans="2:9" ht="15.75" customHeight="1" x14ac:dyDescent="0.15">
      <c r="B855" s="60" t="e">
        <f ca="1">_xludf.IFNA(VLOOKUP($A855,'Data Sheet'!$A:B,2,FALSE),"NA")</f>
        <v>#NAME?</v>
      </c>
      <c r="C855" s="61" t="e">
        <f ca="1">_xludf.IFNA(VLOOKUP($A855,'Data Sheet'!$A:U,3,FALSE),"NA")</f>
        <v>#NAME?</v>
      </c>
      <c r="D855" s="61" t="e">
        <f ca="1">_xludf.IFNA(VLOOKUP($A855,'Data Sheet'!$A:C,4,FALSE),"NA")</f>
        <v>#NAME?</v>
      </c>
      <c r="E855" s="61" t="e">
        <f ca="1">_xludf.IFNA(VLOOKUP($A855,'Data Sheet'!$A:D,5,FALSE),"NA")</f>
        <v>#NAME?</v>
      </c>
      <c r="F855" s="73" t="e">
        <f ca="1">_xludf.IFNA(VLOOKUP($A855,'Data Sheet'!$A:E,6,FALSE),"NA")</f>
        <v>#NAME?</v>
      </c>
      <c r="G855" s="63" t="e">
        <f ca="1">_xludf.IFNA(VLOOKUP($A855,'Data Sheet'!$A:F,7,FALSE),"NA")</f>
        <v>#NAME?</v>
      </c>
      <c r="H855" s="63" t="e">
        <f ca="1">_xludf.IFNA(VLOOKUP($A855,'Data Sheet'!$A:T,19,FALSE),"NA")</f>
        <v>#NAME?</v>
      </c>
      <c r="I855" s="64" t="e">
        <f ca="1">_xludf.IFNA(VLOOKUP($A855,'Data Sheet'!$A:T,20,FALSE),"NA")</f>
        <v>#NAME?</v>
      </c>
    </row>
    <row r="856" spans="2:9" ht="15.75" customHeight="1" x14ac:dyDescent="0.15">
      <c r="B856" s="60" t="e">
        <f ca="1">_xludf.IFNA(VLOOKUP($A856,'Data Sheet'!$A:B,2,FALSE),"NA")</f>
        <v>#NAME?</v>
      </c>
      <c r="C856" s="61" t="e">
        <f ca="1">_xludf.IFNA(VLOOKUP($A856,'Data Sheet'!$A:U,3,FALSE),"NA")</f>
        <v>#NAME?</v>
      </c>
      <c r="D856" s="61" t="e">
        <f ca="1">_xludf.IFNA(VLOOKUP($A856,'Data Sheet'!$A:C,4,FALSE),"NA")</f>
        <v>#NAME?</v>
      </c>
      <c r="E856" s="61" t="e">
        <f ca="1">_xludf.IFNA(VLOOKUP($A856,'Data Sheet'!$A:D,5,FALSE),"NA")</f>
        <v>#NAME?</v>
      </c>
      <c r="F856" s="73" t="e">
        <f ca="1">_xludf.IFNA(VLOOKUP($A856,'Data Sheet'!$A:E,6,FALSE),"NA")</f>
        <v>#NAME?</v>
      </c>
      <c r="G856" s="63" t="e">
        <f ca="1">_xludf.IFNA(VLOOKUP($A856,'Data Sheet'!$A:F,7,FALSE),"NA")</f>
        <v>#NAME?</v>
      </c>
      <c r="H856" s="63" t="e">
        <f ca="1">_xludf.IFNA(VLOOKUP($A856,'Data Sheet'!$A:T,19,FALSE),"NA")</f>
        <v>#NAME?</v>
      </c>
      <c r="I856" s="64" t="e">
        <f ca="1">_xludf.IFNA(VLOOKUP($A856,'Data Sheet'!$A:T,20,FALSE),"NA")</f>
        <v>#NAME?</v>
      </c>
    </row>
    <row r="857" spans="2:9" ht="15.75" customHeight="1" x14ac:dyDescent="0.15">
      <c r="B857" s="60" t="e">
        <f ca="1">_xludf.IFNA(VLOOKUP($A857,'Data Sheet'!$A:B,2,FALSE),"NA")</f>
        <v>#NAME?</v>
      </c>
      <c r="C857" s="61" t="e">
        <f ca="1">_xludf.IFNA(VLOOKUP($A857,'Data Sheet'!$A:U,3,FALSE),"NA")</f>
        <v>#NAME?</v>
      </c>
      <c r="D857" s="61" t="e">
        <f ca="1">_xludf.IFNA(VLOOKUP($A857,'Data Sheet'!$A:C,4,FALSE),"NA")</f>
        <v>#NAME?</v>
      </c>
      <c r="E857" s="61" t="e">
        <f ca="1">_xludf.IFNA(VLOOKUP($A857,'Data Sheet'!$A:D,5,FALSE),"NA")</f>
        <v>#NAME?</v>
      </c>
      <c r="F857" s="73" t="e">
        <f ca="1">_xludf.IFNA(VLOOKUP($A857,'Data Sheet'!$A:E,6,FALSE),"NA")</f>
        <v>#NAME?</v>
      </c>
      <c r="G857" s="63" t="e">
        <f ca="1">_xludf.IFNA(VLOOKUP($A857,'Data Sheet'!$A:F,7,FALSE),"NA")</f>
        <v>#NAME?</v>
      </c>
      <c r="H857" s="63" t="e">
        <f ca="1">_xludf.IFNA(VLOOKUP($A857,'Data Sheet'!$A:T,19,FALSE),"NA")</f>
        <v>#NAME?</v>
      </c>
      <c r="I857" s="64" t="e">
        <f ca="1">_xludf.IFNA(VLOOKUP($A857,'Data Sheet'!$A:T,20,FALSE),"NA")</f>
        <v>#NAME?</v>
      </c>
    </row>
    <row r="858" spans="2:9" ht="15.75" customHeight="1" x14ac:dyDescent="0.15">
      <c r="B858" s="60" t="e">
        <f ca="1">_xludf.IFNA(VLOOKUP($A858,'Data Sheet'!$A:B,2,FALSE),"NA")</f>
        <v>#NAME?</v>
      </c>
      <c r="C858" s="61" t="e">
        <f ca="1">_xludf.IFNA(VLOOKUP($A858,'Data Sheet'!$A:U,3,FALSE),"NA")</f>
        <v>#NAME?</v>
      </c>
      <c r="D858" s="61" t="e">
        <f ca="1">_xludf.IFNA(VLOOKUP($A858,'Data Sheet'!$A:C,4,FALSE),"NA")</f>
        <v>#NAME?</v>
      </c>
      <c r="E858" s="61" t="e">
        <f ca="1">_xludf.IFNA(VLOOKUP($A858,'Data Sheet'!$A:D,5,FALSE),"NA")</f>
        <v>#NAME?</v>
      </c>
      <c r="F858" s="73" t="e">
        <f ca="1">_xludf.IFNA(VLOOKUP($A858,'Data Sheet'!$A:E,6,FALSE),"NA")</f>
        <v>#NAME?</v>
      </c>
      <c r="G858" s="63" t="e">
        <f ca="1">_xludf.IFNA(VLOOKUP($A858,'Data Sheet'!$A:F,7,FALSE),"NA")</f>
        <v>#NAME?</v>
      </c>
      <c r="H858" s="63" t="e">
        <f ca="1">_xludf.IFNA(VLOOKUP($A858,'Data Sheet'!$A:T,19,FALSE),"NA")</f>
        <v>#NAME?</v>
      </c>
      <c r="I858" s="64" t="e">
        <f ca="1">_xludf.IFNA(VLOOKUP($A858,'Data Sheet'!$A:T,20,FALSE),"NA")</f>
        <v>#NAME?</v>
      </c>
    </row>
    <row r="859" spans="2:9" ht="15.75" customHeight="1" x14ac:dyDescent="0.15">
      <c r="B859" s="60" t="e">
        <f ca="1">_xludf.IFNA(VLOOKUP($A859,'Data Sheet'!$A:B,2,FALSE),"NA")</f>
        <v>#NAME?</v>
      </c>
      <c r="C859" s="61" t="e">
        <f ca="1">_xludf.IFNA(VLOOKUP($A859,'Data Sheet'!$A:U,3,FALSE),"NA")</f>
        <v>#NAME?</v>
      </c>
      <c r="D859" s="61" t="e">
        <f ca="1">_xludf.IFNA(VLOOKUP($A859,'Data Sheet'!$A:C,4,FALSE),"NA")</f>
        <v>#NAME?</v>
      </c>
      <c r="E859" s="61" t="e">
        <f ca="1">_xludf.IFNA(VLOOKUP($A859,'Data Sheet'!$A:D,5,FALSE),"NA")</f>
        <v>#NAME?</v>
      </c>
      <c r="F859" s="73" t="e">
        <f ca="1">_xludf.IFNA(VLOOKUP($A859,'Data Sheet'!$A:E,6,FALSE),"NA")</f>
        <v>#NAME?</v>
      </c>
      <c r="G859" s="63" t="e">
        <f ca="1">_xludf.IFNA(VLOOKUP($A859,'Data Sheet'!$A:F,7,FALSE),"NA")</f>
        <v>#NAME?</v>
      </c>
      <c r="H859" s="63" t="e">
        <f ca="1">_xludf.IFNA(VLOOKUP($A859,'Data Sheet'!$A:T,19,FALSE),"NA")</f>
        <v>#NAME?</v>
      </c>
      <c r="I859" s="64" t="e">
        <f ca="1">_xludf.IFNA(VLOOKUP($A859,'Data Sheet'!$A:T,20,FALSE),"NA")</f>
        <v>#NAME?</v>
      </c>
    </row>
    <row r="860" spans="2:9" ht="15.75" customHeight="1" x14ac:dyDescent="0.15">
      <c r="B860" s="60" t="e">
        <f ca="1">_xludf.IFNA(VLOOKUP($A860,'Data Sheet'!$A:B,2,FALSE),"NA")</f>
        <v>#NAME?</v>
      </c>
      <c r="C860" s="61" t="e">
        <f ca="1">_xludf.IFNA(VLOOKUP($A860,'Data Sheet'!$A:U,3,FALSE),"NA")</f>
        <v>#NAME?</v>
      </c>
      <c r="D860" s="61" t="e">
        <f ca="1">_xludf.IFNA(VLOOKUP($A860,'Data Sheet'!$A:C,4,FALSE),"NA")</f>
        <v>#NAME?</v>
      </c>
      <c r="E860" s="61" t="e">
        <f ca="1">_xludf.IFNA(VLOOKUP($A860,'Data Sheet'!$A:D,5,FALSE),"NA")</f>
        <v>#NAME?</v>
      </c>
      <c r="F860" s="73" t="e">
        <f ca="1">_xludf.IFNA(VLOOKUP($A860,'Data Sheet'!$A:E,6,FALSE),"NA")</f>
        <v>#NAME?</v>
      </c>
      <c r="G860" s="63" t="e">
        <f ca="1">_xludf.IFNA(VLOOKUP($A860,'Data Sheet'!$A:F,7,FALSE),"NA")</f>
        <v>#NAME?</v>
      </c>
      <c r="H860" s="63" t="e">
        <f ca="1">_xludf.IFNA(VLOOKUP($A860,'Data Sheet'!$A:T,19,FALSE),"NA")</f>
        <v>#NAME?</v>
      </c>
      <c r="I860" s="64" t="e">
        <f ca="1">_xludf.IFNA(VLOOKUP($A860,'Data Sheet'!$A:T,20,FALSE),"NA")</f>
        <v>#NAME?</v>
      </c>
    </row>
    <row r="861" spans="2:9" ht="15.75" customHeight="1" x14ac:dyDescent="0.15">
      <c r="B861" s="60" t="e">
        <f ca="1">_xludf.IFNA(VLOOKUP($A861,'Data Sheet'!$A:B,2,FALSE),"NA")</f>
        <v>#NAME?</v>
      </c>
      <c r="C861" s="61" t="e">
        <f ca="1">_xludf.IFNA(VLOOKUP($A861,'Data Sheet'!$A:U,3,FALSE),"NA")</f>
        <v>#NAME?</v>
      </c>
      <c r="D861" s="61" t="e">
        <f ca="1">_xludf.IFNA(VLOOKUP($A861,'Data Sheet'!$A:C,4,FALSE),"NA")</f>
        <v>#NAME?</v>
      </c>
      <c r="E861" s="61" t="e">
        <f ca="1">_xludf.IFNA(VLOOKUP($A861,'Data Sheet'!$A:D,5,FALSE),"NA")</f>
        <v>#NAME?</v>
      </c>
      <c r="F861" s="73" t="e">
        <f ca="1">_xludf.IFNA(VLOOKUP($A861,'Data Sheet'!$A:E,6,FALSE),"NA")</f>
        <v>#NAME?</v>
      </c>
      <c r="G861" s="63" t="e">
        <f ca="1">_xludf.IFNA(VLOOKUP($A861,'Data Sheet'!$A:F,7,FALSE),"NA")</f>
        <v>#NAME?</v>
      </c>
      <c r="H861" s="63" t="e">
        <f ca="1">_xludf.IFNA(VLOOKUP($A861,'Data Sheet'!$A:T,19,FALSE),"NA")</f>
        <v>#NAME?</v>
      </c>
      <c r="I861" s="64" t="e">
        <f ca="1">_xludf.IFNA(VLOOKUP($A861,'Data Sheet'!$A:T,20,FALSE),"NA")</f>
        <v>#NAME?</v>
      </c>
    </row>
    <row r="862" spans="2:9" ht="15.75" customHeight="1" x14ac:dyDescent="0.15">
      <c r="B862" s="60" t="e">
        <f ca="1">_xludf.IFNA(VLOOKUP($A862,'Data Sheet'!$A:B,2,FALSE),"NA")</f>
        <v>#NAME?</v>
      </c>
      <c r="C862" s="61" t="e">
        <f ca="1">_xludf.IFNA(VLOOKUP($A862,'Data Sheet'!$A:U,3,FALSE),"NA")</f>
        <v>#NAME?</v>
      </c>
      <c r="D862" s="61" t="e">
        <f ca="1">_xludf.IFNA(VLOOKUP($A862,'Data Sheet'!$A:C,4,FALSE),"NA")</f>
        <v>#NAME?</v>
      </c>
      <c r="E862" s="61" t="e">
        <f ca="1">_xludf.IFNA(VLOOKUP($A862,'Data Sheet'!$A:D,5,FALSE),"NA")</f>
        <v>#NAME?</v>
      </c>
      <c r="F862" s="73" t="e">
        <f ca="1">_xludf.IFNA(VLOOKUP($A862,'Data Sheet'!$A:E,6,FALSE),"NA")</f>
        <v>#NAME?</v>
      </c>
      <c r="G862" s="63" t="e">
        <f ca="1">_xludf.IFNA(VLOOKUP($A862,'Data Sheet'!$A:F,7,FALSE),"NA")</f>
        <v>#NAME?</v>
      </c>
      <c r="H862" s="63" t="e">
        <f ca="1">_xludf.IFNA(VLOOKUP($A862,'Data Sheet'!$A:T,19,FALSE),"NA")</f>
        <v>#NAME?</v>
      </c>
      <c r="I862" s="64" t="e">
        <f ca="1">_xludf.IFNA(VLOOKUP($A862,'Data Sheet'!$A:T,20,FALSE),"NA")</f>
        <v>#NAME?</v>
      </c>
    </row>
    <row r="863" spans="2:9" ht="15.75" customHeight="1" x14ac:dyDescent="0.15">
      <c r="B863" s="60" t="e">
        <f ca="1">_xludf.IFNA(VLOOKUP($A863,'Data Sheet'!$A:B,2,FALSE),"NA")</f>
        <v>#NAME?</v>
      </c>
      <c r="C863" s="61" t="e">
        <f ca="1">_xludf.IFNA(VLOOKUP($A863,'Data Sheet'!$A:U,3,FALSE),"NA")</f>
        <v>#NAME?</v>
      </c>
      <c r="D863" s="61" t="e">
        <f ca="1">_xludf.IFNA(VLOOKUP($A863,'Data Sheet'!$A:C,4,FALSE),"NA")</f>
        <v>#NAME?</v>
      </c>
      <c r="E863" s="61" t="e">
        <f ca="1">_xludf.IFNA(VLOOKUP($A863,'Data Sheet'!$A:D,5,FALSE),"NA")</f>
        <v>#NAME?</v>
      </c>
      <c r="F863" s="73" t="e">
        <f ca="1">_xludf.IFNA(VLOOKUP($A863,'Data Sheet'!$A:E,6,FALSE),"NA")</f>
        <v>#NAME?</v>
      </c>
      <c r="G863" s="63" t="e">
        <f ca="1">_xludf.IFNA(VLOOKUP($A863,'Data Sheet'!$A:F,7,FALSE),"NA")</f>
        <v>#NAME?</v>
      </c>
      <c r="H863" s="63" t="e">
        <f ca="1">_xludf.IFNA(VLOOKUP($A863,'Data Sheet'!$A:T,19,FALSE),"NA")</f>
        <v>#NAME?</v>
      </c>
      <c r="I863" s="64" t="e">
        <f ca="1">_xludf.IFNA(VLOOKUP($A863,'Data Sheet'!$A:T,20,FALSE),"NA")</f>
        <v>#NAME?</v>
      </c>
    </row>
    <row r="864" spans="2:9" ht="15.75" customHeight="1" x14ac:dyDescent="0.15">
      <c r="B864" s="60" t="e">
        <f ca="1">_xludf.IFNA(VLOOKUP($A864,'Data Sheet'!$A:B,2,FALSE),"NA")</f>
        <v>#NAME?</v>
      </c>
      <c r="C864" s="61" t="e">
        <f ca="1">_xludf.IFNA(VLOOKUP($A864,'Data Sheet'!$A:U,3,FALSE),"NA")</f>
        <v>#NAME?</v>
      </c>
      <c r="D864" s="61" t="e">
        <f ca="1">_xludf.IFNA(VLOOKUP($A864,'Data Sheet'!$A:C,4,FALSE),"NA")</f>
        <v>#NAME?</v>
      </c>
      <c r="E864" s="61" t="e">
        <f ca="1">_xludf.IFNA(VLOOKUP($A864,'Data Sheet'!$A:D,5,FALSE),"NA")</f>
        <v>#NAME?</v>
      </c>
      <c r="F864" s="73" t="e">
        <f ca="1">_xludf.IFNA(VLOOKUP($A864,'Data Sheet'!$A:E,6,FALSE),"NA")</f>
        <v>#NAME?</v>
      </c>
      <c r="G864" s="63" t="e">
        <f ca="1">_xludf.IFNA(VLOOKUP($A864,'Data Sheet'!$A:F,7,FALSE),"NA")</f>
        <v>#NAME?</v>
      </c>
      <c r="H864" s="63" t="e">
        <f ca="1">_xludf.IFNA(VLOOKUP($A864,'Data Sheet'!$A:T,19,FALSE),"NA")</f>
        <v>#NAME?</v>
      </c>
      <c r="I864" s="64" t="e">
        <f ca="1">_xludf.IFNA(VLOOKUP($A864,'Data Sheet'!$A:T,20,FALSE),"NA")</f>
        <v>#NAME?</v>
      </c>
    </row>
    <row r="865" spans="2:9" ht="15.75" customHeight="1" x14ac:dyDescent="0.15">
      <c r="B865" s="60" t="e">
        <f ca="1">_xludf.IFNA(VLOOKUP($A865,'Data Sheet'!$A:B,2,FALSE),"NA")</f>
        <v>#NAME?</v>
      </c>
      <c r="C865" s="61" t="e">
        <f ca="1">_xludf.IFNA(VLOOKUP($A865,'Data Sheet'!$A:U,3,FALSE),"NA")</f>
        <v>#NAME?</v>
      </c>
      <c r="D865" s="61" t="e">
        <f ca="1">_xludf.IFNA(VLOOKUP($A865,'Data Sheet'!$A:C,4,FALSE),"NA")</f>
        <v>#NAME?</v>
      </c>
      <c r="E865" s="61" t="e">
        <f ca="1">_xludf.IFNA(VLOOKUP($A865,'Data Sheet'!$A:D,5,FALSE),"NA")</f>
        <v>#NAME?</v>
      </c>
      <c r="F865" s="73" t="e">
        <f ca="1">_xludf.IFNA(VLOOKUP($A865,'Data Sheet'!$A:E,6,FALSE),"NA")</f>
        <v>#NAME?</v>
      </c>
      <c r="G865" s="63" t="e">
        <f ca="1">_xludf.IFNA(VLOOKUP($A865,'Data Sheet'!$A:F,7,FALSE),"NA")</f>
        <v>#NAME?</v>
      </c>
      <c r="H865" s="63" t="e">
        <f ca="1">_xludf.IFNA(VLOOKUP($A865,'Data Sheet'!$A:T,19,FALSE),"NA")</f>
        <v>#NAME?</v>
      </c>
      <c r="I865" s="64" t="e">
        <f ca="1">_xludf.IFNA(VLOOKUP($A865,'Data Sheet'!$A:T,20,FALSE),"NA")</f>
        <v>#NAME?</v>
      </c>
    </row>
    <row r="866" spans="2:9" ht="15.75" customHeight="1" x14ac:dyDescent="0.15">
      <c r="B866" s="60" t="e">
        <f ca="1">_xludf.IFNA(VLOOKUP($A866,'Data Sheet'!$A:B,2,FALSE),"NA")</f>
        <v>#NAME?</v>
      </c>
      <c r="C866" s="61" t="e">
        <f ca="1">_xludf.IFNA(VLOOKUP($A866,'Data Sheet'!$A:U,3,FALSE),"NA")</f>
        <v>#NAME?</v>
      </c>
      <c r="D866" s="61" t="e">
        <f ca="1">_xludf.IFNA(VLOOKUP($A866,'Data Sheet'!$A:C,4,FALSE),"NA")</f>
        <v>#NAME?</v>
      </c>
      <c r="E866" s="61" t="e">
        <f ca="1">_xludf.IFNA(VLOOKUP($A866,'Data Sheet'!$A:D,5,FALSE),"NA")</f>
        <v>#NAME?</v>
      </c>
      <c r="F866" s="73" t="e">
        <f ca="1">_xludf.IFNA(VLOOKUP($A866,'Data Sheet'!$A:E,6,FALSE),"NA")</f>
        <v>#NAME?</v>
      </c>
      <c r="G866" s="63" t="e">
        <f ca="1">_xludf.IFNA(VLOOKUP($A866,'Data Sheet'!$A:F,7,FALSE),"NA")</f>
        <v>#NAME?</v>
      </c>
      <c r="H866" s="63" t="e">
        <f ca="1">_xludf.IFNA(VLOOKUP($A866,'Data Sheet'!$A:T,19,FALSE),"NA")</f>
        <v>#NAME?</v>
      </c>
      <c r="I866" s="64" t="e">
        <f ca="1">_xludf.IFNA(VLOOKUP($A866,'Data Sheet'!$A:T,20,FALSE),"NA")</f>
        <v>#NAME?</v>
      </c>
    </row>
    <row r="867" spans="2:9" ht="15.75" customHeight="1" x14ac:dyDescent="0.15">
      <c r="B867" s="60" t="e">
        <f ca="1">_xludf.IFNA(VLOOKUP($A867,'Data Sheet'!$A:B,2,FALSE),"NA")</f>
        <v>#NAME?</v>
      </c>
      <c r="C867" s="61" t="e">
        <f ca="1">_xludf.IFNA(VLOOKUP($A867,'Data Sheet'!$A:U,3,FALSE),"NA")</f>
        <v>#NAME?</v>
      </c>
      <c r="D867" s="61" t="e">
        <f ca="1">_xludf.IFNA(VLOOKUP($A867,'Data Sheet'!$A:C,4,FALSE),"NA")</f>
        <v>#NAME?</v>
      </c>
      <c r="E867" s="61" t="e">
        <f ca="1">_xludf.IFNA(VLOOKUP($A867,'Data Sheet'!$A:D,5,FALSE),"NA")</f>
        <v>#NAME?</v>
      </c>
      <c r="F867" s="73" t="e">
        <f ca="1">_xludf.IFNA(VLOOKUP($A867,'Data Sheet'!$A:E,6,FALSE),"NA")</f>
        <v>#NAME?</v>
      </c>
      <c r="G867" s="63" t="e">
        <f ca="1">_xludf.IFNA(VLOOKUP($A867,'Data Sheet'!$A:F,7,FALSE),"NA")</f>
        <v>#NAME?</v>
      </c>
      <c r="H867" s="63" t="e">
        <f ca="1">_xludf.IFNA(VLOOKUP($A867,'Data Sheet'!$A:T,19,FALSE),"NA")</f>
        <v>#NAME?</v>
      </c>
      <c r="I867" s="64" t="e">
        <f ca="1">_xludf.IFNA(VLOOKUP($A867,'Data Sheet'!$A:T,20,FALSE),"NA")</f>
        <v>#NAME?</v>
      </c>
    </row>
    <row r="868" spans="2:9" ht="15.75" customHeight="1" x14ac:dyDescent="0.15">
      <c r="B868" s="60" t="e">
        <f ca="1">_xludf.IFNA(VLOOKUP($A868,'Data Sheet'!$A:B,2,FALSE),"NA")</f>
        <v>#NAME?</v>
      </c>
      <c r="C868" s="61" t="e">
        <f ca="1">_xludf.IFNA(VLOOKUP($A868,'Data Sheet'!$A:U,3,FALSE),"NA")</f>
        <v>#NAME?</v>
      </c>
      <c r="D868" s="61" t="e">
        <f ca="1">_xludf.IFNA(VLOOKUP($A868,'Data Sheet'!$A:C,4,FALSE),"NA")</f>
        <v>#NAME?</v>
      </c>
      <c r="E868" s="61" t="e">
        <f ca="1">_xludf.IFNA(VLOOKUP($A868,'Data Sheet'!$A:D,5,FALSE),"NA")</f>
        <v>#NAME?</v>
      </c>
      <c r="F868" s="73" t="e">
        <f ca="1">_xludf.IFNA(VLOOKUP($A868,'Data Sheet'!$A:E,6,FALSE),"NA")</f>
        <v>#NAME?</v>
      </c>
      <c r="G868" s="63" t="e">
        <f ca="1">_xludf.IFNA(VLOOKUP($A868,'Data Sheet'!$A:F,7,FALSE),"NA")</f>
        <v>#NAME?</v>
      </c>
      <c r="H868" s="63" t="e">
        <f ca="1">_xludf.IFNA(VLOOKUP($A868,'Data Sheet'!$A:T,19,FALSE),"NA")</f>
        <v>#NAME?</v>
      </c>
      <c r="I868" s="64" t="e">
        <f ca="1">_xludf.IFNA(VLOOKUP($A868,'Data Sheet'!$A:T,20,FALSE),"NA")</f>
        <v>#NAME?</v>
      </c>
    </row>
    <row r="869" spans="2:9" ht="15.75" customHeight="1" x14ac:dyDescent="0.15">
      <c r="B869" s="60" t="e">
        <f ca="1">_xludf.IFNA(VLOOKUP($A869,'Data Sheet'!$A:B,2,FALSE),"NA")</f>
        <v>#NAME?</v>
      </c>
      <c r="C869" s="61" t="e">
        <f ca="1">_xludf.IFNA(VLOOKUP($A869,'Data Sheet'!$A:U,3,FALSE),"NA")</f>
        <v>#NAME?</v>
      </c>
      <c r="D869" s="61" t="e">
        <f ca="1">_xludf.IFNA(VLOOKUP($A869,'Data Sheet'!$A:C,4,FALSE),"NA")</f>
        <v>#NAME?</v>
      </c>
      <c r="E869" s="61" t="e">
        <f ca="1">_xludf.IFNA(VLOOKUP($A869,'Data Sheet'!$A:D,5,FALSE),"NA")</f>
        <v>#NAME?</v>
      </c>
      <c r="F869" s="73" t="e">
        <f ca="1">_xludf.IFNA(VLOOKUP($A869,'Data Sheet'!$A:E,6,FALSE),"NA")</f>
        <v>#NAME?</v>
      </c>
      <c r="G869" s="63" t="e">
        <f ca="1">_xludf.IFNA(VLOOKUP($A869,'Data Sheet'!$A:F,7,FALSE),"NA")</f>
        <v>#NAME?</v>
      </c>
      <c r="H869" s="63" t="e">
        <f ca="1">_xludf.IFNA(VLOOKUP($A869,'Data Sheet'!$A:T,19,FALSE),"NA")</f>
        <v>#NAME?</v>
      </c>
      <c r="I869" s="64" t="e">
        <f ca="1">_xludf.IFNA(VLOOKUP($A869,'Data Sheet'!$A:T,20,FALSE),"NA")</f>
        <v>#NAME?</v>
      </c>
    </row>
    <row r="870" spans="2:9" ht="15.75" customHeight="1" x14ac:dyDescent="0.15">
      <c r="B870" s="60" t="e">
        <f ca="1">_xludf.IFNA(VLOOKUP($A870,'Data Sheet'!$A:B,2,FALSE),"NA")</f>
        <v>#NAME?</v>
      </c>
      <c r="C870" s="61" t="e">
        <f ca="1">_xludf.IFNA(VLOOKUP($A870,'Data Sheet'!$A:U,3,FALSE),"NA")</f>
        <v>#NAME?</v>
      </c>
      <c r="D870" s="61" t="e">
        <f ca="1">_xludf.IFNA(VLOOKUP($A870,'Data Sheet'!$A:C,4,FALSE),"NA")</f>
        <v>#NAME?</v>
      </c>
      <c r="E870" s="61" t="e">
        <f ca="1">_xludf.IFNA(VLOOKUP($A870,'Data Sheet'!$A:D,5,FALSE),"NA")</f>
        <v>#NAME?</v>
      </c>
      <c r="F870" s="73" t="e">
        <f ca="1">_xludf.IFNA(VLOOKUP($A870,'Data Sheet'!$A:E,6,FALSE),"NA")</f>
        <v>#NAME?</v>
      </c>
      <c r="G870" s="63" t="e">
        <f ca="1">_xludf.IFNA(VLOOKUP($A870,'Data Sheet'!$A:F,7,FALSE),"NA")</f>
        <v>#NAME?</v>
      </c>
      <c r="H870" s="63" t="e">
        <f ca="1">_xludf.IFNA(VLOOKUP($A870,'Data Sheet'!$A:T,19,FALSE),"NA")</f>
        <v>#NAME?</v>
      </c>
      <c r="I870" s="64" t="e">
        <f ca="1">_xludf.IFNA(VLOOKUP($A870,'Data Sheet'!$A:T,20,FALSE),"NA")</f>
        <v>#NAME?</v>
      </c>
    </row>
    <row r="871" spans="2:9" ht="15.75" customHeight="1" x14ac:dyDescent="0.15">
      <c r="B871" s="60" t="e">
        <f ca="1">_xludf.IFNA(VLOOKUP($A871,'Data Sheet'!$A:B,2,FALSE),"NA")</f>
        <v>#NAME?</v>
      </c>
      <c r="C871" s="61" t="e">
        <f ca="1">_xludf.IFNA(VLOOKUP($A871,'Data Sheet'!$A:U,3,FALSE),"NA")</f>
        <v>#NAME?</v>
      </c>
      <c r="D871" s="61" t="e">
        <f ca="1">_xludf.IFNA(VLOOKUP($A871,'Data Sheet'!$A:C,4,FALSE),"NA")</f>
        <v>#NAME?</v>
      </c>
      <c r="E871" s="61" t="e">
        <f ca="1">_xludf.IFNA(VLOOKUP($A871,'Data Sheet'!$A:D,5,FALSE),"NA")</f>
        <v>#NAME?</v>
      </c>
      <c r="F871" s="73" t="e">
        <f ca="1">_xludf.IFNA(VLOOKUP($A871,'Data Sheet'!$A:E,6,FALSE),"NA")</f>
        <v>#NAME?</v>
      </c>
      <c r="G871" s="63" t="e">
        <f ca="1">_xludf.IFNA(VLOOKUP($A871,'Data Sheet'!$A:F,7,FALSE),"NA")</f>
        <v>#NAME?</v>
      </c>
      <c r="H871" s="63" t="e">
        <f ca="1">_xludf.IFNA(VLOOKUP($A871,'Data Sheet'!$A:T,19,FALSE),"NA")</f>
        <v>#NAME?</v>
      </c>
      <c r="I871" s="64" t="e">
        <f ca="1">_xludf.IFNA(VLOOKUP($A871,'Data Sheet'!$A:T,20,FALSE),"NA")</f>
        <v>#NAME?</v>
      </c>
    </row>
    <row r="872" spans="2:9" ht="15.75" customHeight="1" x14ac:dyDescent="0.15">
      <c r="B872" s="60" t="e">
        <f ca="1">_xludf.IFNA(VLOOKUP($A872,'Data Sheet'!$A:B,2,FALSE),"NA")</f>
        <v>#NAME?</v>
      </c>
      <c r="C872" s="61" t="e">
        <f ca="1">_xludf.IFNA(VLOOKUP($A872,'Data Sheet'!$A:U,3,FALSE),"NA")</f>
        <v>#NAME?</v>
      </c>
      <c r="D872" s="61" t="e">
        <f ca="1">_xludf.IFNA(VLOOKUP($A872,'Data Sheet'!$A:C,4,FALSE),"NA")</f>
        <v>#NAME?</v>
      </c>
      <c r="E872" s="61" t="e">
        <f ca="1">_xludf.IFNA(VLOOKUP($A872,'Data Sheet'!$A:D,5,FALSE),"NA")</f>
        <v>#NAME?</v>
      </c>
      <c r="F872" s="73" t="e">
        <f ca="1">_xludf.IFNA(VLOOKUP($A872,'Data Sheet'!$A:E,6,FALSE),"NA")</f>
        <v>#NAME?</v>
      </c>
      <c r="G872" s="63" t="e">
        <f ca="1">_xludf.IFNA(VLOOKUP($A872,'Data Sheet'!$A:F,7,FALSE),"NA")</f>
        <v>#NAME?</v>
      </c>
      <c r="H872" s="63" t="e">
        <f ca="1">_xludf.IFNA(VLOOKUP($A872,'Data Sheet'!$A:T,19,FALSE),"NA")</f>
        <v>#NAME?</v>
      </c>
      <c r="I872" s="64" t="e">
        <f ca="1">_xludf.IFNA(VLOOKUP($A872,'Data Sheet'!$A:T,20,FALSE),"NA")</f>
        <v>#NAME?</v>
      </c>
    </row>
    <row r="873" spans="2:9" ht="15.75" customHeight="1" x14ac:dyDescent="0.15">
      <c r="B873" s="60" t="e">
        <f ca="1">_xludf.IFNA(VLOOKUP($A873,'Data Sheet'!$A:B,2,FALSE),"NA")</f>
        <v>#NAME?</v>
      </c>
      <c r="C873" s="61" t="e">
        <f ca="1">_xludf.IFNA(VLOOKUP($A873,'Data Sheet'!$A:U,3,FALSE),"NA")</f>
        <v>#NAME?</v>
      </c>
      <c r="D873" s="61" t="e">
        <f ca="1">_xludf.IFNA(VLOOKUP($A873,'Data Sheet'!$A:C,4,FALSE),"NA")</f>
        <v>#NAME?</v>
      </c>
      <c r="E873" s="61" t="e">
        <f ca="1">_xludf.IFNA(VLOOKUP($A873,'Data Sheet'!$A:D,5,FALSE),"NA")</f>
        <v>#NAME?</v>
      </c>
      <c r="F873" s="73" t="e">
        <f ca="1">_xludf.IFNA(VLOOKUP($A873,'Data Sheet'!$A:E,6,FALSE),"NA")</f>
        <v>#NAME?</v>
      </c>
      <c r="G873" s="63" t="e">
        <f ca="1">_xludf.IFNA(VLOOKUP($A873,'Data Sheet'!$A:F,7,FALSE),"NA")</f>
        <v>#NAME?</v>
      </c>
      <c r="H873" s="63" t="e">
        <f ca="1">_xludf.IFNA(VLOOKUP($A873,'Data Sheet'!$A:T,19,FALSE),"NA")</f>
        <v>#NAME?</v>
      </c>
      <c r="I873" s="64" t="e">
        <f ca="1">_xludf.IFNA(VLOOKUP($A873,'Data Sheet'!$A:T,20,FALSE),"NA")</f>
        <v>#NAME?</v>
      </c>
    </row>
    <row r="874" spans="2:9" ht="15.75" customHeight="1" x14ac:dyDescent="0.15">
      <c r="B874" s="60" t="e">
        <f ca="1">_xludf.IFNA(VLOOKUP($A874,'Data Sheet'!$A:B,2,FALSE),"NA")</f>
        <v>#NAME?</v>
      </c>
      <c r="C874" s="61" t="e">
        <f ca="1">_xludf.IFNA(VLOOKUP($A874,'Data Sheet'!$A:U,3,FALSE),"NA")</f>
        <v>#NAME?</v>
      </c>
      <c r="D874" s="61" t="e">
        <f ca="1">_xludf.IFNA(VLOOKUP($A874,'Data Sheet'!$A:C,4,FALSE),"NA")</f>
        <v>#NAME?</v>
      </c>
      <c r="E874" s="61" t="e">
        <f ca="1">_xludf.IFNA(VLOOKUP($A874,'Data Sheet'!$A:D,5,FALSE),"NA")</f>
        <v>#NAME?</v>
      </c>
      <c r="F874" s="73" t="e">
        <f ca="1">_xludf.IFNA(VLOOKUP($A874,'Data Sheet'!$A:E,6,FALSE),"NA")</f>
        <v>#NAME?</v>
      </c>
      <c r="G874" s="63" t="e">
        <f ca="1">_xludf.IFNA(VLOOKUP($A874,'Data Sheet'!$A:F,7,FALSE),"NA")</f>
        <v>#NAME?</v>
      </c>
      <c r="H874" s="63" t="e">
        <f ca="1">_xludf.IFNA(VLOOKUP($A874,'Data Sheet'!$A:T,19,FALSE),"NA")</f>
        <v>#NAME?</v>
      </c>
      <c r="I874" s="64" t="e">
        <f ca="1">_xludf.IFNA(VLOOKUP($A874,'Data Sheet'!$A:T,20,FALSE),"NA")</f>
        <v>#NAME?</v>
      </c>
    </row>
    <row r="875" spans="2:9" ht="15.75" customHeight="1" x14ac:dyDescent="0.15">
      <c r="B875" s="60" t="e">
        <f ca="1">_xludf.IFNA(VLOOKUP($A875,'Data Sheet'!$A:B,2,FALSE),"NA")</f>
        <v>#NAME?</v>
      </c>
      <c r="C875" s="61" t="e">
        <f ca="1">_xludf.IFNA(VLOOKUP($A875,'Data Sheet'!$A:U,3,FALSE),"NA")</f>
        <v>#NAME?</v>
      </c>
      <c r="D875" s="61" t="e">
        <f ca="1">_xludf.IFNA(VLOOKUP($A875,'Data Sheet'!$A:C,4,FALSE),"NA")</f>
        <v>#NAME?</v>
      </c>
      <c r="E875" s="61" t="e">
        <f ca="1">_xludf.IFNA(VLOOKUP($A875,'Data Sheet'!$A:D,5,FALSE),"NA")</f>
        <v>#NAME?</v>
      </c>
      <c r="F875" s="73" t="e">
        <f ca="1">_xludf.IFNA(VLOOKUP($A875,'Data Sheet'!$A:E,6,FALSE),"NA")</f>
        <v>#NAME?</v>
      </c>
      <c r="G875" s="63" t="e">
        <f ca="1">_xludf.IFNA(VLOOKUP($A875,'Data Sheet'!$A:F,7,FALSE),"NA")</f>
        <v>#NAME?</v>
      </c>
      <c r="H875" s="63" t="e">
        <f ca="1">_xludf.IFNA(VLOOKUP($A875,'Data Sheet'!$A:T,19,FALSE),"NA")</f>
        <v>#NAME?</v>
      </c>
      <c r="I875" s="64" t="e">
        <f ca="1">_xludf.IFNA(VLOOKUP($A875,'Data Sheet'!$A:T,20,FALSE),"NA")</f>
        <v>#NAME?</v>
      </c>
    </row>
    <row r="876" spans="2:9" ht="15.75" customHeight="1" x14ac:dyDescent="0.15">
      <c r="B876" s="60" t="e">
        <f ca="1">_xludf.IFNA(VLOOKUP($A876,'Data Sheet'!$A:B,2,FALSE),"NA")</f>
        <v>#NAME?</v>
      </c>
      <c r="C876" s="61" t="e">
        <f ca="1">_xludf.IFNA(VLOOKUP($A876,'Data Sheet'!$A:U,3,FALSE),"NA")</f>
        <v>#NAME?</v>
      </c>
      <c r="D876" s="61" t="e">
        <f ca="1">_xludf.IFNA(VLOOKUP($A876,'Data Sheet'!$A:C,4,FALSE),"NA")</f>
        <v>#NAME?</v>
      </c>
      <c r="E876" s="61" t="e">
        <f ca="1">_xludf.IFNA(VLOOKUP($A876,'Data Sheet'!$A:D,5,FALSE),"NA")</f>
        <v>#NAME?</v>
      </c>
      <c r="F876" s="73" t="e">
        <f ca="1">_xludf.IFNA(VLOOKUP($A876,'Data Sheet'!$A:E,6,FALSE),"NA")</f>
        <v>#NAME?</v>
      </c>
      <c r="G876" s="63" t="e">
        <f ca="1">_xludf.IFNA(VLOOKUP($A876,'Data Sheet'!$A:F,7,FALSE),"NA")</f>
        <v>#NAME?</v>
      </c>
      <c r="H876" s="63" t="e">
        <f ca="1">_xludf.IFNA(VLOOKUP($A876,'Data Sheet'!$A:T,19,FALSE),"NA")</f>
        <v>#NAME?</v>
      </c>
      <c r="I876" s="64" t="e">
        <f ca="1">_xludf.IFNA(VLOOKUP($A876,'Data Sheet'!$A:T,20,FALSE),"NA")</f>
        <v>#NAME?</v>
      </c>
    </row>
    <row r="877" spans="2:9" ht="15.75" customHeight="1" x14ac:dyDescent="0.15">
      <c r="B877" s="60" t="e">
        <f ca="1">_xludf.IFNA(VLOOKUP($A877,'Data Sheet'!$A:B,2,FALSE),"NA")</f>
        <v>#NAME?</v>
      </c>
      <c r="C877" s="61" t="e">
        <f ca="1">_xludf.IFNA(VLOOKUP($A877,'Data Sheet'!$A:U,3,FALSE),"NA")</f>
        <v>#NAME?</v>
      </c>
      <c r="D877" s="61" t="e">
        <f ca="1">_xludf.IFNA(VLOOKUP($A877,'Data Sheet'!$A:C,4,FALSE),"NA")</f>
        <v>#NAME?</v>
      </c>
      <c r="E877" s="61" t="e">
        <f ca="1">_xludf.IFNA(VLOOKUP($A877,'Data Sheet'!$A:D,5,FALSE),"NA")</f>
        <v>#NAME?</v>
      </c>
      <c r="F877" s="73" t="e">
        <f ca="1">_xludf.IFNA(VLOOKUP($A877,'Data Sheet'!$A:E,6,FALSE),"NA")</f>
        <v>#NAME?</v>
      </c>
      <c r="G877" s="63" t="e">
        <f ca="1">_xludf.IFNA(VLOOKUP($A877,'Data Sheet'!$A:F,7,FALSE),"NA")</f>
        <v>#NAME?</v>
      </c>
      <c r="H877" s="63" t="e">
        <f ca="1">_xludf.IFNA(VLOOKUP($A877,'Data Sheet'!$A:T,19,FALSE),"NA")</f>
        <v>#NAME?</v>
      </c>
      <c r="I877" s="64" t="e">
        <f ca="1">_xludf.IFNA(VLOOKUP($A877,'Data Sheet'!$A:T,20,FALSE),"NA")</f>
        <v>#NAME?</v>
      </c>
    </row>
    <row r="878" spans="2:9" ht="15.75" customHeight="1" x14ac:dyDescent="0.15">
      <c r="B878" s="60" t="e">
        <f ca="1">_xludf.IFNA(VLOOKUP($A878,'Data Sheet'!$A:B,2,FALSE),"NA")</f>
        <v>#NAME?</v>
      </c>
      <c r="C878" s="61" t="e">
        <f ca="1">_xludf.IFNA(VLOOKUP($A878,'Data Sheet'!$A:U,3,FALSE),"NA")</f>
        <v>#NAME?</v>
      </c>
      <c r="D878" s="61" t="e">
        <f ca="1">_xludf.IFNA(VLOOKUP($A878,'Data Sheet'!$A:C,4,FALSE),"NA")</f>
        <v>#NAME?</v>
      </c>
      <c r="E878" s="61" t="e">
        <f ca="1">_xludf.IFNA(VLOOKUP($A878,'Data Sheet'!$A:D,5,FALSE),"NA")</f>
        <v>#NAME?</v>
      </c>
      <c r="F878" s="73" t="e">
        <f ca="1">_xludf.IFNA(VLOOKUP($A878,'Data Sheet'!$A:E,6,FALSE),"NA")</f>
        <v>#NAME?</v>
      </c>
      <c r="G878" s="63" t="e">
        <f ca="1">_xludf.IFNA(VLOOKUP($A878,'Data Sheet'!$A:F,7,FALSE),"NA")</f>
        <v>#NAME?</v>
      </c>
      <c r="H878" s="63" t="e">
        <f ca="1">_xludf.IFNA(VLOOKUP($A878,'Data Sheet'!$A:T,19,FALSE),"NA")</f>
        <v>#NAME?</v>
      </c>
      <c r="I878" s="64" t="e">
        <f ca="1">_xludf.IFNA(VLOOKUP($A878,'Data Sheet'!$A:T,20,FALSE),"NA")</f>
        <v>#NAME?</v>
      </c>
    </row>
    <row r="879" spans="2:9" ht="15.75" customHeight="1" x14ac:dyDescent="0.15">
      <c r="B879" s="60" t="e">
        <f ca="1">_xludf.IFNA(VLOOKUP($A879,'Data Sheet'!$A:B,2,FALSE),"NA")</f>
        <v>#NAME?</v>
      </c>
      <c r="C879" s="61" t="e">
        <f ca="1">_xludf.IFNA(VLOOKUP($A879,'Data Sheet'!$A:U,3,FALSE),"NA")</f>
        <v>#NAME?</v>
      </c>
      <c r="D879" s="61" t="e">
        <f ca="1">_xludf.IFNA(VLOOKUP($A879,'Data Sheet'!$A:C,4,FALSE),"NA")</f>
        <v>#NAME?</v>
      </c>
      <c r="E879" s="61" t="e">
        <f ca="1">_xludf.IFNA(VLOOKUP($A879,'Data Sheet'!$A:D,5,FALSE),"NA")</f>
        <v>#NAME?</v>
      </c>
      <c r="F879" s="73" t="e">
        <f ca="1">_xludf.IFNA(VLOOKUP($A879,'Data Sheet'!$A:E,6,FALSE),"NA")</f>
        <v>#NAME?</v>
      </c>
      <c r="G879" s="63" t="e">
        <f ca="1">_xludf.IFNA(VLOOKUP($A879,'Data Sheet'!$A:F,7,FALSE),"NA")</f>
        <v>#NAME?</v>
      </c>
      <c r="H879" s="63" t="e">
        <f ca="1">_xludf.IFNA(VLOOKUP($A879,'Data Sheet'!$A:T,19,FALSE),"NA")</f>
        <v>#NAME?</v>
      </c>
      <c r="I879" s="64" t="e">
        <f ca="1">_xludf.IFNA(VLOOKUP($A879,'Data Sheet'!$A:T,20,FALSE),"NA")</f>
        <v>#NAME?</v>
      </c>
    </row>
    <row r="880" spans="2:9" ht="15.75" customHeight="1" x14ac:dyDescent="0.15">
      <c r="B880" s="60" t="e">
        <f ca="1">_xludf.IFNA(VLOOKUP($A880,'Data Sheet'!$A:B,2,FALSE),"NA")</f>
        <v>#NAME?</v>
      </c>
      <c r="C880" s="61" t="e">
        <f ca="1">_xludf.IFNA(VLOOKUP($A880,'Data Sheet'!$A:U,3,FALSE),"NA")</f>
        <v>#NAME?</v>
      </c>
      <c r="D880" s="61" t="e">
        <f ca="1">_xludf.IFNA(VLOOKUP($A880,'Data Sheet'!$A:C,4,FALSE),"NA")</f>
        <v>#NAME?</v>
      </c>
      <c r="E880" s="61" t="e">
        <f ca="1">_xludf.IFNA(VLOOKUP($A880,'Data Sheet'!$A:D,5,FALSE),"NA")</f>
        <v>#NAME?</v>
      </c>
      <c r="F880" s="73" t="e">
        <f ca="1">_xludf.IFNA(VLOOKUP($A880,'Data Sheet'!$A:E,6,FALSE),"NA")</f>
        <v>#NAME?</v>
      </c>
      <c r="G880" s="63" t="e">
        <f ca="1">_xludf.IFNA(VLOOKUP($A880,'Data Sheet'!$A:F,7,FALSE),"NA")</f>
        <v>#NAME?</v>
      </c>
      <c r="H880" s="63" t="e">
        <f ca="1">_xludf.IFNA(VLOOKUP($A880,'Data Sheet'!$A:T,19,FALSE),"NA")</f>
        <v>#NAME?</v>
      </c>
      <c r="I880" s="64" t="e">
        <f ca="1">_xludf.IFNA(VLOOKUP($A880,'Data Sheet'!$A:T,20,FALSE),"NA")</f>
        <v>#NAME?</v>
      </c>
    </row>
    <row r="881" spans="2:9" ht="15.75" customHeight="1" x14ac:dyDescent="0.15">
      <c r="B881" s="60" t="e">
        <f ca="1">_xludf.IFNA(VLOOKUP($A881,'Data Sheet'!$A:B,2,FALSE),"NA")</f>
        <v>#NAME?</v>
      </c>
      <c r="C881" s="61" t="e">
        <f ca="1">_xludf.IFNA(VLOOKUP($A881,'Data Sheet'!$A:U,3,FALSE),"NA")</f>
        <v>#NAME?</v>
      </c>
      <c r="D881" s="61" t="e">
        <f ca="1">_xludf.IFNA(VLOOKUP($A881,'Data Sheet'!$A:C,4,FALSE),"NA")</f>
        <v>#NAME?</v>
      </c>
      <c r="E881" s="61" t="e">
        <f ca="1">_xludf.IFNA(VLOOKUP($A881,'Data Sheet'!$A:D,5,FALSE),"NA")</f>
        <v>#NAME?</v>
      </c>
      <c r="F881" s="73" t="e">
        <f ca="1">_xludf.IFNA(VLOOKUP($A881,'Data Sheet'!$A:E,6,FALSE),"NA")</f>
        <v>#NAME?</v>
      </c>
      <c r="G881" s="63" t="e">
        <f ca="1">_xludf.IFNA(VLOOKUP($A881,'Data Sheet'!$A:F,7,FALSE),"NA")</f>
        <v>#NAME?</v>
      </c>
      <c r="H881" s="63" t="e">
        <f ca="1">_xludf.IFNA(VLOOKUP($A881,'Data Sheet'!$A:T,19,FALSE),"NA")</f>
        <v>#NAME?</v>
      </c>
      <c r="I881" s="64" t="e">
        <f ca="1">_xludf.IFNA(VLOOKUP($A881,'Data Sheet'!$A:T,20,FALSE),"NA")</f>
        <v>#NAME?</v>
      </c>
    </row>
    <row r="882" spans="2:9" ht="15.75" customHeight="1" x14ac:dyDescent="0.15">
      <c r="B882" s="60" t="e">
        <f ca="1">_xludf.IFNA(VLOOKUP($A882,'Data Sheet'!$A:B,2,FALSE),"NA")</f>
        <v>#NAME?</v>
      </c>
      <c r="C882" s="61" t="e">
        <f ca="1">_xludf.IFNA(VLOOKUP($A882,'Data Sheet'!$A:U,3,FALSE),"NA")</f>
        <v>#NAME?</v>
      </c>
      <c r="D882" s="61" t="e">
        <f ca="1">_xludf.IFNA(VLOOKUP($A882,'Data Sheet'!$A:C,4,FALSE),"NA")</f>
        <v>#NAME?</v>
      </c>
      <c r="E882" s="61" t="e">
        <f ca="1">_xludf.IFNA(VLOOKUP($A882,'Data Sheet'!$A:D,5,FALSE),"NA")</f>
        <v>#NAME?</v>
      </c>
      <c r="F882" s="73" t="e">
        <f ca="1">_xludf.IFNA(VLOOKUP($A882,'Data Sheet'!$A:E,6,FALSE),"NA")</f>
        <v>#NAME?</v>
      </c>
      <c r="G882" s="63" t="e">
        <f ca="1">_xludf.IFNA(VLOOKUP($A882,'Data Sheet'!$A:F,7,FALSE),"NA")</f>
        <v>#NAME?</v>
      </c>
      <c r="H882" s="63" t="e">
        <f ca="1">_xludf.IFNA(VLOOKUP($A882,'Data Sheet'!$A:T,19,FALSE),"NA")</f>
        <v>#NAME?</v>
      </c>
      <c r="I882" s="64" t="e">
        <f ca="1">_xludf.IFNA(VLOOKUP($A882,'Data Sheet'!$A:T,20,FALSE),"NA")</f>
        <v>#NAME?</v>
      </c>
    </row>
    <row r="883" spans="2:9" ht="15.75" customHeight="1" x14ac:dyDescent="0.15">
      <c r="B883" s="60" t="e">
        <f ca="1">_xludf.IFNA(VLOOKUP($A883,'Data Sheet'!$A:B,2,FALSE),"NA")</f>
        <v>#NAME?</v>
      </c>
      <c r="C883" s="61" t="e">
        <f ca="1">_xludf.IFNA(VLOOKUP($A883,'Data Sheet'!$A:U,3,FALSE),"NA")</f>
        <v>#NAME?</v>
      </c>
      <c r="D883" s="61" t="e">
        <f ca="1">_xludf.IFNA(VLOOKUP($A883,'Data Sheet'!$A:C,4,FALSE),"NA")</f>
        <v>#NAME?</v>
      </c>
      <c r="E883" s="61" t="e">
        <f ca="1">_xludf.IFNA(VLOOKUP($A883,'Data Sheet'!$A:D,5,FALSE),"NA")</f>
        <v>#NAME?</v>
      </c>
      <c r="F883" s="73" t="e">
        <f ca="1">_xludf.IFNA(VLOOKUP($A883,'Data Sheet'!$A:E,6,FALSE),"NA")</f>
        <v>#NAME?</v>
      </c>
      <c r="G883" s="63" t="e">
        <f ca="1">_xludf.IFNA(VLOOKUP($A883,'Data Sheet'!$A:F,7,FALSE),"NA")</f>
        <v>#NAME?</v>
      </c>
      <c r="H883" s="63" t="e">
        <f ca="1">_xludf.IFNA(VLOOKUP($A883,'Data Sheet'!$A:T,19,FALSE),"NA")</f>
        <v>#NAME?</v>
      </c>
      <c r="I883" s="64" t="e">
        <f ca="1">_xludf.IFNA(VLOOKUP($A883,'Data Sheet'!$A:T,20,FALSE),"NA")</f>
        <v>#NAME?</v>
      </c>
    </row>
    <row r="884" spans="2:9" ht="15.75" customHeight="1" x14ac:dyDescent="0.15">
      <c r="B884" s="60" t="e">
        <f ca="1">_xludf.IFNA(VLOOKUP($A884,'Data Sheet'!$A:B,2,FALSE),"NA")</f>
        <v>#NAME?</v>
      </c>
      <c r="C884" s="61" t="e">
        <f ca="1">_xludf.IFNA(VLOOKUP($A884,'Data Sheet'!$A:U,3,FALSE),"NA")</f>
        <v>#NAME?</v>
      </c>
      <c r="D884" s="61" t="e">
        <f ca="1">_xludf.IFNA(VLOOKUP($A884,'Data Sheet'!$A:C,4,FALSE),"NA")</f>
        <v>#NAME?</v>
      </c>
      <c r="E884" s="61" t="e">
        <f ca="1">_xludf.IFNA(VLOOKUP($A884,'Data Sheet'!$A:D,5,FALSE),"NA")</f>
        <v>#NAME?</v>
      </c>
      <c r="F884" s="73" t="e">
        <f ca="1">_xludf.IFNA(VLOOKUP($A884,'Data Sheet'!$A:E,6,FALSE),"NA")</f>
        <v>#NAME?</v>
      </c>
      <c r="G884" s="63" t="e">
        <f ca="1">_xludf.IFNA(VLOOKUP($A884,'Data Sheet'!$A:F,7,FALSE),"NA")</f>
        <v>#NAME?</v>
      </c>
      <c r="H884" s="63" t="e">
        <f ca="1">_xludf.IFNA(VLOOKUP($A884,'Data Sheet'!$A:T,19,FALSE),"NA")</f>
        <v>#NAME?</v>
      </c>
      <c r="I884" s="64" t="e">
        <f ca="1">_xludf.IFNA(VLOOKUP($A884,'Data Sheet'!$A:T,20,FALSE),"NA")</f>
        <v>#NAME?</v>
      </c>
    </row>
    <row r="885" spans="2:9" ht="15.75" customHeight="1" x14ac:dyDescent="0.15">
      <c r="B885" s="60" t="e">
        <f ca="1">_xludf.IFNA(VLOOKUP($A885,'Data Sheet'!$A:B,2,FALSE),"NA")</f>
        <v>#NAME?</v>
      </c>
      <c r="C885" s="61" t="e">
        <f ca="1">_xludf.IFNA(VLOOKUP($A885,'Data Sheet'!$A:U,3,FALSE),"NA")</f>
        <v>#NAME?</v>
      </c>
      <c r="D885" s="61" t="e">
        <f ca="1">_xludf.IFNA(VLOOKUP($A885,'Data Sheet'!$A:C,4,FALSE),"NA")</f>
        <v>#NAME?</v>
      </c>
      <c r="E885" s="61" t="e">
        <f ca="1">_xludf.IFNA(VLOOKUP($A885,'Data Sheet'!$A:D,5,FALSE),"NA")</f>
        <v>#NAME?</v>
      </c>
      <c r="F885" s="73" t="e">
        <f ca="1">_xludf.IFNA(VLOOKUP($A885,'Data Sheet'!$A:E,6,FALSE),"NA")</f>
        <v>#NAME?</v>
      </c>
      <c r="G885" s="63" t="e">
        <f ca="1">_xludf.IFNA(VLOOKUP($A885,'Data Sheet'!$A:F,7,FALSE),"NA")</f>
        <v>#NAME?</v>
      </c>
      <c r="H885" s="63" t="e">
        <f ca="1">_xludf.IFNA(VLOOKUP($A885,'Data Sheet'!$A:T,19,FALSE),"NA")</f>
        <v>#NAME?</v>
      </c>
      <c r="I885" s="64" t="e">
        <f ca="1">_xludf.IFNA(VLOOKUP($A885,'Data Sheet'!$A:T,20,FALSE),"NA")</f>
        <v>#NAME?</v>
      </c>
    </row>
    <row r="886" spans="2:9" ht="15.75" customHeight="1" x14ac:dyDescent="0.15">
      <c r="B886" s="60" t="e">
        <f ca="1">_xludf.IFNA(VLOOKUP($A886,'Data Sheet'!$A:B,2,FALSE),"NA")</f>
        <v>#NAME?</v>
      </c>
      <c r="C886" s="61" t="e">
        <f ca="1">_xludf.IFNA(VLOOKUP($A886,'Data Sheet'!$A:U,3,FALSE),"NA")</f>
        <v>#NAME?</v>
      </c>
      <c r="D886" s="61" t="e">
        <f ca="1">_xludf.IFNA(VLOOKUP($A886,'Data Sheet'!$A:C,4,FALSE),"NA")</f>
        <v>#NAME?</v>
      </c>
      <c r="E886" s="61" t="e">
        <f ca="1">_xludf.IFNA(VLOOKUP($A886,'Data Sheet'!$A:D,5,FALSE),"NA")</f>
        <v>#NAME?</v>
      </c>
      <c r="F886" s="73" t="e">
        <f ca="1">_xludf.IFNA(VLOOKUP($A886,'Data Sheet'!$A:E,6,FALSE),"NA")</f>
        <v>#NAME?</v>
      </c>
      <c r="G886" s="63" t="e">
        <f ca="1">_xludf.IFNA(VLOOKUP($A886,'Data Sheet'!$A:F,7,FALSE),"NA")</f>
        <v>#NAME?</v>
      </c>
      <c r="H886" s="63" t="e">
        <f ca="1">_xludf.IFNA(VLOOKUP($A886,'Data Sheet'!$A:T,19,FALSE),"NA")</f>
        <v>#NAME?</v>
      </c>
      <c r="I886" s="64" t="e">
        <f ca="1">_xludf.IFNA(VLOOKUP($A886,'Data Sheet'!$A:T,20,FALSE),"NA")</f>
        <v>#NAME?</v>
      </c>
    </row>
    <row r="887" spans="2:9" ht="15.75" customHeight="1" x14ac:dyDescent="0.15">
      <c r="B887" s="60" t="e">
        <f ca="1">_xludf.IFNA(VLOOKUP($A887,'Data Sheet'!$A:B,2,FALSE),"NA")</f>
        <v>#NAME?</v>
      </c>
      <c r="C887" s="61" t="e">
        <f ca="1">_xludf.IFNA(VLOOKUP($A887,'Data Sheet'!$A:U,3,FALSE),"NA")</f>
        <v>#NAME?</v>
      </c>
      <c r="D887" s="61" t="e">
        <f ca="1">_xludf.IFNA(VLOOKUP($A887,'Data Sheet'!$A:C,4,FALSE),"NA")</f>
        <v>#NAME?</v>
      </c>
      <c r="E887" s="61" t="e">
        <f ca="1">_xludf.IFNA(VLOOKUP($A887,'Data Sheet'!$A:D,5,FALSE),"NA")</f>
        <v>#NAME?</v>
      </c>
      <c r="F887" s="73" t="e">
        <f ca="1">_xludf.IFNA(VLOOKUP($A887,'Data Sheet'!$A:E,6,FALSE),"NA")</f>
        <v>#NAME?</v>
      </c>
      <c r="G887" s="63" t="e">
        <f ca="1">_xludf.IFNA(VLOOKUP($A887,'Data Sheet'!$A:F,7,FALSE),"NA")</f>
        <v>#NAME?</v>
      </c>
      <c r="H887" s="63" t="e">
        <f ca="1">_xludf.IFNA(VLOOKUP($A887,'Data Sheet'!$A:T,19,FALSE),"NA")</f>
        <v>#NAME?</v>
      </c>
      <c r="I887" s="64" t="e">
        <f ca="1">_xludf.IFNA(VLOOKUP($A887,'Data Sheet'!$A:T,20,FALSE),"NA")</f>
        <v>#NAME?</v>
      </c>
    </row>
    <row r="888" spans="2:9" ht="15.75" customHeight="1" x14ac:dyDescent="0.15">
      <c r="B888" s="60" t="e">
        <f ca="1">_xludf.IFNA(VLOOKUP($A888,'Data Sheet'!$A:B,2,FALSE),"NA")</f>
        <v>#NAME?</v>
      </c>
      <c r="C888" s="61" t="e">
        <f ca="1">_xludf.IFNA(VLOOKUP($A888,'Data Sheet'!$A:U,3,FALSE),"NA")</f>
        <v>#NAME?</v>
      </c>
      <c r="D888" s="61" t="e">
        <f ca="1">_xludf.IFNA(VLOOKUP($A888,'Data Sheet'!$A:C,4,FALSE),"NA")</f>
        <v>#NAME?</v>
      </c>
      <c r="E888" s="61" t="e">
        <f ca="1">_xludf.IFNA(VLOOKUP($A888,'Data Sheet'!$A:D,5,FALSE),"NA")</f>
        <v>#NAME?</v>
      </c>
      <c r="F888" s="73" t="e">
        <f ca="1">_xludf.IFNA(VLOOKUP($A888,'Data Sheet'!$A:E,6,FALSE),"NA")</f>
        <v>#NAME?</v>
      </c>
      <c r="G888" s="63" t="e">
        <f ca="1">_xludf.IFNA(VLOOKUP($A888,'Data Sheet'!$A:F,7,FALSE),"NA")</f>
        <v>#NAME?</v>
      </c>
      <c r="H888" s="63" t="e">
        <f ca="1">_xludf.IFNA(VLOOKUP($A888,'Data Sheet'!$A:T,19,FALSE),"NA")</f>
        <v>#NAME?</v>
      </c>
      <c r="I888" s="64" t="e">
        <f ca="1">_xludf.IFNA(VLOOKUP($A888,'Data Sheet'!$A:T,20,FALSE),"NA")</f>
        <v>#NAME?</v>
      </c>
    </row>
    <row r="889" spans="2:9" ht="15.75" customHeight="1" x14ac:dyDescent="0.15">
      <c r="B889" s="60" t="e">
        <f ca="1">_xludf.IFNA(VLOOKUP($A889,'Data Sheet'!$A:B,2,FALSE),"NA")</f>
        <v>#NAME?</v>
      </c>
      <c r="C889" s="61" t="e">
        <f ca="1">_xludf.IFNA(VLOOKUP($A889,'Data Sheet'!$A:U,3,FALSE),"NA")</f>
        <v>#NAME?</v>
      </c>
      <c r="D889" s="61" t="e">
        <f ca="1">_xludf.IFNA(VLOOKUP($A889,'Data Sheet'!$A:C,4,FALSE),"NA")</f>
        <v>#NAME?</v>
      </c>
      <c r="E889" s="61" t="e">
        <f ca="1">_xludf.IFNA(VLOOKUP($A889,'Data Sheet'!$A:D,5,FALSE),"NA")</f>
        <v>#NAME?</v>
      </c>
      <c r="F889" s="73" t="e">
        <f ca="1">_xludf.IFNA(VLOOKUP($A889,'Data Sheet'!$A:E,6,FALSE),"NA")</f>
        <v>#NAME?</v>
      </c>
      <c r="G889" s="63" t="e">
        <f ca="1">_xludf.IFNA(VLOOKUP($A889,'Data Sheet'!$A:F,7,FALSE),"NA")</f>
        <v>#NAME?</v>
      </c>
      <c r="H889" s="63" t="e">
        <f ca="1">_xludf.IFNA(VLOOKUP($A889,'Data Sheet'!$A:T,19,FALSE),"NA")</f>
        <v>#NAME?</v>
      </c>
      <c r="I889" s="64" t="e">
        <f ca="1">_xludf.IFNA(VLOOKUP($A889,'Data Sheet'!$A:T,20,FALSE),"NA")</f>
        <v>#NAME?</v>
      </c>
    </row>
    <row r="890" spans="2:9" ht="15.75" customHeight="1" x14ac:dyDescent="0.15">
      <c r="B890" s="60" t="e">
        <f ca="1">_xludf.IFNA(VLOOKUP($A890,'Data Sheet'!$A:B,2,FALSE),"NA")</f>
        <v>#NAME?</v>
      </c>
      <c r="C890" s="61" t="e">
        <f ca="1">_xludf.IFNA(VLOOKUP($A890,'Data Sheet'!$A:U,3,FALSE),"NA")</f>
        <v>#NAME?</v>
      </c>
      <c r="D890" s="61" t="e">
        <f ca="1">_xludf.IFNA(VLOOKUP($A890,'Data Sheet'!$A:C,4,FALSE),"NA")</f>
        <v>#NAME?</v>
      </c>
      <c r="E890" s="61" t="e">
        <f ca="1">_xludf.IFNA(VLOOKUP($A890,'Data Sheet'!$A:D,5,FALSE),"NA")</f>
        <v>#NAME?</v>
      </c>
      <c r="F890" s="73" t="e">
        <f ca="1">_xludf.IFNA(VLOOKUP($A890,'Data Sheet'!$A:E,6,FALSE),"NA")</f>
        <v>#NAME?</v>
      </c>
      <c r="G890" s="63" t="e">
        <f ca="1">_xludf.IFNA(VLOOKUP($A890,'Data Sheet'!$A:F,7,FALSE),"NA")</f>
        <v>#NAME?</v>
      </c>
      <c r="H890" s="63" t="e">
        <f ca="1">_xludf.IFNA(VLOOKUP($A890,'Data Sheet'!$A:T,19,FALSE),"NA")</f>
        <v>#NAME?</v>
      </c>
      <c r="I890" s="64" t="e">
        <f ca="1">_xludf.IFNA(VLOOKUP($A890,'Data Sheet'!$A:T,20,FALSE),"NA")</f>
        <v>#NAME?</v>
      </c>
    </row>
    <row r="891" spans="2:9" ht="15.75" customHeight="1" x14ac:dyDescent="0.15">
      <c r="B891" s="60" t="e">
        <f ca="1">_xludf.IFNA(VLOOKUP($A891,'Data Sheet'!$A:B,2,FALSE),"NA")</f>
        <v>#NAME?</v>
      </c>
      <c r="C891" s="61" t="e">
        <f ca="1">_xludf.IFNA(VLOOKUP($A891,'Data Sheet'!$A:U,3,FALSE),"NA")</f>
        <v>#NAME?</v>
      </c>
      <c r="D891" s="61" t="e">
        <f ca="1">_xludf.IFNA(VLOOKUP($A891,'Data Sheet'!$A:C,4,FALSE),"NA")</f>
        <v>#NAME?</v>
      </c>
      <c r="E891" s="61" t="e">
        <f ca="1">_xludf.IFNA(VLOOKUP($A891,'Data Sheet'!$A:D,5,FALSE),"NA")</f>
        <v>#NAME?</v>
      </c>
      <c r="F891" s="73" t="e">
        <f ca="1">_xludf.IFNA(VLOOKUP($A891,'Data Sheet'!$A:E,6,FALSE),"NA")</f>
        <v>#NAME?</v>
      </c>
      <c r="G891" s="63" t="e">
        <f ca="1">_xludf.IFNA(VLOOKUP($A891,'Data Sheet'!$A:F,7,FALSE),"NA")</f>
        <v>#NAME?</v>
      </c>
      <c r="H891" s="63" t="e">
        <f ca="1">_xludf.IFNA(VLOOKUP($A891,'Data Sheet'!$A:T,19,FALSE),"NA")</f>
        <v>#NAME?</v>
      </c>
      <c r="I891" s="64" t="e">
        <f ca="1">_xludf.IFNA(VLOOKUP($A891,'Data Sheet'!$A:T,20,FALSE),"NA")</f>
        <v>#NAME?</v>
      </c>
    </row>
    <row r="892" spans="2:9" ht="15.75" customHeight="1" x14ac:dyDescent="0.15">
      <c r="B892" s="60" t="e">
        <f ca="1">_xludf.IFNA(VLOOKUP($A892,'Data Sheet'!$A:B,2,FALSE),"NA")</f>
        <v>#NAME?</v>
      </c>
      <c r="C892" s="61" t="e">
        <f ca="1">_xludf.IFNA(VLOOKUP($A892,'Data Sheet'!$A:U,3,FALSE),"NA")</f>
        <v>#NAME?</v>
      </c>
      <c r="D892" s="61" t="e">
        <f ca="1">_xludf.IFNA(VLOOKUP($A892,'Data Sheet'!$A:C,4,FALSE),"NA")</f>
        <v>#NAME?</v>
      </c>
      <c r="E892" s="61" t="e">
        <f ca="1">_xludf.IFNA(VLOOKUP($A892,'Data Sheet'!$A:D,5,FALSE),"NA")</f>
        <v>#NAME?</v>
      </c>
      <c r="F892" s="73" t="e">
        <f ca="1">_xludf.IFNA(VLOOKUP($A892,'Data Sheet'!$A:E,6,FALSE),"NA")</f>
        <v>#NAME?</v>
      </c>
      <c r="G892" s="63" t="e">
        <f ca="1">_xludf.IFNA(VLOOKUP($A892,'Data Sheet'!$A:F,7,FALSE),"NA")</f>
        <v>#NAME?</v>
      </c>
      <c r="H892" s="63" t="e">
        <f ca="1">_xludf.IFNA(VLOOKUP($A892,'Data Sheet'!$A:T,19,FALSE),"NA")</f>
        <v>#NAME?</v>
      </c>
      <c r="I892" s="64" t="e">
        <f ca="1">_xludf.IFNA(VLOOKUP($A892,'Data Sheet'!$A:T,20,FALSE),"NA")</f>
        <v>#NAME?</v>
      </c>
    </row>
    <row r="893" spans="2:9" ht="15.75" customHeight="1" x14ac:dyDescent="0.15">
      <c r="B893" s="60" t="e">
        <f ca="1">_xludf.IFNA(VLOOKUP($A893,'Data Sheet'!$A:B,2,FALSE),"NA")</f>
        <v>#NAME?</v>
      </c>
      <c r="C893" s="61" t="e">
        <f ca="1">_xludf.IFNA(VLOOKUP($A893,'Data Sheet'!$A:U,3,FALSE),"NA")</f>
        <v>#NAME?</v>
      </c>
      <c r="D893" s="61" t="e">
        <f ca="1">_xludf.IFNA(VLOOKUP($A893,'Data Sheet'!$A:C,4,FALSE),"NA")</f>
        <v>#NAME?</v>
      </c>
      <c r="E893" s="61" t="e">
        <f ca="1">_xludf.IFNA(VLOOKUP($A893,'Data Sheet'!$A:D,5,FALSE),"NA")</f>
        <v>#NAME?</v>
      </c>
      <c r="F893" s="73" t="e">
        <f ca="1">_xludf.IFNA(VLOOKUP($A893,'Data Sheet'!$A:E,6,FALSE),"NA")</f>
        <v>#NAME?</v>
      </c>
      <c r="G893" s="63" t="e">
        <f ca="1">_xludf.IFNA(VLOOKUP($A893,'Data Sheet'!$A:F,7,FALSE),"NA")</f>
        <v>#NAME?</v>
      </c>
      <c r="H893" s="63" t="e">
        <f ca="1">_xludf.IFNA(VLOOKUP($A893,'Data Sheet'!$A:T,19,FALSE),"NA")</f>
        <v>#NAME?</v>
      </c>
      <c r="I893" s="64" t="e">
        <f ca="1">_xludf.IFNA(VLOOKUP($A893,'Data Sheet'!$A:T,20,FALSE),"NA")</f>
        <v>#NAME?</v>
      </c>
    </row>
    <row r="894" spans="2:9" ht="15.75" customHeight="1" x14ac:dyDescent="0.15">
      <c r="B894" s="60" t="e">
        <f ca="1">_xludf.IFNA(VLOOKUP($A894,'Data Sheet'!$A:B,2,FALSE),"NA")</f>
        <v>#NAME?</v>
      </c>
      <c r="C894" s="61" t="e">
        <f ca="1">_xludf.IFNA(VLOOKUP($A894,'Data Sheet'!$A:U,3,FALSE),"NA")</f>
        <v>#NAME?</v>
      </c>
      <c r="D894" s="61" t="e">
        <f ca="1">_xludf.IFNA(VLOOKUP($A894,'Data Sheet'!$A:C,4,FALSE),"NA")</f>
        <v>#NAME?</v>
      </c>
      <c r="E894" s="61" t="e">
        <f ca="1">_xludf.IFNA(VLOOKUP($A894,'Data Sheet'!$A:D,5,FALSE),"NA")</f>
        <v>#NAME?</v>
      </c>
      <c r="F894" s="73" t="e">
        <f ca="1">_xludf.IFNA(VLOOKUP($A894,'Data Sheet'!$A:E,6,FALSE),"NA")</f>
        <v>#NAME?</v>
      </c>
      <c r="G894" s="63" t="e">
        <f ca="1">_xludf.IFNA(VLOOKUP($A894,'Data Sheet'!$A:F,7,FALSE),"NA")</f>
        <v>#NAME?</v>
      </c>
      <c r="H894" s="63" t="e">
        <f ca="1">_xludf.IFNA(VLOOKUP($A894,'Data Sheet'!$A:T,19,FALSE),"NA")</f>
        <v>#NAME?</v>
      </c>
      <c r="I894" s="64" t="e">
        <f ca="1">_xludf.IFNA(VLOOKUP($A894,'Data Sheet'!$A:T,20,FALSE),"NA")</f>
        <v>#NAME?</v>
      </c>
    </row>
    <row r="895" spans="2:9" ht="15.75" customHeight="1" x14ac:dyDescent="0.15">
      <c r="B895" s="60" t="e">
        <f ca="1">_xludf.IFNA(VLOOKUP($A895,'Data Sheet'!$A:B,2,FALSE),"NA")</f>
        <v>#NAME?</v>
      </c>
      <c r="C895" s="61" t="e">
        <f ca="1">_xludf.IFNA(VLOOKUP($A895,'Data Sheet'!$A:U,3,FALSE),"NA")</f>
        <v>#NAME?</v>
      </c>
      <c r="D895" s="61" t="e">
        <f ca="1">_xludf.IFNA(VLOOKUP($A895,'Data Sheet'!$A:C,4,FALSE),"NA")</f>
        <v>#NAME?</v>
      </c>
      <c r="E895" s="61" t="e">
        <f ca="1">_xludf.IFNA(VLOOKUP($A895,'Data Sheet'!$A:D,5,FALSE),"NA")</f>
        <v>#NAME?</v>
      </c>
      <c r="F895" s="73" t="e">
        <f ca="1">_xludf.IFNA(VLOOKUP($A895,'Data Sheet'!$A:E,6,FALSE),"NA")</f>
        <v>#NAME?</v>
      </c>
      <c r="G895" s="63" t="e">
        <f ca="1">_xludf.IFNA(VLOOKUP($A895,'Data Sheet'!$A:F,7,FALSE),"NA")</f>
        <v>#NAME?</v>
      </c>
      <c r="H895" s="63" t="e">
        <f ca="1">_xludf.IFNA(VLOOKUP($A895,'Data Sheet'!$A:T,19,FALSE),"NA")</f>
        <v>#NAME?</v>
      </c>
      <c r="I895" s="64" t="e">
        <f ca="1">_xludf.IFNA(VLOOKUP($A895,'Data Sheet'!$A:T,20,FALSE),"NA")</f>
        <v>#NAME?</v>
      </c>
    </row>
    <row r="896" spans="2:9" ht="15.75" customHeight="1" x14ac:dyDescent="0.15">
      <c r="B896" s="60" t="e">
        <f ca="1">_xludf.IFNA(VLOOKUP($A896,'Data Sheet'!$A:B,2,FALSE),"NA")</f>
        <v>#NAME?</v>
      </c>
      <c r="C896" s="61" t="e">
        <f ca="1">_xludf.IFNA(VLOOKUP($A896,'Data Sheet'!$A:U,3,FALSE),"NA")</f>
        <v>#NAME?</v>
      </c>
      <c r="D896" s="61" t="e">
        <f ca="1">_xludf.IFNA(VLOOKUP($A896,'Data Sheet'!$A:C,4,FALSE),"NA")</f>
        <v>#NAME?</v>
      </c>
      <c r="E896" s="61" t="e">
        <f ca="1">_xludf.IFNA(VLOOKUP($A896,'Data Sheet'!$A:D,5,FALSE),"NA")</f>
        <v>#NAME?</v>
      </c>
      <c r="F896" s="73" t="e">
        <f ca="1">_xludf.IFNA(VLOOKUP($A896,'Data Sheet'!$A:E,6,FALSE),"NA")</f>
        <v>#NAME?</v>
      </c>
      <c r="G896" s="63" t="e">
        <f ca="1">_xludf.IFNA(VLOOKUP($A896,'Data Sheet'!$A:F,7,FALSE),"NA")</f>
        <v>#NAME?</v>
      </c>
      <c r="H896" s="63" t="e">
        <f ca="1">_xludf.IFNA(VLOOKUP($A896,'Data Sheet'!$A:T,19,FALSE),"NA")</f>
        <v>#NAME?</v>
      </c>
      <c r="I896" s="64" t="e">
        <f ca="1">_xludf.IFNA(VLOOKUP($A896,'Data Sheet'!$A:T,20,FALSE),"NA")</f>
        <v>#NAME?</v>
      </c>
    </row>
    <row r="897" spans="2:9" ht="15.75" customHeight="1" x14ac:dyDescent="0.15">
      <c r="B897" s="60" t="e">
        <f ca="1">_xludf.IFNA(VLOOKUP($A897,'Data Sheet'!$A:B,2,FALSE),"NA")</f>
        <v>#NAME?</v>
      </c>
      <c r="C897" s="61" t="e">
        <f ca="1">_xludf.IFNA(VLOOKUP($A897,'Data Sheet'!$A:U,3,FALSE),"NA")</f>
        <v>#NAME?</v>
      </c>
      <c r="D897" s="61" t="e">
        <f ca="1">_xludf.IFNA(VLOOKUP($A897,'Data Sheet'!$A:C,4,FALSE),"NA")</f>
        <v>#NAME?</v>
      </c>
      <c r="E897" s="61" t="e">
        <f ca="1">_xludf.IFNA(VLOOKUP($A897,'Data Sheet'!$A:D,5,FALSE),"NA")</f>
        <v>#NAME?</v>
      </c>
      <c r="F897" s="73" t="e">
        <f ca="1">_xludf.IFNA(VLOOKUP($A897,'Data Sheet'!$A:E,6,FALSE),"NA")</f>
        <v>#NAME?</v>
      </c>
      <c r="G897" s="63" t="e">
        <f ca="1">_xludf.IFNA(VLOOKUP($A897,'Data Sheet'!$A:F,7,FALSE),"NA")</f>
        <v>#NAME?</v>
      </c>
      <c r="H897" s="63" t="e">
        <f ca="1">_xludf.IFNA(VLOOKUP($A897,'Data Sheet'!$A:T,19,FALSE),"NA")</f>
        <v>#NAME?</v>
      </c>
      <c r="I897" s="64" t="e">
        <f ca="1">_xludf.IFNA(VLOOKUP($A897,'Data Sheet'!$A:T,20,FALSE),"NA")</f>
        <v>#NAME?</v>
      </c>
    </row>
    <row r="898" spans="2:9" ht="15.75" customHeight="1" x14ac:dyDescent="0.15">
      <c r="B898" s="60" t="e">
        <f ca="1">_xludf.IFNA(VLOOKUP($A898,'Data Sheet'!$A:B,2,FALSE),"NA")</f>
        <v>#NAME?</v>
      </c>
      <c r="C898" s="61" t="e">
        <f ca="1">_xludf.IFNA(VLOOKUP($A898,'Data Sheet'!$A:U,3,FALSE),"NA")</f>
        <v>#NAME?</v>
      </c>
      <c r="D898" s="61" t="e">
        <f ca="1">_xludf.IFNA(VLOOKUP($A898,'Data Sheet'!$A:C,4,FALSE),"NA")</f>
        <v>#NAME?</v>
      </c>
      <c r="E898" s="61" t="e">
        <f ca="1">_xludf.IFNA(VLOOKUP($A898,'Data Sheet'!$A:D,5,FALSE),"NA")</f>
        <v>#NAME?</v>
      </c>
      <c r="F898" s="73" t="e">
        <f ca="1">_xludf.IFNA(VLOOKUP($A898,'Data Sheet'!$A:E,6,FALSE),"NA")</f>
        <v>#NAME?</v>
      </c>
      <c r="G898" s="63" t="e">
        <f ca="1">_xludf.IFNA(VLOOKUP($A898,'Data Sheet'!$A:F,7,FALSE),"NA")</f>
        <v>#NAME?</v>
      </c>
      <c r="H898" s="63" t="e">
        <f ca="1">_xludf.IFNA(VLOOKUP($A898,'Data Sheet'!$A:T,19,FALSE),"NA")</f>
        <v>#NAME?</v>
      </c>
      <c r="I898" s="64" t="e">
        <f ca="1">_xludf.IFNA(VLOOKUP($A898,'Data Sheet'!$A:T,20,FALSE),"NA")</f>
        <v>#NAME?</v>
      </c>
    </row>
    <row r="899" spans="2:9" ht="15.75" customHeight="1" x14ac:dyDescent="0.15">
      <c r="B899" s="60" t="e">
        <f ca="1">_xludf.IFNA(VLOOKUP($A899,'Data Sheet'!$A:B,2,FALSE),"NA")</f>
        <v>#NAME?</v>
      </c>
      <c r="C899" s="61" t="e">
        <f ca="1">_xludf.IFNA(VLOOKUP($A899,'Data Sheet'!$A:U,3,FALSE),"NA")</f>
        <v>#NAME?</v>
      </c>
      <c r="D899" s="61" t="e">
        <f ca="1">_xludf.IFNA(VLOOKUP($A899,'Data Sheet'!$A:C,4,FALSE),"NA")</f>
        <v>#NAME?</v>
      </c>
      <c r="E899" s="61" t="e">
        <f ca="1">_xludf.IFNA(VLOOKUP($A899,'Data Sheet'!$A:D,5,FALSE),"NA")</f>
        <v>#NAME?</v>
      </c>
      <c r="F899" s="73" t="e">
        <f ca="1">_xludf.IFNA(VLOOKUP($A899,'Data Sheet'!$A:E,6,FALSE),"NA")</f>
        <v>#NAME?</v>
      </c>
      <c r="G899" s="63" t="e">
        <f ca="1">_xludf.IFNA(VLOOKUP($A899,'Data Sheet'!$A:F,7,FALSE),"NA")</f>
        <v>#NAME?</v>
      </c>
      <c r="H899" s="63" t="e">
        <f ca="1">_xludf.IFNA(VLOOKUP($A899,'Data Sheet'!$A:T,19,FALSE),"NA")</f>
        <v>#NAME?</v>
      </c>
      <c r="I899" s="64" t="e">
        <f ca="1">_xludf.IFNA(VLOOKUP($A899,'Data Sheet'!$A:T,20,FALSE),"NA")</f>
        <v>#NAME?</v>
      </c>
    </row>
    <row r="900" spans="2:9" ht="15.75" customHeight="1" x14ac:dyDescent="0.15">
      <c r="B900" s="60" t="e">
        <f ca="1">_xludf.IFNA(VLOOKUP($A900,'Data Sheet'!$A:B,2,FALSE),"NA")</f>
        <v>#NAME?</v>
      </c>
      <c r="C900" s="61" t="e">
        <f ca="1">_xludf.IFNA(VLOOKUP($A900,'Data Sheet'!$A:U,3,FALSE),"NA")</f>
        <v>#NAME?</v>
      </c>
      <c r="D900" s="61" t="e">
        <f ca="1">_xludf.IFNA(VLOOKUP($A900,'Data Sheet'!$A:C,4,FALSE),"NA")</f>
        <v>#NAME?</v>
      </c>
      <c r="E900" s="61" t="e">
        <f ca="1">_xludf.IFNA(VLOOKUP($A900,'Data Sheet'!$A:D,5,FALSE),"NA")</f>
        <v>#NAME?</v>
      </c>
      <c r="F900" s="73" t="e">
        <f ca="1">_xludf.IFNA(VLOOKUP($A900,'Data Sheet'!$A:E,6,FALSE),"NA")</f>
        <v>#NAME?</v>
      </c>
      <c r="G900" s="63" t="e">
        <f ca="1">_xludf.IFNA(VLOOKUP($A900,'Data Sheet'!$A:F,7,FALSE),"NA")</f>
        <v>#NAME?</v>
      </c>
      <c r="H900" s="63" t="e">
        <f ca="1">_xludf.IFNA(VLOOKUP($A900,'Data Sheet'!$A:T,19,FALSE),"NA")</f>
        <v>#NAME?</v>
      </c>
      <c r="I900" s="64" t="e">
        <f ca="1">_xludf.IFNA(VLOOKUP($A900,'Data Sheet'!$A:T,20,FALSE),"NA")</f>
        <v>#NAME?</v>
      </c>
    </row>
    <row r="901" spans="2:9" ht="15.75" customHeight="1" x14ac:dyDescent="0.15">
      <c r="B901" s="60" t="e">
        <f ca="1">_xludf.IFNA(VLOOKUP($A901,'Data Sheet'!$A:B,2,FALSE),"NA")</f>
        <v>#NAME?</v>
      </c>
      <c r="C901" s="61" t="e">
        <f ca="1">_xludf.IFNA(VLOOKUP($A901,'Data Sheet'!$A:U,3,FALSE),"NA")</f>
        <v>#NAME?</v>
      </c>
      <c r="D901" s="61" t="e">
        <f ca="1">_xludf.IFNA(VLOOKUP($A901,'Data Sheet'!$A:C,4,FALSE),"NA")</f>
        <v>#NAME?</v>
      </c>
      <c r="E901" s="61" t="e">
        <f ca="1">_xludf.IFNA(VLOOKUP($A901,'Data Sheet'!$A:D,5,FALSE),"NA")</f>
        <v>#NAME?</v>
      </c>
      <c r="F901" s="73" t="e">
        <f ca="1">_xludf.IFNA(VLOOKUP($A901,'Data Sheet'!$A:E,6,FALSE),"NA")</f>
        <v>#NAME?</v>
      </c>
      <c r="G901" s="63" t="e">
        <f ca="1">_xludf.IFNA(VLOOKUP($A901,'Data Sheet'!$A:F,7,FALSE),"NA")</f>
        <v>#NAME?</v>
      </c>
      <c r="H901" s="63" t="e">
        <f ca="1">_xludf.IFNA(VLOOKUP($A901,'Data Sheet'!$A:T,19,FALSE),"NA")</f>
        <v>#NAME?</v>
      </c>
      <c r="I901" s="64" t="e">
        <f ca="1">_xludf.IFNA(VLOOKUP($A901,'Data Sheet'!$A:T,20,FALSE),"NA")</f>
        <v>#NAME?</v>
      </c>
    </row>
    <row r="902" spans="2:9" ht="15.75" customHeight="1" x14ac:dyDescent="0.15">
      <c r="B902" s="60" t="e">
        <f ca="1">_xludf.IFNA(VLOOKUP($A902,'Data Sheet'!$A:B,2,FALSE),"NA")</f>
        <v>#NAME?</v>
      </c>
      <c r="C902" s="61" t="e">
        <f ca="1">_xludf.IFNA(VLOOKUP($A902,'Data Sheet'!$A:U,3,FALSE),"NA")</f>
        <v>#NAME?</v>
      </c>
      <c r="D902" s="61" t="e">
        <f ca="1">_xludf.IFNA(VLOOKUP($A902,'Data Sheet'!$A:C,4,FALSE),"NA")</f>
        <v>#NAME?</v>
      </c>
      <c r="E902" s="61" t="e">
        <f ca="1">_xludf.IFNA(VLOOKUP($A902,'Data Sheet'!$A:D,5,FALSE),"NA")</f>
        <v>#NAME?</v>
      </c>
      <c r="F902" s="73" t="e">
        <f ca="1">_xludf.IFNA(VLOOKUP($A902,'Data Sheet'!$A:E,6,FALSE),"NA")</f>
        <v>#NAME?</v>
      </c>
      <c r="G902" s="63" t="e">
        <f ca="1">_xludf.IFNA(VLOOKUP($A902,'Data Sheet'!$A:F,7,FALSE),"NA")</f>
        <v>#NAME?</v>
      </c>
      <c r="H902" s="63" t="e">
        <f ca="1">_xludf.IFNA(VLOOKUP($A902,'Data Sheet'!$A:T,19,FALSE),"NA")</f>
        <v>#NAME?</v>
      </c>
      <c r="I902" s="64" t="e">
        <f ca="1">_xludf.IFNA(VLOOKUP($A902,'Data Sheet'!$A:T,20,FALSE),"NA")</f>
        <v>#NAME?</v>
      </c>
    </row>
    <row r="903" spans="2:9" ht="15.75" customHeight="1" x14ac:dyDescent="0.15">
      <c r="B903" s="60" t="e">
        <f ca="1">_xludf.IFNA(VLOOKUP($A903,'Data Sheet'!$A:B,2,FALSE),"NA")</f>
        <v>#NAME?</v>
      </c>
      <c r="C903" s="61" t="e">
        <f ca="1">_xludf.IFNA(VLOOKUP($A903,'Data Sheet'!$A:U,3,FALSE),"NA")</f>
        <v>#NAME?</v>
      </c>
      <c r="D903" s="61" t="e">
        <f ca="1">_xludf.IFNA(VLOOKUP($A903,'Data Sheet'!$A:C,4,FALSE),"NA")</f>
        <v>#NAME?</v>
      </c>
      <c r="E903" s="61" t="e">
        <f ca="1">_xludf.IFNA(VLOOKUP($A903,'Data Sheet'!$A:D,5,FALSE),"NA")</f>
        <v>#NAME?</v>
      </c>
      <c r="F903" s="73" t="e">
        <f ca="1">_xludf.IFNA(VLOOKUP($A903,'Data Sheet'!$A:E,6,FALSE),"NA")</f>
        <v>#NAME?</v>
      </c>
      <c r="G903" s="63" t="e">
        <f ca="1">_xludf.IFNA(VLOOKUP($A903,'Data Sheet'!$A:F,7,FALSE),"NA")</f>
        <v>#NAME?</v>
      </c>
      <c r="H903" s="63" t="e">
        <f ca="1">_xludf.IFNA(VLOOKUP($A903,'Data Sheet'!$A:T,19,FALSE),"NA")</f>
        <v>#NAME?</v>
      </c>
      <c r="I903" s="64" t="e">
        <f ca="1">_xludf.IFNA(VLOOKUP($A903,'Data Sheet'!$A:T,20,FALSE),"NA")</f>
        <v>#NAME?</v>
      </c>
    </row>
    <row r="904" spans="2:9" ht="15.75" customHeight="1" x14ac:dyDescent="0.15">
      <c r="B904" s="60" t="e">
        <f ca="1">_xludf.IFNA(VLOOKUP($A904,'Data Sheet'!$A:B,2,FALSE),"NA")</f>
        <v>#NAME?</v>
      </c>
      <c r="C904" s="61" t="e">
        <f ca="1">_xludf.IFNA(VLOOKUP($A904,'Data Sheet'!$A:U,3,FALSE),"NA")</f>
        <v>#NAME?</v>
      </c>
      <c r="D904" s="61" t="e">
        <f ca="1">_xludf.IFNA(VLOOKUP($A904,'Data Sheet'!$A:C,4,FALSE),"NA")</f>
        <v>#NAME?</v>
      </c>
      <c r="E904" s="61" t="e">
        <f ca="1">_xludf.IFNA(VLOOKUP($A904,'Data Sheet'!$A:D,5,FALSE),"NA")</f>
        <v>#NAME?</v>
      </c>
      <c r="F904" s="73" t="e">
        <f ca="1">_xludf.IFNA(VLOOKUP($A904,'Data Sheet'!$A:E,6,FALSE),"NA")</f>
        <v>#NAME?</v>
      </c>
      <c r="G904" s="63" t="e">
        <f ca="1">_xludf.IFNA(VLOOKUP($A904,'Data Sheet'!$A:F,7,FALSE),"NA")</f>
        <v>#NAME?</v>
      </c>
      <c r="H904" s="63" t="e">
        <f ca="1">_xludf.IFNA(VLOOKUP($A904,'Data Sheet'!$A:T,19,FALSE),"NA")</f>
        <v>#NAME?</v>
      </c>
      <c r="I904" s="64" t="e">
        <f ca="1">_xludf.IFNA(VLOOKUP($A904,'Data Sheet'!$A:T,20,FALSE),"NA")</f>
        <v>#NAME?</v>
      </c>
    </row>
    <row r="905" spans="2:9" ht="15.75" customHeight="1" x14ac:dyDescent="0.15">
      <c r="B905" s="60" t="e">
        <f ca="1">_xludf.IFNA(VLOOKUP($A905,'Data Sheet'!$A:B,2,FALSE),"NA")</f>
        <v>#NAME?</v>
      </c>
      <c r="C905" s="61" t="e">
        <f ca="1">_xludf.IFNA(VLOOKUP($A905,'Data Sheet'!$A:U,3,FALSE),"NA")</f>
        <v>#NAME?</v>
      </c>
      <c r="D905" s="61" t="e">
        <f ca="1">_xludf.IFNA(VLOOKUP($A905,'Data Sheet'!$A:C,4,FALSE),"NA")</f>
        <v>#NAME?</v>
      </c>
      <c r="E905" s="61" t="e">
        <f ca="1">_xludf.IFNA(VLOOKUP($A905,'Data Sheet'!$A:D,5,FALSE),"NA")</f>
        <v>#NAME?</v>
      </c>
      <c r="F905" s="73" t="e">
        <f ca="1">_xludf.IFNA(VLOOKUP($A905,'Data Sheet'!$A:E,6,FALSE),"NA")</f>
        <v>#NAME?</v>
      </c>
      <c r="G905" s="63" t="e">
        <f ca="1">_xludf.IFNA(VLOOKUP($A905,'Data Sheet'!$A:F,7,FALSE),"NA")</f>
        <v>#NAME?</v>
      </c>
      <c r="H905" s="63" t="e">
        <f ca="1">_xludf.IFNA(VLOOKUP($A905,'Data Sheet'!$A:T,19,FALSE),"NA")</f>
        <v>#NAME?</v>
      </c>
      <c r="I905" s="64" t="e">
        <f ca="1">_xludf.IFNA(VLOOKUP($A905,'Data Sheet'!$A:T,20,FALSE),"NA")</f>
        <v>#NAME?</v>
      </c>
    </row>
    <row r="906" spans="2:9" ht="15.75" customHeight="1" x14ac:dyDescent="0.15">
      <c r="B906" s="60" t="e">
        <f ca="1">_xludf.IFNA(VLOOKUP($A906,'Data Sheet'!$A:B,2,FALSE),"NA")</f>
        <v>#NAME?</v>
      </c>
      <c r="C906" s="61" t="e">
        <f ca="1">_xludf.IFNA(VLOOKUP($A906,'Data Sheet'!$A:U,3,FALSE),"NA")</f>
        <v>#NAME?</v>
      </c>
      <c r="D906" s="61" t="e">
        <f ca="1">_xludf.IFNA(VLOOKUP($A906,'Data Sheet'!$A:C,4,FALSE),"NA")</f>
        <v>#NAME?</v>
      </c>
      <c r="E906" s="61" t="e">
        <f ca="1">_xludf.IFNA(VLOOKUP($A906,'Data Sheet'!$A:D,5,FALSE),"NA")</f>
        <v>#NAME?</v>
      </c>
      <c r="F906" s="73" t="e">
        <f ca="1">_xludf.IFNA(VLOOKUP($A906,'Data Sheet'!$A:E,6,FALSE),"NA")</f>
        <v>#NAME?</v>
      </c>
      <c r="G906" s="63" t="e">
        <f ca="1">_xludf.IFNA(VLOOKUP($A906,'Data Sheet'!$A:F,7,FALSE),"NA")</f>
        <v>#NAME?</v>
      </c>
      <c r="H906" s="63" t="e">
        <f ca="1">_xludf.IFNA(VLOOKUP($A906,'Data Sheet'!$A:T,19,FALSE),"NA")</f>
        <v>#NAME?</v>
      </c>
      <c r="I906" s="64" t="e">
        <f ca="1">_xludf.IFNA(VLOOKUP($A906,'Data Sheet'!$A:T,20,FALSE),"NA")</f>
        <v>#NAME?</v>
      </c>
    </row>
    <row r="907" spans="2:9" ht="15.75" customHeight="1" x14ac:dyDescent="0.15">
      <c r="B907" s="60" t="e">
        <f ca="1">_xludf.IFNA(VLOOKUP($A907,'Data Sheet'!$A:B,2,FALSE),"NA")</f>
        <v>#NAME?</v>
      </c>
      <c r="C907" s="61" t="e">
        <f ca="1">_xludf.IFNA(VLOOKUP($A907,'Data Sheet'!$A:U,3,FALSE),"NA")</f>
        <v>#NAME?</v>
      </c>
      <c r="D907" s="61" t="e">
        <f ca="1">_xludf.IFNA(VLOOKUP($A907,'Data Sheet'!$A:C,4,FALSE),"NA")</f>
        <v>#NAME?</v>
      </c>
      <c r="E907" s="61" t="e">
        <f ca="1">_xludf.IFNA(VLOOKUP($A907,'Data Sheet'!$A:D,5,FALSE),"NA")</f>
        <v>#NAME?</v>
      </c>
      <c r="F907" s="73" t="e">
        <f ca="1">_xludf.IFNA(VLOOKUP($A907,'Data Sheet'!$A:E,6,FALSE),"NA")</f>
        <v>#NAME?</v>
      </c>
      <c r="G907" s="63" t="e">
        <f ca="1">_xludf.IFNA(VLOOKUP($A907,'Data Sheet'!$A:F,7,FALSE),"NA")</f>
        <v>#NAME?</v>
      </c>
      <c r="H907" s="63" t="e">
        <f ca="1">_xludf.IFNA(VLOOKUP($A907,'Data Sheet'!$A:T,19,FALSE),"NA")</f>
        <v>#NAME?</v>
      </c>
      <c r="I907" s="64" t="e">
        <f ca="1">_xludf.IFNA(VLOOKUP($A907,'Data Sheet'!$A:T,20,FALSE),"NA")</f>
        <v>#NAME?</v>
      </c>
    </row>
    <row r="908" spans="2:9" ht="15.75" customHeight="1" x14ac:dyDescent="0.15">
      <c r="B908" s="60" t="e">
        <f ca="1">_xludf.IFNA(VLOOKUP($A908,'Data Sheet'!$A:B,2,FALSE),"NA")</f>
        <v>#NAME?</v>
      </c>
      <c r="C908" s="61" t="e">
        <f ca="1">_xludf.IFNA(VLOOKUP($A908,'Data Sheet'!$A:U,3,FALSE),"NA")</f>
        <v>#NAME?</v>
      </c>
      <c r="D908" s="61" t="e">
        <f ca="1">_xludf.IFNA(VLOOKUP($A908,'Data Sheet'!$A:C,4,FALSE),"NA")</f>
        <v>#NAME?</v>
      </c>
      <c r="E908" s="61" t="e">
        <f ca="1">_xludf.IFNA(VLOOKUP($A908,'Data Sheet'!$A:D,5,FALSE),"NA")</f>
        <v>#NAME?</v>
      </c>
      <c r="F908" s="73" t="e">
        <f ca="1">_xludf.IFNA(VLOOKUP($A908,'Data Sheet'!$A:E,6,FALSE),"NA")</f>
        <v>#NAME?</v>
      </c>
      <c r="G908" s="63" t="e">
        <f ca="1">_xludf.IFNA(VLOOKUP($A908,'Data Sheet'!$A:F,7,FALSE),"NA")</f>
        <v>#NAME?</v>
      </c>
      <c r="H908" s="63" t="e">
        <f ca="1">_xludf.IFNA(VLOOKUP($A908,'Data Sheet'!$A:T,19,FALSE),"NA")</f>
        <v>#NAME?</v>
      </c>
      <c r="I908" s="64" t="e">
        <f ca="1">_xludf.IFNA(VLOOKUP($A908,'Data Sheet'!$A:T,20,FALSE),"NA")</f>
        <v>#NAME?</v>
      </c>
    </row>
    <row r="909" spans="2:9" ht="15.75" customHeight="1" x14ac:dyDescent="0.15">
      <c r="B909" s="60" t="e">
        <f ca="1">_xludf.IFNA(VLOOKUP($A909,'Data Sheet'!$A:B,2,FALSE),"NA")</f>
        <v>#NAME?</v>
      </c>
      <c r="C909" s="61" t="e">
        <f ca="1">_xludf.IFNA(VLOOKUP($A909,'Data Sheet'!$A:U,3,FALSE),"NA")</f>
        <v>#NAME?</v>
      </c>
      <c r="D909" s="61" t="e">
        <f ca="1">_xludf.IFNA(VLOOKUP($A909,'Data Sheet'!$A:C,4,FALSE),"NA")</f>
        <v>#NAME?</v>
      </c>
      <c r="E909" s="61" t="e">
        <f ca="1">_xludf.IFNA(VLOOKUP($A909,'Data Sheet'!$A:D,5,FALSE),"NA")</f>
        <v>#NAME?</v>
      </c>
      <c r="F909" s="73" t="e">
        <f ca="1">_xludf.IFNA(VLOOKUP($A909,'Data Sheet'!$A:E,6,FALSE),"NA")</f>
        <v>#NAME?</v>
      </c>
      <c r="G909" s="63" t="e">
        <f ca="1">_xludf.IFNA(VLOOKUP($A909,'Data Sheet'!$A:F,7,FALSE),"NA")</f>
        <v>#NAME?</v>
      </c>
      <c r="H909" s="63" t="e">
        <f ca="1">_xludf.IFNA(VLOOKUP($A909,'Data Sheet'!$A:T,19,FALSE),"NA")</f>
        <v>#NAME?</v>
      </c>
      <c r="I909" s="64" t="e">
        <f ca="1">_xludf.IFNA(VLOOKUP($A909,'Data Sheet'!$A:T,20,FALSE),"NA")</f>
        <v>#NAME?</v>
      </c>
    </row>
    <row r="910" spans="2:9" ht="15.75" customHeight="1" x14ac:dyDescent="0.15">
      <c r="B910" s="60" t="e">
        <f ca="1">_xludf.IFNA(VLOOKUP($A910,'Data Sheet'!$A:B,2,FALSE),"NA")</f>
        <v>#NAME?</v>
      </c>
      <c r="C910" s="61" t="e">
        <f ca="1">_xludf.IFNA(VLOOKUP($A910,'Data Sheet'!$A:U,3,FALSE),"NA")</f>
        <v>#NAME?</v>
      </c>
      <c r="D910" s="61" t="e">
        <f ca="1">_xludf.IFNA(VLOOKUP($A910,'Data Sheet'!$A:C,4,FALSE),"NA")</f>
        <v>#NAME?</v>
      </c>
      <c r="E910" s="61" t="e">
        <f ca="1">_xludf.IFNA(VLOOKUP($A910,'Data Sheet'!$A:D,5,FALSE),"NA")</f>
        <v>#NAME?</v>
      </c>
      <c r="F910" s="73" t="e">
        <f ca="1">_xludf.IFNA(VLOOKUP($A910,'Data Sheet'!$A:E,6,FALSE),"NA")</f>
        <v>#NAME?</v>
      </c>
      <c r="G910" s="63" t="e">
        <f ca="1">_xludf.IFNA(VLOOKUP($A910,'Data Sheet'!$A:F,7,FALSE),"NA")</f>
        <v>#NAME?</v>
      </c>
      <c r="H910" s="63" t="e">
        <f ca="1">_xludf.IFNA(VLOOKUP($A910,'Data Sheet'!$A:T,19,FALSE),"NA")</f>
        <v>#NAME?</v>
      </c>
      <c r="I910" s="64" t="e">
        <f ca="1">_xludf.IFNA(VLOOKUP($A910,'Data Sheet'!$A:T,20,FALSE),"NA")</f>
        <v>#NAME?</v>
      </c>
    </row>
    <row r="911" spans="2:9" ht="15.75" customHeight="1" x14ac:dyDescent="0.15">
      <c r="B911" s="60" t="e">
        <f ca="1">_xludf.IFNA(VLOOKUP($A911,'Data Sheet'!$A:B,2,FALSE),"NA")</f>
        <v>#NAME?</v>
      </c>
      <c r="C911" s="61" t="e">
        <f ca="1">_xludf.IFNA(VLOOKUP($A911,'Data Sheet'!$A:U,3,FALSE),"NA")</f>
        <v>#NAME?</v>
      </c>
      <c r="D911" s="61" t="e">
        <f ca="1">_xludf.IFNA(VLOOKUP($A911,'Data Sheet'!$A:C,4,FALSE),"NA")</f>
        <v>#NAME?</v>
      </c>
      <c r="E911" s="61" t="e">
        <f ca="1">_xludf.IFNA(VLOOKUP($A911,'Data Sheet'!$A:D,5,FALSE),"NA")</f>
        <v>#NAME?</v>
      </c>
      <c r="F911" s="73" t="e">
        <f ca="1">_xludf.IFNA(VLOOKUP($A911,'Data Sheet'!$A:E,6,FALSE),"NA")</f>
        <v>#NAME?</v>
      </c>
      <c r="G911" s="63" t="e">
        <f ca="1">_xludf.IFNA(VLOOKUP($A911,'Data Sheet'!$A:F,7,FALSE),"NA")</f>
        <v>#NAME?</v>
      </c>
      <c r="H911" s="63" t="e">
        <f ca="1">_xludf.IFNA(VLOOKUP($A911,'Data Sheet'!$A:T,19,FALSE),"NA")</f>
        <v>#NAME?</v>
      </c>
      <c r="I911" s="64" t="e">
        <f ca="1">_xludf.IFNA(VLOOKUP($A911,'Data Sheet'!$A:T,20,FALSE),"NA")</f>
        <v>#NAME?</v>
      </c>
    </row>
    <row r="912" spans="2:9" ht="15.75" customHeight="1" x14ac:dyDescent="0.15">
      <c r="B912" s="60" t="e">
        <f ca="1">_xludf.IFNA(VLOOKUP($A912,'Data Sheet'!$A:B,2,FALSE),"NA")</f>
        <v>#NAME?</v>
      </c>
      <c r="C912" s="61" t="e">
        <f ca="1">_xludf.IFNA(VLOOKUP($A912,'Data Sheet'!$A:U,3,FALSE),"NA")</f>
        <v>#NAME?</v>
      </c>
      <c r="D912" s="61" t="e">
        <f ca="1">_xludf.IFNA(VLOOKUP($A912,'Data Sheet'!$A:C,4,FALSE),"NA")</f>
        <v>#NAME?</v>
      </c>
      <c r="E912" s="61" t="e">
        <f ca="1">_xludf.IFNA(VLOOKUP($A912,'Data Sheet'!$A:D,5,FALSE),"NA")</f>
        <v>#NAME?</v>
      </c>
      <c r="F912" s="73" t="e">
        <f ca="1">_xludf.IFNA(VLOOKUP($A912,'Data Sheet'!$A:E,6,FALSE),"NA")</f>
        <v>#NAME?</v>
      </c>
      <c r="G912" s="63" t="e">
        <f ca="1">_xludf.IFNA(VLOOKUP($A912,'Data Sheet'!$A:F,7,FALSE),"NA")</f>
        <v>#NAME?</v>
      </c>
      <c r="H912" s="63" t="e">
        <f ca="1">_xludf.IFNA(VLOOKUP($A912,'Data Sheet'!$A:T,19,FALSE),"NA")</f>
        <v>#NAME?</v>
      </c>
      <c r="I912" s="64" t="e">
        <f ca="1">_xludf.IFNA(VLOOKUP($A912,'Data Sheet'!$A:T,20,FALSE),"NA")</f>
        <v>#NAME?</v>
      </c>
    </row>
    <row r="913" spans="2:9" ht="15.75" customHeight="1" x14ac:dyDescent="0.15">
      <c r="B913" s="60" t="e">
        <f ca="1">_xludf.IFNA(VLOOKUP($A913,'Data Sheet'!$A:B,2,FALSE),"NA")</f>
        <v>#NAME?</v>
      </c>
      <c r="C913" s="61" t="e">
        <f ca="1">_xludf.IFNA(VLOOKUP($A913,'Data Sheet'!$A:U,3,FALSE),"NA")</f>
        <v>#NAME?</v>
      </c>
      <c r="D913" s="61" t="e">
        <f ca="1">_xludf.IFNA(VLOOKUP($A913,'Data Sheet'!$A:C,4,FALSE),"NA")</f>
        <v>#NAME?</v>
      </c>
      <c r="E913" s="61" t="e">
        <f ca="1">_xludf.IFNA(VLOOKUP($A913,'Data Sheet'!$A:D,5,FALSE),"NA")</f>
        <v>#NAME?</v>
      </c>
      <c r="F913" s="73" t="e">
        <f ca="1">_xludf.IFNA(VLOOKUP($A913,'Data Sheet'!$A:E,6,FALSE),"NA")</f>
        <v>#NAME?</v>
      </c>
      <c r="G913" s="63" t="e">
        <f ca="1">_xludf.IFNA(VLOOKUP($A913,'Data Sheet'!$A:F,7,FALSE),"NA")</f>
        <v>#NAME?</v>
      </c>
      <c r="H913" s="63" t="e">
        <f ca="1">_xludf.IFNA(VLOOKUP($A913,'Data Sheet'!$A:T,19,FALSE),"NA")</f>
        <v>#NAME?</v>
      </c>
      <c r="I913" s="64" t="e">
        <f ca="1">_xludf.IFNA(VLOOKUP($A913,'Data Sheet'!$A:T,20,FALSE),"NA")</f>
        <v>#NAME?</v>
      </c>
    </row>
    <row r="914" spans="2:9" ht="15.75" customHeight="1" x14ac:dyDescent="0.15">
      <c r="B914" s="60" t="e">
        <f ca="1">_xludf.IFNA(VLOOKUP($A914,'Data Sheet'!$A:B,2,FALSE),"NA")</f>
        <v>#NAME?</v>
      </c>
      <c r="C914" s="61" t="e">
        <f ca="1">_xludf.IFNA(VLOOKUP($A914,'Data Sheet'!$A:U,3,FALSE),"NA")</f>
        <v>#NAME?</v>
      </c>
      <c r="D914" s="61" t="e">
        <f ca="1">_xludf.IFNA(VLOOKUP($A914,'Data Sheet'!$A:C,4,FALSE),"NA")</f>
        <v>#NAME?</v>
      </c>
      <c r="E914" s="61" t="e">
        <f ca="1">_xludf.IFNA(VLOOKUP($A914,'Data Sheet'!$A:D,5,FALSE),"NA")</f>
        <v>#NAME?</v>
      </c>
      <c r="F914" s="73" t="e">
        <f ca="1">_xludf.IFNA(VLOOKUP($A914,'Data Sheet'!$A:E,6,FALSE),"NA")</f>
        <v>#NAME?</v>
      </c>
      <c r="G914" s="63" t="e">
        <f ca="1">_xludf.IFNA(VLOOKUP($A914,'Data Sheet'!$A:F,7,FALSE),"NA")</f>
        <v>#NAME?</v>
      </c>
      <c r="H914" s="63" t="e">
        <f ca="1">_xludf.IFNA(VLOOKUP($A914,'Data Sheet'!$A:T,19,FALSE),"NA")</f>
        <v>#NAME?</v>
      </c>
      <c r="I914" s="64" t="e">
        <f ca="1">_xludf.IFNA(VLOOKUP($A914,'Data Sheet'!$A:T,20,FALSE),"NA")</f>
        <v>#NAME?</v>
      </c>
    </row>
    <row r="915" spans="2:9" ht="15.75" customHeight="1" x14ac:dyDescent="0.15">
      <c r="B915" s="60" t="e">
        <f ca="1">_xludf.IFNA(VLOOKUP($A915,'Data Sheet'!$A:B,2,FALSE),"NA")</f>
        <v>#NAME?</v>
      </c>
      <c r="C915" s="61" t="e">
        <f ca="1">_xludf.IFNA(VLOOKUP($A915,'Data Sheet'!$A:U,3,FALSE),"NA")</f>
        <v>#NAME?</v>
      </c>
      <c r="D915" s="61" t="e">
        <f ca="1">_xludf.IFNA(VLOOKUP($A915,'Data Sheet'!$A:C,4,FALSE),"NA")</f>
        <v>#NAME?</v>
      </c>
      <c r="E915" s="61" t="e">
        <f ca="1">_xludf.IFNA(VLOOKUP($A915,'Data Sheet'!$A:D,5,FALSE),"NA")</f>
        <v>#NAME?</v>
      </c>
      <c r="F915" s="73" t="e">
        <f ca="1">_xludf.IFNA(VLOOKUP($A915,'Data Sheet'!$A:E,6,FALSE),"NA")</f>
        <v>#NAME?</v>
      </c>
      <c r="G915" s="63" t="e">
        <f ca="1">_xludf.IFNA(VLOOKUP($A915,'Data Sheet'!$A:F,7,FALSE),"NA")</f>
        <v>#NAME?</v>
      </c>
      <c r="H915" s="63" t="e">
        <f ca="1">_xludf.IFNA(VLOOKUP($A915,'Data Sheet'!$A:T,19,FALSE),"NA")</f>
        <v>#NAME?</v>
      </c>
      <c r="I915" s="64" t="e">
        <f ca="1">_xludf.IFNA(VLOOKUP($A915,'Data Sheet'!$A:T,20,FALSE),"NA")</f>
        <v>#NAME?</v>
      </c>
    </row>
    <row r="916" spans="2:9" ht="15.75" customHeight="1" x14ac:dyDescent="0.15">
      <c r="B916" s="60" t="e">
        <f ca="1">_xludf.IFNA(VLOOKUP($A916,'Data Sheet'!$A:B,2,FALSE),"NA")</f>
        <v>#NAME?</v>
      </c>
      <c r="C916" s="61" t="e">
        <f ca="1">_xludf.IFNA(VLOOKUP($A916,'Data Sheet'!$A:U,3,FALSE),"NA")</f>
        <v>#NAME?</v>
      </c>
      <c r="D916" s="61" t="e">
        <f ca="1">_xludf.IFNA(VLOOKUP($A916,'Data Sheet'!$A:C,4,FALSE),"NA")</f>
        <v>#NAME?</v>
      </c>
      <c r="E916" s="61" t="e">
        <f ca="1">_xludf.IFNA(VLOOKUP($A916,'Data Sheet'!$A:D,5,FALSE),"NA")</f>
        <v>#NAME?</v>
      </c>
      <c r="F916" s="73" t="e">
        <f ca="1">_xludf.IFNA(VLOOKUP($A916,'Data Sheet'!$A:E,6,FALSE),"NA")</f>
        <v>#NAME?</v>
      </c>
      <c r="G916" s="63" t="e">
        <f ca="1">_xludf.IFNA(VLOOKUP($A916,'Data Sheet'!$A:F,7,FALSE),"NA")</f>
        <v>#NAME?</v>
      </c>
      <c r="H916" s="63" t="e">
        <f ca="1">_xludf.IFNA(VLOOKUP($A916,'Data Sheet'!$A:T,19,FALSE),"NA")</f>
        <v>#NAME?</v>
      </c>
      <c r="I916" s="64" t="e">
        <f ca="1">_xludf.IFNA(VLOOKUP($A916,'Data Sheet'!$A:T,20,FALSE),"NA")</f>
        <v>#NAME?</v>
      </c>
    </row>
    <row r="917" spans="2:9" ht="15.75" customHeight="1" x14ac:dyDescent="0.15">
      <c r="B917" s="60" t="e">
        <f ca="1">_xludf.IFNA(VLOOKUP($A917,'Data Sheet'!$A:B,2,FALSE),"NA")</f>
        <v>#NAME?</v>
      </c>
      <c r="C917" s="61" t="e">
        <f ca="1">_xludf.IFNA(VLOOKUP($A917,'Data Sheet'!$A:U,3,FALSE),"NA")</f>
        <v>#NAME?</v>
      </c>
      <c r="D917" s="61" t="e">
        <f ca="1">_xludf.IFNA(VLOOKUP($A917,'Data Sheet'!$A:C,4,FALSE),"NA")</f>
        <v>#NAME?</v>
      </c>
      <c r="E917" s="61" t="e">
        <f ca="1">_xludf.IFNA(VLOOKUP($A917,'Data Sheet'!$A:D,5,FALSE),"NA")</f>
        <v>#NAME?</v>
      </c>
      <c r="F917" s="73" t="e">
        <f ca="1">_xludf.IFNA(VLOOKUP($A917,'Data Sheet'!$A:E,6,FALSE),"NA")</f>
        <v>#NAME?</v>
      </c>
      <c r="G917" s="63" t="e">
        <f ca="1">_xludf.IFNA(VLOOKUP($A917,'Data Sheet'!$A:F,7,FALSE),"NA")</f>
        <v>#NAME?</v>
      </c>
      <c r="H917" s="63" t="e">
        <f ca="1">_xludf.IFNA(VLOOKUP($A917,'Data Sheet'!$A:T,19,FALSE),"NA")</f>
        <v>#NAME?</v>
      </c>
      <c r="I917" s="64" t="e">
        <f ca="1">_xludf.IFNA(VLOOKUP($A917,'Data Sheet'!$A:T,20,FALSE),"NA")</f>
        <v>#NAME?</v>
      </c>
    </row>
    <row r="918" spans="2:9" ht="15.75" customHeight="1" x14ac:dyDescent="0.15">
      <c r="B918" s="60" t="e">
        <f ca="1">_xludf.IFNA(VLOOKUP($A918,'Data Sheet'!$A:B,2,FALSE),"NA")</f>
        <v>#NAME?</v>
      </c>
      <c r="C918" s="61" t="e">
        <f ca="1">_xludf.IFNA(VLOOKUP($A918,'Data Sheet'!$A:U,3,FALSE),"NA")</f>
        <v>#NAME?</v>
      </c>
      <c r="D918" s="61" t="e">
        <f ca="1">_xludf.IFNA(VLOOKUP($A918,'Data Sheet'!$A:C,4,FALSE),"NA")</f>
        <v>#NAME?</v>
      </c>
      <c r="E918" s="61" t="e">
        <f ca="1">_xludf.IFNA(VLOOKUP($A918,'Data Sheet'!$A:D,5,FALSE),"NA")</f>
        <v>#NAME?</v>
      </c>
      <c r="F918" s="73" t="e">
        <f ca="1">_xludf.IFNA(VLOOKUP($A918,'Data Sheet'!$A:E,6,FALSE),"NA")</f>
        <v>#NAME?</v>
      </c>
      <c r="G918" s="63" t="e">
        <f ca="1">_xludf.IFNA(VLOOKUP($A918,'Data Sheet'!$A:F,7,FALSE),"NA")</f>
        <v>#NAME?</v>
      </c>
      <c r="H918" s="63" t="e">
        <f ca="1">_xludf.IFNA(VLOOKUP($A918,'Data Sheet'!$A:T,19,FALSE),"NA")</f>
        <v>#NAME?</v>
      </c>
      <c r="I918" s="64" t="e">
        <f ca="1">_xludf.IFNA(VLOOKUP($A918,'Data Sheet'!$A:T,20,FALSE),"NA")</f>
        <v>#NAME?</v>
      </c>
    </row>
    <row r="919" spans="2:9" ht="15.75" customHeight="1" x14ac:dyDescent="0.15">
      <c r="B919" s="60" t="e">
        <f ca="1">_xludf.IFNA(VLOOKUP($A919,'Data Sheet'!$A:B,2,FALSE),"NA")</f>
        <v>#NAME?</v>
      </c>
      <c r="C919" s="61" t="e">
        <f ca="1">_xludf.IFNA(VLOOKUP($A919,'Data Sheet'!$A:U,3,FALSE),"NA")</f>
        <v>#NAME?</v>
      </c>
      <c r="D919" s="61" t="e">
        <f ca="1">_xludf.IFNA(VLOOKUP($A919,'Data Sheet'!$A:C,4,FALSE),"NA")</f>
        <v>#NAME?</v>
      </c>
      <c r="E919" s="61" t="e">
        <f ca="1">_xludf.IFNA(VLOOKUP($A919,'Data Sheet'!$A:D,5,FALSE),"NA")</f>
        <v>#NAME?</v>
      </c>
      <c r="F919" s="73" t="e">
        <f ca="1">_xludf.IFNA(VLOOKUP($A919,'Data Sheet'!$A:E,6,FALSE),"NA")</f>
        <v>#NAME?</v>
      </c>
      <c r="G919" s="63" t="e">
        <f ca="1">_xludf.IFNA(VLOOKUP($A919,'Data Sheet'!$A:F,7,FALSE),"NA")</f>
        <v>#NAME?</v>
      </c>
      <c r="H919" s="63" t="e">
        <f ca="1">_xludf.IFNA(VLOOKUP($A919,'Data Sheet'!$A:T,19,FALSE),"NA")</f>
        <v>#NAME?</v>
      </c>
      <c r="I919" s="64" t="e">
        <f ca="1">_xludf.IFNA(VLOOKUP($A919,'Data Sheet'!$A:T,20,FALSE),"NA")</f>
        <v>#NAME?</v>
      </c>
    </row>
    <row r="920" spans="2:9" ht="15.75" customHeight="1" x14ac:dyDescent="0.15">
      <c r="B920" s="60" t="e">
        <f ca="1">_xludf.IFNA(VLOOKUP($A920,'Data Sheet'!$A:B,2,FALSE),"NA")</f>
        <v>#NAME?</v>
      </c>
      <c r="C920" s="61" t="e">
        <f ca="1">_xludf.IFNA(VLOOKUP($A920,'Data Sheet'!$A:U,3,FALSE),"NA")</f>
        <v>#NAME?</v>
      </c>
      <c r="D920" s="61" t="e">
        <f ca="1">_xludf.IFNA(VLOOKUP($A920,'Data Sheet'!$A:C,4,FALSE),"NA")</f>
        <v>#NAME?</v>
      </c>
      <c r="E920" s="61" t="e">
        <f ca="1">_xludf.IFNA(VLOOKUP($A920,'Data Sheet'!$A:D,5,FALSE),"NA")</f>
        <v>#NAME?</v>
      </c>
      <c r="F920" s="73" t="e">
        <f ca="1">_xludf.IFNA(VLOOKUP($A920,'Data Sheet'!$A:E,6,FALSE),"NA")</f>
        <v>#NAME?</v>
      </c>
      <c r="G920" s="63" t="e">
        <f ca="1">_xludf.IFNA(VLOOKUP($A920,'Data Sheet'!$A:F,7,FALSE),"NA")</f>
        <v>#NAME?</v>
      </c>
      <c r="H920" s="63" t="e">
        <f ca="1">_xludf.IFNA(VLOOKUP($A920,'Data Sheet'!$A:T,19,FALSE),"NA")</f>
        <v>#NAME?</v>
      </c>
      <c r="I920" s="64" t="e">
        <f ca="1">_xludf.IFNA(VLOOKUP($A920,'Data Sheet'!$A:T,20,FALSE),"NA")</f>
        <v>#NAME?</v>
      </c>
    </row>
    <row r="921" spans="2:9" ht="15.75" customHeight="1" x14ac:dyDescent="0.15">
      <c r="B921" s="60" t="e">
        <f ca="1">_xludf.IFNA(VLOOKUP($A921,'Data Sheet'!$A:B,2,FALSE),"NA")</f>
        <v>#NAME?</v>
      </c>
      <c r="C921" s="61" t="e">
        <f ca="1">_xludf.IFNA(VLOOKUP($A921,'Data Sheet'!$A:U,3,FALSE),"NA")</f>
        <v>#NAME?</v>
      </c>
      <c r="D921" s="61" t="e">
        <f ca="1">_xludf.IFNA(VLOOKUP($A921,'Data Sheet'!$A:C,4,FALSE),"NA")</f>
        <v>#NAME?</v>
      </c>
      <c r="E921" s="61" t="e">
        <f ca="1">_xludf.IFNA(VLOOKUP($A921,'Data Sheet'!$A:D,5,FALSE),"NA")</f>
        <v>#NAME?</v>
      </c>
      <c r="F921" s="73" t="e">
        <f ca="1">_xludf.IFNA(VLOOKUP($A921,'Data Sheet'!$A:E,6,FALSE),"NA")</f>
        <v>#NAME?</v>
      </c>
      <c r="G921" s="63" t="e">
        <f ca="1">_xludf.IFNA(VLOOKUP($A921,'Data Sheet'!$A:F,7,FALSE),"NA")</f>
        <v>#NAME?</v>
      </c>
      <c r="H921" s="63" t="e">
        <f ca="1">_xludf.IFNA(VLOOKUP($A921,'Data Sheet'!$A:T,19,FALSE),"NA")</f>
        <v>#NAME?</v>
      </c>
      <c r="I921" s="64" t="e">
        <f ca="1">_xludf.IFNA(VLOOKUP($A921,'Data Sheet'!$A:T,20,FALSE),"NA")</f>
        <v>#NAME?</v>
      </c>
    </row>
    <row r="922" spans="2:9" ht="15.75" customHeight="1" x14ac:dyDescent="0.15">
      <c r="B922" s="60" t="e">
        <f ca="1">_xludf.IFNA(VLOOKUP($A922,'Data Sheet'!$A:B,2,FALSE),"NA")</f>
        <v>#NAME?</v>
      </c>
      <c r="C922" s="61" t="e">
        <f ca="1">_xludf.IFNA(VLOOKUP($A922,'Data Sheet'!$A:U,3,FALSE),"NA")</f>
        <v>#NAME?</v>
      </c>
      <c r="D922" s="61" t="e">
        <f ca="1">_xludf.IFNA(VLOOKUP($A922,'Data Sheet'!$A:C,4,FALSE),"NA")</f>
        <v>#NAME?</v>
      </c>
      <c r="E922" s="61" t="e">
        <f ca="1">_xludf.IFNA(VLOOKUP($A922,'Data Sheet'!$A:D,5,FALSE),"NA")</f>
        <v>#NAME?</v>
      </c>
      <c r="F922" s="73" t="e">
        <f ca="1">_xludf.IFNA(VLOOKUP($A922,'Data Sheet'!$A:E,6,FALSE),"NA")</f>
        <v>#NAME?</v>
      </c>
      <c r="G922" s="63" t="e">
        <f ca="1">_xludf.IFNA(VLOOKUP($A922,'Data Sheet'!$A:F,7,FALSE),"NA")</f>
        <v>#NAME?</v>
      </c>
      <c r="H922" s="63" t="e">
        <f ca="1">_xludf.IFNA(VLOOKUP($A922,'Data Sheet'!$A:T,19,FALSE),"NA")</f>
        <v>#NAME?</v>
      </c>
      <c r="I922" s="64" t="e">
        <f ca="1">_xludf.IFNA(VLOOKUP($A922,'Data Sheet'!$A:T,20,FALSE),"NA")</f>
        <v>#NAME?</v>
      </c>
    </row>
    <row r="923" spans="2:9" ht="15.75" customHeight="1" x14ac:dyDescent="0.15">
      <c r="B923" s="60" t="e">
        <f ca="1">_xludf.IFNA(VLOOKUP($A923,'Data Sheet'!$A:B,2,FALSE),"NA")</f>
        <v>#NAME?</v>
      </c>
      <c r="C923" s="61" t="e">
        <f ca="1">_xludf.IFNA(VLOOKUP($A923,'Data Sheet'!$A:U,3,FALSE),"NA")</f>
        <v>#NAME?</v>
      </c>
      <c r="D923" s="61" t="e">
        <f ca="1">_xludf.IFNA(VLOOKUP($A923,'Data Sheet'!$A:C,4,FALSE),"NA")</f>
        <v>#NAME?</v>
      </c>
      <c r="E923" s="61" t="e">
        <f ca="1">_xludf.IFNA(VLOOKUP($A923,'Data Sheet'!$A:D,5,FALSE),"NA")</f>
        <v>#NAME?</v>
      </c>
      <c r="F923" s="73" t="e">
        <f ca="1">_xludf.IFNA(VLOOKUP($A923,'Data Sheet'!$A:E,6,FALSE),"NA")</f>
        <v>#NAME?</v>
      </c>
      <c r="G923" s="63" t="e">
        <f ca="1">_xludf.IFNA(VLOOKUP($A923,'Data Sheet'!$A:F,7,FALSE),"NA")</f>
        <v>#NAME?</v>
      </c>
      <c r="H923" s="63" t="e">
        <f ca="1">_xludf.IFNA(VLOOKUP($A923,'Data Sheet'!$A:T,19,FALSE),"NA")</f>
        <v>#NAME?</v>
      </c>
      <c r="I923" s="64" t="e">
        <f ca="1">_xludf.IFNA(VLOOKUP($A923,'Data Sheet'!$A:T,20,FALSE),"NA")</f>
        <v>#NAME?</v>
      </c>
    </row>
    <row r="924" spans="2:9" ht="15.75" customHeight="1" x14ac:dyDescent="0.15">
      <c r="B924" s="60" t="e">
        <f ca="1">_xludf.IFNA(VLOOKUP($A924,'Data Sheet'!$A:B,2,FALSE),"NA")</f>
        <v>#NAME?</v>
      </c>
      <c r="C924" s="61" t="e">
        <f ca="1">_xludf.IFNA(VLOOKUP($A924,'Data Sheet'!$A:U,3,FALSE),"NA")</f>
        <v>#NAME?</v>
      </c>
      <c r="D924" s="61" t="e">
        <f ca="1">_xludf.IFNA(VLOOKUP($A924,'Data Sheet'!$A:C,4,FALSE),"NA")</f>
        <v>#NAME?</v>
      </c>
      <c r="E924" s="61" t="e">
        <f ca="1">_xludf.IFNA(VLOOKUP($A924,'Data Sheet'!$A:D,5,FALSE),"NA")</f>
        <v>#NAME?</v>
      </c>
      <c r="F924" s="73" t="e">
        <f ca="1">_xludf.IFNA(VLOOKUP($A924,'Data Sheet'!$A:E,6,FALSE),"NA")</f>
        <v>#NAME?</v>
      </c>
      <c r="G924" s="63" t="e">
        <f ca="1">_xludf.IFNA(VLOOKUP($A924,'Data Sheet'!$A:F,7,FALSE),"NA")</f>
        <v>#NAME?</v>
      </c>
      <c r="H924" s="63" t="e">
        <f ca="1">_xludf.IFNA(VLOOKUP($A924,'Data Sheet'!$A:T,19,FALSE),"NA")</f>
        <v>#NAME?</v>
      </c>
      <c r="I924" s="64" t="e">
        <f ca="1">_xludf.IFNA(VLOOKUP($A924,'Data Sheet'!$A:T,20,FALSE),"NA")</f>
        <v>#NAME?</v>
      </c>
    </row>
    <row r="925" spans="2:9" ht="15.75" customHeight="1" x14ac:dyDescent="0.15">
      <c r="B925" s="60" t="e">
        <f ca="1">_xludf.IFNA(VLOOKUP($A925,'Data Sheet'!$A:B,2,FALSE),"NA")</f>
        <v>#NAME?</v>
      </c>
      <c r="C925" s="61" t="e">
        <f ca="1">_xludf.IFNA(VLOOKUP($A925,'Data Sheet'!$A:U,3,FALSE),"NA")</f>
        <v>#NAME?</v>
      </c>
      <c r="D925" s="61" t="e">
        <f ca="1">_xludf.IFNA(VLOOKUP($A925,'Data Sheet'!$A:C,4,FALSE),"NA")</f>
        <v>#NAME?</v>
      </c>
      <c r="E925" s="61" t="e">
        <f ca="1">_xludf.IFNA(VLOOKUP($A925,'Data Sheet'!$A:D,5,FALSE),"NA")</f>
        <v>#NAME?</v>
      </c>
      <c r="F925" s="73" t="e">
        <f ca="1">_xludf.IFNA(VLOOKUP($A925,'Data Sheet'!$A:E,6,FALSE),"NA")</f>
        <v>#NAME?</v>
      </c>
      <c r="G925" s="63" t="e">
        <f ca="1">_xludf.IFNA(VLOOKUP($A925,'Data Sheet'!$A:F,7,FALSE),"NA")</f>
        <v>#NAME?</v>
      </c>
      <c r="H925" s="63" t="e">
        <f ca="1">_xludf.IFNA(VLOOKUP($A925,'Data Sheet'!$A:T,19,FALSE),"NA")</f>
        <v>#NAME?</v>
      </c>
      <c r="I925" s="64" t="e">
        <f ca="1">_xludf.IFNA(VLOOKUP($A925,'Data Sheet'!$A:T,20,FALSE),"NA")</f>
        <v>#NAME?</v>
      </c>
    </row>
    <row r="926" spans="2:9" ht="15.75" customHeight="1" x14ac:dyDescent="0.15">
      <c r="B926" s="60" t="e">
        <f ca="1">_xludf.IFNA(VLOOKUP($A926,'Data Sheet'!$A:B,2,FALSE),"NA")</f>
        <v>#NAME?</v>
      </c>
      <c r="C926" s="61" t="e">
        <f ca="1">_xludf.IFNA(VLOOKUP($A926,'Data Sheet'!$A:U,3,FALSE),"NA")</f>
        <v>#NAME?</v>
      </c>
      <c r="D926" s="61" t="e">
        <f ca="1">_xludf.IFNA(VLOOKUP($A926,'Data Sheet'!$A:C,4,FALSE),"NA")</f>
        <v>#NAME?</v>
      </c>
      <c r="E926" s="61" t="e">
        <f ca="1">_xludf.IFNA(VLOOKUP($A926,'Data Sheet'!$A:D,5,FALSE),"NA")</f>
        <v>#NAME?</v>
      </c>
      <c r="F926" s="73" t="e">
        <f ca="1">_xludf.IFNA(VLOOKUP($A926,'Data Sheet'!$A:E,6,FALSE),"NA")</f>
        <v>#NAME?</v>
      </c>
      <c r="G926" s="63" t="e">
        <f ca="1">_xludf.IFNA(VLOOKUP($A926,'Data Sheet'!$A:F,7,FALSE),"NA")</f>
        <v>#NAME?</v>
      </c>
      <c r="H926" s="63" t="e">
        <f ca="1">_xludf.IFNA(VLOOKUP($A926,'Data Sheet'!$A:T,19,FALSE),"NA")</f>
        <v>#NAME?</v>
      </c>
      <c r="I926" s="64" t="e">
        <f ca="1">_xludf.IFNA(VLOOKUP($A926,'Data Sheet'!$A:T,20,FALSE),"NA")</f>
        <v>#NAME?</v>
      </c>
    </row>
    <row r="927" spans="2:9" ht="15.75" customHeight="1" x14ac:dyDescent="0.15">
      <c r="B927" s="60" t="e">
        <f ca="1">_xludf.IFNA(VLOOKUP($A927,'Data Sheet'!$A:B,2,FALSE),"NA")</f>
        <v>#NAME?</v>
      </c>
      <c r="C927" s="61" t="e">
        <f ca="1">_xludf.IFNA(VLOOKUP($A927,'Data Sheet'!$A:U,3,FALSE),"NA")</f>
        <v>#NAME?</v>
      </c>
      <c r="D927" s="61" t="e">
        <f ca="1">_xludf.IFNA(VLOOKUP($A927,'Data Sheet'!$A:C,4,FALSE),"NA")</f>
        <v>#NAME?</v>
      </c>
      <c r="E927" s="61" t="e">
        <f ca="1">_xludf.IFNA(VLOOKUP($A927,'Data Sheet'!$A:D,5,FALSE),"NA")</f>
        <v>#NAME?</v>
      </c>
      <c r="F927" s="73" t="e">
        <f ca="1">_xludf.IFNA(VLOOKUP($A927,'Data Sheet'!$A:E,6,FALSE),"NA")</f>
        <v>#NAME?</v>
      </c>
      <c r="G927" s="63" t="e">
        <f ca="1">_xludf.IFNA(VLOOKUP($A927,'Data Sheet'!$A:F,7,FALSE),"NA")</f>
        <v>#NAME?</v>
      </c>
      <c r="H927" s="63" t="e">
        <f ca="1">_xludf.IFNA(VLOOKUP($A927,'Data Sheet'!$A:T,19,FALSE),"NA")</f>
        <v>#NAME?</v>
      </c>
      <c r="I927" s="64" t="e">
        <f ca="1">_xludf.IFNA(VLOOKUP($A927,'Data Sheet'!$A:T,20,FALSE),"NA")</f>
        <v>#NAME?</v>
      </c>
    </row>
    <row r="928" spans="2:9" ht="15.75" customHeight="1" x14ac:dyDescent="0.15">
      <c r="B928" s="60" t="e">
        <f ca="1">_xludf.IFNA(VLOOKUP($A928,'Data Sheet'!$A:B,2,FALSE),"NA")</f>
        <v>#NAME?</v>
      </c>
      <c r="C928" s="61" t="e">
        <f ca="1">_xludf.IFNA(VLOOKUP($A928,'Data Sheet'!$A:U,3,FALSE),"NA")</f>
        <v>#NAME?</v>
      </c>
      <c r="D928" s="61" t="e">
        <f ca="1">_xludf.IFNA(VLOOKUP($A928,'Data Sheet'!$A:C,4,FALSE),"NA")</f>
        <v>#NAME?</v>
      </c>
      <c r="E928" s="61" t="e">
        <f ca="1">_xludf.IFNA(VLOOKUP($A928,'Data Sheet'!$A:D,5,FALSE),"NA")</f>
        <v>#NAME?</v>
      </c>
      <c r="F928" s="73" t="e">
        <f ca="1">_xludf.IFNA(VLOOKUP($A928,'Data Sheet'!$A:E,6,FALSE),"NA")</f>
        <v>#NAME?</v>
      </c>
      <c r="G928" s="63" t="e">
        <f ca="1">_xludf.IFNA(VLOOKUP($A928,'Data Sheet'!$A:F,7,FALSE),"NA")</f>
        <v>#NAME?</v>
      </c>
      <c r="H928" s="63" t="e">
        <f ca="1">_xludf.IFNA(VLOOKUP($A928,'Data Sheet'!$A:T,19,FALSE),"NA")</f>
        <v>#NAME?</v>
      </c>
      <c r="I928" s="64" t="e">
        <f ca="1">_xludf.IFNA(VLOOKUP($A928,'Data Sheet'!$A:T,20,FALSE),"NA")</f>
        <v>#NAME?</v>
      </c>
    </row>
    <row r="929" spans="2:9" ht="15.75" customHeight="1" x14ac:dyDescent="0.15">
      <c r="B929" s="60" t="e">
        <f ca="1">_xludf.IFNA(VLOOKUP($A929,'Data Sheet'!$A:B,2,FALSE),"NA")</f>
        <v>#NAME?</v>
      </c>
      <c r="C929" s="61" t="e">
        <f ca="1">_xludf.IFNA(VLOOKUP($A929,'Data Sheet'!$A:U,3,FALSE),"NA")</f>
        <v>#NAME?</v>
      </c>
      <c r="D929" s="61" t="e">
        <f ca="1">_xludf.IFNA(VLOOKUP($A929,'Data Sheet'!$A:C,4,FALSE),"NA")</f>
        <v>#NAME?</v>
      </c>
      <c r="E929" s="61" t="e">
        <f ca="1">_xludf.IFNA(VLOOKUP($A929,'Data Sheet'!$A:D,5,FALSE),"NA")</f>
        <v>#NAME?</v>
      </c>
      <c r="F929" s="73" t="e">
        <f ca="1">_xludf.IFNA(VLOOKUP($A929,'Data Sheet'!$A:E,6,FALSE),"NA")</f>
        <v>#NAME?</v>
      </c>
      <c r="G929" s="63" t="e">
        <f ca="1">_xludf.IFNA(VLOOKUP($A929,'Data Sheet'!$A:F,7,FALSE),"NA")</f>
        <v>#NAME?</v>
      </c>
      <c r="H929" s="63" t="e">
        <f ca="1">_xludf.IFNA(VLOOKUP($A929,'Data Sheet'!$A:T,19,FALSE),"NA")</f>
        <v>#NAME?</v>
      </c>
      <c r="I929" s="64" t="e">
        <f ca="1">_xludf.IFNA(VLOOKUP($A929,'Data Sheet'!$A:T,20,FALSE),"NA")</f>
        <v>#NAME?</v>
      </c>
    </row>
    <row r="930" spans="2:9" ht="15.75" customHeight="1" x14ac:dyDescent="0.15">
      <c r="B930" s="60" t="e">
        <f ca="1">_xludf.IFNA(VLOOKUP($A930,'Data Sheet'!$A:B,2,FALSE),"NA")</f>
        <v>#NAME?</v>
      </c>
      <c r="C930" s="61" t="e">
        <f ca="1">_xludf.IFNA(VLOOKUP($A930,'Data Sheet'!$A:U,3,FALSE),"NA")</f>
        <v>#NAME?</v>
      </c>
      <c r="D930" s="61" t="e">
        <f ca="1">_xludf.IFNA(VLOOKUP($A930,'Data Sheet'!$A:C,4,FALSE),"NA")</f>
        <v>#NAME?</v>
      </c>
      <c r="E930" s="61" t="e">
        <f ca="1">_xludf.IFNA(VLOOKUP($A930,'Data Sheet'!$A:D,5,FALSE),"NA")</f>
        <v>#NAME?</v>
      </c>
      <c r="F930" s="73" t="e">
        <f ca="1">_xludf.IFNA(VLOOKUP($A930,'Data Sheet'!$A:E,6,FALSE),"NA")</f>
        <v>#NAME?</v>
      </c>
      <c r="G930" s="63" t="e">
        <f ca="1">_xludf.IFNA(VLOOKUP($A930,'Data Sheet'!$A:F,7,FALSE),"NA")</f>
        <v>#NAME?</v>
      </c>
      <c r="H930" s="63" t="e">
        <f ca="1">_xludf.IFNA(VLOOKUP($A930,'Data Sheet'!$A:T,19,FALSE),"NA")</f>
        <v>#NAME?</v>
      </c>
      <c r="I930" s="64" t="e">
        <f ca="1">_xludf.IFNA(VLOOKUP($A930,'Data Sheet'!$A:T,20,FALSE),"NA")</f>
        <v>#NAME?</v>
      </c>
    </row>
    <row r="931" spans="2:9" ht="15.75" customHeight="1" x14ac:dyDescent="0.15">
      <c r="B931" s="60" t="e">
        <f ca="1">_xludf.IFNA(VLOOKUP($A931,'Data Sheet'!$A:B,2,FALSE),"NA")</f>
        <v>#NAME?</v>
      </c>
      <c r="C931" s="61" t="e">
        <f ca="1">_xludf.IFNA(VLOOKUP($A931,'Data Sheet'!$A:U,3,FALSE),"NA")</f>
        <v>#NAME?</v>
      </c>
      <c r="D931" s="61" t="e">
        <f ca="1">_xludf.IFNA(VLOOKUP($A931,'Data Sheet'!$A:C,4,FALSE),"NA")</f>
        <v>#NAME?</v>
      </c>
      <c r="E931" s="61" t="e">
        <f ca="1">_xludf.IFNA(VLOOKUP($A931,'Data Sheet'!$A:D,5,FALSE),"NA")</f>
        <v>#NAME?</v>
      </c>
      <c r="F931" s="73" t="e">
        <f ca="1">_xludf.IFNA(VLOOKUP($A931,'Data Sheet'!$A:E,6,FALSE),"NA")</f>
        <v>#NAME?</v>
      </c>
      <c r="G931" s="63" t="e">
        <f ca="1">_xludf.IFNA(VLOOKUP($A931,'Data Sheet'!$A:F,7,FALSE),"NA")</f>
        <v>#NAME?</v>
      </c>
      <c r="H931" s="63" t="e">
        <f ca="1">_xludf.IFNA(VLOOKUP($A931,'Data Sheet'!$A:T,19,FALSE),"NA")</f>
        <v>#NAME?</v>
      </c>
      <c r="I931" s="64" t="e">
        <f ca="1">_xludf.IFNA(VLOOKUP($A931,'Data Sheet'!$A:T,20,FALSE),"NA")</f>
        <v>#NAME?</v>
      </c>
    </row>
    <row r="932" spans="2:9" ht="15.75" customHeight="1" x14ac:dyDescent="0.15">
      <c r="B932" s="60" t="e">
        <f ca="1">_xludf.IFNA(VLOOKUP($A932,'Data Sheet'!$A:B,2,FALSE),"NA")</f>
        <v>#NAME?</v>
      </c>
      <c r="C932" s="61" t="e">
        <f ca="1">_xludf.IFNA(VLOOKUP($A932,'Data Sheet'!$A:U,3,FALSE),"NA")</f>
        <v>#NAME?</v>
      </c>
      <c r="D932" s="61" t="e">
        <f ca="1">_xludf.IFNA(VLOOKUP($A932,'Data Sheet'!$A:C,4,FALSE),"NA")</f>
        <v>#NAME?</v>
      </c>
      <c r="E932" s="61" t="e">
        <f ca="1">_xludf.IFNA(VLOOKUP($A932,'Data Sheet'!$A:D,5,FALSE),"NA")</f>
        <v>#NAME?</v>
      </c>
      <c r="F932" s="73" t="e">
        <f ca="1">_xludf.IFNA(VLOOKUP($A932,'Data Sheet'!$A:E,6,FALSE),"NA")</f>
        <v>#NAME?</v>
      </c>
      <c r="G932" s="63" t="e">
        <f ca="1">_xludf.IFNA(VLOOKUP($A932,'Data Sheet'!$A:F,7,FALSE),"NA")</f>
        <v>#NAME?</v>
      </c>
      <c r="H932" s="63" t="e">
        <f ca="1">_xludf.IFNA(VLOOKUP($A932,'Data Sheet'!$A:T,19,FALSE),"NA")</f>
        <v>#NAME?</v>
      </c>
      <c r="I932" s="64" t="e">
        <f ca="1">_xludf.IFNA(VLOOKUP($A932,'Data Sheet'!$A:T,20,FALSE),"NA")</f>
        <v>#NAME?</v>
      </c>
    </row>
    <row r="933" spans="2:9" ht="15.75" customHeight="1" x14ac:dyDescent="0.15">
      <c r="B933" s="60" t="e">
        <f ca="1">_xludf.IFNA(VLOOKUP($A933,'Data Sheet'!$A:B,2,FALSE),"NA")</f>
        <v>#NAME?</v>
      </c>
      <c r="C933" s="61" t="e">
        <f ca="1">_xludf.IFNA(VLOOKUP($A933,'Data Sheet'!$A:U,3,FALSE),"NA")</f>
        <v>#NAME?</v>
      </c>
      <c r="D933" s="61" t="e">
        <f ca="1">_xludf.IFNA(VLOOKUP($A933,'Data Sheet'!$A:C,4,FALSE),"NA")</f>
        <v>#NAME?</v>
      </c>
      <c r="E933" s="61" t="e">
        <f ca="1">_xludf.IFNA(VLOOKUP($A933,'Data Sheet'!$A:D,5,FALSE),"NA")</f>
        <v>#NAME?</v>
      </c>
      <c r="F933" s="73" t="e">
        <f ca="1">_xludf.IFNA(VLOOKUP($A933,'Data Sheet'!$A:E,6,FALSE),"NA")</f>
        <v>#NAME?</v>
      </c>
      <c r="G933" s="63" t="e">
        <f ca="1">_xludf.IFNA(VLOOKUP($A933,'Data Sheet'!$A:F,7,FALSE),"NA")</f>
        <v>#NAME?</v>
      </c>
      <c r="H933" s="63" t="e">
        <f ca="1">_xludf.IFNA(VLOOKUP($A933,'Data Sheet'!$A:T,19,FALSE),"NA")</f>
        <v>#NAME?</v>
      </c>
      <c r="I933" s="64" t="e">
        <f ca="1">_xludf.IFNA(VLOOKUP($A933,'Data Sheet'!$A:T,20,FALSE),"NA")</f>
        <v>#NAME?</v>
      </c>
    </row>
    <row r="934" spans="2:9" ht="15.75" customHeight="1" x14ac:dyDescent="0.15">
      <c r="B934" s="60" t="e">
        <f ca="1">_xludf.IFNA(VLOOKUP($A934,'Data Sheet'!$A:B,2,FALSE),"NA")</f>
        <v>#NAME?</v>
      </c>
      <c r="C934" s="61" t="e">
        <f ca="1">_xludf.IFNA(VLOOKUP($A934,'Data Sheet'!$A:U,3,FALSE),"NA")</f>
        <v>#NAME?</v>
      </c>
      <c r="D934" s="61" t="e">
        <f ca="1">_xludf.IFNA(VLOOKUP($A934,'Data Sheet'!$A:C,4,FALSE),"NA")</f>
        <v>#NAME?</v>
      </c>
      <c r="E934" s="61" t="e">
        <f ca="1">_xludf.IFNA(VLOOKUP($A934,'Data Sheet'!$A:D,5,FALSE),"NA")</f>
        <v>#NAME?</v>
      </c>
      <c r="F934" s="73" t="e">
        <f ca="1">_xludf.IFNA(VLOOKUP($A934,'Data Sheet'!$A:E,6,FALSE),"NA")</f>
        <v>#NAME?</v>
      </c>
      <c r="G934" s="63" t="e">
        <f ca="1">_xludf.IFNA(VLOOKUP($A934,'Data Sheet'!$A:F,7,FALSE),"NA")</f>
        <v>#NAME?</v>
      </c>
      <c r="H934" s="63" t="e">
        <f ca="1">_xludf.IFNA(VLOOKUP($A934,'Data Sheet'!$A:T,19,FALSE),"NA")</f>
        <v>#NAME?</v>
      </c>
      <c r="I934" s="64" t="e">
        <f ca="1">_xludf.IFNA(VLOOKUP($A934,'Data Sheet'!$A:T,20,FALSE),"NA")</f>
        <v>#NAME?</v>
      </c>
    </row>
    <row r="935" spans="2:9" ht="15.75" customHeight="1" x14ac:dyDescent="0.15">
      <c r="B935" s="60" t="e">
        <f ca="1">_xludf.IFNA(VLOOKUP($A935,'Data Sheet'!$A:B,2,FALSE),"NA")</f>
        <v>#NAME?</v>
      </c>
      <c r="C935" s="61" t="e">
        <f ca="1">_xludf.IFNA(VLOOKUP($A935,'Data Sheet'!$A:U,3,FALSE),"NA")</f>
        <v>#NAME?</v>
      </c>
      <c r="D935" s="61" t="e">
        <f ca="1">_xludf.IFNA(VLOOKUP($A935,'Data Sheet'!$A:C,4,FALSE),"NA")</f>
        <v>#NAME?</v>
      </c>
      <c r="E935" s="61" t="e">
        <f ca="1">_xludf.IFNA(VLOOKUP($A935,'Data Sheet'!$A:D,5,FALSE),"NA")</f>
        <v>#NAME?</v>
      </c>
      <c r="F935" s="73" t="e">
        <f ca="1">_xludf.IFNA(VLOOKUP($A935,'Data Sheet'!$A:E,6,FALSE),"NA")</f>
        <v>#NAME?</v>
      </c>
      <c r="G935" s="63" t="e">
        <f ca="1">_xludf.IFNA(VLOOKUP($A935,'Data Sheet'!$A:F,7,FALSE),"NA")</f>
        <v>#NAME?</v>
      </c>
      <c r="H935" s="63" t="e">
        <f ca="1">_xludf.IFNA(VLOOKUP($A935,'Data Sheet'!$A:T,19,FALSE),"NA")</f>
        <v>#NAME?</v>
      </c>
      <c r="I935" s="64" t="e">
        <f ca="1">_xludf.IFNA(VLOOKUP($A935,'Data Sheet'!$A:T,20,FALSE),"NA")</f>
        <v>#NAME?</v>
      </c>
    </row>
    <row r="936" spans="2:9" ht="15.75" customHeight="1" x14ac:dyDescent="0.15">
      <c r="B936" s="60" t="e">
        <f ca="1">_xludf.IFNA(VLOOKUP($A936,'Data Sheet'!$A:B,2,FALSE),"NA")</f>
        <v>#NAME?</v>
      </c>
      <c r="C936" s="61" t="e">
        <f ca="1">_xludf.IFNA(VLOOKUP($A936,'Data Sheet'!$A:U,3,FALSE),"NA")</f>
        <v>#NAME?</v>
      </c>
      <c r="D936" s="61" t="e">
        <f ca="1">_xludf.IFNA(VLOOKUP($A936,'Data Sheet'!$A:C,4,FALSE),"NA")</f>
        <v>#NAME?</v>
      </c>
      <c r="E936" s="61" t="e">
        <f ca="1">_xludf.IFNA(VLOOKUP($A936,'Data Sheet'!$A:D,5,FALSE),"NA")</f>
        <v>#NAME?</v>
      </c>
      <c r="F936" s="73" t="e">
        <f ca="1">_xludf.IFNA(VLOOKUP($A936,'Data Sheet'!$A:E,6,FALSE),"NA")</f>
        <v>#NAME?</v>
      </c>
      <c r="G936" s="63" t="e">
        <f ca="1">_xludf.IFNA(VLOOKUP($A936,'Data Sheet'!$A:F,7,FALSE),"NA")</f>
        <v>#NAME?</v>
      </c>
      <c r="H936" s="63" t="e">
        <f ca="1">_xludf.IFNA(VLOOKUP($A936,'Data Sheet'!$A:T,19,FALSE),"NA")</f>
        <v>#NAME?</v>
      </c>
      <c r="I936" s="64" t="e">
        <f ca="1">_xludf.IFNA(VLOOKUP($A936,'Data Sheet'!$A:T,20,FALSE),"NA")</f>
        <v>#NAME?</v>
      </c>
    </row>
    <row r="937" spans="2:9" ht="15.75" customHeight="1" x14ac:dyDescent="0.15">
      <c r="B937" s="60" t="e">
        <f ca="1">_xludf.IFNA(VLOOKUP($A937,'Data Sheet'!$A:B,2,FALSE),"NA")</f>
        <v>#NAME?</v>
      </c>
      <c r="C937" s="61" t="e">
        <f ca="1">_xludf.IFNA(VLOOKUP($A937,'Data Sheet'!$A:U,3,FALSE),"NA")</f>
        <v>#NAME?</v>
      </c>
      <c r="D937" s="61" t="e">
        <f ca="1">_xludf.IFNA(VLOOKUP($A937,'Data Sheet'!$A:C,4,FALSE),"NA")</f>
        <v>#NAME?</v>
      </c>
      <c r="E937" s="61" t="e">
        <f ca="1">_xludf.IFNA(VLOOKUP($A937,'Data Sheet'!$A:D,5,FALSE),"NA")</f>
        <v>#NAME?</v>
      </c>
      <c r="F937" s="73" t="e">
        <f ca="1">_xludf.IFNA(VLOOKUP($A937,'Data Sheet'!$A:E,6,FALSE),"NA")</f>
        <v>#NAME?</v>
      </c>
      <c r="G937" s="63" t="e">
        <f ca="1">_xludf.IFNA(VLOOKUP($A937,'Data Sheet'!$A:F,7,FALSE),"NA")</f>
        <v>#NAME?</v>
      </c>
      <c r="H937" s="63" t="e">
        <f ca="1">_xludf.IFNA(VLOOKUP($A937,'Data Sheet'!$A:T,19,FALSE),"NA")</f>
        <v>#NAME?</v>
      </c>
      <c r="I937" s="64" t="e">
        <f ca="1">_xludf.IFNA(VLOOKUP($A937,'Data Sheet'!$A:T,20,FALSE),"NA")</f>
        <v>#NAME?</v>
      </c>
    </row>
    <row r="938" spans="2:9" ht="15.75" customHeight="1" x14ac:dyDescent="0.15">
      <c r="B938" s="60" t="e">
        <f ca="1">_xludf.IFNA(VLOOKUP($A938,'Data Sheet'!$A:B,2,FALSE),"NA")</f>
        <v>#NAME?</v>
      </c>
      <c r="C938" s="61" t="e">
        <f ca="1">_xludf.IFNA(VLOOKUP($A938,'Data Sheet'!$A:U,3,FALSE),"NA")</f>
        <v>#NAME?</v>
      </c>
      <c r="D938" s="61" t="e">
        <f ca="1">_xludf.IFNA(VLOOKUP($A938,'Data Sheet'!$A:C,4,FALSE),"NA")</f>
        <v>#NAME?</v>
      </c>
      <c r="E938" s="61" t="e">
        <f ca="1">_xludf.IFNA(VLOOKUP($A938,'Data Sheet'!$A:D,5,FALSE),"NA")</f>
        <v>#NAME?</v>
      </c>
      <c r="F938" s="73" t="e">
        <f ca="1">_xludf.IFNA(VLOOKUP($A938,'Data Sheet'!$A:E,6,FALSE),"NA")</f>
        <v>#NAME?</v>
      </c>
      <c r="G938" s="63" t="e">
        <f ca="1">_xludf.IFNA(VLOOKUP($A938,'Data Sheet'!$A:F,7,FALSE),"NA")</f>
        <v>#NAME?</v>
      </c>
      <c r="H938" s="63" t="e">
        <f ca="1">_xludf.IFNA(VLOOKUP($A938,'Data Sheet'!$A:T,19,FALSE),"NA")</f>
        <v>#NAME?</v>
      </c>
      <c r="I938" s="64" t="e">
        <f ca="1">_xludf.IFNA(VLOOKUP($A938,'Data Sheet'!$A:T,20,FALSE),"NA")</f>
        <v>#NAME?</v>
      </c>
    </row>
    <row r="939" spans="2:9" ht="15.75" customHeight="1" x14ac:dyDescent="0.15">
      <c r="B939" s="60" t="e">
        <f ca="1">_xludf.IFNA(VLOOKUP($A939,'Data Sheet'!$A:B,2,FALSE),"NA")</f>
        <v>#NAME?</v>
      </c>
      <c r="C939" s="61" t="e">
        <f ca="1">_xludf.IFNA(VLOOKUP($A939,'Data Sheet'!$A:U,3,FALSE),"NA")</f>
        <v>#NAME?</v>
      </c>
      <c r="D939" s="61" t="e">
        <f ca="1">_xludf.IFNA(VLOOKUP($A939,'Data Sheet'!$A:C,4,FALSE),"NA")</f>
        <v>#NAME?</v>
      </c>
      <c r="E939" s="61" t="e">
        <f ca="1">_xludf.IFNA(VLOOKUP($A939,'Data Sheet'!$A:D,5,FALSE),"NA")</f>
        <v>#NAME?</v>
      </c>
      <c r="F939" s="73" t="e">
        <f ca="1">_xludf.IFNA(VLOOKUP($A939,'Data Sheet'!$A:E,6,FALSE),"NA")</f>
        <v>#NAME?</v>
      </c>
      <c r="G939" s="63" t="e">
        <f ca="1">_xludf.IFNA(VLOOKUP($A939,'Data Sheet'!$A:F,7,FALSE),"NA")</f>
        <v>#NAME?</v>
      </c>
      <c r="H939" s="63" t="e">
        <f ca="1">_xludf.IFNA(VLOOKUP($A939,'Data Sheet'!$A:T,19,FALSE),"NA")</f>
        <v>#NAME?</v>
      </c>
      <c r="I939" s="64" t="e">
        <f ca="1">_xludf.IFNA(VLOOKUP($A939,'Data Sheet'!$A:T,20,FALSE),"NA")</f>
        <v>#NAME?</v>
      </c>
    </row>
    <row r="940" spans="2:9" ht="15.75" customHeight="1" x14ac:dyDescent="0.15">
      <c r="B940" s="60" t="e">
        <f ca="1">_xludf.IFNA(VLOOKUP($A940,'Data Sheet'!$A:B,2,FALSE),"NA")</f>
        <v>#NAME?</v>
      </c>
      <c r="C940" s="61" t="e">
        <f ca="1">_xludf.IFNA(VLOOKUP($A940,'Data Sheet'!$A:U,3,FALSE),"NA")</f>
        <v>#NAME?</v>
      </c>
      <c r="D940" s="61" t="e">
        <f ca="1">_xludf.IFNA(VLOOKUP($A940,'Data Sheet'!$A:C,4,FALSE),"NA")</f>
        <v>#NAME?</v>
      </c>
      <c r="E940" s="61" t="e">
        <f ca="1">_xludf.IFNA(VLOOKUP($A940,'Data Sheet'!$A:D,5,FALSE),"NA")</f>
        <v>#NAME?</v>
      </c>
      <c r="F940" s="73" t="e">
        <f ca="1">_xludf.IFNA(VLOOKUP($A940,'Data Sheet'!$A:E,6,FALSE),"NA")</f>
        <v>#NAME?</v>
      </c>
      <c r="G940" s="63" t="e">
        <f ca="1">_xludf.IFNA(VLOOKUP($A940,'Data Sheet'!$A:F,7,FALSE),"NA")</f>
        <v>#NAME?</v>
      </c>
      <c r="H940" s="63" t="e">
        <f ca="1">_xludf.IFNA(VLOOKUP($A940,'Data Sheet'!$A:T,19,FALSE),"NA")</f>
        <v>#NAME?</v>
      </c>
      <c r="I940" s="64" t="e">
        <f ca="1">_xludf.IFNA(VLOOKUP($A940,'Data Sheet'!$A:T,20,FALSE),"NA")</f>
        <v>#NAME?</v>
      </c>
    </row>
    <row r="941" spans="2:9" ht="15.75" customHeight="1" x14ac:dyDescent="0.15">
      <c r="B941" s="60" t="e">
        <f ca="1">_xludf.IFNA(VLOOKUP($A941,'Data Sheet'!$A:B,2,FALSE),"NA")</f>
        <v>#NAME?</v>
      </c>
      <c r="C941" s="61" t="e">
        <f ca="1">_xludf.IFNA(VLOOKUP($A941,'Data Sheet'!$A:U,3,FALSE),"NA")</f>
        <v>#NAME?</v>
      </c>
      <c r="D941" s="61" t="e">
        <f ca="1">_xludf.IFNA(VLOOKUP($A941,'Data Sheet'!$A:C,4,FALSE),"NA")</f>
        <v>#NAME?</v>
      </c>
      <c r="E941" s="61" t="e">
        <f ca="1">_xludf.IFNA(VLOOKUP($A941,'Data Sheet'!$A:D,5,FALSE),"NA")</f>
        <v>#NAME?</v>
      </c>
      <c r="F941" s="73" t="e">
        <f ca="1">_xludf.IFNA(VLOOKUP($A941,'Data Sheet'!$A:E,6,FALSE),"NA")</f>
        <v>#NAME?</v>
      </c>
      <c r="G941" s="63" t="e">
        <f ca="1">_xludf.IFNA(VLOOKUP($A941,'Data Sheet'!$A:F,7,FALSE),"NA")</f>
        <v>#NAME?</v>
      </c>
      <c r="H941" s="63" t="e">
        <f ca="1">_xludf.IFNA(VLOOKUP($A941,'Data Sheet'!$A:T,19,FALSE),"NA")</f>
        <v>#NAME?</v>
      </c>
      <c r="I941" s="64" t="e">
        <f ca="1">_xludf.IFNA(VLOOKUP($A941,'Data Sheet'!$A:T,20,FALSE),"NA")</f>
        <v>#NAME?</v>
      </c>
    </row>
    <row r="942" spans="2:9" ht="15.75" customHeight="1" x14ac:dyDescent="0.15">
      <c r="B942" s="60" t="e">
        <f ca="1">_xludf.IFNA(VLOOKUP($A942,'Data Sheet'!$A:B,2,FALSE),"NA")</f>
        <v>#NAME?</v>
      </c>
      <c r="C942" s="61" t="e">
        <f ca="1">_xludf.IFNA(VLOOKUP($A942,'Data Sheet'!$A:U,3,FALSE),"NA")</f>
        <v>#NAME?</v>
      </c>
      <c r="D942" s="61" t="e">
        <f ca="1">_xludf.IFNA(VLOOKUP($A942,'Data Sheet'!$A:C,4,FALSE),"NA")</f>
        <v>#NAME?</v>
      </c>
      <c r="E942" s="61" t="e">
        <f ca="1">_xludf.IFNA(VLOOKUP($A942,'Data Sheet'!$A:D,5,FALSE),"NA")</f>
        <v>#NAME?</v>
      </c>
      <c r="F942" s="73" t="e">
        <f ca="1">_xludf.IFNA(VLOOKUP($A942,'Data Sheet'!$A:E,6,FALSE),"NA")</f>
        <v>#NAME?</v>
      </c>
      <c r="G942" s="63" t="e">
        <f ca="1">_xludf.IFNA(VLOOKUP($A942,'Data Sheet'!$A:F,7,FALSE),"NA")</f>
        <v>#NAME?</v>
      </c>
      <c r="H942" s="63" t="e">
        <f ca="1">_xludf.IFNA(VLOOKUP($A942,'Data Sheet'!$A:T,19,FALSE),"NA")</f>
        <v>#NAME?</v>
      </c>
      <c r="I942" s="64" t="e">
        <f ca="1">_xludf.IFNA(VLOOKUP($A942,'Data Sheet'!$A:T,20,FALSE),"NA")</f>
        <v>#NAME?</v>
      </c>
    </row>
    <row r="943" spans="2:9" ht="15.75" customHeight="1" x14ac:dyDescent="0.15">
      <c r="B943" s="60" t="e">
        <f ca="1">_xludf.IFNA(VLOOKUP($A943,'Data Sheet'!$A:B,2,FALSE),"NA")</f>
        <v>#NAME?</v>
      </c>
      <c r="C943" s="61" t="e">
        <f ca="1">_xludf.IFNA(VLOOKUP($A943,'Data Sheet'!$A:U,3,FALSE),"NA")</f>
        <v>#NAME?</v>
      </c>
      <c r="D943" s="61" t="e">
        <f ca="1">_xludf.IFNA(VLOOKUP($A943,'Data Sheet'!$A:C,4,FALSE),"NA")</f>
        <v>#NAME?</v>
      </c>
      <c r="E943" s="61" t="e">
        <f ca="1">_xludf.IFNA(VLOOKUP($A943,'Data Sheet'!$A:D,5,FALSE),"NA")</f>
        <v>#NAME?</v>
      </c>
      <c r="F943" s="73" t="e">
        <f ca="1">_xludf.IFNA(VLOOKUP($A943,'Data Sheet'!$A:E,6,FALSE),"NA")</f>
        <v>#NAME?</v>
      </c>
      <c r="G943" s="63" t="e">
        <f ca="1">_xludf.IFNA(VLOOKUP($A943,'Data Sheet'!$A:F,7,FALSE),"NA")</f>
        <v>#NAME?</v>
      </c>
      <c r="H943" s="63" t="e">
        <f ca="1">_xludf.IFNA(VLOOKUP($A943,'Data Sheet'!$A:T,19,FALSE),"NA")</f>
        <v>#NAME?</v>
      </c>
      <c r="I943" s="64" t="e">
        <f ca="1">_xludf.IFNA(VLOOKUP($A943,'Data Sheet'!$A:T,20,FALSE),"NA")</f>
        <v>#NAME?</v>
      </c>
    </row>
    <row r="944" spans="2:9" ht="15.75" customHeight="1" x14ac:dyDescent="0.15">
      <c r="B944" s="60" t="e">
        <f ca="1">_xludf.IFNA(VLOOKUP($A944,'Data Sheet'!$A:B,2,FALSE),"NA")</f>
        <v>#NAME?</v>
      </c>
      <c r="C944" s="61" t="e">
        <f ca="1">_xludf.IFNA(VLOOKUP($A944,'Data Sheet'!$A:U,3,FALSE),"NA")</f>
        <v>#NAME?</v>
      </c>
      <c r="D944" s="61" t="e">
        <f ca="1">_xludf.IFNA(VLOOKUP($A944,'Data Sheet'!$A:C,4,FALSE),"NA")</f>
        <v>#NAME?</v>
      </c>
      <c r="E944" s="61" t="e">
        <f ca="1">_xludf.IFNA(VLOOKUP($A944,'Data Sheet'!$A:D,5,FALSE),"NA")</f>
        <v>#NAME?</v>
      </c>
      <c r="F944" s="73" t="e">
        <f ca="1">_xludf.IFNA(VLOOKUP($A944,'Data Sheet'!$A:E,6,FALSE),"NA")</f>
        <v>#NAME?</v>
      </c>
      <c r="G944" s="63" t="e">
        <f ca="1">_xludf.IFNA(VLOOKUP($A944,'Data Sheet'!$A:F,7,FALSE),"NA")</f>
        <v>#NAME?</v>
      </c>
      <c r="H944" s="63" t="e">
        <f ca="1">_xludf.IFNA(VLOOKUP($A944,'Data Sheet'!$A:T,19,FALSE),"NA")</f>
        <v>#NAME?</v>
      </c>
      <c r="I944" s="64" t="e">
        <f ca="1">_xludf.IFNA(VLOOKUP($A944,'Data Sheet'!$A:T,20,FALSE),"NA")</f>
        <v>#NAME?</v>
      </c>
    </row>
    <row r="945" spans="2:9" ht="15.75" customHeight="1" x14ac:dyDescent="0.15">
      <c r="B945" s="60" t="e">
        <f ca="1">_xludf.IFNA(VLOOKUP($A945,'Data Sheet'!$A:B,2,FALSE),"NA")</f>
        <v>#NAME?</v>
      </c>
      <c r="C945" s="61" t="e">
        <f ca="1">_xludf.IFNA(VLOOKUP($A945,'Data Sheet'!$A:U,3,FALSE),"NA")</f>
        <v>#NAME?</v>
      </c>
      <c r="D945" s="61" t="e">
        <f ca="1">_xludf.IFNA(VLOOKUP($A945,'Data Sheet'!$A:C,4,FALSE),"NA")</f>
        <v>#NAME?</v>
      </c>
      <c r="E945" s="61" t="e">
        <f ca="1">_xludf.IFNA(VLOOKUP($A945,'Data Sheet'!$A:D,5,FALSE),"NA")</f>
        <v>#NAME?</v>
      </c>
      <c r="F945" s="73" t="e">
        <f ca="1">_xludf.IFNA(VLOOKUP($A945,'Data Sheet'!$A:E,6,FALSE),"NA")</f>
        <v>#NAME?</v>
      </c>
      <c r="G945" s="63" t="e">
        <f ca="1">_xludf.IFNA(VLOOKUP($A945,'Data Sheet'!$A:F,7,FALSE),"NA")</f>
        <v>#NAME?</v>
      </c>
      <c r="H945" s="63" t="e">
        <f ca="1">_xludf.IFNA(VLOOKUP($A945,'Data Sheet'!$A:T,19,FALSE),"NA")</f>
        <v>#NAME?</v>
      </c>
      <c r="I945" s="64" t="e">
        <f ca="1">_xludf.IFNA(VLOOKUP($A945,'Data Sheet'!$A:T,20,FALSE),"NA")</f>
        <v>#NAME?</v>
      </c>
    </row>
    <row r="946" spans="2:9" ht="15.75" customHeight="1" x14ac:dyDescent="0.15">
      <c r="B946" s="60" t="e">
        <f ca="1">_xludf.IFNA(VLOOKUP($A946,'Data Sheet'!$A:B,2,FALSE),"NA")</f>
        <v>#NAME?</v>
      </c>
      <c r="C946" s="61" t="e">
        <f ca="1">_xludf.IFNA(VLOOKUP($A946,'Data Sheet'!$A:U,3,FALSE),"NA")</f>
        <v>#NAME?</v>
      </c>
      <c r="D946" s="61" t="e">
        <f ca="1">_xludf.IFNA(VLOOKUP($A946,'Data Sheet'!$A:C,4,FALSE),"NA")</f>
        <v>#NAME?</v>
      </c>
      <c r="E946" s="61" t="e">
        <f ca="1">_xludf.IFNA(VLOOKUP($A946,'Data Sheet'!$A:D,5,FALSE),"NA")</f>
        <v>#NAME?</v>
      </c>
      <c r="F946" s="73" t="e">
        <f ca="1">_xludf.IFNA(VLOOKUP($A946,'Data Sheet'!$A:E,6,FALSE),"NA")</f>
        <v>#NAME?</v>
      </c>
      <c r="G946" s="63" t="e">
        <f ca="1">_xludf.IFNA(VLOOKUP($A946,'Data Sheet'!$A:F,7,FALSE),"NA")</f>
        <v>#NAME?</v>
      </c>
      <c r="H946" s="63" t="e">
        <f ca="1">_xludf.IFNA(VLOOKUP($A946,'Data Sheet'!$A:T,19,FALSE),"NA")</f>
        <v>#NAME?</v>
      </c>
      <c r="I946" s="64" t="e">
        <f ca="1">_xludf.IFNA(VLOOKUP($A946,'Data Sheet'!$A:T,20,FALSE),"NA")</f>
        <v>#NAME?</v>
      </c>
    </row>
    <row r="947" spans="2:9" ht="15.75" customHeight="1" x14ac:dyDescent="0.15">
      <c r="B947" s="60" t="e">
        <f ca="1">_xludf.IFNA(VLOOKUP($A947,'Data Sheet'!$A:B,2,FALSE),"NA")</f>
        <v>#NAME?</v>
      </c>
      <c r="C947" s="61" t="e">
        <f ca="1">_xludf.IFNA(VLOOKUP($A947,'Data Sheet'!$A:U,3,FALSE),"NA")</f>
        <v>#NAME?</v>
      </c>
      <c r="D947" s="61" t="e">
        <f ca="1">_xludf.IFNA(VLOOKUP($A947,'Data Sheet'!$A:C,4,FALSE),"NA")</f>
        <v>#NAME?</v>
      </c>
      <c r="E947" s="61" t="e">
        <f ca="1">_xludf.IFNA(VLOOKUP($A947,'Data Sheet'!$A:D,5,FALSE),"NA")</f>
        <v>#NAME?</v>
      </c>
      <c r="F947" s="73" t="e">
        <f ca="1">_xludf.IFNA(VLOOKUP($A947,'Data Sheet'!$A:E,6,FALSE),"NA")</f>
        <v>#NAME?</v>
      </c>
      <c r="G947" s="63" t="e">
        <f ca="1">_xludf.IFNA(VLOOKUP($A947,'Data Sheet'!$A:F,7,FALSE),"NA")</f>
        <v>#NAME?</v>
      </c>
      <c r="H947" s="63" t="e">
        <f ca="1">_xludf.IFNA(VLOOKUP($A947,'Data Sheet'!$A:T,19,FALSE),"NA")</f>
        <v>#NAME?</v>
      </c>
      <c r="I947" s="64" t="e">
        <f ca="1">_xludf.IFNA(VLOOKUP($A947,'Data Sheet'!$A:T,20,FALSE),"NA")</f>
        <v>#NAME?</v>
      </c>
    </row>
    <row r="948" spans="2:9" ht="15.75" customHeight="1" x14ac:dyDescent="0.15">
      <c r="B948" s="60" t="e">
        <f ca="1">_xludf.IFNA(VLOOKUP($A948,'Data Sheet'!$A:B,2,FALSE),"NA")</f>
        <v>#NAME?</v>
      </c>
      <c r="C948" s="61" t="e">
        <f ca="1">_xludf.IFNA(VLOOKUP($A948,'Data Sheet'!$A:U,3,FALSE),"NA")</f>
        <v>#NAME?</v>
      </c>
      <c r="D948" s="61" t="e">
        <f ca="1">_xludf.IFNA(VLOOKUP($A948,'Data Sheet'!$A:C,4,FALSE),"NA")</f>
        <v>#NAME?</v>
      </c>
      <c r="E948" s="61" t="e">
        <f ca="1">_xludf.IFNA(VLOOKUP($A948,'Data Sheet'!$A:D,5,FALSE),"NA")</f>
        <v>#NAME?</v>
      </c>
      <c r="F948" s="73" t="e">
        <f ca="1">_xludf.IFNA(VLOOKUP($A948,'Data Sheet'!$A:E,6,FALSE),"NA")</f>
        <v>#NAME?</v>
      </c>
      <c r="G948" s="63" t="e">
        <f ca="1">_xludf.IFNA(VLOOKUP($A948,'Data Sheet'!$A:F,7,FALSE),"NA")</f>
        <v>#NAME?</v>
      </c>
      <c r="H948" s="63" t="e">
        <f ca="1">_xludf.IFNA(VLOOKUP($A948,'Data Sheet'!$A:T,19,FALSE),"NA")</f>
        <v>#NAME?</v>
      </c>
      <c r="I948" s="64" t="e">
        <f ca="1">_xludf.IFNA(VLOOKUP($A948,'Data Sheet'!$A:T,20,FALSE),"NA")</f>
        <v>#NAME?</v>
      </c>
    </row>
    <row r="949" spans="2:9" ht="15.75" customHeight="1" x14ac:dyDescent="0.15">
      <c r="B949" s="60" t="e">
        <f ca="1">_xludf.IFNA(VLOOKUP($A949,'Data Sheet'!$A:B,2,FALSE),"NA")</f>
        <v>#NAME?</v>
      </c>
      <c r="C949" s="61" t="e">
        <f ca="1">_xludf.IFNA(VLOOKUP($A949,'Data Sheet'!$A:U,3,FALSE),"NA")</f>
        <v>#NAME?</v>
      </c>
      <c r="D949" s="61" t="e">
        <f ca="1">_xludf.IFNA(VLOOKUP($A949,'Data Sheet'!$A:C,4,FALSE),"NA")</f>
        <v>#NAME?</v>
      </c>
      <c r="E949" s="61" t="e">
        <f ca="1">_xludf.IFNA(VLOOKUP($A949,'Data Sheet'!$A:D,5,FALSE),"NA")</f>
        <v>#NAME?</v>
      </c>
      <c r="F949" s="73" t="e">
        <f ca="1">_xludf.IFNA(VLOOKUP($A949,'Data Sheet'!$A:E,6,FALSE),"NA")</f>
        <v>#NAME?</v>
      </c>
      <c r="G949" s="63" t="e">
        <f ca="1">_xludf.IFNA(VLOOKUP($A949,'Data Sheet'!$A:F,7,FALSE),"NA")</f>
        <v>#NAME?</v>
      </c>
      <c r="H949" s="63" t="e">
        <f ca="1">_xludf.IFNA(VLOOKUP($A949,'Data Sheet'!$A:T,19,FALSE),"NA")</f>
        <v>#NAME?</v>
      </c>
      <c r="I949" s="64" t="e">
        <f ca="1">_xludf.IFNA(VLOOKUP($A949,'Data Sheet'!$A:T,20,FALSE),"NA")</f>
        <v>#NAME?</v>
      </c>
    </row>
    <row r="950" spans="2:9" ht="15.75" customHeight="1" x14ac:dyDescent="0.15">
      <c r="B950" s="60" t="e">
        <f ca="1">_xludf.IFNA(VLOOKUP($A950,'Data Sheet'!$A:B,2,FALSE),"NA")</f>
        <v>#NAME?</v>
      </c>
      <c r="C950" s="61" t="e">
        <f ca="1">_xludf.IFNA(VLOOKUP($A950,'Data Sheet'!$A:U,3,FALSE),"NA")</f>
        <v>#NAME?</v>
      </c>
      <c r="D950" s="61" t="e">
        <f ca="1">_xludf.IFNA(VLOOKUP($A950,'Data Sheet'!$A:C,4,FALSE),"NA")</f>
        <v>#NAME?</v>
      </c>
      <c r="E950" s="61" t="e">
        <f ca="1">_xludf.IFNA(VLOOKUP($A950,'Data Sheet'!$A:D,5,FALSE),"NA")</f>
        <v>#NAME?</v>
      </c>
      <c r="F950" s="73" t="e">
        <f ca="1">_xludf.IFNA(VLOOKUP($A950,'Data Sheet'!$A:E,6,FALSE),"NA")</f>
        <v>#NAME?</v>
      </c>
      <c r="G950" s="63" t="e">
        <f ca="1">_xludf.IFNA(VLOOKUP($A950,'Data Sheet'!$A:F,7,FALSE),"NA")</f>
        <v>#NAME?</v>
      </c>
      <c r="H950" s="63" t="e">
        <f ca="1">_xludf.IFNA(VLOOKUP($A950,'Data Sheet'!$A:T,19,FALSE),"NA")</f>
        <v>#NAME?</v>
      </c>
      <c r="I950" s="64" t="e">
        <f ca="1">_xludf.IFNA(VLOOKUP($A950,'Data Sheet'!$A:T,20,FALSE),"NA")</f>
        <v>#NAME?</v>
      </c>
    </row>
    <row r="951" spans="2:9" ht="15.75" customHeight="1" x14ac:dyDescent="0.15">
      <c r="B951" s="60" t="e">
        <f ca="1">_xludf.IFNA(VLOOKUP($A951,'Data Sheet'!$A:B,2,FALSE),"NA")</f>
        <v>#NAME?</v>
      </c>
      <c r="C951" s="61" t="e">
        <f ca="1">_xludf.IFNA(VLOOKUP($A951,'Data Sheet'!$A:U,3,FALSE),"NA")</f>
        <v>#NAME?</v>
      </c>
      <c r="D951" s="61" t="e">
        <f ca="1">_xludf.IFNA(VLOOKUP($A951,'Data Sheet'!$A:C,4,FALSE),"NA")</f>
        <v>#NAME?</v>
      </c>
      <c r="E951" s="61" t="e">
        <f ca="1">_xludf.IFNA(VLOOKUP($A951,'Data Sheet'!$A:D,5,FALSE),"NA")</f>
        <v>#NAME?</v>
      </c>
      <c r="F951" s="73" t="e">
        <f ca="1">_xludf.IFNA(VLOOKUP($A951,'Data Sheet'!$A:E,6,FALSE),"NA")</f>
        <v>#NAME?</v>
      </c>
      <c r="G951" s="63" t="e">
        <f ca="1">_xludf.IFNA(VLOOKUP($A951,'Data Sheet'!$A:F,7,FALSE),"NA")</f>
        <v>#NAME?</v>
      </c>
      <c r="H951" s="63" t="e">
        <f ca="1">_xludf.IFNA(VLOOKUP($A951,'Data Sheet'!$A:T,19,FALSE),"NA")</f>
        <v>#NAME?</v>
      </c>
      <c r="I951" s="64" t="e">
        <f ca="1">_xludf.IFNA(VLOOKUP($A951,'Data Sheet'!$A:T,20,FALSE),"NA")</f>
        <v>#NAME?</v>
      </c>
    </row>
    <row r="952" spans="2:9" ht="15.75" customHeight="1" x14ac:dyDescent="0.15">
      <c r="B952" s="60" t="e">
        <f ca="1">_xludf.IFNA(VLOOKUP($A952,'Data Sheet'!$A:B,2,FALSE),"NA")</f>
        <v>#NAME?</v>
      </c>
      <c r="C952" s="61" t="e">
        <f ca="1">_xludf.IFNA(VLOOKUP($A952,'Data Sheet'!$A:U,3,FALSE),"NA")</f>
        <v>#NAME?</v>
      </c>
      <c r="D952" s="61" t="e">
        <f ca="1">_xludf.IFNA(VLOOKUP($A952,'Data Sheet'!$A:C,4,FALSE),"NA")</f>
        <v>#NAME?</v>
      </c>
      <c r="E952" s="61" t="e">
        <f ca="1">_xludf.IFNA(VLOOKUP($A952,'Data Sheet'!$A:D,5,FALSE),"NA")</f>
        <v>#NAME?</v>
      </c>
      <c r="F952" s="73" t="e">
        <f ca="1">_xludf.IFNA(VLOOKUP($A952,'Data Sheet'!$A:E,6,FALSE),"NA")</f>
        <v>#NAME?</v>
      </c>
      <c r="G952" s="63" t="e">
        <f ca="1">_xludf.IFNA(VLOOKUP($A952,'Data Sheet'!$A:F,7,FALSE),"NA")</f>
        <v>#NAME?</v>
      </c>
      <c r="H952" s="63" t="e">
        <f ca="1">_xludf.IFNA(VLOOKUP($A952,'Data Sheet'!$A:T,19,FALSE),"NA")</f>
        <v>#NAME?</v>
      </c>
      <c r="I952" s="64" t="e">
        <f ca="1">_xludf.IFNA(VLOOKUP($A952,'Data Sheet'!$A:T,20,FALSE),"NA")</f>
        <v>#NAME?</v>
      </c>
    </row>
    <row r="953" spans="2:9" ht="15.75" customHeight="1" x14ac:dyDescent="0.15">
      <c r="B953" s="60" t="e">
        <f ca="1">_xludf.IFNA(VLOOKUP($A953,'Data Sheet'!$A:B,2,FALSE),"NA")</f>
        <v>#NAME?</v>
      </c>
      <c r="C953" s="61" t="e">
        <f ca="1">_xludf.IFNA(VLOOKUP($A953,'Data Sheet'!$A:U,3,FALSE),"NA")</f>
        <v>#NAME?</v>
      </c>
      <c r="D953" s="61" t="e">
        <f ca="1">_xludf.IFNA(VLOOKUP($A953,'Data Sheet'!$A:C,4,FALSE),"NA")</f>
        <v>#NAME?</v>
      </c>
      <c r="E953" s="61" t="e">
        <f ca="1">_xludf.IFNA(VLOOKUP($A953,'Data Sheet'!$A:D,5,FALSE),"NA")</f>
        <v>#NAME?</v>
      </c>
      <c r="F953" s="73" t="e">
        <f ca="1">_xludf.IFNA(VLOOKUP($A953,'Data Sheet'!$A:E,6,FALSE),"NA")</f>
        <v>#NAME?</v>
      </c>
      <c r="G953" s="63" t="e">
        <f ca="1">_xludf.IFNA(VLOOKUP($A953,'Data Sheet'!$A:F,7,FALSE),"NA")</f>
        <v>#NAME?</v>
      </c>
      <c r="H953" s="63" t="e">
        <f ca="1">_xludf.IFNA(VLOOKUP($A953,'Data Sheet'!$A:T,19,FALSE),"NA")</f>
        <v>#NAME?</v>
      </c>
      <c r="I953" s="64" t="e">
        <f ca="1">_xludf.IFNA(VLOOKUP($A953,'Data Sheet'!$A:T,20,FALSE),"NA")</f>
        <v>#NAME?</v>
      </c>
    </row>
    <row r="954" spans="2:9" ht="15.75" customHeight="1" x14ac:dyDescent="0.15">
      <c r="B954" s="60" t="e">
        <f ca="1">_xludf.IFNA(VLOOKUP($A954,'Data Sheet'!$A:B,2,FALSE),"NA")</f>
        <v>#NAME?</v>
      </c>
      <c r="C954" s="61" t="e">
        <f ca="1">_xludf.IFNA(VLOOKUP($A954,'Data Sheet'!$A:U,3,FALSE),"NA")</f>
        <v>#NAME?</v>
      </c>
      <c r="D954" s="61" t="e">
        <f ca="1">_xludf.IFNA(VLOOKUP($A954,'Data Sheet'!$A:C,4,FALSE),"NA")</f>
        <v>#NAME?</v>
      </c>
      <c r="E954" s="61" t="e">
        <f ca="1">_xludf.IFNA(VLOOKUP($A954,'Data Sheet'!$A:D,5,FALSE),"NA")</f>
        <v>#NAME?</v>
      </c>
      <c r="F954" s="73" t="e">
        <f ca="1">_xludf.IFNA(VLOOKUP($A954,'Data Sheet'!$A:E,6,FALSE),"NA")</f>
        <v>#NAME?</v>
      </c>
      <c r="G954" s="63" t="e">
        <f ca="1">_xludf.IFNA(VLOOKUP($A954,'Data Sheet'!$A:F,7,FALSE),"NA")</f>
        <v>#NAME?</v>
      </c>
      <c r="H954" s="63" t="e">
        <f ca="1">_xludf.IFNA(VLOOKUP($A954,'Data Sheet'!$A:T,19,FALSE),"NA")</f>
        <v>#NAME?</v>
      </c>
      <c r="I954" s="64" t="e">
        <f ca="1">_xludf.IFNA(VLOOKUP($A954,'Data Sheet'!$A:T,20,FALSE),"NA")</f>
        <v>#NAME?</v>
      </c>
    </row>
    <row r="955" spans="2:9" ht="15.75" customHeight="1" x14ac:dyDescent="0.15">
      <c r="B955" s="60" t="e">
        <f ca="1">_xludf.IFNA(VLOOKUP($A955,'Data Sheet'!$A:B,2,FALSE),"NA")</f>
        <v>#NAME?</v>
      </c>
      <c r="C955" s="61" t="e">
        <f ca="1">_xludf.IFNA(VLOOKUP($A955,'Data Sheet'!$A:U,3,FALSE),"NA")</f>
        <v>#NAME?</v>
      </c>
      <c r="D955" s="61" t="e">
        <f ca="1">_xludf.IFNA(VLOOKUP($A955,'Data Sheet'!$A:C,4,FALSE),"NA")</f>
        <v>#NAME?</v>
      </c>
      <c r="E955" s="61" t="e">
        <f ca="1">_xludf.IFNA(VLOOKUP($A955,'Data Sheet'!$A:D,5,FALSE),"NA")</f>
        <v>#NAME?</v>
      </c>
      <c r="F955" s="73" t="e">
        <f ca="1">_xludf.IFNA(VLOOKUP($A955,'Data Sheet'!$A:E,6,FALSE),"NA")</f>
        <v>#NAME?</v>
      </c>
      <c r="G955" s="63" t="e">
        <f ca="1">_xludf.IFNA(VLOOKUP($A955,'Data Sheet'!$A:F,7,FALSE),"NA")</f>
        <v>#NAME?</v>
      </c>
      <c r="H955" s="63" t="e">
        <f ca="1">_xludf.IFNA(VLOOKUP($A955,'Data Sheet'!$A:T,19,FALSE),"NA")</f>
        <v>#NAME?</v>
      </c>
      <c r="I955" s="64" t="e">
        <f ca="1">_xludf.IFNA(VLOOKUP($A955,'Data Sheet'!$A:T,20,FALSE),"NA")</f>
        <v>#NAME?</v>
      </c>
    </row>
    <row r="956" spans="2:9" ht="15.75" customHeight="1" x14ac:dyDescent="0.15">
      <c r="B956" s="60" t="e">
        <f ca="1">_xludf.IFNA(VLOOKUP($A956,'Data Sheet'!$A:B,2,FALSE),"NA")</f>
        <v>#NAME?</v>
      </c>
      <c r="C956" s="61" t="e">
        <f ca="1">_xludf.IFNA(VLOOKUP($A956,'Data Sheet'!$A:U,3,FALSE),"NA")</f>
        <v>#NAME?</v>
      </c>
      <c r="D956" s="61" t="e">
        <f ca="1">_xludf.IFNA(VLOOKUP($A956,'Data Sheet'!$A:C,4,FALSE),"NA")</f>
        <v>#NAME?</v>
      </c>
      <c r="E956" s="61" t="e">
        <f ca="1">_xludf.IFNA(VLOOKUP($A956,'Data Sheet'!$A:D,5,FALSE),"NA")</f>
        <v>#NAME?</v>
      </c>
      <c r="F956" s="73" t="e">
        <f ca="1">_xludf.IFNA(VLOOKUP($A956,'Data Sheet'!$A:E,6,FALSE),"NA")</f>
        <v>#NAME?</v>
      </c>
      <c r="G956" s="63" t="e">
        <f ca="1">_xludf.IFNA(VLOOKUP($A956,'Data Sheet'!$A:F,7,FALSE),"NA")</f>
        <v>#NAME?</v>
      </c>
      <c r="H956" s="63" t="e">
        <f ca="1">_xludf.IFNA(VLOOKUP($A956,'Data Sheet'!$A:T,19,FALSE),"NA")</f>
        <v>#NAME?</v>
      </c>
      <c r="I956" s="64" t="e">
        <f ca="1">_xludf.IFNA(VLOOKUP($A956,'Data Sheet'!$A:T,20,FALSE),"NA")</f>
        <v>#NAME?</v>
      </c>
    </row>
    <row r="957" spans="2:9" ht="15.75" customHeight="1" x14ac:dyDescent="0.15">
      <c r="B957" s="60" t="e">
        <f ca="1">_xludf.IFNA(VLOOKUP($A957,'Data Sheet'!$A:B,2,FALSE),"NA")</f>
        <v>#NAME?</v>
      </c>
      <c r="C957" s="61" t="e">
        <f ca="1">_xludf.IFNA(VLOOKUP($A957,'Data Sheet'!$A:U,3,FALSE),"NA")</f>
        <v>#NAME?</v>
      </c>
      <c r="D957" s="61" t="e">
        <f ca="1">_xludf.IFNA(VLOOKUP($A957,'Data Sheet'!$A:C,4,FALSE),"NA")</f>
        <v>#NAME?</v>
      </c>
      <c r="E957" s="61" t="e">
        <f ca="1">_xludf.IFNA(VLOOKUP($A957,'Data Sheet'!$A:D,5,FALSE),"NA")</f>
        <v>#NAME?</v>
      </c>
      <c r="F957" s="73" t="e">
        <f ca="1">_xludf.IFNA(VLOOKUP($A957,'Data Sheet'!$A:E,6,FALSE),"NA")</f>
        <v>#NAME?</v>
      </c>
      <c r="G957" s="63" t="e">
        <f ca="1">_xludf.IFNA(VLOOKUP($A957,'Data Sheet'!$A:F,7,FALSE),"NA")</f>
        <v>#NAME?</v>
      </c>
      <c r="H957" s="63" t="e">
        <f ca="1">_xludf.IFNA(VLOOKUP($A957,'Data Sheet'!$A:T,19,FALSE),"NA")</f>
        <v>#NAME?</v>
      </c>
      <c r="I957" s="64" t="e">
        <f ca="1">_xludf.IFNA(VLOOKUP($A957,'Data Sheet'!$A:T,20,FALSE),"NA")</f>
        <v>#NAME?</v>
      </c>
    </row>
    <row r="958" spans="2:9" ht="15.75" customHeight="1" x14ac:dyDescent="0.15">
      <c r="B958" s="60" t="e">
        <f ca="1">_xludf.IFNA(VLOOKUP($A958,'Data Sheet'!$A:B,2,FALSE),"NA")</f>
        <v>#NAME?</v>
      </c>
      <c r="C958" s="61" t="e">
        <f ca="1">_xludf.IFNA(VLOOKUP($A958,'Data Sheet'!$A:U,3,FALSE),"NA")</f>
        <v>#NAME?</v>
      </c>
      <c r="D958" s="61" t="e">
        <f ca="1">_xludf.IFNA(VLOOKUP($A958,'Data Sheet'!$A:C,4,FALSE),"NA")</f>
        <v>#NAME?</v>
      </c>
      <c r="E958" s="61" t="e">
        <f ca="1">_xludf.IFNA(VLOOKUP($A958,'Data Sheet'!$A:D,5,FALSE),"NA")</f>
        <v>#NAME?</v>
      </c>
      <c r="F958" s="73" t="e">
        <f ca="1">_xludf.IFNA(VLOOKUP($A958,'Data Sheet'!$A:E,6,FALSE),"NA")</f>
        <v>#NAME?</v>
      </c>
      <c r="G958" s="63" t="e">
        <f ca="1">_xludf.IFNA(VLOOKUP($A958,'Data Sheet'!$A:F,7,FALSE),"NA")</f>
        <v>#NAME?</v>
      </c>
      <c r="H958" s="63" t="e">
        <f ca="1">_xludf.IFNA(VLOOKUP($A958,'Data Sheet'!$A:T,19,FALSE),"NA")</f>
        <v>#NAME?</v>
      </c>
      <c r="I958" s="64" t="e">
        <f ca="1">_xludf.IFNA(VLOOKUP($A958,'Data Sheet'!$A:T,20,FALSE),"NA")</f>
        <v>#NAME?</v>
      </c>
    </row>
    <row r="959" spans="2:9" ht="15.75" customHeight="1" x14ac:dyDescent="0.15">
      <c r="B959" s="60" t="e">
        <f ca="1">_xludf.IFNA(VLOOKUP($A959,'Data Sheet'!$A:B,2,FALSE),"NA")</f>
        <v>#NAME?</v>
      </c>
      <c r="C959" s="61" t="e">
        <f ca="1">_xludf.IFNA(VLOOKUP($A959,'Data Sheet'!$A:U,3,FALSE),"NA")</f>
        <v>#NAME?</v>
      </c>
      <c r="D959" s="61" t="e">
        <f ca="1">_xludf.IFNA(VLOOKUP($A959,'Data Sheet'!$A:C,4,FALSE),"NA")</f>
        <v>#NAME?</v>
      </c>
      <c r="E959" s="61" t="e">
        <f ca="1">_xludf.IFNA(VLOOKUP($A959,'Data Sheet'!$A:D,5,FALSE),"NA")</f>
        <v>#NAME?</v>
      </c>
      <c r="F959" s="73" t="e">
        <f ca="1">_xludf.IFNA(VLOOKUP($A959,'Data Sheet'!$A:E,6,FALSE),"NA")</f>
        <v>#NAME?</v>
      </c>
      <c r="G959" s="63" t="e">
        <f ca="1">_xludf.IFNA(VLOOKUP($A959,'Data Sheet'!$A:F,7,FALSE),"NA")</f>
        <v>#NAME?</v>
      </c>
      <c r="H959" s="63" t="e">
        <f ca="1">_xludf.IFNA(VLOOKUP($A959,'Data Sheet'!$A:T,19,FALSE),"NA")</f>
        <v>#NAME?</v>
      </c>
      <c r="I959" s="64" t="e">
        <f ca="1">_xludf.IFNA(VLOOKUP($A959,'Data Sheet'!$A:T,20,FALSE),"NA")</f>
        <v>#NAME?</v>
      </c>
    </row>
    <row r="960" spans="2:9" ht="15.75" customHeight="1" x14ac:dyDescent="0.15">
      <c r="B960" s="60" t="e">
        <f ca="1">_xludf.IFNA(VLOOKUP($A960,'Data Sheet'!$A:B,2,FALSE),"NA")</f>
        <v>#NAME?</v>
      </c>
      <c r="C960" s="61" t="e">
        <f ca="1">_xludf.IFNA(VLOOKUP($A960,'Data Sheet'!$A:U,3,FALSE),"NA")</f>
        <v>#NAME?</v>
      </c>
      <c r="D960" s="61" t="e">
        <f ca="1">_xludf.IFNA(VLOOKUP($A960,'Data Sheet'!$A:C,4,FALSE),"NA")</f>
        <v>#NAME?</v>
      </c>
      <c r="E960" s="61" t="e">
        <f ca="1">_xludf.IFNA(VLOOKUP($A960,'Data Sheet'!$A:D,5,FALSE),"NA")</f>
        <v>#NAME?</v>
      </c>
      <c r="F960" s="73" t="e">
        <f ca="1">_xludf.IFNA(VLOOKUP($A960,'Data Sheet'!$A:E,6,FALSE),"NA")</f>
        <v>#NAME?</v>
      </c>
      <c r="G960" s="63" t="e">
        <f ca="1">_xludf.IFNA(VLOOKUP($A960,'Data Sheet'!$A:F,7,FALSE),"NA")</f>
        <v>#NAME?</v>
      </c>
      <c r="H960" s="63" t="e">
        <f ca="1">_xludf.IFNA(VLOOKUP($A960,'Data Sheet'!$A:T,19,FALSE),"NA")</f>
        <v>#NAME?</v>
      </c>
      <c r="I960" s="64" t="e">
        <f ca="1">_xludf.IFNA(VLOOKUP($A960,'Data Sheet'!$A:T,20,FALSE),"NA")</f>
        <v>#NAME?</v>
      </c>
    </row>
    <row r="961" spans="2:9" ht="15.75" customHeight="1" x14ac:dyDescent="0.15">
      <c r="B961" s="60" t="e">
        <f ca="1">_xludf.IFNA(VLOOKUP($A961,'Data Sheet'!$A:B,2,FALSE),"NA")</f>
        <v>#NAME?</v>
      </c>
      <c r="C961" s="61" t="e">
        <f ca="1">_xludf.IFNA(VLOOKUP($A961,'Data Sheet'!$A:U,3,FALSE),"NA")</f>
        <v>#NAME?</v>
      </c>
      <c r="D961" s="61" t="e">
        <f ca="1">_xludf.IFNA(VLOOKUP($A961,'Data Sheet'!$A:C,4,FALSE),"NA")</f>
        <v>#NAME?</v>
      </c>
      <c r="E961" s="61" t="e">
        <f ca="1">_xludf.IFNA(VLOOKUP($A961,'Data Sheet'!$A:D,5,FALSE),"NA")</f>
        <v>#NAME?</v>
      </c>
      <c r="F961" s="73" t="e">
        <f ca="1">_xludf.IFNA(VLOOKUP($A961,'Data Sheet'!$A:E,6,FALSE),"NA")</f>
        <v>#NAME?</v>
      </c>
      <c r="G961" s="63" t="e">
        <f ca="1">_xludf.IFNA(VLOOKUP($A961,'Data Sheet'!$A:F,7,FALSE),"NA")</f>
        <v>#NAME?</v>
      </c>
      <c r="H961" s="63" t="e">
        <f ca="1">_xludf.IFNA(VLOOKUP($A961,'Data Sheet'!$A:T,19,FALSE),"NA")</f>
        <v>#NAME?</v>
      </c>
      <c r="I961" s="64" t="e">
        <f ca="1">_xludf.IFNA(VLOOKUP($A961,'Data Sheet'!$A:T,20,FALSE),"NA")</f>
        <v>#NAME?</v>
      </c>
    </row>
    <row r="962" spans="2:9" ht="15.75" customHeight="1" x14ac:dyDescent="0.15">
      <c r="B962" s="60" t="e">
        <f ca="1">_xludf.IFNA(VLOOKUP($A962,'Data Sheet'!$A:B,2,FALSE),"NA")</f>
        <v>#NAME?</v>
      </c>
      <c r="C962" s="61" t="e">
        <f ca="1">_xludf.IFNA(VLOOKUP($A962,'Data Sheet'!$A:U,3,FALSE),"NA")</f>
        <v>#NAME?</v>
      </c>
      <c r="D962" s="61" t="e">
        <f ca="1">_xludf.IFNA(VLOOKUP($A962,'Data Sheet'!$A:C,4,FALSE),"NA")</f>
        <v>#NAME?</v>
      </c>
      <c r="E962" s="61" t="e">
        <f ca="1">_xludf.IFNA(VLOOKUP($A962,'Data Sheet'!$A:D,5,FALSE),"NA")</f>
        <v>#NAME?</v>
      </c>
      <c r="F962" s="73" t="e">
        <f ca="1">_xludf.IFNA(VLOOKUP($A962,'Data Sheet'!$A:E,6,FALSE),"NA")</f>
        <v>#NAME?</v>
      </c>
      <c r="G962" s="63" t="e">
        <f ca="1">_xludf.IFNA(VLOOKUP($A962,'Data Sheet'!$A:F,7,FALSE),"NA")</f>
        <v>#NAME?</v>
      </c>
      <c r="H962" s="63" t="e">
        <f ca="1">_xludf.IFNA(VLOOKUP($A962,'Data Sheet'!$A:T,19,FALSE),"NA")</f>
        <v>#NAME?</v>
      </c>
      <c r="I962" s="64" t="e">
        <f ca="1">_xludf.IFNA(VLOOKUP($A962,'Data Sheet'!$A:T,20,FALSE),"NA")</f>
        <v>#NAME?</v>
      </c>
    </row>
    <row r="963" spans="2:9" ht="15.75" customHeight="1" x14ac:dyDescent="0.15">
      <c r="B963" s="60" t="e">
        <f ca="1">_xludf.IFNA(VLOOKUP($A963,'Data Sheet'!$A:B,2,FALSE),"NA")</f>
        <v>#NAME?</v>
      </c>
      <c r="C963" s="61" t="e">
        <f ca="1">_xludf.IFNA(VLOOKUP($A963,'Data Sheet'!$A:U,3,FALSE),"NA")</f>
        <v>#NAME?</v>
      </c>
      <c r="D963" s="61" t="e">
        <f ca="1">_xludf.IFNA(VLOOKUP($A963,'Data Sheet'!$A:C,4,FALSE),"NA")</f>
        <v>#NAME?</v>
      </c>
      <c r="E963" s="61" t="e">
        <f ca="1">_xludf.IFNA(VLOOKUP($A963,'Data Sheet'!$A:D,5,FALSE),"NA")</f>
        <v>#NAME?</v>
      </c>
      <c r="F963" s="73" t="e">
        <f ca="1">_xludf.IFNA(VLOOKUP($A963,'Data Sheet'!$A:E,6,FALSE),"NA")</f>
        <v>#NAME?</v>
      </c>
      <c r="G963" s="63" t="e">
        <f ca="1">_xludf.IFNA(VLOOKUP($A963,'Data Sheet'!$A:F,7,FALSE),"NA")</f>
        <v>#NAME?</v>
      </c>
      <c r="H963" s="63" t="e">
        <f ca="1">_xludf.IFNA(VLOOKUP($A963,'Data Sheet'!$A:T,19,FALSE),"NA")</f>
        <v>#NAME?</v>
      </c>
      <c r="I963" s="64" t="e">
        <f ca="1">_xludf.IFNA(VLOOKUP($A963,'Data Sheet'!$A:T,20,FALSE),"NA")</f>
        <v>#NAME?</v>
      </c>
    </row>
    <row r="964" spans="2:9" ht="15.75" customHeight="1" x14ac:dyDescent="0.15">
      <c r="B964" s="60" t="e">
        <f ca="1">_xludf.IFNA(VLOOKUP($A964,'Data Sheet'!$A:B,2,FALSE),"NA")</f>
        <v>#NAME?</v>
      </c>
      <c r="C964" s="61" t="e">
        <f ca="1">_xludf.IFNA(VLOOKUP($A964,'Data Sheet'!$A:U,3,FALSE),"NA")</f>
        <v>#NAME?</v>
      </c>
      <c r="D964" s="61" t="e">
        <f ca="1">_xludf.IFNA(VLOOKUP($A964,'Data Sheet'!$A:C,4,FALSE),"NA")</f>
        <v>#NAME?</v>
      </c>
      <c r="E964" s="61" t="e">
        <f ca="1">_xludf.IFNA(VLOOKUP($A964,'Data Sheet'!$A:D,5,FALSE),"NA")</f>
        <v>#NAME?</v>
      </c>
      <c r="F964" s="73" t="e">
        <f ca="1">_xludf.IFNA(VLOOKUP($A964,'Data Sheet'!$A:E,6,FALSE),"NA")</f>
        <v>#NAME?</v>
      </c>
      <c r="G964" s="63" t="e">
        <f ca="1">_xludf.IFNA(VLOOKUP($A964,'Data Sheet'!$A:F,7,FALSE),"NA")</f>
        <v>#NAME?</v>
      </c>
      <c r="H964" s="63" t="e">
        <f ca="1">_xludf.IFNA(VLOOKUP($A964,'Data Sheet'!$A:T,19,FALSE),"NA")</f>
        <v>#NAME?</v>
      </c>
      <c r="I964" s="64" t="e">
        <f ca="1">_xludf.IFNA(VLOOKUP($A964,'Data Sheet'!$A:T,20,FALSE),"NA")</f>
        <v>#NAME?</v>
      </c>
    </row>
    <row r="965" spans="2:9" ht="15.75" customHeight="1" x14ac:dyDescent="0.15">
      <c r="B965" s="60" t="e">
        <f ca="1">_xludf.IFNA(VLOOKUP($A965,'Data Sheet'!$A:B,2,FALSE),"NA")</f>
        <v>#NAME?</v>
      </c>
      <c r="C965" s="61" t="e">
        <f ca="1">_xludf.IFNA(VLOOKUP($A965,'Data Sheet'!$A:U,3,FALSE),"NA")</f>
        <v>#NAME?</v>
      </c>
      <c r="D965" s="61" t="e">
        <f ca="1">_xludf.IFNA(VLOOKUP($A965,'Data Sheet'!$A:C,4,FALSE),"NA")</f>
        <v>#NAME?</v>
      </c>
      <c r="E965" s="61" t="e">
        <f ca="1">_xludf.IFNA(VLOOKUP($A965,'Data Sheet'!$A:D,5,FALSE),"NA")</f>
        <v>#NAME?</v>
      </c>
      <c r="F965" s="73" t="e">
        <f ca="1">_xludf.IFNA(VLOOKUP($A965,'Data Sheet'!$A:E,6,FALSE),"NA")</f>
        <v>#NAME?</v>
      </c>
      <c r="G965" s="63" t="e">
        <f ca="1">_xludf.IFNA(VLOOKUP($A965,'Data Sheet'!$A:F,7,FALSE),"NA")</f>
        <v>#NAME?</v>
      </c>
      <c r="H965" s="63" t="e">
        <f ca="1">_xludf.IFNA(VLOOKUP($A965,'Data Sheet'!$A:T,19,FALSE),"NA")</f>
        <v>#NAME?</v>
      </c>
      <c r="I965" s="64" t="e">
        <f ca="1">_xludf.IFNA(VLOOKUP($A965,'Data Sheet'!$A:T,20,FALSE),"NA")</f>
        <v>#NAME?</v>
      </c>
    </row>
    <row r="966" spans="2:9" ht="15.75" customHeight="1" x14ac:dyDescent="0.15">
      <c r="B966" s="60" t="e">
        <f ca="1">_xludf.IFNA(VLOOKUP($A966,'Data Sheet'!$A:B,2,FALSE),"NA")</f>
        <v>#NAME?</v>
      </c>
      <c r="C966" s="61" t="e">
        <f ca="1">_xludf.IFNA(VLOOKUP($A966,'Data Sheet'!$A:U,3,FALSE),"NA")</f>
        <v>#NAME?</v>
      </c>
      <c r="D966" s="61" t="e">
        <f ca="1">_xludf.IFNA(VLOOKUP($A966,'Data Sheet'!$A:C,4,FALSE),"NA")</f>
        <v>#NAME?</v>
      </c>
      <c r="E966" s="61" t="e">
        <f ca="1">_xludf.IFNA(VLOOKUP($A966,'Data Sheet'!$A:D,5,FALSE),"NA")</f>
        <v>#NAME?</v>
      </c>
      <c r="F966" s="73" t="e">
        <f ca="1">_xludf.IFNA(VLOOKUP($A966,'Data Sheet'!$A:E,6,FALSE),"NA")</f>
        <v>#NAME?</v>
      </c>
      <c r="G966" s="63" t="e">
        <f ca="1">_xludf.IFNA(VLOOKUP($A966,'Data Sheet'!$A:F,7,FALSE),"NA")</f>
        <v>#NAME?</v>
      </c>
      <c r="H966" s="63" t="e">
        <f ca="1">_xludf.IFNA(VLOOKUP($A966,'Data Sheet'!$A:T,19,FALSE),"NA")</f>
        <v>#NAME?</v>
      </c>
      <c r="I966" s="64" t="e">
        <f ca="1">_xludf.IFNA(VLOOKUP($A966,'Data Sheet'!$A:T,20,FALSE),"NA")</f>
        <v>#NAME?</v>
      </c>
    </row>
    <row r="967" spans="2:9" ht="15.75" customHeight="1" x14ac:dyDescent="0.15">
      <c r="B967" s="60" t="e">
        <f ca="1">_xludf.IFNA(VLOOKUP($A967,'Data Sheet'!$A:B,2,FALSE),"NA")</f>
        <v>#NAME?</v>
      </c>
      <c r="C967" s="61" t="e">
        <f ca="1">_xludf.IFNA(VLOOKUP($A967,'Data Sheet'!$A:U,3,FALSE),"NA")</f>
        <v>#NAME?</v>
      </c>
      <c r="D967" s="61" t="e">
        <f ca="1">_xludf.IFNA(VLOOKUP($A967,'Data Sheet'!$A:C,4,FALSE),"NA")</f>
        <v>#NAME?</v>
      </c>
      <c r="E967" s="61" t="e">
        <f ca="1">_xludf.IFNA(VLOOKUP($A967,'Data Sheet'!$A:D,5,FALSE),"NA")</f>
        <v>#NAME?</v>
      </c>
      <c r="F967" s="73" t="e">
        <f ca="1">_xludf.IFNA(VLOOKUP($A967,'Data Sheet'!$A:E,6,FALSE),"NA")</f>
        <v>#NAME?</v>
      </c>
      <c r="G967" s="63" t="e">
        <f ca="1">_xludf.IFNA(VLOOKUP($A967,'Data Sheet'!$A:F,7,FALSE),"NA")</f>
        <v>#NAME?</v>
      </c>
      <c r="H967" s="63" t="e">
        <f ca="1">_xludf.IFNA(VLOOKUP($A967,'Data Sheet'!$A:T,19,FALSE),"NA")</f>
        <v>#NAME?</v>
      </c>
      <c r="I967" s="64" t="e">
        <f ca="1">_xludf.IFNA(VLOOKUP($A967,'Data Sheet'!$A:T,20,FALSE),"NA")</f>
        <v>#NAME?</v>
      </c>
    </row>
    <row r="968" spans="2:9" ht="15.75" customHeight="1" x14ac:dyDescent="0.15">
      <c r="B968" s="60" t="e">
        <f ca="1">_xludf.IFNA(VLOOKUP($A968,'Data Sheet'!$A:B,2,FALSE),"NA")</f>
        <v>#NAME?</v>
      </c>
      <c r="C968" s="61" t="e">
        <f ca="1">_xludf.IFNA(VLOOKUP($A968,'Data Sheet'!$A:U,3,FALSE),"NA")</f>
        <v>#NAME?</v>
      </c>
      <c r="D968" s="61" t="e">
        <f ca="1">_xludf.IFNA(VLOOKUP($A968,'Data Sheet'!$A:C,4,FALSE),"NA")</f>
        <v>#NAME?</v>
      </c>
      <c r="E968" s="61" t="e">
        <f ca="1">_xludf.IFNA(VLOOKUP($A968,'Data Sheet'!$A:D,5,FALSE),"NA")</f>
        <v>#NAME?</v>
      </c>
      <c r="F968" s="73" t="e">
        <f ca="1">_xludf.IFNA(VLOOKUP($A968,'Data Sheet'!$A:E,6,FALSE),"NA")</f>
        <v>#NAME?</v>
      </c>
      <c r="G968" s="63" t="e">
        <f ca="1">_xludf.IFNA(VLOOKUP($A968,'Data Sheet'!$A:F,7,FALSE),"NA")</f>
        <v>#NAME?</v>
      </c>
      <c r="H968" s="63" t="e">
        <f ca="1">_xludf.IFNA(VLOOKUP($A968,'Data Sheet'!$A:T,19,FALSE),"NA")</f>
        <v>#NAME?</v>
      </c>
      <c r="I968" s="64" t="e">
        <f ca="1">_xludf.IFNA(VLOOKUP($A968,'Data Sheet'!$A:T,20,FALSE),"NA")</f>
        <v>#NAME?</v>
      </c>
    </row>
    <row r="969" spans="2:9" ht="15.75" customHeight="1" x14ac:dyDescent="0.15">
      <c r="B969" s="60" t="e">
        <f ca="1">_xludf.IFNA(VLOOKUP($A969,'Data Sheet'!$A:B,2,FALSE),"NA")</f>
        <v>#NAME?</v>
      </c>
      <c r="C969" s="61" t="e">
        <f ca="1">_xludf.IFNA(VLOOKUP($A969,'Data Sheet'!$A:U,3,FALSE),"NA")</f>
        <v>#NAME?</v>
      </c>
      <c r="D969" s="61" t="e">
        <f ca="1">_xludf.IFNA(VLOOKUP($A969,'Data Sheet'!$A:C,4,FALSE),"NA")</f>
        <v>#NAME?</v>
      </c>
      <c r="E969" s="61" t="e">
        <f ca="1">_xludf.IFNA(VLOOKUP($A969,'Data Sheet'!$A:D,5,FALSE),"NA")</f>
        <v>#NAME?</v>
      </c>
      <c r="F969" s="73" t="e">
        <f ca="1">_xludf.IFNA(VLOOKUP($A969,'Data Sheet'!$A:E,6,FALSE),"NA")</f>
        <v>#NAME?</v>
      </c>
      <c r="G969" s="63" t="e">
        <f ca="1">_xludf.IFNA(VLOOKUP($A969,'Data Sheet'!$A:F,7,FALSE),"NA")</f>
        <v>#NAME?</v>
      </c>
      <c r="H969" s="63" t="e">
        <f ca="1">_xludf.IFNA(VLOOKUP($A969,'Data Sheet'!$A:T,19,FALSE),"NA")</f>
        <v>#NAME?</v>
      </c>
      <c r="I969" s="64" t="e">
        <f ca="1">_xludf.IFNA(VLOOKUP($A969,'Data Sheet'!$A:T,20,FALSE),"NA")</f>
        <v>#NAME?</v>
      </c>
    </row>
    <row r="970" spans="2:9" ht="15.75" customHeight="1" x14ac:dyDescent="0.15">
      <c r="B970" s="60" t="e">
        <f ca="1">_xludf.IFNA(VLOOKUP($A970,'Data Sheet'!$A:B,2,FALSE),"NA")</f>
        <v>#NAME?</v>
      </c>
      <c r="C970" s="61" t="e">
        <f ca="1">_xludf.IFNA(VLOOKUP($A970,'Data Sheet'!$A:U,3,FALSE),"NA")</f>
        <v>#NAME?</v>
      </c>
      <c r="D970" s="61" t="e">
        <f ca="1">_xludf.IFNA(VLOOKUP($A970,'Data Sheet'!$A:C,4,FALSE),"NA")</f>
        <v>#NAME?</v>
      </c>
      <c r="E970" s="61" t="e">
        <f ca="1">_xludf.IFNA(VLOOKUP($A970,'Data Sheet'!$A:D,5,FALSE),"NA")</f>
        <v>#NAME?</v>
      </c>
      <c r="F970" s="73" t="e">
        <f ca="1">_xludf.IFNA(VLOOKUP($A970,'Data Sheet'!$A:E,6,FALSE),"NA")</f>
        <v>#NAME?</v>
      </c>
      <c r="G970" s="63" t="e">
        <f ca="1">_xludf.IFNA(VLOOKUP($A970,'Data Sheet'!$A:F,7,FALSE),"NA")</f>
        <v>#NAME?</v>
      </c>
      <c r="H970" s="63" t="e">
        <f ca="1">_xludf.IFNA(VLOOKUP($A970,'Data Sheet'!$A:T,19,FALSE),"NA")</f>
        <v>#NAME?</v>
      </c>
      <c r="I970" s="64" t="e">
        <f ca="1">_xludf.IFNA(VLOOKUP($A970,'Data Sheet'!$A:T,20,FALSE),"NA")</f>
        <v>#NAME?</v>
      </c>
    </row>
    <row r="971" spans="2:9" ht="15.75" customHeight="1" x14ac:dyDescent="0.15">
      <c r="B971" s="60" t="e">
        <f ca="1">_xludf.IFNA(VLOOKUP($A971,'Data Sheet'!$A:B,2,FALSE),"NA")</f>
        <v>#NAME?</v>
      </c>
      <c r="C971" s="61" t="e">
        <f ca="1">_xludf.IFNA(VLOOKUP($A971,'Data Sheet'!$A:U,3,FALSE),"NA")</f>
        <v>#NAME?</v>
      </c>
      <c r="D971" s="61" t="e">
        <f ca="1">_xludf.IFNA(VLOOKUP($A971,'Data Sheet'!$A:C,4,FALSE),"NA")</f>
        <v>#NAME?</v>
      </c>
      <c r="E971" s="61" t="e">
        <f ca="1">_xludf.IFNA(VLOOKUP($A971,'Data Sheet'!$A:D,5,FALSE),"NA")</f>
        <v>#NAME?</v>
      </c>
      <c r="F971" s="73" t="e">
        <f ca="1">_xludf.IFNA(VLOOKUP($A971,'Data Sheet'!$A:E,6,FALSE),"NA")</f>
        <v>#NAME?</v>
      </c>
      <c r="G971" s="63" t="e">
        <f ca="1">_xludf.IFNA(VLOOKUP($A971,'Data Sheet'!$A:F,7,FALSE),"NA")</f>
        <v>#NAME?</v>
      </c>
      <c r="H971" s="63" t="e">
        <f ca="1">_xludf.IFNA(VLOOKUP($A971,'Data Sheet'!$A:T,19,FALSE),"NA")</f>
        <v>#NAME?</v>
      </c>
      <c r="I971" s="64" t="e">
        <f ca="1">_xludf.IFNA(VLOOKUP($A971,'Data Sheet'!$A:T,20,FALSE),"NA")</f>
        <v>#NAME?</v>
      </c>
    </row>
    <row r="972" spans="2:9" ht="15.75" customHeight="1" x14ac:dyDescent="0.15">
      <c r="B972" s="60" t="e">
        <f ca="1">_xludf.IFNA(VLOOKUP($A972,'Data Sheet'!$A:B,2,FALSE),"NA")</f>
        <v>#NAME?</v>
      </c>
      <c r="C972" s="61" t="e">
        <f ca="1">_xludf.IFNA(VLOOKUP($A972,'Data Sheet'!$A:U,3,FALSE),"NA")</f>
        <v>#NAME?</v>
      </c>
      <c r="D972" s="61" t="e">
        <f ca="1">_xludf.IFNA(VLOOKUP($A972,'Data Sheet'!$A:C,4,FALSE),"NA")</f>
        <v>#NAME?</v>
      </c>
      <c r="E972" s="61" t="e">
        <f ca="1">_xludf.IFNA(VLOOKUP($A972,'Data Sheet'!$A:D,5,FALSE),"NA")</f>
        <v>#NAME?</v>
      </c>
      <c r="F972" s="73" t="e">
        <f ca="1">_xludf.IFNA(VLOOKUP($A972,'Data Sheet'!$A:E,6,FALSE),"NA")</f>
        <v>#NAME?</v>
      </c>
      <c r="G972" s="63" t="e">
        <f ca="1">_xludf.IFNA(VLOOKUP($A972,'Data Sheet'!$A:F,7,FALSE),"NA")</f>
        <v>#NAME?</v>
      </c>
      <c r="H972" s="63" t="e">
        <f ca="1">_xludf.IFNA(VLOOKUP($A972,'Data Sheet'!$A:T,19,FALSE),"NA")</f>
        <v>#NAME?</v>
      </c>
      <c r="I972" s="64" t="e">
        <f ca="1">_xludf.IFNA(VLOOKUP($A972,'Data Sheet'!$A:T,20,FALSE),"NA")</f>
        <v>#NAME?</v>
      </c>
    </row>
    <row r="973" spans="2:9" ht="15.75" customHeight="1" x14ac:dyDescent="0.15">
      <c r="B973" s="60" t="e">
        <f ca="1">_xludf.IFNA(VLOOKUP($A973,'Data Sheet'!$A:B,2,FALSE),"NA")</f>
        <v>#NAME?</v>
      </c>
      <c r="C973" s="61" t="e">
        <f ca="1">_xludf.IFNA(VLOOKUP($A973,'Data Sheet'!$A:U,3,FALSE),"NA")</f>
        <v>#NAME?</v>
      </c>
      <c r="D973" s="61" t="e">
        <f ca="1">_xludf.IFNA(VLOOKUP($A973,'Data Sheet'!$A:C,4,FALSE),"NA")</f>
        <v>#NAME?</v>
      </c>
      <c r="E973" s="61" t="e">
        <f ca="1">_xludf.IFNA(VLOOKUP($A973,'Data Sheet'!$A:D,5,FALSE),"NA")</f>
        <v>#NAME?</v>
      </c>
      <c r="F973" s="73" t="e">
        <f ca="1">_xludf.IFNA(VLOOKUP($A973,'Data Sheet'!$A:E,6,FALSE),"NA")</f>
        <v>#NAME?</v>
      </c>
      <c r="G973" s="63" t="e">
        <f ca="1">_xludf.IFNA(VLOOKUP($A973,'Data Sheet'!$A:F,7,FALSE),"NA")</f>
        <v>#NAME?</v>
      </c>
      <c r="H973" s="63" t="e">
        <f ca="1">_xludf.IFNA(VLOOKUP($A973,'Data Sheet'!$A:T,19,FALSE),"NA")</f>
        <v>#NAME?</v>
      </c>
      <c r="I973" s="64" t="e">
        <f ca="1">_xludf.IFNA(VLOOKUP($A973,'Data Sheet'!$A:T,20,FALSE),"NA")</f>
        <v>#NAME?</v>
      </c>
    </row>
    <row r="974" spans="2:9" ht="15.75" customHeight="1" x14ac:dyDescent="0.15">
      <c r="B974" s="60" t="e">
        <f ca="1">_xludf.IFNA(VLOOKUP($A974,'Data Sheet'!$A:B,2,FALSE),"NA")</f>
        <v>#NAME?</v>
      </c>
      <c r="C974" s="61" t="e">
        <f ca="1">_xludf.IFNA(VLOOKUP($A974,'Data Sheet'!$A:U,3,FALSE),"NA")</f>
        <v>#NAME?</v>
      </c>
      <c r="D974" s="61" t="e">
        <f ca="1">_xludf.IFNA(VLOOKUP($A974,'Data Sheet'!$A:C,4,FALSE),"NA")</f>
        <v>#NAME?</v>
      </c>
      <c r="E974" s="61" t="e">
        <f ca="1">_xludf.IFNA(VLOOKUP($A974,'Data Sheet'!$A:D,5,FALSE),"NA")</f>
        <v>#NAME?</v>
      </c>
      <c r="F974" s="73" t="e">
        <f ca="1">_xludf.IFNA(VLOOKUP($A974,'Data Sheet'!$A:E,6,FALSE),"NA")</f>
        <v>#NAME?</v>
      </c>
      <c r="G974" s="63" t="e">
        <f ca="1">_xludf.IFNA(VLOOKUP($A974,'Data Sheet'!$A:F,7,FALSE),"NA")</f>
        <v>#NAME?</v>
      </c>
      <c r="H974" s="63" t="e">
        <f ca="1">_xludf.IFNA(VLOOKUP($A974,'Data Sheet'!$A:T,19,FALSE),"NA")</f>
        <v>#NAME?</v>
      </c>
      <c r="I974" s="64" t="e">
        <f ca="1">_xludf.IFNA(VLOOKUP($A974,'Data Sheet'!$A:T,20,FALSE),"NA")</f>
        <v>#NAME?</v>
      </c>
    </row>
    <row r="975" spans="2:9" ht="15.75" customHeight="1" x14ac:dyDescent="0.15">
      <c r="B975" s="60" t="e">
        <f ca="1">_xludf.IFNA(VLOOKUP($A975,'Data Sheet'!$A:B,2,FALSE),"NA")</f>
        <v>#NAME?</v>
      </c>
      <c r="C975" s="61" t="e">
        <f ca="1">_xludf.IFNA(VLOOKUP($A975,'Data Sheet'!$A:U,3,FALSE),"NA")</f>
        <v>#NAME?</v>
      </c>
      <c r="D975" s="61" t="e">
        <f ca="1">_xludf.IFNA(VLOOKUP($A975,'Data Sheet'!$A:C,4,FALSE),"NA")</f>
        <v>#NAME?</v>
      </c>
      <c r="E975" s="61" t="e">
        <f ca="1">_xludf.IFNA(VLOOKUP($A975,'Data Sheet'!$A:D,5,FALSE),"NA")</f>
        <v>#NAME?</v>
      </c>
      <c r="F975" s="73" t="e">
        <f ca="1">_xludf.IFNA(VLOOKUP($A975,'Data Sheet'!$A:E,6,FALSE),"NA")</f>
        <v>#NAME?</v>
      </c>
      <c r="G975" s="63" t="e">
        <f ca="1">_xludf.IFNA(VLOOKUP($A975,'Data Sheet'!$A:F,7,FALSE),"NA")</f>
        <v>#NAME?</v>
      </c>
      <c r="H975" s="63" t="e">
        <f ca="1">_xludf.IFNA(VLOOKUP($A975,'Data Sheet'!$A:T,19,FALSE),"NA")</f>
        <v>#NAME?</v>
      </c>
      <c r="I975" s="64" t="e">
        <f ca="1">_xludf.IFNA(VLOOKUP($A975,'Data Sheet'!$A:T,20,FALSE),"NA")</f>
        <v>#NAME?</v>
      </c>
    </row>
    <row r="976" spans="2:9" ht="15.75" customHeight="1" x14ac:dyDescent="0.15">
      <c r="B976" s="60" t="e">
        <f ca="1">_xludf.IFNA(VLOOKUP($A976,'Data Sheet'!$A:B,2,FALSE),"NA")</f>
        <v>#NAME?</v>
      </c>
      <c r="C976" s="61" t="e">
        <f ca="1">_xludf.IFNA(VLOOKUP($A976,'Data Sheet'!$A:U,3,FALSE),"NA")</f>
        <v>#NAME?</v>
      </c>
      <c r="D976" s="61" t="e">
        <f ca="1">_xludf.IFNA(VLOOKUP($A976,'Data Sheet'!$A:C,4,FALSE),"NA")</f>
        <v>#NAME?</v>
      </c>
      <c r="E976" s="61" t="e">
        <f ca="1">_xludf.IFNA(VLOOKUP($A976,'Data Sheet'!$A:D,5,FALSE),"NA")</f>
        <v>#NAME?</v>
      </c>
      <c r="F976" s="73" t="e">
        <f ca="1">_xludf.IFNA(VLOOKUP($A976,'Data Sheet'!$A:E,6,FALSE),"NA")</f>
        <v>#NAME?</v>
      </c>
      <c r="G976" s="63" t="e">
        <f ca="1">_xludf.IFNA(VLOOKUP($A976,'Data Sheet'!$A:F,7,FALSE),"NA")</f>
        <v>#NAME?</v>
      </c>
      <c r="H976" s="63" t="e">
        <f ca="1">_xludf.IFNA(VLOOKUP($A976,'Data Sheet'!$A:T,19,FALSE),"NA")</f>
        <v>#NAME?</v>
      </c>
      <c r="I976" s="64" t="e">
        <f ca="1">_xludf.IFNA(VLOOKUP($A976,'Data Sheet'!$A:T,20,FALSE),"NA")</f>
        <v>#NAME?</v>
      </c>
    </row>
    <row r="977" spans="2:9" ht="15.75" customHeight="1" x14ac:dyDescent="0.15">
      <c r="B977" s="60" t="e">
        <f ca="1">_xludf.IFNA(VLOOKUP($A977,'Data Sheet'!$A:B,2,FALSE),"NA")</f>
        <v>#NAME?</v>
      </c>
      <c r="C977" s="61" t="e">
        <f ca="1">_xludf.IFNA(VLOOKUP($A977,'Data Sheet'!$A:U,3,FALSE),"NA")</f>
        <v>#NAME?</v>
      </c>
      <c r="D977" s="61" t="e">
        <f ca="1">_xludf.IFNA(VLOOKUP($A977,'Data Sheet'!$A:C,4,FALSE),"NA")</f>
        <v>#NAME?</v>
      </c>
      <c r="E977" s="61" t="e">
        <f ca="1">_xludf.IFNA(VLOOKUP($A977,'Data Sheet'!$A:D,5,FALSE),"NA")</f>
        <v>#NAME?</v>
      </c>
      <c r="F977" s="73" t="e">
        <f ca="1">_xludf.IFNA(VLOOKUP($A977,'Data Sheet'!$A:E,6,FALSE),"NA")</f>
        <v>#NAME?</v>
      </c>
      <c r="G977" s="63" t="e">
        <f ca="1">_xludf.IFNA(VLOOKUP($A977,'Data Sheet'!$A:F,7,FALSE),"NA")</f>
        <v>#NAME?</v>
      </c>
      <c r="H977" s="63" t="e">
        <f ca="1">_xludf.IFNA(VLOOKUP($A977,'Data Sheet'!$A:T,19,FALSE),"NA")</f>
        <v>#NAME?</v>
      </c>
      <c r="I977" s="64" t="e">
        <f ca="1">_xludf.IFNA(VLOOKUP($A977,'Data Sheet'!$A:T,20,FALSE),"NA")</f>
        <v>#NAME?</v>
      </c>
    </row>
    <row r="978" spans="2:9" ht="15.75" customHeight="1" x14ac:dyDescent="0.15">
      <c r="B978" s="60" t="e">
        <f ca="1">_xludf.IFNA(VLOOKUP($A978,'Data Sheet'!$A:B,2,FALSE),"NA")</f>
        <v>#NAME?</v>
      </c>
      <c r="C978" s="61" t="e">
        <f ca="1">_xludf.IFNA(VLOOKUP($A978,'Data Sheet'!$A:U,3,FALSE),"NA")</f>
        <v>#NAME?</v>
      </c>
      <c r="D978" s="61" t="e">
        <f ca="1">_xludf.IFNA(VLOOKUP($A978,'Data Sheet'!$A:C,4,FALSE),"NA")</f>
        <v>#NAME?</v>
      </c>
      <c r="E978" s="61" t="e">
        <f ca="1">_xludf.IFNA(VLOOKUP($A978,'Data Sheet'!$A:D,5,FALSE),"NA")</f>
        <v>#NAME?</v>
      </c>
      <c r="F978" s="73" t="e">
        <f ca="1">_xludf.IFNA(VLOOKUP($A978,'Data Sheet'!$A:E,6,FALSE),"NA")</f>
        <v>#NAME?</v>
      </c>
      <c r="G978" s="63" t="e">
        <f ca="1">_xludf.IFNA(VLOOKUP($A978,'Data Sheet'!$A:F,7,FALSE),"NA")</f>
        <v>#NAME?</v>
      </c>
      <c r="H978" s="63" t="e">
        <f ca="1">_xludf.IFNA(VLOOKUP($A978,'Data Sheet'!$A:T,19,FALSE),"NA")</f>
        <v>#NAME?</v>
      </c>
      <c r="I978" s="64" t="e">
        <f ca="1">_xludf.IFNA(VLOOKUP($A978,'Data Sheet'!$A:T,20,FALSE),"NA")</f>
        <v>#NAME?</v>
      </c>
    </row>
    <row r="979" spans="2:9" ht="15.75" customHeight="1" x14ac:dyDescent="0.15">
      <c r="B979" s="60" t="e">
        <f ca="1">_xludf.IFNA(VLOOKUP($A979,'Data Sheet'!$A:B,2,FALSE),"NA")</f>
        <v>#NAME?</v>
      </c>
      <c r="C979" s="61" t="e">
        <f ca="1">_xludf.IFNA(VLOOKUP($A979,'Data Sheet'!$A:U,3,FALSE),"NA")</f>
        <v>#NAME?</v>
      </c>
      <c r="D979" s="61" t="e">
        <f ca="1">_xludf.IFNA(VLOOKUP($A979,'Data Sheet'!$A:C,4,FALSE),"NA")</f>
        <v>#NAME?</v>
      </c>
      <c r="E979" s="61" t="e">
        <f ca="1">_xludf.IFNA(VLOOKUP($A979,'Data Sheet'!$A:D,5,FALSE),"NA")</f>
        <v>#NAME?</v>
      </c>
      <c r="F979" s="73" t="e">
        <f ca="1">_xludf.IFNA(VLOOKUP($A979,'Data Sheet'!$A:E,6,FALSE),"NA")</f>
        <v>#NAME?</v>
      </c>
      <c r="G979" s="63" t="e">
        <f ca="1">_xludf.IFNA(VLOOKUP($A979,'Data Sheet'!$A:F,7,FALSE),"NA")</f>
        <v>#NAME?</v>
      </c>
      <c r="H979" s="63" t="e">
        <f ca="1">_xludf.IFNA(VLOOKUP($A979,'Data Sheet'!$A:T,19,FALSE),"NA")</f>
        <v>#NAME?</v>
      </c>
      <c r="I979" s="64" t="e">
        <f ca="1">_xludf.IFNA(VLOOKUP($A979,'Data Sheet'!$A:T,20,FALSE),"NA")</f>
        <v>#NAME?</v>
      </c>
    </row>
    <row r="980" spans="2:9" ht="15.75" customHeight="1" x14ac:dyDescent="0.15">
      <c r="B980" s="60" t="e">
        <f ca="1">_xludf.IFNA(VLOOKUP($A980,'Data Sheet'!$A:B,2,FALSE),"NA")</f>
        <v>#NAME?</v>
      </c>
      <c r="C980" s="61" t="e">
        <f ca="1">_xludf.IFNA(VLOOKUP($A980,'Data Sheet'!$A:U,3,FALSE),"NA")</f>
        <v>#NAME?</v>
      </c>
      <c r="D980" s="61" t="e">
        <f ca="1">_xludf.IFNA(VLOOKUP($A980,'Data Sheet'!$A:C,4,FALSE),"NA")</f>
        <v>#NAME?</v>
      </c>
      <c r="E980" s="61" t="e">
        <f ca="1">_xludf.IFNA(VLOOKUP($A980,'Data Sheet'!$A:D,5,FALSE),"NA")</f>
        <v>#NAME?</v>
      </c>
      <c r="F980" s="73" t="e">
        <f ca="1">_xludf.IFNA(VLOOKUP($A980,'Data Sheet'!$A:E,6,FALSE),"NA")</f>
        <v>#NAME?</v>
      </c>
      <c r="G980" s="63" t="e">
        <f ca="1">_xludf.IFNA(VLOOKUP($A980,'Data Sheet'!$A:F,7,FALSE),"NA")</f>
        <v>#NAME?</v>
      </c>
      <c r="H980" s="63" t="e">
        <f ca="1">_xludf.IFNA(VLOOKUP($A980,'Data Sheet'!$A:T,19,FALSE),"NA")</f>
        <v>#NAME?</v>
      </c>
      <c r="I980" s="64" t="e">
        <f ca="1">_xludf.IFNA(VLOOKUP($A980,'Data Sheet'!$A:T,20,FALSE),"NA")</f>
        <v>#NAME?</v>
      </c>
    </row>
    <row r="981" spans="2:9" ht="15.75" customHeight="1" x14ac:dyDescent="0.15">
      <c r="B981" s="60" t="e">
        <f ca="1">_xludf.IFNA(VLOOKUP($A981,'Data Sheet'!$A:B,2,FALSE),"NA")</f>
        <v>#NAME?</v>
      </c>
      <c r="C981" s="61" t="e">
        <f ca="1">_xludf.IFNA(VLOOKUP($A981,'Data Sheet'!$A:U,3,FALSE),"NA")</f>
        <v>#NAME?</v>
      </c>
      <c r="D981" s="61" t="e">
        <f ca="1">_xludf.IFNA(VLOOKUP($A981,'Data Sheet'!$A:C,4,FALSE),"NA")</f>
        <v>#NAME?</v>
      </c>
      <c r="E981" s="61" t="e">
        <f ca="1">_xludf.IFNA(VLOOKUP($A981,'Data Sheet'!$A:D,5,FALSE),"NA")</f>
        <v>#NAME?</v>
      </c>
      <c r="F981" s="73" t="e">
        <f ca="1">_xludf.IFNA(VLOOKUP($A981,'Data Sheet'!$A:E,6,FALSE),"NA")</f>
        <v>#NAME?</v>
      </c>
      <c r="G981" s="63" t="e">
        <f ca="1">_xludf.IFNA(VLOOKUP($A981,'Data Sheet'!$A:F,7,FALSE),"NA")</f>
        <v>#NAME?</v>
      </c>
      <c r="H981" s="63" t="e">
        <f ca="1">_xludf.IFNA(VLOOKUP($A981,'Data Sheet'!$A:T,19,FALSE),"NA")</f>
        <v>#NAME?</v>
      </c>
      <c r="I981" s="64" t="e">
        <f ca="1">_xludf.IFNA(VLOOKUP($A981,'Data Sheet'!$A:T,20,FALSE),"NA")</f>
        <v>#NAME?</v>
      </c>
    </row>
    <row r="982" spans="2:9" ht="15.75" customHeight="1" x14ac:dyDescent="0.15">
      <c r="B982" s="60" t="e">
        <f ca="1">_xludf.IFNA(VLOOKUP($A982,'Data Sheet'!$A:B,2,FALSE),"NA")</f>
        <v>#NAME?</v>
      </c>
      <c r="C982" s="61" t="e">
        <f ca="1">_xludf.IFNA(VLOOKUP($A982,'Data Sheet'!$A:U,3,FALSE),"NA")</f>
        <v>#NAME?</v>
      </c>
      <c r="D982" s="61" t="e">
        <f ca="1">_xludf.IFNA(VLOOKUP($A982,'Data Sheet'!$A:C,4,FALSE),"NA")</f>
        <v>#NAME?</v>
      </c>
      <c r="E982" s="61" t="e">
        <f ca="1">_xludf.IFNA(VLOOKUP($A982,'Data Sheet'!$A:D,5,FALSE),"NA")</f>
        <v>#NAME?</v>
      </c>
      <c r="F982" s="73" t="e">
        <f ca="1">_xludf.IFNA(VLOOKUP($A982,'Data Sheet'!$A:E,6,FALSE),"NA")</f>
        <v>#NAME?</v>
      </c>
      <c r="G982" s="63" t="e">
        <f ca="1">_xludf.IFNA(VLOOKUP($A982,'Data Sheet'!$A:F,7,FALSE),"NA")</f>
        <v>#NAME?</v>
      </c>
      <c r="H982" s="63" t="e">
        <f ca="1">_xludf.IFNA(VLOOKUP($A982,'Data Sheet'!$A:T,19,FALSE),"NA")</f>
        <v>#NAME?</v>
      </c>
      <c r="I982" s="64" t="e">
        <f ca="1">_xludf.IFNA(VLOOKUP($A982,'Data Sheet'!$A:T,20,FALSE),"NA")</f>
        <v>#NAME?</v>
      </c>
    </row>
    <row r="983" spans="2:9" ht="15.75" customHeight="1" x14ac:dyDescent="0.15">
      <c r="B983" s="60" t="e">
        <f ca="1">_xludf.IFNA(VLOOKUP($A983,'Data Sheet'!$A:B,2,FALSE),"NA")</f>
        <v>#NAME?</v>
      </c>
      <c r="C983" s="61" t="e">
        <f ca="1">_xludf.IFNA(VLOOKUP($A983,'Data Sheet'!$A:U,3,FALSE),"NA")</f>
        <v>#NAME?</v>
      </c>
      <c r="D983" s="61" t="e">
        <f ca="1">_xludf.IFNA(VLOOKUP($A983,'Data Sheet'!$A:C,4,FALSE),"NA")</f>
        <v>#NAME?</v>
      </c>
      <c r="E983" s="61" t="e">
        <f ca="1">_xludf.IFNA(VLOOKUP($A983,'Data Sheet'!$A:D,5,FALSE),"NA")</f>
        <v>#NAME?</v>
      </c>
      <c r="F983" s="73" t="e">
        <f ca="1">_xludf.IFNA(VLOOKUP($A983,'Data Sheet'!$A:E,6,FALSE),"NA")</f>
        <v>#NAME?</v>
      </c>
      <c r="G983" s="63" t="e">
        <f ca="1">_xludf.IFNA(VLOOKUP($A983,'Data Sheet'!$A:F,7,FALSE),"NA")</f>
        <v>#NAME?</v>
      </c>
      <c r="H983" s="63" t="e">
        <f ca="1">_xludf.IFNA(VLOOKUP($A983,'Data Sheet'!$A:T,19,FALSE),"NA")</f>
        <v>#NAME?</v>
      </c>
      <c r="I983" s="64" t="e">
        <f ca="1">_xludf.IFNA(VLOOKUP($A983,'Data Sheet'!$A:T,20,FALSE),"NA")</f>
        <v>#NAME?</v>
      </c>
    </row>
    <row r="984" spans="2:9" ht="15.75" customHeight="1" x14ac:dyDescent="0.15">
      <c r="B984" s="60" t="e">
        <f ca="1">_xludf.IFNA(VLOOKUP($A984,'Data Sheet'!$A:B,2,FALSE),"NA")</f>
        <v>#NAME?</v>
      </c>
      <c r="C984" s="61" t="e">
        <f ca="1">_xludf.IFNA(VLOOKUP($A984,'Data Sheet'!$A:U,3,FALSE),"NA")</f>
        <v>#NAME?</v>
      </c>
      <c r="D984" s="61" t="e">
        <f ca="1">_xludf.IFNA(VLOOKUP($A984,'Data Sheet'!$A:C,4,FALSE),"NA")</f>
        <v>#NAME?</v>
      </c>
      <c r="E984" s="61" t="e">
        <f ca="1">_xludf.IFNA(VLOOKUP($A984,'Data Sheet'!$A:D,5,FALSE),"NA")</f>
        <v>#NAME?</v>
      </c>
      <c r="F984" s="73" t="e">
        <f ca="1">_xludf.IFNA(VLOOKUP($A984,'Data Sheet'!$A:E,6,FALSE),"NA")</f>
        <v>#NAME?</v>
      </c>
      <c r="G984" s="63" t="e">
        <f ca="1">_xludf.IFNA(VLOOKUP($A984,'Data Sheet'!$A:F,7,FALSE),"NA")</f>
        <v>#NAME?</v>
      </c>
      <c r="H984" s="63" t="e">
        <f ca="1">_xludf.IFNA(VLOOKUP($A984,'Data Sheet'!$A:T,19,FALSE),"NA")</f>
        <v>#NAME?</v>
      </c>
      <c r="I984" s="64" t="e">
        <f ca="1">_xludf.IFNA(VLOOKUP($A984,'Data Sheet'!$A:T,20,FALSE),"NA")</f>
        <v>#NAME?</v>
      </c>
    </row>
    <row r="985" spans="2:9" ht="15.75" customHeight="1" x14ac:dyDescent="0.15">
      <c r="B985" s="60" t="e">
        <f ca="1">_xludf.IFNA(VLOOKUP($A985,'Data Sheet'!$A:B,2,FALSE),"NA")</f>
        <v>#NAME?</v>
      </c>
      <c r="C985" s="61" t="e">
        <f ca="1">_xludf.IFNA(VLOOKUP($A985,'Data Sheet'!$A:U,3,FALSE),"NA")</f>
        <v>#NAME?</v>
      </c>
      <c r="D985" s="61" t="e">
        <f ca="1">_xludf.IFNA(VLOOKUP($A985,'Data Sheet'!$A:C,4,FALSE),"NA")</f>
        <v>#NAME?</v>
      </c>
      <c r="E985" s="61" t="e">
        <f ca="1">_xludf.IFNA(VLOOKUP($A985,'Data Sheet'!$A:D,5,FALSE),"NA")</f>
        <v>#NAME?</v>
      </c>
      <c r="F985" s="73" t="e">
        <f ca="1">_xludf.IFNA(VLOOKUP($A985,'Data Sheet'!$A:E,6,FALSE),"NA")</f>
        <v>#NAME?</v>
      </c>
      <c r="G985" s="63" t="e">
        <f ca="1">_xludf.IFNA(VLOOKUP($A985,'Data Sheet'!$A:F,7,FALSE),"NA")</f>
        <v>#NAME?</v>
      </c>
      <c r="H985" s="63" t="e">
        <f ca="1">_xludf.IFNA(VLOOKUP($A985,'Data Sheet'!$A:T,19,FALSE),"NA")</f>
        <v>#NAME?</v>
      </c>
      <c r="I985" s="64" t="e">
        <f ca="1">_xludf.IFNA(VLOOKUP($A985,'Data Sheet'!$A:T,20,FALSE),"NA")</f>
        <v>#NAME?</v>
      </c>
    </row>
    <row r="986" spans="2:9" ht="15.75" customHeight="1" x14ac:dyDescent="0.15">
      <c r="B986" s="60" t="e">
        <f ca="1">_xludf.IFNA(VLOOKUP($A986,'Data Sheet'!$A:B,2,FALSE),"NA")</f>
        <v>#NAME?</v>
      </c>
      <c r="C986" s="61" t="e">
        <f ca="1">_xludf.IFNA(VLOOKUP($A986,'Data Sheet'!$A:U,3,FALSE),"NA")</f>
        <v>#NAME?</v>
      </c>
      <c r="D986" s="61" t="e">
        <f ca="1">_xludf.IFNA(VLOOKUP($A986,'Data Sheet'!$A:C,4,FALSE),"NA")</f>
        <v>#NAME?</v>
      </c>
      <c r="E986" s="61" t="e">
        <f ca="1">_xludf.IFNA(VLOOKUP($A986,'Data Sheet'!$A:D,5,FALSE),"NA")</f>
        <v>#NAME?</v>
      </c>
      <c r="F986" s="73" t="e">
        <f ca="1">_xludf.IFNA(VLOOKUP($A986,'Data Sheet'!$A:E,6,FALSE),"NA")</f>
        <v>#NAME?</v>
      </c>
      <c r="G986" s="63" t="e">
        <f ca="1">_xludf.IFNA(VLOOKUP($A986,'Data Sheet'!$A:F,7,FALSE),"NA")</f>
        <v>#NAME?</v>
      </c>
      <c r="H986" s="63" t="e">
        <f ca="1">_xludf.IFNA(VLOOKUP($A986,'Data Sheet'!$A:T,19,FALSE),"NA")</f>
        <v>#NAME?</v>
      </c>
      <c r="I986" s="64" t="e">
        <f ca="1">_xludf.IFNA(VLOOKUP($A986,'Data Sheet'!$A:T,20,FALSE),"NA")</f>
        <v>#NAME?</v>
      </c>
    </row>
    <row r="987" spans="2:9" ht="15.75" customHeight="1" x14ac:dyDescent="0.15">
      <c r="B987" s="60" t="e">
        <f ca="1">_xludf.IFNA(VLOOKUP($A987,'Data Sheet'!$A:B,2,FALSE),"NA")</f>
        <v>#NAME?</v>
      </c>
      <c r="C987" s="61" t="e">
        <f ca="1">_xludf.IFNA(VLOOKUP($A987,'Data Sheet'!$A:U,3,FALSE),"NA")</f>
        <v>#NAME?</v>
      </c>
      <c r="D987" s="61" t="e">
        <f ca="1">_xludf.IFNA(VLOOKUP($A987,'Data Sheet'!$A:C,4,FALSE),"NA")</f>
        <v>#NAME?</v>
      </c>
      <c r="E987" s="61" t="e">
        <f ca="1">_xludf.IFNA(VLOOKUP($A987,'Data Sheet'!$A:D,5,FALSE),"NA")</f>
        <v>#NAME?</v>
      </c>
      <c r="F987" s="73" t="e">
        <f ca="1">_xludf.IFNA(VLOOKUP($A987,'Data Sheet'!$A:E,6,FALSE),"NA")</f>
        <v>#NAME?</v>
      </c>
      <c r="G987" s="63" t="e">
        <f ca="1">_xludf.IFNA(VLOOKUP($A987,'Data Sheet'!$A:F,7,FALSE),"NA")</f>
        <v>#NAME?</v>
      </c>
      <c r="H987" s="63" t="e">
        <f ca="1">_xludf.IFNA(VLOOKUP($A987,'Data Sheet'!$A:T,19,FALSE),"NA")</f>
        <v>#NAME?</v>
      </c>
      <c r="I987" s="64" t="e">
        <f ca="1">_xludf.IFNA(VLOOKUP($A987,'Data Sheet'!$A:T,20,FALSE),"NA")</f>
        <v>#NAME?</v>
      </c>
    </row>
    <row r="988" spans="2:9" ht="15.75" customHeight="1" x14ac:dyDescent="0.15">
      <c r="B988" s="60" t="e">
        <f ca="1">_xludf.IFNA(VLOOKUP($A988,'Data Sheet'!$A:B,2,FALSE),"NA")</f>
        <v>#NAME?</v>
      </c>
      <c r="C988" s="61" t="e">
        <f ca="1">_xludf.IFNA(VLOOKUP($A988,'Data Sheet'!$A:U,3,FALSE),"NA")</f>
        <v>#NAME?</v>
      </c>
      <c r="D988" s="61" t="e">
        <f ca="1">_xludf.IFNA(VLOOKUP($A988,'Data Sheet'!$A:C,4,FALSE),"NA")</f>
        <v>#NAME?</v>
      </c>
      <c r="E988" s="61" t="e">
        <f ca="1">_xludf.IFNA(VLOOKUP($A988,'Data Sheet'!$A:D,5,FALSE),"NA")</f>
        <v>#NAME?</v>
      </c>
      <c r="F988" s="73" t="e">
        <f ca="1">_xludf.IFNA(VLOOKUP($A988,'Data Sheet'!$A:E,6,FALSE),"NA")</f>
        <v>#NAME?</v>
      </c>
      <c r="G988" s="63" t="e">
        <f ca="1">_xludf.IFNA(VLOOKUP($A988,'Data Sheet'!$A:F,7,FALSE),"NA")</f>
        <v>#NAME?</v>
      </c>
      <c r="H988" s="63" t="e">
        <f ca="1">_xludf.IFNA(VLOOKUP($A988,'Data Sheet'!$A:T,19,FALSE),"NA")</f>
        <v>#NAME?</v>
      </c>
      <c r="I988" s="64" t="e">
        <f ca="1">_xludf.IFNA(VLOOKUP($A988,'Data Sheet'!$A:T,20,FALSE),"NA")</f>
        <v>#NAME?</v>
      </c>
    </row>
    <row r="989" spans="2:9" ht="15.75" customHeight="1" x14ac:dyDescent="0.15">
      <c r="B989" s="60" t="e">
        <f ca="1">_xludf.IFNA(VLOOKUP($A989,'Data Sheet'!$A:B,2,FALSE),"NA")</f>
        <v>#NAME?</v>
      </c>
      <c r="C989" s="61" t="e">
        <f ca="1">_xludf.IFNA(VLOOKUP($A989,'Data Sheet'!$A:U,3,FALSE),"NA")</f>
        <v>#NAME?</v>
      </c>
      <c r="D989" s="61" t="e">
        <f ca="1">_xludf.IFNA(VLOOKUP($A989,'Data Sheet'!$A:C,4,FALSE),"NA")</f>
        <v>#NAME?</v>
      </c>
      <c r="E989" s="61" t="e">
        <f ca="1">_xludf.IFNA(VLOOKUP($A989,'Data Sheet'!$A:D,5,FALSE),"NA")</f>
        <v>#NAME?</v>
      </c>
      <c r="F989" s="73" t="e">
        <f ca="1">_xludf.IFNA(VLOOKUP($A989,'Data Sheet'!$A:E,6,FALSE),"NA")</f>
        <v>#NAME?</v>
      </c>
      <c r="G989" s="63" t="e">
        <f ca="1">_xludf.IFNA(VLOOKUP($A989,'Data Sheet'!$A:F,7,FALSE),"NA")</f>
        <v>#NAME?</v>
      </c>
      <c r="H989" s="63" t="e">
        <f ca="1">_xludf.IFNA(VLOOKUP($A989,'Data Sheet'!$A:T,19,FALSE),"NA")</f>
        <v>#NAME?</v>
      </c>
      <c r="I989" s="64" t="e">
        <f ca="1">_xludf.IFNA(VLOOKUP($A989,'Data Sheet'!$A:T,20,FALSE),"NA")</f>
        <v>#NAME?</v>
      </c>
    </row>
    <row r="990" spans="2:9" ht="15.75" customHeight="1" x14ac:dyDescent="0.15">
      <c r="B990" s="60" t="e">
        <f ca="1">_xludf.IFNA(VLOOKUP($A990,'Data Sheet'!$A:B,2,FALSE),"NA")</f>
        <v>#NAME?</v>
      </c>
      <c r="C990" s="61" t="e">
        <f ca="1">_xludf.IFNA(VLOOKUP($A990,'Data Sheet'!$A:U,3,FALSE),"NA")</f>
        <v>#NAME?</v>
      </c>
      <c r="D990" s="61" t="e">
        <f ca="1">_xludf.IFNA(VLOOKUP($A990,'Data Sheet'!$A:C,4,FALSE),"NA")</f>
        <v>#NAME?</v>
      </c>
      <c r="E990" s="61" t="e">
        <f ca="1">_xludf.IFNA(VLOOKUP($A990,'Data Sheet'!$A:D,5,FALSE),"NA")</f>
        <v>#NAME?</v>
      </c>
      <c r="F990" s="73" t="e">
        <f ca="1">_xludf.IFNA(VLOOKUP($A990,'Data Sheet'!$A:E,6,FALSE),"NA")</f>
        <v>#NAME?</v>
      </c>
      <c r="G990" s="63" t="e">
        <f ca="1">_xludf.IFNA(VLOOKUP($A990,'Data Sheet'!$A:F,7,FALSE),"NA")</f>
        <v>#NAME?</v>
      </c>
      <c r="H990" s="63" t="e">
        <f ca="1">_xludf.IFNA(VLOOKUP($A990,'Data Sheet'!$A:T,19,FALSE),"NA")</f>
        <v>#NAME?</v>
      </c>
      <c r="I990" s="64" t="e">
        <f ca="1">_xludf.IFNA(VLOOKUP($A990,'Data Sheet'!$A:T,20,FALSE),"NA")</f>
        <v>#NAME?</v>
      </c>
    </row>
    <row r="991" spans="2:9" ht="15.75" customHeight="1" x14ac:dyDescent="0.15">
      <c r="B991" s="60" t="e">
        <f ca="1">_xludf.IFNA(VLOOKUP($A991,'Data Sheet'!$A:B,2,FALSE),"NA")</f>
        <v>#NAME?</v>
      </c>
      <c r="C991" s="61" t="e">
        <f ca="1">_xludf.IFNA(VLOOKUP($A991,'Data Sheet'!$A:U,3,FALSE),"NA")</f>
        <v>#NAME?</v>
      </c>
      <c r="D991" s="61" t="e">
        <f ca="1">_xludf.IFNA(VLOOKUP($A991,'Data Sheet'!$A:C,4,FALSE),"NA")</f>
        <v>#NAME?</v>
      </c>
      <c r="E991" s="61" t="e">
        <f ca="1">_xludf.IFNA(VLOOKUP($A991,'Data Sheet'!$A:D,5,FALSE),"NA")</f>
        <v>#NAME?</v>
      </c>
      <c r="F991" s="73" t="e">
        <f ca="1">_xludf.IFNA(VLOOKUP($A991,'Data Sheet'!$A:E,6,FALSE),"NA")</f>
        <v>#NAME?</v>
      </c>
      <c r="G991" s="63" t="e">
        <f ca="1">_xludf.IFNA(VLOOKUP($A991,'Data Sheet'!$A:F,7,FALSE),"NA")</f>
        <v>#NAME?</v>
      </c>
      <c r="H991" s="63" t="e">
        <f ca="1">_xludf.IFNA(VLOOKUP($A991,'Data Sheet'!$A:T,19,FALSE),"NA")</f>
        <v>#NAME?</v>
      </c>
      <c r="I991" s="64" t="e">
        <f ca="1">_xludf.IFNA(VLOOKUP($A991,'Data Sheet'!$A:T,20,FALSE),"NA")</f>
        <v>#NAME?</v>
      </c>
    </row>
    <row r="992" spans="2:9" ht="15.75" customHeight="1" x14ac:dyDescent="0.15">
      <c r="B992" s="60" t="e">
        <f ca="1">_xludf.IFNA(VLOOKUP($A992,'Data Sheet'!$A:B,2,FALSE),"NA")</f>
        <v>#NAME?</v>
      </c>
      <c r="C992" s="61" t="e">
        <f ca="1">_xludf.IFNA(VLOOKUP($A992,'Data Sheet'!$A:U,3,FALSE),"NA")</f>
        <v>#NAME?</v>
      </c>
      <c r="D992" s="61" t="e">
        <f ca="1">_xludf.IFNA(VLOOKUP($A992,'Data Sheet'!$A:C,4,FALSE),"NA")</f>
        <v>#NAME?</v>
      </c>
      <c r="E992" s="61" t="e">
        <f ca="1">_xludf.IFNA(VLOOKUP($A992,'Data Sheet'!$A:D,5,FALSE),"NA")</f>
        <v>#NAME?</v>
      </c>
      <c r="F992" s="73" t="e">
        <f ca="1">_xludf.IFNA(VLOOKUP($A992,'Data Sheet'!$A:E,6,FALSE),"NA")</f>
        <v>#NAME?</v>
      </c>
      <c r="G992" s="63" t="e">
        <f ca="1">_xludf.IFNA(VLOOKUP($A992,'Data Sheet'!$A:F,7,FALSE),"NA")</f>
        <v>#NAME?</v>
      </c>
      <c r="H992" s="63" t="e">
        <f ca="1">_xludf.IFNA(VLOOKUP($A992,'Data Sheet'!$A:T,19,FALSE),"NA")</f>
        <v>#NAME?</v>
      </c>
      <c r="I992" s="64" t="e">
        <f ca="1">_xludf.IFNA(VLOOKUP($A992,'Data Sheet'!$A:T,20,FALSE),"NA")</f>
        <v>#NAME?</v>
      </c>
    </row>
    <row r="993" spans="2:9" ht="15.75" customHeight="1" x14ac:dyDescent="0.15">
      <c r="B993" s="60" t="e">
        <f ca="1">_xludf.IFNA(VLOOKUP($A993,'Data Sheet'!$A:B,2,FALSE),"NA")</f>
        <v>#NAME?</v>
      </c>
      <c r="C993" s="61" t="e">
        <f ca="1">_xludf.IFNA(VLOOKUP($A993,'Data Sheet'!$A:U,3,FALSE),"NA")</f>
        <v>#NAME?</v>
      </c>
      <c r="D993" s="61" t="e">
        <f ca="1">_xludf.IFNA(VLOOKUP($A993,'Data Sheet'!$A:C,4,FALSE),"NA")</f>
        <v>#NAME?</v>
      </c>
      <c r="E993" s="61" t="e">
        <f ca="1">_xludf.IFNA(VLOOKUP($A993,'Data Sheet'!$A:D,5,FALSE),"NA")</f>
        <v>#NAME?</v>
      </c>
      <c r="F993" s="73" t="e">
        <f ca="1">_xludf.IFNA(VLOOKUP($A993,'Data Sheet'!$A:E,6,FALSE),"NA")</f>
        <v>#NAME?</v>
      </c>
      <c r="G993" s="63" t="e">
        <f ca="1">_xludf.IFNA(VLOOKUP($A993,'Data Sheet'!$A:F,7,FALSE),"NA")</f>
        <v>#NAME?</v>
      </c>
      <c r="H993" s="63" t="e">
        <f ca="1">_xludf.IFNA(VLOOKUP($A993,'Data Sheet'!$A:T,19,FALSE),"NA")</f>
        <v>#NAME?</v>
      </c>
      <c r="I993" s="64" t="e">
        <f ca="1">_xludf.IFNA(VLOOKUP($A993,'Data Sheet'!$A:T,20,FALSE),"NA")</f>
        <v>#NAME?</v>
      </c>
    </row>
    <row r="994" spans="2:9" ht="15.75" customHeight="1" x14ac:dyDescent="0.15">
      <c r="B994" s="60" t="e">
        <f ca="1">_xludf.IFNA(VLOOKUP($A994,'Data Sheet'!$A:B,2,FALSE),"NA")</f>
        <v>#NAME?</v>
      </c>
      <c r="C994" s="61" t="e">
        <f ca="1">_xludf.IFNA(VLOOKUP($A994,'Data Sheet'!$A:U,3,FALSE),"NA")</f>
        <v>#NAME?</v>
      </c>
      <c r="D994" s="61" t="e">
        <f ca="1">_xludf.IFNA(VLOOKUP($A994,'Data Sheet'!$A:C,4,FALSE),"NA")</f>
        <v>#NAME?</v>
      </c>
      <c r="E994" s="61" t="e">
        <f ca="1">_xludf.IFNA(VLOOKUP($A994,'Data Sheet'!$A:D,5,FALSE),"NA")</f>
        <v>#NAME?</v>
      </c>
      <c r="F994" s="73" t="e">
        <f ca="1">_xludf.IFNA(VLOOKUP($A994,'Data Sheet'!$A:E,6,FALSE),"NA")</f>
        <v>#NAME?</v>
      </c>
      <c r="G994" s="63" t="e">
        <f ca="1">_xludf.IFNA(VLOOKUP($A994,'Data Sheet'!$A:F,7,FALSE),"NA")</f>
        <v>#NAME?</v>
      </c>
      <c r="H994" s="63" t="e">
        <f ca="1">_xludf.IFNA(VLOOKUP($A994,'Data Sheet'!$A:T,19,FALSE),"NA")</f>
        <v>#NAME?</v>
      </c>
      <c r="I994" s="64" t="e">
        <f ca="1">_xludf.IFNA(VLOOKUP($A994,'Data Sheet'!$A:T,20,FALSE),"NA")</f>
        <v>#NAME?</v>
      </c>
    </row>
    <row r="995" spans="2:9" ht="15.75" customHeight="1" x14ac:dyDescent="0.15">
      <c r="B995" s="60" t="e">
        <f ca="1">_xludf.IFNA(VLOOKUP($A995,'Data Sheet'!$A:B,2,FALSE),"NA")</f>
        <v>#NAME?</v>
      </c>
      <c r="C995" s="61" t="e">
        <f ca="1">_xludf.IFNA(VLOOKUP($A995,'Data Sheet'!$A:U,3,FALSE),"NA")</f>
        <v>#NAME?</v>
      </c>
      <c r="D995" s="61" t="e">
        <f ca="1">_xludf.IFNA(VLOOKUP($A995,'Data Sheet'!$A:C,4,FALSE),"NA")</f>
        <v>#NAME?</v>
      </c>
      <c r="E995" s="61" t="e">
        <f ca="1">_xludf.IFNA(VLOOKUP($A995,'Data Sheet'!$A:D,5,FALSE),"NA")</f>
        <v>#NAME?</v>
      </c>
      <c r="F995" s="73" t="e">
        <f ca="1">_xludf.IFNA(VLOOKUP($A995,'Data Sheet'!$A:E,6,FALSE),"NA")</f>
        <v>#NAME?</v>
      </c>
      <c r="G995" s="63" t="e">
        <f ca="1">_xludf.IFNA(VLOOKUP($A995,'Data Sheet'!$A:F,7,FALSE),"NA")</f>
        <v>#NAME?</v>
      </c>
      <c r="H995" s="63" t="e">
        <f ca="1">_xludf.IFNA(VLOOKUP($A995,'Data Sheet'!$A:T,19,FALSE),"NA")</f>
        <v>#NAME?</v>
      </c>
      <c r="I995" s="64" t="e">
        <f ca="1">_xludf.IFNA(VLOOKUP($A995,'Data Sheet'!$A:T,20,FALSE),"NA")</f>
        <v>#NAME?</v>
      </c>
    </row>
    <row r="996" spans="2:9" ht="15.75" customHeight="1" x14ac:dyDescent="0.15">
      <c r="B996" s="60" t="e">
        <f ca="1">_xludf.IFNA(VLOOKUP($A996,'Data Sheet'!$A:B,2,FALSE),"NA")</f>
        <v>#NAME?</v>
      </c>
      <c r="C996" s="61" t="e">
        <f ca="1">_xludf.IFNA(VLOOKUP($A996,'Data Sheet'!$A:U,3,FALSE),"NA")</f>
        <v>#NAME?</v>
      </c>
      <c r="D996" s="61" t="e">
        <f ca="1">_xludf.IFNA(VLOOKUP($A996,'Data Sheet'!$A:C,4,FALSE),"NA")</f>
        <v>#NAME?</v>
      </c>
      <c r="E996" s="61" t="e">
        <f ca="1">_xludf.IFNA(VLOOKUP($A996,'Data Sheet'!$A:D,5,FALSE),"NA")</f>
        <v>#NAME?</v>
      </c>
      <c r="F996" s="73" t="e">
        <f ca="1">_xludf.IFNA(VLOOKUP($A996,'Data Sheet'!$A:E,6,FALSE),"NA")</f>
        <v>#NAME?</v>
      </c>
      <c r="G996" s="63" t="e">
        <f ca="1">_xludf.IFNA(VLOOKUP($A996,'Data Sheet'!$A:F,7,FALSE),"NA")</f>
        <v>#NAME?</v>
      </c>
      <c r="H996" s="63" t="e">
        <f ca="1">_xludf.IFNA(VLOOKUP($A996,'Data Sheet'!$A:T,19,FALSE),"NA")</f>
        <v>#NAME?</v>
      </c>
      <c r="I996" s="64" t="e">
        <f ca="1">_xludf.IFNA(VLOOKUP($A996,'Data Sheet'!$A:T,20,FALSE),"NA")</f>
        <v>#NAME?</v>
      </c>
    </row>
    <row r="997" spans="2:9" ht="15.75" customHeight="1" x14ac:dyDescent="0.15">
      <c r="B997" s="60" t="e">
        <f ca="1">_xludf.IFNA(VLOOKUP($A997,'Data Sheet'!$A:B,2,FALSE),"NA")</f>
        <v>#NAME?</v>
      </c>
      <c r="C997" s="61" t="e">
        <f ca="1">_xludf.IFNA(VLOOKUP($A997,'Data Sheet'!$A:U,3,FALSE),"NA")</f>
        <v>#NAME?</v>
      </c>
      <c r="D997" s="61" t="e">
        <f ca="1">_xludf.IFNA(VLOOKUP($A997,'Data Sheet'!$A:C,4,FALSE),"NA")</f>
        <v>#NAME?</v>
      </c>
      <c r="E997" s="61" t="e">
        <f ca="1">_xludf.IFNA(VLOOKUP($A997,'Data Sheet'!$A:D,5,FALSE),"NA")</f>
        <v>#NAME?</v>
      </c>
      <c r="F997" s="73" t="e">
        <f ca="1">_xludf.IFNA(VLOOKUP($A997,'Data Sheet'!$A:E,6,FALSE),"NA")</f>
        <v>#NAME?</v>
      </c>
      <c r="G997" s="63" t="e">
        <f ca="1">_xludf.IFNA(VLOOKUP($A997,'Data Sheet'!$A:F,7,FALSE),"NA")</f>
        <v>#NAME?</v>
      </c>
      <c r="H997" s="63" t="e">
        <f ca="1">_xludf.IFNA(VLOOKUP($A997,'Data Sheet'!$A:T,19,FALSE),"NA")</f>
        <v>#NAME?</v>
      </c>
      <c r="I997" s="64" t="e">
        <f ca="1">_xludf.IFNA(VLOOKUP($A997,'Data Sheet'!$A:T,20,FALSE),"NA")</f>
        <v>#NAME?</v>
      </c>
    </row>
    <row r="998" spans="2:9" ht="15.75" customHeight="1" x14ac:dyDescent="0.15">
      <c r="B998" s="60" t="e">
        <f ca="1">_xludf.IFNA(VLOOKUP($A998,'Data Sheet'!$A:B,2,FALSE),"NA")</f>
        <v>#NAME?</v>
      </c>
      <c r="C998" s="61" t="e">
        <f ca="1">_xludf.IFNA(VLOOKUP($A998,'Data Sheet'!$A:U,3,FALSE),"NA")</f>
        <v>#NAME?</v>
      </c>
      <c r="D998" s="61" t="e">
        <f ca="1">_xludf.IFNA(VLOOKUP($A998,'Data Sheet'!$A:C,4,FALSE),"NA")</f>
        <v>#NAME?</v>
      </c>
      <c r="E998" s="61" t="e">
        <f ca="1">_xludf.IFNA(VLOOKUP($A998,'Data Sheet'!$A:D,5,FALSE),"NA")</f>
        <v>#NAME?</v>
      </c>
      <c r="F998" s="73" t="e">
        <f ca="1">_xludf.IFNA(VLOOKUP($A998,'Data Sheet'!$A:E,6,FALSE),"NA")</f>
        <v>#NAME?</v>
      </c>
      <c r="G998" s="63" t="e">
        <f ca="1">_xludf.IFNA(VLOOKUP($A998,'Data Sheet'!$A:F,7,FALSE),"NA")</f>
        <v>#NAME?</v>
      </c>
      <c r="H998" s="63" t="e">
        <f ca="1">_xludf.IFNA(VLOOKUP($A998,'Data Sheet'!$A:T,19,FALSE),"NA")</f>
        <v>#NAME?</v>
      </c>
      <c r="I998" s="64" t="e">
        <f ca="1">_xludf.IFNA(VLOOKUP($A998,'Data Sheet'!$A:T,20,FALSE),"NA")</f>
        <v>#NAME?</v>
      </c>
    </row>
    <row r="999" spans="2:9" ht="15.75" customHeight="1" x14ac:dyDescent="0.15">
      <c r="B999" s="60" t="e">
        <f ca="1">_xludf.IFNA(VLOOKUP($A999,'Data Sheet'!$A:B,2,FALSE),"NA")</f>
        <v>#NAME?</v>
      </c>
      <c r="C999" s="61" t="e">
        <f ca="1">_xludf.IFNA(VLOOKUP($A999,'Data Sheet'!$A:U,3,FALSE),"NA")</f>
        <v>#NAME?</v>
      </c>
      <c r="D999" s="61" t="e">
        <f ca="1">_xludf.IFNA(VLOOKUP($A999,'Data Sheet'!$A:C,4,FALSE),"NA")</f>
        <v>#NAME?</v>
      </c>
      <c r="E999" s="61" t="e">
        <f ca="1">_xludf.IFNA(VLOOKUP($A999,'Data Sheet'!$A:D,5,FALSE),"NA")</f>
        <v>#NAME?</v>
      </c>
      <c r="F999" s="73" t="e">
        <f ca="1">_xludf.IFNA(VLOOKUP($A999,'Data Sheet'!$A:E,6,FALSE),"NA")</f>
        <v>#NAME?</v>
      </c>
      <c r="G999" s="63" t="e">
        <f ca="1">_xludf.IFNA(VLOOKUP($A999,'Data Sheet'!$A:F,7,FALSE),"NA")</f>
        <v>#NAME?</v>
      </c>
      <c r="H999" s="63" t="e">
        <f ca="1">_xludf.IFNA(VLOOKUP($A999,'Data Sheet'!$A:T,19,FALSE),"NA")</f>
        <v>#NAME?</v>
      </c>
      <c r="I999" s="64" t="e">
        <f ca="1">_xludf.IFNA(VLOOKUP($A999,'Data Sheet'!$A:T,20,FALSE),"NA")</f>
        <v>#NAME?</v>
      </c>
    </row>
    <row r="1000" spans="2:9" ht="15.75" customHeight="1" x14ac:dyDescent="0.15">
      <c r="B1000" s="60" t="e">
        <f ca="1">_xludf.IFNA(VLOOKUP($A1000,'Data Sheet'!$A:B,2,FALSE),"NA")</f>
        <v>#NAME?</v>
      </c>
      <c r="C1000" s="61" t="e">
        <f ca="1">_xludf.IFNA(VLOOKUP($A1000,'Data Sheet'!$A:U,3,FALSE),"NA")</f>
        <v>#NAME?</v>
      </c>
      <c r="D1000" s="61" t="e">
        <f ca="1">_xludf.IFNA(VLOOKUP($A1000,'Data Sheet'!$A:C,4,FALSE),"NA")</f>
        <v>#NAME?</v>
      </c>
      <c r="E1000" s="61" t="e">
        <f ca="1">_xludf.IFNA(VLOOKUP($A1000,'Data Sheet'!$A:D,5,FALSE),"NA")</f>
        <v>#NAME?</v>
      </c>
      <c r="F1000" s="73" t="e">
        <f ca="1">_xludf.IFNA(VLOOKUP($A1000,'Data Sheet'!$A:E,6,FALSE),"NA")</f>
        <v>#NAME?</v>
      </c>
      <c r="G1000" s="63" t="e">
        <f ca="1">_xludf.IFNA(VLOOKUP($A1000,'Data Sheet'!$A:F,7,FALSE),"NA")</f>
        <v>#NAME?</v>
      </c>
      <c r="H1000" s="63" t="e">
        <f ca="1">_xludf.IFNA(VLOOKUP($A1000,'Data Sheet'!$A:T,19,FALSE),"NA")</f>
        <v>#NAME?</v>
      </c>
      <c r="I1000" s="64" t="e">
        <f ca="1">_xludf.IFNA(VLOOKUP($A1000,'Data Sheet'!$A:T,20,FALSE),"NA")</f>
        <v>#NAME?</v>
      </c>
    </row>
    <row r="1001" spans="2:9" ht="15.75" customHeight="1" x14ac:dyDescent="0.15">
      <c r="B1001" s="60" t="e">
        <f ca="1">_xludf.IFNA(VLOOKUP($A1001,'Data Sheet'!$A:B,2,FALSE),"NA")</f>
        <v>#NAME?</v>
      </c>
      <c r="C1001" s="61" t="e">
        <f ca="1">_xludf.IFNA(VLOOKUP($A1001,'Data Sheet'!$A:U,3,FALSE),"NA")</f>
        <v>#NAME?</v>
      </c>
      <c r="D1001" s="61" t="e">
        <f ca="1">_xludf.IFNA(VLOOKUP($A1001,'Data Sheet'!$A:C,4,FALSE),"NA")</f>
        <v>#NAME?</v>
      </c>
      <c r="E1001" s="61" t="e">
        <f ca="1">_xludf.IFNA(VLOOKUP($A1001,'Data Sheet'!$A:D,5,FALSE),"NA")</f>
        <v>#NAME?</v>
      </c>
      <c r="F1001" s="73" t="e">
        <f ca="1">_xludf.IFNA(VLOOKUP($A1001,'Data Sheet'!$A:E,6,FALSE),"NA")</f>
        <v>#NAME?</v>
      </c>
      <c r="G1001" s="63" t="e">
        <f ca="1">_xludf.IFNA(VLOOKUP($A1001,'Data Sheet'!$A:F,7,FALSE),"NA")</f>
        <v>#NAME?</v>
      </c>
      <c r="H1001" s="63" t="e">
        <f ca="1">_xludf.IFNA(VLOOKUP($A1001,'Data Sheet'!$A:T,19,FALSE),"NA")</f>
        <v>#NAME?</v>
      </c>
      <c r="I1001" s="64" t="e">
        <f ca="1">_xludf.IFNA(VLOOKUP($A1001,'Data Sheet'!$A:T,20,FALSE),"NA")</f>
        <v>#NAME?</v>
      </c>
    </row>
    <row r="1002" spans="2:9" ht="15.75" customHeight="1" x14ac:dyDescent="0.15">
      <c r="B1002" s="60" t="e">
        <f ca="1">_xludf.IFNA(VLOOKUP($A1002,'Data Sheet'!$A:B,2,FALSE),"NA")</f>
        <v>#NAME?</v>
      </c>
      <c r="C1002" s="61" t="e">
        <f ca="1">_xludf.IFNA(VLOOKUP($A1002,'Data Sheet'!$A:U,3,FALSE),"NA")</f>
        <v>#NAME?</v>
      </c>
      <c r="D1002" s="61" t="e">
        <f ca="1">_xludf.IFNA(VLOOKUP($A1002,'Data Sheet'!$A:C,4,FALSE),"NA")</f>
        <v>#NAME?</v>
      </c>
      <c r="E1002" s="61" t="e">
        <f ca="1">_xludf.IFNA(VLOOKUP($A1002,'Data Sheet'!$A:D,5,FALSE),"NA")</f>
        <v>#NAME?</v>
      </c>
      <c r="F1002" s="73" t="e">
        <f ca="1">_xludf.IFNA(VLOOKUP($A1002,'Data Sheet'!$A:E,6,FALSE),"NA")</f>
        <v>#NAME?</v>
      </c>
      <c r="G1002" s="63" t="e">
        <f ca="1">_xludf.IFNA(VLOOKUP($A1002,'Data Sheet'!$A:F,7,FALSE),"NA")</f>
        <v>#NAME?</v>
      </c>
      <c r="H1002" s="63" t="e">
        <f ca="1">_xludf.IFNA(VLOOKUP($A1002,'Data Sheet'!$A:T,19,FALSE),"NA")</f>
        <v>#NAME?</v>
      </c>
      <c r="I1002" s="64" t="e">
        <f ca="1">_xludf.IFNA(VLOOKUP($A1002,'Data Sheet'!$A:T,20,FALSE),"NA")</f>
        <v>#NAME?</v>
      </c>
    </row>
  </sheetData>
  <mergeCells count="2">
    <mergeCell ref="A1:B1"/>
    <mergeCell ref="A2:H2"/>
  </mergeCells>
  <conditionalFormatting sqref="C1:I1 B3:I1002">
    <cfRule type="cellIs" dxfId="2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54.6640625" customWidth="1"/>
    <col min="9" max="9" width="18.6640625" customWidth="1"/>
    <col min="10" max="10" width="26.6640625" customWidth="1"/>
  </cols>
  <sheetData>
    <row r="1" spans="1:19" ht="15.75" customHeight="1" x14ac:dyDescent="0.2">
      <c r="A1" s="95" t="s">
        <v>82</v>
      </c>
      <c r="B1" s="79"/>
      <c r="C1" s="65"/>
      <c r="D1" s="65"/>
      <c r="E1" s="65"/>
      <c r="F1" s="70"/>
      <c r="G1" s="65"/>
      <c r="H1" s="77"/>
      <c r="I1" s="65"/>
      <c r="J1" s="65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96" t="s">
        <v>29</v>
      </c>
      <c r="B2" s="79"/>
      <c r="C2" s="79"/>
      <c r="D2" s="79"/>
      <c r="E2" s="79"/>
      <c r="F2" s="79"/>
      <c r="G2" s="79"/>
      <c r="H2" s="79"/>
      <c r="I2" s="79"/>
      <c r="J2" s="57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72" t="s">
        <v>18</v>
      </c>
      <c r="G3" s="27" t="s">
        <v>19</v>
      </c>
      <c r="H3" s="68" t="s">
        <v>29</v>
      </c>
      <c r="I3" s="26" t="s">
        <v>84</v>
      </c>
      <c r="J3" s="68" t="s">
        <v>85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76" t="str">
        <f ca="1">IFERROR(__xludf.DUMMYFUNCTION("FILTER('Data Sheet'!A:A,'Data Sheet'!G:G=A2)"),"#N/A")</f>
        <v>#N/A</v>
      </c>
      <c r="B4" s="60" t="e">
        <f ca="1">_xludf.IFNA(VLOOKUP($A4,'Data Sheet'!$A:B,2,FALSE),"NA")</f>
        <v>#NAME?</v>
      </c>
      <c r="C4" s="61" t="e">
        <f ca="1">_xludf.IFNA(VLOOKUP($A4,'Data Sheet'!$A:U,3,FALSE),"NA")</f>
        <v>#NAME?</v>
      </c>
      <c r="D4" s="61" t="e">
        <f ca="1">_xludf.IFNA(VLOOKUP($A4,'Data Sheet'!$A:C,4,FALSE),"NA")</f>
        <v>#NAME?</v>
      </c>
      <c r="E4" s="61" t="e">
        <f ca="1">_xludf.IFNA(VLOOKUP($A4,'Data Sheet'!$A:D,5,FALSE),"NA")</f>
        <v>#NAME?</v>
      </c>
      <c r="F4" s="73" t="e">
        <f ca="1">_xludf.IFNA(VLOOKUP($A4,'Data Sheet'!$A:E,6,FALSE),"NA")</f>
        <v>#NAME?</v>
      </c>
      <c r="G4" s="63" t="e">
        <f ca="1">_xludf.IFNA(VLOOKUP($A4,'Data Sheet'!$A:F,7,FALSE),"NA")</f>
        <v>#NAME?</v>
      </c>
      <c r="H4" s="64" t="e">
        <f ca="1">_xludf.IFNA(VLOOKUP($A4,'Data Sheet'!$A:P,17,FALSE),"NA")</f>
        <v>#NAME?</v>
      </c>
      <c r="I4" s="63" t="e">
        <f ca="1">_xludf.IFNA(VLOOKUP($A4,'Data Sheet'!$A:T,19,FALSE),"NA")</f>
        <v>#NAME?</v>
      </c>
      <c r="J4" s="64" t="e">
        <f ca="1">_xludf.IFNA(VLOOKUP($A4,'Data Sheet'!$A:T,20,FALSE),"NA")</f>
        <v>#NAME?</v>
      </c>
    </row>
    <row r="5" spans="1:19" ht="15.75" customHeight="1" x14ac:dyDescent="0.15">
      <c r="A5" s="59"/>
      <c r="B5" s="60" t="e">
        <f ca="1">_xludf.IFNA(VLOOKUP($A5,'Data Sheet'!$A:B,2,FALSE),"NA")</f>
        <v>#NAME?</v>
      </c>
      <c r="C5" s="61" t="e">
        <f ca="1">_xludf.IFNA(VLOOKUP($A5,'Data Sheet'!$A:U,3,FALSE),"NA")</f>
        <v>#NAME?</v>
      </c>
      <c r="D5" s="61" t="e">
        <f ca="1">_xludf.IFNA(VLOOKUP($A5,'Data Sheet'!$A:C,4,FALSE),"NA")</f>
        <v>#NAME?</v>
      </c>
      <c r="E5" s="61" t="e">
        <f ca="1">_xludf.IFNA(VLOOKUP($A5,'Data Sheet'!$A:D,5,FALSE),"NA")</f>
        <v>#NAME?</v>
      </c>
      <c r="F5" s="73" t="e">
        <f ca="1">_xludf.IFNA(VLOOKUP($A5,'Data Sheet'!$A:E,6,FALSE),"NA")</f>
        <v>#NAME?</v>
      </c>
      <c r="G5" s="63" t="e">
        <f ca="1">_xludf.IFNA(VLOOKUP($A5,'Data Sheet'!$A:F,7,FALSE),"NA")</f>
        <v>#NAME?</v>
      </c>
      <c r="H5" s="64" t="e">
        <f ca="1">_xludf.IFNA(VLOOKUP($A5,'Data Sheet'!$A:P,17,FALSE),"NA")</f>
        <v>#NAME?</v>
      </c>
      <c r="I5" s="63" t="e">
        <f ca="1">_xludf.IFNA(VLOOKUP($A5,'Data Sheet'!$A:T,19,FALSE),"NA")</f>
        <v>#NAME?</v>
      </c>
      <c r="J5" s="64" t="e">
        <f ca="1">_xludf.IFNA(VLOOKUP($A5,'Data Sheet'!$A:T,20,FALSE),"NA")</f>
        <v>#NAME?</v>
      </c>
    </row>
    <row r="6" spans="1:19" ht="15.75" customHeight="1" x14ac:dyDescent="0.15">
      <c r="A6" s="59"/>
      <c r="B6" s="60" t="e">
        <f ca="1">_xludf.IFNA(VLOOKUP($A6,'Data Sheet'!$A:B,2,FALSE),"NA")</f>
        <v>#NAME?</v>
      </c>
      <c r="C6" s="61" t="e">
        <f ca="1">_xludf.IFNA(VLOOKUP($A6,'Data Sheet'!$A:U,3,FALSE),"NA")</f>
        <v>#NAME?</v>
      </c>
      <c r="D6" s="61" t="e">
        <f ca="1">_xludf.IFNA(VLOOKUP($A6,'Data Sheet'!$A:C,4,FALSE),"NA")</f>
        <v>#NAME?</v>
      </c>
      <c r="E6" s="61" t="e">
        <f ca="1">_xludf.IFNA(VLOOKUP($A6,'Data Sheet'!$A:D,5,FALSE),"NA")</f>
        <v>#NAME?</v>
      </c>
      <c r="F6" s="73" t="e">
        <f ca="1">_xludf.IFNA(VLOOKUP($A6,'Data Sheet'!$A:E,6,FALSE),"NA")</f>
        <v>#NAME?</v>
      </c>
      <c r="G6" s="63" t="e">
        <f ca="1">_xludf.IFNA(VLOOKUP($A6,'Data Sheet'!$A:F,7,FALSE),"NA")</f>
        <v>#NAME?</v>
      </c>
      <c r="H6" s="64" t="e">
        <f ca="1">_xludf.IFNA(VLOOKUP($A6,'Data Sheet'!$A:P,17,FALSE),"NA")</f>
        <v>#NAME?</v>
      </c>
      <c r="I6" s="63" t="e">
        <f ca="1">_xludf.IFNA(VLOOKUP($A6,'Data Sheet'!$A:T,19,FALSE),"NA")</f>
        <v>#NAME?</v>
      </c>
      <c r="J6" s="64" t="e">
        <f ca="1">_xludf.IFNA(VLOOKUP($A6,'Data Sheet'!$A:T,20,FALSE),"NA")</f>
        <v>#NAME?</v>
      </c>
    </row>
    <row r="7" spans="1:19" ht="15.75" customHeight="1" x14ac:dyDescent="0.15">
      <c r="A7" s="59"/>
      <c r="B7" s="60" t="e">
        <f ca="1">_xludf.IFNA(VLOOKUP($A7,'Data Sheet'!$A:B,2,FALSE),"NA")</f>
        <v>#NAME?</v>
      </c>
      <c r="C7" s="61" t="e">
        <f ca="1">_xludf.IFNA(VLOOKUP($A7,'Data Sheet'!$A:U,3,FALSE),"NA")</f>
        <v>#NAME?</v>
      </c>
      <c r="D7" s="61" t="e">
        <f ca="1">_xludf.IFNA(VLOOKUP($A7,'Data Sheet'!$A:C,4,FALSE),"NA")</f>
        <v>#NAME?</v>
      </c>
      <c r="E7" s="61" t="e">
        <f ca="1">_xludf.IFNA(VLOOKUP($A7,'Data Sheet'!$A:D,5,FALSE),"NA")</f>
        <v>#NAME?</v>
      </c>
      <c r="F7" s="73" t="e">
        <f ca="1">_xludf.IFNA(VLOOKUP($A7,'Data Sheet'!$A:E,6,FALSE),"NA")</f>
        <v>#NAME?</v>
      </c>
      <c r="G7" s="63" t="e">
        <f ca="1">_xludf.IFNA(VLOOKUP($A7,'Data Sheet'!$A:F,7,FALSE),"NA")</f>
        <v>#NAME?</v>
      </c>
      <c r="H7" s="64" t="e">
        <f ca="1">_xludf.IFNA(VLOOKUP($A7,'Data Sheet'!$A:P,17,FALSE),"NA")</f>
        <v>#NAME?</v>
      </c>
      <c r="I7" s="63" t="e">
        <f ca="1">_xludf.IFNA(VLOOKUP($A7,'Data Sheet'!$A:T,19,FALSE),"NA")</f>
        <v>#NAME?</v>
      </c>
      <c r="J7" s="64" t="e">
        <f ca="1">_xludf.IFNA(VLOOKUP($A7,'Data Sheet'!$A:T,20,FALSE),"NA")</f>
        <v>#NAME?</v>
      </c>
    </row>
    <row r="8" spans="1:19" ht="15.75" customHeight="1" x14ac:dyDescent="0.15">
      <c r="A8" s="59"/>
      <c r="B8" s="60" t="e">
        <f ca="1">_xludf.IFNA(VLOOKUP($A8,'Data Sheet'!$A:B,2,FALSE),"NA")</f>
        <v>#NAME?</v>
      </c>
      <c r="C8" s="61" t="e">
        <f ca="1">_xludf.IFNA(VLOOKUP($A8,'Data Sheet'!$A:U,3,FALSE),"NA")</f>
        <v>#NAME?</v>
      </c>
      <c r="D8" s="61" t="e">
        <f ca="1">_xludf.IFNA(VLOOKUP($A8,'Data Sheet'!$A:C,4,FALSE),"NA")</f>
        <v>#NAME?</v>
      </c>
      <c r="E8" s="61" t="e">
        <f ca="1">_xludf.IFNA(VLOOKUP($A8,'Data Sheet'!$A:D,5,FALSE),"NA")</f>
        <v>#NAME?</v>
      </c>
      <c r="F8" s="73" t="e">
        <f ca="1">_xludf.IFNA(VLOOKUP($A8,'Data Sheet'!$A:E,6,FALSE),"NA")</f>
        <v>#NAME?</v>
      </c>
      <c r="G8" s="63" t="e">
        <f ca="1">_xludf.IFNA(VLOOKUP($A8,'Data Sheet'!$A:F,7,FALSE),"NA")</f>
        <v>#NAME?</v>
      </c>
      <c r="H8" s="64" t="e">
        <f ca="1">_xludf.IFNA(VLOOKUP($A8,'Data Sheet'!$A:P,17,FALSE),"NA")</f>
        <v>#NAME?</v>
      </c>
      <c r="I8" s="63" t="e">
        <f ca="1">_xludf.IFNA(VLOOKUP($A8,'Data Sheet'!$A:T,19,FALSE),"NA")</f>
        <v>#NAME?</v>
      </c>
      <c r="J8" s="64" t="e">
        <f ca="1">_xludf.IFNA(VLOOKUP($A8,'Data Sheet'!$A:T,20,FALSE),"NA")</f>
        <v>#NAME?</v>
      </c>
    </row>
    <row r="9" spans="1:19" ht="15.75" customHeight="1" x14ac:dyDescent="0.15">
      <c r="A9" s="59"/>
      <c r="B9" s="60" t="e">
        <f ca="1">_xludf.IFNA(VLOOKUP($A9,'Data Sheet'!$A:B,2,FALSE),"NA")</f>
        <v>#NAME?</v>
      </c>
      <c r="C9" s="61" t="e">
        <f ca="1">_xludf.IFNA(VLOOKUP($A9,'Data Sheet'!$A:U,3,FALSE),"NA")</f>
        <v>#NAME?</v>
      </c>
      <c r="D9" s="61" t="e">
        <f ca="1">_xludf.IFNA(VLOOKUP($A9,'Data Sheet'!$A:C,4,FALSE),"NA")</f>
        <v>#NAME?</v>
      </c>
      <c r="E9" s="61" t="e">
        <f ca="1">_xludf.IFNA(VLOOKUP($A9,'Data Sheet'!$A:D,5,FALSE),"NA")</f>
        <v>#NAME?</v>
      </c>
      <c r="F9" s="73" t="e">
        <f ca="1">_xludf.IFNA(VLOOKUP($A9,'Data Sheet'!$A:E,6,FALSE),"NA")</f>
        <v>#NAME?</v>
      </c>
      <c r="G9" s="63" t="e">
        <f ca="1">_xludf.IFNA(VLOOKUP($A9,'Data Sheet'!$A:F,7,FALSE),"NA")</f>
        <v>#NAME?</v>
      </c>
      <c r="H9" s="64" t="e">
        <f ca="1">_xludf.IFNA(VLOOKUP($A9,'Data Sheet'!$A:P,17,FALSE),"NA")</f>
        <v>#NAME?</v>
      </c>
      <c r="I9" s="63" t="e">
        <f ca="1">_xludf.IFNA(VLOOKUP($A9,'Data Sheet'!$A:T,19,FALSE),"NA")</f>
        <v>#NAME?</v>
      </c>
      <c r="J9" s="64" t="e">
        <f ca="1">_xludf.IFNA(VLOOKUP($A9,'Data Sheet'!$A:T,20,FALSE),"NA")</f>
        <v>#NAME?</v>
      </c>
    </row>
    <row r="10" spans="1:19" ht="15.75" customHeight="1" x14ac:dyDescent="0.15">
      <c r="A10" s="59"/>
      <c r="B10" s="60" t="e">
        <f ca="1">_xludf.IFNA(VLOOKUP($A10,'Data Sheet'!$A:B,2,FALSE),"NA")</f>
        <v>#NAME?</v>
      </c>
      <c r="C10" s="61" t="e">
        <f ca="1">_xludf.IFNA(VLOOKUP($A10,'Data Sheet'!$A:U,3,FALSE),"NA")</f>
        <v>#NAME?</v>
      </c>
      <c r="D10" s="61" t="e">
        <f ca="1">_xludf.IFNA(VLOOKUP($A10,'Data Sheet'!$A:C,4,FALSE),"NA")</f>
        <v>#NAME?</v>
      </c>
      <c r="E10" s="61" t="e">
        <f ca="1">_xludf.IFNA(VLOOKUP($A10,'Data Sheet'!$A:D,5,FALSE),"NA")</f>
        <v>#NAME?</v>
      </c>
      <c r="F10" s="73" t="e">
        <f ca="1">_xludf.IFNA(VLOOKUP($A10,'Data Sheet'!$A:E,6,FALSE),"NA")</f>
        <v>#NAME?</v>
      </c>
      <c r="G10" s="63" t="e">
        <f ca="1">_xludf.IFNA(VLOOKUP($A10,'Data Sheet'!$A:F,7,FALSE),"NA")</f>
        <v>#NAME?</v>
      </c>
      <c r="H10" s="64" t="e">
        <f ca="1">_xludf.IFNA(VLOOKUP($A10,'Data Sheet'!$A:P,17,FALSE),"NA")</f>
        <v>#NAME?</v>
      </c>
      <c r="I10" s="63" t="e">
        <f ca="1">_xludf.IFNA(VLOOKUP($A10,'Data Sheet'!$A:T,19,FALSE),"NA")</f>
        <v>#NAME?</v>
      </c>
      <c r="J10" s="64" t="e">
        <f ca="1">_xludf.IFNA(VLOOKUP($A10,'Data Sheet'!$A:T,20,FALSE),"NA")</f>
        <v>#NAME?</v>
      </c>
    </row>
    <row r="11" spans="1:19" ht="15.75" customHeight="1" x14ac:dyDescent="0.15">
      <c r="A11" s="59"/>
      <c r="B11" s="60" t="e">
        <f ca="1">_xludf.IFNA(VLOOKUP($A11,'Data Sheet'!$A:B,2,FALSE),"NA")</f>
        <v>#NAME?</v>
      </c>
      <c r="C11" s="61" t="e">
        <f ca="1">_xludf.IFNA(VLOOKUP($A11,'Data Sheet'!$A:U,3,FALSE),"NA")</f>
        <v>#NAME?</v>
      </c>
      <c r="D11" s="61" t="e">
        <f ca="1">_xludf.IFNA(VLOOKUP($A11,'Data Sheet'!$A:C,4,FALSE),"NA")</f>
        <v>#NAME?</v>
      </c>
      <c r="E11" s="61" t="e">
        <f ca="1">_xludf.IFNA(VLOOKUP($A11,'Data Sheet'!$A:D,5,FALSE),"NA")</f>
        <v>#NAME?</v>
      </c>
      <c r="F11" s="73" t="e">
        <f ca="1">_xludf.IFNA(VLOOKUP($A11,'Data Sheet'!$A:E,6,FALSE),"NA")</f>
        <v>#NAME?</v>
      </c>
      <c r="G11" s="63" t="e">
        <f ca="1">_xludf.IFNA(VLOOKUP($A11,'Data Sheet'!$A:F,7,FALSE),"NA")</f>
        <v>#NAME?</v>
      </c>
      <c r="H11" s="64" t="e">
        <f ca="1">_xludf.IFNA(VLOOKUP($A11,'Data Sheet'!$A:P,17,FALSE),"NA")</f>
        <v>#NAME?</v>
      </c>
      <c r="I11" s="63" t="e">
        <f ca="1">_xludf.IFNA(VLOOKUP($A11,'Data Sheet'!$A:T,19,FALSE),"NA")</f>
        <v>#NAME?</v>
      </c>
      <c r="J11" s="64" t="e">
        <f ca="1">_xludf.IFNA(VLOOKUP($A11,'Data Sheet'!$A:T,20,FALSE),"NA")</f>
        <v>#NAME?</v>
      </c>
    </row>
    <row r="12" spans="1:19" ht="15.75" customHeight="1" x14ac:dyDescent="0.15">
      <c r="A12" s="59"/>
      <c r="B12" s="60" t="e">
        <f ca="1">_xludf.IFNA(VLOOKUP($A12,'Data Sheet'!$A:B,2,FALSE),"NA")</f>
        <v>#NAME?</v>
      </c>
      <c r="C12" s="61" t="e">
        <f ca="1">_xludf.IFNA(VLOOKUP($A12,'Data Sheet'!$A:U,3,FALSE),"NA")</f>
        <v>#NAME?</v>
      </c>
      <c r="D12" s="61" t="e">
        <f ca="1">_xludf.IFNA(VLOOKUP($A12,'Data Sheet'!$A:C,4,FALSE),"NA")</f>
        <v>#NAME?</v>
      </c>
      <c r="E12" s="61" t="e">
        <f ca="1">_xludf.IFNA(VLOOKUP($A12,'Data Sheet'!$A:D,5,FALSE),"NA")</f>
        <v>#NAME?</v>
      </c>
      <c r="F12" s="73" t="e">
        <f ca="1">_xludf.IFNA(VLOOKUP($A12,'Data Sheet'!$A:E,6,FALSE),"NA")</f>
        <v>#NAME?</v>
      </c>
      <c r="G12" s="63" t="e">
        <f ca="1">_xludf.IFNA(VLOOKUP($A12,'Data Sheet'!$A:F,7,FALSE),"NA")</f>
        <v>#NAME?</v>
      </c>
      <c r="H12" s="64" t="e">
        <f ca="1">_xludf.IFNA(VLOOKUP($A12,'Data Sheet'!$A:P,17,FALSE),"NA")</f>
        <v>#NAME?</v>
      </c>
      <c r="I12" s="63" t="e">
        <f ca="1">_xludf.IFNA(VLOOKUP($A12,'Data Sheet'!$A:T,19,FALSE),"NA")</f>
        <v>#NAME?</v>
      </c>
      <c r="J12" s="64" t="e">
        <f ca="1">_xludf.IFNA(VLOOKUP($A12,'Data Sheet'!$A:T,20,FALSE),"NA")</f>
        <v>#NAME?</v>
      </c>
    </row>
    <row r="13" spans="1:19" ht="15.75" customHeight="1" x14ac:dyDescent="0.15">
      <c r="A13" s="59"/>
      <c r="B13" s="60" t="e">
        <f ca="1">_xludf.IFNA(VLOOKUP($A13,'Data Sheet'!$A:B,2,FALSE),"NA")</f>
        <v>#NAME?</v>
      </c>
      <c r="C13" s="61" t="e">
        <f ca="1">_xludf.IFNA(VLOOKUP($A13,'Data Sheet'!$A:U,3,FALSE),"NA")</f>
        <v>#NAME?</v>
      </c>
      <c r="D13" s="61" t="e">
        <f ca="1">_xludf.IFNA(VLOOKUP($A13,'Data Sheet'!$A:C,4,FALSE),"NA")</f>
        <v>#NAME?</v>
      </c>
      <c r="E13" s="61" t="e">
        <f ca="1">_xludf.IFNA(VLOOKUP($A13,'Data Sheet'!$A:D,5,FALSE),"NA")</f>
        <v>#NAME?</v>
      </c>
      <c r="F13" s="73" t="e">
        <f ca="1">_xludf.IFNA(VLOOKUP($A13,'Data Sheet'!$A:E,6,FALSE),"NA")</f>
        <v>#NAME?</v>
      </c>
      <c r="G13" s="63" t="e">
        <f ca="1">_xludf.IFNA(VLOOKUP($A13,'Data Sheet'!$A:F,7,FALSE),"NA")</f>
        <v>#NAME?</v>
      </c>
      <c r="H13" s="64" t="e">
        <f ca="1">_xludf.IFNA(VLOOKUP($A13,'Data Sheet'!$A:P,17,FALSE),"NA")</f>
        <v>#NAME?</v>
      </c>
      <c r="I13" s="63" t="e">
        <f ca="1">_xludf.IFNA(VLOOKUP($A13,'Data Sheet'!$A:T,19,FALSE),"NA")</f>
        <v>#NAME?</v>
      </c>
      <c r="J13" s="64" t="e">
        <f ca="1">_xludf.IFNA(VLOOKUP($A13,'Data Sheet'!$A:T,20,FALSE),"NA")</f>
        <v>#NAME?</v>
      </c>
    </row>
    <row r="14" spans="1:19" ht="15.75" customHeight="1" x14ac:dyDescent="0.15">
      <c r="A14" s="59"/>
      <c r="B14" s="60" t="e">
        <f ca="1">_xludf.IFNA(VLOOKUP($A14,'Data Sheet'!$A:B,2,FALSE),"NA")</f>
        <v>#NAME?</v>
      </c>
      <c r="C14" s="61" t="e">
        <f ca="1">_xludf.IFNA(VLOOKUP($A14,'Data Sheet'!$A:U,3,FALSE),"NA")</f>
        <v>#NAME?</v>
      </c>
      <c r="D14" s="61" t="e">
        <f ca="1">_xludf.IFNA(VLOOKUP($A14,'Data Sheet'!$A:C,4,FALSE),"NA")</f>
        <v>#NAME?</v>
      </c>
      <c r="E14" s="61" t="e">
        <f ca="1">_xludf.IFNA(VLOOKUP($A14,'Data Sheet'!$A:D,5,FALSE),"NA")</f>
        <v>#NAME?</v>
      </c>
      <c r="F14" s="73" t="e">
        <f ca="1">_xludf.IFNA(VLOOKUP($A14,'Data Sheet'!$A:E,6,FALSE),"NA")</f>
        <v>#NAME?</v>
      </c>
      <c r="G14" s="63" t="e">
        <f ca="1">_xludf.IFNA(VLOOKUP($A14,'Data Sheet'!$A:F,7,FALSE),"NA")</f>
        <v>#NAME?</v>
      </c>
      <c r="H14" s="64" t="e">
        <f ca="1">_xludf.IFNA(VLOOKUP($A14,'Data Sheet'!$A:P,17,FALSE),"NA")</f>
        <v>#NAME?</v>
      </c>
      <c r="I14" s="63" t="e">
        <f ca="1">_xludf.IFNA(VLOOKUP($A14,'Data Sheet'!$A:T,19,FALSE),"NA")</f>
        <v>#NAME?</v>
      </c>
      <c r="J14" s="64" t="e">
        <f ca="1">_xludf.IFNA(VLOOKUP($A14,'Data Sheet'!$A:T,20,FALSE),"NA")</f>
        <v>#NAME?</v>
      </c>
    </row>
    <row r="15" spans="1:19" ht="15.75" customHeight="1" x14ac:dyDescent="0.15">
      <c r="A15" s="59"/>
      <c r="B15" s="60" t="e">
        <f ca="1">_xludf.IFNA(VLOOKUP($A15,'Data Sheet'!$A:B,2,FALSE),"NA")</f>
        <v>#NAME?</v>
      </c>
      <c r="C15" s="61" t="e">
        <f ca="1">_xludf.IFNA(VLOOKUP($A15,'Data Sheet'!$A:U,3,FALSE),"NA")</f>
        <v>#NAME?</v>
      </c>
      <c r="D15" s="61" t="e">
        <f ca="1">_xludf.IFNA(VLOOKUP($A15,'Data Sheet'!$A:C,4,FALSE),"NA")</f>
        <v>#NAME?</v>
      </c>
      <c r="E15" s="61" t="e">
        <f ca="1">_xludf.IFNA(VLOOKUP($A15,'Data Sheet'!$A:D,5,FALSE),"NA")</f>
        <v>#NAME?</v>
      </c>
      <c r="F15" s="73" t="e">
        <f ca="1">_xludf.IFNA(VLOOKUP($A15,'Data Sheet'!$A:E,6,FALSE),"NA")</f>
        <v>#NAME?</v>
      </c>
      <c r="G15" s="63" t="e">
        <f ca="1">_xludf.IFNA(VLOOKUP($A15,'Data Sheet'!$A:F,7,FALSE),"NA")</f>
        <v>#NAME?</v>
      </c>
      <c r="H15" s="64" t="e">
        <f ca="1">_xludf.IFNA(VLOOKUP($A15,'Data Sheet'!$A:P,17,FALSE),"NA")</f>
        <v>#NAME?</v>
      </c>
      <c r="I15" s="63" t="e">
        <f ca="1">_xludf.IFNA(VLOOKUP($A15,'Data Sheet'!$A:T,19,FALSE),"NA")</f>
        <v>#NAME?</v>
      </c>
      <c r="J15" s="64" t="e">
        <f ca="1">_xludf.IFNA(VLOOKUP($A15,'Data Sheet'!$A:T,20,FALSE),"NA")</f>
        <v>#NAME?</v>
      </c>
    </row>
    <row r="16" spans="1:19" ht="15.75" customHeight="1" x14ac:dyDescent="0.15">
      <c r="A16" s="59"/>
      <c r="B16" s="60" t="e">
        <f ca="1">_xludf.IFNA(VLOOKUP($A16,'Data Sheet'!$A:B,2,FALSE),"NA")</f>
        <v>#NAME?</v>
      </c>
      <c r="C16" s="61" t="e">
        <f ca="1">_xludf.IFNA(VLOOKUP($A16,'Data Sheet'!$A:U,3,FALSE),"NA")</f>
        <v>#NAME?</v>
      </c>
      <c r="D16" s="61" t="e">
        <f ca="1">_xludf.IFNA(VLOOKUP($A16,'Data Sheet'!$A:C,4,FALSE),"NA")</f>
        <v>#NAME?</v>
      </c>
      <c r="E16" s="61" t="e">
        <f ca="1">_xludf.IFNA(VLOOKUP($A16,'Data Sheet'!$A:D,5,FALSE),"NA")</f>
        <v>#NAME?</v>
      </c>
      <c r="F16" s="73" t="e">
        <f ca="1">_xludf.IFNA(VLOOKUP($A16,'Data Sheet'!$A:E,6,FALSE),"NA")</f>
        <v>#NAME?</v>
      </c>
      <c r="G16" s="63" t="e">
        <f ca="1">_xludf.IFNA(VLOOKUP($A16,'Data Sheet'!$A:F,7,FALSE),"NA")</f>
        <v>#NAME?</v>
      </c>
      <c r="H16" s="64" t="e">
        <f ca="1">_xludf.IFNA(VLOOKUP($A16,'Data Sheet'!$A:P,17,FALSE),"NA")</f>
        <v>#NAME?</v>
      </c>
      <c r="I16" s="63" t="e">
        <f ca="1">_xludf.IFNA(VLOOKUP($A16,'Data Sheet'!$A:T,19,FALSE),"NA")</f>
        <v>#NAME?</v>
      </c>
      <c r="J16" s="64" t="e">
        <f ca="1">_xludf.IFNA(VLOOKUP($A16,'Data Sheet'!$A:T,20,FALSE),"NA")</f>
        <v>#NAME?</v>
      </c>
    </row>
    <row r="17" spans="1:10" ht="15.75" customHeight="1" x14ac:dyDescent="0.15">
      <c r="A17" s="59"/>
      <c r="B17" s="60" t="e">
        <f ca="1">_xludf.IFNA(VLOOKUP($A17,'Data Sheet'!$A:B,2,FALSE),"NA")</f>
        <v>#NAME?</v>
      </c>
      <c r="C17" s="61" t="e">
        <f ca="1">_xludf.IFNA(VLOOKUP($A17,'Data Sheet'!$A:U,3,FALSE),"NA")</f>
        <v>#NAME?</v>
      </c>
      <c r="D17" s="61" t="e">
        <f ca="1">_xludf.IFNA(VLOOKUP($A17,'Data Sheet'!$A:C,4,FALSE),"NA")</f>
        <v>#NAME?</v>
      </c>
      <c r="E17" s="61" t="e">
        <f ca="1">_xludf.IFNA(VLOOKUP($A17,'Data Sheet'!$A:D,5,FALSE),"NA")</f>
        <v>#NAME?</v>
      </c>
      <c r="F17" s="73" t="e">
        <f ca="1">_xludf.IFNA(VLOOKUP($A17,'Data Sheet'!$A:E,6,FALSE),"NA")</f>
        <v>#NAME?</v>
      </c>
      <c r="G17" s="63" t="e">
        <f ca="1">_xludf.IFNA(VLOOKUP($A17,'Data Sheet'!$A:F,7,FALSE),"NA")</f>
        <v>#NAME?</v>
      </c>
      <c r="H17" s="64" t="e">
        <f ca="1">_xludf.IFNA(VLOOKUP($A17,'Data Sheet'!$A:P,17,FALSE),"NA")</f>
        <v>#NAME?</v>
      </c>
      <c r="I17" s="63" t="e">
        <f ca="1">_xludf.IFNA(VLOOKUP($A17,'Data Sheet'!$A:T,19,FALSE),"NA")</f>
        <v>#NAME?</v>
      </c>
      <c r="J17" s="64" t="e">
        <f ca="1">_xludf.IFNA(VLOOKUP($A17,'Data Sheet'!$A:T,20,FALSE),"NA")</f>
        <v>#NAME?</v>
      </c>
    </row>
    <row r="18" spans="1:10" ht="15.75" customHeight="1" x14ac:dyDescent="0.15">
      <c r="A18" s="59"/>
      <c r="B18" s="60" t="e">
        <f ca="1">_xludf.IFNA(VLOOKUP($A18,'Data Sheet'!$A:B,2,FALSE),"NA")</f>
        <v>#NAME?</v>
      </c>
      <c r="C18" s="61" t="e">
        <f ca="1">_xludf.IFNA(VLOOKUP($A18,'Data Sheet'!$A:U,3,FALSE),"NA")</f>
        <v>#NAME?</v>
      </c>
      <c r="D18" s="61" t="e">
        <f ca="1">_xludf.IFNA(VLOOKUP($A18,'Data Sheet'!$A:C,4,FALSE),"NA")</f>
        <v>#NAME?</v>
      </c>
      <c r="E18" s="61" t="e">
        <f ca="1">_xludf.IFNA(VLOOKUP($A18,'Data Sheet'!$A:D,5,FALSE),"NA")</f>
        <v>#NAME?</v>
      </c>
      <c r="F18" s="73" t="e">
        <f ca="1">_xludf.IFNA(VLOOKUP($A18,'Data Sheet'!$A:E,6,FALSE),"NA")</f>
        <v>#NAME?</v>
      </c>
      <c r="G18" s="63" t="e">
        <f ca="1">_xludf.IFNA(VLOOKUP($A18,'Data Sheet'!$A:F,7,FALSE),"NA")</f>
        <v>#NAME?</v>
      </c>
      <c r="H18" s="64" t="e">
        <f ca="1">_xludf.IFNA(VLOOKUP($A18,'Data Sheet'!$A:P,17,FALSE),"NA")</f>
        <v>#NAME?</v>
      </c>
      <c r="I18" s="63" t="e">
        <f ca="1">_xludf.IFNA(VLOOKUP($A18,'Data Sheet'!$A:T,19,FALSE),"NA")</f>
        <v>#NAME?</v>
      </c>
      <c r="J18" s="64" t="e">
        <f ca="1">_xludf.IFNA(VLOOKUP($A18,'Data Sheet'!$A:T,20,FALSE),"NA")</f>
        <v>#NAME?</v>
      </c>
    </row>
    <row r="19" spans="1:10" ht="15.75" customHeight="1" x14ac:dyDescent="0.15">
      <c r="A19" s="59"/>
      <c r="B19" s="60" t="e">
        <f ca="1">_xludf.IFNA(VLOOKUP($A19,'Data Sheet'!$A:B,2,FALSE),"NA")</f>
        <v>#NAME?</v>
      </c>
      <c r="C19" s="61" t="e">
        <f ca="1">_xludf.IFNA(VLOOKUP($A19,'Data Sheet'!$A:U,3,FALSE),"NA")</f>
        <v>#NAME?</v>
      </c>
      <c r="D19" s="61" t="e">
        <f ca="1">_xludf.IFNA(VLOOKUP($A19,'Data Sheet'!$A:C,4,FALSE),"NA")</f>
        <v>#NAME?</v>
      </c>
      <c r="E19" s="61" t="e">
        <f ca="1">_xludf.IFNA(VLOOKUP($A19,'Data Sheet'!$A:D,5,FALSE),"NA")</f>
        <v>#NAME?</v>
      </c>
      <c r="F19" s="73" t="e">
        <f ca="1">_xludf.IFNA(VLOOKUP($A19,'Data Sheet'!$A:E,6,FALSE),"NA")</f>
        <v>#NAME?</v>
      </c>
      <c r="G19" s="63" t="e">
        <f ca="1">_xludf.IFNA(VLOOKUP($A19,'Data Sheet'!$A:F,7,FALSE),"NA")</f>
        <v>#NAME?</v>
      </c>
      <c r="H19" s="64" t="e">
        <f ca="1">_xludf.IFNA(VLOOKUP($A19,'Data Sheet'!$A:P,17,FALSE),"NA")</f>
        <v>#NAME?</v>
      </c>
      <c r="I19" s="63" t="e">
        <f ca="1">_xludf.IFNA(VLOOKUP($A19,'Data Sheet'!$A:T,19,FALSE),"NA")</f>
        <v>#NAME?</v>
      </c>
      <c r="J19" s="64" t="e">
        <f ca="1">_xludf.IFNA(VLOOKUP($A19,'Data Sheet'!$A:T,20,FALSE),"NA")</f>
        <v>#NAME?</v>
      </c>
    </row>
    <row r="20" spans="1:10" ht="15.75" customHeight="1" x14ac:dyDescent="0.15">
      <c r="A20" s="59"/>
      <c r="B20" s="60" t="e">
        <f ca="1">_xludf.IFNA(VLOOKUP($A20,'Data Sheet'!$A:B,2,FALSE),"NA")</f>
        <v>#NAME?</v>
      </c>
      <c r="C20" s="61" t="e">
        <f ca="1">_xludf.IFNA(VLOOKUP($A20,'Data Sheet'!$A:U,3,FALSE),"NA")</f>
        <v>#NAME?</v>
      </c>
      <c r="D20" s="61" t="e">
        <f ca="1">_xludf.IFNA(VLOOKUP($A20,'Data Sheet'!$A:C,4,FALSE),"NA")</f>
        <v>#NAME?</v>
      </c>
      <c r="E20" s="61" t="e">
        <f ca="1">_xludf.IFNA(VLOOKUP($A20,'Data Sheet'!$A:D,5,FALSE),"NA")</f>
        <v>#NAME?</v>
      </c>
      <c r="F20" s="73" t="e">
        <f ca="1">_xludf.IFNA(VLOOKUP($A20,'Data Sheet'!$A:E,6,FALSE),"NA")</f>
        <v>#NAME?</v>
      </c>
      <c r="G20" s="63" t="e">
        <f ca="1">_xludf.IFNA(VLOOKUP($A20,'Data Sheet'!$A:F,7,FALSE),"NA")</f>
        <v>#NAME?</v>
      </c>
      <c r="H20" s="64" t="e">
        <f ca="1">_xludf.IFNA(VLOOKUP($A20,'Data Sheet'!$A:P,17,FALSE),"NA")</f>
        <v>#NAME?</v>
      </c>
      <c r="I20" s="63" t="e">
        <f ca="1">_xludf.IFNA(VLOOKUP($A20,'Data Sheet'!$A:T,19,FALSE),"NA")</f>
        <v>#NAME?</v>
      </c>
      <c r="J20" s="64" t="e">
        <f ca="1">_xludf.IFNA(VLOOKUP($A20,'Data Sheet'!$A:T,20,FALSE),"NA")</f>
        <v>#NAME?</v>
      </c>
    </row>
    <row r="21" spans="1:10" ht="15.75" customHeight="1" x14ac:dyDescent="0.15">
      <c r="A21" s="59"/>
      <c r="B21" s="60" t="e">
        <f ca="1">_xludf.IFNA(VLOOKUP($A21,'Data Sheet'!$A:B,2,FALSE),"NA")</f>
        <v>#NAME?</v>
      </c>
      <c r="C21" s="61" t="e">
        <f ca="1">_xludf.IFNA(VLOOKUP($A21,'Data Sheet'!$A:U,3,FALSE),"NA")</f>
        <v>#NAME?</v>
      </c>
      <c r="D21" s="61" t="e">
        <f ca="1">_xludf.IFNA(VLOOKUP($A21,'Data Sheet'!$A:C,4,FALSE),"NA")</f>
        <v>#NAME?</v>
      </c>
      <c r="E21" s="61" t="e">
        <f ca="1">_xludf.IFNA(VLOOKUP($A21,'Data Sheet'!$A:D,5,FALSE),"NA")</f>
        <v>#NAME?</v>
      </c>
      <c r="F21" s="73" t="e">
        <f ca="1">_xludf.IFNA(VLOOKUP($A21,'Data Sheet'!$A:E,6,FALSE),"NA")</f>
        <v>#NAME?</v>
      </c>
      <c r="G21" s="63" t="e">
        <f ca="1">_xludf.IFNA(VLOOKUP($A21,'Data Sheet'!$A:F,7,FALSE),"NA")</f>
        <v>#NAME?</v>
      </c>
      <c r="H21" s="64" t="e">
        <f ca="1">_xludf.IFNA(VLOOKUP($A21,'Data Sheet'!$A:P,17,FALSE),"NA")</f>
        <v>#NAME?</v>
      </c>
      <c r="I21" s="63" t="e">
        <f ca="1">_xludf.IFNA(VLOOKUP($A21,'Data Sheet'!$A:T,19,FALSE),"NA")</f>
        <v>#NAME?</v>
      </c>
      <c r="J21" s="64" t="e">
        <f ca="1">_xludf.IFNA(VLOOKUP($A21,'Data Sheet'!$A:T,20,FALSE),"NA")</f>
        <v>#NAME?</v>
      </c>
    </row>
    <row r="22" spans="1:10" ht="15.75" customHeight="1" x14ac:dyDescent="0.15">
      <c r="A22" s="59"/>
      <c r="B22" s="60" t="e">
        <f ca="1">_xludf.IFNA(VLOOKUP($A22,'Data Sheet'!$A:B,2,FALSE),"NA")</f>
        <v>#NAME?</v>
      </c>
      <c r="C22" s="61" t="e">
        <f ca="1">_xludf.IFNA(VLOOKUP($A22,'Data Sheet'!$A:U,3,FALSE),"NA")</f>
        <v>#NAME?</v>
      </c>
      <c r="D22" s="61" t="e">
        <f ca="1">_xludf.IFNA(VLOOKUP($A22,'Data Sheet'!$A:C,4,FALSE),"NA")</f>
        <v>#NAME?</v>
      </c>
      <c r="E22" s="61" t="e">
        <f ca="1">_xludf.IFNA(VLOOKUP($A22,'Data Sheet'!$A:D,5,FALSE),"NA")</f>
        <v>#NAME?</v>
      </c>
      <c r="F22" s="73" t="e">
        <f ca="1">_xludf.IFNA(VLOOKUP($A22,'Data Sheet'!$A:E,6,FALSE),"NA")</f>
        <v>#NAME?</v>
      </c>
      <c r="G22" s="63" t="e">
        <f ca="1">_xludf.IFNA(VLOOKUP($A22,'Data Sheet'!$A:F,7,FALSE),"NA")</f>
        <v>#NAME?</v>
      </c>
      <c r="H22" s="64" t="e">
        <f ca="1">_xludf.IFNA(VLOOKUP($A22,'Data Sheet'!$A:P,17,FALSE),"NA")</f>
        <v>#NAME?</v>
      </c>
      <c r="I22" s="63" t="e">
        <f ca="1">_xludf.IFNA(VLOOKUP($A22,'Data Sheet'!$A:T,19,FALSE),"NA")</f>
        <v>#NAME?</v>
      </c>
      <c r="J22" s="64" t="e">
        <f ca="1">_xludf.IFNA(VLOOKUP($A22,'Data Sheet'!$A:T,20,FALSE),"NA")</f>
        <v>#NAME?</v>
      </c>
    </row>
    <row r="23" spans="1:10" ht="15.75" customHeight="1" x14ac:dyDescent="0.15">
      <c r="A23" s="59"/>
      <c r="B23" s="60" t="e">
        <f ca="1">_xludf.IFNA(VLOOKUP($A23,'Data Sheet'!$A:B,2,FALSE),"NA")</f>
        <v>#NAME?</v>
      </c>
      <c r="C23" s="61" t="e">
        <f ca="1">_xludf.IFNA(VLOOKUP($A23,'Data Sheet'!$A:U,3,FALSE),"NA")</f>
        <v>#NAME?</v>
      </c>
      <c r="D23" s="61" t="e">
        <f ca="1">_xludf.IFNA(VLOOKUP($A23,'Data Sheet'!$A:C,4,FALSE),"NA")</f>
        <v>#NAME?</v>
      </c>
      <c r="E23" s="61" t="e">
        <f ca="1">_xludf.IFNA(VLOOKUP($A23,'Data Sheet'!$A:D,5,FALSE),"NA")</f>
        <v>#NAME?</v>
      </c>
      <c r="F23" s="73" t="e">
        <f ca="1">_xludf.IFNA(VLOOKUP($A23,'Data Sheet'!$A:E,6,FALSE),"NA")</f>
        <v>#NAME?</v>
      </c>
      <c r="G23" s="63" t="e">
        <f ca="1">_xludf.IFNA(VLOOKUP($A23,'Data Sheet'!$A:F,7,FALSE),"NA")</f>
        <v>#NAME?</v>
      </c>
      <c r="H23" s="64" t="e">
        <f ca="1">_xludf.IFNA(VLOOKUP($A23,'Data Sheet'!$A:P,17,FALSE),"NA")</f>
        <v>#NAME?</v>
      </c>
      <c r="I23" s="63" t="e">
        <f ca="1">_xludf.IFNA(VLOOKUP($A23,'Data Sheet'!$A:T,19,FALSE),"NA")</f>
        <v>#NAME?</v>
      </c>
      <c r="J23" s="64" t="e">
        <f ca="1">_xludf.IFNA(VLOOKUP($A23,'Data Sheet'!$A:T,20,FALSE),"NA")</f>
        <v>#NAME?</v>
      </c>
    </row>
    <row r="24" spans="1:10" ht="15.75" customHeight="1" x14ac:dyDescent="0.15">
      <c r="A24" s="59"/>
      <c r="B24" s="60" t="e">
        <f ca="1">_xludf.IFNA(VLOOKUP($A24,'Data Sheet'!$A:B,2,FALSE),"NA")</f>
        <v>#NAME?</v>
      </c>
      <c r="C24" s="61" t="e">
        <f ca="1">_xludf.IFNA(VLOOKUP($A24,'Data Sheet'!$A:U,3,FALSE),"NA")</f>
        <v>#NAME?</v>
      </c>
      <c r="D24" s="61" t="e">
        <f ca="1">_xludf.IFNA(VLOOKUP($A24,'Data Sheet'!$A:C,4,FALSE),"NA")</f>
        <v>#NAME?</v>
      </c>
      <c r="E24" s="61" t="e">
        <f ca="1">_xludf.IFNA(VLOOKUP($A24,'Data Sheet'!$A:D,5,FALSE),"NA")</f>
        <v>#NAME?</v>
      </c>
      <c r="F24" s="73" t="e">
        <f ca="1">_xludf.IFNA(VLOOKUP($A24,'Data Sheet'!$A:E,6,FALSE),"NA")</f>
        <v>#NAME?</v>
      </c>
      <c r="G24" s="63" t="e">
        <f ca="1">_xludf.IFNA(VLOOKUP($A24,'Data Sheet'!$A:F,7,FALSE),"NA")</f>
        <v>#NAME?</v>
      </c>
      <c r="H24" s="64" t="e">
        <f ca="1">_xludf.IFNA(VLOOKUP($A24,'Data Sheet'!$A:P,17,FALSE),"NA")</f>
        <v>#NAME?</v>
      </c>
      <c r="I24" s="63" t="e">
        <f ca="1">_xludf.IFNA(VLOOKUP($A24,'Data Sheet'!$A:T,19,FALSE),"NA")</f>
        <v>#NAME?</v>
      </c>
      <c r="J24" s="64" t="e">
        <f ca="1">_xludf.IFNA(VLOOKUP($A24,'Data Sheet'!$A:T,20,FALSE),"NA")</f>
        <v>#NAME?</v>
      </c>
    </row>
    <row r="25" spans="1:10" ht="15.75" customHeight="1" x14ac:dyDescent="0.15">
      <c r="A25" s="59"/>
      <c r="B25" s="60" t="e">
        <f ca="1">_xludf.IFNA(VLOOKUP($A25,'Data Sheet'!$A:B,2,FALSE),"NA")</f>
        <v>#NAME?</v>
      </c>
      <c r="C25" s="61" t="e">
        <f ca="1">_xludf.IFNA(VLOOKUP($A25,'Data Sheet'!$A:U,3,FALSE),"NA")</f>
        <v>#NAME?</v>
      </c>
      <c r="D25" s="61" t="e">
        <f ca="1">_xludf.IFNA(VLOOKUP($A25,'Data Sheet'!$A:C,4,FALSE),"NA")</f>
        <v>#NAME?</v>
      </c>
      <c r="E25" s="61" t="e">
        <f ca="1">_xludf.IFNA(VLOOKUP($A25,'Data Sheet'!$A:D,5,FALSE),"NA")</f>
        <v>#NAME?</v>
      </c>
      <c r="F25" s="73" t="e">
        <f ca="1">_xludf.IFNA(VLOOKUP($A25,'Data Sheet'!$A:E,6,FALSE),"NA")</f>
        <v>#NAME?</v>
      </c>
      <c r="G25" s="63" t="e">
        <f ca="1">_xludf.IFNA(VLOOKUP($A25,'Data Sheet'!$A:F,7,FALSE),"NA")</f>
        <v>#NAME?</v>
      </c>
      <c r="H25" s="64" t="e">
        <f ca="1">_xludf.IFNA(VLOOKUP($A25,'Data Sheet'!$A:P,17,FALSE),"NA")</f>
        <v>#NAME?</v>
      </c>
      <c r="I25" s="63" t="e">
        <f ca="1">_xludf.IFNA(VLOOKUP($A25,'Data Sheet'!$A:T,19,FALSE),"NA")</f>
        <v>#NAME?</v>
      </c>
      <c r="J25" s="64" t="e">
        <f ca="1">_xludf.IFNA(VLOOKUP($A25,'Data Sheet'!$A:T,20,FALSE),"NA")</f>
        <v>#NAME?</v>
      </c>
    </row>
    <row r="26" spans="1:10" ht="15.75" customHeight="1" x14ac:dyDescent="0.15">
      <c r="A26" s="59"/>
      <c r="B26" s="60" t="e">
        <f ca="1">_xludf.IFNA(VLOOKUP($A26,'Data Sheet'!$A:B,2,FALSE),"NA")</f>
        <v>#NAME?</v>
      </c>
      <c r="C26" s="61" t="e">
        <f ca="1">_xludf.IFNA(VLOOKUP($A26,'Data Sheet'!$A:U,3,FALSE),"NA")</f>
        <v>#NAME?</v>
      </c>
      <c r="D26" s="61" t="e">
        <f ca="1">_xludf.IFNA(VLOOKUP($A26,'Data Sheet'!$A:C,4,FALSE),"NA")</f>
        <v>#NAME?</v>
      </c>
      <c r="E26" s="61" t="e">
        <f ca="1">_xludf.IFNA(VLOOKUP($A26,'Data Sheet'!$A:D,5,FALSE),"NA")</f>
        <v>#NAME?</v>
      </c>
      <c r="F26" s="73" t="e">
        <f ca="1">_xludf.IFNA(VLOOKUP($A26,'Data Sheet'!$A:E,6,FALSE),"NA")</f>
        <v>#NAME?</v>
      </c>
      <c r="G26" s="63" t="e">
        <f ca="1">_xludf.IFNA(VLOOKUP($A26,'Data Sheet'!$A:F,7,FALSE),"NA")</f>
        <v>#NAME?</v>
      </c>
      <c r="H26" s="64" t="e">
        <f ca="1">_xludf.IFNA(VLOOKUP($A26,'Data Sheet'!$A:P,17,FALSE),"NA")</f>
        <v>#NAME?</v>
      </c>
      <c r="I26" s="63" t="e">
        <f ca="1">_xludf.IFNA(VLOOKUP($A26,'Data Sheet'!$A:T,19,FALSE),"NA")</f>
        <v>#NAME?</v>
      </c>
      <c r="J26" s="64" t="e">
        <f ca="1">_xludf.IFNA(VLOOKUP($A26,'Data Sheet'!$A:T,20,FALSE),"NA")</f>
        <v>#NAME?</v>
      </c>
    </row>
    <row r="27" spans="1:10" ht="15.75" customHeight="1" x14ac:dyDescent="0.15">
      <c r="B27" s="60" t="e">
        <f ca="1">_xludf.IFNA(VLOOKUP($A27,'Data Sheet'!$A:B,2,FALSE),"NA")</f>
        <v>#NAME?</v>
      </c>
      <c r="C27" s="61" t="e">
        <f ca="1">_xludf.IFNA(VLOOKUP($A27,'Data Sheet'!$A:U,3,FALSE),"NA")</f>
        <v>#NAME?</v>
      </c>
      <c r="D27" s="61" t="e">
        <f ca="1">_xludf.IFNA(VLOOKUP($A27,'Data Sheet'!$A:C,4,FALSE),"NA")</f>
        <v>#NAME?</v>
      </c>
      <c r="E27" s="61" t="e">
        <f ca="1">_xludf.IFNA(VLOOKUP($A27,'Data Sheet'!$A:D,5,FALSE),"NA")</f>
        <v>#NAME?</v>
      </c>
      <c r="F27" s="73" t="e">
        <f ca="1">_xludf.IFNA(VLOOKUP($A27,'Data Sheet'!$A:E,6,FALSE),"NA")</f>
        <v>#NAME?</v>
      </c>
      <c r="G27" s="63" t="e">
        <f ca="1">_xludf.IFNA(VLOOKUP($A27,'Data Sheet'!$A:F,7,FALSE),"NA")</f>
        <v>#NAME?</v>
      </c>
      <c r="H27" s="64" t="e">
        <f ca="1">_xludf.IFNA(VLOOKUP($A27,'Data Sheet'!$A:P,17,FALSE),"NA")</f>
        <v>#NAME?</v>
      </c>
      <c r="I27" s="63" t="e">
        <f ca="1">_xludf.IFNA(VLOOKUP($A27,'Data Sheet'!$A:T,19,FALSE),"NA")</f>
        <v>#NAME?</v>
      </c>
      <c r="J27" s="64" t="e">
        <f ca="1">_xludf.IFNA(VLOOKUP($A27,'Data Sheet'!$A:T,20,FALSE),"NA")</f>
        <v>#NAME?</v>
      </c>
    </row>
    <row r="28" spans="1:10" ht="15.75" customHeight="1" x14ac:dyDescent="0.15">
      <c r="B28" s="60" t="e">
        <f ca="1">_xludf.IFNA(VLOOKUP($A28,'Data Sheet'!$A:B,2,FALSE),"NA")</f>
        <v>#NAME?</v>
      </c>
      <c r="C28" s="61" t="e">
        <f ca="1">_xludf.IFNA(VLOOKUP($A28,'Data Sheet'!$A:U,3,FALSE),"NA")</f>
        <v>#NAME?</v>
      </c>
      <c r="D28" s="61" t="e">
        <f ca="1">_xludf.IFNA(VLOOKUP($A28,'Data Sheet'!$A:C,4,FALSE),"NA")</f>
        <v>#NAME?</v>
      </c>
      <c r="E28" s="61" t="e">
        <f ca="1">_xludf.IFNA(VLOOKUP($A28,'Data Sheet'!$A:D,5,FALSE),"NA")</f>
        <v>#NAME?</v>
      </c>
      <c r="F28" s="73" t="e">
        <f ca="1">_xludf.IFNA(VLOOKUP($A28,'Data Sheet'!$A:E,6,FALSE),"NA")</f>
        <v>#NAME?</v>
      </c>
      <c r="G28" s="63" t="e">
        <f ca="1">_xludf.IFNA(VLOOKUP($A28,'Data Sheet'!$A:F,7,FALSE),"NA")</f>
        <v>#NAME?</v>
      </c>
      <c r="H28" s="64" t="e">
        <f ca="1">_xludf.IFNA(VLOOKUP($A28,'Data Sheet'!$A:P,17,FALSE),"NA")</f>
        <v>#NAME?</v>
      </c>
      <c r="I28" s="63" t="e">
        <f ca="1">_xludf.IFNA(VLOOKUP($A28,'Data Sheet'!$A:T,19,FALSE),"NA")</f>
        <v>#NAME?</v>
      </c>
      <c r="J28" s="64" t="e">
        <f ca="1">_xludf.IFNA(VLOOKUP($A28,'Data Sheet'!$A:T,20,FALSE),"NA")</f>
        <v>#NAME?</v>
      </c>
    </row>
    <row r="29" spans="1:10" ht="15.75" customHeight="1" x14ac:dyDescent="0.15">
      <c r="B29" s="60" t="e">
        <f ca="1">_xludf.IFNA(VLOOKUP($A29,'Data Sheet'!$A:B,2,FALSE),"NA")</f>
        <v>#NAME?</v>
      </c>
      <c r="C29" s="61" t="e">
        <f ca="1">_xludf.IFNA(VLOOKUP($A29,'Data Sheet'!$A:U,3,FALSE),"NA")</f>
        <v>#NAME?</v>
      </c>
      <c r="D29" s="61" t="e">
        <f ca="1">_xludf.IFNA(VLOOKUP($A29,'Data Sheet'!$A:C,4,FALSE),"NA")</f>
        <v>#NAME?</v>
      </c>
      <c r="E29" s="61" t="e">
        <f ca="1">_xludf.IFNA(VLOOKUP($A29,'Data Sheet'!$A:D,5,FALSE),"NA")</f>
        <v>#NAME?</v>
      </c>
      <c r="F29" s="73" t="e">
        <f ca="1">_xludf.IFNA(VLOOKUP($A29,'Data Sheet'!$A:E,6,FALSE),"NA")</f>
        <v>#NAME?</v>
      </c>
      <c r="G29" s="63" t="e">
        <f ca="1">_xludf.IFNA(VLOOKUP($A29,'Data Sheet'!$A:F,7,FALSE),"NA")</f>
        <v>#NAME?</v>
      </c>
      <c r="H29" s="64" t="e">
        <f ca="1">_xludf.IFNA(VLOOKUP($A29,'Data Sheet'!$A:P,17,FALSE),"NA")</f>
        <v>#NAME?</v>
      </c>
      <c r="I29" s="63" t="e">
        <f ca="1">_xludf.IFNA(VLOOKUP($A29,'Data Sheet'!$A:T,19,FALSE),"NA")</f>
        <v>#NAME?</v>
      </c>
      <c r="J29" s="64" t="e">
        <f ca="1">_xludf.IFNA(VLOOKUP($A29,'Data Sheet'!$A:T,20,FALSE),"NA")</f>
        <v>#NAME?</v>
      </c>
    </row>
    <row r="30" spans="1:10" ht="15.75" customHeight="1" x14ac:dyDescent="0.15">
      <c r="B30" s="60" t="e">
        <f ca="1">_xludf.IFNA(VLOOKUP($A30,'Data Sheet'!$A:B,2,FALSE),"NA")</f>
        <v>#NAME?</v>
      </c>
      <c r="C30" s="61" t="e">
        <f ca="1">_xludf.IFNA(VLOOKUP($A30,'Data Sheet'!$A:U,3,FALSE),"NA")</f>
        <v>#NAME?</v>
      </c>
      <c r="D30" s="61" t="e">
        <f ca="1">_xludf.IFNA(VLOOKUP($A30,'Data Sheet'!$A:C,4,FALSE),"NA")</f>
        <v>#NAME?</v>
      </c>
      <c r="E30" s="61" t="e">
        <f ca="1">_xludf.IFNA(VLOOKUP($A30,'Data Sheet'!$A:D,5,FALSE),"NA")</f>
        <v>#NAME?</v>
      </c>
      <c r="F30" s="73" t="e">
        <f ca="1">_xludf.IFNA(VLOOKUP($A30,'Data Sheet'!$A:E,6,FALSE),"NA")</f>
        <v>#NAME?</v>
      </c>
      <c r="G30" s="63" t="e">
        <f ca="1">_xludf.IFNA(VLOOKUP($A30,'Data Sheet'!$A:F,7,FALSE),"NA")</f>
        <v>#NAME?</v>
      </c>
      <c r="H30" s="64" t="e">
        <f ca="1">_xludf.IFNA(VLOOKUP($A30,'Data Sheet'!$A:P,17,FALSE),"NA")</f>
        <v>#NAME?</v>
      </c>
      <c r="I30" s="63" t="e">
        <f ca="1">_xludf.IFNA(VLOOKUP($A30,'Data Sheet'!$A:T,19,FALSE),"NA")</f>
        <v>#NAME?</v>
      </c>
      <c r="J30" s="64" t="e">
        <f ca="1">_xludf.IFNA(VLOOKUP($A30,'Data Sheet'!$A:T,20,FALSE),"NA")</f>
        <v>#NAME?</v>
      </c>
    </row>
    <row r="31" spans="1:10" ht="15.75" customHeight="1" x14ac:dyDescent="0.15">
      <c r="B31" s="60" t="e">
        <f ca="1">_xludf.IFNA(VLOOKUP($A31,'Data Sheet'!$A:B,2,FALSE),"NA")</f>
        <v>#NAME?</v>
      </c>
      <c r="C31" s="61" t="e">
        <f ca="1">_xludf.IFNA(VLOOKUP($A31,'Data Sheet'!$A:U,3,FALSE),"NA")</f>
        <v>#NAME?</v>
      </c>
      <c r="D31" s="61" t="e">
        <f ca="1">_xludf.IFNA(VLOOKUP($A31,'Data Sheet'!$A:C,4,FALSE),"NA")</f>
        <v>#NAME?</v>
      </c>
      <c r="E31" s="61" t="e">
        <f ca="1">_xludf.IFNA(VLOOKUP($A31,'Data Sheet'!$A:D,5,FALSE),"NA")</f>
        <v>#NAME?</v>
      </c>
      <c r="F31" s="73" t="e">
        <f ca="1">_xludf.IFNA(VLOOKUP($A31,'Data Sheet'!$A:E,6,FALSE),"NA")</f>
        <v>#NAME?</v>
      </c>
      <c r="G31" s="63" t="e">
        <f ca="1">_xludf.IFNA(VLOOKUP($A31,'Data Sheet'!$A:F,7,FALSE),"NA")</f>
        <v>#NAME?</v>
      </c>
      <c r="H31" s="64" t="e">
        <f ca="1">_xludf.IFNA(VLOOKUP($A31,'Data Sheet'!$A:P,17,FALSE),"NA")</f>
        <v>#NAME?</v>
      </c>
      <c r="I31" s="63" t="e">
        <f ca="1">_xludf.IFNA(VLOOKUP($A31,'Data Sheet'!$A:T,19,FALSE),"NA")</f>
        <v>#NAME?</v>
      </c>
      <c r="J31" s="64" t="e">
        <f ca="1">_xludf.IFNA(VLOOKUP($A31,'Data Sheet'!$A:T,20,FALSE),"NA")</f>
        <v>#NAME?</v>
      </c>
    </row>
    <row r="32" spans="1:10" ht="15.75" customHeight="1" x14ac:dyDescent="0.15">
      <c r="B32" s="60" t="e">
        <f ca="1">_xludf.IFNA(VLOOKUP($A32,'Data Sheet'!$A:B,2,FALSE),"NA")</f>
        <v>#NAME?</v>
      </c>
      <c r="C32" s="61" t="e">
        <f ca="1">_xludf.IFNA(VLOOKUP($A32,'Data Sheet'!$A:U,3,FALSE),"NA")</f>
        <v>#NAME?</v>
      </c>
      <c r="D32" s="61" t="e">
        <f ca="1">_xludf.IFNA(VLOOKUP($A32,'Data Sheet'!$A:C,4,FALSE),"NA")</f>
        <v>#NAME?</v>
      </c>
      <c r="E32" s="61" t="e">
        <f ca="1">_xludf.IFNA(VLOOKUP($A32,'Data Sheet'!$A:D,5,FALSE),"NA")</f>
        <v>#NAME?</v>
      </c>
      <c r="F32" s="73" t="e">
        <f ca="1">_xludf.IFNA(VLOOKUP($A32,'Data Sheet'!$A:E,6,FALSE),"NA")</f>
        <v>#NAME?</v>
      </c>
      <c r="G32" s="63" t="e">
        <f ca="1">_xludf.IFNA(VLOOKUP($A32,'Data Sheet'!$A:F,7,FALSE),"NA")</f>
        <v>#NAME?</v>
      </c>
      <c r="H32" s="64" t="e">
        <f ca="1">_xludf.IFNA(VLOOKUP($A32,'Data Sheet'!$A:P,17,FALSE),"NA")</f>
        <v>#NAME?</v>
      </c>
      <c r="I32" s="63" t="e">
        <f ca="1">_xludf.IFNA(VLOOKUP($A32,'Data Sheet'!$A:T,19,FALSE),"NA")</f>
        <v>#NAME?</v>
      </c>
      <c r="J32" s="64" t="e">
        <f ca="1">_xludf.IFNA(VLOOKUP($A32,'Data Sheet'!$A:T,20,FALSE),"NA")</f>
        <v>#NAME?</v>
      </c>
    </row>
    <row r="33" spans="2:10" ht="15.75" customHeight="1" x14ac:dyDescent="0.15">
      <c r="B33" s="60" t="e">
        <f ca="1">_xludf.IFNA(VLOOKUP($A33,'Data Sheet'!$A:B,2,FALSE),"NA")</f>
        <v>#NAME?</v>
      </c>
      <c r="C33" s="61" t="e">
        <f ca="1">_xludf.IFNA(VLOOKUP($A33,'Data Sheet'!$A:U,3,FALSE),"NA")</f>
        <v>#NAME?</v>
      </c>
      <c r="D33" s="61" t="e">
        <f ca="1">_xludf.IFNA(VLOOKUP($A33,'Data Sheet'!$A:C,4,FALSE),"NA")</f>
        <v>#NAME?</v>
      </c>
      <c r="E33" s="61" t="e">
        <f ca="1">_xludf.IFNA(VLOOKUP($A33,'Data Sheet'!$A:D,5,FALSE),"NA")</f>
        <v>#NAME?</v>
      </c>
      <c r="F33" s="73" t="e">
        <f ca="1">_xludf.IFNA(VLOOKUP($A33,'Data Sheet'!$A:E,6,FALSE),"NA")</f>
        <v>#NAME?</v>
      </c>
      <c r="G33" s="63" t="e">
        <f ca="1">_xludf.IFNA(VLOOKUP($A33,'Data Sheet'!$A:F,7,FALSE),"NA")</f>
        <v>#NAME?</v>
      </c>
      <c r="H33" s="64" t="e">
        <f ca="1">_xludf.IFNA(VLOOKUP($A33,'Data Sheet'!$A:P,17,FALSE),"NA")</f>
        <v>#NAME?</v>
      </c>
      <c r="I33" s="63" t="e">
        <f ca="1">_xludf.IFNA(VLOOKUP($A33,'Data Sheet'!$A:T,19,FALSE),"NA")</f>
        <v>#NAME?</v>
      </c>
      <c r="J33" s="64" t="e">
        <f ca="1">_xludf.IFNA(VLOOKUP($A33,'Data Sheet'!$A:T,20,FALSE),"NA")</f>
        <v>#NAME?</v>
      </c>
    </row>
    <row r="34" spans="2:10" ht="15.75" customHeight="1" x14ac:dyDescent="0.15">
      <c r="B34" s="60" t="e">
        <f ca="1">_xludf.IFNA(VLOOKUP($A34,'Data Sheet'!$A:B,2,FALSE),"NA")</f>
        <v>#NAME?</v>
      </c>
      <c r="C34" s="61" t="e">
        <f ca="1">_xludf.IFNA(VLOOKUP($A34,'Data Sheet'!$A:U,3,FALSE),"NA")</f>
        <v>#NAME?</v>
      </c>
      <c r="D34" s="61" t="e">
        <f ca="1">_xludf.IFNA(VLOOKUP($A34,'Data Sheet'!$A:C,4,FALSE),"NA")</f>
        <v>#NAME?</v>
      </c>
      <c r="E34" s="61" t="e">
        <f ca="1">_xludf.IFNA(VLOOKUP($A34,'Data Sheet'!$A:D,5,FALSE),"NA")</f>
        <v>#NAME?</v>
      </c>
      <c r="F34" s="73" t="e">
        <f ca="1">_xludf.IFNA(VLOOKUP($A34,'Data Sheet'!$A:E,6,FALSE),"NA")</f>
        <v>#NAME?</v>
      </c>
      <c r="G34" s="63" t="e">
        <f ca="1">_xludf.IFNA(VLOOKUP($A34,'Data Sheet'!$A:F,7,FALSE),"NA")</f>
        <v>#NAME?</v>
      </c>
      <c r="H34" s="64" t="e">
        <f ca="1">_xludf.IFNA(VLOOKUP($A34,'Data Sheet'!$A:P,17,FALSE),"NA")</f>
        <v>#NAME?</v>
      </c>
      <c r="I34" s="63" t="e">
        <f ca="1">_xludf.IFNA(VLOOKUP($A34,'Data Sheet'!$A:T,19,FALSE),"NA")</f>
        <v>#NAME?</v>
      </c>
      <c r="J34" s="64" t="e">
        <f ca="1">_xludf.IFNA(VLOOKUP($A34,'Data Sheet'!$A:T,20,FALSE),"NA")</f>
        <v>#NAME?</v>
      </c>
    </row>
    <row r="35" spans="2:10" ht="15.75" customHeight="1" x14ac:dyDescent="0.15">
      <c r="B35" s="60" t="e">
        <f ca="1">_xludf.IFNA(VLOOKUP($A35,'Data Sheet'!$A:B,2,FALSE),"NA")</f>
        <v>#NAME?</v>
      </c>
      <c r="C35" s="61" t="e">
        <f ca="1">_xludf.IFNA(VLOOKUP($A35,'Data Sheet'!$A:U,3,FALSE),"NA")</f>
        <v>#NAME?</v>
      </c>
      <c r="D35" s="61" t="e">
        <f ca="1">_xludf.IFNA(VLOOKUP($A35,'Data Sheet'!$A:C,4,FALSE),"NA")</f>
        <v>#NAME?</v>
      </c>
      <c r="E35" s="61" t="e">
        <f ca="1">_xludf.IFNA(VLOOKUP($A35,'Data Sheet'!$A:D,5,FALSE),"NA")</f>
        <v>#NAME?</v>
      </c>
      <c r="F35" s="73" t="e">
        <f ca="1">_xludf.IFNA(VLOOKUP($A35,'Data Sheet'!$A:E,6,FALSE),"NA")</f>
        <v>#NAME?</v>
      </c>
      <c r="G35" s="63" t="e">
        <f ca="1">_xludf.IFNA(VLOOKUP($A35,'Data Sheet'!$A:F,7,FALSE),"NA")</f>
        <v>#NAME?</v>
      </c>
      <c r="H35" s="64" t="e">
        <f ca="1">_xludf.IFNA(VLOOKUP($A35,'Data Sheet'!$A:P,17,FALSE),"NA")</f>
        <v>#NAME?</v>
      </c>
      <c r="I35" s="63" t="e">
        <f ca="1">_xludf.IFNA(VLOOKUP($A35,'Data Sheet'!$A:T,19,FALSE),"NA")</f>
        <v>#NAME?</v>
      </c>
      <c r="J35" s="64" t="e">
        <f ca="1">_xludf.IFNA(VLOOKUP($A35,'Data Sheet'!$A:T,20,FALSE),"NA")</f>
        <v>#NAME?</v>
      </c>
    </row>
    <row r="36" spans="2:10" ht="15.75" customHeight="1" x14ac:dyDescent="0.15">
      <c r="B36" s="60" t="e">
        <f ca="1">_xludf.IFNA(VLOOKUP($A36,'Data Sheet'!$A:B,2,FALSE),"NA")</f>
        <v>#NAME?</v>
      </c>
      <c r="C36" s="61" t="e">
        <f ca="1">_xludf.IFNA(VLOOKUP($A36,'Data Sheet'!$A:U,3,FALSE),"NA")</f>
        <v>#NAME?</v>
      </c>
      <c r="D36" s="61" t="e">
        <f ca="1">_xludf.IFNA(VLOOKUP($A36,'Data Sheet'!$A:C,4,FALSE),"NA")</f>
        <v>#NAME?</v>
      </c>
      <c r="E36" s="61" t="e">
        <f ca="1">_xludf.IFNA(VLOOKUP($A36,'Data Sheet'!$A:D,5,FALSE),"NA")</f>
        <v>#NAME?</v>
      </c>
      <c r="F36" s="73" t="e">
        <f ca="1">_xludf.IFNA(VLOOKUP($A36,'Data Sheet'!$A:E,6,FALSE),"NA")</f>
        <v>#NAME?</v>
      </c>
      <c r="G36" s="63" t="e">
        <f ca="1">_xludf.IFNA(VLOOKUP($A36,'Data Sheet'!$A:F,7,FALSE),"NA")</f>
        <v>#NAME?</v>
      </c>
      <c r="H36" s="64" t="e">
        <f ca="1">_xludf.IFNA(VLOOKUP($A36,'Data Sheet'!$A:P,17,FALSE),"NA")</f>
        <v>#NAME?</v>
      </c>
      <c r="I36" s="63" t="e">
        <f ca="1">_xludf.IFNA(VLOOKUP($A36,'Data Sheet'!$A:T,19,FALSE),"NA")</f>
        <v>#NAME?</v>
      </c>
      <c r="J36" s="64" t="e">
        <f ca="1">_xludf.IFNA(VLOOKUP($A36,'Data Sheet'!$A:T,20,FALSE),"NA")</f>
        <v>#NAME?</v>
      </c>
    </row>
    <row r="37" spans="2:10" ht="15.75" customHeight="1" x14ac:dyDescent="0.15">
      <c r="B37" s="60" t="e">
        <f ca="1">_xludf.IFNA(VLOOKUP($A37,'Data Sheet'!$A:B,2,FALSE),"NA")</f>
        <v>#NAME?</v>
      </c>
      <c r="C37" s="61" t="e">
        <f ca="1">_xludf.IFNA(VLOOKUP($A37,'Data Sheet'!$A:U,3,FALSE),"NA")</f>
        <v>#NAME?</v>
      </c>
      <c r="D37" s="61" t="e">
        <f ca="1">_xludf.IFNA(VLOOKUP($A37,'Data Sheet'!$A:C,4,FALSE),"NA")</f>
        <v>#NAME?</v>
      </c>
      <c r="E37" s="61" t="e">
        <f ca="1">_xludf.IFNA(VLOOKUP($A37,'Data Sheet'!$A:D,5,FALSE),"NA")</f>
        <v>#NAME?</v>
      </c>
      <c r="F37" s="73" t="e">
        <f ca="1">_xludf.IFNA(VLOOKUP($A37,'Data Sheet'!$A:E,6,FALSE),"NA")</f>
        <v>#NAME?</v>
      </c>
      <c r="G37" s="63" t="e">
        <f ca="1">_xludf.IFNA(VLOOKUP($A37,'Data Sheet'!$A:F,7,FALSE),"NA")</f>
        <v>#NAME?</v>
      </c>
      <c r="H37" s="64" t="e">
        <f ca="1">_xludf.IFNA(VLOOKUP($A37,'Data Sheet'!$A:P,17,FALSE),"NA")</f>
        <v>#NAME?</v>
      </c>
      <c r="I37" s="63" t="e">
        <f ca="1">_xludf.IFNA(VLOOKUP($A37,'Data Sheet'!$A:T,19,FALSE),"NA")</f>
        <v>#NAME?</v>
      </c>
      <c r="J37" s="64" t="e">
        <f ca="1">_xludf.IFNA(VLOOKUP($A37,'Data Sheet'!$A:T,20,FALSE),"NA")</f>
        <v>#NAME?</v>
      </c>
    </row>
    <row r="38" spans="2:10" ht="15.75" customHeight="1" x14ac:dyDescent="0.15">
      <c r="B38" s="60" t="e">
        <f ca="1">_xludf.IFNA(VLOOKUP($A38,'Data Sheet'!$A:B,2,FALSE),"NA")</f>
        <v>#NAME?</v>
      </c>
      <c r="C38" s="61" t="e">
        <f ca="1">_xludf.IFNA(VLOOKUP($A38,'Data Sheet'!$A:U,3,FALSE),"NA")</f>
        <v>#NAME?</v>
      </c>
      <c r="D38" s="61" t="e">
        <f ca="1">_xludf.IFNA(VLOOKUP($A38,'Data Sheet'!$A:C,4,FALSE),"NA")</f>
        <v>#NAME?</v>
      </c>
      <c r="E38" s="61" t="e">
        <f ca="1">_xludf.IFNA(VLOOKUP($A38,'Data Sheet'!$A:D,5,FALSE),"NA")</f>
        <v>#NAME?</v>
      </c>
      <c r="F38" s="73" t="e">
        <f ca="1">_xludf.IFNA(VLOOKUP($A38,'Data Sheet'!$A:E,6,FALSE),"NA")</f>
        <v>#NAME?</v>
      </c>
      <c r="G38" s="63" t="e">
        <f ca="1">_xludf.IFNA(VLOOKUP($A38,'Data Sheet'!$A:F,7,FALSE),"NA")</f>
        <v>#NAME?</v>
      </c>
      <c r="H38" s="64" t="e">
        <f ca="1">_xludf.IFNA(VLOOKUP($A38,'Data Sheet'!$A:P,17,FALSE),"NA")</f>
        <v>#NAME?</v>
      </c>
      <c r="I38" s="63" t="e">
        <f ca="1">_xludf.IFNA(VLOOKUP($A38,'Data Sheet'!$A:T,19,FALSE),"NA")</f>
        <v>#NAME?</v>
      </c>
      <c r="J38" s="64" t="e">
        <f ca="1">_xludf.IFNA(VLOOKUP($A38,'Data Sheet'!$A:T,20,FALSE),"NA")</f>
        <v>#NAME?</v>
      </c>
    </row>
    <row r="39" spans="2:10" ht="15.75" customHeight="1" x14ac:dyDescent="0.15">
      <c r="B39" s="60" t="e">
        <f ca="1">_xludf.IFNA(VLOOKUP($A39,'Data Sheet'!$A:B,2,FALSE),"NA")</f>
        <v>#NAME?</v>
      </c>
      <c r="C39" s="61" t="e">
        <f ca="1">_xludf.IFNA(VLOOKUP($A39,'Data Sheet'!$A:U,3,FALSE),"NA")</f>
        <v>#NAME?</v>
      </c>
      <c r="D39" s="61" t="e">
        <f ca="1">_xludf.IFNA(VLOOKUP($A39,'Data Sheet'!$A:C,4,FALSE),"NA")</f>
        <v>#NAME?</v>
      </c>
      <c r="E39" s="61" t="e">
        <f ca="1">_xludf.IFNA(VLOOKUP($A39,'Data Sheet'!$A:D,5,FALSE),"NA")</f>
        <v>#NAME?</v>
      </c>
      <c r="F39" s="73" t="e">
        <f ca="1">_xludf.IFNA(VLOOKUP($A39,'Data Sheet'!$A:E,6,FALSE),"NA")</f>
        <v>#NAME?</v>
      </c>
      <c r="G39" s="63" t="e">
        <f ca="1">_xludf.IFNA(VLOOKUP($A39,'Data Sheet'!$A:F,7,FALSE),"NA")</f>
        <v>#NAME?</v>
      </c>
      <c r="H39" s="64" t="e">
        <f ca="1">_xludf.IFNA(VLOOKUP($A39,'Data Sheet'!$A:P,17,FALSE),"NA")</f>
        <v>#NAME?</v>
      </c>
      <c r="I39" s="63" t="e">
        <f ca="1">_xludf.IFNA(VLOOKUP($A39,'Data Sheet'!$A:T,19,FALSE),"NA")</f>
        <v>#NAME?</v>
      </c>
      <c r="J39" s="64" t="e">
        <f ca="1">_xludf.IFNA(VLOOKUP($A39,'Data Sheet'!$A:T,20,FALSE),"NA")</f>
        <v>#NAME?</v>
      </c>
    </row>
    <row r="40" spans="2:10" ht="15.75" customHeight="1" x14ac:dyDescent="0.15">
      <c r="B40" s="60" t="e">
        <f ca="1">_xludf.IFNA(VLOOKUP($A40,'Data Sheet'!$A:B,2,FALSE),"NA")</f>
        <v>#NAME?</v>
      </c>
      <c r="C40" s="61" t="e">
        <f ca="1">_xludf.IFNA(VLOOKUP($A40,'Data Sheet'!$A:U,3,FALSE),"NA")</f>
        <v>#NAME?</v>
      </c>
      <c r="D40" s="61" t="e">
        <f ca="1">_xludf.IFNA(VLOOKUP($A40,'Data Sheet'!$A:C,4,FALSE),"NA")</f>
        <v>#NAME?</v>
      </c>
      <c r="E40" s="61" t="e">
        <f ca="1">_xludf.IFNA(VLOOKUP($A40,'Data Sheet'!$A:D,5,FALSE),"NA")</f>
        <v>#NAME?</v>
      </c>
      <c r="F40" s="73" t="e">
        <f ca="1">_xludf.IFNA(VLOOKUP($A40,'Data Sheet'!$A:E,6,FALSE),"NA")</f>
        <v>#NAME?</v>
      </c>
      <c r="G40" s="63" t="e">
        <f ca="1">_xludf.IFNA(VLOOKUP($A40,'Data Sheet'!$A:F,7,FALSE),"NA")</f>
        <v>#NAME?</v>
      </c>
      <c r="H40" s="64" t="e">
        <f ca="1">_xludf.IFNA(VLOOKUP($A40,'Data Sheet'!$A:P,17,FALSE),"NA")</f>
        <v>#NAME?</v>
      </c>
      <c r="I40" s="63" t="e">
        <f ca="1">_xludf.IFNA(VLOOKUP($A40,'Data Sheet'!$A:T,19,FALSE),"NA")</f>
        <v>#NAME?</v>
      </c>
      <c r="J40" s="64" t="e">
        <f ca="1">_xludf.IFNA(VLOOKUP($A40,'Data Sheet'!$A:T,20,FALSE),"NA")</f>
        <v>#NAME?</v>
      </c>
    </row>
    <row r="41" spans="2:10" ht="15.75" customHeight="1" x14ac:dyDescent="0.15">
      <c r="B41" s="60" t="e">
        <f ca="1">_xludf.IFNA(VLOOKUP($A41,'Data Sheet'!$A:B,2,FALSE),"NA")</f>
        <v>#NAME?</v>
      </c>
      <c r="C41" s="61" t="e">
        <f ca="1">_xludf.IFNA(VLOOKUP($A41,'Data Sheet'!$A:U,3,FALSE),"NA")</f>
        <v>#NAME?</v>
      </c>
      <c r="D41" s="61" t="e">
        <f ca="1">_xludf.IFNA(VLOOKUP($A41,'Data Sheet'!$A:C,4,FALSE),"NA")</f>
        <v>#NAME?</v>
      </c>
      <c r="E41" s="61" t="e">
        <f ca="1">_xludf.IFNA(VLOOKUP($A41,'Data Sheet'!$A:D,5,FALSE),"NA")</f>
        <v>#NAME?</v>
      </c>
      <c r="F41" s="73" t="e">
        <f ca="1">_xludf.IFNA(VLOOKUP($A41,'Data Sheet'!$A:E,6,FALSE),"NA")</f>
        <v>#NAME?</v>
      </c>
      <c r="G41" s="63" t="e">
        <f ca="1">_xludf.IFNA(VLOOKUP($A41,'Data Sheet'!$A:F,7,FALSE),"NA")</f>
        <v>#NAME?</v>
      </c>
      <c r="H41" s="64" t="e">
        <f ca="1">_xludf.IFNA(VLOOKUP($A41,'Data Sheet'!$A:P,17,FALSE),"NA")</f>
        <v>#NAME?</v>
      </c>
      <c r="I41" s="63" t="e">
        <f ca="1">_xludf.IFNA(VLOOKUP($A41,'Data Sheet'!$A:T,19,FALSE),"NA")</f>
        <v>#NAME?</v>
      </c>
      <c r="J41" s="64" t="e">
        <f ca="1">_xludf.IFNA(VLOOKUP($A41,'Data Sheet'!$A:T,20,FALSE),"NA")</f>
        <v>#NAME?</v>
      </c>
    </row>
    <row r="42" spans="2:10" ht="15.75" customHeight="1" x14ac:dyDescent="0.15">
      <c r="B42" s="60" t="e">
        <f ca="1">_xludf.IFNA(VLOOKUP($A42,'Data Sheet'!$A:B,2,FALSE),"NA")</f>
        <v>#NAME?</v>
      </c>
      <c r="C42" s="61" t="e">
        <f ca="1">_xludf.IFNA(VLOOKUP($A42,'Data Sheet'!$A:U,3,FALSE),"NA")</f>
        <v>#NAME?</v>
      </c>
      <c r="D42" s="61" t="e">
        <f ca="1">_xludf.IFNA(VLOOKUP($A42,'Data Sheet'!$A:C,4,FALSE),"NA")</f>
        <v>#NAME?</v>
      </c>
      <c r="E42" s="61" t="e">
        <f ca="1">_xludf.IFNA(VLOOKUP($A42,'Data Sheet'!$A:D,5,FALSE),"NA")</f>
        <v>#NAME?</v>
      </c>
      <c r="F42" s="73" t="e">
        <f ca="1">_xludf.IFNA(VLOOKUP($A42,'Data Sheet'!$A:E,6,FALSE),"NA")</f>
        <v>#NAME?</v>
      </c>
      <c r="G42" s="63" t="e">
        <f ca="1">_xludf.IFNA(VLOOKUP($A42,'Data Sheet'!$A:F,7,FALSE),"NA")</f>
        <v>#NAME?</v>
      </c>
      <c r="H42" s="64" t="e">
        <f ca="1">_xludf.IFNA(VLOOKUP($A42,'Data Sheet'!$A:P,17,FALSE),"NA")</f>
        <v>#NAME?</v>
      </c>
      <c r="I42" s="63" t="e">
        <f ca="1">_xludf.IFNA(VLOOKUP($A42,'Data Sheet'!$A:T,19,FALSE),"NA")</f>
        <v>#NAME?</v>
      </c>
      <c r="J42" s="64" t="e">
        <f ca="1">_xludf.IFNA(VLOOKUP($A42,'Data Sheet'!$A:T,20,FALSE),"NA")</f>
        <v>#NAME?</v>
      </c>
    </row>
    <row r="43" spans="2:10" ht="15.75" customHeight="1" x14ac:dyDescent="0.15">
      <c r="B43" s="60" t="e">
        <f ca="1">_xludf.IFNA(VLOOKUP($A43,'Data Sheet'!$A:B,2,FALSE),"NA")</f>
        <v>#NAME?</v>
      </c>
      <c r="C43" s="61" t="e">
        <f ca="1">_xludf.IFNA(VLOOKUP($A43,'Data Sheet'!$A:U,3,FALSE),"NA")</f>
        <v>#NAME?</v>
      </c>
      <c r="D43" s="61" t="e">
        <f ca="1">_xludf.IFNA(VLOOKUP($A43,'Data Sheet'!$A:C,4,FALSE),"NA")</f>
        <v>#NAME?</v>
      </c>
      <c r="E43" s="61" t="e">
        <f ca="1">_xludf.IFNA(VLOOKUP($A43,'Data Sheet'!$A:D,5,FALSE),"NA")</f>
        <v>#NAME?</v>
      </c>
      <c r="F43" s="73" t="e">
        <f ca="1">_xludf.IFNA(VLOOKUP($A43,'Data Sheet'!$A:E,6,FALSE),"NA")</f>
        <v>#NAME?</v>
      </c>
      <c r="G43" s="63" t="e">
        <f ca="1">_xludf.IFNA(VLOOKUP($A43,'Data Sheet'!$A:F,7,FALSE),"NA")</f>
        <v>#NAME?</v>
      </c>
      <c r="H43" s="64" t="e">
        <f ca="1">_xludf.IFNA(VLOOKUP($A43,'Data Sheet'!$A:P,17,FALSE),"NA")</f>
        <v>#NAME?</v>
      </c>
      <c r="I43" s="63" t="e">
        <f ca="1">_xludf.IFNA(VLOOKUP($A43,'Data Sheet'!$A:T,19,FALSE),"NA")</f>
        <v>#NAME?</v>
      </c>
      <c r="J43" s="64" t="e">
        <f ca="1">_xludf.IFNA(VLOOKUP($A43,'Data Sheet'!$A:T,20,FALSE),"NA")</f>
        <v>#NAME?</v>
      </c>
    </row>
    <row r="44" spans="2:10" ht="15.75" customHeight="1" x14ac:dyDescent="0.15">
      <c r="B44" s="60" t="e">
        <f ca="1">_xludf.IFNA(VLOOKUP($A44,'Data Sheet'!$A:B,2,FALSE),"NA")</f>
        <v>#NAME?</v>
      </c>
      <c r="C44" s="61" t="e">
        <f ca="1">_xludf.IFNA(VLOOKUP($A44,'Data Sheet'!$A:U,3,FALSE),"NA")</f>
        <v>#NAME?</v>
      </c>
      <c r="D44" s="61" t="e">
        <f ca="1">_xludf.IFNA(VLOOKUP($A44,'Data Sheet'!$A:C,4,FALSE),"NA")</f>
        <v>#NAME?</v>
      </c>
      <c r="E44" s="61" t="e">
        <f ca="1">_xludf.IFNA(VLOOKUP($A44,'Data Sheet'!$A:D,5,FALSE),"NA")</f>
        <v>#NAME?</v>
      </c>
      <c r="F44" s="73" t="e">
        <f ca="1">_xludf.IFNA(VLOOKUP($A44,'Data Sheet'!$A:E,6,FALSE),"NA")</f>
        <v>#NAME?</v>
      </c>
      <c r="G44" s="63" t="e">
        <f ca="1">_xludf.IFNA(VLOOKUP($A44,'Data Sheet'!$A:F,7,FALSE),"NA")</f>
        <v>#NAME?</v>
      </c>
      <c r="H44" s="64" t="e">
        <f ca="1">_xludf.IFNA(VLOOKUP($A44,'Data Sheet'!$A:P,17,FALSE),"NA")</f>
        <v>#NAME?</v>
      </c>
      <c r="I44" s="63" t="e">
        <f ca="1">_xludf.IFNA(VLOOKUP($A44,'Data Sheet'!$A:T,19,FALSE),"NA")</f>
        <v>#NAME?</v>
      </c>
      <c r="J44" s="64" t="e">
        <f ca="1">_xludf.IFNA(VLOOKUP($A44,'Data Sheet'!$A:T,20,FALSE),"NA")</f>
        <v>#NAME?</v>
      </c>
    </row>
    <row r="45" spans="2:10" ht="15.75" customHeight="1" x14ac:dyDescent="0.15">
      <c r="B45" s="60" t="e">
        <f ca="1">_xludf.IFNA(VLOOKUP($A45,'Data Sheet'!$A:B,2,FALSE),"NA")</f>
        <v>#NAME?</v>
      </c>
      <c r="C45" s="61" t="e">
        <f ca="1">_xludf.IFNA(VLOOKUP($A45,'Data Sheet'!$A:U,3,FALSE),"NA")</f>
        <v>#NAME?</v>
      </c>
      <c r="D45" s="61" t="e">
        <f ca="1">_xludf.IFNA(VLOOKUP($A45,'Data Sheet'!$A:C,4,FALSE),"NA")</f>
        <v>#NAME?</v>
      </c>
      <c r="E45" s="61" t="e">
        <f ca="1">_xludf.IFNA(VLOOKUP($A45,'Data Sheet'!$A:D,5,FALSE),"NA")</f>
        <v>#NAME?</v>
      </c>
      <c r="F45" s="73" t="e">
        <f ca="1">_xludf.IFNA(VLOOKUP($A45,'Data Sheet'!$A:E,6,FALSE),"NA")</f>
        <v>#NAME?</v>
      </c>
      <c r="G45" s="63" t="e">
        <f ca="1">_xludf.IFNA(VLOOKUP($A45,'Data Sheet'!$A:F,7,FALSE),"NA")</f>
        <v>#NAME?</v>
      </c>
      <c r="H45" s="64" t="e">
        <f ca="1">_xludf.IFNA(VLOOKUP($A45,'Data Sheet'!$A:P,17,FALSE),"NA")</f>
        <v>#NAME?</v>
      </c>
      <c r="I45" s="63" t="e">
        <f ca="1">_xludf.IFNA(VLOOKUP($A45,'Data Sheet'!$A:T,19,FALSE),"NA")</f>
        <v>#NAME?</v>
      </c>
      <c r="J45" s="64" t="e">
        <f ca="1">_xludf.IFNA(VLOOKUP($A45,'Data Sheet'!$A:T,20,FALSE),"NA")</f>
        <v>#NAME?</v>
      </c>
    </row>
    <row r="46" spans="2:10" ht="15.75" customHeight="1" x14ac:dyDescent="0.15">
      <c r="B46" s="60" t="e">
        <f ca="1">_xludf.IFNA(VLOOKUP($A46,'Data Sheet'!$A:B,2,FALSE),"NA")</f>
        <v>#NAME?</v>
      </c>
      <c r="C46" s="61" t="e">
        <f ca="1">_xludf.IFNA(VLOOKUP($A46,'Data Sheet'!$A:U,3,FALSE),"NA")</f>
        <v>#NAME?</v>
      </c>
      <c r="D46" s="61" t="e">
        <f ca="1">_xludf.IFNA(VLOOKUP($A46,'Data Sheet'!$A:C,4,FALSE),"NA")</f>
        <v>#NAME?</v>
      </c>
      <c r="E46" s="61" t="e">
        <f ca="1">_xludf.IFNA(VLOOKUP($A46,'Data Sheet'!$A:D,5,FALSE),"NA")</f>
        <v>#NAME?</v>
      </c>
      <c r="F46" s="73" t="e">
        <f ca="1">_xludf.IFNA(VLOOKUP($A46,'Data Sheet'!$A:E,6,FALSE),"NA")</f>
        <v>#NAME?</v>
      </c>
      <c r="G46" s="63" t="e">
        <f ca="1">_xludf.IFNA(VLOOKUP($A46,'Data Sheet'!$A:F,7,FALSE),"NA")</f>
        <v>#NAME?</v>
      </c>
      <c r="H46" s="64" t="e">
        <f ca="1">_xludf.IFNA(VLOOKUP($A46,'Data Sheet'!$A:P,17,FALSE),"NA")</f>
        <v>#NAME?</v>
      </c>
      <c r="I46" s="63" t="e">
        <f ca="1">_xludf.IFNA(VLOOKUP($A46,'Data Sheet'!$A:T,19,FALSE),"NA")</f>
        <v>#NAME?</v>
      </c>
      <c r="J46" s="64" t="e">
        <f ca="1">_xludf.IFNA(VLOOKUP($A46,'Data Sheet'!$A:T,20,FALSE),"NA")</f>
        <v>#NAME?</v>
      </c>
    </row>
    <row r="47" spans="2:10" ht="15.75" customHeight="1" x14ac:dyDescent="0.15">
      <c r="B47" s="60" t="e">
        <f ca="1">_xludf.IFNA(VLOOKUP($A47,'Data Sheet'!$A:B,2,FALSE),"NA")</f>
        <v>#NAME?</v>
      </c>
      <c r="C47" s="61" t="e">
        <f ca="1">_xludf.IFNA(VLOOKUP($A47,'Data Sheet'!$A:U,3,FALSE),"NA")</f>
        <v>#NAME?</v>
      </c>
      <c r="D47" s="61" t="e">
        <f ca="1">_xludf.IFNA(VLOOKUP($A47,'Data Sheet'!$A:C,4,FALSE),"NA")</f>
        <v>#NAME?</v>
      </c>
      <c r="E47" s="61" t="e">
        <f ca="1">_xludf.IFNA(VLOOKUP($A47,'Data Sheet'!$A:D,5,FALSE),"NA")</f>
        <v>#NAME?</v>
      </c>
      <c r="F47" s="73" t="e">
        <f ca="1">_xludf.IFNA(VLOOKUP($A47,'Data Sheet'!$A:E,6,FALSE),"NA")</f>
        <v>#NAME?</v>
      </c>
      <c r="G47" s="63" t="e">
        <f ca="1">_xludf.IFNA(VLOOKUP($A47,'Data Sheet'!$A:F,7,FALSE),"NA")</f>
        <v>#NAME?</v>
      </c>
      <c r="H47" s="64" t="e">
        <f ca="1">_xludf.IFNA(VLOOKUP($A47,'Data Sheet'!$A:P,17,FALSE),"NA")</f>
        <v>#NAME?</v>
      </c>
      <c r="I47" s="63" t="e">
        <f ca="1">_xludf.IFNA(VLOOKUP($A47,'Data Sheet'!$A:T,19,FALSE),"NA")</f>
        <v>#NAME?</v>
      </c>
      <c r="J47" s="64" t="e">
        <f ca="1">_xludf.IFNA(VLOOKUP($A47,'Data Sheet'!$A:T,20,FALSE),"NA")</f>
        <v>#NAME?</v>
      </c>
    </row>
    <row r="48" spans="2:10" ht="15.75" customHeight="1" x14ac:dyDescent="0.15">
      <c r="B48" s="60" t="e">
        <f ca="1">_xludf.IFNA(VLOOKUP($A48,'Data Sheet'!$A:B,2,FALSE),"NA")</f>
        <v>#NAME?</v>
      </c>
      <c r="C48" s="61" t="e">
        <f ca="1">_xludf.IFNA(VLOOKUP($A48,'Data Sheet'!$A:U,3,FALSE),"NA")</f>
        <v>#NAME?</v>
      </c>
      <c r="D48" s="61" t="e">
        <f ca="1">_xludf.IFNA(VLOOKUP($A48,'Data Sheet'!$A:C,4,FALSE),"NA")</f>
        <v>#NAME?</v>
      </c>
      <c r="E48" s="61" t="e">
        <f ca="1">_xludf.IFNA(VLOOKUP($A48,'Data Sheet'!$A:D,5,FALSE),"NA")</f>
        <v>#NAME?</v>
      </c>
      <c r="F48" s="73" t="e">
        <f ca="1">_xludf.IFNA(VLOOKUP($A48,'Data Sheet'!$A:E,6,FALSE),"NA")</f>
        <v>#NAME?</v>
      </c>
      <c r="G48" s="63" t="e">
        <f ca="1">_xludf.IFNA(VLOOKUP($A48,'Data Sheet'!$A:F,7,FALSE),"NA")</f>
        <v>#NAME?</v>
      </c>
      <c r="H48" s="64" t="e">
        <f ca="1">_xludf.IFNA(VLOOKUP($A48,'Data Sheet'!$A:P,17,FALSE),"NA")</f>
        <v>#NAME?</v>
      </c>
      <c r="I48" s="63" t="e">
        <f ca="1">_xludf.IFNA(VLOOKUP($A48,'Data Sheet'!$A:T,19,FALSE),"NA")</f>
        <v>#NAME?</v>
      </c>
      <c r="J48" s="64" t="e">
        <f ca="1">_xludf.IFNA(VLOOKUP($A48,'Data Sheet'!$A:T,20,FALSE),"NA")</f>
        <v>#NAME?</v>
      </c>
    </row>
    <row r="49" spans="2:10" ht="15.75" customHeight="1" x14ac:dyDescent="0.15">
      <c r="B49" s="60" t="e">
        <f ca="1">_xludf.IFNA(VLOOKUP($A49,'Data Sheet'!$A:B,2,FALSE),"NA")</f>
        <v>#NAME?</v>
      </c>
      <c r="C49" s="61" t="e">
        <f ca="1">_xludf.IFNA(VLOOKUP($A49,'Data Sheet'!$A:U,3,FALSE),"NA")</f>
        <v>#NAME?</v>
      </c>
      <c r="D49" s="61" t="e">
        <f ca="1">_xludf.IFNA(VLOOKUP($A49,'Data Sheet'!$A:C,4,FALSE),"NA")</f>
        <v>#NAME?</v>
      </c>
      <c r="E49" s="61" t="e">
        <f ca="1">_xludf.IFNA(VLOOKUP($A49,'Data Sheet'!$A:D,5,FALSE),"NA")</f>
        <v>#NAME?</v>
      </c>
      <c r="F49" s="73" t="e">
        <f ca="1">_xludf.IFNA(VLOOKUP($A49,'Data Sheet'!$A:E,6,FALSE),"NA")</f>
        <v>#NAME?</v>
      </c>
      <c r="G49" s="63" t="e">
        <f ca="1">_xludf.IFNA(VLOOKUP($A49,'Data Sheet'!$A:F,7,FALSE),"NA")</f>
        <v>#NAME?</v>
      </c>
      <c r="H49" s="64" t="e">
        <f ca="1">_xludf.IFNA(VLOOKUP($A49,'Data Sheet'!$A:P,17,FALSE),"NA")</f>
        <v>#NAME?</v>
      </c>
      <c r="I49" s="63" t="e">
        <f ca="1">_xludf.IFNA(VLOOKUP($A49,'Data Sheet'!$A:T,19,FALSE),"NA")</f>
        <v>#NAME?</v>
      </c>
      <c r="J49" s="64" t="e">
        <f ca="1">_xludf.IFNA(VLOOKUP($A49,'Data Sheet'!$A:T,20,FALSE),"NA")</f>
        <v>#NAME?</v>
      </c>
    </row>
    <row r="50" spans="2:10" ht="15.75" customHeight="1" x14ac:dyDescent="0.15">
      <c r="B50" s="60" t="e">
        <f ca="1">_xludf.IFNA(VLOOKUP($A50,'Data Sheet'!$A:B,2,FALSE),"NA")</f>
        <v>#NAME?</v>
      </c>
      <c r="C50" s="61" t="e">
        <f ca="1">_xludf.IFNA(VLOOKUP($A50,'Data Sheet'!$A:U,3,FALSE),"NA")</f>
        <v>#NAME?</v>
      </c>
      <c r="D50" s="61" t="e">
        <f ca="1">_xludf.IFNA(VLOOKUP($A50,'Data Sheet'!$A:C,4,FALSE),"NA")</f>
        <v>#NAME?</v>
      </c>
      <c r="E50" s="61" t="e">
        <f ca="1">_xludf.IFNA(VLOOKUP($A50,'Data Sheet'!$A:D,5,FALSE),"NA")</f>
        <v>#NAME?</v>
      </c>
      <c r="F50" s="73" t="e">
        <f ca="1">_xludf.IFNA(VLOOKUP($A50,'Data Sheet'!$A:E,6,FALSE),"NA")</f>
        <v>#NAME?</v>
      </c>
      <c r="G50" s="63" t="e">
        <f ca="1">_xludf.IFNA(VLOOKUP($A50,'Data Sheet'!$A:F,7,FALSE),"NA")</f>
        <v>#NAME?</v>
      </c>
      <c r="H50" s="64" t="e">
        <f ca="1">_xludf.IFNA(VLOOKUP($A50,'Data Sheet'!$A:P,17,FALSE),"NA")</f>
        <v>#NAME?</v>
      </c>
      <c r="I50" s="63" t="e">
        <f ca="1">_xludf.IFNA(VLOOKUP($A50,'Data Sheet'!$A:T,19,FALSE),"NA")</f>
        <v>#NAME?</v>
      </c>
      <c r="J50" s="64" t="e">
        <f ca="1">_xludf.IFNA(VLOOKUP($A50,'Data Sheet'!$A:T,20,FALSE),"NA")</f>
        <v>#NAME?</v>
      </c>
    </row>
    <row r="51" spans="2:10" ht="15.75" customHeight="1" x14ac:dyDescent="0.15">
      <c r="B51" s="60" t="e">
        <f ca="1">_xludf.IFNA(VLOOKUP($A51,'Data Sheet'!$A:B,2,FALSE),"NA")</f>
        <v>#NAME?</v>
      </c>
      <c r="C51" s="61" t="e">
        <f ca="1">_xludf.IFNA(VLOOKUP($A51,'Data Sheet'!$A:U,3,FALSE),"NA")</f>
        <v>#NAME?</v>
      </c>
      <c r="D51" s="61" t="e">
        <f ca="1">_xludf.IFNA(VLOOKUP($A51,'Data Sheet'!$A:C,4,FALSE),"NA")</f>
        <v>#NAME?</v>
      </c>
      <c r="E51" s="61" t="e">
        <f ca="1">_xludf.IFNA(VLOOKUP($A51,'Data Sheet'!$A:D,5,FALSE),"NA")</f>
        <v>#NAME?</v>
      </c>
      <c r="F51" s="73" t="e">
        <f ca="1">_xludf.IFNA(VLOOKUP($A51,'Data Sheet'!$A:E,6,FALSE),"NA")</f>
        <v>#NAME?</v>
      </c>
      <c r="G51" s="63" t="e">
        <f ca="1">_xludf.IFNA(VLOOKUP($A51,'Data Sheet'!$A:F,7,FALSE),"NA")</f>
        <v>#NAME?</v>
      </c>
      <c r="H51" s="64" t="e">
        <f ca="1">_xludf.IFNA(VLOOKUP($A51,'Data Sheet'!$A:P,17,FALSE),"NA")</f>
        <v>#NAME?</v>
      </c>
      <c r="I51" s="63" t="e">
        <f ca="1">_xludf.IFNA(VLOOKUP($A51,'Data Sheet'!$A:T,19,FALSE),"NA")</f>
        <v>#NAME?</v>
      </c>
      <c r="J51" s="64" t="e">
        <f ca="1">_xludf.IFNA(VLOOKUP($A51,'Data Sheet'!$A:T,20,FALSE),"NA")</f>
        <v>#NAME?</v>
      </c>
    </row>
    <row r="52" spans="2:10" ht="15.75" customHeight="1" x14ac:dyDescent="0.15">
      <c r="B52" s="60" t="e">
        <f ca="1">_xludf.IFNA(VLOOKUP($A52,'Data Sheet'!$A:B,2,FALSE),"NA")</f>
        <v>#NAME?</v>
      </c>
      <c r="C52" s="61" t="e">
        <f ca="1">_xludf.IFNA(VLOOKUP($A52,'Data Sheet'!$A:U,3,FALSE),"NA")</f>
        <v>#NAME?</v>
      </c>
      <c r="D52" s="61" t="e">
        <f ca="1">_xludf.IFNA(VLOOKUP($A52,'Data Sheet'!$A:C,4,FALSE),"NA")</f>
        <v>#NAME?</v>
      </c>
      <c r="E52" s="61" t="e">
        <f ca="1">_xludf.IFNA(VLOOKUP($A52,'Data Sheet'!$A:D,5,FALSE),"NA")</f>
        <v>#NAME?</v>
      </c>
      <c r="F52" s="73" t="e">
        <f ca="1">_xludf.IFNA(VLOOKUP($A52,'Data Sheet'!$A:E,6,FALSE),"NA")</f>
        <v>#NAME?</v>
      </c>
      <c r="G52" s="63" t="e">
        <f ca="1">_xludf.IFNA(VLOOKUP($A52,'Data Sheet'!$A:F,7,FALSE),"NA")</f>
        <v>#NAME?</v>
      </c>
      <c r="H52" s="64" t="e">
        <f ca="1">_xludf.IFNA(VLOOKUP($A52,'Data Sheet'!$A:P,17,FALSE),"NA")</f>
        <v>#NAME?</v>
      </c>
      <c r="I52" s="63" t="e">
        <f ca="1">_xludf.IFNA(VLOOKUP($A52,'Data Sheet'!$A:T,19,FALSE),"NA")</f>
        <v>#NAME?</v>
      </c>
      <c r="J52" s="64" t="e">
        <f ca="1">_xludf.IFNA(VLOOKUP($A52,'Data Sheet'!$A:T,20,FALSE),"NA")</f>
        <v>#NAME?</v>
      </c>
    </row>
    <row r="53" spans="2:10" ht="15.75" customHeight="1" x14ac:dyDescent="0.15">
      <c r="B53" s="60" t="e">
        <f ca="1">_xludf.IFNA(VLOOKUP($A53,'Data Sheet'!$A:B,2,FALSE),"NA")</f>
        <v>#NAME?</v>
      </c>
      <c r="C53" s="61" t="e">
        <f ca="1">_xludf.IFNA(VLOOKUP($A53,'Data Sheet'!$A:U,3,FALSE),"NA")</f>
        <v>#NAME?</v>
      </c>
      <c r="D53" s="61" t="e">
        <f ca="1">_xludf.IFNA(VLOOKUP($A53,'Data Sheet'!$A:C,4,FALSE),"NA")</f>
        <v>#NAME?</v>
      </c>
      <c r="E53" s="61" t="e">
        <f ca="1">_xludf.IFNA(VLOOKUP($A53,'Data Sheet'!$A:D,5,FALSE),"NA")</f>
        <v>#NAME?</v>
      </c>
      <c r="F53" s="73" t="e">
        <f ca="1">_xludf.IFNA(VLOOKUP($A53,'Data Sheet'!$A:E,6,FALSE),"NA")</f>
        <v>#NAME?</v>
      </c>
      <c r="G53" s="63" t="e">
        <f ca="1">_xludf.IFNA(VLOOKUP($A53,'Data Sheet'!$A:F,7,FALSE),"NA")</f>
        <v>#NAME?</v>
      </c>
      <c r="H53" s="64" t="e">
        <f ca="1">_xludf.IFNA(VLOOKUP($A53,'Data Sheet'!$A:P,17,FALSE),"NA")</f>
        <v>#NAME?</v>
      </c>
      <c r="I53" s="63" t="e">
        <f ca="1">_xludf.IFNA(VLOOKUP($A53,'Data Sheet'!$A:T,19,FALSE),"NA")</f>
        <v>#NAME?</v>
      </c>
      <c r="J53" s="64" t="e">
        <f ca="1">_xludf.IFNA(VLOOKUP($A53,'Data Sheet'!$A:T,20,FALSE),"NA")</f>
        <v>#NAME?</v>
      </c>
    </row>
    <row r="54" spans="2:10" ht="15.75" customHeight="1" x14ac:dyDescent="0.15">
      <c r="B54" s="60" t="e">
        <f ca="1">_xludf.IFNA(VLOOKUP($A54,'Data Sheet'!$A:B,2,FALSE),"NA")</f>
        <v>#NAME?</v>
      </c>
      <c r="C54" s="61" t="e">
        <f ca="1">_xludf.IFNA(VLOOKUP($A54,'Data Sheet'!$A:U,3,FALSE),"NA")</f>
        <v>#NAME?</v>
      </c>
      <c r="D54" s="61" t="e">
        <f ca="1">_xludf.IFNA(VLOOKUP($A54,'Data Sheet'!$A:C,4,FALSE),"NA")</f>
        <v>#NAME?</v>
      </c>
      <c r="E54" s="61" t="e">
        <f ca="1">_xludf.IFNA(VLOOKUP($A54,'Data Sheet'!$A:D,5,FALSE),"NA")</f>
        <v>#NAME?</v>
      </c>
      <c r="F54" s="73" t="e">
        <f ca="1">_xludf.IFNA(VLOOKUP($A54,'Data Sheet'!$A:E,6,FALSE),"NA")</f>
        <v>#NAME?</v>
      </c>
      <c r="G54" s="63" t="e">
        <f ca="1">_xludf.IFNA(VLOOKUP($A54,'Data Sheet'!$A:F,7,FALSE),"NA")</f>
        <v>#NAME?</v>
      </c>
      <c r="H54" s="64" t="e">
        <f ca="1">_xludf.IFNA(VLOOKUP($A54,'Data Sheet'!$A:P,17,FALSE),"NA")</f>
        <v>#NAME?</v>
      </c>
      <c r="I54" s="63" t="e">
        <f ca="1">_xludf.IFNA(VLOOKUP($A54,'Data Sheet'!$A:T,19,FALSE),"NA")</f>
        <v>#NAME?</v>
      </c>
      <c r="J54" s="64" t="e">
        <f ca="1">_xludf.IFNA(VLOOKUP($A54,'Data Sheet'!$A:T,20,FALSE),"NA")</f>
        <v>#NAME?</v>
      </c>
    </row>
    <row r="55" spans="2:10" ht="15.75" customHeight="1" x14ac:dyDescent="0.15">
      <c r="B55" s="60" t="e">
        <f ca="1">_xludf.IFNA(VLOOKUP($A55,'Data Sheet'!$A:B,2,FALSE),"NA")</f>
        <v>#NAME?</v>
      </c>
      <c r="C55" s="61" t="e">
        <f ca="1">_xludf.IFNA(VLOOKUP($A55,'Data Sheet'!$A:U,3,FALSE),"NA")</f>
        <v>#NAME?</v>
      </c>
      <c r="D55" s="61" t="e">
        <f ca="1">_xludf.IFNA(VLOOKUP($A55,'Data Sheet'!$A:C,4,FALSE),"NA")</f>
        <v>#NAME?</v>
      </c>
      <c r="E55" s="61" t="e">
        <f ca="1">_xludf.IFNA(VLOOKUP($A55,'Data Sheet'!$A:D,5,FALSE),"NA")</f>
        <v>#NAME?</v>
      </c>
      <c r="F55" s="73" t="e">
        <f ca="1">_xludf.IFNA(VLOOKUP($A55,'Data Sheet'!$A:E,6,FALSE),"NA")</f>
        <v>#NAME?</v>
      </c>
      <c r="G55" s="63" t="e">
        <f ca="1">_xludf.IFNA(VLOOKUP($A55,'Data Sheet'!$A:F,7,FALSE),"NA")</f>
        <v>#NAME?</v>
      </c>
      <c r="H55" s="64" t="e">
        <f ca="1">_xludf.IFNA(VLOOKUP($A55,'Data Sheet'!$A:P,17,FALSE),"NA")</f>
        <v>#NAME?</v>
      </c>
      <c r="I55" s="63" t="e">
        <f ca="1">_xludf.IFNA(VLOOKUP($A55,'Data Sheet'!$A:T,19,FALSE),"NA")</f>
        <v>#NAME?</v>
      </c>
      <c r="J55" s="64" t="e">
        <f ca="1">_xludf.IFNA(VLOOKUP($A55,'Data Sheet'!$A:T,20,FALSE),"NA")</f>
        <v>#NAME?</v>
      </c>
    </row>
    <row r="56" spans="2:10" ht="15.75" customHeight="1" x14ac:dyDescent="0.15">
      <c r="B56" s="60" t="e">
        <f ca="1">_xludf.IFNA(VLOOKUP($A56,'Data Sheet'!$A:B,2,FALSE),"NA")</f>
        <v>#NAME?</v>
      </c>
      <c r="C56" s="61" t="e">
        <f ca="1">_xludf.IFNA(VLOOKUP($A56,'Data Sheet'!$A:U,3,FALSE),"NA")</f>
        <v>#NAME?</v>
      </c>
      <c r="D56" s="61" t="e">
        <f ca="1">_xludf.IFNA(VLOOKUP($A56,'Data Sheet'!$A:C,4,FALSE),"NA")</f>
        <v>#NAME?</v>
      </c>
      <c r="E56" s="61" t="e">
        <f ca="1">_xludf.IFNA(VLOOKUP($A56,'Data Sheet'!$A:D,5,FALSE),"NA")</f>
        <v>#NAME?</v>
      </c>
      <c r="F56" s="73" t="e">
        <f ca="1">_xludf.IFNA(VLOOKUP($A56,'Data Sheet'!$A:E,6,FALSE),"NA")</f>
        <v>#NAME?</v>
      </c>
      <c r="G56" s="63" t="e">
        <f ca="1">_xludf.IFNA(VLOOKUP($A56,'Data Sheet'!$A:F,7,FALSE),"NA")</f>
        <v>#NAME?</v>
      </c>
      <c r="H56" s="64" t="e">
        <f ca="1">_xludf.IFNA(VLOOKUP($A56,'Data Sheet'!$A:P,17,FALSE),"NA")</f>
        <v>#NAME?</v>
      </c>
      <c r="I56" s="63" t="e">
        <f ca="1">_xludf.IFNA(VLOOKUP($A56,'Data Sheet'!$A:T,19,FALSE),"NA")</f>
        <v>#NAME?</v>
      </c>
      <c r="J56" s="64" t="e">
        <f ca="1">_xludf.IFNA(VLOOKUP($A56,'Data Sheet'!$A:T,20,FALSE),"NA")</f>
        <v>#NAME?</v>
      </c>
    </row>
    <row r="57" spans="2:10" ht="15.75" customHeight="1" x14ac:dyDescent="0.15">
      <c r="B57" s="60" t="e">
        <f ca="1">_xludf.IFNA(VLOOKUP($A57,'Data Sheet'!$A:B,2,FALSE),"NA")</f>
        <v>#NAME?</v>
      </c>
      <c r="C57" s="61" t="e">
        <f ca="1">_xludf.IFNA(VLOOKUP($A57,'Data Sheet'!$A:U,3,FALSE),"NA")</f>
        <v>#NAME?</v>
      </c>
      <c r="D57" s="61" t="e">
        <f ca="1">_xludf.IFNA(VLOOKUP($A57,'Data Sheet'!$A:C,4,FALSE),"NA")</f>
        <v>#NAME?</v>
      </c>
      <c r="E57" s="61" t="e">
        <f ca="1">_xludf.IFNA(VLOOKUP($A57,'Data Sheet'!$A:D,5,FALSE),"NA")</f>
        <v>#NAME?</v>
      </c>
      <c r="F57" s="73" t="e">
        <f ca="1">_xludf.IFNA(VLOOKUP($A57,'Data Sheet'!$A:E,6,FALSE),"NA")</f>
        <v>#NAME?</v>
      </c>
      <c r="G57" s="63" t="e">
        <f ca="1">_xludf.IFNA(VLOOKUP($A57,'Data Sheet'!$A:F,7,FALSE),"NA")</f>
        <v>#NAME?</v>
      </c>
      <c r="H57" s="64" t="e">
        <f ca="1">_xludf.IFNA(VLOOKUP($A57,'Data Sheet'!$A:P,17,FALSE),"NA")</f>
        <v>#NAME?</v>
      </c>
      <c r="I57" s="63" t="e">
        <f ca="1">_xludf.IFNA(VLOOKUP($A57,'Data Sheet'!$A:T,19,FALSE),"NA")</f>
        <v>#NAME?</v>
      </c>
      <c r="J57" s="64" t="e">
        <f ca="1">_xludf.IFNA(VLOOKUP($A57,'Data Sheet'!$A:T,20,FALSE),"NA")</f>
        <v>#NAME?</v>
      </c>
    </row>
    <row r="58" spans="2:10" ht="15.75" customHeight="1" x14ac:dyDescent="0.15">
      <c r="B58" s="60" t="e">
        <f ca="1">_xludf.IFNA(VLOOKUP($A58,'Data Sheet'!$A:B,2,FALSE),"NA")</f>
        <v>#NAME?</v>
      </c>
      <c r="C58" s="61" t="e">
        <f ca="1">_xludf.IFNA(VLOOKUP($A58,'Data Sheet'!$A:U,3,FALSE),"NA")</f>
        <v>#NAME?</v>
      </c>
      <c r="D58" s="61" t="e">
        <f ca="1">_xludf.IFNA(VLOOKUP($A58,'Data Sheet'!$A:C,4,FALSE),"NA")</f>
        <v>#NAME?</v>
      </c>
      <c r="E58" s="61" t="e">
        <f ca="1">_xludf.IFNA(VLOOKUP($A58,'Data Sheet'!$A:D,5,FALSE),"NA")</f>
        <v>#NAME?</v>
      </c>
      <c r="F58" s="73" t="e">
        <f ca="1">_xludf.IFNA(VLOOKUP($A58,'Data Sheet'!$A:E,6,FALSE),"NA")</f>
        <v>#NAME?</v>
      </c>
      <c r="G58" s="63" t="e">
        <f ca="1">_xludf.IFNA(VLOOKUP($A58,'Data Sheet'!$A:F,7,FALSE),"NA")</f>
        <v>#NAME?</v>
      </c>
      <c r="H58" s="64" t="e">
        <f ca="1">_xludf.IFNA(VLOOKUP($A58,'Data Sheet'!$A:P,17,FALSE),"NA")</f>
        <v>#NAME?</v>
      </c>
      <c r="I58" s="63" t="e">
        <f ca="1">_xludf.IFNA(VLOOKUP($A58,'Data Sheet'!$A:T,19,FALSE),"NA")</f>
        <v>#NAME?</v>
      </c>
      <c r="J58" s="64" t="e">
        <f ca="1">_xludf.IFNA(VLOOKUP($A58,'Data Sheet'!$A:T,20,FALSE),"NA")</f>
        <v>#NAME?</v>
      </c>
    </row>
    <row r="59" spans="2:10" ht="15.75" customHeight="1" x14ac:dyDescent="0.15">
      <c r="B59" s="60" t="e">
        <f ca="1">_xludf.IFNA(VLOOKUP($A59,'Data Sheet'!$A:B,2,FALSE),"NA")</f>
        <v>#NAME?</v>
      </c>
      <c r="C59" s="61" t="e">
        <f ca="1">_xludf.IFNA(VLOOKUP($A59,'Data Sheet'!$A:U,3,FALSE),"NA")</f>
        <v>#NAME?</v>
      </c>
      <c r="D59" s="61" t="e">
        <f ca="1">_xludf.IFNA(VLOOKUP($A59,'Data Sheet'!$A:C,4,FALSE),"NA")</f>
        <v>#NAME?</v>
      </c>
      <c r="E59" s="61" t="e">
        <f ca="1">_xludf.IFNA(VLOOKUP($A59,'Data Sheet'!$A:D,5,FALSE),"NA")</f>
        <v>#NAME?</v>
      </c>
      <c r="F59" s="73" t="e">
        <f ca="1">_xludf.IFNA(VLOOKUP($A59,'Data Sheet'!$A:E,6,FALSE),"NA")</f>
        <v>#NAME?</v>
      </c>
      <c r="G59" s="63" t="e">
        <f ca="1">_xludf.IFNA(VLOOKUP($A59,'Data Sheet'!$A:F,7,FALSE),"NA")</f>
        <v>#NAME?</v>
      </c>
      <c r="H59" s="64" t="e">
        <f ca="1">_xludf.IFNA(VLOOKUP($A59,'Data Sheet'!$A:P,17,FALSE),"NA")</f>
        <v>#NAME?</v>
      </c>
      <c r="I59" s="63" t="e">
        <f ca="1">_xludf.IFNA(VLOOKUP($A59,'Data Sheet'!$A:T,19,FALSE),"NA")</f>
        <v>#NAME?</v>
      </c>
      <c r="J59" s="64" t="e">
        <f ca="1">_xludf.IFNA(VLOOKUP($A59,'Data Sheet'!$A:T,20,FALSE),"NA")</f>
        <v>#NAME?</v>
      </c>
    </row>
    <row r="60" spans="2:10" ht="15.75" customHeight="1" x14ac:dyDescent="0.15">
      <c r="B60" s="60" t="e">
        <f ca="1">_xludf.IFNA(VLOOKUP($A60,'Data Sheet'!$A:B,2,FALSE),"NA")</f>
        <v>#NAME?</v>
      </c>
      <c r="C60" s="61" t="e">
        <f ca="1">_xludf.IFNA(VLOOKUP($A60,'Data Sheet'!$A:U,3,FALSE),"NA")</f>
        <v>#NAME?</v>
      </c>
      <c r="D60" s="61" t="e">
        <f ca="1">_xludf.IFNA(VLOOKUP($A60,'Data Sheet'!$A:C,4,FALSE),"NA")</f>
        <v>#NAME?</v>
      </c>
      <c r="E60" s="61" t="e">
        <f ca="1">_xludf.IFNA(VLOOKUP($A60,'Data Sheet'!$A:D,5,FALSE),"NA")</f>
        <v>#NAME?</v>
      </c>
      <c r="F60" s="73" t="e">
        <f ca="1">_xludf.IFNA(VLOOKUP($A60,'Data Sheet'!$A:E,6,FALSE),"NA")</f>
        <v>#NAME?</v>
      </c>
      <c r="G60" s="63" t="e">
        <f ca="1">_xludf.IFNA(VLOOKUP($A60,'Data Sheet'!$A:F,7,FALSE),"NA")</f>
        <v>#NAME?</v>
      </c>
      <c r="H60" s="64" t="e">
        <f ca="1">_xludf.IFNA(VLOOKUP($A60,'Data Sheet'!$A:P,17,FALSE),"NA")</f>
        <v>#NAME?</v>
      </c>
      <c r="I60" s="63" t="e">
        <f ca="1">_xludf.IFNA(VLOOKUP($A60,'Data Sheet'!$A:T,19,FALSE),"NA")</f>
        <v>#NAME?</v>
      </c>
      <c r="J60" s="64" t="e">
        <f ca="1">_xludf.IFNA(VLOOKUP($A60,'Data Sheet'!$A:T,20,FALSE),"NA")</f>
        <v>#NAME?</v>
      </c>
    </row>
    <row r="61" spans="2:10" ht="15.75" customHeight="1" x14ac:dyDescent="0.15">
      <c r="B61" s="60" t="e">
        <f ca="1">_xludf.IFNA(VLOOKUP($A61,'Data Sheet'!$A:B,2,FALSE),"NA")</f>
        <v>#NAME?</v>
      </c>
      <c r="C61" s="61" t="e">
        <f ca="1">_xludf.IFNA(VLOOKUP($A61,'Data Sheet'!$A:U,3,FALSE),"NA")</f>
        <v>#NAME?</v>
      </c>
      <c r="D61" s="61" t="e">
        <f ca="1">_xludf.IFNA(VLOOKUP($A61,'Data Sheet'!$A:C,4,FALSE),"NA")</f>
        <v>#NAME?</v>
      </c>
      <c r="E61" s="61" t="e">
        <f ca="1">_xludf.IFNA(VLOOKUP($A61,'Data Sheet'!$A:D,5,FALSE),"NA")</f>
        <v>#NAME?</v>
      </c>
      <c r="F61" s="73" t="e">
        <f ca="1">_xludf.IFNA(VLOOKUP($A61,'Data Sheet'!$A:E,6,FALSE),"NA")</f>
        <v>#NAME?</v>
      </c>
      <c r="G61" s="63" t="e">
        <f ca="1">_xludf.IFNA(VLOOKUP($A61,'Data Sheet'!$A:F,7,FALSE),"NA")</f>
        <v>#NAME?</v>
      </c>
      <c r="H61" s="64" t="e">
        <f ca="1">_xludf.IFNA(VLOOKUP($A61,'Data Sheet'!$A:P,17,FALSE),"NA")</f>
        <v>#NAME?</v>
      </c>
      <c r="I61" s="63" t="e">
        <f ca="1">_xludf.IFNA(VLOOKUP($A61,'Data Sheet'!$A:T,19,FALSE),"NA")</f>
        <v>#NAME?</v>
      </c>
      <c r="J61" s="64" t="e">
        <f ca="1">_xludf.IFNA(VLOOKUP($A61,'Data Sheet'!$A:T,20,FALSE),"NA")</f>
        <v>#NAME?</v>
      </c>
    </row>
    <row r="62" spans="2:10" ht="15.75" customHeight="1" x14ac:dyDescent="0.15">
      <c r="B62" s="60" t="e">
        <f ca="1">_xludf.IFNA(VLOOKUP($A62,'Data Sheet'!$A:B,2,FALSE),"NA")</f>
        <v>#NAME?</v>
      </c>
      <c r="C62" s="61" t="e">
        <f ca="1">_xludf.IFNA(VLOOKUP($A62,'Data Sheet'!$A:U,3,FALSE),"NA")</f>
        <v>#NAME?</v>
      </c>
      <c r="D62" s="61" t="e">
        <f ca="1">_xludf.IFNA(VLOOKUP($A62,'Data Sheet'!$A:C,4,FALSE),"NA")</f>
        <v>#NAME?</v>
      </c>
      <c r="E62" s="61" t="e">
        <f ca="1">_xludf.IFNA(VLOOKUP($A62,'Data Sheet'!$A:D,5,FALSE),"NA")</f>
        <v>#NAME?</v>
      </c>
      <c r="F62" s="73" t="e">
        <f ca="1">_xludf.IFNA(VLOOKUP($A62,'Data Sheet'!$A:E,6,FALSE),"NA")</f>
        <v>#NAME?</v>
      </c>
      <c r="G62" s="63" t="e">
        <f ca="1">_xludf.IFNA(VLOOKUP($A62,'Data Sheet'!$A:F,7,FALSE),"NA")</f>
        <v>#NAME?</v>
      </c>
      <c r="H62" s="64" t="e">
        <f ca="1">_xludf.IFNA(VLOOKUP($A62,'Data Sheet'!$A:P,17,FALSE),"NA")</f>
        <v>#NAME?</v>
      </c>
      <c r="I62" s="63" t="e">
        <f ca="1">_xludf.IFNA(VLOOKUP($A62,'Data Sheet'!$A:T,19,FALSE),"NA")</f>
        <v>#NAME?</v>
      </c>
      <c r="J62" s="64" t="e">
        <f ca="1">_xludf.IFNA(VLOOKUP($A62,'Data Sheet'!$A:T,20,FALSE),"NA")</f>
        <v>#NAME?</v>
      </c>
    </row>
    <row r="63" spans="2:10" ht="15.75" customHeight="1" x14ac:dyDescent="0.15">
      <c r="B63" s="60" t="e">
        <f ca="1">_xludf.IFNA(VLOOKUP($A63,'Data Sheet'!$A:B,2,FALSE),"NA")</f>
        <v>#NAME?</v>
      </c>
      <c r="C63" s="61" t="e">
        <f ca="1">_xludf.IFNA(VLOOKUP($A63,'Data Sheet'!$A:U,3,FALSE),"NA")</f>
        <v>#NAME?</v>
      </c>
      <c r="D63" s="61" t="e">
        <f ca="1">_xludf.IFNA(VLOOKUP($A63,'Data Sheet'!$A:C,4,FALSE),"NA")</f>
        <v>#NAME?</v>
      </c>
      <c r="E63" s="61" t="e">
        <f ca="1">_xludf.IFNA(VLOOKUP($A63,'Data Sheet'!$A:D,5,FALSE),"NA")</f>
        <v>#NAME?</v>
      </c>
      <c r="F63" s="73" t="e">
        <f ca="1">_xludf.IFNA(VLOOKUP($A63,'Data Sheet'!$A:E,6,FALSE),"NA")</f>
        <v>#NAME?</v>
      </c>
      <c r="G63" s="63" t="e">
        <f ca="1">_xludf.IFNA(VLOOKUP($A63,'Data Sheet'!$A:F,7,FALSE),"NA")</f>
        <v>#NAME?</v>
      </c>
      <c r="H63" s="64" t="e">
        <f ca="1">_xludf.IFNA(VLOOKUP($A63,'Data Sheet'!$A:P,17,FALSE),"NA")</f>
        <v>#NAME?</v>
      </c>
      <c r="I63" s="63" t="e">
        <f ca="1">_xludf.IFNA(VLOOKUP($A63,'Data Sheet'!$A:T,19,FALSE),"NA")</f>
        <v>#NAME?</v>
      </c>
      <c r="J63" s="64" t="e">
        <f ca="1">_xludf.IFNA(VLOOKUP($A63,'Data Sheet'!$A:T,20,FALSE),"NA")</f>
        <v>#NAME?</v>
      </c>
    </row>
    <row r="64" spans="2:10" ht="15.75" customHeight="1" x14ac:dyDescent="0.15">
      <c r="B64" s="60" t="e">
        <f ca="1">_xludf.IFNA(VLOOKUP($A64,'Data Sheet'!$A:B,2,FALSE),"NA")</f>
        <v>#NAME?</v>
      </c>
      <c r="C64" s="61" t="e">
        <f ca="1">_xludf.IFNA(VLOOKUP($A64,'Data Sheet'!$A:U,3,FALSE),"NA")</f>
        <v>#NAME?</v>
      </c>
      <c r="D64" s="61" t="e">
        <f ca="1">_xludf.IFNA(VLOOKUP($A64,'Data Sheet'!$A:C,4,FALSE),"NA")</f>
        <v>#NAME?</v>
      </c>
      <c r="E64" s="61" t="e">
        <f ca="1">_xludf.IFNA(VLOOKUP($A64,'Data Sheet'!$A:D,5,FALSE),"NA")</f>
        <v>#NAME?</v>
      </c>
      <c r="F64" s="73" t="e">
        <f ca="1">_xludf.IFNA(VLOOKUP($A64,'Data Sheet'!$A:E,6,FALSE),"NA")</f>
        <v>#NAME?</v>
      </c>
      <c r="G64" s="63" t="e">
        <f ca="1">_xludf.IFNA(VLOOKUP($A64,'Data Sheet'!$A:F,7,FALSE),"NA")</f>
        <v>#NAME?</v>
      </c>
      <c r="H64" s="64" t="e">
        <f ca="1">_xludf.IFNA(VLOOKUP($A64,'Data Sheet'!$A:P,17,FALSE),"NA")</f>
        <v>#NAME?</v>
      </c>
      <c r="I64" s="63" t="e">
        <f ca="1">_xludf.IFNA(VLOOKUP($A64,'Data Sheet'!$A:T,19,FALSE),"NA")</f>
        <v>#NAME?</v>
      </c>
      <c r="J64" s="64" t="e">
        <f ca="1">_xludf.IFNA(VLOOKUP($A64,'Data Sheet'!$A:T,20,FALSE),"NA")</f>
        <v>#NAME?</v>
      </c>
    </row>
    <row r="65" spans="2:10" ht="15.75" customHeight="1" x14ac:dyDescent="0.15">
      <c r="B65" s="60" t="e">
        <f ca="1">_xludf.IFNA(VLOOKUP($A65,'Data Sheet'!$A:B,2,FALSE),"NA")</f>
        <v>#NAME?</v>
      </c>
      <c r="C65" s="61" t="e">
        <f ca="1">_xludf.IFNA(VLOOKUP($A65,'Data Sheet'!$A:U,3,FALSE),"NA")</f>
        <v>#NAME?</v>
      </c>
      <c r="D65" s="61" t="e">
        <f ca="1">_xludf.IFNA(VLOOKUP($A65,'Data Sheet'!$A:C,4,FALSE),"NA")</f>
        <v>#NAME?</v>
      </c>
      <c r="E65" s="61" t="e">
        <f ca="1">_xludf.IFNA(VLOOKUP($A65,'Data Sheet'!$A:D,5,FALSE),"NA")</f>
        <v>#NAME?</v>
      </c>
      <c r="F65" s="73" t="e">
        <f ca="1">_xludf.IFNA(VLOOKUP($A65,'Data Sheet'!$A:E,6,FALSE),"NA")</f>
        <v>#NAME?</v>
      </c>
      <c r="G65" s="63" t="e">
        <f ca="1">_xludf.IFNA(VLOOKUP($A65,'Data Sheet'!$A:F,7,FALSE),"NA")</f>
        <v>#NAME?</v>
      </c>
      <c r="H65" s="64" t="e">
        <f ca="1">_xludf.IFNA(VLOOKUP($A65,'Data Sheet'!$A:P,17,FALSE),"NA")</f>
        <v>#NAME?</v>
      </c>
      <c r="I65" s="63" t="e">
        <f ca="1">_xludf.IFNA(VLOOKUP($A65,'Data Sheet'!$A:T,19,FALSE),"NA")</f>
        <v>#NAME?</v>
      </c>
      <c r="J65" s="64" t="e">
        <f ca="1">_xludf.IFNA(VLOOKUP($A65,'Data Sheet'!$A:T,20,FALSE),"NA")</f>
        <v>#NAME?</v>
      </c>
    </row>
    <row r="66" spans="2:10" ht="15.75" customHeight="1" x14ac:dyDescent="0.15">
      <c r="B66" s="60" t="e">
        <f ca="1">_xludf.IFNA(VLOOKUP($A66,'Data Sheet'!$A:B,2,FALSE),"NA")</f>
        <v>#NAME?</v>
      </c>
      <c r="C66" s="61" t="e">
        <f ca="1">_xludf.IFNA(VLOOKUP($A66,'Data Sheet'!$A:U,3,FALSE),"NA")</f>
        <v>#NAME?</v>
      </c>
      <c r="D66" s="61" t="e">
        <f ca="1">_xludf.IFNA(VLOOKUP($A66,'Data Sheet'!$A:C,4,FALSE),"NA")</f>
        <v>#NAME?</v>
      </c>
      <c r="E66" s="61" t="e">
        <f ca="1">_xludf.IFNA(VLOOKUP($A66,'Data Sheet'!$A:D,5,FALSE),"NA")</f>
        <v>#NAME?</v>
      </c>
      <c r="F66" s="73" t="e">
        <f ca="1">_xludf.IFNA(VLOOKUP($A66,'Data Sheet'!$A:E,6,FALSE),"NA")</f>
        <v>#NAME?</v>
      </c>
      <c r="G66" s="63" t="e">
        <f ca="1">_xludf.IFNA(VLOOKUP($A66,'Data Sheet'!$A:F,7,FALSE),"NA")</f>
        <v>#NAME?</v>
      </c>
      <c r="H66" s="64" t="e">
        <f ca="1">_xludf.IFNA(VLOOKUP($A66,'Data Sheet'!$A:P,17,FALSE),"NA")</f>
        <v>#NAME?</v>
      </c>
      <c r="I66" s="63" t="e">
        <f ca="1">_xludf.IFNA(VLOOKUP($A66,'Data Sheet'!$A:T,19,FALSE),"NA")</f>
        <v>#NAME?</v>
      </c>
      <c r="J66" s="64" t="e">
        <f ca="1">_xludf.IFNA(VLOOKUP($A66,'Data Sheet'!$A:T,20,FALSE),"NA")</f>
        <v>#NAME?</v>
      </c>
    </row>
    <row r="67" spans="2:10" ht="15.75" customHeight="1" x14ac:dyDescent="0.15">
      <c r="B67" s="60" t="e">
        <f ca="1">_xludf.IFNA(VLOOKUP($A67,'Data Sheet'!$A:B,2,FALSE),"NA")</f>
        <v>#NAME?</v>
      </c>
      <c r="C67" s="61" t="e">
        <f ca="1">_xludf.IFNA(VLOOKUP($A67,'Data Sheet'!$A:U,3,FALSE),"NA")</f>
        <v>#NAME?</v>
      </c>
      <c r="D67" s="61" t="e">
        <f ca="1">_xludf.IFNA(VLOOKUP($A67,'Data Sheet'!$A:C,4,FALSE),"NA")</f>
        <v>#NAME?</v>
      </c>
      <c r="E67" s="61" t="e">
        <f ca="1">_xludf.IFNA(VLOOKUP($A67,'Data Sheet'!$A:D,5,FALSE),"NA")</f>
        <v>#NAME?</v>
      </c>
      <c r="F67" s="73" t="e">
        <f ca="1">_xludf.IFNA(VLOOKUP($A67,'Data Sheet'!$A:E,6,FALSE),"NA")</f>
        <v>#NAME?</v>
      </c>
      <c r="G67" s="63" t="e">
        <f ca="1">_xludf.IFNA(VLOOKUP($A67,'Data Sheet'!$A:F,7,FALSE),"NA")</f>
        <v>#NAME?</v>
      </c>
      <c r="H67" s="64" t="e">
        <f ca="1">_xludf.IFNA(VLOOKUP($A67,'Data Sheet'!$A:P,17,FALSE),"NA")</f>
        <v>#NAME?</v>
      </c>
      <c r="I67" s="63" t="e">
        <f ca="1">_xludf.IFNA(VLOOKUP($A67,'Data Sheet'!$A:T,19,FALSE),"NA")</f>
        <v>#NAME?</v>
      </c>
      <c r="J67" s="64" t="e">
        <f ca="1">_xludf.IFNA(VLOOKUP($A67,'Data Sheet'!$A:T,20,FALSE),"NA")</f>
        <v>#NAME?</v>
      </c>
    </row>
    <row r="68" spans="2:10" ht="15.75" customHeight="1" x14ac:dyDescent="0.15">
      <c r="B68" s="60" t="e">
        <f ca="1">_xludf.IFNA(VLOOKUP($A68,'Data Sheet'!$A:B,2,FALSE),"NA")</f>
        <v>#NAME?</v>
      </c>
      <c r="C68" s="61" t="e">
        <f ca="1">_xludf.IFNA(VLOOKUP($A68,'Data Sheet'!$A:U,3,FALSE),"NA")</f>
        <v>#NAME?</v>
      </c>
      <c r="D68" s="61" t="e">
        <f ca="1">_xludf.IFNA(VLOOKUP($A68,'Data Sheet'!$A:C,4,FALSE),"NA")</f>
        <v>#NAME?</v>
      </c>
      <c r="E68" s="61" t="e">
        <f ca="1">_xludf.IFNA(VLOOKUP($A68,'Data Sheet'!$A:D,5,FALSE),"NA")</f>
        <v>#NAME?</v>
      </c>
      <c r="F68" s="73" t="e">
        <f ca="1">_xludf.IFNA(VLOOKUP($A68,'Data Sheet'!$A:E,6,FALSE),"NA")</f>
        <v>#NAME?</v>
      </c>
      <c r="G68" s="63" t="e">
        <f ca="1">_xludf.IFNA(VLOOKUP($A68,'Data Sheet'!$A:F,7,FALSE),"NA")</f>
        <v>#NAME?</v>
      </c>
      <c r="H68" s="64" t="e">
        <f ca="1">_xludf.IFNA(VLOOKUP($A68,'Data Sheet'!$A:P,17,FALSE),"NA")</f>
        <v>#NAME?</v>
      </c>
      <c r="I68" s="63" t="e">
        <f ca="1">_xludf.IFNA(VLOOKUP($A68,'Data Sheet'!$A:T,19,FALSE),"NA")</f>
        <v>#NAME?</v>
      </c>
      <c r="J68" s="64" t="e">
        <f ca="1">_xludf.IFNA(VLOOKUP($A68,'Data Sheet'!$A:T,20,FALSE),"NA")</f>
        <v>#NAME?</v>
      </c>
    </row>
    <row r="69" spans="2:10" ht="15.75" customHeight="1" x14ac:dyDescent="0.15">
      <c r="B69" s="60" t="e">
        <f ca="1">_xludf.IFNA(VLOOKUP($A69,'Data Sheet'!$A:B,2,FALSE),"NA")</f>
        <v>#NAME?</v>
      </c>
      <c r="C69" s="61" t="e">
        <f ca="1">_xludf.IFNA(VLOOKUP($A69,'Data Sheet'!$A:U,3,FALSE),"NA")</f>
        <v>#NAME?</v>
      </c>
      <c r="D69" s="61" t="e">
        <f ca="1">_xludf.IFNA(VLOOKUP($A69,'Data Sheet'!$A:C,4,FALSE),"NA")</f>
        <v>#NAME?</v>
      </c>
      <c r="E69" s="61" t="e">
        <f ca="1">_xludf.IFNA(VLOOKUP($A69,'Data Sheet'!$A:D,5,FALSE),"NA")</f>
        <v>#NAME?</v>
      </c>
      <c r="F69" s="73" t="e">
        <f ca="1">_xludf.IFNA(VLOOKUP($A69,'Data Sheet'!$A:E,6,FALSE),"NA")</f>
        <v>#NAME?</v>
      </c>
      <c r="G69" s="63" t="e">
        <f ca="1">_xludf.IFNA(VLOOKUP($A69,'Data Sheet'!$A:F,7,FALSE),"NA")</f>
        <v>#NAME?</v>
      </c>
      <c r="H69" s="64" t="e">
        <f ca="1">_xludf.IFNA(VLOOKUP($A69,'Data Sheet'!$A:P,17,FALSE),"NA")</f>
        <v>#NAME?</v>
      </c>
      <c r="I69" s="63" t="e">
        <f ca="1">_xludf.IFNA(VLOOKUP($A69,'Data Sheet'!$A:T,19,FALSE),"NA")</f>
        <v>#NAME?</v>
      </c>
      <c r="J69" s="64" t="e">
        <f ca="1">_xludf.IFNA(VLOOKUP($A69,'Data Sheet'!$A:T,20,FALSE),"NA")</f>
        <v>#NAME?</v>
      </c>
    </row>
    <row r="70" spans="2:10" ht="15.75" customHeight="1" x14ac:dyDescent="0.15">
      <c r="B70" s="60" t="e">
        <f ca="1">_xludf.IFNA(VLOOKUP($A70,'Data Sheet'!$A:B,2,FALSE),"NA")</f>
        <v>#NAME?</v>
      </c>
      <c r="C70" s="61" t="e">
        <f ca="1">_xludf.IFNA(VLOOKUP($A70,'Data Sheet'!$A:U,3,FALSE),"NA")</f>
        <v>#NAME?</v>
      </c>
      <c r="D70" s="61" t="e">
        <f ca="1">_xludf.IFNA(VLOOKUP($A70,'Data Sheet'!$A:C,4,FALSE),"NA")</f>
        <v>#NAME?</v>
      </c>
      <c r="E70" s="61" t="e">
        <f ca="1">_xludf.IFNA(VLOOKUP($A70,'Data Sheet'!$A:D,5,FALSE),"NA")</f>
        <v>#NAME?</v>
      </c>
      <c r="F70" s="73" t="e">
        <f ca="1">_xludf.IFNA(VLOOKUP($A70,'Data Sheet'!$A:E,6,FALSE),"NA")</f>
        <v>#NAME?</v>
      </c>
      <c r="G70" s="63" t="e">
        <f ca="1">_xludf.IFNA(VLOOKUP($A70,'Data Sheet'!$A:F,7,FALSE),"NA")</f>
        <v>#NAME?</v>
      </c>
      <c r="H70" s="64" t="e">
        <f ca="1">_xludf.IFNA(VLOOKUP($A70,'Data Sheet'!$A:P,17,FALSE),"NA")</f>
        <v>#NAME?</v>
      </c>
      <c r="I70" s="63" t="e">
        <f ca="1">_xludf.IFNA(VLOOKUP($A70,'Data Sheet'!$A:T,19,FALSE),"NA")</f>
        <v>#NAME?</v>
      </c>
      <c r="J70" s="64" t="e">
        <f ca="1">_xludf.IFNA(VLOOKUP($A70,'Data Sheet'!$A:T,20,FALSE),"NA")</f>
        <v>#NAME?</v>
      </c>
    </row>
    <row r="71" spans="2:10" ht="15.75" customHeight="1" x14ac:dyDescent="0.15">
      <c r="B71" s="60" t="e">
        <f ca="1">_xludf.IFNA(VLOOKUP($A71,'Data Sheet'!$A:B,2,FALSE),"NA")</f>
        <v>#NAME?</v>
      </c>
      <c r="C71" s="61" t="e">
        <f ca="1">_xludf.IFNA(VLOOKUP($A71,'Data Sheet'!$A:U,3,FALSE),"NA")</f>
        <v>#NAME?</v>
      </c>
      <c r="D71" s="61" t="e">
        <f ca="1">_xludf.IFNA(VLOOKUP($A71,'Data Sheet'!$A:C,4,FALSE),"NA")</f>
        <v>#NAME?</v>
      </c>
      <c r="E71" s="61" t="e">
        <f ca="1">_xludf.IFNA(VLOOKUP($A71,'Data Sheet'!$A:D,5,FALSE),"NA")</f>
        <v>#NAME?</v>
      </c>
      <c r="F71" s="73" t="e">
        <f ca="1">_xludf.IFNA(VLOOKUP($A71,'Data Sheet'!$A:E,6,FALSE),"NA")</f>
        <v>#NAME?</v>
      </c>
      <c r="G71" s="63" t="e">
        <f ca="1">_xludf.IFNA(VLOOKUP($A71,'Data Sheet'!$A:F,7,FALSE),"NA")</f>
        <v>#NAME?</v>
      </c>
      <c r="H71" s="64" t="e">
        <f ca="1">_xludf.IFNA(VLOOKUP($A71,'Data Sheet'!$A:P,17,FALSE),"NA")</f>
        <v>#NAME?</v>
      </c>
      <c r="I71" s="63" t="e">
        <f ca="1">_xludf.IFNA(VLOOKUP($A71,'Data Sheet'!$A:T,19,FALSE),"NA")</f>
        <v>#NAME?</v>
      </c>
      <c r="J71" s="64" t="e">
        <f ca="1">_xludf.IFNA(VLOOKUP($A71,'Data Sheet'!$A:T,20,FALSE),"NA")</f>
        <v>#NAME?</v>
      </c>
    </row>
    <row r="72" spans="2:10" ht="15.75" customHeight="1" x14ac:dyDescent="0.15">
      <c r="B72" s="60" t="e">
        <f ca="1">_xludf.IFNA(VLOOKUP($A72,'Data Sheet'!$A:B,2,FALSE),"NA")</f>
        <v>#NAME?</v>
      </c>
      <c r="C72" s="61" t="e">
        <f ca="1">_xludf.IFNA(VLOOKUP($A72,'Data Sheet'!$A:U,3,FALSE),"NA")</f>
        <v>#NAME?</v>
      </c>
      <c r="D72" s="61" t="e">
        <f ca="1">_xludf.IFNA(VLOOKUP($A72,'Data Sheet'!$A:C,4,FALSE),"NA")</f>
        <v>#NAME?</v>
      </c>
      <c r="E72" s="61" t="e">
        <f ca="1">_xludf.IFNA(VLOOKUP($A72,'Data Sheet'!$A:D,5,FALSE),"NA")</f>
        <v>#NAME?</v>
      </c>
      <c r="F72" s="73" t="e">
        <f ca="1">_xludf.IFNA(VLOOKUP($A72,'Data Sheet'!$A:E,6,FALSE),"NA")</f>
        <v>#NAME?</v>
      </c>
      <c r="G72" s="63" t="e">
        <f ca="1">_xludf.IFNA(VLOOKUP($A72,'Data Sheet'!$A:F,7,FALSE),"NA")</f>
        <v>#NAME?</v>
      </c>
      <c r="H72" s="64" t="e">
        <f ca="1">_xludf.IFNA(VLOOKUP($A72,'Data Sheet'!$A:P,17,FALSE),"NA")</f>
        <v>#NAME?</v>
      </c>
      <c r="I72" s="63" t="e">
        <f ca="1">_xludf.IFNA(VLOOKUP($A72,'Data Sheet'!$A:T,19,FALSE),"NA")</f>
        <v>#NAME?</v>
      </c>
      <c r="J72" s="64" t="e">
        <f ca="1">_xludf.IFNA(VLOOKUP($A72,'Data Sheet'!$A:T,20,FALSE),"NA")</f>
        <v>#NAME?</v>
      </c>
    </row>
    <row r="73" spans="2:10" ht="15.75" customHeight="1" x14ac:dyDescent="0.15">
      <c r="B73" s="60" t="e">
        <f ca="1">_xludf.IFNA(VLOOKUP($A73,'Data Sheet'!$A:B,2,FALSE),"NA")</f>
        <v>#NAME?</v>
      </c>
      <c r="C73" s="61" t="e">
        <f ca="1">_xludf.IFNA(VLOOKUP($A73,'Data Sheet'!$A:U,3,FALSE),"NA")</f>
        <v>#NAME?</v>
      </c>
      <c r="D73" s="61" t="e">
        <f ca="1">_xludf.IFNA(VLOOKUP($A73,'Data Sheet'!$A:C,4,FALSE),"NA")</f>
        <v>#NAME?</v>
      </c>
      <c r="E73" s="61" t="e">
        <f ca="1">_xludf.IFNA(VLOOKUP($A73,'Data Sheet'!$A:D,5,FALSE),"NA")</f>
        <v>#NAME?</v>
      </c>
      <c r="F73" s="73" t="e">
        <f ca="1">_xludf.IFNA(VLOOKUP($A73,'Data Sheet'!$A:E,6,FALSE),"NA")</f>
        <v>#NAME?</v>
      </c>
      <c r="G73" s="63" t="e">
        <f ca="1">_xludf.IFNA(VLOOKUP($A73,'Data Sheet'!$A:F,7,FALSE),"NA")</f>
        <v>#NAME?</v>
      </c>
      <c r="H73" s="64" t="e">
        <f ca="1">_xludf.IFNA(VLOOKUP($A73,'Data Sheet'!$A:P,17,FALSE),"NA")</f>
        <v>#NAME?</v>
      </c>
      <c r="I73" s="63" t="e">
        <f ca="1">_xludf.IFNA(VLOOKUP($A73,'Data Sheet'!$A:T,19,FALSE),"NA")</f>
        <v>#NAME?</v>
      </c>
      <c r="J73" s="64" t="e">
        <f ca="1">_xludf.IFNA(VLOOKUP($A73,'Data Sheet'!$A:T,20,FALSE),"NA")</f>
        <v>#NAME?</v>
      </c>
    </row>
    <row r="74" spans="2:10" ht="15.75" customHeight="1" x14ac:dyDescent="0.15">
      <c r="B74" s="60" t="e">
        <f ca="1">_xludf.IFNA(VLOOKUP($A74,'Data Sheet'!$A:B,2,FALSE),"NA")</f>
        <v>#NAME?</v>
      </c>
      <c r="C74" s="61" t="e">
        <f ca="1">_xludf.IFNA(VLOOKUP($A74,'Data Sheet'!$A:U,3,FALSE),"NA")</f>
        <v>#NAME?</v>
      </c>
      <c r="D74" s="61" t="e">
        <f ca="1">_xludf.IFNA(VLOOKUP($A74,'Data Sheet'!$A:C,4,FALSE),"NA")</f>
        <v>#NAME?</v>
      </c>
      <c r="E74" s="61" t="e">
        <f ca="1">_xludf.IFNA(VLOOKUP($A74,'Data Sheet'!$A:D,5,FALSE),"NA")</f>
        <v>#NAME?</v>
      </c>
      <c r="F74" s="73" t="e">
        <f ca="1">_xludf.IFNA(VLOOKUP($A74,'Data Sheet'!$A:E,6,FALSE),"NA")</f>
        <v>#NAME?</v>
      </c>
      <c r="G74" s="63" t="e">
        <f ca="1">_xludf.IFNA(VLOOKUP($A74,'Data Sheet'!$A:F,7,FALSE),"NA")</f>
        <v>#NAME?</v>
      </c>
      <c r="H74" s="64" t="e">
        <f ca="1">_xludf.IFNA(VLOOKUP($A74,'Data Sheet'!$A:P,17,FALSE),"NA")</f>
        <v>#NAME?</v>
      </c>
      <c r="I74" s="63" t="e">
        <f ca="1">_xludf.IFNA(VLOOKUP($A74,'Data Sheet'!$A:T,19,FALSE),"NA")</f>
        <v>#NAME?</v>
      </c>
      <c r="J74" s="64" t="e">
        <f ca="1">_xludf.IFNA(VLOOKUP($A74,'Data Sheet'!$A:T,20,FALSE),"NA")</f>
        <v>#NAME?</v>
      </c>
    </row>
    <row r="75" spans="2:10" ht="15.75" customHeight="1" x14ac:dyDescent="0.15">
      <c r="B75" s="60" t="e">
        <f ca="1">_xludf.IFNA(VLOOKUP($A75,'Data Sheet'!$A:B,2,FALSE),"NA")</f>
        <v>#NAME?</v>
      </c>
      <c r="C75" s="61" t="e">
        <f ca="1">_xludf.IFNA(VLOOKUP($A75,'Data Sheet'!$A:U,3,FALSE),"NA")</f>
        <v>#NAME?</v>
      </c>
      <c r="D75" s="61" t="e">
        <f ca="1">_xludf.IFNA(VLOOKUP($A75,'Data Sheet'!$A:C,4,FALSE),"NA")</f>
        <v>#NAME?</v>
      </c>
      <c r="E75" s="61" t="e">
        <f ca="1">_xludf.IFNA(VLOOKUP($A75,'Data Sheet'!$A:D,5,FALSE),"NA")</f>
        <v>#NAME?</v>
      </c>
      <c r="F75" s="73" t="e">
        <f ca="1">_xludf.IFNA(VLOOKUP($A75,'Data Sheet'!$A:E,6,FALSE),"NA")</f>
        <v>#NAME?</v>
      </c>
      <c r="G75" s="63" t="e">
        <f ca="1">_xludf.IFNA(VLOOKUP($A75,'Data Sheet'!$A:F,7,FALSE),"NA")</f>
        <v>#NAME?</v>
      </c>
      <c r="H75" s="64" t="e">
        <f ca="1">_xludf.IFNA(VLOOKUP($A75,'Data Sheet'!$A:P,17,FALSE),"NA")</f>
        <v>#NAME?</v>
      </c>
      <c r="I75" s="63" t="e">
        <f ca="1">_xludf.IFNA(VLOOKUP($A75,'Data Sheet'!$A:T,19,FALSE),"NA")</f>
        <v>#NAME?</v>
      </c>
      <c r="J75" s="64" t="e">
        <f ca="1">_xludf.IFNA(VLOOKUP($A75,'Data Sheet'!$A:T,20,FALSE),"NA")</f>
        <v>#NAME?</v>
      </c>
    </row>
    <row r="76" spans="2:10" ht="15.75" customHeight="1" x14ac:dyDescent="0.15">
      <c r="B76" s="60" t="e">
        <f ca="1">_xludf.IFNA(VLOOKUP($A76,'Data Sheet'!$A:B,2,FALSE),"NA")</f>
        <v>#NAME?</v>
      </c>
      <c r="C76" s="61" t="e">
        <f ca="1">_xludf.IFNA(VLOOKUP($A76,'Data Sheet'!$A:U,3,FALSE),"NA")</f>
        <v>#NAME?</v>
      </c>
      <c r="D76" s="61" t="e">
        <f ca="1">_xludf.IFNA(VLOOKUP($A76,'Data Sheet'!$A:C,4,FALSE),"NA")</f>
        <v>#NAME?</v>
      </c>
      <c r="E76" s="61" t="e">
        <f ca="1">_xludf.IFNA(VLOOKUP($A76,'Data Sheet'!$A:D,5,FALSE),"NA")</f>
        <v>#NAME?</v>
      </c>
      <c r="F76" s="73" t="e">
        <f ca="1">_xludf.IFNA(VLOOKUP($A76,'Data Sheet'!$A:E,6,FALSE),"NA")</f>
        <v>#NAME?</v>
      </c>
      <c r="G76" s="63" t="e">
        <f ca="1">_xludf.IFNA(VLOOKUP($A76,'Data Sheet'!$A:F,7,FALSE),"NA")</f>
        <v>#NAME?</v>
      </c>
      <c r="H76" s="64" t="e">
        <f ca="1">_xludf.IFNA(VLOOKUP($A76,'Data Sheet'!$A:P,17,FALSE),"NA")</f>
        <v>#NAME?</v>
      </c>
      <c r="I76" s="63" t="e">
        <f ca="1">_xludf.IFNA(VLOOKUP($A76,'Data Sheet'!$A:T,19,FALSE),"NA")</f>
        <v>#NAME?</v>
      </c>
      <c r="J76" s="64" t="e">
        <f ca="1">_xludf.IFNA(VLOOKUP($A76,'Data Sheet'!$A:T,20,FALSE),"NA")</f>
        <v>#NAME?</v>
      </c>
    </row>
    <row r="77" spans="2:10" ht="15.75" customHeight="1" x14ac:dyDescent="0.15">
      <c r="B77" s="60" t="e">
        <f ca="1">_xludf.IFNA(VLOOKUP($A77,'Data Sheet'!$A:B,2,FALSE),"NA")</f>
        <v>#NAME?</v>
      </c>
      <c r="C77" s="61" t="e">
        <f ca="1">_xludf.IFNA(VLOOKUP($A77,'Data Sheet'!$A:U,3,FALSE),"NA")</f>
        <v>#NAME?</v>
      </c>
      <c r="D77" s="61" t="e">
        <f ca="1">_xludf.IFNA(VLOOKUP($A77,'Data Sheet'!$A:C,4,FALSE),"NA")</f>
        <v>#NAME?</v>
      </c>
      <c r="E77" s="61" t="e">
        <f ca="1">_xludf.IFNA(VLOOKUP($A77,'Data Sheet'!$A:D,5,FALSE),"NA")</f>
        <v>#NAME?</v>
      </c>
      <c r="F77" s="73" t="e">
        <f ca="1">_xludf.IFNA(VLOOKUP($A77,'Data Sheet'!$A:E,6,FALSE),"NA")</f>
        <v>#NAME?</v>
      </c>
      <c r="G77" s="63" t="e">
        <f ca="1">_xludf.IFNA(VLOOKUP($A77,'Data Sheet'!$A:F,7,FALSE),"NA")</f>
        <v>#NAME?</v>
      </c>
      <c r="H77" s="64" t="e">
        <f ca="1">_xludf.IFNA(VLOOKUP($A77,'Data Sheet'!$A:P,17,FALSE),"NA")</f>
        <v>#NAME?</v>
      </c>
      <c r="I77" s="63" t="e">
        <f ca="1">_xludf.IFNA(VLOOKUP($A77,'Data Sheet'!$A:T,19,FALSE),"NA")</f>
        <v>#NAME?</v>
      </c>
      <c r="J77" s="64" t="e">
        <f ca="1">_xludf.IFNA(VLOOKUP($A77,'Data Sheet'!$A:T,20,FALSE),"NA")</f>
        <v>#NAME?</v>
      </c>
    </row>
    <row r="78" spans="2:10" ht="15.75" customHeight="1" x14ac:dyDescent="0.15">
      <c r="B78" s="60" t="e">
        <f ca="1">_xludf.IFNA(VLOOKUP($A78,'Data Sheet'!$A:B,2,FALSE),"NA")</f>
        <v>#NAME?</v>
      </c>
      <c r="C78" s="61" t="e">
        <f ca="1">_xludf.IFNA(VLOOKUP($A78,'Data Sheet'!$A:U,3,FALSE),"NA")</f>
        <v>#NAME?</v>
      </c>
      <c r="D78" s="61" t="e">
        <f ca="1">_xludf.IFNA(VLOOKUP($A78,'Data Sheet'!$A:C,4,FALSE),"NA")</f>
        <v>#NAME?</v>
      </c>
      <c r="E78" s="61" t="e">
        <f ca="1">_xludf.IFNA(VLOOKUP($A78,'Data Sheet'!$A:D,5,FALSE),"NA")</f>
        <v>#NAME?</v>
      </c>
      <c r="F78" s="73" t="e">
        <f ca="1">_xludf.IFNA(VLOOKUP($A78,'Data Sheet'!$A:E,6,FALSE),"NA")</f>
        <v>#NAME?</v>
      </c>
      <c r="G78" s="63" t="e">
        <f ca="1">_xludf.IFNA(VLOOKUP($A78,'Data Sheet'!$A:F,7,FALSE),"NA")</f>
        <v>#NAME?</v>
      </c>
      <c r="H78" s="64" t="e">
        <f ca="1">_xludf.IFNA(VLOOKUP($A78,'Data Sheet'!$A:P,17,FALSE),"NA")</f>
        <v>#NAME?</v>
      </c>
      <c r="I78" s="63" t="e">
        <f ca="1">_xludf.IFNA(VLOOKUP($A78,'Data Sheet'!$A:T,19,FALSE),"NA")</f>
        <v>#NAME?</v>
      </c>
      <c r="J78" s="64" t="e">
        <f ca="1">_xludf.IFNA(VLOOKUP($A78,'Data Sheet'!$A:T,20,FALSE),"NA")</f>
        <v>#NAME?</v>
      </c>
    </row>
    <row r="79" spans="2:10" ht="15.75" customHeight="1" x14ac:dyDescent="0.15">
      <c r="B79" s="60" t="e">
        <f ca="1">_xludf.IFNA(VLOOKUP($A79,'Data Sheet'!$A:B,2,FALSE),"NA")</f>
        <v>#NAME?</v>
      </c>
      <c r="C79" s="61" t="e">
        <f ca="1">_xludf.IFNA(VLOOKUP($A79,'Data Sheet'!$A:U,3,FALSE),"NA")</f>
        <v>#NAME?</v>
      </c>
      <c r="D79" s="61" t="e">
        <f ca="1">_xludf.IFNA(VLOOKUP($A79,'Data Sheet'!$A:C,4,FALSE),"NA")</f>
        <v>#NAME?</v>
      </c>
      <c r="E79" s="61" t="e">
        <f ca="1">_xludf.IFNA(VLOOKUP($A79,'Data Sheet'!$A:D,5,FALSE),"NA")</f>
        <v>#NAME?</v>
      </c>
      <c r="F79" s="73" t="e">
        <f ca="1">_xludf.IFNA(VLOOKUP($A79,'Data Sheet'!$A:E,6,FALSE),"NA")</f>
        <v>#NAME?</v>
      </c>
      <c r="G79" s="63" t="e">
        <f ca="1">_xludf.IFNA(VLOOKUP($A79,'Data Sheet'!$A:F,7,FALSE),"NA")</f>
        <v>#NAME?</v>
      </c>
      <c r="H79" s="64" t="e">
        <f ca="1">_xludf.IFNA(VLOOKUP($A79,'Data Sheet'!$A:P,17,FALSE),"NA")</f>
        <v>#NAME?</v>
      </c>
      <c r="I79" s="63" t="e">
        <f ca="1">_xludf.IFNA(VLOOKUP($A79,'Data Sheet'!$A:T,19,FALSE),"NA")</f>
        <v>#NAME?</v>
      </c>
      <c r="J79" s="64" t="e">
        <f ca="1">_xludf.IFNA(VLOOKUP($A79,'Data Sheet'!$A:T,20,FALSE),"NA")</f>
        <v>#NAME?</v>
      </c>
    </row>
    <row r="80" spans="2:10" ht="15.75" customHeight="1" x14ac:dyDescent="0.15">
      <c r="B80" s="60" t="e">
        <f ca="1">_xludf.IFNA(VLOOKUP($A80,'Data Sheet'!$A:B,2,FALSE),"NA")</f>
        <v>#NAME?</v>
      </c>
      <c r="C80" s="61" t="e">
        <f ca="1">_xludf.IFNA(VLOOKUP($A80,'Data Sheet'!$A:U,3,FALSE),"NA")</f>
        <v>#NAME?</v>
      </c>
      <c r="D80" s="61" t="e">
        <f ca="1">_xludf.IFNA(VLOOKUP($A80,'Data Sheet'!$A:C,4,FALSE),"NA")</f>
        <v>#NAME?</v>
      </c>
      <c r="E80" s="61" t="e">
        <f ca="1">_xludf.IFNA(VLOOKUP($A80,'Data Sheet'!$A:D,5,FALSE),"NA")</f>
        <v>#NAME?</v>
      </c>
      <c r="F80" s="73" t="e">
        <f ca="1">_xludf.IFNA(VLOOKUP($A80,'Data Sheet'!$A:E,6,FALSE),"NA")</f>
        <v>#NAME?</v>
      </c>
      <c r="G80" s="63" t="e">
        <f ca="1">_xludf.IFNA(VLOOKUP($A80,'Data Sheet'!$A:F,7,FALSE),"NA")</f>
        <v>#NAME?</v>
      </c>
      <c r="H80" s="64" t="e">
        <f ca="1">_xludf.IFNA(VLOOKUP($A80,'Data Sheet'!$A:P,17,FALSE),"NA")</f>
        <v>#NAME?</v>
      </c>
      <c r="I80" s="63" t="e">
        <f ca="1">_xludf.IFNA(VLOOKUP($A80,'Data Sheet'!$A:T,19,FALSE),"NA")</f>
        <v>#NAME?</v>
      </c>
      <c r="J80" s="64" t="e">
        <f ca="1">_xludf.IFNA(VLOOKUP($A80,'Data Sheet'!$A:T,20,FALSE),"NA")</f>
        <v>#NAME?</v>
      </c>
    </row>
    <row r="81" spans="2:10" ht="15.75" customHeight="1" x14ac:dyDescent="0.15">
      <c r="B81" s="60" t="e">
        <f ca="1">_xludf.IFNA(VLOOKUP($A81,'Data Sheet'!$A:B,2,FALSE),"NA")</f>
        <v>#NAME?</v>
      </c>
      <c r="C81" s="61" t="e">
        <f ca="1">_xludf.IFNA(VLOOKUP($A81,'Data Sheet'!$A:U,3,FALSE),"NA")</f>
        <v>#NAME?</v>
      </c>
      <c r="D81" s="61" t="e">
        <f ca="1">_xludf.IFNA(VLOOKUP($A81,'Data Sheet'!$A:C,4,FALSE),"NA")</f>
        <v>#NAME?</v>
      </c>
      <c r="E81" s="61" t="e">
        <f ca="1">_xludf.IFNA(VLOOKUP($A81,'Data Sheet'!$A:D,5,FALSE),"NA")</f>
        <v>#NAME?</v>
      </c>
      <c r="F81" s="73" t="e">
        <f ca="1">_xludf.IFNA(VLOOKUP($A81,'Data Sheet'!$A:E,6,FALSE),"NA")</f>
        <v>#NAME?</v>
      </c>
      <c r="G81" s="63" t="e">
        <f ca="1">_xludf.IFNA(VLOOKUP($A81,'Data Sheet'!$A:F,7,FALSE),"NA")</f>
        <v>#NAME?</v>
      </c>
      <c r="H81" s="64" t="e">
        <f ca="1">_xludf.IFNA(VLOOKUP($A81,'Data Sheet'!$A:P,17,FALSE),"NA")</f>
        <v>#NAME?</v>
      </c>
      <c r="I81" s="63" t="e">
        <f ca="1">_xludf.IFNA(VLOOKUP($A81,'Data Sheet'!$A:T,19,FALSE),"NA")</f>
        <v>#NAME?</v>
      </c>
      <c r="J81" s="64" t="e">
        <f ca="1">_xludf.IFNA(VLOOKUP($A81,'Data Sheet'!$A:T,20,FALSE),"NA")</f>
        <v>#NAME?</v>
      </c>
    </row>
    <row r="82" spans="2:10" ht="15.75" customHeight="1" x14ac:dyDescent="0.15">
      <c r="B82" s="60" t="e">
        <f ca="1">_xludf.IFNA(VLOOKUP($A82,'Data Sheet'!$A:B,2,FALSE),"NA")</f>
        <v>#NAME?</v>
      </c>
      <c r="C82" s="61" t="e">
        <f ca="1">_xludf.IFNA(VLOOKUP($A82,'Data Sheet'!$A:U,3,FALSE),"NA")</f>
        <v>#NAME?</v>
      </c>
      <c r="D82" s="61" t="e">
        <f ca="1">_xludf.IFNA(VLOOKUP($A82,'Data Sheet'!$A:C,4,FALSE),"NA")</f>
        <v>#NAME?</v>
      </c>
      <c r="E82" s="61" t="e">
        <f ca="1">_xludf.IFNA(VLOOKUP($A82,'Data Sheet'!$A:D,5,FALSE),"NA")</f>
        <v>#NAME?</v>
      </c>
      <c r="F82" s="73" t="e">
        <f ca="1">_xludf.IFNA(VLOOKUP($A82,'Data Sheet'!$A:E,6,FALSE),"NA")</f>
        <v>#NAME?</v>
      </c>
      <c r="G82" s="63" t="e">
        <f ca="1">_xludf.IFNA(VLOOKUP($A82,'Data Sheet'!$A:F,7,FALSE),"NA")</f>
        <v>#NAME?</v>
      </c>
      <c r="H82" s="64" t="e">
        <f ca="1">_xludf.IFNA(VLOOKUP($A82,'Data Sheet'!$A:P,17,FALSE),"NA")</f>
        <v>#NAME?</v>
      </c>
      <c r="I82" s="63" t="e">
        <f ca="1">_xludf.IFNA(VLOOKUP($A82,'Data Sheet'!$A:T,19,FALSE),"NA")</f>
        <v>#NAME?</v>
      </c>
      <c r="J82" s="64" t="e">
        <f ca="1">_xludf.IFNA(VLOOKUP($A82,'Data Sheet'!$A:T,20,FALSE),"NA")</f>
        <v>#NAME?</v>
      </c>
    </row>
    <row r="83" spans="2:10" ht="15.75" customHeight="1" x14ac:dyDescent="0.15">
      <c r="B83" s="60" t="e">
        <f ca="1">_xludf.IFNA(VLOOKUP($A83,'Data Sheet'!$A:B,2,FALSE),"NA")</f>
        <v>#NAME?</v>
      </c>
      <c r="C83" s="61" t="e">
        <f ca="1">_xludf.IFNA(VLOOKUP($A83,'Data Sheet'!$A:U,3,FALSE),"NA")</f>
        <v>#NAME?</v>
      </c>
      <c r="D83" s="61" t="e">
        <f ca="1">_xludf.IFNA(VLOOKUP($A83,'Data Sheet'!$A:C,4,FALSE),"NA")</f>
        <v>#NAME?</v>
      </c>
      <c r="E83" s="61" t="e">
        <f ca="1">_xludf.IFNA(VLOOKUP($A83,'Data Sheet'!$A:D,5,FALSE),"NA")</f>
        <v>#NAME?</v>
      </c>
      <c r="F83" s="73" t="e">
        <f ca="1">_xludf.IFNA(VLOOKUP($A83,'Data Sheet'!$A:E,6,FALSE),"NA")</f>
        <v>#NAME?</v>
      </c>
      <c r="G83" s="63" t="e">
        <f ca="1">_xludf.IFNA(VLOOKUP($A83,'Data Sheet'!$A:F,7,FALSE),"NA")</f>
        <v>#NAME?</v>
      </c>
      <c r="H83" s="64" t="e">
        <f ca="1">_xludf.IFNA(VLOOKUP($A83,'Data Sheet'!$A:P,17,FALSE),"NA")</f>
        <v>#NAME?</v>
      </c>
      <c r="I83" s="63" t="e">
        <f ca="1">_xludf.IFNA(VLOOKUP($A83,'Data Sheet'!$A:T,19,FALSE),"NA")</f>
        <v>#NAME?</v>
      </c>
      <c r="J83" s="64" t="e">
        <f ca="1">_xludf.IFNA(VLOOKUP($A83,'Data Sheet'!$A:T,20,FALSE),"NA")</f>
        <v>#NAME?</v>
      </c>
    </row>
    <row r="84" spans="2:10" ht="15.75" customHeight="1" x14ac:dyDescent="0.15">
      <c r="B84" s="60" t="e">
        <f ca="1">_xludf.IFNA(VLOOKUP($A84,'Data Sheet'!$A:B,2,FALSE),"NA")</f>
        <v>#NAME?</v>
      </c>
      <c r="C84" s="61" t="e">
        <f ca="1">_xludf.IFNA(VLOOKUP($A84,'Data Sheet'!$A:U,3,FALSE),"NA")</f>
        <v>#NAME?</v>
      </c>
      <c r="D84" s="61" t="e">
        <f ca="1">_xludf.IFNA(VLOOKUP($A84,'Data Sheet'!$A:C,4,FALSE),"NA")</f>
        <v>#NAME?</v>
      </c>
      <c r="E84" s="61" t="e">
        <f ca="1">_xludf.IFNA(VLOOKUP($A84,'Data Sheet'!$A:D,5,FALSE),"NA")</f>
        <v>#NAME?</v>
      </c>
      <c r="F84" s="73" t="e">
        <f ca="1">_xludf.IFNA(VLOOKUP($A84,'Data Sheet'!$A:E,6,FALSE),"NA")</f>
        <v>#NAME?</v>
      </c>
      <c r="G84" s="63" t="e">
        <f ca="1">_xludf.IFNA(VLOOKUP($A84,'Data Sheet'!$A:F,7,FALSE),"NA")</f>
        <v>#NAME?</v>
      </c>
      <c r="H84" s="64" t="e">
        <f ca="1">_xludf.IFNA(VLOOKUP($A84,'Data Sheet'!$A:P,17,FALSE),"NA")</f>
        <v>#NAME?</v>
      </c>
      <c r="I84" s="63" t="e">
        <f ca="1">_xludf.IFNA(VLOOKUP($A84,'Data Sheet'!$A:T,19,FALSE),"NA")</f>
        <v>#NAME?</v>
      </c>
      <c r="J84" s="64" t="e">
        <f ca="1">_xludf.IFNA(VLOOKUP($A84,'Data Sheet'!$A:T,20,FALSE),"NA")</f>
        <v>#NAME?</v>
      </c>
    </row>
    <row r="85" spans="2:10" ht="15.75" customHeight="1" x14ac:dyDescent="0.15">
      <c r="B85" s="60" t="e">
        <f ca="1">_xludf.IFNA(VLOOKUP($A85,'Data Sheet'!$A:B,2,FALSE),"NA")</f>
        <v>#NAME?</v>
      </c>
      <c r="C85" s="61" t="e">
        <f ca="1">_xludf.IFNA(VLOOKUP($A85,'Data Sheet'!$A:U,3,FALSE),"NA")</f>
        <v>#NAME?</v>
      </c>
      <c r="D85" s="61" t="e">
        <f ca="1">_xludf.IFNA(VLOOKUP($A85,'Data Sheet'!$A:C,4,FALSE),"NA")</f>
        <v>#NAME?</v>
      </c>
      <c r="E85" s="61" t="e">
        <f ca="1">_xludf.IFNA(VLOOKUP($A85,'Data Sheet'!$A:D,5,FALSE),"NA")</f>
        <v>#NAME?</v>
      </c>
      <c r="F85" s="73" t="e">
        <f ca="1">_xludf.IFNA(VLOOKUP($A85,'Data Sheet'!$A:E,6,FALSE),"NA")</f>
        <v>#NAME?</v>
      </c>
      <c r="G85" s="63" t="e">
        <f ca="1">_xludf.IFNA(VLOOKUP($A85,'Data Sheet'!$A:F,7,FALSE),"NA")</f>
        <v>#NAME?</v>
      </c>
      <c r="H85" s="64" t="e">
        <f ca="1">_xludf.IFNA(VLOOKUP($A85,'Data Sheet'!$A:P,17,FALSE),"NA")</f>
        <v>#NAME?</v>
      </c>
      <c r="I85" s="63" t="e">
        <f ca="1">_xludf.IFNA(VLOOKUP($A85,'Data Sheet'!$A:T,19,FALSE),"NA")</f>
        <v>#NAME?</v>
      </c>
      <c r="J85" s="64" t="e">
        <f ca="1">_xludf.IFNA(VLOOKUP($A85,'Data Sheet'!$A:T,20,FALSE),"NA")</f>
        <v>#NAME?</v>
      </c>
    </row>
    <row r="86" spans="2:10" ht="15.75" customHeight="1" x14ac:dyDescent="0.15">
      <c r="B86" s="60" t="e">
        <f ca="1">_xludf.IFNA(VLOOKUP($A86,'Data Sheet'!$A:B,2,FALSE),"NA")</f>
        <v>#NAME?</v>
      </c>
      <c r="C86" s="61" t="e">
        <f ca="1">_xludf.IFNA(VLOOKUP($A86,'Data Sheet'!$A:U,3,FALSE),"NA")</f>
        <v>#NAME?</v>
      </c>
      <c r="D86" s="61" t="e">
        <f ca="1">_xludf.IFNA(VLOOKUP($A86,'Data Sheet'!$A:C,4,FALSE),"NA")</f>
        <v>#NAME?</v>
      </c>
      <c r="E86" s="61" t="e">
        <f ca="1">_xludf.IFNA(VLOOKUP($A86,'Data Sheet'!$A:D,5,FALSE),"NA")</f>
        <v>#NAME?</v>
      </c>
      <c r="F86" s="73" t="e">
        <f ca="1">_xludf.IFNA(VLOOKUP($A86,'Data Sheet'!$A:E,6,FALSE),"NA")</f>
        <v>#NAME?</v>
      </c>
      <c r="G86" s="63" t="e">
        <f ca="1">_xludf.IFNA(VLOOKUP($A86,'Data Sheet'!$A:F,7,FALSE),"NA")</f>
        <v>#NAME?</v>
      </c>
      <c r="H86" s="64" t="e">
        <f ca="1">_xludf.IFNA(VLOOKUP($A86,'Data Sheet'!$A:P,17,FALSE),"NA")</f>
        <v>#NAME?</v>
      </c>
      <c r="I86" s="63" t="e">
        <f ca="1">_xludf.IFNA(VLOOKUP($A86,'Data Sheet'!$A:T,19,FALSE),"NA")</f>
        <v>#NAME?</v>
      </c>
      <c r="J86" s="64" t="e">
        <f ca="1">_xludf.IFNA(VLOOKUP($A86,'Data Sheet'!$A:T,20,FALSE),"NA")</f>
        <v>#NAME?</v>
      </c>
    </row>
    <row r="87" spans="2:10" ht="15.75" customHeight="1" x14ac:dyDescent="0.15">
      <c r="B87" s="60" t="e">
        <f ca="1">_xludf.IFNA(VLOOKUP($A87,'Data Sheet'!$A:B,2,FALSE),"NA")</f>
        <v>#NAME?</v>
      </c>
      <c r="C87" s="61" t="e">
        <f ca="1">_xludf.IFNA(VLOOKUP($A87,'Data Sheet'!$A:U,3,FALSE),"NA")</f>
        <v>#NAME?</v>
      </c>
      <c r="D87" s="61" t="e">
        <f ca="1">_xludf.IFNA(VLOOKUP($A87,'Data Sheet'!$A:C,4,FALSE),"NA")</f>
        <v>#NAME?</v>
      </c>
      <c r="E87" s="61" t="e">
        <f ca="1">_xludf.IFNA(VLOOKUP($A87,'Data Sheet'!$A:D,5,FALSE),"NA")</f>
        <v>#NAME?</v>
      </c>
      <c r="F87" s="73" t="e">
        <f ca="1">_xludf.IFNA(VLOOKUP($A87,'Data Sheet'!$A:E,6,FALSE),"NA")</f>
        <v>#NAME?</v>
      </c>
      <c r="G87" s="63" t="e">
        <f ca="1">_xludf.IFNA(VLOOKUP($A87,'Data Sheet'!$A:F,7,FALSE),"NA")</f>
        <v>#NAME?</v>
      </c>
      <c r="H87" s="64" t="e">
        <f ca="1">_xludf.IFNA(VLOOKUP($A87,'Data Sheet'!$A:P,17,FALSE),"NA")</f>
        <v>#NAME?</v>
      </c>
      <c r="I87" s="63" t="e">
        <f ca="1">_xludf.IFNA(VLOOKUP($A87,'Data Sheet'!$A:T,19,FALSE),"NA")</f>
        <v>#NAME?</v>
      </c>
      <c r="J87" s="64" t="e">
        <f ca="1">_xludf.IFNA(VLOOKUP($A87,'Data Sheet'!$A:T,20,FALSE),"NA")</f>
        <v>#NAME?</v>
      </c>
    </row>
    <row r="88" spans="2:10" ht="15.75" customHeight="1" x14ac:dyDescent="0.15">
      <c r="B88" s="60" t="e">
        <f ca="1">_xludf.IFNA(VLOOKUP($A88,'Data Sheet'!$A:B,2,FALSE),"NA")</f>
        <v>#NAME?</v>
      </c>
      <c r="C88" s="61" t="e">
        <f ca="1">_xludf.IFNA(VLOOKUP($A88,'Data Sheet'!$A:U,3,FALSE),"NA")</f>
        <v>#NAME?</v>
      </c>
      <c r="D88" s="61" t="e">
        <f ca="1">_xludf.IFNA(VLOOKUP($A88,'Data Sheet'!$A:C,4,FALSE),"NA")</f>
        <v>#NAME?</v>
      </c>
      <c r="E88" s="61" t="e">
        <f ca="1">_xludf.IFNA(VLOOKUP($A88,'Data Sheet'!$A:D,5,FALSE),"NA")</f>
        <v>#NAME?</v>
      </c>
      <c r="F88" s="73" t="e">
        <f ca="1">_xludf.IFNA(VLOOKUP($A88,'Data Sheet'!$A:E,6,FALSE),"NA")</f>
        <v>#NAME?</v>
      </c>
      <c r="G88" s="63" t="e">
        <f ca="1">_xludf.IFNA(VLOOKUP($A88,'Data Sheet'!$A:F,7,FALSE),"NA")</f>
        <v>#NAME?</v>
      </c>
      <c r="H88" s="64" t="e">
        <f ca="1">_xludf.IFNA(VLOOKUP($A88,'Data Sheet'!$A:P,17,FALSE),"NA")</f>
        <v>#NAME?</v>
      </c>
      <c r="I88" s="63" t="e">
        <f ca="1">_xludf.IFNA(VLOOKUP($A88,'Data Sheet'!$A:T,19,FALSE),"NA")</f>
        <v>#NAME?</v>
      </c>
      <c r="J88" s="64" t="e">
        <f ca="1">_xludf.IFNA(VLOOKUP($A88,'Data Sheet'!$A:T,20,FALSE),"NA")</f>
        <v>#NAME?</v>
      </c>
    </row>
    <row r="89" spans="2:10" ht="15.75" customHeight="1" x14ac:dyDescent="0.15">
      <c r="B89" s="60" t="e">
        <f ca="1">_xludf.IFNA(VLOOKUP($A89,'Data Sheet'!$A:B,2,FALSE),"NA")</f>
        <v>#NAME?</v>
      </c>
      <c r="C89" s="61" t="e">
        <f ca="1">_xludf.IFNA(VLOOKUP($A89,'Data Sheet'!$A:U,3,FALSE),"NA")</f>
        <v>#NAME?</v>
      </c>
      <c r="D89" s="61" t="e">
        <f ca="1">_xludf.IFNA(VLOOKUP($A89,'Data Sheet'!$A:C,4,FALSE),"NA")</f>
        <v>#NAME?</v>
      </c>
      <c r="E89" s="61" t="e">
        <f ca="1">_xludf.IFNA(VLOOKUP($A89,'Data Sheet'!$A:D,5,FALSE),"NA")</f>
        <v>#NAME?</v>
      </c>
      <c r="F89" s="73" t="e">
        <f ca="1">_xludf.IFNA(VLOOKUP($A89,'Data Sheet'!$A:E,6,FALSE),"NA")</f>
        <v>#NAME?</v>
      </c>
      <c r="G89" s="63" t="e">
        <f ca="1">_xludf.IFNA(VLOOKUP($A89,'Data Sheet'!$A:F,7,FALSE),"NA")</f>
        <v>#NAME?</v>
      </c>
      <c r="H89" s="64" t="e">
        <f ca="1">_xludf.IFNA(VLOOKUP($A89,'Data Sheet'!$A:P,17,FALSE),"NA")</f>
        <v>#NAME?</v>
      </c>
      <c r="I89" s="63" t="e">
        <f ca="1">_xludf.IFNA(VLOOKUP($A89,'Data Sheet'!$A:T,19,FALSE),"NA")</f>
        <v>#NAME?</v>
      </c>
      <c r="J89" s="64" t="e">
        <f ca="1">_xludf.IFNA(VLOOKUP($A89,'Data Sheet'!$A:T,20,FALSE),"NA")</f>
        <v>#NAME?</v>
      </c>
    </row>
    <row r="90" spans="2:10" ht="15.75" customHeight="1" x14ac:dyDescent="0.15">
      <c r="B90" s="60" t="e">
        <f ca="1">_xludf.IFNA(VLOOKUP($A90,'Data Sheet'!$A:B,2,FALSE),"NA")</f>
        <v>#NAME?</v>
      </c>
      <c r="C90" s="61" t="e">
        <f ca="1">_xludf.IFNA(VLOOKUP($A90,'Data Sheet'!$A:U,3,FALSE),"NA")</f>
        <v>#NAME?</v>
      </c>
      <c r="D90" s="61" t="e">
        <f ca="1">_xludf.IFNA(VLOOKUP($A90,'Data Sheet'!$A:C,4,FALSE),"NA")</f>
        <v>#NAME?</v>
      </c>
      <c r="E90" s="61" t="e">
        <f ca="1">_xludf.IFNA(VLOOKUP($A90,'Data Sheet'!$A:D,5,FALSE),"NA")</f>
        <v>#NAME?</v>
      </c>
      <c r="F90" s="73" t="e">
        <f ca="1">_xludf.IFNA(VLOOKUP($A90,'Data Sheet'!$A:E,6,FALSE),"NA")</f>
        <v>#NAME?</v>
      </c>
      <c r="G90" s="63" t="e">
        <f ca="1">_xludf.IFNA(VLOOKUP($A90,'Data Sheet'!$A:F,7,FALSE),"NA")</f>
        <v>#NAME?</v>
      </c>
      <c r="H90" s="64" t="e">
        <f ca="1">_xludf.IFNA(VLOOKUP($A90,'Data Sheet'!$A:P,17,FALSE),"NA")</f>
        <v>#NAME?</v>
      </c>
      <c r="I90" s="63" t="e">
        <f ca="1">_xludf.IFNA(VLOOKUP($A90,'Data Sheet'!$A:T,19,FALSE),"NA")</f>
        <v>#NAME?</v>
      </c>
      <c r="J90" s="64" t="e">
        <f ca="1">_xludf.IFNA(VLOOKUP($A90,'Data Sheet'!$A:T,20,FALSE),"NA")</f>
        <v>#NAME?</v>
      </c>
    </row>
    <row r="91" spans="2:10" ht="15.75" customHeight="1" x14ac:dyDescent="0.15">
      <c r="B91" s="60" t="e">
        <f ca="1">_xludf.IFNA(VLOOKUP($A91,'Data Sheet'!$A:B,2,FALSE),"NA")</f>
        <v>#NAME?</v>
      </c>
      <c r="C91" s="61" t="e">
        <f ca="1">_xludf.IFNA(VLOOKUP($A91,'Data Sheet'!$A:U,3,FALSE),"NA")</f>
        <v>#NAME?</v>
      </c>
      <c r="D91" s="61" t="e">
        <f ca="1">_xludf.IFNA(VLOOKUP($A91,'Data Sheet'!$A:C,4,FALSE),"NA")</f>
        <v>#NAME?</v>
      </c>
      <c r="E91" s="61" t="e">
        <f ca="1">_xludf.IFNA(VLOOKUP($A91,'Data Sheet'!$A:D,5,FALSE),"NA")</f>
        <v>#NAME?</v>
      </c>
      <c r="F91" s="73" t="e">
        <f ca="1">_xludf.IFNA(VLOOKUP($A91,'Data Sheet'!$A:E,6,FALSE),"NA")</f>
        <v>#NAME?</v>
      </c>
      <c r="G91" s="63" t="e">
        <f ca="1">_xludf.IFNA(VLOOKUP($A91,'Data Sheet'!$A:F,7,FALSE),"NA")</f>
        <v>#NAME?</v>
      </c>
      <c r="H91" s="64" t="e">
        <f ca="1">_xludf.IFNA(VLOOKUP($A91,'Data Sheet'!$A:P,17,FALSE),"NA")</f>
        <v>#NAME?</v>
      </c>
      <c r="I91" s="63" t="e">
        <f ca="1">_xludf.IFNA(VLOOKUP($A91,'Data Sheet'!$A:T,19,FALSE),"NA")</f>
        <v>#NAME?</v>
      </c>
      <c r="J91" s="64" t="e">
        <f ca="1">_xludf.IFNA(VLOOKUP($A91,'Data Sheet'!$A:T,20,FALSE),"NA")</f>
        <v>#NAME?</v>
      </c>
    </row>
    <row r="92" spans="2:10" ht="15.75" customHeight="1" x14ac:dyDescent="0.15">
      <c r="B92" s="60" t="e">
        <f ca="1">_xludf.IFNA(VLOOKUP($A92,'Data Sheet'!$A:B,2,FALSE),"NA")</f>
        <v>#NAME?</v>
      </c>
      <c r="C92" s="61" t="e">
        <f ca="1">_xludf.IFNA(VLOOKUP($A92,'Data Sheet'!$A:U,3,FALSE),"NA")</f>
        <v>#NAME?</v>
      </c>
      <c r="D92" s="61" t="e">
        <f ca="1">_xludf.IFNA(VLOOKUP($A92,'Data Sheet'!$A:C,4,FALSE),"NA")</f>
        <v>#NAME?</v>
      </c>
      <c r="E92" s="61" t="e">
        <f ca="1">_xludf.IFNA(VLOOKUP($A92,'Data Sheet'!$A:D,5,FALSE),"NA")</f>
        <v>#NAME?</v>
      </c>
      <c r="F92" s="73" t="e">
        <f ca="1">_xludf.IFNA(VLOOKUP($A92,'Data Sheet'!$A:E,6,FALSE),"NA")</f>
        <v>#NAME?</v>
      </c>
      <c r="G92" s="63" t="e">
        <f ca="1">_xludf.IFNA(VLOOKUP($A92,'Data Sheet'!$A:F,7,FALSE),"NA")</f>
        <v>#NAME?</v>
      </c>
      <c r="H92" s="64" t="e">
        <f ca="1">_xludf.IFNA(VLOOKUP($A92,'Data Sheet'!$A:P,17,FALSE),"NA")</f>
        <v>#NAME?</v>
      </c>
      <c r="I92" s="63" t="e">
        <f ca="1">_xludf.IFNA(VLOOKUP($A92,'Data Sheet'!$A:T,19,FALSE),"NA")</f>
        <v>#NAME?</v>
      </c>
      <c r="J92" s="64" t="e">
        <f ca="1">_xludf.IFNA(VLOOKUP($A92,'Data Sheet'!$A:T,20,FALSE),"NA")</f>
        <v>#NAME?</v>
      </c>
    </row>
    <row r="93" spans="2:10" ht="15.75" customHeight="1" x14ac:dyDescent="0.15">
      <c r="B93" s="60" t="e">
        <f ca="1">_xludf.IFNA(VLOOKUP($A93,'Data Sheet'!$A:B,2,FALSE),"NA")</f>
        <v>#NAME?</v>
      </c>
      <c r="C93" s="61" t="e">
        <f ca="1">_xludf.IFNA(VLOOKUP($A93,'Data Sheet'!$A:U,3,FALSE),"NA")</f>
        <v>#NAME?</v>
      </c>
      <c r="D93" s="61" t="e">
        <f ca="1">_xludf.IFNA(VLOOKUP($A93,'Data Sheet'!$A:C,4,FALSE),"NA")</f>
        <v>#NAME?</v>
      </c>
      <c r="E93" s="61" t="e">
        <f ca="1">_xludf.IFNA(VLOOKUP($A93,'Data Sheet'!$A:D,5,FALSE),"NA")</f>
        <v>#NAME?</v>
      </c>
      <c r="F93" s="73" t="e">
        <f ca="1">_xludf.IFNA(VLOOKUP($A93,'Data Sheet'!$A:E,6,FALSE),"NA")</f>
        <v>#NAME?</v>
      </c>
      <c r="G93" s="63" t="e">
        <f ca="1">_xludf.IFNA(VLOOKUP($A93,'Data Sheet'!$A:F,7,FALSE),"NA")</f>
        <v>#NAME?</v>
      </c>
      <c r="H93" s="64" t="e">
        <f ca="1">_xludf.IFNA(VLOOKUP($A93,'Data Sheet'!$A:P,17,FALSE),"NA")</f>
        <v>#NAME?</v>
      </c>
      <c r="I93" s="63" t="e">
        <f ca="1">_xludf.IFNA(VLOOKUP($A93,'Data Sheet'!$A:T,19,FALSE),"NA")</f>
        <v>#NAME?</v>
      </c>
      <c r="J93" s="64" t="e">
        <f ca="1">_xludf.IFNA(VLOOKUP($A93,'Data Sheet'!$A:T,20,FALSE),"NA")</f>
        <v>#NAME?</v>
      </c>
    </row>
    <row r="94" spans="2:10" ht="15.75" customHeight="1" x14ac:dyDescent="0.15">
      <c r="B94" s="60" t="e">
        <f ca="1">_xludf.IFNA(VLOOKUP($A94,'Data Sheet'!$A:B,2,FALSE),"NA")</f>
        <v>#NAME?</v>
      </c>
      <c r="C94" s="61" t="e">
        <f ca="1">_xludf.IFNA(VLOOKUP($A94,'Data Sheet'!$A:U,3,FALSE),"NA")</f>
        <v>#NAME?</v>
      </c>
      <c r="D94" s="61" t="e">
        <f ca="1">_xludf.IFNA(VLOOKUP($A94,'Data Sheet'!$A:C,4,FALSE),"NA")</f>
        <v>#NAME?</v>
      </c>
      <c r="E94" s="61" t="e">
        <f ca="1">_xludf.IFNA(VLOOKUP($A94,'Data Sheet'!$A:D,5,FALSE),"NA")</f>
        <v>#NAME?</v>
      </c>
      <c r="F94" s="73" t="e">
        <f ca="1">_xludf.IFNA(VLOOKUP($A94,'Data Sheet'!$A:E,6,FALSE),"NA")</f>
        <v>#NAME?</v>
      </c>
      <c r="G94" s="63" t="e">
        <f ca="1">_xludf.IFNA(VLOOKUP($A94,'Data Sheet'!$A:F,7,FALSE),"NA")</f>
        <v>#NAME?</v>
      </c>
      <c r="H94" s="64" t="e">
        <f ca="1">_xludf.IFNA(VLOOKUP($A94,'Data Sheet'!$A:P,17,FALSE),"NA")</f>
        <v>#NAME?</v>
      </c>
      <c r="I94" s="63" t="e">
        <f ca="1">_xludf.IFNA(VLOOKUP($A94,'Data Sheet'!$A:T,19,FALSE),"NA")</f>
        <v>#NAME?</v>
      </c>
      <c r="J94" s="64" t="e">
        <f ca="1">_xludf.IFNA(VLOOKUP($A94,'Data Sheet'!$A:T,20,FALSE),"NA")</f>
        <v>#NAME?</v>
      </c>
    </row>
    <row r="95" spans="2:10" ht="15.75" customHeight="1" x14ac:dyDescent="0.15">
      <c r="B95" s="60" t="e">
        <f ca="1">_xludf.IFNA(VLOOKUP($A95,'Data Sheet'!$A:B,2,FALSE),"NA")</f>
        <v>#NAME?</v>
      </c>
      <c r="C95" s="61" t="e">
        <f ca="1">_xludf.IFNA(VLOOKUP($A95,'Data Sheet'!$A:U,3,FALSE),"NA")</f>
        <v>#NAME?</v>
      </c>
      <c r="D95" s="61" t="e">
        <f ca="1">_xludf.IFNA(VLOOKUP($A95,'Data Sheet'!$A:C,4,FALSE),"NA")</f>
        <v>#NAME?</v>
      </c>
      <c r="E95" s="61" t="e">
        <f ca="1">_xludf.IFNA(VLOOKUP($A95,'Data Sheet'!$A:D,5,FALSE),"NA")</f>
        <v>#NAME?</v>
      </c>
      <c r="F95" s="73" t="e">
        <f ca="1">_xludf.IFNA(VLOOKUP($A95,'Data Sheet'!$A:E,6,FALSE),"NA")</f>
        <v>#NAME?</v>
      </c>
      <c r="G95" s="63" t="e">
        <f ca="1">_xludf.IFNA(VLOOKUP($A95,'Data Sheet'!$A:F,7,FALSE),"NA")</f>
        <v>#NAME?</v>
      </c>
      <c r="H95" s="64" t="e">
        <f ca="1">_xludf.IFNA(VLOOKUP($A95,'Data Sheet'!$A:P,17,FALSE),"NA")</f>
        <v>#NAME?</v>
      </c>
      <c r="I95" s="63" t="e">
        <f ca="1">_xludf.IFNA(VLOOKUP($A95,'Data Sheet'!$A:T,19,FALSE),"NA")</f>
        <v>#NAME?</v>
      </c>
      <c r="J95" s="64" t="e">
        <f ca="1">_xludf.IFNA(VLOOKUP($A95,'Data Sheet'!$A:T,20,FALSE),"NA")</f>
        <v>#NAME?</v>
      </c>
    </row>
    <row r="96" spans="2:10" ht="15.75" customHeight="1" x14ac:dyDescent="0.15">
      <c r="B96" s="60" t="e">
        <f ca="1">_xludf.IFNA(VLOOKUP($A96,'Data Sheet'!$A:B,2,FALSE),"NA")</f>
        <v>#NAME?</v>
      </c>
      <c r="C96" s="61" t="e">
        <f ca="1">_xludf.IFNA(VLOOKUP($A96,'Data Sheet'!$A:U,3,FALSE),"NA")</f>
        <v>#NAME?</v>
      </c>
      <c r="D96" s="61" t="e">
        <f ca="1">_xludf.IFNA(VLOOKUP($A96,'Data Sheet'!$A:C,4,FALSE),"NA")</f>
        <v>#NAME?</v>
      </c>
      <c r="E96" s="61" t="e">
        <f ca="1">_xludf.IFNA(VLOOKUP($A96,'Data Sheet'!$A:D,5,FALSE),"NA")</f>
        <v>#NAME?</v>
      </c>
      <c r="F96" s="73" t="e">
        <f ca="1">_xludf.IFNA(VLOOKUP($A96,'Data Sheet'!$A:E,6,FALSE),"NA")</f>
        <v>#NAME?</v>
      </c>
      <c r="G96" s="63" t="e">
        <f ca="1">_xludf.IFNA(VLOOKUP($A96,'Data Sheet'!$A:F,7,FALSE),"NA")</f>
        <v>#NAME?</v>
      </c>
      <c r="H96" s="64" t="e">
        <f ca="1">_xludf.IFNA(VLOOKUP($A96,'Data Sheet'!$A:P,17,FALSE),"NA")</f>
        <v>#NAME?</v>
      </c>
      <c r="I96" s="63" t="e">
        <f ca="1">_xludf.IFNA(VLOOKUP($A96,'Data Sheet'!$A:T,19,FALSE),"NA")</f>
        <v>#NAME?</v>
      </c>
      <c r="J96" s="64" t="e">
        <f ca="1">_xludf.IFNA(VLOOKUP($A96,'Data Sheet'!$A:T,20,FALSE),"NA")</f>
        <v>#NAME?</v>
      </c>
    </row>
    <row r="97" spans="2:10" ht="15.75" customHeight="1" x14ac:dyDescent="0.15">
      <c r="B97" s="60" t="e">
        <f ca="1">_xludf.IFNA(VLOOKUP($A97,'Data Sheet'!$A:B,2,FALSE),"NA")</f>
        <v>#NAME?</v>
      </c>
      <c r="C97" s="61" t="e">
        <f ca="1">_xludf.IFNA(VLOOKUP($A97,'Data Sheet'!$A:U,3,FALSE),"NA")</f>
        <v>#NAME?</v>
      </c>
      <c r="D97" s="61" t="e">
        <f ca="1">_xludf.IFNA(VLOOKUP($A97,'Data Sheet'!$A:C,4,FALSE),"NA")</f>
        <v>#NAME?</v>
      </c>
      <c r="E97" s="61" t="e">
        <f ca="1">_xludf.IFNA(VLOOKUP($A97,'Data Sheet'!$A:D,5,FALSE),"NA")</f>
        <v>#NAME?</v>
      </c>
      <c r="F97" s="73" t="e">
        <f ca="1">_xludf.IFNA(VLOOKUP($A97,'Data Sheet'!$A:E,6,FALSE),"NA")</f>
        <v>#NAME?</v>
      </c>
      <c r="G97" s="63" t="e">
        <f ca="1">_xludf.IFNA(VLOOKUP($A97,'Data Sheet'!$A:F,7,FALSE),"NA")</f>
        <v>#NAME?</v>
      </c>
      <c r="H97" s="64" t="e">
        <f ca="1">_xludf.IFNA(VLOOKUP($A97,'Data Sheet'!$A:P,17,FALSE),"NA")</f>
        <v>#NAME?</v>
      </c>
      <c r="I97" s="63" t="e">
        <f ca="1">_xludf.IFNA(VLOOKUP($A97,'Data Sheet'!$A:T,19,FALSE),"NA")</f>
        <v>#NAME?</v>
      </c>
      <c r="J97" s="64" t="e">
        <f ca="1">_xludf.IFNA(VLOOKUP($A97,'Data Sheet'!$A:T,20,FALSE),"NA")</f>
        <v>#NAME?</v>
      </c>
    </row>
    <row r="98" spans="2:10" ht="15.75" customHeight="1" x14ac:dyDescent="0.15">
      <c r="B98" s="60" t="e">
        <f ca="1">_xludf.IFNA(VLOOKUP($A98,'Data Sheet'!$A:B,2,FALSE),"NA")</f>
        <v>#NAME?</v>
      </c>
      <c r="C98" s="61" t="e">
        <f ca="1">_xludf.IFNA(VLOOKUP($A98,'Data Sheet'!$A:U,3,FALSE),"NA")</f>
        <v>#NAME?</v>
      </c>
      <c r="D98" s="61" t="e">
        <f ca="1">_xludf.IFNA(VLOOKUP($A98,'Data Sheet'!$A:C,4,FALSE),"NA")</f>
        <v>#NAME?</v>
      </c>
      <c r="E98" s="61" t="e">
        <f ca="1">_xludf.IFNA(VLOOKUP($A98,'Data Sheet'!$A:D,5,FALSE),"NA")</f>
        <v>#NAME?</v>
      </c>
      <c r="F98" s="73" t="e">
        <f ca="1">_xludf.IFNA(VLOOKUP($A98,'Data Sheet'!$A:E,6,FALSE),"NA")</f>
        <v>#NAME?</v>
      </c>
      <c r="G98" s="63" t="e">
        <f ca="1">_xludf.IFNA(VLOOKUP($A98,'Data Sheet'!$A:F,7,FALSE),"NA")</f>
        <v>#NAME?</v>
      </c>
      <c r="H98" s="64" t="e">
        <f ca="1">_xludf.IFNA(VLOOKUP($A98,'Data Sheet'!$A:P,17,FALSE),"NA")</f>
        <v>#NAME?</v>
      </c>
      <c r="I98" s="63" t="e">
        <f ca="1">_xludf.IFNA(VLOOKUP($A98,'Data Sheet'!$A:T,19,FALSE),"NA")</f>
        <v>#NAME?</v>
      </c>
      <c r="J98" s="64" t="e">
        <f ca="1">_xludf.IFNA(VLOOKUP($A98,'Data Sheet'!$A:T,20,FALSE),"NA")</f>
        <v>#NAME?</v>
      </c>
    </row>
    <row r="99" spans="2:10" ht="15.75" customHeight="1" x14ac:dyDescent="0.15">
      <c r="B99" s="60" t="e">
        <f ca="1">_xludf.IFNA(VLOOKUP($A99,'Data Sheet'!$A:B,2,FALSE),"NA")</f>
        <v>#NAME?</v>
      </c>
      <c r="C99" s="61" t="e">
        <f ca="1">_xludf.IFNA(VLOOKUP($A99,'Data Sheet'!$A:U,3,FALSE),"NA")</f>
        <v>#NAME?</v>
      </c>
      <c r="D99" s="61" t="e">
        <f ca="1">_xludf.IFNA(VLOOKUP($A99,'Data Sheet'!$A:C,4,FALSE),"NA")</f>
        <v>#NAME?</v>
      </c>
      <c r="E99" s="61" t="e">
        <f ca="1">_xludf.IFNA(VLOOKUP($A99,'Data Sheet'!$A:D,5,FALSE),"NA")</f>
        <v>#NAME?</v>
      </c>
      <c r="F99" s="73" t="e">
        <f ca="1">_xludf.IFNA(VLOOKUP($A99,'Data Sheet'!$A:E,6,FALSE),"NA")</f>
        <v>#NAME?</v>
      </c>
      <c r="G99" s="63" t="e">
        <f ca="1">_xludf.IFNA(VLOOKUP($A99,'Data Sheet'!$A:F,7,FALSE),"NA")</f>
        <v>#NAME?</v>
      </c>
      <c r="H99" s="64" t="e">
        <f ca="1">_xludf.IFNA(VLOOKUP($A99,'Data Sheet'!$A:P,17,FALSE),"NA")</f>
        <v>#NAME?</v>
      </c>
      <c r="I99" s="63" t="e">
        <f ca="1">_xludf.IFNA(VLOOKUP($A99,'Data Sheet'!$A:T,19,FALSE),"NA")</f>
        <v>#NAME?</v>
      </c>
      <c r="J99" s="64" t="e">
        <f ca="1">_xludf.IFNA(VLOOKUP($A99,'Data Sheet'!$A:T,20,FALSE),"NA")</f>
        <v>#NAME?</v>
      </c>
    </row>
    <row r="100" spans="2:10" ht="15.75" customHeight="1" x14ac:dyDescent="0.15">
      <c r="B100" s="60" t="e">
        <f ca="1">_xludf.IFNA(VLOOKUP($A100,'Data Sheet'!$A:B,2,FALSE),"NA")</f>
        <v>#NAME?</v>
      </c>
      <c r="C100" s="61" t="e">
        <f ca="1">_xludf.IFNA(VLOOKUP($A100,'Data Sheet'!$A:U,3,FALSE),"NA")</f>
        <v>#NAME?</v>
      </c>
      <c r="D100" s="61" t="e">
        <f ca="1">_xludf.IFNA(VLOOKUP($A100,'Data Sheet'!$A:C,4,FALSE),"NA")</f>
        <v>#NAME?</v>
      </c>
      <c r="E100" s="61" t="e">
        <f ca="1">_xludf.IFNA(VLOOKUP($A100,'Data Sheet'!$A:D,5,FALSE),"NA")</f>
        <v>#NAME?</v>
      </c>
      <c r="F100" s="73" t="e">
        <f ca="1">_xludf.IFNA(VLOOKUP($A100,'Data Sheet'!$A:E,6,FALSE),"NA")</f>
        <v>#NAME?</v>
      </c>
      <c r="G100" s="63" t="e">
        <f ca="1">_xludf.IFNA(VLOOKUP($A100,'Data Sheet'!$A:F,7,FALSE),"NA")</f>
        <v>#NAME?</v>
      </c>
      <c r="H100" s="64" t="e">
        <f ca="1">_xludf.IFNA(VLOOKUP($A100,'Data Sheet'!$A:P,17,FALSE),"NA")</f>
        <v>#NAME?</v>
      </c>
      <c r="I100" s="63" t="e">
        <f ca="1">_xludf.IFNA(VLOOKUP($A100,'Data Sheet'!$A:T,19,FALSE),"NA")</f>
        <v>#NAME?</v>
      </c>
      <c r="J100" s="64" t="e">
        <f ca="1">_xludf.IFNA(VLOOKUP($A100,'Data Sheet'!$A:T,20,FALSE),"NA")</f>
        <v>#NAME?</v>
      </c>
    </row>
    <row r="101" spans="2:10" ht="15.75" customHeight="1" x14ac:dyDescent="0.15">
      <c r="B101" s="60" t="e">
        <f ca="1">_xludf.IFNA(VLOOKUP($A101,'Data Sheet'!$A:B,2,FALSE),"NA")</f>
        <v>#NAME?</v>
      </c>
      <c r="C101" s="61" t="e">
        <f ca="1">_xludf.IFNA(VLOOKUP($A101,'Data Sheet'!$A:U,3,FALSE),"NA")</f>
        <v>#NAME?</v>
      </c>
      <c r="D101" s="61" t="e">
        <f ca="1">_xludf.IFNA(VLOOKUP($A101,'Data Sheet'!$A:C,4,FALSE),"NA")</f>
        <v>#NAME?</v>
      </c>
      <c r="E101" s="61" t="e">
        <f ca="1">_xludf.IFNA(VLOOKUP($A101,'Data Sheet'!$A:D,5,FALSE),"NA")</f>
        <v>#NAME?</v>
      </c>
      <c r="F101" s="73" t="e">
        <f ca="1">_xludf.IFNA(VLOOKUP($A101,'Data Sheet'!$A:E,6,FALSE),"NA")</f>
        <v>#NAME?</v>
      </c>
      <c r="G101" s="63" t="e">
        <f ca="1">_xludf.IFNA(VLOOKUP($A101,'Data Sheet'!$A:F,7,FALSE),"NA")</f>
        <v>#NAME?</v>
      </c>
      <c r="H101" s="64" t="e">
        <f ca="1">_xludf.IFNA(VLOOKUP($A101,'Data Sheet'!$A:P,17,FALSE),"NA")</f>
        <v>#NAME?</v>
      </c>
      <c r="I101" s="63" t="e">
        <f ca="1">_xludf.IFNA(VLOOKUP($A101,'Data Sheet'!$A:T,19,FALSE),"NA")</f>
        <v>#NAME?</v>
      </c>
      <c r="J101" s="64" t="e">
        <f ca="1">_xludf.IFNA(VLOOKUP($A101,'Data Sheet'!$A:T,20,FALSE),"NA")</f>
        <v>#NAME?</v>
      </c>
    </row>
    <row r="102" spans="2:10" ht="15.75" customHeight="1" x14ac:dyDescent="0.15">
      <c r="B102" s="60" t="e">
        <f ca="1">_xludf.IFNA(VLOOKUP($A102,'Data Sheet'!$A:B,2,FALSE),"NA")</f>
        <v>#NAME?</v>
      </c>
      <c r="C102" s="61" t="e">
        <f ca="1">_xludf.IFNA(VLOOKUP($A102,'Data Sheet'!$A:U,3,FALSE),"NA")</f>
        <v>#NAME?</v>
      </c>
      <c r="D102" s="61" t="e">
        <f ca="1">_xludf.IFNA(VLOOKUP($A102,'Data Sheet'!$A:C,4,FALSE),"NA")</f>
        <v>#NAME?</v>
      </c>
      <c r="E102" s="61" t="e">
        <f ca="1">_xludf.IFNA(VLOOKUP($A102,'Data Sheet'!$A:D,5,FALSE),"NA")</f>
        <v>#NAME?</v>
      </c>
      <c r="F102" s="73" t="e">
        <f ca="1">_xludf.IFNA(VLOOKUP($A102,'Data Sheet'!$A:E,6,FALSE),"NA")</f>
        <v>#NAME?</v>
      </c>
      <c r="G102" s="63" t="e">
        <f ca="1">_xludf.IFNA(VLOOKUP($A102,'Data Sheet'!$A:F,7,FALSE),"NA")</f>
        <v>#NAME?</v>
      </c>
      <c r="H102" s="64" t="e">
        <f ca="1">_xludf.IFNA(VLOOKUP($A102,'Data Sheet'!$A:P,17,FALSE),"NA")</f>
        <v>#NAME?</v>
      </c>
      <c r="I102" s="63" t="e">
        <f ca="1">_xludf.IFNA(VLOOKUP($A102,'Data Sheet'!$A:T,19,FALSE),"NA")</f>
        <v>#NAME?</v>
      </c>
      <c r="J102" s="64" t="e">
        <f ca="1">_xludf.IFNA(VLOOKUP($A102,'Data Sheet'!$A:T,20,FALSE),"NA")</f>
        <v>#NAME?</v>
      </c>
    </row>
    <row r="103" spans="2:10" ht="15.75" customHeight="1" x14ac:dyDescent="0.15">
      <c r="B103" s="60" t="e">
        <f ca="1">_xludf.IFNA(VLOOKUP($A103,'Data Sheet'!$A:B,2,FALSE),"NA")</f>
        <v>#NAME?</v>
      </c>
      <c r="C103" s="61" t="e">
        <f ca="1">_xludf.IFNA(VLOOKUP($A103,'Data Sheet'!$A:U,3,FALSE),"NA")</f>
        <v>#NAME?</v>
      </c>
      <c r="D103" s="61" t="e">
        <f ca="1">_xludf.IFNA(VLOOKUP($A103,'Data Sheet'!$A:C,4,FALSE),"NA")</f>
        <v>#NAME?</v>
      </c>
      <c r="E103" s="61" t="e">
        <f ca="1">_xludf.IFNA(VLOOKUP($A103,'Data Sheet'!$A:D,5,FALSE),"NA")</f>
        <v>#NAME?</v>
      </c>
      <c r="F103" s="73" t="e">
        <f ca="1">_xludf.IFNA(VLOOKUP($A103,'Data Sheet'!$A:E,6,FALSE),"NA")</f>
        <v>#NAME?</v>
      </c>
      <c r="G103" s="63" t="e">
        <f ca="1">_xludf.IFNA(VLOOKUP($A103,'Data Sheet'!$A:F,7,FALSE),"NA")</f>
        <v>#NAME?</v>
      </c>
      <c r="H103" s="64" t="e">
        <f ca="1">_xludf.IFNA(VLOOKUP($A103,'Data Sheet'!$A:P,17,FALSE),"NA")</f>
        <v>#NAME?</v>
      </c>
      <c r="I103" s="63" t="e">
        <f ca="1">_xludf.IFNA(VLOOKUP($A103,'Data Sheet'!$A:T,19,FALSE),"NA")</f>
        <v>#NAME?</v>
      </c>
      <c r="J103" s="64" t="e">
        <f ca="1">_xludf.IFNA(VLOOKUP($A103,'Data Sheet'!$A:T,20,FALSE),"NA")</f>
        <v>#NAME?</v>
      </c>
    </row>
    <row r="104" spans="2:10" ht="15.75" customHeight="1" x14ac:dyDescent="0.15">
      <c r="B104" s="60" t="e">
        <f ca="1">_xludf.IFNA(VLOOKUP($A104,'Data Sheet'!$A:B,2,FALSE),"NA")</f>
        <v>#NAME?</v>
      </c>
      <c r="C104" s="61" t="e">
        <f ca="1">_xludf.IFNA(VLOOKUP($A104,'Data Sheet'!$A:U,3,FALSE),"NA")</f>
        <v>#NAME?</v>
      </c>
      <c r="D104" s="61" t="e">
        <f ca="1">_xludf.IFNA(VLOOKUP($A104,'Data Sheet'!$A:C,4,FALSE),"NA")</f>
        <v>#NAME?</v>
      </c>
      <c r="E104" s="61" t="e">
        <f ca="1">_xludf.IFNA(VLOOKUP($A104,'Data Sheet'!$A:D,5,FALSE),"NA")</f>
        <v>#NAME?</v>
      </c>
      <c r="F104" s="73" t="e">
        <f ca="1">_xludf.IFNA(VLOOKUP($A104,'Data Sheet'!$A:E,6,FALSE),"NA")</f>
        <v>#NAME?</v>
      </c>
      <c r="G104" s="63" t="e">
        <f ca="1">_xludf.IFNA(VLOOKUP($A104,'Data Sheet'!$A:F,7,FALSE),"NA")</f>
        <v>#NAME?</v>
      </c>
      <c r="H104" s="64" t="e">
        <f ca="1">_xludf.IFNA(VLOOKUP($A104,'Data Sheet'!$A:P,17,FALSE),"NA")</f>
        <v>#NAME?</v>
      </c>
      <c r="I104" s="63" t="e">
        <f ca="1">_xludf.IFNA(VLOOKUP($A104,'Data Sheet'!$A:T,19,FALSE),"NA")</f>
        <v>#NAME?</v>
      </c>
      <c r="J104" s="64" t="e">
        <f ca="1">_xludf.IFNA(VLOOKUP($A104,'Data Sheet'!$A:T,20,FALSE),"NA")</f>
        <v>#NAME?</v>
      </c>
    </row>
    <row r="105" spans="2:10" ht="15.75" customHeight="1" x14ac:dyDescent="0.15">
      <c r="B105" s="60" t="e">
        <f ca="1">_xludf.IFNA(VLOOKUP($A105,'Data Sheet'!$A:B,2,FALSE),"NA")</f>
        <v>#NAME?</v>
      </c>
      <c r="C105" s="61" t="e">
        <f ca="1">_xludf.IFNA(VLOOKUP($A105,'Data Sheet'!$A:U,3,FALSE),"NA")</f>
        <v>#NAME?</v>
      </c>
      <c r="D105" s="61" t="e">
        <f ca="1">_xludf.IFNA(VLOOKUP($A105,'Data Sheet'!$A:C,4,FALSE),"NA")</f>
        <v>#NAME?</v>
      </c>
      <c r="E105" s="61" t="e">
        <f ca="1">_xludf.IFNA(VLOOKUP($A105,'Data Sheet'!$A:D,5,FALSE),"NA")</f>
        <v>#NAME?</v>
      </c>
      <c r="F105" s="73" t="e">
        <f ca="1">_xludf.IFNA(VLOOKUP($A105,'Data Sheet'!$A:E,6,FALSE),"NA")</f>
        <v>#NAME?</v>
      </c>
      <c r="G105" s="63" t="e">
        <f ca="1">_xludf.IFNA(VLOOKUP($A105,'Data Sheet'!$A:F,7,FALSE),"NA")</f>
        <v>#NAME?</v>
      </c>
      <c r="H105" s="64" t="e">
        <f ca="1">_xludf.IFNA(VLOOKUP($A105,'Data Sheet'!$A:P,17,FALSE),"NA")</f>
        <v>#NAME?</v>
      </c>
      <c r="I105" s="63" t="e">
        <f ca="1">_xludf.IFNA(VLOOKUP($A105,'Data Sheet'!$A:T,19,FALSE),"NA")</f>
        <v>#NAME?</v>
      </c>
      <c r="J105" s="64" t="e">
        <f ca="1">_xludf.IFNA(VLOOKUP($A105,'Data Sheet'!$A:T,20,FALSE),"NA")</f>
        <v>#NAME?</v>
      </c>
    </row>
    <row r="106" spans="2:10" ht="15.75" customHeight="1" x14ac:dyDescent="0.15">
      <c r="B106" s="60" t="e">
        <f ca="1">_xludf.IFNA(VLOOKUP($A106,'Data Sheet'!$A:B,2,FALSE),"NA")</f>
        <v>#NAME?</v>
      </c>
      <c r="C106" s="61" t="e">
        <f ca="1">_xludf.IFNA(VLOOKUP($A106,'Data Sheet'!$A:U,3,FALSE),"NA")</f>
        <v>#NAME?</v>
      </c>
      <c r="D106" s="61" t="e">
        <f ca="1">_xludf.IFNA(VLOOKUP($A106,'Data Sheet'!$A:C,4,FALSE),"NA")</f>
        <v>#NAME?</v>
      </c>
      <c r="E106" s="61" t="e">
        <f ca="1">_xludf.IFNA(VLOOKUP($A106,'Data Sheet'!$A:D,5,FALSE),"NA")</f>
        <v>#NAME?</v>
      </c>
      <c r="F106" s="73" t="e">
        <f ca="1">_xludf.IFNA(VLOOKUP($A106,'Data Sheet'!$A:E,6,FALSE),"NA")</f>
        <v>#NAME?</v>
      </c>
      <c r="G106" s="63" t="e">
        <f ca="1">_xludf.IFNA(VLOOKUP($A106,'Data Sheet'!$A:F,7,FALSE),"NA")</f>
        <v>#NAME?</v>
      </c>
      <c r="H106" s="64" t="e">
        <f ca="1">_xludf.IFNA(VLOOKUP($A106,'Data Sheet'!$A:P,17,FALSE),"NA")</f>
        <v>#NAME?</v>
      </c>
      <c r="I106" s="63" t="e">
        <f ca="1">_xludf.IFNA(VLOOKUP($A106,'Data Sheet'!$A:T,19,FALSE),"NA")</f>
        <v>#NAME?</v>
      </c>
      <c r="J106" s="64" t="e">
        <f ca="1">_xludf.IFNA(VLOOKUP($A106,'Data Sheet'!$A:T,20,FALSE),"NA")</f>
        <v>#NAME?</v>
      </c>
    </row>
    <row r="107" spans="2:10" ht="15.75" customHeight="1" x14ac:dyDescent="0.15">
      <c r="B107" s="60" t="e">
        <f ca="1">_xludf.IFNA(VLOOKUP($A107,'Data Sheet'!$A:B,2,FALSE),"NA")</f>
        <v>#NAME?</v>
      </c>
      <c r="C107" s="61" t="e">
        <f ca="1">_xludf.IFNA(VLOOKUP($A107,'Data Sheet'!$A:U,3,FALSE),"NA")</f>
        <v>#NAME?</v>
      </c>
      <c r="D107" s="61" t="e">
        <f ca="1">_xludf.IFNA(VLOOKUP($A107,'Data Sheet'!$A:C,4,FALSE),"NA")</f>
        <v>#NAME?</v>
      </c>
      <c r="E107" s="61" t="e">
        <f ca="1">_xludf.IFNA(VLOOKUP($A107,'Data Sheet'!$A:D,5,FALSE),"NA")</f>
        <v>#NAME?</v>
      </c>
      <c r="F107" s="73" t="e">
        <f ca="1">_xludf.IFNA(VLOOKUP($A107,'Data Sheet'!$A:E,6,FALSE),"NA")</f>
        <v>#NAME?</v>
      </c>
      <c r="G107" s="63" t="e">
        <f ca="1">_xludf.IFNA(VLOOKUP($A107,'Data Sheet'!$A:F,7,FALSE),"NA")</f>
        <v>#NAME?</v>
      </c>
      <c r="H107" s="64" t="e">
        <f ca="1">_xludf.IFNA(VLOOKUP($A107,'Data Sheet'!$A:P,17,FALSE),"NA")</f>
        <v>#NAME?</v>
      </c>
      <c r="I107" s="63" t="e">
        <f ca="1">_xludf.IFNA(VLOOKUP($A107,'Data Sheet'!$A:T,19,FALSE),"NA")</f>
        <v>#NAME?</v>
      </c>
      <c r="J107" s="64" t="e">
        <f ca="1">_xludf.IFNA(VLOOKUP($A107,'Data Sheet'!$A:T,20,FALSE),"NA")</f>
        <v>#NAME?</v>
      </c>
    </row>
    <row r="108" spans="2:10" ht="15.75" customHeight="1" x14ac:dyDescent="0.15">
      <c r="B108" s="60" t="e">
        <f ca="1">_xludf.IFNA(VLOOKUP($A108,'Data Sheet'!$A:B,2,FALSE),"NA")</f>
        <v>#NAME?</v>
      </c>
      <c r="C108" s="61" t="e">
        <f ca="1">_xludf.IFNA(VLOOKUP($A108,'Data Sheet'!$A:U,3,FALSE),"NA")</f>
        <v>#NAME?</v>
      </c>
      <c r="D108" s="61" t="e">
        <f ca="1">_xludf.IFNA(VLOOKUP($A108,'Data Sheet'!$A:C,4,FALSE),"NA")</f>
        <v>#NAME?</v>
      </c>
      <c r="E108" s="61" t="e">
        <f ca="1">_xludf.IFNA(VLOOKUP($A108,'Data Sheet'!$A:D,5,FALSE),"NA")</f>
        <v>#NAME?</v>
      </c>
      <c r="F108" s="73" t="e">
        <f ca="1">_xludf.IFNA(VLOOKUP($A108,'Data Sheet'!$A:E,6,FALSE),"NA")</f>
        <v>#NAME?</v>
      </c>
      <c r="G108" s="63" t="e">
        <f ca="1">_xludf.IFNA(VLOOKUP($A108,'Data Sheet'!$A:F,7,FALSE),"NA")</f>
        <v>#NAME?</v>
      </c>
      <c r="H108" s="64" t="e">
        <f ca="1">_xludf.IFNA(VLOOKUP($A108,'Data Sheet'!$A:P,17,FALSE),"NA")</f>
        <v>#NAME?</v>
      </c>
      <c r="I108" s="63" t="e">
        <f ca="1">_xludf.IFNA(VLOOKUP($A108,'Data Sheet'!$A:T,19,FALSE),"NA")</f>
        <v>#NAME?</v>
      </c>
      <c r="J108" s="64" t="e">
        <f ca="1">_xludf.IFNA(VLOOKUP($A108,'Data Sheet'!$A:T,20,FALSE),"NA")</f>
        <v>#NAME?</v>
      </c>
    </row>
    <row r="109" spans="2:10" ht="15.75" customHeight="1" x14ac:dyDescent="0.15">
      <c r="B109" s="60" t="e">
        <f ca="1">_xludf.IFNA(VLOOKUP($A109,'Data Sheet'!$A:B,2,FALSE),"NA")</f>
        <v>#NAME?</v>
      </c>
      <c r="C109" s="61" t="e">
        <f ca="1">_xludf.IFNA(VLOOKUP($A109,'Data Sheet'!$A:U,3,FALSE),"NA")</f>
        <v>#NAME?</v>
      </c>
      <c r="D109" s="61" t="e">
        <f ca="1">_xludf.IFNA(VLOOKUP($A109,'Data Sheet'!$A:C,4,FALSE),"NA")</f>
        <v>#NAME?</v>
      </c>
      <c r="E109" s="61" t="e">
        <f ca="1">_xludf.IFNA(VLOOKUP($A109,'Data Sheet'!$A:D,5,FALSE),"NA")</f>
        <v>#NAME?</v>
      </c>
      <c r="F109" s="73" t="e">
        <f ca="1">_xludf.IFNA(VLOOKUP($A109,'Data Sheet'!$A:E,6,FALSE),"NA")</f>
        <v>#NAME?</v>
      </c>
      <c r="G109" s="63" t="e">
        <f ca="1">_xludf.IFNA(VLOOKUP($A109,'Data Sheet'!$A:F,7,FALSE),"NA")</f>
        <v>#NAME?</v>
      </c>
      <c r="H109" s="64" t="e">
        <f ca="1">_xludf.IFNA(VLOOKUP($A109,'Data Sheet'!$A:P,17,FALSE),"NA")</f>
        <v>#NAME?</v>
      </c>
      <c r="I109" s="63" t="e">
        <f ca="1">_xludf.IFNA(VLOOKUP($A109,'Data Sheet'!$A:T,19,FALSE),"NA")</f>
        <v>#NAME?</v>
      </c>
      <c r="J109" s="64" t="e">
        <f ca="1">_xludf.IFNA(VLOOKUP($A109,'Data Sheet'!$A:T,20,FALSE),"NA")</f>
        <v>#NAME?</v>
      </c>
    </row>
    <row r="110" spans="2:10" ht="15.75" customHeight="1" x14ac:dyDescent="0.15">
      <c r="B110" s="60" t="e">
        <f ca="1">_xludf.IFNA(VLOOKUP($A110,'Data Sheet'!$A:B,2,FALSE),"NA")</f>
        <v>#NAME?</v>
      </c>
      <c r="C110" s="61" t="e">
        <f ca="1">_xludf.IFNA(VLOOKUP($A110,'Data Sheet'!$A:U,3,FALSE),"NA")</f>
        <v>#NAME?</v>
      </c>
      <c r="D110" s="61" t="e">
        <f ca="1">_xludf.IFNA(VLOOKUP($A110,'Data Sheet'!$A:C,4,FALSE),"NA")</f>
        <v>#NAME?</v>
      </c>
      <c r="E110" s="61" t="e">
        <f ca="1">_xludf.IFNA(VLOOKUP($A110,'Data Sheet'!$A:D,5,FALSE),"NA")</f>
        <v>#NAME?</v>
      </c>
      <c r="F110" s="73" t="e">
        <f ca="1">_xludf.IFNA(VLOOKUP($A110,'Data Sheet'!$A:E,6,FALSE),"NA")</f>
        <v>#NAME?</v>
      </c>
      <c r="G110" s="63" t="e">
        <f ca="1">_xludf.IFNA(VLOOKUP($A110,'Data Sheet'!$A:F,7,FALSE),"NA")</f>
        <v>#NAME?</v>
      </c>
      <c r="H110" s="64" t="e">
        <f ca="1">_xludf.IFNA(VLOOKUP($A110,'Data Sheet'!$A:P,17,FALSE),"NA")</f>
        <v>#NAME?</v>
      </c>
      <c r="I110" s="63" t="e">
        <f ca="1">_xludf.IFNA(VLOOKUP($A110,'Data Sheet'!$A:T,19,FALSE),"NA")</f>
        <v>#NAME?</v>
      </c>
      <c r="J110" s="64" t="e">
        <f ca="1">_xludf.IFNA(VLOOKUP($A110,'Data Sheet'!$A:T,20,FALSE),"NA")</f>
        <v>#NAME?</v>
      </c>
    </row>
    <row r="111" spans="2:10" ht="15.75" customHeight="1" x14ac:dyDescent="0.15">
      <c r="B111" s="60" t="e">
        <f ca="1">_xludf.IFNA(VLOOKUP($A111,'Data Sheet'!$A:B,2,FALSE),"NA")</f>
        <v>#NAME?</v>
      </c>
      <c r="C111" s="61" t="e">
        <f ca="1">_xludf.IFNA(VLOOKUP($A111,'Data Sheet'!$A:U,3,FALSE),"NA")</f>
        <v>#NAME?</v>
      </c>
      <c r="D111" s="61" t="e">
        <f ca="1">_xludf.IFNA(VLOOKUP($A111,'Data Sheet'!$A:C,4,FALSE),"NA")</f>
        <v>#NAME?</v>
      </c>
      <c r="E111" s="61" t="e">
        <f ca="1">_xludf.IFNA(VLOOKUP($A111,'Data Sheet'!$A:D,5,FALSE),"NA")</f>
        <v>#NAME?</v>
      </c>
      <c r="F111" s="73" t="e">
        <f ca="1">_xludf.IFNA(VLOOKUP($A111,'Data Sheet'!$A:E,6,FALSE),"NA")</f>
        <v>#NAME?</v>
      </c>
      <c r="G111" s="63" t="e">
        <f ca="1">_xludf.IFNA(VLOOKUP($A111,'Data Sheet'!$A:F,7,FALSE),"NA")</f>
        <v>#NAME?</v>
      </c>
      <c r="H111" s="64" t="e">
        <f ca="1">_xludf.IFNA(VLOOKUP($A111,'Data Sheet'!$A:P,17,FALSE),"NA")</f>
        <v>#NAME?</v>
      </c>
      <c r="I111" s="63" t="e">
        <f ca="1">_xludf.IFNA(VLOOKUP($A111,'Data Sheet'!$A:T,19,FALSE),"NA")</f>
        <v>#NAME?</v>
      </c>
      <c r="J111" s="64" t="e">
        <f ca="1">_xludf.IFNA(VLOOKUP($A111,'Data Sheet'!$A:T,20,FALSE),"NA")</f>
        <v>#NAME?</v>
      </c>
    </row>
    <row r="112" spans="2:10" ht="15.75" customHeight="1" x14ac:dyDescent="0.15">
      <c r="B112" s="60" t="e">
        <f ca="1">_xludf.IFNA(VLOOKUP($A112,'Data Sheet'!$A:B,2,FALSE),"NA")</f>
        <v>#NAME?</v>
      </c>
      <c r="C112" s="61" t="e">
        <f ca="1">_xludf.IFNA(VLOOKUP($A112,'Data Sheet'!$A:U,3,FALSE),"NA")</f>
        <v>#NAME?</v>
      </c>
      <c r="D112" s="61" t="e">
        <f ca="1">_xludf.IFNA(VLOOKUP($A112,'Data Sheet'!$A:C,4,FALSE),"NA")</f>
        <v>#NAME?</v>
      </c>
      <c r="E112" s="61" t="e">
        <f ca="1">_xludf.IFNA(VLOOKUP($A112,'Data Sheet'!$A:D,5,FALSE),"NA")</f>
        <v>#NAME?</v>
      </c>
      <c r="F112" s="73" t="e">
        <f ca="1">_xludf.IFNA(VLOOKUP($A112,'Data Sheet'!$A:E,6,FALSE),"NA")</f>
        <v>#NAME?</v>
      </c>
      <c r="G112" s="63" t="e">
        <f ca="1">_xludf.IFNA(VLOOKUP($A112,'Data Sheet'!$A:F,7,FALSE),"NA")</f>
        <v>#NAME?</v>
      </c>
      <c r="H112" s="64" t="e">
        <f ca="1">_xludf.IFNA(VLOOKUP($A112,'Data Sheet'!$A:P,17,FALSE),"NA")</f>
        <v>#NAME?</v>
      </c>
      <c r="I112" s="63" t="e">
        <f ca="1">_xludf.IFNA(VLOOKUP($A112,'Data Sheet'!$A:T,19,FALSE),"NA")</f>
        <v>#NAME?</v>
      </c>
      <c r="J112" s="64" t="e">
        <f ca="1">_xludf.IFNA(VLOOKUP($A112,'Data Sheet'!$A:T,20,FALSE),"NA")</f>
        <v>#NAME?</v>
      </c>
    </row>
    <row r="113" spans="2:10" ht="15.75" customHeight="1" x14ac:dyDescent="0.15">
      <c r="B113" s="60" t="e">
        <f ca="1">_xludf.IFNA(VLOOKUP($A113,'Data Sheet'!$A:B,2,FALSE),"NA")</f>
        <v>#NAME?</v>
      </c>
      <c r="C113" s="61" t="e">
        <f ca="1">_xludf.IFNA(VLOOKUP($A113,'Data Sheet'!$A:U,3,FALSE),"NA")</f>
        <v>#NAME?</v>
      </c>
      <c r="D113" s="61" t="e">
        <f ca="1">_xludf.IFNA(VLOOKUP($A113,'Data Sheet'!$A:C,4,FALSE),"NA")</f>
        <v>#NAME?</v>
      </c>
      <c r="E113" s="61" t="e">
        <f ca="1">_xludf.IFNA(VLOOKUP($A113,'Data Sheet'!$A:D,5,FALSE),"NA")</f>
        <v>#NAME?</v>
      </c>
      <c r="F113" s="73" t="e">
        <f ca="1">_xludf.IFNA(VLOOKUP($A113,'Data Sheet'!$A:E,6,FALSE),"NA")</f>
        <v>#NAME?</v>
      </c>
      <c r="G113" s="63" t="e">
        <f ca="1">_xludf.IFNA(VLOOKUP($A113,'Data Sheet'!$A:F,7,FALSE),"NA")</f>
        <v>#NAME?</v>
      </c>
      <c r="H113" s="64" t="e">
        <f ca="1">_xludf.IFNA(VLOOKUP($A113,'Data Sheet'!$A:P,17,FALSE),"NA")</f>
        <v>#NAME?</v>
      </c>
      <c r="I113" s="63" t="e">
        <f ca="1">_xludf.IFNA(VLOOKUP($A113,'Data Sheet'!$A:T,19,FALSE),"NA")</f>
        <v>#NAME?</v>
      </c>
      <c r="J113" s="64" t="e">
        <f ca="1">_xludf.IFNA(VLOOKUP($A113,'Data Sheet'!$A:T,20,FALSE),"NA")</f>
        <v>#NAME?</v>
      </c>
    </row>
    <row r="114" spans="2:10" ht="15.75" customHeight="1" x14ac:dyDescent="0.15">
      <c r="B114" s="60" t="e">
        <f ca="1">_xludf.IFNA(VLOOKUP($A114,'Data Sheet'!$A:B,2,FALSE),"NA")</f>
        <v>#NAME?</v>
      </c>
      <c r="C114" s="61" t="e">
        <f ca="1">_xludf.IFNA(VLOOKUP($A114,'Data Sheet'!$A:U,3,FALSE),"NA")</f>
        <v>#NAME?</v>
      </c>
      <c r="D114" s="61" t="e">
        <f ca="1">_xludf.IFNA(VLOOKUP($A114,'Data Sheet'!$A:C,4,FALSE),"NA")</f>
        <v>#NAME?</v>
      </c>
      <c r="E114" s="61" t="e">
        <f ca="1">_xludf.IFNA(VLOOKUP($A114,'Data Sheet'!$A:D,5,FALSE),"NA")</f>
        <v>#NAME?</v>
      </c>
      <c r="F114" s="73" t="e">
        <f ca="1">_xludf.IFNA(VLOOKUP($A114,'Data Sheet'!$A:E,6,FALSE),"NA")</f>
        <v>#NAME?</v>
      </c>
      <c r="G114" s="63" t="e">
        <f ca="1">_xludf.IFNA(VLOOKUP($A114,'Data Sheet'!$A:F,7,FALSE),"NA")</f>
        <v>#NAME?</v>
      </c>
      <c r="H114" s="64" t="e">
        <f ca="1">_xludf.IFNA(VLOOKUP($A114,'Data Sheet'!$A:P,17,FALSE),"NA")</f>
        <v>#NAME?</v>
      </c>
      <c r="I114" s="63" t="e">
        <f ca="1">_xludf.IFNA(VLOOKUP($A114,'Data Sheet'!$A:T,19,FALSE),"NA")</f>
        <v>#NAME?</v>
      </c>
      <c r="J114" s="64" t="e">
        <f ca="1">_xludf.IFNA(VLOOKUP($A114,'Data Sheet'!$A:T,20,FALSE),"NA")</f>
        <v>#NAME?</v>
      </c>
    </row>
    <row r="115" spans="2:10" ht="15.75" customHeight="1" x14ac:dyDescent="0.15">
      <c r="B115" s="60" t="e">
        <f ca="1">_xludf.IFNA(VLOOKUP($A115,'Data Sheet'!$A:B,2,FALSE),"NA")</f>
        <v>#NAME?</v>
      </c>
      <c r="C115" s="61" t="e">
        <f ca="1">_xludf.IFNA(VLOOKUP($A115,'Data Sheet'!$A:U,3,FALSE),"NA")</f>
        <v>#NAME?</v>
      </c>
      <c r="D115" s="61" t="e">
        <f ca="1">_xludf.IFNA(VLOOKUP($A115,'Data Sheet'!$A:C,4,FALSE),"NA")</f>
        <v>#NAME?</v>
      </c>
      <c r="E115" s="61" t="e">
        <f ca="1">_xludf.IFNA(VLOOKUP($A115,'Data Sheet'!$A:D,5,FALSE),"NA")</f>
        <v>#NAME?</v>
      </c>
      <c r="F115" s="73" t="e">
        <f ca="1">_xludf.IFNA(VLOOKUP($A115,'Data Sheet'!$A:E,6,FALSE),"NA")</f>
        <v>#NAME?</v>
      </c>
      <c r="G115" s="63" t="e">
        <f ca="1">_xludf.IFNA(VLOOKUP($A115,'Data Sheet'!$A:F,7,FALSE),"NA")</f>
        <v>#NAME?</v>
      </c>
      <c r="H115" s="64" t="e">
        <f ca="1">_xludf.IFNA(VLOOKUP($A115,'Data Sheet'!$A:P,17,FALSE),"NA")</f>
        <v>#NAME?</v>
      </c>
      <c r="I115" s="63" t="e">
        <f ca="1">_xludf.IFNA(VLOOKUP($A115,'Data Sheet'!$A:T,19,FALSE),"NA")</f>
        <v>#NAME?</v>
      </c>
      <c r="J115" s="64" t="e">
        <f ca="1">_xludf.IFNA(VLOOKUP($A115,'Data Sheet'!$A:T,20,FALSE),"NA")</f>
        <v>#NAME?</v>
      </c>
    </row>
    <row r="116" spans="2:10" ht="15.75" customHeight="1" x14ac:dyDescent="0.15">
      <c r="B116" s="60" t="e">
        <f ca="1">_xludf.IFNA(VLOOKUP($A116,'Data Sheet'!$A:B,2,FALSE),"NA")</f>
        <v>#NAME?</v>
      </c>
      <c r="C116" s="61" t="e">
        <f ca="1">_xludf.IFNA(VLOOKUP($A116,'Data Sheet'!$A:U,3,FALSE),"NA")</f>
        <v>#NAME?</v>
      </c>
      <c r="D116" s="61" t="e">
        <f ca="1">_xludf.IFNA(VLOOKUP($A116,'Data Sheet'!$A:C,4,FALSE),"NA")</f>
        <v>#NAME?</v>
      </c>
      <c r="E116" s="61" t="e">
        <f ca="1">_xludf.IFNA(VLOOKUP($A116,'Data Sheet'!$A:D,5,FALSE),"NA")</f>
        <v>#NAME?</v>
      </c>
      <c r="F116" s="73" t="e">
        <f ca="1">_xludf.IFNA(VLOOKUP($A116,'Data Sheet'!$A:E,6,FALSE),"NA")</f>
        <v>#NAME?</v>
      </c>
      <c r="G116" s="63" t="e">
        <f ca="1">_xludf.IFNA(VLOOKUP($A116,'Data Sheet'!$A:F,7,FALSE),"NA")</f>
        <v>#NAME?</v>
      </c>
      <c r="H116" s="64" t="e">
        <f ca="1">_xludf.IFNA(VLOOKUP($A116,'Data Sheet'!$A:P,17,FALSE),"NA")</f>
        <v>#NAME?</v>
      </c>
      <c r="I116" s="63" t="e">
        <f ca="1">_xludf.IFNA(VLOOKUP($A116,'Data Sheet'!$A:T,19,FALSE),"NA")</f>
        <v>#NAME?</v>
      </c>
      <c r="J116" s="64" t="e">
        <f ca="1">_xludf.IFNA(VLOOKUP($A116,'Data Sheet'!$A:T,20,FALSE),"NA")</f>
        <v>#NAME?</v>
      </c>
    </row>
    <row r="117" spans="2:10" ht="15.75" customHeight="1" x14ac:dyDescent="0.15">
      <c r="B117" s="60" t="e">
        <f ca="1">_xludf.IFNA(VLOOKUP($A117,'Data Sheet'!$A:B,2,FALSE),"NA")</f>
        <v>#NAME?</v>
      </c>
      <c r="C117" s="61" t="e">
        <f ca="1">_xludf.IFNA(VLOOKUP($A117,'Data Sheet'!$A:U,3,FALSE),"NA")</f>
        <v>#NAME?</v>
      </c>
      <c r="D117" s="61" t="e">
        <f ca="1">_xludf.IFNA(VLOOKUP($A117,'Data Sheet'!$A:C,4,FALSE),"NA")</f>
        <v>#NAME?</v>
      </c>
      <c r="E117" s="61" t="e">
        <f ca="1">_xludf.IFNA(VLOOKUP($A117,'Data Sheet'!$A:D,5,FALSE),"NA")</f>
        <v>#NAME?</v>
      </c>
      <c r="F117" s="73" t="e">
        <f ca="1">_xludf.IFNA(VLOOKUP($A117,'Data Sheet'!$A:E,6,FALSE),"NA")</f>
        <v>#NAME?</v>
      </c>
      <c r="G117" s="63" t="e">
        <f ca="1">_xludf.IFNA(VLOOKUP($A117,'Data Sheet'!$A:F,7,FALSE),"NA")</f>
        <v>#NAME?</v>
      </c>
      <c r="H117" s="64" t="e">
        <f ca="1">_xludf.IFNA(VLOOKUP($A117,'Data Sheet'!$A:P,17,FALSE),"NA")</f>
        <v>#NAME?</v>
      </c>
      <c r="I117" s="63" t="e">
        <f ca="1">_xludf.IFNA(VLOOKUP($A117,'Data Sheet'!$A:T,19,FALSE),"NA")</f>
        <v>#NAME?</v>
      </c>
      <c r="J117" s="64" t="e">
        <f ca="1">_xludf.IFNA(VLOOKUP($A117,'Data Sheet'!$A:T,20,FALSE),"NA")</f>
        <v>#NAME?</v>
      </c>
    </row>
    <row r="118" spans="2:10" ht="15.75" customHeight="1" x14ac:dyDescent="0.15">
      <c r="B118" s="60" t="e">
        <f ca="1">_xludf.IFNA(VLOOKUP($A118,'Data Sheet'!$A:B,2,FALSE),"NA")</f>
        <v>#NAME?</v>
      </c>
      <c r="C118" s="61" t="e">
        <f ca="1">_xludf.IFNA(VLOOKUP($A118,'Data Sheet'!$A:U,3,FALSE),"NA")</f>
        <v>#NAME?</v>
      </c>
      <c r="D118" s="61" t="e">
        <f ca="1">_xludf.IFNA(VLOOKUP($A118,'Data Sheet'!$A:C,4,FALSE),"NA")</f>
        <v>#NAME?</v>
      </c>
      <c r="E118" s="61" t="e">
        <f ca="1">_xludf.IFNA(VLOOKUP($A118,'Data Sheet'!$A:D,5,FALSE),"NA")</f>
        <v>#NAME?</v>
      </c>
      <c r="F118" s="73" t="e">
        <f ca="1">_xludf.IFNA(VLOOKUP($A118,'Data Sheet'!$A:E,6,FALSE),"NA")</f>
        <v>#NAME?</v>
      </c>
      <c r="G118" s="63" t="e">
        <f ca="1">_xludf.IFNA(VLOOKUP($A118,'Data Sheet'!$A:F,7,FALSE),"NA")</f>
        <v>#NAME?</v>
      </c>
      <c r="H118" s="64" t="e">
        <f ca="1">_xludf.IFNA(VLOOKUP($A118,'Data Sheet'!$A:P,17,FALSE),"NA")</f>
        <v>#NAME?</v>
      </c>
      <c r="I118" s="63" t="e">
        <f ca="1">_xludf.IFNA(VLOOKUP($A118,'Data Sheet'!$A:T,19,FALSE),"NA")</f>
        <v>#NAME?</v>
      </c>
      <c r="J118" s="64" t="e">
        <f ca="1">_xludf.IFNA(VLOOKUP($A118,'Data Sheet'!$A:T,20,FALSE),"NA")</f>
        <v>#NAME?</v>
      </c>
    </row>
    <row r="119" spans="2:10" ht="15.75" customHeight="1" x14ac:dyDescent="0.15">
      <c r="B119" s="60" t="e">
        <f ca="1">_xludf.IFNA(VLOOKUP($A119,'Data Sheet'!$A:B,2,FALSE),"NA")</f>
        <v>#NAME?</v>
      </c>
      <c r="C119" s="61" t="e">
        <f ca="1">_xludf.IFNA(VLOOKUP($A119,'Data Sheet'!$A:U,3,FALSE),"NA")</f>
        <v>#NAME?</v>
      </c>
      <c r="D119" s="61" t="e">
        <f ca="1">_xludf.IFNA(VLOOKUP($A119,'Data Sheet'!$A:C,4,FALSE),"NA")</f>
        <v>#NAME?</v>
      </c>
      <c r="E119" s="61" t="e">
        <f ca="1">_xludf.IFNA(VLOOKUP($A119,'Data Sheet'!$A:D,5,FALSE),"NA")</f>
        <v>#NAME?</v>
      </c>
      <c r="F119" s="73" t="e">
        <f ca="1">_xludf.IFNA(VLOOKUP($A119,'Data Sheet'!$A:E,6,FALSE),"NA")</f>
        <v>#NAME?</v>
      </c>
      <c r="G119" s="63" t="e">
        <f ca="1">_xludf.IFNA(VLOOKUP($A119,'Data Sheet'!$A:F,7,FALSE),"NA")</f>
        <v>#NAME?</v>
      </c>
      <c r="H119" s="64" t="e">
        <f ca="1">_xludf.IFNA(VLOOKUP($A119,'Data Sheet'!$A:P,17,FALSE),"NA")</f>
        <v>#NAME?</v>
      </c>
      <c r="I119" s="63" t="e">
        <f ca="1">_xludf.IFNA(VLOOKUP($A119,'Data Sheet'!$A:T,19,FALSE),"NA")</f>
        <v>#NAME?</v>
      </c>
      <c r="J119" s="64" t="e">
        <f ca="1">_xludf.IFNA(VLOOKUP($A119,'Data Sheet'!$A:T,20,FALSE),"NA")</f>
        <v>#NAME?</v>
      </c>
    </row>
    <row r="120" spans="2:10" ht="15.75" customHeight="1" x14ac:dyDescent="0.15">
      <c r="B120" s="60" t="e">
        <f ca="1">_xludf.IFNA(VLOOKUP($A120,'Data Sheet'!$A:B,2,FALSE),"NA")</f>
        <v>#NAME?</v>
      </c>
      <c r="C120" s="61" t="e">
        <f ca="1">_xludf.IFNA(VLOOKUP($A120,'Data Sheet'!$A:U,3,FALSE),"NA")</f>
        <v>#NAME?</v>
      </c>
      <c r="D120" s="61" t="e">
        <f ca="1">_xludf.IFNA(VLOOKUP($A120,'Data Sheet'!$A:C,4,FALSE),"NA")</f>
        <v>#NAME?</v>
      </c>
      <c r="E120" s="61" t="e">
        <f ca="1">_xludf.IFNA(VLOOKUP($A120,'Data Sheet'!$A:D,5,FALSE),"NA")</f>
        <v>#NAME?</v>
      </c>
      <c r="F120" s="73" t="e">
        <f ca="1">_xludf.IFNA(VLOOKUP($A120,'Data Sheet'!$A:E,6,FALSE),"NA")</f>
        <v>#NAME?</v>
      </c>
      <c r="G120" s="63" t="e">
        <f ca="1">_xludf.IFNA(VLOOKUP($A120,'Data Sheet'!$A:F,7,FALSE),"NA")</f>
        <v>#NAME?</v>
      </c>
      <c r="H120" s="64" t="e">
        <f ca="1">_xludf.IFNA(VLOOKUP($A120,'Data Sheet'!$A:P,17,FALSE),"NA")</f>
        <v>#NAME?</v>
      </c>
      <c r="I120" s="63" t="e">
        <f ca="1">_xludf.IFNA(VLOOKUP($A120,'Data Sheet'!$A:T,19,FALSE),"NA")</f>
        <v>#NAME?</v>
      </c>
      <c r="J120" s="64" t="e">
        <f ca="1">_xludf.IFNA(VLOOKUP($A120,'Data Sheet'!$A:T,20,FALSE),"NA")</f>
        <v>#NAME?</v>
      </c>
    </row>
    <row r="121" spans="2:10" ht="15.75" customHeight="1" x14ac:dyDescent="0.15">
      <c r="B121" s="60" t="e">
        <f ca="1">_xludf.IFNA(VLOOKUP($A121,'Data Sheet'!$A:B,2,FALSE),"NA")</f>
        <v>#NAME?</v>
      </c>
      <c r="C121" s="61" t="e">
        <f ca="1">_xludf.IFNA(VLOOKUP($A121,'Data Sheet'!$A:U,3,FALSE),"NA")</f>
        <v>#NAME?</v>
      </c>
      <c r="D121" s="61" t="e">
        <f ca="1">_xludf.IFNA(VLOOKUP($A121,'Data Sheet'!$A:C,4,FALSE),"NA")</f>
        <v>#NAME?</v>
      </c>
      <c r="E121" s="61" t="e">
        <f ca="1">_xludf.IFNA(VLOOKUP($A121,'Data Sheet'!$A:D,5,FALSE),"NA")</f>
        <v>#NAME?</v>
      </c>
      <c r="F121" s="73" t="e">
        <f ca="1">_xludf.IFNA(VLOOKUP($A121,'Data Sheet'!$A:E,6,FALSE),"NA")</f>
        <v>#NAME?</v>
      </c>
      <c r="G121" s="63" t="e">
        <f ca="1">_xludf.IFNA(VLOOKUP($A121,'Data Sheet'!$A:F,7,FALSE),"NA")</f>
        <v>#NAME?</v>
      </c>
      <c r="H121" s="64" t="e">
        <f ca="1">_xludf.IFNA(VLOOKUP($A121,'Data Sheet'!$A:P,17,FALSE),"NA")</f>
        <v>#NAME?</v>
      </c>
      <c r="I121" s="63" t="e">
        <f ca="1">_xludf.IFNA(VLOOKUP($A121,'Data Sheet'!$A:T,19,FALSE),"NA")</f>
        <v>#NAME?</v>
      </c>
      <c r="J121" s="64" t="e">
        <f ca="1">_xludf.IFNA(VLOOKUP($A121,'Data Sheet'!$A:T,20,FALSE),"NA")</f>
        <v>#NAME?</v>
      </c>
    </row>
    <row r="122" spans="2:10" ht="15.75" customHeight="1" x14ac:dyDescent="0.15">
      <c r="B122" s="60" t="e">
        <f ca="1">_xludf.IFNA(VLOOKUP($A122,'Data Sheet'!$A:B,2,FALSE),"NA")</f>
        <v>#NAME?</v>
      </c>
      <c r="C122" s="61" t="e">
        <f ca="1">_xludf.IFNA(VLOOKUP($A122,'Data Sheet'!$A:U,3,FALSE),"NA")</f>
        <v>#NAME?</v>
      </c>
      <c r="D122" s="61" t="e">
        <f ca="1">_xludf.IFNA(VLOOKUP($A122,'Data Sheet'!$A:C,4,FALSE),"NA")</f>
        <v>#NAME?</v>
      </c>
      <c r="E122" s="61" t="e">
        <f ca="1">_xludf.IFNA(VLOOKUP($A122,'Data Sheet'!$A:D,5,FALSE),"NA")</f>
        <v>#NAME?</v>
      </c>
      <c r="F122" s="73" t="e">
        <f ca="1">_xludf.IFNA(VLOOKUP($A122,'Data Sheet'!$A:E,6,FALSE),"NA")</f>
        <v>#NAME?</v>
      </c>
      <c r="G122" s="63" t="e">
        <f ca="1">_xludf.IFNA(VLOOKUP($A122,'Data Sheet'!$A:F,7,FALSE),"NA")</f>
        <v>#NAME?</v>
      </c>
      <c r="H122" s="64" t="e">
        <f ca="1">_xludf.IFNA(VLOOKUP($A122,'Data Sheet'!$A:P,17,FALSE),"NA")</f>
        <v>#NAME?</v>
      </c>
      <c r="I122" s="63" t="e">
        <f ca="1">_xludf.IFNA(VLOOKUP($A122,'Data Sheet'!$A:T,19,FALSE),"NA")</f>
        <v>#NAME?</v>
      </c>
      <c r="J122" s="64" t="e">
        <f ca="1">_xludf.IFNA(VLOOKUP($A122,'Data Sheet'!$A:T,20,FALSE),"NA")</f>
        <v>#NAME?</v>
      </c>
    </row>
    <row r="123" spans="2:10" ht="15.75" customHeight="1" x14ac:dyDescent="0.15">
      <c r="B123" s="60" t="e">
        <f ca="1">_xludf.IFNA(VLOOKUP($A123,'Data Sheet'!$A:B,2,FALSE),"NA")</f>
        <v>#NAME?</v>
      </c>
      <c r="C123" s="61" t="e">
        <f ca="1">_xludf.IFNA(VLOOKUP($A123,'Data Sheet'!$A:U,3,FALSE),"NA")</f>
        <v>#NAME?</v>
      </c>
      <c r="D123" s="61" t="e">
        <f ca="1">_xludf.IFNA(VLOOKUP($A123,'Data Sheet'!$A:C,4,FALSE),"NA")</f>
        <v>#NAME?</v>
      </c>
      <c r="E123" s="61" t="e">
        <f ca="1">_xludf.IFNA(VLOOKUP($A123,'Data Sheet'!$A:D,5,FALSE),"NA")</f>
        <v>#NAME?</v>
      </c>
      <c r="F123" s="73" t="e">
        <f ca="1">_xludf.IFNA(VLOOKUP($A123,'Data Sheet'!$A:E,6,FALSE),"NA")</f>
        <v>#NAME?</v>
      </c>
      <c r="G123" s="63" t="e">
        <f ca="1">_xludf.IFNA(VLOOKUP($A123,'Data Sheet'!$A:F,7,FALSE),"NA")</f>
        <v>#NAME?</v>
      </c>
      <c r="H123" s="64" t="e">
        <f ca="1">_xludf.IFNA(VLOOKUP($A123,'Data Sheet'!$A:P,17,FALSE),"NA")</f>
        <v>#NAME?</v>
      </c>
      <c r="I123" s="63" t="e">
        <f ca="1">_xludf.IFNA(VLOOKUP($A123,'Data Sheet'!$A:T,19,FALSE),"NA")</f>
        <v>#NAME?</v>
      </c>
      <c r="J123" s="64" t="e">
        <f ca="1">_xludf.IFNA(VLOOKUP($A123,'Data Sheet'!$A:T,20,FALSE),"NA")</f>
        <v>#NAME?</v>
      </c>
    </row>
    <row r="124" spans="2:10" ht="15.75" customHeight="1" x14ac:dyDescent="0.15">
      <c r="B124" s="60" t="e">
        <f ca="1">_xludf.IFNA(VLOOKUP($A124,'Data Sheet'!$A:B,2,FALSE),"NA")</f>
        <v>#NAME?</v>
      </c>
      <c r="C124" s="61" t="e">
        <f ca="1">_xludf.IFNA(VLOOKUP($A124,'Data Sheet'!$A:U,3,FALSE),"NA")</f>
        <v>#NAME?</v>
      </c>
      <c r="D124" s="61" t="e">
        <f ca="1">_xludf.IFNA(VLOOKUP($A124,'Data Sheet'!$A:C,4,FALSE),"NA")</f>
        <v>#NAME?</v>
      </c>
      <c r="E124" s="61" t="e">
        <f ca="1">_xludf.IFNA(VLOOKUP($A124,'Data Sheet'!$A:D,5,FALSE),"NA")</f>
        <v>#NAME?</v>
      </c>
      <c r="F124" s="73" t="e">
        <f ca="1">_xludf.IFNA(VLOOKUP($A124,'Data Sheet'!$A:E,6,FALSE),"NA")</f>
        <v>#NAME?</v>
      </c>
      <c r="G124" s="63" t="e">
        <f ca="1">_xludf.IFNA(VLOOKUP($A124,'Data Sheet'!$A:F,7,FALSE),"NA")</f>
        <v>#NAME?</v>
      </c>
      <c r="H124" s="64" t="e">
        <f ca="1">_xludf.IFNA(VLOOKUP($A124,'Data Sheet'!$A:P,17,FALSE),"NA")</f>
        <v>#NAME?</v>
      </c>
      <c r="I124" s="63" t="e">
        <f ca="1">_xludf.IFNA(VLOOKUP($A124,'Data Sheet'!$A:T,19,FALSE),"NA")</f>
        <v>#NAME?</v>
      </c>
      <c r="J124" s="64" t="e">
        <f ca="1">_xludf.IFNA(VLOOKUP($A124,'Data Sheet'!$A:T,20,FALSE),"NA")</f>
        <v>#NAME?</v>
      </c>
    </row>
    <row r="125" spans="2:10" ht="15.75" customHeight="1" x14ac:dyDescent="0.15">
      <c r="B125" s="60" t="e">
        <f ca="1">_xludf.IFNA(VLOOKUP($A125,'Data Sheet'!$A:B,2,FALSE),"NA")</f>
        <v>#NAME?</v>
      </c>
      <c r="C125" s="61" t="e">
        <f ca="1">_xludf.IFNA(VLOOKUP($A125,'Data Sheet'!$A:U,3,FALSE),"NA")</f>
        <v>#NAME?</v>
      </c>
      <c r="D125" s="61" t="e">
        <f ca="1">_xludf.IFNA(VLOOKUP($A125,'Data Sheet'!$A:C,4,FALSE),"NA")</f>
        <v>#NAME?</v>
      </c>
      <c r="E125" s="61" t="e">
        <f ca="1">_xludf.IFNA(VLOOKUP($A125,'Data Sheet'!$A:D,5,FALSE),"NA")</f>
        <v>#NAME?</v>
      </c>
      <c r="F125" s="73" t="e">
        <f ca="1">_xludf.IFNA(VLOOKUP($A125,'Data Sheet'!$A:E,6,FALSE),"NA")</f>
        <v>#NAME?</v>
      </c>
      <c r="G125" s="63" t="e">
        <f ca="1">_xludf.IFNA(VLOOKUP($A125,'Data Sheet'!$A:F,7,FALSE),"NA")</f>
        <v>#NAME?</v>
      </c>
      <c r="H125" s="64" t="e">
        <f ca="1">_xludf.IFNA(VLOOKUP($A125,'Data Sheet'!$A:P,17,FALSE),"NA")</f>
        <v>#NAME?</v>
      </c>
      <c r="I125" s="63" t="e">
        <f ca="1">_xludf.IFNA(VLOOKUP($A125,'Data Sheet'!$A:T,19,FALSE),"NA")</f>
        <v>#NAME?</v>
      </c>
      <c r="J125" s="64" t="e">
        <f ca="1">_xludf.IFNA(VLOOKUP($A125,'Data Sheet'!$A:T,20,FALSE),"NA")</f>
        <v>#NAME?</v>
      </c>
    </row>
    <row r="126" spans="2:10" ht="15.75" customHeight="1" x14ac:dyDescent="0.15">
      <c r="B126" s="60" t="e">
        <f ca="1">_xludf.IFNA(VLOOKUP($A126,'Data Sheet'!$A:B,2,FALSE),"NA")</f>
        <v>#NAME?</v>
      </c>
      <c r="C126" s="61" t="e">
        <f ca="1">_xludf.IFNA(VLOOKUP($A126,'Data Sheet'!$A:U,3,FALSE),"NA")</f>
        <v>#NAME?</v>
      </c>
      <c r="D126" s="61" t="e">
        <f ca="1">_xludf.IFNA(VLOOKUP($A126,'Data Sheet'!$A:C,4,FALSE),"NA")</f>
        <v>#NAME?</v>
      </c>
      <c r="E126" s="61" t="e">
        <f ca="1">_xludf.IFNA(VLOOKUP($A126,'Data Sheet'!$A:D,5,FALSE),"NA")</f>
        <v>#NAME?</v>
      </c>
      <c r="F126" s="73" t="e">
        <f ca="1">_xludf.IFNA(VLOOKUP($A126,'Data Sheet'!$A:E,6,FALSE),"NA")</f>
        <v>#NAME?</v>
      </c>
      <c r="G126" s="63" t="e">
        <f ca="1">_xludf.IFNA(VLOOKUP($A126,'Data Sheet'!$A:F,7,FALSE),"NA")</f>
        <v>#NAME?</v>
      </c>
      <c r="H126" s="64" t="e">
        <f ca="1">_xludf.IFNA(VLOOKUP($A126,'Data Sheet'!$A:P,17,FALSE),"NA")</f>
        <v>#NAME?</v>
      </c>
      <c r="I126" s="63" t="e">
        <f ca="1">_xludf.IFNA(VLOOKUP($A126,'Data Sheet'!$A:T,19,FALSE),"NA")</f>
        <v>#NAME?</v>
      </c>
      <c r="J126" s="64" t="e">
        <f ca="1">_xludf.IFNA(VLOOKUP($A126,'Data Sheet'!$A:T,20,FALSE),"NA")</f>
        <v>#NAME?</v>
      </c>
    </row>
    <row r="127" spans="2:10" ht="15.75" customHeight="1" x14ac:dyDescent="0.15">
      <c r="B127" s="60" t="e">
        <f ca="1">_xludf.IFNA(VLOOKUP($A127,'Data Sheet'!$A:B,2,FALSE),"NA")</f>
        <v>#NAME?</v>
      </c>
      <c r="C127" s="61" t="e">
        <f ca="1">_xludf.IFNA(VLOOKUP($A127,'Data Sheet'!$A:U,3,FALSE),"NA")</f>
        <v>#NAME?</v>
      </c>
      <c r="D127" s="61" t="e">
        <f ca="1">_xludf.IFNA(VLOOKUP($A127,'Data Sheet'!$A:C,4,FALSE),"NA")</f>
        <v>#NAME?</v>
      </c>
      <c r="E127" s="61" t="e">
        <f ca="1">_xludf.IFNA(VLOOKUP($A127,'Data Sheet'!$A:D,5,FALSE),"NA")</f>
        <v>#NAME?</v>
      </c>
      <c r="F127" s="73" t="e">
        <f ca="1">_xludf.IFNA(VLOOKUP($A127,'Data Sheet'!$A:E,6,FALSE),"NA")</f>
        <v>#NAME?</v>
      </c>
      <c r="G127" s="63" t="e">
        <f ca="1">_xludf.IFNA(VLOOKUP($A127,'Data Sheet'!$A:F,7,FALSE),"NA")</f>
        <v>#NAME?</v>
      </c>
      <c r="H127" s="64" t="e">
        <f ca="1">_xludf.IFNA(VLOOKUP($A127,'Data Sheet'!$A:P,17,FALSE),"NA")</f>
        <v>#NAME?</v>
      </c>
      <c r="I127" s="63" t="e">
        <f ca="1">_xludf.IFNA(VLOOKUP($A127,'Data Sheet'!$A:T,19,FALSE),"NA")</f>
        <v>#NAME?</v>
      </c>
      <c r="J127" s="64" t="e">
        <f ca="1">_xludf.IFNA(VLOOKUP($A127,'Data Sheet'!$A:T,20,FALSE),"NA")</f>
        <v>#NAME?</v>
      </c>
    </row>
    <row r="128" spans="2:10" ht="15.75" customHeight="1" x14ac:dyDescent="0.15">
      <c r="B128" s="60" t="e">
        <f ca="1">_xludf.IFNA(VLOOKUP($A128,'Data Sheet'!$A:B,2,FALSE),"NA")</f>
        <v>#NAME?</v>
      </c>
      <c r="C128" s="61" t="e">
        <f ca="1">_xludf.IFNA(VLOOKUP($A128,'Data Sheet'!$A:U,3,FALSE),"NA")</f>
        <v>#NAME?</v>
      </c>
      <c r="D128" s="61" t="e">
        <f ca="1">_xludf.IFNA(VLOOKUP($A128,'Data Sheet'!$A:C,4,FALSE),"NA")</f>
        <v>#NAME?</v>
      </c>
      <c r="E128" s="61" t="e">
        <f ca="1">_xludf.IFNA(VLOOKUP($A128,'Data Sheet'!$A:D,5,FALSE),"NA")</f>
        <v>#NAME?</v>
      </c>
      <c r="F128" s="73" t="e">
        <f ca="1">_xludf.IFNA(VLOOKUP($A128,'Data Sheet'!$A:E,6,FALSE),"NA")</f>
        <v>#NAME?</v>
      </c>
      <c r="G128" s="63" t="e">
        <f ca="1">_xludf.IFNA(VLOOKUP($A128,'Data Sheet'!$A:F,7,FALSE),"NA")</f>
        <v>#NAME?</v>
      </c>
      <c r="H128" s="64" t="e">
        <f ca="1">_xludf.IFNA(VLOOKUP($A128,'Data Sheet'!$A:P,17,FALSE),"NA")</f>
        <v>#NAME?</v>
      </c>
      <c r="I128" s="63" t="e">
        <f ca="1">_xludf.IFNA(VLOOKUP($A128,'Data Sheet'!$A:T,19,FALSE),"NA")</f>
        <v>#NAME?</v>
      </c>
      <c r="J128" s="64" t="e">
        <f ca="1">_xludf.IFNA(VLOOKUP($A128,'Data Sheet'!$A:T,20,FALSE),"NA")</f>
        <v>#NAME?</v>
      </c>
    </row>
    <row r="129" spans="2:10" ht="15.75" customHeight="1" x14ac:dyDescent="0.15">
      <c r="B129" s="60" t="e">
        <f ca="1">_xludf.IFNA(VLOOKUP($A129,'Data Sheet'!$A:B,2,FALSE),"NA")</f>
        <v>#NAME?</v>
      </c>
      <c r="C129" s="61" t="e">
        <f ca="1">_xludf.IFNA(VLOOKUP($A129,'Data Sheet'!$A:U,3,FALSE),"NA")</f>
        <v>#NAME?</v>
      </c>
      <c r="D129" s="61" t="e">
        <f ca="1">_xludf.IFNA(VLOOKUP($A129,'Data Sheet'!$A:C,4,FALSE),"NA")</f>
        <v>#NAME?</v>
      </c>
      <c r="E129" s="61" t="e">
        <f ca="1">_xludf.IFNA(VLOOKUP($A129,'Data Sheet'!$A:D,5,FALSE),"NA")</f>
        <v>#NAME?</v>
      </c>
      <c r="F129" s="73" t="e">
        <f ca="1">_xludf.IFNA(VLOOKUP($A129,'Data Sheet'!$A:E,6,FALSE),"NA")</f>
        <v>#NAME?</v>
      </c>
      <c r="G129" s="63" t="e">
        <f ca="1">_xludf.IFNA(VLOOKUP($A129,'Data Sheet'!$A:F,7,FALSE),"NA")</f>
        <v>#NAME?</v>
      </c>
      <c r="H129" s="64" t="e">
        <f ca="1">_xludf.IFNA(VLOOKUP($A129,'Data Sheet'!$A:P,17,FALSE),"NA")</f>
        <v>#NAME?</v>
      </c>
      <c r="I129" s="63" t="e">
        <f ca="1">_xludf.IFNA(VLOOKUP($A129,'Data Sheet'!$A:T,19,FALSE),"NA")</f>
        <v>#NAME?</v>
      </c>
      <c r="J129" s="64" t="e">
        <f ca="1">_xludf.IFNA(VLOOKUP($A129,'Data Sheet'!$A:T,20,FALSE),"NA")</f>
        <v>#NAME?</v>
      </c>
    </row>
    <row r="130" spans="2:10" ht="15.75" customHeight="1" x14ac:dyDescent="0.15">
      <c r="B130" s="60" t="e">
        <f ca="1">_xludf.IFNA(VLOOKUP($A130,'Data Sheet'!$A:B,2,FALSE),"NA")</f>
        <v>#NAME?</v>
      </c>
      <c r="C130" s="61" t="e">
        <f ca="1">_xludf.IFNA(VLOOKUP($A130,'Data Sheet'!$A:U,3,FALSE),"NA")</f>
        <v>#NAME?</v>
      </c>
      <c r="D130" s="61" t="e">
        <f ca="1">_xludf.IFNA(VLOOKUP($A130,'Data Sheet'!$A:C,4,FALSE),"NA")</f>
        <v>#NAME?</v>
      </c>
      <c r="E130" s="61" t="e">
        <f ca="1">_xludf.IFNA(VLOOKUP($A130,'Data Sheet'!$A:D,5,FALSE),"NA")</f>
        <v>#NAME?</v>
      </c>
      <c r="F130" s="73" t="e">
        <f ca="1">_xludf.IFNA(VLOOKUP($A130,'Data Sheet'!$A:E,6,FALSE),"NA")</f>
        <v>#NAME?</v>
      </c>
      <c r="G130" s="63" t="e">
        <f ca="1">_xludf.IFNA(VLOOKUP($A130,'Data Sheet'!$A:F,7,FALSE),"NA")</f>
        <v>#NAME?</v>
      </c>
      <c r="H130" s="64" t="e">
        <f ca="1">_xludf.IFNA(VLOOKUP($A130,'Data Sheet'!$A:P,17,FALSE),"NA")</f>
        <v>#NAME?</v>
      </c>
      <c r="I130" s="63" t="e">
        <f ca="1">_xludf.IFNA(VLOOKUP($A130,'Data Sheet'!$A:T,19,FALSE),"NA")</f>
        <v>#NAME?</v>
      </c>
      <c r="J130" s="64" t="e">
        <f ca="1">_xludf.IFNA(VLOOKUP($A130,'Data Sheet'!$A:T,20,FALSE),"NA")</f>
        <v>#NAME?</v>
      </c>
    </row>
    <row r="131" spans="2:10" ht="15.75" customHeight="1" x14ac:dyDescent="0.15">
      <c r="B131" s="60" t="e">
        <f ca="1">_xludf.IFNA(VLOOKUP($A131,'Data Sheet'!$A:B,2,FALSE),"NA")</f>
        <v>#NAME?</v>
      </c>
      <c r="C131" s="61" t="e">
        <f ca="1">_xludf.IFNA(VLOOKUP($A131,'Data Sheet'!$A:U,3,FALSE),"NA")</f>
        <v>#NAME?</v>
      </c>
      <c r="D131" s="61" t="e">
        <f ca="1">_xludf.IFNA(VLOOKUP($A131,'Data Sheet'!$A:C,4,FALSE),"NA")</f>
        <v>#NAME?</v>
      </c>
      <c r="E131" s="61" t="e">
        <f ca="1">_xludf.IFNA(VLOOKUP($A131,'Data Sheet'!$A:D,5,FALSE),"NA")</f>
        <v>#NAME?</v>
      </c>
      <c r="F131" s="73" t="e">
        <f ca="1">_xludf.IFNA(VLOOKUP($A131,'Data Sheet'!$A:E,6,FALSE),"NA")</f>
        <v>#NAME?</v>
      </c>
      <c r="G131" s="63" t="e">
        <f ca="1">_xludf.IFNA(VLOOKUP($A131,'Data Sheet'!$A:F,7,FALSE),"NA")</f>
        <v>#NAME?</v>
      </c>
      <c r="H131" s="64" t="e">
        <f ca="1">_xludf.IFNA(VLOOKUP($A131,'Data Sheet'!$A:P,17,FALSE),"NA")</f>
        <v>#NAME?</v>
      </c>
      <c r="I131" s="63" t="e">
        <f ca="1">_xludf.IFNA(VLOOKUP($A131,'Data Sheet'!$A:T,19,FALSE),"NA")</f>
        <v>#NAME?</v>
      </c>
      <c r="J131" s="64" t="e">
        <f ca="1">_xludf.IFNA(VLOOKUP($A131,'Data Sheet'!$A:T,20,FALSE),"NA")</f>
        <v>#NAME?</v>
      </c>
    </row>
    <row r="132" spans="2:10" ht="15.75" customHeight="1" x14ac:dyDescent="0.15">
      <c r="B132" s="60" t="e">
        <f ca="1">_xludf.IFNA(VLOOKUP($A132,'Data Sheet'!$A:B,2,FALSE),"NA")</f>
        <v>#NAME?</v>
      </c>
      <c r="C132" s="61" t="e">
        <f ca="1">_xludf.IFNA(VLOOKUP($A132,'Data Sheet'!$A:U,3,FALSE),"NA")</f>
        <v>#NAME?</v>
      </c>
      <c r="D132" s="61" t="e">
        <f ca="1">_xludf.IFNA(VLOOKUP($A132,'Data Sheet'!$A:C,4,FALSE),"NA")</f>
        <v>#NAME?</v>
      </c>
      <c r="E132" s="61" t="e">
        <f ca="1">_xludf.IFNA(VLOOKUP($A132,'Data Sheet'!$A:D,5,FALSE),"NA")</f>
        <v>#NAME?</v>
      </c>
      <c r="F132" s="73" t="e">
        <f ca="1">_xludf.IFNA(VLOOKUP($A132,'Data Sheet'!$A:E,6,FALSE),"NA")</f>
        <v>#NAME?</v>
      </c>
      <c r="G132" s="63" t="e">
        <f ca="1">_xludf.IFNA(VLOOKUP($A132,'Data Sheet'!$A:F,7,FALSE),"NA")</f>
        <v>#NAME?</v>
      </c>
      <c r="H132" s="64" t="e">
        <f ca="1">_xludf.IFNA(VLOOKUP($A132,'Data Sheet'!$A:P,17,FALSE),"NA")</f>
        <v>#NAME?</v>
      </c>
      <c r="I132" s="63" t="e">
        <f ca="1">_xludf.IFNA(VLOOKUP($A132,'Data Sheet'!$A:T,19,FALSE),"NA")</f>
        <v>#NAME?</v>
      </c>
      <c r="J132" s="64" t="e">
        <f ca="1">_xludf.IFNA(VLOOKUP($A132,'Data Sheet'!$A:T,20,FALSE),"NA")</f>
        <v>#NAME?</v>
      </c>
    </row>
    <row r="133" spans="2:10" ht="15.75" customHeight="1" x14ac:dyDescent="0.15">
      <c r="B133" s="60" t="e">
        <f ca="1">_xludf.IFNA(VLOOKUP($A133,'Data Sheet'!$A:B,2,FALSE),"NA")</f>
        <v>#NAME?</v>
      </c>
      <c r="C133" s="61" t="e">
        <f ca="1">_xludf.IFNA(VLOOKUP($A133,'Data Sheet'!$A:U,3,FALSE),"NA")</f>
        <v>#NAME?</v>
      </c>
      <c r="D133" s="61" t="e">
        <f ca="1">_xludf.IFNA(VLOOKUP($A133,'Data Sheet'!$A:C,4,FALSE),"NA")</f>
        <v>#NAME?</v>
      </c>
      <c r="E133" s="61" t="e">
        <f ca="1">_xludf.IFNA(VLOOKUP($A133,'Data Sheet'!$A:D,5,FALSE),"NA")</f>
        <v>#NAME?</v>
      </c>
      <c r="F133" s="73" t="e">
        <f ca="1">_xludf.IFNA(VLOOKUP($A133,'Data Sheet'!$A:E,6,FALSE),"NA")</f>
        <v>#NAME?</v>
      </c>
      <c r="G133" s="63" t="e">
        <f ca="1">_xludf.IFNA(VLOOKUP($A133,'Data Sheet'!$A:F,7,FALSE),"NA")</f>
        <v>#NAME?</v>
      </c>
      <c r="H133" s="64" t="e">
        <f ca="1">_xludf.IFNA(VLOOKUP($A133,'Data Sheet'!$A:P,17,FALSE),"NA")</f>
        <v>#NAME?</v>
      </c>
      <c r="I133" s="63" t="e">
        <f ca="1">_xludf.IFNA(VLOOKUP($A133,'Data Sheet'!$A:T,19,FALSE),"NA")</f>
        <v>#NAME?</v>
      </c>
      <c r="J133" s="64" t="e">
        <f ca="1">_xludf.IFNA(VLOOKUP($A133,'Data Sheet'!$A:T,20,FALSE),"NA")</f>
        <v>#NAME?</v>
      </c>
    </row>
    <row r="134" spans="2:10" ht="15.75" customHeight="1" x14ac:dyDescent="0.15">
      <c r="B134" s="60" t="e">
        <f ca="1">_xludf.IFNA(VLOOKUP($A134,'Data Sheet'!$A:B,2,FALSE),"NA")</f>
        <v>#NAME?</v>
      </c>
      <c r="C134" s="61" t="e">
        <f ca="1">_xludf.IFNA(VLOOKUP($A134,'Data Sheet'!$A:U,3,FALSE),"NA")</f>
        <v>#NAME?</v>
      </c>
      <c r="D134" s="61" t="e">
        <f ca="1">_xludf.IFNA(VLOOKUP($A134,'Data Sheet'!$A:C,4,FALSE),"NA")</f>
        <v>#NAME?</v>
      </c>
      <c r="E134" s="61" t="e">
        <f ca="1">_xludf.IFNA(VLOOKUP($A134,'Data Sheet'!$A:D,5,FALSE),"NA")</f>
        <v>#NAME?</v>
      </c>
      <c r="F134" s="73" t="e">
        <f ca="1">_xludf.IFNA(VLOOKUP($A134,'Data Sheet'!$A:E,6,FALSE),"NA")</f>
        <v>#NAME?</v>
      </c>
      <c r="G134" s="63" t="e">
        <f ca="1">_xludf.IFNA(VLOOKUP($A134,'Data Sheet'!$A:F,7,FALSE),"NA")</f>
        <v>#NAME?</v>
      </c>
      <c r="H134" s="64" t="e">
        <f ca="1">_xludf.IFNA(VLOOKUP($A134,'Data Sheet'!$A:P,17,FALSE),"NA")</f>
        <v>#NAME?</v>
      </c>
      <c r="I134" s="63" t="e">
        <f ca="1">_xludf.IFNA(VLOOKUP($A134,'Data Sheet'!$A:T,19,FALSE),"NA")</f>
        <v>#NAME?</v>
      </c>
      <c r="J134" s="64" t="e">
        <f ca="1">_xludf.IFNA(VLOOKUP($A134,'Data Sheet'!$A:T,20,FALSE),"NA")</f>
        <v>#NAME?</v>
      </c>
    </row>
    <row r="135" spans="2:10" ht="15.75" customHeight="1" x14ac:dyDescent="0.15">
      <c r="B135" s="60" t="e">
        <f ca="1">_xludf.IFNA(VLOOKUP($A135,'Data Sheet'!$A:B,2,FALSE),"NA")</f>
        <v>#NAME?</v>
      </c>
      <c r="C135" s="61" t="e">
        <f ca="1">_xludf.IFNA(VLOOKUP($A135,'Data Sheet'!$A:U,3,FALSE),"NA")</f>
        <v>#NAME?</v>
      </c>
      <c r="D135" s="61" t="e">
        <f ca="1">_xludf.IFNA(VLOOKUP($A135,'Data Sheet'!$A:C,4,FALSE),"NA")</f>
        <v>#NAME?</v>
      </c>
      <c r="E135" s="61" t="e">
        <f ca="1">_xludf.IFNA(VLOOKUP($A135,'Data Sheet'!$A:D,5,FALSE),"NA")</f>
        <v>#NAME?</v>
      </c>
      <c r="F135" s="73" t="e">
        <f ca="1">_xludf.IFNA(VLOOKUP($A135,'Data Sheet'!$A:E,6,FALSE),"NA")</f>
        <v>#NAME?</v>
      </c>
      <c r="G135" s="63" t="e">
        <f ca="1">_xludf.IFNA(VLOOKUP($A135,'Data Sheet'!$A:F,7,FALSE),"NA")</f>
        <v>#NAME?</v>
      </c>
      <c r="H135" s="64" t="e">
        <f ca="1">_xludf.IFNA(VLOOKUP($A135,'Data Sheet'!$A:P,17,FALSE),"NA")</f>
        <v>#NAME?</v>
      </c>
      <c r="I135" s="63" t="e">
        <f ca="1">_xludf.IFNA(VLOOKUP($A135,'Data Sheet'!$A:T,19,FALSE),"NA")</f>
        <v>#NAME?</v>
      </c>
      <c r="J135" s="64" t="e">
        <f ca="1">_xludf.IFNA(VLOOKUP($A135,'Data Sheet'!$A:T,20,FALSE),"NA")</f>
        <v>#NAME?</v>
      </c>
    </row>
    <row r="136" spans="2:10" ht="15.75" customHeight="1" x14ac:dyDescent="0.15">
      <c r="B136" s="60" t="e">
        <f ca="1">_xludf.IFNA(VLOOKUP($A136,'Data Sheet'!$A:B,2,FALSE),"NA")</f>
        <v>#NAME?</v>
      </c>
      <c r="C136" s="61" t="e">
        <f ca="1">_xludf.IFNA(VLOOKUP($A136,'Data Sheet'!$A:U,3,FALSE),"NA")</f>
        <v>#NAME?</v>
      </c>
      <c r="D136" s="61" t="e">
        <f ca="1">_xludf.IFNA(VLOOKUP($A136,'Data Sheet'!$A:C,4,FALSE),"NA")</f>
        <v>#NAME?</v>
      </c>
      <c r="E136" s="61" t="e">
        <f ca="1">_xludf.IFNA(VLOOKUP($A136,'Data Sheet'!$A:D,5,FALSE),"NA")</f>
        <v>#NAME?</v>
      </c>
      <c r="F136" s="73" t="e">
        <f ca="1">_xludf.IFNA(VLOOKUP($A136,'Data Sheet'!$A:E,6,FALSE),"NA")</f>
        <v>#NAME?</v>
      </c>
      <c r="G136" s="63" t="e">
        <f ca="1">_xludf.IFNA(VLOOKUP($A136,'Data Sheet'!$A:F,7,FALSE),"NA")</f>
        <v>#NAME?</v>
      </c>
      <c r="H136" s="64" t="e">
        <f ca="1">_xludf.IFNA(VLOOKUP($A136,'Data Sheet'!$A:P,17,FALSE),"NA")</f>
        <v>#NAME?</v>
      </c>
      <c r="I136" s="63" t="e">
        <f ca="1">_xludf.IFNA(VLOOKUP($A136,'Data Sheet'!$A:T,19,FALSE),"NA")</f>
        <v>#NAME?</v>
      </c>
      <c r="J136" s="64" t="e">
        <f ca="1">_xludf.IFNA(VLOOKUP($A136,'Data Sheet'!$A:T,20,FALSE),"NA")</f>
        <v>#NAME?</v>
      </c>
    </row>
    <row r="137" spans="2:10" ht="15.75" customHeight="1" x14ac:dyDescent="0.15">
      <c r="B137" s="60" t="e">
        <f ca="1">_xludf.IFNA(VLOOKUP($A137,'Data Sheet'!$A:B,2,FALSE),"NA")</f>
        <v>#NAME?</v>
      </c>
      <c r="C137" s="61" t="e">
        <f ca="1">_xludf.IFNA(VLOOKUP($A137,'Data Sheet'!$A:U,3,FALSE),"NA")</f>
        <v>#NAME?</v>
      </c>
      <c r="D137" s="61" t="e">
        <f ca="1">_xludf.IFNA(VLOOKUP($A137,'Data Sheet'!$A:C,4,FALSE),"NA")</f>
        <v>#NAME?</v>
      </c>
      <c r="E137" s="61" t="e">
        <f ca="1">_xludf.IFNA(VLOOKUP($A137,'Data Sheet'!$A:D,5,FALSE),"NA")</f>
        <v>#NAME?</v>
      </c>
      <c r="F137" s="73" t="e">
        <f ca="1">_xludf.IFNA(VLOOKUP($A137,'Data Sheet'!$A:E,6,FALSE),"NA")</f>
        <v>#NAME?</v>
      </c>
      <c r="G137" s="63" t="e">
        <f ca="1">_xludf.IFNA(VLOOKUP($A137,'Data Sheet'!$A:F,7,FALSE),"NA")</f>
        <v>#NAME?</v>
      </c>
      <c r="H137" s="64" t="e">
        <f ca="1">_xludf.IFNA(VLOOKUP($A137,'Data Sheet'!$A:P,17,FALSE),"NA")</f>
        <v>#NAME?</v>
      </c>
      <c r="I137" s="63" t="e">
        <f ca="1">_xludf.IFNA(VLOOKUP($A137,'Data Sheet'!$A:T,19,FALSE),"NA")</f>
        <v>#NAME?</v>
      </c>
      <c r="J137" s="64" t="e">
        <f ca="1">_xludf.IFNA(VLOOKUP($A137,'Data Sheet'!$A:T,20,FALSE),"NA")</f>
        <v>#NAME?</v>
      </c>
    </row>
    <row r="138" spans="2:10" ht="15.75" customHeight="1" x14ac:dyDescent="0.15">
      <c r="B138" s="60" t="e">
        <f ca="1">_xludf.IFNA(VLOOKUP($A138,'Data Sheet'!$A:B,2,FALSE),"NA")</f>
        <v>#NAME?</v>
      </c>
      <c r="C138" s="61" t="e">
        <f ca="1">_xludf.IFNA(VLOOKUP($A138,'Data Sheet'!$A:U,3,FALSE),"NA")</f>
        <v>#NAME?</v>
      </c>
      <c r="D138" s="61" t="e">
        <f ca="1">_xludf.IFNA(VLOOKUP($A138,'Data Sheet'!$A:C,4,FALSE),"NA")</f>
        <v>#NAME?</v>
      </c>
      <c r="E138" s="61" t="e">
        <f ca="1">_xludf.IFNA(VLOOKUP($A138,'Data Sheet'!$A:D,5,FALSE),"NA")</f>
        <v>#NAME?</v>
      </c>
      <c r="F138" s="73" t="e">
        <f ca="1">_xludf.IFNA(VLOOKUP($A138,'Data Sheet'!$A:E,6,FALSE),"NA")</f>
        <v>#NAME?</v>
      </c>
      <c r="G138" s="63" t="e">
        <f ca="1">_xludf.IFNA(VLOOKUP($A138,'Data Sheet'!$A:F,7,FALSE),"NA")</f>
        <v>#NAME?</v>
      </c>
      <c r="H138" s="64" t="e">
        <f ca="1">_xludf.IFNA(VLOOKUP($A138,'Data Sheet'!$A:P,17,FALSE),"NA")</f>
        <v>#NAME?</v>
      </c>
      <c r="I138" s="63" t="e">
        <f ca="1">_xludf.IFNA(VLOOKUP($A138,'Data Sheet'!$A:T,19,FALSE),"NA")</f>
        <v>#NAME?</v>
      </c>
      <c r="J138" s="64" t="e">
        <f ca="1">_xludf.IFNA(VLOOKUP($A138,'Data Sheet'!$A:T,20,FALSE),"NA")</f>
        <v>#NAME?</v>
      </c>
    </row>
    <row r="139" spans="2:10" ht="15.75" customHeight="1" x14ac:dyDescent="0.15">
      <c r="B139" s="60" t="e">
        <f ca="1">_xludf.IFNA(VLOOKUP($A139,'Data Sheet'!$A:B,2,FALSE),"NA")</f>
        <v>#NAME?</v>
      </c>
      <c r="C139" s="61" t="e">
        <f ca="1">_xludf.IFNA(VLOOKUP($A139,'Data Sheet'!$A:U,3,FALSE),"NA")</f>
        <v>#NAME?</v>
      </c>
      <c r="D139" s="61" t="e">
        <f ca="1">_xludf.IFNA(VLOOKUP($A139,'Data Sheet'!$A:C,4,FALSE),"NA")</f>
        <v>#NAME?</v>
      </c>
      <c r="E139" s="61" t="e">
        <f ca="1">_xludf.IFNA(VLOOKUP($A139,'Data Sheet'!$A:D,5,FALSE),"NA")</f>
        <v>#NAME?</v>
      </c>
      <c r="F139" s="73" t="e">
        <f ca="1">_xludf.IFNA(VLOOKUP($A139,'Data Sheet'!$A:E,6,FALSE),"NA")</f>
        <v>#NAME?</v>
      </c>
      <c r="G139" s="63" t="e">
        <f ca="1">_xludf.IFNA(VLOOKUP($A139,'Data Sheet'!$A:F,7,FALSE),"NA")</f>
        <v>#NAME?</v>
      </c>
      <c r="H139" s="64" t="e">
        <f ca="1">_xludf.IFNA(VLOOKUP($A139,'Data Sheet'!$A:P,17,FALSE),"NA")</f>
        <v>#NAME?</v>
      </c>
      <c r="I139" s="63" t="e">
        <f ca="1">_xludf.IFNA(VLOOKUP($A139,'Data Sheet'!$A:T,19,FALSE),"NA")</f>
        <v>#NAME?</v>
      </c>
      <c r="J139" s="64" t="e">
        <f ca="1">_xludf.IFNA(VLOOKUP($A139,'Data Sheet'!$A:T,20,FALSE),"NA")</f>
        <v>#NAME?</v>
      </c>
    </row>
    <row r="140" spans="2:10" ht="15.75" customHeight="1" x14ac:dyDescent="0.15">
      <c r="B140" s="60" t="e">
        <f ca="1">_xludf.IFNA(VLOOKUP($A140,'Data Sheet'!$A:B,2,FALSE),"NA")</f>
        <v>#NAME?</v>
      </c>
      <c r="C140" s="61" t="e">
        <f ca="1">_xludf.IFNA(VLOOKUP($A140,'Data Sheet'!$A:U,3,FALSE),"NA")</f>
        <v>#NAME?</v>
      </c>
      <c r="D140" s="61" t="e">
        <f ca="1">_xludf.IFNA(VLOOKUP($A140,'Data Sheet'!$A:C,4,FALSE),"NA")</f>
        <v>#NAME?</v>
      </c>
      <c r="E140" s="61" t="e">
        <f ca="1">_xludf.IFNA(VLOOKUP($A140,'Data Sheet'!$A:D,5,FALSE),"NA")</f>
        <v>#NAME?</v>
      </c>
      <c r="F140" s="73" t="e">
        <f ca="1">_xludf.IFNA(VLOOKUP($A140,'Data Sheet'!$A:E,6,FALSE),"NA")</f>
        <v>#NAME?</v>
      </c>
      <c r="G140" s="63" t="e">
        <f ca="1">_xludf.IFNA(VLOOKUP($A140,'Data Sheet'!$A:F,7,FALSE),"NA")</f>
        <v>#NAME?</v>
      </c>
      <c r="H140" s="64" t="e">
        <f ca="1">_xludf.IFNA(VLOOKUP($A140,'Data Sheet'!$A:P,17,FALSE),"NA")</f>
        <v>#NAME?</v>
      </c>
      <c r="I140" s="63" t="e">
        <f ca="1">_xludf.IFNA(VLOOKUP($A140,'Data Sheet'!$A:T,19,FALSE),"NA")</f>
        <v>#NAME?</v>
      </c>
      <c r="J140" s="64" t="e">
        <f ca="1">_xludf.IFNA(VLOOKUP($A140,'Data Sheet'!$A:T,20,FALSE),"NA")</f>
        <v>#NAME?</v>
      </c>
    </row>
    <row r="141" spans="2:10" ht="15.75" customHeight="1" x14ac:dyDescent="0.15">
      <c r="B141" s="60" t="e">
        <f ca="1">_xludf.IFNA(VLOOKUP($A141,'Data Sheet'!$A:B,2,FALSE),"NA")</f>
        <v>#NAME?</v>
      </c>
      <c r="C141" s="61" t="e">
        <f ca="1">_xludf.IFNA(VLOOKUP($A141,'Data Sheet'!$A:U,3,FALSE),"NA")</f>
        <v>#NAME?</v>
      </c>
      <c r="D141" s="61" t="e">
        <f ca="1">_xludf.IFNA(VLOOKUP($A141,'Data Sheet'!$A:C,4,FALSE),"NA")</f>
        <v>#NAME?</v>
      </c>
      <c r="E141" s="61" t="e">
        <f ca="1">_xludf.IFNA(VLOOKUP($A141,'Data Sheet'!$A:D,5,FALSE),"NA")</f>
        <v>#NAME?</v>
      </c>
      <c r="F141" s="73" t="e">
        <f ca="1">_xludf.IFNA(VLOOKUP($A141,'Data Sheet'!$A:E,6,FALSE),"NA")</f>
        <v>#NAME?</v>
      </c>
      <c r="G141" s="63" t="e">
        <f ca="1">_xludf.IFNA(VLOOKUP($A141,'Data Sheet'!$A:F,7,FALSE),"NA")</f>
        <v>#NAME?</v>
      </c>
      <c r="H141" s="64" t="e">
        <f ca="1">_xludf.IFNA(VLOOKUP($A141,'Data Sheet'!$A:P,17,FALSE),"NA")</f>
        <v>#NAME?</v>
      </c>
      <c r="I141" s="63" t="e">
        <f ca="1">_xludf.IFNA(VLOOKUP($A141,'Data Sheet'!$A:T,19,FALSE),"NA")</f>
        <v>#NAME?</v>
      </c>
      <c r="J141" s="64" t="e">
        <f ca="1">_xludf.IFNA(VLOOKUP($A141,'Data Sheet'!$A:T,20,FALSE),"NA")</f>
        <v>#NAME?</v>
      </c>
    </row>
    <row r="142" spans="2:10" ht="15.75" customHeight="1" x14ac:dyDescent="0.15">
      <c r="B142" s="60" t="e">
        <f ca="1">_xludf.IFNA(VLOOKUP($A142,'Data Sheet'!$A:B,2,FALSE),"NA")</f>
        <v>#NAME?</v>
      </c>
      <c r="C142" s="61" t="e">
        <f ca="1">_xludf.IFNA(VLOOKUP($A142,'Data Sheet'!$A:U,3,FALSE),"NA")</f>
        <v>#NAME?</v>
      </c>
      <c r="D142" s="61" t="e">
        <f ca="1">_xludf.IFNA(VLOOKUP($A142,'Data Sheet'!$A:C,4,FALSE),"NA")</f>
        <v>#NAME?</v>
      </c>
      <c r="E142" s="61" t="e">
        <f ca="1">_xludf.IFNA(VLOOKUP($A142,'Data Sheet'!$A:D,5,FALSE),"NA")</f>
        <v>#NAME?</v>
      </c>
      <c r="F142" s="73" t="e">
        <f ca="1">_xludf.IFNA(VLOOKUP($A142,'Data Sheet'!$A:E,6,FALSE),"NA")</f>
        <v>#NAME?</v>
      </c>
      <c r="G142" s="63" t="e">
        <f ca="1">_xludf.IFNA(VLOOKUP($A142,'Data Sheet'!$A:F,7,FALSE),"NA")</f>
        <v>#NAME?</v>
      </c>
      <c r="H142" s="64" t="e">
        <f ca="1">_xludf.IFNA(VLOOKUP($A142,'Data Sheet'!$A:P,17,FALSE),"NA")</f>
        <v>#NAME?</v>
      </c>
      <c r="I142" s="63" t="e">
        <f ca="1">_xludf.IFNA(VLOOKUP($A142,'Data Sheet'!$A:T,19,FALSE),"NA")</f>
        <v>#NAME?</v>
      </c>
      <c r="J142" s="64" t="e">
        <f ca="1">_xludf.IFNA(VLOOKUP($A142,'Data Sheet'!$A:T,20,FALSE),"NA")</f>
        <v>#NAME?</v>
      </c>
    </row>
    <row r="143" spans="2:10" ht="15.75" customHeight="1" x14ac:dyDescent="0.15">
      <c r="B143" s="60" t="e">
        <f ca="1">_xludf.IFNA(VLOOKUP($A143,'Data Sheet'!$A:B,2,FALSE),"NA")</f>
        <v>#NAME?</v>
      </c>
      <c r="C143" s="61" t="e">
        <f ca="1">_xludf.IFNA(VLOOKUP($A143,'Data Sheet'!$A:U,3,FALSE),"NA")</f>
        <v>#NAME?</v>
      </c>
      <c r="D143" s="61" t="e">
        <f ca="1">_xludf.IFNA(VLOOKUP($A143,'Data Sheet'!$A:C,4,FALSE),"NA")</f>
        <v>#NAME?</v>
      </c>
      <c r="E143" s="61" t="e">
        <f ca="1">_xludf.IFNA(VLOOKUP($A143,'Data Sheet'!$A:D,5,FALSE),"NA")</f>
        <v>#NAME?</v>
      </c>
      <c r="F143" s="73" t="e">
        <f ca="1">_xludf.IFNA(VLOOKUP($A143,'Data Sheet'!$A:E,6,FALSE),"NA")</f>
        <v>#NAME?</v>
      </c>
      <c r="G143" s="63" t="e">
        <f ca="1">_xludf.IFNA(VLOOKUP($A143,'Data Sheet'!$A:F,7,FALSE),"NA")</f>
        <v>#NAME?</v>
      </c>
      <c r="H143" s="64" t="e">
        <f ca="1">_xludf.IFNA(VLOOKUP($A143,'Data Sheet'!$A:P,17,FALSE),"NA")</f>
        <v>#NAME?</v>
      </c>
      <c r="I143" s="63" t="e">
        <f ca="1">_xludf.IFNA(VLOOKUP($A143,'Data Sheet'!$A:T,19,FALSE),"NA")</f>
        <v>#NAME?</v>
      </c>
      <c r="J143" s="64" t="e">
        <f ca="1">_xludf.IFNA(VLOOKUP($A143,'Data Sheet'!$A:T,20,FALSE),"NA")</f>
        <v>#NAME?</v>
      </c>
    </row>
    <row r="144" spans="2:10" ht="15.75" customHeight="1" x14ac:dyDescent="0.15">
      <c r="B144" s="60" t="e">
        <f ca="1">_xludf.IFNA(VLOOKUP($A144,'Data Sheet'!$A:B,2,FALSE),"NA")</f>
        <v>#NAME?</v>
      </c>
      <c r="C144" s="61" t="e">
        <f ca="1">_xludf.IFNA(VLOOKUP($A144,'Data Sheet'!$A:U,3,FALSE),"NA")</f>
        <v>#NAME?</v>
      </c>
      <c r="D144" s="61" t="e">
        <f ca="1">_xludf.IFNA(VLOOKUP($A144,'Data Sheet'!$A:C,4,FALSE),"NA")</f>
        <v>#NAME?</v>
      </c>
      <c r="E144" s="61" t="e">
        <f ca="1">_xludf.IFNA(VLOOKUP($A144,'Data Sheet'!$A:D,5,FALSE),"NA")</f>
        <v>#NAME?</v>
      </c>
      <c r="F144" s="73" t="e">
        <f ca="1">_xludf.IFNA(VLOOKUP($A144,'Data Sheet'!$A:E,6,FALSE),"NA")</f>
        <v>#NAME?</v>
      </c>
      <c r="G144" s="63" t="e">
        <f ca="1">_xludf.IFNA(VLOOKUP($A144,'Data Sheet'!$A:F,7,FALSE),"NA")</f>
        <v>#NAME?</v>
      </c>
      <c r="H144" s="64" t="e">
        <f ca="1">_xludf.IFNA(VLOOKUP($A144,'Data Sheet'!$A:P,17,FALSE),"NA")</f>
        <v>#NAME?</v>
      </c>
      <c r="I144" s="63" t="e">
        <f ca="1">_xludf.IFNA(VLOOKUP($A144,'Data Sheet'!$A:T,19,FALSE),"NA")</f>
        <v>#NAME?</v>
      </c>
      <c r="J144" s="64" t="e">
        <f ca="1">_xludf.IFNA(VLOOKUP($A144,'Data Sheet'!$A:T,20,FALSE),"NA")</f>
        <v>#NAME?</v>
      </c>
    </row>
    <row r="145" spans="2:10" ht="15.75" customHeight="1" x14ac:dyDescent="0.15">
      <c r="B145" s="60" t="e">
        <f ca="1">_xludf.IFNA(VLOOKUP($A145,'Data Sheet'!$A:B,2,FALSE),"NA")</f>
        <v>#NAME?</v>
      </c>
      <c r="C145" s="61" t="e">
        <f ca="1">_xludf.IFNA(VLOOKUP($A145,'Data Sheet'!$A:U,3,FALSE),"NA")</f>
        <v>#NAME?</v>
      </c>
      <c r="D145" s="61" t="e">
        <f ca="1">_xludf.IFNA(VLOOKUP($A145,'Data Sheet'!$A:C,4,FALSE),"NA")</f>
        <v>#NAME?</v>
      </c>
      <c r="E145" s="61" t="e">
        <f ca="1">_xludf.IFNA(VLOOKUP($A145,'Data Sheet'!$A:D,5,FALSE),"NA")</f>
        <v>#NAME?</v>
      </c>
      <c r="F145" s="73" t="e">
        <f ca="1">_xludf.IFNA(VLOOKUP($A145,'Data Sheet'!$A:E,6,FALSE),"NA")</f>
        <v>#NAME?</v>
      </c>
      <c r="G145" s="63" t="e">
        <f ca="1">_xludf.IFNA(VLOOKUP($A145,'Data Sheet'!$A:F,7,FALSE),"NA")</f>
        <v>#NAME?</v>
      </c>
      <c r="H145" s="64" t="e">
        <f ca="1">_xludf.IFNA(VLOOKUP($A145,'Data Sheet'!$A:P,17,FALSE),"NA")</f>
        <v>#NAME?</v>
      </c>
      <c r="I145" s="63" t="e">
        <f ca="1">_xludf.IFNA(VLOOKUP($A145,'Data Sheet'!$A:T,19,FALSE),"NA")</f>
        <v>#NAME?</v>
      </c>
      <c r="J145" s="64" t="e">
        <f ca="1">_xludf.IFNA(VLOOKUP($A145,'Data Sheet'!$A:T,20,FALSE),"NA")</f>
        <v>#NAME?</v>
      </c>
    </row>
    <row r="146" spans="2:10" ht="15.75" customHeight="1" x14ac:dyDescent="0.15">
      <c r="B146" s="60" t="e">
        <f ca="1">_xludf.IFNA(VLOOKUP($A146,'Data Sheet'!$A:B,2,FALSE),"NA")</f>
        <v>#NAME?</v>
      </c>
      <c r="C146" s="61" t="e">
        <f ca="1">_xludf.IFNA(VLOOKUP($A146,'Data Sheet'!$A:U,3,FALSE),"NA")</f>
        <v>#NAME?</v>
      </c>
      <c r="D146" s="61" t="e">
        <f ca="1">_xludf.IFNA(VLOOKUP($A146,'Data Sheet'!$A:C,4,FALSE),"NA")</f>
        <v>#NAME?</v>
      </c>
      <c r="E146" s="61" t="e">
        <f ca="1">_xludf.IFNA(VLOOKUP($A146,'Data Sheet'!$A:D,5,FALSE),"NA")</f>
        <v>#NAME?</v>
      </c>
      <c r="F146" s="73" t="e">
        <f ca="1">_xludf.IFNA(VLOOKUP($A146,'Data Sheet'!$A:E,6,FALSE),"NA")</f>
        <v>#NAME?</v>
      </c>
      <c r="G146" s="63" t="e">
        <f ca="1">_xludf.IFNA(VLOOKUP($A146,'Data Sheet'!$A:F,7,FALSE),"NA")</f>
        <v>#NAME?</v>
      </c>
      <c r="H146" s="64" t="e">
        <f ca="1">_xludf.IFNA(VLOOKUP($A146,'Data Sheet'!$A:P,17,FALSE),"NA")</f>
        <v>#NAME?</v>
      </c>
      <c r="I146" s="63" t="e">
        <f ca="1">_xludf.IFNA(VLOOKUP($A146,'Data Sheet'!$A:T,19,FALSE),"NA")</f>
        <v>#NAME?</v>
      </c>
      <c r="J146" s="64" t="e">
        <f ca="1">_xludf.IFNA(VLOOKUP($A146,'Data Sheet'!$A:T,20,FALSE),"NA")</f>
        <v>#NAME?</v>
      </c>
    </row>
    <row r="147" spans="2:10" ht="15.75" customHeight="1" x14ac:dyDescent="0.15">
      <c r="B147" s="60" t="e">
        <f ca="1">_xludf.IFNA(VLOOKUP($A147,'Data Sheet'!$A:B,2,FALSE),"NA")</f>
        <v>#NAME?</v>
      </c>
      <c r="C147" s="61" t="e">
        <f ca="1">_xludf.IFNA(VLOOKUP($A147,'Data Sheet'!$A:U,3,FALSE),"NA")</f>
        <v>#NAME?</v>
      </c>
      <c r="D147" s="61" t="e">
        <f ca="1">_xludf.IFNA(VLOOKUP($A147,'Data Sheet'!$A:C,4,FALSE),"NA")</f>
        <v>#NAME?</v>
      </c>
      <c r="E147" s="61" t="e">
        <f ca="1">_xludf.IFNA(VLOOKUP($A147,'Data Sheet'!$A:D,5,FALSE),"NA")</f>
        <v>#NAME?</v>
      </c>
      <c r="F147" s="73" t="e">
        <f ca="1">_xludf.IFNA(VLOOKUP($A147,'Data Sheet'!$A:E,6,FALSE),"NA")</f>
        <v>#NAME?</v>
      </c>
      <c r="G147" s="63" t="e">
        <f ca="1">_xludf.IFNA(VLOOKUP($A147,'Data Sheet'!$A:F,7,FALSE),"NA")</f>
        <v>#NAME?</v>
      </c>
      <c r="H147" s="64" t="e">
        <f ca="1">_xludf.IFNA(VLOOKUP($A147,'Data Sheet'!$A:P,17,FALSE),"NA")</f>
        <v>#NAME?</v>
      </c>
      <c r="I147" s="63" t="e">
        <f ca="1">_xludf.IFNA(VLOOKUP($A147,'Data Sheet'!$A:T,19,FALSE),"NA")</f>
        <v>#NAME?</v>
      </c>
      <c r="J147" s="64" t="e">
        <f ca="1">_xludf.IFNA(VLOOKUP($A147,'Data Sheet'!$A:T,20,FALSE),"NA")</f>
        <v>#NAME?</v>
      </c>
    </row>
    <row r="148" spans="2:10" ht="15.75" customHeight="1" x14ac:dyDescent="0.15">
      <c r="B148" s="60" t="e">
        <f ca="1">_xludf.IFNA(VLOOKUP($A148,'Data Sheet'!$A:B,2,FALSE),"NA")</f>
        <v>#NAME?</v>
      </c>
      <c r="C148" s="61" t="e">
        <f ca="1">_xludf.IFNA(VLOOKUP($A148,'Data Sheet'!$A:U,3,FALSE),"NA")</f>
        <v>#NAME?</v>
      </c>
      <c r="D148" s="61" t="e">
        <f ca="1">_xludf.IFNA(VLOOKUP($A148,'Data Sheet'!$A:C,4,FALSE),"NA")</f>
        <v>#NAME?</v>
      </c>
      <c r="E148" s="61" t="e">
        <f ca="1">_xludf.IFNA(VLOOKUP($A148,'Data Sheet'!$A:D,5,FALSE),"NA")</f>
        <v>#NAME?</v>
      </c>
      <c r="F148" s="73" t="e">
        <f ca="1">_xludf.IFNA(VLOOKUP($A148,'Data Sheet'!$A:E,6,FALSE),"NA")</f>
        <v>#NAME?</v>
      </c>
      <c r="G148" s="63" t="e">
        <f ca="1">_xludf.IFNA(VLOOKUP($A148,'Data Sheet'!$A:F,7,FALSE),"NA")</f>
        <v>#NAME?</v>
      </c>
      <c r="H148" s="64" t="e">
        <f ca="1">_xludf.IFNA(VLOOKUP($A148,'Data Sheet'!$A:P,17,FALSE),"NA")</f>
        <v>#NAME?</v>
      </c>
      <c r="I148" s="63" t="e">
        <f ca="1">_xludf.IFNA(VLOOKUP($A148,'Data Sheet'!$A:T,19,FALSE),"NA")</f>
        <v>#NAME?</v>
      </c>
      <c r="J148" s="64" t="e">
        <f ca="1">_xludf.IFNA(VLOOKUP($A148,'Data Sheet'!$A:T,20,FALSE),"NA")</f>
        <v>#NAME?</v>
      </c>
    </row>
    <row r="149" spans="2:10" ht="15.75" customHeight="1" x14ac:dyDescent="0.15">
      <c r="B149" s="60" t="e">
        <f ca="1">_xludf.IFNA(VLOOKUP($A149,'Data Sheet'!$A:B,2,FALSE),"NA")</f>
        <v>#NAME?</v>
      </c>
      <c r="C149" s="61" t="e">
        <f ca="1">_xludf.IFNA(VLOOKUP($A149,'Data Sheet'!$A:U,3,FALSE),"NA")</f>
        <v>#NAME?</v>
      </c>
      <c r="D149" s="61" t="e">
        <f ca="1">_xludf.IFNA(VLOOKUP($A149,'Data Sheet'!$A:C,4,FALSE),"NA")</f>
        <v>#NAME?</v>
      </c>
      <c r="E149" s="61" t="e">
        <f ca="1">_xludf.IFNA(VLOOKUP($A149,'Data Sheet'!$A:D,5,FALSE),"NA")</f>
        <v>#NAME?</v>
      </c>
      <c r="F149" s="73" t="e">
        <f ca="1">_xludf.IFNA(VLOOKUP($A149,'Data Sheet'!$A:E,6,FALSE),"NA")</f>
        <v>#NAME?</v>
      </c>
      <c r="G149" s="63" t="e">
        <f ca="1">_xludf.IFNA(VLOOKUP($A149,'Data Sheet'!$A:F,7,FALSE),"NA")</f>
        <v>#NAME?</v>
      </c>
      <c r="H149" s="64" t="e">
        <f ca="1">_xludf.IFNA(VLOOKUP($A149,'Data Sheet'!$A:P,17,FALSE),"NA")</f>
        <v>#NAME?</v>
      </c>
      <c r="I149" s="63" t="e">
        <f ca="1">_xludf.IFNA(VLOOKUP($A149,'Data Sheet'!$A:T,19,FALSE),"NA")</f>
        <v>#NAME?</v>
      </c>
      <c r="J149" s="64" t="e">
        <f ca="1">_xludf.IFNA(VLOOKUP($A149,'Data Sheet'!$A:T,20,FALSE),"NA")</f>
        <v>#NAME?</v>
      </c>
    </row>
    <row r="150" spans="2:10" ht="15.75" customHeight="1" x14ac:dyDescent="0.15">
      <c r="B150" s="60" t="e">
        <f ca="1">_xludf.IFNA(VLOOKUP($A150,'Data Sheet'!$A:B,2,FALSE),"NA")</f>
        <v>#NAME?</v>
      </c>
      <c r="C150" s="61" t="e">
        <f ca="1">_xludf.IFNA(VLOOKUP($A150,'Data Sheet'!$A:U,3,FALSE),"NA")</f>
        <v>#NAME?</v>
      </c>
      <c r="D150" s="61" t="e">
        <f ca="1">_xludf.IFNA(VLOOKUP($A150,'Data Sheet'!$A:C,4,FALSE),"NA")</f>
        <v>#NAME?</v>
      </c>
      <c r="E150" s="61" t="e">
        <f ca="1">_xludf.IFNA(VLOOKUP($A150,'Data Sheet'!$A:D,5,FALSE),"NA")</f>
        <v>#NAME?</v>
      </c>
      <c r="F150" s="73" t="e">
        <f ca="1">_xludf.IFNA(VLOOKUP($A150,'Data Sheet'!$A:E,6,FALSE),"NA")</f>
        <v>#NAME?</v>
      </c>
      <c r="G150" s="63" t="e">
        <f ca="1">_xludf.IFNA(VLOOKUP($A150,'Data Sheet'!$A:F,7,FALSE),"NA")</f>
        <v>#NAME?</v>
      </c>
      <c r="H150" s="64" t="e">
        <f ca="1">_xludf.IFNA(VLOOKUP($A150,'Data Sheet'!$A:P,17,FALSE),"NA")</f>
        <v>#NAME?</v>
      </c>
      <c r="I150" s="63" t="e">
        <f ca="1">_xludf.IFNA(VLOOKUP($A150,'Data Sheet'!$A:T,19,FALSE),"NA")</f>
        <v>#NAME?</v>
      </c>
      <c r="J150" s="64" t="e">
        <f ca="1">_xludf.IFNA(VLOOKUP($A150,'Data Sheet'!$A:T,20,FALSE),"NA")</f>
        <v>#NAME?</v>
      </c>
    </row>
    <row r="151" spans="2:10" ht="15.75" customHeight="1" x14ac:dyDescent="0.15">
      <c r="B151" s="60" t="e">
        <f ca="1">_xludf.IFNA(VLOOKUP($A151,'Data Sheet'!$A:B,2,FALSE),"NA")</f>
        <v>#NAME?</v>
      </c>
      <c r="C151" s="61" t="e">
        <f ca="1">_xludf.IFNA(VLOOKUP($A151,'Data Sheet'!$A:U,3,FALSE),"NA")</f>
        <v>#NAME?</v>
      </c>
      <c r="D151" s="61" t="e">
        <f ca="1">_xludf.IFNA(VLOOKUP($A151,'Data Sheet'!$A:C,4,FALSE),"NA")</f>
        <v>#NAME?</v>
      </c>
      <c r="E151" s="61" t="e">
        <f ca="1">_xludf.IFNA(VLOOKUP($A151,'Data Sheet'!$A:D,5,FALSE),"NA")</f>
        <v>#NAME?</v>
      </c>
      <c r="F151" s="73" t="e">
        <f ca="1">_xludf.IFNA(VLOOKUP($A151,'Data Sheet'!$A:E,6,FALSE),"NA")</f>
        <v>#NAME?</v>
      </c>
      <c r="G151" s="63" t="e">
        <f ca="1">_xludf.IFNA(VLOOKUP($A151,'Data Sheet'!$A:F,7,FALSE),"NA")</f>
        <v>#NAME?</v>
      </c>
      <c r="H151" s="64" t="e">
        <f ca="1">_xludf.IFNA(VLOOKUP($A151,'Data Sheet'!$A:P,17,FALSE),"NA")</f>
        <v>#NAME?</v>
      </c>
      <c r="I151" s="63" t="e">
        <f ca="1">_xludf.IFNA(VLOOKUP($A151,'Data Sheet'!$A:T,19,FALSE),"NA")</f>
        <v>#NAME?</v>
      </c>
      <c r="J151" s="64" t="e">
        <f ca="1">_xludf.IFNA(VLOOKUP($A151,'Data Sheet'!$A:T,20,FALSE),"NA")</f>
        <v>#NAME?</v>
      </c>
    </row>
    <row r="152" spans="2:10" ht="15.75" customHeight="1" x14ac:dyDescent="0.15">
      <c r="B152" s="60" t="e">
        <f ca="1">_xludf.IFNA(VLOOKUP($A152,'Data Sheet'!$A:B,2,FALSE),"NA")</f>
        <v>#NAME?</v>
      </c>
      <c r="C152" s="61" t="e">
        <f ca="1">_xludf.IFNA(VLOOKUP($A152,'Data Sheet'!$A:U,3,FALSE),"NA")</f>
        <v>#NAME?</v>
      </c>
      <c r="D152" s="61" t="e">
        <f ca="1">_xludf.IFNA(VLOOKUP($A152,'Data Sheet'!$A:C,4,FALSE),"NA")</f>
        <v>#NAME?</v>
      </c>
      <c r="E152" s="61" t="e">
        <f ca="1">_xludf.IFNA(VLOOKUP($A152,'Data Sheet'!$A:D,5,FALSE),"NA")</f>
        <v>#NAME?</v>
      </c>
      <c r="F152" s="73" t="e">
        <f ca="1">_xludf.IFNA(VLOOKUP($A152,'Data Sheet'!$A:E,6,FALSE),"NA")</f>
        <v>#NAME?</v>
      </c>
      <c r="G152" s="63" t="e">
        <f ca="1">_xludf.IFNA(VLOOKUP($A152,'Data Sheet'!$A:F,7,FALSE),"NA")</f>
        <v>#NAME?</v>
      </c>
      <c r="H152" s="64" t="e">
        <f ca="1">_xludf.IFNA(VLOOKUP($A152,'Data Sheet'!$A:P,17,FALSE),"NA")</f>
        <v>#NAME?</v>
      </c>
      <c r="I152" s="63" t="e">
        <f ca="1">_xludf.IFNA(VLOOKUP($A152,'Data Sheet'!$A:T,19,FALSE),"NA")</f>
        <v>#NAME?</v>
      </c>
      <c r="J152" s="64" t="e">
        <f ca="1">_xludf.IFNA(VLOOKUP($A152,'Data Sheet'!$A:T,20,FALSE),"NA")</f>
        <v>#NAME?</v>
      </c>
    </row>
    <row r="153" spans="2:10" ht="15.75" customHeight="1" x14ac:dyDescent="0.15">
      <c r="B153" s="60" t="e">
        <f ca="1">_xludf.IFNA(VLOOKUP($A153,'Data Sheet'!$A:B,2,FALSE),"NA")</f>
        <v>#NAME?</v>
      </c>
      <c r="C153" s="61" t="e">
        <f ca="1">_xludf.IFNA(VLOOKUP($A153,'Data Sheet'!$A:U,3,FALSE),"NA")</f>
        <v>#NAME?</v>
      </c>
      <c r="D153" s="61" t="e">
        <f ca="1">_xludf.IFNA(VLOOKUP($A153,'Data Sheet'!$A:C,4,FALSE),"NA")</f>
        <v>#NAME?</v>
      </c>
      <c r="E153" s="61" t="e">
        <f ca="1">_xludf.IFNA(VLOOKUP($A153,'Data Sheet'!$A:D,5,FALSE),"NA")</f>
        <v>#NAME?</v>
      </c>
      <c r="F153" s="73" t="e">
        <f ca="1">_xludf.IFNA(VLOOKUP($A153,'Data Sheet'!$A:E,6,FALSE),"NA")</f>
        <v>#NAME?</v>
      </c>
      <c r="G153" s="63" t="e">
        <f ca="1">_xludf.IFNA(VLOOKUP($A153,'Data Sheet'!$A:F,7,FALSE),"NA")</f>
        <v>#NAME?</v>
      </c>
      <c r="H153" s="64" t="e">
        <f ca="1">_xludf.IFNA(VLOOKUP($A153,'Data Sheet'!$A:P,17,FALSE),"NA")</f>
        <v>#NAME?</v>
      </c>
      <c r="I153" s="63" t="e">
        <f ca="1">_xludf.IFNA(VLOOKUP($A153,'Data Sheet'!$A:T,19,FALSE),"NA")</f>
        <v>#NAME?</v>
      </c>
      <c r="J153" s="64" t="e">
        <f ca="1">_xludf.IFNA(VLOOKUP($A153,'Data Sheet'!$A:T,20,FALSE),"NA")</f>
        <v>#NAME?</v>
      </c>
    </row>
    <row r="154" spans="2:10" ht="15.75" customHeight="1" x14ac:dyDescent="0.15">
      <c r="B154" s="60" t="e">
        <f ca="1">_xludf.IFNA(VLOOKUP($A154,'Data Sheet'!$A:B,2,FALSE),"NA")</f>
        <v>#NAME?</v>
      </c>
      <c r="C154" s="61" t="e">
        <f ca="1">_xludf.IFNA(VLOOKUP($A154,'Data Sheet'!$A:U,3,FALSE),"NA")</f>
        <v>#NAME?</v>
      </c>
      <c r="D154" s="61" t="e">
        <f ca="1">_xludf.IFNA(VLOOKUP($A154,'Data Sheet'!$A:C,4,FALSE),"NA")</f>
        <v>#NAME?</v>
      </c>
      <c r="E154" s="61" t="e">
        <f ca="1">_xludf.IFNA(VLOOKUP($A154,'Data Sheet'!$A:D,5,FALSE),"NA")</f>
        <v>#NAME?</v>
      </c>
      <c r="F154" s="73" t="e">
        <f ca="1">_xludf.IFNA(VLOOKUP($A154,'Data Sheet'!$A:E,6,FALSE),"NA")</f>
        <v>#NAME?</v>
      </c>
      <c r="G154" s="63" t="e">
        <f ca="1">_xludf.IFNA(VLOOKUP($A154,'Data Sheet'!$A:F,7,FALSE),"NA")</f>
        <v>#NAME?</v>
      </c>
      <c r="H154" s="64" t="e">
        <f ca="1">_xludf.IFNA(VLOOKUP($A154,'Data Sheet'!$A:P,17,FALSE),"NA")</f>
        <v>#NAME?</v>
      </c>
      <c r="I154" s="63" t="e">
        <f ca="1">_xludf.IFNA(VLOOKUP($A154,'Data Sheet'!$A:T,19,FALSE),"NA")</f>
        <v>#NAME?</v>
      </c>
      <c r="J154" s="64" t="e">
        <f ca="1">_xludf.IFNA(VLOOKUP($A154,'Data Sheet'!$A:T,20,FALSE),"NA")</f>
        <v>#NAME?</v>
      </c>
    </row>
    <row r="155" spans="2:10" ht="15.75" customHeight="1" x14ac:dyDescent="0.15">
      <c r="B155" s="60" t="e">
        <f ca="1">_xludf.IFNA(VLOOKUP($A155,'Data Sheet'!$A:B,2,FALSE),"NA")</f>
        <v>#NAME?</v>
      </c>
      <c r="C155" s="61" t="e">
        <f ca="1">_xludf.IFNA(VLOOKUP($A155,'Data Sheet'!$A:U,3,FALSE),"NA")</f>
        <v>#NAME?</v>
      </c>
      <c r="D155" s="61" t="e">
        <f ca="1">_xludf.IFNA(VLOOKUP($A155,'Data Sheet'!$A:C,4,FALSE),"NA")</f>
        <v>#NAME?</v>
      </c>
      <c r="E155" s="61" t="e">
        <f ca="1">_xludf.IFNA(VLOOKUP($A155,'Data Sheet'!$A:D,5,FALSE),"NA")</f>
        <v>#NAME?</v>
      </c>
      <c r="F155" s="73" t="e">
        <f ca="1">_xludf.IFNA(VLOOKUP($A155,'Data Sheet'!$A:E,6,FALSE),"NA")</f>
        <v>#NAME?</v>
      </c>
      <c r="G155" s="63" t="e">
        <f ca="1">_xludf.IFNA(VLOOKUP($A155,'Data Sheet'!$A:F,7,FALSE),"NA")</f>
        <v>#NAME?</v>
      </c>
      <c r="H155" s="64" t="e">
        <f ca="1">_xludf.IFNA(VLOOKUP($A155,'Data Sheet'!$A:P,17,FALSE),"NA")</f>
        <v>#NAME?</v>
      </c>
      <c r="I155" s="63" t="e">
        <f ca="1">_xludf.IFNA(VLOOKUP($A155,'Data Sheet'!$A:T,19,FALSE),"NA")</f>
        <v>#NAME?</v>
      </c>
      <c r="J155" s="64" t="e">
        <f ca="1">_xludf.IFNA(VLOOKUP($A155,'Data Sheet'!$A:T,20,FALSE),"NA")</f>
        <v>#NAME?</v>
      </c>
    </row>
    <row r="156" spans="2:10" ht="15.75" customHeight="1" x14ac:dyDescent="0.15">
      <c r="B156" s="60" t="e">
        <f ca="1">_xludf.IFNA(VLOOKUP($A156,'Data Sheet'!$A:B,2,FALSE),"NA")</f>
        <v>#NAME?</v>
      </c>
      <c r="C156" s="61" t="e">
        <f ca="1">_xludf.IFNA(VLOOKUP($A156,'Data Sheet'!$A:U,3,FALSE),"NA")</f>
        <v>#NAME?</v>
      </c>
      <c r="D156" s="61" t="e">
        <f ca="1">_xludf.IFNA(VLOOKUP($A156,'Data Sheet'!$A:C,4,FALSE),"NA")</f>
        <v>#NAME?</v>
      </c>
      <c r="E156" s="61" t="e">
        <f ca="1">_xludf.IFNA(VLOOKUP($A156,'Data Sheet'!$A:D,5,FALSE),"NA")</f>
        <v>#NAME?</v>
      </c>
      <c r="F156" s="73" t="e">
        <f ca="1">_xludf.IFNA(VLOOKUP($A156,'Data Sheet'!$A:E,6,FALSE),"NA")</f>
        <v>#NAME?</v>
      </c>
      <c r="G156" s="63" t="e">
        <f ca="1">_xludf.IFNA(VLOOKUP($A156,'Data Sheet'!$A:F,7,FALSE),"NA")</f>
        <v>#NAME?</v>
      </c>
      <c r="H156" s="64" t="e">
        <f ca="1">_xludf.IFNA(VLOOKUP($A156,'Data Sheet'!$A:P,17,FALSE),"NA")</f>
        <v>#NAME?</v>
      </c>
      <c r="I156" s="63" t="e">
        <f ca="1">_xludf.IFNA(VLOOKUP($A156,'Data Sheet'!$A:T,19,FALSE),"NA")</f>
        <v>#NAME?</v>
      </c>
      <c r="J156" s="64" t="e">
        <f ca="1">_xludf.IFNA(VLOOKUP($A156,'Data Sheet'!$A:T,20,FALSE),"NA")</f>
        <v>#NAME?</v>
      </c>
    </row>
    <row r="157" spans="2:10" ht="15.75" customHeight="1" x14ac:dyDescent="0.15">
      <c r="B157" s="60" t="e">
        <f ca="1">_xludf.IFNA(VLOOKUP($A157,'Data Sheet'!$A:B,2,FALSE),"NA")</f>
        <v>#NAME?</v>
      </c>
      <c r="C157" s="61" t="e">
        <f ca="1">_xludf.IFNA(VLOOKUP($A157,'Data Sheet'!$A:U,3,FALSE),"NA")</f>
        <v>#NAME?</v>
      </c>
      <c r="D157" s="61" t="e">
        <f ca="1">_xludf.IFNA(VLOOKUP($A157,'Data Sheet'!$A:C,4,FALSE),"NA")</f>
        <v>#NAME?</v>
      </c>
      <c r="E157" s="61" t="e">
        <f ca="1">_xludf.IFNA(VLOOKUP($A157,'Data Sheet'!$A:D,5,FALSE),"NA")</f>
        <v>#NAME?</v>
      </c>
      <c r="F157" s="73" t="e">
        <f ca="1">_xludf.IFNA(VLOOKUP($A157,'Data Sheet'!$A:E,6,FALSE),"NA")</f>
        <v>#NAME?</v>
      </c>
      <c r="G157" s="63" t="e">
        <f ca="1">_xludf.IFNA(VLOOKUP($A157,'Data Sheet'!$A:F,7,FALSE),"NA")</f>
        <v>#NAME?</v>
      </c>
      <c r="H157" s="64" t="e">
        <f ca="1">_xludf.IFNA(VLOOKUP($A157,'Data Sheet'!$A:P,17,FALSE),"NA")</f>
        <v>#NAME?</v>
      </c>
      <c r="I157" s="63" t="e">
        <f ca="1">_xludf.IFNA(VLOOKUP($A157,'Data Sheet'!$A:T,19,FALSE),"NA")</f>
        <v>#NAME?</v>
      </c>
      <c r="J157" s="64" t="e">
        <f ca="1">_xludf.IFNA(VLOOKUP($A157,'Data Sheet'!$A:T,20,FALSE),"NA")</f>
        <v>#NAME?</v>
      </c>
    </row>
    <row r="158" spans="2:10" ht="15.75" customHeight="1" x14ac:dyDescent="0.15">
      <c r="B158" s="60" t="e">
        <f ca="1">_xludf.IFNA(VLOOKUP($A158,'Data Sheet'!$A:B,2,FALSE),"NA")</f>
        <v>#NAME?</v>
      </c>
      <c r="C158" s="61" t="e">
        <f ca="1">_xludf.IFNA(VLOOKUP($A158,'Data Sheet'!$A:U,3,FALSE),"NA")</f>
        <v>#NAME?</v>
      </c>
      <c r="D158" s="61" t="e">
        <f ca="1">_xludf.IFNA(VLOOKUP($A158,'Data Sheet'!$A:C,4,FALSE),"NA")</f>
        <v>#NAME?</v>
      </c>
      <c r="E158" s="61" t="e">
        <f ca="1">_xludf.IFNA(VLOOKUP($A158,'Data Sheet'!$A:D,5,FALSE),"NA")</f>
        <v>#NAME?</v>
      </c>
      <c r="F158" s="73" t="e">
        <f ca="1">_xludf.IFNA(VLOOKUP($A158,'Data Sheet'!$A:E,6,FALSE),"NA")</f>
        <v>#NAME?</v>
      </c>
      <c r="G158" s="63" t="e">
        <f ca="1">_xludf.IFNA(VLOOKUP($A158,'Data Sheet'!$A:F,7,FALSE),"NA")</f>
        <v>#NAME?</v>
      </c>
      <c r="H158" s="64" t="e">
        <f ca="1">_xludf.IFNA(VLOOKUP($A158,'Data Sheet'!$A:P,17,FALSE),"NA")</f>
        <v>#NAME?</v>
      </c>
      <c r="I158" s="63" t="e">
        <f ca="1">_xludf.IFNA(VLOOKUP($A158,'Data Sheet'!$A:T,19,FALSE),"NA")</f>
        <v>#NAME?</v>
      </c>
      <c r="J158" s="64" t="e">
        <f ca="1">_xludf.IFNA(VLOOKUP($A158,'Data Sheet'!$A:T,20,FALSE),"NA")</f>
        <v>#NAME?</v>
      </c>
    </row>
    <row r="159" spans="2:10" ht="15.75" customHeight="1" x14ac:dyDescent="0.15">
      <c r="B159" s="60" t="e">
        <f ca="1">_xludf.IFNA(VLOOKUP($A159,'Data Sheet'!$A:B,2,FALSE),"NA")</f>
        <v>#NAME?</v>
      </c>
      <c r="C159" s="61" t="e">
        <f ca="1">_xludf.IFNA(VLOOKUP($A159,'Data Sheet'!$A:U,3,FALSE),"NA")</f>
        <v>#NAME?</v>
      </c>
      <c r="D159" s="61" t="e">
        <f ca="1">_xludf.IFNA(VLOOKUP($A159,'Data Sheet'!$A:C,4,FALSE),"NA")</f>
        <v>#NAME?</v>
      </c>
      <c r="E159" s="61" t="e">
        <f ca="1">_xludf.IFNA(VLOOKUP($A159,'Data Sheet'!$A:D,5,FALSE),"NA")</f>
        <v>#NAME?</v>
      </c>
      <c r="F159" s="73" t="e">
        <f ca="1">_xludf.IFNA(VLOOKUP($A159,'Data Sheet'!$A:E,6,FALSE),"NA")</f>
        <v>#NAME?</v>
      </c>
      <c r="G159" s="63" t="e">
        <f ca="1">_xludf.IFNA(VLOOKUP($A159,'Data Sheet'!$A:F,7,FALSE),"NA")</f>
        <v>#NAME?</v>
      </c>
      <c r="H159" s="64" t="e">
        <f ca="1">_xludf.IFNA(VLOOKUP($A159,'Data Sheet'!$A:P,17,FALSE),"NA")</f>
        <v>#NAME?</v>
      </c>
      <c r="I159" s="63" t="e">
        <f ca="1">_xludf.IFNA(VLOOKUP($A159,'Data Sheet'!$A:T,19,FALSE),"NA")</f>
        <v>#NAME?</v>
      </c>
      <c r="J159" s="64" t="e">
        <f ca="1">_xludf.IFNA(VLOOKUP($A159,'Data Sheet'!$A:T,20,FALSE),"NA")</f>
        <v>#NAME?</v>
      </c>
    </row>
    <row r="160" spans="2:10" ht="15.75" customHeight="1" x14ac:dyDescent="0.15">
      <c r="B160" s="60" t="e">
        <f ca="1">_xludf.IFNA(VLOOKUP($A160,'Data Sheet'!$A:B,2,FALSE),"NA")</f>
        <v>#NAME?</v>
      </c>
      <c r="C160" s="61" t="e">
        <f ca="1">_xludf.IFNA(VLOOKUP($A160,'Data Sheet'!$A:U,3,FALSE),"NA")</f>
        <v>#NAME?</v>
      </c>
      <c r="D160" s="61" t="e">
        <f ca="1">_xludf.IFNA(VLOOKUP($A160,'Data Sheet'!$A:C,4,FALSE),"NA")</f>
        <v>#NAME?</v>
      </c>
      <c r="E160" s="61" t="e">
        <f ca="1">_xludf.IFNA(VLOOKUP($A160,'Data Sheet'!$A:D,5,FALSE),"NA")</f>
        <v>#NAME?</v>
      </c>
      <c r="F160" s="73" t="e">
        <f ca="1">_xludf.IFNA(VLOOKUP($A160,'Data Sheet'!$A:E,6,FALSE),"NA")</f>
        <v>#NAME?</v>
      </c>
      <c r="G160" s="63" t="e">
        <f ca="1">_xludf.IFNA(VLOOKUP($A160,'Data Sheet'!$A:F,7,FALSE),"NA")</f>
        <v>#NAME?</v>
      </c>
      <c r="H160" s="64" t="e">
        <f ca="1">_xludf.IFNA(VLOOKUP($A160,'Data Sheet'!$A:P,17,FALSE),"NA")</f>
        <v>#NAME?</v>
      </c>
      <c r="I160" s="63" t="e">
        <f ca="1">_xludf.IFNA(VLOOKUP($A160,'Data Sheet'!$A:T,19,FALSE),"NA")</f>
        <v>#NAME?</v>
      </c>
      <c r="J160" s="64" t="e">
        <f ca="1">_xludf.IFNA(VLOOKUP($A160,'Data Sheet'!$A:T,20,FALSE),"NA")</f>
        <v>#NAME?</v>
      </c>
    </row>
    <row r="161" spans="2:10" ht="15.75" customHeight="1" x14ac:dyDescent="0.15">
      <c r="B161" s="60" t="e">
        <f ca="1">_xludf.IFNA(VLOOKUP($A161,'Data Sheet'!$A:B,2,FALSE),"NA")</f>
        <v>#NAME?</v>
      </c>
      <c r="C161" s="61" t="e">
        <f ca="1">_xludf.IFNA(VLOOKUP($A161,'Data Sheet'!$A:U,3,FALSE),"NA")</f>
        <v>#NAME?</v>
      </c>
      <c r="D161" s="61" t="e">
        <f ca="1">_xludf.IFNA(VLOOKUP($A161,'Data Sheet'!$A:C,4,FALSE),"NA")</f>
        <v>#NAME?</v>
      </c>
      <c r="E161" s="61" t="e">
        <f ca="1">_xludf.IFNA(VLOOKUP($A161,'Data Sheet'!$A:D,5,FALSE),"NA")</f>
        <v>#NAME?</v>
      </c>
      <c r="F161" s="73" t="e">
        <f ca="1">_xludf.IFNA(VLOOKUP($A161,'Data Sheet'!$A:E,6,FALSE),"NA")</f>
        <v>#NAME?</v>
      </c>
      <c r="G161" s="63" t="e">
        <f ca="1">_xludf.IFNA(VLOOKUP($A161,'Data Sheet'!$A:F,7,FALSE),"NA")</f>
        <v>#NAME?</v>
      </c>
      <c r="H161" s="64" t="e">
        <f ca="1">_xludf.IFNA(VLOOKUP($A161,'Data Sheet'!$A:P,17,FALSE),"NA")</f>
        <v>#NAME?</v>
      </c>
      <c r="I161" s="63" t="e">
        <f ca="1">_xludf.IFNA(VLOOKUP($A161,'Data Sheet'!$A:T,19,FALSE),"NA")</f>
        <v>#NAME?</v>
      </c>
      <c r="J161" s="64" t="e">
        <f ca="1">_xludf.IFNA(VLOOKUP($A161,'Data Sheet'!$A:T,20,FALSE),"NA")</f>
        <v>#NAME?</v>
      </c>
    </row>
    <row r="162" spans="2:10" ht="15.75" customHeight="1" x14ac:dyDescent="0.15">
      <c r="B162" s="60" t="e">
        <f ca="1">_xludf.IFNA(VLOOKUP($A162,'Data Sheet'!$A:B,2,FALSE),"NA")</f>
        <v>#NAME?</v>
      </c>
      <c r="C162" s="61" t="e">
        <f ca="1">_xludf.IFNA(VLOOKUP($A162,'Data Sheet'!$A:U,3,FALSE),"NA")</f>
        <v>#NAME?</v>
      </c>
      <c r="D162" s="61" t="e">
        <f ca="1">_xludf.IFNA(VLOOKUP($A162,'Data Sheet'!$A:C,4,FALSE),"NA")</f>
        <v>#NAME?</v>
      </c>
      <c r="E162" s="61" t="e">
        <f ca="1">_xludf.IFNA(VLOOKUP($A162,'Data Sheet'!$A:D,5,FALSE),"NA")</f>
        <v>#NAME?</v>
      </c>
      <c r="F162" s="73" t="e">
        <f ca="1">_xludf.IFNA(VLOOKUP($A162,'Data Sheet'!$A:E,6,FALSE),"NA")</f>
        <v>#NAME?</v>
      </c>
      <c r="G162" s="63" t="e">
        <f ca="1">_xludf.IFNA(VLOOKUP($A162,'Data Sheet'!$A:F,7,FALSE),"NA")</f>
        <v>#NAME?</v>
      </c>
      <c r="H162" s="64" t="e">
        <f ca="1">_xludf.IFNA(VLOOKUP($A162,'Data Sheet'!$A:P,17,FALSE),"NA")</f>
        <v>#NAME?</v>
      </c>
      <c r="I162" s="63" t="e">
        <f ca="1">_xludf.IFNA(VLOOKUP($A162,'Data Sheet'!$A:T,19,FALSE),"NA")</f>
        <v>#NAME?</v>
      </c>
      <c r="J162" s="64" t="e">
        <f ca="1">_xludf.IFNA(VLOOKUP($A162,'Data Sheet'!$A:T,20,FALSE),"NA")</f>
        <v>#NAME?</v>
      </c>
    </row>
    <row r="163" spans="2:10" ht="15.75" customHeight="1" x14ac:dyDescent="0.15">
      <c r="B163" s="60" t="e">
        <f ca="1">_xludf.IFNA(VLOOKUP($A163,'Data Sheet'!$A:B,2,FALSE),"NA")</f>
        <v>#NAME?</v>
      </c>
      <c r="C163" s="61" t="e">
        <f ca="1">_xludf.IFNA(VLOOKUP($A163,'Data Sheet'!$A:U,3,FALSE),"NA")</f>
        <v>#NAME?</v>
      </c>
      <c r="D163" s="61" t="e">
        <f ca="1">_xludf.IFNA(VLOOKUP($A163,'Data Sheet'!$A:C,4,FALSE),"NA")</f>
        <v>#NAME?</v>
      </c>
      <c r="E163" s="61" t="e">
        <f ca="1">_xludf.IFNA(VLOOKUP($A163,'Data Sheet'!$A:D,5,FALSE),"NA")</f>
        <v>#NAME?</v>
      </c>
      <c r="F163" s="73" t="e">
        <f ca="1">_xludf.IFNA(VLOOKUP($A163,'Data Sheet'!$A:E,6,FALSE),"NA")</f>
        <v>#NAME?</v>
      </c>
      <c r="G163" s="63" t="e">
        <f ca="1">_xludf.IFNA(VLOOKUP($A163,'Data Sheet'!$A:F,7,FALSE),"NA")</f>
        <v>#NAME?</v>
      </c>
      <c r="H163" s="64" t="e">
        <f ca="1">_xludf.IFNA(VLOOKUP($A163,'Data Sheet'!$A:P,17,FALSE),"NA")</f>
        <v>#NAME?</v>
      </c>
      <c r="I163" s="63" t="e">
        <f ca="1">_xludf.IFNA(VLOOKUP($A163,'Data Sheet'!$A:T,19,FALSE),"NA")</f>
        <v>#NAME?</v>
      </c>
      <c r="J163" s="64" t="e">
        <f ca="1">_xludf.IFNA(VLOOKUP($A163,'Data Sheet'!$A:T,20,FALSE),"NA")</f>
        <v>#NAME?</v>
      </c>
    </row>
    <row r="164" spans="2:10" ht="15.75" customHeight="1" x14ac:dyDescent="0.15">
      <c r="B164" s="60" t="e">
        <f ca="1">_xludf.IFNA(VLOOKUP($A164,'Data Sheet'!$A:B,2,FALSE),"NA")</f>
        <v>#NAME?</v>
      </c>
      <c r="C164" s="61" t="e">
        <f ca="1">_xludf.IFNA(VLOOKUP($A164,'Data Sheet'!$A:U,3,FALSE),"NA")</f>
        <v>#NAME?</v>
      </c>
      <c r="D164" s="61" t="e">
        <f ca="1">_xludf.IFNA(VLOOKUP($A164,'Data Sheet'!$A:C,4,FALSE),"NA")</f>
        <v>#NAME?</v>
      </c>
      <c r="E164" s="61" t="e">
        <f ca="1">_xludf.IFNA(VLOOKUP($A164,'Data Sheet'!$A:D,5,FALSE),"NA")</f>
        <v>#NAME?</v>
      </c>
      <c r="F164" s="73" t="e">
        <f ca="1">_xludf.IFNA(VLOOKUP($A164,'Data Sheet'!$A:E,6,FALSE),"NA")</f>
        <v>#NAME?</v>
      </c>
      <c r="G164" s="63" t="e">
        <f ca="1">_xludf.IFNA(VLOOKUP($A164,'Data Sheet'!$A:F,7,FALSE),"NA")</f>
        <v>#NAME?</v>
      </c>
      <c r="H164" s="64" t="e">
        <f ca="1">_xludf.IFNA(VLOOKUP($A164,'Data Sheet'!$A:P,17,FALSE),"NA")</f>
        <v>#NAME?</v>
      </c>
      <c r="I164" s="63" t="e">
        <f ca="1">_xludf.IFNA(VLOOKUP($A164,'Data Sheet'!$A:T,19,FALSE),"NA")</f>
        <v>#NAME?</v>
      </c>
      <c r="J164" s="64" t="e">
        <f ca="1">_xludf.IFNA(VLOOKUP($A164,'Data Sheet'!$A:T,20,FALSE),"NA")</f>
        <v>#NAME?</v>
      </c>
    </row>
    <row r="165" spans="2:10" ht="15.75" customHeight="1" x14ac:dyDescent="0.15">
      <c r="B165" s="60" t="e">
        <f ca="1">_xludf.IFNA(VLOOKUP($A165,'Data Sheet'!$A:B,2,FALSE),"NA")</f>
        <v>#NAME?</v>
      </c>
      <c r="C165" s="61" t="e">
        <f ca="1">_xludf.IFNA(VLOOKUP($A165,'Data Sheet'!$A:U,3,FALSE),"NA")</f>
        <v>#NAME?</v>
      </c>
      <c r="D165" s="61" t="e">
        <f ca="1">_xludf.IFNA(VLOOKUP($A165,'Data Sheet'!$A:C,4,FALSE),"NA")</f>
        <v>#NAME?</v>
      </c>
      <c r="E165" s="61" t="e">
        <f ca="1">_xludf.IFNA(VLOOKUP($A165,'Data Sheet'!$A:D,5,FALSE),"NA")</f>
        <v>#NAME?</v>
      </c>
      <c r="F165" s="73" t="e">
        <f ca="1">_xludf.IFNA(VLOOKUP($A165,'Data Sheet'!$A:E,6,FALSE),"NA")</f>
        <v>#NAME?</v>
      </c>
      <c r="G165" s="63" t="e">
        <f ca="1">_xludf.IFNA(VLOOKUP($A165,'Data Sheet'!$A:F,7,FALSE),"NA")</f>
        <v>#NAME?</v>
      </c>
      <c r="H165" s="64" t="e">
        <f ca="1">_xludf.IFNA(VLOOKUP($A165,'Data Sheet'!$A:P,17,FALSE),"NA")</f>
        <v>#NAME?</v>
      </c>
      <c r="I165" s="63" t="e">
        <f ca="1">_xludf.IFNA(VLOOKUP($A165,'Data Sheet'!$A:T,19,FALSE),"NA")</f>
        <v>#NAME?</v>
      </c>
      <c r="J165" s="64" t="e">
        <f ca="1">_xludf.IFNA(VLOOKUP($A165,'Data Sheet'!$A:T,20,FALSE),"NA")</f>
        <v>#NAME?</v>
      </c>
    </row>
    <row r="166" spans="2:10" ht="15.75" customHeight="1" x14ac:dyDescent="0.15">
      <c r="B166" s="60" t="e">
        <f ca="1">_xludf.IFNA(VLOOKUP($A166,'Data Sheet'!$A:B,2,FALSE),"NA")</f>
        <v>#NAME?</v>
      </c>
      <c r="C166" s="61" t="e">
        <f ca="1">_xludf.IFNA(VLOOKUP($A166,'Data Sheet'!$A:U,3,FALSE),"NA")</f>
        <v>#NAME?</v>
      </c>
      <c r="D166" s="61" t="e">
        <f ca="1">_xludf.IFNA(VLOOKUP($A166,'Data Sheet'!$A:C,4,FALSE),"NA")</f>
        <v>#NAME?</v>
      </c>
      <c r="E166" s="61" t="e">
        <f ca="1">_xludf.IFNA(VLOOKUP($A166,'Data Sheet'!$A:D,5,FALSE),"NA")</f>
        <v>#NAME?</v>
      </c>
      <c r="F166" s="73" t="e">
        <f ca="1">_xludf.IFNA(VLOOKUP($A166,'Data Sheet'!$A:E,6,FALSE),"NA")</f>
        <v>#NAME?</v>
      </c>
      <c r="G166" s="63" t="e">
        <f ca="1">_xludf.IFNA(VLOOKUP($A166,'Data Sheet'!$A:F,7,FALSE),"NA")</f>
        <v>#NAME?</v>
      </c>
      <c r="H166" s="64" t="e">
        <f ca="1">_xludf.IFNA(VLOOKUP($A166,'Data Sheet'!$A:P,17,FALSE),"NA")</f>
        <v>#NAME?</v>
      </c>
      <c r="I166" s="63" t="e">
        <f ca="1">_xludf.IFNA(VLOOKUP($A166,'Data Sheet'!$A:T,19,FALSE),"NA")</f>
        <v>#NAME?</v>
      </c>
      <c r="J166" s="64" t="e">
        <f ca="1">_xludf.IFNA(VLOOKUP($A166,'Data Sheet'!$A:T,20,FALSE),"NA")</f>
        <v>#NAME?</v>
      </c>
    </row>
    <row r="167" spans="2:10" ht="15.75" customHeight="1" x14ac:dyDescent="0.15">
      <c r="B167" s="60" t="e">
        <f ca="1">_xludf.IFNA(VLOOKUP($A167,'Data Sheet'!$A:B,2,FALSE),"NA")</f>
        <v>#NAME?</v>
      </c>
      <c r="C167" s="61" t="e">
        <f ca="1">_xludf.IFNA(VLOOKUP($A167,'Data Sheet'!$A:U,3,FALSE),"NA")</f>
        <v>#NAME?</v>
      </c>
      <c r="D167" s="61" t="e">
        <f ca="1">_xludf.IFNA(VLOOKUP($A167,'Data Sheet'!$A:C,4,FALSE),"NA")</f>
        <v>#NAME?</v>
      </c>
      <c r="E167" s="61" t="e">
        <f ca="1">_xludf.IFNA(VLOOKUP($A167,'Data Sheet'!$A:D,5,FALSE),"NA")</f>
        <v>#NAME?</v>
      </c>
      <c r="F167" s="73" t="e">
        <f ca="1">_xludf.IFNA(VLOOKUP($A167,'Data Sheet'!$A:E,6,FALSE),"NA")</f>
        <v>#NAME?</v>
      </c>
      <c r="G167" s="63" t="e">
        <f ca="1">_xludf.IFNA(VLOOKUP($A167,'Data Sheet'!$A:F,7,FALSE),"NA")</f>
        <v>#NAME?</v>
      </c>
      <c r="H167" s="64" t="e">
        <f ca="1">_xludf.IFNA(VLOOKUP($A167,'Data Sheet'!$A:P,17,FALSE),"NA")</f>
        <v>#NAME?</v>
      </c>
      <c r="I167" s="63" t="e">
        <f ca="1">_xludf.IFNA(VLOOKUP($A167,'Data Sheet'!$A:T,19,FALSE),"NA")</f>
        <v>#NAME?</v>
      </c>
      <c r="J167" s="64" t="e">
        <f ca="1">_xludf.IFNA(VLOOKUP($A167,'Data Sheet'!$A:T,20,FALSE),"NA")</f>
        <v>#NAME?</v>
      </c>
    </row>
    <row r="168" spans="2:10" ht="15.75" customHeight="1" x14ac:dyDescent="0.15">
      <c r="B168" s="60" t="e">
        <f ca="1">_xludf.IFNA(VLOOKUP($A168,'Data Sheet'!$A:B,2,FALSE),"NA")</f>
        <v>#NAME?</v>
      </c>
      <c r="C168" s="61" t="e">
        <f ca="1">_xludf.IFNA(VLOOKUP($A168,'Data Sheet'!$A:U,3,FALSE),"NA")</f>
        <v>#NAME?</v>
      </c>
      <c r="D168" s="61" t="e">
        <f ca="1">_xludf.IFNA(VLOOKUP($A168,'Data Sheet'!$A:C,4,FALSE),"NA")</f>
        <v>#NAME?</v>
      </c>
      <c r="E168" s="61" t="e">
        <f ca="1">_xludf.IFNA(VLOOKUP($A168,'Data Sheet'!$A:D,5,FALSE),"NA")</f>
        <v>#NAME?</v>
      </c>
      <c r="F168" s="73" t="e">
        <f ca="1">_xludf.IFNA(VLOOKUP($A168,'Data Sheet'!$A:E,6,FALSE),"NA")</f>
        <v>#NAME?</v>
      </c>
      <c r="G168" s="63" t="e">
        <f ca="1">_xludf.IFNA(VLOOKUP($A168,'Data Sheet'!$A:F,7,FALSE),"NA")</f>
        <v>#NAME?</v>
      </c>
      <c r="H168" s="64" t="e">
        <f ca="1">_xludf.IFNA(VLOOKUP($A168,'Data Sheet'!$A:P,17,FALSE),"NA")</f>
        <v>#NAME?</v>
      </c>
      <c r="I168" s="63" t="e">
        <f ca="1">_xludf.IFNA(VLOOKUP($A168,'Data Sheet'!$A:T,19,FALSE),"NA")</f>
        <v>#NAME?</v>
      </c>
      <c r="J168" s="64" t="e">
        <f ca="1">_xludf.IFNA(VLOOKUP($A168,'Data Sheet'!$A:T,20,FALSE),"NA")</f>
        <v>#NAME?</v>
      </c>
    </row>
    <row r="169" spans="2:10" ht="15.75" customHeight="1" x14ac:dyDescent="0.15">
      <c r="B169" s="60" t="e">
        <f ca="1">_xludf.IFNA(VLOOKUP($A169,'Data Sheet'!$A:B,2,FALSE),"NA")</f>
        <v>#NAME?</v>
      </c>
      <c r="C169" s="61" t="e">
        <f ca="1">_xludf.IFNA(VLOOKUP($A169,'Data Sheet'!$A:U,3,FALSE),"NA")</f>
        <v>#NAME?</v>
      </c>
      <c r="D169" s="61" t="e">
        <f ca="1">_xludf.IFNA(VLOOKUP($A169,'Data Sheet'!$A:C,4,FALSE),"NA")</f>
        <v>#NAME?</v>
      </c>
      <c r="E169" s="61" t="e">
        <f ca="1">_xludf.IFNA(VLOOKUP($A169,'Data Sheet'!$A:D,5,FALSE),"NA")</f>
        <v>#NAME?</v>
      </c>
      <c r="F169" s="73" t="e">
        <f ca="1">_xludf.IFNA(VLOOKUP($A169,'Data Sheet'!$A:E,6,FALSE),"NA")</f>
        <v>#NAME?</v>
      </c>
      <c r="G169" s="63" t="e">
        <f ca="1">_xludf.IFNA(VLOOKUP($A169,'Data Sheet'!$A:F,7,FALSE),"NA")</f>
        <v>#NAME?</v>
      </c>
      <c r="H169" s="64" t="e">
        <f ca="1">_xludf.IFNA(VLOOKUP($A169,'Data Sheet'!$A:P,17,FALSE),"NA")</f>
        <v>#NAME?</v>
      </c>
      <c r="I169" s="63" t="e">
        <f ca="1">_xludf.IFNA(VLOOKUP($A169,'Data Sheet'!$A:T,19,FALSE),"NA")</f>
        <v>#NAME?</v>
      </c>
      <c r="J169" s="64" t="e">
        <f ca="1">_xludf.IFNA(VLOOKUP($A169,'Data Sheet'!$A:T,20,FALSE),"NA")</f>
        <v>#NAME?</v>
      </c>
    </row>
    <row r="170" spans="2:10" ht="15.75" customHeight="1" x14ac:dyDescent="0.15">
      <c r="B170" s="60" t="e">
        <f ca="1">_xludf.IFNA(VLOOKUP($A170,'Data Sheet'!$A:B,2,FALSE),"NA")</f>
        <v>#NAME?</v>
      </c>
      <c r="C170" s="61" t="e">
        <f ca="1">_xludf.IFNA(VLOOKUP($A170,'Data Sheet'!$A:U,3,FALSE),"NA")</f>
        <v>#NAME?</v>
      </c>
      <c r="D170" s="61" t="e">
        <f ca="1">_xludf.IFNA(VLOOKUP($A170,'Data Sheet'!$A:C,4,FALSE),"NA")</f>
        <v>#NAME?</v>
      </c>
      <c r="E170" s="61" t="e">
        <f ca="1">_xludf.IFNA(VLOOKUP($A170,'Data Sheet'!$A:D,5,FALSE),"NA")</f>
        <v>#NAME?</v>
      </c>
      <c r="F170" s="73" t="e">
        <f ca="1">_xludf.IFNA(VLOOKUP($A170,'Data Sheet'!$A:E,6,FALSE),"NA")</f>
        <v>#NAME?</v>
      </c>
      <c r="G170" s="63" t="e">
        <f ca="1">_xludf.IFNA(VLOOKUP($A170,'Data Sheet'!$A:F,7,FALSE),"NA")</f>
        <v>#NAME?</v>
      </c>
      <c r="H170" s="64" t="e">
        <f ca="1">_xludf.IFNA(VLOOKUP($A170,'Data Sheet'!$A:P,17,FALSE),"NA")</f>
        <v>#NAME?</v>
      </c>
      <c r="I170" s="63" t="e">
        <f ca="1">_xludf.IFNA(VLOOKUP($A170,'Data Sheet'!$A:T,19,FALSE),"NA")</f>
        <v>#NAME?</v>
      </c>
      <c r="J170" s="64" t="e">
        <f ca="1">_xludf.IFNA(VLOOKUP($A170,'Data Sheet'!$A:T,20,FALSE),"NA")</f>
        <v>#NAME?</v>
      </c>
    </row>
    <row r="171" spans="2:10" ht="15.75" customHeight="1" x14ac:dyDescent="0.15">
      <c r="B171" s="60" t="e">
        <f ca="1">_xludf.IFNA(VLOOKUP($A171,'Data Sheet'!$A:B,2,FALSE),"NA")</f>
        <v>#NAME?</v>
      </c>
      <c r="C171" s="61" t="e">
        <f ca="1">_xludf.IFNA(VLOOKUP($A171,'Data Sheet'!$A:U,3,FALSE),"NA")</f>
        <v>#NAME?</v>
      </c>
      <c r="D171" s="61" t="e">
        <f ca="1">_xludf.IFNA(VLOOKUP($A171,'Data Sheet'!$A:C,4,FALSE),"NA")</f>
        <v>#NAME?</v>
      </c>
      <c r="E171" s="61" t="e">
        <f ca="1">_xludf.IFNA(VLOOKUP($A171,'Data Sheet'!$A:D,5,FALSE),"NA")</f>
        <v>#NAME?</v>
      </c>
      <c r="F171" s="73" t="e">
        <f ca="1">_xludf.IFNA(VLOOKUP($A171,'Data Sheet'!$A:E,6,FALSE),"NA")</f>
        <v>#NAME?</v>
      </c>
      <c r="G171" s="63" t="e">
        <f ca="1">_xludf.IFNA(VLOOKUP($A171,'Data Sheet'!$A:F,7,FALSE),"NA")</f>
        <v>#NAME?</v>
      </c>
      <c r="H171" s="64" t="e">
        <f ca="1">_xludf.IFNA(VLOOKUP($A171,'Data Sheet'!$A:P,17,FALSE),"NA")</f>
        <v>#NAME?</v>
      </c>
      <c r="I171" s="63" t="e">
        <f ca="1">_xludf.IFNA(VLOOKUP($A171,'Data Sheet'!$A:T,19,FALSE),"NA")</f>
        <v>#NAME?</v>
      </c>
      <c r="J171" s="64" t="e">
        <f ca="1">_xludf.IFNA(VLOOKUP($A171,'Data Sheet'!$A:T,20,FALSE),"NA")</f>
        <v>#NAME?</v>
      </c>
    </row>
    <row r="172" spans="2:10" ht="15.75" customHeight="1" x14ac:dyDescent="0.15">
      <c r="B172" s="60" t="e">
        <f ca="1">_xludf.IFNA(VLOOKUP($A172,'Data Sheet'!$A:B,2,FALSE),"NA")</f>
        <v>#NAME?</v>
      </c>
      <c r="C172" s="61" t="e">
        <f ca="1">_xludf.IFNA(VLOOKUP($A172,'Data Sheet'!$A:U,3,FALSE),"NA")</f>
        <v>#NAME?</v>
      </c>
      <c r="D172" s="61" t="e">
        <f ca="1">_xludf.IFNA(VLOOKUP($A172,'Data Sheet'!$A:C,4,FALSE),"NA")</f>
        <v>#NAME?</v>
      </c>
      <c r="E172" s="61" t="e">
        <f ca="1">_xludf.IFNA(VLOOKUP($A172,'Data Sheet'!$A:D,5,FALSE),"NA")</f>
        <v>#NAME?</v>
      </c>
      <c r="F172" s="73" t="e">
        <f ca="1">_xludf.IFNA(VLOOKUP($A172,'Data Sheet'!$A:E,6,FALSE),"NA")</f>
        <v>#NAME?</v>
      </c>
      <c r="G172" s="63" t="e">
        <f ca="1">_xludf.IFNA(VLOOKUP($A172,'Data Sheet'!$A:F,7,FALSE),"NA")</f>
        <v>#NAME?</v>
      </c>
      <c r="H172" s="64" t="e">
        <f ca="1">_xludf.IFNA(VLOOKUP($A172,'Data Sheet'!$A:P,17,FALSE),"NA")</f>
        <v>#NAME?</v>
      </c>
      <c r="I172" s="63" t="e">
        <f ca="1">_xludf.IFNA(VLOOKUP($A172,'Data Sheet'!$A:T,19,FALSE),"NA")</f>
        <v>#NAME?</v>
      </c>
      <c r="J172" s="64" t="e">
        <f ca="1">_xludf.IFNA(VLOOKUP($A172,'Data Sheet'!$A:T,20,FALSE),"NA")</f>
        <v>#NAME?</v>
      </c>
    </row>
    <row r="173" spans="2:10" ht="15.75" customHeight="1" x14ac:dyDescent="0.15">
      <c r="B173" s="60" t="e">
        <f ca="1">_xludf.IFNA(VLOOKUP($A173,'Data Sheet'!$A:B,2,FALSE),"NA")</f>
        <v>#NAME?</v>
      </c>
      <c r="C173" s="61" t="e">
        <f ca="1">_xludf.IFNA(VLOOKUP($A173,'Data Sheet'!$A:U,3,FALSE),"NA")</f>
        <v>#NAME?</v>
      </c>
      <c r="D173" s="61" t="e">
        <f ca="1">_xludf.IFNA(VLOOKUP($A173,'Data Sheet'!$A:C,4,FALSE),"NA")</f>
        <v>#NAME?</v>
      </c>
      <c r="E173" s="61" t="e">
        <f ca="1">_xludf.IFNA(VLOOKUP($A173,'Data Sheet'!$A:D,5,FALSE),"NA")</f>
        <v>#NAME?</v>
      </c>
      <c r="F173" s="73" t="e">
        <f ca="1">_xludf.IFNA(VLOOKUP($A173,'Data Sheet'!$A:E,6,FALSE),"NA")</f>
        <v>#NAME?</v>
      </c>
      <c r="G173" s="63" t="e">
        <f ca="1">_xludf.IFNA(VLOOKUP($A173,'Data Sheet'!$A:F,7,FALSE),"NA")</f>
        <v>#NAME?</v>
      </c>
      <c r="H173" s="64" t="e">
        <f ca="1">_xludf.IFNA(VLOOKUP($A173,'Data Sheet'!$A:P,17,FALSE),"NA")</f>
        <v>#NAME?</v>
      </c>
      <c r="I173" s="63" t="e">
        <f ca="1">_xludf.IFNA(VLOOKUP($A173,'Data Sheet'!$A:T,19,FALSE),"NA")</f>
        <v>#NAME?</v>
      </c>
      <c r="J173" s="64" t="e">
        <f ca="1">_xludf.IFNA(VLOOKUP($A173,'Data Sheet'!$A:T,20,FALSE),"NA")</f>
        <v>#NAME?</v>
      </c>
    </row>
    <row r="174" spans="2:10" ht="15.75" customHeight="1" x14ac:dyDescent="0.15">
      <c r="B174" s="60" t="e">
        <f ca="1">_xludf.IFNA(VLOOKUP($A174,'Data Sheet'!$A:B,2,FALSE),"NA")</f>
        <v>#NAME?</v>
      </c>
      <c r="C174" s="61" t="e">
        <f ca="1">_xludf.IFNA(VLOOKUP($A174,'Data Sheet'!$A:U,3,FALSE),"NA")</f>
        <v>#NAME?</v>
      </c>
      <c r="D174" s="61" t="e">
        <f ca="1">_xludf.IFNA(VLOOKUP($A174,'Data Sheet'!$A:C,4,FALSE),"NA")</f>
        <v>#NAME?</v>
      </c>
      <c r="E174" s="61" t="e">
        <f ca="1">_xludf.IFNA(VLOOKUP($A174,'Data Sheet'!$A:D,5,FALSE),"NA")</f>
        <v>#NAME?</v>
      </c>
      <c r="F174" s="73" t="e">
        <f ca="1">_xludf.IFNA(VLOOKUP($A174,'Data Sheet'!$A:E,6,FALSE),"NA")</f>
        <v>#NAME?</v>
      </c>
      <c r="G174" s="63" t="e">
        <f ca="1">_xludf.IFNA(VLOOKUP($A174,'Data Sheet'!$A:F,7,FALSE),"NA")</f>
        <v>#NAME?</v>
      </c>
      <c r="H174" s="64" t="e">
        <f ca="1">_xludf.IFNA(VLOOKUP($A174,'Data Sheet'!$A:P,17,FALSE),"NA")</f>
        <v>#NAME?</v>
      </c>
      <c r="I174" s="63" t="e">
        <f ca="1">_xludf.IFNA(VLOOKUP($A174,'Data Sheet'!$A:T,19,FALSE),"NA")</f>
        <v>#NAME?</v>
      </c>
      <c r="J174" s="64" t="e">
        <f ca="1">_xludf.IFNA(VLOOKUP($A174,'Data Sheet'!$A:T,20,FALSE),"NA")</f>
        <v>#NAME?</v>
      </c>
    </row>
    <row r="175" spans="2:10" ht="15.75" customHeight="1" x14ac:dyDescent="0.15">
      <c r="B175" s="60" t="e">
        <f ca="1">_xludf.IFNA(VLOOKUP($A175,'Data Sheet'!$A:B,2,FALSE),"NA")</f>
        <v>#NAME?</v>
      </c>
      <c r="C175" s="61" t="e">
        <f ca="1">_xludf.IFNA(VLOOKUP($A175,'Data Sheet'!$A:U,3,FALSE),"NA")</f>
        <v>#NAME?</v>
      </c>
      <c r="D175" s="61" t="e">
        <f ca="1">_xludf.IFNA(VLOOKUP($A175,'Data Sheet'!$A:C,4,FALSE),"NA")</f>
        <v>#NAME?</v>
      </c>
      <c r="E175" s="61" t="e">
        <f ca="1">_xludf.IFNA(VLOOKUP($A175,'Data Sheet'!$A:D,5,FALSE),"NA")</f>
        <v>#NAME?</v>
      </c>
      <c r="F175" s="73" t="e">
        <f ca="1">_xludf.IFNA(VLOOKUP($A175,'Data Sheet'!$A:E,6,FALSE),"NA")</f>
        <v>#NAME?</v>
      </c>
      <c r="G175" s="63" t="e">
        <f ca="1">_xludf.IFNA(VLOOKUP($A175,'Data Sheet'!$A:F,7,FALSE),"NA")</f>
        <v>#NAME?</v>
      </c>
      <c r="H175" s="64" t="e">
        <f ca="1">_xludf.IFNA(VLOOKUP($A175,'Data Sheet'!$A:P,17,FALSE),"NA")</f>
        <v>#NAME?</v>
      </c>
      <c r="I175" s="63" t="e">
        <f ca="1">_xludf.IFNA(VLOOKUP($A175,'Data Sheet'!$A:T,19,FALSE),"NA")</f>
        <v>#NAME?</v>
      </c>
      <c r="J175" s="64" t="e">
        <f ca="1">_xludf.IFNA(VLOOKUP($A175,'Data Sheet'!$A:T,20,FALSE),"NA")</f>
        <v>#NAME?</v>
      </c>
    </row>
    <row r="176" spans="2:10" ht="15.75" customHeight="1" x14ac:dyDescent="0.15">
      <c r="B176" s="60" t="e">
        <f ca="1">_xludf.IFNA(VLOOKUP($A176,'Data Sheet'!$A:B,2,FALSE),"NA")</f>
        <v>#NAME?</v>
      </c>
      <c r="C176" s="61" t="e">
        <f ca="1">_xludf.IFNA(VLOOKUP($A176,'Data Sheet'!$A:U,3,FALSE),"NA")</f>
        <v>#NAME?</v>
      </c>
      <c r="D176" s="61" t="e">
        <f ca="1">_xludf.IFNA(VLOOKUP($A176,'Data Sheet'!$A:C,4,FALSE),"NA")</f>
        <v>#NAME?</v>
      </c>
      <c r="E176" s="61" t="e">
        <f ca="1">_xludf.IFNA(VLOOKUP($A176,'Data Sheet'!$A:D,5,FALSE),"NA")</f>
        <v>#NAME?</v>
      </c>
      <c r="F176" s="73" t="e">
        <f ca="1">_xludf.IFNA(VLOOKUP($A176,'Data Sheet'!$A:E,6,FALSE),"NA")</f>
        <v>#NAME?</v>
      </c>
      <c r="G176" s="63" t="e">
        <f ca="1">_xludf.IFNA(VLOOKUP($A176,'Data Sheet'!$A:F,7,FALSE),"NA")</f>
        <v>#NAME?</v>
      </c>
      <c r="H176" s="64" t="e">
        <f ca="1">_xludf.IFNA(VLOOKUP($A176,'Data Sheet'!$A:P,17,FALSE),"NA")</f>
        <v>#NAME?</v>
      </c>
      <c r="I176" s="63" t="e">
        <f ca="1">_xludf.IFNA(VLOOKUP($A176,'Data Sheet'!$A:T,19,FALSE),"NA")</f>
        <v>#NAME?</v>
      </c>
      <c r="J176" s="64" t="e">
        <f ca="1">_xludf.IFNA(VLOOKUP($A176,'Data Sheet'!$A:T,20,FALSE),"NA")</f>
        <v>#NAME?</v>
      </c>
    </row>
    <row r="177" spans="2:10" ht="15.75" customHeight="1" x14ac:dyDescent="0.15">
      <c r="B177" s="60" t="e">
        <f ca="1">_xludf.IFNA(VLOOKUP($A177,'Data Sheet'!$A:B,2,FALSE),"NA")</f>
        <v>#NAME?</v>
      </c>
      <c r="C177" s="61" t="e">
        <f ca="1">_xludf.IFNA(VLOOKUP($A177,'Data Sheet'!$A:U,3,FALSE),"NA")</f>
        <v>#NAME?</v>
      </c>
      <c r="D177" s="61" t="e">
        <f ca="1">_xludf.IFNA(VLOOKUP($A177,'Data Sheet'!$A:C,4,FALSE),"NA")</f>
        <v>#NAME?</v>
      </c>
      <c r="E177" s="61" t="e">
        <f ca="1">_xludf.IFNA(VLOOKUP($A177,'Data Sheet'!$A:D,5,FALSE),"NA")</f>
        <v>#NAME?</v>
      </c>
      <c r="F177" s="73" t="e">
        <f ca="1">_xludf.IFNA(VLOOKUP($A177,'Data Sheet'!$A:E,6,FALSE),"NA")</f>
        <v>#NAME?</v>
      </c>
      <c r="G177" s="63" t="e">
        <f ca="1">_xludf.IFNA(VLOOKUP($A177,'Data Sheet'!$A:F,7,FALSE),"NA")</f>
        <v>#NAME?</v>
      </c>
      <c r="H177" s="64" t="e">
        <f ca="1">_xludf.IFNA(VLOOKUP($A177,'Data Sheet'!$A:P,17,FALSE),"NA")</f>
        <v>#NAME?</v>
      </c>
      <c r="I177" s="63" t="e">
        <f ca="1">_xludf.IFNA(VLOOKUP($A177,'Data Sheet'!$A:T,19,FALSE),"NA")</f>
        <v>#NAME?</v>
      </c>
      <c r="J177" s="64" t="e">
        <f ca="1">_xludf.IFNA(VLOOKUP($A177,'Data Sheet'!$A:T,20,FALSE),"NA")</f>
        <v>#NAME?</v>
      </c>
    </row>
    <row r="178" spans="2:10" ht="15.75" customHeight="1" x14ac:dyDescent="0.15">
      <c r="B178" s="60" t="e">
        <f ca="1">_xludf.IFNA(VLOOKUP($A178,'Data Sheet'!$A:B,2,FALSE),"NA")</f>
        <v>#NAME?</v>
      </c>
      <c r="C178" s="61" t="e">
        <f ca="1">_xludf.IFNA(VLOOKUP($A178,'Data Sheet'!$A:U,3,FALSE),"NA")</f>
        <v>#NAME?</v>
      </c>
      <c r="D178" s="61" t="e">
        <f ca="1">_xludf.IFNA(VLOOKUP($A178,'Data Sheet'!$A:C,4,FALSE),"NA")</f>
        <v>#NAME?</v>
      </c>
      <c r="E178" s="61" t="e">
        <f ca="1">_xludf.IFNA(VLOOKUP($A178,'Data Sheet'!$A:D,5,FALSE),"NA")</f>
        <v>#NAME?</v>
      </c>
      <c r="F178" s="73" t="e">
        <f ca="1">_xludf.IFNA(VLOOKUP($A178,'Data Sheet'!$A:E,6,FALSE),"NA")</f>
        <v>#NAME?</v>
      </c>
      <c r="G178" s="63" t="e">
        <f ca="1">_xludf.IFNA(VLOOKUP($A178,'Data Sheet'!$A:F,7,FALSE),"NA")</f>
        <v>#NAME?</v>
      </c>
      <c r="H178" s="64" t="e">
        <f ca="1">_xludf.IFNA(VLOOKUP($A178,'Data Sheet'!$A:P,17,FALSE),"NA")</f>
        <v>#NAME?</v>
      </c>
      <c r="I178" s="63" t="e">
        <f ca="1">_xludf.IFNA(VLOOKUP($A178,'Data Sheet'!$A:T,19,FALSE),"NA")</f>
        <v>#NAME?</v>
      </c>
      <c r="J178" s="64" t="e">
        <f ca="1">_xludf.IFNA(VLOOKUP($A178,'Data Sheet'!$A:T,20,FALSE),"NA")</f>
        <v>#NAME?</v>
      </c>
    </row>
    <row r="179" spans="2:10" ht="15.75" customHeight="1" x14ac:dyDescent="0.15">
      <c r="B179" s="60" t="e">
        <f ca="1">_xludf.IFNA(VLOOKUP($A179,'Data Sheet'!$A:B,2,FALSE),"NA")</f>
        <v>#NAME?</v>
      </c>
      <c r="C179" s="61" t="e">
        <f ca="1">_xludf.IFNA(VLOOKUP($A179,'Data Sheet'!$A:U,3,FALSE),"NA")</f>
        <v>#NAME?</v>
      </c>
      <c r="D179" s="61" t="e">
        <f ca="1">_xludf.IFNA(VLOOKUP($A179,'Data Sheet'!$A:C,4,FALSE),"NA")</f>
        <v>#NAME?</v>
      </c>
      <c r="E179" s="61" t="e">
        <f ca="1">_xludf.IFNA(VLOOKUP($A179,'Data Sheet'!$A:D,5,FALSE),"NA")</f>
        <v>#NAME?</v>
      </c>
      <c r="F179" s="73" t="e">
        <f ca="1">_xludf.IFNA(VLOOKUP($A179,'Data Sheet'!$A:E,6,FALSE),"NA")</f>
        <v>#NAME?</v>
      </c>
      <c r="G179" s="63" t="e">
        <f ca="1">_xludf.IFNA(VLOOKUP($A179,'Data Sheet'!$A:F,7,FALSE),"NA")</f>
        <v>#NAME?</v>
      </c>
      <c r="H179" s="64" t="e">
        <f ca="1">_xludf.IFNA(VLOOKUP($A179,'Data Sheet'!$A:P,17,FALSE),"NA")</f>
        <v>#NAME?</v>
      </c>
      <c r="I179" s="63" t="e">
        <f ca="1">_xludf.IFNA(VLOOKUP($A179,'Data Sheet'!$A:T,19,FALSE),"NA")</f>
        <v>#NAME?</v>
      </c>
      <c r="J179" s="64" t="e">
        <f ca="1">_xludf.IFNA(VLOOKUP($A179,'Data Sheet'!$A:T,20,FALSE),"NA")</f>
        <v>#NAME?</v>
      </c>
    </row>
    <row r="180" spans="2:10" ht="15.75" customHeight="1" x14ac:dyDescent="0.15">
      <c r="B180" s="60" t="e">
        <f ca="1">_xludf.IFNA(VLOOKUP($A180,'Data Sheet'!$A:B,2,FALSE),"NA")</f>
        <v>#NAME?</v>
      </c>
      <c r="C180" s="61" t="e">
        <f ca="1">_xludf.IFNA(VLOOKUP($A180,'Data Sheet'!$A:U,3,FALSE),"NA")</f>
        <v>#NAME?</v>
      </c>
      <c r="D180" s="61" t="e">
        <f ca="1">_xludf.IFNA(VLOOKUP($A180,'Data Sheet'!$A:C,4,FALSE),"NA")</f>
        <v>#NAME?</v>
      </c>
      <c r="E180" s="61" t="e">
        <f ca="1">_xludf.IFNA(VLOOKUP($A180,'Data Sheet'!$A:D,5,FALSE),"NA")</f>
        <v>#NAME?</v>
      </c>
      <c r="F180" s="73" t="e">
        <f ca="1">_xludf.IFNA(VLOOKUP($A180,'Data Sheet'!$A:E,6,FALSE),"NA")</f>
        <v>#NAME?</v>
      </c>
      <c r="G180" s="63" t="e">
        <f ca="1">_xludf.IFNA(VLOOKUP($A180,'Data Sheet'!$A:F,7,FALSE),"NA")</f>
        <v>#NAME?</v>
      </c>
      <c r="H180" s="64" t="e">
        <f ca="1">_xludf.IFNA(VLOOKUP($A180,'Data Sheet'!$A:P,17,FALSE),"NA")</f>
        <v>#NAME?</v>
      </c>
      <c r="I180" s="63" t="e">
        <f ca="1">_xludf.IFNA(VLOOKUP($A180,'Data Sheet'!$A:T,19,FALSE),"NA")</f>
        <v>#NAME?</v>
      </c>
      <c r="J180" s="64" t="e">
        <f ca="1">_xludf.IFNA(VLOOKUP($A180,'Data Sheet'!$A:T,20,FALSE),"NA")</f>
        <v>#NAME?</v>
      </c>
    </row>
    <row r="181" spans="2:10" ht="15.75" customHeight="1" x14ac:dyDescent="0.15">
      <c r="B181" s="60" t="e">
        <f ca="1">_xludf.IFNA(VLOOKUP($A181,'Data Sheet'!$A:B,2,FALSE),"NA")</f>
        <v>#NAME?</v>
      </c>
      <c r="C181" s="61" t="e">
        <f ca="1">_xludf.IFNA(VLOOKUP($A181,'Data Sheet'!$A:U,3,FALSE),"NA")</f>
        <v>#NAME?</v>
      </c>
      <c r="D181" s="61" t="e">
        <f ca="1">_xludf.IFNA(VLOOKUP($A181,'Data Sheet'!$A:C,4,FALSE),"NA")</f>
        <v>#NAME?</v>
      </c>
      <c r="E181" s="61" t="e">
        <f ca="1">_xludf.IFNA(VLOOKUP($A181,'Data Sheet'!$A:D,5,FALSE),"NA")</f>
        <v>#NAME?</v>
      </c>
      <c r="F181" s="73" t="e">
        <f ca="1">_xludf.IFNA(VLOOKUP($A181,'Data Sheet'!$A:E,6,FALSE),"NA")</f>
        <v>#NAME?</v>
      </c>
      <c r="G181" s="63" t="e">
        <f ca="1">_xludf.IFNA(VLOOKUP($A181,'Data Sheet'!$A:F,7,FALSE),"NA")</f>
        <v>#NAME?</v>
      </c>
      <c r="H181" s="64" t="e">
        <f ca="1">_xludf.IFNA(VLOOKUP($A181,'Data Sheet'!$A:P,17,FALSE),"NA")</f>
        <v>#NAME?</v>
      </c>
      <c r="I181" s="63" t="e">
        <f ca="1">_xludf.IFNA(VLOOKUP($A181,'Data Sheet'!$A:T,19,FALSE),"NA")</f>
        <v>#NAME?</v>
      </c>
      <c r="J181" s="64" t="e">
        <f ca="1">_xludf.IFNA(VLOOKUP($A181,'Data Sheet'!$A:T,20,FALSE),"NA")</f>
        <v>#NAME?</v>
      </c>
    </row>
    <row r="182" spans="2:10" ht="15.75" customHeight="1" x14ac:dyDescent="0.15">
      <c r="B182" s="60" t="e">
        <f ca="1">_xludf.IFNA(VLOOKUP($A182,'Data Sheet'!$A:B,2,FALSE),"NA")</f>
        <v>#NAME?</v>
      </c>
      <c r="C182" s="61" t="e">
        <f ca="1">_xludf.IFNA(VLOOKUP($A182,'Data Sheet'!$A:U,3,FALSE),"NA")</f>
        <v>#NAME?</v>
      </c>
      <c r="D182" s="61" t="e">
        <f ca="1">_xludf.IFNA(VLOOKUP($A182,'Data Sheet'!$A:C,4,FALSE),"NA")</f>
        <v>#NAME?</v>
      </c>
      <c r="E182" s="61" t="e">
        <f ca="1">_xludf.IFNA(VLOOKUP($A182,'Data Sheet'!$A:D,5,FALSE),"NA")</f>
        <v>#NAME?</v>
      </c>
      <c r="F182" s="73" t="e">
        <f ca="1">_xludf.IFNA(VLOOKUP($A182,'Data Sheet'!$A:E,6,FALSE),"NA")</f>
        <v>#NAME?</v>
      </c>
      <c r="G182" s="63" t="e">
        <f ca="1">_xludf.IFNA(VLOOKUP($A182,'Data Sheet'!$A:F,7,FALSE),"NA")</f>
        <v>#NAME?</v>
      </c>
      <c r="H182" s="64" t="e">
        <f ca="1">_xludf.IFNA(VLOOKUP($A182,'Data Sheet'!$A:P,17,FALSE),"NA")</f>
        <v>#NAME?</v>
      </c>
      <c r="I182" s="63" t="e">
        <f ca="1">_xludf.IFNA(VLOOKUP($A182,'Data Sheet'!$A:T,19,FALSE),"NA")</f>
        <v>#NAME?</v>
      </c>
      <c r="J182" s="64" t="e">
        <f ca="1">_xludf.IFNA(VLOOKUP($A182,'Data Sheet'!$A:T,20,FALSE),"NA")</f>
        <v>#NAME?</v>
      </c>
    </row>
    <row r="183" spans="2:10" ht="15.75" customHeight="1" x14ac:dyDescent="0.15">
      <c r="B183" s="60" t="e">
        <f ca="1">_xludf.IFNA(VLOOKUP($A183,'Data Sheet'!$A:B,2,FALSE),"NA")</f>
        <v>#NAME?</v>
      </c>
      <c r="C183" s="61" t="e">
        <f ca="1">_xludf.IFNA(VLOOKUP($A183,'Data Sheet'!$A:U,3,FALSE),"NA")</f>
        <v>#NAME?</v>
      </c>
      <c r="D183" s="61" t="e">
        <f ca="1">_xludf.IFNA(VLOOKUP($A183,'Data Sheet'!$A:C,4,FALSE),"NA")</f>
        <v>#NAME?</v>
      </c>
      <c r="E183" s="61" t="e">
        <f ca="1">_xludf.IFNA(VLOOKUP($A183,'Data Sheet'!$A:D,5,FALSE),"NA")</f>
        <v>#NAME?</v>
      </c>
      <c r="F183" s="73" t="e">
        <f ca="1">_xludf.IFNA(VLOOKUP($A183,'Data Sheet'!$A:E,6,FALSE),"NA")</f>
        <v>#NAME?</v>
      </c>
      <c r="G183" s="63" t="e">
        <f ca="1">_xludf.IFNA(VLOOKUP($A183,'Data Sheet'!$A:F,7,FALSE),"NA")</f>
        <v>#NAME?</v>
      </c>
      <c r="H183" s="64" t="e">
        <f ca="1">_xludf.IFNA(VLOOKUP($A183,'Data Sheet'!$A:P,17,FALSE),"NA")</f>
        <v>#NAME?</v>
      </c>
      <c r="I183" s="63" t="e">
        <f ca="1">_xludf.IFNA(VLOOKUP($A183,'Data Sheet'!$A:T,19,FALSE),"NA")</f>
        <v>#NAME?</v>
      </c>
      <c r="J183" s="64" t="e">
        <f ca="1">_xludf.IFNA(VLOOKUP($A183,'Data Sheet'!$A:T,20,FALSE),"NA")</f>
        <v>#NAME?</v>
      </c>
    </row>
    <row r="184" spans="2:10" ht="15.75" customHeight="1" x14ac:dyDescent="0.15">
      <c r="B184" s="60" t="e">
        <f ca="1">_xludf.IFNA(VLOOKUP($A184,'Data Sheet'!$A:B,2,FALSE),"NA")</f>
        <v>#NAME?</v>
      </c>
      <c r="C184" s="61" t="e">
        <f ca="1">_xludf.IFNA(VLOOKUP($A184,'Data Sheet'!$A:U,3,FALSE),"NA")</f>
        <v>#NAME?</v>
      </c>
      <c r="D184" s="61" t="e">
        <f ca="1">_xludf.IFNA(VLOOKUP($A184,'Data Sheet'!$A:C,4,FALSE),"NA")</f>
        <v>#NAME?</v>
      </c>
      <c r="E184" s="61" t="e">
        <f ca="1">_xludf.IFNA(VLOOKUP($A184,'Data Sheet'!$A:D,5,FALSE),"NA")</f>
        <v>#NAME?</v>
      </c>
      <c r="F184" s="73" t="e">
        <f ca="1">_xludf.IFNA(VLOOKUP($A184,'Data Sheet'!$A:E,6,FALSE),"NA")</f>
        <v>#NAME?</v>
      </c>
      <c r="G184" s="63" t="e">
        <f ca="1">_xludf.IFNA(VLOOKUP($A184,'Data Sheet'!$A:F,7,FALSE),"NA")</f>
        <v>#NAME?</v>
      </c>
      <c r="H184" s="64" t="e">
        <f ca="1">_xludf.IFNA(VLOOKUP($A184,'Data Sheet'!$A:P,17,FALSE),"NA")</f>
        <v>#NAME?</v>
      </c>
      <c r="I184" s="63" t="e">
        <f ca="1">_xludf.IFNA(VLOOKUP($A184,'Data Sheet'!$A:T,19,FALSE),"NA")</f>
        <v>#NAME?</v>
      </c>
      <c r="J184" s="64" t="e">
        <f ca="1">_xludf.IFNA(VLOOKUP($A184,'Data Sheet'!$A:T,20,FALSE),"NA")</f>
        <v>#NAME?</v>
      </c>
    </row>
    <row r="185" spans="2:10" ht="15.75" customHeight="1" x14ac:dyDescent="0.15">
      <c r="B185" s="60" t="e">
        <f ca="1">_xludf.IFNA(VLOOKUP($A185,'Data Sheet'!$A:B,2,FALSE),"NA")</f>
        <v>#NAME?</v>
      </c>
      <c r="C185" s="61" t="e">
        <f ca="1">_xludf.IFNA(VLOOKUP($A185,'Data Sheet'!$A:U,3,FALSE),"NA")</f>
        <v>#NAME?</v>
      </c>
      <c r="D185" s="61" t="e">
        <f ca="1">_xludf.IFNA(VLOOKUP($A185,'Data Sheet'!$A:C,4,FALSE),"NA")</f>
        <v>#NAME?</v>
      </c>
      <c r="E185" s="61" t="e">
        <f ca="1">_xludf.IFNA(VLOOKUP($A185,'Data Sheet'!$A:D,5,FALSE),"NA")</f>
        <v>#NAME?</v>
      </c>
      <c r="F185" s="73" t="e">
        <f ca="1">_xludf.IFNA(VLOOKUP($A185,'Data Sheet'!$A:E,6,FALSE),"NA")</f>
        <v>#NAME?</v>
      </c>
      <c r="G185" s="63" t="e">
        <f ca="1">_xludf.IFNA(VLOOKUP($A185,'Data Sheet'!$A:F,7,FALSE),"NA")</f>
        <v>#NAME?</v>
      </c>
      <c r="H185" s="64" t="e">
        <f ca="1">_xludf.IFNA(VLOOKUP($A185,'Data Sheet'!$A:P,17,FALSE),"NA")</f>
        <v>#NAME?</v>
      </c>
      <c r="I185" s="63" t="e">
        <f ca="1">_xludf.IFNA(VLOOKUP($A185,'Data Sheet'!$A:T,19,FALSE),"NA")</f>
        <v>#NAME?</v>
      </c>
      <c r="J185" s="64" t="e">
        <f ca="1">_xludf.IFNA(VLOOKUP($A185,'Data Sheet'!$A:T,20,FALSE),"NA")</f>
        <v>#NAME?</v>
      </c>
    </row>
    <row r="186" spans="2:10" ht="15.75" customHeight="1" x14ac:dyDescent="0.15">
      <c r="B186" s="60" t="e">
        <f ca="1">_xludf.IFNA(VLOOKUP($A186,'Data Sheet'!$A:B,2,FALSE),"NA")</f>
        <v>#NAME?</v>
      </c>
      <c r="C186" s="61" t="e">
        <f ca="1">_xludf.IFNA(VLOOKUP($A186,'Data Sheet'!$A:U,3,FALSE),"NA")</f>
        <v>#NAME?</v>
      </c>
      <c r="D186" s="61" t="e">
        <f ca="1">_xludf.IFNA(VLOOKUP($A186,'Data Sheet'!$A:C,4,FALSE),"NA")</f>
        <v>#NAME?</v>
      </c>
      <c r="E186" s="61" t="e">
        <f ca="1">_xludf.IFNA(VLOOKUP($A186,'Data Sheet'!$A:D,5,FALSE),"NA")</f>
        <v>#NAME?</v>
      </c>
      <c r="F186" s="73" t="e">
        <f ca="1">_xludf.IFNA(VLOOKUP($A186,'Data Sheet'!$A:E,6,FALSE),"NA")</f>
        <v>#NAME?</v>
      </c>
      <c r="G186" s="63" t="e">
        <f ca="1">_xludf.IFNA(VLOOKUP($A186,'Data Sheet'!$A:F,7,FALSE),"NA")</f>
        <v>#NAME?</v>
      </c>
      <c r="H186" s="64" t="e">
        <f ca="1">_xludf.IFNA(VLOOKUP($A186,'Data Sheet'!$A:P,17,FALSE),"NA")</f>
        <v>#NAME?</v>
      </c>
      <c r="I186" s="63" t="e">
        <f ca="1">_xludf.IFNA(VLOOKUP($A186,'Data Sheet'!$A:T,19,FALSE),"NA")</f>
        <v>#NAME?</v>
      </c>
      <c r="J186" s="64" t="e">
        <f ca="1">_xludf.IFNA(VLOOKUP($A186,'Data Sheet'!$A:T,20,FALSE),"NA")</f>
        <v>#NAME?</v>
      </c>
    </row>
    <row r="187" spans="2:10" ht="15.75" customHeight="1" x14ac:dyDescent="0.15">
      <c r="B187" s="60" t="e">
        <f ca="1">_xludf.IFNA(VLOOKUP($A187,'Data Sheet'!$A:B,2,FALSE),"NA")</f>
        <v>#NAME?</v>
      </c>
      <c r="C187" s="61" t="e">
        <f ca="1">_xludf.IFNA(VLOOKUP($A187,'Data Sheet'!$A:U,3,FALSE),"NA")</f>
        <v>#NAME?</v>
      </c>
      <c r="D187" s="61" t="e">
        <f ca="1">_xludf.IFNA(VLOOKUP($A187,'Data Sheet'!$A:C,4,FALSE),"NA")</f>
        <v>#NAME?</v>
      </c>
      <c r="E187" s="61" t="e">
        <f ca="1">_xludf.IFNA(VLOOKUP($A187,'Data Sheet'!$A:D,5,FALSE),"NA")</f>
        <v>#NAME?</v>
      </c>
      <c r="F187" s="73" t="e">
        <f ca="1">_xludf.IFNA(VLOOKUP($A187,'Data Sheet'!$A:E,6,FALSE),"NA")</f>
        <v>#NAME?</v>
      </c>
      <c r="G187" s="63" t="e">
        <f ca="1">_xludf.IFNA(VLOOKUP($A187,'Data Sheet'!$A:F,7,FALSE),"NA")</f>
        <v>#NAME?</v>
      </c>
      <c r="H187" s="64" t="e">
        <f ca="1">_xludf.IFNA(VLOOKUP($A187,'Data Sheet'!$A:P,17,FALSE),"NA")</f>
        <v>#NAME?</v>
      </c>
      <c r="I187" s="63" t="e">
        <f ca="1">_xludf.IFNA(VLOOKUP($A187,'Data Sheet'!$A:T,19,FALSE),"NA")</f>
        <v>#NAME?</v>
      </c>
      <c r="J187" s="64" t="e">
        <f ca="1">_xludf.IFNA(VLOOKUP($A187,'Data Sheet'!$A:T,20,FALSE),"NA")</f>
        <v>#NAME?</v>
      </c>
    </row>
    <row r="188" spans="2:10" ht="15.75" customHeight="1" x14ac:dyDescent="0.15">
      <c r="B188" s="60" t="e">
        <f ca="1">_xludf.IFNA(VLOOKUP($A188,'Data Sheet'!$A:B,2,FALSE),"NA")</f>
        <v>#NAME?</v>
      </c>
      <c r="C188" s="61" t="e">
        <f ca="1">_xludf.IFNA(VLOOKUP($A188,'Data Sheet'!$A:U,3,FALSE),"NA")</f>
        <v>#NAME?</v>
      </c>
      <c r="D188" s="61" t="e">
        <f ca="1">_xludf.IFNA(VLOOKUP($A188,'Data Sheet'!$A:C,4,FALSE),"NA")</f>
        <v>#NAME?</v>
      </c>
      <c r="E188" s="61" t="e">
        <f ca="1">_xludf.IFNA(VLOOKUP($A188,'Data Sheet'!$A:D,5,FALSE),"NA")</f>
        <v>#NAME?</v>
      </c>
      <c r="F188" s="73" t="e">
        <f ca="1">_xludf.IFNA(VLOOKUP($A188,'Data Sheet'!$A:E,6,FALSE),"NA")</f>
        <v>#NAME?</v>
      </c>
      <c r="G188" s="63" t="e">
        <f ca="1">_xludf.IFNA(VLOOKUP($A188,'Data Sheet'!$A:F,7,FALSE),"NA")</f>
        <v>#NAME?</v>
      </c>
      <c r="H188" s="64" t="e">
        <f ca="1">_xludf.IFNA(VLOOKUP($A188,'Data Sheet'!$A:P,17,FALSE),"NA")</f>
        <v>#NAME?</v>
      </c>
      <c r="I188" s="63" t="e">
        <f ca="1">_xludf.IFNA(VLOOKUP($A188,'Data Sheet'!$A:T,19,FALSE),"NA")</f>
        <v>#NAME?</v>
      </c>
      <c r="J188" s="64" t="e">
        <f ca="1">_xludf.IFNA(VLOOKUP($A188,'Data Sheet'!$A:T,20,FALSE),"NA")</f>
        <v>#NAME?</v>
      </c>
    </row>
    <row r="189" spans="2:10" ht="15.75" customHeight="1" x14ac:dyDescent="0.15">
      <c r="B189" s="60" t="e">
        <f ca="1">_xludf.IFNA(VLOOKUP($A189,'Data Sheet'!$A:B,2,FALSE),"NA")</f>
        <v>#NAME?</v>
      </c>
      <c r="C189" s="61" t="e">
        <f ca="1">_xludf.IFNA(VLOOKUP($A189,'Data Sheet'!$A:U,3,FALSE),"NA")</f>
        <v>#NAME?</v>
      </c>
      <c r="D189" s="61" t="e">
        <f ca="1">_xludf.IFNA(VLOOKUP($A189,'Data Sheet'!$A:C,4,FALSE),"NA")</f>
        <v>#NAME?</v>
      </c>
      <c r="E189" s="61" t="e">
        <f ca="1">_xludf.IFNA(VLOOKUP($A189,'Data Sheet'!$A:D,5,FALSE),"NA")</f>
        <v>#NAME?</v>
      </c>
      <c r="F189" s="73" t="e">
        <f ca="1">_xludf.IFNA(VLOOKUP($A189,'Data Sheet'!$A:E,6,FALSE),"NA")</f>
        <v>#NAME?</v>
      </c>
      <c r="G189" s="63" t="e">
        <f ca="1">_xludf.IFNA(VLOOKUP($A189,'Data Sheet'!$A:F,7,FALSE),"NA")</f>
        <v>#NAME?</v>
      </c>
      <c r="H189" s="64" t="e">
        <f ca="1">_xludf.IFNA(VLOOKUP($A189,'Data Sheet'!$A:P,17,FALSE),"NA")</f>
        <v>#NAME?</v>
      </c>
      <c r="I189" s="63" t="e">
        <f ca="1">_xludf.IFNA(VLOOKUP($A189,'Data Sheet'!$A:T,19,FALSE),"NA")</f>
        <v>#NAME?</v>
      </c>
      <c r="J189" s="64" t="e">
        <f ca="1">_xludf.IFNA(VLOOKUP($A189,'Data Sheet'!$A:T,20,FALSE),"NA")</f>
        <v>#NAME?</v>
      </c>
    </row>
    <row r="190" spans="2:10" ht="15.75" customHeight="1" x14ac:dyDescent="0.15">
      <c r="B190" s="60" t="e">
        <f ca="1">_xludf.IFNA(VLOOKUP($A190,'Data Sheet'!$A:B,2,FALSE),"NA")</f>
        <v>#NAME?</v>
      </c>
      <c r="C190" s="61" t="e">
        <f ca="1">_xludf.IFNA(VLOOKUP($A190,'Data Sheet'!$A:U,3,FALSE),"NA")</f>
        <v>#NAME?</v>
      </c>
      <c r="D190" s="61" t="e">
        <f ca="1">_xludf.IFNA(VLOOKUP($A190,'Data Sheet'!$A:C,4,FALSE),"NA")</f>
        <v>#NAME?</v>
      </c>
      <c r="E190" s="61" t="e">
        <f ca="1">_xludf.IFNA(VLOOKUP($A190,'Data Sheet'!$A:D,5,FALSE),"NA")</f>
        <v>#NAME?</v>
      </c>
      <c r="F190" s="73" t="e">
        <f ca="1">_xludf.IFNA(VLOOKUP($A190,'Data Sheet'!$A:E,6,FALSE),"NA")</f>
        <v>#NAME?</v>
      </c>
      <c r="G190" s="63" t="e">
        <f ca="1">_xludf.IFNA(VLOOKUP($A190,'Data Sheet'!$A:F,7,FALSE),"NA")</f>
        <v>#NAME?</v>
      </c>
      <c r="H190" s="64" t="e">
        <f ca="1">_xludf.IFNA(VLOOKUP($A190,'Data Sheet'!$A:P,17,FALSE),"NA")</f>
        <v>#NAME?</v>
      </c>
      <c r="I190" s="63" t="e">
        <f ca="1">_xludf.IFNA(VLOOKUP($A190,'Data Sheet'!$A:T,19,FALSE),"NA")</f>
        <v>#NAME?</v>
      </c>
      <c r="J190" s="64" t="e">
        <f ca="1">_xludf.IFNA(VLOOKUP($A190,'Data Sheet'!$A:T,20,FALSE),"NA")</f>
        <v>#NAME?</v>
      </c>
    </row>
    <row r="191" spans="2:10" ht="15.75" customHeight="1" x14ac:dyDescent="0.15">
      <c r="B191" s="60" t="e">
        <f ca="1">_xludf.IFNA(VLOOKUP($A191,'Data Sheet'!$A:B,2,FALSE),"NA")</f>
        <v>#NAME?</v>
      </c>
      <c r="C191" s="61" t="e">
        <f ca="1">_xludf.IFNA(VLOOKUP($A191,'Data Sheet'!$A:U,3,FALSE),"NA")</f>
        <v>#NAME?</v>
      </c>
      <c r="D191" s="61" t="e">
        <f ca="1">_xludf.IFNA(VLOOKUP($A191,'Data Sheet'!$A:C,4,FALSE),"NA")</f>
        <v>#NAME?</v>
      </c>
      <c r="E191" s="61" t="e">
        <f ca="1">_xludf.IFNA(VLOOKUP($A191,'Data Sheet'!$A:D,5,FALSE),"NA")</f>
        <v>#NAME?</v>
      </c>
      <c r="F191" s="73" t="e">
        <f ca="1">_xludf.IFNA(VLOOKUP($A191,'Data Sheet'!$A:E,6,FALSE),"NA")</f>
        <v>#NAME?</v>
      </c>
      <c r="G191" s="63" t="e">
        <f ca="1">_xludf.IFNA(VLOOKUP($A191,'Data Sheet'!$A:F,7,FALSE),"NA")</f>
        <v>#NAME?</v>
      </c>
      <c r="H191" s="64" t="e">
        <f ca="1">_xludf.IFNA(VLOOKUP($A191,'Data Sheet'!$A:P,17,FALSE),"NA")</f>
        <v>#NAME?</v>
      </c>
      <c r="I191" s="63" t="e">
        <f ca="1">_xludf.IFNA(VLOOKUP($A191,'Data Sheet'!$A:T,19,FALSE),"NA")</f>
        <v>#NAME?</v>
      </c>
      <c r="J191" s="64" t="e">
        <f ca="1">_xludf.IFNA(VLOOKUP($A191,'Data Sheet'!$A:T,20,FALSE),"NA")</f>
        <v>#NAME?</v>
      </c>
    </row>
    <row r="192" spans="2:10" ht="15.75" customHeight="1" x14ac:dyDescent="0.15">
      <c r="B192" s="60" t="e">
        <f ca="1">_xludf.IFNA(VLOOKUP($A192,'Data Sheet'!$A:B,2,FALSE),"NA")</f>
        <v>#NAME?</v>
      </c>
      <c r="C192" s="61" t="e">
        <f ca="1">_xludf.IFNA(VLOOKUP($A192,'Data Sheet'!$A:U,3,FALSE),"NA")</f>
        <v>#NAME?</v>
      </c>
      <c r="D192" s="61" t="e">
        <f ca="1">_xludf.IFNA(VLOOKUP($A192,'Data Sheet'!$A:C,4,FALSE),"NA")</f>
        <v>#NAME?</v>
      </c>
      <c r="E192" s="61" t="e">
        <f ca="1">_xludf.IFNA(VLOOKUP($A192,'Data Sheet'!$A:D,5,FALSE),"NA")</f>
        <v>#NAME?</v>
      </c>
      <c r="F192" s="73" t="e">
        <f ca="1">_xludf.IFNA(VLOOKUP($A192,'Data Sheet'!$A:E,6,FALSE),"NA")</f>
        <v>#NAME?</v>
      </c>
      <c r="G192" s="63" t="e">
        <f ca="1">_xludf.IFNA(VLOOKUP($A192,'Data Sheet'!$A:F,7,FALSE),"NA")</f>
        <v>#NAME?</v>
      </c>
      <c r="H192" s="64" t="e">
        <f ca="1">_xludf.IFNA(VLOOKUP($A192,'Data Sheet'!$A:P,17,FALSE),"NA")</f>
        <v>#NAME?</v>
      </c>
      <c r="I192" s="63" t="e">
        <f ca="1">_xludf.IFNA(VLOOKUP($A192,'Data Sheet'!$A:T,19,FALSE),"NA")</f>
        <v>#NAME?</v>
      </c>
      <c r="J192" s="64" t="e">
        <f ca="1">_xludf.IFNA(VLOOKUP($A192,'Data Sheet'!$A:T,20,FALSE),"NA")</f>
        <v>#NAME?</v>
      </c>
    </row>
    <row r="193" spans="2:10" ht="15.75" customHeight="1" x14ac:dyDescent="0.15">
      <c r="B193" s="60" t="e">
        <f ca="1">_xludf.IFNA(VLOOKUP($A193,'Data Sheet'!$A:B,2,FALSE),"NA")</f>
        <v>#NAME?</v>
      </c>
      <c r="C193" s="61" t="e">
        <f ca="1">_xludf.IFNA(VLOOKUP($A193,'Data Sheet'!$A:U,3,FALSE),"NA")</f>
        <v>#NAME?</v>
      </c>
      <c r="D193" s="61" t="e">
        <f ca="1">_xludf.IFNA(VLOOKUP($A193,'Data Sheet'!$A:C,4,FALSE),"NA")</f>
        <v>#NAME?</v>
      </c>
      <c r="E193" s="61" t="e">
        <f ca="1">_xludf.IFNA(VLOOKUP($A193,'Data Sheet'!$A:D,5,FALSE),"NA")</f>
        <v>#NAME?</v>
      </c>
      <c r="F193" s="73" t="e">
        <f ca="1">_xludf.IFNA(VLOOKUP($A193,'Data Sheet'!$A:E,6,FALSE),"NA")</f>
        <v>#NAME?</v>
      </c>
      <c r="G193" s="63" t="e">
        <f ca="1">_xludf.IFNA(VLOOKUP($A193,'Data Sheet'!$A:F,7,FALSE),"NA")</f>
        <v>#NAME?</v>
      </c>
      <c r="H193" s="64" t="e">
        <f ca="1">_xludf.IFNA(VLOOKUP($A193,'Data Sheet'!$A:P,17,FALSE),"NA")</f>
        <v>#NAME?</v>
      </c>
      <c r="I193" s="63" t="e">
        <f ca="1">_xludf.IFNA(VLOOKUP($A193,'Data Sheet'!$A:T,19,FALSE),"NA")</f>
        <v>#NAME?</v>
      </c>
      <c r="J193" s="64" t="e">
        <f ca="1">_xludf.IFNA(VLOOKUP($A193,'Data Sheet'!$A:T,20,FALSE),"NA")</f>
        <v>#NAME?</v>
      </c>
    </row>
    <row r="194" spans="2:10" ht="15.75" customHeight="1" x14ac:dyDescent="0.15">
      <c r="B194" s="60" t="e">
        <f ca="1">_xludf.IFNA(VLOOKUP($A194,'Data Sheet'!$A:B,2,FALSE),"NA")</f>
        <v>#NAME?</v>
      </c>
      <c r="C194" s="61" t="e">
        <f ca="1">_xludf.IFNA(VLOOKUP($A194,'Data Sheet'!$A:U,3,FALSE),"NA")</f>
        <v>#NAME?</v>
      </c>
      <c r="D194" s="61" t="e">
        <f ca="1">_xludf.IFNA(VLOOKUP($A194,'Data Sheet'!$A:C,4,FALSE),"NA")</f>
        <v>#NAME?</v>
      </c>
      <c r="E194" s="61" t="e">
        <f ca="1">_xludf.IFNA(VLOOKUP($A194,'Data Sheet'!$A:D,5,FALSE),"NA")</f>
        <v>#NAME?</v>
      </c>
      <c r="F194" s="73" t="e">
        <f ca="1">_xludf.IFNA(VLOOKUP($A194,'Data Sheet'!$A:E,6,FALSE),"NA")</f>
        <v>#NAME?</v>
      </c>
      <c r="G194" s="63" t="e">
        <f ca="1">_xludf.IFNA(VLOOKUP($A194,'Data Sheet'!$A:F,7,FALSE),"NA")</f>
        <v>#NAME?</v>
      </c>
      <c r="H194" s="64" t="e">
        <f ca="1">_xludf.IFNA(VLOOKUP($A194,'Data Sheet'!$A:P,17,FALSE),"NA")</f>
        <v>#NAME?</v>
      </c>
      <c r="I194" s="63" t="e">
        <f ca="1">_xludf.IFNA(VLOOKUP($A194,'Data Sheet'!$A:T,19,FALSE),"NA")</f>
        <v>#NAME?</v>
      </c>
      <c r="J194" s="64" t="e">
        <f ca="1">_xludf.IFNA(VLOOKUP($A194,'Data Sheet'!$A:T,20,FALSE),"NA")</f>
        <v>#NAME?</v>
      </c>
    </row>
    <row r="195" spans="2:10" ht="15.75" customHeight="1" x14ac:dyDescent="0.15">
      <c r="B195" s="60" t="e">
        <f ca="1">_xludf.IFNA(VLOOKUP($A195,'Data Sheet'!$A:B,2,FALSE),"NA")</f>
        <v>#NAME?</v>
      </c>
      <c r="C195" s="61" t="e">
        <f ca="1">_xludf.IFNA(VLOOKUP($A195,'Data Sheet'!$A:U,3,FALSE),"NA")</f>
        <v>#NAME?</v>
      </c>
      <c r="D195" s="61" t="e">
        <f ca="1">_xludf.IFNA(VLOOKUP($A195,'Data Sheet'!$A:C,4,FALSE),"NA")</f>
        <v>#NAME?</v>
      </c>
      <c r="E195" s="61" t="e">
        <f ca="1">_xludf.IFNA(VLOOKUP($A195,'Data Sheet'!$A:D,5,FALSE),"NA")</f>
        <v>#NAME?</v>
      </c>
      <c r="F195" s="73" t="e">
        <f ca="1">_xludf.IFNA(VLOOKUP($A195,'Data Sheet'!$A:E,6,FALSE),"NA")</f>
        <v>#NAME?</v>
      </c>
      <c r="G195" s="63" t="e">
        <f ca="1">_xludf.IFNA(VLOOKUP($A195,'Data Sheet'!$A:F,7,FALSE),"NA")</f>
        <v>#NAME?</v>
      </c>
      <c r="H195" s="64" t="e">
        <f ca="1">_xludf.IFNA(VLOOKUP($A195,'Data Sheet'!$A:P,17,FALSE),"NA")</f>
        <v>#NAME?</v>
      </c>
      <c r="I195" s="63" t="e">
        <f ca="1">_xludf.IFNA(VLOOKUP($A195,'Data Sheet'!$A:T,19,FALSE),"NA")</f>
        <v>#NAME?</v>
      </c>
      <c r="J195" s="64" t="e">
        <f ca="1">_xludf.IFNA(VLOOKUP($A195,'Data Sheet'!$A:T,20,FALSE),"NA")</f>
        <v>#NAME?</v>
      </c>
    </row>
    <row r="196" spans="2:10" ht="15.75" customHeight="1" x14ac:dyDescent="0.15">
      <c r="B196" s="60" t="e">
        <f ca="1">_xludf.IFNA(VLOOKUP($A196,'Data Sheet'!$A:B,2,FALSE),"NA")</f>
        <v>#NAME?</v>
      </c>
      <c r="C196" s="61" t="e">
        <f ca="1">_xludf.IFNA(VLOOKUP($A196,'Data Sheet'!$A:U,3,FALSE),"NA")</f>
        <v>#NAME?</v>
      </c>
      <c r="D196" s="61" t="e">
        <f ca="1">_xludf.IFNA(VLOOKUP($A196,'Data Sheet'!$A:C,4,FALSE),"NA")</f>
        <v>#NAME?</v>
      </c>
      <c r="E196" s="61" t="e">
        <f ca="1">_xludf.IFNA(VLOOKUP($A196,'Data Sheet'!$A:D,5,FALSE),"NA")</f>
        <v>#NAME?</v>
      </c>
      <c r="F196" s="73" t="e">
        <f ca="1">_xludf.IFNA(VLOOKUP($A196,'Data Sheet'!$A:E,6,FALSE),"NA")</f>
        <v>#NAME?</v>
      </c>
      <c r="G196" s="63" t="e">
        <f ca="1">_xludf.IFNA(VLOOKUP($A196,'Data Sheet'!$A:F,7,FALSE),"NA")</f>
        <v>#NAME?</v>
      </c>
      <c r="H196" s="64" t="e">
        <f ca="1">_xludf.IFNA(VLOOKUP($A196,'Data Sheet'!$A:P,17,FALSE),"NA")</f>
        <v>#NAME?</v>
      </c>
      <c r="I196" s="63" t="e">
        <f ca="1">_xludf.IFNA(VLOOKUP($A196,'Data Sheet'!$A:T,19,FALSE),"NA")</f>
        <v>#NAME?</v>
      </c>
      <c r="J196" s="64" t="e">
        <f ca="1">_xludf.IFNA(VLOOKUP($A196,'Data Sheet'!$A:T,20,FALSE),"NA")</f>
        <v>#NAME?</v>
      </c>
    </row>
    <row r="197" spans="2:10" ht="15.75" customHeight="1" x14ac:dyDescent="0.15">
      <c r="B197" s="60" t="e">
        <f ca="1">_xludf.IFNA(VLOOKUP($A197,'Data Sheet'!$A:B,2,FALSE),"NA")</f>
        <v>#NAME?</v>
      </c>
      <c r="C197" s="61" t="e">
        <f ca="1">_xludf.IFNA(VLOOKUP($A197,'Data Sheet'!$A:U,3,FALSE),"NA")</f>
        <v>#NAME?</v>
      </c>
      <c r="D197" s="61" t="e">
        <f ca="1">_xludf.IFNA(VLOOKUP($A197,'Data Sheet'!$A:C,4,FALSE),"NA")</f>
        <v>#NAME?</v>
      </c>
      <c r="E197" s="61" t="e">
        <f ca="1">_xludf.IFNA(VLOOKUP($A197,'Data Sheet'!$A:D,5,FALSE),"NA")</f>
        <v>#NAME?</v>
      </c>
      <c r="F197" s="73" t="e">
        <f ca="1">_xludf.IFNA(VLOOKUP($A197,'Data Sheet'!$A:E,6,FALSE),"NA")</f>
        <v>#NAME?</v>
      </c>
      <c r="G197" s="63" t="e">
        <f ca="1">_xludf.IFNA(VLOOKUP($A197,'Data Sheet'!$A:F,7,FALSE),"NA")</f>
        <v>#NAME?</v>
      </c>
      <c r="H197" s="64" t="e">
        <f ca="1">_xludf.IFNA(VLOOKUP($A197,'Data Sheet'!$A:P,17,FALSE),"NA")</f>
        <v>#NAME?</v>
      </c>
      <c r="I197" s="63" t="e">
        <f ca="1">_xludf.IFNA(VLOOKUP($A197,'Data Sheet'!$A:T,19,FALSE),"NA")</f>
        <v>#NAME?</v>
      </c>
      <c r="J197" s="64" t="e">
        <f ca="1">_xludf.IFNA(VLOOKUP($A197,'Data Sheet'!$A:T,20,FALSE),"NA")</f>
        <v>#NAME?</v>
      </c>
    </row>
    <row r="198" spans="2:10" ht="15.75" customHeight="1" x14ac:dyDescent="0.15">
      <c r="B198" s="60" t="e">
        <f ca="1">_xludf.IFNA(VLOOKUP($A198,'Data Sheet'!$A:B,2,FALSE),"NA")</f>
        <v>#NAME?</v>
      </c>
      <c r="C198" s="61" t="e">
        <f ca="1">_xludf.IFNA(VLOOKUP($A198,'Data Sheet'!$A:U,3,FALSE),"NA")</f>
        <v>#NAME?</v>
      </c>
      <c r="D198" s="61" t="e">
        <f ca="1">_xludf.IFNA(VLOOKUP($A198,'Data Sheet'!$A:C,4,FALSE),"NA")</f>
        <v>#NAME?</v>
      </c>
      <c r="E198" s="61" t="e">
        <f ca="1">_xludf.IFNA(VLOOKUP($A198,'Data Sheet'!$A:D,5,FALSE),"NA")</f>
        <v>#NAME?</v>
      </c>
      <c r="F198" s="73" t="e">
        <f ca="1">_xludf.IFNA(VLOOKUP($A198,'Data Sheet'!$A:E,6,FALSE),"NA")</f>
        <v>#NAME?</v>
      </c>
      <c r="G198" s="63" t="e">
        <f ca="1">_xludf.IFNA(VLOOKUP($A198,'Data Sheet'!$A:F,7,FALSE),"NA")</f>
        <v>#NAME?</v>
      </c>
      <c r="H198" s="64" t="e">
        <f ca="1">_xludf.IFNA(VLOOKUP($A198,'Data Sheet'!$A:P,17,FALSE),"NA")</f>
        <v>#NAME?</v>
      </c>
      <c r="I198" s="63" t="e">
        <f ca="1">_xludf.IFNA(VLOOKUP($A198,'Data Sheet'!$A:T,19,FALSE),"NA")</f>
        <v>#NAME?</v>
      </c>
      <c r="J198" s="64" t="e">
        <f ca="1">_xludf.IFNA(VLOOKUP($A198,'Data Sheet'!$A:T,20,FALSE),"NA")</f>
        <v>#NAME?</v>
      </c>
    </row>
    <row r="199" spans="2:10" ht="15.75" customHeight="1" x14ac:dyDescent="0.15">
      <c r="B199" s="60" t="e">
        <f ca="1">_xludf.IFNA(VLOOKUP($A199,'Data Sheet'!$A:B,2,FALSE),"NA")</f>
        <v>#NAME?</v>
      </c>
      <c r="C199" s="61" t="e">
        <f ca="1">_xludf.IFNA(VLOOKUP($A199,'Data Sheet'!$A:U,3,FALSE),"NA")</f>
        <v>#NAME?</v>
      </c>
      <c r="D199" s="61" t="e">
        <f ca="1">_xludf.IFNA(VLOOKUP($A199,'Data Sheet'!$A:C,4,FALSE),"NA")</f>
        <v>#NAME?</v>
      </c>
      <c r="E199" s="61" t="e">
        <f ca="1">_xludf.IFNA(VLOOKUP($A199,'Data Sheet'!$A:D,5,FALSE),"NA")</f>
        <v>#NAME?</v>
      </c>
      <c r="F199" s="73" t="e">
        <f ca="1">_xludf.IFNA(VLOOKUP($A199,'Data Sheet'!$A:E,6,FALSE),"NA")</f>
        <v>#NAME?</v>
      </c>
      <c r="G199" s="63" t="e">
        <f ca="1">_xludf.IFNA(VLOOKUP($A199,'Data Sheet'!$A:F,7,FALSE),"NA")</f>
        <v>#NAME?</v>
      </c>
      <c r="H199" s="64" t="e">
        <f ca="1">_xludf.IFNA(VLOOKUP($A199,'Data Sheet'!$A:P,17,FALSE),"NA")</f>
        <v>#NAME?</v>
      </c>
      <c r="I199" s="63" t="e">
        <f ca="1">_xludf.IFNA(VLOOKUP($A199,'Data Sheet'!$A:T,19,FALSE),"NA")</f>
        <v>#NAME?</v>
      </c>
      <c r="J199" s="64" t="e">
        <f ca="1">_xludf.IFNA(VLOOKUP($A199,'Data Sheet'!$A:T,20,FALSE),"NA")</f>
        <v>#NAME?</v>
      </c>
    </row>
    <row r="200" spans="2:10" ht="15.75" customHeight="1" x14ac:dyDescent="0.15">
      <c r="B200" s="60" t="e">
        <f ca="1">_xludf.IFNA(VLOOKUP($A200,'Data Sheet'!$A:B,2,FALSE),"NA")</f>
        <v>#NAME?</v>
      </c>
      <c r="C200" s="61" t="e">
        <f ca="1">_xludf.IFNA(VLOOKUP($A200,'Data Sheet'!$A:U,3,FALSE),"NA")</f>
        <v>#NAME?</v>
      </c>
      <c r="D200" s="61" t="e">
        <f ca="1">_xludf.IFNA(VLOOKUP($A200,'Data Sheet'!$A:C,4,FALSE),"NA")</f>
        <v>#NAME?</v>
      </c>
      <c r="E200" s="61" t="e">
        <f ca="1">_xludf.IFNA(VLOOKUP($A200,'Data Sheet'!$A:D,5,FALSE),"NA")</f>
        <v>#NAME?</v>
      </c>
      <c r="F200" s="73" t="e">
        <f ca="1">_xludf.IFNA(VLOOKUP($A200,'Data Sheet'!$A:E,6,FALSE),"NA")</f>
        <v>#NAME?</v>
      </c>
      <c r="G200" s="63" t="e">
        <f ca="1">_xludf.IFNA(VLOOKUP($A200,'Data Sheet'!$A:F,7,FALSE),"NA")</f>
        <v>#NAME?</v>
      </c>
      <c r="H200" s="64" t="e">
        <f ca="1">_xludf.IFNA(VLOOKUP($A200,'Data Sheet'!$A:P,17,FALSE),"NA")</f>
        <v>#NAME?</v>
      </c>
      <c r="I200" s="63" t="e">
        <f ca="1">_xludf.IFNA(VLOOKUP($A200,'Data Sheet'!$A:T,19,FALSE),"NA")</f>
        <v>#NAME?</v>
      </c>
      <c r="J200" s="64" t="e">
        <f ca="1">_xludf.IFNA(VLOOKUP($A200,'Data Sheet'!$A:T,20,FALSE),"NA")</f>
        <v>#NAME?</v>
      </c>
    </row>
    <row r="201" spans="2:10" ht="15.75" customHeight="1" x14ac:dyDescent="0.15">
      <c r="B201" s="60" t="e">
        <f ca="1">_xludf.IFNA(VLOOKUP($A201,'Data Sheet'!$A:B,2,FALSE),"NA")</f>
        <v>#NAME?</v>
      </c>
      <c r="C201" s="61" t="e">
        <f ca="1">_xludf.IFNA(VLOOKUP($A201,'Data Sheet'!$A:U,3,FALSE),"NA")</f>
        <v>#NAME?</v>
      </c>
      <c r="D201" s="61" t="e">
        <f ca="1">_xludf.IFNA(VLOOKUP($A201,'Data Sheet'!$A:C,4,FALSE),"NA")</f>
        <v>#NAME?</v>
      </c>
      <c r="E201" s="61" t="e">
        <f ca="1">_xludf.IFNA(VLOOKUP($A201,'Data Sheet'!$A:D,5,FALSE),"NA")</f>
        <v>#NAME?</v>
      </c>
      <c r="F201" s="73" t="e">
        <f ca="1">_xludf.IFNA(VLOOKUP($A201,'Data Sheet'!$A:E,6,FALSE),"NA")</f>
        <v>#NAME?</v>
      </c>
      <c r="G201" s="63" t="e">
        <f ca="1">_xludf.IFNA(VLOOKUP($A201,'Data Sheet'!$A:F,7,FALSE),"NA")</f>
        <v>#NAME?</v>
      </c>
      <c r="H201" s="64" t="e">
        <f ca="1">_xludf.IFNA(VLOOKUP($A201,'Data Sheet'!$A:P,17,FALSE),"NA")</f>
        <v>#NAME?</v>
      </c>
      <c r="I201" s="63" t="e">
        <f ca="1">_xludf.IFNA(VLOOKUP($A201,'Data Sheet'!$A:T,19,FALSE),"NA")</f>
        <v>#NAME?</v>
      </c>
      <c r="J201" s="64" t="e">
        <f ca="1">_xludf.IFNA(VLOOKUP($A201,'Data Sheet'!$A:T,20,FALSE),"NA")</f>
        <v>#NAME?</v>
      </c>
    </row>
    <row r="202" spans="2:10" ht="15.75" customHeight="1" x14ac:dyDescent="0.15">
      <c r="B202" s="60" t="e">
        <f ca="1">_xludf.IFNA(VLOOKUP($A202,'Data Sheet'!$A:B,2,FALSE),"NA")</f>
        <v>#NAME?</v>
      </c>
      <c r="C202" s="61" t="e">
        <f ca="1">_xludf.IFNA(VLOOKUP($A202,'Data Sheet'!$A:U,3,FALSE),"NA")</f>
        <v>#NAME?</v>
      </c>
      <c r="D202" s="61" t="e">
        <f ca="1">_xludf.IFNA(VLOOKUP($A202,'Data Sheet'!$A:C,4,FALSE),"NA")</f>
        <v>#NAME?</v>
      </c>
      <c r="E202" s="61" t="e">
        <f ca="1">_xludf.IFNA(VLOOKUP($A202,'Data Sheet'!$A:D,5,FALSE),"NA")</f>
        <v>#NAME?</v>
      </c>
      <c r="F202" s="73" t="e">
        <f ca="1">_xludf.IFNA(VLOOKUP($A202,'Data Sheet'!$A:E,6,FALSE),"NA")</f>
        <v>#NAME?</v>
      </c>
      <c r="G202" s="63" t="e">
        <f ca="1">_xludf.IFNA(VLOOKUP($A202,'Data Sheet'!$A:F,7,FALSE),"NA")</f>
        <v>#NAME?</v>
      </c>
      <c r="H202" s="64" t="e">
        <f ca="1">_xludf.IFNA(VLOOKUP($A202,'Data Sheet'!$A:P,17,FALSE),"NA")</f>
        <v>#NAME?</v>
      </c>
      <c r="I202" s="63" t="e">
        <f ca="1">_xludf.IFNA(VLOOKUP($A202,'Data Sheet'!$A:T,19,FALSE),"NA")</f>
        <v>#NAME?</v>
      </c>
      <c r="J202" s="64" t="e">
        <f ca="1">_xludf.IFNA(VLOOKUP($A202,'Data Sheet'!$A:T,20,FALSE),"NA")</f>
        <v>#NAME?</v>
      </c>
    </row>
    <row r="203" spans="2:10" ht="15.75" customHeight="1" x14ac:dyDescent="0.15">
      <c r="B203" s="60" t="e">
        <f ca="1">_xludf.IFNA(VLOOKUP($A203,'Data Sheet'!$A:B,2,FALSE),"NA")</f>
        <v>#NAME?</v>
      </c>
      <c r="C203" s="61" t="e">
        <f ca="1">_xludf.IFNA(VLOOKUP($A203,'Data Sheet'!$A:U,3,FALSE),"NA")</f>
        <v>#NAME?</v>
      </c>
      <c r="D203" s="61" t="e">
        <f ca="1">_xludf.IFNA(VLOOKUP($A203,'Data Sheet'!$A:C,4,FALSE),"NA")</f>
        <v>#NAME?</v>
      </c>
      <c r="E203" s="61" t="e">
        <f ca="1">_xludf.IFNA(VLOOKUP($A203,'Data Sheet'!$A:D,5,FALSE),"NA")</f>
        <v>#NAME?</v>
      </c>
      <c r="F203" s="73" t="e">
        <f ca="1">_xludf.IFNA(VLOOKUP($A203,'Data Sheet'!$A:E,6,FALSE),"NA")</f>
        <v>#NAME?</v>
      </c>
      <c r="G203" s="63" t="e">
        <f ca="1">_xludf.IFNA(VLOOKUP($A203,'Data Sheet'!$A:F,7,FALSE),"NA")</f>
        <v>#NAME?</v>
      </c>
      <c r="H203" s="64" t="e">
        <f ca="1">_xludf.IFNA(VLOOKUP($A203,'Data Sheet'!$A:P,17,FALSE),"NA")</f>
        <v>#NAME?</v>
      </c>
      <c r="I203" s="63" t="e">
        <f ca="1">_xludf.IFNA(VLOOKUP($A203,'Data Sheet'!$A:T,19,FALSE),"NA")</f>
        <v>#NAME?</v>
      </c>
      <c r="J203" s="64" t="e">
        <f ca="1">_xludf.IFNA(VLOOKUP($A203,'Data Sheet'!$A:T,20,FALSE),"NA")</f>
        <v>#NAME?</v>
      </c>
    </row>
    <row r="204" spans="2:10" ht="15.75" customHeight="1" x14ac:dyDescent="0.15">
      <c r="B204" s="60" t="e">
        <f ca="1">_xludf.IFNA(VLOOKUP($A204,'Data Sheet'!$A:B,2,FALSE),"NA")</f>
        <v>#NAME?</v>
      </c>
      <c r="C204" s="61" t="e">
        <f ca="1">_xludf.IFNA(VLOOKUP($A204,'Data Sheet'!$A:U,3,FALSE),"NA")</f>
        <v>#NAME?</v>
      </c>
      <c r="D204" s="61" t="e">
        <f ca="1">_xludf.IFNA(VLOOKUP($A204,'Data Sheet'!$A:C,4,FALSE),"NA")</f>
        <v>#NAME?</v>
      </c>
      <c r="E204" s="61" t="e">
        <f ca="1">_xludf.IFNA(VLOOKUP($A204,'Data Sheet'!$A:D,5,FALSE),"NA")</f>
        <v>#NAME?</v>
      </c>
      <c r="F204" s="73" t="e">
        <f ca="1">_xludf.IFNA(VLOOKUP($A204,'Data Sheet'!$A:E,6,FALSE),"NA")</f>
        <v>#NAME?</v>
      </c>
      <c r="G204" s="63" t="e">
        <f ca="1">_xludf.IFNA(VLOOKUP($A204,'Data Sheet'!$A:F,7,FALSE),"NA")</f>
        <v>#NAME?</v>
      </c>
      <c r="H204" s="64" t="e">
        <f ca="1">_xludf.IFNA(VLOOKUP($A204,'Data Sheet'!$A:P,17,FALSE),"NA")</f>
        <v>#NAME?</v>
      </c>
      <c r="I204" s="63" t="e">
        <f ca="1">_xludf.IFNA(VLOOKUP($A204,'Data Sheet'!$A:T,19,FALSE),"NA")</f>
        <v>#NAME?</v>
      </c>
      <c r="J204" s="64" t="e">
        <f ca="1">_xludf.IFNA(VLOOKUP($A204,'Data Sheet'!$A:T,20,FALSE),"NA")</f>
        <v>#NAME?</v>
      </c>
    </row>
    <row r="205" spans="2:10" ht="15.75" customHeight="1" x14ac:dyDescent="0.15">
      <c r="B205" s="60" t="e">
        <f ca="1">_xludf.IFNA(VLOOKUP($A205,'Data Sheet'!$A:B,2,FALSE),"NA")</f>
        <v>#NAME?</v>
      </c>
      <c r="C205" s="61" t="e">
        <f ca="1">_xludf.IFNA(VLOOKUP($A205,'Data Sheet'!$A:U,3,FALSE),"NA")</f>
        <v>#NAME?</v>
      </c>
      <c r="D205" s="61" t="e">
        <f ca="1">_xludf.IFNA(VLOOKUP($A205,'Data Sheet'!$A:C,4,FALSE),"NA")</f>
        <v>#NAME?</v>
      </c>
      <c r="E205" s="61" t="e">
        <f ca="1">_xludf.IFNA(VLOOKUP($A205,'Data Sheet'!$A:D,5,FALSE),"NA")</f>
        <v>#NAME?</v>
      </c>
      <c r="F205" s="73" t="e">
        <f ca="1">_xludf.IFNA(VLOOKUP($A205,'Data Sheet'!$A:E,6,FALSE),"NA")</f>
        <v>#NAME?</v>
      </c>
      <c r="G205" s="63" t="e">
        <f ca="1">_xludf.IFNA(VLOOKUP($A205,'Data Sheet'!$A:F,7,FALSE),"NA")</f>
        <v>#NAME?</v>
      </c>
      <c r="H205" s="64" t="e">
        <f ca="1">_xludf.IFNA(VLOOKUP($A205,'Data Sheet'!$A:P,17,FALSE),"NA")</f>
        <v>#NAME?</v>
      </c>
      <c r="I205" s="63" t="e">
        <f ca="1">_xludf.IFNA(VLOOKUP($A205,'Data Sheet'!$A:T,19,FALSE),"NA")</f>
        <v>#NAME?</v>
      </c>
      <c r="J205" s="64" t="e">
        <f ca="1">_xludf.IFNA(VLOOKUP($A205,'Data Sheet'!$A:T,20,FALSE),"NA")</f>
        <v>#NAME?</v>
      </c>
    </row>
    <row r="206" spans="2:10" ht="15.75" customHeight="1" x14ac:dyDescent="0.15">
      <c r="B206" s="60" t="e">
        <f ca="1">_xludf.IFNA(VLOOKUP($A206,'Data Sheet'!$A:B,2,FALSE),"NA")</f>
        <v>#NAME?</v>
      </c>
      <c r="C206" s="61" t="e">
        <f ca="1">_xludf.IFNA(VLOOKUP($A206,'Data Sheet'!$A:U,3,FALSE),"NA")</f>
        <v>#NAME?</v>
      </c>
      <c r="D206" s="61" t="e">
        <f ca="1">_xludf.IFNA(VLOOKUP($A206,'Data Sheet'!$A:C,4,FALSE),"NA")</f>
        <v>#NAME?</v>
      </c>
      <c r="E206" s="61" t="e">
        <f ca="1">_xludf.IFNA(VLOOKUP($A206,'Data Sheet'!$A:D,5,FALSE),"NA")</f>
        <v>#NAME?</v>
      </c>
      <c r="F206" s="73" t="e">
        <f ca="1">_xludf.IFNA(VLOOKUP($A206,'Data Sheet'!$A:E,6,FALSE),"NA")</f>
        <v>#NAME?</v>
      </c>
      <c r="G206" s="63" t="e">
        <f ca="1">_xludf.IFNA(VLOOKUP($A206,'Data Sheet'!$A:F,7,FALSE),"NA")</f>
        <v>#NAME?</v>
      </c>
      <c r="H206" s="64" t="e">
        <f ca="1">_xludf.IFNA(VLOOKUP($A206,'Data Sheet'!$A:P,17,FALSE),"NA")</f>
        <v>#NAME?</v>
      </c>
      <c r="I206" s="63" t="e">
        <f ca="1">_xludf.IFNA(VLOOKUP($A206,'Data Sheet'!$A:T,19,FALSE),"NA")</f>
        <v>#NAME?</v>
      </c>
      <c r="J206" s="64" t="e">
        <f ca="1">_xludf.IFNA(VLOOKUP($A206,'Data Sheet'!$A:T,20,FALSE),"NA")</f>
        <v>#NAME?</v>
      </c>
    </row>
    <row r="207" spans="2:10" ht="15.75" customHeight="1" x14ac:dyDescent="0.15">
      <c r="B207" s="60" t="e">
        <f ca="1">_xludf.IFNA(VLOOKUP($A207,'Data Sheet'!$A:B,2,FALSE),"NA")</f>
        <v>#NAME?</v>
      </c>
      <c r="C207" s="61" t="e">
        <f ca="1">_xludf.IFNA(VLOOKUP($A207,'Data Sheet'!$A:U,3,FALSE),"NA")</f>
        <v>#NAME?</v>
      </c>
      <c r="D207" s="61" t="e">
        <f ca="1">_xludf.IFNA(VLOOKUP($A207,'Data Sheet'!$A:C,4,FALSE),"NA")</f>
        <v>#NAME?</v>
      </c>
      <c r="E207" s="61" t="e">
        <f ca="1">_xludf.IFNA(VLOOKUP($A207,'Data Sheet'!$A:D,5,FALSE),"NA")</f>
        <v>#NAME?</v>
      </c>
      <c r="F207" s="73" t="e">
        <f ca="1">_xludf.IFNA(VLOOKUP($A207,'Data Sheet'!$A:E,6,FALSE),"NA")</f>
        <v>#NAME?</v>
      </c>
      <c r="G207" s="63" t="e">
        <f ca="1">_xludf.IFNA(VLOOKUP($A207,'Data Sheet'!$A:F,7,FALSE),"NA")</f>
        <v>#NAME?</v>
      </c>
      <c r="H207" s="64" t="e">
        <f ca="1">_xludf.IFNA(VLOOKUP($A207,'Data Sheet'!$A:P,17,FALSE),"NA")</f>
        <v>#NAME?</v>
      </c>
      <c r="I207" s="63" t="e">
        <f ca="1">_xludf.IFNA(VLOOKUP($A207,'Data Sheet'!$A:T,19,FALSE),"NA")</f>
        <v>#NAME?</v>
      </c>
      <c r="J207" s="64" t="e">
        <f ca="1">_xludf.IFNA(VLOOKUP($A207,'Data Sheet'!$A:T,20,FALSE),"NA")</f>
        <v>#NAME?</v>
      </c>
    </row>
    <row r="208" spans="2:10" ht="15.75" customHeight="1" x14ac:dyDescent="0.15">
      <c r="B208" s="60" t="e">
        <f ca="1">_xludf.IFNA(VLOOKUP($A208,'Data Sheet'!$A:B,2,FALSE),"NA")</f>
        <v>#NAME?</v>
      </c>
      <c r="C208" s="61" t="e">
        <f ca="1">_xludf.IFNA(VLOOKUP($A208,'Data Sheet'!$A:U,3,FALSE),"NA")</f>
        <v>#NAME?</v>
      </c>
      <c r="D208" s="61" t="e">
        <f ca="1">_xludf.IFNA(VLOOKUP($A208,'Data Sheet'!$A:C,4,FALSE),"NA")</f>
        <v>#NAME?</v>
      </c>
      <c r="E208" s="61" t="e">
        <f ca="1">_xludf.IFNA(VLOOKUP($A208,'Data Sheet'!$A:D,5,FALSE),"NA")</f>
        <v>#NAME?</v>
      </c>
      <c r="F208" s="73" t="e">
        <f ca="1">_xludf.IFNA(VLOOKUP($A208,'Data Sheet'!$A:E,6,FALSE),"NA")</f>
        <v>#NAME?</v>
      </c>
      <c r="G208" s="63" t="e">
        <f ca="1">_xludf.IFNA(VLOOKUP($A208,'Data Sheet'!$A:F,7,FALSE),"NA")</f>
        <v>#NAME?</v>
      </c>
      <c r="H208" s="64" t="e">
        <f ca="1">_xludf.IFNA(VLOOKUP($A208,'Data Sheet'!$A:P,17,FALSE),"NA")</f>
        <v>#NAME?</v>
      </c>
      <c r="I208" s="63" t="e">
        <f ca="1">_xludf.IFNA(VLOOKUP($A208,'Data Sheet'!$A:T,19,FALSE),"NA")</f>
        <v>#NAME?</v>
      </c>
      <c r="J208" s="64" t="e">
        <f ca="1">_xludf.IFNA(VLOOKUP($A208,'Data Sheet'!$A:T,20,FALSE),"NA")</f>
        <v>#NAME?</v>
      </c>
    </row>
    <row r="209" spans="2:10" ht="15.75" customHeight="1" x14ac:dyDescent="0.15">
      <c r="B209" s="60" t="e">
        <f ca="1">_xludf.IFNA(VLOOKUP($A209,'Data Sheet'!$A:B,2,FALSE),"NA")</f>
        <v>#NAME?</v>
      </c>
      <c r="C209" s="61" t="e">
        <f ca="1">_xludf.IFNA(VLOOKUP($A209,'Data Sheet'!$A:U,3,FALSE),"NA")</f>
        <v>#NAME?</v>
      </c>
      <c r="D209" s="61" t="e">
        <f ca="1">_xludf.IFNA(VLOOKUP($A209,'Data Sheet'!$A:C,4,FALSE),"NA")</f>
        <v>#NAME?</v>
      </c>
      <c r="E209" s="61" t="e">
        <f ca="1">_xludf.IFNA(VLOOKUP($A209,'Data Sheet'!$A:D,5,FALSE),"NA")</f>
        <v>#NAME?</v>
      </c>
      <c r="F209" s="73" t="e">
        <f ca="1">_xludf.IFNA(VLOOKUP($A209,'Data Sheet'!$A:E,6,FALSE),"NA")</f>
        <v>#NAME?</v>
      </c>
      <c r="G209" s="63" t="e">
        <f ca="1">_xludf.IFNA(VLOOKUP($A209,'Data Sheet'!$A:F,7,FALSE),"NA")</f>
        <v>#NAME?</v>
      </c>
      <c r="H209" s="64" t="e">
        <f ca="1">_xludf.IFNA(VLOOKUP($A209,'Data Sheet'!$A:P,17,FALSE),"NA")</f>
        <v>#NAME?</v>
      </c>
      <c r="I209" s="63" t="e">
        <f ca="1">_xludf.IFNA(VLOOKUP($A209,'Data Sheet'!$A:T,19,FALSE),"NA")</f>
        <v>#NAME?</v>
      </c>
      <c r="J209" s="64" t="e">
        <f ca="1">_xludf.IFNA(VLOOKUP($A209,'Data Sheet'!$A:T,20,FALSE),"NA")</f>
        <v>#NAME?</v>
      </c>
    </row>
    <row r="210" spans="2:10" ht="15.75" customHeight="1" x14ac:dyDescent="0.15">
      <c r="B210" s="60" t="e">
        <f ca="1">_xludf.IFNA(VLOOKUP($A210,'Data Sheet'!$A:B,2,FALSE),"NA")</f>
        <v>#NAME?</v>
      </c>
      <c r="C210" s="61" t="e">
        <f ca="1">_xludf.IFNA(VLOOKUP($A210,'Data Sheet'!$A:U,3,FALSE),"NA")</f>
        <v>#NAME?</v>
      </c>
      <c r="D210" s="61" t="e">
        <f ca="1">_xludf.IFNA(VLOOKUP($A210,'Data Sheet'!$A:C,4,FALSE),"NA")</f>
        <v>#NAME?</v>
      </c>
      <c r="E210" s="61" t="e">
        <f ca="1">_xludf.IFNA(VLOOKUP($A210,'Data Sheet'!$A:D,5,FALSE),"NA")</f>
        <v>#NAME?</v>
      </c>
      <c r="F210" s="73" t="e">
        <f ca="1">_xludf.IFNA(VLOOKUP($A210,'Data Sheet'!$A:E,6,FALSE),"NA")</f>
        <v>#NAME?</v>
      </c>
      <c r="G210" s="63" t="e">
        <f ca="1">_xludf.IFNA(VLOOKUP($A210,'Data Sheet'!$A:F,7,FALSE),"NA")</f>
        <v>#NAME?</v>
      </c>
      <c r="H210" s="64" t="e">
        <f ca="1">_xludf.IFNA(VLOOKUP($A210,'Data Sheet'!$A:P,17,FALSE),"NA")</f>
        <v>#NAME?</v>
      </c>
      <c r="I210" s="63" t="e">
        <f ca="1">_xludf.IFNA(VLOOKUP($A210,'Data Sheet'!$A:T,19,FALSE),"NA")</f>
        <v>#NAME?</v>
      </c>
      <c r="J210" s="64" t="e">
        <f ca="1">_xludf.IFNA(VLOOKUP($A210,'Data Sheet'!$A:T,20,FALSE),"NA")</f>
        <v>#NAME?</v>
      </c>
    </row>
    <row r="211" spans="2:10" ht="15.75" customHeight="1" x14ac:dyDescent="0.15">
      <c r="B211" s="60" t="e">
        <f ca="1">_xludf.IFNA(VLOOKUP($A211,'Data Sheet'!$A:B,2,FALSE),"NA")</f>
        <v>#NAME?</v>
      </c>
      <c r="C211" s="61" t="e">
        <f ca="1">_xludf.IFNA(VLOOKUP($A211,'Data Sheet'!$A:U,3,FALSE),"NA")</f>
        <v>#NAME?</v>
      </c>
      <c r="D211" s="61" t="e">
        <f ca="1">_xludf.IFNA(VLOOKUP($A211,'Data Sheet'!$A:C,4,FALSE),"NA")</f>
        <v>#NAME?</v>
      </c>
      <c r="E211" s="61" t="e">
        <f ca="1">_xludf.IFNA(VLOOKUP($A211,'Data Sheet'!$A:D,5,FALSE),"NA")</f>
        <v>#NAME?</v>
      </c>
      <c r="F211" s="73" t="e">
        <f ca="1">_xludf.IFNA(VLOOKUP($A211,'Data Sheet'!$A:E,6,FALSE),"NA")</f>
        <v>#NAME?</v>
      </c>
      <c r="G211" s="63" t="e">
        <f ca="1">_xludf.IFNA(VLOOKUP($A211,'Data Sheet'!$A:F,7,FALSE),"NA")</f>
        <v>#NAME?</v>
      </c>
      <c r="H211" s="64" t="e">
        <f ca="1">_xludf.IFNA(VLOOKUP($A211,'Data Sheet'!$A:P,17,FALSE),"NA")</f>
        <v>#NAME?</v>
      </c>
      <c r="I211" s="63" t="e">
        <f ca="1">_xludf.IFNA(VLOOKUP($A211,'Data Sheet'!$A:T,19,FALSE),"NA")</f>
        <v>#NAME?</v>
      </c>
      <c r="J211" s="64" t="e">
        <f ca="1">_xludf.IFNA(VLOOKUP($A211,'Data Sheet'!$A:T,20,FALSE),"NA")</f>
        <v>#NAME?</v>
      </c>
    </row>
    <row r="212" spans="2:10" ht="15.75" customHeight="1" x14ac:dyDescent="0.15">
      <c r="B212" s="60" t="e">
        <f ca="1">_xludf.IFNA(VLOOKUP($A212,'Data Sheet'!$A:B,2,FALSE),"NA")</f>
        <v>#NAME?</v>
      </c>
      <c r="C212" s="61" t="e">
        <f ca="1">_xludf.IFNA(VLOOKUP($A212,'Data Sheet'!$A:U,3,FALSE),"NA")</f>
        <v>#NAME?</v>
      </c>
      <c r="D212" s="61" t="e">
        <f ca="1">_xludf.IFNA(VLOOKUP($A212,'Data Sheet'!$A:C,4,FALSE),"NA")</f>
        <v>#NAME?</v>
      </c>
      <c r="E212" s="61" t="e">
        <f ca="1">_xludf.IFNA(VLOOKUP($A212,'Data Sheet'!$A:D,5,FALSE),"NA")</f>
        <v>#NAME?</v>
      </c>
      <c r="F212" s="73" t="e">
        <f ca="1">_xludf.IFNA(VLOOKUP($A212,'Data Sheet'!$A:E,6,FALSE),"NA")</f>
        <v>#NAME?</v>
      </c>
      <c r="G212" s="63" t="e">
        <f ca="1">_xludf.IFNA(VLOOKUP($A212,'Data Sheet'!$A:F,7,FALSE),"NA")</f>
        <v>#NAME?</v>
      </c>
      <c r="H212" s="64" t="e">
        <f ca="1">_xludf.IFNA(VLOOKUP($A212,'Data Sheet'!$A:P,17,FALSE),"NA")</f>
        <v>#NAME?</v>
      </c>
      <c r="I212" s="63" t="e">
        <f ca="1">_xludf.IFNA(VLOOKUP($A212,'Data Sheet'!$A:T,19,FALSE),"NA")</f>
        <v>#NAME?</v>
      </c>
      <c r="J212" s="64" t="e">
        <f ca="1">_xludf.IFNA(VLOOKUP($A212,'Data Sheet'!$A:T,20,FALSE),"NA")</f>
        <v>#NAME?</v>
      </c>
    </row>
    <row r="213" spans="2:10" ht="15.75" customHeight="1" x14ac:dyDescent="0.15">
      <c r="B213" s="60" t="e">
        <f ca="1">_xludf.IFNA(VLOOKUP($A213,'Data Sheet'!$A:B,2,FALSE),"NA")</f>
        <v>#NAME?</v>
      </c>
      <c r="C213" s="61" t="e">
        <f ca="1">_xludf.IFNA(VLOOKUP($A213,'Data Sheet'!$A:U,3,FALSE),"NA")</f>
        <v>#NAME?</v>
      </c>
      <c r="D213" s="61" t="e">
        <f ca="1">_xludf.IFNA(VLOOKUP($A213,'Data Sheet'!$A:C,4,FALSE),"NA")</f>
        <v>#NAME?</v>
      </c>
      <c r="E213" s="61" t="e">
        <f ca="1">_xludf.IFNA(VLOOKUP($A213,'Data Sheet'!$A:D,5,FALSE),"NA")</f>
        <v>#NAME?</v>
      </c>
      <c r="F213" s="73" t="e">
        <f ca="1">_xludf.IFNA(VLOOKUP($A213,'Data Sheet'!$A:E,6,FALSE),"NA")</f>
        <v>#NAME?</v>
      </c>
      <c r="G213" s="63" t="e">
        <f ca="1">_xludf.IFNA(VLOOKUP($A213,'Data Sheet'!$A:F,7,FALSE),"NA")</f>
        <v>#NAME?</v>
      </c>
      <c r="H213" s="64" t="e">
        <f ca="1">_xludf.IFNA(VLOOKUP($A213,'Data Sheet'!$A:P,17,FALSE),"NA")</f>
        <v>#NAME?</v>
      </c>
      <c r="I213" s="63" t="e">
        <f ca="1">_xludf.IFNA(VLOOKUP($A213,'Data Sheet'!$A:T,19,FALSE),"NA")</f>
        <v>#NAME?</v>
      </c>
      <c r="J213" s="64" t="e">
        <f ca="1">_xludf.IFNA(VLOOKUP($A213,'Data Sheet'!$A:T,20,FALSE),"NA")</f>
        <v>#NAME?</v>
      </c>
    </row>
    <row r="214" spans="2:10" ht="15.75" customHeight="1" x14ac:dyDescent="0.15">
      <c r="B214" s="60" t="e">
        <f ca="1">_xludf.IFNA(VLOOKUP($A214,'Data Sheet'!$A:B,2,FALSE),"NA")</f>
        <v>#NAME?</v>
      </c>
      <c r="C214" s="61" t="e">
        <f ca="1">_xludf.IFNA(VLOOKUP($A214,'Data Sheet'!$A:U,3,FALSE),"NA")</f>
        <v>#NAME?</v>
      </c>
      <c r="D214" s="61" t="e">
        <f ca="1">_xludf.IFNA(VLOOKUP($A214,'Data Sheet'!$A:C,4,FALSE),"NA")</f>
        <v>#NAME?</v>
      </c>
      <c r="E214" s="61" t="e">
        <f ca="1">_xludf.IFNA(VLOOKUP($A214,'Data Sheet'!$A:D,5,FALSE),"NA")</f>
        <v>#NAME?</v>
      </c>
      <c r="F214" s="73" t="e">
        <f ca="1">_xludf.IFNA(VLOOKUP($A214,'Data Sheet'!$A:E,6,FALSE),"NA")</f>
        <v>#NAME?</v>
      </c>
      <c r="G214" s="63" t="e">
        <f ca="1">_xludf.IFNA(VLOOKUP($A214,'Data Sheet'!$A:F,7,FALSE),"NA")</f>
        <v>#NAME?</v>
      </c>
      <c r="H214" s="64" t="e">
        <f ca="1">_xludf.IFNA(VLOOKUP($A214,'Data Sheet'!$A:P,17,FALSE),"NA")</f>
        <v>#NAME?</v>
      </c>
      <c r="I214" s="63" t="e">
        <f ca="1">_xludf.IFNA(VLOOKUP($A214,'Data Sheet'!$A:T,19,FALSE),"NA")</f>
        <v>#NAME?</v>
      </c>
      <c r="J214" s="64" t="e">
        <f ca="1">_xludf.IFNA(VLOOKUP($A214,'Data Sheet'!$A:T,20,FALSE),"NA")</f>
        <v>#NAME?</v>
      </c>
    </row>
    <row r="215" spans="2:10" ht="15.75" customHeight="1" x14ac:dyDescent="0.15">
      <c r="B215" s="60" t="e">
        <f ca="1">_xludf.IFNA(VLOOKUP($A215,'Data Sheet'!$A:B,2,FALSE),"NA")</f>
        <v>#NAME?</v>
      </c>
      <c r="C215" s="61" t="e">
        <f ca="1">_xludf.IFNA(VLOOKUP($A215,'Data Sheet'!$A:U,3,FALSE),"NA")</f>
        <v>#NAME?</v>
      </c>
      <c r="D215" s="61" t="e">
        <f ca="1">_xludf.IFNA(VLOOKUP($A215,'Data Sheet'!$A:C,4,FALSE),"NA")</f>
        <v>#NAME?</v>
      </c>
      <c r="E215" s="61" t="e">
        <f ca="1">_xludf.IFNA(VLOOKUP($A215,'Data Sheet'!$A:D,5,FALSE),"NA")</f>
        <v>#NAME?</v>
      </c>
      <c r="F215" s="73" t="e">
        <f ca="1">_xludf.IFNA(VLOOKUP($A215,'Data Sheet'!$A:E,6,FALSE),"NA")</f>
        <v>#NAME?</v>
      </c>
      <c r="G215" s="63" t="e">
        <f ca="1">_xludf.IFNA(VLOOKUP($A215,'Data Sheet'!$A:F,7,FALSE),"NA")</f>
        <v>#NAME?</v>
      </c>
      <c r="H215" s="64" t="e">
        <f ca="1">_xludf.IFNA(VLOOKUP($A215,'Data Sheet'!$A:P,17,FALSE),"NA")</f>
        <v>#NAME?</v>
      </c>
      <c r="I215" s="63" t="e">
        <f ca="1">_xludf.IFNA(VLOOKUP($A215,'Data Sheet'!$A:T,19,FALSE),"NA")</f>
        <v>#NAME?</v>
      </c>
      <c r="J215" s="64" t="e">
        <f ca="1">_xludf.IFNA(VLOOKUP($A215,'Data Sheet'!$A:T,20,FALSE),"NA")</f>
        <v>#NAME?</v>
      </c>
    </row>
    <row r="216" spans="2:10" ht="15.75" customHeight="1" x14ac:dyDescent="0.15">
      <c r="B216" s="60" t="e">
        <f ca="1">_xludf.IFNA(VLOOKUP($A216,'Data Sheet'!$A:B,2,FALSE),"NA")</f>
        <v>#NAME?</v>
      </c>
      <c r="C216" s="61" t="e">
        <f ca="1">_xludf.IFNA(VLOOKUP($A216,'Data Sheet'!$A:U,3,FALSE),"NA")</f>
        <v>#NAME?</v>
      </c>
      <c r="D216" s="61" t="e">
        <f ca="1">_xludf.IFNA(VLOOKUP($A216,'Data Sheet'!$A:C,4,FALSE),"NA")</f>
        <v>#NAME?</v>
      </c>
      <c r="E216" s="61" t="e">
        <f ca="1">_xludf.IFNA(VLOOKUP($A216,'Data Sheet'!$A:D,5,FALSE),"NA")</f>
        <v>#NAME?</v>
      </c>
      <c r="F216" s="73" t="e">
        <f ca="1">_xludf.IFNA(VLOOKUP($A216,'Data Sheet'!$A:E,6,FALSE),"NA")</f>
        <v>#NAME?</v>
      </c>
      <c r="G216" s="63" t="e">
        <f ca="1">_xludf.IFNA(VLOOKUP($A216,'Data Sheet'!$A:F,7,FALSE),"NA")</f>
        <v>#NAME?</v>
      </c>
      <c r="H216" s="64" t="e">
        <f ca="1">_xludf.IFNA(VLOOKUP($A216,'Data Sheet'!$A:P,17,FALSE),"NA")</f>
        <v>#NAME?</v>
      </c>
      <c r="I216" s="63" t="e">
        <f ca="1">_xludf.IFNA(VLOOKUP($A216,'Data Sheet'!$A:T,19,FALSE),"NA")</f>
        <v>#NAME?</v>
      </c>
      <c r="J216" s="64" t="e">
        <f ca="1">_xludf.IFNA(VLOOKUP($A216,'Data Sheet'!$A:T,20,FALSE),"NA")</f>
        <v>#NAME?</v>
      </c>
    </row>
    <row r="217" spans="2:10" ht="15.75" customHeight="1" x14ac:dyDescent="0.15">
      <c r="B217" s="60" t="e">
        <f ca="1">_xludf.IFNA(VLOOKUP($A217,'Data Sheet'!$A:B,2,FALSE),"NA")</f>
        <v>#NAME?</v>
      </c>
      <c r="C217" s="61" t="e">
        <f ca="1">_xludf.IFNA(VLOOKUP($A217,'Data Sheet'!$A:U,3,FALSE),"NA")</f>
        <v>#NAME?</v>
      </c>
      <c r="D217" s="61" t="e">
        <f ca="1">_xludf.IFNA(VLOOKUP($A217,'Data Sheet'!$A:C,4,FALSE),"NA")</f>
        <v>#NAME?</v>
      </c>
      <c r="E217" s="61" t="e">
        <f ca="1">_xludf.IFNA(VLOOKUP($A217,'Data Sheet'!$A:D,5,FALSE),"NA")</f>
        <v>#NAME?</v>
      </c>
      <c r="F217" s="73" t="e">
        <f ca="1">_xludf.IFNA(VLOOKUP($A217,'Data Sheet'!$A:E,6,FALSE),"NA")</f>
        <v>#NAME?</v>
      </c>
      <c r="G217" s="63" t="e">
        <f ca="1">_xludf.IFNA(VLOOKUP($A217,'Data Sheet'!$A:F,7,FALSE),"NA")</f>
        <v>#NAME?</v>
      </c>
      <c r="H217" s="64" t="e">
        <f ca="1">_xludf.IFNA(VLOOKUP($A217,'Data Sheet'!$A:P,17,FALSE),"NA")</f>
        <v>#NAME?</v>
      </c>
      <c r="I217" s="63" t="e">
        <f ca="1">_xludf.IFNA(VLOOKUP($A217,'Data Sheet'!$A:T,19,FALSE),"NA")</f>
        <v>#NAME?</v>
      </c>
      <c r="J217" s="64" t="e">
        <f ca="1">_xludf.IFNA(VLOOKUP($A217,'Data Sheet'!$A:T,20,FALSE),"NA")</f>
        <v>#NAME?</v>
      </c>
    </row>
    <row r="218" spans="2:10" ht="15.75" customHeight="1" x14ac:dyDescent="0.15">
      <c r="B218" s="60" t="e">
        <f ca="1">_xludf.IFNA(VLOOKUP($A218,'Data Sheet'!$A:B,2,FALSE),"NA")</f>
        <v>#NAME?</v>
      </c>
      <c r="C218" s="61" t="e">
        <f ca="1">_xludf.IFNA(VLOOKUP($A218,'Data Sheet'!$A:U,3,FALSE),"NA")</f>
        <v>#NAME?</v>
      </c>
      <c r="D218" s="61" t="e">
        <f ca="1">_xludf.IFNA(VLOOKUP($A218,'Data Sheet'!$A:C,4,FALSE),"NA")</f>
        <v>#NAME?</v>
      </c>
      <c r="E218" s="61" t="e">
        <f ca="1">_xludf.IFNA(VLOOKUP($A218,'Data Sheet'!$A:D,5,FALSE),"NA")</f>
        <v>#NAME?</v>
      </c>
      <c r="F218" s="73" t="e">
        <f ca="1">_xludf.IFNA(VLOOKUP($A218,'Data Sheet'!$A:E,6,FALSE),"NA")</f>
        <v>#NAME?</v>
      </c>
      <c r="G218" s="63" t="e">
        <f ca="1">_xludf.IFNA(VLOOKUP($A218,'Data Sheet'!$A:F,7,FALSE),"NA")</f>
        <v>#NAME?</v>
      </c>
      <c r="H218" s="64" t="e">
        <f ca="1">_xludf.IFNA(VLOOKUP($A218,'Data Sheet'!$A:P,17,FALSE),"NA")</f>
        <v>#NAME?</v>
      </c>
      <c r="I218" s="63" t="e">
        <f ca="1">_xludf.IFNA(VLOOKUP($A218,'Data Sheet'!$A:T,19,FALSE),"NA")</f>
        <v>#NAME?</v>
      </c>
      <c r="J218" s="64" t="e">
        <f ca="1">_xludf.IFNA(VLOOKUP($A218,'Data Sheet'!$A:T,20,FALSE),"NA")</f>
        <v>#NAME?</v>
      </c>
    </row>
    <row r="219" spans="2:10" ht="15.75" customHeight="1" x14ac:dyDescent="0.15">
      <c r="B219" s="60" t="e">
        <f ca="1">_xludf.IFNA(VLOOKUP($A219,'Data Sheet'!$A:B,2,FALSE),"NA")</f>
        <v>#NAME?</v>
      </c>
      <c r="C219" s="61" t="e">
        <f ca="1">_xludf.IFNA(VLOOKUP($A219,'Data Sheet'!$A:U,3,FALSE),"NA")</f>
        <v>#NAME?</v>
      </c>
      <c r="D219" s="61" t="e">
        <f ca="1">_xludf.IFNA(VLOOKUP($A219,'Data Sheet'!$A:C,4,FALSE),"NA")</f>
        <v>#NAME?</v>
      </c>
      <c r="E219" s="61" t="e">
        <f ca="1">_xludf.IFNA(VLOOKUP($A219,'Data Sheet'!$A:D,5,FALSE),"NA")</f>
        <v>#NAME?</v>
      </c>
      <c r="F219" s="73" t="e">
        <f ca="1">_xludf.IFNA(VLOOKUP($A219,'Data Sheet'!$A:E,6,FALSE),"NA")</f>
        <v>#NAME?</v>
      </c>
      <c r="G219" s="63" t="e">
        <f ca="1">_xludf.IFNA(VLOOKUP($A219,'Data Sheet'!$A:F,7,FALSE),"NA")</f>
        <v>#NAME?</v>
      </c>
      <c r="H219" s="64" t="e">
        <f ca="1">_xludf.IFNA(VLOOKUP($A219,'Data Sheet'!$A:P,17,FALSE),"NA")</f>
        <v>#NAME?</v>
      </c>
      <c r="I219" s="63" t="e">
        <f ca="1">_xludf.IFNA(VLOOKUP($A219,'Data Sheet'!$A:T,19,FALSE),"NA")</f>
        <v>#NAME?</v>
      </c>
      <c r="J219" s="64" t="e">
        <f ca="1">_xludf.IFNA(VLOOKUP($A219,'Data Sheet'!$A:T,20,FALSE),"NA")</f>
        <v>#NAME?</v>
      </c>
    </row>
    <row r="220" spans="2:10" ht="15.75" customHeight="1" x14ac:dyDescent="0.15">
      <c r="B220" s="60" t="e">
        <f ca="1">_xludf.IFNA(VLOOKUP($A220,'Data Sheet'!$A:B,2,FALSE),"NA")</f>
        <v>#NAME?</v>
      </c>
      <c r="C220" s="61" t="e">
        <f ca="1">_xludf.IFNA(VLOOKUP($A220,'Data Sheet'!$A:U,3,FALSE),"NA")</f>
        <v>#NAME?</v>
      </c>
      <c r="D220" s="61" t="e">
        <f ca="1">_xludf.IFNA(VLOOKUP($A220,'Data Sheet'!$A:C,4,FALSE),"NA")</f>
        <v>#NAME?</v>
      </c>
      <c r="E220" s="61" t="e">
        <f ca="1">_xludf.IFNA(VLOOKUP($A220,'Data Sheet'!$A:D,5,FALSE),"NA")</f>
        <v>#NAME?</v>
      </c>
      <c r="F220" s="73" t="e">
        <f ca="1">_xludf.IFNA(VLOOKUP($A220,'Data Sheet'!$A:E,6,FALSE),"NA")</f>
        <v>#NAME?</v>
      </c>
      <c r="G220" s="63" t="e">
        <f ca="1">_xludf.IFNA(VLOOKUP($A220,'Data Sheet'!$A:F,7,FALSE),"NA")</f>
        <v>#NAME?</v>
      </c>
      <c r="H220" s="64" t="e">
        <f ca="1">_xludf.IFNA(VLOOKUP($A220,'Data Sheet'!$A:P,17,FALSE),"NA")</f>
        <v>#NAME?</v>
      </c>
      <c r="I220" s="63" t="e">
        <f ca="1">_xludf.IFNA(VLOOKUP($A220,'Data Sheet'!$A:T,19,FALSE),"NA")</f>
        <v>#NAME?</v>
      </c>
      <c r="J220" s="64" t="e">
        <f ca="1">_xludf.IFNA(VLOOKUP($A220,'Data Sheet'!$A:T,20,FALSE),"NA")</f>
        <v>#NAME?</v>
      </c>
    </row>
    <row r="221" spans="2:10" ht="15.75" customHeight="1" x14ac:dyDescent="0.15">
      <c r="B221" s="60" t="e">
        <f ca="1">_xludf.IFNA(VLOOKUP($A221,'Data Sheet'!$A:B,2,FALSE),"NA")</f>
        <v>#NAME?</v>
      </c>
      <c r="C221" s="61" t="e">
        <f ca="1">_xludf.IFNA(VLOOKUP($A221,'Data Sheet'!$A:U,3,FALSE),"NA")</f>
        <v>#NAME?</v>
      </c>
      <c r="D221" s="61" t="e">
        <f ca="1">_xludf.IFNA(VLOOKUP($A221,'Data Sheet'!$A:C,4,FALSE),"NA")</f>
        <v>#NAME?</v>
      </c>
      <c r="E221" s="61" t="e">
        <f ca="1">_xludf.IFNA(VLOOKUP($A221,'Data Sheet'!$A:D,5,FALSE),"NA")</f>
        <v>#NAME?</v>
      </c>
      <c r="F221" s="73" t="e">
        <f ca="1">_xludf.IFNA(VLOOKUP($A221,'Data Sheet'!$A:E,6,FALSE),"NA")</f>
        <v>#NAME?</v>
      </c>
      <c r="G221" s="63" t="e">
        <f ca="1">_xludf.IFNA(VLOOKUP($A221,'Data Sheet'!$A:F,7,FALSE),"NA")</f>
        <v>#NAME?</v>
      </c>
      <c r="H221" s="64" t="e">
        <f ca="1">_xludf.IFNA(VLOOKUP($A221,'Data Sheet'!$A:P,17,FALSE),"NA")</f>
        <v>#NAME?</v>
      </c>
      <c r="I221" s="63" t="e">
        <f ca="1">_xludf.IFNA(VLOOKUP($A221,'Data Sheet'!$A:T,19,FALSE),"NA")</f>
        <v>#NAME?</v>
      </c>
      <c r="J221" s="64" t="e">
        <f ca="1">_xludf.IFNA(VLOOKUP($A221,'Data Sheet'!$A:T,20,FALSE),"NA")</f>
        <v>#NAME?</v>
      </c>
    </row>
    <row r="222" spans="2:10" ht="15.75" customHeight="1" x14ac:dyDescent="0.15">
      <c r="B222" s="60" t="e">
        <f ca="1">_xludf.IFNA(VLOOKUP($A222,'Data Sheet'!$A:B,2,FALSE),"NA")</f>
        <v>#NAME?</v>
      </c>
      <c r="C222" s="61" t="e">
        <f ca="1">_xludf.IFNA(VLOOKUP($A222,'Data Sheet'!$A:U,3,FALSE),"NA")</f>
        <v>#NAME?</v>
      </c>
      <c r="D222" s="61" t="e">
        <f ca="1">_xludf.IFNA(VLOOKUP($A222,'Data Sheet'!$A:C,4,FALSE),"NA")</f>
        <v>#NAME?</v>
      </c>
      <c r="E222" s="61" t="e">
        <f ca="1">_xludf.IFNA(VLOOKUP($A222,'Data Sheet'!$A:D,5,FALSE),"NA")</f>
        <v>#NAME?</v>
      </c>
      <c r="F222" s="73" t="e">
        <f ca="1">_xludf.IFNA(VLOOKUP($A222,'Data Sheet'!$A:E,6,FALSE),"NA")</f>
        <v>#NAME?</v>
      </c>
      <c r="G222" s="63" t="e">
        <f ca="1">_xludf.IFNA(VLOOKUP($A222,'Data Sheet'!$A:F,7,FALSE),"NA")</f>
        <v>#NAME?</v>
      </c>
      <c r="H222" s="64" t="e">
        <f ca="1">_xludf.IFNA(VLOOKUP($A222,'Data Sheet'!$A:P,17,FALSE),"NA")</f>
        <v>#NAME?</v>
      </c>
      <c r="I222" s="63" t="e">
        <f ca="1">_xludf.IFNA(VLOOKUP($A222,'Data Sheet'!$A:T,19,FALSE),"NA")</f>
        <v>#NAME?</v>
      </c>
      <c r="J222" s="64" t="e">
        <f ca="1">_xludf.IFNA(VLOOKUP($A222,'Data Sheet'!$A:T,20,FALSE),"NA")</f>
        <v>#NAME?</v>
      </c>
    </row>
    <row r="223" spans="2:10" ht="15.75" customHeight="1" x14ac:dyDescent="0.15">
      <c r="B223" s="60" t="e">
        <f ca="1">_xludf.IFNA(VLOOKUP($A223,'Data Sheet'!$A:B,2,FALSE),"NA")</f>
        <v>#NAME?</v>
      </c>
      <c r="C223" s="61" t="e">
        <f ca="1">_xludf.IFNA(VLOOKUP($A223,'Data Sheet'!$A:U,3,FALSE),"NA")</f>
        <v>#NAME?</v>
      </c>
      <c r="D223" s="61" t="e">
        <f ca="1">_xludf.IFNA(VLOOKUP($A223,'Data Sheet'!$A:C,4,FALSE),"NA")</f>
        <v>#NAME?</v>
      </c>
      <c r="E223" s="61" t="e">
        <f ca="1">_xludf.IFNA(VLOOKUP($A223,'Data Sheet'!$A:D,5,FALSE),"NA")</f>
        <v>#NAME?</v>
      </c>
      <c r="F223" s="73" t="e">
        <f ca="1">_xludf.IFNA(VLOOKUP($A223,'Data Sheet'!$A:E,6,FALSE),"NA")</f>
        <v>#NAME?</v>
      </c>
      <c r="G223" s="63" t="e">
        <f ca="1">_xludf.IFNA(VLOOKUP($A223,'Data Sheet'!$A:F,7,FALSE),"NA")</f>
        <v>#NAME?</v>
      </c>
      <c r="H223" s="64" t="e">
        <f ca="1">_xludf.IFNA(VLOOKUP($A223,'Data Sheet'!$A:P,17,FALSE),"NA")</f>
        <v>#NAME?</v>
      </c>
      <c r="I223" s="63" t="e">
        <f ca="1">_xludf.IFNA(VLOOKUP($A223,'Data Sheet'!$A:T,19,FALSE),"NA")</f>
        <v>#NAME?</v>
      </c>
      <c r="J223" s="64" t="e">
        <f ca="1">_xludf.IFNA(VLOOKUP($A223,'Data Sheet'!$A:T,20,FALSE),"NA")</f>
        <v>#NAME?</v>
      </c>
    </row>
    <row r="224" spans="2:10" ht="15.75" customHeight="1" x14ac:dyDescent="0.15">
      <c r="B224" s="60" t="e">
        <f ca="1">_xludf.IFNA(VLOOKUP($A224,'Data Sheet'!$A:B,2,FALSE),"NA")</f>
        <v>#NAME?</v>
      </c>
      <c r="C224" s="61" t="e">
        <f ca="1">_xludf.IFNA(VLOOKUP($A224,'Data Sheet'!$A:U,3,FALSE),"NA")</f>
        <v>#NAME?</v>
      </c>
      <c r="D224" s="61" t="e">
        <f ca="1">_xludf.IFNA(VLOOKUP($A224,'Data Sheet'!$A:C,4,FALSE),"NA")</f>
        <v>#NAME?</v>
      </c>
      <c r="E224" s="61" t="e">
        <f ca="1">_xludf.IFNA(VLOOKUP($A224,'Data Sheet'!$A:D,5,FALSE),"NA")</f>
        <v>#NAME?</v>
      </c>
      <c r="F224" s="73" t="e">
        <f ca="1">_xludf.IFNA(VLOOKUP($A224,'Data Sheet'!$A:E,6,FALSE),"NA")</f>
        <v>#NAME?</v>
      </c>
      <c r="G224" s="63" t="e">
        <f ca="1">_xludf.IFNA(VLOOKUP($A224,'Data Sheet'!$A:F,7,FALSE),"NA")</f>
        <v>#NAME?</v>
      </c>
      <c r="H224" s="64" t="e">
        <f ca="1">_xludf.IFNA(VLOOKUP($A224,'Data Sheet'!$A:P,17,FALSE),"NA")</f>
        <v>#NAME?</v>
      </c>
      <c r="I224" s="63" t="e">
        <f ca="1">_xludf.IFNA(VLOOKUP($A224,'Data Sheet'!$A:T,19,FALSE),"NA")</f>
        <v>#NAME?</v>
      </c>
      <c r="J224" s="64" t="e">
        <f ca="1">_xludf.IFNA(VLOOKUP($A224,'Data Sheet'!$A:T,20,FALSE),"NA")</f>
        <v>#NAME?</v>
      </c>
    </row>
    <row r="225" spans="2:10" ht="15.75" customHeight="1" x14ac:dyDescent="0.15">
      <c r="B225" s="60" t="e">
        <f ca="1">_xludf.IFNA(VLOOKUP($A225,'Data Sheet'!$A:B,2,FALSE),"NA")</f>
        <v>#NAME?</v>
      </c>
      <c r="C225" s="61" t="e">
        <f ca="1">_xludf.IFNA(VLOOKUP($A225,'Data Sheet'!$A:U,3,FALSE),"NA")</f>
        <v>#NAME?</v>
      </c>
      <c r="D225" s="61" t="e">
        <f ca="1">_xludf.IFNA(VLOOKUP($A225,'Data Sheet'!$A:C,4,FALSE),"NA")</f>
        <v>#NAME?</v>
      </c>
      <c r="E225" s="61" t="e">
        <f ca="1">_xludf.IFNA(VLOOKUP($A225,'Data Sheet'!$A:D,5,FALSE),"NA")</f>
        <v>#NAME?</v>
      </c>
      <c r="F225" s="73" t="e">
        <f ca="1">_xludf.IFNA(VLOOKUP($A225,'Data Sheet'!$A:E,6,FALSE),"NA")</f>
        <v>#NAME?</v>
      </c>
      <c r="G225" s="63" t="e">
        <f ca="1">_xludf.IFNA(VLOOKUP($A225,'Data Sheet'!$A:F,7,FALSE),"NA")</f>
        <v>#NAME?</v>
      </c>
      <c r="H225" s="64" t="e">
        <f ca="1">_xludf.IFNA(VLOOKUP($A225,'Data Sheet'!$A:P,17,FALSE),"NA")</f>
        <v>#NAME?</v>
      </c>
      <c r="I225" s="63" t="e">
        <f ca="1">_xludf.IFNA(VLOOKUP($A225,'Data Sheet'!$A:T,19,FALSE),"NA")</f>
        <v>#NAME?</v>
      </c>
      <c r="J225" s="64" t="e">
        <f ca="1">_xludf.IFNA(VLOOKUP($A225,'Data Sheet'!$A:T,20,FALSE),"NA")</f>
        <v>#NAME?</v>
      </c>
    </row>
    <row r="226" spans="2:10" ht="15.75" customHeight="1" x14ac:dyDescent="0.15">
      <c r="B226" s="60" t="e">
        <f ca="1">_xludf.IFNA(VLOOKUP($A226,'Data Sheet'!$A:B,2,FALSE),"NA")</f>
        <v>#NAME?</v>
      </c>
      <c r="C226" s="61" t="e">
        <f ca="1">_xludf.IFNA(VLOOKUP($A226,'Data Sheet'!$A:U,3,FALSE),"NA")</f>
        <v>#NAME?</v>
      </c>
      <c r="D226" s="61" t="e">
        <f ca="1">_xludf.IFNA(VLOOKUP($A226,'Data Sheet'!$A:C,4,FALSE),"NA")</f>
        <v>#NAME?</v>
      </c>
      <c r="E226" s="61" t="e">
        <f ca="1">_xludf.IFNA(VLOOKUP($A226,'Data Sheet'!$A:D,5,FALSE),"NA")</f>
        <v>#NAME?</v>
      </c>
      <c r="F226" s="73" t="e">
        <f ca="1">_xludf.IFNA(VLOOKUP($A226,'Data Sheet'!$A:E,6,FALSE),"NA")</f>
        <v>#NAME?</v>
      </c>
      <c r="G226" s="63" t="e">
        <f ca="1">_xludf.IFNA(VLOOKUP($A226,'Data Sheet'!$A:F,7,FALSE),"NA")</f>
        <v>#NAME?</v>
      </c>
      <c r="H226" s="64" t="e">
        <f ca="1">_xludf.IFNA(VLOOKUP($A226,'Data Sheet'!$A:P,17,FALSE),"NA")</f>
        <v>#NAME?</v>
      </c>
      <c r="I226" s="63" t="e">
        <f ca="1">_xludf.IFNA(VLOOKUP($A226,'Data Sheet'!$A:T,19,FALSE),"NA")</f>
        <v>#NAME?</v>
      </c>
      <c r="J226" s="64" t="e">
        <f ca="1">_xludf.IFNA(VLOOKUP($A226,'Data Sheet'!$A:T,20,FALSE),"NA")</f>
        <v>#NAME?</v>
      </c>
    </row>
    <row r="227" spans="2:10" ht="15.75" customHeight="1" x14ac:dyDescent="0.15">
      <c r="B227" s="60" t="e">
        <f ca="1">_xludf.IFNA(VLOOKUP($A227,'Data Sheet'!$A:B,2,FALSE),"NA")</f>
        <v>#NAME?</v>
      </c>
      <c r="C227" s="61" t="e">
        <f ca="1">_xludf.IFNA(VLOOKUP($A227,'Data Sheet'!$A:U,3,FALSE),"NA")</f>
        <v>#NAME?</v>
      </c>
      <c r="D227" s="61" t="e">
        <f ca="1">_xludf.IFNA(VLOOKUP($A227,'Data Sheet'!$A:C,4,FALSE),"NA")</f>
        <v>#NAME?</v>
      </c>
      <c r="E227" s="61" t="e">
        <f ca="1">_xludf.IFNA(VLOOKUP($A227,'Data Sheet'!$A:D,5,FALSE),"NA")</f>
        <v>#NAME?</v>
      </c>
      <c r="F227" s="73" t="e">
        <f ca="1">_xludf.IFNA(VLOOKUP($A227,'Data Sheet'!$A:E,6,FALSE),"NA")</f>
        <v>#NAME?</v>
      </c>
      <c r="G227" s="63" t="e">
        <f ca="1">_xludf.IFNA(VLOOKUP($A227,'Data Sheet'!$A:F,7,FALSE),"NA")</f>
        <v>#NAME?</v>
      </c>
      <c r="H227" s="64" t="e">
        <f ca="1">_xludf.IFNA(VLOOKUP($A227,'Data Sheet'!$A:P,17,FALSE),"NA")</f>
        <v>#NAME?</v>
      </c>
      <c r="I227" s="63" t="e">
        <f ca="1">_xludf.IFNA(VLOOKUP($A227,'Data Sheet'!$A:T,19,FALSE),"NA")</f>
        <v>#NAME?</v>
      </c>
      <c r="J227" s="64" t="e">
        <f ca="1">_xludf.IFNA(VLOOKUP($A227,'Data Sheet'!$A:T,20,FALSE),"NA")</f>
        <v>#NAME?</v>
      </c>
    </row>
    <row r="228" spans="2:10" ht="15.75" customHeight="1" x14ac:dyDescent="0.15">
      <c r="B228" s="60" t="e">
        <f ca="1">_xludf.IFNA(VLOOKUP($A228,'Data Sheet'!$A:B,2,FALSE),"NA")</f>
        <v>#NAME?</v>
      </c>
      <c r="C228" s="61" t="e">
        <f ca="1">_xludf.IFNA(VLOOKUP($A228,'Data Sheet'!$A:U,3,FALSE),"NA")</f>
        <v>#NAME?</v>
      </c>
      <c r="D228" s="61" t="e">
        <f ca="1">_xludf.IFNA(VLOOKUP($A228,'Data Sheet'!$A:C,4,FALSE),"NA")</f>
        <v>#NAME?</v>
      </c>
      <c r="E228" s="61" t="e">
        <f ca="1">_xludf.IFNA(VLOOKUP($A228,'Data Sheet'!$A:D,5,FALSE),"NA")</f>
        <v>#NAME?</v>
      </c>
      <c r="F228" s="73" t="e">
        <f ca="1">_xludf.IFNA(VLOOKUP($A228,'Data Sheet'!$A:E,6,FALSE),"NA")</f>
        <v>#NAME?</v>
      </c>
      <c r="G228" s="63" t="e">
        <f ca="1">_xludf.IFNA(VLOOKUP($A228,'Data Sheet'!$A:F,7,FALSE),"NA")</f>
        <v>#NAME?</v>
      </c>
      <c r="H228" s="64" t="e">
        <f ca="1">_xludf.IFNA(VLOOKUP($A228,'Data Sheet'!$A:P,17,FALSE),"NA")</f>
        <v>#NAME?</v>
      </c>
      <c r="I228" s="63" t="e">
        <f ca="1">_xludf.IFNA(VLOOKUP($A228,'Data Sheet'!$A:T,19,FALSE),"NA")</f>
        <v>#NAME?</v>
      </c>
      <c r="J228" s="64" t="e">
        <f ca="1">_xludf.IFNA(VLOOKUP($A228,'Data Sheet'!$A:T,20,FALSE),"NA")</f>
        <v>#NAME?</v>
      </c>
    </row>
    <row r="229" spans="2:10" ht="15.75" customHeight="1" x14ac:dyDescent="0.15">
      <c r="B229" s="60" t="e">
        <f ca="1">_xludf.IFNA(VLOOKUP($A229,'Data Sheet'!$A:B,2,FALSE),"NA")</f>
        <v>#NAME?</v>
      </c>
      <c r="C229" s="61" t="e">
        <f ca="1">_xludf.IFNA(VLOOKUP($A229,'Data Sheet'!$A:U,3,FALSE),"NA")</f>
        <v>#NAME?</v>
      </c>
      <c r="D229" s="61" t="e">
        <f ca="1">_xludf.IFNA(VLOOKUP($A229,'Data Sheet'!$A:C,4,FALSE),"NA")</f>
        <v>#NAME?</v>
      </c>
      <c r="E229" s="61" t="e">
        <f ca="1">_xludf.IFNA(VLOOKUP($A229,'Data Sheet'!$A:D,5,FALSE),"NA")</f>
        <v>#NAME?</v>
      </c>
      <c r="F229" s="73" t="e">
        <f ca="1">_xludf.IFNA(VLOOKUP($A229,'Data Sheet'!$A:E,6,FALSE),"NA")</f>
        <v>#NAME?</v>
      </c>
      <c r="G229" s="63" t="e">
        <f ca="1">_xludf.IFNA(VLOOKUP($A229,'Data Sheet'!$A:F,7,FALSE),"NA")</f>
        <v>#NAME?</v>
      </c>
      <c r="H229" s="64" t="e">
        <f ca="1">_xludf.IFNA(VLOOKUP($A229,'Data Sheet'!$A:P,17,FALSE),"NA")</f>
        <v>#NAME?</v>
      </c>
      <c r="I229" s="63" t="e">
        <f ca="1">_xludf.IFNA(VLOOKUP($A229,'Data Sheet'!$A:T,19,FALSE),"NA")</f>
        <v>#NAME?</v>
      </c>
      <c r="J229" s="64" t="e">
        <f ca="1">_xludf.IFNA(VLOOKUP($A229,'Data Sheet'!$A:T,20,FALSE),"NA")</f>
        <v>#NAME?</v>
      </c>
    </row>
    <row r="230" spans="2:10" ht="15.75" customHeight="1" x14ac:dyDescent="0.15">
      <c r="B230" s="60" t="e">
        <f ca="1">_xludf.IFNA(VLOOKUP($A230,'Data Sheet'!$A:B,2,FALSE),"NA")</f>
        <v>#NAME?</v>
      </c>
      <c r="C230" s="61" t="e">
        <f ca="1">_xludf.IFNA(VLOOKUP($A230,'Data Sheet'!$A:U,3,FALSE),"NA")</f>
        <v>#NAME?</v>
      </c>
      <c r="D230" s="61" t="e">
        <f ca="1">_xludf.IFNA(VLOOKUP($A230,'Data Sheet'!$A:C,4,FALSE),"NA")</f>
        <v>#NAME?</v>
      </c>
      <c r="E230" s="61" t="e">
        <f ca="1">_xludf.IFNA(VLOOKUP($A230,'Data Sheet'!$A:D,5,FALSE),"NA")</f>
        <v>#NAME?</v>
      </c>
      <c r="F230" s="73" t="e">
        <f ca="1">_xludf.IFNA(VLOOKUP($A230,'Data Sheet'!$A:E,6,FALSE),"NA")</f>
        <v>#NAME?</v>
      </c>
      <c r="G230" s="63" t="e">
        <f ca="1">_xludf.IFNA(VLOOKUP($A230,'Data Sheet'!$A:F,7,FALSE),"NA")</f>
        <v>#NAME?</v>
      </c>
      <c r="H230" s="64" t="e">
        <f ca="1">_xludf.IFNA(VLOOKUP($A230,'Data Sheet'!$A:P,17,FALSE),"NA")</f>
        <v>#NAME?</v>
      </c>
      <c r="I230" s="63" t="e">
        <f ca="1">_xludf.IFNA(VLOOKUP($A230,'Data Sheet'!$A:T,19,FALSE),"NA")</f>
        <v>#NAME?</v>
      </c>
      <c r="J230" s="64" t="e">
        <f ca="1">_xludf.IFNA(VLOOKUP($A230,'Data Sheet'!$A:T,20,FALSE),"NA")</f>
        <v>#NAME?</v>
      </c>
    </row>
    <row r="231" spans="2:10" ht="15.75" customHeight="1" x14ac:dyDescent="0.15">
      <c r="B231" s="60" t="e">
        <f ca="1">_xludf.IFNA(VLOOKUP($A231,'Data Sheet'!$A:B,2,FALSE),"NA")</f>
        <v>#NAME?</v>
      </c>
      <c r="C231" s="61" t="e">
        <f ca="1">_xludf.IFNA(VLOOKUP($A231,'Data Sheet'!$A:U,3,FALSE),"NA")</f>
        <v>#NAME?</v>
      </c>
      <c r="D231" s="61" t="e">
        <f ca="1">_xludf.IFNA(VLOOKUP($A231,'Data Sheet'!$A:C,4,FALSE),"NA")</f>
        <v>#NAME?</v>
      </c>
      <c r="E231" s="61" t="e">
        <f ca="1">_xludf.IFNA(VLOOKUP($A231,'Data Sheet'!$A:D,5,FALSE),"NA")</f>
        <v>#NAME?</v>
      </c>
      <c r="F231" s="73" t="e">
        <f ca="1">_xludf.IFNA(VLOOKUP($A231,'Data Sheet'!$A:E,6,FALSE),"NA")</f>
        <v>#NAME?</v>
      </c>
      <c r="G231" s="63" t="e">
        <f ca="1">_xludf.IFNA(VLOOKUP($A231,'Data Sheet'!$A:F,7,FALSE),"NA")</f>
        <v>#NAME?</v>
      </c>
      <c r="H231" s="64" t="e">
        <f ca="1">_xludf.IFNA(VLOOKUP($A231,'Data Sheet'!$A:P,17,FALSE),"NA")</f>
        <v>#NAME?</v>
      </c>
      <c r="I231" s="63" t="e">
        <f ca="1">_xludf.IFNA(VLOOKUP($A231,'Data Sheet'!$A:T,19,FALSE),"NA")</f>
        <v>#NAME?</v>
      </c>
      <c r="J231" s="64" t="e">
        <f ca="1">_xludf.IFNA(VLOOKUP($A231,'Data Sheet'!$A:T,20,FALSE),"NA")</f>
        <v>#NAME?</v>
      </c>
    </row>
    <row r="232" spans="2:10" ht="15.75" customHeight="1" x14ac:dyDescent="0.15">
      <c r="B232" s="60" t="e">
        <f ca="1">_xludf.IFNA(VLOOKUP($A232,'Data Sheet'!$A:B,2,FALSE),"NA")</f>
        <v>#NAME?</v>
      </c>
      <c r="C232" s="61" t="e">
        <f ca="1">_xludf.IFNA(VLOOKUP($A232,'Data Sheet'!$A:U,3,FALSE),"NA")</f>
        <v>#NAME?</v>
      </c>
      <c r="D232" s="61" t="e">
        <f ca="1">_xludf.IFNA(VLOOKUP($A232,'Data Sheet'!$A:C,4,FALSE),"NA")</f>
        <v>#NAME?</v>
      </c>
      <c r="E232" s="61" t="e">
        <f ca="1">_xludf.IFNA(VLOOKUP($A232,'Data Sheet'!$A:D,5,FALSE),"NA")</f>
        <v>#NAME?</v>
      </c>
      <c r="F232" s="73" t="e">
        <f ca="1">_xludf.IFNA(VLOOKUP($A232,'Data Sheet'!$A:E,6,FALSE),"NA")</f>
        <v>#NAME?</v>
      </c>
      <c r="G232" s="63" t="e">
        <f ca="1">_xludf.IFNA(VLOOKUP($A232,'Data Sheet'!$A:F,7,FALSE),"NA")</f>
        <v>#NAME?</v>
      </c>
      <c r="H232" s="64" t="e">
        <f ca="1">_xludf.IFNA(VLOOKUP($A232,'Data Sheet'!$A:P,17,FALSE),"NA")</f>
        <v>#NAME?</v>
      </c>
      <c r="I232" s="63" t="e">
        <f ca="1">_xludf.IFNA(VLOOKUP($A232,'Data Sheet'!$A:T,19,FALSE),"NA")</f>
        <v>#NAME?</v>
      </c>
      <c r="J232" s="64" t="e">
        <f ca="1">_xludf.IFNA(VLOOKUP($A232,'Data Sheet'!$A:T,20,FALSE),"NA")</f>
        <v>#NAME?</v>
      </c>
    </row>
    <row r="233" spans="2:10" ht="15.75" customHeight="1" x14ac:dyDescent="0.15">
      <c r="B233" s="60" t="e">
        <f ca="1">_xludf.IFNA(VLOOKUP($A233,'Data Sheet'!$A:B,2,FALSE),"NA")</f>
        <v>#NAME?</v>
      </c>
      <c r="C233" s="61" t="e">
        <f ca="1">_xludf.IFNA(VLOOKUP($A233,'Data Sheet'!$A:U,3,FALSE),"NA")</f>
        <v>#NAME?</v>
      </c>
      <c r="D233" s="61" t="e">
        <f ca="1">_xludf.IFNA(VLOOKUP($A233,'Data Sheet'!$A:C,4,FALSE),"NA")</f>
        <v>#NAME?</v>
      </c>
      <c r="E233" s="61" t="e">
        <f ca="1">_xludf.IFNA(VLOOKUP($A233,'Data Sheet'!$A:D,5,FALSE),"NA")</f>
        <v>#NAME?</v>
      </c>
      <c r="F233" s="73" t="e">
        <f ca="1">_xludf.IFNA(VLOOKUP($A233,'Data Sheet'!$A:E,6,FALSE),"NA")</f>
        <v>#NAME?</v>
      </c>
      <c r="G233" s="63" t="e">
        <f ca="1">_xludf.IFNA(VLOOKUP($A233,'Data Sheet'!$A:F,7,FALSE),"NA")</f>
        <v>#NAME?</v>
      </c>
      <c r="H233" s="64" t="e">
        <f ca="1">_xludf.IFNA(VLOOKUP($A233,'Data Sheet'!$A:P,17,FALSE),"NA")</f>
        <v>#NAME?</v>
      </c>
      <c r="I233" s="63" t="e">
        <f ca="1">_xludf.IFNA(VLOOKUP($A233,'Data Sheet'!$A:T,19,FALSE),"NA")</f>
        <v>#NAME?</v>
      </c>
      <c r="J233" s="64" t="e">
        <f ca="1">_xludf.IFNA(VLOOKUP($A233,'Data Sheet'!$A:T,20,FALSE),"NA")</f>
        <v>#NAME?</v>
      </c>
    </row>
    <row r="234" spans="2:10" ht="15.75" customHeight="1" x14ac:dyDescent="0.15">
      <c r="B234" s="60" t="e">
        <f ca="1">_xludf.IFNA(VLOOKUP($A234,'Data Sheet'!$A:B,2,FALSE),"NA")</f>
        <v>#NAME?</v>
      </c>
      <c r="C234" s="61" t="e">
        <f ca="1">_xludf.IFNA(VLOOKUP($A234,'Data Sheet'!$A:U,3,FALSE),"NA")</f>
        <v>#NAME?</v>
      </c>
      <c r="D234" s="61" t="e">
        <f ca="1">_xludf.IFNA(VLOOKUP($A234,'Data Sheet'!$A:C,4,FALSE),"NA")</f>
        <v>#NAME?</v>
      </c>
      <c r="E234" s="61" t="e">
        <f ca="1">_xludf.IFNA(VLOOKUP($A234,'Data Sheet'!$A:D,5,FALSE),"NA")</f>
        <v>#NAME?</v>
      </c>
      <c r="F234" s="73" t="e">
        <f ca="1">_xludf.IFNA(VLOOKUP($A234,'Data Sheet'!$A:E,6,FALSE),"NA")</f>
        <v>#NAME?</v>
      </c>
      <c r="G234" s="63" t="e">
        <f ca="1">_xludf.IFNA(VLOOKUP($A234,'Data Sheet'!$A:F,7,FALSE),"NA")</f>
        <v>#NAME?</v>
      </c>
      <c r="H234" s="64" t="e">
        <f ca="1">_xludf.IFNA(VLOOKUP($A234,'Data Sheet'!$A:P,17,FALSE),"NA")</f>
        <v>#NAME?</v>
      </c>
      <c r="I234" s="63" t="e">
        <f ca="1">_xludf.IFNA(VLOOKUP($A234,'Data Sheet'!$A:T,19,FALSE),"NA")</f>
        <v>#NAME?</v>
      </c>
      <c r="J234" s="64" t="e">
        <f ca="1">_xludf.IFNA(VLOOKUP($A234,'Data Sheet'!$A:T,20,FALSE),"NA")</f>
        <v>#NAME?</v>
      </c>
    </row>
    <row r="235" spans="2:10" ht="15.75" customHeight="1" x14ac:dyDescent="0.15">
      <c r="B235" s="60" t="e">
        <f ca="1">_xludf.IFNA(VLOOKUP($A235,'Data Sheet'!$A:B,2,FALSE),"NA")</f>
        <v>#NAME?</v>
      </c>
      <c r="C235" s="61" t="e">
        <f ca="1">_xludf.IFNA(VLOOKUP($A235,'Data Sheet'!$A:U,3,FALSE),"NA")</f>
        <v>#NAME?</v>
      </c>
      <c r="D235" s="61" t="e">
        <f ca="1">_xludf.IFNA(VLOOKUP($A235,'Data Sheet'!$A:C,4,FALSE),"NA")</f>
        <v>#NAME?</v>
      </c>
      <c r="E235" s="61" t="e">
        <f ca="1">_xludf.IFNA(VLOOKUP($A235,'Data Sheet'!$A:D,5,FALSE),"NA")</f>
        <v>#NAME?</v>
      </c>
      <c r="F235" s="73" t="e">
        <f ca="1">_xludf.IFNA(VLOOKUP($A235,'Data Sheet'!$A:E,6,FALSE),"NA")</f>
        <v>#NAME?</v>
      </c>
      <c r="G235" s="63" t="e">
        <f ca="1">_xludf.IFNA(VLOOKUP($A235,'Data Sheet'!$A:F,7,FALSE),"NA")</f>
        <v>#NAME?</v>
      </c>
      <c r="H235" s="64" t="e">
        <f ca="1">_xludf.IFNA(VLOOKUP($A235,'Data Sheet'!$A:P,17,FALSE),"NA")</f>
        <v>#NAME?</v>
      </c>
      <c r="I235" s="63" t="e">
        <f ca="1">_xludf.IFNA(VLOOKUP($A235,'Data Sheet'!$A:T,19,FALSE),"NA")</f>
        <v>#NAME?</v>
      </c>
      <c r="J235" s="64" t="e">
        <f ca="1">_xludf.IFNA(VLOOKUP($A235,'Data Sheet'!$A:T,20,FALSE),"NA")</f>
        <v>#NAME?</v>
      </c>
    </row>
    <row r="236" spans="2:10" ht="15.75" customHeight="1" x14ac:dyDescent="0.15">
      <c r="B236" s="60" t="e">
        <f ca="1">_xludf.IFNA(VLOOKUP($A236,'Data Sheet'!$A:B,2,FALSE),"NA")</f>
        <v>#NAME?</v>
      </c>
      <c r="C236" s="61" t="e">
        <f ca="1">_xludf.IFNA(VLOOKUP($A236,'Data Sheet'!$A:U,3,FALSE),"NA")</f>
        <v>#NAME?</v>
      </c>
      <c r="D236" s="61" t="e">
        <f ca="1">_xludf.IFNA(VLOOKUP($A236,'Data Sheet'!$A:C,4,FALSE),"NA")</f>
        <v>#NAME?</v>
      </c>
      <c r="E236" s="61" t="e">
        <f ca="1">_xludf.IFNA(VLOOKUP($A236,'Data Sheet'!$A:D,5,FALSE),"NA")</f>
        <v>#NAME?</v>
      </c>
      <c r="F236" s="73" t="e">
        <f ca="1">_xludf.IFNA(VLOOKUP($A236,'Data Sheet'!$A:E,6,FALSE),"NA")</f>
        <v>#NAME?</v>
      </c>
      <c r="G236" s="63" t="e">
        <f ca="1">_xludf.IFNA(VLOOKUP($A236,'Data Sheet'!$A:F,7,FALSE),"NA")</f>
        <v>#NAME?</v>
      </c>
      <c r="H236" s="64" t="e">
        <f ca="1">_xludf.IFNA(VLOOKUP($A236,'Data Sheet'!$A:P,17,FALSE),"NA")</f>
        <v>#NAME?</v>
      </c>
      <c r="I236" s="63" t="e">
        <f ca="1">_xludf.IFNA(VLOOKUP($A236,'Data Sheet'!$A:T,19,FALSE),"NA")</f>
        <v>#NAME?</v>
      </c>
      <c r="J236" s="64" t="e">
        <f ca="1">_xludf.IFNA(VLOOKUP($A236,'Data Sheet'!$A:T,20,FALSE),"NA")</f>
        <v>#NAME?</v>
      </c>
    </row>
    <row r="237" spans="2:10" ht="15.75" customHeight="1" x14ac:dyDescent="0.15">
      <c r="B237" s="60" t="e">
        <f ca="1">_xludf.IFNA(VLOOKUP($A237,'Data Sheet'!$A:B,2,FALSE),"NA")</f>
        <v>#NAME?</v>
      </c>
      <c r="C237" s="61" t="e">
        <f ca="1">_xludf.IFNA(VLOOKUP($A237,'Data Sheet'!$A:U,3,FALSE),"NA")</f>
        <v>#NAME?</v>
      </c>
      <c r="D237" s="61" t="e">
        <f ca="1">_xludf.IFNA(VLOOKUP($A237,'Data Sheet'!$A:C,4,FALSE),"NA")</f>
        <v>#NAME?</v>
      </c>
      <c r="E237" s="61" t="e">
        <f ca="1">_xludf.IFNA(VLOOKUP($A237,'Data Sheet'!$A:D,5,FALSE),"NA")</f>
        <v>#NAME?</v>
      </c>
      <c r="F237" s="73" t="e">
        <f ca="1">_xludf.IFNA(VLOOKUP($A237,'Data Sheet'!$A:E,6,FALSE),"NA")</f>
        <v>#NAME?</v>
      </c>
      <c r="G237" s="63" t="e">
        <f ca="1">_xludf.IFNA(VLOOKUP($A237,'Data Sheet'!$A:F,7,FALSE),"NA")</f>
        <v>#NAME?</v>
      </c>
      <c r="H237" s="64" t="e">
        <f ca="1">_xludf.IFNA(VLOOKUP($A237,'Data Sheet'!$A:P,17,FALSE),"NA")</f>
        <v>#NAME?</v>
      </c>
      <c r="I237" s="63" t="e">
        <f ca="1">_xludf.IFNA(VLOOKUP($A237,'Data Sheet'!$A:T,19,FALSE),"NA")</f>
        <v>#NAME?</v>
      </c>
      <c r="J237" s="64" t="e">
        <f ca="1">_xludf.IFNA(VLOOKUP($A237,'Data Sheet'!$A:T,20,FALSE),"NA")</f>
        <v>#NAME?</v>
      </c>
    </row>
    <row r="238" spans="2:10" ht="15.75" customHeight="1" x14ac:dyDescent="0.15">
      <c r="B238" s="60" t="e">
        <f ca="1">_xludf.IFNA(VLOOKUP($A238,'Data Sheet'!$A:B,2,FALSE),"NA")</f>
        <v>#NAME?</v>
      </c>
      <c r="C238" s="61" t="e">
        <f ca="1">_xludf.IFNA(VLOOKUP($A238,'Data Sheet'!$A:U,3,FALSE),"NA")</f>
        <v>#NAME?</v>
      </c>
      <c r="D238" s="61" t="e">
        <f ca="1">_xludf.IFNA(VLOOKUP($A238,'Data Sheet'!$A:C,4,FALSE),"NA")</f>
        <v>#NAME?</v>
      </c>
      <c r="E238" s="61" t="e">
        <f ca="1">_xludf.IFNA(VLOOKUP($A238,'Data Sheet'!$A:D,5,FALSE),"NA")</f>
        <v>#NAME?</v>
      </c>
      <c r="F238" s="73" t="e">
        <f ca="1">_xludf.IFNA(VLOOKUP($A238,'Data Sheet'!$A:E,6,FALSE),"NA")</f>
        <v>#NAME?</v>
      </c>
      <c r="G238" s="63" t="e">
        <f ca="1">_xludf.IFNA(VLOOKUP($A238,'Data Sheet'!$A:F,7,FALSE),"NA")</f>
        <v>#NAME?</v>
      </c>
      <c r="H238" s="64" t="e">
        <f ca="1">_xludf.IFNA(VLOOKUP($A238,'Data Sheet'!$A:P,17,FALSE),"NA")</f>
        <v>#NAME?</v>
      </c>
      <c r="I238" s="63" t="e">
        <f ca="1">_xludf.IFNA(VLOOKUP($A238,'Data Sheet'!$A:T,19,FALSE),"NA")</f>
        <v>#NAME?</v>
      </c>
      <c r="J238" s="64" t="e">
        <f ca="1">_xludf.IFNA(VLOOKUP($A238,'Data Sheet'!$A:T,20,FALSE),"NA")</f>
        <v>#NAME?</v>
      </c>
    </row>
    <row r="239" spans="2:10" ht="15.75" customHeight="1" x14ac:dyDescent="0.15">
      <c r="B239" s="60" t="e">
        <f ca="1">_xludf.IFNA(VLOOKUP($A239,'Data Sheet'!$A:B,2,FALSE),"NA")</f>
        <v>#NAME?</v>
      </c>
      <c r="C239" s="61" t="e">
        <f ca="1">_xludf.IFNA(VLOOKUP($A239,'Data Sheet'!$A:U,3,FALSE),"NA")</f>
        <v>#NAME?</v>
      </c>
      <c r="D239" s="61" t="e">
        <f ca="1">_xludf.IFNA(VLOOKUP($A239,'Data Sheet'!$A:C,4,FALSE),"NA")</f>
        <v>#NAME?</v>
      </c>
      <c r="E239" s="61" t="e">
        <f ca="1">_xludf.IFNA(VLOOKUP($A239,'Data Sheet'!$A:D,5,FALSE),"NA")</f>
        <v>#NAME?</v>
      </c>
      <c r="F239" s="73" t="e">
        <f ca="1">_xludf.IFNA(VLOOKUP($A239,'Data Sheet'!$A:E,6,FALSE),"NA")</f>
        <v>#NAME?</v>
      </c>
      <c r="G239" s="63" t="e">
        <f ca="1">_xludf.IFNA(VLOOKUP($A239,'Data Sheet'!$A:F,7,FALSE),"NA")</f>
        <v>#NAME?</v>
      </c>
      <c r="H239" s="64" t="e">
        <f ca="1">_xludf.IFNA(VLOOKUP($A239,'Data Sheet'!$A:P,17,FALSE),"NA")</f>
        <v>#NAME?</v>
      </c>
      <c r="I239" s="63" t="e">
        <f ca="1">_xludf.IFNA(VLOOKUP($A239,'Data Sheet'!$A:T,19,FALSE),"NA")</f>
        <v>#NAME?</v>
      </c>
      <c r="J239" s="64" t="e">
        <f ca="1">_xludf.IFNA(VLOOKUP($A239,'Data Sheet'!$A:T,20,FALSE),"NA")</f>
        <v>#NAME?</v>
      </c>
    </row>
    <row r="240" spans="2:10" ht="15.75" customHeight="1" x14ac:dyDescent="0.15">
      <c r="B240" s="60" t="e">
        <f ca="1">_xludf.IFNA(VLOOKUP($A240,'Data Sheet'!$A:B,2,FALSE),"NA")</f>
        <v>#NAME?</v>
      </c>
      <c r="C240" s="61" t="e">
        <f ca="1">_xludf.IFNA(VLOOKUP($A240,'Data Sheet'!$A:U,3,FALSE),"NA")</f>
        <v>#NAME?</v>
      </c>
      <c r="D240" s="61" t="e">
        <f ca="1">_xludf.IFNA(VLOOKUP($A240,'Data Sheet'!$A:C,4,FALSE),"NA")</f>
        <v>#NAME?</v>
      </c>
      <c r="E240" s="61" t="e">
        <f ca="1">_xludf.IFNA(VLOOKUP($A240,'Data Sheet'!$A:D,5,FALSE),"NA")</f>
        <v>#NAME?</v>
      </c>
      <c r="F240" s="73" t="e">
        <f ca="1">_xludf.IFNA(VLOOKUP($A240,'Data Sheet'!$A:E,6,FALSE),"NA")</f>
        <v>#NAME?</v>
      </c>
      <c r="G240" s="63" t="e">
        <f ca="1">_xludf.IFNA(VLOOKUP($A240,'Data Sheet'!$A:F,7,FALSE),"NA")</f>
        <v>#NAME?</v>
      </c>
      <c r="H240" s="64" t="e">
        <f ca="1">_xludf.IFNA(VLOOKUP($A240,'Data Sheet'!$A:P,17,FALSE),"NA")</f>
        <v>#NAME?</v>
      </c>
      <c r="I240" s="63" t="e">
        <f ca="1">_xludf.IFNA(VLOOKUP($A240,'Data Sheet'!$A:T,19,FALSE),"NA")</f>
        <v>#NAME?</v>
      </c>
      <c r="J240" s="64" t="e">
        <f ca="1">_xludf.IFNA(VLOOKUP($A240,'Data Sheet'!$A:T,20,FALSE),"NA")</f>
        <v>#NAME?</v>
      </c>
    </row>
    <row r="241" spans="2:10" ht="15.75" customHeight="1" x14ac:dyDescent="0.15">
      <c r="B241" s="60" t="e">
        <f ca="1">_xludf.IFNA(VLOOKUP($A241,'Data Sheet'!$A:B,2,FALSE),"NA")</f>
        <v>#NAME?</v>
      </c>
      <c r="C241" s="61" t="e">
        <f ca="1">_xludf.IFNA(VLOOKUP($A241,'Data Sheet'!$A:U,3,FALSE),"NA")</f>
        <v>#NAME?</v>
      </c>
      <c r="D241" s="61" t="e">
        <f ca="1">_xludf.IFNA(VLOOKUP($A241,'Data Sheet'!$A:C,4,FALSE),"NA")</f>
        <v>#NAME?</v>
      </c>
      <c r="E241" s="61" t="e">
        <f ca="1">_xludf.IFNA(VLOOKUP($A241,'Data Sheet'!$A:D,5,FALSE),"NA")</f>
        <v>#NAME?</v>
      </c>
      <c r="F241" s="73" t="e">
        <f ca="1">_xludf.IFNA(VLOOKUP($A241,'Data Sheet'!$A:E,6,FALSE),"NA")</f>
        <v>#NAME?</v>
      </c>
      <c r="G241" s="63" t="e">
        <f ca="1">_xludf.IFNA(VLOOKUP($A241,'Data Sheet'!$A:F,7,FALSE),"NA")</f>
        <v>#NAME?</v>
      </c>
      <c r="H241" s="64" t="e">
        <f ca="1">_xludf.IFNA(VLOOKUP($A241,'Data Sheet'!$A:P,17,FALSE),"NA")</f>
        <v>#NAME?</v>
      </c>
      <c r="I241" s="63" t="e">
        <f ca="1">_xludf.IFNA(VLOOKUP($A241,'Data Sheet'!$A:T,19,FALSE),"NA")</f>
        <v>#NAME?</v>
      </c>
      <c r="J241" s="64" t="e">
        <f ca="1">_xludf.IFNA(VLOOKUP($A241,'Data Sheet'!$A:T,20,FALSE),"NA")</f>
        <v>#NAME?</v>
      </c>
    </row>
    <row r="242" spans="2:10" ht="15.75" customHeight="1" x14ac:dyDescent="0.15">
      <c r="B242" s="60" t="e">
        <f ca="1">_xludf.IFNA(VLOOKUP($A242,'Data Sheet'!$A:B,2,FALSE),"NA")</f>
        <v>#NAME?</v>
      </c>
      <c r="C242" s="61" t="e">
        <f ca="1">_xludf.IFNA(VLOOKUP($A242,'Data Sheet'!$A:U,3,FALSE),"NA")</f>
        <v>#NAME?</v>
      </c>
      <c r="D242" s="61" t="e">
        <f ca="1">_xludf.IFNA(VLOOKUP($A242,'Data Sheet'!$A:C,4,FALSE),"NA")</f>
        <v>#NAME?</v>
      </c>
      <c r="E242" s="61" t="e">
        <f ca="1">_xludf.IFNA(VLOOKUP($A242,'Data Sheet'!$A:D,5,FALSE),"NA")</f>
        <v>#NAME?</v>
      </c>
      <c r="F242" s="73" t="e">
        <f ca="1">_xludf.IFNA(VLOOKUP($A242,'Data Sheet'!$A:E,6,FALSE),"NA")</f>
        <v>#NAME?</v>
      </c>
      <c r="G242" s="63" t="e">
        <f ca="1">_xludf.IFNA(VLOOKUP($A242,'Data Sheet'!$A:F,7,FALSE),"NA")</f>
        <v>#NAME?</v>
      </c>
      <c r="H242" s="64" t="e">
        <f ca="1">_xludf.IFNA(VLOOKUP($A242,'Data Sheet'!$A:P,17,FALSE),"NA")</f>
        <v>#NAME?</v>
      </c>
      <c r="I242" s="63" t="e">
        <f ca="1">_xludf.IFNA(VLOOKUP($A242,'Data Sheet'!$A:T,19,FALSE),"NA")</f>
        <v>#NAME?</v>
      </c>
      <c r="J242" s="64" t="e">
        <f ca="1">_xludf.IFNA(VLOOKUP($A242,'Data Sheet'!$A:T,20,FALSE),"NA")</f>
        <v>#NAME?</v>
      </c>
    </row>
    <row r="243" spans="2:10" ht="15.75" customHeight="1" x14ac:dyDescent="0.15">
      <c r="B243" s="60" t="e">
        <f ca="1">_xludf.IFNA(VLOOKUP($A243,'Data Sheet'!$A:B,2,FALSE),"NA")</f>
        <v>#NAME?</v>
      </c>
      <c r="C243" s="61" t="e">
        <f ca="1">_xludf.IFNA(VLOOKUP($A243,'Data Sheet'!$A:U,3,FALSE),"NA")</f>
        <v>#NAME?</v>
      </c>
      <c r="D243" s="61" t="e">
        <f ca="1">_xludf.IFNA(VLOOKUP($A243,'Data Sheet'!$A:C,4,FALSE),"NA")</f>
        <v>#NAME?</v>
      </c>
      <c r="E243" s="61" t="e">
        <f ca="1">_xludf.IFNA(VLOOKUP($A243,'Data Sheet'!$A:D,5,FALSE),"NA")</f>
        <v>#NAME?</v>
      </c>
      <c r="F243" s="73" t="e">
        <f ca="1">_xludf.IFNA(VLOOKUP($A243,'Data Sheet'!$A:E,6,FALSE),"NA")</f>
        <v>#NAME?</v>
      </c>
      <c r="G243" s="63" t="e">
        <f ca="1">_xludf.IFNA(VLOOKUP($A243,'Data Sheet'!$A:F,7,FALSE),"NA")</f>
        <v>#NAME?</v>
      </c>
      <c r="H243" s="64" t="e">
        <f ca="1">_xludf.IFNA(VLOOKUP($A243,'Data Sheet'!$A:P,17,FALSE),"NA")</f>
        <v>#NAME?</v>
      </c>
      <c r="I243" s="63" t="e">
        <f ca="1">_xludf.IFNA(VLOOKUP($A243,'Data Sheet'!$A:T,19,FALSE),"NA")</f>
        <v>#NAME?</v>
      </c>
      <c r="J243" s="64" t="e">
        <f ca="1">_xludf.IFNA(VLOOKUP($A243,'Data Sheet'!$A:T,20,FALSE),"NA")</f>
        <v>#NAME?</v>
      </c>
    </row>
    <row r="244" spans="2:10" ht="15.75" customHeight="1" x14ac:dyDescent="0.15">
      <c r="B244" s="60" t="e">
        <f ca="1">_xludf.IFNA(VLOOKUP($A244,'Data Sheet'!$A:B,2,FALSE),"NA")</f>
        <v>#NAME?</v>
      </c>
      <c r="C244" s="61" t="e">
        <f ca="1">_xludf.IFNA(VLOOKUP($A244,'Data Sheet'!$A:U,3,FALSE),"NA")</f>
        <v>#NAME?</v>
      </c>
      <c r="D244" s="61" t="e">
        <f ca="1">_xludf.IFNA(VLOOKUP($A244,'Data Sheet'!$A:C,4,FALSE),"NA")</f>
        <v>#NAME?</v>
      </c>
      <c r="E244" s="61" t="e">
        <f ca="1">_xludf.IFNA(VLOOKUP($A244,'Data Sheet'!$A:D,5,FALSE),"NA")</f>
        <v>#NAME?</v>
      </c>
      <c r="F244" s="73" t="e">
        <f ca="1">_xludf.IFNA(VLOOKUP($A244,'Data Sheet'!$A:E,6,FALSE),"NA")</f>
        <v>#NAME?</v>
      </c>
      <c r="G244" s="63" t="e">
        <f ca="1">_xludf.IFNA(VLOOKUP($A244,'Data Sheet'!$A:F,7,FALSE),"NA")</f>
        <v>#NAME?</v>
      </c>
      <c r="H244" s="64" t="e">
        <f ca="1">_xludf.IFNA(VLOOKUP($A244,'Data Sheet'!$A:P,17,FALSE),"NA")</f>
        <v>#NAME?</v>
      </c>
      <c r="I244" s="63" t="e">
        <f ca="1">_xludf.IFNA(VLOOKUP($A244,'Data Sheet'!$A:T,19,FALSE),"NA")</f>
        <v>#NAME?</v>
      </c>
      <c r="J244" s="64" t="e">
        <f ca="1">_xludf.IFNA(VLOOKUP($A244,'Data Sheet'!$A:T,20,FALSE),"NA")</f>
        <v>#NAME?</v>
      </c>
    </row>
    <row r="245" spans="2:10" ht="15.75" customHeight="1" x14ac:dyDescent="0.15">
      <c r="B245" s="60" t="e">
        <f ca="1">_xludf.IFNA(VLOOKUP($A245,'Data Sheet'!$A:B,2,FALSE),"NA")</f>
        <v>#NAME?</v>
      </c>
      <c r="C245" s="61" t="e">
        <f ca="1">_xludf.IFNA(VLOOKUP($A245,'Data Sheet'!$A:U,3,FALSE),"NA")</f>
        <v>#NAME?</v>
      </c>
      <c r="D245" s="61" t="e">
        <f ca="1">_xludf.IFNA(VLOOKUP($A245,'Data Sheet'!$A:C,4,FALSE),"NA")</f>
        <v>#NAME?</v>
      </c>
      <c r="E245" s="61" t="e">
        <f ca="1">_xludf.IFNA(VLOOKUP($A245,'Data Sheet'!$A:D,5,FALSE),"NA")</f>
        <v>#NAME?</v>
      </c>
      <c r="F245" s="73" t="e">
        <f ca="1">_xludf.IFNA(VLOOKUP($A245,'Data Sheet'!$A:E,6,FALSE),"NA")</f>
        <v>#NAME?</v>
      </c>
      <c r="G245" s="63" t="e">
        <f ca="1">_xludf.IFNA(VLOOKUP($A245,'Data Sheet'!$A:F,7,FALSE),"NA")</f>
        <v>#NAME?</v>
      </c>
      <c r="H245" s="64" t="e">
        <f ca="1">_xludf.IFNA(VLOOKUP($A245,'Data Sheet'!$A:P,17,FALSE),"NA")</f>
        <v>#NAME?</v>
      </c>
      <c r="I245" s="63" t="e">
        <f ca="1">_xludf.IFNA(VLOOKUP($A245,'Data Sheet'!$A:T,19,FALSE),"NA")</f>
        <v>#NAME?</v>
      </c>
      <c r="J245" s="64" t="e">
        <f ca="1">_xludf.IFNA(VLOOKUP($A245,'Data Sheet'!$A:T,20,FALSE),"NA")</f>
        <v>#NAME?</v>
      </c>
    </row>
    <row r="246" spans="2:10" ht="15.75" customHeight="1" x14ac:dyDescent="0.15">
      <c r="B246" s="60" t="e">
        <f ca="1">_xludf.IFNA(VLOOKUP($A246,'Data Sheet'!$A:B,2,FALSE),"NA")</f>
        <v>#NAME?</v>
      </c>
      <c r="C246" s="61" t="e">
        <f ca="1">_xludf.IFNA(VLOOKUP($A246,'Data Sheet'!$A:U,3,FALSE),"NA")</f>
        <v>#NAME?</v>
      </c>
      <c r="D246" s="61" t="e">
        <f ca="1">_xludf.IFNA(VLOOKUP($A246,'Data Sheet'!$A:C,4,FALSE),"NA")</f>
        <v>#NAME?</v>
      </c>
      <c r="E246" s="61" t="e">
        <f ca="1">_xludf.IFNA(VLOOKUP($A246,'Data Sheet'!$A:D,5,FALSE),"NA")</f>
        <v>#NAME?</v>
      </c>
      <c r="F246" s="73" t="e">
        <f ca="1">_xludf.IFNA(VLOOKUP($A246,'Data Sheet'!$A:E,6,FALSE),"NA")</f>
        <v>#NAME?</v>
      </c>
      <c r="G246" s="63" t="e">
        <f ca="1">_xludf.IFNA(VLOOKUP($A246,'Data Sheet'!$A:F,7,FALSE),"NA")</f>
        <v>#NAME?</v>
      </c>
      <c r="H246" s="64" t="e">
        <f ca="1">_xludf.IFNA(VLOOKUP($A246,'Data Sheet'!$A:P,17,FALSE),"NA")</f>
        <v>#NAME?</v>
      </c>
      <c r="I246" s="63" t="e">
        <f ca="1">_xludf.IFNA(VLOOKUP($A246,'Data Sheet'!$A:T,19,FALSE),"NA")</f>
        <v>#NAME?</v>
      </c>
      <c r="J246" s="64" t="e">
        <f ca="1">_xludf.IFNA(VLOOKUP($A246,'Data Sheet'!$A:T,20,FALSE),"NA")</f>
        <v>#NAME?</v>
      </c>
    </row>
    <row r="247" spans="2:10" ht="15.75" customHeight="1" x14ac:dyDescent="0.15">
      <c r="B247" s="60" t="e">
        <f ca="1">_xludf.IFNA(VLOOKUP($A247,'Data Sheet'!$A:B,2,FALSE),"NA")</f>
        <v>#NAME?</v>
      </c>
      <c r="C247" s="61" t="e">
        <f ca="1">_xludf.IFNA(VLOOKUP($A247,'Data Sheet'!$A:U,3,FALSE),"NA")</f>
        <v>#NAME?</v>
      </c>
      <c r="D247" s="61" t="e">
        <f ca="1">_xludf.IFNA(VLOOKUP($A247,'Data Sheet'!$A:C,4,FALSE),"NA")</f>
        <v>#NAME?</v>
      </c>
      <c r="E247" s="61" t="e">
        <f ca="1">_xludf.IFNA(VLOOKUP($A247,'Data Sheet'!$A:D,5,FALSE),"NA")</f>
        <v>#NAME?</v>
      </c>
      <c r="F247" s="73" t="e">
        <f ca="1">_xludf.IFNA(VLOOKUP($A247,'Data Sheet'!$A:E,6,FALSE),"NA")</f>
        <v>#NAME?</v>
      </c>
      <c r="G247" s="63" t="e">
        <f ca="1">_xludf.IFNA(VLOOKUP($A247,'Data Sheet'!$A:F,7,FALSE),"NA")</f>
        <v>#NAME?</v>
      </c>
      <c r="H247" s="64" t="e">
        <f ca="1">_xludf.IFNA(VLOOKUP($A247,'Data Sheet'!$A:P,17,FALSE),"NA")</f>
        <v>#NAME?</v>
      </c>
      <c r="I247" s="63" t="e">
        <f ca="1">_xludf.IFNA(VLOOKUP($A247,'Data Sheet'!$A:T,19,FALSE),"NA")</f>
        <v>#NAME?</v>
      </c>
      <c r="J247" s="64" t="e">
        <f ca="1">_xludf.IFNA(VLOOKUP($A247,'Data Sheet'!$A:T,20,FALSE),"NA")</f>
        <v>#NAME?</v>
      </c>
    </row>
    <row r="248" spans="2:10" ht="15.75" customHeight="1" x14ac:dyDescent="0.15">
      <c r="B248" s="60" t="e">
        <f ca="1">_xludf.IFNA(VLOOKUP($A248,'Data Sheet'!$A:B,2,FALSE),"NA")</f>
        <v>#NAME?</v>
      </c>
      <c r="C248" s="61" t="e">
        <f ca="1">_xludf.IFNA(VLOOKUP($A248,'Data Sheet'!$A:U,3,FALSE),"NA")</f>
        <v>#NAME?</v>
      </c>
      <c r="D248" s="61" t="e">
        <f ca="1">_xludf.IFNA(VLOOKUP($A248,'Data Sheet'!$A:C,4,FALSE),"NA")</f>
        <v>#NAME?</v>
      </c>
      <c r="E248" s="61" t="e">
        <f ca="1">_xludf.IFNA(VLOOKUP($A248,'Data Sheet'!$A:D,5,FALSE),"NA")</f>
        <v>#NAME?</v>
      </c>
      <c r="F248" s="73" t="e">
        <f ca="1">_xludf.IFNA(VLOOKUP($A248,'Data Sheet'!$A:E,6,FALSE),"NA")</f>
        <v>#NAME?</v>
      </c>
      <c r="G248" s="63" t="e">
        <f ca="1">_xludf.IFNA(VLOOKUP($A248,'Data Sheet'!$A:F,7,FALSE),"NA")</f>
        <v>#NAME?</v>
      </c>
      <c r="H248" s="64" t="e">
        <f ca="1">_xludf.IFNA(VLOOKUP($A248,'Data Sheet'!$A:P,17,FALSE),"NA")</f>
        <v>#NAME?</v>
      </c>
      <c r="I248" s="63" t="e">
        <f ca="1">_xludf.IFNA(VLOOKUP($A248,'Data Sheet'!$A:T,19,FALSE),"NA")</f>
        <v>#NAME?</v>
      </c>
      <c r="J248" s="64" t="e">
        <f ca="1">_xludf.IFNA(VLOOKUP($A248,'Data Sheet'!$A:T,20,FALSE),"NA")</f>
        <v>#NAME?</v>
      </c>
    </row>
    <row r="249" spans="2:10" ht="15.75" customHeight="1" x14ac:dyDescent="0.15">
      <c r="B249" s="60" t="e">
        <f ca="1">_xludf.IFNA(VLOOKUP($A249,'Data Sheet'!$A:B,2,FALSE),"NA")</f>
        <v>#NAME?</v>
      </c>
      <c r="C249" s="61" t="e">
        <f ca="1">_xludf.IFNA(VLOOKUP($A249,'Data Sheet'!$A:U,3,FALSE),"NA")</f>
        <v>#NAME?</v>
      </c>
      <c r="D249" s="61" t="e">
        <f ca="1">_xludf.IFNA(VLOOKUP($A249,'Data Sheet'!$A:C,4,FALSE),"NA")</f>
        <v>#NAME?</v>
      </c>
      <c r="E249" s="61" t="e">
        <f ca="1">_xludf.IFNA(VLOOKUP($A249,'Data Sheet'!$A:D,5,FALSE),"NA")</f>
        <v>#NAME?</v>
      </c>
      <c r="F249" s="73" t="e">
        <f ca="1">_xludf.IFNA(VLOOKUP($A249,'Data Sheet'!$A:E,6,FALSE),"NA")</f>
        <v>#NAME?</v>
      </c>
      <c r="G249" s="63" t="e">
        <f ca="1">_xludf.IFNA(VLOOKUP($A249,'Data Sheet'!$A:F,7,FALSE),"NA")</f>
        <v>#NAME?</v>
      </c>
      <c r="H249" s="64" t="e">
        <f ca="1">_xludf.IFNA(VLOOKUP($A249,'Data Sheet'!$A:P,17,FALSE),"NA")</f>
        <v>#NAME?</v>
      </c>
      <c r="I249" s="63" t="e">
        <f ca="1">_xludf.IFNA(VLOOKUP($A249,'Data Sheet'!$A:T,19,FALSE),"NA")</f>
        <v>#NAME?</v>
      </c>
      <c r="J249" s="64" t="e">
        <f ca="1">_xludf.IFNA(VLOOKUP($A249,'Data Sheet'!$A:T,20,FALSE),"NA")</f>
        <v>#NAME?</v>
      </c>
    </row>
    <row r="250" spans="2:10" ht="15.75" customHeight="1" x14ac:dyDescent="0.15">
      <c r="B250" s="60" t="e">
        <f ca="1">_xludf.IFNA(VLOOKUP($A250,'Data Sheet'!$A:B,2,FALSE),"NA")</f>
        <v>#NAME?</v>
      </c>
      <c r="C250" s="61" t="e">
        <f ca="1">_xludf.IFNA(VLOOKUP($A250,'Data Sheet'!$A:U,3,FALSE),"NA")</f>
        <v>#NAME?</v>
      </c>
      <c r="D250" s="61" t="e">
        <f ca="1">_xludf.IFNA(VLOOKUP($A250,'Data Sheet'!$A:C,4,FALSE),"NA")</f>
        <v>#NAME?</v>
      </c>
      <c r="E250" s="61" t="e">
        <f ca="1">_xludf.IFNA(VLOOKUP($A250,'Data Sheet'!$A:D,5,FALSE),"NA")</f>
        <v>#NAME?</v>
      </c>
      <c r="F250" s="73" t="e">
        <f ca="1">_xludf.IFNA(VLOOKUP($A250,'Data Sheet'!$A:E,6,FALSE),"NA")</f>
        <v>#NAME?</v>
      </c>
      <c r="G250" s="63" t="e">
        <f ca="1">_xludf.IFNA(VLOOKUP($A250,'Data Sheet'!$A:F,7,FALSE),"NA")</f>
        <v>#NAME?</v>
      </c>
      <c r="H250" s="64" t="e">
        <f ca="1">_xludf.IFNA(VLOOKUP($A250,'Data Sheet'!$A:P,17,FALSE),"NA")</f>
        <v>#NAME?</v>
      </c>
      <c r="I250" s="63" t="e">
        <f ca="1">_xludf.IFNA(VLOOKUP($A250,'Data Sheet'!$A:T,19,FALSE),"NA")</f>
        <v>#NAME?</v>
      </c>
      <c r="J250" s="64" t="e">
        <f ca="1">_xludf.IFNA(VLOOKUP($A250,'Data Sheet'!$A:T,20,FALSE),"NA")</f>
        <v>#NAME?</v>
      </c>
    </row>
    <row r="251" spans="2:10" ht="15.75" customHeight="1" x14ac:dyDescent="0.15">
      <c r="B251" s="60" t="e">
        <f ca="1">_xludf.IFNA(VLOOKUP($A251,'Data Sheet'!$A:B,2,FALSE),"NA")</f>
        <v>#NAME?</v>
      </c>
      <c r="C251" s="61" t="e">
        <f ca="1">_xludf.IFNA(VLOOKUP($A251,'Data Sheet'!$A:U,3,FALSE),"NA")</f>
        <v>#NAME?</v>
      </c>
      <c r="D251" s="61" t="e">
        <f ca="1">_xludf.IFNA(VLOOKUP($A251,'Data Sheet'!$A:C,4,FALSE),"NA")</f>
        <v>#NAME?</v>
      </c>
      <c r="E251" s="61" t="e">
        <f ca="1">_xludf.IFNA(VLOOKUP($A251,'Data Sheet'!$A:D,5,FALSE),"NA")</f>
        <v>#NAME?</v>
      </c>
      <c r="F251" s="73" t="e">
        <f ca="1">_xludf.IFNA(VLOOKUP($A251,'Data Sheet'!$A:E,6,FALSE),"NA")</f>
        <v>#NAME?</v>
      </c>
      <c r="G251" s="63" t="e">
        <f ca="1">_xludf.IFNA(VLOOKUP($A251,'Data Sheet'!$A:F,7,FALSE),"NA")</f>
        <v>#NAME?</v>
      </c>
      <c r="H251" s="64" t="e">
        <f ca="1">_xludf.IFNA(VLOOKUP($A251,'Data Sheet'!$A:P,17,FALSE),"NA")</f>
        <v>#NAME?</v>
      </c>
      <c r="I251" s="63" t="e">
        <f ca="1">_xludf.IFNA(VLOOKUP($A251,'Data Sheet'!$A:T,19,FALSE),"NA")</f>
        <v>#NAME?</v>
      </c>
      <c r="J251" s="64" t="e">
        <f ca="1">_xludf.IFNA(VLOOKUP($A251,'Data Sheet'!$A:T,20,FALSE),"NA")</f>
        <v>#NAME?</v>
      </c>
    </row>
    <row r="252" spans="2:10" ht="15.75" customHeight="1" x14ac:dyDescent="0.15">
      <c r="B252" s="60" t="e">
        <f ca="1">_xludf.IFNA(VLOOKUP($A252,'Data Sheet'!$A:B,2,FALSE),"NA")</f>
        <v>#NAME?</v>
      </c>
      <c r="C252" s="61" t="e">
        <f ca="1">_xludf.IFNA(VLOOKUP($A252,'Data Sheet'!$A:U,3,FALSE),"NA")</f>
        <v>#NAME?</v>
      </c>
      <c r="D252" s="61" t="e">
        <f ca="1">_xludf.IFNA(VLOOKUP($A252,'Data Sheet'!$A:C,4,FALSE),"NA")</f>
        <v>#NAME?</v>
      </c>
      <c r="E252" s="61" t="e">
        <f ca="1">_xludf.IFNA(VLOOKUP($A252,'Data Sheet'!$A:D,5,FALSE),"NA")</f>
        <v>#NAME?</v>
      </c>
      <c r="F252" s="73" t="e">
        <f ca="1">_xludf.IFNA(VLOOKUP($A252,'Data Sheet'!$A:E,6,FALSE),"NA")</f>
        <v>#NAME?</v>
      </c>
      <c r="G252" s="63" t="e">
        <f ca="1">_xludf.IFNA(VLOOKUP($A252,'Data Sheet'!$A:F,7,FALSE),"NA")</f>
        <v>#NAME?</v>
      </c>
      <c r="H252" s="64" t="e">
        <f ca="1">_xludf.IFNA(VLOOKUP($A252,'Data Sheet'!$A:P,17,FALSE),"NA")</f>
        <v>#NAME?</v>
      </c>
      <c r="I252" s="63" t="e">
        <f ca="1">_xludf.IFNA(VLOOKUP($A252,'Data Sheet'!$A:T,19,FALSE),"NA")</f>
        <v>#NAME?</v>
      </c>
      <c r="J252" s="64" t="e">
        <f ca="1">_xludf.IFNA(VLOOKUP($A252,'Data Sheet'!$A:T,20,FALSE),"NA")</f>
        <v>#NAME?</v>
      </c>
    </row>
    <row r="253" spans="2:10" ht="15.75" customHeight="1" x14ac:dyDescent="0.15">
      <c r="B253" s="60" t="e">
        <f ca="1">_xludf.IFNA(VLOOKUP($A253,'Data Sheet'!$A:B,2,FALSE),"NA")</f>
        <v>#NAME?</v>
      </c>
      <c r="C253" s="61" t="e">
        <f ca="1">_xludf.IFNA(VLOOKUP($A253,'Data Sheet'!$A:U,3,FALSE),"NA")</f>
        <v>#NAME?</v>
      </c>
      <c r="D253" s="61" t="e">
        <f ca="1">_xludf.IFNA(VLOOKUP($A253,'Data Sheet'!$A:C,4,FALSE),"NA")</f>
        <v>#NAME?</v>
      </c>
      <c r="E253" s="61" t="e">
        <f ca="1">_xludf.IFNA(VLOOKUP($A253,'Data Sheet'!$A:D,5,FALSE),"NA")</f>
        <v>#NAME?</v>
      </c>
      <c r="F253" s="73" t="e">
        <f ca="1">_xludf.IFNA(VLOOKUP($A253,'Data Sheet'!$A:E,6,FALSE),"NA")</f>
        <v>#NAME?</v>
      </c>
      <c r="G253" s="63" t="e">
        <f ca="1">_xludf.IFNA(VLOOKUP($A253,'Data Sheet'!$A:F,7,FALSE),"NA")</f>
        <v>#NAME?</v>
      </c>
      <c r="H253" s="64" t="e">
        <f ca="1">_xludf.IFNA(VLOOKUP($A253,'Data Sheet'!$A:P,17,FALSE),"NA")</f>
        <v>#NAME?</v>
      </c>
      <c r="I253" s="63" t="e">
        <f ca="1">_xludf.IFNA(VLOOKUP($A253,'Data Sheet'!$A:T,19,FALSE),"NA")</f>
        <v>#NAME?</v>
      </c>
      <c r="J253" s="64" t="e">
        <f ca="1">_xludf.IFNA(VLOOKUP($A253,'Data Sheet'!$A:T,20,FALSE),"NA")</f>
        <v>#NAME?</v>
      </c>
    </row>
    <row r="254" spans="2:10" ht="15.75" customHeight="1" x14ac:dyDescent="0.15">
      <c r="B254" s="60" t="e">
        <f ca="1">_xludf.IFNA(VLOOKUP($A254,'Data Sheet'!$A:B,2,FALSE),"NA")</f>
        <v>#NAME?</v>
      </c>
      <c r="C254" s="61" t="e">
        <f ca="1">_xludf.IFNA(VLOOKUP($A254,'Data Sheet'!$A:U,3,FALSE),"NA")</f>
        <v>#NAME?</v>
      </c>
      <c r="D254" s="61" t="e">
        <f ca="1">_xludf.IFNA(VLOOKUP($A254,'Data Sheet'!$A:C,4,FALSE),"NA")</f>
        <v>#NAME?</v>
      </c>
      <c r="E254" s="61" t="e">
        <f ca="1">_xludf.IFNA(VLOOKUP($A254,'Data Sheet'!$A:D,5,FALSE),"NA")</f>
        <v>#NAME?</v>
      </c>
      <c r="F254" s="73" t="e">
        <f ca="1">_xludf.IFNA(VLOOKUP($A254,'Data Sheet'!$A:E,6,FALSE),"NA")</f>
        <v>#NAME?</v>
      </c>
      <c r="G254" s="63" t="e">
        <f ca="1">_xludf.IFNA(VLOOKUP($A254,'Data Sheet'!$A:F,7,FALSE),"NA")</f>
        <v>#NAME?</v>
      </c>
      <c r="H254" s="64" t="e">
        <f ca="1">_xludf.IFNA(VLOOKUP($A254,'Data Sheet'!$A:P,17,FALSE),"NA")</f>
        <v>#NAME?</v>
      </c>
      <c r="I254" s="63" t="e">
        <f ca="1">_xludf.IFNA(VLOOKUP($A254,'Data Sheet'!$A:T,19,FALSE),"NA")</f>
        <v>#NAME?</v>
      </c>
      <c r="J254" s="64" t="e">
        <f ca="1">_xludf.IFNA(VLOOKUP($A254,'Data Sheet'!$A:T,20,FALSE),"NA")</f>
        <v>#NAME?</v>
      </c>
    </row>
    <row r="255" spans="2:10" ht="15.75" customHeight="1" x14ac:dyDescent="0.15">
      <c r="B255" s="60" t="e">
        <f ca="1">_xludf.IFNA(VLOOKUP($A255,'Data Sheet'!$A:B,2,FALSE),"NA")</f>
        <v>#NAME?</v>
      </c>
      <c r="C255" s="61" t="e">
        <f ca="1">_xludf.IFNA(VLOOKUP($A255,'Data Sheet'!$A:U,3,FALSE),"NA")</f>
        <v>#NAME?</v>
      </c>
      <c r="D255" s="61" t="e">
        <f ca="1">_xludf.IFNA(VLOOKUP($A255,'Data Sheet'!$A:C,4,FALSE),"NA")</f>
        <v>#NAME?</v>
      </c>
      <c r="E255" s="61" t="e">
        <f ca="1">_xludf.IFNA(VLOOKUP($A255,'Data Sheet'!$A:D,5,FALSE),"NA")</f>
        <v>#NAME?</v>
      </c>
      <c r="F255" s="73" t="e">
        <f ca="1">_xludf.IFNA(VLOOKUP($A255,'Data Sheet'!$A:E,6,FALSE),"NA")</f>
        <v>#NAME?</v>
      </c>
      <c r="G255" s="63" t="e">
        <f ca="1">_xludf.IFNA(VLOOKUP($A255,'Data Sheet'!$A:F,7,FALSE),"NA")</f>
        <v>#NAME?</v>
      </c>
      <c r="H255" s="64" t="e">
        <f ca="1">_xludf.IFNA(VLOOKUP($A255,'Data Sheet'!$A:P,17,FALSE),"NA")</f>
        <v>#NAME?</v>
      </c>
      <c r="I255" s="63" t="e">
        <f ca="1">_xludf.IFNA(VLOOKUP($A255,'Data Sheet'!$A:T,19,FALSE),"NA")</f>
        <v>#NAME?</v>
      </c>
      <c r="J255" s="64" t="e">
        <f ca="1">_xludf.IFNA(VLOOKUP($A255,'Data Sheet'!$A:T,20,FALSE),"NA")</f>
        <v>#NAME?</v>
      </c>
    </row>
    <row r="256" spans="2:10" ht="15.75" customHeight="1" x14ac:dyDescent="0.15">
      <c r="B256" s="60" t="e">
        <f ca="1">_xludf.IFNA(VLOOKUP($A256,'Data Sheet'!$A:B,2,FALSE),"NA")</f>
        <v>#NAME?</v>
      </c>
      <c r="C256" s="61" t="e">
        <f ca="1">_xludf.IFNA(VLOOKUP($A256,'Data Sheet'!$A:U,3,FALSE),"NA")</f>
        <v>#NAME?</v>
      </c>
      <c r="D256" s="61" t="e">
        <f ca="1">_xludf.IFNA(VLOOKUP($A256,'Data Sheet'!$A:C,4,FALSE),"NA")</f>
        <v>#NAME?</v>
      </c>
      <c r="E256" s="61" t="e">
        <f ca="1">_xludf.IFNA(VLOOKUP($A256,'Data Sheet'!$A:D,5,FALSE),"NA")</f>
        <v>#NAME?</v>
      </c>
      <c r="F256" s="73" t="e">
        <f ca="1">_xludf.IFNA(VLOOKUP($A256,'Data Sheet'!$A:E,6,FALSE),"NA")</f>
        <v>#NAME?</v>
      </c>
      <c r="G256" s="63" t="e">
        <f ca="1">_xludf.IFNA(VLOOKUP($A256,'Data Sheet'!$A:F,7,FALSE),"NA")</f>
        <v>#NAME?</v>
      </c>
      <c r="H256" s="64" t="e">
        <f ca="1">_xludf.IFNA(VLOOKUP($A256,'Data Sheet'!$A:P,17,FALSE),"NA")</f>
        <v>#NAME?</v>
      </c>
      <c r="I256" s="63" t="e">
        <f ca="1">_xludf.IFNA(VLOOKUP($A256,'Data Sheet'!$A:T,19,FALSE),"NA")</f>
        <v>#NAME?</v>
      </c>
      <c r="J256" s="64" t="e">
        <f ca="1">_xludf.IFNA(VLOOKUP($A256,'Data Sheet'!$A:T,20,FALSE),"NA")</f>
        <v>#NAME?</v>
      </c>
    </row>
    <row r="257" spans="2:10" ht="15.75" customHeight="1" x14ac:dyDescent="0.15">
      <c r="B257" s="60" t="e">
        <f ca="1">_xludf.IFNA(VLOOKUP($A257,'Data Sheet'!$A:B,2,FALSE),"NA")</f>
        <v>#NAME?</v>
      </c>
      <c r="C257" s="61" t="e">
        <f ca="1">_xludf.IFNA(VLOOKUP($A257,'Data Sheet'!$A:U,3,FALSE),"NA")</f>
        <v>#NAME?</v>
      </c>
      <c r="D257" s="61" t="e">
        <f ca="1">_xludf.IFNA(VLOOKUP($A257,'Data Sheet'!$A:C,4,FALSE),"NA")</f>
        <v>#NAME?</v>
      </c>
      <c r="E257" s="61" t="e">
        <f ca="1">_xludf.IFNA(VLOOKUP($A257,'Data Sheet'!$A:D,5,FALSE),"NA")</f>
        <v>#NAME?</v>
      </c>
      <c r="F257" s="73" t="e">
        <f ca="1">_xludf.IFNA(VLOOKUP($A257,'Data Sheet'!$A:E,6,FALSE),"NA")</f>
        <v>#NAME?</v>
      </c>
      <c r="G257" s="63" t="e">
        <f ca="1">_xludf.IFNA(VLOOKUP($A257,'Data Sheet'!$A:F,7,FALSE),"NA")</f>
        <v>#NAME?</v>
      </c>
      <c r="H257" s="64" t="e">
        <f ca="1">_xludf.IFNA(VLOOKUP($A257,'Data Sheet'!$A:P,17,FALSE),"NA")</f>
        <v>#NAME?</v>
      </c>
      <c r="I257" s="63" t="e">
        <f ca="1">_xludf.IFNA(VLOOKUP($A257,'Data Sheet'!$A:T,19,FALSE),"NA")</f>
        <v>#NAME?</v>
      </c>
      <c r="J257" s="64" t="e">
        <f ca="1">_xludf.IFNA(VLOOKUP($A257,'Data Sheet'!$A:T,20,FALSE),"NA")</f>
        <v>#NAME?</v>
      </c>
    </row>
    <row r="258" spans="2:10" ht="15.75" customHeight="1" x14ac:dyDescent="0.15">
      <c r="B258" s="60" t="e">
        <f ca="1">_xludf.IFNA(VLOOKUP($A258,'Data Sheet'!$A:B,2,FALSE),"NA")</f>
        <v>#NAME?</v>
      </c>
      <c r="C258" s="61" t="e">
        <f ca="1">_xludf.IFNA(VLOOKUP($A258,'Data Sheet'!$A:U,3,FALSE),"NA")</f>
        <v>#NAME?</v>
      </c>
      <c r="D258" s="61" t="e">
        <f ca="1">_xludf.IFNA(VLOOKUP($A258,'Data Sheet'!$A:C,4,FALSE),"NA")</f>
        <v>#NAME?</v>
      </c>
      <c r="E258" s="61" t="e">
        <f ca="1">_xludf.IFNA(VLOOKUP($A258,'Data Sheet'!$A:D,5,FALSE),"NA")</f>
        <v>#NAME?</v>
      </c>
      <c r="F258" s="73" t="e">
        <f ca="1">_xludf.IFNA(VLOOKUP($A258,'Data Sheet'!$A:E,6,FALSE),"NA")</f>
        <v>#NAME?</v>
      </c>
      <c r="G258" s="63" t="e">
        <f ca="1">_xludf.IFNA(VLOOKUP($A258,'Data Sheet'!$A:F,7,FALSE),"NA")</f>
        <v>#NAME?</v>
      </c>
      <c r="H258" s="64" t="e">
        <f ca="1">_xludf.IFNA(VLOOKUP($A258,'Data Sheet'!$A:P,17,FALSE),"NA")</f>
        <v>#NAME?</v>
      </c>
      <c r="I258" s="63" t="e">
        <f ca="1">_xludf.IFNA(VLOOKUP($A258,'Data Sheet'!$A:T,19,FALSE),"NA")</f>
        <v>#NAME?</v>
      </c>
      <c r="J258" s="64" t="e">
        <f ca="1">_xludf.IFNA(VLOOKUP($A258,'Data Sheet'!$A:T,20,FALSE),"NA")</f>
        <v>#NAME?</v>
      </c>
    </row>
    <row r="259" spans="2:10" ht="15.75" customHeight="1" x14ac:dyDescent="0.15">
      <c r="B259" s="60" t="e">
        <f ca="1">_xludf.IFNA(VLOOKUP($A259,'Data Sheet'!$A:B,2,FALSE),"NA")</f>
        <v>#NAME?</v>
      </c>
      <c r="C259" s="61" t="e">
        <f ca="1">_xludf.IFNA(VLOOKUP($A259,'Data Sheet'!$A:U,3,FALSE),"NA")</f>
        <v>#NAME?</v>
      </c>
      <c r="D259" s="61" t="e">
        <f ca="1">_xludf.IFNA(VLOOKUP($A259,'Data Sheet'!$A:C,4,FALSE),"NA")</f>
        <v>#NAME?</v>
      </c>
      <c r="E259" s="61" t="e">
        <f ca="1">_xludf.IFNA(VLOOKUP($A259,'Data Sheet'!$A:D,5,FALSE),"NA")</f>
        <v>#NAME?</v>
      </c>
      <c r="F259" s="73" t="e">
        <f ca="1">_xludf.IFNA(VLOOKUP($A259,'Data Sheet'!$A:E,6,FALSE),"NA")</f>
        <v>#NAME?</v>
      </c>
      <c r="G259" s="63" t="e">
        <f ca="1">_xludf.IFNA(VLOOKUP($A259,'Data Sheet'!$A:F,7,FALSE),"NA")</f>
        <v>#NAME?</v>
      </c>
      <c r="H259" s="64" t="e">
        <f ca="1">_xludf.IFNA(VLOOKUP($A259,'Data Sheet'!$A:P,17,FALSE),"NA")</f>
        <v>#NAME?</v>
      </c>
      <c r="I259" s="63" t="e">
        <f ca="1">_xludf.IFNA(VLOOKUP($A259,'Data Sheet'!$A:T,19,FALSE),"NA")</f>
        <v>#NAME?</v>
      </c>
      <c r="J259" s="64" t="e">
        <f ca="1">_xludf.IFNA(VLOOKUP($A259,'Data Sheet'!$A:T,20,FALSE),"NA")</f>
        <v>#NAME?</v>
      </c>
    </row>
    <row r="260" spans="2:10" ht="15.75" customHeight="1" x14ac:dyDescent="0.15">
      <c r="B260" s="60" t="e">
        <f ca="1">_xludf.IFNA(VLOOKUP($A260,'Data Sheet'!$A:B,2,FALSE),"NA")</f>
        <v>#NAME?</v>
      </c>
      <c r="C260" s="61" t="e">
        <f ca="1">_xludf.IFNA(VLOOKUP($A260,'Data Sheet'!$A:U,3,FALSE),"NA")</f>
        <v>#NAME?</v>
      </c>
      <c r="D260" s="61" t="e">
        <f ca="1">_xludf.IFNA(VLOOKUP($A260,'Data Sheet'!$A:C,4,FALSE),"NA")</f>
        <v>#NAME?</v>
      </c>
      <c r="E260" s="61" t="e">
        <f ca="1">_xludf.IFNA(VLOOKUP($A260,'Data Sheet'!$A:D,5,FALSE),"NA")</f>
        <v>#NAME?</v>
      </c>
      <c r="F260" s="73" t="e">
        <f ca="1">_xludf.IFNA(VLOOKUP($A260,'Data Sheet'!$A:E,6,FALSE),"NA")</f>
        <v>#NAME?</v>
      </c>
      <c r="G260" s="63" t="e">
        <f ca="1">_xludf.IFNA(VLOOKUP($A260,'Data Sheet'!$A:F,7,FALSE),"NA")</f>
        <v>#NAME?</v>
      </c>
      <c r="H260" s="64" t="e">
        <f ca="1">_xludf.IFNA(VLOOKUP($A260,'Data Sheet'!$A:P,17,FALSE),"NA")</f>
        <v>#NAME?</v>
      </c>
      <c r="I260" s="63" t="e">
        <f ca="1">_xludf.IFNA(VLOOKUP($A260,'Data Sheet'!$A:T,19,FALSE),"NA")</f>
        <v>#NAME?</v>
      </c>
      <c r="J260" s="64" t="e">
        <f ca="1">_xludf.IFNA(VLOOKUP($A260,'Data Sheet'!$A:T,20,FALSE),"NA")</f>
        <v>#NAME?</v>
      </c>
    </row>
    <row r="261" spans="2:10" ht="15.75" customHeight="1" x14ac:dyDescent="0.15">
      <c r="B261" s="60" t="e">
        <f ca="1">_xludf.IFNA(VLOOKUP($A261,'Data Sheet'!$A:B,2,FALSE),"NA")</f>
        <v>#NAME?</v>
      </c>
      <c r="C261" s="61" t="e">
        <f ca="1">_xludf.IFNA(VLOOKUP($A261,'Data Sheet'!$A:U,3,FALSE),"NA")</f>
        <v>#NAME?</v>
      </c>
      <c r="D261" s="61" t="e">
        <f ca="1">_xludf.IFNA(VLOOKUP($A261,'Data Sheet'!$A:C,4,FALSE),"NA")</f>
        <v>#NAME?</v>
      </c>
      <c r="E261" s="61" t="e">
        <f ca="1">_xludf.IFNA(VLOOKUP($A261,'Data Sheet'!$A:D,5,FALSE),"NA")</f>
        <v>#NAME?</v>
      </c>
      <c r="F261" s="73" t="e">
        <f ca="1">_xludf.IFNA(VLOOKUP($A261,'Data Sheet'!$A:E,6,FALSE),"NA")</f>
        <v>#NAME?</v>
      </c>
      <c r="G261" s="63" t="e">
        <f ca="1">_xludf.IFNA(VLOOKUP($A261,'Data Sheet'!$A:F,7,FALSE),"NA")</f>
        <v>#NAME?</v>
      </c>
      <c r="H261" s="64" t="e">
        <f ca="1">_xludf.IFNA(VLOOKUP($A261,'Data Sheet'!$A:P,17,FALSE),"NA")</f>
        <v>#NAME?</v>
      </c>
      <c r="I261" s="63" t="e">
        <f ca="1">_xludf.IFNA(VLOOKUP($A261,'Data Sheet'!$A:T,19,FALSE),"NA")</f>
        <v>#NAME?</v>
      </c>
      <c r="J261" s="64" t="e">
        <f ca="1">_xludf.IFNA(VLOOKUP($A261,'Data Sheet'!$A:T,20,FALSE),"NA")</f>
        <v>#NAME?</v>
      </c>
    </row>
    <row r="262" spans="2:10" ht="15.75" customHeight="1" x14ac:dyDescent="0.15">
      <c r="B262" s="60" t="e">
        <f ca="1">_xludf.IFNA(VLOOKUP($A262,'Data Sheet'!$A:B,2,FALSE),"NA")</f>
        <v>#NAME?</v>
      </c>
      <c r="C262" s="61" t="e">
        <f ca="1">_xludf.IFNA(VLOOKUP($A262,'Data Sheet'!$A:U,3,FALSE),"NA")</f>
        <v>#NAME?</v>
      </c>
      <c r="D262" s="61" t="e">
        <f ca="1">_xludf.IFNA(VLOOKUP($A262,'Data Sheet'!$A:C,4,FALSE),"NA")</f>
        <v>#NAME?</v>
      </c>
      <c r="E262" s="61" t="e">
        <f ca="1">_xludf.IFNA(VLOOKUP($A262,'Data Sheet'!$A:D,5,FALSE),"NA")</f>
        <v>#NAME?</v>
      </c>
      <c r="F262" s="73" t="e">
        <f ca="1">_xludf.IFNA(VLOOKUP($A262,'Data Sheet'!$A:E,6,FALSE),"NA")</f>
        <v>#NAME?</v>
      </c>
      <c r="G262" s="63" t="e">
        <f ca="1">_xludf.IFNA(VLOOKUP($A262,'Data Sheet'!$A:F,7,FALSE),"NA")</f>
        <v>#NAME?</v>
      </c>
      <c r="H262" s="64" t="e">
        <f ca="1">_xludf.IFNA(VLOOKUP($A262,'Data Sheet'!$A:P,17,FALSE),"NA")</f>
        <v>#NAME?</v>
      </c>
      <c r="I262" s="63" t="e">
        <f ca="1">_xludf.IFNA(VLOOKUP($A262,'Data Sheet'!$A:T,19,FALSE),"NA")</f>
        <v>#NAME?</v>
      </c>
      <c r="J262" s="64" t="e">
        <f ca="1">_xludf.IFNA(VLOOKUP($A262,'Data Sheet'!$A:T,20,FALSE),"NA")</f>
        <v>#NAME?</v>
      </c>
    </row>
    <row r="263" spans="2:10" ht="15.75" customHeight="1" x14ac:dyDescent="0.15">
      <c r="B263" s="60" t="e">
        <f ca="1">_xludf.IFNA(VLOOKUP($A263,'Data Sheet'!$A:B,2,FALSE),"NA")</f>
        <v>#NAME?</v>
      </c>
      <c r="C263" s="61" t="e">
        <f ca="1">_xludf.IFNA(VLOOKUP($A263,'Data Sheet'!$A:U,3,FALSE),"NA")</f>
        <v>#NAME?</v>
      </c>
      <c r="D263" s="61" t="e">
        <f ca="1">_xludf.IFNA(VLOOKUP($A263,'Data Sheet'!$A:C,4,FALSE),"NA")</f>
        <v>#NAME?</v>
      </c>
      <c r="E263" s="61" t="e">
        <f ca="1">_xludf.IFNA(VLOOKUP($A263,'Data Sheet'!$A:D,5,FALSE),"NA")</f>
        <v>#NAME?</v>
      </c>
      <c r="F263" s="73" t="e">
        <f ca="1">_xludf.IFNA(VLOOKUP($A263,'Data Sheet'!$A:E,6,FALSE),"NA")</f>
        <v>#NAME?</v>
      </c>
      <c r="G263" s="63" t="e">
        <f ca="1">_xludf.IFNA(VLOOKUP($A263,'Data Sheet'!$A:F,7,FALSE),"NA")</f>
        <v>#NAME?</v>
      </c>
      <c r="H263" s="64" t="e">
        <f ca="1">_xludf.IFNA(VLOOKUP($A263,'Data Sheet'!$A:P,17,FALSE),"NA")</f>
        <v>#NAME?</v>
      </c>
      <c r="I263" s="63" t="e">
        <f ca="1">_xludf.IFNA(VLOOKUP($A263,'Data Sheet'!$A:T,19,FALSE),"NA")</f>
        <v>#NAME?</v>
      </c>
      <c r="J263" s="64" t="e">
        <f ca="1">_xludf.IFNA(VLOOKUP($A263,'Data Sheet'!$A:T,20,FALSE),"NA")</f>
        <v>#NAME?</v>
      </c>
    </row>
    <row r="264" spans="2:10" ht="15.75" customHeight="1" x14ac:dyDescent="0.15">
      <c r="B264" s="60" t="e">
        <f ca="1">_xludf.IFNA(VLOOKUP($A264,'Data Sheet'!$A:B,2,FALSE),"NA")</f>
        <v>#NAME?</v>
      </c>
      <c r="C264" s="61" t="e">
        <f ca="1">_xludf.IFNA(VLOOKUP($A264,'Data Sheet'!$A:U,3,FALSE),"NA")</f>
        <v>#NAME?</v>
      </c>
      <c r="D264" s="61" t="e">
        <f ca="1">_xludf.IFNA(VLOOKUP($A264,'Data Sheet'!$A:C,4,FALSE),"NA")</f>
        <v>#NAME?</v>
      </c>
      <c r="E264" s="61" t="e">
        <f ca="1">_xludf.IFNA(VLOOKUP($A264,'Data Sheet'!$A:D,5,FALSE),"NA")</f>
        <v>#NAME?</v>
      </c>
      <c r="F264" s="73" t="e">
        <f ca="1">_xludf.IFNA(VLOOKUP($A264,'Data Sheet'!$A:E,6,FALSE),"NA")</f>
        <v>#NAME?</v>
      </c>
      <c r="G264" s="63" t="e">
        <f ca="1">_xludf.IFNA(VLOOKUP($A264,'Data Sheet'!$A:F,7,FALSE),"NA")</f>
        <v>#NAME?</v>
      </c>
      <c r="H264" s="64" t="e">
        <f ca="1">_xludf.IFNA(VLOOKUP($A264,'Data Sheet'!$A:P,17,FALSE),"NA")</f>
        <v>#NAME?</v>
      </c>
      <c r="I264" s="63" t="e">
        <f ca="1">_xludf.IFNA(VLOOKUP($A264,'Data Sheet'!$A:T,19,FALSE),"NA")</f>
        <v>#NAME?</v>
      </c>
      <c r="J264" s="64" t="e">
        <f ca="1">_xludf.IFNA(VLOOKUP($A264,'Data Sheet'!$A:T,20,FALSE),"NA")</f>
        <v>#NAME?</v>
      </c>
    </row>
    <row r="265" spans="2:10" ht="15.75" customHeight="1" x14ac:dyDescent="0.15">
      <c r="B265" s="60" t="e">
        <f ca="1">_xludf.IFNA(VLOOKUP($A265,'Data Sheet'!$A:B,2,FALSE),"NA")</f>
        <v>#NAME?</v>
      </c>
      <c r="C265" s="61" t="e">
        <f ca="1">_xludf.IFNA(VLOOKUP($A265,'Data Sheet'!$A:U,3,FALSE),"NA")</f>
        <v>#NAME?</v>
      </c>
      <c r="D265" s="61" t="e">
        <f ca="1">_xludf.IFNA(VLOOKUP($A265,'Data Sheet'!$A:C,4,FALSE),"NA")</f>
        <v>#NAME?</v>
      </c>
      <c r="E265" s="61" t="e">
        <f ca="1">_xludf.IFNA(VLOOKUP($A265,'Data Sheet'!$A:D,5,FALSE),"NA")</f>
        <v>#NAME?</v>
      </c>
      <c r="F265" s="73" t="e">
        <f ca="1">_xludf.IFNA(VLOOKUP($A265,'Data Sheet'!$A:E,6,FALSE),"NA")</f>
        <v>#NAME?</v>
      </c>
      <c r="G265" s="63" t="e">
        <f ca="1">_xludf.IFNA(VLOOKUP($A265,'Data Sheet'!$A:F,7,FALSE),"NA")</f>
        <v>#NAME?</v>
      </c>
      <c r="H265" s="64" t="e">
        <f ca="1">_xludf.IFNA(VLOOKUP($A265,'Data Sheet'!$A:P,17,FALSE),"NA")</f>
        <v>#NAME?</v>
      </c>
      <c r="I265" s="63" t="e">
        <f ca="1">_xludf.IFNA(VLOOKUP($A265,'Data Sheet'!$A:T,19,FALSE),"NA")</f>
        <v>#NAME?</v>
      </c>
      <c r="J265" s="64" t="e">
        <f ca="1">_xludf.IFNA(VLOOKUP($A265,'Data Sheet'!$A:T,20,FALSE),"NA")</f>
        <v>#NAME?</v>
      </c>
    </row>
    <row r="266" spans="2:10" ht="15.75" customHeight="1" x14ac:dyDescent="0.15">
      <c r="B266" s="60" t="e">
        <f ca="1">_xludf.IFNA(VLOOKUP($A266,'Data Sheet'!$A:B,2,FALSE),"NA")</f>
        <v>#NAME?</v>
      </c>
      <c r="C266" s="61" t="e">
        <f ca="1">_xludf.IFNA(VLOOKUP($A266,'Data Sheet'!$A:U,3,FALSE),"NA")</f>
        <v>#NAME?</v>
      </c>
      <c r="D266" s="61" t="e">
        <f ca="1">_xludf.IFNA(VLOOKUP($A266,'Data Sheet'!$A:C,4,FALSE),"NA")</f>
        <v>#NAME?</v>
      </c>
      <c r="E266" s="61" t="e">
        <f ca="1">_xludf.IFNA(VLOOKUP($A266,'Data Sheet'!$A:D,5,FALSE),"NA")</f>
        <v>#NAME?</v>
      </c>
      <c r="F266" s="73" t="e">
        <f ca="1">_xludf.IFNA(VLOOKUP($A266,'Data Sheet'!$A:E,6,FALSE),"NA")</f>
        <v>#NAME?</v>
      </c>
      <c r="G266" s="63" t="e">
        <f ca="1">_xludf.IFNA(VLOOKUP($A266,'Data Sheet'!$A:F,7,FALSE),"NA")</f>
        <v>#NAME?</v>
      </c>
      <c r="H266" s="64" t="e">
        <f ca="1">_xludf.IFNA(VLOOKUP($A266,'Data Sheet'!$A:P,17,FALSE),"NA")</f>
        <v>#NAME?</v>
      </c>
      <c r="I266" s="63" t="e">
        <f ca="1">_xludf.IFNA(VLOOKUP($A266,'Data Sheet'!$A:T,19,FALSE),"NA")</f>
        <v>#NAME?</v>
      </c>
      <c r="J266" s="64" t="e">
        <f ca="1">_xludf.IFNA(VLOOKUP($A266,'Data Sheet'!$A:T,20,FALSE),"NA")</f>
        <v>#NAME?</v>
      </c>
    </row>
    <row r="267" spans="2:10" ht="15.75" customHeight="1" x14ac:dyDescent="0.15">
      <c r="B267" s="60" t="e">
        <f ca="1">_xludf.IFNA(VLOOKUP($A267,'Data Sheet'!$A:B,2,FALSE),"NA")</f>
        <v>#NAME?</v>
      </c>
      <c r="C267" s="61" t="e">
        <f ca="1">_xludf.IFNA(VLOOKUP($A267,'Data Sheet'!$A:U,3,FALSE),"NA")</f>
        <v>#NAME?</v>
      </c>
      <c r="D267" s="61" t="e">
        <f ca="1">_xludf.IFNA(VLOOKUP($A267,'Data Sheet'!$A:C,4,FALSE),"NA")</f>
        <v>#NAME?</v>
      </c>
      <c r="E267" s="61" t="e">
        <f ca="1">_xludf.IFNA(VLOOKUP($A267,'Data Sheet'!$A:D,5,FALSE),"NA")</f>
        <v>#NAME?</v>
      </c>
      <c r="F267" s="73" t="e">
        <f ca="1">_xludf.IFNA(VLOOKUP($A267,'Data Sheet'!$A:E,6,FALSE),"NA")</f>
        <v>#NAME?</v>
      </c>
      <c r="G267" s="63" t="e">
        <f ca="1">_xludf.IFNA(VLOOKUP($A267,'Data Sheet'!$A:F,7,FALSE),"NA")</f>
        <v>#NAME?</v>
      </c>
      <c r="H267" s="64" t="e">
        <f ca="1">_xludf.IFNA(VLOOKUP($A267,'Data Sheet'!$A:P,17,FALSE),"NA")</f>
        <v>#NAME?</v>
      </c>
      <c r="I267" s="63" t="e">
        <f ca="1">_xludf.IFNA(VLOOKUP($A267,'Data Sheet'!$A:T,19,FALSE),"NA")</f>
        <v>#NAME?</v>
      </c>
      <c r="J267" s="64" t="e">
        <f ca="1">_xludf.IFNA(VLOOKUP($A267,'Data Sheet'!$A:T,20,FALSE),"NA")</f>
        <v>#NAME?</v>
      </c>
    </row>
    <row r="268" spans="2:10" ht="15.75" customHeight="1" x14ac:dyDescent="0.15">
      <c r="B268" s="60" t="e">
        <f ca="1">_xludf.IFNA(VLOOKUP($A268,'Data Sheet'!$A:B,2,FALSE),"NA")</f>
        <v>#NAME?</v>
      </c>
      <c r="C268" s="61" t="e">
        <f ca="1">_xludf.IFNA(VLOOKUP($A268,'Data Sheet'!$A:U,3,FALSE),"NA")</f>
        <v>#NAME?</v>
      </c>
      <c r="D268" s="61" t="e">
        <f ca="1">_xludf.IFNA(VLOOKUP($A268,'Data Sheet'!$A:C,4,FALSE),"NA")</f>
        <v>#NAME?</v>
      </c>
      <c r="E268" s="61" t="e">
        <f ca="1">_xludf.IFNA(VLOOKUP($A268,'Data Sheet'!$A:D,5,FALSE),"NA")</f>
        <v>#NAME?</v>
      </c>
      <c r="F268" s="73" t="e">
        <f ca="1">_xludf.IFNA(VLOOKUP($A268,'Data Sheet'!$A:E,6,FALSE),"NA")</f>
        <v>#NAME?</v>
      </c>
      <c r="G268" s="63" t="e">
        <f ca="1">_xludf.IFNA(VLOOKUP($A268,'Data Sheet'!$A:F,7,FALSE),"NA")</f>
        <v>#NAME?</v>
      </c>
      <c r="H268" s="64" t="e">
        <f ca="1">_xludf.IFNA(VLOOKUP($A268,'Data Sheet'!$A:P,17,FALSE),"NA")</f>
        <v>#NAME?</v>
      </c>
      <c r="I268" s="63" t="e">
        <f ca="1">_xludf.IFNA(VLOOKUP($A268,'Data Sheet'!$A:T,19,FALSE),"NA")</f>
        <v>#NAME?</v>
      </c>
      <c r="J268" s="64" t="e">
        <f ca="1">_xludf.IFNA(VLOOKUP($A268,'Data Sheet'!$A:T,20,FALSE),"NA")</f>
        <v>#NAME?</v>
      </c>
    </row>
    <row r="269" spans="2:10" ht="15.75" customHeight="1" x14ac:dyDescent="0.15">
      <c r="B269" s="60" t="e">
        <f ca="1">_xludf.IFNA(VLOOKUP($A269,'Data Sheet'!$A:B,2,FALSE),"NA")</f>
        <v>#NAME?</v>
      </c>
      <c r="C269" s="61" t="e">
        <f ca="1">_xludf.IFNA(VLOOKUP($A269,'Data Sheet'!$A:U,3,FALSE),"NA")</f>
        <v>#NAME?</v>
      </c>
      <c r="D269" s="61" t="e">
        <f ca="1">_xludf.IFNA(VLOOKUP($A269,'Data Sheet'!$A:C,4,FALSE),"NA")</f>
        <v>#NAME?</v>
      </c>
      <c r="E269" s="61" t="e">
        <f ca="1">_xludf.IFNA(VLOOKUP($A269,'Data Sheet'!$A:D,5,FALSE),"NA")</f>
        <v>#NAME?</v>
      </c>
      <c r="F269" s="73" t="e">
        <f ca="1">_xludf.IFNA(VLOOKUP($A269,'Data Sheet'!$A:E,6,FALSE),"NA")</f>
        <v>#NAME?</v>
      </c>
      <c r="G269" s="63" t="e">
        <f ca="1">_xludf.IFNA(VLOOKUP($A269,'Data Sheet'!$A:F,7,FALSE),"NA")</f>
        <v>#NAME?</v>
      </c>
      <c r="H269" s="64" t="e">
        <f ca="1">_xludf.IFNA(VLOOKUP($A269,'Data Sheet'!$A:P,17,FALSE),"NA")</f>
        <v>#NAME?</v>
      </c>
      <c r="I269" s="63" t="e">
        <f ca="1">_xludf.IFNA(VLOOKUP($A269,'Data Sheet'!$A:T,19,FALSE),"NA")</f>
        <v>#NAME?</v>
      </c>
      <c r="J269" s="64" t="e">
        <f ca="1">_xludf.IFNA(VLOOKUP($A269,'Data Sheet'!$A:T,20,FALSE),"NA")</f>
        <v>#NAME?</v>
      </c>
    </row>
    <row r="270" spans="2:10" ht="15.75" customHeight="1" x14ac:dyDescent="0.15">
      <c r="B270" s="60" t="e">
        <f ca="1">_xludf.IFNA(VLOOKUP($A270,'Data Sheet'!$A:B,2,FALSE),"NA")</f>
        <v>#NAME?</v>
      </c>
      <c r="C270" s="61" t="e">
        <f ca="1">_xludf.IFNA(VLOOKUP($A270,'Data Sheet'!$A:U,3,FALSE),"NA")</f>
        <v>#NAME?</v>
      </c>
      <c r="D270" s="61" t="e">
        <f ca="1">_xludf.IFNA(VLOOKUP($A270,'Data Sheet'!$A:C,4,FALSE),"NA")</f>
        <v>#NAME?</v>
      </c>
      <c r="E270" s="61" t="e">
        <f ca="1">_xludf.IFNA(VLOOKUP($A270,'Data Sheet'!$A:D,5,FALSE),"NA")</f>
        <v>#NAME?</v>
      </c>
      <c r="F270" s="73" t="e">
        <f ca="1">_xludf.IFNA(VLOOKUP($A270,'Data Sheet'!$A:E,6,FALSE),"NA")</f>
        <v>#NAME?</v>
      </c>
      <c r="G270" s="63" t="e">
        <f ca="1">_xludf.IFNA(VLOOKUP($A270,'Data Sheet'!$A:F,7,FALSE),"NA")</f>
        <v>#NAME?</v>
      </c>
      <c r="H270" s="64" t="e">
        <f ca="1">_xludf.IFNA(VLOOKUP($A270,'Data Sheet'!$A:P,17,FALSE),"NA")</f>
        <v>#NAME?</v>
      </c>
      <c r="I270" s="63" t="e">
        <f ca="1">_xludf.IFNA(VLOOKUP($A270,'Data Sheet'!$A:T,19,FALSE),"NA")</f>
        <v>#NAME?</v>
      </c>
      <c r="J270" s="64" t="e">
        <f ca="1">_xludf.IFNA(VLOOKUP($A270,'Data Sheet'!$A:T,20,FALSE),"NA")</f>
        <v>#NAME?</v>
      </c>
    </row>
    <row r="271" spans="2:10" ht="15.75" customHeight="1" x14ac:dyDescent="0.15">
      <c r="B271" s="60" t="e">
        <f ca="1">_xludf.IFNA(VLOOKUP($A271,'Data Sheet'!$A:B,2,FALSE),"NA")</f>
        <v>#NAME?</v>
      </c>
      <c r="C271" s="61" t="e">
        <f ca="1">_xludf.IFNA(VLOOKUP($A271,'Data Sheet'!$A:U,3,FALSE),"NA")</f>
        <v>#NAME?</v>
      </c>
      <c r="D271" s="61" t="e">
        <f ca="1">_xludf.IFNA(VLOOKUP($A271,'Data Sheet'!$A:C,4,FALSE),"NA")</f>
        <v>#NAME?</v>
      </c>
      <c r="E271" s="61" t="e">
        <f ca="1">_xludf.IFNA(VLOOKUP($A271,'Data Sheet'!$A:D,5,FALSE),"NA")</f>
        <v>#NAME?</v>
      </c>
      <c r="F271" s="73" t="e">
        <f ca="1">_xludf.IFNA(VLOOKUP($A271,'Data Sheet'!$A:E,6,FALSE),"NA")</f>
        <v>#NAME?</v>
      </c>
      <c r="G271" s="63" t="e">
        <f ca="1">_xludf.IFNA(VLOOKUP($A271,'Data Sheet'!$A:F,7,FALSE),"NA")</f>
        <v>#NAME?</v>
      </c>
      <c r="H271" s="64" t="e">
        <f ca="1">_xludf.IFNA(VLOOKUP($A271,'Data Sheet'!$A:P,17,FALSE),"NA")</f>
        <v>#NAME?</v>
      </c>
      <c r="I271" s="63" t="e">
        <f ca="1">_xludf.IFNA(VLOOKUP($A271,'Data Sheet'!$A:T,19,FALSE),"NA")</f>
        <v>#NAME?</v>
      </c>
      <c r="J271" s="64" t="e">
        <f ca="1">_xludf.IFNA(VLOOKUP($A271,'Data Sheet'!$A:T,20,FALSE),"NA")</f>
        <v>#NAME?</v>
      </c>
    </row>
    <row r="272" spans="2:10" ht="15.75" customHeight="1" x14ac:dyDescent="0.15">
      <c r="B272" s="60" t="e">
        <f ca="1">_xludf.IFNA(VLOOKUP($A272,'Data Sheet'!$A:B,2,FALSE),"NA")</f>
        <v>#NAME?</v>
      </c>
      <c r="C272" s="61" t="e">
        <f ca="1">_xludf.IFNA(VLOOKUP($A272,'Data Sheet'!$A:U,3,FALSE),"NA")</f>
        <v>#NAME?</v>
      </c>
      <c r="D272" s="61" t="e">
        <f ca="1">_xludf.IFNA(VLOOKUP($A272,'Data Sheet'!$A:C,4,FALSE),"NA")</f>
        <v>#NAME?</v>
      </c>
      <c r="E272" s="61" t="e">
        <f ca="1">_xludf.IFNA(VLOOKUP($A272,'Data Sheet'!$A:D,5,FALSE),"NA")</f>
        <v>#NAME?</v>
      </c>
      <c r="F272" s="73" t="e">
        <f ca="1">_xludf.IFNA(VLOOKUP($A272,'Data Sheet'!$A:E,6,FALSE),"NA")</f>
        <v>#NAME?</v>
      </c>
      <c r="G272" s="63" t="e">
        <f ca="1">_xludf.IFNA(VLOOKUP($A272,'Data Sheet'!$A:F,7,FALSE),"NA")</f>
        <v>#NAME?</v>
      </c>
      <c r="H272" s="64" t="e">
        <f ca="1">_xludf.IFNA(VLOOKUP($A272,'Data Sheet'!$A:P,17,FALSE),"NA")</f>
        <v>#NAME?</v>
      </c>
      <c r="I272" s="63" t="e">
        <f ca="1">_xludf.IFNA(VLOOKUP($A272,'Data Sheet'!$A:T,19,FALSE),"NA")</f>
        <v>#NAME?</v>
      </c>
      <c r="J272" s="64" t="e">
        <f ca="1">_xludf.IFNA(VLOOKUP($A272,'Data Sheet'!$A:T,20,FALSE),"NA")</f>
        <v>#NAME?</v>
      </c>
    </row>
    <row r="273" spans="2:10" ht="15.75" customHeight="1" x14ac:dyDescent="0.15">
      <c r="B273" s="60" t="e">
        <f ca="1">_xludf.IFNA(VLOOKUP($A273,'Data Sheet'!$A:B,2,FALSE),"NA")</f>
        <v>#NAME?</v>
      </c>
      <c r="C273" s="61" t="e">
        <f ca="1">_xludf.IFNA(VLOOKUP($A273,'Data Sheet'!$A:U,3,FALSE),"NA")</f>
        <v>#NAME?</v>
      </c>
      <c r="D273" s="61" t="e">
        <f ca="1">_xludf.IFNA(VLOOKUP($A273,'Data Sheet'!$A:C,4,FALSE),"NA")</f>
        <v>#NAME?</v>
      </c>
      <c r="E273" s="61" t="e">
        <f ca="1">_xludf.IFNA(VLOOKUP($A273,'Data Sheet'!$A:D,5,FALSE),"NA")</f>
        <v>#NAME?</v>
      </c>
      <c r="F273" s="73" t="e">
        <f ca="1">_xludf.IFNA(VLOOKUP($A273,'Data Sheet'!$A:E,6,FALSE),"NA")</f>
        <v>#NAME?</v>
      </c>
      <c r="G273" s="63" t="e">
        <f ca="1">_xludf.IFNA(VLOOKUP($A273,'Data Sheet'!$A:F,7,FALSE),"NA")</f>
        <v>#NAME?</v>
      </c>
      <c r="H273" s="64" t="e">
        <f ca="1">_xludf.IFNA(VLOOKUP($A273,'Data Sheet'!$A:P,17,FALSE),"NA")</f>
        <v>#NAME?</v>
      </c>
      <c r="I273" s="63" t="e">
        <f ca="1">_xludf.IFNA(VLOOKUP($A273,'Data Sheet'!$A:T,19,FALSE),"NA")</f>
        <v>#NAME?</v>
      </c>
      <c r="J273" s="64" t="e">
        <f ca="1">_xludf.IFNA(VLOOKUP($A273,'Data Sheet'!$A:T,20,FALSE),"NA")</f>
        <v>#NAME?</v>
      </c>
    </row>
    <row r="274" spans="2:10" ht="15.75" customHeight="1" x14ac:dyDescent="0.15">
      <c r="B274" s="60" t="e">
        <f ca="1">_xludf.IFNA(VLOOKUP($A274,'Data Sheet'!$A:B,2,FALSE),"NA")</f>
        <v>#NAME?</v>
      </c>
      <c r="C274" s="61" t="e">
        <f ca="1">_xludf.IFNA(VLOOKUP($A274,'Data Sheet'!$A:U,3,FALSE),"NA")</f>
        <v>#NAME?</v>
      </c>
      <c r="D274" s="61" t="e">
        <f ca="1">_xludf.IFNA(VLOOKUP($A274,'Data Sheet'!$A:C,4,FALSE),"NA")</f>
        <v>#NAME?</v>
      </c>
      <c r="E274" s="61" t="e">
        <f ca="1">_xludf.IFNA(VLOOKUP($A274,'Data Sheet'!$A:D,5,FALSE),"NA")</f>
        <v>#NAME?</v>
      </c>
      <c r="F274" s="73" t="e">
        <f ca="1">_xludf.IFNA(VLOOKUP($A274,'Data Sheet'!$A:E,6,FALSE),"NA")</f>
        <v>#NAME?</v>
      </c>
      <c r="G274" s="63" t="e">
        <f ca="1">_xludf.IFNA(VLOOKUP($A274,'Data Sheet'!$A:F,7,FALSE),"NA")</f>
        <v>#NAME?</v>
      </c>
      <c r="H274" s="64" t="e">
        <f ca="1">_xludf.IFNA(VLOOKUP($A274,'Data Sheet'!$A:P,17,FALSE),"NA")</f>
        <v>#NAME?</v>
      </c>
      <c r="I274" s="63" t="e">
        <f ca="1">_xludf.IFNA(VLOOKUP($A274,'Data Sheet'!$A:T,19,FALSE),"NA")</f>
        <v>#NAME?</v>
      </c>
      <c r="J274" s="64" t="e">
        <f ca="1">_xludf.IFNA(VLOOKUP($A274,'Data Sheet'!$A:T,20,FALSE),"NA")</f>
        <v>#NAME?</v>
      </c>
    </row>
    <row r="275" spans="2:10" ht="15.75" customHeight="1" x14ac:dyDescent="0.15">
      <c r="B275" s="60" t="e">
        <f ca="1">_xludf.IFNA(VLOOKUP($A275,'Data Sheet'!$A:B,2,FALSE),"NA")</f>
        <v>#NAME?</v>
      </c>
      <c r="C275" s="61" t="e">
        <f ca="1">_xludf.IFNA(VLOOKUP($A275,'Data Sheet'!$A:U,3,FALSE),"NA")</f>
        <v>#NAME?</v>
      </c>
      <c r="D275" s="61" t="e">
        <f ca="1">_xludf.IFNA(VLOOKUP($A275,'Data Sheet'!$A:C,4,FALSE),"NA")</f>
        <v>#NAME?</v>
      </c>
      <c r="E275" s="61" t="e">
        <f ca="1">_xludf.IFNA(VLOOKUP($A275,'Data Sheet'!$A:D,5,FALSE),"NA")</f>
        <v>#NAME?</v>
      </c>
      <c r="F275" s="73" t="e">
        <f ca="1">_xludf.IFNA(VLOOKUP($A275,'Data Sheet'!$A:E,6,FALSE),"NA")</f>
        <v>#NAME?</v>
      </c>
      <c r="G275" s="63" t="e">
        <f ca="1">_xludf.IFNA(VLOOKUP($A275,'Data Sheet'!$A:F,7,FALSE),"NA")</f>
        <v>#NAME?</v>
      </c>
      <c r="H275" s="64" t="e">
        <f ca="1">_xludf.IFNA(VLOOKUP($A275,'Data Sheet'!$A:P,17,FALSE),"NA")</f>
        <v>#NAME?</v>
      </c>
      <c r="I275" s="63" t="e">
        <f ca="1">_xludf.IFNA(VLOOKUP($A275,'Data Sheet'!$A:T,19,FALSE),"NA")</f>
        <v>#NAME?</v>
      </c>
      <c r="J275" s="64" t="e">
        <f ca="1">_xludf.IFNA(VLOOKUP($A275,'Data Sheet'!$A:T,20,FALSE),"NA")</f>
        <v>#NAME?</v>
      </c>
    </row>
    <row r="276" spans="2:10" ht="15.75" customHeight="1" x14ac:dyDescent="0.15">
      <c r="B276" s="60" t="e">
        <f ca="1">_xludf.IFNA(VLOOKUP($A276,'Data Sheet'!$A:B,2,FALSE),"NA")</f>
        <v>#NAME?</v>
      </c>
      <c r="C276" s="61" t="e">
        <f ca="1">_xludf.IFNA(VLOOKUP($A276,'Data Sheet'!$A:U,3,FALSE),"NA")</f>
        <v>#NAME?</v>
      </c>
      <c r="D276" s="61" t="e">
        <f ca="1">_xludf.IFNA(VLOOKUP($A276,'Data Sheet'!$A:C,4,FALSE),"NA")</f>
        <v>#NAME?</v>
      </c>
      <c r="E276" s="61" t="e">
        <f ca="1">_xludf.IFNA(VLOOKUP($A276,'Data Sheet'!$A:D,5,FALSE),"NA")</f>
        <v>#NAME?</v>
      </c>
      <c r="F276" s="73" t="e">
        <f ca="1">_xludf.IFNA(VLOOKUP($A276,'Data Sheet'!$A:E,6,FALSE),"NA")</f>
        <v>#NAME?</v>
      </c>
      <c r="G276" s="63" t="e">
        <f ca="1">_xludf.IFNA(VLOOKUP($A276,'Data Sheet'!$A:F,7,FALSE),"NA")</f>
        <v>#NAME?</v>
      </c>
      <c r="H276" s="64" t="e">
        <f ca="1">_xludf.IFNA(VLOOKUP($A276,'Data Sheet'!$A:P,17,FALSE),"NA")</f>
        <v>#NAME?</v>
      </c>
      <c r="I276" s="63" t="e">
        <f ca="1">_xludf.IFNA(VLOOKUP($A276,'Data Sheet'!$A:T,19,FALSE),"NA")</f>
        <v>#NAME?</v>
      </c>
      <c r="J276" s="64" t="e">
        <f ca="1">_xludf.IFNA(VLOOKUP($A276,'Data Sheet'!$A:T,20,FALSE),"NA")</f>
        <v>#NAME?</v>
      </c>
    </row>
    <row r="277" spans="2:10" ht="15.75" customHeight="1" x14ac:dyDescent="0.15">
      <c r="B277" s="60" t="e">
        <f ca="1">_xludf.IFNA(VLOOKUP($A277,'Data Sheet'!$A:B,2,FALSE),"NA")</f>
        <v>#NAME?</v>
      </c>
      <c r="C277" s="61" t="e">
        <f ca="1">_xludf.IFNA(VLOOKUP($A277,'Data Sheet'!$A:U,3,FALSE),"NA")</f>
        <v>#NAME?</v>
      </c>
      <c r="D277" s="61" t="e">
        <f ca="1">_xludf.IFNA(VLOOKUP($A277,'Data Sheet'!$A:C,4,FALSE),"NA")</f>
        <v>#NAME?</v>
      </c>
      <c r="E277" s="61" t="e">
        <f ca="1">_xludf.IFNA(VLOOKUP($A277,'Data Sheet'!$A:D,5,FALSE),"NA")</f>
        <v>#NAME?</v>
      </c>
      <c r="F277" s="73" t="e">
        <f ca="1">_xludf.IFNA(VLOOKUP($A277,'Data Sheet'!$A:E,6,FALSE),"NA")</f>
        <v>#NAME?</v>
      </c>
      <c r="G277" s="63" t="e">
        <f ca="1">_xludf.IFNA(VLOOKUP($A277,'Data Sheet'!$A:F,7,FALSE),"NA")</f>
        <v>#NAME?</v>
      </c>
      <c r="H277" s="64" t="e">
        <f ca="1">_xludf.IFNA(VLOOKUP($A277,'Data Sheet'!$A:P,17,FALSE),"NA")</f>
        <v>#NAME?</v>
      </c>
      <c r="I277" s="63" t="e">
        <f ca="1">_xludf.IFNA(VLOOKUP($A277,'Data Sheet'!$A:T,19,FALSE),"NA")</f>
        <v>#NAME?</v>
      </c>
      <c r="J277" s="64" t="e">
        <f ca="1">_xludf.IFNA(VLOOKUP($A277,'Data Sheet'!$A:T,20,FALSE),"NA")</f>
        <v>#NAME?</v>
      </c>
    </row>
    <row r="278" spans="2:10" ht="15.75" customHeight="1" x14ac:dyDescent="0.15">
      <c r="B278" s="60" t="e">
        <f ca="1">_xludf.IFNA(VLOOKUP($A278,'Data Sheet'!$A:B,2,FALSE),"NA")</f>
        <v>#NAME?</v>
      </c>
      <c r="C278" s="61" t="e">
        <f ca="1">_xludf.IFNA(VLOOKUP($A278,'Data Sheet'!$A:U,3,FALSE),"NA")</f>
        <v>#NAME?</v>
      </c>
      <c r="D278" s="61" t="e">
        <f ca="1">_xludf.IFNA(VLOOKUP($A278,'Data Sheet'!$A:C,4,FALSE),"NA")</f>
        <v>#NAME?</v>
      </c>
      <c r="E278" s="61" t="e">
        <f ca="1">_xludf.IFNA(VLOOKUP($A278,'Data Sheet'!$A:D,5,FALSE),"NA")</f>
        <v>#NAME?</v>
      </c>
      <c r="F278" s="73" t="e">
        <f ca="1">_xludf.IFNA(VLOOKUP($A278,'Data Sheet'!$A:E,6,FALSE),"NA")</f>
        <v>#NAME?</v>
      </c>
      <c r="G278" s="63" t="e">
        <f ca="1">_xludf.IFNA(VLOOKUP($A278,'Data Sheet'!$A:F,7,FALSE),"NA")</f>
        <v>#NAME?</v>
      </c>
      <c r="H278" s="64" t="e">
        <f ca="1">_xludf.IFNA(VLOOKUP($A278,'Data Sheet'!$A:P,17,FALSE),"NA")</f>
        <v>#NAME?</v>
      </c>
      <c r="I278" s="63" t="e">
        <f ca="1">_xludf.IFNA(VLOOKUP($A278,'Data Sheet'!$A:T,19,FALSE),"NA")</f>
        <v>#NAME?</v>
      </c>
      <c r="J278" s="64" t="e">
        <f ca="1">_xludf.IFNA(VLOOKUP($A278,'Data Sheet'!$A:T,20,FALSE),"NA")</f>
        <v>#NAME?</v>
      </c>
    </row>
    <row r="279" spans="2:10" ht="15.75" customHeight="1" x14ac:dyDescent="0.15">
      <c r="B279" s="60" t="e">
        <f ca="1">_xludf.IFNA(VLOOKUP($A279,'Data Sheet'!$A:B,2,FALSE),"NA")</f>
        <v>#NAME?</v>
      </c>
      <c r="C279" s="61" t="e">
        <f ca="1">_xludf.IFNA(VLOOKUP($A279,'Data Sheet'!$A:U,3,FALSE),"NA")</f>
        <v>#NAME?</v>
      </c>
      <c r="D279" s="61" t="e">
        <f ca="1">_xludf.IFNA(VLOOKUP($A279,'Data Sheet'!$A:C,4,FALSE),"NA")</f>
        <v>#NAME?</v>
      </c>
      <c r="E279" s="61" t="e">
        <f ca="1">_xludf.IFNA(VLOOKUP($A279,'Data Sheet'!$A:D,5,FALSE),"NA")</f>
        <v>#NAME?</v>
      </c>
      <c r="F279" s="73" t="e">
        <f ca="1">_xludf.IFNA(VLOOKUP($A279,'Data Sheet'!$A:E,6,FALSE),"NA")</f>
        <v>#NAME?</v>
      </c>
      <c r="G279" s="63" t="e">
        <f ca="1">_xludf.IFNA(VLOOKUP($A279,'Data Sheet'!$A:F,7,FALSE),"NA")</f>
        <v>#NAME?</v>
      </c>
      <c r="H279" s="64" t="e">
        <f ca="1">_xludf.IFNA(VLOOKUP($A279,'Data Sheet'!$A:P,17,FALSE),"NA")</f>
        <v>#NAME?</v>
      </c>
      <c r="I279" s="63" t="e">
        <f ca="1">_xludf.IFNA(VLOOKUP($A279,'Data Sheet'!$A:T,19,FALSE),"NA")</f>
        <v>#NAME?</v>
      </c>
      <c r="J279" s="64" t="e">
        <f ca="1">_xludf.IFNA(VLOOKUP($A279,'Data Sheet'!$A:T,20,FALSE),"NA")</f>
        <v>#NAME?</v>
      </c>
    </row>
    <row r="280" spans="2:10" ht="15.75" customHeight="1" x14ac:dyDescent="0.15">
      <c r="B280" s="60" t="e">
        <f ca="1">_xludf.IFNA(VLOOKUP($A280,'Data Sheet'!$A:B,2,FALSE),"NA")</f>
        <v>#NAME?</v>
      </c>
      <c r="C280" s="61" t="e">
        <f ca="1">_xludf.IFNA(VLOOKUP($A280,'Data Sheet'!$A:U,3,FALSE),"NA")</f>
        <v>#NAME?</v>
      </c>
      <c r="D280" s="61" t="e">
        <f ca="1">_xludf.IFNA(VLOOKUP($A280,'Data Sheet'!$A:C,4,FALSE),"NA")</f>
        <v>#NAME?</v>
      </c>
      <c r="E280" s="61" t="e">
        <f ca="1">_xludf.IFNA(VLOOKUP($A280,'Data Sheet'!$A:D,5,FALSE),"NA")</f>
        <v>#NAME?</v>
      </c>
      <c r="F280" s="73" t="e">
        <f ca="1">_xludf.IFNA(VLOOKUP($A280,'Data Sheet'!$A:E,6,FALSE),"NA")</f>
        <v>#NAME?</v>
      </c>
      <c r="G280" s="63" t="e">
        <f ca="1">_xludf.IFNA(VLOOKUP($A280,'Data Sheet'!$A:F,7,FALSE),"NA")</f>
        <v>#NAME?</v>
      </c>
      <c r="H280" s="64" t="e">
        <f ca="1">_xludf.IFNA(VLOOKUP($A280,'Data Sheet'!$A:P,17,FALSE),"NA")</f>
        <v>#NAME?</v>
      </c>
      <c r="I280" s="63" t="e">
        <f ca="1">_xludf.IFNA(VLOOKUP($A280,'Data Sheet'!$A:T,19,FALSE),"NA")</f>
        <v>#NAME?</v>
      </c>
      <c r="J280" s="64" t="e">
        <f ca="1">_xludf.IFNA(VLOOKUP($A280,'Data Sheet'!$A:T,20,FALSE),"NA")</f>
        <v>#NAME?</v>
      </c>
    </row>
    <row r="281" spans="2:10" ht="15.75" customHeight="1" x14ac:dyDescent="0.15">
      <c r="B281" s="60" t="e">
        <f ca="1">_xludf.IFNA(VLOOKUP($A281,'Data Sheet'!$A:B,2,FALSE),"NA")</f>
        <v>#NAME?</v>
      </c>
      <c r="C281" s="61" t="e">
        <f ca="1">_xludf.IFNA(VLOOKUP($A281,'Data Sheet'!$A:U,3,FALSE),"NA")</f>
        <v>#NAME?</v>
      </c>
      <c r="D281" s="61" t="e">
        <f ca="1">_xludf.IFNA(VLOOKUP($A281,'Data Sheet'!$A:C,4,FALSE),"NA")</f>
        <v>#NAME?</v>
      </c>
      <c r="E281" s="61" t="e">
        <f ca="1">_xludf.IFNA(VLOOKUP($A281,'Data Sheet'!$A:D,5,FALSE),"NA")</f>
        <v>#NAME?</v>
      </c>
      <c r="F281" s="73" t="e">
        <f ca="1">_xludf.IFNA(VLOOKUP($A281,'Data Sheet'!$A:E,6,FALSE),"NA")</f>
        <v>#NAME?</v>
      </c>
      <c r="G281" s="63" t="e">
        <f ca="1">_xludf.IFNA(VLOOKUP($A281,'Data Sheet'!$A:F,7,FALSE),"NA")</f>
        <v>#NAME?</v>
      </c>
      <c r="H281" s="64" t="e">
        <f ca="1">_xludf.IFNA(VLOOKUP($A281,'Data Sheet'!$A:P,17,FALSE),"NA")</f>
        <v>#NAME?</v>
      </c>
      <c r="I281" s="63" t="e">
        <f ca="1">_xludf.IFNA(VLOOKUP($A281,'Data Sheet'!$A:T,19,FALSE),"NA")</f>
        <v>#NAME?</v>
      </c>
      <c r="J281" s="64" t="e">
        <f ca="1">_xludf.IFNA(VLOOKUP($A281,'Data Sheet'!$A:T,20,FALSE),"NA")</f>
        <v>#NAME?</v>
      </c>
    </row>
    <row r="282" spans="2:10" ht="15.75" customHeight="1" x14ac:dyDescent="0.15">
      <c r="B282" s="60" t="e">
        <f ca="1">_xludf.IFNA(VLOOKUP($A282,'Data Sheet'!$A:B,2,FALSE),"NA")</f>
        <v>#NAME?</v>
      </c>
      <c r="C282" s="61" t="e">
        <f ca="1">_xludf.IFNA(VLOOKUP($A282,'Data Sheet'!$A:U,3,FALSE),"NA")</f>
        <v>#NAME?</v>
      </c>
      <c r="D282" s="61" t="e">
        <f ca="1">_xludf.IFNA(VLOOKUP($A282,'Data Sheet'!$A:C,4,FALSE),"NA")</f>
        <v>#NAME?</v>
      </c>
      <c r="E282" s="61" t="e">
        <f ca="1">_xludf.IFNA(VLOOKUP($A282,'Data Sheet'!$A:D,5,FALSE),"NA")</f>
        <v>#NAME?</v>
      </c>
      <c r="F282" s="73" t="e">
        <f ca="1">_xludf.IFNA(VLOOKUP($A282,'Data Sheet'!$A:E,6,FALSE),"NA")</f>
        <v>#NAME?</v>
      </c>
      <c r="G282" s="63" t="e">
        <f ca="1">_xludf.IFNA(VLOOKUP($A282,'Data Sheet'!$A:F,7,FALSE),"NA")</f>
        <v>#NAME?</v>
      </c>
      <c r="H282" s="64" t="e">
        <f ca="1">_xludf.IFNA(VLOOKUP($A282,'Data Sheet'!$A:P,17,FALSE),"NA")</f>
        <v>#NAME?</v>
      </c>
      <c r="I282" s="63" t="e">
        <f ca="1">_xludf.IFNA(VLOOKUP($A282,'Data Sheet'!$A:T,19,FALSE),"NA")</f>
        <v>#NAME?</v>
      </c>
      <c r="J282" s="64" t="e">
        <f ca="1">_xludf.IFNA(VLOOKUP($A282,'Data Sheet'!$A:T,20,FALSE),"NA")</f>
        <v>#NAME?</v>
      </c>
    </row>
    <row r="283" spans="2:10" ht="15.75" customHeight="1" x14ac:dyDescent="0.15">
      <c r="B283" s="60" t="e">
        <f ca="1">_xludf.IFNA(VLOOKUP($A283,'Data Sheet'!$A:B,2,FALSE),"NA")</f>
        <v>#NAME?</v>
      </c>
      <c r="C283" s="61" t="e">
        <f ca="1">_xludf.IFNA(VLOOKUP($A283,'Data Sheet'!$A:U,3,FALSE),"NA")</f>
        <v>#NAME?</v>
      </c>
      <c r="D283" s="61" t="e">
        <f ca="1">_xludf.IFNA(VLOOKUP($A283,'Data Sheet'!$A:C,4,FALSE),"NA")</f>
        <v>#NAME?</v>
      </c>
      <c r="E283" s="61" t="e">
        <f ca="1">_xludf.IFNA(VLOOKUP($A283,'Data Sheet'!$A:D,5,FALSE),"NA")</f>
        <v>#NAME?</v>
      </c>
      <c r="F283" s="73" t="e">
        <f ca="1">_xludf.IFNA(VLOOKUP($A283,'Data Sheet'!$A:E,6,FALSE),"NA")</f>
        <v>#NAME?</v>
      </c>
      <c r="G283" s="63" t="e">
        <f ca="1">_xludf.IFNA(VLOOKUP($A283,'Data Sheet'!$A:F,7,FALSE),"NA")</f>
        <v>#NAME?</v>
      </c>
      <c r="H283" s="64" t="e">
        <f ca="1">_xludf.IFNA(VLOOKUP($A283,'Data Sheet'!$A:P,17,FALSE),"NA")</f>
        <v>#NAME?</v>
      </c>
      <c r="I283" s="63" t="e">
        <f ca="1">_xludf.IFNA(VLOOKUP($A283,'Data Sheet'!$A:T,19,FALSE),"NA")</f>
        <v>#NAME?</v>
      </c>
      <c r="J283" s="64" t="e">
        <f ca="1">_xludf.IFNA(VLOOKUP($A283,'Data Sheet'!$A:T,20,FALSE),"NA")</f>
        <v>#NAME?</v>
      </c>
    </row>
    <row r="284" spans="2:10" ht="15.75" customHeight="1" x14ac:dyDescent="0.15">
      <c r="B284" s="60" t="e">
        <f ca="1">_xludf.IFNA(VLOOKUP($A284,'Data Sheet'!$A:B,2,FALSE),"NA")</f>
        <v>#NAME?</v>
      </c>
      <c r="C284" s="61" t="e">
        <f ca="1">_xludf.IFNA(VLOOKUP($A284,'Data Sheet'!$A:U,3,FALSE),"NA")</f>
        <v>#NAME?</v>
      </c>
      <c r="D284" s="61" t="e">
        <f ca="1">_xludf.IFNA(VLOOKUP($A284,'Data Sheet'!$A:C,4,FALSE),"NA")</f>
        <v>#NAME?</v>
      </c>
      <c r="E284" s="61" t="e">
        <f ca="1">_xludf.IFNA(VLOOKUP($A284,'Data Sheet'!$A:D,5,FALSE),"NA")</f>
        <v>#NAME?</v>
      </c>
      <c r="F284" s="73" t="e">
        <f ca="1">_xludf.IFNA(VLOOKUP($A284,'Data Sheet'!$A:E,6,FALSE),"NA")</f>
        <v>#NAME?</v>
      </c>
      <c r="G284" s="63" t="e">
        <f ca="1">_xludf.IFNA(VLOOKUP($A284,'Data Sheet'!$A:F,7,FALSE),"NA")</f>
        <v>#NAME?</v>
      </c>
      <c r="H284" s="64" t="e">
        <f ca="1">_xludf.IFNA(VLOOKUP($A284,'Data Sheet'!$A:P,17,FALSE),"NA")</f>
        <v>#NAME?</v>
      </c>
      <c r="I284" s="63" t="e">
        <f ca="1">_xludf.IFNA(VLOOKUP($A284,'Data Sheet'!$A:T,19,FALSE),"NA")</f>
        <v>#NAME?</v>
      </c>
      <c r="J284" s="64" t="e">
        <f ca="1">_xludf.IFNA(VLOOKUP($A284,'Data Sheet'!$A:T,20,FALSE),"NA")</f>
        <v>#NAME?</v>
      </c>
    </row>
    <row r="285" spans="2:10" ht="15.75" customHeight="1" x14ac:dyDescent="0.15">
      <c r="B285" s="60" t="e">
        <f ca="1">_xludf.IFNA(VLOOKUP($A285,'Data Sheet'!$A:B,2,FALSE),"NA")</f>
        <v>#NAME?</v>
      </c>
      <c r="C285" s="61" t="e">
        <f ca="1">_xludf.IFNA(VLOOKUP($A285,'Data Sheet'!$A:U,3,FALSE),"NA")</f>
        <v>#NAME?</v>
      </c>
      <c r="D285" s="61" t="e">
        <f ca="1">_xludf.IFNA(VLOOKUP($A285,'Data Sheet'!$A:C,4,FALSE),"NA")</f>
        <v>#NAME?</v>
      </c>
      <c r="E285" s="61" t="e">
        <f ca="1">_xludf.IFNA(VLOOKUP($A285,'Data Sheet'!$A:D,5,FALSE),"NA")</f>
        <v>#NAME?</v>
      </c>
      <c r="F285" s="73" t="e">
        <f ca="1">_xludf.IFNA(VLOOKUP($A285,'Data Sheet'!$A:E,6,FALSE),"NA")</f>
        <v>#NAME?</v>
      </c>
      <c r="G285" s="63" t="e">
        <f ca="1">_xludf.IFNA(VLOOKUP($A285,'Data Sheet'!$A:F,7,FALSE),"NA")</f>
        <v>#NAME?</v>
      </c>
      <c r="H285" s="64" t="e">
        <f ca="1">_xludf.IFNA(VLOOKUP($A285,'Data Sheet'!$A:P,17,FALSE),"NA")</f>
        <v>#NAME?</v>
      </c>
      <c r="I285" s="63" t="e">
        <f ca="1">_xludf.IFNA(VLOOKUP($A285,'Data Sheet'!$A:T,19,FALSE),"NA")</f>
        <v>#NAME?</v>
      </c>
      <c r="J285" s="64" t="e">
        <f ca="1">_xludf.IFNA(VLOOKUP($A285,'Data Sheet'!$A:T,20,FALSE),"NA")</f>
        <v>#NAME?</v>
      </c>
    </row>
    <row r="286" spans="2:10" ht="15.75" customHeight="1" x14ac:dyDescent="0.15">
      <c r="B286" s="60" t="e">
        <f ca="1">_xludf.IFNA(VLOOKUP($A286,'Data Sheet'!$A:B,2,FALSE),"NA")</f>
        <v>#NAME?</v>
      </c>
      <c r="C286" s="61" t="e">
        <f ca="1">_xludf.IFNA(VLOOKUP($A286,'Data Sheet'!$A:U,3,FALSE),"NA")</f>
        <v>#NAME?</v>
      </c>
      <c r="D286" s="61" t="e">
        <f ca="1">_xludf.IFNA(VLOOKUP($A286,'Data Sheet'!$A:C,4,FALSE),"NA")</f>
        <v>#NAME?</v>
      </c>
      <c r="E286" s="61" t="e">
        <f ca="1">_xludf.IFNA(VLOOKUP($A286,'Data Sheet'!$A:D,5,FALSE),"NA")</f>
        <v>#NAME?</v>
      </c>
      <c r="F286" s="73" t="e">
        <f ca="1">_xludf.IFNA(VLOOKUP($A286,'Data Sheet'!$A:E,6,FALSE),"NA")</f>
        <v>#NAME?</v>
      </c>
      <c r="G286" s="63" t="e">
        <f ca="1">_xludf.IFNA(VLOOKUP($A286,'Data Sheet'!$A:F,7,FALSE),"NA")</f>
        <v>#NAME?</v>
      </c>
      <c r="H286" s="64" t="e">
        <f ca="1">_xludf.IFNA(VLOOKUP($A286,'Data Sheet'!$A:P,17,FALSE),"NA")</f>
        <v>#NAME?</v>
      </c>
      <c r="I286" s="63" t="e">
        <f ca="1">_xludf.IFNA(VLOOKUP($A286,'Data Sheet'!$A:T,19,FALSE),"NA")</f>
        <v>#NAME?</v>
      </c>
      <c r="J286" s="64" t="e">
        <f ca="1">_xludf.IFNA(VLOOKUP($A286,'Data Sheet'!$A:T,20,FALSE),"NA")</f>
        <v>#NAME?</v>
      </c>
    </row>
    <row r="287" spans="2:10" ht="15.75" customHeight="1" x14ac:dyDescent="0.15">
      <c r="B287" s="60" t="e">
        <f ca="1">_xludf.IFNA(VLOOKUP($A287,'Data Sheet'!$A:B,2,FALSE),"NA")</f>
        <v>#NAME?</v>
      </c>
      <c r="C287" s="61" t="e">
        <f ca="1">_xludf.IFNA(VLOOKUP($A287,'Data Sheet'!$A:U,3,FALSE),"NA")</f>
        <v>#NAME?</v>
      </c>
      <c r="D287" s="61" t="e">
        <f ca="1">_xludf.IFNA(VLOOKUP($A287,'Data Sheet'!$A:C,4,FALSE),"NA")</f>
        <v>#NAME?</v>
      </c>
      <c r="E287" s="61" t="e">
        <f ca="1">_xludf.IFNA(VLOOKUP($A287,'Data Sheet'!$A:D,5,FALSE),"NA")</f>
        <v>#NAME?</v>
      </c>
      <c r="F287" s="73" t="e">
        <f ca="1">_xludf.IFNA(VLOOKUP($A287,'Data Sheet'!$A:E,6,FALSE),"NA")</f>
        <v>#NAME?</v>
      </c>
      <c r="G287" s="63" t="e">
        <f ca="1">_xludf.IFNA(VLOOKUP($A287,'Data Sheet'!$A:F,7,FALSE),"NA")</f>
        <v>#NAME?</v>
      </c>
      <c r="H287" s="64" t="e">
        <f ca="1">_xludf.IFNA(VLOOKUP($A287,'Data Sheet'!$A:P,17,FALSE),"NA")</f>
        <v>#NAME?</v>
      </c>
      <c r="I287" s="63" t="e">
        <f ca="1">_xludf.IFNA(VLOOKUP($A287,'Data Sheet'!$A:T,19,FALSE),"NA")</f>
        <v>#NAME?</v>
      </c>
      <c r="J287" s="64" t="e">
        <f ca="1">_xludf.IFNA(VLOOKUP($A287,'Data Sheet'!$A:T,20,FALSE),"NA")</f>
        <v>#NAME?</v>
      </c>
    </row>
    <row r="288" spans="2:10" ht="15.75" customHeight="1" x14ac:dyDescent="0.15">
      <c r="B288" s="60" t="e">
        <f ca="1">_xludf.IFNA(VLOOKUP($A288,'Data Sheet'!$A:B,2,FALSE),"NA")</f>
        <v>#NAME?</v>
      </c>
      <c r="C288" s="61" t="e">
        <f ca="1">_xludf.IFNA(VLOOKUP($A288,'Data Sheet'!$A:U,3,FALSE),"NA")</f>
        <v>#NAME?</v>
      </c>
      <c r="D288" s="61" t="e">
        <f ca="1">_xludf.IFNA(VLOOKUP($A288,'Data Sheet'!$A:C,4,FALSE),"NA")</f>
        <v>#NAME?</v>
      </c>
      <c r="E288" s="61" t="e">
        <f ca="1">_xludf.IFNA(VLOOKUP($A288,'Data Sheet'!$A:D,5,FALSE),"NA")</f>
        <v>#NAME?</v>
      </c>
      <c r="F288" s="73" t="e">
        <f ca="1">_xludf.IFNA(VLOOKUP($A288,'Data Sheet'!$A:E,6,FALSE),"NA")</f>
        <v>#NAME?</v>
      </c>
      <c r="G288" s="63" t="e">
        <f ca="1">_xludf.IFNA(VLOOKUP($A288,'Data Sheet'!$A:F,7,FALSE),"NA")</f>
        <v>#NAME?</v>
      </c>
      <c r="H288" s="64" t="e">
        <f ca="1">_xludf.IFNA(VLOOKUP($A288,'Data Sheet'!$A:P,17,FALSE),"NA")</f>
        <v>#NAME?</v>
      </c>
      <c r="I288" s="63" t="e">
        <f ca="1">_xludf.IFNA(VLOOKUP($A288,'Data Sheet'!$A:T,19,FALSE),"NA")</f>
        <v>#NAME?</v>
      </c>
      <c r="J288" s="64" t="e">
        <f ca="1">_xludf.IFNA(VLOOKUP($A288,'Data Sheet'!$A:T,20,FALSE),"NA")</f>
        <v>#NAME?</v>
      </c>
    </row>
    <row r="289" spans="2:10" ht="15.75" customHeight="1" x14ac:dyDescent="0.15">
      <c r="B289" s="60" t="e">
        <f ca="1">_xludf.IFNA(VLOOKUP($A289,'Data Sheet'!$A:B,2,FALSE),"NA")</f>
        <v>#NAME?</v>
      </c>
      <c r="C289" s="61" t="e">
        <f ca="1">_xludf.IFNA(VLOOKUP($A289,'Data Sheet'!$A:U,3,FALSE),"NA")</f>
        <v>#NAME?</v>
      </c>
      <c r="D289" s="61" t="e">
        <f ca="1">_xludf.IFNA(VLOOKUP($A289,'Data Sheet'!$A:C,4,FALSE),"NA")</f>
        <v>#NAME?</v>
      </c>
      <c r="E289" s="61" t="e">
        <f ca="1">_xludf.IFNA(VLOOKUP($A289,'Data Sheet'!$A:D,5,FALSE),"NA")</f>
        <v>#NAME?</v>
      </c>
      <c r="F289" s="73" t="e">
        <f ca="1">_xludf.IFNA(VLOOKUP($A289,'Data Sheet'!$A:E,6,FALSE),"NA")</f>
        <v>#NAME?</v>
      </c>
      <c r="G289" s="63" t="e">
        <f ca="1">_xludf.IFNA(VLOOKUP($A289,'Data Sheet'!$A:F,7,FALSE),"NA")</f>
        <v>#NAME?</v>
      </c>
      <c r="H289" s="64" t="e">
        <f ca="1">_xludf.IFNA(VLOOKUP($A289,'Data Sheet'!$A:P,17,FALSE),"NA")</f>
        <v>#NAME?</v>
      </c>
      <c r="I289" s="63" t="e">
        <f ca="1">_xludf.IFNA(VLOOKUP($A289,'Data Sheet'!$A:T,19,FALSE),"NA")</f>
        <v>#NAME?</v>
      </c>
      <c r="J289" s="64" t="e">
        <f ca="1">_xludf.IFNA(VLOOKUP($A289,'Data Sheet'!$A:T,20,FALSE),"NA")</f>
        <v>#NAME?</v>
      </c>
    </row>
    <row r="290" spans="2:10" ht="15.75" customHeight="1" x14ac:dyDescent="0.15">
      <c r="B290" s="60" t="e">
        <f ca="1">_xludf.IFNA(VLOOKUP($A290,'Data Sheet'!$A:B,2,FALSE),"NA")</f>
        <v>#NAME?</v>
      </c>
      <c r="C290" s="61" t="e">
        <f ca="1">_xludf.IFNA(VLOOKUP($A290,'Data Sheet'!$A:U,3,FALSE),"NA")</f>
        <v>#NAME?</v>
      </c>
      <c r="D290" s="61" t="e">
        <f ca="1">_xludf.IFNA(VLOOKUP($A290,'Data Sheet'!$A:C,4,FALSE),"NA")</f>
        <v>#NAME?</v>
      </c>
      <c r="E290" s="61" t="e">
        <f ca="1">_xludf.IFNA(VLOOKUP($A290,'Data Sheet'!$A:D,5,FALSE),"NA")</f>
        <v>#NAME?</v>
      </c>
      <c r="F290" s="73" t="e">
        <f ca="1">_xludf.IFNA(VLOOKUP($A290,'Data Sheet'!$A:E,6,FALSE),"NA")</f>
        <v>#NAME?</v>
      </c>
      <c r="G290" s="63" t="e">
        <f ca="1">_xludf.IFNA(VLOOKUP($A290,'Data Sheet'!$A:F,7,FALSE),"NA")</f>
        <v>#NAME?</v>
      </c>
      <c r="H290" s="64" t="e">
        <f ca="1">_xludf.IFNA(VLOOKUP($A290,'Data Sheet'!$A:P,17,FALSE),"NA")</f>
        <v>#NAME?</v>
      </c>
      <c r="I290" s="63" t="e">
        <f ca="1">_xludf.IFNA(VLOOKUP($A290,'Data Sheet'!$A:T,19,FALSE),"NA")</f>
        <v>#NAME?</v>
      </c>
      <c r="J290" s="64" t="e">
        <f ca="1">_xludf.IFNA(VLOOKUP($A290,'Data Sheet'!$A:T,20,FALSE),"NA")</f>
        <v>#NAME?</v>
      </c>
    </row>
    <row r="291" spans="2:10" ht="15.75" customHeight="1" x14ac:dyDescent="0.15">
      <c r="B291" s="60" t="e">
        <f ca="1">_xludf.IFNA(VLOOKUP($A291,'Data Sheet'!$A:B,2,FALSE),"NA")</f>
        <v>#NAME?</v>
      </c>
      <c r="C291" s="61" t="e">
        <f ca="1">_xludf.IFNA(VLOOKUP($A291,'Data Sheet'!$A:U,3,FALSE),"NA")</f>
        <v>#NAME?</v>
      </c>
      <c r="D291" s="61" t="e">
        <f ca="1">_xludf.IFNA(VLOOKUP($A291,'Data Sheet'!$A:C,4,FALSE),"NA")</f>
        <v>#NAME?</v>
      </c>
      <c r="E291" s="61" t="e">
        <f ca="1">_xludf.IFNA(VLOOKUP($A291,'Data Sheet'!$A:D,5,FALSE),"NA")</f>
        <v>#NAME?</v>
      </c>
      <c r="F291" s="73" t="e">
        <f ca="1">_xludf.IFNA(VLOOKUP($A291,'Data Sheet'!$A:E,6,FALSE),"NA")</f>
        <v>#NAME?</v>
      </c>
      <c r="G291" s="63" t="e">
        <f ca="1">_xludf.IFNA(VLOOKUP($A291,'Data Sheet'!$A:F,7,FALSE),"NA")</f>
        <v>#NAME?</v>
      </c>
      <c r="H291" s="64" t="e">
        <f ca="1">_xludf.IFNA(VLOOKUP($A291,'Data Sheet'!$A:P,17,FALSE),"NA")</f>
        <v>#NAME?</v>
      </c>
      <c r="I291" s="63" t="e">
        <f ca="1">_xludf.IFNA(VLOOKUP($A291,'Data Sheet'!$A:T,19,FALSE),"NA")</f>
        <v>#NAME?</v>
      </c>
      <c r="J291" s="64" t="e">
        <f ca="1">_xludf.IFNA(VLOOKUP($A291,'Data Sheet'!$A:T,20,FALSE),"NA")</f>
        <v>#NAME?</v>
      </c>
    </row>
    <row r="292" spans="2:10" ht="15.75" customHeight="1" x14ac:dyDescent="0.15">
      <c r="B292" s="60" t="e">
        <f ca="1">_xludf.IFNA(VLOOKUP($A292,'Data Sheet'!$A:B,2,FALSE),"NA")</f>
        <v>#NAME?</v>
      </c>
      <c r="C292" s="61" t="e">
        <f ca="1">_xludf.IFNA(VLOOKUP($A292,'Data Sheet'!$A:U,3,FALSE),"NA")</f>
        <v>#NAME?</v>
      </c>
      <c r="D292" s="61" t="e">
        <f ca="1">_xludf.IFNA(VLOOKUP($A292,'Data Sheet'!$A:C,4,FALSE),"NA")</f>
        <v>#NAME?</v>
      </c>
      <c r="E292" s="61" t="e">
        <f ca="1">_xludf.IFNA(VLOOKUP($A292,'Data Sheet'!$A:D,5,FALSE),"NA")</f>
        <v>#NAME?</v>
      </c>
      <c r="F292" s="73" t="e">
        <f ca="1">_xludf.IFNA(VLOOKUP($A292,'Data Sheet'!$A:E,6,FALSE),"NA")</f>
        <v>#NAME?</v>
      </c>
      <c r="G292" s="63" t="e">
        <f ca="1">_xludf.IFNA(VLOOKUP($A292,'Data Sheet'!$A:F,7,FALSE),"NA")</f>
        <v>#NAME?</v>
      </c>
      <c r="H292" s="64" t="e">
        <f ca="1">_xludf.IFNA(VLOOKUP($A292,'Data Sheet'!$A:P,17,FALSE),"NA")</f>
        <v>#NAME?</v>
      </c>
      <c r="I292" s="63" t="e">
        <f ca="1">_xludf.IFNA(VLOOKUP($A292,'Data Sheet'!$A:T,19,FALSE),"NA")</f>
        <v>#NAME?</v>
      </c>
      <c r="J292" s="64" t="e">
        <f ca="1">_xludf.IFNA(VLOOKUP($A292,'Data Sheet'!$A:T,20,FALSE),"NA")</f>
        <v>#NAME?</v>
      </c>
    </row>
    <row r="293" spans="2:10" ht="15.75" customHeight="1" x14ac:dyDescent="0.15">
      <c r="B293" s="60" t="e">
        <f ca="1">_xludf.IFNA(VLOOKUP($A293,'Data Sheet'!$A:B,2,FALSE),"NA")</f>
        <v>#NAME?</v>
      </c>
      <c r="C293" s="61" t="e">
        <f ca="1">_xludf.IFNA(VLOOKUP($A293,'Data Sheet'!$A:U,3,FALSE),"NA")</f>
        <v>#NAME?</v>
      </c>
      <c r="D293" s="61" t="e">
        <f ca="1">_xludf.IFNA(VLOOKUP($A293,'Data Sheet'!$A:C,4,FALSE),"NA")</f>
        <v>#NAME?</v>
      </c>
      <c r="E293" s="61" t="e">
        <f ca="1">_xludf.IFNA(VLOOKUP($A293,'Data Sheet'!$A:D,5,FALSE),"NA")</f>
        <v>#NAME?</v>
      </c>
      <c r="F293" s="73" t="e">
        <f ca="1">_xludf.IFNA(VLOOKUP($A293,'Data Sheet'!$A:E,6,FALSE),"NA")</f>
        <v>#NAME?</v>
      </c>
      <c r="G293" s="63" t="e">
        <f ca="1">_xludf.IFNA(VLOOKUP($A293,'Data Sheet'!$A:F,7,FALSE),"NA")</f>
        <v>#NAME?</v>
      </c>
      <c r="H293" s="64" t="e">
        <f ca="1">_xludf.IFNA(VLOOKUP($A293,'Data Sheet'!$A:P,17,FALSE),"NA")</f>
        <v>#NAME?</v>
      </c>
      <c r="I293" s="63" t="e">
        <f ca="1">_xludf.IFNA(VLOOKUP($A293,'Data Sheet'!$A:T,19,FALSE),"NA")</f>
        <v>#NAME?</v>
      </c>
      <c r="J293" s="64" t="e">
        <f ca="1">_xludf.IFNA(VLOOKUP($A293,'Data Sheet'!$A:T,20,FALSE),"NA")</f>
        <v>#NAME?</v>
      </c>
    </row>
    <row r="294" spans="2:10" ht="15.75" customHeight="1" x14ac:dyDescent="0.15">
      <c r="B294" s="60" t="e">
        <f ca="1">_xludf.IFNA(VLOOKUP($A294,'Data Sheet'!$A:B,2,FALSE),"NA")</f>
        <v>#NAME?</v>
      </c>
      <c r="C294" s="61" t="e">
        <f ca="1">_xludf.IFNA(VLOOKUP($A294,'Data Sheet'!$A:U,3,FALSE),"NA")</f>
        <v>#NAME?</v>
      </c>
      <c r="D294" s="61" t="e">
        <f ca="1">_xludf.IFNA(VLOOKUP($A294,'Data Sheet'!$A:C,4,FALSE),"NA")</f>
        <v>#NAME?</v>
      </c>
      <c r="E294" s="61" t="e">
        <f ca="1">_xludf.IFNA(VLOOKUP($A294,'Data Sheet'!$A:D,5,FALSE),"NA")</f>
        <v>#NAME?</v>
      </c>
      <c r="F294" s="73" t="e">
        <f ca="1">_xludf.IFNA(VLOOKUP($A294,'Data Sheet'!$A:E,6,FALSE),"NA")</f>
        <v>#NAME?</v>
      </c>
      <c r="G294" s="63" t="e">
        <f ca="1">_xludf.IFNA(VLOOKUP($A294,'Data Sheet'!$A:F,7,FALSE),"NA")</f>
        <v>#NAME?</v>
      </c>
      <c r="H294" s="64" t="e">
        <f ca="1">_xludf.IFNA(VLOOKUP($A294,'Data Sheet'!$A:P,17,FALSE),"NA")</f>
        <v>#NAME?</v>
      </c>
      <c r="I294" s="63" t="e">
        <f ca="1">_xludf.IFNA(VLOOKUP($A294,'Data Sheet'!$A:T,19,FALSE),"NA")</f>
        <v>#NAME?</v>
      </c>
      <c r="J294" s="64" t="e">
        <f ca="1">_xludf.IFNA(VLOOKUP($A294,'Data Sheet'!$A:T,20,FALSE),"NA")</f>
        <v>#NAME?</v>
      </c>
    </row>
    <row r="295" spans="2:10" ht="15.75" customHeight="1" x14ac:dyDescent="0.15">
      <c r="B295" s="60" t="e">
        <f ca="1">_xludf.IFNA(VLOOKUP($A295,'Data Sheet'!$A:B,2,FALSE),"NA")</f>
        <v>#NAME?</v>
      </c>
      <c r="C295" s="61" t="e">
        <f ca="1">_xludf.IFNA(VLOOKUP($A295,'Data Sheet'!$A:U,3,FALSE),"NA")</f>
        <v>#NAME?</v>
      </c>
      <c r="D295" s="61" t="e">
        <f ca="1">_xludf.IFNA(VLOOKUP($A295,'Data Sheet'!$A:C,4,FALSE),"NA")</f>
        <v>#NAME?</v>
      </c>
      <c r="E295" s="61" t="e">
        <f ca="1">_xludf.IFNA(VLOOKUP($A295,'Data Sheet'!$A:D,5,FALSE),"NA")</f>
        <v>#NAME?</v>
      </c>
      <c r="F295" s="73" t="e">
        <f ca="1">_xludf.IFNA(VLOOKUP($A295,'Data Sheet'!$A:E,6,FALSE),"NA")</f>
        <v>#NAME?</v>
      </c>
      <c r="G295" s="63" t="e">
        <f ca="1">_xludf.IFNA(VLOOKUP($A295,'Data Sheet'!$A:F,7,FALSE),"NA")</f>
        <v>#NAME?</v>
      </c>
      <c r="H295" s="64" t="e">
        <f ca="1">_xludf.IFNA(VLOOKUP($A295,'Data Sheet'!$A:P,17,FALSE),"NA")</f>
        <v>#NAME?</v>
      </c>
      <c r="I295" s="63" t="e">
        <f ca="1">_xludf.IFNA(VLOOKUP($A295,'Data Sheet'!$A:T,19,FALSE),"NA")</f>
        <v>#NAME?</v>
      </c>
      <c r="J295" s="64" t="e">
        <f ca="1">_xludf.IFNA(VLOOKUP($A295,'Data Sheet'!$A:T,20,FALSE),"NA")</f>
        <v>#NAME?</v>
      </c>
    </row>
    <row r="296" spans="2:10" ht="15.75" customHeight="1" x14ac:dyDescent="0.15">
      <c r="B296" s="60" t="e">
        <f ca="1">_xludf.IFNA(VLOOKUP($A296,'Data Sheet'!$A:B,2,FALSE),"NA")</f>
        <v>#NAME?</v>
      </c>
      <c r="C296" s="61" t="e">
        <f ca="1">_xludf.IFNA(VLOOKUP($A296,'Data Sheet'!$A:U,3,FALSE),"NA")</f>
        <v>#NAME?</v>
      </c>
      <c r="D296" s="61" t="e">
        <f ca="1">_xludf.IFNA(VLOOKUP($A296,'Data Sheet'!$A:C,4,FALSE),"NA")</f>
        <v>#NAME?</v>
      </c>
      <c r="E296" s="61" t="e">
        <f ca="1">_xludf.IFNA(VLOOKUP($A296,'Data Sheet'!$A:D,5,FALSE),"NA")</f>
        <v>#NAME?</v>
      </c>
      <c r="F296" s="73" t="e">
        <f ca="1">_xludf.IFNA(VLOOKUP($A296,'Data Sheet'!$A:E,6,FALSE),"NA")</f>
        <v>#NAME?</v>
      </c>
      <c r="G296" s="63" t="e">
        <f ca="1">_xludf.IFNA(VLOOKUP($A296,'Data Sheet'!$A:F,7,FALSE),"NA")</f>
        <v>#NAME?</v>
      </c>
      <c r="H296" s="64" t="e">
        <f ca="1">_xludf.IFNA(VLOOKUP($A296,'Data Sheet'!$A:P,17,FALSE),"NA")</f>
        <v>#NAME?</v>
      </c>
      <c r="I296" s="63" t="e">
        <f ca="1">_xludf.IFNA(VLOOKUP($A296,'Data Sheet'!$A:T,19,FALSE),"NA")</f>
        <v>#NAME?</v>
      </c>
      <c r="J296" s="64" t="e">
        <f ca="1">_xludf.IFNA(VLOOKUP($A296,'Data Sheet'!$A:T,20,FALSE),"NA")</f>
        <v>#NAME?</v>
      </c>
    </row>
    <row r="297" spans="2:10" ht="15.75" customHeight="1" x14ac:dyDescent="0.15">
      <c r="B297" s="60" t="e">
        <f ca="1">_xludf.IFNA(VLOOKUP($A297,'Data Sheet'!$A:B,2,FALSE),"NA")</f>
        <v>#NAME?</v>
      </c>
      <c r="C297" s="61" t="e">
        <f ca="1">_xludf.IFNA(VLOOKUP($A297,'Data Sheet'!$A:U,3,FALSE),"NA")</f>
        <v>#NAME?</v>
      </c>
      <c r="D297" s="61" t="e">
        <f ca="1">_xludf.IFNA(VLOOKUP($A297,'Data Sheet'!$A:C,4,FALSE),"NA")</f>
        <v>#NAME?</v>
      </c>
      <c r="E297" s="61" t="e">
        <f ca="1">_xludf.IFNA(VLOOKUP($A297,'Data Sheet'!$A:D,5,FALSE),"NA")</f>
        <v>#NAME?</v>
      </c>
      <c r="F297" s="73" t="e">
        <f ca="1">_xludf.IFNA(VLOOKUP($A297,'Data Sheet'!$A:E,6,FALSE),"NA")</f>
        <v>#NAME?</v>
      </c>
      <c r="G297" s="63" t="e">
        <f ca="1">_xludf.IFNA(VLOOKUP($A297,'Data Sheet'!$A:F,7,FALSE),"NA")</f>
        <v>#NAME?</v>
      </c>
      <c r="H297" s="64" t="e">
        <f ca="1">_xludf.IFNA(VLOOKUP($A297,'Data Sheet'!$A:P,17,FALSE),"NA")</f>
        <v>#NAME?</v>
      </c>
      <c r="I297" s="63" t="e">
        <f ca="1">_xludf.IFNA(VLOOKUP($A297,'Data Sheet'!$A:T,19,FALSE),"NA")</f>
        <v>#NAME?</v>
      </c>
      <c r="J297" s="64" t="e">
        <f ca="1">_xludf.IFNA(VLOOKUP($A297,'Data Sheet'!$A:T,20,FALSE),"NA")</f>
        <v>#NAME?</v>
      </c>
    </row>
    <row r="298" spans="2:10" ht="15.75" customHeight="1" x14ac:dyDescent="0.15">
      <c r="B298" s="60" t="e">
        <f ca="1">_xludf.IFNA(VLOOKUP($A298,'Data Sheet'!$A:B,2,FALSE),"NA")</f>
        <v>#NAME?</v>
      </c>
      <c r="C298" s="61" t="e">
        <f ca="1">_xludf.IFNA(VLOOKUP($A298,'Data Sheet'!$A:U,3,FALSE),"NA")</f>
        <v>#NAME?</v>
      </c>
      <c r="D298" s="61" t="e">
        <f ca="1">_xludf.IFNA(VLOOKUP($A298,'Data Sheet'!$A:C,4,FALSE),"NA")</f>
        <v>#NAME?</v>
      </c>
      <c r="E298" s="61" t="e">
        <f ca="1">_xludf.IFNA(VLOOKUP($A298,'Data Sheet'!$A:D,5,FALSE),"NA")</f>
        <v>#NAME?</v>
      </c>
      <c r="F298" s="73" t="e">
        <f ca="1">_xludf.IFNA(VLOOKUP($A298,'Data Sheet'!$A:E,6,FALSE),"NA")</f>
        <v>#NAME?</v>
      </c>
      <c r="G298" s="63" t="e">
        <f ca="1">_xludf.IFNA(VLOOKUP($A298,'Data Sheet'!$A:F,7,FALSE),"NA")</f>
        <v>#NAME?</v>
      </c>
      <c r="H298" s="64" t="e">
        <f ca="1">_xludf.IFNA(VLOOKUP($A298,'Data Sheet'!$A:P,17,FALSE),"NA")</f>
        <v>#NAME?</v>
      </c>
      <c r="I298" s="63" t="e">
        <f ca="1">_xludf.IFNA(VLOOKUP($A298,'Data Sheet'!$A:T,19,FALSE),"NA")</f>
        <v>#NAME?</v>
      </c>
      <c r="J298" s="64" t="e">
        <f ca="1">_xludf.IFNA(VLOOKUP($A298,'Data Sheet'!$A:T,20,FALSE),"NA")</f>
        <v>#NAME?</v>
      </c>
    </row>
    <row r="299" spans="2:10" ht="15.75" customHeight="1" x14ac:dyDescent="0.15">
      <c r="B299" s="60" t="e">
        <f ca="1">_xludf.IFNA(VLOOKUP($A299,'Data Sheet'!$A:B,2,FALSE),"NA")</f>
        <v>#NAME?</v>
      </c>
      <c r="C299" s="61" t="e">
        <f ca="1">_xludf.IFNA(VLOOKUP($A299,'Data Sheet'!$A:U,3,FALSE),"NA")</f>
        <v>#NAME?</v>
      </c>
      <c r="D299" s="61" t="e">
        <f ca="1">_xludf.IFNA(VLOOKUP($A299,'Data Sheet'!$A:C,4,FALSE),"NA")</f>
        <v>#NAME?</v>
      </c>
      <c r="E299" s="61" t="e">
        <f ca="1">_xludf.IFNA(VLOOKUP($A299,'Data Sheet'!$A:D,5,FALSE),"NA")</f>
        <v>#NAME?</v>
      </c>
      <c r="F299" s="73" t="e">
        <f ca="1">_xludf.IFNA(VLOOKUP($A299,'Data Sheet'!$A:E,6,FALSE),"NA")</f>
        <v>#NAME?</v>
      </c>
      <c r="G299" s="63" t="e">
        <f ca="1">_xludf.IFNA(VLOOKUP($A299,'Data Sheet'!$A:F,7,FALSE),"NA")</f>
        <v>#NAME?</v>
      </c>
      <c r="H299" s="64" t="e">
        <f ca="1">_xludf.IFNA(VLOOKUP($A299,'Data Sheet'!$A:P,17,FALSE),"NA")</f>
        <v>#NAME?</v>
      </c>
      <c r="I299" s="63" t="e">
        <f ca="1">_xludf.IFNA(VLOOKUP($A299,'Data Sheet'!$A:T,19,FALSE),"NA")</f>
        <v>#NAME?</v>
      </c>
      <c r="J299" s="64" t="e">
        <f ca="1">_xludf.IFNA(VLOOKUP($A299,'Data Sheet'!$A:T,20,FALSE),"NA")</f>
        <v>#NAME?</v>
      </c>
    </row>
    <row r="300" spans="2:10" ht="15.75" customHeight="1" x14ac:dyDescent="0.15">
      <c r="B300" s="60" t="e">
        <f ca="1">_xludf.IFNA(VLOOKUP($A300,'Data Sheet'!$A:B,2,FALSE),"NA")</f>
        <v>#NAME?</v>
      </c>
      <c r="C300" s="61" t="e">
        <f ca="1">_xludf.IFNA(VLOOKUP($A300,'Data Sheet'!$A:U,3,FALSE),"NA")</f>
        <v>#NAME?</v>
      </c>
      <c r="D300" s="61" t="e">
        <f ca="1">_xludf.IFNA(VLOOKUP($A300,'Data Sheet'!$A:C,4,FALSE),"NA")</f>
        <v>#NAME?</v>
      </c>
      <c r="E300" s="61" t="e">
        <f ca="1">_xludf.IFNA(VLOOKUP($A300,'Data Sheet'!$A:D,5,FALSE),"NA")</f>
        <v>#NAME?</v>
      </c>
      <c r="F300" s="73" t="e">
        <f ca="1">_xludf.IFNA(VLOOKUP($A300,'Data Sheet'!$A:E,6,FALSE),"NA")</f>
        <v>#NAME?</v>
      </c>
      <c r="G300" s="63" t="e">
        <f ca="1">_xludf.IFNA(VLOOKUP($A300,'Data Sheet'!$A:F,7,FALSE),"NA")</f>
        <v>#NAME?</v>
      </c>
      <c r="H300" s="64" t="e">
        <f ca="1">_xludf.IFNA(VLOOKUP($A300,'Data Sheet'!$A:P,17,FALSE),"NA")</f>
        <v>#NAME?</v>
      </c>
      <c r="I300" s="63" t="e">
        <f ca="1">_xludf.IFNA(VLOOKUP($A300,'Data Sheet'!$A:T,19,FALSE),"NA")</f>
        <v>#NAME?</v>
      </c>
      <c r="J300" s="64" t="e">
        <f ca="1">_xludf.IFNA(VLOOKUP($A300,'Data Sheet'!$A:T,20,FALSE),"NA")</f>
        <v>#NAME?</v>
      </c>
    </row>
    <row r="301" spans="2:10" ht="15.75" customHeight="1" x14ac:dyDescent="0.15">
      <c r="B301" s="60" t="e">
        <f ca="1">_xludf.IFNA(VLOOKUP($A301,'Data Sheet'!$A:B,2,FALSE),"NA")</f>
        <v>#NAME?</v>
      </c>
      <c r="C301" s="61" t="e">
        <f ca="1">_xludf.IFNA(VLOOKUP($A301,'Data Sheet'!$A:U,3,FALSE),"NA")</f>
        <v>#NAME?</v>
      </c>
      <c r="D301" s="61" t="e">
        <f ca="1">_xludf.IFNA(VLOOKUP($A301,'Data Sheet'!$A:C,4,FALSE),"NA")</f>
        <v>#NAME?</v>
      </c>
      <c r="E301" s="61" t="e">
        <f ca="1">_xludf.IFNA(VLOOKUP($A301,'Data Sheet'!$A:D,5,FALSE),"NA")</f>
        <v>#NAME?</v>
      </c>
      <c r="F301" s="73" t="e">
        <f ca="1">_xludf.IFNA(VLOOKUP($A301,'Data Sheet'!$A:E,6,FALSE),"NA")</f>
        <v>#NAME?</v>
      </c>
      <c r="G301" s="63" t="e">
        <f ca="1">_xludf.IFNA(VLOOKUP($A301,'Data Sheet'!$A:F,7,FALSE),"NA")</f>
        <v>#NAME?</v>
      </c>
      <c r="H301" s="64" t="e">
        <f ca="1">_xludf.IFNA(VLOOKUP($A301,'Data Sheet'!$A:P,17,FALSE),"NA")</f>
        <v>#NAME?</v>
      </c>
      <c r="I301" s="63" t="e">
        <f ca="1">_xludf.IFNA(VLOOKUP($A301,'Data Sheet'!$A:T,19,FALSE),"NA")</f>
        <v>#NAME?</v>
      </c>
      <c r="J301" s="64" t="e">
        <f ca="1">_xludf.IFNA(VLOOKUP($A301,'Data Sheet'!$A:T,20,FALSE),"NA")</f>
        <v>#NAME?</v>
      </c>
    </row>
    <row r="302" spans="2:10" ht="15.75" customHeight="1" x14ac:dyDescent="0.15">
      <c r="B302" s="60" t="e">
        <f ca="1">_xludf.IFNA(VLOOKUP($A302,'Data Sheet'!$A:B,2,FALSE),"NA")</f>
        <v>#NAME?</v>
      </c>
      <c r="C302" s="61" t="e">
        <f ca="1">_xludf.IFNA(VLOOKUP($A302,'Data Sheet'!$A:U,3,FALSE),"NA")</f>
        <v>#NAME?</v>
      </c>
      <c r="D302" s="61" t="e">
        <f ca="1">_xludf.IFNA(VLOOKUP($A302,'Data Sheet'!$A:C,4,FALSE),"NA")</f>
        <v>#NAME?</v>
      </c>
      <c r="E302" s="61" t="e">
        <f ca="1">_xludf.IFNA(VLOOKUP($A302,'Data Sheet'!$A:D,5,FALSE),"NA")</f>
        <v>#NAME?</v>
      </c>
      <c r="F302" s="73" t="e">
        <f ca="1">_xludf.IFNA(VLOOKUP($A302,'Data Sheet'!$A:E,6,FALSE),"NA")</f>
        <v>#NAME?</v>
      </c>
      <c r="G302" s="63" t="e">
        <f ca="1">_xludf.IFNA(VLOOKUP($A302,'Data Sheet'!$A:F,7,FALSE),"NA")</f>
        <v>#NAME?</v>
      </c>
      <c r="H302" s="64" t="e">
        <f ca="1">_xludf.IFNA(VLOOKUP($A302,'Data Sheet'!$A:P,17,FALSE),"NA")</f>
        <v>#NAME?</v>
      </c>
      <c r="I302" s="63" t="e">
        <f ca="1">_xludf.IFNA(VLOOKUP($A302,'Data Sheet'!$A:T,19,FALSE),"NA")</f>
        <v>#NAME?</v>
      </c>
      <c r="J302" s="64" t="e">
        <f ca="1">_xludf.IFNA(VLOOKUP($A302,'Data Sheet'!$A:T,20,FALSE),"NA")</f>
        <v>#NAME?</v>
      </c>
    </row>
    <row r="303" spans="2:10" ht="15.75" customHeight="1" x14ac:dyDescent="0.15">
      <c r="B303" s="60" t="e">
        <f ca="1">_xludf.IFNA(VLOOKUP($A303,'Data Sheet'!$A:B,2,FALSE),"NA")</f>
        <v>#NAME?</v>
      </c>
      <c r="C303" s="61" t="e">
        <f ca="1">_xludf.IFNA(VLOOKUP($A303,'Data Sheet'!$A:U,3,FALSE),"NA")</f>
        <v>#NAME?</v>
      </c>
      <c r="D303" s="61" t="e">
        <f ca="1">_xludf.IFNA(VLOOKUP($A303,'Data Sheet'!$A:C,4,FALSE),"NA")</f>
        <v>#NAME?</v>
      </c>
      <c r="E303" s="61" t="e">
        <f ca="1">_xludf.IFNA(VLOOKUP($A303,'Data Sheet'!$A:D,5,FALSE),"NA")</f>
        <v>#NAME?</v>
      </c>
      <c r="F303" s="73" t="e">
        <f ca="1">_xludf.IFNA(VLOOKUP($A303,'Data Sheet'!$A:E,6,FALSE),"NA")</f>
        <v>#NAME?</v>
      </c>
      <c r="G303" s="63" t="e">
        <f ca="1">_xludf.IFNA(VLOOKUP($A303,'Data Sheet'!$A:F,7,FALSE),"NA")</f>
        <v>#NAME?</v>
      </c>
      <c r="H303" s="64" t="e">
        <f ca="1">_xludf.IFNA(VLOOKUP($A303,'Data Sheet'!$A:P,17,FALSE),"NA")</f>
        <v>#NAME?</v>
      </c>
      <c r="I303" s="63" t="e">
        <f ca="1">_xludf.IFNA(VLOOKUP($A303,'Data Sheet'!$A:T,19,FALSE),"NA")</f>
        <v>#NAME?</v>
      </c>
      <c r="J303" s="64" t="e">
        <f ca="1">_xludf.IFNA(VLOOKUP($A303,'Data Sheet'!$A:T,20,FALSE),"NA")</f>
        <v>#NAME?</v>
      </c>
    </row>
    <row r="304" spans="2:10" ht="15.75" customHeight="1" x14ac:dyDescent="0.15">
      <c r="B304" s="60" t="e">
        <f ca="1">_xludf.IFNA(VLOOKUP($A304,'Data Sheet'!$A:B,2,FALSE),"NA")</f>
        <v>#NAME?</v>
      </c>
      <c r="C304" s="61" t="e">
        <f ca="1">_xludf.IFNA(VLOOKUP($A304,'Data Sheet'!$A:U,3,FALSE),"NA")</f>
        <v>#NAME?</v>
      </c>
      <c r="D304" s="61" t="e">
        <f ca="1">_xludf.IFNA(VLOOKUP($A304,'Data Sheet'!$A:C,4,FALSE),"NA")</f>
        <v>#NAME?</v>
      </c>
      <c r="E304" s="61" t="e">
        <f ca="1">_xludf.IFNA(VLOOKUP($A304,'Data Sheet'!$A:D,5,FALSE),"NA")</f>
        <v>#NAME?</v>
      </c>
      <c r="F304" s="73" t="e">
        <f ca="1">_xludf.IFNA(VLOOKUP($A304,'Data Sheet'!$A:E,6,FALSE),"NA")</f>
        <v>#NAME?</v>
      </c>
      <c r="G304" s="63" t="e">
        <f ca="1">_xludf.IFNA(VLOOKUP($A304,'Data Sheet'!$A:F,7,FALSE),"NA")</f>
        <v>#NAME?</v>
      </c>
      <c r="H304" s="64" t="e">
        <f ca="1">_xludf.IFNA(VLOOKUP($A304,'Data Sheet'!$A:P,17,FALSE),"NA")</f>
        <v>#NAME?</v>
      </c>
      <c r="I304" s="63" t="e">
        <f ca="1">_xludf.IFNA(VLOOKUP($A304,'Data Sheet'!$A:T,19,FALSE),"NA")</f>
        <v>#NAME?</v>
      </c>
      <c r="J304" s="64" t="e">
        <f ca="1">_xludf.IFNA(VLOOKUP($A304,'Data Sheet'!$A:T,20,FALSE),"NA")</f>
        <v>#NAME?</v>
      </c>
    </row>
    <row r="305" spans="2:10" ht="15.75" customHeight="1" x14ac:dyDescent="0.15">
      <c r="B305" s="60" t="e">
        <f ca="1">_xludf.IFNA(VLOOKUP($A305,'Data Sheet'!$A:B,2,FALSE),"NA")</f>
        <v>#NAME?</v>
      </c>
      <c r="C305" s="61" t="e">
        <f ca="1">_xludf.IFNA(VLOOKUP($A305,'Data Sheet'!$A:U,3,FALSE),"NA")</f>
        <v>#NAME?</v>
      </c>
      <c r="D305" s="61" t="e">
        <f ca="1">_xludf.IFNA(VLOOKUP($A305,'Data Sheet'!$A:C,4,FALSE),"NA")</f>
        <v>#NAME?</v>
      </c>
      <c r="E305" s="61" t="e">
        <f ca="1">_xludf.IFNA(VLOOKUP($A305,'Data Sheet'!$A:D,5,FALSE),"NA")</f>
        <v>#NAME?</v>
      </c>
      <c r="F305" s="73" t="e">
        <f ca="1">_xludf.IFNA(VLOOKUP($A305,'Data Sheet'!$A:E,6,FALSE),"NA")</f>
        <v>#NAME?</v>
      </c>
      <c r="G305" s="63" t="e">
        <f ca="1">_xludf.IFNA(VLOOKUP($A305,'Data Sheet'!$A:F,7,FALSE),"NA")</f>
        <v>#NAME?</v>
      </c>
      <c r="H305" s="64" t="e">
        <f ca="1">_xludf.IFNA(VLOOKUP($A305,'Data Sheet'!$A:P,17,FALSE),"NA")</f>
        <v>#NAME?</v>
      </c>
      <c r="I305" s="63" t="e">
        <f ca="1">_xludf.IFNA(VLOOKUP($A305,'Data Sheet'!$A:T,19,FALSE),"NA")</f>
        <v>#NAME?</v>
      </c>
      <c r="J305" s="64" t="e">
        <f ca="1">_xludf.IFNA(VLOOKUP($A305,'Data Sheet'!$A:T,20,FALSE),"NA")</f>
        <v>#NAME?</v>
      </c>
    </row>
    <row r="306" spans="2:10" ht="15.75" customHeight="1" x14ac:dyDescent="0.15">
      <c r="B306" s="60" t="e">
        <f ca="1">_xludf.IFNA(VLOOKUP($A306,'Data Sheet'!$A:B,2,FALSE),"NA")</f>
        <v>#NAME?</v>
      </c>
      <c r="C306" s="61" t="e">
        <f ca="1">_xludf.IFNA(VLOOKUP($A306,'Data Sheet'!$A:U,3,FALSE),"NA")</f>
        <v>#NAME?</v>
      </c>
      <c r="D306" s="61" t="e">
        <f ca="1">_xludf.IFNA(VLOOKUP($A306,'Data Sheet'!$A:C,4,FALSE),"NA")</f>
        <v>#NAME?</v>
      </c>
      <c r="E306" s="61" t="e">
        <f ca="1">_xludf.IFNA(VLOOKUP($A306,'Data Sheet'!$A:D,5,FALSE),"NA")</f>
        <v>#NAME?</v>
      </c>
      <c r="F306" s="73" t="e">
        <f ca="1">_xludf.IFNA(VLOOKUP($A306,'Data Sheet'!$A:E,6,FALSE),"NA")</f>
        <v>#NAME?</v>
      </c>
      <c r="G306" s="63" t="e">
        <f ca="1">_xludf.IFNA(VLOOKUP($A306,'Data Sheet'!$A:F,7,FALSE),"NA")</f>
        <v>#NAME?</v>
      </c>
      <c r="H306" s="64" t="e">
        <f ca="1">_xludf.IFNA(VLOOKUP($A306,'Data Sheet'!$A:P,17,FALSE),"NA")</f>
        <v>#NAME?</v>
      </c>
      <c r="I306" s="63" t="e">
        <f ca="1">_xludf.IFNA(VLOOKUP($A306,'Data Sheet'!$A:T,19,FALSE),"NA")</f>
        <v>#NAME?</v>
      </c>
      <c r="J306" s="64" t="e">
        <f ca="1">_xludf.IFNA(VLOOKUP($A306,'Data Sheet'!$A:T,20,FALSE),"NA")</f>
        <v>#NAME?</v>
      </c>
    </row>
    <row r="307" spans="2:10" ht="15.75" customHeight="1" x14ac:dyDescent="0.15">
      <c r="B307" s="60" t="e">
        <f ca="1">_xludf.IFNA(VLOOKUP($A307,'Data Sheet'!$A:B,2,FALSE),"NA")</f>
        <v>#NAME?</v>
      </c>
      <c r="C307" s="61" t="e">
        <f ca="1">_xludf.IFNA(VLOOKUP($A307,'Data Sheet'!$A:U,3,FALSE),"NA")</f>
        <v>#NAME?</v>
      </c>
      <c r="D307" s="61" t="e">
        <f ca="1">_xludf.IFNA(VLOOKUP($A307,'Data Sheet'!$A:C,4,FALSE),"NA")</f>
        <v>#NAME?</v>
      </c>
      <c r="E307" s="61" t="e">
        <f ca="1">_xludf.IFNA(VLOOKUP($A307,'Data Sheet'!$A:D,5,FALSE),"NA")</f>
        <v>#NAME?</v>
      </c>
      <c r="F307" s="73" t="e">
        <f ca="1">_xludf.IFNA(VLOOKUP($A307,'Data Sheet'!$A:E,6,FALSE),"NA")</f>
        <v>#NAME?</v>
      </c>
      <c r="G307" s="63" t="e">
        <f ca="1">_xludf.IFNA(VLOOKUP($A307,'Data Sheet'!$A:F,7,FALSE),"NA")</f>
        <v>#NAME?</v>
      </c>
      <c r="H307" s="64" t="e">
        <f ca="1">_xludf.IFNA(VLOOKUP($A307,'Data Sheet'!$A:P,17,FALSE),"NA")</f>
        <v>#NAME?</v>
      </c>
      <c r="I307" s="63" t="e">
        <f ca="1">_xludf.IFNA(VLOOKUP($A307,'Data Sheet'!$A:T,19,FALSE),"NA")</f>
        <v>#NAME?</v>
      </c>
      <c r="J307" s="64" t="e">
        <f ca="1">_xludf.IFNA(VLOOKUP($A307,'Data Sheet'!$A:T,20,FALSE),"NA")</f>
        <v>#NAME?</v>
      </c>
    </row>
    <row r="308" spans="2:10" ht="15.75" customHeight="1" x14ac:dyDescent="0.15">
      <c r="B308" s="60" t="e">
        <f ca="1">_xludf.IFNA(VLOOKUP($A308,'Data Sheet'!$A:B,2,FALSE),"NA")</f>
        <v>#NAME?</v>
      </c>
      <c r="C308" s="61" t="e">
        <f ca="1">_xludf.IFNA(VLOOKUP($A308,'Data Sheet'!$A:U,3,FALSE),"NA")</f>
        <v>#NAME?</v>
      </c>
      <c r="D308" s="61" t="e">
        <f ca="1">_xludf.IFNA(VLOOKUP($A308,'Data Sheet'!$A:C,4,FALSE),"NA")</f>
        <v>#NAME?</v>
      </c>
      <c r="E308" s="61" t="e">
        <f ca="1">_xludf.IFNA(VLOOKUP($A308,'Data Sheet'!$A:D,5,FALSE),"NA")</f>
        <v>#NAME?</v>
      </c>
      <c r="F308" s="73" t="e">
        <f ca="1">_xludf.IFNA(VLOOKUP($A308,'Data Sheet'!$A:E,6,FALSE),"NA")</f>
        <v>#NAME?</v>
      </c>
      <c r="G308" s="63" t="e">
        <f ca="1">_xludf.IFNA(VLOOKUP($A308,'Data Sheet'!$A:F,7,FALSE),"NA")</f>
        <v>#NAME?</v>
      </c>
      <c r="H308" s="64" t="e">
        <f ca="1">_xludf.IFNA(VLOOKUP($A308,'Data Sheet'!$A:P,17,FALSE),"NA")</f>
        <v>#NAME?</v>
      </c>
      <c r="I308" s="63" t="e">
        <f ca="1">_xludf.IFNA(VLOOKUP($A308,'Data Sheet'!$A:T,19,FALSE),"NA")</f>
        <v>#NAME?</v>
      </c>
      <c r="J308" s="64" t="e">
        <f ca="1">_xludf.IFNA(VLOOKUP($A308,'Data Sheet'!$A:T,20,FALSE),"NA")</f>
        <v>#NAME?</v>
      </c>
    </row>
    <row r="309" spans="2:10" ht="15.75" customHeight="1" x14ac:dyDescent="0.15">
      <c r="B309" s="60" t="e">
        <f ca="1">_xludf.IFNA(VLOOKUP($A309,'Data Sheet'!$A:B,2,FALSE),"NA")</f>
        <v>#NAME?</v>
      </c>
      <c r="C309" s="61" t="e">
        <f ca="1">_xludf.IFNA(VLOOKUP($A309,'Data Sheet'!$A:U,3,FALSE),"NA")</f>
        <v>#NAME?</v>
      </c>
      <c r="D309" s="61" t="e">
        <f ca="1">_xludf.IFNA(VLOOKUP($A309,'Data Sheet'!$A:C,4,FALSE),"NA")</f>
        <v>#NAME?</v>
      </c>
      <c r="E309" s="61" t="e">
        <f ca="1">_xludf.IFNA(VLOOKUP($A309,'Data Sheet'!$A:D,5,FALSE),"NA")</f>
        <v>#NAME?</v>
      </c>
      <c r="F309" s="73" t="e">
        <f ca="1">_xludf.IFNA(VLOOKUP($A309,'Data Sheet'!$A:E,6,FALSE),"NA")</f>
        <v>#NAME?</v>
      </c>
      <c r="G309" s="63" t="e">
        <f ca="1">_xludf.IFNA(VLOOKUP($A309,'Data Sheet'!$A:F,7,FALSE),"NA")</f>
        <v>#NAME?</v>
      </c>
      <c r="H309" s="64" t="e">
        <f ca="1">_xludf.IFNA(VLOOKUP($A309,'Data Sheet'!$A:P,17,FALSE),"NA")</f>
        <v>#NAME?</v>
      </c>
      <c r="I309" s="63" t="e">
        <f ca="1">_xludf.IFNA(VLOOKUP($A309,'Data Sheet'!$A:T,19,FALSE),"NA")</f>
        <v>#NAME?</v>
      </c>
      <c r="J309" s="64" t="e">
        <f ca="1">_xludf.IFNA(VLOOKUP($A309,'Data Sheet'!$A:T,20,FALSE),"NA")</f>
        <v>#NAME?</v>
      </c>
    </row>
    <row r="310" spans="2:10" ht="15.75" customHeight="1" x14ac:dyDescent="0.15">
      <c r="B310" s="60" t="e">
        <f ca="1">_xludf.IFNA(VLOOKUP($A310,'Data Sheet'!$A:B,2,FALSE),"NA")</f>
        <v>#NAME?</v>
      </c>
      <c r="C310" s="61" t="e">
        <f ca="1">_xludf.IFNA(VLOOKUP($A310,'Data Sheet'!$A:U,3,FALSE),"NA")</f>
        <v>#NAME?</v>
      </c>
      <c r="D310" s="61" t="e">
        <f ca="1">_xludf.IFNA(VLOOKUP($A310,'Data Sheet'!$A:C,4,FALSE),"NA")</f>
        <v>#NAME?</v>
      </c>
      <c r="E310" s="61" t="e">
        <f ca="1">_xludf.IFNA(VLOOKUP($A310,'Data Sheet'!$A:D,5,FALSE),"NA")</f>
        <v>#NAME?</v>
      </c>
      <c r="F310" s="73" t="e">
        <f ca="1">_xludf.IFNA(VLOOKUP($A310,'Data Sheet'!$A:E,6,FALSE),"NA")</f>
        <v>#NAME?</v>
      </c>
      <c r="G310" s="63" t="e">
        <f ca="1">_xludf.IFNA(VLOOKUP($A310,'Data Sheet'!$A:F,7,FALSE),"NA")</f>
        <v>#NAME?</v>
      </c>
      <c r="H310" s="64" t="e">
        <f ca="1">_xludf.IFNA(VLOOKUP($A310,'Data Sheet'!$A:P,17,FALSE),"NA")</f>
        <v>#NAME?</v>
      </c>
      <c r="I310" s="63" t="e">
        <f ca="1">_xludf.IFNA(VLOOKUP($A310,'Data Sheet'!$A:T,19,FALSE),"NA")</f>
        <v>#NAME?</v>
      </c>
      <c r="J310" s="64" t="e">
        <f ca="1">_xludf.IFNA(VLOOKUP($A310,'Data Sheet'!$A:T,20,FALSE),"NA")</f>
        <v>#NAME?</v>
      </c>
    </row>
    <row r="311" spans="2:10" ht="15.75" customHeight="1" x14ac:dyDescent="0.15">
      <c r="B311" s="60" t="e">
        <f ca="1">_xludf.IFNA(VLOOKUP($A311,'Data Sheet'!$A:B,2,FALSE),"NA")</f>
        <v>#NAME?</v>
      </c>
      <c r="C311" s="61" t="e">
        <f ca="1">_xludf.IFNA(VLOOKUP($A311,'Data Sheet'!$A:U,3,FALSE),"NA")</f>
        <v>#NAME?</v>
      </c>
      <c r="D311" s="61" t="e">
        <f ca="1">_xludf.IFNA(VLOOKUP($A311,'Data Sheet'!$A:C,4,FALSE),"NA")</f>
        <v>#NAME?</v>
      </c>
      <c r="E311" s="61" t="e">
        <f ca="1">_xludf.IFNA(VLOOKUP($A311,'Data Sheet'!$A:D,5,FALSE),"NA")</f>
        <v>#NAME?</v>
      </c>
      <c r="F311" s="73" t="e">
        <f ca="1">_xludf.IFNA(VLOOKUP($A311,'Data Sheet'!$A:E,6,FALSE),"NA")</f>
        <v>#NAME?</v>
      </c>
      <c r="G311" s="63" t="e">
        <f ca="1">_xludf.IFNA(VLOOKUP($A311,'Data Sheet'!$A:F,7,FALSE),"NA")</f>
        <v>#NAME?</v>
      </c>
      <c r="H311" s="64" t="e">
        <f ca="1">_xludf.IFNA(VLOOKUP($A311,'Data Sheet'!$A:P,17,FALSE),"NA")</f>
        <v>#NAME?</v>
      </c>
      <c r="I311" s="63" t="e">
        <f ca="1">_xludf.IFNA(VLOOKUP($A311,'Data Sheet'!$A:T,19,FALSE),"NA")</f>
        <v>#NAME?</v>
      </c>
      <c r="J311" s="64" t="e">
        <f ca="1">_xludf.IFNA(VLOOKUP($A311,'Data Sheet'!$A:T,20,FALSE),"NA")</f>
        <v>#NAME?</v>
      </c>
    </row>
    <row r="312" spans="2:10" ht="15.75" customHeight="1" x14ac:dyDescent="0.15">
      <c r="B312" s="60" t="e">
        <f ca="1">_xludf.IFNA(VLOOKUP($A312,'Data Sheet'!$A:B,2,FALSE),"NA")</f>
        <v>#NAME?</v>
      </c>
      <c r="C312" s="61" t="e">
        <f ca="1">_xludf.IFNA(VLOOKUP($A312,'Data Sheet'!$A:U,3,FALSE),"NA")</f>
        <v>#NAME?</v>
      </c>
      <c r="D312" s="61" t="e">
        <f ca="1">_xludf.IFNA(VLOOKUP($A312,'Data Sheet'!$A:C,4,FALSE),"NA")</f>
        <v>#NAME?</v>
      </c>
      <c r="E312" s="61" t="e">
        <f ca="1">_xludf.IFNA(VLOOKUP($A312,'Data Sheet'!$A:D,5,FALSE),"NA")</f>
        <v>#NAME?</v>
      </c>
      <c r="F312" s="73" t="e">
        <f ca="1">_xludf.IFNA(VLOOKUP($A312,'Data Sheet'!$A:E,6,FALSE),"NA")</f>
        <v>#NAME?</v>
      </c>
      <c r="G312" s="63" t="e">
        <f ca="1">_xludf.IFNA(VLOOKUP($A312,'Data Sheet'!$A:F,7,FALSE),"NA")</f>
        <v>#NAME?</v>
      </c>
      <c r="H312" s="64" t="e">
        <f ca="1">_xludf.IFNA(VLOOKUP($A312,'Data Sheet'!$A:P,17,FALSE),"NA")</f>
        <v>#NAME?</v>
      </c>
      <c r="I312" s="63" t="e">
        <f ca="1">_xludf.IFNA(VLOOKUP($A312,'Data Sheet'!$A:T,19,FALSE),"NA")</f>
        <v>#NAME?</v>
      </c>
      <c r="J312" s="64" t="e">
        <f ca="1">_xludf.IFNA(VLOOKUP($A312,'Data Sheet'!$A:T,20,FALSE),"NA")</f>
        <v>#NAME?</v>
      </c>
    </row>
    <row r="313" spans="2:10" ht="15.75" customHeight="1" x14ac:dyDescent="0.15">
      <c r="B313" s="60" t="e">
        <f ca="1">_xludf.IFNA(VLOOKUP($A313,'Data Sheet'!$A:B,2,FALSE),"NA")</f>
        <v>#NAME?</v>
      </c>
      <c r="C313" s="61" t="e">
        <f ca="1">_xludf.IFNA(VLOOKUP($A313,'Data Sheet'!$A:U,3,FALSE),"NA")</f>
        <v>#NAME?</v>
      </c>
      <c r="D313" s="61" t="e">
        <f ca="1">_xludf.IFNA(VLOOKUP($A313,'Data Sheet'!$A:C,4,FALSE),"NA")</f>
        <v>#NAME?</v>
      </c>
      <c r="E313" s="61" t="e">
        <f ca="1">_xludf.IFNA(VLOOKUP($A313,'Data Sheet'!$A:D,5,FALSE),"NA")</f>
        <v>#NAME?</v>
      </c>
      <c r="F313" s="73" t="e">
        <f ca="1">_xludf.IFNA(VLOOKUP($A313,'Data Sheet'!$A:E,6,FALSE),"NA")</f>
        <v>#NAME?</v>
      </c>
      <c r="G313" s="63" t="e">
        <f ca="1">_xludf.IFNA(VLOOKUP($A313,'Data Sheet'!$A:F,7,FALSE),"NA")</f>
        <v>#NAME?</v>
      </c>
      <c r="H313" s="64" t="e">
        <f ca="1">_xludf.IFNA(VLOOKUP($A313,'Data Sheet'!$A:P,17,FALSE),"NA")</f>
        <v>#NAME?</v>
      </c>
      <c r="I313" s="63" t="e">
        <f ca="1">_xludf.IFNA(VLOOKUP($A313,'Data Sheet'!$A:T,19,FALSE),"NA")</f>
        <v>#NAME?</v>
      </c>
      <c r="J313" s="64" t="e">
        <f ca="1">_xludf.IFNA(VLOOKUP($A313,'Data Sheet'!$A:T,20,FALSE),"NA")</f>
        <v>#NAME?</v>
      </c>
    </row>
    <row r="314" spans="2:10" ht="15.75" customHeight="1" x14ac:dyDescent="0.15">
      <c r="B314" s="60" t="e">
        <f ca="1">_xludf.IFNA(VLOOKUP($A314,'Data Sheet'!$A:B,2,FALSE),"NA")</f>
        <v>#NAME?</v>
      </c>
      <c r="C314" s="61" t="e">
        <f ca="1">_xludf.IFNA(VLOOKUP($A314,'Data Sheet'!$A:U,3,FALSE),"NA")</f>
        <v>#NAME?</v>
      </c>
      <c r="D314" s="61" t="e">
        <f ca="1">_xludf.IFNA(VLOOKUP($A314,'Data Sheet'!$A:C,4,FALSE),"NA")</f>
        <v>#NAME?</v>
      </c>
      <c r="E314" s="61" t="e">
        <f ca="1">_xludf.IFNA(VLOOKUP($A314,'Data Sheet'!$A:D,5,FALSE),"NA")</f>
        <v>#NAME?</v>
      </c>
      <c r="F314" s="73" t="e">
        <f ca="1">_xludf.IFNA(VLOOKUP($A314,'Data Sheet'!$A:E,6,FALSE),"NA")</f>
        <v>#NAME?</v>
      </c>
      <c r="G314" s="63" t="e">
        <f ca="1">_xludf.IFNA(VLOOKUP($A314,'Data Sheet'!$A:F,7,FALSE),"NA")</f>
        <v>#NAME?</v>
      </c>
      <c r="H314" s="64" t="e">
        <f ca="1">_xludf.IFNA(VLOOKUP($A314,'Data Sheet'!$A:P,17,FALSE),"NA")</f>
        <v>#NAME?</v>
      </c>
      <c r="I314" s="63" t="e">
        <f ca="1">_xludf.IFNA(VLOOKUP($A314,'Data Sheet'!$A:T,19,FALSE),"NA")</f>
        <v>#NAME?</v>
      </c>
      <c r="J314" s="64" t="e">
        <f ca="1">_xludf.IFNA(VLOOKUP($A314,'Data Sheet'!$A:T,20,FALSE),"NA")</f>
        <v>#NAME?</v>
      </c>
    </row>
    <row r="315" spans="2:10" ht="15.75" customHeight="1" x14ac:dyDescent="0.15">
      <c r="B315" s="60" t="e">
        <f ca="1">_xludf.IFNA(VLOOKUP($A315,'Data Sheet'!$A:B,2,FALSE),"NA")</f>
        <v>#NAME?</v>
      </c>
      <c r="C315" s="61" t="e">
        <f ca="1">_xludf.IFNA(VLOOKUP($A315,'Data Sheet'!$A:U,3,FALSE),"NA")</f>
        <v>#NAME?</v>
      </c>
      <c r="D315" s="61" t="e">
        <f ca="1">_xludf.IFNA(VLOOKUP($A315,'Data Sheet'!$A:C,4,FALSE),"NA")</f>
        <v>#NAME?</v>
      </c>
      <c r="E315" s="61" t="e">
        <f ca="1">_xludf.IFNA(VLOOKUP($A315,'Data Sheet'!$A:D,5,FALSE),"NA")</f>
        <v>#NAME?</v>
      </c>
      <c r="F315" s="73" t="e">
        <f ca="1">_xludf.IFNA(VLOOKUP($A315,'Data Sheet'!$A:E,6,FALSE),"NA")</f>
        <v>#NAME?</v>
      </c>
      <c r="G315" s="63" t="e">
        <f ca="1">_xludf.IFNA(VLOOKUP($A315,'Data Sheet'!$A:F,7,FALSE),"NA")</f>
        <v>#NAME?</v>
      </c>
      <c r="H315" s="64" t="e">
        <f ca="1">_xludf.IFNA(VLOOKUP($A315,'Data Sheet'!$A:P,17,FALSE),"NA")</f>
        <v>#NAME?</v>
      </c>
      <c r="I315" s="63" t="e">
        <f ca="1">_xludf.IFNA(VLOOKUP($A315,'Data Sheet'!$A:T,19,FALSE),"NA")</f>
        <v>#NAME?</v>
      </c>
      <c r="J315" s="64" t="e">
        <f ca="1">_xludf.IFNA(VLOOKUP($A315,'Data Sheet'!$A:T,20,FALSE),"NA")</f>
        <v>#NAME?</v>
      </c>
    </row>
    <row r="316" spans="2:10" ht="15.75" customHeight="1" x14ac:dyDescent="0.15">
      <c r="B316" s="60" t="e">
        <f ca="1">_xludf.IFNA(VLOOKUP($A316,'Data Sheet'!$A:B,2,FALSE),"NA")</f>
        <v>#NAME?</v>
      </c>
      <c r="C316" s="61" t="e">
        <f ca="1">_xludf.IFNA(VLOOKUP($A316,'Data Sheet'!$A:U,3,FALSE),"NA")</f>
        <v>#NAME?</v>
      </c>
      <c r="D316" s="61" t="e">
        <f ca="1">_xludf.IFNA(VLOOKUP($A316,'Data Sheet'!$A:C,4,FALSE),"NA")</f>
        <v>#NAME?</v>
      </c>
      <c r="E316" s="61" t="e">
        <f ca="1">_xludf.IFNA(VLOOKUP($A316,'Data Sheet'!$A:D,5,FALSE),"NA")</f>
        <v>#NAME?</v>
      </c>
      <c r="F316" s="73" t="e">
        <f ca="1">_xludf.IFNA(VLOOKUP($A316,'Data Sheet'!$A:E,6,FALSE),"NA")</f>
        <v>#NAME?</v>
      </c>
      <c r="G316" s="63" t="e">
        <f ca="1">_xludf.IFNA(VLOOKUP($A316,'Data Sheet'!$A:F,7,FALSE),"NA")</f>
        <v>#NAME?</v>
      </c>
      <c r="H316" s="64" t="e">
        <f ca="1">_xludf.IFNA(VLOOKUP($A316,'Data Sheet'!$A:P,17,FALSE),"NA")</f>
        <v>#NAME?</v>
      </c>
      <c r="I316" s="63" t="e">
        <f ca="1">_xludf.IFNA(VLOOKUP($A316,'Data Sheet'!$A:T,19,FALSE),"NA")</f>
        <v>#NAME?</v>
      </c>
      <c r="J316" s="64" t="e">
        <f ca="1">_xludf.IFNA(VLOOKUP($A316,'Data Sheet'!$A:T,20,FALSE),"NA")</f>
        <v>#NAME?</v>
      </c>
    </row>
    <row r="317" spans="2:10" ht="15.75" customHeight="1" x14ac:dyDescent="0.15">
      <c r="B317" s="60" t="e">
        <f ca="1">_xludf.IFNA(VLOOKUP($A317,'Data Sheet'!$A:B,2,FALSE),"NA")</f>
        <v>#NAME?</v>
      </c>
      <c r="C317" s="61" t="e">
        <f ca="1">_xludf.IFNA(VLOOKUP($A317,'Data Sheet'!$A:U,3,FALSE),"NA")</f>
        <v>#NAME?</v>
      </c>
      <c r="D317" s="61" t="e">
        <f ca="1">_xludf.IFNA(VLOOKUP($A317,'Data Sheet'!$A:C,4,FALSE),"NA")</f>
        <v>#NAME?</v>
      </c>
      <c r="E317" s="61" t="e">
        <f ca="1">_xludf.IFNA(VLOOKUP($A317,'Data Sheet'!$A:D,5,FALSE),"NA")</f>
        <v>#NAME?</v>
      </c>
      <c r="F317" s="73" t="e">
        <f ca="1">_xludf.IFNA(VLOOKUP($A317,'Data Sheet'!$A:E,6,FALSE),"NA")</f>
        <v>#NAME?</v>
      </c>
      <c r="G317" s="63" t="e">
        <f ca="1">_xludf.IFNA(VLOOKUP($A317,'Data Sheet'!$A:F,7,FALSE),"NA")</f>
        <v>#NAME?</v>
      </c>
      <c r="H317" s="64" t="e">
        <f ca="1">_xludf.IFNA(VLOOKUP($A317,'Data Sheet'!$A:P,17,FALSE),"NA")</f>
        <v>#NAME?</v>
      </c>
      <c r="I317" s="63" t="e">
        <f ca="1">_xludf.IFNA(VLOOKUP($A317,'Data Sheet'!$A:T,19,FALSE),"NA")</f>
        <v>#NAME?</v>
      </c>
      <c r="J317" s="64" t="e">
        <f ca="1">_xludf.IFNA(VLOOKUP($A317,'Data Sheet'!$A:T,20,FALSE),"NA")</f>
        <v>#NAME?</v>
      </c>
    </row>
    <row r="318" spans="2:10" ht="15.75" customHeight="1" x14ac:dyDescent="0.15">
      <c r="B318" s="60" t="e">
        <f ca="1">_xludf.IFNA(VLOOKUP($A318,'Data Sheet'!$A:B,2,FALSE),"NA")</f>
        <v>#NAME?</v>
      </c>
      <c r="C318" s="61" t="e">
        <f ca="1">_xludf.IFNA(VLOOKUP($A318,'Data Sheet'!$A:U,3,FALSE),"NA")</f>
        <v>#NAME?</v>
      </c>
      <c r="D318" s="61" t="e">
        <f ca="1">_xludf.IFNA(VLOOKUP($A318,'Data Sheet'!$A:C,4,FALSE),"NA")</f>
        <v>#NAME?</v>
      </c>
      <c r="E318" s="61" t="e">
        <f ca="1">_xludf.IFNA(VLOOKUP($A318,'Data Sheet'!$A:D,5,FALSE),"NA")</f>
        <v>#NAME?</v>
      </c>
      <c r="F318" s="73" t="e">
        <f ca="1">_xludf.IFNA(VLOOKUP($A318,'Data Sheet'!$A:E,6,FALSE),"NA")</f>
        <v>#NAME?</v>
      </c>
      <c r="G318" s="63" t="e">
        <f ca="1">_xludf.IFNA(VLOOKUP($A318,'Data Sheet'!$A:F,7,FALSE),"NA")</f>
        <v>#NAME?</v>
      </c>
      <c r="H318" s="64" t="e">
        <f ca="1">_xludf.IFNA(VLOOKUP($A318,'Data Sheet'!$A:P,17,FALSE),"NA")</f>
        <v>#NAME?</v>
      </c>
      <c r="I318" s="63" t="e">
        <f ca="1">_xludf.IFNA(VLOOKUP($A318,'Data Sheet'!$A:T,19,FALSE),"NA")</f>
        <v>#NAME?</v>
      </c>
      <c r="J318" s="64" t="e">
        <f ca="1">_xludf.IFNA(VLOOKUP($A318,'Data Sheet'!$A:T,20,FALSE),"NA")</f>
        <v>#NAME?</v>
      </c>
    </row>
    <row r="319" spans="2:10" ht="15.75" customHeight="1" x14ac:dyDescent="0.15">
      <c r="B319" s="60" t="e">
        <f ca="1">_xludf.IFNA(VLOOKUP($A319,'Data Sheet'!$A:B,2,FALSE),"NA")</f>
        <v>#NAME?</v>
      </c>
      <c r="C319" s="61" t="e">
        <f ca="1">_xludf.IFNA(VLOOKUP($A319,'Data Sheet'!$A:U,3,FALSE),"NA")</f>
        <v>#NAME?</v>
      </c>
      <c r="D319" s="61" t="e">
        <f ca="1">_xludf.IFNA(VLOOKUP($A319,'Data Sheet'!$A:C,4,FALSE),"NA")</f>
        <v>#NAME?</v>
      </c>
      <c r="E319" s="61" t="e">
        <f ca="1">_xludf.IFNA(VLOOKUP($A319,'Data Sheet'!$A:D,5,FALSE),"NA")</f>
        <v>#NAME?</v>
      </c>
      <c r="F319" s="73" t="e">
        <f ca="1">_xludf.IFNA(VLOOKUP($A319,'Data Sheet'!$A:E,6,FALSE),"NA")</f>
        <v>#NAME?</v>
      </c>
      <c r="G319" s="63" t="e">
        <f ca="1">_xludf.IFNA(VLOOKUP($A319,'Data Sheet'!$A:F,7,FALSE),"NA")</f>
        <v>#NAME?</v>
      </c>
      <c r="H319" s="64" t="e">
        <f ca="1">_xludf.IFNA(VLOOKUP($A319,'Data Sheet'!$A:P,17,FALSE),"NA")</f>
        <v>#NAME?</v>
      </c>
      <c r="I319" s="63" t="e">
        <f ca="1">_xludf.IFNA(VLOOKUP($A319,'Data Sheet'!$A:T,19,FALSE),"NA")</f>
        <v>#NAME?</v>
      </c>
      <c r="J319" s="64" t="e">
        <f ca="1">_xludf.IFNA(VLOOKUP($A319,'Data Sheet'!$A:T,20,FALSE),"NA")</f>
        <v>#NAME?</v>
      </c>
    </row>
    <row r="320" spans="2:10" ht="15.75" customHeight="1" x14ac:dyDescent="0.15">
      <c r="B320" s="60" t="e">
        <f ca="1">_xludf.IFNA(VLOOKUP($A320,'Data Sheet'!$A:B,2,FALSE),"NA")</f>
        <v>#NAME?</v>
      </c>
      <c r="C320" s="61" t="e">
        <f ca="1">_xludf.IFNA(VLOOKUP($A320,'Data Sheet'!$A:U,3,FALSE),"NA")</f>
        <v>#NAME?</v>
      </c>
      <c r="D320" s="61" t="e">
        <f ca="1">_xludf.IFNA(VLOOKUP($A320,'Data Sheet'!$A:C,4,FALSE),"NA")</f>
        <v>#NAME?</v>
      </c>
      <c r="E320" s="61" t="e">
        <f ca="1">_xludf.IFNA(VLOOKUP($A320,'Data Sheet'!$A:D,5,FALSE),"NA")</f>
        <v>#NAME?</v>
      </c>
      <c r="F320" s="73" t="e">
        <f ca="1">_xludf.IFNA(VLOOKUP($A320,'Data Sheet'!$A:E,6,FALSE),"NA")</f>
        <v>#NAME?</v>
      </c>
      <c r="G320" s="63" t="e">
        <f ca="1">_xludf.IFNA(VLOOKUP($A320,'Data Sheet'!$A:F,7,FALSE),"NA")</f>
        <v>#NAME?</v>
      </c>
      <c r="H320" s="64" t="e">
        <f ca="1">_xludf.IFNA(VLOOKUP($A320,'Data Sheet'!$A:P,17,FALSE),"NA")</f>
        <v>#NAME?</v>
      </c>
      <c r="I320" s="63" t="e">
        <f ca="1">_xludf.IFNA(VLOOKUP($A320,'Data Sheet'!$A:T,19,FALSE),"NA")</f>
        <v>#NAME?</v>
      </c>
      <c r="J320" s="64" t="e">
        <f ca="1">_xludf.IFNA(VLOOKUP($A320,'Data Sheet'!$A:T,20,FALSE),"NA")</f>
        <v>#NAME?</v>
      </c>
    </row>
    <row r="321" spans="2:10" ht="15.75" customHeight="1" x14ac:dyDescent="0.15">
      <c r="B321" s="60" t="e">
        <f ca="1">_xludf.IFNA(VLOOKUP($A321,'Data Sheet'!$A:B,2,FALSE),"NA")</f>
        <v>#NAME?</v>
      </c>
      <c r="C321" s="61" t="e">
        <f ca="1">_xludf.IFNA(VLOOKUP($A321,'Data Sheet'!$A:U,3,FALSE),"NA")</f>
        <v>#NAME?</v>
      </c>
      <c r="D321" s="61" t="e">
        <f ca="1">_xludf.IFNA(VLOOKUP($A321,'Data Sheet'!$A:C,4,FALSE),"NA")</f>
        <v>#NAME?</v>
      </c>
      <c r="E321" s="61" t="e">
        <f ca="1">_xludf.IFNA(VLOOKUP($A321,'Data Sheet'!$A:D,5,FALSE),"NA")</f>
        <v>#NAME?</v>
      </c>
      <c r="F321" s="73" t="e">
        <f ca="1">_xludf.IFNA(VLOOKUP($A321,'Data Sheet'!$A:E,6,FALSE),"NA")</f>
        <v>#NAME?</v>
      </c>
      <c r="G321" s="63" t="e">
        <f ca="1">_xludf.IFNA(VLOOKUP($A321,'Data Sheet'!$A:F,7,FALSE),"NA")</f>
        <v>#NAME?</v>
      </c>
      <c r="H321" s="64" t="e">
        <f ca="1">_xludf.IFNA(VLOOKUP($A321,'Data Sheet'!$A:P,17,FALSE),"NA")</f>
        <v>#NAME?</v>
      </c>
      <c r="I321" s="63" t="e">
        <f ca="1">_xludf.IFNA(VLOOKUP($A321,'Data Sheet'!$A:T,19,FALSE),"NA")</f>
        <v>#NAME?</v>
      </c>
      <c r="J321" s="64" t="e">
        <f ca="1">_xludf.IFNA(VLOOKUP($A321,'Data Sheet'!$A:T,20,FALSE),"NA")</f>
        <v>#NAME?</v>
      </c>
    </row>
    <row r="322" spans="2:10" ht="15.75" customHeight="1" x14ac:dyDescent="0.15">
      <c r="B322" s="60" t="e">
        <f ca="1">_xludf.IFNA(VLOOKUP($A322,'Data Sheet'!$A:B,2,FALSE),"NA")</f>
        <v>#NAME?</v>
      </c>
      <c r="C322" s="61" t="e">
        <f ca="1">_xludf.IFNA(VLOOKUP($A322,'Data Sheet'!$A:U,3,FALSE),"NA")</f>
        <v>#NAME?</v>
      </c>
      <c r="D322" s="61" t="e">
        <f ca="1">_xludf.IFNA(VLOOKUP($A322,'Data Sheet'!$A:C,4,FALSE),"NA")</f>
        <v>#NAME?</v>
      </c>
      <c r="E322" s="61" t="e">
        <f ca="1">_xludf.IFNA(VLOOKUP($A322,'Data Sheet'!$A:D,5,FALSE),"NA")</f>
        <v>#NAME?</v>
      </c>
      <c r="F322" s="73" t="e">
        <f ca="1">_xludf.IFNA(VLOOKUP($A322,'Data Sheet'!$A:E,6,FALSE),"NA")</f>
        <v>#NAME?</v>
      </c>
      <c r="G322" s="63" t="e">
        <f ca="1">_xludf.IFNA(VLOOKUP($A322,'Data Sheet'!$A:F,7,FALSE),"NA")</f>
        <v>#NAME?</v>
      </c>
      <c r="H322" s="64" t="e">
        <f ca="1">_xludf.IFNA(VLOOKUP($A322,'Data Sheet'!$A:P,17,FALSE),"NA")</f>
        <v>#NAME?</v>
      </c>
      <c r="I322" s="63" t="e">
        <f ca="1">_xludf.IFNA(VLOOKUP($A322,'Data Sheet'!$A:T,19,FALSE),"NA")</f>
        <v>#NAME?</v>
      </c>
      <c r="J322" s="64" t="e">
        <f ca="1">_xludf.IFNA(VLOOKUP($A322,'Data Sheet'!$A:T,20,FALSE),"NA")</f>
        <v>#NAME?</v>
      </c>
    </row>
    <row r="323" spans="2:10" ht="15.75" customHeight="1" x14ac:dyDescent="0.15">
      <c r="B323" s="60" t="e">
        <f ca="1">_xludf.IFNA(VLOOKUP($A323,'Data Sheet'!$A:B,2,FALSE),"NA")</f>
        <v>#NAME?</v>
      </c>
      <c r="C323" s="61" t="e">
        <f ca="1">_xludf.IFNA(VLOOKUP($A323,'Data Sheet'!$A:U,3,FALSE),"NA")</f>
        <v>#NAME?</v>
      </c>
      <c r="D323" s="61" t="e">
        <f ca="1">_xludf.IFNA(VLOOKUP($A323,'Data Sheet'!$A:C,4,FALSE),"NA")</f>
        <v>#NAME?</v>
      </c>
      <c r="E323" s="61" t="e">
        <f ca="1">_xludf.IFNA(VLOOKUP($A323,'Data Sheet'!$A:D,5,FALSE),"NA")</f>
        <v>#NAME?</v>
      </c>
      <c r="F323" s="73" t="e">
        <f ca="1">_xludf.IFNA(VLOOKUP($A323,'Data Sheet'!$A:E,6,FALSE),"NA")</f>
        <v>#NAME?</v>
      </c>
      <c r="G323" s="63" t="e">
        <f ca="1">_xludf.IFNA(VLOOKUP($A323,'Data Sheet'!$A:F,7,FALSE),"NA")</f>
        <v>#NAME?</v>
      </c>
      <c r="H323" s="64" t="e">
        <f ca="1">_xludf.IFNA(VLOOKUP($A323,'Data Sheet'!$A:P,17,FALSE),"NA")</f>
        <v>#NAME?</v>
      </c>
      <c r="I323" s="63" t="e">
        <f ca="1">_xludf.IFNA(VLOOKUP($A323,'Data Sheet'!$A:T,19,FALSE),"NA")</f>
        <v>#NAME?</v>
      </c>
      <c r="J323" s="64" t="e">
        <f ca="1">_xludf.IFNA(VLOOKUP($A323,'Data Sheet'!$A:T,20,FALSE),"NA")</f>
        <v>#NAME?</v>
      </c>
    </row>
    <row r="324" spans="2:10" ht="15.75" customHeight="1" x14ac:dyDescent="0.15">
      <c r="B324" s="60" t="e">
        <f ca="1">_xludf.IFNA(VLOOKUP($A324,'Data Sheet'!$A:B,2,FALSE),"NA")</f>
        <v>#NAME?</v>
      </c>
      <c r="C324" s="61" t="e">
        <f ca="1">_xludf.IFNA(VLOOKUP($A324,'Data Sheet'!$A:U,3,FALSE),"NA")</f>
        <v>#NAME?</v>
      </c>
      <c r="D324" s="61" t="e">
        <f ca="1">_xludf.IFNA(VLOOKUP($A324,'Data Sheet'!$A:C,4,FALSE),"NA")</f>
        <v>#NAME?</v>
      </c>
      <c r="E324" s="61" t="e">
        <f ca="1">_xludf.IFNA(VLOOKUP($A324,'Data Sheet'!$A:D,5,FALSE),"NA")</f>
        <v>#NAME?</v>
      </c>
      <c r="F324" s="73" t="e">
        <f ca="1">_xludf.IFNA(VLOOKUP($A324,'Data Sheet'!$A:E,6,FALSE),"NA")</f>
        <v>#NAME?</v>
      </c>
      <c r="G324" s="63" t="e">
        <f ca="1">_xludf.IFNA(VLOOKUP($A324,'Data Sheet'!$A:F,7,FALSE),"NA")</f>
        <v>#NAME?</v>
      </c>
      <c r="H324" s="64" t="e">
        <f ca="1">_xludf.IFNA(VLOOKUP($A324,'Data Sheet'!$A:P,17,FALSE),"NA")</f>
        <v>#NAME?</v>
      </c>
      <c r="I324" s="63" t="e">
        <f ca="1">_xludf.IFNA(VLOOKUP($A324,'Data Sheet'!$A:T,19,FALSE),"NA")</f>
        <v>#NAME?</v>
      </c>
      <c r="J324" s="64" t="e">
        <f ca="1">_xludf.IFNA(VLOOKUP($A324,'Data Sheet'!$A:T,20,FALSE),"NA")</f>
        <v>#NAME?</v>
      </c>
    </row>
    <row r="325" spans="2:10" ht="15.75" customHeight="1" x14ac:dyDescent="0.15">
      <c r="B325" s="60" t="e">
        <f ca="1">_xludf.IFNA(VLOOKUP($A325,'Data Sheet'!$A:B,2,FALSE),"NA")</f>
        <v>#NAME?</v>
      </c>
      <c r="C325" s="61" t="e">
        <f ca="1">_xludf.IFNA(VLOOKUP($A325,'Data Sheet'!$A:U,3,FALSE),"NA")</f>
        <v>#NAME?</v>
      </c>
      <c r="D325" s="61" t="e">
        <f ca="1">_xludf.IFNA(VLOOKUP($A325,'Data Sheet'!$A:C,4,FALSE),"NA")</f>
        <v>#NAME?</v>
      </c>
      <c r="E325" s="61" t="e">
        <f ca="1">_xludf.IFNA(VLOOKUP($A325,'Data Sheet'!$A:D,5,FALSE),"NA")</f>
        <v>#NAME?</v>
      </c>
      <c r="F325" s="73" t="e">
        <f ca="1">_xludf.IFNA(VLOOKUP($A325,'Data Sheet'!$A:E,6,FALSE),"NA")</f>
        <v>#NAME?</v>
      </c>
      <c r="G325" s="63" t="e">
        <f ca="1">_xludf.IFNA(VLOOKUP($A325,'Data Sheet'!$A:F,7,FALSE),"NA")</f>
        <v>#NAME?</v>
      </c>
      <c r="H325" s="64" t="e">
        <f ca="1">_xludf.IFNA(VLOOKUP($A325,'Data Sheet'!$A:P,17,FALSE),"NA")</f>
        <v>#NAME?</v>
      </c>
      <c r="I325" s="63" t="e">
        <f ca="1">_xludf.IFNA(VLOOKUP($A325,'Data Sheet'!$A:T,19,FALSE),"NA")</f>
        <v>#NAME?</v>
      </c>
      <c r="J325" s="64" t="e">
        <f ca="1">_xludf.IFNA(VLOOKUP($A325,'Data Sheet'!$A:T,20,FALSE),"NA")</f>
        <v>#NAME?</v>
      </c>
    </row>
    <row r="326" spans="2:10" ht="15.75" customHeight="1" x14ac:dyDescent="0.15">
      <c r="B326" s="60" t="e">
        <f ca="1">_xludf.IFNA(VLOOKUP($A326,'Data Sheet'!$A:B,2,FALSE),"NA")</f>
        <v>#NAME?</v>
      </c>
      <c r="C326" s="61" t="e">
        <f ca="1">_xludf.IFNA(VLOOKUP($A326,'Data Sheet'!$A:U,3,FALSE),"NA")</f>
        <v>#NAME?</v>
      </c>
      <c r="D326" s="61" t="e">
        <f ca="1">_xludf.IFNA(VLOOKUP($A326,'Data Sheet'!$A:C,4,FALSE),"NA")</f>
        <v>#NAME?</v>
      </c>
      <c r="E326" s="61" t="e">
        <f ca="1">_xludf.IFNA(VLOOKUP($A326,'Data Sheet'!$A:D,5,FALSE),"NA")</f>
        <v>#NAME?</v>
      </c>
      <c r="F326" s="73" t="e">
        <f ca="1">_xludf.IFNA(VLOOKUP($A326,'Data Sheet'!$A:E,6,FALSE),"NA")</f>
        <v>#NAME?</v>
      </c>
      <c r="G326" s="63" t="e">
        <f ca="1">_xludf.IFNA(VLOOKUP($A326,'Data Sheet'!$A:F,7,FALSE),"NA")</f>
        <v>#NAME?</v>
      </c>
      <c r="H326" s="64" t="e">
        <f ca="1">_xludf.IFNA(VLOOKUP($A326,'Data Sheet'!$A:P,17,FALSE),"NA")</f>
        <v>#NAME?</v>
      </c>
      <c r="I326" s="63" t="e">
        <f ca="1">_xludf.IFNA(VLOOKUP($A326,'Data Sheet'!$A:T,19,FALSE),"NA")</f>
        <v>#NAME?</v>
      </c>
      <c r="J326" s="64" t="e">
        <f ca="1">_xludf.IFNA(VLOOKUP($A326,'Data Sheet'!$A:T,20,FALSE),"NA")</f>
        <v>#NAME?</v>
      </c>
    </row>
    <row r="327" spans="2:10" ht="15.75" customHeight="1" x14ac:dyDescent="0.15">
      <c r="B327" s="60" t="e">
        <f ca="1">_xludf.IFNA(VLOOKUP($A327,'Data Sheet'!$A:B,2,FALSE),"NA")</f>
        <v>#NAME?</v>
      </c>
      <c r="C327" s="61" t="e">
        <f ca="1">_xludf.IFNA(VLOOKUP($A327,'Data Sheet'!$A:U,3,FALSE),"NA")</f>
        <v>#NAME?</v>
      </c>
      <c r="D327" s="61" t="e">
        <f ca="1">_xludf.IFNA(VLOOKUP($A327,'Data Sheet'!$A:C,4,FALSE),"NA")</f>
        <v>#NAME?</v>
      </c>
      <c r="E327" s="61" t="e">
        <f ca="1">_xludf.IFNA(VLOOKUP($A327,'Data Sheet'!$A:D,5,FALSE),"NA")</f>
        <v>#NAME?</v>
      </c>
      <c r="F327" s="73" t="e">
        <f ca="1">_xludf.IFNA(VLOOKUP($A327,'Data Sheet'!$A:E,6,FALSE),"NA")</f>
        <v>#NAME?</v>
      </c>
      <c r="G327" s="63" t="e">
        <f ca="1">_xludf.IFNA(VLOOKUP($A327,'Data Sheet'!$A:F,7,FALSE),"NA")</f>
        <v>#NAME?</v>
      </c>
      <c r="H327" s="64" t="e">
        <f ca="1">_xludf.IFNA(VLOOKUP($A327,'Data Sheet'!$A:P,17,FALSE),"NA")</f>
        <v>#NAME?</v>
      </c>
      <c r="I327" s="63" t="e">
        <f ca="1">_xludf.IFNA(VLOOKUP($A327,'Data Sheet'!$A:T,19,FALSE),"NA")</f>
        <v>#NAME?</v>
      </c>
      <c r="J327" s="64" t="e">
        <f ca="1">_xludf.IFNA(VLOOKUP($A327,'Data Sheet'!$A:T,20,FALSE),"NA")</f>
        <v>#NAME?</v>
      </c>
    </row>
    <row r="328" spans="2:10" ht="15.75" customHeight="1" x14ac:dyDescent="0.15">
      <c r="B328" s="60" t="e">
        <f ca="1">_xludf.IFNA(VLOOKUP($A328,'Data Sheet'!$A:B,2,FALSE),"NA")</f>
        <v>#NAME?</v>
      </c>
      <c r="C328" s="61" t="e">
        <f ca="1">_xludf.IFNA(VLOOKUP($A328,'Data Sheet'!$A:U,3,FALSE),"NA")</f>
        <v>#NAME?</v>
      </c>
      <c r="D328" s="61" t="e">
        <f ca="1">_xludf.IFNA(VLOOKUP($A328,'Data Sheet'!$A:C,4,FALSE),"NA")</f>
        <v>#NAME?</v>
      </c>
      <c r="E328" s="61" t="e">
        <f ca="1">_xludf.IFNA(VLOOKUP($A328,'Data Sheet'!$A:D,5,FALSE),"NA")</f>
        <v>#NAME?</v>
      </c>
      <c r="F328" s="73" t="e">
        <f ca="1">_xludf.IFNA(VLOOKUP($A328,'Data Sheet'!$A:E,6,FALSE),"NA")</f>
        <v>#NAME?</v>
      </c>
      <c r="G328" s="63" t="e">
        <f ca="1">_xludf.IFNA(VLOOKUP($A328,'Data Sheet'!$A:F,7,FALSE),"NA")</f>
        <v>#NAME?</v>
      </c>
      <c r="H328" s="64" t="e">
        <f ca="1">_xludf.IFNA(VLOOKUP($A328,'Data Sheet'!$A:P,17,FALSE),"NA")</f>
        <v>#NAME?</v>
      </c>
      <c r="I328" s="63" t="e">
        <f ca="1">_xludf.IFNA(VLOOKUP($A328,'Data Sheet'!$A:T,19,FALSE),"NA")</f>
        <v>#NAME?</v>
      </c>
      <c r="J328" s="64" t="e">
        <f ca="1">_xludf.IFNA(VLOOKUP($A328,'Data Sheet'!$A:T,20,FALSE),"NA")</f>
        <v>#NAME?</v>
      </c>
    </row>
    <row r="329" spans="2:10" ht="15.75" customHeight="1" x14ac:dyDescent="0.15">
      <c r="B329" s="60" t="e">
        <f ca="1">_xludf.IFNA(VLOOKUP($A329,'Data Sheet'!$A:B,2,FALSE),"NA")</f>
        <v>#NAME?</v>
      </c>
      <c r="C329" s="61" t="e">
        <f ca="1">_xludf.IFNA(VLOOKUP($A329,'Data Sheet'!$A:U,3,FALSE),"NA")</f>
        <v>#NAME?</v>
      </c>
      <c r="D329" s="61" t="e">
        <f ca="1">_xludf.IFNA(VLOOKUP($A329,'Data Sheet'!$A:C,4,FALSE),"NA")</f>
        <v>#NAME?</v>
      </c>
      <c r="E329" s="61" t="e">
        <f ca="1">_xludf.IFNA(VLOOKUP($A329,'Data Sheet'!$A:D,5,FALSE),"NA")</f>
        <v>#NAME?</v>
      </c>
      <c r="F329" s="73" t="e">
        <f ca="1">_xludf.IFNA(VLOOKUP($A329,'Data Sheet'!$A:E,6,FALSE),"NA")</f>
        <v>#NAME?</v>
      </c>
      <c r="G329" s="63" t="e">
        <f ca="1">_xludf.IFNA(VLOOKUP($A329,'Data Sheet'!$A:F,7,FALSE),"NA")</f>
        <v>#NAME?</v>
      </c>
      <c r="H329" s="64" t="e">
        <f ca="1">_xludf.IFNA(VLOOKUP($A329,'Data Sheet'!$A:P,17,FALSE),"NA")</f>
        <v>#NAME?</v>
      </c>
      <c r="I329" s="63" t="e">
        <f ca="1">_xludf.IFNA(VLOOKUP($A329,'Data Sheet'!$A:T,19,FALSE),"NA")</f>
        <v>#NAME?</v>
      </c>
      <c r="J329" s="64" t="e">
        <f ca="1">_xludf.IFNA(VLOOKUP($A329,'Data Sheet'!$A:T,20,FALSE),"NA")</f>
        <v>#NAME?</v>
      </c>
    </row>
    <row r="330" spans="2:10" ht="15.75" customHeight="1" x14ac:dyDescent="0.15">
      <c r="B330" s="60" t="e">
        <f ca="1">_xludf.IFNA(VLOOKUP($A330,'Data Sheet'!$A:B,2,FALSE),"NA")</f>
        <v>#NAME?</v>
      </c>
      <c r="C330" s="61" t="e">
        <f ca="1">_xludf.IFNA(VLOOKUP($A330,'Data Sheet'!$A:U,3,FALSE),"NA")</f>
        <v>#NAME?</v>
      </c>
      <c r="D330" s="61" t="e">
        <f ca="1">_xludf.IFNA(VLOOKUP($A330,'Data Sheet'!$A:C,4,FALSE),"NA")</f>
        <v>#NAME?</v>
      </c>
      <c r="E330" s="61" t="e">
        <f ca="1">_xludf.IFNA(VLOOKUP($A330,'Data Sheet'!$A:D,5,FALSE),"NA")</f>
        <v>#NAME?</v>
      </c>
      <c r="F330" s="73" t="e">
        <f ca="1">_xludf.IFNA(VLOOKUP($A330,'Data Sheet'!$A:E,6,FALSE),"NA")</f>
        <v>#NAME?</v>
      </c>
      <c r="G330" s="63" t="e">
        <f ca="1">_xludf.IFNA(VLOOKUP($A330,'Data Sheet'!$A:F,7,FALSE),"NA")</f>
        <v>#NAME?</v>
      </c>
      <c r="H330" s="64" t="e">
        <f ca="1">_xludf.IFNA(VLOOKUP($A330,'Data Sheet'!$A:P,17,FALSE),"NA")</f>
        <v>#NAME?</v>
      </c>
      <c r="I330" s="63" t="e">
        <f ca="1">_xludf.IFNA(VLOOKUP($A330,'Data Sheet'!$A:T,19,FALSE),"NA")</f>
        <v>#NAME?</v>
      </c>
      <c r="J330" s="64" t="e">
        <f ca="1">_xludf.IFNA(VLOOKUP($A330,'Data Sheet'!$A:T,20,FALSE),"NA")</f>
        <v>#NAME?</v>
      </c>
    </row>
    <row r="331" spans="2:10" ht="15.75" customHeight="1" x14ac:dyDescent="0.15">
      <c r="B331" s="60" t="e">
        <f ca="1">_xludf.IFNA(VLOOKUP($A331,'Data Sheet'!$A:B,2,FALSE),"NA")</f>
        <v>#NAME?</v>
      </c>
      <c r="C331" s="61" t="e">
        <f ca="1">_xludf.IFNA(VLOOKUP($A331,'Data Sheet'!$A:U,3,FALSE),"NA")</f>
        <v>#NAME?</v>
      </c>
      <c r="D331" s="61" t="e">
        <f ca="1">_xludf.IFNA(VLOOKUP($A331,'Data Sheet'!$A:C,4,FALSE),"NA")</f>
        <v>#NAME?</v>
      </c>
      <c r="E331" s="61" t="e">
        <f ca="1">_xludf.IFNA(VLOOKUP($A331,'Data Sheet'!$A:D,5,FALSE),"NA")</f>
        <v>#NAME?</v>
      </c>
      <c r="F331" s="73" t="e">
        <f ca="1">_xludf.IFNA(VLOOKUP($A331,'Data Sheet'!$A:E,6,FALSE),"NA")</f>
        <v>#NAME?</v>
      </c>
      <c r="G331" s="63" t="e">
        <f ca="1">_xludf.IFNA(VLOOKUP($A331,'Data Sheet'!$A:F,7,FALSE),"NA")</f>
        <v>#NAME?</v>
      </c>
      <c r="H331" s="64" t="e">
        <f ca="1">_xludf.IFNA(VLOOKUP($A331,'Data Sheet'!$A:P,17,FALSE),"NA")</f>
        <v>#NAME?</v>
      </c>
      <c r="I331" s="63" t="e">
        <f ca="1">_xludf.IFNA(VLOOKUP($A331,'Data Sheet'!$A:T,19,FALSE),"NA")</f>
        <v>#NAME?</v>
      </c>
      <c r="J331" s="64" t="e">
        <f ca="1">_xludf.IFNA(VLOOKUP($A331,'Data Sheet'!$A:T,20,FALSE),"NA")</f>
        <v>#NAME?</v>
      </c>
    </row>
    <row r="332" spans="2:10" ht="15.75" customHeight="1" x14ac:dyDescent="0.15">
      <c r="B332" s="60" t="e">
        <f ca="1">_xludf.IFNA(VLOOKUP($A332,'Data Sheet'!$A:B,2,FALSE),"NA")</f>
        <v>#NAME?</v>
      </c>
      <c r="C332" s="61" t="e">
        <f ca="1">_xludf.IFNA(VLOOKUP($A332,'Data Sheet'!$A:U,3,FALSE),"NA")</f>
        <v>#NAME?</v>
      </c>
      <c r="D332" s="61" t="e">
        <f ca="1">_xludf.IFNA(VLOOKUP($A332,'Data Sheet'!$A:C,4,FALSE),"NA")</f>
        <v>#NAME?</v>
      </c>
      <c r="E332" s="61" t="e">
        <f ca="1">_xludf.IFNA(VLOOKUP($A332,'Data Sheet'!$A:D,5,FALSE),"NA")</f>
        <v>#NAME?</v>
      </c>
      <c r="F332" s="73" t="e">
        <f ca="1">_xludf.IFNA(VLOOKUP($A332,'Data Sheet'!$A:E,6,FALSE),"NA")</f>
        <v>#NAME?</v>
      </c>
      <c r="G332" s="63" t="e">
        <f ca="1">_xludf.IFNA(VLOOKUP($A332,'Data Sheet'!$A:F,7,FALSE),"NA")</f>
        <v>#NAME?</v>
      </c>
      <c r="H332" s="64" t="e">
        <f ca="1">_xludf.IFNA(VLOOKUP($A332,'Data Sheet'!$A:P,17,FALSE),"NA")</f>
        <v>#NAME?</v>
      </c>
      <c r="I332" s="63" t="e">
        <f ca="1">_xludf.IFNA(VLOOKUP($A332,'Data Sheet'!$A:T,19,FALSE),"NA")</f>
        <v>#NAME?</v>
      </c>
      <c r="J332" s="64" t="e">
        <f ca="1">_xludf.IFNA(VLOOKUP($A332,'Data Sheet'!$A:T,20,FALSE),"NA")</f>
        <v>#NAME?</v>
      </c>
    </row>
    <row r="333" spans="2:10" ht="15.75" customHeight="1" x14ac:dyDescent="0.15">
      <c r="B333" s="60" t="e">
        <f ca="1">_xludf.IFNA(VLOOKUP($A333,'Data Sheet'!$A:B,2,FALSE),"NA")</f>
        <v>#NAME?</v>
      </c>
      <c r="C333" s="61" t="e">
        <f ca="1">_xludf.IFNA(VLOOKUP($A333,'Data Sheet'!$A:U,3,FALSE),"NA")</f>
        <v>#NAME?</v>
      </c>
      <c r="D333" s="61" t="e">
        <f ca="1">_xludf.IFNA(VLOOKUP($A333,'Data Sheet'!$A:C,4,FALSE),"NA")</f>
        <v>#NAME?</v>
      </c>
      <c r="E333" s="61" t="e">
        <f ca="1">_xludf.IFNA(VLOOKUP($A333,'Data Sheet'!$A:D,5,FALSE),"NA")</f>
        <v>#NAME?</v>
      </c>
      <c r="F333" s="73" t="e">
        <f ca="1">_xludf.IFNA(VLOOKUP($A333,'Data Sheet'!$A:E,6,FALSE),"NA")</f>
        <v>#NAME?</v>
      </c>
      <c r="G333" s="63" t="e">
        <f ca="1">_xludf.IFNA(VLOOKUP($A333,'Data Sheet'!$A:F,7,FALSE),"NA")</f>
        <v>#NAME?</v>
      </c>
      <c r="H333" s="64" t="e">
        <f ca="1">_xludf.IFNA(VLOOKUP($A333,'Data Sheet'!$A:P,17,FALSE),"NA")</f>
        <v>#NAME?</v>
      </c>
      <c r="I333" s="63" t="e">
        <f ca="1">_xludf.IFNA(VLOOKUP($A333,'Data Sheet'!$A:T,19,FALSE),"NA")</f>
        <v>#NAME?</v>
      </c>
      <c r="J333" s="64" t="e">
        <f ca="1">_xludf.IFNA(VLOOKUP($A333,'Data Sheet'!$A:T,20,FALSE),"NA")</f>
        <v>#NAME?</v>
      </c>
    </row>
    <row r="334" spans="2:10" ht="15.75" customHeight="1" x14ac:dyDescent="0.15">
      <c r="B334" s="60" t="e">
        <f ca="1">_xludf.IFNA(VLOOKUP($A334,'Data Sheet'!$A:B,2,FALSE),"NA")</f>
        <v>#NAME?</v>
      </c>
      <c r="C334" s="61" t="e">
        <f ca="1">_xludf.IFNA(VLOOKUP($A334,'Data Sheet'!$A:U,3,FALSE),"NA")</f>
        <v>#NAME?</v>
      </c>
      <c r="D334" s="61" t="e">
        <f ca="1">_xludf.IFNA(VLOOKUP($A334,'Data Sheet'!$A:C,4,FALSE),"NA")</f>
        <v>#NAME?</v>
      </c>
      <c r="E334" s="61" t="e">
        <f ca="1">_xludf.IFNA(VLOOKUP($A334,'Data Sheet'!$A:D,5,FALSE),"NA")</f>
        <v>#NAME?</v>
      </c>
      <c r="F334" s="73" t="e">
        <f ca="1">_xludf.IFNA(VLOOKUP($A334,'Data Sheet'!$A:E,6,FALSE),"NA")</f>
        <v>#NAME?</v>
      </c>
      <c r="G334" s="63" t="e">
        <f ca="1">_xludf.IFNA(VLOOKUP($A334,'Data Sheet'!$A:F,7,FALSE),"NA")</f>
        <v>#NAME?</v>
      </c>
      <c r="H334" s="64" t="e">
        <f ca="1">_xludf.IFNA(VLOOKUP($A334,'Data Sheet'!$A:P,17,FALSE),"NA")</f>
        <v>#NAME?</v>
      </c>
      <c r="I334" s="63" t="e">
        <f ca="1">_xludf.IFNA(VLOOKUP($A334,'Data Sheet'!$A:T,19,FALSE),"NA")</f>
        <v>#NAME?</v>
      </c>
      <c r="J334" s="64" t="e">
        <f ca="1">_xludf.IFNA(VLOOKUP($A334,'Data Sheet'!$A:T,20,FALSE),"NA")</f>
        <v>#NAME?</v>
      </c>
    </row>
    <row r="335" spans="2:10" ht="15.75" customHeight="1" x14ac:dyDescent="0.15">
      <c r="B335" s="60" t="e">
        <f ca="1">_xludf.IFNA(VLOOKUP($A335,'Data Sheet'!$A:B,2,FALSE),"NA")</f>
        <v>#NAME?</v>
      </c>
      <c r="C335" s="61" t="e">
        <f ca="1">_xludf.IFNA(VLOOKUP($A335,'Data Sheet'!$A:U,3,FALSE),"NA")</f>
        <v>#NAME?</v>
      </c>
      <c r="D335" s="61" t="e">
        <f ca="1">_xludf.IFNA(VLOOKUP($A335,'Data Sheet'!$A:C,4,FALSE),"NA")</f>
        <v>#NAME?</v>
      </c>
      <c r="E335" s="61" t="e">
        <f ca="1">_xludf.IFNA(VLOOKUP($A335,'Data Sheet'!$A:D,5,FALSE),"NA")</f>
        <v>#NAME?</v>
      </c>
      <c r="F335" s="73" t="e">
        <f ca="1">_xludf.IFNA(VLOOKUP($A335,'Data Sheet'!$A:E,6,FALSE),"NA")</f>
        <v>#NAME?</v>
      </c>
      <c r="G335" s="63" t="e">
        <f ca="1">_xludf.IFNA(VLOOKUP($A335,'Data Sheet'!$A:F,7,FALSE),"NA")</f>
        <v>#NAME?</v>
      </c>
      <c r="H335" s="64" t="e">
        <f ca="1">_xludf.IFNA(VLOOKUP($A335,'Data Sheet'!$A:P,17,FALSE),"NA")</f>
        <v>#NAME?</v>
      </c>
      <c r="I335" s="63" t="e">
        <f ca="1">_xludf.IFNA(VLOOKUP($A335,'Data Sheet'!$A:T,19,FALSE),"NA")</f>
        <v>#NAME?</v>
      </c>
      <c r="J335" s="64" t="e">
        <f ca="1">_xludf.IFNA(VLOOKUP($A335,'Data Sheet'!$A:T,20,FALSE),"NA")</f>
        <v>#NAME?</v>
      </c>
    </row>
    <row r="336" spans="2:10" ht="15.75" customHeight="1" x14ac:dyDescent="0.15">
      <c r="B336" s="60" t="e">
        <f ca="1">_xludf.IFNA(VLOOKUP($A336,'Data Sheet'!$A:B,2,FALSE),"NA")</f>
        <v>#NAME?</v>
      </c>
      <c r="C336" s="61" t="e">
        <f ca="1">_xludf.IFNA(VLOOKUP($A336,'Data Sheet'!$A:U,3,FALSE),"NA")</f>
        <v>#NAME?</v>
      </c>
      <c r="D336" s="61" t="e">
        <f ca="1">_xludf.IFNA(VLOOKUP($A336,'Data Sheet'!$A:C,4,FALSE),"NA")</f>
        <v>#NAME?</v>
      </c>
      <c r="E336" s="61" t="e">
        <f ca="1">_xludf.IFNA(VLOOKUP($A336,'Data Sheet'!$A:D,5,FALSE),"NA")</f>
        <v>#NAME?</v>
      </c>
      <c r="F336" s="73" t="e">
        <f ca="1">_xludf.IFNA(VLOOKUP($A336,'Data Sheet'!$A:E,6,FALSE),"NA")</f>
        <v>#NAME?</v>
      </c>
      <c r="G336" s="63" t="e">
        <f ca="1">_xludf.IFNA(VLOOKUP($A336,'Data Sheet'!$A:F,7,FALSE),"NA")</f>
        <v>#NAME?</v>
      </c>
      <c r="H336" s="64" t="e">
        <f ca="1">_xludf.IFNA(VLOOKUP($A336,'Data Sheet'!$A:P,17,FALSE),"NA")</f>
        <v>#NAME?</v>
      </c>
      <c r="I336" s="63" t="e">
        <f ca="1">_xludf.IFNA(VLOOKUP($A336,'Data Sheet'!$A:T,19,FALSE),"NA")</f>
        <v>#NAME?</v>
      </c>
      <c r="J336" s="64" t="e">
        <f ca="1">_xludf.IFNA(VLOOKUP($A336,'Data Sheet'!$A:T,20,FALSE),"NA")</f>
        <v>#NAME?</v>
      </c>
    </row>
    <row r="337" spans="2:10" ht="15.75" customHeight="1" x14ac:dyDescent="0.15">
      <c r="B337" s="60" t="e">
        <f ca="1">_xludf.IFNA(VLOOKUP($A337,'Data Sheet'!$A:B,2,FALSE),"NA")</f>
        <v>#NAME?</v>
      </c>
      <c r="C337" s="61" t="e">
        <f ca="1">_xludf.IFNA(VLOOKUP($A337,'Data Sheet'!$A:U,3,FALSE),"NA")</f>
        <v>#NAME?</v>
      </c>
      <c r="D337" s="61" t="e">
        <f ca="1">_xludf.IFNA(VLOOKUP($A337,'Data Sheet'!$A:C,4,FALSE),"NA")</f>
        <v>#NAME?</v>
      </c>
      <c r="E337" s="61" t="e">
        <f ca="1">_xludf.IFNA(VLOOKUP($A337,'Data Sheet'!$A:D,5,FALSE),"NA")</f>
        <v>#NAME?</v>
      </c>
      <c r="F337" s="73" t="e">
        <f ca="1">_xludf.IFNA(VLOOKUP($A337,'Data Sheet'!$A:E,6,FALSE),"NA")</f>
        <v>#NAME?</v>
      </c>
      <c r="G337" s="63" t="e">
        <f ca="1">_xludf.IFNA(VLOOKUP($A337,'Data Sheet'!$A:F,7,FALSE),"NA")</f>
        <v>#NAME?</v>
      </c>
      <c r="H337" s="64" t="e">
        <f ca="1">_xludf.IFNA(VLOOKUP($A337,'Data Sheet'!$A:P,17,FALSE),"NA")</f>
        <v>#NAME?</v>
      </c>
      <c r="I337" s="63" t="e">
        <f ca="1">_xludf.IFNA(VLOOKUP($A337,'Data Sheet'!$A:T,19,FALSE),"NA")</f>
        <v>#NAME?</v>
      </c>
      <c r="J337" s="64" t="e">
        <f ca="1">_xludf.IFNA(VLOOKUP($A337,'Data Sheet'!$A:T,20,FALSE),"NA")</f>
        <v>#NAME?</v>
      </c>
    </row>
    <row r="338" spans="2:10" ht="15.75" customHeight="1" x14ac:dyDescent="0.15">
      <c r="B338" s="60" t="e">
        <f ca="1">_xludf.IFNA(VLOOKUP($A338,'Data Sheet'!$A:B,2,FALSE),"NA")</f>
        <v>#NAME?</v>
      </c>
      <c r="C338" s="61" t="e">
        <f ca="1">_xludf.IFNA(VLOOKUP($A338,'Data Sheet'!$A:U,3,FALSE),"NA")</f>
        <v>#NAME?</v>
      </c>
      <c r="D338" s="61" t="e">
        <f ca="1">_xludf.IFNA(VLOOKUP($A338,'Data Sheet'!$A:C,4,FALSE),"NA")</f>
        <v>#NAME?</v>
      </c>
      <c r="E338" s="61" t="e">
        <f ca="1">_xludf.IFNA(VLOOKUP($A338,'Data Sheet'!$A:D,5,FALSE),"NA")</f>
        <v>#NAME?</v>
      </c>
      <c r="F338" s="73" t="e">
        <f ca="1">_xludf.IFNA(VLOOKUP($A338,'Data Sheet'!$A:E,6,FALSE),"NA")</f>
        <v>#NAME?</v>
      </c>
      <c r="G338" s="63" t="e">
        <f ca="1">_xludf.IFNA(VLOOKUP($A338,'Data Sheet'!$A:F,7,FALSE),"NA")</f>
        <v>#NAME?</v>
      </c>
      <c r="H338" s="64" t="e">
        <f ca="1">_xludf.IFNA(VLOOKUP($A338,'Data Sheet'!$A:P,17,FALSE),"NA")</f>
        <v>#NAME?</v>
      </c>
      <c r="I338" s="63" t="e">
        <f ca="1">_xludf.IFNA(VLOOKUP($A338,'Data Sheet'!$A:T,19,FALSE),"NA")</f>
        <v>#NAME?</v>
      </c>
      <c r="J338" s="64" t="e">
        <f ca="1">_xludf.IFNA(VLOOKUP($A338,'Data Sheet'!$A:T,20,FALSE),"NA")</f>
        <v>#NAME?</v>
      </c>
    </row>
    <row r="339" spans="2:10" ht="15.75" customHeight="1" x14ac:dyDescent="0.15">
      <c r="B339" s="60" t="e">
        <f ca="1">_xludf.IFNA(VLOOKUP($A339,'Data Sheet'!$A:B,2,FALSE),"NA")</f>
        <v>#NAME?</v>
      </c>
      <c r="C339" s="61" t="e">
        <f ca="1">_xludf.IFNA(VLOOKUP($A339,'Data Sheet'!$A:U,3,FALSE),"NA")</f>
        <v>#NAME?</v>
      </c>
      <c r="D339" s="61" t="e">
        <f ca="1">_xludf.IFNA(VLOOKUP($A339,'Data Sheet'!$A:C,4,FALSE),"NA")</f>
        <v>#NAME?</v>
      </c>
      <c r="E339" s="61" t="e">
        <f ca="1">_xludf.IFNA(VLOOKUP($A339,'Data Sheet'!$A:D,5,FALSE),"NA")</f>
        <v>#NAME?</v>
      </c>
      <c r="F339" s="73" t="e">
        <f ca="1">_xludf.IFNA(VLOOKUP($A339,'Data Sheet'!$A:E,6,FALSE),"NA")</f>
        <v>#NAME?</v>
      </c>
      <c r="G339" s="63" t="e">
        <f ca="1">_xludf.IFNA(VLOOKUP($A339,'Data Sheet'!$A:F,7,FALSE),"NA")</f>
        <v>#NAME?</v>
      </c>
      <c r="H339" s="64" t="e">
        <f ca="1">_xludf.IFNA(VLOOKUP($A339,'Data Sheet'!$A:P,17,FALSE),"NA")</f>
        <v>#NAME?</v>
      </c>
      <c r="I339" s="63" t="e">
        <f ca="1">_xludf.IFNA(VLOOKUP($A339,'Data Sheet'!$A:T,19,FALSE),"NA")</f>
        <v>#NAME?</v>
      </c>
      <c r="J339" s="64" t="e">
        <f ca="1">_xludf.IFNA(VLOOKUP($A339,'Data Sheet'!$A:T,20,FALSE),"NA")</f>
        <v>#NAME?</v>
      </c>
    </row>
    <row r="340" spans="2:10" ht="15.75" customHeight="1" x14ac:dyDescent="0.15">
      <c r="B340" s="60" t="e">
        <f ca="1">_xludf.IFNA(VLOOKUP($A340,'Data Sheet'!$A:B,2,FALSE),"NA")</f>
        <v>#NAME?</v>
      </c>
      <c r="C340" s="61" t="e">
        <f ca="1">_xludf.IFNA(VLOOKUP($A340,'Data Sheet'!$A:U,3,FALSE),"NA")</f>
        <v>#NAME?</v>
      </c>
      <c r="D340" s="61" t="e">
        <f ca="1">_xludf.IFNA(VLOOKUP($A340,'Data Sheet'!$A:C,4,FALSE),"NA")</f>
        <v>#NAME?</v>
      </c>
      <c r="E340" s="61" t="e">
        <f ca="1">_xludf.IFNA(VLOOKUP($A340,'Data Sheet'!$A:D,5,FALSE),"NA")</f>
        <v>#NAME?</v>
      </c>
      <c r="F340" s="73" t="e">
        <f ca="1">_xludf.IFNA(VLOOKUP($A340,'Data Sheet'!$A:E,6,FALSE),"NA")</f>
        <v>#NAME?</v>
      </c>
      <c r="G340" s="63" t="e">
        <f ca="1">_xludf.IFNA(VLOOKUP($A340,'Data Sheet'!$A:F,7,FALSE),"NA")</f>
        <v>#NAME?</v>
      </c>
      <c r="H340" s="64" t="e">
        <f ca="1">_xludf.IFNA(VLOOKUP($A340,'Data Sheet'!$A:P,17,FALSE),"NA")</f>
        <v>#NAME?</v>
      </c>
      <c r="I340" s="63" t="e">
        <f ca="1">_xludf.IFNA(VLOOKUP($A340,'Data Sheet'!$A:T,19,FALSE),"NA")</f>
        <v>#NAME?</v>
      </c>
      <c r="J340" s="64" t="e">
        <f ca="1">_xludf.IFNA(VLOOKUP($A340,'Data Sheet'!$A:T,20,FALSE),"NA")</f>
        <v>#NAME?</v>
      </c>
    </row>
    <row r="341" spans="2:10" ht="15.75" customHeight="1" x14ac:dyDescent="0.15">
      <c r="B341" s="60" t="e">
        <f ca="1">_xludf.IFNA(VLOOKUP($A341,'Data Sheet'!$A:B,2,FALSE),"NA")</f>
        <v>#NAME?</v>
      </c>
      <c r="C341" s="61" t="e">
        <f ca="1">_xludf.IFNA(VLOOKUP($A341,'Data Sheet'!$A:U,3,FALSE),"NA")</f>
        <v>#NAME?</v>
      </c>
      <c r="D341" s="61" t="e">
        <f ca="1">_xludf.IFNA(VLOOKUP($A341,'Data Sheet'!$A:C,4,FALSE),"NA")</f>
        <v>#NAME?</v>
      </c>
      <c r="E341" s="61" t="e">
        <f ca="1">_xludf.IFNA(VLOOKUP($A341,'Data Sheet'!$A:D,5,FALSE),"NA")</f>
        <v>#NAME?</v>
      </c>
      <c r="F341" s="73" t="e">
        <f ca="1">_xludf.IFNA(VLOOKUP($A341,'Data Sheet'!$A:E,6,FALSE),"NA")</f>
        <v>#NAME?</v>
      </c>
      <c r="G341" s="63" t="e">
        <f ca="1">_xludf.IFNA(VLOOKUP($A341,'Data Sheet'!$A:F,7,FALSE),"NA")</f>
        <v>#NAME?</v>
      </c>
      <c r="H341" s="64" t="e">
        <f ca="1">_xludf.IFNA(VLOOKUP($A341,'Data Sheet'!$A:P,17,FALSE),"NA")</f>
        <v>#NAME?</v>
      </c>
      <c r="I341" s="63" t="e">
        <f ca="1">_xludf.IFNA(VLOOKUP($A341,'Data Sheet'!$A:T,19,FALSE),"NA")</f>
        <v>#NAME?</v>
      </c>
      <c r="J341" s="64" t="e">
        <f ca="1">_xludf.IFNA(VLOOKUP($A341,'Data Sheet'!$A:T,20,FALSE),"NA")</f>
        <v>#NAME?</v>
      </c>
    </row>
    <row r="342" spans="2:10" ht="15.75" customHeight="1" x14ac:dyDescent="0.15">
      <c r="B342" s="60" t="e">
        <f ca="1">_xludf.IFNA(VLOOKUP($A342,'Data Sheet'!$A:B,2,FALSE),"NA")</f>
        <v>#NAME?</v>
      </c>
      <c r="C342" s="61" t="e">
        <f ca="1">_xludf.IFNA(VLOOKUP($A342,'Data Sheet'!$A:U,3,FALSE),"NA")</f>
        <v>#NAME?</v>
      </c>
      <c r="D342" s="61" t="e">
        <f ca="1">_xludf.IFNA(VLOOKUP($A342,'Data Sheet'!$A:C,4,FALSE),"NA")</f>
        <v>#NAME?</v>
      </c>
      <c r="E342" s="61" t="e">
        <f ca="1">_xludf.IFNA(VLOOKUP($A342,'Data Sheet'!$A:D,5,FALSE),"NA")</f>
        <v>#NAME?</v>
      </c>
      <c r="F342" s="73" t="e">
        <f ca="1">_xludf.IFNA(VLOOKUP($A342,'Data Sheet'!$A:E,6,FALSE),"NA")</f>
        <v>#NAME?</v>
      </c>
      <c r="G342" s="63" t="e">
        <f ca="1">_xludf.IFNA(VLOOKUP($A342,'Data Sheet'!$A:F,7,FALSE),"NA")</f>
        <v>#NAME?</v>
      </c>
      <c r="H342" s="64" t="e">
        <f ca="1">_xludf.IFNA(VLOOKUP($A342,'Data Sheet'!$A:P,17,FALSE),"NA")</f>
        <v>#NAME?</v>
      </c>
      <c r="I342" s="63" t="e">
        <f ca="1">_xludf.IFNA(VLOOKUP($A342,'Data Sheet'!$A:T,19,FALSE),"NA")</f>
        <v>#NAME?</v>
      </c>
      <c r="J342" s="64" t="e">
        <f ca="1">_xludf.IFNA(VLOOKUP($A342,'Data Sheet'!$A:T,20,FALSE),"NA")</f>
        <v>#NAME?</v>
      </c>
    </row>
    <row r="343" spans="2:10" ht="15.75" customHeight="1" x14ac:dyDescent="0.15">
      <c r="B343" s="60" t="e">
        <f ca="1">_xludf.IFNA(VLOOKUP($A343,'Data Sheet'!$A:B,2,FALSE),"NA")</f>
        <v>#NAME?</v>
      </c>
      <c r="C343" s="61" t="e">
        <f ca="1">_xludf.IFNA(VLOOKUP($A343,'Data Sheet'!$A:U,3,FALSE),"NA")</f>
        <v>#NAME?</v>
      </c>
      <c r="D343" s="61" t="e">
        <f ca="1">_xludf.IFNA(VLOOKUP($A343,'Data Sheet'!$A:C,4,FALSE),"NA")</f>
        <v>#NAME?</v>
      </c>
      <c r="E343" s="61" t="e">
        <f ca="1">_xludf.IFNA(VLOOKUP($A343,'Data Sheet'!$A:D,5,FALSE),"NA")</f>
        <v>#NAME?</v>
      </c>
      <c r="F343" s="73" t="e">
        <f ca="1">_xludf.IFNA(VLOOKUP($A343,'Data Sheet'!$A:E,6,FALSE),"NA")</f>
        <v>#NAME?</v>
      </c>
      <c r="G343" s="63" t="e">
        <f ca="1">_xludf.IFNA(VLOOKUP($A343,'Data Sheet'!$A:F,7,FALSE),"NA")</f>
        <v>#NAME?</v>
      </c>
      <c r="H343" s="64" t="e">
        <f ca="1">_xludf.IFNA(VLOOKUP($A343,'Data Sheet'!$A:P,17,FALSE),"NA")</f>
        <v>#NAME?</v>
      </c>
      <c r="I343" s="63" t="e">
        <f ca="1">_xludf.IFNA(VLOOKUP($A343,'Data Sheet'!$A:T,19,FALSE),"NA")</f>
        <v>#NAME?</v>
      </c>
      <c r="J343" s="64" t="e">
        <f ca="1">_xludf.IFNA(VLOOKUP($A343,'Data Sheet'!$A:T,20,FALSE),"NA")</f>
        <v>#NAME?</v>
      </c>
    </row>
    <row r="344" spans="2:10" ht="15.75" customHeight="1" x14ac:dyDescent="0.15">
      <c r="B344" s="60" t="e">
        <f ca="1">_xludf.IFNA(VLOOKUP($A344,'Data Sheet'!$A:B,2,FALSE),"NA")</f>
        <v>#NAME?</v>
      </c>
      <c r="C344" s="61" t="e">
        <f ca="1">_xludf.IFNA(VLOOKUP($A344,'Data Sheet'!$A:U,3,FALSE),"NA")</f>
        <v>#NAME?</v>
      </c>
      <c r="D344" s="61" t="e">
        <f ca="1">_xludf.IFNA(VLOOKUP($A344,'Data Sheet'!$A:C,4,FALSE),"NA")</f>
        <v>#NAME?</v>
      </c>
      <c r="E344" s="61" t="e">
        <f ca="1">_xludf.IFNA(VLOOKUP($A344,'Data Sheet'!$A:D,5,FALSE),"NA")</f>
        <v>#NAME?</v>
      </c>
      <c r="F344" s="73" t="e">
        <f ca="1">_xludf.IFNA(VLOOKUP($A344,'Data Sheet'!$A:E,6,FALSE),"NA")</f>
        <v>#NAME?</v>
      </c>
      <c r="G344" s="63" t="e">
        <f ca="1">_xludf.IFNA(VLOOKUP($A344,'Data Sheet'!$A:F,7,FALSE),"NA")</f>
        <v>#NAME?</v>
      </c>
      <c r="H344" s="64" t="e">
        <f ca="1">_xludf.IFNA(VLOOKUP($A344,'Data Sheet'!$A:P,17,FALSE),"NA")</f>
        <v>#NAME?</v>
      </c>
      <c r="I344" s="63" t="e">
        <f ca="1">_xludf.IFNA(VLOOKUP($A344,'Data Sheet'!$A:T,19,FALSE),"NA")</f>
        <v>#NAME?</v>
      </c>
      <c r="J344" s="64" t="e">
        <f ca="1">_xludf.IFNA(VLOOKUP($A344,'Data Sheet'!$A:T,20,FALSE),"NA")</f>
        <v>#NAME?</v>
      </c>
    </row>
    <row r="345" spans="2:10" ht="15.75" customHeight="1" x14ac:dyDescent="0.15">
      <c r="B345" s="60" t="e">
        <f ca="1">_xludf.IFNA(VLOOKUP($A345,'Data Sheet'!$A:B,2,FALSE),"NA")</f>
        <v>#NAME?</v>
      </c>
      <c r="C345" s="61" t="e">
        <f ca="1">_xludf.IFNA(VLOOKUP($A345,'Data Sheet'!$A:U,3,FALSE),"NA")</f>
        <v>#NAME?</v>
      </c>
      <c r="D345" s="61" t="e">
        <f ca="1">_xludf.IFNA(VLOOKUP($A345,'Data Sheet'!$A:C,4,FALSE),"NA")</f>
        <v>#NAME?</v>
      </c>
      <c r="E345" s="61" t="e">
        <f ca="1">_xludf.IFNA(VLOOKUP($A345,'Data Sheet'!$A:D,5,FALSE),"NA")</f>
        <v>#NAME?</v>
      </c>
      <c r="F345" s="73" t="e">
        <f ca="1">_xludf.IFNA(VLOOKUP($A345,'Data Sheet'!$A:E,6,FALSE),"NA")</f>
        <v>#NAME?</v>
      </c>
      <c r="G345" s="63" t="e">
        <f ca="1">_xludf.IFNA(VLOOKUP($A345,'Data Sheet'!$A:F,7,FALSE),"NA")</f>
        <v>#NAME?</v>
      </c>
      <c r="H345" s="64" t="e">
        <f ca="1">_xludf.IFNA(VLOOKUP($A345,'Data Sheet'!$A:P,17,FALSE),"NA")</f>
        <v>#NAME?</v>
      </c>
      <c r="I345" s="63" t="e">
        <f ca="1">_xludf.IFNA(VLOOKUP($A345,'Data Sheet'!$A:T,19,FALSE),"NA")</f>
        <v>#NAME?</v>
      </c>
      <c r="J345" s="64" t="e">
        <f ca="1">_xludf.IFNA(VLOOKUP($A345,'Data Sheet'!$A:T,20,FALSE),"NA")</f>
        <v>#NAME?</v>
      </c>
    </row>
    <row r="346" spans="2:10" ht="15.75" customHeight="1" x14ac:dyDescent="0.15">
      <c r="B346" s="60" t="e">
        <f ca="1">_xludf.IFNA(VLOOKUP($A346,'Data Sheet'!$A:B,2,FALSE),"NA")</f>
        <v>#NAME?</v>
      </c>
      <c r="C346" s="61" t="e">
        <f ca="1">_xludf.IFNA(VLOOKUP($A346,'Data Sheet'!$A:U,3,FALSE),"NA")</f>
        <v>#NAME?</v>
      </c>
      <c r="D346" s="61" t="e">
        <f ca="1">_xludf.IFNA(VLOOKUP($A346,'Data Sheet'!$A:C,4,FALSE),"NA")</f>
        <v>#NAME?</v>
      </c>
      <c r="E346" s="61" t="e">
        <f ca="1">_xludf.IFNA(VLOOKUP($A346,'Data Sheet'!$A:D,5,FALSE),"NA")</f>
        <v>#NAME?</v>
      </c>
      <c r="F346" s="73" t="e">
        <f ca="1">_xludf.IFNA(VLOOKUP($A346,'Data Sheet'!$A:E,6,FALSE),"NA")</f>
        <v>#NAME?</v>
      </c>
      <c r="G346" s="63" t="e">
        <f ca="1">_xludf.IFNA(VLOOKUP($A346,'Data Sheet'!$A:F,7,FALSE),"NA")</f>
        <v>#NAME?</v>
      </c>
      <c r="H346" s="64" t="e">
        <f ca="1">_xludf.IFNA(VLOOKUP($A346,'Data Sheet'!$A:P,17,FALSE),"NA")</f>
        <v>#NAME?</v>
      </c>
      <c r="I346" s="63" t="e">
        <f ca="1">_xludf.IFNA(VLOOKUP($A346,'Data Sheet'!$A:T,19,FALSE),"NA")</f>
        <v>#NAME?</v>
      </c>
      <c r="J346" s="64" t="e">
        <f ca="1">_xludf.IFNA(VLOOKUP($A346,'Data Sheet'!$A:T,20,FALSE),"NA")</f>
        <v>#NAME?</v>
      </c>
    </row>
    <row r="347" spans="2:10" ht="15.75" customHeight="1" x14ac:dyDescent="0.15">
      <c r="B347" s="60" t="e">
        <f ca="1">_xludf.IFNA(VLOOKUP($A347,'Data Sheet'!$A:B,2,FALSE),"NA")</f>
        <v>#NAME?</v>
      </c>
      <c r="C347" s="61" t="e">
        <f ca="1">_xludf.IFNA(VLOOKUP($A347,'Data Sheet'!$A:U,3,FALSE),"NA")</f>
        <v>#NAME?</v>
      </c>
      <c r="D347" s="61" t="e">
        <f ca="1">_xludf.IFNA(VLOOKUP($A347,'Data Sheet'!$A:C,4,FALSE),"NA")</f>
        <v>#NAME?</v>
      </c>
      <c r="E347" s="61" t="e">
        <f ca="1">_xludf.IFNA(VLOOKUP($A347,'Data Sheet'!$A:D,5,FALSE),"NA")</f>
        <v>#NAME?</v>
      </c>
      <c r="F347" s="73" t="e">
        <f ca="1">_xludf.IFNA(VLOOKUP($A347,'Data Sheet'!$A:E,6,FALSE),"NA")</f>
        <v>#NAME?</v>
      </c>
      <c r="G347" s="63" t="e">
        <f ca="1">_xludf.IFNA(VLOOKUP($A347,'Data Sheet'!$A:F,7,FALSE),"NA")</f>
        <v>#NAME?</v>
      </c>
      <c r="H347" s="64" t="e">
        <f ca="1">_xludf.IFNA(VLOOKUP($A347,'Data Sheet'!$A:P,17,FALSE),"NA")</f>
        <v>#NAME?</v>
      </c>
      <c r="I347" s="63" t="e">
        <f ca="1">_xludf.IFNA(VLOOKUP($A347,'Data Sheet'!$A:T,19,FALSE),"NA")</f>
        <v>#NAME?</v>
      </c>
      <c r="J347" s="64" t="e">
        <f ca="1">_xludf.IFNA(VLOOKUP($A347,'Data Sheet'!$A:T,20,FALSE),"NA")</f>
        <v>#NAME?</v>
      </c>
    </row>
    <row r="348" spans="2:10" ht="15.75" customHeight="1" x14ac:dyDescent="0.15">
      <c r="B348" s="60" t="e">
        <f ca="1">_xludf.IFNA(VLOOKUP($A348,'Data Sheet'!$A:B,2,FALSE),"NA")</f>
        <v>#NAME?</v>
      </c>
      <c r="C348" s="61" t="e">
        <f ca="1">_xludf.IFNA(VLOOKUP($A348,'Data Sheet'!$A:U,3,FALSE),"NA")</f>
        <v>#NAME?</v>
      </c>
      <c r="D348" s="61" t="e">
        <f ca="1">_xludf.IFNA(VLOOKUP($A348,'Data Sheet'!$A:C,4,FALSE),"NA")</f>
        <v>#NAME?</v>
      </c>
      <c r="E348" s="61" t="e">
        <f ca="1">_xludf.IFNA(VLOOKUP($A348,'Data Sheet'!$A:D,5,FALSE),"NA")</f>
        <v>#NAME?</v>
      </c>
      <c r="F348" s="73" t="e">
        <f ca="1">_xludf.IFNA(VLOOKUP($A348,'Data Sheet'!$A:E,6,FALSE),"NA")</f>
        <v>#NAME?</v>
      </c>
      <c r="G348" s="63" t="e">
        <f ca="1">_xludf.IFNA(VLOOKUP($A348,'Data Sheet'!$A:F,7,FALSE),"NA")</f>
        <v>#NAME?</v>
      </c>
      <c r="H348" s="64" t="e">
        <f ca="1">_xludf.IFNA(VLOOKUP($A348,'Data Sheet'!$A:P,17,FALSE),"NA")</f>
        <v>#NAME?</v>
      </c>
      <c r="I348" s="63" t="e">
        <f ca="1">_xludf.IFNA(VLOOKUP($A348,'Data Sheet'!$A:T,19,FALSE),"NA")</f>
        <v>#NAME?</v>
      </c>
      <c r="J348" s="64" t="e">
        <f ca="1">_xludf.IFNA(VLOOKUP($A348,'Data Sheet'!$A:T,20,FALSE),"NA")</f>
        <v>#NAME?</v>
      </c>
    </row>
    <row r="349" spans="2:10" ht="15.75" customHeight="1" x14ac:dyDescent="0.15">
      <c r="B349" s="60" t="e">
        <f ca="1">_xludf.IFNA(VLOOKUP($A349,'Data Sheet'!$A:B,2,FALSE),"NA")</f>
        <v>#NAME?</v>
      </c>
      <c r="C349" s="61" t="e">
        <f ca="1">_xludf.IFNA(VLOOKUP($A349,'Data Sheet'!$A:U,3,FALSE),"NA")</f>
        <v>#NAME?</v>
      </c>
      <c r="D349" s="61" t="e">
        <f ca="1">_xludf.IFNA(VLOOKUP($A349,'Data Sheet'!$A:C,4,FALSE),"NA")</f>
        <v>#NAME?</v>
      </c>
      <c r="E349" s="61" t="e">
        <f ca="1">_xludf.IFNA(VLOOKUP($A349,'Data Sheet'!$A:D,5,FALSE),"NA")</f>
        <v>#NAME?</v>
      </c>
      <c r="F349" s="73" t="e">
        <f ca="1">_xludf.IFNA(VLOOKUP($A349,'Data Sheet'!$A:E,6,FALSE),"NA")</f>
        <v>#NAME?</v>
      </c>
      <c r="G349" s="63" t="e">
        <f ca="1">_xludf.IFNA(VLOOKUP($A349,'Data Sheet'!$A:F,7,FALSE),"NA")</f>
        <v>#NAME?</v>
      </c>
      <c r="H349" s="64" t="e">
        <f ca="1">_xludf.IFNA(VLOOKUP($A349,'Data Sheet'!$A:P,17,FALSE),"NA")</f>
        <v>#NAME?</v>
      </c>
      <c r="I349" s="63" t="e">
        <f ca="1">_xludf.IFNA(VLOOKUP($A349,'Data Sheet'!$A:T,19,FALSE),"NA")</f>
        <v>#NAME?</v>
      </c>
      <c r="J349" s="64" t="e">
        <f ca="1">_xludf.IFNA(VLOOKUP($A349,'Data Sheet'!$A:T,20,FALSE),"NA")</f>
        <v>#NAME?</v>
      </c>
    </row>
    <row r="350" spans="2:10" ht="15.75" customHeight="1" x14ac:dyDescent="0.15">
      <c r="B350" s="60" t="e">
        <f ca="1">_xludf.IFNA(VLOOKUP($A350,'Data Sheet'!$A:B,2,FALSE),"NA")</f>
        <v>#NAME?</v>
      </c>
      <c r="C350" s="61" t="e">
        <f ca="1">_xludf.IFNA(VLOOKUP($A350,'Data Sheet'!$A:U,3,FALSE),"NA")</f>
        <v>#NAME?</v>
      </c>
      <c r="D350" s="61" t="e">
        <f ca="1">_xludf.IFNA(VLOOKUP($A350,'Data Sheet'!$A:C,4,FALSE),"NA")</f>
        <v>#NAME?</v>
      </c>
      <c r="E350" s="61" t="e">
        <f ca="1">_xludf.IFNA(VLOOKUP($A350,'Data Sheet'!$A:D,5,FALSE),"NA")</f>
        <v>#NAME?</v>
      </c>
      <c r="F350" s="73" t="e">
        <f ca="1">_xludf.IFNA(VLOOKUP($A350,'Data Sheet'!$A:E,6,FALSE),"NA")</f>
        <v>#NAME?</v>
      </c>
      <c r="G350" s="63" t="e">
        <f ca="1">_xludf.IFNA(VLOOKUP($A350,'Data Sheet'!$A:F,7,FALSE),"NA")</f>
        <v>#NAME?</v>
      </c>
      <c r="H350" s="64" t="e">
        <f ca="1">_xludf.IFNA(VLOOKUP($A350,'Data Sheet'!$A:P,17,FALSE),"NA")</f>
        <v>#NAME?</v>
      </c>
      <c r="I350" s="63" t="e">
        <f ca="1">_xludf.IFNA(VLOOKUP($A350,'Data Sheet'!$A:T,19,FALSE),"NA")</f>
        <v>#NAME?</v>
      </c>
      <c r="J350" s="64" t="e">
        <f ca="1">_xludf.IFNA(VLOOKUP($A350,'Data Sheet'!$A:T,20,FALSE),"NA")</f>
        <v>#NAME?</v>
      </c>
    </row>
    <row r="351" spans="2:10" ht="15.75" customHeight="1" x14ac:dyDescent="0.15">
      <c r="B351" s="60" t="e">
        <f ca="1">_xludf.IFNA(VLOOKUP($A351,'Data Sheet'!$A:B,2,FALSE),"NA")</f>
        <v>#NAME?</v>
      </c>
      <c r="C351" s="61" t="e">
        <f ca="1">_xludf.IFNA(VLOOKUP($A351,'Data Sheet'!$A:U,3,FALSE),"NA")</f>
        <v>#NAME?</v>
      </c>
      <c r="D351" s="61" t="e">
        <f ca="1">_xludf.IFNA(VLOOKUP($A351,'Data Sheet'!$A:C,4,FALSE),"NA")</f>
        <v>#NAME?</v>
      </c>
      <c r="E351" s="61" t="e">
        <f ca="1">_xludf.IFNA(VLOOKUP($A351,'Data Sheet'!$A:D,5,FALSE),"NA")</f>
        <v>#NAME?</v>
      </c>
      <c r="F351" s="73" t="e">
        <f ca="1">_xludf.IFNA(VLOOKUP($A351,'Data Sheet'!$A:E,6,FALSE),"NA")</f>
        <v>#NAME?</v>
      </c>
      <c r="G351" s="63" t="e">
        <f ca="1">_xludf.IFNA(VLOOKUP($A351,'Data Sheet'!$A:F,7,FALSE),"NA")</f>
        <v>#NAME?</v>
      </c>
      <c r="H351" s="64" t="e">
        <f ca="1">_xludf.IFNA(VLOOKUP($A351,'Data Sheet'!$A:P,17,FALSE),"NA")</f>
        <v>#NAME?</v>
      </c>
      <c r="I351" s="63" t="e">
        <f ca="1">_xludf.IFNA(VLOOKUP($A351,'Data Sheet'!$A:T,19,FALSE),"NA")</f>
        <v>#NAME?</v>
      </c>
      <c r="J351" s="64" t="e">
        <f ca="1">_xludf.IFNA(VLOOKUP($A351,'Data Sheet'!$A:T,20,FALSE),"NA")</f>
        <v>#NAME?</v>
      </c>
    </row>
    <row r="352" spans="2:10" ht="15.75" customHeight="1" x14ac:dyDescent="0.15">
      <c r="B352" s="60" t="e">
        <f ca="1">_xludf.IFNA(VLOOKUP($A352,'Data Sheet'!$A:B,2,FALSE),"NA")</f>
        <v>#NAME?</v>
      </c>
      <c r="C352" s="61" t="e">
        <f ca="1">_xludf.IFNA(VLOOKUP($A352,'Data Sheet'!$A:U,3,FALSE),"NA")</f>
        <v>#NAME?</v>
      </c>
      <c r="D352" s="61" t="e">
        <f ca="1">_xludf.IFNA(VLOOKUP($A352,'Data Sheet'!$A:C,4,FALSE),"NA")</f>
        <v>#NAME?</v>
      </c>
      <c r="E352" s="61" t="e">
        <f ca="1">_xludf.IFNA(VLOOKUP($A352,'Data Sheet'!$A:D,5,FALSE),"NA")</f>
        <v>#NAME?</v>
      </c>
      <c r="F352" s="73" t="e">
        <f ca="1">_xludf.IFNA(VLOOKUP($A352,'Data Sheet'!$A:E,6,FALSE),"NA")</f>
        <v>#NAME?</v>
      </c>
      <c r="G352" s="63" t="e">
        <f ca="1">_xludf.IFNA(VLOOKUP($A352,'Data Sheet'!$A:F,7,FALSE),"NA")</f>
        <v>#NAME?</v>
      </c>
      <c r="H352" s="64" t="e">
        <f ca="1">_xludf.IFNA(VLOOKUP($A352,'Data Sheet'!$A:P,17,FALSE),"NA")</f>
        <v>#NAME?</v>
      </c>
      <c r="I352" s="63" t="e">
        <f ca="1">_xludf.IFNA(VLOOKUP($A352,'Data Sheet'!$A:T,19,FALSE),"NA")</f>
        <v>#NAME?</v>
      </c>
      <c r="J352" s="64" t="e">
        <f ca="1">_xludf.IFNA(VLOOKUP($A352,'Data Sheet'!$A:T,20,FALSE),"NA")</f>
        <v>#NAME?</v>
      </c>
    </row>
    <row r="353" spans="2:10" ht="15.75" customHeight="1" x14ac:dyDescent="0.15">
      <c r="B353" s="60" t="e">
        <f ca="1">_xludf.IFNA(VLOOKUP($A353,'Data Sheet'!$A:B,2,FALSE),"NA")</f>
        <v>#NAME?</v>
      </c>
      <c r="C353" s="61" t="e">
        <f ca="1">_xludf.IFNA(VLOOKUP($A353,'Data Sheet'!$A:U,3,FALSE),"NA")</f>
        <v>#NAME?</v>
      </c>
      <c r="D353" s="61" t="e">
        <f ca="1">_xludf.IFNA(VLOOKUP($A353,'Data Sheet'!$A:C,4,FALSE),"NA")</f>
        <v>#NAME?</v>
      </c>
      <c r="E353" s="61" t="e">
        <f ca="1">_xludf.IFNA(VLOOKUP($A353,'Data Sheet'!$A:D,5,FALSE),"NA")</f>
        <v>#NAME?</v>
      </c>
      <c r="F353" s="73" t="e">
        <f ca="1">_xludf.IFNA(VLOOKUP($A353,'Data Sheet'!$A:E,6,FALSE),"NA")</f>
        <v>#NAME?</v>
      </c>
      <c r="G353" s="63" t="e">
        <f ca="1">_xludf.IFNA(VLOOKUP($A353,'Data Sheet'!$A:F,7,FALSE),"NA")</f>
        <v>#NAME?</v>
      </c>
      <c r="H353" s="64" t="e">
        <f ca="1">_xludf.IFNA(VLOOKUP($A353,'Data Sheet'!$A:P,17,FALSE),"NA")</f>
        <v>#NAME?</v>
      </c>
      <c r="I353" s="63" t="e">
        <f ca="1">_xludf.IFNA(VLOOKUP($A353,'Data Sheet'!$A:T,19,FALSE),"NA")</f>
        <v>#NAME?</v>
      </c>
      <c r="J353" s="64" t="e">
        <f ca="1">_xludf.IFNA(VLOOKUP($A353,'Data Sheet'!$A:T,20,FALSE),"NA")</f>
        <v>#NAME?</v>
      </c>
    </row>
    <row r="354" spans="2:10" ht="15.75" customHeight="1" x14ac:dyDescent="0.15">
      <c r="B354" s="60" t="e">
        <f ca="1">_xludf.IFNA(VLOOKUP($A354,'Data Sheet'!$A:B,2,FALSE),"NA")</f>
        <v>#NAME?</v>
      </c>
      <c r="C354" s="61" t="e">
        <f ca="1">_xludf.IFNA(VLOOKUP($A354,'Data Sheet'!$A:U,3,FALSE),"NA")</f>
        <v>#NAME?</v>
      </c>
      <c r="D354" s="61" t="e">
        <f ca="1">_xludf.IFNA(VLOOKUP($A354,'Data Sheet'!$A:C,4,FALSE),"NA")</f>
        <v>#NAME?</v>
      </c>
      <c r="E354" s="61" t="e">
        <f ca="1">_xludf.IFNA(VLOOKUP($A354,'Data Sheet'!$A:D,5,FALSE),"NA")</f>
        <v>#NAME?</v>
      </c>
      <c r="F354" s="73" t="e">
        <f ca="1">_xludf.IFNA(VLOOKUP($A354,'Data Sheet'!$A:E,6,FALSE),"NA")</f>
        <v>#NAME?</v>
      </c>
      <c r="G354" s="63" t="e">
        <f ca="1">_xludf.IFNA(VLOOKUP($A354,'Data Sheet'!$A:F,7,FALSE),"NA")</f>
        <v>#NAME?</v>
      </c>
      <c r="H354" s="64" t="e">
        <f ca="1">_xludf.IFNA(VLOOKUP($A354,'Data Sheet'!$A:P,17,FALSE),"NA")</f>
        <v>#NAME?</v>
      </c>
      <c r="I354" s="63" t="e">
        <f ca="1">_xludf.IFNA(VLOOKUP($A354,'Data Sheet'!$A:T,19,FALSE),"NA")</f>
        <v>#NAME?</v>
      </c>
      <c r="J354" s="64" t="e">
        <f ca="1">_xludf.IFNA(VLOOKUP($A354,'Data Sheet'!$A:T,20,FALSE),"NA")</f>
        <v>#NAME?</v>
      </c>
    </row>
    <row r="355" spans="2:10" ht="15.75" customHeight="1" x14ac:dyDescent="0.15">
      <c r="B355" s="60" t="e">
        <f ca="1">_xludf.IFNA(VLOOKUP($A355,'Data Sheet'!$A:B,2,FALSE),"NA")</f>
        <v>#NAME?</v>
      </c>
      <c r="C355" s="61" t="e">
        <f ca="1">_xludf.IFNA(VLOOKUP($A355,'Data Sheet'!$A:U,3,FALSE),"NA")</f>
        <v>#NAME?</v>
      </c>
      <c r="D355" s="61" t="e">
        <f ca="1">_xludf.IFNA(VLOOKUP($A355,'Data Sheet'!$A:C,4,FALSE),"NA")</f>
        <v>#NAME?</v>
      </c>
      <c r="E355" s="61" t="e">
        <f ca="1">_xludf.IFNA(VLOOKUP($A355,'Data Sheet'!$A:D,5,FALSE),"NA")</f>
        <v>#NAME?</v>
      </c>
      <c r="F355" s="73" t="e">
        <f ca="1">_xludf.IFNA(VLOOKUP($A355,'Data Sheet'!$A:E,6,FALSE),"NA")</f>
        <v>#NAME?</v>
      </c>
      <c r="G355" s="63" t="e">
        <f ca="1">_xludf.IFNA(VLOOKUP($A355,'Data Sheet'!$A:F,7,FALSE),"NA")</f>
        <v>#NAME?</v>
      </c>
      <c r="H355" s="64" t="e">
        <f ca="1">_xludf.IFNA(VLOOKUP($A355,'Data Sheet'!$A:P,17,FALSE),"NA")</f>
        <v>#NAME?</v>
      </c>
      <c r="I355" s="63" t="e">
        <f ca="1">_xludf.IFNA(VLOOKUP($A355,'Data Sheet'!$A:T,19,FALSE),"NA")</f>
        <v>#NAME?</v>
      </c>
      <c r="J355" s="64" t="e">
        <f ca="1">_xludf.IFNA(VLOOKUP($A355,'Data Sheet'!$A:T,20,FALSE),"NA")</f>
        <v>#NAME?</v>
      </c>
    </row>
    <row r="356" spans="2:10" ht="15.75" customHeight="1" x14ac:dyDescent="0.15">
      <c r="B356" s="60" t="e">
        <f ca="1">_xludf.IFNA(VLOOKUP($A356,'Data Sheet'!$A:B,2,FALSE),"NA")</f>
        <v>#NAME?</v>
      </c>
      <c r="C356" s="61" t="e">
        <f ca="1">_xludf.IFNA(VLOOKUP($A356,'Data Sheet'!$A:U,3,FALSE),"NA")</f>
        <v>#NAME?</v>
      </c>
      <c r="D356" s="61" t="e">
        <f ca="1">_xludf.IFNA(VLOOKUP($A356,'Data Sheet'!$A:C,4,FALSE),"NA")</f>
        <v>#NAME?</v>
      </c>
      <c r="E356" s="61" t="e">
        <f ca="1">_xludf.IFNA(VLOOKUP($A356,'Data Sheet'!$A:D,5,FALSE),"NA")</f>
        <v>#NAME?</v>
      </c>
      <c r="F356" s="73" t="e">
        <f ca="1">_xludf.IFNA(VLOOKUP($A356,'Data Sheet'!$A:E,6,FALSE),"NA")</f>
        <v>#NAME?</v>
      </c>
      <c r="G356" s="63" t="e">
        <f ca="1">_xludf.IFNA(VLOOKUP($A356,'Data Sheet'!$A:F,7,FALSE),"NA")</f>
        <v>#NAME?</v>
      </c>
      <c r="H356" s="64" t="e">
        <f ca="1">_xludf.IFNA(VLOOKUP($A356,'Data Sheet'!$A:P,17,FALSE),"NA")</f>
        <v>#NAME?</v>
      </c>
      <c r="I356" s="63" t="e">
        <f ca="1">_xludf.IFNA(VLOOKUP($A356,'Data Sheet'!$A:T,19,FALSE),"NA")</f>
        <v>#NAME?</v>
      </c>
      <c r="J356" s="64" t="e">
        <f ca="1">_xludf.IFNA(VLOOKUP($A356,'Data Sheet'!$A:T,20,FALSE),"NA")</f>
        <v>#NAME?</v>
      </c>
    </row>
    <row r="357" spans="2:10" ht="15.75" customHeight="1" x14ac:dyDescent="0.15">
      <c r="B357" s="60" t="e">
        <f ca="1">_xludf.IFNA(VLOOKUP($A357,'Data Sheet'!$A:B,2,FALSE),"NA")</f>
        <v>#NAME?</v>
      </c>
      <c r="C357" s="61" t="e">
        <f ca="1">_xludf.IFNA(VLOOKUP($A357,'Data Sheet'!$A:U,3,FALSE),"NA")</f>
        <v>#NAME?</v>
      </c>
      <c r="D357" s="61" t="e">
        <f ca="1">_xludf.IFNA(VLOOKUP($A357,'Data Sheet'!$A:C,4,FALSE),"NA")</f>
        <v>#NAME?</v>
      </c>
      <c r="E357" s="61" t="e">
        <f ca="1">_xludf.IFNA(VLOOKUP($A357,'Data Sheet'!$A:D,5,FALSE),"NA")</f>
        <v>#NAME?</v>
      </c>
      <c r="F357" s="73" t="e">
        <f ca="1">_xludf.IFNA(VLOOKUP($A357,'Data Sheet'!$A:E,6,FALSE),"NA")</f>
        <v>#NAME?</v>
      </c>
      <c r="G357" s="63" t="e">
        <f ca="1">_xludf.IFNA(VLOOKUP($A357,'Data Sheet'!$A:F,7,FALSE),"NA")</f>
        <v>#NAME?</v>
      </c>
      <c r="H357" s="64" t="e">
        <f ca="1">_xludf.IFNA(VLOOKUP($A357,'Data Sheet'!$A:P,17,FALSE),"NA")</f>
        <v>#NAME?</v>
      </c>
      <c r="I357" s="63" t="e">
        <f ca="1">_xludf.IFNA(VLOOKUP($A357,'Data Sheet'!$A:T,19,FALSE),"NA")</f>
        <v>#NAME?</v>
      </c>
      <c r="J357" s="64" t="e">
        <f ca="1">_xludf.IFNA(VLOOKUP($A357,'Data Sheet'!$A:T,20,FALSE),"NA")</f>
        <v>#NAME?</v>
      </c>
    </row>
    <row r="358" spans="2:10" ht="15.75" customHeight="1" x14ac:dyDescent="0.15">
      <c r="B358" s="60" t="e">
        <f ca="1">_xludf.IFNA(VLOOKUP($A358,'Data Sheet'!$A:B,2,FALSE),"NA")</f>
        <v>#NAME?</v>
      </c>
      <c r="C358" s="61" t="e">
        <f ca="1">_xludf.IFNA(VLOOKUP($A358,'Data Sheet'!$A:U,3,FALSE),"NA")</f>
        <v>#NAME?</v>
      </c>
      <c r="D358" s="61" t="e">
        <f ca="1">_xludf.IFNA(VLOOKUP($A358,'Data Sheet'!$A:C,4,FALSE),"NA")</f>
        <v>#NAME?</v>
      </c>
      <c r="E358" s="61" t="e">
        <f ca="1">_xludf.IFNA(VLOOKUP($A358,'Data Sheet'!$A:D,5,FALSE),"NA")</f>
        <v>#NAME?</v>
      </c>
      <c r="F358" s="73" t="e">
        <f ca="1">_xludf.IFNA(VLOOKUP($A358,'Data Sheet'!$A:E,6,FALSE),"NA")</f>
        <v>#NAME?</v>
      </c>
      <c r="G358" s="63" t="e">
        <f ca="1">_xludf.IFNA(VLOOKUP($A358,'Data Sheet'!$A:F,7,FALSE),"NA")</f>
        <v>#NAME?</v>
      </c>
      <c r="H358" s="64" t="e">
        <f ca="1">_xludf.IFNA(VLOOKUP($A358,'Data Sheet'!$A:P,17,FALSE),"NA")</f>
        <v>#NAME?</v>
      </c>
      <c r="I358" s="63" t="e">
        <f ca="1">_xludf.IFNA(VLOOKUP($A358,'Data Sheet'!$A:T,19,FALSE),"NA")</f>
        <v>#NAME?</v>
      </c>
      <c r="J358" s="64" t="e">
        <f ca="1">_xludf.IFNA(VLOOKUP($A358,'Data Sheet'!$A:T,20,FALSE),"NA")</f>
        <v>#NAME?</v>
      </c>
    </row>
    <row r="359" spans="2:10" ht="15.75" customHeight="1" x14ac:dyDescent="0.15">
      <c r="B359" s="60" t="e">
        <f ca="1">_xludf.IFNA(VLOOKUP($A359,'Data Sheet'!$A:B,2,FALSE),"NA")</f>
        <v>#NAME?</v>
      </c>
      <c r="C359" s="61" t="e">
        <f ca="1">_xludf.IFNA(VLOOKUP($A359,'Data Sheet'!$A:U,3,FALSE),"NA")</f>
        <v>#NAME?</v>
      </c>
      <c r="D359" s="61" t="e">
        <f ca="1">_xludf.IFNA(VLOOKUP($A359,'Data Sheet'!$A:C,4,FALSE),"NA")</f>
        <v>#NAME?</v>
      </c>
      <c r="E359" s="61" t="e">
        <f ca="1">_xludf.IFNA(VLOOKUP($A359,'Data Sheet'!$A:D,5,FALSE),"NA")</f>
        <v>#NAME?</v>
      </c>
      <c r="F359" s="73" t="e">
        <f ca="1">_xludf.IFNA(VLOOKUP($A359,'Data Sheet'!$A:E,6,FALSE),"NA")</f>
        <v>#NAME?</v>
      </c>
      <c r="G359" s="63" t="e">
        <f ca="1">_xludf.IFNA(VLOOKUP($A359,'Data Sheet'!$A:F,7,FALSE),"NA")</f>
        <v>#NAME?</v>
      </c>
      <c r="H359" s="64" t="e">
        <f ca="1">_xludf.IFNA(VLOOKUP($A359,'Data Sheet'!$A:P,17,FALSE),"NA")</f>
        <v>#NAME?</v>
      </c>
      <c r="I359" s="63" t="e">
        <f ca="1">_xludf.IFNA(VLOOKUP($A359,'Data Sheet'!$A:T,19,FALSE),"NA")</f>
        <v>#NAME?</v>
      </c>
      <c r="J359" s="64" t="e">
        <f ca="1">_xludf.IFNA(VLOOKUP($A359,'Data Sheet'!$A:T,20,FALSE),"NA")</f>
        <v>#NAME?</v>
      </c>
    </row>
    <row r="360" spans="2:10" ht="15.75" customHeight="1" x14ac:dyDescent="0.15">
      <c r="B360" s="60" t="e">
        <f ca="1">_xludf.IFNA(VLOOKUP($A360,'Data Sheet'!$A:B,2,FALSE),"NA")</f>
        <v>#NAME?</v>
      </c>
      <c r="C360" s="61" t="e">
        <f ca="1">_xludf.IFNA(VLOOKUP($A360,'Data Sheet'!$A:U,3,FALSE),"NA")</f>
        <v>#NAME?</v>
      </c>
      <c r="D360" s="61" t="e">
        <f ca="1">_xludf.IFNA(VLOOKUP($A360,'Data Sheet'!$A:C,4,FALSE),"NA")</f>
        <v>#NAME?</v>
      </c>
      <c r="E360" s="61" t="e">
        <f ca="1">_xludf.IFNA(VLOOKUP($A360,'Data Sheet'!$A:D,5,FALSE),"NA")</f>
        <v>#NAME?</v>
      </c>
      <c r="F360" s="73" t="e">
        <f ca="1">_xludf.IFNA(VLOOKUP($A360,'Data Sheet'!$A:E,6,FALSE),"NA")</f>
        <v>#NAME?</v>
      </c>
      <c r="G360" s="63" t="e">
        <f ca="1">_xludf.IFNA(VLOOKUP($A360,'Data Sheet'!$A:F,7,FALSE),"NA")</f>
        <v>#NAME?</v>
      </c>
      <c r="H360" s="64" t="e">
        <f ca="1">_xludf.IFNA(VLOOKUP($A360,'Data Sheet'!$A:P,17,FALSE),"NA")</f>
        <v>#NAME?</v>
      </c>
      <c r="I360" s="63" t="e">
        <f ca="1">_xludf.IFNA(VLOOKUP($A360,'Data Sheet'!$A:T,19,FALSE),"NA")</f>
        <v>#NAME?</v>
      </c>
      <c r="J360" s="64" t="e">
        <f ca="1">_xludf.IFNA(VLOOKUP($A360,'Data Sheet'!$A:T,20,FALSE),"NA")</f>
        <v>#NAME?</v>
      </c>
    </row>
    <row r="361" spans="2:10" ht="15.75" customHeight="1" x14ac:dyDescent="0.15">
      <c r="B361" s="60" t="e">
        <f ca="1">_xludf.IFNA(VLOOKUP($A361,'Data Sheet'!$A:B,2,FALSE),"NA")</f>
        <v>#NAME?</v>
      </c>
      <c r="C361" s="61" t="e">
        <f ca="1">_xludf.IFNA(VLOOKUP($A361,'Data Sheet'!$A:U,3,FALSE),"NA")</f>
        <v>#NAME?</v>
      </c>
      <c r="D361" s="61" t="e">
        <f ca="1">_xludf.IFNA(VLOOKUP($A361,'Data Sheet'!$A:C,4,FALSE),"NA")</f>
        <v>#NAME?</v>
      </c>
      <c r="E361" s="61" t="e">
        <f ca="1">_xludf.IFNA(VLOOKUP($A361,'Data Sheet'!$A:D,5,FALSE),"NA")</f>
        <v>#NAME?</v>
      </c>
      <c r="F361" s="73" t="e">
        <f ca="1">_xludf.IFNA(VLOOKUP($A361,'Data Sheet'!$A:E,6,FALSE),"NA")</f>
        <v>#NAME?</v>
      </c>
      <c r="G361" s="63" t="e">
        <f ca="1">_xludf.IFNA(VLOOKUP($A361,'Data Sheet'!$A:F,7,FALSE),"NA")</f>
        <v>#NAME?</v>
      </c>
      <c r="H361" s="64" t="e">
        <f ca="1">_xludf.IFNA(VLOOKUP($A361,'Data Sheet'!$A:P,17,FALSE),"NA")</f>
        <v>#NAME?</v>
      </c>
      <c r="I361" s="63" t="e">
        <f ca="1">_xludf.IFNA(VLOOKUP($A361,'Data Sheet'!$A:T,19,FALSE),"NA")</f>
        <v>#NAME?</v>
      </c>
      <c r="J361" s="64" t="e">
        <f ca="1">_xludf.IFNA(VLOOKUP($A361,'Data Sheet'!$A:T,20,FALSE),"NA")</f>
        <v>#NAME?</v>
      </c>
    </row>
    <row r="362" spans="2:10" ht="15.75" customHeight="1" x14ac:dyDescent="0.15">
      <c r="B362" s="60" t="e">
        <f ca="1">_xludf.IFNA(VLOOKUP($A362,'Data Sheet'!$A:B,2,FALSE),"NA")</f>
        <v>#NAME?</v>
      </c>
      <c r="C362" s="61" t="e">
        <f ca="1">_xludf.IFNA(VLOOKUP($A362,'Data Sheet'!$A:U,3,FALSE),"NA")</f>
        <v>#NAME?</v>
      </c>
      <c r="D362" s="61" t="e">
        <f ca="1">_xludf.IFNA(VLOOKUP($A362,'Data Sheet'!$A:C,4,FALSE),"NA")</f>
        <v>#NAME?</v>
      </c>
      <c r="E362" s="61" t="e">
        <f ca="1">_xludf.IFNA(VLOOKUP($A362,'Data Sheet'!$A:D,5,FALSE),"NA")</f>
        <v>#NAME?</v>
      </c>
      <c r="F362" s="73" t="e">
        <f ca="1">_xludf.IFNA(VLOOKUP($A362,'Data Sheet'!$A:E,6,FALSE),"NA")</f>
        <v>#NAME?</v>
      </c>
      <c r="G362" s="63" t="e">
        <f ca="1">_xludf.IFNA(VLOOKUP($A362,'Data Sheet'!$A:F,7,FALSE),"NA")</f>
        <v>#NAME?</v>
      </c>
      <c r="H362" s="64" t="e">
        <f ca="1">_xludf.IFNA(VLOOKUP($A362,'Data Sheet'!$A:P,17,FALSE),"NA")</f>
        <v>#NAME?</v>
      </c>
      <c r="I362" s="63" t="e">
        <f ca="1">_xludf.IFNA(VLOOKUP($A362,'Data Sheet'!$A:T,19,FALSE),"NA")</f>
        <v>#NAME?</v>
      </c>
      <c r="J362" s="64" t="e">
        <f ca="1">_xludf.IFNA(VLOOKUP($A362,'Data Sheet'!$A:T,20,FALSE),"NA")</f>
        <v>#NAME?</v>
      </c>
    </row>
    <row r="363" spans="2:10" ht="15.75" customHeight="1" x14ac:dyDescent="0.15">
      <c r="B363" s="60" t="e">
        <f ca="1">_xludf.IFNA(VLOOKUP($A363,'Data Sheet'!$A:B,2,FALSE),"NA")</f>
        <v>#NAME?</v>
      </c>
      <c r="C363" s="61" t="e">
        <f ca="1">_xludf.IFNA(VLOOKUP($A363,'Data Sheet'!$A:U,3,FALSE),"NA")</f>
        <v>#NAME?</v>
      </c>
      <c r="D363" s="61" t="e">
        <f ca="1">_xludf.IFNA(VLOOKUP($A363,'Data Sheet'!$A:C,4,FALSE),"NA")</f>
        <v>#NAME?</v>
      </c>
      <c r="E363" s="61" t="e">
        <f ca="1">_xludf.IFNA(VLOOKUP($A363,'Data Sheet'!$A:D,5,FALSE),"NA")</f>
        <v>#NAME?</v>
      </c>
      <c r="F363" s="73" t="e">
        <f ca="1">_xludf.IFNA(VLOOKUP($A363,'Data Sheet'!$A:E,6,FALSE),"NA")</f>
        <v>#NAME?</v>
      </c>
      <c r="G363" s="63" t="e">
        <f ca="1">_xludf.IFNA(VLOOKUP($A363,'Data Sheet'!$A:F,7,FALSE),"NA")</f>
        <v>#NAME?</v>
      </c>
      <c r="H363" s="64" t="e">
        <f ca="1">_xludf.IFNA(VLOOKUP($A363,'Data Sheet'!$A:P,17,FALSE),"NA")</f>
        <v>#NAME?</v>
      </c>
      <c r="I363" s="63" t="e">
        <f ca="1">_xludf.IFNA(VLOOKUP($A363,'Data Sheet'!$A:T,19,FALSE),"NA")</f>
        <v>#NAME?</v>
      </c>
      <c r="J363" s="64" t="e">
        <f ca="1">_xludf.IFNA(VLOOKUP($A363,'Data Sheet'!$A:T,20,FALSE),"NA")</f>
        <v>#NAME?</v>
      </c>
    </row>
    <row r="364" spans="2:10" ht="15.75" customHeight="1" x14ac:dyDescent="0.15">
      <c r="B364" s="60" t="e">
        <f ca="1">_xludf.IFNA(VLOOKUP($A364,'Data Sheet'!$A:B,2,FALSE),"NA")</f>
        <v>#NAME?</v>
      </c>
      <c r="C364" s="61" t="e">
        <f ca="1">_xludf.IFNA(VLOOKUP($A364,'Data Sheet'!$A:U,3,FALSE),"NA")</f>
        <v>#NAME?</v>
      </c>
      <c r="D364" s="61" t="e">
        <f ca="1">_xludf.IFNA(VLOOKUP($A364,'Data Sheet'!$A:C,4,FALSE),"NA")</f>
        <v>#NAME?</v>
      </c>
      <c r="E364" s="61" t="e">
        <f ca="1">_xludf.IFNA(VLOOKUP($A364,'Data Sheet'!$A:D,5,FALSE),"NA")</f>
        <v>#NAME?</v>
      </c>
      <c r="F364" s="73" t="e">
        <f ca="1">_xludf.IFNA(VLOOKUP($A364,'Data Sheet'!$A:E,6,FALSE),"NA")</f>
        <v>#NAME?</v>
      </c>
      <c r="G364" s="63" t="e">
        <f ca="1">_xludf.IFNA(VLOOKUP($A364,'Data Sheet'!$A:F,7,FALSE),"NA")</f>
        <v>#NAME?</v>
      </c>
      <c r="H364" s="64" t="e">
        <f ca="1">_xludf.IFNA(VLOOKUP($A364,'Data Sheet'!$A:P,17,FALSE),"NA")</f>
        <v>#NAME?</v>
      </c>
      <c r="I364" s="63" t="e">
        <f ca="1">_xludf.IFNA(VLOOKUP($A364,'Data Sheet'!$A:T,19,FALSE),"NA")</f>
        <v>#NAME?</v>
      </c>
      <c r="J364" s="64" t="e">
        <f ca="1">_xludf.IFNA(VLOOKUP($A364,'Data Sheet'!$A:T,20,FALSE),"NA")</f>
        <v>#NAME?</v>
      </c>
    </row>
    <row r="365" spans="2:10" ht="15.75" customHeight="1" x14ac:dyDescent="0.15">
      <c r="B365" s="60" t="e">
        <f ca="1">_xludf.IFNA(VLOOKUP($A365,'Data Sheet'!$A:B,2,FALSE),"NA")</f>
        <v>#NAME?</v>
      </c>
      <c r="C365" s="61" t="e">
        <f ca="1">_xludf.IFNA(VLOOKUP($A365,'Data Sheet'!$A:U,3,FALSE),"NA")</f>
        <v>#NAME?</v>
      </c>
      <c r="D365" s="61" t="e">
        <f ca="1">_xludf.IFNA(VLOOKUP($A365,'Data Sheet'!$A:C,4,FALSE),"NA")</f>
        <v>#NAME?</v>
      </c>
      <c r="E365" s="61" t="e">
        <f ca="1">_xludf.IFNA(VLOOKUP($A365,'Data Sheet'!$A:D,5,FALSE),"NA")</f>
        <v>#NAME?</v>
      </c>
      <c r="F365" s="73" t="e">
        <f ca="1">_xludf.IFNA(VLOOKUP($A365,'Data Sheet'!$A:E,6,FALSE),"NA")</f>
        <v>#NAME?</v>
      </c>
      <c r="G365" s="63" t="e">
        <f ca="1">_xludf.IFNA(VLOOKUP($A365,'Data Sheet'!$A:F,7,FALSE),"NA")</f>
        <v>#NAME?</v>
      </c>
      <c r="H365" s="64" t="e">
        <f ca="1">_xludf.IFNA(VLOOKUP($A365,'Data Sheet'!$A:P,17,FALSE),"NA")</f>
        <v>#NAME?</v>
      </c>
      <c r="I365" s="63" t="e">
        <f ca="1">_xludf.IFNA(VLOOKUP($A365,'Data Sheet'!$A:T,19,FALSE),"NA")</f>
        <v>#NAME?</v>
      </c>
      <c r="J365" s="64" t="e">
        <f ca="1">_xludf.IFNA(VLOOKUP($A365,'Data Sheet'!$A:T,20,FALSE),"NA")</f>
        <v>#NAME?</v>
      </c>
    </row>
    <row r="366" spans="2:10" ht="15.75" customHeight="1" x14ac:dyDescent="0.15">
      <c r="B366" s="60" t="e">
        <f ca="1">_xludf.IFNA(VLOOKUP($A366,'Data Sheet'!$A:B,2,FALSE),"NA")</f>
        <v>#NAME?</v>
      </c>
      <c r="C366" s="61" t="e">
        <f ca="1">_xludf.IFNA(VLOOKUP($A366,'Data Sheet'!$A:U,3,FALSE),"NA")</f>
        <v>#NAME?</v>
      </c>
      <c r="D366" s="61" t="e">
        <f ca="1">_xludf.IFNA(VLOOKUP($A366,'Data Sheet'!$A:C,4,FALSE),"NA")</f>
        <v>#NAME?</v>
      </c>
      <c r="E366" s="61" t="e">
        <f ca="1">_xludf.IFNA(VLOOKUP($A366,'Data Sheet'!$A:D,5,FALSE),"NA")</f>
        <v>#NAME?</v>
      </c>
      <c r="F366" s="73" t="e">
        <f ca="1">_xludf.IFNA(VLOOKUP($A366,'Data Sheet'!$A:E,6,FALSE),"NA")</f>
        <v>#NAME?</v>
      </c>
      <c r="G366" s="63" t="e">
        <f ca="1">_xludf.IFNA(VLOOKUP($A366,'Data Sheet'!$A:F,7,FALSE),"NA")</f>
        <v>#NAME?</v>
      </c>
      <c r="H366" s="64" t="e">
        <f ca="1">_xludf.IFNA(VLOOKUP($A366,'Data Sheet'!$A:P,17,FALSE),"NA")</f>
        <v>#NAME?</v>
      </c>
      <c r="I366" s="63" t="e">
        <f ca="1">_xludf.IFNA(VLOOKUP($A366,'Data Sheet'!$A:T,19,FALSE),"NA")</f>
        <v>#NAME?</v>
      </c>
      <c r="J366" s="64" t="e">
        <f ca="1">_xludf.IFNA(VLOOKUP($A366,'Data Sheet'!$A:T,20,FALSE),"NA")</f>
        <v>#NAME?</v>
      </c>
    </row>
    <row r="367" spans="2:10" ht="15.75" customHeight="1" x14ac:dyDescent="0.15">
      <c r="B367" s="60" t="e">
        <f ca="1">_xludf.IFNA(VLOOKUP($A367,'Data Sheet'!$A:B,2,FALSE),"NA")</f>
        <v>#NAME?</v>
      </c>
      <c r="C367" s="61" t="e">
        <f ca="1">_xludf.IFNA(VLOOKUP($A367,'Data Sheet'!$A:U,3,FALSE),"NA")</f>
        <v>#NAME?</v>
      </c>
      <c r="D367" s="61" t="e">
        <f ca="1">_xludf.IFNA(VLOOKUP($A367,'Data Sheet'!$A:C,4,FALSE),"NA")</f>
        <v>#NAME?</v>
      </c>
      <c r="E367" s="61" t="e">
        <f ca="1">_xludf.IFNA(VLOOKUP($A367,'Data Sheet'!$A:D,5,FALSE),"NA")</f>
        <v>#NAME?</v>
      </c>
      <c r="F367" s="73" t="e">
        <f ca="1">_xludf.IFNA(VLOOKUP($A367,'Data Sheet'!$A:E,6,FALSE),"NA")</f>
        <v>#NAME?</v>
      </c>
      <c r="G367" s="63" t="e">
        <f ca="1">_xludf.IFNA(VLOOKUP($A367,'Data Sheet'!$A:F,7,FALSE),"NA")</f>
        <v>#NAME?</v>
      </c>
      <c r="H367" s="64" t="e">
        <f ca="1">_xludf.IFNA(VLOOKUP($A367,'Data Sheet'!$A:P,17,FALSE),"NA")</f>
        <v>#NAME?</v>
      </c>
      <c r="I367" s="63" t="e">
        <f ca="1">_xludf.IFNA(VLOOKUP($A367,'Data Sheet'!$A:T,19,FALSE),"NA")</f>
        <v>#NAME?</v>
      </c>
      <c r="J367" s="64" t="e">
        <f ca="1">_xludf.IFNA(VLOOKUP($A367,'Data Sheet'!$A:T,20,FALSE),"NA")</f>
        <v>#NAME?</v>
      </c>
    </row>
    <row r="368" spans="2:10" ht="15.75" customHeight="1" x14ac:dyDescent="0.15">
      <c r="B368" s="60" t="e">
        <f ca="1">_xludf.IFNA(VLOOKUP($A368,'Data Sheet'!$A:B,2,FALSE),"NA")</f>
        <v>#NAME?</v>
      </c>
      <c r="C368" s="61" t="e">
        <f ca="1">_xludf.IFNA(VLOOKUP($A368,'Data Sheet'!$A:U,3,FALSE),"NA")</f>
        <v>#NAME?</v>
      </c>
      <c r="D368" s="61" t="e">
        <f ca="1">_xludf.IFNA(VLOOKUP($A368,'Data Sheet'!$A:C,4,FALSE),"NA")</f>
        <v>#NAME?</v>
      </c>
      <c r="E368" s="61" t="e">
        <f ca="1">_xludf.IFNA(VLOOKUP($A368,'Data Sheet'!$A:D,5,FALSE),"NA")</f>
        <v>#NAME?</v>
      </c>
      <c r="F368" s="73" t="e">
        <f ca="1">_xludf.IFNA(VLOOKUP($A368,'Data Sheet'!$A:E,6,FALSE),"NA")</f>
        <v>#NAME?</v>
      </c>
      <c r="G368" s="63" t="e">
        <f ca="1">_xludf.IFNA(VLOOKUP($A368,'Data Sheet'!$A:F,7,FALSE),"NA")</f>
        <v>#NAME?</v>
      </c>
      <c r="H368" s="64" t="e">
        <f ca="1">_xludf.IFNA(VLOOKUP($A368,'Data Sheet'!$A:P,17,FALSE),"NA")</f>
        <v>#NAME?</v>
      </c>
      <c r="I368" s="63" t="e">
        <f ca="1">_xludf.IFNA(VLOOKUP($A368,'Data Sheet'!$A:T,19,FALSE),"NA")</f>
        <v>#NAME?</v>
      </c>
      <c r="J368" s="64" t="e">
        <f ca="1">_xludf.IFNA(VLOOKUP($A368,'Data Sheet'!$A:T,20,FALSE),"NA")</f>
        <v>#NAME?</v>
      </c>
    </row>
    <row r="369" spans="2:10" ht="15.75" customHeight="1" x14ac:dyDescent="0.15">
      <c r="B369" s="60" t="e">
        <f ca="1">_xludf.IFNA(VLOOKUP($A369,'Data Sheet'!$A:B,2,FALSE),"NA")</f>
        <v>#NAME?</v>
      </c>
      <c r="C369" s="61" t="e">
        <f ca="1">_xludf.IFNA(VLOOKUP($A369,'Data Sheet'!$A:U,3,FALSE),"NA")</f>
        <v>#NAME?</v>
      </c>
      <c r="D369" s="61" t="e">
        <f ca="1">_xludf.IFNA(VLOOKUP($A369,'Data Sheet'!$A:C,4,FALSE),"NA")</f>
        <v>#NAME?</v>
      </c>
      <c r="E369" s="61" t="e">
        <f ca="1">_xludf.IFNA(VLOOKUP($A369,'Data Sheet'!$A:D,5,FALSE),"NA")</f>
        <v>#NAME?</v>
      </c>
      <c r="F369" s="73" t="e">
        <f ca="1">_xludf.IFNA(VLOOKUP($A369,'Data Sheet'!$A:E,6,FALSE),"NA")</f>
        <v>#NAME?</v>
      </c>
      <c r="G369" s="63" t="e">
        <f ca="1">_xludf.IFNA(VLOOKUP($A369,'Data Sheet'!$A:F,7,FALSE),"NA")</f>
        <v>#NAME?</v>
      </c>
      <c r="H369" s="64" t="e">
        <f ca="1">_xludf.IFNA(VLOOKUP($A369,'Data Sheet'!$A:P,17,FALSE),"NA")</f>
        <v>#NAME?</v>
      </c>
      <c r="I369" s="63" t="e">
        <f ca="1">_xludf.IFNA(VLOOKUP($A369,'Data Sheet'!$A:T,19,FALSE),"NA")</f>
        <v>#NAME?</v>
      </c>
      <c r="J369" s="64" t="e">
        <f ca="1">_xludf.IFNA(VLOOKUP($A369,'Data Sheet'!$A:T,20,FALSE),"NA")</f>
        <v>#NAME?</v>
      </c>
    </row>
    <row r="370" spans="2:10" ht="15.75" customHeight="1" x14ac:dyDescent="0.15">
      <c r="B370" s="60" t="e">
        <f ca="1">_xludf.IFNA(VLOOKUP($A370,'Data Sheet'!$A:B,2,FALSE),"NA")</f>
        <v>#NAME?</v>
      </c>
      <c r="C370" s="61" t="e">
        <f ca="1">_xludf.IFNA(VLOOKUP($A370,'Data Sheet'!$A:U,3,FALSE),"NA")</f>
        <v>#NAME?</v>
      </c>
      <c r="D370" s="61" t="e">
        <f ca="1">_xludf.IFNA(VLOOKUP($A370,'Data Sheet'!$A:C,4,FALSE),"NA")</f>
        <v>#NAME?</v>
      </c>
      <c r="E370" s="61" t="e">
        <f ca="1">_xludf.IFNA(VLOOKUP($A370,'Data Sheet'!$A:D,5,FALSE),"NA")</f>
        <v>#NAME?</v>
      </c>
      <c r="F370" s="73" t="e">
        <f ca="1">_xludf.IFNA(VLOOKUP($A370,'Data Sheet'!$A:E,6,FALSE),"NA")</f>
        <v>#NAME?</v>
      </c>
      <c r="G370" s="63" t="e">
        <f ca="1">_xludf.IFNA(VLOOKUP($A370,'Data Sheet'!$A:F,7,FALSE),"NA")</f>
        <v>#NAME?</v>
      </c>
      <c r="H370" s="64" t="e">
        <f ca="1">_xludf.IFNA(VLOOKUP($A370,'Data Sheet'!$A:P,17,FALSE),"NA")</f>
        <v>#NAME?</v>
      </c>
      <c r="I370" s="63" t="e">
        <f ca="1">_xludf.IFNA(VLOOKUP($A370,'Data Sheet'!$A:T,19,FALSE),"NA")</f>
        <v>#NAME?</v>
      </c>
      <c r="J370" s="64" t="e">
        <f ca="1">_xludf.IFNA(VLOOKUP($A370,'Data Sheet'!$A:T,20,FALSE),"NA")</f>
        <v>#NAME?</v>
      </c>
    </row>
    <row r="371" spans="2:10" ht="15.75" customHeight="1" x14ac:dyDescent="0.15">
      <c r="B371" s="60" t="e">
        <f ca="1">_xludf.IFNA(VLOOKUP($A371,'Data Sheet'!$A:B,2,FALSE),"NA")</f>
        <v>#NAME?</v>
      </c>
      <c r="C371" s="61" t="e">
        <f ca="1">_xludf.IFNA(VLOOKUP($A371,'Data Sheet'!$A:U,3,FALSE),"NA")</f>
        <v>#NAME?</v>
      </c>
      <c r="D371" s="61" t="e">
        <f ca="1">_xludf.IFNA(VLOOKUP($A371,'Data Sheet'!$A:C,4,FALSE),"NA")</f>
        <v>#NAME?</v>
      </c>
      <c r="E371" s="61" t="e">
        <f ca="1">_xludf.IFNA(VLOOKUP($A371,'Data Sheet'!$A:D,5,FALSE),"NA")</f>
        <v>#NAME?</v>
      </c>
      <c r="F371" s="73" t="e">
        <f ca="1">_xludf.IFNA(VLOOKUP($A371,'Data Sheet'!$A:E,6,FALSE),"NA")</f>
        <v>#NAME?</v>
      </c>
      <c r="G371" s="63" t="e">
        <f ca="1">_xludf.IFNA(VLOOKUP($A371,'Data Sheet'!$A:F,7,FALSE),"NA")</f>
        <v>#NAME?</v>
      </c>
      <c r="H371" s="64" t="e">
        <f ca="1">_xludf.IFNA(VLOOKUP($A371,'Data Sheet'!$A:P,17,FALSE),"NA")</f>
        <v>#NAME?</v>
      </c>
      <c r="I371" s="63" t="e">
        <f ca="1">_xludf.IFNA(VLOOKUP($A371,'Data Sheet'!$A:T,19,FALSE),"NA")</f>
        <v>#NAME?</v>
      </c>
      <c r="J371" s="64" t="e">
        <f ca="1">_xludf.IFNA(VLOOKUP($A371,'Data Sheet'!$A:T,20,FALSE),"NA")</f>
        <v>#NAME?</v>
      </c>
    </row>
    <row r="372" spans="2:10" ht="15.75" customHeight="1" x14ac:dyDescent="0.15">
      <c r="B372" s="60" t="e">
        <f ca="1">_xludf.IFNA(VLOOKUP($A372,'Data Sheet'!$A:B,2,FALSE),"NA")</f>
        <v>#NAME?</v>
      </c>
      <c r="C372" s="61" t="e">
        <f ca="1">_xludf.IFNA(VLOOKUP($A372,'Data Sheet'!$A:U,3,FALSE),"NA")</f>
        <v>#NAME?</v>
      </c>
      <c r="D372" s="61" t="e">
        <f ca="1">_xludf.IFNA(VLOOKUP($A372,'Data Sheet'!$A:C,4,FALSE),"NA")</f>
        <v>#NAME?</v>
      </c>
      <c r="E372" s="61" t="e">
        <f ca="1">_xludf.IFNA(VLOOKUP($A372,'Data Sheet'!$A:D,5,FALSE),"NA")</f>
        <v>#NAME?</v>
      </c>
      <c r="F372" s="73" t="e">
        <f ca="1">_xludf.IFNA(VLOOKUP($A372,'Data Sheet'!$A:E,6,FALSE),"NA")</f>
        <v>#NAME?</v>
      </c>
      <c r="G372" s="63" t="e">
        <f ca="1">_xludf.IFNA(VLOOKUP($A372,'Data Sheet'!$A:F,7,FALSE),"NA")</f>
        <v>#NAME?</v>
      </c>
      <c r="H372" s="64" t="e">
        <f ca="1">_xludf.IFNA(VLOOKUP($A372,'Data Sheet'!$A:P,17,FALSE),"NA")</f>
        <v>#NAME?</v>
      </c>
      <c r="I372" s="63" t="e">
        <f ca="1">_xludf.IFNA(VLOOKUP($A372,'Data Sheet'!$A:T,19,FALSE),"NA")</f>
        <v>#NAME?</v>
      </c>
      <c r="J372" s="64" t="e">
        <f ca="1">_xludf.IFNA(VLOOKUP($A372,'Data Sheet'!$A:T,20,FALSE),"NA")</f>
        <v>#NAME?</v>
      </c>
    </row>
    <row r="373" spans="2:10" ht="15.75" customHeight="1" x14ac:dyDescent="0.15">
      <c r="B373" s="60" t="e">
        <f ca="1">_xludf.IFNA(VLOOKUP($A373,'Data Sheet'!$A:B,2,FALSE),"NA")</f>
        <v>#NAME?</v>
      </c>
      <c r="C373" s="61" t="e">
        <f ca="1">_xludf.IFNA(VLOOKUP($A373,'Data Sheet'!$A:U,3,FALSE),"NA")</f>
        <v>#NAME?</v>
      </c>
      <c r="D373" s="61" t="e">
        <f ca="1">_xludf.IFNA(VLOOKUP($A373,'Data Sheet'!$A:C,4,FALSE),"NA")</f>
        <v>#NAME?</v>
      </c>
      <c r="E373" s="61" t="e">
        <f ca="1">_xludf.IFNA(VLOOKUP($A373,'Data Sheet'!$A:D,5,FALSE),"NA")</f>
        <v>#NAME?</v>
      </c>
      <c r="F373" s="73" t="e">
        <f ca="1">_xludf.IFNA(VLOOKUP($A373,'Data Sheet'!$A:E,6,FALSE),"NA")</f>
        <v>#NAME?</v>
      </c>
      <c r="G373" s="63" t="e">
        <f ca="1">_xludf.IFNA(VLOOKUP($A373,'Data Sheet'!$A:F,7,FALSE),"NA")</f>
        <v>#NAME?</v>
      </c>
      <c r="H373" s="64" t="e">
        <f ca="1">_xludf.IFNA(VLOOKUP($A373,'Data Sheet'!$A:P,17,FALSE),"NA")</f>
        <v>#NAME?</v>
      </c>
      <c r="I373" s="63" t="e">
        <f ca="1">_xludf.IFNA(VLOOKUP($A373,'Data Sheet'!$A:T,19,FALSE),"NA")</f>
        <v>#NAME?</v>
      </c>
      <c r="J373" s="64" t="e">
        <f ca="1">_xludf.IFNA(VLOOKUP($A373,'Data Sheet'!$A:T,20,FALSE),"NA")</f>
        <v>#NAME?</v>
      </c>
    </row>
    <row r="374" spans="2:10" ht="15.75" customHeight="1" x14ac:dyDescent="0.15">
      <c r="B374" s="60" t="e">
        <f ca="1">_xludf.IFNA(VLOOKUP($A374,'Data Sheet'!$A:B,2,FALSE),"NA")</f>
        <v>#NAME?</v>
      </c>
      <c r="C374" s="61" t="e">
        <f ca="1">_xludf.IFNA(VLOOKUP($A374,'Data Sheet'!$A:U,3,FALSE),"NA")</f>
        <v>#NAME?</v>
      </c>
      <c r="D374" s="61" t="e">
        <f ca="1">_xludf.IFNA(VLOOKUP($A374,'Data Sheet'!$A:C,4,FALSE),"NA")</f>
        <v>#NAME?</v>
      </c>
      <c r="E374" s="61" t="e">
        <f ca="1">_xludf.IFNA(VLOOKUP($A374,'Data Sheet'!$A:D,5,FALSE),"NA")</f>
        <v>#NAME?</v>
      </c>
      <c r="F374" s="73" t="e">
        <f ca="1">_xludf.IFNA(VLOOKUP($A374,'Data Sheet'!$A:E,6,FALSE),"NA")</f>
        <v>#NAME?</v>
      </c>
      <c r="G374" s="63" t="e">
        <f ca="1">_xludf.IFNA(VLOOKUP($A374,'Data Sheet'!$A:F,7,FALSE),"NA")</f>
        <v>#NAME?</v>
      </c>
      <c r="H374" s="64" t="e">
        <f ca="1">_xludf.IFNA(VLOOKUP($A374,'Data Sheet'!$A:P,17,FALSE),"NA")</f>
        <v>#NAME?</v>
      </c>
      <c r="I374" s="63" t="e">
        <f ca="1">_xludf.IFNA(VLOOKUP($A374,'Data Sheet'!$A:T,19,FALSE),"NA")</f>
        <v>#NAME?</v>
      </c>
      <c r="J374" s="64" t="e">
        <f ca="1">_xludf.IFNA(VLOOKUP($A374,'Data Sheet'!$A:T,20,FALSE),"NA")</f>
        <v>#NAME?</v>
      </c>
    </row>
    <row r="375" spans="2:10" ht="15.75" customHeight="1" x14ac:dyDescent="0.15">
      <c r="B375" s="60" t="e">
        <f ca="1">_xludf.IFNA(VLOOKUP($A375,'Data Sheet'!$A:B,2,FALSE),"NA")</f>
        <v>#NAME?</v>
      </c>
      <c r="C375" s="61" t="e">
        <f ca="1">_xludf.IFNA(VLOOKUP($A375,'Data Sheet'!$A:U,3,FALSE),"NA")</f>
        <v>#NAME?</v>
      </c>
      <c r="D375" s="61" t="e">
        <f ca="1">_xludf.IFNA(VLOOKUP($A375,'Data Sheet'!$A:C,4,FALSE),"NA")</f>
        <v>#NAME?</v>
      </c>
      <c r="E375" s="61" t="e">
        <f ca="1">_xludf.IFNA(VLOOKUP($A375,'Data Sheet'!$A:D,5,FALSE),"NA")</f>
        <v>#NAME?</v>
      </c>
      <c r="F375" s="73" t="e">
        <f ca="1">_xludf.IFNA(VLOOKUP($A375,'Data Sheet'!$A:E,6,FALSE),"NA")</f>
        <v>#NAME?</v>
      </c>
      <c r="G375" s="63" t="e">
        <f ca="1">_xludf.IFNA(VLOOKUP($A375,'Data Sheet'!$A:F,7,FALSE),"NA")</f>
        <v>#NAME?</v>
      </c>
      <c r="H375" s="64" t="e">
        <f ca="1">_xludf.IFNA(VLOOKUP($A375,'Data Sheet'!$A:P,17,FALSE),"NA")</f>
        <v>#NAME?</v>
      </c>
      <c r="I375" s="63" t="e">
        <f ca="1">_xludf.IFNA(VLOOKUP($A375,'Data Sheet'!$A:T,19,FALSE),"NA")</f>
        <v>#NAME?</v>
      </c>
      <c r="J375" s="64" t="e">
        <f ca="1">_xludf.IFNA(VLOOKUP($A375,'Data Sheet'!$A:T,20,FALSE),"NA")</f>
        <v>#NAME?</v>
      </c>
    </row>
    <row r="376" spans="2:10" ht="15.75" customHeight="1" x14ac:dyDescent="0.15">
      <c r="B376" s="60" t="e">
        <f ca="1">_xludf.IFNA(VLOOKUP($A376,'Data Sheet'!$A:B,2,FALSE),"NA")</f>
        <v>#NAME?</v>
      </c>
      <c r="C376" s="61" t="e">
        <f ca="1">_xludf.IFNA(VLOOKUP($A376,'Data Sheet'!$A:U,3,FALSE),"NA")</f>
        <v>#NAME?</v>
      </c>
      <c r="D376" s="61" t="e">
        <f ca="1">_xludf.IFNA(VLOOKUP($A376,'Data Sheet'!$A:C,4,FALSE),"NA")</f>
        <v>#NAME?</v>
      </c>
      <c r="E376" s="61" t="e">
        <f ca="1">_xludf.IFNA(VLOOKUP($A376,'Data Sheet'!$A:D,5,FALSE),"NA")</f>
        <v>#NAME?</v>
      </c>
      <c r="F376" s="73" t="e">
        <f ca="1">_xludf.IFNA(VLOOKUP($A376,'Data Sheet'!$A:E,6,FALSE),"NA")</f>
        <v>#NAME?</v>
      </c>
      <c r="G376" s="63" t="e">
        <f ca="1">_xludf.IFNA(VLOOKUP($A376,'Data Sheet'!$A:F,7,FALSE),"NA")</f>
        <v>#NAME?</v>
      </c>
      <c r="H376" s="64" t="e">
        <f ca="1">_xludf.IFNA(VLOOKUP($A376,'Data Sheet'!$A:P,17,FALSE),"NA")</f>
        <v>#NAME?</v>
      </c>
      <c r="I376" s="63" t="e">
        <f ca="1">_xludf.IFNA(VLOOKUP($A376,'Data Sheet'!$A:T,19,FALSE),"NA")</f>
        <v>#NAME?</v>
      </c>
      <c r="J376" s="64" t="e">
        <f ca="1">_xludf.IFNA(VLOOKUP($A376,'Data Sheet'!$A:T,20,FALSE),"NA")</f>
        <v>#NAME?</v>
      </c>
    </row>
    <row r="377" spans="2:10" ht="15.75" customHeight="1" x14ac:dyDescent="0.15">
      <c r="B377" s="60" t="e">
        <f ca="1">_xludf.IFNA(VLOOKUP($A377,'Data Sheet'!$A:B,2,FALSE),"NA")</f>
        <v>#NAME?</v>
      </c>
      <c r="C377" s="61" t="e">
        <f ca="1">_xludf.IFNA(VLOOKUP($A377,'Data Sheet'!$A:U,3,FALSE),"NA")</f>
        <v>#NAME?</v>
      </c>
      <c r="D377" s="61" t="e">
        <f ca="1">_xludf.IFNA(VLOOKUP($A377,'Data Sheet'!$A:C,4,FALSE),"NA")</f>
        <v>#NAME?</v>
      </c>
      <c r="E377" s="61" t="e">
        <f ca="1">_xludf.IFNA(VLOOKUP($A377,'Data Sheet'!$A:D,5,FALSE),"NA")</f>
        <v>#NAME?</v>
      </c>
      <c r="F377" s="73" t="e">
        <f ca="1">_xludf.IFNA(VLOOKUP($A377,'Data Sheet'!$A:E,6,FALSE),"NA")</f>
        <v>#NAME?</v>
      </c>
      <c r="G377" s="63" t="e">
        <f ca="1">_xludf.IFNA(VLOOKUP($A377,'Data Sheet'!$A:F,7,FALSE),"NA")</f>
        <v>#NAME?</v>
      </c>
      <c r="H377" s="64" t="e">
        <f ca="1">_xludf.IFNA(VLOOKUP($A377,'Data Sheet'!$A:P,17,FALSE),"NA")</f>
        <v>#NAME?</v>
      </c>
      <c r="I377" s="63" t="e">
        <f ca="1">_xludf.IFNA(VLOOKUP($A377,'Data Sheet'!$A:T,19,FALSE),"NA")</f>
        <v>#NAME?</v>
      </c>
      <c r="J377" s="64" t="e">
        <f ca="1">_xludf.IFNA(VLOOKUP($A377,'Data Sheet'!$A:T,20,FALSE),"NA")</f>
        <v>#NAME?</v>
      </c>
    </row>
    <row r="378" spans="2:10" ht="15.75" customHeight="1" x14ac:dyDescent="0.15">
      <c r="B378" s="60" t="e">
        <f ca="1">_xludf.IFNA(VLOOKUP($A378,'Data Sheet'!$A:B,2,FALSE),"NA")</f>
        <v>#NAME?</v>
      </c>
      <c r="C378" s="61" t="e">
        <f ca="1">_xludf.IFNA(VLOOKUP($A378,'Data Sheet'!$A:U,3,FALSE),"NA")</f>
        <v>#NAME?</v>
      </c>
      <c r="D378" s="61" t="e">
        <f ca="1">_xludf.IFNA(VLOOKUP($A378,'Data Sheet'!$A:C,4,FALSE),"NA")</f>
        <v>#NAME?</v>
      </c>
      <c r="E378" s="61" t="e">
        <f ca="1">_xludf.IFNA(VLOOKUP($A378,'Data Sheet'!$A:D,5,FALSE),"NA")</f>
        <v>#NAME?</v>
      </c>
      <c r="F378" s="73" t="e">
        <f ca="1">_xludf.IFNA(VLOOKUP($A378,'Data Sheet'!$A:E,6,FALSE),"NA")</f>
        <v>#NAME?</v>
      </c>
      <c r="G378" s="63" t="e">
        <f ca="1">_xludf.IFNA(VLOOKUP($A378,'Data Sheet'!$A:F,7,FALSE),"NA")</f>
        <v>#NAME?</v>
      </c>
      <c r="H378" s="64" t="e">
        <f ca="1">_xludf.IFNA(VLOOKUP($A378,'Data Sheet'!$A:P,17,FALSE),"NA")</f>
        <v>#NAME?</v>
      </c>
      <c r="I378" s="63" t="e">
        <f ca="1">_xludf.IFNA(VLOOKUP($A378,'Data Sheet'!$A:T,19,FALSE),"NA")</f>
        <v>#NAME?</v>
      </c>
      <c r="J378" s="64" t="e">
        <f ca="1">_xludf.IFNA(VLOOKUP($A378,'Data Sheet'!$A:T,20,FALSE),"NA")</f>
        <v>#NAME?</v>
      </c>
    </row>
    <row r="379" spans="2:10" ht="15.75" customHeight="1" x14ac:dyDescent="0.15">
      <c r="B379" s="60" t="e">
        <f ca="1">_xludf.IFNA(VLOOKUP($A379,'Data Sheet'!$A:B,2,FALSE),"NA")</f>
        <v>#NAME?</v>
      </c>
      <c r="C379" s="61" t="e">
        <f ca="1">_xludf.IFNA(VLOOKUP($A379,'Data Sheet'!$A:U,3,FALSE),"NA")</f>
        <v>#NAME?</v>
      </c>
      <c r="D379" s="61" t="e">
        <f ca="1">_xludf.IFNA(VLOOKUP($A379,'Data Sheet'!$A:C,4,FALSE),"NA")</f>
        <v>#NAME?</v>
      </c>
      <c r="E379" s="61" t="e">
        <f ca="1">_xludf.IFNA(VLOOKUP($A379,'Data Sheet'!$A:D,5,FALSE),"NA")</f>
        <v>#NAME?</v>
      </c>
      <c r="F379" s="73" t="e">
        <f ca="1">_xludf.IFNA(VLOOKUP($A379,'Data Sheet'!$A:E,6,FALSE),"NA")</f>
        <v>#NAME?</v>
      </c>
      <c r="G379" s="63" t="e">
        <f ca="1">_xludf.IFNA(VLOOKUP($A379,'Data Sheet'!$A:F,7,FALSE),"NA")</f>
        <v>#NAME?</v>
      </c>
      <c r="H379" s="64" t="e">
        <f ca="1">_xludf.IFNA(VLOOKUP($A379,'Data Sheet'!$A:P,17,FALSE),"NA")</f>
        <v>#NAME?</v>
      </c>
      <c r="I379" s="63" t="e">
        <f ca="1">_xludf.IFNA(VLOOKUP($A379,'Data Sheet'!$A:T,19,FALSE),"NA")</f>
        <v>#NAME?</v>
      </c>
      <c r="J379" s="64" t="e">
        <f ca="1">_xludf.IFNA(VLOOKUP($A379,'Data Sheet'!$A:T,20,FALSE),"NA")</f>
        <v>#NAME?</v>
      </c>
    </row>
    <row r="380" spans="2:10" ht="15.75" customHeight="1" x14ac:dyDescent="0.15">
      <c r="B380" s="60" t="e">
        <f ca="1">_xludf.IFNA(VLOOKUP($A380,'Data Sheet'!$A:B,2,FALSE),"NA")</f>
        <v>#NAME?</v>
      </c>
      <c r="C380" s="61" t="e">
        <f ca="1">_xludf.IFNA(VLOOKUP($A380,'Data Sheet'!$A:U,3,FALSE),"NA")</f>
        <v>#NAME?</v>
      </c>
      <c r="D380" s="61" t="e">
        <f ca="1">_xludf.IFNA(VLOOKUP($A380,'Data Sheet'!$A:C,4,FALSE),"NA")</f>
        <v>#NAME?</v>
      </c>
      <c r="E380" s="61" t="e">
        <f ca="1">_xludf.IFNA(VLOOKUP($A380,'Data Sheet'!$A:D,5,FALSE),"NA")</f>
        <v>#NAME?</v>
      </c>
      <c r="F380" s="73" t="e">
        <f ca="1">_xludf.IFNA(VLOOKUP($A380,'Data Sheet'!$A:E,6,FALSE),"NA")</f>
        <v>#NAME?</v>
      </c>
      <c r="G380" s="63" t="e">
        <f ca="1">_xludf.IFNA(VLOOKUP($A380,'Data Sheet'!$A:F,7,FALSE),"NA")</f>
        <v>#NAME?</v>
      </c>
      <c r="H380" s="64" t="e">
        <f ca="1">_xludf.IFNA(VLOOKUP($A380,'Data Sheet'!$A:P,17,FALSE),"NA")</f>
        <v>#NAME?</v>
      </c>
      <c r="I380" s="63" t="e">
        <f ca="1">_xludf.IFNA(VLOOKUP($A380,'Data Sheet'!$A:T,19,FALSE),"NA")</f>
        <v>#NAME?</v>
      </c>
      <c r="J380" s="64" t="e">
        <f ca="1">_xludf.IFNA(VLOOKUP($A380,'Data Sheet'!$A:T,20,FALSE),"NA")</f>
        <v>#NAME?</v>
      </c>
    </row>
    <row r="381" spans="2:10" ht="15.75" customHeight="1" x14ac:dyDescent="0.15">
      <c r="B381" s="60" t="e">
        <f ca="1">_xludf.IFNA(VLOOKUP($A381,'Data Sheet'!$A:B,2,FALSE),"NA")</f>
        <v>#NAME?</v>
      </c>
      <c r="C381" s="61" t="e">
        <f ca="1">_xludf.IFNA(VLOOKUP($A381,'Data Sheet'!$A:U,3,FALSE),"NA")</f>
        <v>#NAME?</v>
      </c>
      <c r="D381" s="61" t="e">
        <f ca="1">_xludf.IFNA(VLOOKUP($A381,'Data Sheet'!$A:C,4,FALSE),"NA")</f>
        <v>#NAME?</v>
      </c>
      <c r="E381" s="61" t="e">
        <f ca="1">_xludf.IFNA(VLOOKUP($A381,'Data Sheet'!$A:D,5,FALSE),"NA")</f>
        <v>#NAME?</v>
      </c>
      <c r="F381" s="73" t="e">
        <f ca="1">_xludf.IFNA(VLOOKUP($A381,'Data Sheet'!$A:E,6,FALSE),"NA")</f>
        <v>#NAME?</v>
      </c>
      <c r="G381" s="63" t="e">
        <f ca="1">_xludf.IFNA(VLOOKUP($A381,'Data Sheet'!$A:F,7,FALSE),"NA")</f>
        <v>#NAME?</v>
      </c>
      <c r="H381" s="64" t="e">
        <f ca="1">_xludf.IFNA(VLOOKUP($A381,'Data Sheet'!$A:P,17,FALSE),"NA")</f>
        <v>#NAME?</v>
      </c>
      <c r="I381" s="63" t="e">
        <f ca="1">_xludf.IFNA(VLOOKUP($A381,'Data Sheet'!$A:T,19,FALSE),"NA")</f>
        <v>#NAME?</v>
      </c>
      <c r="J381" s="64" t="e">
        <f ca="1">_xludf.IFNA(VLOOKUP($A381,'Data Sheet'!$A:T,20,FALSE),"NA")</f>
        <v>#NAME?</v>
      </c>
    </row>
    <row r="382" spans="2:10" ht="15.75" customHeight="1" x14ac:dyDescent="0.15">
      <c r="B382" s="60" t="e">
        <f ca="1">_xludf.IFNA(VLOOKUP($A382,'Data Sheet'!$A:B,2,FALSE),"NA")</f>
        <v>#NAME?</v>
      </c>
      <c r="C382" s="61" t="e">
        <f ca="1">_xludf.IFNA(VLOOKUP($A382,'Data Sheet'!$A:U,3,FALSE),"NA")</f>
        <v>#NAME?</v>
      </c>
      <c r="D382" s="61" t="e">
        <f ca="1">_xludf.IFNA(VLOOKUP($A382,'Data Sheet'!$A:C,4,FALSE),"NA")</f>
        <v>#NAME?</v>
      </c>
      <c r="E382" s="61" t="e">
        <f ca="1">_xludf.IFNA(VLOOKUP($A382,'Data Sheet'!$A:D,5,FALSE),"NA")</f>
        <v>#NAME?</v>
      </c>
      <c r="F382" s="73" t="e">
        <f ca="1">_xludf.IFNA(VLOOKUP($A382,'Data Sheet'!$A:E,6,FALSE),"NA")</f>
        <v>#NAME?</v>
      </c>
      <c r="G382" s="63" t="e">
        <f ca="1">_xludf.IFNA(VLOOKUP($A382,'Data Sheet'!$A:F,7,FALSE),"NA")</f>
        <v>#NAME?</v>
      </c>
      <c r="H382" s="64" t="e">
        <f ca="1">_xludf.IFNA(VLOOKUP($A382,'Data Sheet'!$A:P,17,FALSE),"NA")</f>
        <v>#NAME?</v>
      </c>
      <c r="I382" s="63" t="e">
        <f ca="1">_xludf.IFNA(VLOOKUP($A382,'Data Sheet'!$A:T,19,FALSE),"NA")</f>
        <v>#NAME?</v>
      </c>
      <c r="J382" s="64" t="e">
        <f ca="1">_xludf.IFNA(VLOOKUP($A382,'Data Sheet'!$A:T,20,FALSE),"NA")</f>
        <v>#NAME?</v>
      </c>
    </row>
    <row r="383" spans="2:10" ht="15.75" customHeight="1" x14ac:dyDescent="0.15">
      <c r="B383" s="60" t="e">
        <f ca="1">_xludf.IFNA(VLOOKUP($A383,'Data Sheet'!$A:B,2,FALSE),"NA")</f>
        <v>#NAME?</v>
      </c>
      <c r="C383" s="61" t="e">
        <f ca="1">_xludf.IFNA(VLOOKUP($A383,'Data Sheet'!$A:U,3,FALSE),"NA")</f>
        <v>#NAME?</v>
      </c>
      <c r="D383" s="61" t="e">
        <f ca="1">_xludf.IFNA(VLOOKUP($A383,'Data Sheet'!$A:C,4,FALSE),"NA")</f>
        <v>#NAME?</v>
      </c>
      <c r="E383" s="61" t="e">
        <f ca="1">_xludf.IFNA(VLOOKUP($A383,'Data Sheet'!$A:D,5,FALSE),"NA")</f>
        <v>#NAME?</v>
      </c>
      <c r="F383" s="73" t="e">
        <f ca="1">_xludf.IFNA(VLOOKUP($A383,'Data Sheet'!$A:E,6,FALSE),"NA")</f>
        <v>#NAME?</v>
      </c>
      <c r="G383" s="63" t="e">
        <f ca="1">_xludf.IFNA(VLOOKUP($A383,'Data Sheet'!$A:F,7,FALSE),"NA")</f>
        <v>#NAME?</v>
      </c>
      <c r="H383" s="64" t="e">
        <f ca="1">_xludf.IFNA(VLOOKUP($A383,'Data Sheet'!$A:P,17,FALSE),"NA")</f>
        <v>#NAME?</v>
      </c>
      <c r="I383" s="63" t="e">
        <f ca="1">_xludf.IFNA(VLOOKUP($A383,'Data Sheet'!$A:T,19,FALSE),"NA")</f>
        <v>#NAME?</v>
      </c>
      <c r="J383" s="64" t="e">
        <f ca="1">_xludf.IFNA(VLOOKUP($A383,'Data Sheet'!$A:T,20,FALSE),"NA")</f>
        <v>#NAME?</v>
      </c>
    </row>
    <row r="384" spans="2:10" ht="15.75" customHeight="1" x14ac:dyDescent="0.15">
      <c r="B384" s="60" t="e">
        <f ca="1">_xludf.IFNA(VLOOKUP($A384,'Data Sheet'!$A:B,2,FALSE),"NA")</f>
        <v>#NAME?</v>
      </c>
      <c r="C384" s="61" t="e">
        <f ca="1">_xludf.IFNA(VLOOKUP($A384,'Data Sheet'!$A:U,3,FALSE),"NA")</f>
        <v>#NAME?</v>
      </c>
      <c r="D384" s="61" t="e">
        <f ca="1">_xludf.IFNA(VLOOKUP($A384,'Data Sheet'!$A:C,4,FALSE),"NA")</f>
        <v>#NAME?</v>
      </c>
      <c r="E384" s="61" t="e">
        <f ca="1">_xludf.IFNA(VLOOKUP($A384,'Data Sheet'!$A:D,5,FALSE),"NA")</f>
        <v>#NAME?</v>
      </c>
      <c r="F384" s="73" t="e">
        <f ca="1">_xludf.IFNA(VLOOKUP($A384,'Data Sheet'!$A:E,6,FALSE),"NA")</f>
        <v>#NAME?</v>
      </c>
      <c r="G384" s="63" t="e">
        <f ca="1">_xludf.IFNA(VLOOKUP($A384,'Data Sheet'!$A:F,7,FALSE),"NA")</f>
        <v>#NAME?</v>
      </c>
      <c r="H384" s="64" t="e">
        <f ca="1">_xludf.IFNA(VLOOKUP($A384,'Data Sheet'!$A:P,17,FALSE),"NA")</f>
        <v>#NAME?</v>
      </c>
      <c r="I384" s="63" t="e">
        <f ca="1">_xludf.IFNA(VLOOKUP($A384,'Data Sheet'!$A:T,19,FALSE),"NA")</f>
        <v>#NAME?</v>
      </c>
      <c r="J384" s="64" t="e">
        <f ca="1">_xludf.IFNA(VLOOKUP($A384,'Data Sheet'!$A:T,20,FALSE),"NA")</f>
        <v>#NAME?</v>
      </c>
    </row>
    <row r="385" spans="2:10" ht="15.75" customHeight="1" x14ac:dyDescent="0.15">
      <c r="B385" s="60" t="e">
        <f ca="1">_xludf.IFNA(VLOOKUP($A385,'Data Sheet'!$A:B,2,FALSE),"NA")</f>
        <v>#NAME?</v>
      </c>
      <c r="C385" s="61" t="e">
        <f ca="1">_xludf.IFNA(VLOOKUP($A385,'Data Sheet'!$A:U,3,FALSE),"NA")</f>
        <v>#NAME?</v>
      </c>
      <c r="D385" s="61" t="e">
        <f ca="1">_xludf.IFNA(VLOOKUP($A385,'Data Sheet'!$A:C,4,FALSE),"NA")</f>
        <v>#NAME?</v>
      </c>
      <c r="E385" s="61" t="e">
        <f ca="1">_xludf.IFNA(VLOOKUP($A385,'Data Sheet'!$A:D,5,FALSE),"NA")</f>
        <v>#NAME?</v>
      </c>
      <c r="F385" s="73" t="e">
        <f ca="1">_xludf.IFNA(VLOOKUP($A385,'Data Sheet'!$A:E,6,FALSE),"NA")</f>
        <v>#NAME?</v>
      </c>
      <c r="G385" s="63" t="e">
        <f ca="1">_xludf.IFNA(VLOOKUP($A385,'Data Sheet'!$A:F,7,FALSE),"NA")</f>
        <v>#NAME?</v>
      </c>
      <c r="H385" s="64" t="e">
        <f ca="1">_xludf.IFNA(VLOOKUP($A385,'Data Sheet'!$A:P,17,FALSE),"NA")</f>
        <v>#NAME?</v>
      </c>
      <c r="I385" s="63" t="e">
        <f ca="1">_xludf.IFNA(VLOOKUP($A385,'Data Sheet'!$A:T,19,FALSE),"NA")</f>
        <v>#NAME?</v>
      </c>
      <c r="J385" s="64" t="e">
        <f ca="1">_xludf.IFNA(VLOOKUP($A385,'Data Sheet'!$A:T,20,FALSE),"NA")</f>
        <v>#NAME?</v>
      </c>
    </row>
    <row r="386" spans="2:10" ht="15.75" customHeight="1" x14ac:dyDescent="0.15">
      <c r="B386" s="60" t="e">
        <f ca="1">_xludf.IFNA(VLOOKUP($A386,'Data Sheet'!$A:B,2,FALSE),"NA")</f>
        <v>#NAME?</v>
      </c>
      <c r="C386" s="61" t="e">
        <f ca="1">_xludf.IFNA(VLOOKUP($A386,'Data Sheet'!$A:U,3,FALSE),"NA")</f>
        <v>#NAME?</v>
      </c>
      <c r="D386" s="61" t="e">
        <f ca="1">_xludf.IFNA(VLOOKUP($A386,'Data Sheet'!$A:C,4,FALSE),"NA")</f>
        <v>#NAME?</v>
      </c>
      <c r="E386" s="61" t="e">
        <f ca="1">_xludf.IFNA(VLOOKUP($A386,'Data Sheet'!$A:D,5,FALSE),"NA")</f>
        <v>#NAME?</v>
      </c>
      <c r="F386" s="73" t="e">
        <f ca="1">_xludf.IFNA(VLOOKUP($A386,'Data Sheet'!$A:E,6,FALSE),"NA")</f>
        <v>#NAME?</v>
      </c>
      <c r="G386" s="63" t="e">
        <f ca="1">_xludf.IFNA(VLOOKUP($A386,'Data Sheet'!$A:F,7,FALSE),"NA")</f>
        <v>#NAME?</v>
      </c>
      <c r="H386" s="64" t="e">
        <f ca="1">_xludf.IFNA(VLOOKUP($A386,'Data Sheet'!$A:P,17,FALSE),"NA")</f>
        <v>#NAME?</v>
      </c>
      <c r="I386" s="63" t="e">
        <f ca="1">_xludf.IFNA(VLOOKUP($A386,'Data Sheet'!$A:T,19,FALSE),"NA")</f>
        <v>#NAME?</v>
      </c>
      <c r="J386" s="64" t="e">
        <f ca="1">_xludf.IFNA(VLOOKUP($A386,'Data Sheet'!$A:T,20,FALSE),"NA")</f>
        <v>#NAME?</v>
      </c>
    </row>
    <row r="387" spans="2:10" ht="15.75" customHeight="1" x14ac:dyDescent="0.15">
      <c r="B387" s="60" t="e">
        <f ca="1">_xludf.IFNA(VLOOKUP($A387,'Data Sheet'!$A:B,2,FALSE),"NA")</f>
        <v>#NAME?</v>
      </c>
      <c r="C387" s="61" t="e">
        <f ca="1">_xludf.IFNA(VLOOKUP($A387,'Data Sheet'!$A:U,3,FALSE),"NA")</f>
        <v>#NAME?</v>
      </c>
      <c r="D387" s="61" t="e">
        <f ca="1">_xludf.IFNA(VLOOKUP($A387,'Data Sheet'!$A:C,4,FALSE),"NA")</f>
        <v>#NAME?</v>
      </c>
      <c r="E387" s="61" t="e">
        <f ca="1">_xludf.IFNA(VLOOKUP($A387,'Data Sheet'!$A:D,5,FALSE),"NA")</f>
        <v>#NAME?</v>
      </c>
      <c r="F387" s="73" t="e">
        <f ca="1">_xludf.IFNA(VLOOKUP($A387,'Data Sheet'!$A:E,6,FALSE),"NA")</f>
        <v>#NAME?</v>
      </c>
      <c r="G387" s="63" t="e">
        <f ca="1">_xludf.IFNA(VLOOKUP($A387,'Data Sheet'!$A:F,7,FALSE),"NA")</f>
        <v>#NAME?</v>
      </c>
      <c r="H387" s="64" t="e">
        <f ca="1">_xludf.IFNA(VLOOKUP($A387,'Data Sheet'!$A:P,17,FALSE),"NA")</f>
        <v>#NAME?</v>
      </c>
      <c r="I387" s="63" t="e">
        <f ca="1">_xludf.IFNA(VLOOKUP($A387,'Data Sheet'!$A:T,19,FALSE),"NA")</f>
        <v>#NAME?</v>
      </c>
      <c r="J387" s="64" t="e">
        <f ca="1">_xludf.IFNA(VLOOKUP($A387,'Data Sheet'!$A:T,20,FALSE),"NA")</f>
        <v>#NAME?</v>
      </c>
    </row>
    <row r="388" spans="2:10" ht="15.75" customHeight="1" x14ac:dyDescent="0.15">
      <c r="B388" s="60" t="e">
        <f ca="1">_xludf.IFNA(VLOOKUP($A388,'Data Sheet'!$A:B,2,FALSE),"NA")</f>
        <v>#NAME?</v>
      </c>
      <c r="C388" s="61" t="e">
        <f ca="1">_xludf.IFNA(VLOOKUP($A388,'Data Sheet'!$A:U,3,FALSE),"NA")</f>
        <v>#NAME?</v>
      </c>
      <c r="D388" s="61" t="e">
        <f ca="1">_xludf.IFNA(VLOOKUP($A388,'Data Sheet'!$A:C,4,FALSE),"NA")</f>
        <v>#NAME?</v>
      </c>
      <c r="E388" s="61" t="e">
        <f ca="1">_xludf.IFNA(VLOOKUP($A388,'Data Sheet'!$A:D,5,FALSE),"NA")</f>
        <v>#NAME?</v>
      </c>
      <c r="F388" s="73" t="e">
        <f ca="1">_xludf.IFNA(VLOOKUP($A388,'Data Sheet'!$A:E,6,FALSE),"NA")</f>
        <v>#NAME?</v>
      </c>
      <c r="G388" s="63" t="e">
        <f ca="1">_xludf.IFNA(VLOOKUP($A388,'Data Sheet'!$A:F,7,FALSE),"NA")</f>
        <v>#NAME?</v>
      </c>
      <c r="H388" s="64" t="e">
        <f ca="1">_xludf.IFNA(VLOOKUP($A388,'Data Sheet'!$A:P,17,FALSE),"NA")</f>
        <v>#NAME?</v>
      </c>
      <c r="I388" s="63" t="e">
        <f ca="1">_xludf.IFNA(VLOOKUP($A388,'Data Sheet'!$A:T,19,FALSE),"NA")</f>
        <v>#NAME?</v>
      </c>
      <c r="J388" s="64" t="e">
        <f ca="1">_xludf.IFNA(VLOOKUP($A388,'Data Sheet'!$A:T,20,FALSE),"NA")</f>
        <v>#NAME?</v>
      </c>
    </row>
    <row r="389" spans="2:10" ht="15.75" customHeight="1" x14ac:dyDescent="0.15">
      <c r="B389" s="60" t="e">
        <f ca="1">_xludf.IFNA(VLOOKUP($A389,'Data Sheet'!$A:B,2,FALSE),"NA")</f>
        <v>#NAME?</v>
      </c>
      <c r="C389" s="61" t="e">
        <f ca="1">_xludf.IFNA(VLOOKUP($A389,'Data Sheet'!$A:U,3,FALSE),"NA")</f>
        <v>#NAME?</v>
      </c>
      <c r="D389" s="61" t="e">
        <f ca="1">_xludf.IFNA(VLOOKUP($A389,'Data Sheet'!$A:C,4,FALSE),"NA")</f>
        <v>#NAME?</v>
      </c>
      <c r="E389" s="61" t="e">
        <f ca="1">_xludf.IFNA(VLOOKUP($A389,'Data Sheet'!$A:D,5,FALSE),"NA")</f>
        <v>#NAME?</v>
      </c>
      <c r="F389" s="73" t="e">
        <f ca="1">_xludf.IFNA(VLOOKUP($A389,'Data Sheet'!$A:E,6,FALSE),"NA")</f>
        <v>#NAME?</v>
      </c>
      <c r="G389" s="63" t="e">
        <f ca="1">_xludf.IFNA(VLOOKUP($A389,'Data Sheet'!$A:F,7,FALSE),"NA")</f>
        <v>#NAME?</v>
      </c>
      <c r="H389" s="64" t="e">
        <f ca="1">_xludf.IFNA(VLOOKUP($A389,'Data Sheet'!$A:P,17,FALSE),"NA")</f>
        <v>#NAME?</v>
      </c>
      <c r="I389" s="63" t="e">
        <f ca="1">_xludf.IFNA(VLOOKUP($A389,'Data Sheet'!$A:T,19,FALSE),"NA")</f>
        <v>#NAME?</v>
      </c>
      <c r="J389" s="64" t="e">
        <f ca="1">_xludf.IFNA(VLOOKUP($A389,'Data Sheet'!$A:T,20,FALSE),"NA")</f>
        <v>#NAME?</v>
      </c>
    </row>
    <row r="390" spans="2:10" ht="15.75" customHeight="1" x14ac:dyDescent="0.15">
      <c r="B390" s="60" t="e">
        <f ca="1">_xludf.IFNA(VLOOKUP($A390,'Data Sheet'!$A:B,2,FALSE),"NA")</f>
        <v>#NAME?</v>
      </c>
      <c r="C390" s="61" t="e">
        <f ca="1">_xludf.IFNA(VLOOKUP($A390,'Data Sheet'!$A:U,3,FALSE),"NA")</f>
        <v>#NAME?</v>
      </c>
      <c r="D390" s="61" t="e">
        <f ca="1">_xludf.IFNA(VLOOKUP($A390,'Data Sheet'!$A:C,4,FALSE),"NA")</f>
        <v>#NAME?</v>
      </c>
      <c r="E390" s="61" t="e">
        <f ca="1">_xludf.IFNA(VLOOKUP($A390,'Data Sheet'!$A:D,5,FALSE),"NA")</f>
        <v>#NAME?</v>
      </c>
      <c r="F390" s="73" t="e">
        <f ca="1">_xludf.IFNA(VLOOKUP($A390,'Data Sheet'!$A:E,6,FALSE),"NA")</f>
        <v>#NAME?</v>
      </c>
      <c r="G390" s="63" t="e">
        <f ca="1">_xludf.IFNA(VLOOKUP($A390,'Data Sheet'!$A:F,7,FALSE),"NA")</f>
        <v>#NAME?</v>
      </c>
      <c r="H390" s="64" t="e">
        <f ca="1">_xludf.IFNA(VLOOKUP($A390,'Data Sheet'!$A:P,17,FALSE),"NA")</f>
        <v>#NAME?</v>
      </c>
      <c r="I390" s="63" t="e">
        <f ca="1">_xludf.IFNA(VLOOKUP($A390,'Data Sheet'!$A:T,19,FALSE),"NA")</f>
        <v>#NAME?</v>
      </c>
      <c r="J390" s="64" t="e">
        <f ca="1">_xludf.IFNA(VLOOKUP($A390,'Data Sheet'!$A:T,20,FALSE),"NA")</f>
        <v>#NAME?</v>
      </c>
    </row>
    <row r="391" spans="2:10" ht="15.75" customHeight="1" x14ac:dyDescent="0.15">
      <c r="B391" s="60" t="e">
        <f ca="1">_xludf.IFNA(VLOOKUP($A391,'Data Sheet'!$A:B,2,FALSE),"NA")</f>
        <v>#NAME?</v>
      </c>
      <c r="C391" s="61" t="e">
        <f ca="1">_xludf.IFNA(VLOOKUP($A391,'Data Sheet'!$A:U,3,FALSE),"NA")</f>
        <v>#NAME?</v>
      </c>
      <c r="D391" s="61" t="e">
        <f ca="1">_xludf.IFNA(VLOOKUP($A391,'Data Sheet'!$A:C,4,FALSE),"NA")</f>
        <v>#NAME?</v>
      </c>
      <c r="E391" s="61" t="e">
        <f ca="1">_xludf.IFNA(VLOOKUP($A391,'Data Sheet'!$A:D,5,FALSE),"NA")</f>
        <v>#NAME?</v>
      </c>
      <c r="F391" s="73" t="e">
        <f ca="1">_xludf.IFNA(VLOOKUP($A391,'Data Sheet'!$A:E,6,FALSE),"NA")</f>
        <v>#NAME?</v>
      </c>
      <c r="G391" s="63" t="e">
        <f ca="1">_xludf.IFNA(VLOOKUP($A391,'Data Sheet'!$A:F,7,FALSE),"NA")</f>
        <v>#NAME?</v>
      </c>
      <c r="H391" s="64" t="e">
        <f ca="1">_xludf.IFNA(VLOOKUP($A391,'Data Sheet'!$A:P,17,FALSE),"NA")</f>
        <v>#NAME?</v>
      </c>
      <c r="I391" s="63" t="e">
        <f ca="1">_xludf.IFNA(VLOOKUP($A391,'Data Sheet'!$A:T,19,FALSE),"NA")</f>
        <v>#NAME?</v>
      </c>
      <c r="J391" s="64" t="e">
        <f ca="1">_xludf.IFNA(VLOOKUP($A391,'Data Sheet'!$A:T,20,FALSE),"NA")</f>
        <v>#NAME?</v>
      </c>
    </row>
    <row r="392" spans="2:10" ht="15.75" customHeight="1" x14ac:dyDescent="0.15">
      <c r="B392" s="60" t="e">
        <f ca="1">_xludf.IFNA(VLOOKUP($A392,'Data Sheet'!$A:B,2,FALSE),"NA")</f>
        <v>#NAME?</v>
      </c>
      <c r="C392" s="61" t="e">
        <f ca="1">_xludf.IFNA(VLOOKUP($A392,'Data Sheet'!$A:U,3,FALSE),"NA")</f>
        <v>#NAME?</v>
      </c>
      <c r="D392" s="61" t="e">
        <f ca="1">_xludf.IFNA(VLOOKUP($A392,'Data Sheet'!$A:C,4,FALSE),"NA")</f>
        <v>#NAME?</v>
      </c>
      <c r="E392" s="61" t="e">
        <f ca="1">_xludf.IFNA(VLOOKUP($A392,'Data Sheet'!$A:D,5,FALSE),"NA")</f>
        <v>#NAME?</v>
      </c>
      <c r="F392" s="73" t="e">
        <f ca="1">_xludf.IFNA(VLOOKUP($A392,'Data Sheet'!$A:E,6,FALSE),"NA")</f>
        <v>#NAME?</v>
      </c>
      <c r="G392" s="63" t="e">
        <f ca="1">_xludf.IFNA(VLOOKUP($A392,'Data Sheet'!$A:F,7,FALSE),"NA")</f>
        <v>#NAME?</v>
      </c>
      <c r="H392" s="64" t="e">
        <f ca="1">_xludf.IFNA(VLOOKUP($A392,'Data Sheet'!$A:P,17,FALSE),"NA")</f>
        <v>#NAME?</v>
      </c>
      <c r="I392" s="63" t="e">
        <f ca="1">_xludf.IFNA(VLOOKUP($A392,'Data Sheet'!$A:T,19,FALSE),"NA")</f>
        <v>#NAME?</v>
      </c>
      <c r="J392" s="64" t="e">
        <f ca="1">_xludf.IFNA(VLOOKUP($A392,'Data Sheet'!$A:T,20,FALSE),"NA")</f>
        <v>#NAME?</v>
      </c>
    </row>
    <row r="393" spans="2:10" ht="15.75" customHeight="1" x14ac:dyDescent="0.15">
      <c r="B393" s="60" t="e">
        <f ca="1">_xludf.IFNA(VLOOKUP($A393,'Data Sheet'!$A:B,2,FALSE),"NA")</f>
        <v>#NAME?</v>
      </c>
      <c r="C393" s="61" t="e">
        <f ca="1">_xludf.IFNA(VLOOKUP($A393,'Data Sheet'!$A:U,3,FALSE),"NA")</f>
        <v>#NAME?</v>
      </c>
      <c r="D393" s="61" t="e">
        <f ca="1">_xludf.IFNA(VLOOKUP($A393,'Data Sheet'!$A:C,4,FALSE),"NA")</f>
        <v>#NAME?</v>
      </c>
      <c r="E393" s="61" t="e">
        <f ca="1">_xludf.IFNA(VLOOKUP($A393,'Data Sheet'!$A:D,5,FALSE),"NA")</f>
        <v>#NAME?</v>
      </c>
      <c r="F393" s="73" t="e">
        <f ca="1">_xludf.IFNA(VLOOKUP($A393,'Data Sheet'!$A:E,6,FALSE),"NA")</f>
        <v>#NAME?</v>
      </c>
      <c r="G393" s="63" t="e">
        <f ca="1">_xludf.IFNA(VLOOKUP($A393,'Data Sheet'!$A:F,7,FALSE),"NA")</f>
        <v>#NAME?</v>
      </c>
      <c r="H393" s="64" t="e">
        <f ca="1">_xludf.IFNA(VLOOKUP($A393,'Data Sheet'!$A:P,17,FALSE),"NA")</f>
        <v>#NAME?</v>
      </c>
      <c r="I393" s="63" t="e">
        <f ca="1">_xludf.IFNA(VLOOKUP($A393,'Data Sheet'!$A:T,19,FALSE),"NA")</f>
        <v>#NAME?</v>
      </c>
      <c r="J393" s="64" t="e">
        <f ca="1">_xludf.IFNA(VLOOKUP($A393,'Data Sheet'!$A:T,20,FALSE),"NA")</f>
        <v>#NAME?</v>
      </c>
    </row>
    <row r="394" spans="2:10" ht="15.75" customHeight="1" x14ac:dyDescent="0.15">
      <c r="B394" s="60" t="e">
        <f ca="1">_xludf.IFNA(VLOOKUP($A394,'Data Sheet'!$A:B,2,FALSE),"NA")</f>
        <v>#NAME?</v>
      </c>
      <c r="C394" s="61" t="e">
        <f ca="1">_xludf.IFNA(VLOOKUP($A394,'Data Sheet'!$A:U,3,FALSE),"NA")</f>
        <v>#NAME?</v>
      </c>
      <c r="D394" s="61" t="e">
        <f ca="1">_xludf.IFNA(VLOOKUP($A394,'Data Sheet'!$A:C,4,FALSE),"NA")</f>
        <v>#NAME?</v>
      </c>
      <c r="E394" s="61" t="e">
        <f ca="1">_xludf.IFNA(VLOOKUP($A394,'Data Sheet'!$A:D,5,FALSE),"NA")</f>
        <v>#NAME?</v>
      </c>
      <c r="F394" s="73" t="e">
        <f ca="1">_xludf.IFNA(VLOOKUP($A394,'Data Sheet'!$A:E,6,FALSE),"NA")</f>
        <v>#NAME?</v>
      </c>
      <c r="G394" s="63" t="e">
        <f ca="1">_xludf.IFNA(VLOOKUP($A394,'Data Sheet'!$A:F,7,FALSE),"NA")</f>
        <v>#NAME?</v>
      </c>
      <c r="H394" s="64" t="e">
        <f ca="1">_xludf.IFNA(VLOOKUP($A394,'Data Sheet'!$A:P,17,FALSE),"NA")</f>
        <v>#NAME?</v>
      </c>
      <c r="I394" s="63" t="e">
        <f ca="1">_xludf.IFNA(VLOOKUP($A394,'Data Sheet'!$A:T,19,FALSE),"NA")</f>
        <v>#NAME?</v>
      </c>
      <c r="J394" s="64" t="e">
        <f ca="1">_xludf.IFNA(VLOOKUP($A394,'Data Sheet'!$A:T,20,FALSE),"NA")</f>
        <v>#NAME?</v>
      </c>
    </row>
    <row r="395" spans="2:10" ht="15.75" customHeight="1" x14ac:dyDescent="0.15">
      <c r="B395" s="60" t="e">
        <f ca="1">_xludf.IFNA(VLOOKUP($A395,'Data Sheet'!$A:B,2,FALSE),"NA")</f>
        <v>#NAME?</v>
      </c>
      <c r="C395" s="61" t="e">
        <f ca="1">_xludf.IFNA(VLOOKUP($A395,'Data Sheet'!$A:U,3,FALSE),"NA")</f>
        <v>#NAME?</v>
      </c>
      <c r="D395" s="61" t="e">
        <f ca="1">_xludf.IFNA(VLOOKUP($A395,'Data Sheet'!$A:C,4,FALSE),"NA")</f>
        <v>#NAME?</v>
      </c>
      <c r="E395" s="61" t="e">
        <f ca="1">_xludf.IFNA(VLOOKUP($A395,'Data Sheet'!$A:D,5,FALSE),"NA")</f>
        <v>#NAME?</v>
      </c>
      <c r="F395" s="73" t="e">
        <f ca="1">_xludf.IFNA(VLOOKUP($A395,'Data Sheet'!$A:E,6,FALSE),"NA")</f>
        <v>#NAME?</v>
      </c>
      <c r="G395" s="63" t="e">
        <f ca="1">_xludf.IFNA(VLOOKUP($A395,'Data Sheet'!$A:F,7,FALSE),"NA")</f>
        <v>#NAME?</v>
      </c>
      <c r="H395" s="64" t="e">
        <f ca="1">_xludf.IFNA(VLOOKUP($A395,'Data Sheet'!$A:P,17,FALSE),"NA")</f>
        <v>#NAME?</v>
      </c>
      <c r="I395" s="63" t="e">
        <f ca="1">_xludf.IFNA(VLOOKUP($A395,'Data Sheet'!$A:T,19,FALSE),"NA")</f>
        <v>#NAME?</v>
      </c>
      <c r="J395" s="64" t="e">
        <f ca="1">_xludf.IFNA(VLOOKUP($A395,'Data Sheet'!$A:T,20,FALSE),"NA")</f>
        <v>#NAME?</v>
      </c>
    </row>
    <row r="396" spans="2:10" ht="15.75" customHeight="1" x14ac:dyDescent="0.15">
      <c r="B396" s="60" t="e">
        <f ca="1">_xludf.IFNA(VLOOKUP($A396,'Data Sheet'!$A:B,2,FALSE),"NA")</f>
        <v>#NAME?</v>
      </c>
      <c r="C396" s="61" t="e">
        <f ca="1">_xludf.IFNA(VLOOKUP($A396,'Data Sheet'!$A:U,3,FALSE),"NA")</f>
        <v>#NAME?</v>
      </c>
      <c r="D396" s="61" t="e">
        <f ca="1">_xludf.IFNA(VLOOKUP($A396,'Data Sheet'!$A:C,4,FALSE),"NA")</f>
        <v>#NAME?</v>
      </c>
      <c r="E396" s="61" t="e">
        <f ca="1">_xludf.IFNA(VLOOKUP($A396,'Data Sheet'!$A:D,5,FALSE),"NA")</f>
        <v>#NAME?</v>
      </c>
      <c r="F396" s="73" t="e">
        <f ca="1">_xludf.IFNA(VLOOKUP($A396,'Data Sheet'!$A:E,6,FALSE),"NA")</f>
        <v>#NAME?</v>
      </c>
      <c r="G396" s="63" t="e">
        <f ca="1">_xludf.IFNA(VLOOKUP($A396,'Data Sheet'!$A:F,7,FALSE),"NA")</f>
        <v>#NAME?</v>
      </c>
      <c r="H396" s="64" t="e">
        <f ca="1">_xludf.IFNA(VLOOKUP($A396,'Data Sheet'!$A:P,17,FALSE),"NA")</f>
        <v>#NAME?</v>
      </c>
      <c r="I396" s="63" t="e">
        <f ca="1">_xludf.IFNA(VLOOKUP($A396,'Data Sheet'!$A:T,19,FALSE),"NA")</f>
        <v>#NAME?</v>
      </c>
      <c r="J396" s="64" t="e">
        <f ca="1">_xludf.IFNA(VLOOKUP($A396,'Data Sheet'!$A:T,20,FALSE),"NA")</f>
        <v>#NAME?</v>
      </c>
    </row>
    <row r="397" spans="2:10" ht="15.75" customHeight="1" x14ac:dyDescent="0.15">
      <c r="B397" s="60" t="e">
        <f ca="1">_xludf.IFNA(VLOOKUP($A397,'Data Sheet'!$A:B,2,FALSE),"NA")</f>
        <v>#NAME?</v>
      </c>
      <c r="C397" s="61" t="e">
        <f ca="1">_xludf.IFNA(VLOOKUP($A397,'Data Sheet'!$A:U,3,FALSE),"NA")</f>
        <v>#NAME?</v>
      </c>
      <c r="D397" s="61" t="e">
        <f ca="1">_xludf.IFNA(VLOOKUP($A397,'Data Sheet'!$A:C,4,FALSE),"NA")</f>
        <v>#NAME?</v>
      </c>
      <c r="E397" s="61" t="e">
        <f ca="1">_xludf.IFNA(VLOOKUP($A397,'Data Sheet'!$A:D,5,FALSE),"NA")</f>
        <v>#NAME?</v>
      </c>
      <c r="F397" s="73" t="e">
        <f ca="1">_xludf.IFNA(VLOOKUP($A397,'Data Sheet'!$A:E,6,FALSE),"NA")</f>
        <v>#NAME?</v>
      </c>
      <c r="G397" s="63" t="e">
        <f ca="1">_xludf.IFNA(VLOOKUP($A397,'Data Sheet'!$A:F,7,FALSE),"NA")</f>
        <v>#NAME?</v>
      </c>
      <c r="H397" s="64" t="e">
        <f ca="1">_xludf.IFNA(VLOOKUP($A397,'Data Sheet'!$A:P,17,FALSE),"NA")</f>
        <v>#NAME?</v>
      </c>
      <c r="I397" s="63" t="e">
        <f ca="1">_xludf.IFNA(VLOOKUP($A397,'Data Sheet'!$A:T,19,FALSE),"NA")</f>
        <v>#NAME?</v>
      </c>
      <c r="J397" s="64" t="e">
        <f ca="1">_xludf.IFNA(VLOOKUP($A397,'Data Sheet'!$A:T,20,FALSE),"NA")</f>
        <v>#NAME?</v>
      </c>
    </row>
    <row r="398" spans="2:10" ht="15.75" customHeight="1" x14ac:dyDescent="0.15">
      <c r="B398" s="60" t="e">
        <f ca="1">_xludf.IFNA(VLOOKUP($A398,'Data Sheet'!$A:B,2,FALSE),"NA")</f>
        <v>#NAME?</v>
      </c>
      <c r="C398" s="61" t="e">
        <f ca="1">_xludf.IFNA(VLOOKUP($A398,'Data Sheet'!$A:U,3,FALSE),"NA")</f>
        <v>#NAME?</v>
      </c>
      <c r="D398" s="61" t="e">
        <f ca="1">_xludf.IFNA(VLOOKUP($A398,'Data Sheet'!$A:C,4,FALSE),"NA")</f>
        <v>#NAME?</v>
      </c>
      <c r="E398" s="61" t="e">
        <f ca="1">_xludf.IFNA(VLOOKUP($A398,'Data Sheet'!$A:D,5,FALSE),"NA")</f>
        <v>#NAME?</v>
      </c>
      <c r="F398" s="73" t="e">
        <f ca="1">_xludf.IFNA(VLOOKUP($A398,'Data Sheet'!$A:E,6,FALSE),"NA")</f>
        <v>#NAME?</v>
      </c>
      <c r="G398" s="63" t="e">
        <f ca="1">_xludf.IFNA(VLOOKUP($A398,'Data Sheet'!$A:F,7,FALSE),"NA")</f>
        <v>#NAME?</v>
      </c>
      <c r="H398" s="64" t="e">
        <f ca="1">_xludf.IFNA(VLOOKUP($A398,'Data Sheet'!$A:P,17,FALSE),"NA")</f>
        <v>#NAME?</v>
      </c>
      <c r="I398" s="63" t="e">
        <f ca="1">_xludf.IFNA(VLOOKUP($A398,'Data Sheet'!$A:T,19,FALSE),"NA")</f>
        <v>#NAME?</v>
      </c>
      <c r="J398" s="64" t="e">
        <f ca="1">_xludf.IFNA(VLOOKUP($A398,'Data Sheet'!$A:T,20,FALSE),"NA")</f>
        <v>#NAME?</v>
      </c>
    </row>
    <row r="399" spans="2:10" ht="15.75" customHeight="1" x14ac:dyDescent="0.15">
      <c r="B399" s="60" t="e">
        <f ca="1">_xludf.IFNA(VLOOKUP($A399,'Data Sheet'!$A:B,2,FALSE),"NA")</f>
        <v>#NAME?</v>
      </c>
      <c r="C399" s="61" t="e">
        <f ca="1">_xludf.IFNA(VLOOKUP($A399,'Data Sheet'!$A:U,3,FALSE),"NA")</f>
        <v>#NAME?</v>
      </c>
      <c r="D399" s="61" t="e">
        <f ca="1">_xludf.IFNA(VLOOKUP($A399,'Data Sheet'!$A:C,4,FALSE),"NA")</f>
        <v>#NAME?</v>
      </c>
      <c r="E399" s="61" t="e">
        <f ca="1">_xludf.IFNA(VLOOKUP($A399,'Data Sheet'!$A:D,5,FALSE),"NA")</f>
        <v>#NAME?</v>
      </c>
      <c r="F399" s="73" t="e">
        <f ca="1">_xludf.IFNA(VLOOKUP($A399,'Data Sheet'!$A:E,6,FALSE),"NA")</f>
        <v>#NAME?</v>
      </c>
      <c r="G399" s="63" t="e">
        <f ca="1">_xludf.IFNA(VLOOKUP($A399,'Data Sheet'!$A:F,7,FALSE),"NA")</f>
        <v>#NAME?</v>
      </c>
      <c r="H399" s="64" t="e">
        <f ca="1">_xludf.IFNA(VLOOKUP($A399,'Data Sheet'!$A:P,17,FALSE),"NA")</f>
        <v>#NAME?</v>
      </c>
      <c r="I399" s="63" t="e">
        <f ca="1">_xludf.IFNA(VLOOKUP($A399,'Data Sheet'!$A:T,19,FALSE),"NA")</f>
        <v>#NAME?</v>
      </c>
      <c r="J399" s="64" t="e">
        <f ca="1">_xludf.IFNA(VLOOKUP($A399,'Data Sheet'!$A:T,20,FALSE),"NA")</f>
        <v>#NAME?</v>
      </c>
    </row>
    <row r="400" spans="2:10" ht="15.75" customHeight="1" x14ac:dyDescent="0.15">
      <c r="B400" s="60" t="e">
        <f ca="1">_xludf.IFNA(VLOOKUP($A400,'Data Sheet'!$A:B,2,FALSE),"NA")</f>
        <v>#NAME?</v>
      </c>
      <c r="C400" s="61" t="e">
        <f ca="1">_xludf.IFNA(VLOOKUP($A400,'Data Sheet'!$A:U,3,FALSE),"NA")</f>
        <v>#NAME?</v>
      </c>
      <c r="D400" s="61" t="e">
        <f ca="1">_xludf.IFNA(VLOOKUP($A400,'Data Sheet'!$A:C,4,FALSE),"NA")</f>
        <v>#NAME?</v>
      </c>
      <c r="E400" s="61" t="e">
        <f ca="1">_xludf.IFNA(VLOOKUP($A400,'Data Sheet'!$A:D,5,FALSE),"NA")</f>
        <v>#NAME?</v>
      </c>
      <c r="F400" s="73" t="e">
        <f ca="1">_xludf.IFNA(VLOOKUP($A400,'Data Sheet'!$A:E,6,FALSE),"NA")</f>
        <v>#NAME?</v>
      </c>
      <c r="G400" s="63" t="e">
        <f ca="1">_xludf.IFNA(VLOOKUP($A400,'Data Sheet'!$A:F,7,FALSE),"NA")</f>
        <v>#NAME?</v>
      </c>
      <c r="H400" s="64" t="e">
        <f ca="1">_xludf.IFNA(VLOOKUP($A400,'Data Sheet'!$A:P,17,FALSE),"NA")</f>
        <v>#NAME?</v>
      </c>
      <c r="I400" s="63" t="e">
        <f ca="1">_xludf.IFNA(VLOOKUP($A400,'Data Sheet'!$A:T,19,FALSE),"NA")</f>
        <v>#NAME?</v>
      </c>
      <c r="J400" s="64" t="e">
        <f ca="1">_xludf.IFNA(VLOOKUP($A400,'Data Sheet'!$A:T,20,FALSE),"NA")</f>
        <v>#NAME?</v>
      </c>
    </row>
    <row r="401" spans="2:10" ht="15.75" customHeight="1" x14ac:dyDescent="0.15">
      <c r="B401" s="60" t="e">
        <f ca="1">_xludf.IFNA(VLOOKUP($A401,'Data Sheet'!$A:B,2,FALSE),"NA")</f>
        <v>#NAME?</v>
      </c>
      <c r="C401" s="61" t="e">
        <f ca="1">_xludf.IFNA(VLOOKUP($A401,'Data Sheet'!$A:U,3,FALSE),"NA")</f>
        <v>#NAME?</v>
      </c>
      <c r="D401" s="61" t="e">
        <f ca="1">_xludf.IFNA(VLOOKUP($A401,'Data Sheet'!$A:C,4,FALSE),"NA")</f>
        <v>#NAME?</v>
      </c>
      <c r="E401" s="61" t="e">
        <f ca="1">_xludf.IFNA(VLOOKUP($A401,'Data Sheet'!$A:D,5,FALSE),"NA")</f>
        <v>#NAME?</v>
      </c>
      <c r="F401" s="73" t="e">
        <f ca="1">_xludf.IFNA(VLOOKUP($A401,'Data Sheet'!$A:E,6,FALSE),"NA")</f>
        <v>#NAME?</v>
      </c>
      <c r="G401" s="63" t="e">
        <f ca="1">_xludf.IFNA(VLOOKUP($A401,'Data Sheet'!$A:F,7,FALSE),"NA")</f>
        <v>#NAME?</v>
      </c>
      <c r="H401" s="64" t="e">
        <f ca="1">_xludf.IFNA(VLOOKUP($A401,'Data Sheet'!$A:P,17,FALSE),"NA")</f>
        <v>#NAME?</v>
      </c>
      <c r="I401" s="63" t="e">
        <f ca="1">_xludf.IFNA(VLOOKUP($A401,'Data Sheet'!$A:T,19,FALSE),"NA")</f>
        <v>#NAME?</v>
      </c>
      <c r="J401" s="64" t="e">
        <f ca="1">_xludf.IFNA(VLOOKUP($A401,'Data Sheet'!$A:T,20,FALSE),"NA")</f>
        <v>#NAME?</v>
      </c>
    </row>
    <row r="402" spans="2:10" ht="15.75" customHeight="1" x14ac:dyDescent="0.15">
      <c r="B402" s="60" t="e">
        <f ca="1">_xludf.IFNA(VLOOKUP($A402,'Data Sheet'!$A:B,2,FALSE),"NA")</f>
        <v>#NAME?</v>
      </c>
      <c r="C402" s="61" t="e">
        <f ca="1">_xludf.IFNA(VLOOKUP($A402,'Data Sheet'!$A:U,3,FALSE),"NA")</f>
        <v>#NAME?</v>
      </c>
      <c r="D402" s="61" t="e">
        <f ca="1">_xludf.IFNA(VLOOKUP($A402,'Data Sheet'!$A:C,4,FALSE),"NA")</f>
        <v>#NAME?</v>
      </c>
      <c r="E402" s="61" t="e">
        <f ca="1">_xludf.IFNA(VLOOKUP($A402,'Data Sheet'!$A:D,5,FALSE),"NA")</f>
        <v>#NAME?</v>
      </c>
      <c r="F402" s="73" t="e">
        <f ca="1">_xludf.IFNA(VLOOKUP($A402,'Data Sheet'!$A:E,6,FALSE),"NA")</f>
        <v>#NAME?</v>
      </c>
      <c r="G402" s="63" t="e">
        <f ca="1">_xludf.IFNA(VLOOKUP($A402,'Data Sheet'!$A:F,7,FALSE),"NA")</f>
        <v>#NAME?</v>
      </c>
      <c r="H402" s="64" t="e">
        <f ca="1">_xludf.IFNA(VLOOKUP($A402,'Data Sheet'!$A:P,17,FALSE),"NA")</f>
        <v>#NAME?</v>
      </c>
      <c r="I402" s="63" t="e">
        <f ca="1">_xludf.IFNA(VLOOKUP($A402,'Data Sheet'!$A:T,19,FALSE),"NA")</f>
        <v>#NAME?</v>
      </c>
      <c r="J402" s="64" t="e">
        <f ca="1">_xludf.IFNA(VLOOKUP($A402,'Data Sheet'!$A:T,20,FALSE),"NA")</f>
        <v>#NAME?</v>
      </c>
    </row>
    <row r="403" spans="2:10" ht="15.75" customHeight="1" x14ac:dyDescent="0.15">
      <c r="B403" s="60" t="e">
        <f ca="1">_xludf.IFNA(VLOOKUP($A403,'Data Sheet'!$A:B,2,FALSE),"NA")</f>
        <v>#NAME?</v>
      </c>
      <c r="C403" s="61" t="e">
        <f ca="1">_xludf.IFNA(VLOOKUP($A403,'Data Sheet'!$A:U,3,FALSE),"NA")</f>
        <v>#NAME?</v>
      </c>
      <c r="D403" s="61" t="e">
        <f ca="1">_xludf.IFNA(VLOOKUP($A403,'Data Sheet'!$A:C,4,FALSE),"NA")</f>
        <v>#NAME?</v>
      </c>
      <c r="E403" s="61" t="e">
        <f ca="1">_xludf.IFNA(VLOOKUP($A403,'Data Sheet'!$A:D,5,FALSE),"NA")</f>
        <v>#NAME?</v>
      </c>
      <c r="F403" s="73" t="e">
        <f ca="1">_xludf.IFNA(VLOOKUP($A403,'Data Sheet'!$A:E,6,FALSE),"NA")</f>
        <v>#NAME?</v>
      </c>
      <c r="G403" s="63" t="e">
        <f ca="1">_xludf.IFNA(VLOOKUP($A403,'Data Sheet'!$A:F,7,FALSE),"NA")</f>
        <v>#NAME?</v>
      </c>
      <c r="H403" s="64" t="e">
        <f ca="1">_xludf.IFNA(VLOOKUP($A403,'Data Sheet'!$A:P,17,FALSE),"NA")</f>
        <v>#NAME?</v>
      </c>
      <c r="I403" s="63" t="e">
        <f ca="1">_xludf.IFNA(VLOOKUP($A403,'Data Sheet'!$A:T,19,FALSE),"NA")</f>
        <v>#NAME?</v>
      </c>
      <c r="J403" s="64" t="e">
        <f ca="1">_xludf.IFNA(VLOOKUP($A403,'Data Sheet'!$A:T,20,FALSE),"NA")</f>
        <v>#NAME?</v>
      </c>
    </row>
    <row r="404" spans="2:10" ht="15.75" customHeight="1" x14ac:dyDescent="0.15">
      <c r="B404" s="60" t="e">
        <f ca="1">_xludf.IFNA(VLOOKUP($A404,'Data Sheet'!$A:B,2,FALSE),"NA")</f>
        <v>#NAME?</v>
      </c>
      <c r="C404" s="61" t="e">
        <f ca="1">_xludf.IFNA(VLOOKUP($A404,'Data Sheet'!$A:U,3,FALSE),"NA")</f>
        <v>#NAME?</v>
      </c>
      <c r="D404" s="61" t="e">
        <f ca="1">_xludf.IFNA(VLOOKUP($A404,'Data Sheet'!$A:C,4,FALSE),"NA")</f>
        <v>#NAME?</v>
      </c>
      <c r="E404" s="61" t="e">
        <f ca="1">_xludf.IFNA(VLOOKUP($A404,'Data Sheet'!$A:D,5,FALSE),"NA")</f>
        <v>#NAME?</v>
      </c>
      <c r="F404" s="73" t="e">
        <f ca="1">_xludf.IFNA(VLOOKUP($A404,'Data Sheet'!$A:E,6,FALSE),"NA")</f>
        <v>#NAME?</v>
      </c>
      <c r="G404" s="63" t="e">
        <f ca="1">_xludf.IFNA(VLOOKUP($A404,'Data Sheet'!$A:F,7,FALSE),"NA")</f>
        <v>#NAME?</v>
      </c>
      <c r="H404" s="64" t="e">
        <f ca="1">_xludf.IFNA(VLOOKUP($A404,'Data Sheet'!$A:P,17,FALSE),"NA")</f>
        <v>#NAME?</v>
      </c>
      <c r="I404" s="63" t="e">
        <f ca="1">_xludf.IFNA(VLOOKUP($A404,'Data Sheet'!$A:T,19,FALSE),"NA")</f>
        <v>#NAME?</v>
      </c>
      <c r="J404" s="64" t="e">
        <f ca="1">_xludf.IFNA(VLOOKUP($A404,'Data Sheet'!$A:T,20,FALSE),"NA")</f>
        <v>#NAME?</v>
      </c>
    </row>
    <row r="405" spans="2:10" ht="15.75" customHeight="1" x14ac:dyDescent="0.15">
      <c r="B405" s="60" t="e">
        <f ca="1">_xludf.IFNA(VLOOKUP($A405,'Data Sheet'!$A:B,2,FALSE),"NA")</f>
        <v>#NAME?</v>
      </c>
      <c r="C405" s="61" t="e">
        <f ca="1">_xludf.IFNA(VLOOKUP($A405,'Data Sheet'!$A:U,3,FALSE),"NA")</f>
        <v>#NAME?</v>
      </c>
      <c r="D405" s="61" t="e">
        <f ca="1">_xludf.IFNA(VLOOKUP($A405,'Data Sheet'!$A:C,4,FALSE),"NA")</f>
        <v>#NAME?</v>
      </c>
      <c r="E405" s="61" t="e">
        <f ca="1">_xludf.IFNA(VLOOKUP($A405,'Data Sheet'!$A:D,5,FALSE),"NA")</f>
        <v>#NAME?</v>
      </c>
      <c r="F405" s="73" t="e">
        <f ca="1">_xludf.IFNA(VLOOKUP($A405,'Data Sheet'!$A:E,6,FALSE),"NA")</f>
        <v>#NAME?</v>
      </c>
      <c r="G405" s="63" t="e">
        <f ca="1">_xludf.IFNA(VLOOKUP($A405,'Data Sheet'!$A:F,7,FALSE),"NA")</f>
        <v>#NAME?</v>
      </c>
      <c r="H405" s="64" t="e">
        <f ca="1">_xludf.IFNA(VLOOKUP($A405,'Data Sheet'!$A:P,17,FALSE),"NA")</f>
        <v>#NAME?</v>
      </c>
      <c r="I405" s="63" t="e">
        <f ca="1">_xludf.IFNA(VLOOKUP($A405,'Data Sheet'!$A:T,19,FALSE),"NA")</f>
        <v>#NAME?</v>
      </c>
      <c r="J405" s="64" t="e">
        <f ca="1">_xludf.IFNA(VLOOKUP($A405,'Data Sheet'!$A:T,20,FALSE),"NA")</f>
        <v>#NAME?</v>
      </c>
    </row>
    <row r="406" spans="2:10" ht="15.75" customHeight="1" x14ac:dyDescent="0.15">
      <c r="B406" s="60" t="e">
        <f ca="1">_xludf.IFNA(VLOOKUP($A406,'Data Sheet'!$A:B,2,FALSE),"NA")</f>
        <v>#NAME?</v>
      </c>
      <c r="C406" s="61" t="e">
        <f ca="1">_xludf.IFNA(VLOOKUP($A406,'Data Sheet'!$A:U,3,FALSE),"NA")</f>
        <v>#NAME?</v>
      </c>
      <c r="D406" s="61" t="e">
        <f ca="1">_xludf.IFNA(VLOOKUP($A406,'Data Sheet'!$A:C,4,FALSE),"NA")</f>
        <v>#NAME?</v>
      </c>
      <c r="E406" s="61" t="e">
        <f ca="1">_xludf.IFNA(VLOOKUP($A406,'Data Sheet'!$A:D,5,FALSE),"NA")</f>
        <v>#NAME?</v>
      </c>
      <c r="F406" s="73" t="e">
        <f ca="1">_xludf.IFNA(VLOOKUP($A406,'Data Sheet'!$A:E,6,FALSE),"NA")</f>
        <v>#NAME?</v>
      </c>
      <c r="G406" s="63" t="e">
        <f ca="1">_xludf.IFNA(VLOOKUP($A406,'Data Sheet'!$A:F,7,FALSE),"NA")</f>
        <v>#NAME?</v>
      </c>
      <c r="H406" s="64" t="e">
        <f ca="1">_xludf.IFNA(VLOOKUP($A406,'Data Sheet'!$A:P,17,FALSE),"NA")</f>
        <v>#NAME?</v>
      </c>
      <c r="I406" s="63" t="e">
        <f ca="1">_xludf.IFNA(VLOOKUP($A406,'Data Sheet'!$A:T,19,FALSE),"NA")</f>
        <v>#NAME?</v>
      </c>
      <c r="J406" s="64" t="e">
        <f ca="1">_xludf.IFNA(VLOOKUP($A406,'Data Sheet'!$A:T,20,FALSE),"NA")</f>
        <v>#NAME?</v>
      </c>
    </row>
    <row r="407" spans="2:10" ht="15.75" customHeight="1" x14ac:dyDescent="0.15">
      <c r="B407" s="60" t="e">
        <f ca="1">_xludf.IFNA(VLOOKUP($A407,'Data Sheet'!$A:B,2,FALSE),"NA")</f>
        <v>#NAME?</v>
      </c>
      <c r="C407" s="61" t="e">
        <f ca="1">_xludf.IFNA(VLOOKUP($A407,'Data Sheet'!$A:U,3,FALSE),"NA")</f>
        <v>#NAME?</v>
      </c>
      <c r="D407" s="61" t="e">
        <f ca="1">_xludf.IFNA(VLOOKUP($A407,'Data Sheet'!$A:C,4,FALSE),"NA")</f>
        <v>#NAME?</v>
      </c>
      <c r="E407" s="61" t="e">
        <f ca="1">_xludf.IFNA(VLOOKUP($A407,'Data Sheet'!$A:D,5,FALSE),"NA")</f>
        <v>#NAME?</v>
      </c>
      <c r="F407" s="73" t="e">
        <f ca="1">_xludf.IFNA(VLOOKUP($A407,'Data Sheet'!$A:E,6,FALSE),"NA")</f>
        <v>#NAME?</v>
      </c>
      <c r="G407" s="63" t="e">
        <f ca="1">_xludf.IFNA(VLOOKUP($A407,'Data Sheet'!$A:F,7,FALSE),"NA")</f>
        <v>#NAME?</v>
      </c>
      <c r="H407" s="64" t="e">
        <f ca="1">_xludf.IFNA(VLOOKUP($A407,'Data Sheet'!$A:P,17,FALSE),"NA")</f>
        <v>#NAME?</v>
      </c>
      <c r="I407" s="63" t="e">
        <f ca="1">_xludf.IFNA(VLOOKUP($A407,'Data Sheet'!$A:T,19,FALSE),"NA")</f>
        <v>#NAME?</v>
      </c>
      <c r="J407" s="64" t="e">
        <f ca="1">_xludf.IFNA(VLOOKUP($A407,'Data Sheet'!$A:T,20,FALSE),"NA")</f>
        <v>#NAME?</v>
      </c>
    </row>
    <row r="408" spans="2:10" ht="15.75" customHeight="1" x14ac:dyDescent="0.15">
      <c r="B408" s="60" t="e">
        <f ca="1">_xludf.IFNA(VLOOKUP($A408,'Data Sheet'!$A:B,2,FALSE),"NA")</f>
        <v>#NAME?</v>
      </c>
      <c r="C408" s="61" t="e">
        <f ca="1">_xludf.IFNA(VLOOKUP($A408,'Data Sheet'!$A:U,3,FALSE),"NA")</f>
        <v>#NAME?</v>
      </c>
      <c r="D408" s="61" t="e">
        <f ca="1">_xludf.IFNA(VLOOKUP($A408,'Data Sheet'!$A:C,4,FALSE),"NA")</f>
        <v>#NAME?</v>
      </c>
      <c r="E408" s="61" t="e">
        <f ca="1">_xludf.IFNA(VLOOKUP($A408,'Data Sheet'!$A:D,5,FALSE),"NA")</f>
        <v>#NAME?</v>
      </c>
      <c r="F408" s="73" t="e">
        <f ca="1">_xludf.IFNA(VLOOKUP($A408,'Data Sheet'!$A:E,6,FALSE),"NA")</f>
        <v>#NAME?</v>
      </c>
      <c r="G408" s="63" t="e">
        <f ca="1">_xludf.IFNA(VLOOKUP($A408,'Data Sheet'!$A:F,7,FALSE),"NA")</f>
        <v>#NAME?</v>
      </c>
      <c r="H408" s="64" t="e">
        <f ca="1">_xludf.IFNA(VLOOKUP($A408,'Data Sheet'!$A:P,17,FALSE),"NA")</f>
        <v>#NAME?</v>
      </c>
      <c r="I408" s="63" t="e">
        <f ca="1">_xludf.IFNA(VLOOKUP($A408,'Data Sheet'!$A:T,19,FALSE),"NA")</f>
        <v>#NAME?</v>
      </c>
      <c r="J408" s="64" t="e">
        <f ca="1">_xludf.IFNA(VLOOKUP($A408,'Data Sheet'!$A:T,20,FALSE),"NA")</f>
        <v>#NAME?</v>
      </c>
    </row>
    <row r="409" spans="2:10" ht="15.75" customHeight="1" x14ac:dyDescent="0.15">
      <c r="B409" s="60" t="e">
        <f ca="1">_xludf.IFNA(VLOOKUP($A409,'Data Sheet'!$A:B,2,FALSE),"NA")</f>
        <v>#NAME?</v>
      </c>
      <c r="C409" s="61" t="e">
        <f ca="1">_xludf.IFNA(VLOOKUP($A409,'Data Sheet'!$A:U,3,FALSE),"NA")</f>
        <v>#NAME?</v>
      </c>
      <c r="D409" s="61" t="e">
        <f ca="1">_xludf.IFNA(VLOOKUP($A409,'Data Sheet'!$A:C,4,FALSE),"NA")</f>
        <v>#NAME?</v>
      </c>
      <c r="E409" s="61" t="e">
        <f ca="1">_xludf.IFNA(VLOOKUP($A409,'Data Sheet'!$A:D,5,FALSE),"NA")</f>
        <v>#NAME?</v>
      </c>
      <c r="F409" s="73" t="e">
        <f ca="1">_xludf.IFNA(VLOOKUP($A409,'Data Sheet'!$A:E,6,FALSE),"NA")</f>
        <v>#NAME?</v>
      </c>
      <c r="G409" s="63" t="e">
        <f ca="1">_xludf.IFNA(VLOOKUP($A409,'Data Sheet'!$A:F,7,FALSE),"NA")</f>
        <v>#NAME?</v>
      </c>
      <c r="H409" s="64" t="e">
        <f ca="1">_xludf.IFNA(VLOOKUP($A409,'Data Sheet'!$A:P,17,FALSE),"NA")</f>
        <v>#NAME?</v>
      </c>
      <c r="I409" s="63" t="e">
        <f ca="1">_xludf.IFNA(VLOOKUP($A409,'Data Sheet'!$A:T,19,FALSE),"NA")</f>
        <v>#NAME?</v>
      </c>
      <c r="J409" s="64" t="e">
        <f ca="1">_xludf.IFNA(VLOOKUP($A409,'Data Sheet'!$A:T,20,FALSE),"NA")</f>
        <v>#NAME?</v>
      </c>
    </row>
    <row r="410" spans="2:10" ht="15.75" customHeight="1" x14ac:dyDescent="0.15">
      <c r="B410" s="60" t="e">
        <f ca="1">_xludf.IFNA(VLOOKUP($A410,'Data Sheet'!$A:B,2,FALSE),"NA")</f>
        <v>#NAME?</v>
      </c>
      <c r="C410" s="61" t="e">
        <f ca="1">_xludf.IFNA(VLOOKUP($A410,'Data Sheet'!$A:U,3,FALSE),"NA")</f>
        <v>#NAME?</v>
      </c>
      <c r="D410" s="61" t="e">
        <f ca="1">_xludf.IFNA(VLOOKUP($A410,'Data Sheet'!$A:C,4,FALSE),"NA")</f>
        <v>#NAME?</v>
      </c>
      <c r="E410" s="61" t="e">
        <f ca="1">_xludf.IFNA(VLOOKUP($A410,'Data Sheet'!$A:D,5,FALSE),"NA")</f>
        <v>#NAME?</v>
      </c>
      <c r="F410" s="73" t="e">
        <f ca="1">_xludf.IFNA(VLOOKUP($A410,'Data Sheet'!$A:E,6,FALSE),"NA")</f>
        <v>#NAME?</v>
      </c>
      <c r="G410" s="63" t="e">
        <f ca="1">_xludf.IFNA(VLOOKUP($A410,'Data Sheet'!$A:F,7,FALSE),"NA")</f>
        <v>#NAME?</v>
      </c>
      <c r="H410" s="64" t="e">
        <f ca="1">_xludf.IFNA(VLOOKUP($A410,'Data Sheet'!$A:P,17,FALSE),"NA")</f>
        <v>#NAME?</v>
      </c>
      <c r="I410" s="63" t="e">
        <f ca="1">_xludf.IFNA(VLOOKUP($A410,'Data Sheet'!$A:T,19,FALSE),"NA")</f>
        <v>#NAME?</v>
      </c>
      <c r="J410" s="64" t="e">
        <f ca="1">_xludf.IFNA(VLOOKUP($A410,'Data Sheet'!$A:T,20,FALSE),"NA")</f>
        <v>#NAME?</v>
      </c>
    </row>
    <row r="411" spans="2:10" ht="15.75" customHeight="1" x14ac:dyDescent="0.15">
      <c r="B411" s="60" t="e">
        <f ca="1">_xludf.IFNA(VLOOKUP($A411,'Data Sheet'!$A:B,2,FALSE),"NA")</f>
        <v>#NAME?</v>
      </c>
      <c r="C411" s="61" t="e">
        <f ca="1">_xludf.IFNA(VLOOKUP($A411,'Data Sheet'!$A:U,3,FALSE),"NA")</f>
        <v>#NAME?</v>
      </c>
      <c r="D411" s="61" t="e">
        <f ca="1">_xludf.IFNA(VLOOKUP($A411,'Data Sheet'!$A:C,4,FALSE),"NA")</f>
        <v>#NAME?</v>
      </c>
      <c r="E411" s="61" t="e">
        <f ca="1">_xludf.IFNA(VLOOKUP($A411,'Data Sheet'!$A:D,5,FALSE),"NA")</f>
        <v>#NAME?</v>
      </c>
      <c r="F411" s="73" t="e">
        <f ca="1">_xludf.IFNA(VLOOKUP($A411,'Data Sheet'!$A:E,6,FALSE),"NA")</f>
        <v>#NAME?</v>
      </c>
      <c r="G411" s="63" t="e">
        <f ca="1">_xludf.IFNA(VLOOKUP($A411,'Data Sheet'!$A:F,7,FALSE),"NA")</f>
        <v>#NAME?</v>
      </c>
      <c r="H411" s="64" t="e">
        <f ca="1">_xludf.IFNA(VLOOKUP($A411,'Data Sheet'!$A:P,17,FALSE),"NA")</f>
        <v>#NAME?</v>
      </c>
      <c r="I411" s="63" t="e">
        <f ca="1">_xludf.IFNA(VLOOKUP($A411,'Data Sheet'!$A:T,19,FALSE),"NA")</f>
        <v>#NAME?</v>
      </c>
      <c r="J411" s="64" t="e">
        <f ca="1">_xludf.IFNA(VLOOKUP($A411,'Data Sheet'!$A:T,20,FALSE),"NA")</f>
        <v>#NAME?</v>
      </c>
    </row>
    <row r="412" spans="2:10" ht="15.75" customHeight="1" x14ac:dyDescent="0.15">
      <c r="B412" s="60" t="e">
        <f ca="1">_xludf.IFNA(VLOOKUP($A412,'Data Sheet'!$A:B,2,FALSE),"NA")</f>
        <v>#NAME?</v>
      </c>
      <c r="C412" s="61" t="e">
        <f ca="1">_xludf.IFNA(VLOOKUP($A412,'Data Sheet'!$A:U,3,FALSE),"NA")</f>
        <v>#NAME?</v>
      </c>
      <c r="D412" s="61" t="e">
        <f ca="1">_xludf.IFNA(VLOOKUP($A412,'Data Sheet'!$A:C,4,FALSE),"NA")</f>
        <v>#NAME?</v>
      </c>
      <c r="E412" s="61" t="e">
        <f ca="1">_xludf.IFNA(VLOOKUP($A412,'Data Sheet'!$A:D,5,FALSE),"NA")</f>
        <v>#NAME?</v>
      </c>
      <c r="F412" s="73" t="e">
        <f ca="1">_xludf.IFNA(VLOOKUP($A412,'Data Sheet'!$A:E,6,FALSE),"NA")</f>
        <v>#NAME?</v>
      </c>
      <c r="G412" s="63" t="e">
        <f ca="1">_xludf.IFNA(VLOOKUP($A412,'Data Sheet'!$A:F,7,FALSE),"NA")</f>
        <v>#NAME?</v>
      </c>
      <c r="H412" s="64" t="e">
        <f ca="1">_xludf.IFNA(VLOOKUP($A412,'Data Sheet'!$A:P,17,FALSE),"NA")</f>
        <v>#NAME?</v>
      </c>
      <c r="I412" s="63" t="e">
        <f ca="1">_xludf.IFNA(VLOOKUP($A412,'Data Sheet'!$A:T,19,FALSE),"NA")</f>
        <v>#NAME?</v>
      </c>
      <c r="J412" s="64" t="e">
        <f ca="1">_xludf.IFNA(VLOOKUP($A412,'Data Sheet'!$A:T,20,FALSE),"NA")</f>
        <v>#NAME?</v>
      </c>
    </row>
    <row r="413" spans="2:10" ht="15.75" customHeight="1" x14ac:dyDescent="0.15">
      <c r="B413" s="60" t="e">
        <f ca="1">_xludf.IFNA(VLOOKUP($A413,'Data Sheet'!$A:B,2,FALSE),"NA")</f>
        <v>#NAME?</v>
      </c>
      <c r="C413" s="61" t="e">
        <f ca="1">_xludf.IFNA(VLOOKUP($A413,'Data Sheet'!$A:U,3,FALSE),"NA")</f>
        <v>#NAME?</v>
      </c>
      <c r="D413" s="61" t="e">
        <f ca="1">_xludf.IFNA(VLOOKUP($A413,'Data Sheet'!$A:C,4,FALSE),"NA")</f>
        <v>#NAME?</v>
      </c>
      <c r="E413" s="61" t="e">
        <f ca="1">_xludf.IFNA(VLOOKUP($A413,'Data Sheet'!$A:D,5,FALSE),"NA")</f>
        <v>#NAME?</v>
      </c>
      <c r="F413" s="73" t="e">
        <f ca="1">_xludf.IFNA(VLOOKUP($A413,'Data Sheet'!$A:E,6,FALSE),"NA")</f>
        <v>#NAME?</v>
      </c>
      <c r="G413" s="63" t="e">
        <f ca="1">_xludf.IFNA(VLOOKUP($A413,'Data Sheet'!$A:F,7,FALSE),"NA")</f>
        <v>#NAME?</v>
      </c>
      <c r="H413" s="64" t="e">
        <f ca="1">_xludf.IFNA(VLOOKUP($A413,'Data Sheet'!$A:P,17,FALSE),"NA")</f>
        <v>#NAME?</v>
      </c>
      <c r="I413" s="63" t="e">
        <f ca="1">_xludf.IFNA(VLOOKUP($A413,'Data Sheet'!$A:T,19,FALSE),"NA")</f>
        <v>#NAME?</v>
      </c>
      <c r="J413" s="64" t="e">
        <f ca="1">_xludf.IFNA(VLOOKUP($A413,'Data Sheet'!$A:T,20,FALSE),"NA")</f>
        <v>#NAME?</v>
      </c>
    </row>
    <row r="414" spans="2:10" ht="15.75" customHeight="1" x14ac:dyDescent="0.15">
      <c r="B414" s="60" t="e">
        <f ca="1">_xludf.IFNA(VLOOKUP($A414,'Data Sheet'!$A:B,2,FALSE),"NA")</f>
        <v>#NAME?</v>
      </c>
      <c r="C414" s="61" t="e">
        <f ca="1">_xludf.IFNA(VLOOKUP($A414,'Data Sheet'!$A:U,3,FALSE),"NA")</f>
        <v>#NAME?</v>
      </c>
      <c r="D414" s="61" t="e">
        <f ca="1">_xludf.IFNA(VLOOKUP($A414,'Data Sheet'!$A:C,4,FALSE),"NA")</f>
        <v>#NAME?</v>
      </c>
      <c r="E414" s="61" t="e">
        <f ca="1">_xludf.IFNA(VLOOKUP($A414,'Data Sheet'!$A:D,5,FALSE),"NA")</f>
        <v>#NAME?</v>
      </c>
      <c r="F414" s="73" t="e">
        <f ca="1">_xludf.IFNA(VLOOKUP($A414,'Data Sheet'!$A:E,6,FALSE),"NA")</f>
        <v>#NAME?</v>
      </c>
      <c r="G414" s="63" t="e">
        <f ca="1">_xludf.IFNA(VLOOKUP($A414,'Data Sheet'!$A:F,7,FALSE),"NA")</f>
        <v>#NAME?</v>
      </c>
      <c r="H414" s="64" t="e">
        <f ca="1">_xludf.IFNA(VLOOKUP($A414,'Data Sheet'!$A:P,17,FALSE),"NA")</f>
        <v>#NAME?</v>
      </c>
      <c r="I414" s="63" t="e">
        <f ca="1">_xludf.IFNA(VLOOKUP($A414,'Data Sheet'!$A:T,19,FALSE),"NA")</f>
        <v>#NAME?</v>
      </c>
      <c r="J414" s="64" t="e">
        <f ca="1">_xludf.IFNA(VLOOKUP($A414,'Data Sheet'!$A:T,20,FALSE),"NA")</f>
        <v>#NAME?</v>
      </c>
    </row>
    <row r="415" spans="2:10" ht="15.75" customHeight="1" x14ac:dyDescent="0.15">
      <c r="B415" s="60" t="e">
        <f ca="1">_xludf.IFNA(VLOOKUP($A415,'Data Sheet'!$A:B,2,FALSE),"NA")</f>
        <v>#NAME?</v>
      </c>
      <c r="C415" s="61" t="e">
        <f ca="1">_xludf.IFNA(VLOOKUP($A415,'Data Sheet'!$A:U,3,FALSE),"NA")</f>
        <v>#NAME?</v>
      </c>
      <c r="D415" s="61" t="e">
        <f ca="1">_xludf.IFNA(VLOOKUP($A415,'Data Sheet'!$A:C,4,FALSE),"NA")</f>
        <v>#NAME?</v>
      </c>
      <c r="E415" s="61" t="e">
        <f ca="1">_xludf.IFNA(VLOOKUP($A415,'Data Sheet'!$A:D,5,FALSE),"NA")</f>
        <v>#NAME?</v>
      </c>
      <c r="F415" s="73" t="e">
        <f ca="1">_xludf.IFNA(VLOOKUP($A415,'Data Sheet'!$A:E,6,FALSE),"NA")</f>
        <v>#NAME?</v>
      </c>
      <c r="G415" s="63" t="e">
        <f ca="1">_xludf.IFNA(VLOOKUP($A415,'Data Sheet'!$A:F,7,FALSE),"NA")</f>
        <v>#NAME?</v>
      </c>
      <c r="H415" s="64" t="e">
        <f ca="1">_xludf.IFNA(VLOOKUP($A415,'Data Sheet'!$A:P,17,FALSE),"NA")</f>
        <v>#NAME?</v>
      </c>
      <c r="I415" s="63" t="e">
        <f ca="1">_xludf.IFNA(VLOOKUP($A415,'Data Sheet'!$A:T,19,FALSE),"NA")</f>
        <v>#NAME?</v>
      </c>
      <c r="J415" s="64" t="e">
        <f ca="1">_xludf.IFNA(VLOOKUP($A415,'Data Sheet'!$A:T,20,FALSE),"NA")</f>
        <v>#NAME?</v>
      </c>
    </row>
    <row r="416" spans="2:10" ht="15.75" customHeight="1" x14ac:dyDescent="0.15">
      <c r="B416" s="60" t="e">
        <f ca="1">_xludf.IFNA(VLOOKUP($A416,'Data Sheet'!$A:B,2,FALSE),"NA")</f>
        <v>#NAME?</v>
      </c>
      <c r="C416" s="61" t="e">
        <f ca="1">_xludf.IFNA(VLOOKUP($A416,'Data Sheet'!$A:U,3,FALSE),"NA")</f>
        <v>#NAME?</v>
      </c>
      <c r="D416" s="61" t="e">
        <f ca="1">_xludf.IFNA(VLOOKUP($A416,'Data Sheet'!$A:C,4,FALSE),"NA")</f>
        <v>#NAME?</v>
      </c>
      <c r="E416" s="61" t="e">
        <f ca="1">_xludf.IFNA(VLOOKUP($A416,'Data Sheet'!$A:D,5,FALSE),"NA")</f>
        <v>#NAME?</v>
      </c>
      <c r="F416" s="73" t="e">
        <f ca="1">_xludf.IFNA(VLOOKUP($A416,'Data Sheet'!$A:E,6,FALSE),"NA")</f>
        <v>#NAME?</v>
      </c>
      <c r="G416" s="63" t="e">
        <f ca="1">_xludf.IFNA(VLOOKUP($A416,'Data Sheet'!$A:F,7,FALSE),"NA")</f>
        <v>#NAME?</v>
      </c>
      <c r="H416" s="64" t="e">
        <f ca="1">_xludf.IFNA(VLOOKUP($A416,'Data Sheet'!$A:P,17,FALSE),"NA")</f>
        <v>#NAME?</v>
      </c>
      <c r="I416" s="63" t="e">
        <f ca="1">_xludf.IFNA(VLOOKUP($A416,'Data Sheet'!$A:T,19,FALSE),"NA")</f>
        <v>#NAME?</v>
      </c>
      <c r="J416" s="64" t="e">
        <f ca="1">_xludf.IFNA(VLOOKUP($A416,'Data Sheet'!$A:T,20,FALSE),"NA")</f>
        <v>#NAME?</v>
      </c>
    </row>
    <row r="417" spans="2:10" ht="15.75" customHeight="1" x14ac:dyDescent="0.15">
      <c r="B417" s="60" t="e">
        <f ca="1">_xludf.IFNA(VLOOKUP($A417,'Data Sheet'!$A:B,2,FALSE),"NA")</f>
        <v>#NAME?</v>
      </c>
      <c r="C417" s="61" t="e">
        <f ca="1">_xludf.IFNA(VLOOKUP($A417,'Data Sheet'!$A:U,3,FALSE),"NA")</f>
        <v>#NAME?</v>
      </c>
      <c r="D417" s="61" t="e">
        <f ca="1">_xludf.IFNA(VLOOKUP($A417,'Data Sheet'!$A:C,4,FALSE),"NA")</f>
        <v>#NAME?</v>
      </c>
      <c r="E417" s="61" t="e">
        <f ca="1">_xludf.IFNA(VLOOKUP($A417,'Data Sheet'!$A:D,5,FALSE),"NA")</f>
        <v>#NAME?</v>
      </c>
      <c r="F417" s="73" t="e">
        <f ca="1">_xludf.IFNA(VLOOKUP($A417,'Data Sheet'!$A:E,6,FALSE),"NA")</f>
        <v>#NAME?</v>
      </c>
      <c r="G417" s="63" t="e">
        <f ca="1">_xludf.IFNA(VLOOKUP($A417,'Data Sheet'!$A:F,7,FALSE),"NA")</f>
        <v>#NAME?</v>
      </c>
      <c r="H417" s="64" t="e">
        <f ca="1">_xludf.IFNA(VLOOKUP($A417,'Data Sheet'!$A:P,17,FALSE),"NA")</f>
        <v>#NAME?</v>
      </c>
      <c r="I417" s="63" t="e">
        <f ca="1">_xludf.IFNA(VLOOKUP($A417,'Data Sheet'!$A:T,19,FALSE),"NA")</f>
        <v>#NAME?</v>
      </c>
      <c r="J417" s="64" t="e">
        <f ca="1">_xludf.IFNA(VLOOKUP($A417,'Data Sheet'!$A:T,20,FALSE),"NA")</f>
        <v>#NAME?</v>
      </c>
    </row>
    <row r="418" spans="2:10" ht="15.75" customHeight="1" x14ac:dyDescent="0.15">
      <c r="B418" s="60" t="e">
        <f ca="1">_xludf.IFNA(VLOOKUP($A418,'Data Sheet'!$A:B,2,FALSE),"NA")</f>
        <v>#NAME?</v>
      </c>
      <c r="C418" s="61" t="e">
        <f ca="1">_xludf.IFNA(VLOOKUP($A418,'Data Sheet'!$A:U,3,FALSE),"NA")</f>
        <v>#NAME?</v>
      </c>
      <c r="D418" s="61" t="e">
        <f ca="1">_xludf.IFNA(VLOOKUP($A418,'Data Sheet'!$A:C,4,FALSE),"NA")</f>
        <v>#NAME?</v>
      </c>
      <c r="E418" s="61" t="e">
        <f ca="1">_xludf.IFNA(VLOOKUP($A418,'Data Sheet'!$A:D,5,FALSE),"NA")</f>
        <v>#NAME?</v>
      </c>
      <c r="F418" s="73" t="e">
        <f ca="1">_xludf.IFNA(VLOOKUP($A418,'Data Sheet'!$A:E,6,FALSE),"NA")</f>
        <v>#NAME?</v>
      </c>
      <c r="G418" s="63" t="e">
        <f ca="1">_xludf.IFNA(VLOOKUP($A418,'Data Sheet'!$A:F,7,FALSE),"NA")</f>
        <v>#NAME?</v>
      </c>
      <c r="H418" s="64" t="e">
        <f ca="1">_xludf.IFNA(VLOOKUP($A418,'Data Sheet'!$A:P,17,FALSE),"NA")</f>
        <v>#NAME?</v>
      </c>
      <c r="I418" s="63" t="e">
        <f ca="1">_xludf.IFNA(VLOOKUP($A418,'Data Sheet'!$A:T,19,FALSE),"NA")</f>
        <v>#NAME?</v>
      </c>
      <c r="J418" s="64" t="e">
        <f ca="1">_xludf.IFNA(VLOOKUP($A418,'Data Sheet'!$A:T,20,FALSE),"NA")</f>
        <v>#NAME?</v>
      </c>
    </row>
    <row r="419" spans="2:10" ht="15.75" customHeight="1" x14ac:dyDescent="0.15">
      <c r="B419" s="60" t="e">
        <f ca="1">_xludf.IFNA(VLOOKUP($A419,'Data Sheet'!$A:B,2,FALSE),"NA")</f>
        <v>#NAME?</v>
      </c>
      <c r="C419" s="61" t="e">
        <f ca="1">_xludf.IFNA(VLOOKUP($A419,'Data Sheet'!$A:U,3,FALSE),"NA")</f>
        <v>#NAME?</v>
      </c>
      <c r="D419" s="61" t="e">
        <f ca="1">_xludf.IFNA(VLOOKUP($A419,'Data Sheet'!$A:C,4,FALSE),"NA")</f>
        <v>#NAME?</v>
      </c>
      <c r="E419" s="61" t="e">
        <f ca="1">_xludf.IFNA(VLOOKUP($A419,'Data Sheet'!$A:D,5,FALSE),"NA")</f>
        <v>#NAME?</v>
      </c>
      <c r="F419" s="73" t="e">
        <f ca="1">_xludf.IFNA(VLOOKUP($A419,'Data Sheet'!$A:E,6,FALSE),"NA")</f>
        <v>#NAME?</v>
      </c>
      <c r="G419" s="63" t="e">
        <f ca="1">_xludf.IFNA(VLOOKUP($A419,'Data Sheet'!$A:F,7,FALSE),"NA")</f>
        <v>#NAME?</v>
      </c>
      <c r="H419" s="64" t="e">
        <f ca="1">_xludf.IFNA(VLOOKUP($A419,'Data Sheet'!$A:P,17,FALSE),"NA")</f>
        <v>#NAME?</v>
      </c>
      <c r="I419" s="63" t="e">
        <f ca="1">_xludf.IFNA(VLOOKUP($A419,'Data Sheet'!$A:T,19,FALSE),"NA")</f>
        <v>#NAME?</v>
      </c>
      <c r="J419" s="64" t="e">
        <f ca="1">_xludf.IFNA(VLOOKUP($A419,'Data Sheet'!$A:T,20,FALSE),"NA")</f>
        <v>#NAME?</v>
      </c>
    </row>
    <row r="420" spans="2:10" ht="15.75" customHeight="1" x14ac:dyDescent="0.15">
      <c r="B420" s="60" t="e">
        <f ca="1">_xludf.IFNA(VLOOKUP($A420,'Data Sheet'!$A:B,2,FALSE),"NA")</f>
        <v>#NAME?</v>
      </c>
      <c r="C420" s="61" t="e">
        <f ca="1">_xludf.IFNA(VLOOKUP($A420,'Data Sheet'!$A:U,3,FALSE),"NA")</f>
        <v>#NAME?</v>
      </c>
      <c r="D420" s="61" t="e">
        <f ca="1">_xludf.IFNA(VLOOKUP($A420,'Data Sheet'!$A:C,4,FALSE),"NA")</f>
        <v>#NAME?</v>
      </c>
      <c r="E420" s="61" t="e">
        <f ca="1">_xludf.IFNA(VLOOKUP($A420,'Data Sheet'!$A:D,5,FALSE),"NA")</f>
        <v>#NAME?</v>
      </c>
      <c r="F420" s="73" t="e">
        <f ca="1">_xludf.IFNA(VLOOKUP($A420,'Data Sheet'!$A:E,6,FALSE),"NA")</f>
        <v>#NAME?</v>
      </c>
      <c r="G420" s="63" t="e">
        <f ca="1">_xludf.IFNA(VLOOKUP($A420,'Data Sheet'!$A:F,7,FALSE),"NA")</f>
        <v>#NAME?</v>
      </c>
      <c r="H420" s="64" t="e">
        <f ca="1">_xludf.IFNA(VLOOKUP($A420,'Data Sheet'!$A:P,17,FALSE),"NA")</f>
        <v>#NAME?</v>
      </c>
      <c r="I420" s="63" t="e">
        <f ca="1">_xludf.IFNA(VLOOKUP($A420,'Data Sheet'!$A:T,19,FALSE),"NA")</f>
        <v>#NAME?</v>
      </c>
      <c r="J420" s="64" t="e">
        <f ca="1">_xludf.IFNA(VLOOKUP($A420,'Data Sheet'!$A:T,20,FALSE),"NA")</f>
        <v>#NAME?</v>
      </c>
    </row>
    <row r="421" spans="2:10" ht="15.75" customHeight="1" x14ac:dyDescent="0.15">
      <c r="B421" s="60" t="e">
        <f ca="1">_xludf.IFNA(VLOOKUP($A421,'Data Sheet'!$A:B,2,FALSE),"NA")</f>
        <v>#NAME?</v>
      </c>
      <c r="C421" s="61" t="e">
        <f ca="1">_xludf.IFNA(VLOOKUP($A421,'Data Sheet'!$A:U,3,FALSE),"NA")</f>
        <v>#NAME?</v>
      </c>
      <c r="D421" s="61" t="e">
        <f ca="1">_xludf.IFNA(VLOOKUP($A421,'Data Sheet'!$A:C,4,FALSE),"NA")</f>
        <v>#NAME?</v>
      </c>
      <c r="E421" s="61" t="e">
        <f ca="1">_xludf.IFNA(VLOOKUP($A421,'Data Sheet'!$A:D,5,FALSE),"NA")</f>
        <v>#NAME?</v>
      </c>
      <c r="F421" s="73" t="e">
        <f ca="1">_xludf.IFNA(VLOOKUP($A421,'Data Sheet'!$A:E,6,FALSE),"NA")</f>
        <v>#NAME?</v>
      </c>
      <c r="G421" s="63" t="e">
        <f ca="1">_xludf.IFNA(VLOOKUP($A421,'Data Sheet'!$A:F,7,FALSE),"NA")</f>
        <v>#NAME?</v>
      </c>
      <c r="H421" s="64" t="e">
        <f ca="1">_xludf.IFNA(VLOOKUP($A421,'Data Sheet'!$A:P,17,FALSE),"NA")</f>
        <v>#NAME?</v>
      </c>
      <c r="I421" s="63" t="e">
        <f ca="1">_xludf.IFNA(VLOOKUP($A421,'Data Sheet'!$A:T,19,FALSE),"NA")</f>
        <v>#NAME?</v>
      </c>
      <c r="J421" s="64" t="e">
        <f ca="1">_xludf.IFNA(VLOOKUP($A421,'Data Sheet'!$A:T,20,FALSE),"NA")</f>
        <v>#NAME?</v>
      </c>
    </row>
    <row r="422" spans="2:10" ht="15.75" customHeight="1" x14ac:dyDescent="0.15">
      <c r="B422" s="60" t="e">
        <f ca="1">_xludf.IFNA(VLOOKUP($A422,'Data Sheet'!$A:B,2,FALSE),"NA")</f>
        <v>#NAME?</v>
      </c>
      <c r="C422" s="61" t="e">
        <f ca="1">_xludf.IFNA(VLOOKUP($A422,'Data Sheet'!$A:U,3,FALSE),"NA")</f>
        <v>#NAME?</v>
      </c>
      <c r="D422" s="61" t="e">
        <f ca="1">_xludf.IFNA(VLOOKUP($A422,'Data Sheet'!$A:C,4,FALSE),"NA")</f>
        <v>#NAME?</v>
      </c>
      <c r="E422" s="61" t="e">
        <f ca="1">_xludf.IFNA(VLOOKUP($A422,'Data Sheet'!$A:D,5,FALSE),"NA")</f>
        <v>#NAME?</v>
      </c>
      <c r="F422" s="73" t="e">
        <f ca="1">_xludf.IFNA(VLOOKUP($A422,'Data Sheet'!$A:E,6,FALSE),"NA")</f>
        <v>#NAME?</v>
      </c>
      <c r="G422" s="63" t="e">
        <f ca="1">_xludf.IFNA(VLOOKUP($A422,'Data Sheet'!$A:F,7,FALSE),"NA")</f>
        <v>#NAME?</v>
      </c>
      <c r="H422" s="64" t="e">
        <f ca="1">_xludf.IFNA(VLOOKUP($A422,'Data Sheet'!$A:P,17,FALSE),"NA")</f>
        <v>#NAME?</v>
      </c>
      <c r="I422" s="63" t="e">
        <f ca="1">_xludf.IFNA(VLOOKUP($A422,'Data Sheet'!$A:T,19,FALSE),"NA")</f>
        <v>#NAME?</v>
      </c>
      <c r="J422" s="64" t="e">
        <f ca="1">_xludf.IFNA(VLOOKUP($A422,'Data Sheet'!$A:T,20,FALSE),"NA")</f>
        <v>#NAME?</v>
      </c>
    </row>
    <row r="423" spans="2:10" ht="15.75" customHeight="1" x14ac:dyDescent="0.15">
      <c r="B423" s="60" t="e">
        <f ca="1">_xludf.IFNA(VLOOKUP($A423,'Data Sheet'!$A:B,2,FALSE),"NA")</f>
        <v>#NAME?</v>
      </c>
      <c r="C423" s="61" t="e">
        <f ca="1">_xludf.IFNA(VLOOKUP($A423,'Data Sheet'!$A:U,3,FALSE),"NA")</f>
        <v>#NAME?</v>
      </c>
      <c r="D423" s="61" t="e">
        <f ca="1">_xludf.IFNA(VLOOKUP($A423,'Data Sheet'!$A:C,4,FALSE),"NA")</f>
        <v>#NAME?</v>
      </c>
      <c r="E423" s="61" t="e">
        <f ca="1">_xludf.IFNA(VLOOKUP($A423,'Data Sheet'!$A:D,5,FALSE),"NA")</f>
        <v>#NAME?</v>
      </c>
      <c r="F423" s="73" t="e">
        <f ca="1">_xludf.IFNA(VLOOKUP($A423,'Data Sheet'!$A:E,6,FALSE),"NA")</f>
        <v>#NAME?</v>
      </c>
      <c r="G423" s="63" t="e">
        <f ca="1">_xludf.IFNA(VLOOKUP($A423,'Data Sheet'!$A:F,7,FALSE),"NA")</f>
        <v>#NAME?</v>
      </c>
      <c r="H423" s="64" t="e">
        <f ca="1">_xludf.IFNA(VLOOKUP($A423,'Data Sheet'!$A:P,17,FALSE),"NA")</f>
        <v>#NAME?</v>
      </c>
      <c r="I423" s="63" t="e">
        <f ca="1">_xludf.IFNA(VLOOKUP($A423,'Data Sheet'!$A:T,19,FALSE),"NA")</f>
        <v>#NAME?</v>
      </c>
      <c r="J423" s="64" t="e">
        <f ca="1">_xludf.IFNA(VLOOKUP($A423,'Data Sheet'!$A:T,20,FALSE),"NA")</f>
        <v>#NAME?</v>
      </c>
    </row>
    <row r="424" spans="2:10" ht="15.75" customHeight="1" x14ac:dyDescent="0.15">
      <c r="B424" s="60" t="e">
        <f ca="1">_xludf.IFNA(VLOOKUP($A424,'Data Sheet'!$A:B,2,FALSE),"NA")</f>
        <v>#NAME?</v>
      </c>
      <c r="C424" s="61" t="e">
        <f ca="1">_xludf.IFNA(VLOOKUP($A424,'Data Sheet'!$A:U,3,FALSE),"NA")</f>
        <v>#NAME?</v>
      </c>
      <c r="D424" s="61" t="e">
        <f ca="1">_xludf.IFNA(VLOOKUP($A424,'Data Sheet'!$A:C,4,FALSE),"NA")</f>
        <v>#NAME?</v>
      </c>
      <c r="E424" s="61" t="e">
        <f ca="1">_xludf.IFNA(VLOOKUP($A424,'Data Sheet'!$A:D,5,FALSE),"NA")</f>
        <v>#NAME?</v>
      </c>
      <c r="F424" s="73" t="e">
        <f ca="1">_xludf.IFNA(VLOOKUP($A424,'Data Sheet'!$A:E,6,FALSE),"NA")</f>
        <v>#NAME?</v>
      </c>
      <c r="G424" s="63" t="e">
        <f ca="1">_xludf.IFNA(VLOOKUP($A424,'Data Sheet'!$A:F,7,FALSE),"NA")</f>
        <v>#NAME?</v>
      </c>
      <c r="H424" s="64" t="e">
        <f ca="1">_xludf.IFNA(VLOOKUP($A424,'Data Sheet'!$A:P,17,FALSE),"NA")</f>
        <v>#NAME?</v>
      </c>
      <c r="I424" s="63" t="e">
        <f ca="1">_xludf.IFNA(VLOOKUP($A424,'Data Sheet'!$A:T,19,FALSE),"NA")</f>
        <v>#NAME?</v>
      </c>
      <c r="J424" s="64" t="e">
        <f ca="1">_xludf.IFNA(VLOOKUP($A424,'Data Sheet'!$A:T,20,FALSE),"NA")</f>
        <v>#NAME?</v>
      </c>
    </row>
    <row r="425" spans="2:10" ht="15.75" customHeight="1" x14ac:dyDescent="0.15">
      <c r="B425" s="60" t="e">
        <f ca="1">_xludf.IFNA(VLOOKUP($A425,'Data Sheet'!$A:B,2,FALSE),"NA")</f>
        <v>#NAME?</v>
      </c>
      <c r="C425" s="61" t="e">
        <f ca="1">_xludf.IFNA(VLOOKUP($A425,'Data Sheet'!$A:U,3,FALSE),"NA")</f>
        <v>#NAME?</v>
      </c>
      <c r="D425" s="61" t="e">
        <f ca="1">_xludf.IFNA(VLOOKUP($A425,'Data Sheet'!$A:C,4,FALSE),"NA")</f>
        <v>#NAME?</v>
      </c>
      <c r="E425" s="61" t="e">
        <f ca="1">_xludf.IFNA(VLOOKUP($A425,'Data Sheet'!$A:D,5,FALSE),"NA")</f>
        <v>#NAME?</v>
      </c>
      <c r="F425" s="73" t="e">
        <f ca="1">_xludf.IFNA(VLOOKUP($A425,'Data Sheet'!$A:E,6,FALSE),"NA")</f>
        <v>#NAME?</v>
      </c>
      <c r="G425" s="63" t="e">
        <f ca="1">_xludf.IFNA(VLOOKUP($A425,'Data Sheet'!$A:F,7,FALSE),"NA")</f>
        <v>#NAME?</v>
      </c>
      <c r="H425" s="64" t="e">
        <f ca="1">_xludf.IFNA(VLOOKUP($A425,'Data Sheet'!$A:P,17,FALSE),"NA")</f>
        <v>#NAME?</v>
      </c>
      <c r="I425" s="63" t="e">
        <f ca="1">_xludf.IFNA(VLOOKUP($A425,'Data Sheet'!$A:T,19,FALSE),"NA")</f>
        <v>#NAME?</v>
      </c>
      <c r="J425" s="64" t="e">
        <f ca="1">_xludf.IFNA(VLOOKUP($A425,'Data Sheet'!$A:T,20,FALSE),"NA")</f>
        <v>#NAME?</v>
      </c>
    </row>
    <row r="426" spans="2:10" ht="15.75" customHeight="1" x14ac:dyDescent="0.15">
      <c r="B426" s="60" t="e">
        <f ca="1">_xludf.IFNA(VLOOKUP($A426,'Data Sheet'!$A:B,2,FALSE),"NA")</f>
        <v>#NAME?</v>
      </c>
      <c r="C426" s="61" t="e">
        <f ca="1">_xludf.IFNA(VLOOKUP($A426,'Data Sheet'!$A:U,3,FALSE),"NA")</f>
        <v>#NAME?</v>
      </c>
      <c r="D426" s="61" t="e">
        <f ca="1">_xludf.IFNA(VLOOKUP($A426,'Data Sheet'!$A:C,4,FALSE),"NA")</f>
        <v>#NAME?</v>
      </c>
      <c r="E426" s="61" t="e">
        <f ca="1">_xludf.IFNA(VLOOKUP($A426,'Data Sheet'!$A:D,5,FALSE),"NA")</f>
        <v>#NAME?</v>
      </c>
      <c r="F426" s="73" t="e">
        <f ca="1">_xludf.IFNA(VLOOKUP($A426,'Data Sheet'!$A:E,6,FALSE),"NA")</f>
        <v>#NAME?</v>
      </c>
      <c r="G426" s="63" t="e">
        <f ca="1">_xludf.IFNA(VLOOKUP($A426,'Data Sheet'!$A:F,7,FALSE),"NA")</f>
        <v>#NAME?</v>
      </c>
      <c r="H426" s="64" t="e">
        <f ca="1">_xludf.IFNA(VLOOKUP($A426,'Data Sheet'!$A:P,17,FALSE),"NA")</f>
        <v>#NAME?</v>
      </c>
      <c r="I426" s="63" t="e">
        <f ca="1">_xludf.IFNA(VLOOKUP($A426,'Data Sheet'!$A:T,19,FALSE),"NA")</f>
        <v>#NAME?</v>
      </c>
      <c r="J426" s="64" t="e">
        <f ca="1">_xludf.IFNA(VLOOKUP($A426,'Data Sheet'!$A:T,20,FALSE),"NA")</f>
        <v>#NAME?</v>
      </c>
    </row>
    <row r="427" spans="2:10" ht="15.75" customHeight="1" x14ac:dyDescent="0.15">
      <c r="B427" s="60" t="e">
        <f ca="1">_xludf.IFNA(VLOOKUP($A427,'Data Sheet'!$A:B,2,FALSE),"NA")</f>
        <v>#NAME?</v>
      </c>
      <c r="C427" s="61" t="e">
        <f ca="1">_xludf.IFNA(VLOOKUP($A427,'Data Sheet'!$A:U,3,FALSE),"NA")</f>
        <v>#NAME?</v>
      </c>
      <c r="D427" s="61" t="e">
        <f ca="1">_xludf.IFNA(VLOOKUP($A427,'Data Sheet'!$A:C,4,FALSE),"NA")</f>
        <v>#NAME?</v>
      </c>
      <c r="E427" s="61" t="e">
        <f ca="1">_xludf.IFNA(VLOOKUP($A427,'Data Sheet'!$A:D,5,FALSE),"NA")</f>
        <v>#NAME?</v>
      </c>
      <c r="F427" s="73" t="e">
        <f ca="1">_xludf.IFNA(VLOOKUP($A427,'Data Sheet'!$A:E,6,FALSE),"NA")</f>
        <v>#NAME?</v>
      </c>
      <c r="G427" s="63" t="e">
        <f ca="1">_xludf.IFNA(VLOOKUP($A427,'Data Sheet'!$A:F,7,FALSE),"NA")</f>
        <v>#NAME?</v>
      </c>
      <c r="H427" s="64" t="e">
        <f ca="1">_xludf.IFNA(VLOOKUP($A427,'Data Sheet'!$A:P,17,FALSE),"NA")</f>
        <v>#NAME?</v>
      </c>
      <c r="I427" s="63" t="e">
        <f ca="1">_xludf.IFNA(VLOOKUP($A427,'Data Sheet'!$A:T,19,FALSE),"NA")</f>
        <v>#NAME?</v>
      </c>
      <c r="J427" s="64" t="e">
        <f ca="1">_xludf.IFNA(VLOOKUP($A427,'Data Sheet'!$A:T,20,FALSE),"NA")</f>
        <v>#NAME?</v>
      </c>
    </row>
    <row r="428" spans="2:10" ht="15.75" customHeight="1" x14ac:dyDescent="0.15">
      <c r="B428" s="60" t="e">
        <f ca="1">_xludf.IFNA(VLOOKUP($A428,'Data Sheet'!$A:B,2,FALSE),"NA")</f>
        <v>#NAME?</v>
      </c>
      <c r="C428" s="61" t="e">
        <f ca="1">_xludf.IFNA(VLOOKUP($A428,'Data Sheet'!$A:U,3,FALSE),"NA")</f>
        <v>#NAME?</v>
      </c>
      <c r="D428" s="61" t="e">
        <f ca="1">_xludf.IFNA(VLOOKUP($A428,'Data Sheet'!$A:C,4,FALSE),"NA")</f>
        <v>#NAME?</v>
      </c>
      <c r="E428" s="61" t="e">
        <f ca="1">_xludf.IFNA(VLOOKUP($A428,'Data Sheet'!$A:D,5,FALSE),"NA")</f>
        <v>#NAME?</v>
      </c>
      <c r="F428" s="73" t="e">
        <f ca="1">_xludf.IFNA(VLOOKUP($A428,'Data Sheet'!$A:E,6,FALSE),"NA")</f>
        <v>#NAME?</v>
      </c>
      <c r="G428" s="63" t="e">
        <f ca="1">_xludf.IFNA(VLOOKUP($A428,'Data Sheet'!$A:F,7,FALSE),"NA")</f>
        <v>#NAME?</v>
      </c>
      <c r="H428" s="64" t="e">
        <f ca="1">_xludf.IFNA(VLOOKUP($A428,'Data Sheet'!$A:P,17,FALSE),"NA")</f>
        <v>#NAME?</v>
      </c>
      <c r="I428" s="63" t="e">
        <f ca="1">_xludf.IFNA(VLOOKUP($A428,'Data Sheet'!$A:T,19,FALSE),"NA")</f>
        <v>#NAME?</v>
      </c>
      <c r="J428" s="64" t="e">
        <f ca="1">_xludf.IFNA(VLOOKUP($A428,'Data Sheet'!$A:T,20,FALSE),"NA")</f>
        <v>#NAME?</v>
      </c>
    </row>
    <row r="429" spans="2:10" ht="15.75" customHeight="1" x14ac:dyDescent="0.15">
      <c r="B429" s="60" t="e">
        <f ca="1">_xludf.IFNA(VLOOKUP($A429,'Data Sheet'!$A:B,2,FALSE),"NA")</f>
        <v>#NAME?</v>
      </c>
      <c r="C429" s="61" t="e">
        <f ca="1">_xludf.IFNA(VLOOKUP($A429,'Data Sheet'!$A:U,3,FALSE),"NA")</f>
        <v>#NAME?</v>
      </c>
      <c r="D429" s="61" t="e">
        <f ca="1">_xludf.IFNA(VLOOKUP($A429,'Data Sheet'!$A:C,4,FALSE),"NA")</f>
        <v>#NAME?</v>
      </c>
      <c r="E429" s="61" t="e">
        <f ca="1">_xludf.IFNA(VLOOKUP($A429,'Data Sheet'!$A:D,5,FALSE),"NA")</f>
        <v>#NAME?</v>
      </c>
      <c r="F429" s="73" t="e">
        <f ca="1">_xludf.IFNA(VLOOKUP($A429,'Data Sheet'!$A:E,6,FALSE),"NA")</f>
        <v>#NAME?</v>
      </c>
      <c r="G429" s="63" t="e">
        <f ca="1">_xludf.IFNA(VLOOKUP($A429,'Data Sheet'!$A:F,7,FALSE),"NA")</f>
        <v>#NAME?</v>
      </c>
      <c r="H429" s="64" t="e">
        <f ca="1">_xludf.IFNA(VLOOKUP($A429,'Data Sheet'!$A:P,17,FALSE),"NA")</f>
        <v>#NAME?</v>
      </c>
      <c r="I429" s="63" t="e">
        <f ca="1">_xludf.IFNA(VLOOKUP($A429,'Data Sheet'!$A:T,19,FALSE),"NA")</f>
        <v>#NAME?</v>
      </c>
      <c r="J429" s="64" t="e">
        <f ca="1">_xludf.IFNA(VLOOKUP($A429,'Data Sheet'!$A:T,20,FALSE),"NA")</f>
        <v>#NAME?</v>
      </c>
    </row>
    <row r="430" spans="2:10" ht="15.75" customHeight="1" x14ac:dyDescent="0.15">
      <c r="B430" s="60" t="e">
        <f ca="1">_xludf.IFNA(VLOOKUP($A430,'Data Sheet'!$A:B,2,FALSE),"NA")</f>
        <v>#NAME?</v>
      </c>
      <c r="C430" s="61" t="e">
        <f ca="1">_xludf.IFNA(VLOOKUP($A430,'Data Sheet'!$A:U,3,FALSE),"NA")</f>
        <v>#NAME?</v>
      </c>
      <c r="D430" s="61" t="e">
        <f ca="1">_xludf.IFNA(VLOOKUP($A430,'Data Sheet'!$A:C,4,FALSE),"NA")</f>
        <v>#NAME?</v>
      </c>
      <c r="E430" s="61" t="e">
        <f ca="1">_xludf.IFNA(VLOOKUP($A430,'Data Sheet'!$A:D,5,FALSE),"NA")</f>
        <v>#NAME?</v>
      </c>
      <c r="F430" s="73" t="e">
        <f ca="1">_xludf.IFNA(VLOOKUP($A430,'Data Sheet'!$A:E,6,FALSE),"NA")</f>
        <v>#NAME?</v>
      </c>
      <c r="G430" s="63" t="e">
        <f ca="1">_xludf.IFNA(VLOOKUP($A430,'Data Sheet'!$A:F,7,FALSE),"NA")</f>
        <v>#NAME?</v>
      </c>
      <c r="H430" s="64" t="e">
        <f ca="1">_xludf.IFNA(VLOOKUP($A430,'Data Sheet'!$A:P,17,FALSE),"NA")</f>
        <v>#NAME?</v>
      </c>
      <c r="I430" s="63" t="e">
        <f ca="1">_xludf.IFNA(VLOOKUP($A430,'Data Sheet'!$A:T,19,FALSE),"NA")</f>
        <v>#NAME?</v>
      </c>
      <c r="J430" s="64" t="e">
        <f ca="1">_xludf.IFNA(VLOOKUP($A430,'Data Sheet'!$A:T,20,FALSE),"NA")</f>
        <v>#NAME?</v>
      </c>
    </row>
    <row r="431" spans="2:10" ht="15.75" customHeight="1" x14ac:dyDescent="0.15">
      <c r="B431" s="60" t="e">
        <f ca="1">_xludf.IFNA(VLOOKUP($A431,'Data Sheet'!$A:B,2,FALSE),"NA")</f>
        <v>#NAME?</v>
      </c>
      <c r="C431" s="61" t="e">
        <f ca="1">_xludf.IFNA(VLOOKUP($A431,'Data Sheet'!$A:U,3,FALSE),"NA")</f>
        <v>#NAME?</v>
      </c>
      <c r="D431" s="61" t="e">
        <f ca="1">_xludf.IFNA(VLOOKUP($A431,'Data Sheet'!$A:C,4,FALSE),"NA")</f>
        <v>#NAME?</v>
      </c>
      <c r="E431" s="61" t="e">
        <f ca="1">_xludf.IFNA(VLOOKUP($A431,'Data Sheet'!$A:D,5,FALSE),"NA")</f>
        <v>#NAME?</v>
      </c>
      <c r="F431" s="73" t="e">
        <f ca="1">_xludf.IFNA(VLOOKUP($A431,'Data Sheet'!$A:E,6,FALSE),"NA")</f>
        <v>#NAME?</v>
      </c>
      <c r="G431" s="63" t="e">
        <f ca="1">_xludf.IFNA(VLOOKUP($A431,'Data Sheet'!$A:F,7,FALSE),"NA")</f>
        <v>#NAME?</v>
      </c>
      <c r="H431" s="64" t="e">
        <f ca="1">_xludf.IFNA(VLOOKUP($A431,'Data Sheet'!$A:P,17,FALSE),"NA")</f>
        <v>#NAME?</v>
      </c>
      <c r="I431" s="63" t="e">
        <f ca="1">_xludf.IFNA(VLOOKUP($A431,'Data Sheet'!$A:T,19,FALSE),"NA")</f>
        <v>#NAME?</v>
      </c>
      <c r="J431" s="64" t="e">
        <f ca="1">_xludf.IFNA(VLOOKUP($A431,'Data Sheet'!$A:T,20,FALSE),"NA")</f>
        <v>#NAME?</v>
      </c>
    </row>
    <row r="432" spans="2:10" ht="15.75" customHeight="1" x14ac:dyDescent="0.15">
      <c r="B432" s="60" t="e">
        <f ca="1">_xludf.IFNA(VLOOKUP($A432,'Data Sheet'!$A:B,2,FALSE),"NA")</f>
        <v>#NAME?</v>
      </c>
      <c r="C432" s="61" t="e">
        <f ca="1">_xludf.IFNA(VLOOKUP($A432,'Data Sheet'!$A:U,3,FALSE),"NA")</f>
        <v>#NAME?</v>
      </c>
      <c r="D432" s="61" t="e">
        <f ca="1">_xludf.IFNA(VLOOKUP($A432,'Data Sheet'!$A:C,4,FALSE),"NA")</f>
        <v>#NAME?</v>
      </c>
      <c r="E432" s="61" t="e">
        <f ca="1">_xludf.IFNA(VLOOKUP($A432,'Data Sheet'!$A:D,5,FALSE),"NA")</f>
        <v>#NAME?</v>
      </c>
      <c r="F432" s="73" t="e">
        <f ca="1">_xludf.IFNA(VLOOKUP($A432,'Data Sheet'!$A:E,6,FALSE),"NA")</f>
        <v>#NAME?</v>
      </c>
      <c r="G432" s="63" t="e">
        <f ca="1">_xludf.IFNA(VLOOKUP($A432,'Data Sheet'!$A:F,7,FALSE),"NA")</f>
        <v>#NAME?</v>
      </c>
      <c r="H432" s="64" t="e">
        <f ca="1">_xludf.IFNA(VLOOKUP($A432,'Data Sheet'!$A:P,17,FALSE),"NA")</f>
        <v>#NAME?</v>
      </c>
      <c r="I432" s="63" t="e">
        <f ca="1">_xludf.IFNA(VLOOKUP($A432,'Data Sheet'!$A:T,19,FALSE),"NA")</f>
        <v>#NAME?</v>
      </c>
      <c r="J432" s="64" t="e">
        <f ca="1">_xludf.IFNA(VLOOKUP($A432,'Data Sheet'!$A:T,20,FALSE),"NA")</f>
        <v>#NAME?</v>
      </c>
    </row>
    <row r="433" spans="2:10" ht="15.75" customHeight="1" x14ac:dyDescent="0.15">
      <c r="B433" s="60" t="e">
        <f ca="1">_xludf.IFNA(VLOOKUP($A433,'Data Sheet'!$A:B,2,FALSE),"NA")</f>
        <v>#NAME?</v>
      </c>
      <c r="C433" s="61" t="e">
        <f ca="1">_xludf.IFNA(VLOOKUP($A433,'Data Sheet'!$A:U,3,FALSE),"NA")</f>
        <v>#NAME?</v>
      </c>
      <c r="D433" s="61" t="e">
        <f ca="1">_xludf.IFNA(VLOOKUP($A433,'Data Sheet'!$A:C,4,FALSE),"NA")</f>
        <v>#NAME?</v>
      </c>
      <c r="E433" s="61" t="e">
        <f ca="1">_xludf.IFNA(VLOOKUP($A433,'Data Sheet'!$A:D,5,FALSE),"NA")</f>
        <v>#NAME?</v>
      </c>
      <c r="F433" s="73" t="e">
        <f ca="1">_xludf.IFNA(VLOOKUP($A433,'Data Sheet'!$A:E,6,FALSE),"NA")</f>
        <v>#NAME?</v>
      </c>
      <c r="G433" s="63" t="e">
        <f ca="1">_xludf.IFNA(VLOOKUP($A433,'Data Sheet'!$A:F,7,FALSE),"NA")</f>
        <v>#NAME?</v>
      </c>
      <c r="H433" s="64" t="e">
        <f ca="1">_xludf.IFNA(VLOOKUP($A433,'Data Sheet'!$A:P,17,FALSE),"NA")</f>
        <v>#NAME?</v>
      </c>
      <c r="I433" s="63" t="e">
        <f ca="1">_xludf.IFNA(VLOOKUP($A433,'Data Sheet'!$A:T,19,FALSE),"NA")</f>
        <v>#NAME?</v>
      </c>
      <c r="J433" s="64" t="e">
        <f ca="1">_xludf.IFNA(VLOOKUP($A433,'Data Sheet'!$A:T,20,FALSE),"NA")</f>
        <v>#NAME?</v>
      </c>
    </row>
    <row r="434" spans="2:10" ht="15.75" customHeight="1" x14ac:dyDescent="0.15">
      <c r="B434" s="60" t="e">
        <f ca="1">_xludf.IFNA(VLOOKUP($A434,'Data Sheet'!$A:B,2,FALSE),"NA")</f>
        <v>#NAME?</v>
      </c>
      <c r="C434" s="61" t="e">
        <f ca="1">_xludf.IFNA(VLOOKUP($A434,'Data Sheet'!$A:U,3,FALSE),"NA")</f>
        <v>#NAME?</v>
      </c>
      <c r="D434" s="61" t="e">
        <f ca="1">_xludf.IFNA(VLOOKUP($A434,'Data Sheet'!$A:C,4,FALSE),"NA")</f>
        <v>#NAME?</v>
      </c>
      <c r="E434" s="61" t="e">
        <f ca="1">_xludf.IFNA(VLOOKUP($A434,'Data Sheet'!$A:D,5,FALSE),"NA")</f>
        <v>#NAME?</v>
      </c>
      <c r="F434" s="73" t="e">
        <f ca="1">_xludf.IFNA(VLOOKUP($A434,'Data Sheet'!$A:E,6,FALSE),"NA")</f>
        <v>#NAME?</v>
      </c>
      <c r="G434" s="63" t="e">
        <f ca="1">_xludf.IFNA(VLOOKUP($A434,'Data Sheet'!$A:F,7,FALSE),"NA")</f>
        <v>#NAME?</v>
      </c>
      <c r="H434" s="64" t="e">
        <f ca="1">_xludf.IFNA(VLOOKUP($A434,'Data Sheet'!$A:P,17,FALSE),"NA")</f>
        <v>#NAME?</v>
      </c>
      <c r="I434" s="63" t="e">
        <f ca="1">_xludf.IFNA(VLOOKUP($A434,'Data Sheet'!$A:T,19,FALSE),"NA")</f>
        <v>#NAME?</v>
      </c>
      <c r="J434" s="64" t="e">
        <f ca="1">_xludf.IFNA(VLOOKUP($A434,'Data Sheet'!$A:T,20,FALSE),"NA")</f>
        <v>#NAME?</v>
      </c>
    </row>
    <row r="435" spans="2:10" ht="15.75" customHeight="1" x14ac:dyDescent="0.15">
      <c r="B435" s="60" t="e">
        <f ca="1">_xludf.IFNA(VLOOKUP($A435,'Data Sheet'!$A:B,2,FALSE),"NA")</f>
        <v>#NAME?</v>
      </c>
      <c r="C435" s="61" t="e">
        <f ca="1">_xludf.IFNA(VLOOKUP($A435,'Data Sheet'!$A:U,3,FALSE),"NA")</f>
        <v>#NAME?</v>
      </c>
      <c r="D435" s="61" t="e">
        <f ca="1">_xludf.IFNA(VLOOKUP($A435,'Data Sheet'!$A:C,4,FALSE),"NA")</f>
        <v>#NAME?</v>
      </c>
      <c r="E435" s="61" t="e">
        <f ca="1">_xludf.IFNA(VLOOKUP($A435,'Data Sheet'!$A:D,5,FALSE),"NA")</f>
        <v>#NAME?</v>
      </c>
      <c r="F435" s="73" t="e">
        <f ca="1">_xludf.IFNA(VLOOKUP($A435,'Data Sheet'!$A:E,6,FALSE),"NA")</f>
        <v>#NAME?</v>
      </c>
      <c r="G435" s="63" t="e">
        <f ca="1">_xludf.IFNA(VLOOKUP($A435,'Data Sheet'!$A:F,7,FALSE),"NA")</f>
        <v>#NAME?</v>
      </c>
      <c r="H435" s="64" t="e">
        <f ca="1">_xludf.IFNA(VLOOKUP($A435,'Data Sheet'!$A:P,17,FALSE),"NA")</f>
        <v>#NAME?</v>
      </c>
      <c r="I435" s="63" t="e">
        <f ca="1">_xludf.IFNA(VLOOKUP($A435,'Data Sheet'!$A:T,19,FALSE),"NA")</f>
        <v>#NAME?</v>
      </c>
      <c r="J435" s="64" t="e">
        <f ca="1">_xludf.IFNA(VLOOKUP($A435,'Data Sheet'!$A:T,20,FALSE),"NA")</f>
        <v>#NAME?</v>
      </c>
    </row>
    <row r="436" spans="2:10" ht="15.75" customHeight="1" x14ac:dyDescent="0.15">
      <c r="B436" s="60" t="e">
        <f ca="1">_xludf.IFNA(VLOOKUP($A436,'Data Sheet'!$A:B,2,FALSE),"NA")</f>
        <v>#NAME?</v>
      </c>
      <c r="C436" s="61" t="e">
        <f ca="1">_xludf.IFNA(VLOOKUP($A436,'Data Sheet'!$A:U,3,FALSE),"NA")</f>
        <v>#NAME?</v>
      </c>
      <c r="D436" s="61" t="e">
        <f ca="1">_xludf.IFNA(VLOOKUP($A436,'Data Sheet'!$A:C,4,FALSE),"NA")</f>
        <v>#NAME?</v>
      </c>
      <c r="E436" s="61" t="e">
        <f ca="1">_xludf.IFNA(VLOOKUP($A436,'Data Sheet'!$A:D,5,FALSE),"NA")</f>
        <v>#NAME?</v>
      </c>
      <c r="F436" s="73" t="e">
        <f ca="1">_xludf.IFNA(VLOOKUP($A436,'Data Sheet'!$A:E,6,FALSE),"NA")</f>
        <v>#NAME?</v>
      </c>
      <c r="G436" s="63" t="e">
        <f ca="1">_xludf.IFNA(VLOOKUP($A436,'Data Sheet'!$A:F,7,FALSE),"NA")</f>
        <v>#NAME?</v>
      </c>
      <c r="H436" s="64" t="e">
        <f ca="1">_xludf.IFNA(VLOOKUP($A436,'Data Sheet'!$A:P,17,FALSE),"NA")</f>
        <v>#NAME?</v>
      </c>
      <c r="I436" s="63" t="e">
        <f ca="1">_xludf.IFNA(VLOOKUP($A436,'Data Sheet'!$A:T,19,FALSE),"NA")</f>
        <v>#NAME?</v>
      </c>
      <c r="J436" s="64" t="e">
        <f ca="1">_xludf.IFNA(VLOOKUP($A436,'Data Sheet'!$A:T,20,FALSE),"NA")</f>
        <v>#NAME?</v>
      </c>
    </row>
    <row r="437" spans="2:10" ht="15.75" customHeight="1" x14ac:dyDescent="0.15">
      <c r="B437" s="60" t="e">
        <f ca="1">_xludf.IFNA(VLOOKUP($A437,'Data Sheet'!$A:B,2,FALSE),"NA")</f>
        <v>#NAME?</v>
      </c>
      <c r="C437" s="61" t="e">
        <f ca="1">_xludf.IFNA(VLOOKUP($A437,'Data Sheet'!$A:U,3,FALSE),"NA")</f>
        <v>#NAME?</v>
      </c>
      <c r="D437" s="61" t="e">
        <f ca="1">_xludf.IFNA(VLOOKUP($A437,'Data Sheet'!$A:C,4,FALSE),"NA")</f>
        <v>#NAME?</v>
      </c>
      <c r="E437" s="61" t="e">
        <f ca="1">_xludf.IFNA(VLOOKUP($A437,'Data Sheet'!$A:D,5,FALSE),"NA")</f>
        <v>#NAME?</v>
      </c>
      <c r="F437" s="73" t="e">
        <f ca="1">_xludf.IFNA(VLOOKUP($A437,'Data Sheet'!$A:E,6,FALSE),"NA")</f>
        <v>#NAME?</v>
      </c>
      <c r="G437" s="63" t="e">
        <f ca="1">_xludf.IFNA(VLOOKUP($A437,'Data Sheet'!$A:F,7,FALSE),"NA")</f>
        <v>#NAME?</v>
      </c>
      <c r="H437" s="64" t="e">
        <f ca="1">_xludf.IFNA(VLOOKUP($A437,'Data Sheet'!$A:P,17,FALSE),"NA")</f>
        <v>#NAME?</v>
      </c>
      <c r="I437" s="63" t="e">
        <f ca="1">_xludf.IFNA(VLOOKUP($A437,'Data Sheet'!$A:T,19,FALSE),"NA")</f>
        <v>#NAME?</v>
      </c>
      <c r="J437" s="64" t="e">
        <f ca="1">_xludf.IFNA(VLOOKUP($A437,'Data Sheet'!$A:T,20,FALSE),"NA")</f>
        <v>#NAME?</v>
      </c>
    </row>
    <row r="438" spans="2:10" ht="15.75" customHeight="1" x14ac:dyDescent="0.15">
      <c r="B438" s="60" t="e">
        <f ca="1">_xludf.IFNA(VLOOKUP($A438,'Data Sheet'!$A:B,2,FALSE),"NA")</f>
        <v>#NAME?</v>
      </c>
      <c r="C438" s="61" t="e">
        <f ca="1">_xludf.IFNA(VLOOKUP($A438,'Data Sheet'!$A:U,3,FALSE),"NA")</f>
        <v>#NAME?</v>
      </c>
      <c r="D438" s="61" t="e">
        <f ca="1">_xludf.IFNA(VLOOKUP($A438,'Data Sheet'!$A:C,4,FALSE),"NA")</f>
        <v>#NAME?</v>
      </c>
      <c r="E438" s="61" t="e">
        <f ca="1">_xludf.IFNA(VLOOKUP($A438,'Data Sheet'!$A:D,5,FALSE),"NA")</f>
        <v>#NAME?</v>
      </c>
      <c r="F438" s="73" t="e">
        <f ca="1">_xludf.IFNA(VLOOKUP($A438,'Data Sheet'!$A:E,6,FALSE),"NA")</f>
        <v>#NAME?</v>
      </c>
      <c r="G438" s="63" t="e">
        <f ca="1">_xludf.IFNA(VLOOKUP($A438,'Data Sheet'!$A:F,7,FALSE),"NA")</f>
        <v>#NAME?</v>
      </c>
      <c r="H438" s="64" t="e">
        <f ca="1">_xludf.IFNA(VLOOKUP($A438,'Data Sheet'!$A:P,17,FALSE),"NA")</f>
        <v>#NAME?</v>
      </c>
      <c r="I438" s="63" t="e">
        <f ca="1">_xludf.IFNA(VLOOKUP($A438,'Data Sheet'!$A:T,19,FALSE),"NA")</f>
        <v>#NAME?</v>
      </c>
      <c r="J438" s="64" t="e">
        <f ca="1">_xludf.IFNA(VLOOKUP($A438,'Data Sheet'!$A:T,20,FALSE),"NA")</f>
        <v>#NAME?</v>
      </c>
    </row>
    <row r="439" spans="2:10" ht="15.75" customHeight="1" x14ac:dyDescent="0.15">
      <c r="B439" s="60" t="e">
        <f ca="1">_xludf.IFNA(VLOOKUP($A439,'Data Sheet'!$A:B,2,FALSE),"NA")</f>
        <v>#NAME?</v>
      </c>
      <c r="C439" s="61" t="e">
        <f ca="1">_xludf.IFNA(VLOOKUP($A439,'Data Sheet'!$A:U,3,FALSE),"NA")</f>
        <v>#NAME?</v>
      </c>
      <c r="D439" s="61" t="e">
        <f ca="1">_xludf.IFNA(VLOOKUP($A439,'Data Sheet'!$A:C,4,FALSE),"NA")</f>
        <v>#NAME?</v>
      </c>
      <c r="E439" s="61" t="e">
        <f ca="1">_xludf.IFNA(VLOOKUP($A439,'Data Sheet'!$A:D,5,FALSE),"NA")</f>
        <v>#NAME?</v>
      </c>
      <c r="F439" s="73" t="e">
        <f ca="1">_xludf.IFNA(VLOOKUP($A439,'Data Sheet'!$A:E,6,FALSE),"NA")</f>
        <v>#NAME?</v>
      </c>
      <c r="G439" s="63" t="e">
        <f ca="1">_xludf.IFNA(VLOOKUP($A439,'Data Sheet'!$A:F,7,FALSE),"NA")</f>
        <v>#NAME?</v>
      </c>
      <c r="H439" s="64" t="e">
        <f ca="1">_xludf.IFNA(VLOOKUP($A439,'Data Sheet'!$A:P,17,FALSE),"NA")</f>
        <v>#NAME?</v>
      </c>
      <c r="I439" s="63" t="e">
        <f ca="1">_xludf.IFNA(VLOOKUP($A439,'Data Sheet'!$A:T,19,FALSE),"NA")</f>
        <v>#NAME?</v>
      </c>
      <c r="J439" s="64" t="e">
        <f ca="1">_xludf.IFNA(VLOOKUP($A439,'Data Sheet'!$A:T,20,FALSE),"NA")</f>
        <v>#NAME?</v>
      </c>
    </row>
    <row r="440" spans="2:10" ht="15.75" customHeight="1" x14ac:dyDescent="0.15">
      <c r="B440" s="60" t="e">
        <f ca="1">_xludf.IFNA(VLOOKUP($A440,'Data Sheet'!$A:B,2,FALSE),"NA")</f>
        <v>#NAME?</v>
      </c>
      <c r="C440" s="61" t="e">
        <f ca="1">_xludf.IFNA(VLOOKUP($A440,'Data Sheet'!$A:U,3,FALSE),"NA")</f>
        <v>#NAME?</v>
      </c>
      <c r="D440" s="61" t="e">
        <f ca="1">_xludf.IFNA(VLOOKUP($A440,'Data Sheet'!$A:C,4,FALSE),"NA")</f>
        <v>#NAME?</v>
      </c>
      <c r="E440" s="61" t="e">
        <f ca="1">_xludf.IFNA(VLOOKUP($A440,'Data Sheet'!$A:D,5,FALSE),"NA")</f>
        <v>#NAME?</v>
      </c>
      <c r="F440" s="73" t="e">
        <f ca="1">_xludf.IFNA(VLOOKUP($A440,'Data Sheet'!$A:E,6,FALSE),"NA")</f>
        <v>#NAME?</v>
      </c>
      <c r="G440" s="63" t="e">
        <f ca="1">_xludf.IFNA(VLOOKUP($A440,'Data Sheet'!$A:F,7,FALSE),"NA")</f>
        <v>#NAME?</v>
      </c>
      <c r="H440" s="64" t="e">
        <f ca="1">_xludf.IFNA(VLOOKUP($A440,'Data Sheet'!$A:P,17,FALSE),"NA")</f>
        <v>#NAME?</v>
      </c>
      <c r="I440" s="63" t="e">
        <f ca="1">_xludf.IFNA(VLOOKUP($A440,'Data Sheet'!$A:T,19,FALSE),"NA")</f>
        <v>#NAME?</v>
      </c>
      <c r="J440" s="64" t="e">
        <f ca="1">_xludf.IFNA(VLOOKUP($A440,'Data Sheet'!$A:T,20,FALSE),"NA")</f>
        <v>#NAME?</v>
      </c>
    </row>
    <row r="441" spans="2:10" ht="15.75" customHeight="1" x14ac:dyDescent="0.15">
      <c r="B441" s="60" t="e">
        <f ca="1">_xludf.IFNA(VLOOKUP($A441,'Data Sheet'!$A:B,2,FALSE),"NA")</f>
        <v>#NAME?</v>
      </c>
      <c r="C441" s="61" t="e">
        <f ca="1">_xludf.IFNA(VLOOKUP($A441,'Data Sheet'!$A:U,3,FALSE),"NA")</f>
        <v>#NAME?</v>
      </c>
      <c r="D441" s="61" t="e">
        <f ca="1">_xludf.IFNA(VLOOKUP($A441,'Data Sheet'!$A:C,4,FALSE),"NA")</f>
        <v>#NAME?</v>
      </c>
      <c r="E441" s="61" t="e">
        <f ca="1">_xludf.IFNA(VLOOKUP($A441,'Data Sheet'!$A:D,5,FALSE),"NA")</f>
        <v>#NAME?</v>
      </c>
      <c r="F441" s="73" t="e">
        <f ca="1">_xludf.IFNA(VLOOKUP($A441,'Data Sheet'!$A:E,6,FALSE),"NA")</f>
        <v>#NAME?</v>
      </c>
      <c r="G441" s="63" t="e">
        <f ca="1">_xludf.IFNA(VLOOKUP($A441,'Data Sheet'!$A:F,7,FALSE),"NA")</f>
        <v>#NAME?</v>
      </c>
      <c r="H441" s="64" t="e">
        <f ca="1">_xludf.IFNA(VLOOKUP($A441,'Data Sheet'!$A:P,17,FALSE),"NA")</f>
        <v>#NAME?</v>
      </c>
      <c r="I441" s="63" t="e">
        <f ca="1">_xludf.IFNA(VLOOKUP($A441,'Data Sheet'!$A:T,19,FALSE),"NA")</f>
        <v>#NAME?</v>
      </c>
      <c r="J441" s="64" t="e">
        <f ca="1">_xludf.IFNA(VLOOKUP($A441,'Data Sheet'!$A:T,20,FALSE),"NA")</f>
        <v>#NAME?</v>
      </c>
    </row>
    <row r="442" spans="2:10" ht="15.75" customHeight="1" x14ac:dyDescent="0.15">
      <c r="B442" s="60" t="e">
        <f ca="1">_xludf.IFNA(VLOOKUP($A442,'Data Sheet'!$A:B,2,FALSE),"NA")</f>
        <v>#NAME?</v>
      </c>
      <c r="C442" s="61" t="e">
        <f ca="1">_xludf.IFNA(VLOOKUP($A442,'Data Sheet'!$A:U,3,FALSE),"NA")</f>
        <v>#NAME?</v>
      </c>
      <c r="D442" s="61" t="e">
        <f ca="1">_xludf.IFNA(VLOOKUP($A442,'Data Sheet'!$A:C,4,FALSE),"NA")</f>
        <v>#NAME?</v>
      </c>
      <c r="E442" s="61" t="e">
        <f ca="1">_xludf.IFNA(VLOOKUP($A442,'Data Sheet'!$A:D,5,FALSE),"NA")</f>
        <v>#NAME?</v>
      </c>
      <c r="F442" s="73" t="e">
        <f ca="1">_xludf.IFNA(VLOOKUP($A442,'Data Sheet'!$A:E,6,FALSE),"NA")</f>
        <v>#NAME?</v>
      </c>
      <c r="G442" s="63" t="e">
        <f ca="1">_xludf.IFNA(VLOOKUP($A442,'Data Sheet'!$A:F,7,FALSE),"NA")</f>
        <v>#NAME?</v>
      </c>
      <c r="H442" s="64" t="e">
        <f ca="1">_xludf.IFNA(VLOOKUP($A442,'Data Sheet'!$A:P,17,FALSE),"NA")</f>
        <v>#NAME?</v>
      </c>
      <c r="I442" s="63" t="e">
        <f ca="1">_xludf.IFNA(VLOOKUP($A442,'Data Sheet'!$A:T,19,FALSE),"NA")</f>
        <v>#NAME?</v>
      </c>
      <c r="J442" s="64" t="e">
        <f ca="1">_xludf.IFNA(VLOOKUP($A442,'Data Sheet'!$A:T,20,FALSE),"NA")</f>
        <v>#NAME?</v>
      </c>
    </row>
    <row r="443" spans="2:10" ht="15.75" customHeight="1" x14ac:dyDescent="0.15">
      <c r="B443" s="60" t="e">
        <f ca="1">_xludf.IFNA(VLOOKUP($A443,'Data Sheet'!$A:B,2,FALSE),"NA")</f>
        <v>#NAME?</v>
      </c>
      <c r="C443" s="61" t="e">
        <f ca="1">_xludf.IFNA(VLOOKUP($A443,'Data Sheet'!$A:U,3,FALSE),"NA")</f>
        <v>#NAME?</v>
      </c>
      <c r="D443" s="61" t="e">
        <f ca="1">_xludf.IFNA(VLOOKUP($A443,'Data Sheet'!$A:C,4,FALSE),"NA")</f>
        <v>#NAME?</v>
      </c>
      <c r="E443" s="61" t="e">
        <f ca="1">_xludf.IFNA(VLOOKUP($A443,'Data Sheet'!$A:D,5,FALSE),"NA")</f>
        <v>#NAME?</v>
      </c>
      <c r="F443" s="73" t="e">
        <f ca="1">_xludf.IFNA(VLOOKUP($A443,'Data Sheet'!$A:E,6,FALSE),"NA")</f>
        <v>#NAME?</v>
      </c>
      <c r="G443" s="63" t="e">
        <f ca="1">_xludf.IFNA(VLOOKUP($A443,'Data Sheet'!$A:F,7,FALSE),"NA")</f>
        <v>#NAME?</v>
      </c>
      <c r="H443" s="64" t="e">
        <f ca="1">_xludf.IFNA(VLOOKUP($A443,'Data Sheet'!$A:P,17,FALSE),"NA")</f>
        <v>#NAME?</v>
      </c>
      <c r="I443" s="63" t="e">
        <f ca="1">_xludf.IFNA(VLOOKUP($A443,'Data Sheet'!$A:T,19,FALSE),"NA")</f>
        <v>#NAME?</v>
      </c>
      <c r="J443" s="64" t="e">
        <f ca="1">_xludf.IFNA(VLOOKUP($A443,'Data Sheet'!$A:T,20,FALSE),"NA")</f>
        <v>#NAME?</v>
      </c>
    </row>
    <row r="444" spans="2:10" ht="15.75" customHeight="1" x14ac:dyDescent="0.15">
      <c r="B444" s="60" t="e">
        <f ca="1">_xludf.IFNA(VLOOKUP($A444,'Data Sheet'!$A:B,2,FALSE),"NA")</f>
        <v>#NAME?</v>
      </c>
      <c r="C444" s="61" t="e">
        <f ca="1">_xludf.IFNA(VLOOKUP($A444,'Data Sheet'!$A:U,3,FALSE),"NA")</f>
        <v>#NAME?</v>
      </c>
      <c r="D444" s="61" t="e">
        <f ca="1">_xludf.IFNA(VLOOKUP($A444,'Data Sheet'!$A:C,4,FALSE),"NA")</f>
        <v>#NAME?</v>
      </c>
      <c r="E444" s="61" t="e">
        <f ca="1">_xludf.IFNA(VLOOKUP($A444,'Data Sheet'!$A:D,5,FALSE),"NA")</f>
        <v>#NAME?</v>
      </c>
      <c r="F444" s="73" t="e">
        <f ca="1">_xludf.IFNA(VLOOKUP($A444,'Data Sheet'!$A:E,6,FALSE),"NA")</f>
        <v>#NAME?</v>
      </c>
      <c r="G444" s="63" t="e">
        <f ca="1">_xludf.IFNA(VLOOKUP($A444,'Data Sheet'!$A:F,7,FALSE),"NA")</f>
        <v>#NAME?</v>
      </c>
      <c r="H444" s="64" t="e">
        <f ca="1">_xludf.IFNA(VLOOKUP($A444,'Data Sheet'!$A:P,17,FALSE),"NA")</f>
        <v>#NAME?</v>
      </c>
      <c r="I444" s="63" t="e">
        <f ca="1">_xludf.IFNA(VLOOKUP($A444,'Data Sheet'!$A:T,19,FALSE),"NA")</f>
        <v>#NAME?</v>
      </c>
      <c r="J444" s="64" t="e">
        <f ca="1">_xludf.IFNA(VLOOKUP($A444,'Data Sheet'!$A:T,20,FALSE),"NA")</f>
        <v>#NAME?</v>
      </c>
    </row>
    <row r="445" spans="2:10" ht="15.75" customHeight="1" x14ac:dyDescent="0.15">
      <c r="B445" s="60" t="e">
        <f ca="1">_xludf.IFNA(VLOOKUP($A445,'Data Sheet'!$A:B,2,FALSE),"NA")</f>
        <v>#NAME?</v>
      </c>
      <c r="C445" s="61" t="e">
        <f ca="1">_xludf.IFNA(VLOOKUP($A445,'Data Sheet'!$A:U,3,FALSE),"NA")</f>
        <v>#NAME?</v>
      </c>
      <c r="D445" s="61" t="e">
        <f ca="1">_xludf.IFNA(VLOOKUP($A445,'Data Sheet'!$A:C,4,FALSE),"NA")</f>
        <v>#NAME?</v>
      </c>
      <c r="E445" s="61" t="e">
        <f ca="1">_xludf.IFNA(VLOOKUP($A445,'Data Sheet'!$A:D,5,FALSE),"NA")</f>
        <v>#NAME?</v>
      </c>
      <c r="F445" s="73" t="e">
        <f ca="1">_xludf.IFNA(VLOOKUP($A445,'Data Sheet'!$A:E,6,FALSE),"NA")</f>
        <v>#NAME?</v>
      </c>
      <c r="G445" s="63" t="e">
        <f ca="1">_xludf.IFNA(VLOOKUP($A445,'Data Sheet'!$A:F,7,FALSE),"NA")</f>
        <v>#NAME?</v>
      </c>
      <c r="H445" s="64" t="e">
        <f ca="1">_xludf.IFNA(VLOOKUP($A445,'Data Sheet'!$A:P,17,FALSE),"NA")</f>
        <v>#NAME?</v>
      </c>
      <c r="I445" s="63" t="e">
        <f ca="1">_xludf.IFNA(VLOOKUP($A445,'Data Sheet'!$A:T,19,FALSE),"NA")</f>
        <v>#NAME?</v>
      </c>
      <c r="J445" s="64" t="e">
        <f ca="1">_xludf.IFNA(VLOOKUP($A445,'Data Sheet'!$A:T,20,FALSE),"NA")</f>
        <v>#NAME?</v>
      </c>
    </row>
    <row r="446" spans="2:10" ht="15.75" customHeight="1" x14ac:dyDescent="0.15">
      <c r="B446" s="60" t="e">
        <f ca="1">_xludf.IFNA(VLOOKUP($A446,'Data Sheet'!$A:B,2,FALSE),"NA")</f>
        <v>#NAME?</v>
      </c>
      <c r="C446" s="61" t="e">
        <f ca="1">_xludf.IFNA(VLOOKUP($A446,'Data Sheet'!$A:U,3,FALSE),"NA")</f>
        <v>#NAME?</v>
      </c>
      <c r="D446" s="61" t="e">
        <f ca="1">_xludf.IFNA(VLOOKUP($A446,'Data Sheet'!$A:C,4,FALSE),"NA")</f>
        <v>#NAME?</v>
      </c>
      <c r="E446" s="61" t="e">
        <f ca="1">_xludf.IFNA(VLOOKUP($A446,'Data Sheet'!$A:D,5,FALSE),"NA")</f>
        <v>#NAME?</v>
      </c>
      <c r="F446" s="73" t="e">
        <f ca="1">_xludf.IFNA(VLOOKUP($A446,'Data Sheet'!$A:E,6,FALSE),"NA")</f>
        <v>#NAME?</v>
      </c>
      <c r="G446" s="63" t="e">
        <f ca="1">_xludf.IFNA(VLOOKUP($A446,'Data Sheet'!$A:F,7,FALSE),"NA")</f>
        <v>#NAME?</v>
      </c>
      <c r="H446" s="64" t="e">
        <f ca="1">_xludf.IFNA(VLOOKUP($A446,'Data Sheet'!$A:P,17,FALSE),"NA")</f>
        <v>#NAME?</v>
      </c>
      <c r="I446" s="63" t="e">
        <f ca="1">_xludf.IFNA(VLOOKUP($A446,'Data Sheet'!$A:T,19,FALSE),"NA")</f>
        <v>#NAME?</v>
      </c>
      <c r="J446" s="64" t="e">
        <f ca="1">_xludf.IFNA(VLOOKUP($A446,'Data Sheet'!$A:T,20,FALSE),"NA")</f>
        <v>#NAME?</v>
      </c>
    </row>
    <row r="447" spans="2:10" ht="15.75" customHeight="1" x14ac:dyDescent="0.15">
      <c r="B447" s="60" t="e">
        <f ca="1">_xludf.IFNA(VLOOKUP($A447,'Data Sheet'!$A:B,2,FALSE),"NA")</f>
        <v>#NAME?</v>
      </c>
      <c r="C447" s="61" t="e">
        <f ca="1">_xludf.IFNA(VLOOKUP($A447,'Data Sheet'!$A:U,3,FALSE),"NA")</f>
        <v>#NAME?</v>
      </c>
      <c r="D447" s="61" t="e">
        <f ca="1">_xludf.IFNA(VLOOKUP($A447,'Data Sheet'!$A:C,4,FALSE),"NA")</f>
        <v>#NAME?</v>
      </c>
      <c r="E447" s="61" t="e">
        <f ca="1">_xludf.IFNA(VLOOKUP($A447,'Data Sheet'!$A:D,5,FALSE),"NA")</f>
        <v>#NAME?</v>
      </c>
      <c r="F447" s="73" t="e">
        <f ca="1">_xludf.IFNA(VLOOKUP($A447,'Data Sheet'!$A:E,6,FALSE),"NA")</f>
        <v>#NAME?</v>
      </c>
      <c r="G447" s="63" t="e">
        <f ca="1">_xludf.IFNA(VLOOKUP($A447,'Data Sheet'!$A:F,7,FALSE),"NA")</f>
        <v>#NAME?</v>
      </c>
      <c r="H447" s="64" t="e">
        <f ca="1">_xludf.IFNA(VLOOKUP($A447,'Data Sheet'!$A:P,17,FALSE),"NA")</f>
        <v>#NAME?</v>
      </c>
      <c r="I447" s="63" t="e">
        <f ca="1">_xludf.IFNA(VLOOKUP($A447,'Data Sheet'!$A:T,19,FALSE),"NA")</f>
        <v>#NAME?</v>
      </c>
      <c r="J447" s="64" t="e">
        <f ca="1">_xludf.IFNA(VLOOKUP($A447,'Data Sheet'!$A:T,20,FALSE),"NA")</f>
        <v>#NAME?</v>
      </c>
    </row>
    <row r="448" spans="2:10" ht="15.75" customHeight="1" x14ac:dyDescent="0.15">
      <c r="B448" s="60" t="e">
        <f ca="1">_xludf.IFNA(VLOOKUP($A448,'Data Sheet'!$A:B,2,FALSE),"NA")</f>
        <v>#NAME?</v>
      </c>
      <c r="C448" s="61" t="e">
        <f ca="1">_xludf.IFNA(VLOOKUP($A448,'Data Sheet'!$A:U,3,FALSE),"NA")</f>
        <v>#NAME?</v>
      </c>
      <c r="D448" s="61" t="e">
        <f ca="1">_xludf.IFNA(VLOOKUP($A448,'Data Sheet'!$A:C,4,FALSE),"NA")</f>
        <v>#NAME?</v>
      </c>
      <c r="E448" s="61" t="e">
        <f ca="1">_xludf.IFNA(VLOOKUP($A448,'Data Sheet'!$A:D,5,FALSE),"NA")</f>
        <v>#NAME?</v>
      </c>
      <c r="F448" s="73" t="e">
        <f ca="1">_xludf.IFNA(VLOOKUP($A448,'Data Sheet'!$A:E,6,FALSE),"NA")</f>
        <v>#NAME?</v>
      </c>
      <c r="G448" s="63" t="e">
        <f ca="1">_xludf.IFNA(VLOOKUP($A448,'Data Sheet'!$A:F,7,FALSE),"NA")</f>
        <v>#NAME?</v>
      </c>
      <c r="H448" s="64" t="e">
        <f ca="1">_xludf.IFNA(VLOOKUP($A448,'Data Sheet'!$A:P,17,FALSE),"NA")</f>
        <v>#NAME?</v>
      </c>
      <c r="I448" s="63" t="e">
        <f ca="1">_xludf.IFNA(VLOOKUP($A448,'Data Sheet'!$A:T,19,FALSE),"NA")</f>
        <v>#NAME?</v>
      </c>
      <c r="J448" s="64" t="e">
        <f ca="1">_xludf.IFNA(VLOOKUP($A448,'Data Sheet'!$A:T,20,FALSE),"NA")</f>
        <v>#NAME?</v>
      </c>
    </row>
    <row r="449" spans="2:10" ht="15.75" customHeight="1" x14ac:dyDescent="0.15">
      <c r="B449" s="60" t="e">
        <f ca="1">_xludf.IFNA(VLOOKUP($A449,'Data Sheet'!$A:B,2,FALSE),"NA")</f>
        <v>#NAME?</v>
      </c>
      <c r="C449" s="61" t="e">
        <f ca="1">_xludf.IFNA(VLOOKUP($A449,'Data Sheet'!$A:U,3,FALSE),"NA")</f>
        <v>#NAME?</v>
      </c>
      <c r="D449" s="61" t="e">
        <f ca="1">_xludf.IFNA(VLOOKUP($A449,'Data Sheet'!$A:C,4,FALSE),"NA")</f>
        <v>#NAME?</v>
      </c>
      <c r="E449" s="61" t="e">
        <f ca="1">_xludf.IFNA(VLOOKUP($A449,'Data Sheet'!$A:D,5,FALSE),"NA")</f>
        <v>#NAME?</v>
      </c>
      <c r="F449" s="73" t="e">
        <f ca="1">_xludf.IFNA(VLOOKUP($A449,'Data Sheet'!$A:E,6,FALSE),"NA")</f>
        <v>#NAME?</v>
      </c>
      <c r="G449" s="63" t="e">
        <f ca="1">_xludf.IFNA(VLOOKUP($A449,'Data Sheet'!$A:F,7,FALSE),"NA")</f>
        <v>#NAME?</v>
      </c>
      <c r="H449" s="64" t="e">
        <f ca="1">_xludf.IFNA(VLOOKUP($A449,'Data Sheet'!$A:P,17,FALSE),"NA")</f>
        <v>#NAME?</v>
      </c>
      <c r="I449" s="63" t="e">
        <f ca="1">_xludf.IFNA(VLOOKUP($A449,'Data Sheet'!$A:T,19,FALSE),"NA")</f>
        <v>#NAME?</v>
      </c>
      <c r="J449" s="64" t="e">
        <f ca="1">_xludf.IFNA(VLOOKUP($A449,'Data Sheet'!$A:T,20,FALSE),"NA")</f>
        <v>#NAME?</v>
      </c>
    </row>
    <row r="450" spans="2:10" ht="15.75" customHeight="1" x14ac:dyDescent="0.15">
      <c r="B450" s="60" t="e">
        <f ca="1">_xludf.IFNA(VLOOKUP($A450,'Data Sheet'!$A:B,2,FALSE),"NA")</f>
        <v>#NAME?</v>
      </c>
      <c r="C450" s="61" t="e">
        <f ca="1">_xludf.IFNA(VLOOKUP($A450,'Data Sheet'!$A:U,3,FALSE),"NA")</f>
        <v>#NAME?</v>
      </c>
      <c r="D450" s="61" t="e">
        <f ca="1">_xludf.IFNA(VLOOKUP($A450,'Data Sheet'!$A:C,4,FALSE),"NA")</f>
        <v>#NAME?</v>
      </c>
      <c r="E450" s="61" t="e">
        <f ca="1">_xludf.IFNA(VLOOKUP($A450,'Data Sheet'!$A:D,5,FALSE),"NA")</f>
        <v>#NAME?</v>
      </c>
      <c r="F450" s="73" t="e">
        <f ca="1">_xludf.IFNA(VLOOKUP($A450,'Data Sheet'!$A:E,6,FALSE),"NA")</f>
        <v>#NAME?</v>
      </c>
      <c r="G450" s="63" t="e">
        <f ca="1">_xludf.IFNA(VLOOKUP($A450,'Data Sheet'!$A:F,7,FALSE),"NA")</f>
        <v>#NAME?</v>
      </c>
      <c r="H450" s="64" t="e">
        <f ca="1">_xludf.IFNA(VLOOKUP($A450,'Data Sheet'!$A:P,17,FALSE),"NA")</f>
        <v>#NAME?</v>
      </c>
      <c r="I450" s="63" t="e">
        <f ca="1">_xludf.IFNA(VLOOKUP($A450,'Data Sheet'!$A:T,19,FALSE),"NA")</f>
        <v>#NAME?</v>
      </c>
      <c r="J450" s="64" t="e">
        <f ca="1">_xludf.IFNA(VLOOKUP($A450,'Data Sheet'!$A:T,20,FALSE),"NA")</f>
        <v>#NAME?</v>
      </c>
    </row>
    <row r="451" spans="2:10" ht="15.75" customHeight="1" x14ac:dyDescent="0.15">
      <c r="B451" s="60" t="e">
        <f ca="1">_xludf.IFNA(VLOOKUP($A451,'Data Sheet'!$A:B,2,FALSE),"NA")</f>
        <v>#NAME?</v>
      </c>
      <c r="C451" s="61" t="e">
        <f ca="1">_xludf.IFNA(VLOOKUP($A451,'Data Sheet'!$A:U,3,FALSE),"NA")</f>
        <v>#NAME?</v>
      </c>
      <c r="D451" s="61" t="e">
        <f ca="1">_xludf.IFNA(VLOOKUP($A451,'Data Sheet'!$A:C,4,FALSE),"NA")</f>
        <v>#NAME?</v>
      </c>
      <c r="E451" s="61" t="e">
        <f ca="1">_xludf.IFNA(VLOOKUP($A451,'Data Sheet'!$A:D,5,FALSE),"NA")</f>
        <v>#NAME?</v>
      </c>
      <c r="F451" s="73" t="e">
        <f ca="1">_xludf.IFNA(VLOOKUP($A451,'Data Sheet'!$A:E,6,FALSE),"NA")</f>
        <v>#NAME?</v>
      </c>
      <c r="G451" s="63" t="e">
        <f ca="1">_xludf.IFNA(VLOOKUP($A451,'Data Sheet'!$A:F,7,FALSE),"NA")</f>
        <v>#NAME?</v>
      </c>
      <c r="H451" s="64" t="e">
        <f ca="1">_xludf.IFNA(VLOOKUP($A451,'Data Sheet'!$A:P,17,FALSE),"NA")</f>
        <v>#NAME?</v>
      </c>
      <c r="I451" s="63" t="e">
        <f ca="1">_xludf.IFNA(VLOOKUP($A451,'Data Sheet'!$A:T,19,FALSE),"NA")</f>
        <v>#NAME?</v>
      </c>
      <c r="J451" s="64" t="e">
        <f ca="1">_xludf.IFNA(VLOOKUP($A451,'Data Sheet'!$A:T,20,FALSE),"NA")</f>
        <v>#NAME?</v>
      </c>
    </row>
    <row r="452" spans="2:10" ht="15.75" customHeight="1" x14ac:dyDescent="0.15">
      <c r="B452" s="60" t="e">
        <f ca="1">_xludf.IFNA(VLOOKUP($A452,'Data Sheet'!$A:B,2,FALSE),"NA")</f>
        <v>#NAME?</v>
      </c>
      <c r="C452" s="61" t="e">
        <f ca="1">_xludf.IFNA(VLOOKUP($A452,'Data Sheet'!$A:U,3,FALSE),"NA")</f>
        <v>#NAME?</v>
      </c>
      <c r="D452" s="61" t="e">
        <f ca="1">_xludf.IFNA(VLOOKUP($A452,'Data Sheet'!$A:C,4,FALSE),"NA")</f>
        <v>#NAME?</v>
      </c>
      <c r="E452" s="61" t="e">
        <f ca="1">_xludf.IFNA(VLOOKUP($A452,'Data Sheet'!$A:D,5,FALSE),"NA")</f>
        <v>#NAME?</v>
      </c>
      <c r="F452" s="73" t="e">
        <f ca="1">_xludf.IFNA(VLOOKUP($A452,'Data Sheet'!$A:E,6,FALSE),"NA")</f>
        <v>#NAME?</v>
      </c>
      <c r="G452" s="63" t="e">
        <f ca="1">_xludf.IFNA(VLOOKUP($A452,'Data Sheet'!$A:F,7,FALSE),"NA")</f>
        <v>#NAME?</v>
      </c>
      <c r="H452" s="64" t="e">
        <f ca="1">_xludf.IFNA(VLOOKUP($A452,'Data Sheet'!$A:P,17,FALSE),"NA")</f>
        <v>#NAME?</v>
      </c>
      <c r="I452" s="63" t="e">
        <f ca="1">_xludf.IFNA(VLOOKUP($A452,'Data Sheet'!$A:T,19,FALSE),"NA")</f>
        <v>#NAME?</v>
      </c>
      <c r="J452" s="64" t="e">
        <f ca="1">_xludf.IFNA(VLOOKUP($A452,'Data Sheet'!$A:T,20,FALSE),"NA")</f>
        <v>#NAME?</v>
      </c>
    </row>
    <row r="453" spans="2:10" ht="15.75" customHeight="1" x14ac:dyDescent="0.15">
      <c r="B453" s="60" t="e">
        <f ca="1">_xludf.IFNA(VLOOKUP($A453,'Data Sheet'!$A:B,2,FALSE),"NA")</f>
        <v>#NAME?</v>
      </c>
      <c r="C453" s="61" t="e">
        <f ca="1">_xludf.IFNA(VLOOKUP($A453,'Data Sheet'!$A:U,3,FALSE),"NA")</f>
        <v>#NAME?</v>
      </c>
      <c r="D453" s="61" t="e">
        <f ca="1">_xludf.IFNA(VLOOKUP($A453,'Data Sheet'!$A:C,4,FALSE),"NA")</f>
        <v>#NAME?</v>
      </c>
      <c r="E453" s="61" t="e">
        <f ca="1">_xludf.IFNA(VLOOKUP($A453,'Data Sheet'!$A:D,5,FALSE),"NA")</f>
        <v>#NAME?</v>
      </c>
      <c r="F453" s="73" t="e">
        <f ca="1">_xludf.IFNA(VLOOKUP($A453,'Data Sheet'!$A:E,6,FALSE),"NA")</f>
        <v>#NAME?</v>
      </c>
      <c r="G453" s="63" t="e">
        <f ca="1">_xludf.IFNA(VLOOKUP($A453,'Data Sheet'!$A:F,7,FALSE),"NA")</f>
        <v>#NAME?</v>
      </c>
      <c r="H453" s="64" t="e">
        <f ca="1">_xludf.IFNA(VLOOKUP($A453,'Data Sheet'!$A:P,17,FALSE),"NA")</f>
        <v>#NAME?</v>
      </c>
      <c r="I453" s="63" t="e">
        <f ca="1">_xludf.IFNA(VLOOKUP($A453,'Data Sheet'!$A:T,19,FALSE),"NA")</f>
        <v>#NAME?</v>
      </c>
      <c r="J453" s="64" t="e">
        <f ca="1">_xludf.IFNA(VLOOKUP($A453,'Data Sheet'!$A:T,20,FALSE),"NA")</f>
        <v>#NAME?</v>
      </c>
    </row>
    <row r="454" spans="2:10" ht="15.75" customHeight="1" x14ac:dyDescent="0.15">
      <c r="B454" s="60" t="e">
        <f ca="1">_xludf.IFNA(VLOOKUP($A454,'Data Sheet'!$A:B,2,FALSE),"NA")</f>
        <v>#NAME?</v>
      </c>
      <c r="C454" s="61" t="e">
        <f ca="1">_xludf.IFNA(VLOOKUP($A454,'Data Sheet'!$A:U,3,FALSE),"NA")</f>
        <v>#NAME?</v>
      </c>
      <c r="D454" s="61" t="e">
        <f ca="1">_xludf.IFNA(VLOOKUP($A454,'Data Sheet'!$A:C,4,FALSE),"NA")</f>
        <v>#NAME?</v>
      </c>
      <c r="E454" s="61" t="e">
        <f ca="1">_xludf.IFNA(VLOOKUP($A454,'Data Sheet'!$A:D,5,FALSE),"NA")</f>
        <v>#NAME?</v>
      </c>
      <c r="F454" s="73" t="e">
        <f ca="1">_xludf.IFNA(VLOOKUP($A454,'Data Sheet'!$A:E,6,FALSE),"NA")</f>
        <v>#NAME?</v>
      </c>
      <c r="G454" s="63" t="e">
        <f ca="1">_xludf.IFNA(VLOOKUP($A454,'Data Sheet'!$A:F,7,FALSE),"NA")</f>
        <v>#NAME?</v>
      </c>
      <c r="H454" s="64" t="e">
        <f ca="1">_xludf.IFNA(VLOOKUP($A454,'Data Sheet'!$A:P,17,FALSE),"NA")</f>
        <v>#NAME?</v>
      </c>
      <c r="I454" s="63" t="e">
        <f ca="1">_xludf.IFNA(VLOOKUP($A454,'Data Sheet'!$A:T,19,FALSE),"NA")</f>
        <v>#NAME?</v>
      </c>
      <c r="J454" s="64" t="e">
        <f ca="1">_xludf.IFNA(VLOOKUP($A454,'Data Sheet'!$A:T,20,FALSE),"NA")</f>
        <v>#NAME?</v>
      </c>
    </row>
    <row r="455" spans="2:10" ht="15.75" customHeight="1" x14ac:dyDescent="0.15">
      <c r="B455" s="60" t="e">
        <f ca="1">_xludf.IFNA(VLOOKUP($A455,'Data Sheet'!$A:B,2,FALSE),"NA")</f>
        <v>#NAME?</v>
      </c>
      <c r="C455" s="61" t="e">
        <f ca="1">_xludf.IFNA(VLOOKUP($A455,'Data Sheet'!$A:U,3,FALSE),"NA")</f>
        <v>#NAME?</v>
      </c>
      <c r="D455" s="61" t="e">
        <f ca="1">_xludf.IFNA(VLOOKUP($A455,'Data Sheet'!$A:C,4,FALSE),"NA")</f>
        <v>#NAME?</v>
      </c>
      <c r="E455" s="61" t="e">
        <f ca="1">_xludf.IFNA(VLOOKUP($A455,'Data Sheet'!$A:D,5,FALSE),"NA")</f>
        <v>#NAME?</v>
      </c>
      <c r="F455" s="73" t="e">
        <f ca="1">_xludf.IFNA(VLOOKUP($A455,'Data Sheet'!$A:E,6,FALSE),"NA")</f>
        <v>#NAME?</v>
      </c>
      <c r="G455" s="63" t="e">
        <f ca="1">_xludf.IFNA(VLOOKUP($A455,'Data Sheet'!$A:F,7,FALSE),"NA")</f>
        <v>#NAME?</v>
      </c>
      <c r="H455" s="64" t="e">
        <f ca="1">_xludf.IFNA(VLOOKUP($A455,'Data Sheet'!$A:P,17,FALSE),"NA")</f>
        <v>#NAME?</v>
      </c>
      <c r="I455" s="63" t="e">
        <f ca="1">_xludf.IFNA(VLOOKUP($A455,'Data Sheet'!$A:T,19,FALSE),"NA")</f>
        <v>#NAME?</v>
      </c>
      <c r="J455" s="64" t="e">
        <f ca="1">_xludf.IFNA(VLOOKUP($A455,'Data Sheet'!$A:T,20,FALSE),"NA")</f>
        <v>#NAME?</v>
      </c>
    </row>
    <row r="456" spans="2:10" ht="15.75" customHeight="1" x14ac:dyDescent="0.15">
      <c r="B456" s="60" t="e">
        <f ca="1">_xludf.IFNA(VLOOKUP($A456,'Data Sheet'!$A:B,2,FALSE),"NA")</f>
        <v>#NAME?</v>
      </c>
      <c r="C456" s="61" t="e">
        <f ca="1">_xludf.IFNA(VLOOKUP($A456,'Data Sheet'!$A:U,3,FALSE),"NA")</f>
        <v>#NAME?</v>
      </c>
      <c r="D456" s="61" t="e">
        <f ca="1">_xludf.IFNA(VLOOKUP($A456,'Data Sheet'!$A:C,4,FALSE),"NA")</f>
        <v>#NAME?</v>
      </c>
      <c r="E456" s="61" t="e">
        <f ca="1">_xludf.IFNA(VLOOKUP($A456,'Data Sheet'!$A:D,5,FALSE),"NA")</f>
        <v>#NAME?</v>
      </c>
      <c r="F456" s="73" t="e">
        <f ca="1">_xludf.IFNA(VLOOKUP($A456,'Data Sheet'!$A:E,6,FALSE),"NA")</f>
        <v>#NAME?</v>
      </c>
      <c r="G456" s="63" t="e">
        <f ca="1">_xludf.IFNA(VLOOKUP($A456,'Data Sheet'!$A:F,7,FALSE),"NA")</f>
        <v>#NAME?</v>
      </c>
      <c r="H456" s="64" t="e">
        <f ca="1">_xludf.IFNA(VLOOKUP($A456,'Data Sheet'!$A:P,17,FALSE),"NA")</f>
        <v>#NAME?</v>
      </c>
      <c r="I456" s="63" t="e">
        <f ca="1">_xludf.IFNA(VLOOKUP($A456,'Data Sheet'!$A:T,19,FALSE),"NA")</f>
        <v>#NAME?</v>
      </c>
      <c r="J456" s="64" t="e">
        <f ca="1">_xludf.IFNA(VLOOKUP($A456,'Data Sheet'!$A:T,20,FALSE),"NA")</f>
        <v>#NAME?</v>
      </c>
    </row>
    <row r="457" spans="2:10" ht="15.75" customHeight="1" x14ac:dyDescent="0.15">
      <c r="B457" s="60" t="e">
        <f ca="1">_xludf.IFNA(VLOOKUP($A457,'Data Sheet'!$A:B,2,FALSE),"NA")</f>
        <v>#NAME?</v>
      </c>
      <c r="C457" s="61" t="e">
        <f ca="1">_xludf.IFNA(VLOOKUP($A457,'Data Sheet'!$A:U,3,FALSE),"NA")</f>
        <v>#NAME?</v>
      </c>
      <c r="D457" s="61" t="e">
        <f ca="1">_xludf.IFNA(VLOOKUP($A457,'Data Sheet'!$A:C,4,FALSE),"NA")</f>
        <v>#NAME?</v>
      </c>
      <c r="E457" s="61" t="e">
        <f ca="1">_xludf.IFNA(VLOOKUP($A457,'Data Sheet'!$A:D,5,FALSE),"NA")</f>
        <v>#NAME?</v>
      </c>
      <c r="F457" s="73" t="e">
        <f ca="1">_xludf.IFNA(VLOOKUP($A457,'Data Sheet'!$A:E,6,FALSE),"NA")</f>
        <v>#NAME?</v>
      </c>
      <c r="G457" s="63" t="e">
        <f ca="1">_xludf.IFNA(VLOOKUP($A457,'Data Sheet'!$A:F,7,FALSE),"NA")</f>
        <v>#NAME?</v>
      </c>
      <c r="H457" s="64" t="e">
        <f ca="1">_xludf.IFNA(VLOOKUP($A457,'Data Sheet'!$A:P,17,FALSE),"NA")</f>
        <v>#NAME?</v>
      </c>
      <c r="I457" s="63" t="e">
        <f ca="1">_xludf.IFNA(VLOOKUP($A457,'Data Sheet'!$A:T,19,FALSE),"NA")</f>
        <v>#NAME?</v>
      </c>
      <c r="J457" s="64" t="e">
        <f ca="1">_xludf.IFNA(VLOOKUP($A457,'Data Sheet'!$A:T,20,FALSE),"NA")</f>
        <v>#NAME?</v>
      </c>
    </row>
    <row r="458" spans="2:10" ht="15.75" customHeight="1" x14ac:dyDescent="0.15">
      <c r="B458" s="60" t="e">
        <f ca="1">_xludf.IFNA(VLOOKUP($A458,'Data Sheet'!$A:B,2,FALSE),"NA")</f>
        <v>#NAME?</v>
      </c>
      <c r="C458" s="61" t="e">
        <f ca="1">_xludf.IFNA(VLOOKUP($A458,'Data Sheet'!$A:U,3,FALSE),"NA")</f>
        <v>#NAME?</v>
      </c>
      <c r="D458" s="61" t="e">
        <f ca="1">_xludf.IFNA(VLOOKUP($A458,'Data Sheet'!$A:C,4,FALSE),"NA")</f>
        <v>#NAME?</v>
      </c>
      <c r="E458" s="61" t="e">
        <f ca="1">_xludf.IFNA(VLOOKUP($A458,'Data Sheet'!$A:D,5,FALSE),"NA")</f>
        <v>#NAME?</v>
      </c>
      <c r="F458" s="73" t="e">
        <f ca="1">_xludf.IFNA(VLOOKUP($A458,'Data Sheet'!$A:E,6,FALSE),"NA")</f>
        <v>#NAME?</v>
      </c>
      <c r="G458" s="63" t="e">
        <f ca="1">_xludf.IFNA(VLOOKUP($A458,'Data Sheet'!$A:F,7,FALSE),"NA")</f>
        <v>#NAME?</v>
      </c>
      <c r="H458" s="64" t="e">
        <f ca="1">_xludf.IFNA(VLOOKUP($A458,'Data Sheet'!$A:P,17,FALSE),"NA")</f>
        <v>#NAME?</v>
      </c>
      <c r="I458" s="63" t="e">
        <f ca="1">_xludf.IFNA(VLOOKUP($A458,'Data Sheet'!$A:T,19,FALSE),"NA")</f>
        <v>#NAME?</v>
      </c>
      <c r="J458" s="64" t="e">
        <f ca="1">_xludf.IFNA(VLOOKUP($A458,'Data Sheet'!$A:T,20,FALSE),"NA")</f>
        <v>#NAME?</v>
      </c>
    </row>
    <row r="459" spans="2:10" ht="15.75" customHeight="1" x14ac:dyDescent="0.15">
      <c r="B459" s="60" t="e">
        <f ca="1">_xludf.IFNA(VLOOKUP($A459,'Data Sheet'!$A:B,2,FALSE),"NA")</f>
        <v>#NAME?</v>
      </c>
      <c r="C459" s="61" t="e">
        <f ca="1">_xludf.IFNA(VLOOKUP($A459,'Data Sheet'!$A:U,3,FALSE),"NA")</f>
        <v>#NAME?</v>
      </c>
      <c r="D459" s="61" t="e">
        <f ca="1">_xludf.IFNA(VLOOKUP($A459,'Data Sheet'!$A:C,4,FALSE),"NA")</f>
        <v>#NAME?</v>
      </c>
      <c r="E459" s="61" t="e">
        <f ca="1">_xludf.IFNA(VLOOKUP($A459,'Data Sheet'!$A:D,5,FALSE),"NA")</f>
        <v>#NAME?</v>
      </c>
      <c r="F459" s="73" t="e">
        <f ca="1">_xludf.IFNA(VLOOKUP($A459,'Data Sheet'!$A:E,6,FALSE),"NA")</f>
        <v>#NAME?</v>
      </c>
      <c r="G459" s="63" t="e">
        <f ca="1">_xludf.IFNA(VLOOKUP($A459,'Data Sheet'!$A:F,7,FALSE),"NA")</f>
        <v>#NAME?</v>
      </c>
      <c r="H459" s="64" t="e">
        <f ca="1">_xludf.IFNA(VLOOKUP($A459,'Data Sheet'!$A:P,17,FALSE),"NA")</f>
        <v>#NAME?</v>
      </c>
      <c r="I459" s="63" t="e">
        <f ca="1">_xludf.IFNA(VLOOKUP($A459,'Data Sheet'!$A:T,19,FALSE),"NA")</f>
        <v>#NAME?</v>
      </c>
      <c r="J459" s="64" t="e">
        <f ca="1">_xludf.IFNA(VLOOKUP($A459,'Data Sheet'!$A:T,20,FALSE),"NA")</f>
        <v>#NAME?</v>
      </c>
    </row>
    <row r="460" spans="2:10" ht="15.75" customHeight="1" x14ac:dyDescent="0.15">
      <c r="B460" s="60" t="e">
        <f ca="1">_xludf.IFNA(VLOOKUP($A460,'Data Sheet'!$A:B,2,FALSE),"NA")</f>
        <v>#NAME?</v>
      </c>
      <c r="C460" s="61" t="e">
        <f ca="1">_xludf.IFNA(VLOOKUP($A460,'Data Sheet'!$A:U,3,FALSE),"NA")</f>
        <v>#NAME?</v>
      </c>
      <c r="D460" s="61" t="e">
        <f ca="1">_xludf.IFNA(VLOOKUP($A460,'Data Sheet'!$A:C,4,FALSE),"NA")</f>
        <v>#NAME?</v>
      </c>
      <c r="E460" s="61" t="e">
        <f ca="1">_xludf.IFNA(VLOOKUP($A460,'Data Sheet'!$A:D,5,FALSE),"NA")</f>
        <v>#NAME?</v>
      </c>
      <c r="F460" s="73" t="e">
        <f ca="1">_xludf.IFNA(VLOOKUP($A460,'Data Sheet'!$A:E,6,FALSE),"NA")</f>
        <v>#NAME?</v>
      </c>
      <c r="G460" s="63" t="e">
        <f ca="1">_xludf.IFNA(VLOOKUP($A460,'Data Sheet'!$A:F,7,FALSE),"NA")</f>
        <v>#NAME?</v>
      </c>
      <c r="H460" s="64" t="e">
        <f ca="1">_xludf.IFNA(VLOOKUP($A460,'Data Sheet'!$A:P,17,FALSE),"NA")</f>
        <v>#NAME?</v>
      </c>
      <c r="I460" s="63" t="e">
        <f ca="1">_xludf.IFNA(VLOOKUP($A460,'Data Sheet'!$A:T,19,FALSE),"NA")</f>
        <v>#NAME?</v>
      </c>
      <c r="J460" s="64" t="e">
        <f ca="1">_xludf.IFNA(VLOOKUP($A460,'Data Sheet'!$A:T,20,FALSE),"NA")</f>
        <v>#NAME?</v>
      </c>
    </row>
    <row r="461" spans="2:10" ht="15.75" customHeight="1" x14ac:dyDescent="0.15">
      <c r="B461" s="60" t="e">
        <f ca="1">_xludf.IFNA(VLOOKUP($A461,'Data Sheet'!$A:B,2,FALSE),"NA")</f>
        <v>#NAME?</v>
      </c>
      <c r="C461" s="61" t="e">
        <f ca="1">_xludf.IFNA(VLOOKUP($A461,'Data Sheet'!$A:U,3,FALSE),"NA")</f>
        <v>#NAME?</v>
      </c>
      <c r="D461" s="61" t="e">
        <f ca="1">_xludf.IFNA(VLOOKUP($A461,'Data Sheet'!$A:C,4,FALSE),"NA")</f>
        <v>#NAME?</v>
      </c>
      <c r="E461" s="61" t="e">
        <f ca="1">_xludf.IFNA(VLOOKUP($A461,'Data Sheet'!$A:D,5,FALSE),"NA")</f>
        <v>#NAME?</v>
      </c>
      <c r="F461" s="73" t="e">
        <f ca="1">_xludf.IFNA(VLOOKUP($A461,'Data Sheet'!$A:E,6,FALSE),"NA")</f>
        <v>#NAME?</v>
      </c>
      <c r="G461" s="63" t="e">
        <f ca="1">_xludf.IFNA(VLOOKUP($A461,'Data Sheet'!$A:F,7,FALSE),"NA")</f>
        <v>#NAME?</v>
      </c>
      <c r="H461" s="64" t="e">
        <f ca="1">_xludf.IFNA(VLOOKUP($A461,'Data Sheet'!$A:P,17,FALSE),"NA")</f>
        <v>#NAME?</v>
      </c>
      <c r="I461" s="63" t="e">
        <f ca="1">_xludf.IFNA(VLOOKUP($A461,'Data Sheet'!$A:T,19,FALSE),"NA")</f>
        <v>#NAME?</v>
      </c>
      <c r="J461" s="64" t="e">
        <f ca="1">_xludf.IFNA(VLOOKUP($A461,'Data Sheet'!$A:T,20,FALSE),"NA")</f>
        <v>#NAME?</v>
      </c>
    </row>
    <row r="462" spans="2:10" ht="15.75" customHeight="1" x14ac:dyDescent="0.15">
      <c r="B462" s="60" t="e">
        <f ca="1">_xludf.IFNA(VLOOKUP($A462,'Data Sheet'!$A:B,2,FALSE),"NA")</f>
        <v>#NAME?</v>
      </c>
      <c r="C462" s="61" t="e">
        <f ca="1">_xludf.IFNA(VLOOKUP($A462,'Data Sheet'!$A:U,3,FALSE),"NA")</f>
        <v>#NAME?</v>
      </c>
      <c r="D462" s="61" t="e">
        <f ca="1">_xludf.IFNA(VLOOKUP($A462,'Data Sheet'!$A:C,4,FALSE),"NA")</f>
        <v>#NAME?</v>
      </c>
      <c r="E462" s="61" t="e">
        <f ca="1">_xludf.IFNA(VLOOKUP($A462,'Data Sheet'!$A:D,5,FALSE),"NA")</f>
        <v>#NAME?</v>
      </c>
      <c r="F462" s="73" t="e">
        <f ca="1">_xludf.IFNA(VLOOKUP($A462,'Data Sheet'!$A:E,6,FALSE),"NA")</f>
        <v>#NAME?</v>
      </c>
      <c r="G462" s="63" t="e">
        <f ca="1">_xludf.IFNA(VLOOKUP($A462,'Data Sheet'!$A:F,7,FALSE),"NA")</f>
        <v>#NAME?</v>
      </c>
      <c r="H462" s="64" t="e">
        <f ca="1">_xludf.IFNA(VLOOKUP($A462,'Data Sheet'!$A:P,17,FALSE),"NA")</f>
        <v>#NAME?</v>
      </c>
      <c r="I462" s="63" t="e">
        <f ca="1">_xludf.IFNA(VLOOKUP($A462,'Data Sheet'!$A:T,19,FALSE),"NA")</f>
        <v>#NAME?</v>
      </c>
      <c r="J462" s="64" t="e">
        <f ca="1">_xludf.IFNA(VLOOKUP($A462,'Data Sheet'!$A:T,20,FALSE),"NA")</f>
        <v>#NAME?</v>
      </c>
    </row>
    <row r="463" spans="2:10" ht="15.75" customHeight="1" x14ac:dyDescent="0.15">
      <c r="B463" s="60" t="e">
        <f ca="1">_xludf.IFNA(VLOOKUP($A463,'Data Sheet'!$A:B,2,FALSE),"NA")</f>
        <v>#NAME?</v>
      </c>
      <c r="C463" s="61" t="e">
        <f ca="1">_xludf.IFNA(VLOOKUP($A463,'Data Sheet'!$A:U,3,FALSE),"NA")</f>
        <v>#NAME?</v>
      </c>
      <c r="D463" s="61" t="e">
        <f ca="1">_xludf.IFNA(VLOOKUP($A463,'Data Sheet'!$A:C,4,FALSE),"NA")</f>
        <v>#NAME?</v>
      </c>
      <c r="E463" s="61" t="e">
        <f ca="1">_xludf.IFNA(VLOOKUP($A463,'Data Sheet'!$A:D,5,FALSE),"NA")</f>
        <v>#NAME?</v>
      </c>
      <c r="F463" s="73" t="e">
        <f ca="1">_xludf.IFNA(VLOOKUP($A463,'Data Sheet'!$A:E,6,FALSE),"NA")</f>
        <v>#NAME?</v>
      </c>
      <c r="G463" s="63" t="e">
        <f ca="1">_xludf.IFNA(VLOOKUP($A463,'Data Sheet'!$A:F,7,FALSE),"NA")</f>
        <v>#NAME?</v>
      </c>
      <c r="H463" s="64" t="e">
        <f ca="1">_xludf.IFNA(VLOOKUP($A463,'Data Sheet'!$A:P,17,FALSE),"NA")</f>
        <v>#NAME?</v>
      </c>
      <c r="I463" s="63" t="e">
        <f ca="1">_xludf.IFNA(VLOOKUP($A463,'Data Sheet'!$A:T,19,FALSE),"NA")</f>
        <v>#NAME?</v>
      </c>
      <c r="J463" s="64" t="e">
        <f ca="1">_xludf.IFNA(VLOOKUP($A463,'Data Sheet'!$A:T,20,FALSE),"NA")</f>
        <v>#NAME?</v>
      </c>
    </row>
    <row r="464" spans="2:10" ht="15.75" customHeight="1" x14ac:dyDescent="0.15">
      <c r="B464" s="60" t="e">
        <f ca="1">_xludf.IFNA(VLOOKUP($A464,'Data Sheet'!$A:B,2,FALSE),"NA")</f>
        <v>#NAME?</v>
      </c>
      <c r="C464" s="61" t="e">
        <f ca="1">_xludf.IFNA(VLOOKUP($A464,'Data Sheet'!$A:U,3,FALSE),"NA")</f>
        <v>#NAME?</v>
      </c>
      <c r="D464" s="61" t="e">
        <f ca="1">_xludf.IFNA(VLOOKUP($A464,'Data Sheet'!$A:C,4,FALSE),"NA")</f>
        <v>#NAME?</v>
      </c>
      <c r="E464" s="61" t="e">
        <f ca="1">_xludf.IFNA(VLOOKUP($A464,'Data Sheet'!$A:D,5,FALSE),"NA")</f>
        <v>#NAME?</v>
      </c>
      <c r="F464" s="73" t="e">
        <f ca="1">_xludf.IFNA(VLOOKUP($A464,'Data Sheet'!$A:E,6,FALSE),"NA")</f>
        <v>#NAME?</v>
      </c>
      <c r="G464" s="63" t="e">
        <f ca="1">_xludf.IFNA(VLOOKUP($A464,'Data Sheet'!$A:F,7,FALSE),"NA")</f>
        <v>#NAME?</v>
      </c>
      <c r="H464" s="64" t="e">
        <f ca="1">_xludf.IFNA(VLOOKUP($A464,'Data Sheet'!$A:P,17,FALSE),"NA")</f>
        <v>#NAME?</v>
      </c>
      <c r="I464" s="63" t="e">
        <f ca="1">_xludf.IFNA(VLOOKUP($A464,'Data Sheet'!$A:T,19,FALSE),"NA")</f>
        <v>#NAME?</v>
      </c>
      <c r="J464" s="64" t="e">
        <f ca="1">_xludf.IFNA(VLOOKUP($A464,'Data Sheet'!$A:T,20,FALSE),"NA")</f>
        <v>#NAME?</v>
      </c>
    </row>
    <row r="465" spans="2:10" ht="15.75" customHeight="1" x14ac:dyDescent="0.15">
      <c r="B465" s="60" t="e">
        <f ca="1">_xludf.IFNA(VLOOKUP($A465,'Data Sheet'!$A:B,2,FALSE),"NA")</f>
        <v>#NAME?</v>
      </c>
      <c r="C465" s="61" t="e">
        <f ca="1">_xludf.IFNA(VLOOKUP($A465,'Data Sheet'!$A:U,3,FALSE),"NA")</f>
        <v>#NAME?</v>
      </c>
      <c r="D465" s="61" t="e">
        <f ca="1">_xludf.IFNA(VLOOKUP($A465,'Data Sheet'!$A:C,4,FALSE),"NA")</f>
        <v>#NAME?</v>
      </c>
      <c r="E465" s="61" t="e">
        <f ca="1">_xludf.IFNA(VLOOKUP($A465,'Data Sheet'!$A:D,5,FALSE),"NA")</f>
        <v>#NAME?</v>
      </c>
      <c r="F465" s="73" t="e">
        <f ca="1">_xludf.IFNA(VLOOKUP($A465,'Data Sheet'!$A:E,6,FALSE),"NA")</f>
        <v>#NAME?</v>
      </c>
      <c r="G465" s="63" t="e">
        <f ca="1">_xludf.IFNA(VLOOKUP($A465,'Data Sheet'!$A:F,7,FALSE),"NA")</f>
        <v>#NAME?</v>
      </c>
      <c r="H465" s="64" t="e">
        <f ca="1">_xludf.IFNA(VLOOKUP($A465,'Data Sheet'!$A:P,17,FALSE),"NA")</f>
        <v>#NAME?</v>
      </c>
      <c r="I465" s="63" t="e">
        <f ca="1">_xludf.IFNA(VLOOKUP($A465,'Data Sheet'!$A:T,19,FALSE),"NA")</f>
        <v>#NAME?</v>
      </c>
      <c r="J465" s="64" t="e">
        <f ca="1">_xludf.IFNA(VLOOKUP($A465,'Data Sheet'!$A:T,20,FALSE),"NA")</f>
        <v>#NAME?</v>
      </c>
    </row>
    <row r="466" spans="2:10" ht="15.75" customHeight="1" x14ac:dyDescent="0.15">
      <c r="B466" s="60" t="e">
        <f ca="1">_xludf.IFNA(VLOOKUP($A466,'Data Sheet'!$A:B,2,FALSE),"NA")</f>
        <v>#NAME?</v>
      </c>
      <c r="C466" s="61" t="e">
        <f ca="1">_xludf.IFNA(VLOOKUP($A466,'Data Sheet'!$A:U,3,FALSE),"NA")</f>
        <v>#NAME?</v>
      </c>
      <c r="D466" s="61" t="e">
        <f ca="1">_xludf.IFNA(VLOOKUP($A466,'Data Sheet'!$A:C,4,FALSE),"NA")</f>
        <v>#NAME?</v>
      </c>
      <c r="E466" s="61" t="e">
        <f ca="1">_xludf.IFNA(VLOOKUP($A466,'Data Sheet'!$A:D,5,FALSE),"NA")</f>
        <v>#NAME?</v>
      </c>
      <c r="F466" s="73" t="e">
        <f ca="1">_xludf.IFNA(VLOOKUP($A466,'Data Sheet'!$A:E,6,FALSE),"NA")</f>
        <v>#NAME?</v>
      </c>
      <c r="G466" s="63" t="e">
        <f ca="1">_xludf.IFNA(VLOOKUP($A466,'Data Sheet'!$A:F,7,FALSE),"NA")</f>
        <v>#NAME?</v>
      </c>
      <c r="H466" s="64" t="e">
        <f ca="1">_xludf.IFNA(VLOOKUP($A466,'Data Sheet'!$A:P,17,FALSE),"NA")</f>
        <v>#NAME?</v>
      </c>
      <c r="I466" s="63" t="e">
        <f ca="1">_xludf.IFNA(VLOOKUP($A466,'Data Sheet'!$A:T,19,FALSE),"NA")</f>
        <v>#NAME?</v>
      </c>
      <c r="J466" s="64" t="e">
        <f ca="1">_xludf.IFNA(VLOOKUP($A466,'Data Sheet'!$A:T,20,FALSE),"NA")</f>
        <v>#NAME?</v>
      </c>
    </row>
    <row r="467" spans="2:10" ht="15.75" customHeight="1" x14ac:dyDescent="0.15">
      <c r="B467" s="60" t="e">
        <f ca="1">_xludf.IFNA(VLOOKUP($A467,'Data Sheet'!$A:B,2,FALSE),"NA")</f>
        <v>#NAME?</v>
      </c>
      <c r="C467" s="61" t="e">
        <f ca="1">_xludf.IFNA(VLOOKUP($A467,'Data Sheet'!$A:U,3,FALSE),"NA")</f>
        <v>#NAME?</v>
      </c>
      <c r="D467" s="61" t="e">
        <f ca="1">_xludf.IFNA(VLOOKUP($A467,'Data Sheet'!$A:C,4,FALSE),"NA")</f>
        <v>#NAME?</v>
      </c>
      <c r="E467" s="61" t="e">
        <f ca="1">_xludf.IFNA(VLOOKUP($A467,'Data Sheet'!$A:D,5,FALSE),"NA")</f>
        <v>#NAME?</v>
      </c>
      <c r="F467" s="73" t="e">
        <f ca="1">_xludf.IFNA(VLOOKUP($A467,'Data Sheet'!$A:E,6,FALSE),"NA")</f>
        <v>#NAME?</v>
      </c>
      <c r="G467" s="63" t="e">
        <f ca="1">_xludf.IFNA(VLOOKUP($A467,'Data Sheet'!$A:F,7,FALSE),"NA")</f>
        <v>#NAME?</v>
      </c>
      <c r="H467" s="64" t="e">
        <f ca="1">_xludf.IFNA(VLOOKUP($A467,'Data Sheet'!$A:P,17,FALSE),"NA")</f>
        <v>#NAME?</v>
      </c>
      <c r="I467" s="63" t="e">
        <f ca="1">_xludf.IFNA(VLOOKUP($A467,'Data Sheet'!$A:T,19,FALSE),"NA")</f>
        <v>#NAME?</v>
      </c>
      <c r="J467" s="64" t="e">
        <f ca="1">_xludf.IFNA(VLOOKUP($A467,'Data Sheet'!$A:T,20,FALSE),"NA")</f>
        <v>#NAME?</v>
      </c>
    </row>
    <row r="468" spans="2:10" ht="15.75" customHeight="1" x14ac:dyDescent="0.15">
      <c r="B468" s="60" t="e">
        <f ca="1">_xludf.IFNA(VLOOKUP($A468,'Data Sheet'!$A:B,2,FALSE),"NA")</f>
        <v>#NAME?</v>
      </c>
      <c r="C468" s="61" t="e">
        <f ca="1">_xludf.IFNA(VLOOKUP($A468,'Data Sheet'!$A:U,3,FALSE),"NA")</f>
        <v>#NAME?</v>
      </c>
      <c r="D468" s="61" t="e">
        <f ca="1">_xludf.IFNA(VLOOKUP($A468,'Data Sheet'!$A:C,4,FALSE),"NA")</f>
        <v>#NAME?</v>
      </c>
      <c r="E468" s="61" t="e">
        <f ca="1">_xludf.IFNA(VLOOKUP($A468,'Data Sheet'!$A:D,5,FALSE),"NA")</f>
        <v>#NAME?</v>
      </c>
      <c r="F468" s="73" t="e">
        <f ca="1">_xludf.IFNA(VLOOKUP($A468,'Data Sheet'!$A:E,6,FALSE),"NA")</f>
        <v>#NAME?</v>
      </c>
      <c r="G468" s="63" t="e">
        <f ca="1">_xludf.IFNA(VLOOKUP($A468,'Data Sheet'!$A:F,7,FALSE),"NA")</f>
        <v>#NAME?</v>
      </c>
      <c r="H468" s="64" t="e">
        <f ca="1">_xludf.IFNA(VLOOKUP($A468,'Data Sheet'!$A:P,17,FALSE),"NA")</f>
        <v>#NAME?</v>
      </c>
      <c r="I468" s="63" t="e">
        <f ca="1">_xludf.IFNA(VLOOKUP($A468,'Data Sheet'!$A:T,19,FALSE),"NA")</f>
        <v>#NAME?</v>
      </c>
      <c r="J468" s="64" t="e">
        <f ca="1">_xludf.IFNA(VLOOKUP($A468,'Data Sheet'!$A:T,20,FALSE),"NA")</f>
        <v>#NAME?</v>
      </c>
    </row>
    <row r="469" spans="2:10" ht="15.75" customHeight="1" x14ac:dyDescent="0.15">
      <c r="B469" s="60" t="e">
        <f ca="1">_xludf.IFNA(VLOOKUP($A469,'Data Sheet'!$A:B,2,FALSE),"NA")</f>
        <v>#NAME?</v>
      </c>
      <c r="C469" s="61" t="e">
        <f ca="1">_xludf.IFNA(VLOOKUP($A469,'Data Sheet'!$A:U,3,FALSE),"NA")</f>
        <v>#NAME?</v>
      </c>
      <c r="D469" s="61" t="e">
        <f ca="1">_xludf.IFNA(VLOOKUP($A469,'Data Sheet'!$A:C,4,FALSE),"NA")</f>
        <v>#NAME?</v>
      </c>
      <c r="E469" s="61" t="e">
        <f ca="1">_xludf.IFNA(VLOOKUP($A469,'Data Sheet'!$A:D,5,FALSE),"NA")</f>
        <v>#NAME?</v>
      </c>
      <c r="F469" s="73" t="e">
        <f ca="1">_xludf.IFNA(VLOOKUP($A469,'Data Sheet'!$A:E,6,FALSE),"NA")</f>
        <v>#NAME?</v>
      </c>
      <c r="G469" s="63" t="e">
        <f ca="1">_xludf.IFNA(VLOOKUP($A469,'Data Sheet'!$A:F,7,FALSE),"NA")</f>
        <v>#NAME?</v>
      </c>
      <c r="H469" s="64" t="e">
        <f ca="1">_xludf.IFNA(VLOOKUP($A469,'Data Sheet'!$A:P,17,FALSE),"NA")</f>
        <v>#NAME?</v>
      </c>
      <c r="I469" s="63" t="e">
        <f ca="1">_xludf.IFNA(VLOOKUP($A469,'Data Sheet'!$A:T,19,FALSE),"NA")</f>
        <v>#NAME?</v>
      </c>
      <c r="J469" s="64" t="e">
        <f ca="1">_xludf.IFNA(VLOOKUP($A469,'Data Sheet'!$A:T,20,FALSE),"NA")</f>
        <v>#NAME?</v>
      </c>
    </row>
    <row r="470" spans="2:10" ht="15.75" customHeight="1" x14ac:dyDescent="0.15">
      <c r="B470" s="60" t="e">
        <f ca="1">_xludf.IFNA(VLOOKUP($A470,'Data Sheet'!$A:B,2,FALSE),"NA")</f>
        <v>#NAME?</v>
      </c>
      <c r="C470" s="61" t="e">
        <f ca="1">_xludf.IFNA(VLOOKUP($A470,'Data Sheet'!$A:U,3,FALSE),"NA")</f>
        <v>#NAME?</v>
      </c>
      <c r="D470" s="61" t="e">
        <f ca="1">_xludf.IFNA(VLOOKUP($A470,'Data Sheet'!$A:C,4,FALSE),"NA")</f>
        <v>#NAME?</v>
      </c>
      <c r="E470" s="61" t="e">
        <f ca="1">_xludf.IFNA(VLOOKUP($A470,'Data Sheet'!$A:D,5,FALSE),"NA")</f>
        <v>#NAME?</v>
      </c>
      <c r="F470" s="73" t="e">
        <f ca="1">_xludf.IFNA(VLOOKUP($A470,'Data Sheet'!$A:E,6,FALSE),"NA")</f>
        <v>#NAME?</v>
      </c>
      <c r="G470" s="63" t="e">
        <f ca="1">_xludf.IFNA(VLOOKUP($A470,'Data Sheet'!$A:F,7,FALSE),"NA")</f>
        <v>#NAME?</v>
      </c>
      <c r="H470" s="64" t="e">
        <f ca="1">_xludf.IFNA(VLOOKUP($A470,'Data Sheet'!$A:P,17,FALSE),"NA")</f>
        <v>#NAME?</v>
      </c>
      <c r="I470" s="63" t="e">
        <f ca="1">_xludf.IFNA(VLOOKUP($A470,'Data Sheet'!$A:T,19,FALSE),"NA")</f>
        <v>#NAME?</v>
      </c>
      <c r="J470" s="64" t="e">
        <f ca="1">_xludf.IFNA(VLOOKUP($A470,'Data Sheet'!$A:T,20,FALSE),"NA")</f>
        <v>#NAME?</v>
      </c>
    </row>
    <row r="471" spans="2:10" ht="15.75" customHeight="1" x14ac:dyDescent="0.15">
      <c r="B471" s="60" t="e">
        <f ca="1">_xludf.IFNA(VLOOKUP($A471,'Data Sheet'!$A:B,2,FALSE),"NA")</f>
        <v>#NAME?</v>
      </c>
      <c r="C471" s="61" t="e">
        <f ca="1">_xludf.IFNA(VLOOKUP($A471,'Data Sheet'!$A:U,3,FALSE),"NA")</f>
        <v>#NAME?</v>
      </c>
      <c r="D471" s="61" t="e">
        <f ca="1">_xludf.IFNA(VLOOKUP($A471,'Data Sheet'!$A:C,4,FALSE),"NA")</f>
        <v>#NAME?</v>
      </c>
      <c r="E471" s="61" t="e">
        <f ca="1">_xludf.IFNA(VLOOKUP($A471,'Data Sheet'!$A:D,5,FALSE),"NA")</f>
        <v>#NAME?</v>
      </c>
      <c r="F471" s="73" t="e">
        <f ca="1">_xludf.IFNA(VLOOKUP($A471,'Data Sheet'!$A:E,6,FALSE),"NA")</f>
        <v>#NAME?</v>
      </c>
      <c r="G471" s="63" t="e">
        <f ca="1">_xludf.IFNA(VLOOKUP($A471,'Data Sheet'!$A:F,7,FALSE),"NA")</f>
        <v>#NAME?</v>
      </c>
      <c r="H471" s="64" t="e">
        <f ca="1">_xludf.IFNA(VLOOKUP($A471,'Data Sheet'!$A:P,17,FALSE),"NA")</f>
        <v>#NAME?</v>
      </c>
      <c r="I471" s="63" t="e">
        <f ca="1">_xludf.IFNA(VLOOKUP($A471,'Data Sheet'!$A:T,19,FALSE),"NA")</f>
        <v>#NAME?</v>
      </c>
      <c r="J471" s="64" t="e">
        <f ca="1">_xludf.IFNA(VLOOKUP($A471,'Data Sheet'!$A:T,20,FALSE),"NA")</f>
        <v>#NAME?</v>
      </c>
    </row>
    <row r="472" spans="2:10" ht="15.75" customHeight="1" x14ac:dyDescent="0.15">
      <c r="B472" s="60" t="e">
        <f ca="1">_xludf.IFNA(VLOOKUP($A472,'Data Sheet'!$A:B,2,FALSE),"NA")</f>
        <v>#NAME?</v>
      </c>
      <c r="C472" s="61" t="e">
        <f ca="1">_xludf.IFNA(VLOOKUP($A472,'Data Sheet'!$A:U,3,FALSE),"NA")</f>
        <v>#NAME?</v>
      </c>
      <c r="D472" s="61" t="e">
        <f ca="1">_xludf.IFNA(VLOOKUP($A472,'Data Sheet'!$A:C,4,FALSE),"NA")</f>
        <v>#NAME?</v>
      </c>
      <c r="E472" s="61" t="e">
        <f ca="1">_xludf.IFNA(VLOOKUP($A472,'Data Sheet'!$A:D,5,FALSE),"NA")</f>
        <v>#NAME?</v>
      </c>
      <c r="F472" s="73" t="e">
        <f ca="1">_xludf.IFNA(VLOOKUP($A472,'Data Sheet'!$A:E,6,FALSE),"NA")</f>
        <v>#NAME?</v>
      </c>
      <c r="G472" s="63" t="e">
        <f ca="1">_xludf.IFNA(VLOOKUP($A472,'Data Sheet'!$A:F,7,FALSE),"NA")</f>
        <v>#NAME?</v>
      </c>
      <c r="H472" s="64" t="e">
        <f ca="1">_xludf.IFNA(VLOOKUP($A472,'Data Sheet'!$A:P,17,FALSE),"NA")</f>
        <v>#NAME?</v>
      </c>
      <c r="I472" s="63" t="e">
        <f ca="1">_xludf.IFNA(VLOOKUP($A472,'Data Sheet'!$A:T,19,FALSE),"NA")</f>
        <v>#NAME?</v>
      </c>
      <c r="J472" s="64" t="e">
        <f ca="1">_xludf.IFNA(VLOOKUP($A472,'Data Sheet'!$A:T,20,FALSE),"NA")</f>
        <v>#NAME?</v>
      </c>
    </row>
    <row r="473" spans="2:10" ht="15.75" customHeight="1" x14ac:dyDescent="0.15">
      <c r="B473" s="60" t="e">
        <f ca="1">_xludf.IFNA(VLOOKUP($A473,'Data Sheet'!$A:B,2,FALSE),"NA")</f>
        <v>#NAME?</v>
      </c>
      <c r="C473" s="61" t="e">
        <f ca="1">_xludf.IFNA(VLOOKUP($A473,'Data Sheet'!$A:U,3,FALSE),"NA")</f>
        <v>#NAME?</v>
      </c>
      <c r="D473" s="61" t="e">
        <f ca="1">_xludf.IFNA(VLOOKUP($A473,'Data Sheet'!$A:C,4,FALSE),"NA")</f>
        <v>#NAME?</v>
      </c>
      <c r="E473" s="61" t="e">
        <f ca="1">_xludf.IFNA(VLOOKUP($A473,'Data Sheet'!$A:D,5,FALSE),"NA")</f>
        <v>#NAME?</v>
      </c>
      <c r="F473" s="73" t="e">
        <f ca="1">_xludf.IFNA(VLOOKUP($A473,'Data Sheet'!$A:E,6,FALSE),"NA")</f>
        <v>#NAME?</v>
      </c>
      <c r="G473" s="63" t="e">
        <f ca="1">_xludf.IFNA(VLOOKUP($A473,'Data Sheet'!$A:F,7,FALSE),"NA")</f>
        <v>#NAME?</v>
      </c>
      <c r="H473" s="64" t="e">
        <f ca="1">_xludf.IFNA(VLOOKUP($A473,'Data Sheet'!$A:P,17,FALSE),"NA")</f>
        <v>#NAME?</v>
      </c>
      <c r="I473" s="63" t="e">
        <f ca="1">_xludf.IFNA(VLOOKUP($A473,'Data Sheet'!$A:T,19,FALSE),"NA")</f>
        <v>#NAME?</v>
      </c>
      <c r="J473" s="64" t="e">
        <f ca="1">_xludf.IFNA(VLOOKUP($A473,'Data Sheet'!$A:T,20,FALSE),"NA")</f>
        <v>#NAME?</v>
      </c>
    </row>
    <row r="474" spans="2:10" ht="15.75" customHeight="1" x14ac:dyDescent="0.15">
      <c r="B474" s="60" t="e">
        <f ca="1">_xludf.IFNA(VLOOKUP($A474,'Data Sheet'!$A:B,2,FALSE),"NA")</f>
        <v>#NAME?</v>
      </c>
      <c r="C474" s="61" t="e">
        <f ca="1">_xludf.IFNA(VLOOKUP($A474,'Data Sheet'!$A:U,3,FALSE),"NA")</f>
        <v>#NAME?</v>
      </c>
      <c r="D474" s="61" t="e">
        <f ca="1">_xludf.IFNA(VLOOKUP($A474,'Data Sheet'!$A:C,4,FALSE),"NA")</f>
        <v>#NAME?</v>
      </c>
      <c r="E474" s="61" t="e">
        <f ca="1">_xludf.IFNA(VLOOKUP($A474,'Data Sheet'!$A:D,5,FALSE),"NA")</f>
        <v>#NAME?</v>
      </c>
      <c r="F474" s="73" t="e">
        <f ca="1">_xludf.IFNA(VLOOKUP($A474,'Data Sheet'!$A:E,6,FALSE),"NA")</f>
        <v>#NAME?</v>
      </c>
      <c r="G474" s="63" t="e">
        <f ca="1">_xludf.IFNA(VLOOKUP($A474,'Data Sheet'!$A:F,7,FALSE),"NA")</f>
        <v>#NAME?</v>
      </c>
      <c r="H474" s="64" t="e">
        <f ca="1">_xludf.IFNA(VLOOKUP($A474,'Data Sheet'!$A:P,17,FALSE),"NA")</f>
        <v>#NAME?</v>
      </c>
      <c r="I474" s="63" t="e">
        <f ca="1">_xludf.IFNA(VLOOKUP($A474,'Data Sheet'!$A:T,19,FALSE),"NA")</f>
        <v>#NAME?</v>
      </c>
      <c r="J474" s="64" t="e">
        <f ca="1">_xludf.IFNA(VLOOKUP($A474,'Data Sheet'!$A:T,20,FALSE),"NA")</f>
        <v>#NAME?</v>
      </c>
    </row>
    <row r="475" spans="2:10" ht="15.75" customHeight="1" x14ac:dyDescent="0.15">
      <c r="B475" s="60" t="e">
        <f ca="1">_xludf.IFNA(VLOOKUP($A475,'Data Sheet'!$A:B,2,FALSE),"NA")</f>
        <v>#NAME?</v>
      </c>
      <c r="C475" s="61" t="e">
        <f ca="1">_xludf.IFNA(VLOOKUP($A475,'Data Sheet'!$A:U,3,FALSE),"NA")</f>
        <v>#NAME?</v>
      </c>
      <c r="D475" s="61" t="e">
        <f ca="1">_xludf.IFNA(VLOOKUP($A475,'Data Sheet'!$A:C,4,FALSE),"NA")</f>
        <v>#NAME?</v>
      </c>
      <c r="E475" s="61" t="e">
        <f ca="1">_xludf.IFNA(VLOOKUP($A475,'Data Sheet'!$A:D,5,FALSE),"NA")</f>
        <v>#NAME?</v>
      </c>
      <c r="F475" s="73" t="e">
        <f ca="1">_xludf.IFNA(VLOOKUP($A475,'Data Sheet'!$A:E,6,FALSE),"NA")</f>
        <v>#NAME?</v>
      </c>
      <c r="G475" s="63" t="e">
        <f ca="1">_xludf.IFNA(VLOOKUP($A475,'Data Sheet'!$A:F,7,FALSE),"NA")</f>
        <v>#NAME?</v>
      </c>
      <c r="H475" s="64" t="e">
        <f ca="1">_xludf.IFNA(VLOOKUP($A475,'Data Sheet'!$A:P,17,FALSE),"NA")</f>
        <v>#NAME?</v>
      </c>
      <c r="I475" s="63" t="e">
        <f ca="1">_xludf.IFNA(VLOOKUP($A475,'Data Sheet'!$A:T,19,FALSE),"NA")</f>
        <v>#NAME?</v>
      </c>
      <c r="J475" s="64" t="e">
        <f ca="1">_xludf.IFNA(VLOOKUP($A475,'Data Sheet'!$A:T,20,FALSE),"NA")</f>
        <v>#NAME?</v>
      </c>
    </row>
    <row r="476" spans="2:10" ht="15.75" customHeight="1" x14ac:dyDescent="0.15">
      <c r="B476" s="60" t="e">
        <f ca="1">_xludf.IFNA(VLOOKUP($A476,'Data Sheet'!$A:B,2,FALSE),"NA")</f>
        <v>#NAME?</v>
      </c>
      <c r="C476" s="61" t="e">
        <f ca="1">_xludf.IFNA(VLOOKUP($A476,'Data Sheet'!$A:U,3,FALSE),"NA")</f>
        <v>#NAME?</v>
      </c>
      <c r="D476" s="61" t="e">
        <f ca="1">_xludf.IFNA(VLOOKUP($A476,'Data Sheet'!$A:C,4,FALSE),"NA")</f>
        <v>#NAME?</v>
      </c>
      <c r="E476" s="61" t="e">
        <f ca="1">_xludf.IFNA(VLOOKUP($A476,'Data Sheet'!$A:D,5,FALSE),"NA")</f>
        <v>#NAME?</v>
      </c>
      <c r="F476" s="73" t="e">
        <f ca="1">_xludf.IFNA(VLOOKUP($A476,'Data Sheet'!$A:E,6,FALSE),"NA")</f>
        <v>#NAME?</v>
      </c>
      <c r="G476" s="63" t="e">
        <f ca="1">_xludf.IFNA(VLOOKUP($A476,'Data Sheet'!$A:F,7,FALSE),"NA")</f>
        <v>#NAME?</v>
      </c>
      <c r="H476" s="64" t="e">
        <f ca="1">_xludf.IFNA(VLOOKUP($A476,'Data Sheet'!$A:P,17,FALSE),"NA")</f>
        <v>#NAME?</v>
      </c>
      <c r="I476" s="63" t="e">
        <f ca="1">_xludf.IFNA(VLOOKUP($A476,'Data Sheet'!$A:T,19,FALSE),"NA")</f>
        <v>#NAME?</v>
      </c>
      <c r="J476" s="64" t="e">
        <f ca="1">_xludf.IFNA(VLOOKUP($A476,'Data Sheet'!$A:T,20,FALSE),"NA")</f>
        <v>#NAME?</v>
      </c>
    </row>
    <row r="477" spans="2:10" ht="15.75" customHeight="1" x14ac:dyDescent="0.15">
      <c r="B477" s="60" t="e">
        <f ca="1">_xludf.IFNA(VLOOKUP($A477,'Data Sheet'!$A:B,2,FALSE),"NA")</f>
        <v>#NAME?</v>
      </c>
      <c r="C477" s="61" t="e">
        <f ca="1">_xludf.IFNA(VLOOKUP($A477,'Data Sheet'!$A:U,3,FALSE),"NA")</f>
        <v>#NAME?</v>
      </c>
      <c r="D477" s="61" t="e">
        <f ca="1">_xludf.IFNA(VLOOKUP($A477,'Data Sheet'!$A:C,4,FALSE),"NA")</f>
        <v>#NAME?</v>
      </c>
      <c r="E477" s="61" t="e">
        <f ca="1">_xludf.IFNA(VLOOKUP($A477,'Data Sheet'!$A:D,5,FALSE),"NA")</f>
        <v>#NAME?</v>
      </c>
      <c r="F477" s="73" t="e">
        <f ca="1">_xludf.IFNA(VLOOKUP($A477,'Data Sheet'!$A:E,6,FALSE),"NA")</f>
        <v>#NAME?</v>
      </c>
      <c r="G477" s="63" t="e">
        <f ca="1">_xludf.IFNA(VLOOKUP($A477,'Data Sheet'!$A:F,7,FALSE),"NA")</f>
        <v>#NAME?</v>
      </c>
      <c r="H477" s="64" t="e">
        <f ca="1">_xludf.IFNA(VLOOKUP($A477,'Data Sheet'!$A:P,17,FALSE),"NA")</f>
        <v>#NAME?</v>
      </c>
      <c r="I477" s="63" t="e">
        <f ca="1">_xludf.IFNA(VLOOKUP($A477,'Data Sheet'!$A:T,19,FALSE),"NA")</f>
        <v>#NAME?</v>
      </c>
      <c r="J477" s="64" t="e">
        <f ca="1">_xludf.IFNA(VLOOKUP($A477,'Data Sheet'!$A:T,20,FALSE),"NA")</f>
        <v>#NAME?</v>
      </c>
    </row>
    <row r="478" spans="2:10" ht="15.75" customHeight="1" x14ac:dyDescent="0.15">
      <c r="B478" s="60" t="e">
        <f ca="1">_xludf.IFNA(VLOOKUP($A478,'Data Sheet'!$A:B,2,FALSE),"NA")</f>
        <v>#NAME?</v>
      </c>
      <c r="C478" s="61" t="e">
        <f ca="1">_xludf.IFNA(VLOOKUP($A478,'Data Sheet'!$A:U,3,FALSE),"NA")</f>
        <v>#NAME?</v>
      </c>
      <c r="D478" s="61" t="e">
        <f ca="1">_xludf.IFNA(VLOOKUP($A478,'Data Sheet'!$A:C,4,FALSE),"NA")</f>
        <v>#NAME?</v>
      </c>
      <c r="E478" s="61" t="e">
        <f ca="1">_xludf.IFNA(VLOOKUP($A478,'Data Sheet'!$A:D,5,FALSE),"NA")</f>
        <v>#NAME?</v>
      </c>
      <c r="F478" s="73" t="e">
        <f ca="1">_xludf.IFNA(VLOOKUP($A478,'Data Sheet'!$A:E,6,FALSE),"NA")</f>
        <v>#NAME?</v>
      </c>
      <c r="G478" s="63" t="e">
        <f ca="1">_xludf.IFNA(VLOOKUP($A478,'Data Sheet'!$A:F,7,FALSE),"NA")</f>
        <v>#NAME?</v>
      </c>
      <c r="H478" s="64" t="e">
        <f ca="1">_xludf.IFNA(VLOOKUP($A478,'Data Sheet'!$A:P,17,FALSE),"NA")</f>
        <v>#NAME?</v>
      </c>
      <c r="I478" s="63" t="e">
        <f ca="1">_xludf.IFNA(VLOOKUP($A478,'Data Sheet'!$A:T,19,FALSE),"NA")</f>
        <v>#NAME?</v>
      </c>
      <c r="J478" s="64" t="e">
        <f ca="1">_xludf.IFNA(VLOOKUP($A478,'Data Sheet'!$A:T,20,FALSE),"NA")</f>
        <v>#NAME?</v>
      </c>
    </row>
    <row r="479" spans="2:10" ht="15.75" customHeight="1" x14ac:dyDescent="0.15">
      <c r="B479" s="60" t="e">
        <f ca="1">_xludf.IFNA(VLOOKUP($A479,'Data Sheet'!$A:B,2,FALSE),"NA")</f>
        <v>#NAME?</v>
      </c>
      <c r="C479" s="61" t="e">
        <f ca="1">_xludf.IFNA(VLOOKUP($A479,'Data Sheet'!$A:U,3,FALSE),"NA")</f>
        <v>#NAME?</v>
      </c>
      <c r="D479" s="61" t="e">
        <f ca="1">_xludf.IFNA(VLOOKUP($A479,'Data Sheet'!$A:C,4,FALSE),"NA")</f>
        <v>#NAME?</v>
      </c>
      <c r="E479" s="61" t="e">
        <f ca="1">_xludf.IFNA(VLOOKUP($A479,'Data Sheet'!$A:D,5,FALSE),"NA")</f>
        <v>#NAME?</v>
      </c>
      <c r="F479" s="73" t="e">
        <f ca="1">_xludf.IFNA(VLOOKUP($A479,'Data Sheet'!$A:E,6,FALSE),"NA")</f>
        <v>#NAME?</v>
      </c>
      <c r="G479" s="63" t="e">
        <f ca="1">_xludf.IFNA(VLOOKUP($A479,'Data Sheet'!$A:F,7,FALSE),"NA")</f>
        <v>#NAME?</v>
      </c>
      <c r="H479" s="64" t="e">
        <f ca="1">_xludf.IFNA(VLOOKUP($A479,'Data Sheet'!$A:P,17,FALSE),"NA")</f>
        <v>#NAME?</v>
      </c>
      <c r="I479" s="63" t="e">
        <f ca="1">_xludf.IFNA(VLOOKUP($A479,'Data Sheet'!$A:T,19,FALSE),"NA")</f>
        <v>#NAME?</v>
      </c>
      <c r="J479" s="64" t="e">
        <f ca="1">_xludf.IFNA(VLOOKUP($A479,'Data Sheet'!$A:T,20,FALSE),"NA")</f>
        <v>#NAME?</v>
      </c>
    </row>
    <row r="480" spans="2:10" ht="15.75" customHeight="1" x14ac:dyDescent="0.15">
      <c r="B480" s="60" t="e">
        <f ca="1">_xludf.IFNA(VLOOKUP($A480,'Data Sheet'!$A:B,2,FALSE),"NA")</f>
        <v>#NAME?</v>
      </c>
      <c r="C480" s="61" t="e">
        <f ca="1">_xludf.IFNA(VLOOKUP($A480,'Data Sheet'!$A:U,3,FALSE),"NA")</f>
        <v>#NAME?</v>
      </c>
      <c r="D480" s="61" t="e">
        <f ca="1">_xludf.IFNA(VLOOKUP($A480,'Data Sheet'!$A:C,4,FALSE),"NA")</f>
        <v>#NAME?</v>
      </c>
      <c r="E480" s="61" t="e">
        <f ca="1">_xludf.IFNA(VLOOKUP($A480,'Data Sheet'!$A:D,5,FALSE),"NA")</f>
        <v>#NAME?</v>
      </c>
      <c r="F480" s="73" t="e">
        <f ca="1">_xludf.IFNA(VLOOKUP($A480,'Data Sheet'!$A:E,6,FALSE),"NA")</f>
        <v>#NAME?</v>
      </c>
      <c r="G480" s="63" t="e">
        <f ca="1">_xludf.IFNA(VLOOKUP($A480,'Data Sheet'!$A:F,7,FALSE),"NA")</f>
        <v>#NAME?</v>
      </c>
      <c r="H480" s="64" t="e">
        <f ca="1">_xludf.IFNA(VLOOKUP($A480,'Data Sheet'!$A:P,17,FALSE),"NA")</f>
        <v>#NAME?</v>
      </c>
      <c r="I480" s="63" t="e">
        <f ca="1">_xludf.IFNA(VLOOKUP($A480,'Data Sheet'!$A:T,19,FALSE),"NA")</f>
        <v>#NAME?</v>
      </c>
      <c r="J480" s="64" t="e">
        <f ca="1">_xludf.IFNA(VLOOKUP($A480,'Data Sheet'!$A:T,20,FALSE),"NA")</f>
        <v>#NAME?</v>
      </c>
    </row>
    <row r="481" spans="2:10" ht="15.75" customHeight="1" x14ac:dyDescent="0.15">
      <c r="B481" s="60" t="e">
        <f ca="1">_xludf.IFNA(VLOOKUP($A481,'Data Sheet'!$A:B,2,FALSE),"NA")</f>
        <v>#NAME?</v>
      </c>
      <c r="C481" s="61" t="e">
        <f ca="1">_xludf.IFNA(VLOOKUP($A481,'Data Sheet'!$A:U,3,FALSE),"NA")</f>
        <v>#NAME?</v>
      </c>
      <c r="D481" s="61" t="e">
        <f ca="1">_xludf.IFNA(VLOOKUP($A481,'Data Sheet'!$A:C,4,FALSE),"NA")</f>
        <v>#NAME?</v>
      </c>
      <c r="E481" s="61" t="e">
        <f ca="1">_xludf.IFNA(VLOOKUP($A481,'Data Sheet'!$A:D,5,FALSE),"NA")</f>
        <v>#NAME?</v>
      </c>
      <c r="F481" s="73" t="e">
        <f ca="1">_xludf.IFNA(VLOOKUP($A481,'Data Sheet'!$A:E,6,FALSE),"NA")</f>
        <v>#NAME?</v>
      </c>
      <c r="G481" s="63" t="e">
        <f ca="1">_xludf.IFNA(VLOOKUP($A481,'Data Sheet'!$A:F,7,FALSE),"NA")</f>
        <v>#NAME?</v>
      </c>
      <c r="H481" s="64" t="e">
        <f ca="1">_xludf.IFNA(VLOOKUP($A481,'Data Sheet'!$A:P,17,FALSE),"NA")</f>
        <v>#NAME?</v>
      </c>
      <c r="I481" s="63" t="e">
        <f ca="1">_xludf.IFNA(VLOOKUP($A481,'Data Sheet'!$A:T,19,FALSE),"NA")</f>
        <v>#NAME?</v>
      </c>
      <c r="J481" s="64" t="e">
        <f ca="1">_xludf.IFNA(VLOOKUP($A481,'Data Sheet'!$A:T,20,FALSE),"NA")</f>
        <v>#NAME?</v>
      </c>
    </row>
    <row r="482" spans="2:10" ht="15.75" customHeight="1" x14ac:dyDescent="0.15">
      <c r="B482" s="60" t="e">
        <f ca="1">_xludf.IFNA(VLOOKUP($A482,'Data Sheet'!$A:B,2,FALSE),"NA")</f>
        <v>#NAME?</v>
      </c>
      <c r="C482" s="61" t="e">
        <f ca="1">_xludf.IFNA(VLOOKUP($A482,'Data Sheet'!$A:U,3,FALSE),"NA")</f>
        <v>#NAME?</v>
      </c>
      <c r="D482" s="61" t="e">
        <f ca="1">_xludf.IFNA(VLOOKUP($A482,'Data Sheet'!$A:C,4,FALSE),"NA")</f>
        <v>#NAME?</v>
      </c>
      <c r="E482" s="61" t="e">
        <f ca="1">_xludf.IFNA(VLOOKUP($A482,'Data Sheet'!$A:D,5,FALSE),"NA")</f>
        <v>#NAME?</v>
      </c>
      <c r="F482" s="73" t="e">
        <f ca="1">_xludf.IFNA(VLOOKUP($A482,'Data Sheet'!$A:E,6,FALSE),"NA")</f>
        <v>#NAME?</v>
      </c>
      <c r="G482" s="63" t="e">
        <f ca="1">_xludf.IFNA(VLOOKUP($A482,'Data Sheet'!$A:F,7,FALSE),"NA")</f>
        <v>#NAME?</v>
      </c>
      <c r="H482" s="64" t="e">
        <f ca="1">_xludf.IFNA(VLOOKUP($A482,'Data Sheet'!$A:P,17,FALSE),"NA")</f>
        <v>#NAME?</v>
      </c>
      <c r="I482" s="63" t="e">
        <f ca="1">_xludf.IFNA(VLOOKUP($A482,'Data Sheet'!$A:T,19,FALSE),"NA")</f>
        <v>#NAME?</v>
      </c>
      <c r="J482" s="64" t="e">
        <f ca="1">_xludf.IFNA(VLOOKUP($A482,'Data Sheet'!$A:T,20,FALSE),"NA")</f>
        <v>#NAME?</v>
      </c>
    </row>
    <row r="483" spans="2:10" ht="15.75" customHeight="1" x14ac:dyDescent="0.15">
      <c r="B483" s="60" t="e">
        <f ca="1">_xludf.IFNA(VLOOKUP($A483,'Data Sheet'!$A:B,2,FALSE),"NA")</f>
        <v>#NAME?</v>
      </c>
      <c r="C483" s="61" t="e">
        <f ca="1">_xludf.IFNA(VLOOKUP($A483,'Data Sheet'!$A:U,3,FALSE),"NA")</f>
        <v>#NAME?</v>
      </c>
      <c r="D483" s="61" t="e">
        <f ca="1">_xludf.IFNA(VLOOKUP($A483,'Data Sheet'!$A:C,4,FALSE),"NA")</f>
        <v>#NAME?</v>
      </c>
      <c r="E483" s="61" t="e">
        <f ca="1">_xludf.IFNA(VLOOKUP($A483,'Data Sheet'!$A:D,5,FALSE),"NA")</f>
        <v>#NAME?</v>
      </c>
      <c r="F483" s="73" t="e">
        <f ca="1">_xludf.IFNA(VLOOKUP($A483,'Data Sheet'!$A:E,6,FALSE),"NA")</f>
        <v>#NAME?</v>
      </c>
      <c r="G483" s="63" t="e">
        <f ca="1">_xludf.IFNA(VLOOKUP($A483,'Data Sheet'!$A:F,7,FALSE),"NA")</f>
        <v>#NAME?</v>
      </c>
      <c r="H483" s="64" t="e">
        <f ca="1">_xludf.IFNA(VLOOKUP($A483,'Data Sheet'!$A:P,17,FALSE),"NA")</f>
        <v>#NAME?</v>
      </c>
      <c r="I483" s="63" t="e">
        <f ca="1">_xludf.IFNA(VLOOKUP($A483,'Data Sheet'!$A:T,19,FALSE),"NA")</f>
        <v>#NAME?</v>
      </c>
      <c r="J483" s="64" t="e">
        <f ca="1">_xludf.IFNA(VLOOKUP($A483,'Data Sheet'!$A:T,20,FALSE),"NA")</f>
        <v>#NAME?</v>
      </c>
    </row>
    <row r="484" spans="2:10" ht="15.75" customHeight="1" x14ac:dyDescent="0.15">
      <c r="B484" s="60" t="e">
        <f ca="1">_xludf.IFNA(VLOOKUP($A484,'Data Sheet'!$A:B,2,FALSE),"NA")</f>
        <v>#NAME?</v>
      </c>
      <c r="C484" s="61" t="e">
        <f ca="1">_xludf.IFNA(VLOOKUP($A484,'Data Sheet'!$A:U,3,FALSE),"NA")</f>
        <v>#NAME?</v>
      </c>
      <c r="D484" s="61" t="e">
        <f ca="1">_xludf.IFNA(VLOOKUP($A484,'Data Sheet'!$A:C,4,FALSE),"NA")</f>
        <v>#NAME?</v>
      </c>
      <c r="E484" s="61" t="e">
        <f ca="1">_xludf.IFNA(VLOOKUP($A484,'Data Sheet'!$A:D,5,FALSE),"NA")</f>
        <v>#NAME?</v>
      </c>
      <c r="F484" s="73" t="e">
        <f ca="1">_xludf.IFNA(VLOOKUP($A484,'Data Sheet'!$A:E,6,FALSE),"NA")</f>
        <v>#NAME?</v>
      </c>
      <c r="G484" s="63" t="e">
        <f ca="1">_xludf.IFNA(VLOOKUP($A484,'Data Sheet'!$A:F,7,FALSE),"NA")</f>
        <v>#NAME?</v>
      </c>
      <c r="H484" s="64" t="e">
        <f ca="1">_xludf.IFNA(VLOOKUP($A484,'Data Sheet'!$A:P,17,FALSE),"NA")</f>
        <v>#NAME?</v>
      </c>
      <c r="I484" s="63" t="e">
        <f ca="1">_xludf.IFNA(VLOOKUP($A484,'Data Sheet'!$A:T,19,FALSE),"NA")</f>
        <v>#NAME?</v>
      </c>
      <c r="J484" s="64" t="e">
        <f ca="1">_xludf.IFNA(VLOOKUP($A484,'Data Sheet'!$A:T,20,FALSE),"NA")</f>
        <v>#NAME?</v>
      </c>
    </row>
    <row r="485" spans="2:10" ht="15.75" customHeight="1" x14ac:dyDescent="0.15">
      <c r="B485" s="60" t="e">
        <f ca="1">_xludf.IFNA(VLOOKUP($A485,'Data Sheet'!$A:B,2,FALSE),"NA")</f>
        <v>#NAME?</v>
      </c>
      <c r="C485" s="61" t="e">
        <f ca="1">_xludf.IFNA(VLOOKUP($A485,'Data Sheet'!$A:U,3,FALSE),"NA")</f>
        <v>#NAME?</v>
      </c>
      <c r="D485" s="61" t="e">
        <f ca="1">_xludf.IFNA(VLOOKUP($A485,'Data Sheet'!$A:C,4,FALSE),"NA")</f>
        <v>#NAME?</v>
      </c>
      <c r="E485" s="61" t="e">
        <f ca="1">_xludf.IFNA(VLOOKUP($A485,'Data Sheet'!$A:D,5,FALSE),"NA")</f>
        <v>#NAME?</v>
      </c>
      <c r="F485" s="73" t="e">
        <f ca="1">_xludf.IFNA(VLOOKUP($A485,'Data Sheet'!$A:E,6,FALSE),"NA")</f>
        <v>#NAME?</v>
      </c>
      <c r="G485" s="63" t="e">
        <f ca="1">_xludf.IFNA(VLOOKUP($A485,'Data Sheet'!$A:F,7,FALSE),"NA")</f>
        <v>#NAME?</v>
      </c>
      <c r="H485" s="64" t="e">
        <f ca="1">_xludf.IFNA(VLOOKUP($A485,'Data Sheet'!$A:P,17,FALSE),"NA")</f>
        <v>#NAME?</v>
      </c>
      <c r="I485" s="63" t="e">
        <f ca="1">_xludf.IFNA(VLOOKUP($A485,'Data Sheet'!$A:T,19,FALSE),"NA")</f>
        <v>#NAME?</v>
      </c>
      <c r="J485" s="64" t="e">
        <f ca="1">_xludf.IFNA(VLOOKUP($A485,'Data Sheet'!$A:T,20,FALSE),"NA")</f>
        <v>#NAME?</v>
      </c>
    </row>
    <row r="486" spans="2:10" ht="15.75" customHeight="1" x14ac:dyDescent="0.15">
      <c r="B486" s="60" t="e">
        <f ca="1">_xludf.IFNA(VLOOKUP($A486,'Data Sheet'!$A:B,2,FALSE),"NA")</f>
        <v>#NAME?</v>
      </c>
      <c r="C486" s="61" t="e">
        <f ca="1">_xludf.IFNA(VLOOKUP($A486,'Data Sheet'!$A:U,3,FALSE),"NA")</f>
        <v>#NAME?</v>
      </c>
      <c r="D486" s="61" t="e">
        <f ca="1">_xludf.IFNA(VLOOKUP($A486,'Data Sheet'!$A:C,4,FALSE),"NA")</f>
        <v>#NAME?</v>
      </c>
      <c r="E486" s="61" t="e">
        <f ca="1">_xludf.IFNA(VLOOKUP($A486,'Data Sheet'!$A:D,5,FALSE),"NA")</f>
        <v>#NAME?</v>
      </c>
      <c r="F486" s="73" t="e">
        <f ca="1">_xludf.IFNA(VLOOKUP($A486,'Data Sheet'!$A:E,6,FALSE),"NA")</f>
        <v>#NAME?</v>
      </c>
      <c r="G486" s="63" t="e">
        <f ca="1">_xludf.IFNA(VLOOKUP($A486,'Data Sheet'!$A:F,7,FALSE),"NA")</f>
        <v>#NAME?</v>
      </c>
      <c r="H486" s="64" t="e">
        <f ca="1">_xludf.IFNA(VLOOKUP($A486,'Data Sheet'!$A:P,17,FALSE),"NA")</f>
        <v>#NAME?</v>
      </c>
      <c r="I486" s="63" t="e">
        <f ca="1">_xludf.IFNA(VLOOKUP($A486,'Data Sheet'!$A:T,19,FALSE),"NA")</f>
        <v>#NAME?</v>
      </c>
      <c r="J486" s="64" t="e">
        <f ca="1">_xludf.IFNA(VLOOKUP($A486,'Data Sheet'!$A:T,20,FALSE),"NA")</f>
        <v>#NAME?</v>
      </c>
    </row>
    <row r="487" spans="2:10" ht="15.75" customHeight="1" x14ac:dyDescent="0.15">
      <c r="B487" s="60" t="e">
        <f ca="1">_xludf.IFNA(VLOOKUP($A487,'Data Sheet'!$A:B,2,FALSE),"NA")</f>
        <v>#NAME?</v>
      </c>
      <c r="C487" s="61" t="e">
        <f ca="1">_xludf.IFNA(VLOOKUP($A487,'Data Sheet'!$A:U,3,FALSE),"NA")</f>
        <v>#NAME?</v>
      </c>
      <c r="D487" s="61" t="e">
        <f ca="1">_xludf.IFNA(VLOOKUP($A487,'Data Sheet'!$A:C,4,FALSE),"NA")</f>
        <v>#NAME?</v>
      </c>
      <c r="E487" s="61" t="e">
        <f ca="1">_xludf.IFNA(VLOOKUP($A487,'Data Sheet'!$A:D,5,FALSE),"NA")</f>
        <v>#NAME?</v>
      </c>
      <c r="F487" s="73" t="e">
        <f ca="1">_xludf.IFNA(VLOOKUP($A487,'Data Sheet'!$A:E,6,FALSE),"NA")</f>
        <v>#NAME?</v>
      </c>
      <c r="G487" s="63" t="e">
        <f ca="1">_xludf.IFNA(VLOOKUP($A487,'Data Sheet'!$A:F,7,FALSE),"NA")</f>
        <v>#NAME?</v>
      </c>
      <c r="H487" s="64" t="e">
        <f ca="1">_xludf.IFNA(VLOOKUP($A487,'Data Sheet'!$A:P,17,FALSE),"NA")</f>
        <v>#NAME?</v>
      </c>
      <c r="I487" s="63" t="e">
        <f ca="1">_xludf.IFNA(VLOOKUP($A487,'Data Sheet'!$A:T,19,FALSE),"NA")</f>
        <v>#NAME?</v>
      </c>
      <c r="J487" s="64" t="e">
        <f ca="1">_xludf.IFNA(VLOOKUP($A487,'Data Sheet'!$A:T,20,FALSE),"NA")</f>
        <v>#NAME?</v>
      </c>
    </row>
    <row r="488" spans="2:10" ht="15.75" customHeight="1" x14ac:dyDescent="0.15">
      <c r="B488" s="60" t="e">
        <f ca="1">_xludf.IFNA(VLOOKUP($A488,'Data Sheet'!$A:B,2,FALSE),"NA")</f>
        <v>#NAME?</v>
      </c>
      <c r="C488" s="61" t="e">
        <f ca="1">_xludf.IFNA(VLOOKUP($A488,'Data Sheet'!$A:U,3,FALSE),"NA")</f>
        <v>#NAME?</v>
      </c>
      <c r="D488" s="61" t="e">
        <f ca="1">_xludf.IFNA(VLOOKUP($A488,'Data Sheet'!$A:C,4,FALSE),"NA")</f>
        <v>#NAME?</v>
      </c>
      <c r="E488" s="61" t="e">
        <f ca="1">_xludf.IFNA(VLOOKUP($A488,'Data Sheet'!$A:D,5,FALSE),"NA")</f>
        <v>#NAME?</v>
      </c>
      <c r="F488" s="73" t="e">
        <f ca="1">_xludf.IFNA(VLOOKUP($A488,'Data Sheet'!$A:E,6,FALSE),"NA")</f>
        <v>#NAME?</v>
      </c>
      <c r="G488" s="63" t="e">
        <f ca="1">_xludf.IFNA(VLOOKUP($A488,'Data Sheet'!$A:F,7,FALSE),"NA")</f>
        <v>#NAME?</v>
      </c>
      <c r="H488" s="64" t="e">
        <f ca="1">_xludf.IFNA(VLOOKUP($A488,'Data Sheet'!$A:P,17,FALSE),"NA")</f>
        <v>#NAME?</v>
      </c>
      <c r="I488" s="63" t="e">
        <f ca="1">_xludf.IFNA(VLOOKUP($A488,'Data Sheet'!$A:T,19,FALSE),"NA")</f>
        <v>#NAME?</v>
      </c>
      <c r="J488" s="64" t="e">
        <f ca="1">_xludf.IFNA(VLOOKUP($A488,'Data Sheet'!$A:T,20,FALSE),"NA")</f>
        <v>#NAME?</v>
      </c>
    </row>
    <row r="489" spans="2:10" ht="15.75" customHeight="1" x14ac:dyDescent="0.15">
      <c r="B489" s="60" t="e">
        <f ca="1">_xludf.IFNA(VLOOKUP($A489,'Data Sheet'!$A:B,2,FALSE),"NA")</f>
        <v>#NAME?</v>
      </c>
      <c r="C489" s="61" t="e">
        <f ca="1">_xludf.IFNA(VLOOKUP($A489,'Data Sheet'!$A:U,3,FALSE),"NA")</f>
        <v>#NAME?</v>
      </c>
      <c r="D489" s="61" t="e">
        <f ca="1">_xludf.IFNA(VLOOKUP($A489,'Data Sheet'!$A:C,4,FALSE),"NA")</f>
        <v>#NAME?</v>
      </c>
      <c r="E489" s="61" t="e">
        <f ca="1">_xludf.IFNA(VLOOKUP($A489,'Data Sheet'!$A:D,5,FALSE),"NA")</f>
        <v>#NAME?</v>
      </c>
      <c r="F489" s="73" t="e">
        <f ca="1">_xludf.IFNA(VLOOKUP($A489,'Data Sheet'!$A:E,6,FALSE),"NA")</f>
        <v>#NAME?</v>
      </c>
      <c r="G489" s="63" t="e">
        <f ca="1">_xludf.IFNA(VLOOKUP($A489,'Data Sheet'!$A:F,7,FALSE),"NA")</f>
        <v>#NAME?</v>
      </c>
      <c r="H489" s="64" t="e">
        <f ca="1">_xludf.IFNA(VLOOKUP($A489,'Data Sheet'!$A:P,17,FALSE),"NA")</f>
        <v>#NAME?</v>
      </c>
      <c r="I489" s="63" t="e">
        <f ca="1">_xludf.IFNA(VLOOKUP($A489,'Data Sheet'!$A:T,19,FALSE),"NA")</f>
        <v>#NAME?</v>
      </c>
      <c r="J489" s="64" t="e">
        <f ca="1">_xludf.IFNA(VLOOKUP($A489,'Data Sheet'!$A:T,20,FALSE),"NA")</f>
        <v>#NAME?</v>
      </c>
    </row>
    <row r="490" spans="2:10" ht="15.75" customHeight="1" x14ac:dyDescent="0.15">
      <c r="B490" s="60" t="e">
        <f ca="1">_xludf.IFNA(VLOOKUP($A490,'Data Sheet'!$A:B,2,FALSE),"NA")</f>
        <v>#NAME?</v>
      </c>
      <c r="C490" s="61" t="e">
        <f ca="1">_xludf.IFNA(VLOOKUP($A490,'Data Sheet'!$A:U,3,FALSE),"NA")</f>
        <v>#NAME?</v>
      </c>
      <c r="D490" s="61" t="e">
        <f ca="1">_xludf.IFNA(VLOOKUP($A490,'Data Sheet'!$A:C,4,FALSE),"NA")</f>
        <v>#NAME?</v>
      </c>
      <c r="E490" s="61" t="e">
        <f ca="1">_xludf.IFNA(VLOOKUP($A490,'Data Sheet'!$A:D,5,FALSE),"NA")</f>
        <v>#NAME?</v>
      </c>
      <c r="F490" s="73" t="e">
        <f ca="1">_xludf.IFNA(VLOOKUP($A490,'Data Sheet'!$A:E,6,FALSE),"NA")</f>
        <v>#NAME?</v>
      </c>
      <c r="G490" s="63" t="e">
        <f ca="1">_xludf.IFNA(VLOOKUP($A490,'Data Sheet'!$A:F,7,FALSE),"NA")</f>
        <v>#NAME?</v>
      </c>
      <c r="H490" s="64" t="e">
        <f ca="1">_xludf.IFNA(VLOOKUP($A490,'Data Sheet'!$A:P,17,FALSE),"NA")</f>
        <v>#NAME?</v>
      </c>
      <c r="I490" s="63" t="e">
        <f ca="1">_xludf.IFNA(VLOOKUP($A490,'Data Sheet'!$A:T,19,FALSE),"NA")</f>
        <v>#NAME?</v>
      </c>
      <c r="J490" s="64" t="e">
        <f ca="1">_xludf.IFNA(VLOOKUP($A490,'Data Sheet'!$A:T,20,FALSE),"NA")</f>
        <v>#NAME?</v>
      </c>
    </row>
    <row r="491" spans="2:10" ht="15.75" customHeight="1" x14ac:dyDescent="0.15">
      <c r="B491" s="60" t="e">
        <f ca="1">_xludf.IFNA(VLOOKUP($A491,'Data Sheet'!$A:B,2,FALSE),"NA")</f>
        <v>#NAME?</v>
      </c>
      <c r="C491" s="61" t="e">
        <f ca="1">_xludf.IFNA(VLOOKUP($A491,'Data Sheet'!$A:U,3,FALSE),"NA")</f>
        <v>#NAME?</v>
      </c>
      <c r="D491" s="61" t="e">
        <f ca="1">_xludf.IFNA(VLOOKUP($A491,'Data Sheet'!$A:C,4,FALSE),"NA")</f>
        <v>#NAME?</v>
      </c>
      <c r="E491" s="61" t="e">
        <f ca="1">_xludf.IFNA(VLOOKUP($A491,'Data Sheet'!$A:D,5,FALSE),"NA")</f>
        <v>#NAME?</v>
      </c>
      <c r="F491" s="73" t="e">
        <f ca="1">_xludf.IFNA(VLOOKUP($A491,'Data Sheet'!$A:E,6,FALSE),"NA")</f>
        <v>#NAME?</v>
      </c>
      <c r="G491" s="63" t="e">
        <f ca="1">_xludf.IFNA(VLOOKUP($A491,'Data Sheet'!$A:F,7,FALSE),"NA")</f>
        <v>#NAME?</v>
      </c>
      <c r="H491" s="64" t="e">
        <f ca="1">_xludf.IFNA(VLOOKUP($A491,'Data Sheet'!$A:P,17,FALSE),"NA")</f>
        <v>#NAME?</v>
      </c>
      <c r="I491" s="63" t="e">
        <f ca="1">_xludf.IFNA(VLOOKUP($A491,'Data Sheet'!$A:T,19,FALSE),"NA")</f>
        <v>#NAME?</v>
      </c>
      <c r="J491" s="64" t="e">
        <f ca="1">_xludf.IFNA(VLOOKUP($A491,'Data Sheet'!$A:T,20,FALSE),"NA")</f>
        <v>#NAME?</v>
      </c>
    </row>
    <row r="492" spans="2:10" ht="15.75" customHeight="1" x14ac:dyDescent="0.15">
      <c r="B492" s="60" t="e">
        <f ca="1">_xludf.IFNA(VLOOKUP($A492,'Data Sheet'!$A:B,2,FALSE),"NA")</f>
        <v>#NAME?</v>
      </c>
      <c r="C492" s="61" t="e">
        <f ca="1">_xludf.IFNA(VLOOKUP($A492,'Data Sheet'!$A:U,3,FALSE),"NA")</f>
        <v>#NAME?</v>
      </c>
      <c r="D492" s="61" t="e">
        <f ca="1">_xludf.IFNA(VLOOKUP($A492,'Data Sheet'!$A:C,4,FALSE),"NA")</f>
        <v>#NAME?</v>
      </c>
      <c r="E492" s="61" t="e">
        <f ca="1">_xludf.IFNA(VLOOKUP($A492,'Data Sheet'!$A:D,5,FALSE),"NA")</f>
        <v>#NAME?</v>
      </c>
      <c r="F492" s="73" t="e">
        <f ca="1">_xludf.IFNA(VLOOKUP($A492,'Data Sheet'!$A:E,6,FALSE),"NA")</f>
        <v>#NAME?</v>
      </c>
      <c r="G492" s="63" t="e">
        <f ca="1">_xludf.IFNA(VLOOKUP($A492,'Data Sheet'!$A:F,7,FALSE),"NA")</f>
        <v>#NAME?</v>
      </c>
      <c r="H492" s="64" t="e">
        <f ca="1">_xludf.IFNA(VLOOKUP($A492,'Data Sheet'!$A:P,17,FALSE),"NA")</f>
        <v>#NAME?</v>
      </c>
      <c r="I492" s="63" t="e">
        <f ca="1">_xludf.IFNA(VLOOKUP($A492,'Data Sheet'!$A:T,19,FALSE),"NA")</f>
        <v>#NAME?</v>
      </c>
      <c r="J492" s="64" t="e">
        <f ca="1">_xludf.IFNA(VLOOKUP($A492,'Data Sheet'!$A:T,20,FALSE),"NA")</f>
        <v>#NAME?</v>
      </c>
    </row>
    <row r="493" spans="2:10" ht="15.75" customHeight="1" x14ac:dyDescent="0.15">
      <c r="B493" s="60" t="e">
        <f ca="1">_xludf.IFNA(VLOOKUP($A493,'Data Sheet'!$A:B,2,FALSE),"NA")</f>
        <v>#NAME?</v>
      </c>
      <c r="C493" s="61" t="e">
        <f ca="1">_xludf.IFNA(VLOOKUP($A493,'Data Sheet'!$A:U,3,FALSE),"NA")</f>
        <v>#NAME?</v>
      </c>
      <c r="D493" s="61" t="e">
        <f ca="1">_xludf.IFNA(VLOOKUP($A493,'Data Sheet'!$A:C,4,FALSE),"NA")</f>
        <v>#NAME?</v>
      </c>
      <c r="E493" s="61" t="e">
        <f ca="1">_xludf.IFNA(VLOOKUP($A493,'Data Sheet'!$A:D,5,FALSE),"NA")</f>
        <v>#NAME?</v>
      </c>
      <c r="F493" s="73" t="e">
        <f ca="1">_xludf.IFNA(VLOOKUP($A493,'Data Sheet'!$A:E,6,FALSE),"NA")</f>
        <v>#NAME?</v>
      </c>
      <c r="G493" s="63" t="e">
        <f ca="1">_xludf.IFNA(VLOOKUP($A493,'Data Sheet'!$A:F,7,FALSE),"NA")</f>
        <v>#NAME?</v>
      </c>
      <c r="H493" s="64" t="e">
        <f ca="1">_xludf.IFNA(VLOOKUP($A493,'Data Sheet'!$A:P,17,FALSE),"NA")</f>
        <v>#NAME?</v>
      </c>
      <c r="I493" s="63" t="e">
        <f ca="1">_xludf.IFNA(VLOOKUP($A493,'Data Sheet'!$A:T,19,FALSE),"NA")</f>
        <v>#NAME?</v>
      </c>
      <c r="J493" s="64" t="e">
        <f ca="1">_xludf.IFNA(VLOOKUP($A493,'Data Sheet'!$A:T,20,FALSE),"NA")</f>
        <v>#NAME?</v>
      </c>
    </row>
    <row r="494" spans="2:10" ht="15.75" customHeight="1" x14ac:dyDescent="0.15">
      <c r="B494" s="60" t="e">
        <f ca="1">_xludf.IFNA(VLOOKUP($A494,'Data Sheet'!$A:B,2,FALSE),"NA")</f>
        <v>#NAME?</v>
      </c>
      <c r="C494" s="61" t="e">
        <f ca="1">_xludf.IFNA(VLOOKUP($A494,'Data Sheet'!$A:U,3,FALSE),"NA")</f>
        <v>#NAME?</v>
      </c>
      <c r="D494" s="61" t="e">
        <f ca="1">_xludf.IFNA(VLOOKUP($A494,'Data Sheet'!$A:C,4,FALSE),"NA")</f>
        <v>#NAME?</v>
      </c>
      <c r="E494" s="61" t="e">
        <f ca="1">_xludf.IFNA(VLOOKUP($A494,'Data Sheet'!$A:D,5,FALSE),"NA")</f>
        <v>#NAME?</v>
      </c>
      <c r="F494" s="73" t="e">
        <f ca="1">_xludf.IFNA(VLOOKUP($A494,'Data Sheet'!$A:E,6,FALSE),"NA")</f>
        <v>#NAME?</v>
      </c>
      <c r="G494" s="63" t="e">
        <f ca="1">_xludf.IFNA(VLOOKUP($A494,'Data Sheet'!$A:F,7,FALSE),"NA")</f>
        <v>#NAME?</v>
      </c>
      <c r="H494" s="64" t="e">
        <f ca="1">_xludf.IFNA(VLOOKUP($A494,'Data Sheet'!$A:P,17,FALSE),"NA")</f>
        <v>#NAME?</v>
      </c>
      <c r="I494" s="63" t="e">
        <f ca="1">_xludf.IFNA(VLOOKUP($A494,'Data Sheet'!$A:T,19,FALSE),"NA")</f>
        <v>#NAME?</v>
      </c>
      <c r="J494" s="64" t="e">
        <f ca="1">_xludf.IFNA(VLOOKUP($A494,'Data Sheet'!$A:T,20,FALSE),"NA")</f>
        <v>#NAME?</v>
      </c>
    </row>
    <row r="495" spans="2:10" ht="15.75" customHeight="1" x14ac:dyDescent="0.15">
      <c r="B495" s="60" t="e">
        <f ca="1">_xludf.IFNA(VLOOKUP($A495,'Data Sheet'!$A:B,2,FALSE),"NA")</f>
        <v>#NAME?</v>
      </c>
      <c r="C495" s="61" t="e">
        <f ca="1">_xludf.IFNA(VLOOKUP($A495,'Data Sheet'!$A:U,3,FALSE),"NA")</f>
        <v>#NAME?</v>
      </c>
      <c r="D495" s="61" t="e">
        <f ca="1">_xludf.IFNA(VLOOKUP($A495,'Data Sheet'!$A:C,4,FALSE),"NA")</f>
        <v>#NAME?</v>
      </c>
      <c r="E495" s="61" t="e">
        <f ca="1">_xludf.IFNA(VLOOKUP($A495,'Data Sheet'!$A:D,5,FALSE),"NA")</f>
        <v>#NAME?</v>
      </c>
      <c r="F495" s="73" t="e">
        <f ca="1">_xludf.IFNA(VLOOKUP($A495,'Data Sheet'!$A:E,6,FALSE),"NA")</f>
        <v>#NAME?</v>
      </c>
      <c r="G495" s="63" t="e">
        <f ca="1">_xludf.IFNA(VLOOKUP($A495,'Data Sheet'!$A:F,7,FALSE),"NA")</f>
        <v>#NAME?</v>
      </c>
      <c r="H495" s="64" t="e">
        <f ca="1">_xludf.IFNA(VLOOKUP($A495,'Data Sheet'!$A:P,17,FALSE),"NA")</f>
        <v>#NAME?</v>
      </c>
      <c r="I495" s="63" t="e">
        <f ca="1">_xludf.IFNA(VLOOKUP($A495,'Data Sheet'!$A:T,19,FALSE),"NA")</f>
        <v>#NAME?</v>
      </c>
      <c r="J495" s="64" t="e">
        <f ca="1">_xludf.IFNA(VLOOKUP($A495,'Data Sheet'!$A:T,20,FALSE),"NA")</f>
        <v>#NAME?</v>
      </c>
    </row>
    <row r="496" spans="2:10" ht="15.75" customHeight="1" x14ac:dyDescent="0.15">
      <c r="B496" s="60" t="e">
        <f ca="1">_xludf.IFNA(VLOOKUP($A496,'Data Sheet'!$A:B,2,FALSE),"NA")</f>
        <v>#NAME?</v>
      </c>
      <c r="C496" s="61" t="e">
        <f ca="1">_xludf.IFNA(VLOOKUP($A496,'Data Sheet'!$A:U,3,FALSE),"NA")</f>
        <v>#NAME?</v>
      </c>
      <c r="D496" s="61" t="e">
        <f ca="1">_xludf.IFNA(VLOOKUP($A496,'Data Sheet'!$A:C,4,FALSE),"NA")</f>
        <v>#NAME?</v>
      </c>
      <c r="E496" s="61" t="e">
        <f ca="1">_xludf.IFNA(VLOOKUP($A496,'Data Sheet'!$A:D,5,FALSE),"NA")</f>
        <v>#NAME?</v>
      </c>
      <c r="F496" s="73" t="e">
        <f ca="1">_xludf.IFNA(VLOOKUP($A496,'Data Sheet'!$A:E,6,FALSE),"NA")</f>
        <v>#NAME?</v>
      </c>
      <c r="G496" s="63" t="e">
        <f ca="1">_xludf.IFNA(VLOOKUP($A496,'Data Sheet'!$A:F,7,FALSE),"NA")</f>
        <v>#NAME?</v>
      </c>
      <c r="H496" s="64" t="e">
        <f ca="1">_xludf.IFNA(VLOOKUP($A496,'Data Sheet'!$A:P,17,FALSE),"NA")</f>
        <v>#NAME?</v>
      </c>
      <c r="I496" s="63" t="e">
        <f ca="1">_xludf.IFNA(VLOOKUP($A496,'Data Sheet'!$A:T,19,FALSE),"NA")</f>
        <v>#NAME?</v>
      </c>
      <c r="J496" s="64" t="e">
        <f ca="1">_xludf.IFNA(VLOOKUP($A496,'Data Sheet'!$A:T,20,FALSE),"NA")</f>
        <v>#NAME?</v>
      </c>
    </row>
    <row r="497" spans="2:10" ht="15.75" customHeight="1" x14ac:dyDescent="0.15">
      <c r="B497" s="60" t="e">
        <f ca="1">_xludf.IFNA(VLOOKUP($A497,'Data Sheet'!$A:B,2,FALSE),"NA")</f>
        <v>#NAME?</v>
      </c>
      <c r="C497" s="61" t="e">
        <f ca="1">_xludf.IFNA(VLOOKUP($A497,'Data Sheet'!$A:U,3,FALSE),"NA")</f>
        <v>#NAME?</v>
      </c>
      <c r="D497" s="61" t="e">
        <f ca="1">_xludf.IFNA(VLOOKUP($A497,'Data Sheet'!$A:C,4,FALSE),"NA")</f>
        <v>#NAME?</v>
      </c>
      <c r="E497" s="61" t="e">
        <f ca="1">_xludf.IFNA(VLOOKUP($A497,'Data Sheet'!$A:D,5,FALSE),"NA")</f>
        <v>#NAME?</v>
      </c>
      <c r="F497" s="73" t="e">
        <f ca="1">_xludf.IFNA(VLOOKUP($A497,'Data Sheet'!$A:E,6,FALSE),"NA")</f>
        <v>#NAME?</v>
      </c>
      <c r="G497" s="63" t="e">
        <f ca="1">_xludf.IFNA(VLOOKUP($A497,'Data Sheet'!$A:F,7,FALSE),"NA")</f>
        <v>#NAME?</v>
      </c>
      <c r="H497" s="64" t="e">
        <f ca="1">_xludf.IFNA(VLOOKUP($A497,'Data Sheet'!$A:P,17,FALSE),"NA")</f>
        <v>#NAME?</v>
      </c>
      <c r="I497" s="63" t="e">
        <f ca="1">_xludf.IFNA(VLOOKUP($A497,'Data Sheet'!$A:T,19,FALSE),"NA")</f>
        <v>#NAME?</v>
      </c>
      <c r="J497" s="64" t="e">
        <f ca="1">_xludf.IFNA(VLOOKUP($A497,'Data Sheet'!$A:T,20,FALSE),"NA")</f>
        <v>#NAME?</v>
      </c>
    </row>
    <row r="498" spans="2:10" ht="15.75" customHeight="1" x14ac:dyDescent="0.15">
      <c r="B498" s="60" t="e">
        <f ca="1">_xludf.IFNA(VLOOKUP($A498,'Data Sheet'!$A:B,2,FALSE),"NA")</f>
        <v>#NAME?</v>
      </c>
      <c r="C498" s="61" t="e">
        <f ca="1">_xludf.IFNA(VLOOKUP($A498,'Data Sheet'!$A:U,3,FALSE),"NA")</f>
        <v>#NAME?</v>
      </c>
      <c r="D498" s="61" t="e">
        <f ca="1">_xludf.IFNA(VLOOKUP($A498,'Data Sheet'!$A:C,4,FALSE),"NA")</f>
        <v>#NAME?</v>
      </c>
      <c r="E498" s="61" t="e">
        <f ca="1">_xludf.IFNA(VLOOKUP($A498,'Data Sheet'!$A:D,5,FALSE),"NA")</f>
        <v>#NAME?</v>
      </c>
      <c r="F498" s="73" t="e">
        <f ca="1">_xludf.IFNA(VLOOKUP($A498,'Data Sheet'!$A:E,6,FALSE),"NA")</f>
        <v>#NAME?</v>
      </c>
      <c r="G498" s="63" t="e">
        <f ca="1">_xludf.IFNA(VLOOKUP($A498,'Data Sheet'!$A:F,7,FALSE),"NA")</f>
        <v>#NAME?</v>
      </c>
      <c r="H498" s="64" t="e">
        <f ca="1">_xludf.IFNA(VLOOKUP($A498,'Data Sheet'!$A:P,17,FALSE),"NA")</f>
        <v>#NAME?</v>
      </c>
      <c r="I498" s="63" t="e">
        <f ca="1">_xludf.IFNA(VLOOKUP($A498,'Data Sheet'!$A:T,19,FALSE),"NA")</f>
        <v>#NAME?</v>
      </c>
      <c r="J498" s="64" t="e">
        <f ca="1">_xludf.IFNA(VLOOKUP($A498,'Data Sheet'!$A:T,20,FALSE),"NA")</f>
        <v>#NAME?</v>
      </c>
    </row>
    <row r="499" spans="2:10" ht="15.75" customHeight="1" x14ac:dyDescent="0.15">
      <c r="B499" s="60" t="e">
        <f ca="1">_xludf.IFNA(VLOOKUP($A499,'Data Sheet'!$A:B,2,FALSE),"NA")</f>
        <v>#NAME?</v>
      </c>
      <c r="C499" s="61" t="e">
        <f ca="1">_xludf.IFNA(VLOOKUP($A499,'Data Sheet'!$A:U,3,FALSE),"NA")</f>
        <v>#NAME?</v>
      </c>
      <c r="D499" s="61" t="e">
        <f ca="1">_xludf.IFNA(VLOOKUP($A499,'Data Sheet'!$A:C,4,FALSE),"NA")</f>
        <v>#NAME?</v>
      </c>
      <c r="E499" s="61" t="e">
        <f ca="1">_xludf.IFNA(VLOOKUP($A499,'Data Sheet'!$A:D,5,FALSE),"NA")</f>
        <v>#NAME?</v>
      </c>
      <c r="F499" s="73" t="e">
        <f ca="1">_xludf.IFNA(VLOOKUP($A499,'Data Sheet'!$A:E,6,FALSE),"NA")</f>
        <v>#NAME?</v>
      </c>
      <c r="G499" s="63" t="e">
        <f ca="1">_xludf.IFNA(VLOOKUP($A499,'Data Sheet'!$A:F,7,FALSE),"NA")</f>
        <v>#NAME?</v>
      </c>
      <c r="H499" s="64" t="e">
        <f ca="1">_xludf.IFNA(VLOOKUP($A499,'Data Sheet'!$A:P,17,FALSE),"NA")</f>
        <v>#NAME?</v>
      </c>
      <c r="I499" s="63" t="e">
        <f ca="1">_xludf.IFNA(VLOOKUP($A499,'Data Sheet'!$A:T,19,FALSE),"NA")</f>
        <v>#NAME?</v>
      </c>
      <c r="J499" s="64" t="e">
        <f ca="1">_xludf.IFNA(VLOOKUP($A499,'Data Sheet'!$A:T,20,FALSE),"NA")</f>
        <v>#NAME?</v>
      </c>
    </row>
    <row r="500" spans="2:10" ht="15.75" customHeight="1" x14ac:dyDescent="0.15">
      <c r="B500" s="60" t="e">
        <f ca="1">_xludf.IFNA(VLOOKUP($A500,'Data Sheet'!$A:B,2,FALSE),"NA")</f>
        <v>#NAME?</v>
      </c>
      <c r="C500" s="61" t="e">
        <f ca="1">_xludf.IFNA(VLOOKUP($A500,'Data Sheet'!$A:U,3,FALSE),"NA")</f>
        <v>#NAME?</v>
      </c>
      <c r="D500" s="61" t="e">
        <f ca="1">_xludf.IFNA(VLOOKUP($A500,'Data Sheet'!$A:C,4,FALSE),"NA")</f>
        <v>#NAME?</v>
      </c>
      <c r="E500" s="61" t="e">
        <f ca="1">_xludf.IFNA(VLOOKUP($A500,'Data Sheet'!$A:D,5,FALSE),"NA")</f>
        <v>#NAME?</v>
      </c>
      <c r="F500" s="73" t="e">
        <f ca="1">_xludf.IFNA(VLOOKUP($A500,'Data Sheet'!$A:E,6,FALSE),"NA")</f>
        <v>#NAME?</v>
      </c>
      <c r="G500" s="63" t="e">
        <f ca="1">_xludf.IFNA(VLOOKUP($A500,'Data Sheet'!$A:F,7,FALSE),"NA")</f>
        <v>#NAME?</v>
      </c>
      <c r="H500" s="64" t="e">
        <f ca="1">_xludf.IFNA(VLOOKUP($A500,'Data Sheet'!$A:P,17,FALSE),"NA")</f>
        <v>#NAME?</v>
      </c>
      <c r="I500" s="63" t="e">
        <f ca="1">_xludf.IFNA(VLOOKUP($A500,'Data Sheet'!$A:T,19,FALSE),"NA")</f>
        <v>#NAME?</v>
      </c>
      <c r="J500" s="64" t="e">
        <f ca="1">_xludf.IFNA(VLOOKUP($A500,'Data Sheet'!$A:T,20,FALSE),"NA")</f>
        <v>#NAME?</v>
      </c>
    </row>
    <row r="501" spans="2:10" ht="15.75" customHeight="1" x14ac:dyDescent="0.15">
      <c r="B501" s="60" t="e">
        <f ca="1">_xludf.IFNA(VLOOKUP($A501,'Data Sheet'!$A:B,2,FALSE),"NA")</f>
        <v>#NAME?</v>
      </c>
      <c r="C501" s="61" t="e">
        <f ca="1">_xludf.IFNA(VLOOKUP($A501,'Data Sheet'!$A:U,3,FALSE),"NA")</f>
        <v>#NAME?</v>
      </c>
      <c r="D501" s="61" t="e">
        <f ca="1">_xludf.IFNA(VLOOKUP($A501,'Data Sheet'!$A:C,4,FALSE),"NA")</f>
        <v>#NAME?</v>
      </c>
      <c r="E501" s="61" t="e">
        <f ca="1">_xludf.IFNA(VLOOKUP($A501,'Data Sheet'!$A:D,5,FALSE),"NA")</f>
        <v>#NAME?</v>
      </c>
      <c r="F501" s="73" t="e">
        <f ca="1">_xludf.IFNA(VLOOKUP($A501,'Data Sheet'!$A:E,6,FALSE),"NA")</f>
        <v>#NAME?</v>
      </c>
      <c r="G501" s="63" t="e">
        <f ca="1">_xludf.IFNA(VLOOKUP($A501,'Data Sheet'!$A:F,7,FALSE),"NA")</f>
        <v>#NAME?</v>
      </c>
      <c r="H501" s="64" t="e">
        <f ca="1">_xludf.IFNA(VLOOKUP($A501,'Data Sheet'!$A:P,17,FALSE),"NA")</f>
        <v>#NAME?</v>
      </c>
      <c r="I501" s="63" t="e">
        <f ca="1">_xludf.IFNA(VLOOKUP($A501,'Data Sheet'!$A:T,19,FALSE),"NA")</f>
        <v>#NAME?</v>
      </c>
      <c r="J501" s="64" t="e">
        <f ca="1">_xludf.IFNA(VLOOKUP($A501,'Data Sheet'!$A:T,20,FALSE),"NA")</f>
        <v>#NAME?</v>
      </c>
    </row>
    <row r="502" spans="2:10" ht="15.75" customHeight="1" x14ac:dyDescent="0.15">
      <c r="B502" s="60" t="e">
        <f ca="1">_xludf.IFNA(VLOOKUP($A502,'Data Sheet'!$A:B,2,FALSE),"NA")</f>
        <v>#NAME?</v>
      </c>
      <c r="C502" s="61" t="e">
        <f ca="1">_xludf.IFNA(VLOOKUP($A502,'Data Sheet'!$A:U,3,FALSE),"NA")</f>
        <v>#NAME?</v>
      </c>
      <c r="D502" s="61" t="e">
        <f ca="1">_xludf.IFNA(VLOOKUP($A502,'Data Sheet'!$A:C,4,FALSE),"NA")</f>
        <v>#NAME?</v>
      </c>
      <c r="E502" s="61" t="e">
        <f ca="1">_xludf.IFNA(VLOOKUP($A502,'Data Sheet'!$A:D,5,FALSE),"NA")</f>
        <v>#NAME?</v>
      </c>
      <c r="F502" s="73" t="e">
        <f ca="1">_xludf.IFNA(VLOOKUP($A502,'Data Sheet'!$A:E,6,FALSE),"NA")</f>
        <v>#NAME?</v>
      </c>
      <c r="G502" s="63" t="e">
        <f ca="1">_xludf.IFNA(VLOOKUP($A502,'Data Sheet'!$A:F,7,FALSE),"NA")</f>
        <v>#NAME?</v>
      </c>
      <c r="H502" s="64" t="e">
        <f ca="1">_xludf.IFNA(VLOOKUP($A502,'Data Sheet'!$A:P,17,FALSE),"NA")</f>
        <v>#NAME?</v>
      </c>
      <c r="I502" s="63" t="e">
        <f ca="1">_xludf.IFNA(VLOOKUP($A502,'Data Sheet'!$A:T,19,FALSE),"NA")</f>
        <v>#NAME?</v>
      </c>
      <c r="J502" s="64" t="e">
        <f ca="1">_xludf.IFNA(VLOOKUP($A502,'Data Sheet'!$A:T,20,FALSE),"NA")</f>
        <v>#NAME?</v>
      </c>
    </row>
    <row r="503" spans="2:10" ht="15.75" customHeight="1" x14ac:dyDescent="0.15">
      <c r="B503" s="60" t="e">
        <f ca="1">_xludf.IFNA(VLOOKUP($A503,'Data Sheet'!$A:B,2,FALSE),"NA")</f>
        <v>#NAME?</v>
      </c>
      <c r="C503" s="61" t="e">
        <f ca="1">_xludf.IFNA(VLOOKUP($A503,'Data Sheet'!$A:U,3,FALSE),"NA")</f>
        <v>#NAME?</v>
      </c>
      <c r="D503" s="61" t="e">
        <f ca="1">_xludf.IFNA(VLOOKUP($A503,'Data Sheet'!$A:C,4,FALSE),"NA")</f>
        <v>#NAME?</v>
      </c>
      <c r="E503" s="61" t="e">
        <f ca="1">_xludf.IFNA(VLOOKUP($A503,'Data Sheet'!$A:D,5,FALSE),"NA")</f>
        <v>#NAME?</v>
      </c>
      <c r="F503" s="73" t="e">
        <f ca="1">_xludf.IFNA(VLOOKUP($A503,'Data Sheet'!$A:E,6,FALSE),"NA")</f>
        <v>#NAME?</v>
      </c>
      <c r="G503" s="63" t="e">
        <f ca="1">_xludf.IFNA(VLOOKUP($A503,'Data Sheet'!$A:F,7,FALSE),"NA")</f>
        <v>#NAME?</v>
      </c>
      <c r="H503" s="64" t="e">
        <f ca="1">_xludf.IFNA(VLOOKUP($A503,'Data Sheet'!$A:P,17,FALSE),"NA")</f>
        <v>#NAME?</v>
      </c>
      <c r="I503" s="63" t="e">
        <f ca="1">_xludf.IFNA(VLOOKUP($A503,'Data Sheet'!$A:T,19,FALSE),"NA")</f>
        <v>#NAME?</v>
      </c>
      <c r="J503" s="64" t="e">
        <f ca="1">_xludf.IFNA(VLOOKUP($A503,'Data Sheet'!$A:T,20,FALSE),"NA")</f>
        <v>#NAME?</v>
      </c>
    </row>
    <row r="504" spans="2:10" ht="15.75" customHeight="1" x14ac:dyDescent="0.15">
      <c r="B504" s="60" t="e">
        <f ca="1">_xludf.IFNA(VLOOKUP($A504,'Data Sheet'!$A:B,2,FALSE),"NA")</f>
        <v>#NAME?</v>
      </c>
      <c r="C504" s="61" t="e">
        <f ca="1">_xludf.IFNA(VLOOKUP($A504,'Data Sheet'!$A:U,3,FALSE),"NA")</f>
        <v>#NAME?</v>
      </c>
      <c r="D504" s="61" t="e">
        <f ca="1">_xludf.IFNA(VLOOKUP($A504,'Data Sheet'!$A:C,4,FALSE),"NA")</f>
        <v>#NAME?</v>
      </c>
      <c r="E504" s="61" t="e">
        <f ca="1">_xludf.IFNA(VLOOKUP($A504,'Data Sheet'!$A:D,5,FALSE),"NA")</f>
        <v>#NAME?</v>
      </c>
      <c r="F504" s="73" t="e">
        <f ca="1">_xludf.IFNA(VLOOKUP($A504,'Data Sheet'!$A:E,6,FALSE),"NA")</f>
        <v>#NAME?</v>
      </c>
      <c r="G504" s="63" t="e">
        <f ca="1">_xludf.IFNA(VLOOKUP($A504,'Data Sheet'!$A:F,7,FALSE),"NA")</f>
        <v>#NAME?</v>
      </c>
      <c r="H504" s="64" t="e">
        <f ca="1">_xludf.IFNA(VLOOKUP($A504,'Data Sheet'!$A:P,17,FALSE),"NA")</f>
        <v>#NAME?</v>
      </c>
      <c r="I504" s="63" t="e">
        <f ca="1">_xludf.IFNA(VLOOKUP($A504,'Data Sheet'!$A:T,19,FALSE),"NA")</f>
        <v>#NAME?</v>
      </c>
      <c r="J504" s="64" t="e">
        <f ca="1">_xludf.IFNA(VLOOKUP($A504,'Data Sheet'!$A:T,20,FALSE),"NA")</f>
        <v>#NAME?</v>
      </c>
    </row>
    <row r="505" spans="2:10" ht="15.75" customHeight="1" x14ac:dyDescent="0.15">
      <c r="B505" s="60" t="e">
        <f ca="1">_xludf.IFNA(VLOOKUP($A505,'Data Sheet'!$A:B,2,FALSE),"NA")</f>
        <v>#NAME?</v>
      </c>
      <c r="C505" s="61" t="e">
        <f ca="1">_xludf.IFNA(VLOOKUP($A505,'Data Sheet'!$A:U,3,FALSE),"NA")</f>
        <v>#NAME?</v>
      </c>
      <c r="D505" s="61" t="e">
        <f ca="1">_xludf.IFNA(VLOOKUP($A505,'Data Sheet'!$A:C,4,FALSE),"NA")</f>
        <v>#NAME?</v>
      </c>
      <c r="E505" s="61" t="e">
        <f ca="1">_xludf.IFNA(VLOOKUP($A505,'Data Sheet'!$A:D,5,FALSE),"NA")</f>
        <v>#NAME?</v>
      </c>
      <c r="F505" s="73" t="e">
        <f ca="1">_xludf.IFNA(VLOOKUP($A505,'Data Sheet'!$A:E,6,FALSE),"NA")</f>
        <v>#NAME?</v>
      </c>
      <c r="G505" s="63" t="e">
        <f ca="1">_xludf.IFNA(VLOOKUP($A505,'Data Sheet'!$A:F,7,FALSE),"NA")</f>
        <v>#NAME?</v>
      </c>
      <c r="H505" s="64" t="e">
        <f ca="1">_xludf.IFNA(VLOOKUP($A505,'Data Sheet'!$A:P,17,FALSE),"NA")</f>
        <v>#NAME?</v>
      </c>
      <c r="I505" s="63" t="e">
        <f ca="1">_xludf.IFNA(VLOOKUP($A505,'Data Sheet'!$A:T,19,FALSE),"NA")</f>
        <v>#NAME?</v>
      </c>
      <c r="J505" s="64" t="e">
        <f ca="1">_xludf.IFNA(VLOOKUP($A505,'Data Sheet'!$A:T,20,FALSE),"NA")</f>
        <v>#NAME?</v>
      </c>
    </row>
    <row r="506" spans="2:10" ht="15.75" customHeight="1" x14ac:dyDescent="0.15">
      <c r="B506" s="60" t="e">
        <f ca="1">_xludf.IFNA(VLOOKUP($A506,'Data Sheet'!$A:B,2,FALSE),"NA")</f>
        <v>#NAME?</v>
      </c>
      <c r="C506" s="61" t="e">
        <f ca="1">_xludf.IFNA(VLOOKUP($A506,'Data Sheet'!$A:U,3,FALSE),"NA")</f>
        <v>#NAME?</v>
      </c>
      <c r="D506" s="61" t="e">
        <f ca="1">_xludf.IFNA(VLOOKUP($A506,'Data Sheet'!$A:C,4,FALSE),"NA")</f>
        <v>#NAME?</v>
      </c>
      <c r="E506" s="61" t="e">
        <f ca="1">_xludf.IFNA(VLOOKUP($A506,'Data Sheet'!$A:D,5,FALSE),"NA")</f>
        <v>#NAME?</v>
      </c>
      <c r="F506" s="73" t="e">
        <f ca="1">_xludf.IFNA(VLOOKUP($A506,'Data Sheet'!$A:E,6,FALSE),"NA")</f>
        <v>#NAME?</v>
      </c>
      <c r="G506" s="63" t="e">
        <f ca="1">_xludf.IFNA(VLOOKUP($A506,'Data Sheet'!$A:F,7,FALSE),"NA")</f>
        <v>#NAME?</v>
      </c>
      <c r="H506" s="64" t="e">
        <f ca="1">_xludf.IFNA(VLOOKUP($A506,'Data Sheet'!$A:P,17,FALSE),"NA")</f>
        <v>#NAME?</v>
      </c>
      <c r="I506" s="63" t="e">
        <f ca="1">_xludf.IFNA(VLOOKUP($A506,'Data Sheet'!$A:T,19,FALSE),"NA")</f>
        <v>#NAME?</v>
      </c>
      <c r="J506" s="64" t="e">
        <f ca="1">_xludf.IFNA(VLOOKUP($A506,'Data Sheet'!$A:T,20,FALSE),"NA")</f>
        <v>#NAME?</v>
      </c>
    </row>
    <row r="507" spans="2:10" ht="15.75" customHeight="1" x14ac:dyDescent="0.15">
      <c r="B507" s="60" t="e">
        <f ca="1">_xludf.IFNA(VLOOKUP($A507,'Data Sheet'!$A:B,2,FALSE),"NA")</f>
        <v>#NAME?</v>
      </c>
      <c r="C507" s="61" t="e">
        <f ca="1">_xludf.IFNA(VLOOKUP($A507,'Data Sheet'!$A:U,3,FALSE),"NA")</f>
        <v>#NAME?</v>
      </c>
      <c r="D507" s="61" t="e">
        <f ca="1">_xludf.IFNA(VLOOKUP($A507,'Data Sheet'!$A:C,4,FALSE),"NA")</f>
        <v>#NAME?</v>
      </c>
      <c r="E507" s="61" t="e">
        <f ca="1">_xludf.IFNA(VLOOKUP($A507,'Data Sheet'!$A:D,5,FALSE),"NA")</f>
        <v>#NAME?</v>
      </c>
      <c r="F507" s="73" t="e">
        <f ca="1">_xludf.IFNA(VLOOKUP($A507,'Data Sheet'!$A:E,6,FALSE),"NA")</f>
        <v>#NAME?</v>
      </c>
      <c r="G507" s="63" t="e">
        <f ca="1">_xludf.IFNA(VLOOKUP($A507,'Data Sheet'!$A:F,7,FALSE),"NA")</f>
        <v>#NAME?</v>
      </c>
      <c r="H507" s="64" t="e">
        <f ca="1">_xludf.IFNA(VLOOKUP($A507,'Data Sheet'!$A:P,17,FALSE),"NA")</f>
        <v>#NAME?</v>
      </c>
      <c r="I507" s="63" t="e">
        <f ca="1">_xludf.IFNA(VLOOKUP($A507,'Data Sheet'!$A:T,19,FALSE),"NA")</f>
        <v>#NAME?</v>
      </c>
      <c r="J507" s="64" t="e">
        <f ca="1">_xludf.IFNA(VLOOKUP($A507,'Data Sheet'!$A:T,20,FALSE),"NA")</f>
        <v>#NAME?</v>
      </c>
    </row>
    <row r="508" spans="2:10" ht="15.75" customHeight="1" x14ac:dyDescent="0.15">
      <c r="B508" s="60" t="e">
        <f ca="1">_xludf.IFNA(VLOOKUP($A508,'Data Sheet'!$A:B,2,FALSE),"NA")</f>
        <v>#NAME?</v>
      </c>
      <c r="C508" s="61" t="e">
        <f ca="1">_xludf.IFNA(VLOOKUP($A508,'Data Sheet'!$A:U,3,FALSE),"NA")</f>
        <v>#NAME?</v>
      </c>
      <c r="D508" s="61" t="e">
        <f ca="1">_xludf.IFNA(VLOOKUP($A508,'Data Sheet'!$A:C,4,FALSE),"NA")</f>
        <v>#NAME?</v>
      </c>
      <c r="E508" s="61" t="e">
        <f ca="1">_xludf.IFNA(VLOOKUP($A508,'Data Sheet'!$A:D,5,FALSE),"NA")</f>
        <v>#NAME?</v>
      </c>
      <c r="F508" s="73" t="e">
        <f ca="1">_xludf.IFNA(VLOOKUP($A508,'Data Sheet'!$A:E,6,FALSE),"NA")</f>
        <v>#NAME?</v>
      </c>
      <c r="G508" s="63" t="e">
        <f ca="1">_xludf.IFNA(VLOOKUP($A508,'Data Sheet'!$A:F,7,FALSE),"NA")</f>
        <v>#NAME?</v>
      </c>
      <c r="H508" s="64" t="e">
        <f ca="1">_xludf.IFNA(VLOOKUP($A508,'Data Sheet'!$A:P,17,FALSE),"NA")</f>
        <v>#NAME?</v>
      </c>
      <c r="I508" s="63" t="e">
        <f ca="1">_xludf.IFNA(VLOOKUP($A508,'Data Sheet'!$A:T,19,FALSE),"NA")</f>
        <v>#NAME?</v>
      </c>
      <c r="J508" s="64" t="e">
        <f ca="1">_xludf.IFNA(VLOOKUP($A508,'Data Sheet'!$A:T,20,FALSE),"NA")</f>
        <v>#NAME?</v>
      </c>
    </row>
    <row r="509" spans="2:10" ht="15.75" customHeight="1" x14ac:dyDescent="0.15">
      <c r="B509" s="60" t="e">
        <f ca="1">_xludf.IFNA(VLOOKUP($A509,'Data Sheet'!$A:B,2,FALSE),"NA")</f>
        <v>#NAME?</v>
      </c>
      <c r="C509" s="61" t="e">
        <f ca="1">_xludf.IFNA(VLOOKUP($A509,'Data Sheet'!$A:U,3,FALSE),"NA")</f>
        <v>#NAME?</v>
      </c>
      <c r="D509" s="61" t="e">
        <f ca="1">_xludf.IFNA(VLOOKUP($A509,'Data Sheet'!$A:C,4,FALSE),"NA")</f>
        <v>#NAME?</v>
      </c>
      <c r="E509" s="61" t="e">
        <f ca="1">_xludf.IFNA(VLOOKUP($A509,'Data Sheet'!$A:D,5,FALSE),"NA")</f>
        <v>#NAME?</v>
      </c>
      <c r="F509" s="73" t="e">
        <f ca="1">_xludf.IFNA(VLOOKUP($A509,'Data Sheet'!$A:E,6,FALSE),"NA")</f>
        <v>#NAME?</v>
      </c>
      <c r="G509" s="63" t="e">
        <f ca="1">_xludf.IFNA(VLOOKUP($A509,'Data Sheet'!$A:F,7,FALSE),"NA")</f>
        <v>#NAME?</v>
      </c>
      <c r="H509" s="64" t="e">
        <f ca="1">_xludf.IFNA(VLOOKUP($A509,'Data Sheet'!$A:P,17,FALSE),"NA")</f>
        <v>#NAME?</v>
      </c>
      <c r="I509" s="63" t="e">
        <f ca="1">_xludf.IFNA(VLOOKUP($A509,'Data Sheet'!$A:T,19,FALSE),"NA")</f>
        <v>#NAME?</v>
      </c>
      <c r="J509" s="64" t="e">
        <f ca="1">_xludf.IFNA(VLOOKUP($A509,'Data Sheet'!$A:T,20,FALSE),"NA")</f>
        <v>#NAME?</v>
      </c>
    </row>
    <row r="510" spans="2:10" ht="15.75" customHeight="1" x14ac:dyDescent="0.15">
      <c r="B510" s="60" t="e">
        <f ca="1">_xludf.IFNA(VLOOKUP($A510,'Data Sheet'!$A:B,2,FALSE),"NA")</f>
        <v>#NAME?</v>
      </c>
      <c r="C510" s="61" t="e">
        <f ca="1">_xludf.IFNA(VLOOKUP($A510,'Data Sheet'!$A:U,3,FALSE),"NA")</f>
        <v>#NAME?</v>
      </c>
      <c r="D510" s="61" t="e">
        <f ca="1">_xludf.IFNA(VLOOKUP($A510,'Data Sheet'!$A:C,4,FALSE),"NA")</f>
        <v>#NAME?</v>
      </c>
      <c r="E510" s="61" t="e">
        <f ca="1">_xludf.IFNA(VLOOKUP($A510,'Data Sheet'!$A:D,5,FALSE),"NA")</f>
        <v>#NAME?</v>
      </c>
      <c r="F510" s="73" t="e">
        <f ca="1">_xludf.IFNA(VLOOKUP($A510,'Data Sheet'!$A:E,6,FALSE),"NA")</f>
        <v>#NAME?</v>
      </c>
      <c r="G510" s="63" t="e">
        <f ca="1">_xludf.IFNA(VLOOKUP($A510,'Data Sheet'!$A:F,7,FALSE),"NA")</f>
        <v>#NAME?</v>
      </c>
      <c r="H510" s="64" t="e">
        <f ca="1">_xludf.IFNA(VLOOKUP($A510,'Data Sheet'!$A:P,17,FALSE),"NA")</f>
        <v>#NAME?</v>
      </c>
      <c r="I510" s="63" t="e">
        <f ca="1">_xludf.IFNA(VLOOKUP($A510,'Data Sheet'!$A:T,19,FALSE),"NA")</f>
        <v>#NAME?</v>
      </c>
      <c r="J510" s="64" t="e">
        <f ca="1">_xludf.IFNA(VLOOKUP($A510,'Data Sheet'!$A:T,20,FALSE),"NA")</f>
        <v>#NAME?</v>
      </c>
    </row>
    <row r="511" spans="2:10" ht="15.75" customHeight="1" x14ac:dyDescent="0.15">
      <c r="B511" s="60" t="e">
        <f ca="1">_xludf.IFNA(VLOOKUP($A511,'Data Sheet'!$A:B,2,FALSE),"NA")</f>
        <v>#NAME?</v>
      </c>
      <c r="C511" s="61" t="e">
        <f ca="1">_xludf.IFNA(VLOOKUP($A511,'Data Sheet'!$A:U,3,FALSE),"NA")</f>
        <v>#NAME?</v>
      </c>
      <c r="D511" s="61" t="e">
        <f ca="1">_xludf.IFNA(VLOOKUP($A511,'Data Sheet'!$A:C,4,FALSE),"NA")</f>
        <v>#NAME?</v>
      </c>
      <c r="E511" s="61" t="e">
        <f ca="1">_xludf.IFNA(VLOOKUP($A511,'Data Sheet'!$A:D,5,FALSE),"NA")</f>
        <v>#NAME?</v>
      </c>
      <c r="F511" s="73" t="e">
        <f ca="1">_xludf.IFNA(VLOOKUP($A511,'Data Sheet'!$A:E,6,FALSE),"NA")</f>
        <v>#NAME?</v>
      </c>
      <c r="G511" s="63" t="e">
        <f ca="1">_xludf.IFNA(VLOOKUP($A511,'Data Sheet'!$A:F,7,FALSE),"NA")</f>
        <v>#NAME?</v>
      </c>
      <c r="H511" s="64" t="e">
        <f ca="1">_xludf.IFNA(VLOOKUP($A511,'Data Sheet'!$A:P,17,FALSE),"NA")</f>
        <v>#NAME?</v>
      </c>
      <c r="I511" s="63" t="e">
        <f ca="1">_xludf.IFNA(VLOOKUP($A511,'Data Sheet'!$A:T,19,FALSE),"NA")</f>
        <v>#NAME?</v>
      </c>
      <c r="J511" s="64" t="e">
        <f ca="1">_xludf.IFNA(VLOOKUP($A511,'Data Sheet'!$A:T,20,FALSE),"NA")</f>
        <v>#NAME?</v>
      </c>
    </row>
    <row r="512" spans="2:10" ht="15.75" customHeight="1" x14ac:dyDescent="0.15">
      <c r="B512" s="60" t="e">
        <f ca="1">_xludf.IFNA(VLOOKUP($A512,'Data Sheet'!$A:B,2,FALSE),"NA")</f>
        <v>#NAME?</v>
      </c>
      <c r="C512" s="61" t="e">
        <f ca="1">_xludf.IFNA(VLOOKUP($A512,'Data Sheet'!$A:U,3,FALSE),"NA")</f>
        <v>#NAME?</v>
      </c>
      <c r="D512" s="61" t="e">
        <f ca="1">_xludf.IFNA(VLOOKUP($A512,'Data Sheet'!$A:C,4,FALSE),"NA")</f>
        <v>#NAME?</v>
      </c>
      <c r="E512" s="61" t="e">
        <f ca="1">_xludf.IFNA(VLOOKUP($A512,'Data Sheet'!$A:D,5,FALSE),"NA")</f>
        <v>#NAME?</v>
      </c>
      <c r="F512" s="73" t="e">
        <f ca="1">_xludf.IFNA(VLOOKUP($A512,'Data Sheet'!$A:E,6,FALSE),"NA")</f>
        <v>#NAME?</v>
      </c>
      <c r="G512" s="63" t="e">
        <f ca="1">_xludf.IFNA(VLOOKUP($A512,'Data Sheet'!$A:F,7,FALSE),"NA")</f>
        <v>#NAME?</v>
      </c>
      <c r="H512" s="64" t="e">
        <f ca="1">_xludf.IFNA(VLOOKUP($A512,'Data Sheet'!$A:P,17,FALSE),"NA")</f>
        <v>#NAME?</v>
      </c>
      <c r="I512" s="63" t="e">
        <f ca="1">_xludf.IFNA(VLOOKUP($A512,'Data Sheet'!$A:T,19,FALSE),"NA")</f>
        <v>#NAME?</v>
      </c>
      <c r="J512" s="64" t="e">
        <f ca="1">_xludf.IFNA(VLOOKUP($A512,'Data Sheet'!$A:T,20,FALSE),"NA")</f>
        <v>#NAME?</v>
      </c>
    </row>
    <row r="513" spans="2:10" ht="15.75" customHeight="1" x14ac:dyDescent="0.15">
      <c r="B513" s="60" t="e">
        <f ca="1">_xludf.IFNA(VLOOKUP($A513,'Data Sheet'!$A:B,2,FALSE),"NA")</f>
        <v>#NAME?</v>
      </c>
      <c r="C513" s="61" t="e">
        <f ca="1">_xludf.IFNA(VLOOKUP($A513,'Data Sheet'!$A:U,3,FALSE),"NA")</f>
        <v>#NAME?</v>
      </c>
      <c r="D513" s="61" t="e">
        <f ca="1">_xludf.IFNA(VLOOKUP($A513,'Data Sheet'!$A:C,4,FALSE),"NA")</f>
        <v>#NAME?</v>
      </c>
      <c r="E513" s="61" t="e">
        <f ca="1">_xludf.IFNA(VLOOKUP($A513,'Data Sheet'!$A:D,5,FALSE),"NA")</f>
        <v>#NAME?</v>
      </c>
      <c r="F513" s="73" t="e">
        <f ca="1">_xludf.IFNA(VLOOKUP($A513,'Data Sheet'!$A:E,6,FALSE),"NA")</f>
        <v>#NAME?</v>
      </c>
      <c r="G513" s="63" t="e">
        <f ca="1">_xludf.IFNA(VLOOKUP($A513,'Data Sheet'!$A:F,7,FALSE),"NA")</f>
        <v>#NAME?</v>
      </c>
      <c r="H513" s="64" t="e">
        <f ca="1">_xludf.IFNA(VLOOKUP($A513,'Data Sheet'!$A:P,17,FALSE),"NA")</f>
        <v>#NAME?</v>
      </c>
      <c r="I513" s="63" t="e">
        <f ca="1">_xludf.IFNA(VLOOKUP($A513,'Data Sheet'!$A:T,19,FALSE),"NA")</f>
        <v>#NAME?</v>
      </c>
      <c r="J513" s="64" t="e">
        <f ca="1">_xludf.IFNA(VLOOKUP($A513,'Data Sheet'!$A:T,20,FALSE),"NA")</f>
        <v>#NAME?</v>
      </c>
    </row>
    <row r="514" spans="2:10" ht="15.75" customHeight="1" x14ac:dyDescent="0.15">
      <c r="B514" s="60" t="e">
        <f ca="1">_xludf.IFNA(VLOOKUP($A514,'Data Sheet'!$A:B,2,FALSE),"NA")</f>
        <v>#NAME?</v>
      </c>
      <c r="C514" s="61" t="e">
        <f ca="1">_xludf.IFNA(VLOOKUP($A514,'Data Sheet'!$A:U,3,FALSE),"NA")</f>
        <v>#NAME?</v>
      </c>
      <c r="D514" s="61" t="e">
        <f ca="1">_xludf.IFNA(VLOOKUP($A514,'Data Sheet'!$A:C,4,FALSE),"NA")</f>
        <v>#NAME?</v>
      </c>
      <c r="E514" s="61" t="e">
        <f ca="1">_xludf.IFNA(VLOOKUP($A514,'Data Sheet'!$A:D,5,FALSE),"NA")</f>
        <v>#NAME?</v>
      </c>
      <c r="F514" s="73" t="e">
        <f ca="1">_xludf.IFNA(VLOOKUP($A514,'Data Sheet'!$A:E,6,FALSE),"NA")</f>
        <v>#NAME?</v>
      </c>
      <c r="G514" s="63" t="e">
        <f ca="1">_xludf.IFNA(VLOOKUP($A514,'Data Sheet'!$A:F,7,FALSE),"NA")</f>
        <v>#NAME?</v>
      </c>
      <c r="H514" s="64" t="e">
        <f ca="1">_xludf.IFNA(VLOOKUP($A514,'Data Sheet'!$A:P,17,FALSE),"NA")</f>
        <v>#NAME?</v>
      </c>
      <c r="I514" s="63" t="e">
        <f ca="1">_xludf.IFNA(VLOOKUP($A514,'Data Sheet'!$A:T,19,FALSE),"NA")</f>
        <v>#NAME?</v>
      </c>
      <c r="J514" s="64" t="e">
        <f ca="1">_xludf.IFNA(VLOOKUP($A514,'Data Sheet'!$A:T,20,FALSE),"NA")</f>
        <v>#NAME?</v>
      </c>
    </row>
    <row r="515" spans="2:10" ht="15.75" customHeight="1" x14ac:dyDescent="0.15">
      <c r="B515" s="60" t="e">
        <f ca="1">_xludf.IFNA(VLOOKUP($A515,'Data Sheet'!$A:B,2,FALSE),"NA")</f>
        <v>#NAME?</v>
      </c>
      <c r="C515" s="61" t="e">
        <f ca="1">_xludf.IFNA(VLOOKUP($A515,'Data Sheet'!$A:U,3,FALSE),"NA")</f>
        <v>#NAME?</v>
      </c>
      <c r="D515" s="61" t="e">
        <f ca="1">_xludf.IFNA(VLOOKUP($A515,'Data Sheet'!$A:C,4,FALSE),"NA")</f>
        <v>#NAME?</v>
      </c>
      <c r="E515" s="61" t="e">
        <f ca="1">_xludf.IFNA(VLOOKUP($A515,'Data Sheet'!$A:D,5,FALSE),"NA")</f>
        <v>#NAME?</v>
      </c>
      <c r="F515" s="73" t="e">
        <f ca="1">_xludf.IFNA(VLOOKUP($A515,'Data Sheet'!$A:E,6,FALSE),"NA")</f>
        <v>#NAME?</v>
      </c>
      <c r="G515" s="63" t="e">
        <f ca="1">_xludf.IFNA(VLOOKUP($A515,'Data Sheet'!$A:F,7,FALSE),"NA")</f>
        <v>#NAME?</v>
      </c>
      <c r="H515" s="64" t="e">
        <f ca="1">_xludf.IFNA(VLOOKUP($A515,'Data Sheet'!$A:P,17,FALSE),"NA")</f>
        <v>#NAME?</v>
      </c>
      <c r="I515" s="63" t="e">
        <f ca="1">_xludf.IFNA(VLOOKUP($A515,'Data Sheet'!$A:T,19,FALSE),"NA")</f>
        <v>#NAME?</v>
      </c>
      <c r="J515" s="64" t="e">
        <f ca="1">_xludf.IFNA(VLOOKUP($A515,'Data Sheet'!$A:T,20,FALSE),"NA")</f>
        <v>#NAME?</v>
      </c>
    </row>
    <row r="516" spans="2:10" ht="15.75" customHeight="1" x14ac:dyDescent="0.15">
      <c r="B516" s="60" t="e">
        <f ca="1">_xludf.IFNA(VLOOKUP($A516,'Data Sheet'!$A:B,2,FALSE),"NA")</f>
        <v>#NAME?</v>
      </c>
      <c r="C516" s="61" t="e">
        <f ca="1">_xludf.IFNA(VLOOKUP($A516,'Data Sheet'!$A:U,3,FALSE),"NA")</f>
        <v>#NAME?</v>
      </c>
      <c r="D516" s="61" t="e">
        <f ca="1">_xludf.IFNA(VLOOKUP($A516,'Data Sheet'!$A:C,4,FALSE),"NA")</f>
        <v>#NAME?</v>
      </c>
      <c r="E516" s="61" t="e">
        <f ca="1">_xludf.IFNA(VLOOKUP($A516,'Data Sheet'!$A:D,5,FALSE),"NA")</f>
        <v>#NAME?</v>
      </c>
      <c r="F516" s="73" t="e">
        <f ca="1">_xludf.IFNA(VLOOKUP($A516,'Data Sheet'!$A:E,6,FALSE),"NA")</f>
        <v>#NAME?</v>
      </c>
      <c r="G516" s="63" t="e">
        <f ca="1">_xludf.IFNA(VLOOKUP($A516,'Data Sheet'!$A:F,7,FALSE),"NA")</f>
        <v>#NAME?</v>
      </c>
      <c r="H516" s="64" t="e">
        <f ca="1">_xludf.IFNA(VLOOKUP($A516,'Data Sheet'!$A:P,17,FALSE),"NA")</f>
        <v>#NAME?</v>
      </c>
      <c r="I516" s="63" t="e">
        <f ca="1">_xludf.IFNA(VLOOKUP($A516,'Data Sheet'!$A:T,19,FALSE),"NA")</f>
        <v>#NAME?</v>
      </c>
      <c r="J516" s="64" t="e">
        <f ca="1">_xludf.IFNA(VLOOKUP($A516,'Data Sheet'!$A:T,20,FALSE),"NA")</f>
        <v>#NAME?</v>
      </c>
    </row>
    <row r="517" spans="2:10" ht="15.75" customHeight="1" x14ac:dyDescent="0.15">
      <c r="B517" s="60" t="e">
        <f ca="1">_xludf.IFNA(VLOOKUP($A517,'Data Sheet'!$A:B,2,FALSE),"NA")</f>
        <v>#NAME?</v>
      </c>
      <c r="C517" s="61" t="e">
        <f ca="1">_xludf.IFNA(VLOOKUP($A517,'Data Sheet'!$A:U,3,FALSE),"NA")</f>
        <v>#NAME?</v>
      </c>
      <c r="D517" s="61" t="e">
        <f ca="1">_xludf.IFNA(VLOOKUP($A517,'Data Sheet'!$A:C,4,FALSE),"NA")</f>
        <v>#NAME?</v>
      </c>
      <c r="E517" s="61" t="e">
        <f ca="1">_xludf.IFNA(VLOOKUP($A517,'Data Sheet'!$A:D,5,FALSE),"NA")</f>
        <v>#NAME?</v>
      </c>
      <c r="F517" s="73" t="e">
        <f ca="1">_xludf.IFNA(VLOOKUP($A517,'Data Sheet'!$A:E,6,FALSE),"NA")</f>
        <v>#NAME?</v>
      </c>
      <c r="G517" s="63" t="e">
        <f ca="1">_xludf.IFNA(VLOOKUP($A517,'Data Sheet'!$A:F,7,FALSE),"NA")</f>
        <v>#NAME?</v>
      </c>
      <c r="H517" s="64" t="e">
        <f ca="1">_xludf.IFNA(VLOOKUP($A517,'Data Sheet'!$A:P,17,FALSE),"NA")</f>
        <v>#NAME?</v>
      </c>
      <c r="I517" s="63" t="e">
        <f ca="1">_xludf.IFNA(VLOOKUP($A517,'Data Sheet'!$A:T,19,FALSE),"NA")</f>
        <v>#NAME?</v>
      </c>
      <c r="J517" s="64" t="e">
        <f ca="1">_xludf.IFNA(VLOOKUP($A517,'Data Sheet'!$A:T,20,FALSE),"NA")</f>
        <v>#NAME?</v>
      </c>
    </row>
    <row r="518" spans="2:10" ht="15.75" customHeight="1" x14ac:dyDescent="0.15">
      <c r="B518" s="60" t="e">
        <f ca="1">_xludf.IFNA(VLOOKUP($A518,'Data Sheet'!$A:B,2,FALSE),"NA")</f>
        <v>#NAME?</v>
      </c>
      <c r="C518" s="61" t="e">
        <f ca="1">_xludf.IFNA(VLOOKUP($A518,'Data Sheet'!$A:U,3,FALSE),"NA")</f>
        <v>#NAME?</v>
      </c>
      <c r="D518" s="61" t="e">
        <f ca="1">_xludf.IFNA(VLOOKUP($A518,'Data Sheet'!$A:C,4,FALSE),"NA")</f>
        <v>#NAME?</v>
      </c>
      <c r="E518" s="61" t="e">
        <f ca="1">_xludf.IFNA(VLOOKUP($A518,'Data Sheet'!$A:D,5,FALSE),"NA")</f>
        <v>#NAME?</v>
      </c>
      <c r="F518" s="73" t="e">
        <f ca="1">_xludf.IFNA(VLOOKUP($A518,'Data Sheet'!$A:E,6,FALSE),"NA")</f>
        <v>#NAME?</v>
      </c>
      <c r="G518" s="63" t="e">
        <f ca="1">_xludf.IFNA(VLOOKUP($A518,'Data Sheet'!$A:F,7,FALSE),"NA")</f>
        <v>#NAME?</v>
      </c>
      <c r="H518" s="64" t="e">
        <f ca="1">_xludf.IFNA(VLOOKUP($A518,'Data Sheet'!$A:P,17,FALSE),"NA")</f>
        <v>#NAME?</v>
      </c>
      <c r="I518" s="63" t="e">
        <f ca="1">_xludf.IFNA(VLOOKUP($A518,'Data Sheet'!$A:T,19,FALSE),"NA")</f>
        <v>#NAME?</v>
      </c>
      <c r="J518" s="64" t="e">
        <f ca="1">_xludf.IFNA(VLOOKUP($A518,'Data Sheet'!$A:T,20,FALSE),"NA")</f>
        <v>#NAME?</v>
      </c>
    </row>
    <row r="519" spans="2:10" ht="15.75" customHeight="1" x14ac:dyDescent="0.15">
      <c r="B519" s="60" t="e">
        <f ca="1">_xludf.IFNA(VLOOKUP($A519,'Data Sheet'!$A:B,2,FALSE),"NA")</f>
        <v>#NAME?</v>
      </c>
      <c r="C519" s="61" t="e">
        <f ca="1">_xludf.IFNA(VLOOKUP($A519,'Data Sheet'!$A:U,3,FALSE),"NA")</f>
        <v>#NAME?</v>
      </c>
      <c r="D519" s="61" t="e">
        <f ca="1">_xludf.IFNA(VLOOKUP($A519,'Data Sheet'!$A:C,4,FALSE),"NA")</f>
        <v>#NAME?</v>
      </c>
      <c r="E519" s="61" t="e">
        <f ca="1">_xludf.IFNA(VLOOKUP($A519,'Data Sheet'!$A:D,5,FALSE),"NA")</f>
        <v>#NAME?</v>
      </c>
      <c r="F519" s="73" t="e">
        <f ca="1">_xludf.IFNA(VLOOKUP($A519,'Data Sheet'!$A:E,6,FALSE),"NA")</f>
        <v>#NAME?</v>
      </c>
      <c r="G519" s="63" t="e">
        <f ca="1">_xludf.IFNA(VLOOKUP($A519,'Data Sheet'!$A:F,7,FALSE),"NA")</f>
        <v>#NAME?</v>
      </c>
      <c r="H519" s="64" t="e">
        <f ca="1">_xludf.IFNA(VLOOKUP($A519,'Data Sheet'!$A:P,17,FALSE),"NA")</f>
        <v>#NAME?</v>
      </c>
      <c r="I519" s="63" t="e">
        <f ca="1">_xludf.IFNA(VLOOKUP($A519,'Data Sheet'!$A:T,19,FALSE),"NA")</f>
        <v>#NAME?</v>
      </c>
      <c r="J519" s="64" t="e">
        <f ca="1">_xludf.IFNA(VLOOKUP($A519,'Data Sheet'!$A:T,20,FALSE),"NA")</f>
        <v>#NAME?</v>
      </c>
    </row>
    <row r="520" spans="2:10" ht="15.75" customHeight="1" x14ac:dyDescent="0.15">
      <c r="B520" s="60" t="e">
        <f ca="1">_xludf.IFNA(VLOOKUP($A520,'Data Sheet'!$A:B,2,FALSE),"NA")</f>
        <v>#NAME?</v>
      </c>
      <c r="C520" s="61" t="e">
        <f ca="1">_xludf.IFNA(VLOOKUP($A520,'Data Sheet'!$A:U,3,FALSE),"NA")</f>
        <v>#NAME?</v>
      </c>
      <c r="D520" s="61" t="e">
        <f ca="1">_xludf.IFNA(VLOOKUP($A520,'Data Sheet'!$A:C,4,FALSE),"NA")</f>
        <v>#NAME?</v>
      </c>
      <c r="E520" s="61" t="e">
        <f ca="1">_xludf.IFNA(VLOOKUP($A520,'Data Sheet'!$A:D,5,FALSE),"NA")</f>
        <v>#NAME?</v>
      </c>
      <c r="F520" s="73" t="e">
        <f ca="1">_xludf.IFNA(VLOOKUP($A520,'Data Sheet'!$A:E,6,FALSE),"NA")</f>
        <v>#NAME?</v>
      </c>
      <c r="G520" s="63" t="e">
        <f ca="1">_xludf.IFNA(VLOOKUP($A520,'Data Sheet'!$A:F,7,FALSE),"NA")</f>
        <v>#NAME?</v>
      </c>
      <c r="H520" s="64" t="e">
        <f ca="1">_xludf.IFNA(VLOOKUP($A520,'Data Sheet'!$A:P,17,FALSE),"NA")</f>
        <v>#NAME?</v>
      </c>
      <c r="I520" s="63" t="e">
        <f ca="1">_xludf.IFNA(VLOOKUP($A520,'Data Sheet'!$A:T,19,FALSE),"NA")</f>
        <v>#NAME?</v>
      </c>
      <c r="J520" s="64" t="e">
        <f ca="1">_xludf.IFNA(VLOOKUP($A520,'Data Sheet'!$A:T,20,FALSE),"NA")</f>
        <v>#NAME?</v>
      </c>
    </row>
    <row r="521" spans="2:10" ht="15.75" customHeight="1" x14ac:dyDescent="0.15">
      <c r="B521" s="60" t="e">
        <f ca="1">_xludf.IFNA(VLOOKUP($A521,'Data Sheet'!$A:B,2,FALSE),"NA")</f>
        <v>#NAME?</v>
      </c>
      <c r="C521" s="61" t="e">
        <f ca="1">_xludf.IFNA(VLOOKUP($A521,'Data Sheet'!$A:U,3,FALSE),"NA")</f>
        <v>#NAME?</v>
      </c>
      <c r="D521" s="61" t="e">
        <f ca="1">_xludf.IFNA(VLOOKUP($A521,'Data Sheet'!$A:C,4,FALSE),"NA")</f>
        <v>#NAME?</v>
      </c>
      <c r="E521" s="61" t="e">
        <f ca="1">_xludf.IFNA(VLOOKUP($A521,'Data Sheet'!$A:D,5,FALSE),"NA")</f>
        <v>#NAME?</v>
      </c>
      <c r="F521" s="73" t="e">
        <f ca="1">_xludf.IFNA(VLOOKUP($A521,'Data Sheet'!$A:E,6,FALSE),"NA")</f>
        <v>#NAME?</v>
      </c>
      <c r="G521" s="63" t="e">
        <f ca="1">_xludf.IFNA(VLOOKUP($A521,'Data Sheet'!$A:F,7,FALSE),"NA")</f>
        <v>#NAME?</v>
      </c>
      <c r="H521" s="64" t="e">
        <f ca="1">_xludf.IFNA(VLOOKUP($A521,'Data Sheet'!$A:P,17,FALSE),"NA")</f>
        <v>#NAME?</v>
      </c>
      <c r="I521" s="63" t="e">
        <f ca="1">_xludf.IFNA(VLOOKUP($A521,'Data Sheet'!$A:T,19,FALSE),"NA")</f>
        <v>#NAME?</v>
      </c>
      <c r="J521" s="64" t="e">
        <f ca="1">_xludf.IFNA(VLOOKUP($A521,'Data Sheet'!$A:T,20,FALSE),"NA")</f>
        <v>#NAME?</v>
      </c>
    </row>
    <row r="522" spans="2:10" ht="15.75" customHeight="1" x14ac:dyDescent="0.15">
      <c r="B522" s="60" t="e">
        <f ca="1">_xludf.IFNA(VLOOKUP($A522,'Data Sheet'!$A:B,2,FALSE),"NA")</f>
        <v>#NAME?</v>
      </c>
      <c r="C522" s="61" t="e">
        <f ca="1">_xludf.IFNA(VLOOKUP($A522,'Data Sheet'!$A:U,3,FALSE),"NA")</f>
        <v>#NAME?</v>
      </c>
      <c r="D522" s="61" t="e">
        <f ca="1">_xludf.IFNA(VLOOKUP($A522,'Data Sheet'!$A:C,4,FALSE),"NA")</f>
        <v>#NAME?</v>
      </c>
      <c r="E522" s="61" t="e">
        <f ca="1">_xludf.IFNA(VLOOKUP($A522,'Data Sheet'!$A:D,5,FALSE),"NA")</f>
        <v>#NAME?</v>
      </c>
      <c r="F522" s="73" t="e">
        <f ca="1">_xludf.IFNA(VLOOKUP($A522,'Data Sheet'!$A:E,6,FALSE),"NA")</f>
        <v>#NAME?</v>
      </c>
      <c r="G522" s="63" t="e">
        <f ca="1">_xludf.IFNA(VLOOKUP($A522,'Data Sheet'!$A:F,7,FALSE),"NA")</f>
        <v>#NAME?</v>
      </c>
      <c r="H522" s="64" t="e">
        <f ca="1">_xludf.IFNA(VLOOKUP($A522,'Data Sheet'!$A:P,17,FALSE),"NA")</f>
        <v>#NAME?</v>
      </c>
      <c r="I522" s="63" t="e">
        <f ca="1">_xludf.IFNA(VLOOKUP($A522,'Data Sheet'!$A:T,19,FALSE),"NA")</f>
        <v>#NAME?</v>
      </c>
      <c r="J522" s="64" t="e">
        <f ca="1">_xludf.IFNA(VLOOKUP($A522,'Data Sheet'!$A:T,20,FALSE),"NA")</f>
        <v>#NAME?</v>
      </c>
    </row>
    <row r="523" spans="2:10" ht="15.75" customHeight="1" x14ac:dyDescent="0.15">
      <c r="B523" s="60" t="e">
        <f ca="1">_xludf.IFNA(VLOOKUP($A523,'Data Sheet'!$A:B,2,FALSE),"NA")</f>
        <v>#NAME?</v>
      </c>
      <c r="C523" s="61" t="e">
        <f ca="1">_xludf.IFNA(VLOOKUP($A523,'Data Sheet'!$A:U,3,FALSE),"NA")</f>
        <v>#NAME?</v>
      </c>
      <c r="D523" s="61" t="e">
        <f ca="1">_xludf.IFNA(VLOOKUP($A523,'Data Sheet'!$A:C,4,FALSE),"NA")</f>
        <v>#NAME?</v>
      </c>
      <c r="E523" s="61" t="e">
        <f ca="1">_xludf.IFNA(VLOOKUP($A523,'Data Sheet'!$A:D,5,FALSE),"NA")</f>
        <v>#NAME?</v>
      </c>
      <c r="F523" s="73" t="e">
        <f ca="1">_xludf.IFNA(VLOOKUP($A523,'Data Sheet'!$A:E,6,FALSE),"NA")</f>
        <v>#NAME?</v>
      </c>
      <c r="G523" s="63" t="e">
        <f ca="1">_xludf.IFNA(VLOOKUP($A523,'Data Sheet'!$A:F,7,FALSE),"NA")</f>
        <v>#NAME?</v>
      </c>
      <c r="H523" s="64" t="e">
        <f ca="1">_xludf.IFNA(VLOOKUP($A523,'Data Sheet'!$A:P,17,FALSE),"NA")</f>
        <v>#NAME?</v>
      </c>
      <c r="I523" s="63" t="e">
        <f ca="1">_xludf.IFNA(VLOOKUP($A523,'Data Sheet'!$A:T,19,FALSE),"NA")</f>
        <v>#NAME?</v>
      </c>
      <c r="J523" s="64" t="e">
        <f ca="1">_xludf.IFNA(VLOOKUP($A523,'Data Sheet'!$A:T,20,FALSE),"NA")</f>
        <v>#NAME?</v>
      </c>
    </row>
    <row r="524" spans="2:10" ht="15.75" customHeight="1" x14ac:dyDescent="0.15">
      <c r="B524" s="60" t="e">
        <f ca="1">_xludf.IFNA(VLOOKUP($A524,'Data Sheet'!$A:B,2,FALSE),"NA")</f>
        <v>#NAME?</v>
      </c>
      <c r="C524" s="61" t="e">
        <f ca="1">_xludf.IFNA(VLOOKUP($A524,'Data Sheet'!$A:U,3,FALSE),"NA")</f>
        <v>#NAME?</v>
      </c>
      <c r="D524" s="61" t="e">
        <f ca="1">_xludf.IFNA(VLOOKUP($A524,'Data Sheet'!$A:C,4,FALSE),"NA")</f>
        <v>#NAME?</v>
      </c>
      <c r="E524" s="61" t="e">
        <f ca="1">_xludf.IFNA(VLOOKUP($A524,'Data Sheet'!$A:D,5,FALSE),"NA")</f>
        <v>#NAME?</v>
      </c>
      <c r="F524" s="73" t="e">
        <f ca="1">_xludf.IFNA(VLOOKUP($A524,'Data Sheet'!$A:E,6,FALSE),"NA")</f>
        <v>#NAME?</v>
      </c>
      <c r="G524" s="63" t="e">
        <f ca="1">_xludf.IFNA(VLOOKUP($A524,'Data Sheet'!$A:F,7,FALSE),"NA")</f>
        <v>#NAME?</v>
      </c>
      <c r="H524" s="64" t="e">
        <f ca="1">_xludf.IFNA(VLOOKUP($A524,'Data Sheet'!$A:P,17,FALSE),"NA")</f>
        <v>#NAME?</v>
      </c>
      <c r="I524" s="63" t="e">
        <f ca="1">_xludf.IFNA(VLOOKUP($A524,'Data Sheet'!$A:T,19,FALSE),"NA")</f>
        <v>#NAME?</v>
      </c>
      <c r="J524" s="64" t="e">
        <f ca="1">_xludf.IFNA(VLOOKUP($A524,'Data Sheet'!$A:T,20,FALSE),"NA")</f>
        <v>#NAME?</v>
      </c>
    </row>
    <row r="525" spans="2:10" ht="15.75" customHeight="1" x14ac:dyDescent="0.15">
      <c r="B525" s="60" t="e">
        <f ca="1">_xludf.IFNA(VLOOKUP($A525,'Data Sheet'!$A:B,2,FALSE),"NA")</f>
        <v>#NAME?</v>
      </c>
      <c r="C525" s="61" t="e">
        <f ca="1">_xludf.IFNA(VLOOKUP($A525,'Data Sheet'!$A:U,3,FALSE),"NA")</f>
        <v>#NAME?</v>
      </c>
      <c r="D525" s="61" t="e">
        <f ca="1">_xludf.IFNA(VLOOKUP($A525,'Data Sheet'!$A:C,4,FALSE),"NA")</f>
        <v>#NAME?</v>
      </c>
      <c r="E525" s="61" t="e">
        <f ca="1">_xludf.IFNA(VLOOKUP($A525,'Data Sheet'!$A:D,5,FALSE),"NA")</f>
        <v>#NAME?</v>
      </c>
      <c r="F525" s="73" t="e">
        <f ca="1">_xludf.IFNA(VLOOKUP($A525,'Data Sheet'!$A:E,6,FALSE),"NA")</f>
        <v>#NAME?</v>
      </c>
      <c r="G525" s="63" t="e">
        <f ca="1">_xludf.IFNA(VLOOKUP($A525,'Data Sheet'!$A:F,7,FALSE),"NA")</f>
        <v>#NAME?</v>
      </c>
      <c r="H525" s="64" t="e">
        <f ca="1">_xludf.IFNA(VLOOKUP($A525,'Data Sheet'!$A:P,17,FALSE),"NA")</f>
        <v>#NAME?</v>
      </c>
      <c r="I525" s="63" t="e">
        <f ca="1">_xludf.IFNA(VLOOKUP($A525,'Data Sheet'!$A:T,19,FALSE),"NA")</f>
        <v>#NAME?</v>
      </c>
      <c r="J525" s="64" t="e">
        <f ca="1">_xludf.IFNA(VLOOKUP($A525,'Data Sheet'!$A:T,20,FALSE),"NA")</f>
        <v>#NAME?</v>
      </c>
    </row>
    <row r="526" spans="2:10" ht="15.75" customHeight="1" x14ac:dyDescent="0.15">
      <c r="B526" s="60" t="e">
        <f ca="1">_xludf.IFNA(VLOOKUP($A526,'Data Sheet'!$A:B,2,FALSE),"NA")</f>
        <v>#NAME?</v>
      </c>
      <c r="C526" s="61" t="e">
        <f ca="1">_xludf.IFNA(VLOOKUP($A526,'Data Sheet'!$A:U,3,FALSE),"NA")</f>
        <v>#NAME?</v>
      </c>
      <c r="D526" s="61" t="e">
        <f ca="1">_xludf.IFNA(VLOOKUP($A526,'Data Sheet'!$A:C,4,FALSE),"NA")</f>
        <v>#NAME?</v>
      </c>
      <c r="E526" s="61" t="e">
        <f ca="1">_xludf.IFNA(VLOOKUP($A526,'Data Sheet'!$A:D,5,FALSE),"NA")</f>
        <v>#NAME?</v>
      </c>
      <c r="F526" s="73" t="e">
        <f ca="1">_xludf.IFNA(VLOOKUP($A526,'Data Sheet'!$A:E,6,FALSE),"NA")</f>
        <v>#NAME?</v>
      </c>
      <c r="G526" s="63" t="e">
        <f ca="1">_xludf.IFNA(VLOOKUP($A526,'Data Sheet'!$A:F,7,FALSE),"NA")</f>
        <v>#NAME?</v>
      </c>
      <c r="H526" s="64" t="e">
        <f ca="1">_xludf.IFNA(VLOOKUP($A526,'Data Sheet'!$A:P,17,FALSE),"NA")</f>
        <v>#NAME?</v>
      </c>
      <c r="I526" s="63" t="e">
        <f ca="1">_xludf.IFNA(VLOOKUP($A526,'Data Sheet'!$A:T,19,FALSE),"NA")</f>
        <v>#NAME?</v>
      </c>
      <c r="J526" s="64" t="e">
        <f ca="1">_xludf.IFNA(VLOOKUP($A526,'Data Sheet'!$A:T,20,FALSE),"NA")</f>
        <v>#NAME?</v>
      </c>
    </row>
    <row r="527" spans="2:10" ht="15.75" customHeight="1" x14ac:dyDescent="0.15">
      <c r="B527" s="60" t="e">
        <f ca="1">_xludf.IFNA(VLOOKUP($A527,'Data Sheet'!$A:B,2,FALSE),"NA")</f>
        <v>#NAME?</v>
      </c>
      <c r="C527" s="61" t="e">
        <f ca="1">_xludf.IFNA(VLOOKUP($A527,'Data Sheet'!$A:U,3,FALSE),"NA")</f>
        <v>#NAME?</v>
      </c>
      <c r="D527" s="61" t="e">
        <f ca="1">_xludf.IFNA(VLOOKUP($A527,'Data Sheet'!$A:C,4,FALSE),"NA")</f>
        <v>#NAME?</v>
      </c>
      <c r="E527" s="61" t="e">
        <f ca="1">_xludf.IFNA(VLOOKUP($A527,'Data Sheet'!$A:D,5,FALSE),"NA")</f>
        <v>#NAME?</v>
      </c>
      <c r="F527" s="73" t="e">
        <f ca="1">_xludf.IFNA(VLOOKUP($A527,'Data Sheet'!$A:E,6,FALSE),"NA")</f>
        <v>#NAME?</v>
      </c>
      <c r="G527" s="63" t="e">
        <f ca="1">_xludf.IFNA(VLOOKUP($A527,'Data Sheet'!$A:F,7,FALSE),"NA")</f>
        <v>#NAME?</v>
      </c>
      <c r="H527" s="64" t="e">
        <f ca="1">_xludf.IFNA(VLOOKUP($A527,'Data Sheet'!$A:P,17,FALSE),"NA")</f>
        <v>#NAME?</v>
      </c>
      <c r="I527" s="63" t="e">
        <f ca="1">_xludf.IFNA(VLOOKUP($A527,'Data Sheet'!$A:T,19,FALSE),"NA")</f>
        <v>#NAME?</v>
      </c>
      <c r="J527" s="64" t="e">
        <f ca="1">_xludf.IFNA(VLOOKUP($A527,'Data Sheet'!$A:T,20,FALSE),"NA")</f>
        <v>#NAME?</v>
      </c>
    </row>
    <row r="528" spans="2:10" ht="15.75" customHeight="1" x14ac:dyDescent="0.15">
      <c r="B528" s="60" t="e">
        <f ca="1">_xludf.IFNA(VLOOKUP($A528,'Data Sheet'!$A:B,2,FALSE),"NA")</f>
        <v>#NAME?</v>
      </c>
      <c r="C528" s="61" t="e">
        <f ca="1">_xludf.IFNA(VLOOKUP($A528,'Data Sheet'!$A:U,3,FALSE),"NA")</f>
        <v>#NAME?</v>
      </c>
      <c r="D528" s="61" t="e">
        <f ca="1">_xludf.IFNA(VLOOKUP($A528,'Data Sheet'!$A:C,4,FALSE),"NA")</f>
        <v>#NAME?</v>
      </c>
      <c r="E528" s="61" t="e">
        <f ca="1">_xludf.IFNA(VLOOKUP($A528,'Data Sheet'!$A:D,5,FALSE),"NA")</f>
        <v>#NAME?</v>
      </c>
      <c r="F528" s="73" t="e">
        <f ca="1">_xludf.IFNA(VLOOKUP($A528,'Data Sheet'!$A:E,6,FALSE),"NA")</f>
        <v>#NAME?</v>
      </c>
      <c r="G528" s="63" t="e">
        <f ca="1">_xludf.IFNA(VLOOKUP($A528,'Data Sheet'!$A:F,7,FALSE),"NA")</f>
        <v>#NAME?</v>
      </c>
      <c r="H528" s="64" t="e">
        <f ca="1">_xludf.IFNA(VLOOKUP($A528,'Data Sheet'!$A:P,17,FALSE),"NA")</f>
        <v>#NAME?</v>
      </c>
      <c r="I528" s="63" t="e">
        <f ca="1">_xludf.IFNA(VLOOKUP($A528,'Data Sheet'!$A:T,19,FALSE),"NA")</f>
        <v>#NAME?</v>
      </c>
      <c r="J528" s="64" t="e">
        <f ca="1">_xludf.IFNA(VLOOKUP($A528,'Data Sheet'!$A:T,20,FALSE),"NA")</f>
        <v>#NAME?</v>
      </c>
    </row>
    <row r="529" spans="2:10" ht="15.75" customHeight="1" x14ac:dyDescent="0.15">
      <c r="B529" s="60" t="e">
        <f ca="1">_xludf.IFNA(VLOOKUP($A529,'Data Sheet'!$A:B,2,FALSE),"NA")</f>
        <v>#NAME?</v>
      </c>
      <c r="C529" s="61" t="e">
        <f ca="1">_xludf.IFNA(VLOOKUP($A529,'Data Sheet'!$A:U,3,FALSE),"NA")</f>
        <v>#NAME?</v>
      </c>
      <c r="D529" s="61" t="e">
        <f ca="1">_xludf.IFNA(VLOOKUP($A529,'Data Sheet'!$A:C,4,FALSE),"NA")</f>
        <v>#NAME?</v>
      </c>
      <c r="E529" s="61" t="e">
        <f ca="1">_xludf.IFNA(VLOOKUP($A529,'Data Sheet'!$A:D,5,FALSE),"NA")</f>
        <v>#NAME?</v>
      </c>
      <c r="F529" s="73" t="e">
        <f ca="1">_xludf.IFNA(VLOOKUP($A529,'Data Sheet'!$A:E,6,FALSE),"NA")</f>
        <v>#NAME?</v>
      </c>
      <c r="G529" s="63" t="e">
        <f ca="1">_xludf.IFNA(VLOOKUP($A529,'Data Sheet'!$A:F,7,FALSE),"NA")</f>
        <v>#NAME?</v>
      </c>
      <c r="H529" s="64" t="e">
        <f ca="1">_xludf.IFNA(VLOOKUP($A529,'Data Sheet'!$A:P,17,FALSE),"NA")</f>
        <v>#NAME?</v>
      </c>
      <c r="I529" s="63" t="e">
        <f ca="1">_xludf.IFNA(VLOOKUP($A529,'Data Sheet'!$A:T,19,FALSE),"NA")</f>
        <v>#NAME?</v>
      </c>
      <c r="J529" s="64" t="e">
        <f ca="1">_xludf.IFNA(VLOOKUP($A529,'Data Sheet'!$A:T,20,FALSE),"NA")</f>
        <v>#NAME?</v>
      </c>
    </row>
    <row r="530" spans="2:10" ht="15.75" customHeight="1" x14ac:dyDescent="0.15">
      <c r="B530" s="60" t="e">
        <f ca="1">_xludf.IFNA(VLOOKUP($A530,'Data Sheet'!$A:B,2,FALSE),"NA")</f>
        <v>#NAME?</v>
      </c>
      <c r="C530" s="61" t="e">
        <f ca="1">_xludf.IFNA(VLOOKUP($A530,'Data Sheet'!$A:U,3,FALSE),"NA")</f>
        <v>#NAME?</v>
      </c>
      <c r="D530" s="61" t="e">
        <f ca="1">_xludf.IFNA(VLOOKUP($A530,'Data Sheet'!$A:C,4,FALSE),"NA")</f>
        <v>#NAME?</v>
      </c>
      <c r="E530" s="61" t="e">
        <f ca="1">_xludf.IFNA(VLOOKUP($A530,'Data Sheet'!$A:D,5,FALSE),"NA")</f>
        <v>#NAME?</v>
      </c>
      <c r="F530" s="73" t="e">
        <f ca="1">_xludf.IFNA(VLOOKUP($A530,'Data Sheet'!$A:E,6,FALSE),"NA")</f>
        <v>#NAME?</v>
      </c>
      <c r="G530" s="63" t="e">
        <f ca="1">_xludf.IFNA(VLOOKUP($A530,'Data Sheet'!$A:F,7,FALSE),"NA")</f>
        <v>#NAME?</v>
      </c>
      <c r="H530" s="64" t="e">
        <f ca="1">_xludf.IFNA(VLOOKUP($A530,'Data Sheet'!$A:P,17,FALSE),"NA")</f>
        <v>#NAME?</v>
      </c>
      <c r="I530" s="63" t="e">
        <f ca="1">_xludf.IFNA(VLOOKUP($A530,'Data Sheet'!$A:T,19,FALSE),"NA")</f>
        <v>#NAME?</v>
      </c>
      <c r="J530" s="64" t="e">
        <f ca="1">_xludf.IFNA(VLOOKUP($A530,'Data Sheet'!$A:T,20,FALSE),"NA")</f>
        <v>#NAME?</v>
      </c>
    </row>
    <row r="531" spans="2:10" ht="15.75" customHeight="1" x14ac:dyDescent="0.15">
      <c r="B531" s="60" t="e">
        <f ca="1">_xludf.IFNA(VLOOKUP($A531,'Data Sheet'!$A:B,2,FALSE),"NA")</f>
        <v>#NAME?</v>
      </c>
      <c r="C531" s="61" t="e">
        <f ca="1">_xludf.IFNA(VLOOKUP($A531,'Data Sheet'!$A:U,3,FALSE),"NA")</f>
        <v>#NAME?</v>
      </c>
      <c r="D531" s="61" t="e">
        <f ca="1">_xludf.IFNA(VLOOKUP($A531,'Data Sheet'!$A:C,4,FALSE),"NA")</f>
        <v>#NAME?</v>
      </c>
      <c r="E531" s="61" t="e">
        <f ca="1">_xludf.IFNA(VLOOKUP($A531,'Data Sheet'!$A:D,5,FALSE),"NA")</f>
        <v>#NAME?</v>
      </c>
      <c r="F531" s="73" t="e">
        <f ca="1">_xludf.IFNA(VLOOKUP($A531,'Data Sheet'!$A:E,6,FALSE),"NA")</f>
        <v>#NAME?</v>
      </c>
      <c r="G531" s="63" t="e">
        <f ca="1">_xludf.IFNA(VLOOKUP($A531,'Data Sheet'!$A:F,7,FALSE),"NA")</f>
        <v>#NAME?</v>
      </c>
      <c r="H531" s="64" t="e">
        <f ca="1">_xludf.IFNA(VLOOKUP($A531,'Data Sheet'!$A:P,17,FALSE),"NA")</f>
        <v>#NAME?</v>
      </c>
      <c r="I531" s="63" t="e">
        <f ca="1">_xludf.IFNA(VLOOKUP($A531,'Data Sheet'!$A:T,19,FALSE),"NA")</f>
        <v>#NAME?</v>
      </c>
      <c r="J531" s="64" t="e">
        <f ca="1">_xludf.IFNA(VLOOKUP($A531,'Data Sheet'!$A:T,20,FALSE),"NA")</f>
        <v>#NAME?</v>
      </c>
    </row>
    <row r="532" spans="2:10" ht="15.75" customHeight="1" x14ac:dyDescent="0.15">
      <c r="B532" s="60" t="e">
        <f ca="1">_xludf.IFNA(VLOOKUP($A532,'Data Sheet'!$A:B,2,FALSE),"NA")</f>
        <v>#NAME?</v>
      </c>
      <c r="C532" s="61" t="e">
        <f ca="1">_xludf.IFNA(VLOOKUP($A532,'Data Sheet'!$A:U,3,FALSE),"NA")</f>
        <v>#NAME?</v>
      </c>
      <c r="D532" s="61" t="e">
        <f ca="1">_xludf.IFNA(VLOOKUP($A532,'Data Sheet'!$A:C,4,FALSE),"NA")</f>
        <v>#NAME?</v>
      </c>
      <c r="E532" s="61" t="e">
        <f ca="1">_xludf.IFNA(VLOOKUP($A532,'Data Sheet'!$A:D,5,FALSE),"NA")</f>
        <v>#NAME?</v>
      </c>
      <c r="F532" s="73" t="e">
        <f ca="1">_xludf.IFNA(VLOOKUP($A532,'Data Sheet'!$A:E,6,FALSE),"NA")</f>
        <v>#NAME?</v>
      </c>
      <c r="G532" s="63" t="e">
        <f ca="1">_xludf.IFNA(VLOOKUP($A532,'Data Sheet'!$A:F,7,FALSE),"NA")</f>
        <v>#NAME?</v>
      </c>
      <c r="H532" s="64" t="e">
        <f ca="1">_xludf.IFNA(VLOOKUP($A532,'Data Sheet'!$A:P,17,FALSE),"NA")</f>
        <v>#NAME?</v>
      </c>
      <c r="I532" s="63" t="e">
        <f ca="1">_xludf.IFNA(VLOOKUP($A532,'Data Sheet'!$A:T,19,FALSE),"NA")</f>
        <v>#NAME?</v>
      </c>
      <c r="J532" s="64" t="e">
        <f ca="1">_xludf.IFNA(VLOOKUP($A532,'Data Sheet'!$A:T,20,FALSE),"NA")</f>
        <v>#NAME?</v>
      </c>
    </row>
    <row r="533" spans="2:10" ht="15.75" customHeight="1" x14ac:dyDescent="0.15">
      <c r="B533" s="60" t="e">
        <f ca="1">_xludf.IFNA(VLOOKUP($A533,'Data Sheet'!$A:B,2,FALSE),"NA")</f>
        <v>#NAME?</v>
      </c>
      <c r="C533" s="61" t="e">
        <f ca="1">_xludf.IFNA(VLOOKUP($A533,'Data Sheet'!$A:U,3,FALSE),"NA")</f>
        <v>#NAME?</v>
      </c>
      <c r="D533" s="61" t="e">
        <f ca="1">_xludf.IFNA(VLOOKUP($A533,'Data Sheet'!$A:C,4,FALSE),"NA")</f>
        <v>#NAME?</v>
      </c>
      <c r="E533" s="61" t="e">
        <f ca="1">_xludf.IFNA(VLOOKUP($A533,'Data Sheet'!$A:D,5,FALSE),"NA")</f>
        <v>#NAME?</v>
      </c>
      <c r="F533" s="73" t="e">
        <f ca="1">_xludf.IFNA(VLOOKUP($A533,'Data Sheet'!$A:E,6,FALSE),"NA")</f>
        <v>#NAME?</v>
      </c>
      <c r="G533" s="63" t="e">
        <f ca="1">_xludf.IFNA(VLOOKUP($A533,'Data Sheet'!$A:F,7,FALSE),"NA")</f>
        <v>#NAME?</v>
      </c>
      <c r="H533" s="64" t="e">
        <f ca="1">_xludf.IFNA(VLOOKUP($A533,'Data Sheet'!$A:P,17,FALSE),"NA")</f>
        <v>#NAME?</v>
      </c>
      <c r="I533" s="63" t="e">
        <f ca="1">_xludf.IFNA(VLOOKUP($A533,'Data Sheet'!$A:T,19,FALSE),"NA")</f>
        <v>#NAME?</v>
      </c>
      <c r="J533" s="64" t="e">
        <f ca="1">_xludf.IFNA(VLOOKUP($A533,'Data Sheet'!$A:T,20,FALSE),"NA")</f>
        <v>#NAME?</v>
      </c>
    </row>
    <row r="534" spans="2:10" ht="15.75" customHeight="1" x14ac:dyDescent="0.15">
      <c r="B534" s="60" t="e">
        <f ca="1">_xludf.IFNA(VLOOKUP($A534,'Data Sheet'!$A:B,2,FALSE),"NA")</f>
        <v>#NAME?</v>
      </c>
      <c r="C534" s="61" t="e">
        <f ca="1">_xludf.IFNA(VLOOKUP($A534,'Data Sheet'!$A:U,3,FALSE),"NA")</f>
        <v>#NAME?</v>
      </c>
      <c r="D534" s="61" t="e">
        <f ca="1">_xludf.IFNA(VLOOKUP($A534,'Data Sheet'!$A:C,4,FALSE),"NA")</f>
        <v>#NAME?</v>
      </c>
      <c r="E534" s="61" t="e">
        <f ca="1">_xludf.IFNA(VLOOKUP($A534,'Data Sheet'!$A:D,5,FALSE),"NA")</f>
        <v>#NAME?</v>
      </c>
      <c r="F534" s="73" t="e">
        <f ca="1">_xludf.IFNA(VLOOKUP($A534,'Data Sheet'!$A:E,6,FALSE),"NA")</f>
        <v>#NAME?</v>
      </c>
      <c r="G534" s="63" t="e">
        <f ca="1">_xludf.IFNA(VLOOKUP($A534,'Data Sheet'!$A:F,7,FALSE),"NA")</f>
        <v>#NAME?</v>
      </c>
      <c r="H534" s="64" t="e">
        <f ca="1">_xludf.IFNA(VLOOKUP($A534,'Data Sheet'!$A:P,17,FALSE),"NA")</f>
        <v>#NAME?</v>
      </c>
      <c r="I534" s="63" t="e">
        <f ca="1">_xludf.IFNA(VLOOKUP($A534,'Data Sheet'!$A:T,19,FALSE),"NA")</f>
        <v>#NAME?</v>
      </c>
      <c r="J534" s="64" t="e">
        <f ca="1">_xludf.IFNA(VLOOKUP($A534,'Data Sheet'!$A:T,20,FALSE),"NA")</f>
        <v>#NAME?</v>
      </c>
    </row>
    <row r="535" spans="2:10" ht="15.75" customHeight="1" x14ac:dyDescent="0.15">
      <c r="B535" s="60" t="e">
        <f ca="1">_xludf.IFNA(VLOOKUP($A535,'Data Sheet'!$A:B,2,FALSE),"NA")</f>
        <v>#NAME?</v>
      </c>
      <c r="C535" s="61" t="e">
        <f ca="1">_xludf.IFNA(VLOOKUP($A535,'Data Sheet'!$A:U,3,FALSE),"NA")</f>
        <v>#NAME?</v>
      </c>
      <c r="D535" s="61" t="e">
        <f ca="1">_xludf.IFNA(VLOOKUP($A535,'Data Sheet'!$A:C,4,FALSE),"NA")</f>
        <v>#NAME?</v>
      </c>
      <c r="E535" s="61" t="e">
        <f ca="1">_xludf.IFNA(VLOOKUP($A535,'Data Sheet'!$A:D,5,FALSE),"NA")</f>
        <v>#NAME?</v>
      </c>
      <c r="F535" s="73" t="e">
        <f ca="1">_xludf.IFNA(VLOOKUP($A535,'Data Sheet'!$A:E,6,FALSE),"NA")</f>
        <v>#NAME?</v>
      </c>
      <c r="G535" s="63" t="e">
        <f ca="1">_xludf.IFNA(VLOOKUP($A535,'Data Sheet'!$A:F,7,FALSE),"NA")</f>
        <v>#NAME?</v>
      </c>
      <c r="H535" s="64" t="e">
        <f ca="1">_xludf.IFNA(VLOOKUP($A535,'Data Sheet'!$A:P,17,FALSE),"NA")</f>
        <v>#NAME?</v>
      </c>
      <c r="I535" s="63" t="e">
        <f ca="1">_xludf.IFNA(VLOOKUP($A535,'Data Sheet'!$A:T,19,FALSE),"NA")</f>
        <v>#NAME?</v>
      </c>
      <c r="J535" s="64" t="e">
        <f ca="1">_xludf.IFNA(VLOOKUP($A535,'Data Sheet'!$A:T,20,FALSE),"NA")</f>
        <v>#NAME?</v>
      </c>
    </row>
    <row r="536" spans="2:10" ht="15.75" customHeight="1" x14ac:dyDescent="0.15">
      <c r="B536" s="60" t="e">
        <f ca="1">_xludf.IFNA(VLOOKUP($A536,'Data Sheet'!$A:B,2,FALSE),"NA")</f>
        <v>#NAME?</v>
      </c>
      <c r="C536" s="61" t="e">
        <f ca="1">_xludf.IFNA(VLOOKUP($A536,'Data Sheet'!$A:U,3,FALSE),"NA")</f>
        <v>#NAME?</v>
      </c>
      <c r="D536" s="61" t="e">
        <f ca="1">_xludf.IFNA(VLOOKUP($A536,'Data Sheet'!$A:C,4,FALSE),"NA")</f>
        <v>#NAME?</v>
      </c>
      <c r="E536" s="61" t="e">
        <f ca="1">_xludf.IFNA(VLOOKUP($A536,'Data Sheet'!$A:D,5,FALSE),"NA")</f>
        <v>#NAME?</v>
      </c>
      <c r="F536" s="73" t="e">
        <f ca="1">_xludf.IFNA(VLOOKUP($A536,'Data Sheet'!$A:E,6,FALSE),"NA")</f>
        <v>#NAME?</v>
      </c>
      <c r="G536" s="63" t="e">
        <f ca="1">_xludf.IFNA(VLOOKUP($A536,'Data Sheet'!$A:F,7,FALSE),"NA")</f>
        <v>#NAME?</v>
      </c>
      <c r="H536" s="64" t="e">
        <f ca="1">_xludf.IFNA(VLOOKUP($A536,'Data Sheet'!$A:P,17,FALSE),"NA")</f>
        <v>#NAME?</v>
      </c>
      <c r="I536" s="63" t="e">
        <f ca="1">_xludf.IFNA(VLOOKUP($A536,'Data Sheet'!$A:T,19,FALSE),"NA")</f>
        <v>#NAME?</v>
      </c>
      <c r="J536" s="64" t="e">
        <f ca="1">_xludf.IFNA(VLOOKUP($A536,'Data Sheet'!$A:T,20,FALSE),"NA")</f>
        <v>#NAME?</v>
      </c>
    </row>
    <row r="537" spans="2:10" ht="15.75" customHeight="1" x14ac:dyDescent="0.15">
      <c r="B537" s="60" t="e">
        <f ca="1">_xludf.IFNA(VLOOKUP($A537,'Data Sheet'!$A:B,2,FALSE),"NA")</f>
        <v>#NAME?</v>
      </c>
      <c r="C537" s="61" t="e">
        <f ca="1">_xludf.IFNA(VLOOKUP($A537,'Data Sheet'!$A:U,3,FALSE),"NA")</f>
        <v>#NAME?</v>
      </c>
      <c r="D537" s="61" t="e">
        <f ca="1">_xludf.IFNA(VLOOKUP($A537,'Data Sheet'!$A:C,4,FALSE),"NA")</f>
        <v>#NAME?</v>
      </c>
      <c r="E537" s="61" t="e">
        <f ca="1">_xludf.IFNA(VLOOKUP($A537,'Data Sheet'!$A:D,5,FALSE),"NA")</f>
        <v>#NAME?</v>
      </c>
      <c r="F537" s="73" t="e">
        <f ca="1">_xludf.IFNA(VLOOKUP($A537,'Data Sheet'!$A:E,6,FALSE),"NA")</f>
        <v>#NAME?</v>
      </c>
      <c r="G537" s="63" t="e">
        <f ca="1">_xludf.IFNA(VLOOKUP($A537,'Data Sheet'!$A:F,7,FALSE),"NA")</f>
        <v>#NAME?</v>
      </c>
      <c r="H537" s="64" t="e">
        <f ca="1">_xludf.IFNA(VLOOKUP($A537,'Data Sheet'!$A:P,17,FALSE),"NA")</f>
        <v>#NAME?</v>
      </c>
      <c r="I537" s="63" t="e">
        <f ca="1">_xludf.IFNA(VLOOKUP($A537,'Data Sheet'!$A:T,19,FALSE),"NA")</f>
        <v>#NAME?</v>
      </c>
      <c r="J537" s="64" t="e">
        <f ca="1">_xludf.IFNA(VLOOKUP($A537,'Data Sheet'!$A:T,20,FALSE),"NA")</f>
        <v>#NAME?</v>
      </c>
    </row>
    <row r="538" spans="2:10" ht="15.75" customHeight="1" x14ac:dyDescent="0.15">
      <c r="B538" s="60" t="e">
        <f ca="1">_xludf.IFNA(VLOOKUP($A538,'Data Sheet'!$A:B,2,FALSE),"NA")</f>
        <v>#NAME?</v>
      </c>
      <c r="C538" s="61" t="e">
        <f ca="1">_xludf.IFNA(VLOOKUP($A538,'Data Sheet'!$A:U,3,FALSE),"NA")</f>
        <v>#NAME?</v>
      </c>
      <c r="D538" s="61" t="e">
        <f ca="1">_xludf.IFNA(VLOOKUP($A538,'Data Sheet'!$A:C,4,FALSE),"NA")</f>
        <v>#NAME?</v>
      </c>
      <c r="E538" s="61" t="e">
        <f ca="1">_xludf.IFNA(VLOOKUP($A538,'Data Sheet'!$A:D,5,FALSE),"NA")</f>
        <v>#NAME?</v>
      </c>
      <c r="F538" s="73" t="e">
        <f ca="1">_xludf.IFNA(VLOOKUP($A538,'Data Sheet'!$A:E,6,FALSE),"NA")</f>
        <v>#NAME?</v>
      </c>
      <c r="G538" s="63" t="e">
        <f ca="1">_xludf.IFNA(VLOOKUP($A538,'Data Sheet'!$A:F,7,FALSE),"NA")</f>
        <v>#NAME?</v>
      </c>
      <c r="H538" s="64" t="e">
        <f ca="1">_xludf.IFNA(VLOOKUP($A538,'Data Sheet'!$A:P,17,FALSE),"NA")</f>
        <v>#NAME?</v>
      </c>
      <c r="I538" s="63" t="e">
        <f ca="1">_xludf.IFNA(VLOOKUP($A538,'Data Sheet'!$A:T,19,FALSE),"NA")</f>
        <v>#NAME?</v>
      </c>
      <c r="J538" s="64" t="e">
        <f ca="1">_xludf.IFNA(VLOOKUP($A538,'Data Sheet'!$A:T,20,FALSE),"NA")</f>
        <v>#NAME?</v>
      </c>
    </row>
    <row r="539" spans="2:10" ht="15.75" customHeight="1" x14ac:dyDescent="0.15">
      <c r="B539" s="60" t="e">
        <f ca="1">_xludf.IFNA(VLOOKUP($A539,'Data Sheet'!$A:B,2,FALSE),"NA")</f>
        <v>#NAME?</v>
      </c>
      <c r="C539" s="61" t="e">
        <f ca="1">_xludf.IFNA(VLOOKUP($A539,'Data Sheet'!$A:U,3,FALSE),"NA")</f>
        <v>#NAME?</v>
      </c>
      <c r="D539" s="61" t="e">
        <f ca="1">_xludf.IFNA(VLOOKUP($A539,'Data Sheet'!$A:C,4,FALSE),"NA")</f>
        <v>#NAME?</v>
      </c>
      <c r="E539" s="61" t="e">
        <f ca="1">_xludf.IFNA(VLOOKUP($A539,'Data Sheet'!$A:D,5,FALSE),"NA")</f>
        <v>#NAME?</v>
      </c>
      <c r="F539" s="73" t="e">
        <f ca="1">_xludf.IFNA(VLOOKUP($A539,'Data Sheet'!$A:E,6,FALSE),"NA")</f>
        <v>#NAME?</v>
      </c>
      <c r="G539" s="63" t="e">
        <f ca="1">_xludf.IFNA(VLOOKUP($A539,'Data Sheet'!$A:F,7,FALSE),"NA")</f>
        <v>#NAME?</v>
      </c>
      <c r="H539" s="64" t="e">
        <f ca="1">_xludf.IFNA(VLOOKUP($A539,'Data Sheet'!$A:P,17,FALSE),"NA")</f>
        <v>#NAME?</v>
      </c>
      <c r="I539" s="63" t="e">
        <f ca="1">_xludf.IFNA(VLOOKUP($A539,'Data Sheet'!$A:T,19,FALSE),"NA")</f>
        <v>#NAME?</v>
      </c>
      <c r="J539" s="64" t="e">
        <f ca="1">_xludf.IFNA(VLOOKUP($A539,'Data Sheet'!$A:T,20,FALSE),"NA")</f>
        <v>#NAME?</v>
      </c>
    </row>
    <row r="540" spans="2:10" ht="15.75" customHeight="1" x14ac:dyDescent="0.15">
      <c r="B540" s="60" t="e">
        <f ca="1">_xludf.IFNA(VLOOKUP($A540,'Data Sheet'!$A:B,2,FALSE),"NA")</f>
        <v>#NAME?</v>
      </c>
      <c r="C540" s="61" t="e">
        <f ca="1">_xludf.IFNA(VLOOKUP($A540,'Data Sheet'!$A:U,3,FALSE),"NA")</f>
        <v>#NAME?</v>
      </c>
      <c r="D540" s="61" t="e">
        <f ca="1">_xludf.IFNA(VLOOKUP($A540,'Data Sheet'!$A:C,4,FALSE),"NA")</f>
        <v>#NAME?</v>
      </c>
      <c r="E540" s="61" t="e">
        <f ca="1">_xludf.IFNA(VLOOKUP($A540,'Data Sheet'!$A:D,5,FALSE),"NA")</f>
        <v>#NAME?</v>
      </c>
      <c r="F540" s="73" t="e">
        <f ca="1">_xludf.IFNA(VLOOKUP($A540,'Data Sheet'!$A:E,6,FALSE),"NA")</f>
        <v>#NAME?</v>
      </c>
      <c r="G540" s="63" t="e">
        <f ca="1">_xludf.IFNA(VLOOKUP($A540,'Data Sheet'!$A:F,7,FALSE),"NA")</f>
        <v>#NAME?</v>
      </c>
      <c r="H540" s="64" t="e">
        <f ca="1">_xludf.IFNA(VLOOKUP($A540,'Data Sheet'!$A:P,17,FALSE),"NA")</f>
        <v>#NAME?</v>
      </c>
      <c r="I540" s="63" t="e">
        <f ca="1">_xludf.IFNA(VLOOKUP($A540,'Data Sheet'!$A:T,19,FALSE),"NA")</f>
        <v>#NAME?</v>
      </c>
      <c r="J540" s="64" t="e">
        <f ca="1">_xludf.IFNA(VLOOKUP($A540,'Data Sheet'!$A:T,20,FALSE),"NA")</f>
        <v>#NAME?</v>
      </c>
    </row>
    <row r="541" spans="2:10" ht="15.75" customHeight="1" x14ac:dyDescent="0.15">
      <c r="B541" s="60" t="e">
        <f ca="1">_xludf.IFNA(VLOOKUP($A541,'Data Sheet'!$A:B,2,FALSE),"NA")</f>
        <v>#NAME?</v>
      </c>
      <c r="C541" s="61" t="e">
        <f ca="1">_xludf.IFNA(VLOOKUP($A541,'Data Sheet'!$A:U,3,FALSE),"NA")</f>
        <v>#NAME?</v>
      </c>
      <c r="D541" s="61" t="e">
        <f ca="1">_xludf.IFNA(VLOOKUP($A541,'Data Sheet'!$A:C,4,FALSE),"NA")</f>
        <v>#NAME?</v>
      </c>
      <c r="E541" s="61" t="e">
        <f ca="1">_xludf.IFNA(VLOOKUP($A541,'Data Sheet'!$A:D,5,FALSE),"NA")</f>
        <v>#NAME?</v>
      </c>
      <c r="F541" s="73" t="e">
        <f ca="1">_xludf.IFNA(VLOOKUP($A541,'Data Sheet'!$A:E,6,FALSE),"NA")</f>
        <v>#NAME?</v>
      </c>
      <c r="G541" s="63" t="e">
        <f ca="1">_xludf.IFNA(VLOOKUP($A541,'Data Sheet'!$A:F,7,FALSE),"NA")</f>
        <v>#NAME?</v>
      </c>
      <c r="H541" s="64" t="e">
        <f ca="1">_xludf.IFNA(VLOOKUP($A541,'Data Sheet'!$A:P,17,FALSE),"NA")</f>
        <v>#NAME?</v>
      </c>
      <c r="I541" s="63" t="e">
        <f ca="1">_xludf.IFNA(VLOOKUP($A541,'Data Sheet'!$A:T,19,FALSE),"NA")</f>
        <v>#NAME?</v>
      </c>
      <c r="J541" s="64" t="e">
        <f ca="1">_xludf.IFNA(VLOOKUP($A541,'Data Sheet'!$A:T,20,FALSE),"NA")</f>
        <v>#NAME?</v>
      </c>
    </row>
    <row r="542" spans="2:10" ht="15.75" customHeight="1" x14ac:dyDescent="0.15">
      <c r="B542" s="60" t="e">
        <f ca="1">_xludf.IFNA(VLOOKUP($A542,'Data Sheet'!$A:B,2,FALSE),"NA")</f>
        <v>#NAME?</v>
      </c>
      <c r="C542" s="61" t="e">
        <f ca="1">_xludf.IFNA(VLOOKUP($A542,'Data Sheet'!$A:U,3,FALSE),"NA")</f>
        <v>#NAME?</v>
      </c>
      <c r="D542" s="61" t="e">
        <f ca="1">_xludf.IFNA(VLOOKUP($A542,'Data Sheet'!$A:C,4,FALSE),"NA")</f>
        <v>#NAME?</v>
      </c>
      <c r="E542" s="61" t="e">
        <f ca="1">_xludf.IFNA(VLOOKUP($A542,'Data Sheet'!$A:D,5,FALSE),"NA")</f>
        <v>#NAME?</v>
      </c>
      <c r="F542" s="73" t="e">
        <f ca="1">_xludf.IFNA(VLOOKUP($A542,'Data Sheet'!$A:E,6,FALSE),"NA")</f>
        <v>#NAME?</v>
      </c>
      <c r="G542" s="63" t="e">
        <f ca="1">_xludf.IFNA(VLOOKUP($A542,'Data Sheet'!$A:F,7,FALSE),"NA")</f>
        <v>#NAME?</v>
      </c>
      <c r="H542" s="64" t="e">
        <f ca="1">_xludf.IFNA(VLOOKUP($A542,'Data Sheet'!$A:P,17,FALSE),"NA")</f>
        <v>#NAME?</v>
      </c>
      <c r="I542" s="63" t="e">
        <f ca="1">_xludf.IFNA(VLOOKUP($A542,'Data Sheet'!$A:T,19,FALSE),"NA")</f>
        <v>#NAME?</v>
      </c>
      <c r="J542" s="64" t="e">
        <f ca="1">_xludf.IFNA(VLOOKUP($A542,'Data Sheet'!$A:T,20,FALSE),"NA")</f>
        <v>#NAME?</v>
      </c>
    </row>
    <row r="543" spans="2:10" ht="15.75" customHeight="1" x14ac:dyDescent="0.15">
      <c r="B543" s="60" t="e">
        <f ca="1">_xludf.IFNA(VLOOKUP($A543,'Data Sheet'!$A:B,2,FALSE),"NA")</f>
        <v>#NAME?</v>
      </c>
      <c r="C543" s="61" t="e">
        <f ca="1">_xludf.IFNA(VLOOKUP($A543,'Data Sheet'!$A:U,3,FALSE),"NA")</f>
        <v>#NAME?</v>
      </c>
      <c r="D543" s="61" t="e">
        <f ca="1">_xludf.IFNA(VLOOKUP($A543,'Data Sheet'!$A:C,4,FALSE),"NA")</f>
        <v>#NAME?</v>
      </c>
      <c r="E543" s="61" t="e">
        <f ca="1">_xludf.IFNA(VLOOKUP($A543,'Data Sheet'!$A:D,5,FALSE),"NA")</f>
        <v>#NAME?</v>
      </c>
      <c r="F543" s="73" t="e">
        <f ca="1">_xludf.IFNA(VLOOKUP($A543,'Data Sheet'!$A:E,6,FALSE),"NA")</f>
        <v>#NAME?</v>
      </c>
      <c r="G543" s="63" t="e">
        <f ca="1">_xludf.IFNA(VLOOKUP($A543,'Data Sheet'!$A:F,7,FALSE),"NA")</f>
        <v>#NAME?</v>
      </c>
      <c r="H543" s="64" t="e">
        <f ca="1">_xludf.IFNA(VLOOKUP($A543,'Data Sheet'!$A:P,17,FALSE),"NA")</f>
        <v>#NAME?</v>
      </c>
      <c r="I543" s="63" t="e">
        <f ca="1">_xludf.IFNA(VLOOKUP($A543,'Data Sheet'!$A:T,19,FALSE),"NA")</f>
        <v>#NAME?</v>
      </c>
      <c r="J543" s="64" t="e">
        <f ca="1">_xludf.IFNA(VLOOKUP($A543,'Data Sheet'!$A:T,20,FALSE),"NA")</f>
        <v>#NAME?</v>
      </c>
    </row>
    <row r="544" spans="2:10" ht="15.75" customHeight="1" x14ac:dyDescent="0.15">
      <c r="B544" s="60" t="e">
        <f ca="1">_xludf.IFNA(VLOOKUP($A544,'Data Sheet'!$A:B,2,FALSE),"NA")</f>
        <v>#NAME?</v>
      </c>
      <c r="C544" s="61" t="e">
        <f ca="1">_xludf.IFNA(VLOOKUP($A544,'Data Sheet'!$A:U,3,FALSE),"NA")</f>
        <v>#NAME?</v>
      </c>
      <c r="D544" s="61" t="e">
        <f ca="1">_xludf.IFNA(VLOOKUP($A544,'Data Sheet'!$A:C,4,FALSE),"NA")</f>
        <v>#NAME?</v>
      </c>
      <c r="E544" s="61" t="e">
        <f ca="1">_xludf.IFNA(VLOOKUP($A544,'Data Sheet'!$A:D,5,FALSE),"NA")</f>
        <v>#NAME?</v>
      </c>
      <c r="F544" s="73" t="e">
        <f ca="1">_xludf.IFNA(VLOOKUP($A544,'Data Sheet'!$A:E,6,FALSE),"NA")</f>
        <v>#NAME?</v>
      </c>
      <c r="G544" s="63" t="e">
        <f ca="1">_xludf.IFNA(VLOOKUP($A544,'Data Sheet'!$A:F,7,FALSE),"NA")</f>
        <v>#NAME?</v>
      </c>
      <c r="H544" s="64" t="e">
        <f ca="1">_xludf.IFNA(VLOOKUP($A544,'Data Sheet'!$A:P,17,FALSE),"NA")</f>
        <v>#NAME?</v>
      </c>
      <c r="I544" s="63" t="e">
        <f ca="1">_xludf.IFNA(VLOOKUP($A544,'Data Sheet'!$A:T,19,FALSE),"NA")</f>
        <v>#NAME?</v>
      </c>
      <c r="J544" s="64" t="e">
        <f ca="1">_xludf.IFNA(VLOOKUP($A544,'Data Sheet'!$A:T,20,FALSE),"NA")</f>
        <v>#NAME?</v>
      </c>
    </row>
    <row r="545" spans="2:10" ht="15.75" customHeight="1" x14ac:dyDescent="0.15">
      <c r="B545" s="60" t="e">
        <f ca="1">_xludf.IFNA(VLOOKUP($A545,'Data Sheet'!$A:B,2,FALSE),"NA")</f>
        <v>#NAME?</v>
      </c>
      <c r="C545" s="61" t="e">
        <f ca="1">_xludf.IFNA(VLOOKUP($A545,'Data Sheet'!$A:U,3,FALSE),"NA")</f>
        <v>#NAME?</v>
      </c>
      <c r="D545" s="61" t="e">
        <f ca="1">_xludf.IFNA(VLOOKUP($A545,'Data Sheet'!$A:C,4,FALSE),"NA")</f>
        <v>#NAME?</v>
      </c>
      <c r="E545" s="61" t="e">
        <f ca="1">_xludf.IFNA(VLOOKUP($A545,'Data Sheet'!$A:D,5,FALSE),"NA")</f>
        <v>#NAME?</v>
      </c>
      <c r="F545" s="73" t="e">
        <f ca="1">_xludf.IFNA(VLOOKUP($A545,'Data Sheet'!$A:E,6,FALSE),"NA")</f>
        <v>#NAME?</v>
      </c>
      <c r="G545" s="63" t="e">
        <f ca="1">_xludf.IFNA(VLOOKUP($A545,'Data Sheet'!$A:F,7,FALSE),"NA")</f>
        <v>#NAME?</v>
      </c>
      <c r="H545" s="64" t="e">
        <f ca="1">_xludf.IFNA(VLOOKUP($A545,'Data Sheet'!$A:P,17,FALSE),"NA")</f>
        <v>#NAME?</v>
      </c>
      <c r="I545" s="63" t="e">
        <f ca="1">_xludf.IFNA(VLOOKUP($A545,'Data Sheet'!$A:T,19,FALSE),"NA")</f>
        <v>#NAME?</v>
      </c>
      <c r="J545" s="64" t="e">
        <f ca="1">_xludf.IFNA(VLOOKUP($A545,'Data Sheet'!$A:T,20,FALSE),"NA")</f>
        <v>#NAME?</v>
      </c>
    </row>
    <row r="546" spans="2:10" ht="15.75" customHeight="1" x14ac:dyDescent="0.15">
      <c r="B546" s="60" t="e">
        <f ca="1">_xludf.IFNA(VLOOKUP($A546,'Data Sheet'!$A:B,2,FALSE),"NA")</f>
        <v>#NAME?</v>
      </c>
      <c r="C546" s="61" t="e">
        <f ca="1">_xludf.IFNA(VLOOKUP($A546,'Data Sheet'!$A:U,3,FALSE),"NA")</f>
        <v>#NAME?</v>
      </c>
      <c r="D546" s="61" t="e">
        <f ca="1">_xludf.IFNA(VLOOKUP($A546,'Data Sheet'!$A:C,4,FALSE),"NA")</f>
        <v>#NAME?</v>
      </c>
      <c r="E546" s="61" t="e">
        <f ca="1">_xludf.IFNA(VLOOKUP($A546,'Data Sheet'!$A:D,5,FALSE),"NA")</f>
        <v>#NAME?</v>
      </c>
      <c r="F546" s="73" t="e">
        <f ca="1">_xludf.IFNA(VLOOKUP($A546,'Data Sheet'!$A:E,6,FALSE),"NA")</f>
        <v>#NAME?</v>
      </c>
      <c r="G546" s="63" t="e">
        <f ca="1">_xludf.IFNA(VLOOKUP($A546,'Data Sheet'!$A:F,7,FALSE),"NA")</f>
        <v>#NAME?</v>
      </c>
      <c r="H546" s="64" t="e">
        <f ca="1">_xludf.IFNA(VLOOKUP($A546,'Data Sheet'!$A:P,17,FALSE),"NA")</f>
        <v>#NAME?</v>
      </c>
      <c r="I546" s="63" t="e">
        <f ca="1">_xludf.IFNA(VLOOKUP($A546,'Data Sheet'!$A:T,19,FALSE),"NA")</f>
        <v>#NAME?</v>
      </c>
      <c r="J546" s="64" t="e">
        <f ca="1">_xludf.IFNA(VLOOKUP($A546,'Data Sheet'!$A:T,20,FALSE),"NA")</f>
        <v>#NAME?</v>
      </c>
    </row>
    <row r="547" spans="2:10" ht="15.75" customHeight="1" x14ac:dyDescent="0.15">
      <c r="B547" s="60" t="e">
        <f ca="1">_xludf.IFNA(VLOOKUP($A547,'Data Sheet'!$A:B,2,FALSE),"NA")</f>
        <v>#NAME?</v>
      </c>
      <c r="C547" s="61" t="e">
        <f ca="1">_xludf.IFNA(VLOOKUP($A547,'Data Sheet'!$A:U,3,FALSE),"NA")</f>
        <v>#NAME?</v>
      </c>
      <c r="D547" s="61" t="e">
        <f ca="1">_xludf.IFNA(VLOOKUP($A547,'Data Sheet'!$A:C,4,FALSE),"NA")</f>
        <v>#NAME?</v>
      </c>
      <c r="E547" s="61" t="e">
        <f ca="1">_xludf.IFNA(VLOOKUP($A547,'Data Sheet'!$A:D,5,FALSE),"NA")</f>
        <v>#NAME?</v>
      </c>
      <c r="F547" s="73" t="e">
        <f ca="1">_xludf.IFNA(VLOOKUP($A547,'Data Sheet'!$A:E,6,FALSE),"NA")</f>
        <v>#NAME?</v>
      </c>
      <c r="G547" s="63" t="e">
        <f ca="1">_xludf.IFNA(VLOOKUP($A547,'Data Sheet'!$A:F,7,FALSE),"NA")</f>
        <v>#NAME?</v>
      </c>
      <c r="H547" s="64" t="e">
        <f ca="1">_xludf.IFNA(VLOOKUP($A547,'Data Sheet'!$A:P,17,FALSE),"NA")</f>
        <v>#NAME?</v>
      </c>
      <c r="I547" s="63" t="e">
        <f ca="1">_xludf.IFNA(VLOOKUP($A547,'Data Sheet'!$A:T,19,FALSE),"NA")</f>
        <v>#NAME?</v>
      </c>
      <c r="J547" s="64" t="e">
        <f ca="1">_xludf.IFNA(VLOOKUP($A547,'Data Sheet'!$A:T,20,FALSE),"NA")</f>
        <v>#NAME?</v>
      </c>
    </row>
    <row r="548" spans="2:10" ht="15.75" customHeight="1" x14ac:dyDescent="0.15">
      <c r="B548" s="60" t="e">
        <f ca="1">_xludf.IFNA(VLOOKUP($A548,'Data Sheet'!$A:B,2,FALSE),"NA")</f>
        <v>#NAME?</v>
      </c>
      <c r="C548" s="61" t="e">
        <f ca="1">_xludf.IFNA(VLOOKUP($A548,'Data Sheet'!$A:U,3,FALSE),"NA")</f>
        <v>#NAME?</v>
      </c>
      <c r="D548" s="61" t="e">
        <f ca="1">_xludf.IFNA(VLOOKUP($A548,'Data Sheet'!$A:C,4,FALSE),"NA")</f>
        <v>#NAME?</v>
      </c>
      <c r="E548" s="61" t="e">
        <f ca="1">_xludf.IFNA(VLOOKUP($A548,'Data Sheet'!$A:D,5,FALSE),"NA")</f>
        <v>#NAME?</v>
      </c>
      <c r="F548" s="73" t="e">
        <f ca="1">_xludf.IFNA(VLOOKUP($A548,'Data Sheet'!$A:E,6,FALSE),"NA")</f>
        <v>#NAME?</v>
      </c>
      <c r="G548" s="63" t="e">
        <f ca="1">_xludf.IFNA(VLOOKUP($A548,'Data Sheet'!$A:F,7,FALSE),"NA")</f>
        <v>#NAME?</v>
      </c>
      <c r="H548" s="64" t="e">
        <f ca="1">_xludf.IFNA(VLOOKUP($A548,'Data Sheet'!$A:P,17,FALSE),"NA")</f>
        <v>#NAME?</v>
      </c>
      <c r="I548" s="63" t="e">
        <f ca="1">_xludf.IFNA(VLOOKUP($A548,'Data Sheet'!$A:T,19,FALSE),"NA")</f>
        <v>#NAME?</v>
      </c>
      <c r="J548" s="64" t="e">
        <f ca="1">_xludf.IFNA(VLOOKUP($A548,'Data Sheet'!$A:T,20,FALSE),"NA")</f>
        <v>#NAME?</v>
      </c>
    </row>
    <row r="549" spans="2:10" ht="15.75" customHeight="1" x14ac:dyDescent="0.15">
      <c r="B549" s="60" t="e">
        <f ca="1">_xludf.IFNA(VLOOKUP($A549,'Data Sheet'!$A:B,2,FALSE),"NA")</f>
        <v>#NAME?</v>
      </c>
      <c r="C549" s="61" t="e">
        <f ca="1">_xludf.IFNA(VLOOKUP($A549,'Data Sheet'!$A:U,3,FALSE),"NA")</f>
        <v>#NAME?</v>
      </c>
      <c r="D549" s="61" t="e">
        <f ca="1">_xludf.IFNA(VLOOKUP($A549,'Data Sheet'!$A:C,4,FALSE),"NA")</f>
        <v>#NAME?</v>
      </c>
      <c r="E549" s="61" t="e">
        <f ca="1">_xludf.IFNA(VLOOKUP($A549,'Data Sheet'!$A:D,5,FALSE),"NA")</f>
        <v>#NAME?</v>
      </c>
      <c r="F549" s="73" t="e">
        <f ca="1">_xludf.IFNA(VLOOKUP($A549,'Data Sheet'!$A:E,6,FALSE),"NA")</f>
        <v>#NAME?</v>
      </c>
      <c r="G549" s="63" t="e">
        <f ca="1">_xludf.IFNA(VLOOKUP($A549,'Data Sheet'!$A:F,7,FALSE),"NA")</f>
        <v>#NAME?</v>
      </c>
      <c r="H549" s="64" t="e">
        <f ca="1">_xludf.IFNA(VLOOKUP($A549,'Data Sheet'!$A:P,17,FALSE),"NA")</f>
        <v>#NAME?</v>
      </c>
      <c r="I549" s="63" t="e">
        <f ca="1">_xludf.IFNA(VLOOKUP($A549,'Data Sheet'!$A:T,19,FALSE),"NA")</f>
        <v>#NAME?</v>
      </c>
      <c r="J549" s="64" t="e">
        <f ca="1">_xludf.IFNA(VLOOKUP($A549,'Data Sheet'!$A:T,20,FALSE),"NA")</f>
        <v>#NAME?</v>
      </c>
    </row>
    <row r="550" spans="2:10" ht="15.75" customHeight="1" x14ac:dyDescent="0.15">
      <c r="B550" s="60" t="e">
        <f ca="1">_xludf.IFNA(VLOOKUP($A550,'Data Sheet'!$A:B,2,FALSE),"NA")</f>
        <v>#NAME?</v>
      </c>
      <c r="C550" s="61" t="e">
        <f ca="1">_xludf.IFNA(VLOOKUP($A550,'Data Sheet'!$A:U,3,FALSE),"NA")</f>
        <v>#NAME?</v>
      </c>
      <c r="D550" s="61" t="e">
        <f ca="1">_xludf.IFNA(VLOOKUP($A550,'Data Sheet'!$A:C,4,FALSE),"NA")</f>
        <v>#NAME?</v>
      </c>
      <c r="E550" s="61" t="e">
        <f ca="1">_xludf.IFNA(VLOOKUP($A550,'Data Sheet'!$A:D,5,FALSE),"NA")</f>
        <v>#NAME?</v>
      </c>
      <c r="F550" s="73" t="e">
        <f ca="1">_xludf.IFNA(VLOOKUP($A550,'Data Sheet'!$A:E,6,FALSE),"NA")</f>
        <v>#NAME?</v>
      </c>
      <c r="G550" s="63" t="e">
        <f ca="1">_xludf.IFNA(VLOOKUP($A550,'Data Sheet'!$A:F,7,FALSE),"NA")</f>
        <v>#NAME?</v>
      </c>
      <c r="H550" s="64" t="e">
        <f ca="1">_xludf.IFNA(VLOOKUP($A550,'Data Sheet'!$A:P,17,FALSE),"NA")</f>
        <v>#NAME?</v>
      </c>
      <c r="I550" s="63" t="e">
        <f ca="1">_xludf.IFNA(VLOOKUP($A550,'Data Sheet'!$A:T,19,FALSE),"NA")</f>
        <v>#NAME?</v>
      </c>
      <c r="J550" s="64" t="e">
        <f ca="1">_xludf.IFNA(VLOOKUP($A550,'Data Sheet'!$A:T,20,FALSE),"NA")</f>
        <v>#NAME?</v>
      </c>
    </row>
    <row r="551" spans="2:10" ht="15.75" customHeight="1" x14ac:dyDescent="0.15">
      <c r="B551" s="60" t="e">
        <f ca="1">_xludf.IFNA(VLOOKUP($A551,'Data Sheet'!$A:B,2,FALSE),"NA")</f>
        <v>#NAME?</v>
      </c>
      <c r="C551" s="61" t="e">
        <f ca="1">_xludf.IFNA(VLOOKUP($A551,'Data Sheet'!$A:U,3,FALSE),"NA")</f>
        <v>#NAME?</v>
      </c>
      <c r="D551" s="61" t="e">
        <f ca="1">_xludf.IFNA(VLOOKUP($A551,'Data Sheet'!$A:C,4,FALSE),"NA")</f>
        <v>#NAME?</v>
      </c>
      <c r="E551" s="61" t="e">
        <f ca="1">_xludf.IFNA(VLOOKUP($A551,'Data Sheet'!$A:D,5,FALSE),"NA")</f>
        <v>#NAME?</v>
      </c>
      <c r="F551" s="73" t="e">
        <f ca="1">_xludf.IFNA(VLOOKUP($A551,'Data Sheet'!$A:E,6,FALSE),"NA")</f>
        <v>#NAME?</v>
      </c>
      <c r="G551" s="63" t="e">
        <f ca="1">_xludf.IFNA(VLOOKUP($A551,'Data Sheet'!$A:F,7,FALSE),"NA")</f>
        <v>#NAME?</v>
      </c>
      <c r="H551" s="64" t="e">
        <f ca="1">_xludf.IFNA(VLOOKUP($A551,'Data Sheet'!$A:P,17,FALSE),"NA")</f>
        <v>#NAME?</v>
      </c>
      <c r="I551" s="63" t="e">
        <f ca="1">_xludf.IFNA(VLOOKUP($A551,'Data Sheet'!$A:T,19,FALSE),"NA")</f>
        <v>#NAME?</v>
      </c>
      <c r="J551" s="64" t="e">
        <f ca="1">_xludf.IFNA(VLOOKUP($A551,'Data Sheet'!$A:T,20,FALSE),"NA")</f>
        <v>#NAME?</v>
      </c>
    </row>
    <row r="552" spans="2:10" ht="15.75" customHeight="1" x14ac:dyDescent="0.15">
      <c r="B552" s="60" t="e">
        <f ca="1">_xludf.IFNA(VLOOKUP($A552,'Data Sheet'!$A:B,2,FALSE),"NA")</f>
        <v>#NAME?</v>
      </c>
      <c r="C552" s="61" t="e">
        <f ca="1">_xludf.IFNA(VLOOKUP($A552,'Data Sheet'!$A:U,3,FALSE),"NA")</f>
        <v>#NAME?</v>
      </c>
      <c r="D552" s="61" t="e">
        <f ca="1">_xludf.IFNA(VLOOKUP($A552,'Data Sheet'!$A:C,4,FALSE),"NA")</f>
        <v>#NAME?</v>
      </c>
      <c r="E552" s="61" t="e">
        <f ca="1">_xludf.IFNA(VLOOKUP($A552,'Data Sheet'!$A:D,5,FALSE),"NA")</f>
        <v>#NAME?</v>
      </c>
      <c r="F552" s="73" t="e">
        <f ca="1">_xludf.IFNA(VLOOKUP($A552,'Data Sheet'!$A:E,6,FALSE),"NA")</f>
        <v>#NAME?</v>
      </c>
      <c r="G552" s="63" t="e">
        <f ca="1">_xludf.IFNA(VLOOKUP($A552,'Data Sheet'!$A:F,7,FALSE),"NA")</f>
        <v>#NAME?</v>
      </c>
      <c r="H552" s="64" t="e">
        <f ca="1">_xludf.IFNA(VLOOKUP($A552,'Data Sheet'!$A:P,17,FALSE),"NA")</f>
        <v>#NAME?</v>
      </c>
      <c r="I552" s="63" t="e">
        <f ca="1">_xludf.IFNA(VLOOKUP($A552,'Data Sheet'!$A:T,19,FALSE),"NA")</f>
        <v>#NAME?</v>
      </c>
      <c r="J552" s="64" t="e">
        <f ca="1">_xludf.IFNA(VLOOKUP($A552,'Data Sheet'!$A:T,20,FALSE),"NA")</f>
        <v>#NAME?</v>
      </c>
    </row>
    <row r="553" spans="2:10" ht="15.75" customHeight="1" x14ac:dyDescent="0.15">
      <c r="B553" s="60" t="e">
        <f ca="1">_xludf.IFNA(VLOOKUP($A553,'Data Sheet'!$A:B,2,FALSE),"NA")</f>
        <v>#NAME?</v>
      </c>
      <c r="C553" s="61" t="e">
        <f ca="1">_xludf.IFNA(VLOOKUP($A553,'Data Sheet'!$A:U,3,FALSE),"NA")</f>
        <v>#NAME?</v>
      </c>
      <c r="D553" s="61" t="e">
        <f ca="1">_xludf.IFNA(VLOOKUP($A553,'Data Sheet'!$A:C,4,FALSE),"NA")</f>
        <v>#NAME?</v>
      </c>
      <c r="E553" s="61" t="e">
        <f ca="1">_xludf.IFNA(VLOOKUP($A553,'Data Sheet'!$A:D,5,FALSE),"NA")</f>
        <v>#NAME?</v>
      </c>
      <c r="F553" s="73" t="e">
        <f ca="1">_xludf.IFNA(VLOOKUP($A553,'Data Sheet'!$A:E,6,FALSE),"NA")</f>
        <v>#NAME?</v>
      </c>
      <c r="G553" s="63" t="e">
        <f ca="1">_xludf.IFNA(VLOOKUP($A553,'Data Sheet'!$A:F,7,FALSE),"NA")</f>
        <v>#NAME?</v>
      </c>
      <c r="H553" s="64" t="e">
        <f ca="1">_xludf.IFNA(VLOOKUP($A553,'Data Sheet'!$A:P,17,FALSE),"NA")</f>
        <v>#NAME?</v>
      </c>
      <c r="I553" s="63" t="e">
        <f ca="1">_xludf.IFNA(VLOOKUP($A553,'Data Sheet'!$A:T,19,FALSE),"NA")</f>
        <v>#NAME?</v>
      </c>
      <c r="J553" s="64" t="e">
        <f ca="1">_xludf.IFNA(VLOOKUP($A553,'Data Sheet'!$A:T,20,FALSE),"NA")</f>
        <v>#NAME?</v>
      </c>
    </row>
    <row r="554" spans="2:10" ht="15.75" customHeight="1" x14ac:dyDescent="0.15">
      <c r="B554" s="60" t="e">
        <f ca="1">_xludf.IFNA(VLOOKUP($A554,'Data Sheet'!$A:B,2,FALSE),"NA")</f>
        <v>#NAME?</v>
      </c>
      <c r="C554" s="61" t="e">
        <f ca="1">_xludf.IFNA(VLOOKUP($A554,'Data Sheet'!$A:U,3,FALSE),"NA")</f>
        <v>#NAME?</v>
      </c>
      <c r="D554" s="61" t="e">
        <f ca="1">_xludf.IFNA(VLOOKUP($A554,'Data Sheet'!$A:C,4,FALSE),"NA")</f>
        <v>#NAME?</v>
      </c>
      <c r="E554" s="61" t="e">
        <f ca="1">_xludf.IFNA(VLOOKUP($A554,'Data Sheet'!$A:D,5,FALSE),"NA")</f>
        <v>#NAME?</v>
      </c>
      <c r="F554" s="73" t="e">
        <f ca="1">_xludf.IFNA(VLOOKUP($A554,'Data Sheet'!$A:E,6,FALSE),"NA")</f>
        <v>#NAME?</v>
      </c>
      <c r="G554" s="63" t="e">
        <f ca="1">_xludf.IFNA(VLOOKUP($A554,'Data Sheet'!$A:F,7,FALSE),"NA")</f>
        <v>#NAME?</v>
      </c>
      <c r="H554" s="64" t="e">
        <f ca="1">_xludf.IFNA(VLOOKUP($A554,'Data Sheet'!$A:P,17,FALSE),"NA")</f>
        <v>#NAME?</v>
      </c>
      <c r="I554" s="63" t="e">
        <f ca="1">_xludf.IFNA(VLOOKUP($A554,'Data Sheet'!$A:T,19,FALSE),"NA")</f>
        <v>#NAME?</v>
      </c>
      <c r="J554" s="64" t="e">
        <f ca="1">_xludf.IFNA(VLOOKUP($A554,'Data Sheet'!$A:T,20,FALSE),"NA")</f>
        <v>#NAME?</v>
      </c>
    </row>
    <row r="555" spans="2:10" ht="15.75" customHeight="1" x14ac:dyDescent="0.15">
      <c r="B555" s="60" t="e">
        <f ca="1">_xludf.IFNA(VLOOKUP($A555,'Data Sheet'!$A:B,2,FALSE),"NA")</f>
        <v>#NAME?</v>
      </c>
      <c r="C555" s="61" t="e">
        <f ca="1">_xludf.IFNA(VLOOKUP($A555,'Data Sheet'!$A:U,3,FALSE),"NA")</f>
        <v>#NAME?</v>
      </c>
      <c r="D555" s="61" t="e">
        <f ca="1">_xludf.IFNA(VLOOKUP($A555,'Data Sheet'!$A:C,4,FALSE),"NA")</f>
        <v>#NAME?</v>
      </c>
      <c r="E555" s="61" t="e">
        <f ca="1">_xludf.IFNA(VLOOKUP($A555,'Data Sheet'!$A:D,5,FALSE),"NA")</f>
        <v>#NAME?</v>
      </c>
      <c r="F555" s="73" t="e">
        <f ca="1">_xludf.IFNA(VLOOKUP($A555,'Data Sheet'!$A:E,6,FALSE),"NA")</f>
        <v>#NAME?</v>
      </c>
      <c r="G555" s="63" t="e">
        <f ca="1">_xludf.IFNA(VLOOKUP($A555,'Data Sheet'!$A:F,7,FALSE),"NA")</f>
        <v>#NAME?</v>
      </c>
      <c r="H555" s="64" t="e">
        <f ca="1">_xludf.IFNA(VLOOKUP($A555,'Data Sheet'!$A:P,17,FALSE),"NA")</f>
        <v>#NAME?</v>
      </c>
      <c r="I555" s="63" t="e">
        <f ca="1">_xludf.IFNA(VLOOKUP($A555,'Data Sheet'!$A:T,19,FALSE),"NA")</f>
        <v>#NAME?</v>
      </c>
      <c r="J555" s="64" t="e">
        <f ca="1">_xludf.IFNA(VLOOKUP($A555,'Data Sheet'!$A:T,20,FALSE),"NA")</f>
        <v>#NAME?</v>
      </c>
    </row>
    <row r="556" spans="2:10" ht="15.75" customHeight="1" x14ac:dyDescent="0.15">
      <c r="B556" s="60" t="e">
        <f ca="1">_xludf.IFNA(VLOOKUP($A556,'Data Sheet'!$A:B,2,FALSE),"NA")</f>
        <v>#NAME?</v>
      </c>
      <c r="C556" s="61" t="e">
        <f ca="1">_xludf.IFNA(VLOOKUP($A556,'Data Sheet'!$A:U,3,FALSE),"NA")</f>
        <v>#NAME?</v>
      </c>
      <c r="D556" s="61" t="e">
        <f ca="1">_xludf.IFNA(VLOOKUP($A556,'Data Sheet'!$A:C,4,FALSE),"NA")</f>
        <v>#NAME?</v>
      </c>
      <c r="E556" s="61" t="e">
        <f ca="1">_xludf.IFNA(VLOOKUP($A556,'Data Sheet'!$A:D,5,FALSE),"NA")</f>
        <v>#NAME?</v>
      </c>
      <c r="F556" s="73" t="e">
        <f ca="1">_xludf.IFNA(VLOOKUP($A556,'Data Sheet'!$A:E,6,FALSE),"NA")</f>
        <v>#NAME?</v>
      </c>
      <c r="G556" s="63" t="e">
        <f ca="1">_xludf.IFNA(VLOOKUP($A556,'Data Sheet'!$A:F,7,FALSE),"NA")</f>
        <v>#NAME?</v>
      </c>
      <c r="H556" s="64" t="e">
        <f ca="1">_xludf.IFNA(VLOOKUP($A556,'Data Sheet'!$A:P,17,FALSE),"NA")</f>
        <v>#NAME?</v>
      </c>
      <c r="I556" s="63" t="e">
        <f ca="1">_xludf.IFNA(VLOOKUP($A556,'Data Sheet'!$A:T,19,FALSE),"NA")</f>
        <v>#NAME?</v>
      </c>
      <c r="J556" s="64" t="e">
        <f ca="1">_xludf.IFNA(VLOOKUP($A556,'Data Sheet'!$A:T,20,FALSE),"NA")</f>
        <v>#NAME?</v>
      </c>
    </row>
    <row r="557" spans="2:10" ht="15.75" customHeight="1" x14ac:dyDescent="0.15">
      <c r="B557" s="60" t="e">
        <f ca="1">_xludf.IFNA(VLOOKUP($A557,'Data Sheet'!$A:B,2,FALSE),"NA")</f>
        <v>#NAME?</v>
      </c>
      <c r="C557" s="61" t="e">
        <f ca="1">_xludf.IFNA(VLOOKUP($A557,'Data Sheet'!$A:U,3,FALSE),"NA")</f>
        <v>#NAME?</v>
      </c>
      <c r="D557" s="61" t="e">
        <f ca="1">_xludf.IFNA(VLOOKUP($A557,'Data Sheet'!$A:C,4,FALSE),"NA")</f>
        <v>#NAME?</v>
      </c>
      <c r="E557" s="61" t="e">
        <f ca="1">_xludf.IFNA(VLOOKUP($A557,'Data Sheet'!$A:D,5,FALSE),"NA")</f>
        <v>#NAME?</v>
      </c>
      <c r="F557" s="73" t="e">
        <f ca="1">_xludf.IFNA(VLOOKUP($A557,'Data Sheet'!$A:E,6,FALSE),"NA")</f>
        <v>#NAME?</v>
      </c>
      <c r="G557" s="63" t="e">
        <f ca="1">_xludf.IFNA(VLOOKUP($A557,'Data Sheet'!$A:F,7,FALSE),"NA")</f>
        <v>#NAME?</v>
      </c>
      <c r="H557" s="64" t="e">
        <f ca="1">_xludf.IFNA(VLOOKUP($A557,'Data Sheet'!$A:P,17,FALSE),"NA")</f>
        <v>#NAME?</v>
      </c>
      <c r="I557" s="63" t="e">
        <f ca="1">_xludf.IFNA(VLOOKUP($A557,'Data Sheet'!$A:T,19,FALSE),"NA")</f>
        <v>#NAME?</v>
      </c>
      <c r="J557" s="64" t="e">
        <f ca="1">_xludf.IFNA(VLOOKUP($A557,'Data Sheet'!$A:T,20,FALSE),"NA")</f>
        <v>#NAME?</v>
      </c>
    </row>
    <row r="558" spans="2:10" ht="15.75" customHeight="1" x14ac:dyDescent="0.15">
      <c r="B558" s="60" t="e">
        <f ca="1">_xludf.IFNA(VLOOKUP($A558,'Data Sheet'!$A:B,2,FALSE),"NA")</f>
        <v>#NAME?</v>
      </c>
      <c r="C558" s="61" t="e">
        <f ca="1">_xludf.IFNA(VLOOKUP($A558,'Data Sheet'!$A:U,3,FALSE),"NA")</f>
        <v>#NAME?</v>
      </c>
      <c r="D558" s="61" t="e">
        <f ca="1">_xludf.IFNA(VLOOKUP($A558,'Data Sheet'!$A:C,4,FALSE),"NA")</f>
        <v>#NAME?</v>
      </c>
      <c r="E558" s="61" t="e">
        <f ca="1">_xludf.IFNA(VLOOKUP($A558,'Data Sheet'!$A:D,5,FALSE),"NA")</f>
        <v>#NAME?</v>
      </c>
      <c r="F558" s="73" t="e">
        <f ca="1">_xludf.IFNA(VLOOKUP($A558,'Data Sheet'!$A:E,6,FALSE),"NA")</f>
        <v>#NAME?</v>
      </c>
      <c r="G558" s="63" t="e">
        <f ca="1">_xludf.IFNA(VLOOKUP($A558,'Data Sheet'!$A:F,7,FALSE),"NA")</f>
        <v>#NAME?</v>
      </c>
      <c r="H558" s="64" t="e">
        <f ca="1">_xludf.IFNA(VLOOKUP($A558,'Data Sheet'!$A:P,17,FALSE),"NA")</f>
        <v>#NAME?</v>
      </c>
      <c r="I558" s="63" t="e">
        <f ca="1">_xludf.IFNA(VLOOKUP($A558,'Data Sheet'!$A:T,19,FALSE),"NA")</f>
        <v>#NAME?</v>
      </c>
      <c r="J558" s="64" t="e">
        <f ca="1">_xludf.IFNA(VLOOKUP($A558,'Data Sheet'!$A:T,20,FALSE),"NA")</f>
        <v>#NAME?</v>
      </c>
    </row>
    <row r="559" spans="2:10" ht="15.75" customHeight="1" x14ac:dyDescent="0.15">
      <c r="B559" s="60" t="e">
        <f ca="1">_xludf.IFNA(VLOOKUP($A559,'Data Sheet'!$A:B,2,FALSE),"NA")</f>
        <v>#NAME?</v>
      </c>
      <c r="C559" s="61" t="e">
        <f ca="1">_xludf.IFNA(VLOOKUP($A559,'Data Sheet'!$A:U,3,FALSE),"NA")</f>
        <v>#NAME?</v>
      </c>
      <c r="D559" s="61" t="e">
        <f ca="1">_xludf.IFNA(VLOOKUP($A559,'Data Sheet'!$A:C,4,FALSE),"NA")</f>
        <v>#NAME?</v>
      </c>
      <c r="E559" s="61" t="e">
        <f ca="1">_xludf.IFNA(VLOOKUP($A559,'Data Sheet'!$A:D,5,FALSE),"NA")</f>
        <v>#NAME?</v>
      </c>
      <c r="F559" s="73" t="e">
        <f ca="1">_xludf.IFNA(VLOOKUP($A559,'Data Sheet'!$A:E,6,FALSE),"NA")</f>
        <v>#NAME?</v>
      </c>
      <c r="G559" s="63" t="e">
        <f ca="1">_xludf.IFNA(VLOOKUP($A559,'Data Sheet'!$A:F,7,FALSE),"NA")</f>
        <v>#NAME?</v>
      </c>
      <c r="H559" s="64" t="e">
        <f ca="1">_xludf.IFNA(VLOOKUP($A559,'Data Sheet'!$A:P,17,FALSE),"NA")</f>
        <v>#NAME?</v>
      </c>
      <c r="I559" s="63" t="e">
        <f ca="1">_xludf.IFNA(VLOOKUP($A559,'Data Sheet'!$A:T,19,FALSE),"NA")</f>
        <v>#NAME?</v>
      </c>
      <c r="J559" s="64" t="e">
        <f ca="1">_xludf.IFNA(VLOOKUP($A559,'Data Sheet'!$A:T,20,FALSE),"NA")</f>
        <v>#NAME?</v>
      </c>
    </row>
    <row r="560" spans="2:10" ht="15.75" customHeight="1" x14ac:dyDescent="0.15">
      <c r="B560" s="60" t="e">
        <f ca="1">_xludf.IFNA(VLOOKUP($A560,'Data Sheet'!$A:B,2,FALSE),"NA")</f>
        <v>#NAME?</v>
      </c>
      <c r="C560" s="61" t="e">
        <f ca="1">_xludf.IFNA(VLOOKUP($A560,'Data Sheet'!$A:U,3,FALSE),"NA")</f>
        <v>#NAME?</v>
      </c>
      <c r="D560" s="61" t="e">
        <f ca="1">_xludf.IFNA(VLOOKUP($A560,'Data Sheet'!$A:C,4,FALSE),"NA")</f>
        <v>#NAME?</v>
      </c>
      <c r="E560" s="61" t="e">
        <f ca="1">_xludf.IFNA(VLOOKUP($A560,'Data Sheet'!$A:D,5,FALSE),"NA")</f>
        <v>#NAME?</v>
      </c>
      <c r="F560" s="73" t="e">
        <f ca="1">_xludf.IFNA(VLOOKUP($A560,'Data Sheet'!$A:E,6,FALSE),"NA")</f>
        <v>#NAME?</v>
      </c>
      <c r="G560" s="63" t="e">
        <f ca="1">_xludf.IFNA(VLOOKUP($A560,'Data Sheet'!$A:F,7,FALSE),"NA")</f>
        <v>#NAME?</v>
      </c>
      <c r="H560" s="64" t="e">
        <f ca="1">_xludf.IFNA(VLOOKUP($A560,'Data Sheet'!$A:P,17,FALSE),"NA")</f>
        <v>#NAME?</v>
      </c>
      <c r="I560" s="63" t="e">
        <f ca="1">_xludf.IFNA(VLOOKUP($A560,'Data Sheet'!$A:T,19,FALSE),"NA")</f>
        <v>#NAME?</v>
      </c>
      <c r="J560" s="64" t="e">
        <f ca="1">_xludf.IFNA(VLOOKUP($A560,'Data Sheet'!$A:T,20,FALSE),"NA")</f>
        <v>#NAME?</v>
      </c>
    </row>
    <row r="561" spans="2:10" ht="15.75" customHeight="1" x14ac:dyDescent="0.15">
      <c r="B561" s="60" t="e">
        <f ca="1">_xludf.IFNA(VLOOKUP($A561,'Data Sheet'!$A:B,2,FALSE),"NA")</f>
        <v>#NAME?</v>
      </c>
      <c r="C561" s="61" t="e">
        <f ca="1">_xludf.IFNA(VLOOKUP($A561,'Data Sheet'!$A:U,3,FALSE),"NA")</f>
        <v>#NAME?</v>
      </c>
      <c r="D561" s="61" t="e">
        <f ca="1">_xludf.IFNA(VLOOKUP($A561,'Data Sheet'!$A:C,4,FALSE),"NA")</f>
        <v>#NAME?</v>
      </c>
      <c r="E561" s="61" t="e">
        <f ca="1">_xludf.IFNA(VLOOKUP($A561,'Data Sheet'!$A:D,5,FALSE),"NA")</f>
        <v>#NAME?</v>
      </c>
      <c r="F561" s="73" t="e">
        <f ca="1">_xludf.IFNA(VLOOKUP($A561,'Data Sheet'!$A:E,6,FALSE),"NA")</f>
        <v>#NAME?</v>
      </c>
      <c r="G561" s="63" t="e">
        <f ca="1">_xludf.IFNA(VLOOKUP($A561,'Data Sheet'!$A:F,7,FALSE),"NA")</f>
        <v>#NAME?</v>
      </c>
      <c r="H561" s="64" t="e">
        <f ca="1">_xludf.IFNA(VLOOKUP($A561,'Data Sheet'!$A:P,17,FALSE),"NA")</f>
        <v>#NAME?</v>
      </c>
      <c r="I561" s="63" t="e">
        <f ca="1">_xludf.IFNA(VLOOKUP($A561,'Data Sheet'!$A:T,19,FALSE),"NA")</f>
        <v>#NAME?</v>
      </c>
      <c r="J561" s="64" t="e">
        <f ca="1">_xludf.IFNA(VLOOKUP($A561,'Data Sheet'!$A:T,20,FALSE),"NA")</f>
        <v>#NAME?</v>
      </c>
    </row>
    <row r="562" spans="2:10" ht="15.75" customHeight="1" x14ac:dyDescent="0.15">
      <c r="B562" s="60" t="e">
        <f ca="1">_xludf.IFNA(VLOOKUP($A562,'Data Sheet'!$A:B,2,FALSE),"NA")</f>
        <v>#NAME?</v>
      </c>
      <c r="C562" s="61" t="e">
        <f ca="1">_xludf.IFNA(VLOOKUP($A562,'Data Sheet'!$A:U,3,FALSE),"NA")</f>
        <v>#NAME?</v>
      </c>
      <c r="D562" s="61" t="e">
        <f ca="1">_xludf.IFNA(VLOOKUP($A562,'Data Sheet'!$A:C,4,FALSE),"NA")</f>
        <v>#NAME?</v>
      </c>
      <c r="E562" s="61" t="e">
        <f ca="1">_xludf.IFNA(VLOOKUP($A562,'Data Sheet'!$A:D,5,FALSE),"NA")</f>
        <v>#NAME?</v>
      </c>
      <c r="F562" s="73" t="e">
        <f ca="1">_xludf.IFNA(VLOOKUP($A562,'Data Sheet'!$A:E,6,FALSE),"NA")</f>
        <v>#NAME?</v>
      </c>
      <c r="G562" s="63" t="e">
        <f ca="1">_xludf.IFNA(VLOOKUP($A562,'Data Sheet'!$A:F,7,FALSE),"NA")</f>
        <v>#NAME?</v>
      </c>
      <c r="H562" s="64" t="e">
        <f ca="1">_xludf.IFNA(VLOOKUP($A562,'Data Sheet'!$A:P,17,FALSE),"NA")</f>
        <v>#NAME?</v>
      </c>
      <c r="I562" s="63" t="e">
        <f ca="1">_xludf.IFNA(VLOOKUP($A562,'Data Sheet'!$A:T,19,FALSE),"NA")</f>
        <v>#NAME?</v>
      </c>
      <c r="J562" s="64" t="e">
        <f ca="1">_xludf.IFNA(VLOOKUP($A562,'Data Sheet'!$A:T,20,FALSE),"NA")</f>
        <v>#NAME?</v>
      </c>
    </row>
    <row r="563" spans="2:10" ht="15.75" customHeight="1" x14ac:dyDescent="0.15">
      <c r="B563" s="60" t="e">
        <f ca="1">_xludf.IFNA(VLOOKUP($A563,'Data Sheet'!$A:B,2,FALSE),"NA")</f>
        <v>#NAME?</v>
      </c>
      <c r="C563" s="61" t="e">
        <f ca="1">_xludf.IFNA(VLOOKUP($A563,'Data Sheet'!$A:U,3,FALSE),"NA")</f>
        <v>#NAME?</v>
      </c>
      <c r="D563" s="61" t="e">
        <f ca="1">_xludf.IFNA(VLOOKUP($A563,'Data Sheet'!$A:C,4,FALSE),"NA")</f>
        <v>#NAME?</v>
      </c>
      <c r="E563" s="61" t="e">
        <f ca="1">_xludf.IFNA(VLOOKUP($A563,'Data Sheet'!$A:D,5,FALSE),"NA")</f>
        <v>#NAME?</v>
      </c>
      <c r="F563" s="73" t="e">
        <f ca="1">_xludf.IFNA(VLOOKUP($A563,'Data Sheet'!$A:E,6,FALSE),"NA")</f>
        <v>#NAME?</v>
      </c>
      <c r="G563" s="63" t="e">
        <f ca="1">_xludf.IFNA(VLOOKUP($A563,'Data Sheet'!$A:F,7,FALSE),"NA")</f>
        <v>#NAME?</v>
      </c>
      <c r="H563" s="64" t="e">
        <f ca="1">_xludf.IFNA(VLOOKUP($A563,'Data Sheet'!$A:P,17,FALSE),"NA")</f>
        <v>#NAME?</v>
      </c>
      <c r="I563" s="63" t="e">
        <f ca="1">_xludf.IFNA(VLOOKUP($A563,'Data Sheet'!$A:T,19,FALSE),"NA")</f>
        <v>#NAME?</v>
      </c>
      <c r="J563" s="64" t="e">
        <f ca="1">_xludf.IFNA(VLOOKUP($A563,'Data Sheet'!$A:T,20,FALSE),"NA")</f>
        <v>#NAME?</v>
      </c>
    </row>
    <row r="564" spans="2:10" ht="15.75" customHeight="1" x14ac:dyDescent="0.15">
      <c r="B564" s="60" t="e">
        <f ca="1">_xludf.IFNA(VLOOKUP($A564,'Data Sheet'!$A:B,2,FALSE),"NA")</f>
        <v>#NAME?</v>
      </c>
      <c r="C564" s="61" t="e">
        <f ca="1">_xludf.IFNA(VLOOKUP($A564,'Data Sheet'!$A:U,3,FALSE),"NA")</f>
        <v>#NAME?</v>
      </c>
      <c r="D564" s="61" t="e">
        <f ca="1">_xludf.IFNA(VLOOKUP($A564,'Data Sheet'!$A:C,4,FALSE),"NA")</f>
        <v>#NAME?</v>
      </c>
      <c r="E564" s="61" t="e">
        <f ca="1">_xludf.IFNA(VLOOKUP($A564,'Data Sheet'!$A:D,5,FALSE),"NA")</f>
        <v>#NAME?</v>
      </c>
      <c r="F564" s="73" t="e">
        <f ca="1">_xludf.IFNA(VLOOKUP($A564,'Data Sheet'!$A:E,6,FALSE),"NA")</f>
        <v>#NAME?</v>
      </c>
      <c r="G564" s="63" t="e">
        <f ca="1">_xludf.IFNA(VLOOKUP($A564,'Data Sheet'!$A:F,7,FALSE),"NA")</f>
        <v>#NAME?</v>
      </c>
      <c r="H564" s="64" t="e">
        <f ca="1">_xludf.IFNA(VLOOKUP($A564,'Data Sheet'!$A:P,17,FALSE),"NA")</f>
        <v>#NAME?</v>
      </c>
      <c r="I564" s="63" t="e">
        <f ca="1">_xludf.IFNA(VLOOKUP($A564,'Data Sheet'!$A:T,19,FALSE),"NA")</f>
        <v>#NAME?</v>
      </c>
      <c r="J564" s="64" t="e">
        <f ca="1">_xludf.IFNA(VLOOKUP($A564,'Data Sheet'!$A:T,20,FALSE),"NA")</f>
        <v>#NAME?</v>
      </c>
    </row>
    <row r="565" spans="2:10" ht="15.75" customHeight="1" x14ac:dyDescent="0.15">
      <c r="B565" s="60" t="e">
        <f ca="1">_xludf.IFNA(VLOOKUP($A565,'Data Sheet'!$A:B,2,FALSE),"NA")</f>
        <v>#NAME?</v>
      </c>
      <c r="C565" s="61" t="e">
        <f ca="1">_xludf.IFNA(VLOOKUP($A565,'Data Sheet'!$A:U,3,FALSE),"NA")</f>
        <v>#NAME?</v>
      </c>
      <c r="D565" s="61" t="e">
        <f ca="1">_xludf.IFNA(VLOOKUP($A565,'Data Sheet'!$A:C,4,FALSE),"NA")</f>
        <v>#NAME?</v>
      </c>
      <c r="E565" s="61" t="e">
        <f ca="1">_xludf.IFNA(VLOOKUP($A565,'Data Sheet'!$A:D,5,FALSE),"NA")</f>
        <v>#NAME?</v>
      </c>
      <c r="F565" s="73" t="e">
        <f ca="1">_xludf.IFNA(VLOOKUP($A565,'Data Sheet'!$A:E,6,FALSE),"NA")</f>
        <v>#NAME?</v>
      </c>
      <c r="G565" s="63" t="e">
        <f ca="1">_xludf.IFNA(VLOOKUP($A565,'Data Sheet'!$A:F,7,FALSE),"NA")</f>
        <v>#NAME?</v>
      </c>
      <c r="H565" s="64" t="e">
        <f ca="1">_xludf.IFNA(VLOOKUP($A565,'Data Sheet'!$A:P,17,FALSE),"NA")</f>
        <v>#NAME?</v>
      </c>
      <c r="I565" s="63" t="e">
        <f ca="1">_xludf.IFNA(VLOOKUP($A565,'Data Sheet'!$A:T,19,FALSE),"NA")</f>
        <v>#NAME?</v>
      </c>
      <c r="J565" s="64" t="e">
        <f ca="1">_xludf.IFNA(VLOOKUP($A565,'Data Sheet'!$A:T,20,FALSE),"NA")</f>
        <v>#NAME?</v>
      </c>
    </row>
    <row r="566" spans="2:10" ht="15.75" customHeight="1" x14ac:dyDescent="0.15">
      <c r="B566" s="60" t="e">
        <f ca="1">_xludf.IFNA(VLOOKUP($A566,'Data Sheet'!$A:B,2,FALSE),"NA")</f>
        <v>#NAME?</v>
      </c>
      <c r="C566" s="61" t="e">
        <f ca="1">_xludf.IFNA(VLOOKUP($A566,'Data Sheet'!$A:U,3,FALSE),"NA")</f>
        <v>#NAME?</v>
      </c>
      <c r="D566" s="61" t="e">
        <f ca="1">_xludf.IFNA(VLOOKUP($A566,'Data Sheet'!$A:C,4,FALSE),"NA")</f>
        <v>#NAME?</v>
      </c>
      <c r="E566" s="61" t="e">
        <f ca="1">_xludf.IFNA(VLOOKUP($A566,'Data Sheet'!$A:D,5,FALSE),"NA")</f>
        <v>#NAME?</v>
      </c>
      <c r="F566" s="73" t="e">
        <f ca="1">_xludf.IFNA(VLOOKUP($A566,'Data Sheet'!$A:E,6,FALSE),"NA")</f>
        <v>#NAME?</v>
      </c>
      <c r="G566" s="63" t="e">
        <f ca="1">_xludf.IFNA(VLOOKUP($A566,'Data Sheet'!$A:F,7,FALSE),"NA")</f>
        <v>#NAME?</v>
      </c>
      <c r="H566" s="64" t="e">
        <f ca="1">_xludf.IFNA(VLOOKUP($A566,'Data Sheet'!$A:P,17,FALSE),"NA")</f>
        <v>#NAME?</v>
      </c>
      <c r="I566" s="63" t="e">
        <f ca="1">_xludf.IFNA(VLOOKUP($A566,'Data Sheet'!$A:T,19,FALSE),"NA")</f>
        <v>#NAME?</v>
      </c>
      <c r="J566" s="64" t="e">
        <f ca="1">_xludf.IFNA(VLOOKUP($A566,'Data Sheet'!$A:T,20,FALSE),"NA")</f>
        <v>#NAME?</v>
      </c>
    </row>
    <row r="567" spans="2:10" ht="15.75" customHeight="1" x14ac:dyDescent="0.15">
      <c r="B567" s="60" t="e">
        <f ca="1">_xludf.IFNA(VLOOKUP($A567,'Data Sheet'!$A:B,2,FALSE),"NA")</f>
        <v>#NAME?</v>
      </c>
      <c r="C567" s="61" t="e">
        <f ca="1">_xludf.IFNA(VLOOKUP($A567,'Data Sheet'!$A:U,3,FALSE),"NA")</f>
        <v>#NAME?</v>
      </c>
      <c r="D567" s="61" t="e">
        <f ca="1">_xludf.IFNA(VLOOKUP($A567,'Data Sheet'!$A:C,4,FALSE),"NA")</f>
        <v>#NAME?</v>
      </c>
      <c r="E567" s="61" t="e">
        <f ca="1">_xludf.IFNA(VLOOKUP($A567,'Data Sheet'!$A:D,5,FALSE),"NA")</f>
        <v>#NAME?</v>
      </c>
      <c r="F567" s="73" t="e">
        <f ca="1">_xludf.IFNA(VLOOKUP($A567,'Data Sheet'!$A:E,6,FALSE),"NA")</f>
        <v>#NAME?</v>
      </c>
      <c r="G567" s="63" t="e">
        <f ca="1">_xludf.IFNA(VLOOKUP($A567,'Data Sheet'!$A:F,7,FALSE),"NA")</f>
        <v>#NAME?</v>
      </c>
      <c r="H567" s="64" t="e">
        <f ca="1">_xludf.IFNA(VLOOKUP($A567,'Data Sheet'!$A:P,17,FALSE),"NA")</f>
        <v>#NAME?</v>
      </c>
      <c r="I567" s="63" t="e">
        <f ca="1">_xludf.IFNA(VLOOKUP($A567,'Data Sheet'!$A:T,19,FALSE),"NA")</f>
        <v>#NAME?</v>
      </c>
      <c r="J567" s="64" t="e">
        <f ca="1">_xludf.IFNA(VLOOKUP($A567,'Data Sheet'!$A:T,20,FALSE),"NA")</f>
        <v>#NAME?</v>
      </c>
    </row>
    <row r="568" spans="2:10" ht="15.75" customHeight="1" x14ac:dyDescent="0.15">
      <c r="B568" s="60" t="e">
        <f ca="1">_xludf.IFNA(VLOOKUP($A568,'Data Sheet'!$A:B,2,FALSE),"NA")</f>
        <v>#NAME?</v>
      </c>
      <c r="C568" s="61" t="e">
        <f ca="1">_xludf.IFNA(VLOOKUP($A568,'Data Sheet'!$A:U,3,FALSE),"NA")</f>
        <v>#NAME?</v>
      </c>
      <c r="D568" s="61" t="e">
        <f ca="1">_xludf.IFNA(VLOOKUP($A568,'Data Sheet'!$A:C,4,FALSE),"NA")</f>
        <v>#NAME?</v>
      </c>
      <c r="E568" s="61" t="e">
        <f ca="1">_xludf.IFNA(VLOOKUP($A568,'Data Sheet'!$A:D,5,FALSE),"NA")</f>
        <v>#NAME?</v>
      </c>
      <c r="F568" s="73" t="e">
        <f ca="1">_xludf.IFNA(VLOOKUP($A568,'Data Sheet'!$A:E,6,FALSE),"NA")</f>
        <v>#NAME?</v>
      </c>
      <c r="G568" s="63" t="e">
        <f ca="1">_xludf.IFNA(VLOOKUP($A568,'Data Sheet'!$A:F,7,FALSE),"NA")</f>
        <v>#NAME?</v>
      </c>
      <c r="H568" s="64" t="e">
        <f ca="1">_xludf.IFNA(VLOOKUP($A568,'Data Sheet'!$A:P,17,FALSE),"NA")</f>
        <v>#NAME?</v>
      </c>
      <c r="I568" s="63" t="e">
        <f ca="1">_xludf.IFNA(VLOOKUP($A568,'Data Sheet'!$A:T,19,FALSE),"NA")</f>
        <v>#NAME?</v>
      </c>
      <c r="J568" s="64" t="e">
        <f ca="1">_xludf.IFNA(VLOOKUP($A568,'Data Sheet'!$A:T,20,FALSE),"NA")</f>
        <v>#NAME?</v>
      </c>
    </row>
    <row r="569" spans="2:10" ht="15.75" customHeight="1" x14ac:dyDescent="0.15">
      <c r="B569" s="60" t="e">
        <f ca="1">_xludf.IFNA(VLOOKUP($A569,'Data Sheet'!$A:B,2,FALSE),"NA")</f>
        <v>#NAME?</v>
      </c>
      <c r="C569" s="61" t="e">
        <f ca="1">_xludf.IFNA(VLOOKUP($A569,'Data Sheet'!$A:U,3,FALSE),"NA")</f>
        <v>#NAME?</v>
      </c>
      <c r="D569" s="61" t="e">
        <f ca="1">_xludf.IFNA(VLOOKUP($A569,'Data Sheet'!$A:C,4,FALSE),"NA")</f>
        <v>#NAME?</v>
      </c>
      <c r="E569" s="61" t="e">
        <f ca="1">_xludf.IFNA(VLOOKUP($A569,'Data Sheet'!$A:D,5,FALSE),"NA")</f>
        <v>#NAME?</v>
      </c>
      <c r="F569" s="73" t="e">
        <f ca="1">_xludf.IFNA(VLOOKUP($A569,'Data Sheet'!$A:E,6,FALSE),"NA")</f>
        <v>#NAME?</v>
      </c>
      <c r="G569" s="63" t="e">
        <f ca="1">_xludf.IFNA(VLOOKUP($A569,'Data Sheet'!$A:F,7,FALSE),"NA")</f>
        <v>#NAME?</v>
      </c>
      <c r="H569" s="64" t="e">
        <f ca="1">_xludf.IFNA(VLOOKUP($A569,'Data Sheet'!$A:P,17,FALSE),"NA")</f>
        <v>#NAME?</v>
      </c>
      <c r="I569" s="63" t="e">
        <f ca="1">_xludf.IFNA(VLOOKUP($A569,'Data Sheet'!$A:T,19,FALSE),"NA")</f>
        <v>#NAME?</v>
      </c>
      <c r="J569" s="64" t="e">
        <f ca="1">_xludf.IFNA(VLOOKUP($A569,'Data Sheet'!$A:T,20,FALSE),"NA")</f>
        <v>#NAME?</v>
      </c>
    </row>
    <row r="570" spans="2:10" ht="15.75" customHeight="1" x14ac:dyDescent="0.15">
      <c r="B570" s="60" t="e">
        <f ca="1">_xludf.IFNA(VLOOKUP($A570,'Data Sheet'!$A:B,2,FALSE),"NA")</f>
        <v>#NAME?</v>
      </c>
      <c r="C570" s="61" t="e">
        <f ca="1">_xludf.IFNA(VLOOKUP($A570,'Data Sheet'!$A:U,3,FALSE),"NA")</f>
        <v>#NAME?</v>
      </c>
      <c r="D570" s="61" t="e">
        <f ca="1">_xludf.IFNA(VLOOKUP($A570,'Data Sheet'!$A:C,4,FALSE),"NA")</f>
        <v>#NAME?</v>
      </c>
      <c r="E570" s="61" t="e">
        <f ca="1">_xludf.IFNA(VLOOKUP($A570,'Data Sheet'!$A:D,5,FALSE),"NA")</f>
        <v>#NAME?</v>
      </c>
      <c r="F570" s="73" t="e">
        <f ca="1">_xludf.IFNA(VLOOKUP($A570,'Data Sheet'!$A:E,6,FALSE),"NA")</f>
        <v>#NAME?</v>
      </c>
      <c r="G570" s="63" t="e">
        <f ca="1">_xludf.IFNA(VLOOKUP($A570,'Data Sheet'!$A:F,7,FALSE),"NA")</f>
        <v>#NAME?</v>
      </c>
      <c r="H570" s="64" t="e">
        <f ca="1">_xludf.IFNA(VLOOKUP($A570,'Data Sheet'!$A:P,17,FALSE),"NA")</f>
        <v>#NAME?</v>
      </c>
      <c r="I570" s="63" t="e">
        <f ca="1">_xludf.IFNA(VLOOKUP($A570,'Data Sheet'!$A:T,19,FALSE),"NA")</f>
        <v>#NAME?</v>
      </c>
      <c r="J570" s="64" t="e">
        <f ca="1">_xludf.IFNA(VLOOKUP($A570,'Data Sheet'!$A:T,20,FALSE),"NA")</f>
        <v>#NAME?</v>
      </c>
    </row>
    <row r="571" spans="2:10" ht="15.75" customHeight="1" x14ac:dyDescent="0.15">
      <c r="B571" s="60" t="e">
        <f ca="1">_xludf.IFNA(VLOOKUP($A571,'Data Sheet'!$A:B,2,FALSE),"NA")</f>
        <v>#NAME?</v>
      </c>
      <c r="C571" s="61" t="e">
        <f ca="1">_xludf.IFNA(VLOOKUP($A571,'Data Sheet'!$A:U,3,FALSE),"NA")</f>
        <v>#NAME?</v>
      </c>
      <c r="D571" s="61" t="e">
        <f ca="1">_xludf.IFNA(VLOOKUP($A571,'Data Sheet'!$A:C,4,FALSE),"NA")</f>
        <v>#NAME?</v>
      </c>
      <c r="E571" s="61" t="e">
        <f ca="1">_xludf.IFNA(VLOOKUP($A571,'Data Sheet'!$A:D,5,FALSE),"NA")</f>
        <v>#NAME?</v>
      </c>
      <c r="F571" s="73" t="e">
        <f ca="1">_xludf.IFNA(VLOOKUP($A571,'Data Sheet'!$A:E,6,FALSE),"NA")</f>
        <v>#NAME?</v>
      </c>
      <c r="G571" s="63" t="e">
        <f ca="1">_xludf.IFNA(VLOOKUP($A571,'Data Sheet'!$A:F,7,FALSE),"NA")</f>
        <v>#NAME?</v>
      </c>
      <c r="H571" s="64" t="e">
        <f ca="1">_xludf.IFNA(VLOOKUP($A571,'Data Sheet'!$A:P,17,FALSE),"NA")</f>
        <v>#NAME?</v>
      </c>
      <c r="I571" s="63" t="e">
        <f ca="1">_xludf.IFNA(VLOOKUP($A571,'Data Sheet'!$A:T,19,FALSE),"NA")</f>
        <v>#NAME?</v>
      </c>
      <c r="J571" s="64" t="e">
        <f ca="1">_xludf.IFNA(VLOOKUP($A571,'Data Sheet'!$A:T,20,FALSE),"NA")</f>
        <v>#NAME?</v>
      </c>
    </row>
    <row r="572" spans="2:10" ht="15.75" customHeight="1" x14ac:dyDescent="0.15">
      <c r="B572" s="60" t="e">
        <f ca="1">_xludf.IFNA(VLOOKUP($A572,'Data Sheet'!$A:B,2,FALSE),"NA")</f>
        <v>#NAME?</v>
      </c>
      <c r="C572" s="61" t="e">
        <f ca="1">_xludf.IFNA(VLOOKUP($A572,'Data Sheet'!$A:U,3,FALSE),"NA")</f>
        <v>#NAME?</v>
      </c>
      <c r="D572" s="61" t="e">
        <f ca="1">_xludf.IFNA(VLOOKUP($A572,'Data Sheet'!$A:C,4,FALSE),"NA")</f>
        <v>#NAME?</v>
      </c>
      <c r="E572" s="61" t="e">
        <f ca="1">_xludf.IFNA(VLOOKUP($A572,'Data Sheet'!$A:D,5,FALSE),"NA")</f>
        <v>#NAME?</v>
      </c>
      <c r="F572" s="73" t="e">
        <f ca="1">_xludf.IFNA(VLOOKUP($A572,'Data Sheet'!$A:E,6,FALSE),"NA")</f>
        <v>#NAME?</v>
      </c>
      <c r="G572" s="63" t="e">
        <f ca="1">_xludf.IFNA(VLOOKUP($A572,'Data Sheet'!$A:F,7,FALSE),"NA")</f>
        <v>#NAME?</v>
      </c>
      <c r="H572" s="64" t="e">
        <f ca="1">_xludf.IFNA(VLOOKUP($A572,'Data Sheet'!$A:P,17,FALSE),"NA")</f>
        <v>#NAME?</v>
      </c>
      <c r="I572" s="63" t="e">
        <f ca="1">_xludf.IFNA(VLOOKUP($A572,'Data Sheet'!$A:T,19,FALSE),"NA")</f>
        <v>#NAME?</v>
      </c>
      <c r="J572" s="64" t="e">
        <f ca="1">_xludf.IFNA(VLOOKUP($A572,'Data Sheet'!$A:T,20,FALSE),"NA")</f>
        <v>#NAME?</v>
      </c>
    </row>
    <row r="573" spans="2:10" ht="15.75" customHeight="1" x14ac:dyDescent="0.15">
      <c r="B573" s="60" t="e">
        <f ca="1">_xludf.IFNA(VLOOKUP($A573,'Data Sheet'!$A:B,2,FALSE),"NA")</f>
        <v>#NAME?</v>
      </c>
      <c r="C573" s="61" t="e">
        <f ca="1">_xludf.IFNA(VLOOKUP($A573,'Data Sheet'!$A:U,3,FALSE),"NA")</f>
        <v>#NAME?</v>
      </c>
      <c r="D573" s="61" t="e">
        <f ca="1">_xludf.IFNA(VLOOKUP($A573,'Data Sheet'!$A:C,4,FALSE),"NA")</f>
        <v>#NAME?</v>
      </c>
      <c r="E573" s="61" t="e">
        <f ca="1">_xludf.IFNA(VLOOKUP($A573,'Data Sheet'!$A:D,5,FALSE),"NA")</f>
        <v>#NAME?</v>
      </c>
      <c r="F573" s="73" t="e">
        <f ca="1">_xludf.IFNA(VLOOKUP($A573,'Data Sheet'!$A:E,6,FALSE),"NA")</f>
        <v>#NAME?</v>
      </c>
      <c r="G573" s="63" t="e">
        <f ca="1">_xludf.IFNA(VLOOKUP($A573,'Data Sheet'!$A:F,7,FALSE),"NA")</f>
        <v>#NAME?</v>
      </c>
      <c r="H573" s="64" t="e">
        <f ca="1">_xludf.IFNA(VLOOKUP($A573,'Data Sheet'!$A:P,17,FALSE),"NA")</f>
        <v>#NAME?</v>
      </c>
      <c r="I573" s="63" t="e">
        <f ca="1">_xludf.IFNA(VLOOKUP($A573,'Data Sheet'!$A:T,19,FALSE),"NA")</f>
        <v>#NAME?</v>
      </c>
      <c r="J573" s="64" t="e">
        <f ca="1">_xludf.IFNA(VLOOKUP($A573,'Data Sheet'!$A:T,20,FALSE),"NA")</f>
        <v>#NAME?</v>
      </c>
    </row>
    <row r="574" spans="2:10" ht="15.75" customHeight="1" x14ac:dyDescent="0.15">
      <c r="B574" s="60" t="e">
        <f ca="1">_xludf.IFNA(VLOOKUP($A574,'Data Sheet'!$A:B,2,FALSE),"NA")</f>
        <v>#NAME?</v>
      </c>
      <c r="C574" s="61" t="e">
        <f ca="1">_xludf.IFNA(VLOOKUP($A574,'Data Sheet'!$A:U,3,FALSE),"NA")</f>
        <v>#NAME?</v>
      </c>
      <c r="D574" s="61" t="e">
        <f ca="1">_xludf.IFNA(VLOOKUP($A574,'Data Sheet'!$A:C,4,FALSE),"NA")</f>
        <v>#NAME?</v>
      </c>
      <c r="E574" s="61" t="e">
        <f ca="1">_xludf.IFNA(VLOOKUP($A574,'Data Sheet'!$A:D,5,FALSE),"NA")</f>
        <v>#NAME?</v>
      </c>
      <c r="F574" s="73" t="e">
        <f ca="1">_xludf.IFNA(VLOOKUP($A574,'Data Sheet'!$A:E,6,FALSE),"NA")</f>
        <v>#NAME?</v>
      </c>
      <c r="G574" s="63" t="e">
        <f ca="1">_xludf.IFNA(VLOOKUP($A574,'Data Sheet'!$A:F,7,FALSE),"NA")</f>
        <v>#NAME?</v>
      </c>
      <c r="H574" s="64" t="e">
        <f ca="1">_xludf.IFNA(VLOOKUP($A574,'Data Sheet'!$A:P,17,FALSE),"NA")</f>
        <v>#NAME?</v>
      </c>
      <c r="I574" s="63" t="e">
        <f ca="1">_xludf.IFNA(VLOOKUP($A574,'Data Sheet'!$A:T,19,FALSE),"NA")</f>
        <v>#NAME?</v>
      </c>
      <c r="J574" s="64" t="e">
        <f ca="1">_xludf.IFNA(VLOOKUP($A574,'Data Sheet'!$A:T,20,FALSE),"NA")</f>
        <v>#NAME?</v>
      </c>
    </row>
    <row r="575" spans="2:10" ht="15.75" customHeight="1" x14ac:dyDescent="0.15">
      <c r="B575" s="60" t="e">
        <f ca="1">_xludf.IFNA(VLOOKUP($A575,'Data Sheet'!$A:B,2,FALSE),"NA")</f>
        <v>#NAME?</v>
      </c>
      <c r="C575" s="61" t="e">
        <f ca="1">_xludf.IFNA(VLOOKUP($A575,'Data Sheet'!$A:U,3,FALSE),"NA")</f>
        <v>#NAME?</v>
      </c>
      <c r="D575" s="61" t="e">
        <f ca="1">_xludf.IFNA(VLOOKUP($A575,'Data Sheet'!$A:C,4,FALSE),"NA")</f>
        <v>#NAME?</v>
      </c>
      <c r="E575" s="61" t="e">
        <f ca="1">_xludf.IFNA(VLOOKUP($A575,'Data Sheet'!$A:D,5,FALSE),"NA")</f>
        <v>#NAME?</v>
      </c>
      <c r="F575" s="73" t="e">
        <f ca="1">_xludf.IFNA(VLOOKUP($A575,'Data Sheet'!$A:E,6,FALSE),"NA")</f>
        <v>#NAME?</v>
      </c>
      <c r="G575" s="63" t="e">
        <f ca="1">_xludf.IFNA(VLOOKUP($A575,'Data Sheet'!$A:F,7,FALSE),"NA")</f>
        <v>#NAME?</v>
      </c>
      <c r="H575" s="64" t="e">
        <f ca="1">_xludf.IFNA(VLOOKUP($A575,'Data Sheet'!$A:P,17,FALSE),"NA")</f>
        <v>#NAME?</v>
      </c>
      <c r="I575" s="63" t="e">
        <f ca="1">_xludf.IFNA(VLOOKUP($A575,'Data Sheet'!$A:T,19,FALSE),"NA")</f>
        <v>#NAME?</v>
      </c>
      <c r="J575" s="64" t="e">
        <f ca="1">_xludf.IFNA(VLOOKUP($A575,'Data Sheet'!$A:T,20,FALSE),"NA")</f>
        <v>#NAME?</v>
      </c>
    </row>
    <row r="576" spans="2:10" ht="15.75" customHeight="1" x14ac:dyDescent="0.15">
      <c r="B576" s="60" t="e">
        <f ca="1">_xludf.IFNA(VLOOKUP($A576,'Data Sheet'!$A:B,2,FALSE),"NA")</f>
        <v>#NAME?</v>
      </c>
      <c r="C576" s="61" t="e">
        <f ca="1">_xludf.IFNA(VLOOKUP($A576,'Data Sheet'!$A:U,3,FALSE),"NA")</f>
        <v>#NAME?</v>
      </c>
      <c r="D576" s="61" t="e">
        <f ca="1">_xludf.IFNA(VLOOKUP($A576,'Data Sheet'!$A:C,4,FALSE),"NA")</f>
        <v>#NAME?</v>
      </c>
      <c r="E576" s="61" t="e">
        <f ca="1">_xludf.IFNA(VLOOKUP($A576,'Data Sheet'!$A:D,5,FALSE),"NA")</f>
        <v>#NAME?</v>
      </c>
      <c r="F576" s="73" t="e">
        <f ca="1">_xludf.IFNA(VLOOKUP($A576,'Data Sheet'!$A:E,6,FALSE),"NA")</f>
        <v>#NAME?</v>
      </c>
      <c r="G576" s="63" t="e">
        <f ca="1">_xludf.IFNA(VLOOKUP($A576,'Data Sheet'!$A:F,7,FALSE),"NA")</f>
        <v>#NAME?</v>
      </c>
      <c r="H576" s="64" t="e">
        <f ca="1">_xludf.IFNA(VLOOKUP($A576,'Data Sheet'!$A:P,17,FALSE),"NA")</f>
        <v>#NAME?</v>
      </c>
      <c r="I576" s="63" t="e">
        <f ca="1">_xludf.IFNA(VLOOKUP($A576,'Data Sheet'!$A:T,19,FALSE),"NA")</f>
        <v>#NAME?</v>
      </c>
      <c r="J576" s="64" t="e">
        <f ca="1">_xludf.IFNA(VLOOKUP($A576,'Data Sheet'!$A:T,20,FALSE),"NA")</f>
        <v>#NAME?</v>
      </c>
    </row>
    <row r="577" spans="2:10" ht="15.75" customHeight="1" x14ac:dyDescent="0.15">
      <c r="B577" s="60" t="e">
        <f ca="1">_xludf.IFNA(VLOOKUP($A577,'Data Sheet'!$A:B,2,FALSE),"NA")</f>
        <v>#NAME?</v>
      </c>
      <c r="C577" s="61" t="e">
        <f ca="1">_xludf.IFNA(VLOOKUP($A577,'Data Sheet'!$A:U,3,FALSE),"NA")</f>
        <v>#NAME?</v>
      </c>
      <c r="D577" s="61" t="e">
        <f ca="1">_xludf.IFNA(VLOOKUP($A577,'Data Sheet'!$A:C,4,FALSE),"NA")</f>
        <v>#NAME?</v>
      </c>
      <c r="E577" s="61" t="e">
        <f ca="1">_xludf.IFNA(VLOOKUP($A577,'Data Sheet'!$A:D,5,FALSE),"NA")</f>
        <v>#NAME?</v>
      </c>
      <c r="F577" s="73" t="e">
        <f ca="1">_xludf.IFNA(VLOOKUP($A577,'Data Sheet'!$A:E,6,FALSE),"NA")</f>
        <v>#NAME?</v>
      </c>
      <c r="G577" s="63" t="e">
        <f ca="1">_xludf.IFNA(VLOOKUP($A577,'Data Sheet'!$A:F,7,FALSE),"NA")</f>
        <v>#NAME?</v>
      </c>
      <c r="H577" s="64" t="e">
        <f ca="1">_xludf.IFNA(VLOOKUP($A577,'Data Sheet'!$A:P,17,FALSE),"NA")</f>
        <v>#NAME?</v>
      </c>
      <c r="I577" s="63" t="e">
        <f ca="1">_xludf.IFNA(VLOOKUP($A577,'Data Sheet'!$A:T,19,FALSE),"NA")</f>
        <v>#NAME?</v>
      </c>
      <c r="J577" s="64" t="e">
        <f ca="1">_xludf.IFNA(VLOOKUP($A577,'Data Sheet'!$A:T,20,FALSE),"NA")</f>
        <v>#NAME?</v>
      </c>
    </row>
    <row r="578" spans="2:10" ht="15.75" customHeight="1" x14ac:dyDescent="0.15">
      <c r="B578" s="60" t="e">
        <f ca="1">_xludf.IFNA(VLOOKUP($A578,'Data Sheet'!$A:B,2,FALSE),"NA")</f>
        <v>#NAME?</v>
      </c>
      <c r="C578" s="61" t="e">
        <f ca="1">_xludf.IFNA(VLOOKUP($A578,'Data Sheet'!$A:U,3,FALSE),"NA")</f>
        <v>#NAME?</v>
      </c>
      <c r="D578" s="61" t="e">
        <f ca="1">_xludf.IFNA(VLOOKUP($A578,'Data Sheet'!$A:C,4,FALSE),"NA")</f>
        <v>#NAME?</v>
      </c>
      <c r="E578" s="61" t="e">
        <f ca="1">_xludf.IFNA(VLOOKUP($A578,'Data Sheet'!$A:D,5,FALSE),"NA")</f>
        <v>#NAME?</v>
      </c>
      <c r="F578" s="73" t="e">
        <f ca="1">_xludf.IFNA(VLOOKUP($A578,'Data Sheet'!$A:E,6,FALSE),"NA")</f>
        <v>#NAME?</v>
      </c>
      <c r="G578" s="63" t="e">
        <f ca="1">_xludf.IFNA(VLOOKUP($A578,'Data Sheet'!$A:F,7,FALSE),"NA")</f>
        <v>#NAME?</v>
      </c>
      <c r="H578" s="64" t="e">
        <f ca="1">_xludf.IFNA(VLOOKUP($A578,'Data Sheet'!$A:P,17,FALSE),"NA")</f>
        <v>#NAME?</v>
      </c>
      <c r="I578" s="63" t="e">
        <f ca="1">_xludf.IFNA(VLOOKUP($A578,'Data Sheet'!$A:T,19,FALSE),"NA")</f>
        <v>#NAME?</v>
      </c>
      <c r="J578" s="64" t="e">
        <f ca="1">_xludf.IFNA(VLOOKUP($A578,'Data Sheet'!$A:T,20,FALSE),"NA")</f>
        <v>#NAME?</v>
      </c>
    </row>
    <row r="579" spans="2:10" ht="15.75" customHeight="1" x14ac:dyDescent="0.15">
      <c r="B579" s="60" t="e">
        <f ca="1">_xludf.IFNA(VLOOKUP($A579,'Data Sheet'!$A:B,2,FALSE),"NA")</f>
        <v>#NAME?</v>
      </c>
      <c r="C579" s="61" t="e">
        <f ca="1">_xludf.IFNA(VLOOKUP($A579,'Data Sheet'!$A:U,3,FALSE),"NA")</f>
        <v>#NAME?</v>
      </c>
      <c r="D579" s="61" t="e">
        <f ca="1">_xludf.IFNA(VLOOKUP($A579,'Data Sheet'!$A:C,4,FALSE),"NA")</f>
        <v>#NAME?</v>
      </c>
      <c r="E579" s="61" t="e">
        <f ca="1">_xludf.IFNA(VLOOKUP($A579,'Data Sheet'!$A:D,5,FALSE),"NA")</f>
        <v>#NAME?</v>
      </c>
      <c r="F579" s="73" t="e">
        <f ca="1">_xludf.IFNA(VLOOKUP($A579,'Data Sheet'!$A:E,6,FALSE),"NA")</f>
        <v>#NAME?</v>
      </c>
      <c r="G579" s="63" t="e">
        <f ca="1">_xludf.IFNA(VLOOKUP($A579,'Data Sheet'!$A:F,7,FALSE),"NA")</f>
        <v>#NAME?</v>
      </c>
      <c r="H579" s="64" t="e">
        <f ca="1">_xludf.IFNA(VLOOKUP($A579,'Data Sheet'!$A:P,17,FALSE),"NA")</f>
        <v>#NAME?</v>
      </c>
      <c r="I579" s="63" t="e">
        <f ca="1">_xludf.IFNA(VLOOKUP($A579,'Data Sheet'!$A:T,19,FALSE),"NA")</f>
        <v>#NAME?</v>
      </c>
      <c r="J579" s="64" t="e">
        <f ca="1">_xludf.IFNA(VLOOKUP($A579,'Data Sheet'!$A:T,20,FALSE),"NA")</f>
        <v>#NAME?</v>
      </c>
    </row>
    <row r="580" spans="2:10" ht="15.75" customHeight="1" x14ac:dyDescent="0.15">
      <c r="B580" s="60" t="e">
        <f ca="1">_xludf.IFNA(VLOOKUP($A580,'Data Sheet'!$A:B,2,FALSE),"NA")</f>
        <v>#NAME?</v>
      </c>
      <c r="C580" s="61" t="e">
        <f ca="1">_xludf.IFNA(VLOOKUP($A580,'Data Sheet'!$A:U,3,FALSE),"NA")</f>
        <v>#NAME?</v>
      </c>
      <c r="D580" s="61" t="e">
        <f ca="1">_xludf.IFNA(VLOOKUP($A580,'Data Sheet'!$A:C,4,FALSE),"NA")</f>
        <v>#NAME?</v>
      </c>
      <c r="E580" s="61" t="e">
        <f ca="1">_xludf.IFNA(VLOOKUP($A580,'Data Sheet'!$A:D,5,FALSE),"NA")</f>
        <v>#NAME?</v>
      </c>
      <c r="F580" s="73" t="e">
        <f ca="1">_xludf.IFNA(VLOOKUP($A580,'Data Sheet'!$A:E,6,FALSE),"NA")</f>
        <v>#NAME?</v>
      </c>
      <c r="G580" s="63" t="e">
        <f ca="1">_xludf.IFNA(VLOOKUP($A580,'Data Sheet'!$A:F,7,FALSE),"NA")</f>
        <v>#NAME?</v>
      </c>
      <c r="H580" s="64" t="e">
        <f ca="1">_xludf.IFNA(VLOOKUP($A580,'Data Sheet'!$A:P,17,FALSE),"NA")</f>
        <v>#NAME?</v>
      </c>
      <c r="I580" s="63" t="e">
        <f ca="1">_xludf.IFNA(VLOOKUP($A580,'Data Sheet'!$A:T,19,FALSE),"NA")</f>
        <v>#NAME?</v>
      </c>
      <c r="J580" s="64" t="e">
        <f ca="1">_xludf.IFNA(VLOOKUP($A580,'Data Sheet'!$A:T,20,FALSE),"NA")</f>
        <v>#NAME?</v>
      </c>
    </row>
    <row r="581" spans="2:10" ht="15.75" customHeight="1" x14ac:dyDescent="0.15">
      <c r="B581" s="60" t="e">
        <f ca="1">_xludf.IFNA(VLOOKUP($A581,'Data Sheet'!$A:B,2,FALSE),"NA")</f>
        <v>#NAME?</v>
      </c>
      <c r="C581" s="61" t="e">
        <f ca="1">_xludf.IFNA(VLOOKUP($A581,'Data Sheet'!$A:U,3,FALSE),"NA")</f>
        <v>#NAME?</v>
      </c>
      <c r="D581" s="61" t="e">
        <f ca="1">_xludf.IFNA(VLOOKUP($A581,'Data Sheet'!$A:C,4,FALSE),"NA")</f>
        <v>#NAME?</v>
      </c>
      <c r="E581" s="61" t="e">
        <f ca="1">_xludf.IFNA(VLOOKUP($A581,'Data Sheet'!$A:D,5,FALSE),"NA")</f>
        <v>#NAME?</v>
      </c>
      <c r="F581" s="73" t="e">
        <f ca="1">_xludf.IFNA(VLOOKUP($A581,'Data Sheet'!$A:E,6,FALSE),"NA")</f>
        <v>#NAME?</v>
      </c>
      <c r="G581" s="63" t="e">
        <f ca="1">_xludf.IFNA(VLOOKUP($A581,'Data Sheet'!$A:F,7,FALSE),"NA")</f>
        <v>#NAME?</v>
      </c>
      <c r="H581" s="64" t="e">
        <f ca="1">_xludf.IFNA(VLOOKUP($A581,'Data Sheet'!$A:P,17,FALSE),"NA")</f>
        <v>#NAME?</v>
      </c>
      <c r="I581" s="63" t="e">
        <f ca="1">_xludf.IFNA(VLOOKUP($A581,'Data Sheet'!$A:T,19,FALSE),"NA")</f>
        <v>#NAME?</v>
      </c>
      <c r="J581" s="64" t="e">
        <f ca="1">_xludf.IFNA(VLOOKUP($A581,'Data Sheet'!$A:T,20,FALSE),"NA")</f>
        <v>#NAME?</v>
      </c>
    </row>
    <row r="582" spans="2:10" ht="15.75" customHeight="1" x14ac:dyDescent="0.15">
      <c r="B582" s="60" t="e">
        <f ca="1">_xludf.IFNA(VLOOKUP($A582,'Data Sheet'!$A:B,2,FALSE),"NA")</f>
        <v>#NAME?</v>
      </c>
      <c r="C582" s="61" t="e">
        <f ca="1">_xludf.IFNA(VLOOKUP($A582,'Data Sheet'!$A:U,3,FALSE),"NA")</f>
        <v>#NAME?</v>
      </c>
      <c r="D582" s="61" t="e">
        <f ca="1">_xludf.IFNA(VLOOKUP($A582,'Data Sheet'!$A:C,4,FALSE),"NA")</f>
        <v>#NAME?</v>
      </c>
      <c r="E582" s="61" t="e">
        <f ca="1">_xludf.IFNA(VLOOKUP($A582,'Data Sheet'!$A:D,5,FALSE),"NA")</f>
        <v>#NAME?</v>
      </c>
      <c r="F582" s="73" t="e">
        <f ca="1">_xludf.IFNA(VLOOKUP($A582,'Data Sheet'!$A:E,6,FALSE),"NA")</f>
        <v>#NAME?</v>
      </c>
      <c r="G582" s="63" t="e">
        <f ca="1">_xludf.IFNA(VLOOKUP($A582,'Data Sheet'!$A:F,7,FALSE),"NA")</f>
        <v>#NAME?</v>
      </c>
      <c r="H582" s="64" t="e">
        <f ca="1">_xludf.IFNA(VLOOKUP($A582,'Data Sheet'!$A:P,17,FALSE),"NA")</f>
        <v>#NAME?</v>
      </c>
      <c r="I582" s="63" t="e">
        <f ca="1">_xludf.IFNA(VLOOKUP($A582,'Data Sheet'!$A:T,19,FALSE),"NA")</f>
        <v>#NAME?</v>
      </c>
      <c r="J582" s="64" t="e">
        <f ca="1">_xludf.IFNA(VLOOKUP($A582,'Data Sheet'!$A:T,20,FALSE),"NA")</f>
        <v>#NAME?</v>
      </c>
    </row>
    <row r="583" spans="2:10" ht="15.75" customHeight="1" x14ac:dyDescent="0.15">
      <c r="B583" s="60" t="e">
        <f ca="1">_xludf.IFNA(VLOOKUP($A583,'Data Sheet'!$A:B,2,FALSE),"NA")</f>
        <v>#NAME?</v>
      </c>
      <c r="C583" s="61" t="e">
        <f ca="1">_xludf.IFNA(VLOOKUP($A583,'Data Sheet'!$A:U,3,FALSE),"NA")</f>
        <v>#NAME?</v>
      </c>
      <c r="D583" s="61" t="e">
        <f ca="1">_xludf.IFNA(VLOOKUP($A583,'Data Sheet'!$A:C,4,FALSE),"NA")</f>
        <v>#NAME?</v>
      </c>
      <c r="E583" s="61" t="e">
        <f ca="1">_xludf.IFNA(VLOOKUP($A583,'Data Sheet'!$A:D,5,FALSE),"NA")</f>
        <v>#NAME?</v>
      </c>
      <c r="F583" s="73" t="e">
        <f ca="1">_xludf.IFNA(VLOOKUP($A583,'Data Sheet'!$A:E,6,FALSE),"NA")</f>
        <v>#NAME?</v>
      </c>
      <c r="G583" s="63" t="e">
        <f ca="1">_xludf.IFNA(VLOOKUP($A583,'Data Sheet'!$A:F,7,FALSE),"NA")</f>
        <v>#NAME?</v>
      </c>
      <c r="H583" s="64" t="e">
        <f ca="1">_xludf.IFNA(VLOOKUP($A583,'Data Sheet'!$A:P,17,FALSE),"NA")</f>
        <v>#NAME?</v>
      </c>
      <c r="I583" s="63" t="e">
        <f ca="1">_xludf.IFNA(VLOOKUP($A583,'Data Sheet'!$A:T,19,FALSE),"NA")</f>
        <v>#NAME?</v>
      </c>
      <c r="J583" s="64" t="e">
        <f ca="1">_xludf.IFNA(VLOOKUP($A583,'Data Sheet'!$A:T,20,FALSE),"NA")</f>
        <v>#NAME?</v>
      </c>
    </row>
    <row r="584" spans="2:10" ht="15.75" customHeight="1" x14ac:dyDescent="0.15">
      <c r="B584" s="60" t="e">
        <f ca="1">_xludf.IFNA(VLOOKUP($A584,'Data Sheet'!$A:B,2,FALSE),"NA")</f>
        <v>#NAME?</v>
      </c>
      <c r="C584" s="61" t="e">
        <f ca="1">_xludf.IFNA(VLOOKUP($A584,'Data Sheet'!$A:U,3,FALSE),"NA")</f>
        <v>#NAME?</v>
      </c>
      <c r="D584" s="61" t="e">
        <f ca="1">_xludf.IFNA(VLOOKUP($A584,'Data Sheet'!$A:C,4,FALSE),"NA")</f>
        <v>#NAME?</v>
      </c>
      <c r="E584" s="61" t="e">
        <f ca="1">_xludf.IFNA(VLOOKUP($A584,'Data Sheet'!$A:D,5,FALSE),"NA")</f>
        <v>#NAME?</v>
      </c>
      <c r="F584" s="73" t="e">
        <f ca="1">_xludf.IFNA(VLOOKUP($A584,'Data Sheet'!$A:E,6,FALSE),"NA")</f>
        <v>#NAME?</v>
      </c>
      <c r="G584" s="63" t="e">
        <f ca="1">_xludf.IFNA(VLOOKUP($A584,'Data Sheet'!$A:F,7,FALSE),"NA")</f>
        <v>#NAME?</v>
      </c>
      <c r="H584" s="64" t="e">
        <f ca="1">_xludf.IFNA(VLOOKUP($A584,'Data Sheet'!$A:P,17,FALSE),"NA")</f>
        <v>#NAME?</v>
      </c>
      <c r="I584" s="63" t="e">
        <f ca="1">_xludf.IFNA(VLOOKUP($A584,'Data Sheet'!$A:T,19,FALSE),"NA")</f>
        <v>#NAME?</v>
      </c>
      <c r="J584" s="64" t="e">
        <f ca="1">_xludf.IFNA(VLOOKUP($A584,'Data Sheet'!$A:T,20,FALSE),"NA")</f>
        <v>#NAME?</v>
      </c>
    </row>
    <row r="585" spans="2:10" ht="15.75" customHeight="1" x14ac:dyDescent="0.15">
      <c r="B585" s="60" t="e">
        <f ca="1">_xludf.IFNA(VLOOKUP($A585,'Data Sheet'!$A:B,2,FALSE),"NA")</f>
        <v>#NAME?</v>
      </c>
      <c r="C585" s="61" t="e">
        <f ca="1">_xludf.IFNA(VLOOKUP($A585,'Data Sheet'!$A:U,3,FALSE),"NA")</f>
        <v>#NAME?</v>
      </c>
      <c r="D585" s="61" t="e">
        <f ca="1">_xludf.IFNA(VLOOKUP($A585,'Data Sheet'!$A:C,4,FALSE),"NA")</f>
        <v>#NAME?</v>
      </c>
      <c r="E585" s="61" t="e">
        <f ca="1">_xludf.IFNA(VLOOKUP($A585,'Data Sheet'!$A:D,5,FALSE),"NA")</f>
        <v>#NAME?</v>
      </c>
      <c r="F585" s="73" t="e">
        <f ca="1">_xludf.IFNA(VLOOKUP($A585,'Data Sheet'!$A:E,6,FALSE),"NA")</f>
        <v>#NAME?</v>
      </c>
      <c r="G585" s="63" t="e">
        <f ca="1">_xludf.IFNA(VLOOKUP($A585,'Data Sheet'!$A:F,7,FALSE),"NA")</f>
        <v>#NAME?</v>
      </c>
      <c r="H585" s="64" t="e">
        <f ca="1">_xludf.IFNA(VLOOKUP($A585,'Data Sheet'!$A:P,17,FALSE),"NA")</f>
        <v>#NAME?</v>
      </c>
      <c r="I585" s="63" t="e">
        <f ca="1">_xludf.IFNA(VLOOKUP($A585,'Data Sheet'!$A:T,19,FALSE),"NA")</f>
        <v>#NAME?</v>
      </c>
      <c r="J585" s="64" t="e">
        <f ca="1">_xludf.IFNA(VLOOKUP($A585,'Data Sheet'!$A:T,20,FALSE),"NA")</f>
        <v>#NAME?</v>
      </c>
    </row>
    <row r="586" spans="2:10" ht="15.75" customHeight="1" x14ac:dyDescent="0.15">
      <c r="B586" s="60" t="e">
        <f ca="1">_xludf.IFNA(VLOOKUP($A586,'Data Sheet'!$A:B,2,FALSE),"NA")</f>
        <v>#NAME?</v>
      </c>
      <c r="C586" s="61" t="e">
        <f ca="1">_xludf.IFNA(VLOOKUP($A586,'Data Sheet'!$A:U,3,FALSE),"NA")</f>
        <v>#NAME?</v>
      </c>
      <c r="D586" s="61" t="e">
        <f ca="1">_xludf.IFNA(VLOOKUP($A586,'Data Sheet'!$A:C,4,FALSE),"NA")</f>
        <v>#NAME?</v>
      </c>
      <c r="E586" s="61" t="e">
        <f ca="1">_xludf.IFNA(VLOOKUP($A586,'Data Sheet'!$A:D,5,FALSE),"NA")</f>
        <v>#NAME?</v>
      </c>
      <c r="F586" s="73" t="e">
        <f ca="1">_xludf.IFNA(VLOOKUP($A586,'Data Sheet'!$A:E,6,FALSE),"NA")</f>
        <v>#NAME?</v>
      </c>
      <c r="G586" s="63" t="e">
        <f ca="1">_xludf.IFNA(VLOOKUP($A586,'Data Sheet'!$A:F,7,FALSE),"NA")</f>
        <v>#NAME?</v>
      </c>
      <c r="H586" s="64" t="e">
        <f ca="1">_xludf.IFNA(VLOOKUP($A586,'Data Sheet'!$A:P,17,FALSE),"NA")</f>
        <v>#NAME?</v>
      </c>
      <c r="I586" s="63" t="e">
        <f ca="1">_xludf.IFNA(VLOOKUP($A586,'Data Sheet'!$A:T,19,FALSE),"NA")</f>
        <v>#NAME?</v>
      </c>
      <c r="J586" s="64" t="e">
        <f ca="1">_xludf.IFNA(VLOOKUP($A586,'Data Sheet'!$A:T,20,FALSE),"NA")</f>
        <v>#NAME?</v>
      </c>
    </row>
    <row r="587" spans="2:10" ht="15.75" customHeight="1" x14ac:dyDescent="0.15">
      <c r="B587" s="60" t="e">
        <f ca="1">_xludf.IFNA(VLOOKUP($A587,'Data Sheet'!$A:B,2,FALSE),"NA")</f>
        <v>#NAME?</v>
      </c>
      <c r="C587" s="61" t="e">
        <f ca="1">_xludf.IFNA(VLOOKUP($A587,'Data Sheet'!$A:U,3,FALSE),"NA")</f>
        <v>#NAME?</v>
      </c>
      <c r="D587" s="61" t="e">
        <f ca="1">_xludf.IFNA(VLOOKUP($A587,'Data Sheet'!$A:C,4,FALSE),"NA")</f>
        <v>#NAME?</v>
      </c>
      <c r="E587" s="61" t="e">
        <f ca="1">_xludf.IFNA(VLOOKUP($A587,'Data Sheet'!$A:D,5,FALSE),"NA")</f>
        <v>#NAME?</v>
      </c>
      <c r="F587" s="73" t="e">
        <f ca="1">_xludf.IFNA(VLOOKUP($A587,'Data Sheet'!$A:E,6,FALSE),"NA")</f>
        <v>#NAME?</v>
      </c>
      <c r="G587" s="63" t="e">
        <f ca="1">_xludf.IFNA(VLOOKUP($A587,'Data Sheet'!$A:F,7,FALSE),"NA")</f>
        <v>#NAME?</v>
      </c>
      <c r="H587" s="64" t="e">
        <f ca="1">_xludf.IFNA(VLOOKUP($A587,'Data Sheet'!$A:P,17,FALSE),"NA")</f>
        <v>#NAME?</v>
      </c>
      <c r="I587" s="63" t="e">
        <f ca="1">_xludf.IFNA(VLOOKUP($A587,'Data Sheet'!$A:T,19,FALSE),"NA")</f>
        <v>#NAME?</v>
      </c>
      <c r="J587" s="64" t="e">
        <f ca="1">_xludf.IFNA(VLOOKUP($A587,'Data Sheet'!$A:T,20,FALSE),"NA")</f>
        <v>#NAME?</v>
      </c>
    </row>
    <row r="588" spans="2:10" ht="15.75" customHeight="1" x14ac:dyDescent="0.15">
      <c r="B588" s="60" t="e">
        <f ca="1">_xludf.IFNA(VLOOKUP($A588,'Data Sheet'!$A:B,2,FALSE),"NA")</f>
        <v>#NAME?</v>
      </c>
      <c r="C588" s="61" t="e">
        <f ca="1">_xludf.IFNA(VLOOKUP($A588,'Data Sheet'!$A:U,3,FALSE),"NA")</f>
        <v>#NAME?</v>
      </c>
      <c r="D588" s="61" t="e">
        <f ca="1">_xludf.IFNA(VLOOKUP($A588,'Data Sheet'!$A:C,4,FALSE),"NA")</f>
        <v>#NAME?</v>
      </c>
      <c r="E588" s="61" t="e">
        <f ca="1">_xludf.IFNA(VLOOKUP($A588,'Data Sheet'!$A:D,5,FALSE),"NA")</f>
        <v>#NAME?</v>
      </c>
      <c r="F588" s="73" t="e">
        <f ca="1">_xludf.IFNA(VLOOKUP($A588,'Data Sheet'!$A:E,6,FALSE),"NA")</f>
        <v>#NAME?</v>
      </c>
      <c r="G588" s="63" t="e">
        <f ca="1">_xludf.IFNA(VLOOKUP($A588,'Data Sheet'!$A:F,7,FALSE),"NA")</f>
        <v>#NAME?</v>
      </c>
      <c r="H588" s="64" t="e">
        <f ca="1">_xludf.IFNA(VLOOKUP($A588,'Data Sheet'!$A:P,17,FALSE),"NA")</f>
        <v>#NAME?</v>
      </c>
      <c r="I588" s="63" t="e">
        <f ca="1">_xludf.IFNA(VLOOKUP($A588,'Data Sheet'!$A:T,19,FALSE),"NA")</f>
        <v>#NAME?</v>
      </c>
      <c r="J588" s="64" t="e">
        <f ca="1">_xludf.IFNA(VLOOKUP($A588,'Data Sheet'!$A:T,20,FALSE),"NA")</f>
        <v>#NAME?</v>
      </c>
    </row>
    <row r="589" spans="2:10" ht="15.75" customHeight="1" x14ac:dyDescent="0.15">
      <c r="B589" s="60" t="e">
        <f ca="1">_xludf.IFNA(VLOOKUP($A589,'Data Sheet'!$A:B,2,FALSE),"NA")</f>
        <v>#NAME?</v>
      </c>
      <c r="C589" s="61" t="e">
        <f ca="1">_xludf.IFNA(VLOOKUP($A589,'Data Sheet'!$A:U,3,FALSE),"NA")</f>
        <v>#NAME?</v>
      </c>
      <c r="D589" s="61" t="e">
        <f ca="1">_xludf.IFNA(VLOOKUP($A589,'Data Sheet'!$A:C,4,FALSE),"NA")</f>
        <v>#NAME?</v>
      </c>
      <c r="E589" s="61" t="e">
        <f ca="1">_xludf.IFNA(VLOOKUP($A589,'Data Sheet'!$A:D,5,FALSE),"NA")</f>
        <v>#NAME?</v>
      </c>
      <c r="F589" s="73" t="e">
        <f ca="1">_xludf.IFNA(VLOOKUP($A589,'Data Sheet'!$A:E,6,FALSE),"NA")</f>
        <v>#NAME?</v>
      </c>
      <c r="G589" s="63" t="e">
        <f ca="1">_xludf.IFNA(VLOOKUP($A589,'Data Sheet'!$A:F,7,FALSE),"NA")</f>
        <v>#NAME?</v>
      </c>
      <c r="H589" s="64" t="e">
        <f ca="1">_xludf.IFNA(VLOOKUP($A589,'Data Sheet'!$A:P,17,FALSE),"NA")</f>
        <v>#NAME?</v>
      </c>
      <c r="I589" s="63" t="e">
        <f ca="1">_xludf.IFNA(VLOOKUP($A589,'Data Sheet'!$A:T,19,FALSE),"NA")</f>
        <v>#NAME?</v>
      </c>
      <c r="J589" s="64" t="e">
        <f ca="1">_xludf.IFNA(VLOOKUP($A589,'Data Sheet'!$A:T,20,FALSE),"NA")</f>
        <v>#NAME?</v>
      </c>
    </row>
    <row r="590" spans="2:10" ht="15.75" customHeight="1" x14ac:dyDescent="0.15">
      <c r="B590" s="60" t="e">
        <f ca="1">_xludf.IFNA(VLOOKUP($A590,'Data Sheet'!$A:B,2,FALSE),"NA")</f>
        <v>#NAME?</v>
      </c>
      <c r="C590" s="61" t="e">
        <f ca="1">_xludf.IFNA(VLOOKUP($A590,'Data Sheet'!$A:U,3,FALSE),"NA")</f>
        <v>#NAME?</v>
      </c>
      <c r="D590" s="61" t="e">
        <f ca="1">_xludf.IFNA(VLOOKUP($A590,'Data Sheet'!$A:C,4,FALSE),"NA")</f>
        <v>#NAME?</v>
      </c>
      <c r="E590" s="61" t="e">
        <f ca="1">_xludf.IFNA(VLOOKUP($A590,'Data Sheet'!$A:D,5,FALSE),"NA")</f>
        <v>#NAME?</v>
      </c>
      <c r="F590" s="73" t="e">
        <f ca="1">_xludf.IFNA(VLOOKUP($A590,'Data Sheet'!$A:E,6,FALSE),"NA")</f>
        <v>#NAME?</v>
      </c>
      <c r="G590" s="63" t="e">
        <f ca="1">_xludf.IFNA(VLOOKUP($A590,'Data Sheet'!$A:F,7,FALSE),"NA")</f>
        <v>#NAME?</v>
      </c>
      <c r="H590" s="64" t="e">
        <f ca="1">_xludf.IFNA(VLOOKUP($A590,'Data Sheet'!$A:P,17,FALSE),"NA")</f>
        <v>#NAME?</v>
      </c>
      <c r="I590" s="63" t="e">
        <f ca="1">_xludf.IFNA(VLOOKUP($A590,'Data Sheet'!$A:T,19,FALSE),"NA")</f>
        <v>#NAME?</v>
      </c>
      <c r="J590" s="64" t="e">
        <f ca="1">_xludf.IFNA(VLOOKUP($A590,'Data Sheet'!$A:T,20,FALSE),"NA")</f>
        <v>#NAME?</v>
      </c>
    </row>
    <row r="591" spans="2:10" ht="15.75" customHeight="1" x14ac:dyDescent="0.15">
      <c r="B591" s="60" t="e">
        <f ca="1">_xludf.IFNA(VLOOKUP($A591,'Data Sheet'!$A:B,2,FALSE),"NA")</f>
        <v>#NAME?</v>
      </c>
      <c r="C591" s="61" t="e">
        <f ca="1">_xludf.IFNA(VLOOKUP($A591,'Data Sheet'!$A:U,3,FALSE),"NA")</f>
        <v>#NAME?</v>
      </c>
      <c r="D591" s="61" t="e">
        <f ca="1">_xludf.IFNA(VLOOKUP($A591,'Data Sheet'!$A:C,4,FALSE),"NA")</f>
        <v>#NAME?</v>
      </c>
      <c r="E591" s="61" t="e">
        <f ca="1">_xludf.IFNA(VLOOKUP($A591,'Data Sheet'!$A:D,5,FALSE),"NA")</f>
        <v>#NAME?</v>
      </c>
      <c r="F591" s="73" t="e">
        <f ca="1">_xludf.IFNA(VLOOKUP($A591,'Data Sheet'!$A:E,6,FALSE),"NA")</f>
        <v>#NAME?</v>
      </c>
      <c r="G591" s="63" t="e">
        <f ca="1">_xludf.IFNA(VLOOKUP($A591,'Data Sheet'!$A:F,7,FALSE),"NA")</f>
        <v>#NAME?</v>
      </c>
      <c r="H591" s="64" t="e">
        <f ca="1">_xludf.IFNA(VLOOKUP($A591,'Data Sheet'!$A:P,17,FALSE),"NA")</f>
        <v>#NAME?</v>
      </c>
      <c r="I591" s="63" t="e">
        <f ca="1">_xludf.IFNA(VLOOKUP($A591,'Data Sheet'!$A:T,19,FALSE),"NA")</f>
        <v>#NAME?</v>
      </c>
      <c r="J591" s="64" t="e">
        <f ca="1">_xludf.IFNA(VLOOKUP($A591,'Data Sheet'!$A:T,20,FALSE),"NA")</f>
        <v>#NAME?</v>
      </c>
    </row>
    <row r="592" spans="2:10" ht="15.75" customHeight="1" x14ac:dyDescent="0.15">
      <c r="B592" s="60" t="e">
        <f ca="1">_xludf.IFNA(VLOOKUP($A592,'Data Sheet'!$A:B,2,FALSE),"NA")</f>
        <v>#NAME?</v>
      </c>
      <c r="C592" s="61" t="e">
        <f ca="1">_xludf.IFNA(VLOOKUP($A592,'Data Sheet'!$A:U,3,FALSE),"NA")</f>
        <v>#NAME?</v>
      </c>
      <c r="D592" s="61" t="e">
        <f ca="1">_xludf.IFNA(VLOOKUP($A592,'Data Sheet'!$A:C,4,FALSE),"NA")</f>
        <v>#NAME?</v>
      </c>
      <c r="E592" s="61" t="e">
        <f ca="1">_xludf.IFNA(VLOOKUP($A592,'Data Sheet'!$A:D,5,FALSE),"NA")</f>
        <v>#NAME?</v>
      </c>
      <c r="F592" s="73" t="e">
        <f ca="1">_xludf.IFNA(VLOOKUP($A592,'Data Sheet'!$A:E,6,FALSE),"NA")</f>
        <v>#NAME?</v>
      </c>
      <c r="G592" s="63" t="e">
        <f ca="1">_xludf.IFNA(VLOOKUP($A592,'Data Sheet'!$A:F,7,FALSE),"NA")</f>
        <v>#NAME?</v>
      </c>
      <c r="H592" s="64" t="e">
        <f ca="1">_xludf.IFNA(VLOOKUP($A592,'Data Sheet'!$A:P,17,FALSE),"NA")</f>
        <v>#NAME?</v>
      </c>
      <c r="I592" s="63" t="e">
        <f ca="1">_xludf.IFNA(VLOOKUP($A592,'Data Sheet'!$A:T,19,FALSE),"NA")</f>
        <v>#NAME?</v>
      </c>
      <c r="J592" s="64" t="e">
        <f ca="1">_xludf.IFNA(VLOOKUP($A592,'Data Sheet'!$A:T,20,FALSE),"NA")</f>
        <v>#NAME?</v>
      </c>
    </row>
    <row r="593" spans="2:10" ht="15.75" customHeight="1" x14ac:dyDescent="0.15">
      <c r="B593" s="60" t="e">
        <f ca="1">_xludf.IFNA(VLOOKUP($A593,'Data Sheet'!$A:B,2,FALSE),"NA")</f>
        <v>#NAME?</v>
      </c>
      <c r="C593" s="61" t="e">
        <f ca="1">_xludf.IFNA(VLOOKUP($A593,'Data Sheet'!$A:U,3,FALSE),"NA")</f>
        <v>#NAME?</v>
      </c>
      <c r="D593" s="61" t="e">
        <f ca="1">_xludf.IFNA(VLOOKUP($A593,'Data Sheet'!$A:C,4,FALSE),"NA")</f>
        <v>#NAME?</v>
      </c>
      <c r="E593" s="61" t="e">
        <f ca="1">_xludf.IFNA(VLOOKUP($A593,'Data Sheet'!$A:D,5,FALSE),"NA")</f>
        <v>#NAME?</v>
      </c>
      <c r="F593" s="73" t="e">
        <f ca="1">_xludf.IFNA(VLOOKUP($A593,'Data Sheet'!$A:E,6,FALSE),"NA")</f>
        <v>#NAME?</v>
      </c>
      <c r="G593" s="63" t="e">
        <f ca="1">_xludf.IFNA(VLOOKUP($A593,'Data Sheet'!$A:F,7,FALSE),"NA")</f>
        <v>#NAME?</v>
      </c>
      <c r="H593" s="64" t="e">
        <f ca="1">_xludf.IFNA(VLOOKUP($A593,'Data Sheet'!$A:P,17,FALSE),"NA")</f>
        <v>#NAME?</v>
      </c>
      <c r="I593" s="63" t="e">
        <f ca="1">_xludf.IFNA(VLOOKUP($A593,'Data Sheet'!$A:T,19,FALSE),"NA")</f>
        <v>#NAME?</v>
      </c>
      <c r="J593" s="64" t="e">
        <f ca="1">_xludf.IFNA(VLOOKUP($A593,'Data Sheet'!$A:T,20,FALSE),"NA")</f>
        <v>#NAME?</v>
      </c>
    </row>
    <row r="594" spans="2:10" ht="15.75" customHeight="1" x14ac:dyDescent="0.15">
      <c r="B594" s="60" t="e">
        <f ca="1">_xludf.IFNA(VLOOKUP($A594,'Data Sheet'!$A:B,2,FALSE),"NA")</f>
        <v>#NAME?</v>
      </c>
      <c r="C594" s="61" t="e">
        <f ca="1">_xludf.IFNA(VLOOKUP($A594,'Data Sheet'!$A:U,3,FALSE),"NA")</f>
        <v>#NAME?</v>
      </c>
      <c r="D594" s="61" t="e">
        <f ca="1">_xludf.IFNA(VLOOKUP($A594,'Data Sheet'!$A:C,4,FALSE),"NA")</f>
        <v>#NAME?</v>
      </c>
      <c r="E594" s="61" t="e">
        <f ca="1">_xludf.IFNA(VLOOKUP($A594,'Data Sheet'!$A:D,5,FALSE),"NA")</f>
        <v>#NAME?</v>
      </c>
      <c r="F594" s="73" t="e">
        <f ca="1">_xludf.IFNA(VLOOKUP($A594,'Data Sheet'!$A:E,6,FALSE),"NA")</f>
        <v>#NAME?</v>
      </c>
      <c r="G594" s="63" t="e">
        <f ca="1">_xludf.IFNA(VLOOKUP($A594,'Data Sheet'!$A:F,7,FALSE),"NA")</f>
        <v>#NAME?</v>
      </c>
      <c r="H594" s="64" t="e">
        <f ca="1">_xludf.IFNA(VLOOKUP($A594,'Data Sheet'!$A:P,17,FALSE),"NA")</f>
        <v>#NAME?</v>
      </c>
      <c r="I594" s="63" t="e">
        <f ca="1">_xludf.IFNA(VLOOKUP($A594,'Data Sheet'!$A:T,19,FALSE),"NA")</f>
        <v>#NAME?</v>
      </c>
      <c r="J594" s="64" t="e">
        <f ca="1">_xludf.IFNA(VLOOKUP($A594,'Data Sheet'!$A:T,20,FALSE),"NA")</f>
        <v>#NAME?</v>
      </c>
    </row>
    <row r="595" spans="2:10" ht="15.75" customHeight="1" x14ac:dyDescent="0.15">
      <c r="B595" s="60" t="e">
        <f ca="1">_xludf.IFNA(VLOOKUP($A595,'Data Sheet'!$A:B,2,FALSE),"NA")</f>
        <v>#NAME?</v>
      </c>
      <c r="C595" s="61" t="e">
        <f ca="1">_xludf.IFNA(VLOOKUP($A595,'Data Sheet'!$A:U,3,FALSE),"NA")</f>
        <v>#NAME?</v>
      </c>
      <c r="D595" s="61" t="e">
        <f ca="1">_xludf.IFNA(VLOOKUP($A595,'Data Sheet'!$A:C,4,FALSE),"NA")</f>
        <v>#NAME?</v>
      </c>
      <c r="E595" s="61" t="e">
        <f ca="1">_xludf.IFNA(VLOOKUP($A595,'Data Sheet'!$A:D,5,FALSE),"NA")</f>
        <v>#NAME?</v>
      </c>
      <c r="F595" s="73" t="e">
        <f ca="1">_xludf.IFNA(VLOOKUP($A595,'Data Sheet'!$A:E,6,FALSE),"NA")</f>
        <v>#NAME?</v>
      </c>
      <c r="G595" s="63" t="e">
        <f ca="1">_xludf.IFNA(VLOOKUP($A595,'Data Sheet'!$A:F,7,FALSE),"NA")</f>
        <v>#NAME?</v>
      </c>
      <c r="H595" s="64" t="e">
        <f ca="1">_xludf.IFNA(VLOOKUP($A595,'Data Sheet'!$A:P,17,FALSE),"NA")</f>
        <v>#NAME?</v>
      </c>
      <c r="I595" s="63" t="e">
        <f ca="1">_xludf.IFNA(VLOOKUP($A595,'Data Sheet'!$A:T,19,FALSE),"NA")</f>
        <v>#NAME?</v>
      </c>
      <c r="J595" s="64" t="e">
        <f ca="1">_xludf.IFNA(VLOOKUP($A595,'Data Sheet'!$A:T,20,FALSE),"NA")</f>
        <v>#NAME?</v>
      </c>
    </row>
    <row r="596" spans="2:10" ht="15.75" customHeight="1" x14ac:dyDescent="0.15">
      <c r="B596" s="60" t="e">
        <f ca="1">_xludf.IFNA(VLOOKUP($A596,'Data Sheet'!$A:B,2,FALSE),"NA")</f>
        <v>#NAME?</v>
      </c>
      <c r="C596" s="61" t="e">
        <f ca="1">_xludf.IFNA(VLOOKUP($A596,'Data Sheet'!$A:U,3,FALSE),"NA")</f>
        <v>#NAME?</v>
      </c>
      <c r="D596" s="61" t="e">
        <f ca="1">_xludf.IFNA(VLOOKUP($A596,'Data Sheet'!$A:C,4,FALSE),"NA")</f>
        <v>#NAME?</v>
      </c>
      <c r="E596" s="61" t="e">
        <f ca="1">_xludf.IFNA(VLOOKUP($A596,'Data Sheet'!$A:D,5,FALSE),"NA")</f>
        <v>#NAME?</v>
      </c>
      <c r="F596" s="73" t="e">
        <f ca="1">_xludf.IFNA(VLOOKUP($A596,'Data Sheet'!$A:E,6,FALSE),"NA")</f>
        <v>#NAME?</v>
      </c>
      <c r="G596" s="63" t="e">
        <f ca="1">_xludf.IFNA(VLOOKUP($A596,'Data Sheet'!$A:F,7,FALSE),"NA")</f>
        <v>#NAME?</v>
      </c>
      <c r="H596" s="64" t="e">
        <f ca="1">_xludf.IFNA(VLOOKUP($A596,'Data Sheet'!$A:P,17,FALSE),"NA")</f>
        <v>#NAME?</v>
      </c>
      <c r="I596" s="63" t="e">
        <f ca="1">_xludf.IFNA(VLOOKUP($A596,'Data Sheet'!$A:T,19,FALSE),"NA")</f>
        <v>#NAME?</v>
      </c>
      <c r="J596" s="64" t="e">
        <f ca="1">_xludf.IFNA(VLOOKUP($A596,'Data Sheet'!$A:T,20,FALSE),"NA")</f>
        <v>#NAME?</v>
      </c>
    </row>
    <row r="597" spans="2:10" ht="15.75" customHeight="1" x14ac:dyDescent="0.15">
      <c r="B597" s="60" t="e">
        <f ca="1">_xludf.IFNA(VLOOKUP($A597,'Data Sheet'!$A:B,2,FALSE),"NA")</f>
        <v>#NAME?</v>
      </c>
      <c r="C597" s="61" t="e">
        <f ca="1">_xludf.IFNA(VLOOKUP($A597,'Data Sheet'!$A:U,3,FALSE),"NA")</f>
        <v>#NAME?</v>
      </c>
      <c r="D597" s="61" t="e">
        <f ca="1">_xludf.IFNA(VLOOKUP($A597,'Data Sheet'!$A:C,4,FALSE),"NA")</f>
        <v>#NAME?</v>
      </c>
      <c r="E597" s="61" t="e">
        <f ca="1">_xludf.IFNA(VLOOKUP($A597,'Data Sheet'!$A:D,5,FALSE),"NA")</f>
        <v>#NAME?</v>
      </c>
      <c r="F597" s="73" t="e">
        <f ca="1">_xludf.IFNA(VLOOKUP($A597,'Data Sheet'!$A:E,6,FALSE),"NA")</f>
        <v>#NAME?</v>
      </c>
      <c r="G597" s="63" t="e">
        <f ca="1">_xludf.IFNA(VLOOKUP($A597,'Data Sheet'!$A:F,7,FALSE),"NA")</f>
        <v>#NAME?</v>
      </c>
      <c r="H597" s="64" t="e">
        <f ca="1">_xludf.IFNA(VLOOKUP($A597,'Data Sheet'!$A:P,17,FALSE),"NA")</f>
        <v>#NAME?</v>
      </c>
      <c r="I597" s="63" t="e">
        <f ca="1">_xludf.IFNA(VLOOKUP($A597,'Data Sheet'!$A:T,19,FALSE),"NA")</f>
        <v>#NAME?</v>
      </c>
      <c r="J597" s="64" t="e">
        <f ca="1">_xludf.IFNA(VLOOKUP($A597,'Data Sheet'!$A:T,20,FALSE),"NA")</f>
        <v>#NAME?</v>
      </c>
    </row>
    <row r="598" spans="2:10" ht="15.75" customHeight="1" x14ac:dyDescent="0.15">
      <c r="B598" s="60" t="e">
        <f ca="1">_xludf.IFNA(VLOOKUP($A598,'Data Sheet'!$A:B,2,FALSE),"NA")</f>
        <v>#NAME?</v>
      </c>
      <c r="C598" s="61" t="e">
        <f ca="1">_xludf.IFNA(VLOOKUP($A598,'Data Sheet'!$A:U,3,FALSE),"NA")</f>
        <v>#NAME?</v>
      </c>
      <c r="D598" s="61" t="e">
        <f ca="1">_xludf.IFNA(VLOOKUP($A598,'Data Sheet'!$A:C,4,FALSE),"NA")</f>
        <v>#NAME?</v>
      </c>
      <c r="E598" s="61" t="e">
        <f ca="1">_xludf.IFNA(VLOOKUP($A598,'Data Sheet'!$A:D,5,FALSE),"NA")</f>
        <v>#NAME?</v>
      </c>
      <c r="F598" s="73" t="e">
        <f ca="1">_xludf.IFNA(VLOOKUP($A598,'Data Sheet'!$A:E,6,FALSE),"NA")</f>
        <v>#NAME?</v>
      </c>
      <c r="G598" s="63" t="e">
        <f ca="1">_xludf.IFNA(VLOOKUP($A598,'Data Sheet'!$A:F,7,FALSE),"NA")</f>
        <v>#NAME?</v>
      </c>
      <c r="H598" s="64" t="e">
        <f ca="1">_xludf.IFNA(VLOOKUP($A598,'Data Sheet'!$A:P,17,FALSE),"NA")</f>
        <v>#NAME?</v>
      </c>
      <c r="I598" s="63" t="e">
        <f ca="1">_xludf.IFNA(VLOOKUP($A598,'Data Sheet'!$A:T,19,FALSE),"NA")</f>
        <v>#NAME?</v>
      </c>
      <c r="J598" s="64" t="e">
        <f ca="1">_xludf.IFNA(VLOOKUP($A598,'Data Sheet'!$A:T,20,FALSE),"NA")</f>
        <v>#NAME?</v>
      </c>
    </row>
    <row r="599" spans="2:10" ht="15.75" customHeight="1" x14ac:dyDescent="0.15">
      <c r="B599" s="60" t="e">
        <f ca="1">_xludf.IFNA(VLOOKUP($A599,'Data Sheet'!$A:B,2,FALSE),"NA")</f>
        <v>#NAME?</v>
      </c>
      <c r="C599" s="61" t="e">
        <f ca="1">_xludf.IFNA(VLOOKUP($A599,'Data Sheet'!$A:U,3,FALSE),"NA")</f>
        <v>#NAME?</v>
      </c>
      <c r="D599" s="61" t="e">
        <f ca="1">_xludf.IFNA(VLOOKUP($A599,'Data Sheet'!$A:C,4,FALSE),"NA")</f>
        <v>#NAME?</v>
      </c>
      <c r="E599" s="61" t="e">
        <f ca="1">_xludf.IFNA(VLOOKUP($A599,'Data Sheet'!$A:D,5,FALSE),"NA")</f>
        <v>#NAME?</v>
      </c>
      <c r="F599" s="73" t="e">
        <f ca="1">_xludf.IFNA(VLOOKUP($A599,'Data Sheet'!$A:E,6,FALSE),"NA")</f>
        <v>#NAME?</v>
      </c>
      <c r="G599" s="63" t="e">
        <f ca="1">_xludf.IFNA(VLOOKUP($A599,'Data Sheet'!$A:F,7,FALSE),"NA")</f>
        <v>#NAME?</v>
      </c>
      <c r="H599" s="64" t="e">
        <f ca="1">_xludf.IFNA(VLOOKUP($A599,'Data Sheet'!$A:P,17,FALSE),"NA")</f>
        <v>#NAME?</v>
      </c>
      <c r="I599" s="63" t="e">
        <f ca="1">_xludf.IFNA(VLOOKUP($A599,'Data Sheet'!$A:T,19,FALSE),"NA")</f>
        <v>#NAME?</v>
      </c>
      <c r="J599" s="64" t="e">
        <f ca="1">_xludf.IFNA(VLOOKUP($A599,'Data Sheet'!$A:T,20,FALSE),"NA")</f>
        <v>#NAME?</v>
      </c>
    </row>
    <row r="600" spans="2:10" ht="15.75" customHeight="1" x14ac:dyDescent="0.15">
      <c r="B600" s="60" t="e">
        <f ca="1">_xludf.IFNA(VLOOKUP($A600,'Data Sheet'!$A:B,2,FALSE),"NA")</f>
        <v>#NAME?</v>
      </c>
      <c r="C600" s="61" t="e">
        <f ca="1">_xludf.IFNA(VLOOKUP($A600,'Data Sheet'!$A:U,3,FALSE),"NA")</f>
        <v>#NAME?</v>
      </c>
      <c r="D600" s="61" t="e">
        <f ca="1">_xludf.IFNA(VLOOKUP($A600,'Data Sheet'!$A:C,4,FALSE),"NA")</f>
        <v>#NAME?</v>
      </c>
      <c r="E600" s="61" t="e">
        <f ca="1">_xludf.IFNA(VLOOKUP($A600,'Data Sheet'!$A:D,5,FALSE),"NA")</f>
        <v>#NAME?</v>
      </c>
      <c r="F600" s="73" t="e">
        <f ca="1">_xludf.IFNA(VLOOKUP($A600,'Data Sheet'!$A:E,6,FALSE),"NA")</f>
        <v>#NAME?</v>
      </c>
      <c r="G600" s="63" t="e">
        <f ca="1">_xludf.IFNA(VLOOKUP($A600,'Data Sheet'!$A:F,7,FALSE),"NA")</f>
        <v>#NAME?</v>
      </c>
      <c r="H600" s="64" t="e">
        <f ca="1">_xludf.IFNA(VLOOKUP($A600,'Data Sheet'!$A:P,17,FALSE),"NA")</f>
        <v>#NAME?</v>
      </c>
      <c r="I600" s="63" t="e">
        <f ca="1">_xludf.IFNA(VLOOKUP($A600,'Data Sheet'!$A:T,19,FALSE),"NA")</f>
        <v>#NAME?</v>
      </c>
      <c r="J600" s="64" t="e">
        <f ca="1">_xludf.IFNA(VLOOKUP($A600,'Data Sheet'!$A:T,20,FALSE),"NA")</f>
        <v>#NAME?</v>
      </c>
    </row>
    <row r="601" spans="2:10" ht="15.75" customHeight="1" x14ac:dyDescent="0.15">
      <c r="B601" s="60" t="e">
        <f ca="1">_xludf.IFNA(VLOOKUP($A601,'Data Sheet'!$A:B,2,FALSE),"NA")</f>
        <v>#NAME?</v>
      </c>
      <c r="C601" s="61" t="e">
        <f ca="1">_xludf.IFNA(VLOOKUP($A601,'Data Sheet'!$A:U,3,FALSE),"NA")</f>
        <v>#NAME?</v>
      </c>
      <c r="D601" s="61" t="e">
        <f ca="1">_xludf.IFNA(VLOOKUP($A601,'Data Sheet'!$A:C,4,FALSE),"NA")</f>
        <v>#NAME?</v>
      </c>
      <c r="E601" s="61" t="e">
        <f ca="1">_xludf.IFNA(VLOOKUP($A601,'Data Sheet'!$A:D,5,FALSE),"NA")</f>
        <v>#NAME?</v>
      </c>
      <c r="F601" s="73" t="e">
        <f ca="1">_xludf.IFNA(VLOOKUP($A601,'Data Sheet'!$A:E,6,FALSE),"NA")</f>
        <v>#NAME?</v>
      </c>
      <c r="G601" s="63" t="e">
        <f ca="1">_xludf.IFNA(VLOOKUP($A601,'Data Sheet'!$A:F,7,FALSE),"NA")</f>
        <v>#NAME?</v>
      </c>
      <c r="H601" s="64" t="e">
        <f ca="1">_xludf.IFNA(VLOOKUP($A601,'Data Sheet'!$A:P,17,FALSE),"NA")</f>
        <v>#NAME?</v>
      </c>
      <c r="I601" s="63" t="e">
        <f ca="1">_xludf.IFNA(VLOOKUP($A601,'Data Sheet'!$A:T,19,FALSE),"NA")</f>
        <v>#NAME?</v>
      </c>
      <c r="J601" s="64" t="e">
        <f ca="1">_xludf.IFNA(VLOOKUP($A601,'Data Sheet'!$A:T,20,FALSE),"NA")</f>
        <v>#NAME?</v>
      </c>
    </row>
    <row r="602" spans="2:10" ht="15.75" customHeight="1" x14ac:dyDescent="0.15">
      <c r="B602" s="60" t="e">
        <f ca="1">_xludf.IFNA(VLOOKUP($A602,'Data Sheet'!$A:B,2,FALSE),"NA")</f>
        <v>#NAME?</v>
      </c>
      <c r="C602" s="61" t="e">
        <f ca="1">_xludf.IFNA(VLOOKUP($A602,'Data Sheet'!$A:U,3,FALSE),"NA")</f>
        <v>#NAME?</v>
      </c>
      <c r="D602" s="61" t="e">
        <f ca="1">_xludf.IFNA(VLOOKUP($A602,'Data Sheet'!$A:C,4,FALSE),"NA")</f>
        <v>#NAME?</v>
      </c>
      <c r="E602" s="61" t="e">
        <f ca="1">_xludf.IFNA(VLOOKUP($A602,'Data Sheet'!$A:D,5,FALSE),"NA")</f>
        <v>#NAME?</v>
      </c>
      <c r="F602" s="73" t="e">
        <f ca="1">_xludf.IFNA(VLOOKUP($A602,'Data Sheet'!$A:E,6,FALSE),"NA")</f>
        <v>#NAME?</v>
      </c>
      <c r="G602" s="63" t="e">
        <f ca="1">_xludf.IFNA(VLOOKUP($A602,'Data Sheet'!$A:F,7,FALSE),"NA")</f>
        <v>#NAME?</v>
      </c>
      <c r="H602" s="64" t="e">
        <f ca="1">_xludf.IFNA(VLOOKUP($A602,'Data Sheet'!$A:P,17,FALSE),"NA")</f>
        <v>#NAME?</v>
      </c>
      <c r="I602" s="63" t="e">
        <f ca="1">_xludf.IFNA(VLOOKUP($A602,'Data Sheet'!$A:T,19,FALSE),"NA")</f>
        <v>#NAME?</v>
      </c>
      <c r="J602" s="64" t="e">
        <f ca="1">_xludf.IFNA(VLOOKUP($A602,'Data Sheet'!$A:T,20,FALSE),"NA")</f>
        <v>#NAME?</v>
      </c>
    </row>
    <row r="603" spans="2:10" ht="15.75" customHeight="1" x14ac:dyDescent="0.15">
      <c r="B603" s="60" t="e">
        <f ca="1">_xludf.IFNA(VLOOKUP($A603,'Data Sheet'!$A:B,2,FALSE),"NA")</f>
        <v>#NAME?</v>
      </c>
      <c r="C603" s="61" t="e">
        <f ca="1">_xludf.IFNA(VLOOKUP($A603,'Data Sheet'!$A:U,3,FALSE),"NA")</f>
        <v>#NAME?</v>
      </c>
      <c r="D603" s="61" t="e">
        <f ca="1">_xludf.IFNA(VLOOKUP($A603,'Data Sheet'!$A:C,4,FALSE),"NA")</f>
        <v>#NAME?</v>
      </c>
      <c r="E603" s="61" t="e">
        <f ca="1">_xludf.IFNA(VLOOKUP($A603,'Data Sheet'!$A:D,5,FALSE),"NA")</f>
        <v>#NAME?</v>
      </c>
      <c r="F603" s="73" t="e">
        <f ca="1">_xludf.IFNA(VLOOKUP($A603,'Data Sheet'!$A:E,6,FALSE),"NA")</f>
        <v>#NAME?</v>
      </c>
      <c r="G603" s="63" t="e">
        <f ca="1">_xludf.IFNA(VLOOKUP($A603,'Data Sheet'!$A:F,7,FALSE),"NA")</f>
        <v>#NAME?</v>
      </c>
      <c r="H603" s="64" t="e">
        <f ca="1">_xludf.IFNA(VLOOKUP($A603,'Data Sheet'!$A:P,17,FALSE),"NA")</f>
        <v>#NAME?</v>
      </c>
      <c r="I603" s="63" t="e">
        <f ca="1">_xludf.IFNA(VLOOKUP($A603,'Data Sheet'!$A:T,19,FALSE),"NA")</f>
        <v>#NAME?</v>
      </c>
      <c r="J603" s="64" t="e">
        <f ca="1">_xludf.IFNA(VLOOKUP($A603,'Data Sheet'!$A:T,20,FALSE),"NA")</f>
        <v>#NAME?</v>
      </c>
    </row>
    <row r="604" spans="2:10" ht="15.75" customHeight="1" x14ac:dyDescent="0.15">
      <c r="B604" s="60" t="e">
        <f ca="1">_xludf.IFNA(VLOOKUP($A604,'Data Sheet'!$A:B,2,FALSE),"NA")</f>
        <v>#NAME?</v>
      </c>
      <c r="C604" s="61" t="e">
        <f ca="1">_xludf.IFNA(VLOOKUP($A604,'Data Sheet'!$A:U,3,FALSE),"NA")</f>
        <v>#NAME?</v>
      </c>
      <c r="D604" s="61" t="e">
        <f ca="1">_xludf.IFNA(VLOOKUP($A604,'Data Sheet'!$A:C,4,FALSE),"NA")</f>
        <v>#NAME?</v>
      </c>
      <c r="E604" s="61" t="e">
        <f ca="1">_xludf.IFNA(VLOOKUP($A604,'Data Sheet'!$A:D,5,FALSE),"NA")</f>
        <v>#NAME?</v>
      </c>
      <c r="F604" s="73" t="e">
        <f ca="1">_xludf.IFNA(VLOOKUP($A604,'Data Sheet'!$A:E,6,FALSE),"NA")</f>
        <v>#NAME?</v>
      </c>
      <c r="G604" s="63" t="e">
        <f ca="1">_xludf.IFNA(VLOOKUP($A604,'Data Sheet'!$A:F,7,FALSE),"NA")</f>
        <v>#NAME?</v>
      </c>
      <c r="H604" s="64" t="e">
        <f ca="1">_xludf.IFNA(VLOOKUP($A604,'Data Sheet'!$A:P,17,FALSE),"NA")</f>
        <v>#NAME?</v>
      </c>
      <c r="I604" s="63" t="e">
        <f ca="1">_xludf.IFNA(VLOOKUP($A604,'Data Sheet'!$A:T,19,FALSE),"NA")</f>
        <v>#NAME?</v>
      </c>
      <c r="J604" s="64" t="e">
        <f ca="1">_xludf.IFNA(VLOOKUP($A604,'Data Sheet'!$A:T,20,FALSE),"NA")</f>
        <v>#NAME?</v>
      </c>
    </row>
    <row r="605" spans="2:10" ht="15.75" customHeight="1" x14ac:dyDescent="0.15">
      <c r="B605" s="60" t="e">
        <f ca="1">_xludf.IFNA(VLOOKUP($A605,'Data Sheet'!$A:B,2,FALSE),"NA")</f>
        <v>#NAME?</v>
      </c>
      <c r="C605" s="61" t="e">
        <f ca="1">_xludf.IFNA(VLOOKUP($A605,'Data Sheet'!$A:U,3,FALSE),"NA")</f>
        <v>#NAME?</v>
      </c>
      <c r="D605" s="61" t="e">
        <f ca="1">_xludf.IFNA(VLOOKUP($A605,'Data Sheet'!$A:C,4,FALSE),"NA")</f>
        <v>#NAME?</v>
      </c>
      <c r="E605" s="61" t="e">
        <f ca="1">_xludf.IFNA(VLOOKUP($A605,'Data Sheet'!$A:D,5,FALSE),"NA")</f>
        <v>#NAME?</v>
      </c>
      <c r="F605" s="73" t="e">
        <f ca="1">_xludf.IFNA(VLOOKUP($A605,'Data Sheet'!$A:E,6,FALSE),"NA")</f>
        <v>#NAME?</v>
      </c>
      <c r="G605" s="63" t="e">
        <f ca="1">_xludf.IFNA(VLOOKUP($A605,'Data Sheet'!$A:F,7,FALSE),"NA")</f>
        <v>#NAME?</v>
      </c>
      <c r="H605" s="64" t="e">
        <f ca="1">_xludf.IFNA(VLOOKUP($A605,'Data Sheet'!$A:P,17,FALSE),"NA")</f>
        <v>#NAME?</v>
      </c>
      <c r="I605" s="63" t="e">
        <f ca="1">_xludf.IFNA(VLOOKUP($A605,'Data Sheet'!$A:T,19,FALSE),"NA")</f>
        <v>#NAME?</v>
      </c>
      <c r="J605" s="64" t="e">
        <f ca="1">_xludf.IFNA(VLOOKUP($A605,'Data Sheet'!$A:T,20,FALSE),"NA")</f>
        <v>#NAME?</v>
      </c>
    </row>
    <row r="606" spans="2:10" ht="15.75" customHeight="1" x14ac:dyDescent="0.15">
      <c r="B606" s="60" t="e">
        <f ca="1">_xludf.IFNA(VLOOKUP($A606,'Data Sheet'!$A:B,2,FALSE),"NA")</f>
        <v>#NAME?</v>
      </c>
      <c r="C606" s="61" t="e">
        <f ca="1">_xludf.IFNA(VLOOKUP($A606,'Data Sheet'!$A:U,3,FALSE),"NA")</f>
        <v>#NAME?</v>
      </c>
      <c r="D606" s="61" t="e">
        <f ca="1">_xludf.IFNA(VLOOKUP($A606,'Data Sheet'!$A:C,4,FALSE),"NA")</f>
        <v>#NAME?</v>
      </c>
      <c r="E606" s="61" t="e">
        <f ca="1">_xludf.IFNA(VLOOKUP($A606,'Data Sheet'!$A:D,5,FALSE),"NA")</f>
        <v>#NAME?</v>
      </c>
      <c r="F606" s="73" t="e">
        <f ca="1">_xludf.IFNA(VLOOKUP($A606,'Data Sheet'!$A:E,6,FALSE),"NA")</f>
        <v>#NAME?</v>
      </c>
      <c r="G606" s="63" t="e">
        <f ca="1">_xludf.IFNA(VLOOKUP($A606,'Data Sheet'!$A:F,7,FALSE),"NA")</f>
        <v>#NAME?</v>
      </c>
      <c r="H606" s="64" t="e">
        <f ca="1">_xludf.IFNA(VLOOKUP($A606,'Data Sheet'!$A:P,17,FALSE),"NA")</f>
        <v>#NAME?</v>
      </c>
      <c r="I606" s="63" t="e">
        <f ca="1">_xludf.IFNA(VLOOKUP($A606,'Data Sheet'!$A:T,19,FALSE),"NA")</f>
        <v>#NAME?</v>
      </c>
      <c r="J606" s="64" t="e">
        <f ca="1">_xludf.IFNA(VLOOKUP($A606,'Data Sheet'!$A:T,20,FALSE),"NA")</f>
        <v>#NAME?</v>
      </c>
    </row>
    <row r="607" spans="2:10" ht="15.75" customHeight="1" x14ac:dyDescent="0.15">
      <c r="B607" s="60" t="e">
        <f ca="1">_xludf.IFNA(VLOOKUP($A607,'Data Sheet'!$A:B,2,FALSE),"NA")</f>
        <v>#NAME?</v>
      </c>
      <c r="C607" s="61" t="e">
        <f ca="1">_xludf.IFNA(VLOOKUP($A607,'Data Sheet'!$A:U,3,FALSE),"NA")</f>
        <v>#NAME?</v>
      </c>
      <c r="D607" s="61" t="e">
        <f ca="1">_xludf.IFNA(VLOOKUP($A607,'Data Sheet'!$A:C,4,FALSE),"NA")</f>
        <v>#NAME?</v>
      </c>
      <c r="E607" s="61" t="e">
        <f ca="1">_xludf.IFNA(VLOOKUP($A607,'Data Sheet'!$A:D,5,FALSE),"NA")</f>
        <v>#NAME?</v>
      </c>
      <c r="F607" s="73" t="e">
        <f ca="1">_xludf.IFNA(VLOOKUP($A607,'Data Sheet'!$A:E,6,FALSE),"NA")</f>
        <v>#NAME?</v>
      </c>
      <c r="G607" s="63" t="e">
        <f ca="1">_xludf.IFNA(VLOOKUP($A607,'Data Sheet'!$A:F,7,FALSE),"NA")</f>
        <v>#NAME?</v>
      </c>
      <c r="H607" s="64" t="e">
        <f ca="1">_xludf.IFNA(VLOOKUP($A607,'Data Sheet'!$A:P,17,FALSE),"NA")</f>
        <v>#NAME?</v>
      </c>
      <c r="I607" s="63" t="e">
        <f ca="1">_xludf.IFNA(VLOOKUP($A607,'Data Sheet'!$A:T,19,FALSE),"NA")</f>
        <v>#NAME?</v>
      </c>
      <c r="J607" s="64" t="e">
        <f ca="1">_xludf.IFNA(VLOOKUP($A607,'Data Sheet'!$A:T,20,FALSE),"NA")</f>
        <v>#NAME?</v>
      </c>
    </row>
    <row r="608" spans="2:10" ht="15.75" customHeight="1" x14ac:dyDescent="0.15">
      <c r="B608" s="60" t="e">
        <f ca="1">_xludf.IFNA(VLOOKUP($A608,'Data Sheet'!$A:B,2,FALSE),"NA")</f>
        <v>#NAME?</v>
      </c>
      <c r="C608" s="61" t="e">
        <f ca="1">_xludf.IFNA(VLOOKUP($A608,'Data Sheet'!$A:U,3,FALSE),"NA")</f>
        <v>#NAME?</v>
      </c>
      <c r="D608" s="61" t="e">
        <f ca="1">_xludf.IFNA(VLOOKUP($A608,'Data Sheet'!$A:C,4,FALSE),"NA")</f>
        <v>#NAME?</v>
      </c>
      <c r="E608" s="61" t="e">
        <f ca="1">_xludf.IFNA(VLOOKUP($A608,'Data Sheet'!$A:D,5,FALSE),"NA")</f>
        <v>#NAME?</v>
      </c>
      <c r="F608" s="73" t="e">
        <f ca="1">_xludf.IFNA(VLOOKUP($A608,'Data Sheet'!$A:E,6,FALSE),"NA")</f>
        <v>#NAME?</v>
      </c>
      <c r="G608" s="63" t="e">
        <f ca="1">_xludf.IFNA(VLOOKUP($A608,'Data Sheet'!$A:F,7,FALSE),"NA")</f>
        <v>#NAME?</v>
      </c>
      <c r="H608" s="64" t="e">
        <f ca="1">_xludf.IFNA(VLOOKUP($A608,'Data Sheet'!$A:P,17,FALSE),"NA")</f>
        <v>#NAME?</v>
      </c>
      <c r="I608" s="63" t="e">
        <f ca="1">_xludf.IFNA(VLOOKUP($A608,'Data Sheet'!$A:T,19,FALSE),"NA")</f>
        <v>#NAME?</v>
      </c>
      <c r="J608" s="64" t="e">
        <f ca="1">_xludf.IFNA(VLOOKUP($A608,'Data Sheet'!$A:T,20,FALSE),"NA")</f>
        <v>#NAME?</v>
      </c>
    </row>
    <row r="609" spans="2:10" ht="15.75" customHeight="1" x14ac:dyDescent="0.15">
      <c r="B609" s="60" t="e">
        <f ca="1">_xludf.IFNA(VLOOKUP($A609,'Data Sheet'!$A:B,2,FALSE),"NA")</f>
        <v>#NAME?</v>
      </c>
      <c r="C609" s="61" t="e">
        <f ca="1">_xludf.IFNA(VLOOKUP($A609,'Data Sheet'!$A:U,3,FALSE),"NA")</f>
        <v>#NAME?</v>
      </c>
      <c r="D609" s="61" t="e">
        <f ca="1">_xludf.IFNA(VLOOKUP($A609,'Data Sheet'!$A:C,4,FALSE),"NA")</f>
        <v>#NAME?</v>
      </c>
      <c r="E609" s="61" t="e">
        <f ca="1">_xludf.IFNA(VLOOKUP($A609,'Data Sheet'!$A:D,5,FALSE),"NA")</f>
        <v>#NAME?</v>
      </c>
      <c r="F609" s="73" t="e">
        <f ca="1">_xludf.IFNA(VLOOKUP($A609,'Data Sheet'!$A:E,6,FALSE),"NA")</f>
        <v>#NAME?</v>
      </c>
      <c r="G609" s="63" t="e">
        <f ca="1">_xludf.IFNA(VLOOKUP($A609,'Data Sheet'!$A:F,7,FALSE),"NA")</f>
        <v>#NAME?</v>
      </c>
      <c r="H609" s="64" t="e">
        <f ca="1">_xludf.IFNA(VLOOKUP($A609,'Data Sheet'!$A:P,17,FALSE),"NA")</f>
        <v>#NAME?</v>
      </c>
      <c r="I609" s="63" t="e">
        <f ca="1">_xludf.IFNA(VLOOKUP($A609,'Data Sheet'!$A:T,19,FALSE),"NA")</f>
        <v>#NAME?</v>
      </c>
      <c r="J609" s="64" t="e">
        <f ca="1">_xludf.IFNA(VLOOKUP($A609,'Data Sheet'!$A:T,20,FALSE),"NA")</f>
        <v>#NAME?</v>
      </c>
    </row>
    <row r="610" spans="2:10" ht="15.75" customHeight="1" x14ac:dyDescent="0.15">
      <c r="B610" s="60" t="e">
        <f ca="1">_xludf.IFNA(VLOOKUP($A610,'Data Sheet'!$A:B,2,FALSE),"NA")</f>
        <v>#NAME?</v>
      </c>
      <c r="C610" s="61" t="e">
        <f ca="1">_xludf.IFNA(VLOOKUP($A610,'Data Sheet'!$A:U,3,FALSE),"NA")</f>
        <v>#NAME?</v>
      </c>
      <c r="D610" s="61" t="e">
        <f ca="1">_xludf.IFNA(VLOOKUP($A610,'Data Sheet'!$A:C,4,FALSE),"NA")</f>
        <v>#NAME?</v>
      </c>
      <c r="E610" s="61" t="e">
        <f ca="1">_xludf.IFNA(VLOOKUP($A610,'Data Sheet'!$A:D,5,FALSE),"NA")</f>
        <v>#NAME?</v>
      </c>
      <c r="F610" s="73" t="e">
        <f ca="1">_xludf.IFNA(VLOOKUP($A610,'Data Sheet'!$A:E,6,FALSE),"NA")</f>
        <v>#NAME?</v>
      </c>
      <c r="G610" s="63" t="e">
        <f ca="1">_xludf.IFNA(VLOOKUP($A610,'Data Sheet'!$A:F,7,FALSE),"NA")</f>
        <v>#NAME?</v>
      </c>
      <c r="H610" s="64" t="e">
        <f ca="1">_xludf.IFNA(VLOOKUP($A610,'Data Sheet'!$A:P,17,FALSE),"NA")</f>
        <v>#NAME?</v>
      </c>
      <c r="I610" s="63" t="e">
        <f ca="1">_xludf.IFNA(VLOOKUP($A610,'Data Sheet'!$A:T,19,FALSE),"NA")</f>
        <v>#NAME?</v>
      </c>
      <c r="J610" s="64" t="e">
        <f ca="1">_xludf.IFNA(VLOOKUP($A610,'Data Sheet'!$A:T,20,FALSE),"NA")</f>
        <v>#NAME?</v>
      </c>
    </row>
    <row r="611" spans="2:10" ht="15.75" customHeight="1" x14ac:dyDescent="0.15">
      <c r="B611" s="60" t="e">
        <f ca="1">_xludf.IFNA(VLOOKUP($A611,'Data Sheet'!$A:B,2,FALSE),"NA")</f>
        <v>#NAME?</v>
      </c>
      <c r="C611" s="61" t="e">
        <f ca="1">_xludf.IFNA(VLOOKUP($A611,'Data Sheet'!$A:U,3,FALSE),"NA")</f>
        <v>#NAME?</v>
      </c>
      <c r="D611" s="61" t="e">
        <f ca="1">_xludf.IFNA(VLOOKUP($A611,'Data Sheet'!$A:C,4,FALSE),"NA")</f>
        <v>#NAME?</v>
      </c>
      <c r="E611" s="61" t="e">
        <f ca="1">_xludf.IFNA(VLOOKUP($A611,'Data Sheet'!$A:D,5,FALSE),"NA")</f>
        <v>#NAME?</v>
      </c>
      <c r="F611" s="73" t="e">
        <f ca="1">_xludf.IFNA(VLOOKUP($A611,'Data Sheet'!$A:E,6,FALSE),"NA")</f>
        <v>#NAME?</v>
      </c>
      <c r="G611" s="63" t="e">
        <f ca="1">_xludf.IFNA(VLOOKUP($A611,'Data Sheet'!$A:F,7,FALSE),"NA")</f>
        <v>#NAME?</v>
      </c>
      <c r="H611" s="64" t="e">
        <f ca="1">_xludf.IFNA(VLOOKUP($A611,'Data Sheet'!$A:P,17,FALSE),"NA")</f>
        <v>#NAME?</v>
      </c>
      <c r="I611" s="63" t="e">
        <f ca="1">_xludf.IFNA(VLOOKUP($A611,'Data Sheet'!$A:T,19,FALSE),"NA")</f>
        <v>#NAME?</v>
      </c>
      <c r="J611" s="64" t="e">
        <f ca="1">_xludf.IFNA(VLOOKUP($A611,'Data Sheet'!$A:T,20,FALSE),"NA")</f>
        <v>#NAME?</v>
      </c>
    </row>
    <row r="612" spans="2:10" ht="15.75" customHeight="1" x14ac:dyDescent="0.15">
      <c r="B612" s="60" t="e">
        <f ca="1">_xludf.IFNA(VLOOKUP($A612,'Data Sheet'!$A:B,2,FALSE),"NA")</f>
        <v>#NAME?</v>
      </c>
      <c r="C612" s="61" t="e">
        <f ca="1">_xludf.IFNA(VLOOKUP($A612,'Data Sheet'!$A:U,3,FALSE),"NA")</f>
        <v>#NAME?</v>
      </c>
      <c r="D612" s="61" t="e">
        <f ca="1">_xludf.IFNA(VLOOKUP($A612,'Data Sheet'!$A:C,4,FALSE),"NA")</f>
        <v>#NAME?</v>
      </c>
      <c r="E612" s="61" t="e">
        <f ca="1">_xludf.IFNA(VLOOKUP($A612,'Data Sheet'!$A:D,5,FALSE),"NA")</f>
        <v>#NAME?</v>
      </c>
      <c r="F612" s="73" t="e">
        <f ca="1">_xludf.IFNA(VLOOKUP($A612,'Data Sheet'!$A:E,6,FALSE),"NA")</f>
        <v>#NAME?</v>
      </c>
      <c r="G612" s="63" t="e">
        <f ca="1">_xludf.IFNA(VLOOKUP($A612,'Data Sheet'!$A:F,7,FALSE),"NA")</f>
        <v>#NAME?</v>
      </c>
      <c r="H612" s="64" t="e">
        <f ca="1">_xludf.IFNA(VLOOKUP($A612,'Data Sheet'!$A:P,17,FALSE),"NA")</f>
        <v>#NAME?</v>
      </c>
      <c r="I612" s="63" t="e">
        <f ca="1">_xludf.IFNA(VLOOKUP($A612,'Data Sheet'!$A:T,19,FALSE),"NA")</f>
        <v>#NAME?</v>
      </c>
      <c r="J612" s="64" t="e">
        <f ca="1">_xludf.IFNA(VLOOKUP($A612,'Data Sheet'!$A:T,20,FALSE),"NA")</f>
        <v>#NAME?</v>
      </c>
    </row>
    <row r="613" spans="2:10" ht="15.75" customHeight="1" x14ac:dyDescent="0.15">
      <c r="B613" s="60" t="e">
        <f ca="1">_xludf.IFNA(VLOOKUP($A613,'Data Sheet'!$A:B,2,FALSE),"NA")</f>
        <v>#NAME?</v>
      </c>
      <c r="C613" s="61" t="e">
        <f ca="1">_xludf.IFNA(VLOOKUP($A613,'Data Sheet'!$A:U,3,FALSE),"NA")</f>
        <v>#NAME?</v>
      </c>
      <c r="D613" s="61" t="e">
        <f ca="1">_xludf.IFNA(VLOOKUP($A613,'Data Sheet'!$A:C,4,FALSE),"NA")</f>
        <v>#NAME?</v>
      </c>
      <c r="E613" s="61" t="e">
        <f ca="1">_xludf.IFNA(VLOOKUP($A613,'Data Sheet'!$A:D,5,FALSE),"NA")</f>
        <v>#NAME?</v>
      </c>
      <c r="F613" s="73" t="e">
        <f ca="1">_xludf.IFNA(VLOOKUP($A613,'Data Sheet'!$A:E,6,FALSE),"NA")</f>
        <v>#NAME?</v>
      </c>
      <c r="G613" s="63" t="e">
        <f ca="1">_xludf.IFNA(VLOOKUP($A613,'Data Sheet'!$A:F,7,FALSE),"NA")</f>
        <v>#NAME?</v>
      </c>
      <c r="H613" s="64" t="e">
        <f ca="1">_xludf.IFNA(VLOOKUP($A613,'Data Sheet'!$A:P,17,FALSE),"NA")</f>
        <v>#NAME?</v>
      </c>
      <c r="I613" s="63" t="e">
        <f ca="1">_xludf.IFNA(VLOOKUP($A613,'Data Sheet'!$A:T,19,FALSE),"NA")</f>
        <v>#NAME?</v>
      </c>
      <c r="J613" s="64" t="e">
        <f ca="1">_xludf.IFNA(VLOOKUP($A613,'Data Sheet'!$A:T,20,FALSE),"NA")</f>
        <v>#NAME?</v>
      </c>
    </row>
    <row r="614" spans="2:10" ht="15.75" customHeight="1" x14ac:dyDescent="0.15">
      <c r="B614" s="60" t="e">
        <f ca="1">_xludf.IFNA(VLOOKUP($A614,'Data Sheet'!$A:B,2,FALSE),"NA")</f>
        <v>#NAME?</v>
      </c>
      <c r="C614" s="61" t="e">
        <f ca="1">_xludf.IFNA(VLOOKUP($A614,'Data Sheet'!$A:U,3,FALSE),"NA")</f>
        <v>#NAME?</v>
      </c>
      <c r="D614" s="61" t="e">
        <f ca="1">_xludf.IFNA(VLOOKUP($A614,'Data Sheet'!$A:C,4,FALSE),"NA")</f>
        <v>#NAME?</v>
      </c>
      <c r="E614" s="61" t="e">
        <f ca="1">_xludf.IFNA(VLOOKUP($A614,'Data Sheet'!$A:D,5,FALSE),"NA")</f>
        <v>#NAME?</v>
      </c>
      <c r="F614" s="73" t="e">
        <f ca="1">_xludf.IFNA(VLOOKUP($A614,'Data Sheet'!$A:E,6,FALSE),"NA")</f>
        <v>#NAME?</v>
      </c>
      <c r="G614" s="63" t="e">
        <f ca="1">_xludf.IFNA(VLOOKUP($A614,'Data Sheet'!$A:F,7,FALSE),"NA")</f>
        <v>#NAME?</v>
      </c>
      <c r="H614" s="64" t="e">
        <f ca="1">_xludf.IFNA(VLOOKUP($A614,'Data Sheet'!$A:P,17,FALSE),"NA")</f>
        <v>#NAME?</v>
      </c>
      <c r="I614" s="63" t="e">
        <f ca="1">_xludf.IFNA(VLOOKUP($A614,'Data Sheet'!$A:T,19,FALSE),"NA")</f>
        <v>#NAME?</v>
      </c>
      <c r="J614" s="64" t="e">
        <f ca="1">_xludf.IFNA(VLOOKUP($A614,'Data Sheet'!$A:T,20,FALSE),"NA")</f>
        <v>#NAME?</v>
      </c>
    </row>
    <row r="615" spans="2:10" ht="15.75" customHeight="1" x14ac:dyDescent="0.15">
      <c r="B615" s="60" t="e">
        <f ca="1">_xludf.IFNA(VLOOKUP($A615,'Data Sheet'!$A:B,2,FALSE),"NA")</f>
        <v>#NAME?</v>
      </c>
      <c r="C615" s="61" t="e">
        <f ca="1">_xludf.IFNA(VLOOKUP($A615,'Data Sheet'!$A:U,3,FALSE),"NA")</f>
        <v>#NAME?</v>
      </c>
      <c r="D615" s="61" t="e">
        <f ca="1">_xludf.IFNA(VLOOKUP($A615,'Data Sheet'!$A:C,4,FALSE),"NA")</f>
        <v>#NAME?</v>
      </c>
      <c r="E615" s="61" t="e">
        <f ca="1">_xludf.IFNA(VLOOKUP($A615,'Data Sheet'!$A:D,5,FALSE),"NA")</f>
        <v>#NAME?</v>
      </c>
      <c r="F615" s="73" t="e">
        <f ca="1">_xludf.IFNA(VLOOKUP($A615,'Data Sheet'!$A:E,6,FALSE),"NA")</f>
        <v>#NAME?</v>
      </c>
      <c r="G615" s="63" t="e">
        <f ca="1">_xludf.IFNA(VLOOKUP($A615,'Data Sheet'!$A:F,7,FALSE),"NA")</f>
        <v>#NAME?</v>
      </c>
      <c r="H615" s="64" t="e">
        <f ca="1">_xludf.IFNA(VLOOKUP($A615,'Data Sheet'!$A:P,17,FALSE),"NA")</f>
        <v>#NAME?</v>
      </c>
      <c r="I615" s="63" t="e">
        <f ca="1">_xludf.IFNA(VLOOKUP($A615,'Data Sheet'!$A:T,19,FALSE),"NA")</f>
        <v>#NAME?</v>
      </c>
      <c r="J615" s="64" t="e">
        <f ca="1">_xludf.IFNA(VLOOKUP($A615,'Data Sheet'!$A:T,20,FALSE),"NA")</f>
        <v>#NAME?</v>
      </c>
    </row>
    <row r="616" spans="2:10" ht="15.75" customHeight="1" x14ac:dyDescent="0.15">
      <c r="B616" s="60" t="e">
        <f ca="1">_xludf.IFNA(VLOOKUP($A616,'Data Sheet'!$A:B,2,FALSE),"NA")</f>
        <v>#NAME?</v>
      </c>
      <c r="C616" s="61" t="e">
        <f ca="1">_xludf.IFNA(VLOOKUP($A616,'Data Sheet'!$A:U,3,FALSE),"NA")</f>
        <v>#NAME?</v>
      </c>
      <c r="D616" s="61" t="e">
        <f ca="1">_xludf.IFNA(VLOOKUP($A616,'Data Sheet'!$A:C,4,FALSE),"NA")</f>
        <v>#NAME?</v>
      </c>
      <c r="E616" s="61" t="e">
        <f ca="1">_xludf.IFNA(VLOOKUP($A616,'Data Sheet'!$A:D,5,FALSE),"NA")</f>
        <v>#NAME?</v>
      </c>
      <c r="F616" s="73" t="e">
        <f ca="1">_xludf.IFNA(VLOOKUP($A616,'Data Sheet'!$A:E,6,FALSE),"NA")</f>
        <v>#NAME?</v>
      </c>
      <c r="G616" s="63" t="e">
        <f ca="1">_xludf.IFNA(VLOOKUP($A616,'Data Sheet'!$A:F,7,FALSE),"NA")</f>
        <v>#NAME?</v>
      </c>
      <c r="H616" s="64" t="e">
        <f ca="1">_xludf.IFNA(VLOOKUP($A616,'Data Sheet'!$A:P,17,FALSE),"NA")</f>
        <v>#NAME?</v>
      </c>
      <c r="I616" s="63" t="e">
        <f ca="1">_xludf.IFNA(VLOOKUP($A616,'Data Sheet'!$A:T,19,FALSE),"NA")</f>
        <v>#NAME?</v>
      </c>
      <c r="J616" s="64" t="e">
        <f ca="1">_xludf.IFNA(VLOOKUP($A616,'Data Sheet'!$A:T,20,FALSE),"NA")</f>
        <v>#NAME?</v>
      </c>
    </row>
    <row r="617" spans="2:10" ht="15.75" customHeight="1" x14ac:dyDescent="0.15">
      <c r="B617" s="60" t="e">
        <f ca="1">_xludf.IFNA(VLOOKUP($A617,'Data Sheet'!$A:B,2,FALSE),"NA")</f>
        <v>#NAME?</v>
      </c>
      <c r="C617" s="61" t="e">
        <f ca="1">_xludf.IFNA(VLOOKUP($A617,'Data Sheet'!$A:U,3,FALSE),"NA")</f>
        <v>#NAME?</v>
      </c>
      <c r="D617" s="61" t="e">
        <f ca="1">_xludf.IFNA(VLOOKUP($A617,'Data Sheet'!$A:C,4,FALSE),"NA")</f>
        <v>#NAME?</v>
      </c>
      <c r="E617" s="61" t="e">
        <f ca="1">_xludf.IFNA(VLOOKUP($A617,'Data Sheet'!$A:D,5,FALSE),"NA")</f>
        <v>#NAME?</v>
      </c>
      <c r="F617" s="73" t="e">
        <f ca="1">_xludf.IFNA(VLOOKUP($A617,'Data Sheet'!$A:E,6,FALSE),"NA")</f>
        <v>#NAME?</v>
      </c>
      <c r="G617" s="63" t="e">
        <f ca="1">_xludf.IFNA(VLOOKUP($A617,'Data Sheet'!$A:F,7,FALSE),"NA")</f>
        <v>#NAME?</v>
      </c>
      <c r="H617" s="64" t="e">
        <f ca="1">_xludf.IFNA(VLOOKUP($A617,'Data Sheet'!$A:P,17,FALSE),"NA")</f>
        <v>#NAME?</v>
      </c>
      <c r="I617" s="63" t="e">
        <f ca="1">_xludf.IFNA(VLOOKUP($A617,'Data Sheet'!$A:T,19,FALSE),"NA")</f>
        <v>#NAME?</v>
      </c>
      <c r="J617" s="64" t="e">
        <f ca="1">_xludf.IFNA(VLOOKUP($A617,'Data Sheet'!$A:T,20,FALSE),"NA")</f>
        <v>#NAME?</v>
      </c>
    </row>
    <row r="618" spans="2:10" ht="15.75" customHeight="1" x14ac:dyDescent="0.15">
      <c r="B618" s="60" t="e">
        <f ca="1">_xludf.IFNA(VLOOKUP($A618,'Data Sheet'!$A:B,2,FALSE),"NA")</f>
        <v>#NAME?</v>
      </c>
      <c r="C618" s="61" t="e">
        <f ca="1">_xludf.IFNA(VLOOKUP($A618,'Data Sheet'!$A:U,3,FALSE),"NA")</f>
        <v>#NAME?</v>
      </c>
      <c r="D618" s="61" t="e">
        <f ca="1">_xludf.IFNA(VLOOKUP($A618,'Data Sheet'!$A:C,4,FALSE),"NA")</f>
        <v>#NAME?</v>
      </c>
      <c r="E618" s="61" t="e">
        <f ca="1">_xludf.IFNA(VLOOKUP($A618,'Data Sheet'!$A:D,5,FALSE),"NA")</f>
        <v>#NAME?</v>
      </c>
      <c r="F618" s="73" t="e">
        <f ca="1">_xludf.IFNA(VLOOKUP($A618,'Data Sheet'!$A:E,6,FALSE),"NA")</f>
        <v>#NAME?</v>
      </c>
      <c r="G618" s="63" t="e">
        <f ca="1">_xludf.IFNA(VLOOKUP($A618,'Data Sheet'!$A:F,7,FALSE),"NA")</f>
        <v>#NAME?</v>
      </c>
      <c r="H618" s="64" t="e">
        <f ca="1">_xludf.IFNA(VLOOKUP($A618,'Data Sheet'!$A:P,17,FALSE),"NA")</f>
        <v>#NAME?</v>
      </c>
      <c r="I618" s="63" t="e">
        <f ca="1">_xludf.IFNA(VLOOKUP($A618,'Data Sheet'!$A:T,19,FALSE),"NA")</f>
        <v>#NAME?</v>
      </c>
      <c r="J618" s="64" t="e">
        <f ca="1">_xludf.IFNA(VLOOKUP($A618,'Data Sheet'!$A:T,20,FALSE),"NA")</f>
        <v>#NAME?</v>
      </c>
    </row>
    <row r="619" spans="2:10" ht="15.75" customHeight="1" x14ac:dyDescent="0.15">
      <c r="B619" s="60" t="e">
        <f ca="1">_xludf.IFNA(VLOOKUP($A619,'Data Sheet'!$A:B,2,FALSE),"NA")</f>
        <v>#NAME?</v>
      </c>
      <c r="C619" s="61" t="e">
        <f ca="1">_xludf.IFNA(VLOOKUP($A619,'Data Sheet'!$A:U,3,FALSE),"NA")</f>
        <v>#NAME?</v>
      </c>
      <c r="D619" s="61" t="e">
        <f ca="1">_xludf.IFNA(VLOOKUP($A619,'Data Sheet'!$A:C,4,FALSE),"NA")</f>
        <v>#NAME?</v>
      </c>
      <c r="E619" s="61" t="e">
        <f ca="1">_xludf.IFNA(VLOOKUP($A619,'Data Sheet'!$A:D,5,FALSE),"NA")</f>
        <v>#NAME?</v>
      </c>
      <c r="F619" s="73" t="e">
        <f ca="1">_xludf.IFNA(VLOOKUP($A619,'Data Sheet'!$A:E,6,FALSE),"NA")</f>
        <v>#NAME?</v>
      </c>
      <c r="G619" s="63" t="e">
        <f ca="1">_xludf.IFNA(VLOOKUP($A619,'Data Sheet'!$A:F,7,FALSE),"NA")</f>
        <v>#NAME?</v>
      </c>
      <c r="H619" s="64" t="e">
        <f ca="1">_xludf.IFNA(VLOOKUP($A619,'Data Sheet'!$A:P,17,FALSE),"NA")</f>
        <v>#NAME?</v>
      </c>
      <c r="I619" s="63" t="e">
        <f ca="1">_xludf.IFNA(VLOOKUP($A619,'Data Sheet'!$A:T,19,FALSE),"NA")</f>
        <v>#NAME?</v>
      </c>
      <c r="J619" s="64" t="e">
        <f ca="1">_xludf.IFNA(VLOOKUP($A619,'Data Sheet'!$A:T,20,FALSE),"NA")</f>
        <v>#NAME?</v>
      </c>
    </row>
    <row r="620" spans="2:10" ht="15.75" customHeight="1" x14ac:dyDescent="0.15">
      <c r="B620" s="60" t="e">
        <f ca="1">_xludf.IFNA(VLOOKUP($A620,'Data Sheet'!$A:B,2,FALSE),"NA")</f>
        <v>#NAME?</v>
      </c>
      <c r="C620" s="61" t="e">
        <f ca="1">_xludf.IFNA(VLOOKUP($A620,'Data Sheet'!$A:U,3,FALSE),"NA")</f>
        <v>#NAME?</v>
      </c>
      <c r="D620" s="61" t="e">
        <f ca="1">_xludf.IFNA(VLOOKUP($A620,'Data Sheet'!$A:C,4,FALSE),"NA")</f>
        <v>#NAME?</v>
      </c>
      <c r="E620" s="61" t="e">
        <f ca="1">_xludf.IFNA(VLOOKUP($A620,'Data Sheet'!$A:D,5,FALSE),"NA")</f>
        <v>#NAME?</v>
      </c>
      <c r="F620" s="73" t="e">
        <f ca="1">_xludf.IFNA(VLOOKUP($A620,'Data Sheet'!$A:E,6,FALSE),"NA")</f>
        <v>#NAME?</v>
      </c>
      <c r="G620" s="63" t="e">
        <f ca="1">_xludf.IFNA(VLOOKUP($A620,'Data Sheet'!$A:F,7,FALSE),"NA")</f>
        <v>#NAME?</v>
      </c>
      <c r="H620" s="64" t="e">
        <f ca="1">_xludf.IFNA(VLOOKUP($A620,'Data Sheet'!$A:P,17,FALSE),"NA")</f>
        <v>#NAME?</v>
      </c>
      <c r="I620" s="63" t="e">
        <f ca="1">_xludf.IFNA(VLOOKUP($A620,'Data Sheet'!$A:T,19,FALSE),"NA")</f>
        <v>#NAME?</v>
      </c>
      <c r="J620" s="64" t="e">
        <f ca="1">_xludf.IFNA(VLOOKUP($A620,'Data Sheet'!$A:T,20,FALSE),"NA")</f>
        <v>#NAME?</v>
      </c>
    </row>
    <row r="621" spans="2:10" ht="15.75" customHeight="1" x14ac:dyDescent="0.15">
      <c r="B621" s="60" t="e">
        <f ca="1">_xludf.IFNA(VLOOKUP($A621,'Data Sheet'!$A:B,2,FALSE),"NA")</f>
        <v>#NAME?</v>
      </c>
      <c r="C621" s="61" t="e">
        <f ca="1">_xludf.IFNA(VLOOKUP($A621,'Data Sheet'!$A:U,3,FALSE),"NA")</f>
        <v>#NAME?</v>
      </c>
      <c r="D621" s="61" t="e">
        <f ca="1">_xludf.IFNA(VLOOKUP($A621,'Data Sheet'!$A:C,4,FALSE),"NA")</f>
        <v>#NAME?</v>
      </c>
      <c r="E621" s="61" t="e">
        <f ca="1">_xludf.IFNA(VLOOKUP($A621,'Data Sheet'!$A:D,5,FALSE),"NA")</f>
        <v>#NAME?</v>
      </c>
      <c r="F621" s="73" t="e">
        <f ca="1">_xludf.IFNA(VLOOKUP($A621,'Data Sheet'!$A:E,6,FALSE),"NA")</f>
        <v>#NAME?</v>
      </c>
      <c r="G621" s="63" t="e">
        <f ca="1">_xludf.IFNA(VLOOKUP($A621,'Data Sheet'!$A:F,7,FALSE),"NA")</f>
        <v>#NAME?</v>
      </c>
      <c r="H621" s="64" t="e">
        <f ca="1">_xludf.IFNA(VLOOKUP($A621,'Data Sheet'!$A:P,17,FALSE),"NA")</f>
        <v>#NAME?</v>
      </c>
      <c r="I621" s="63" t="e">
        <f ca="1">_xludf.IFNA(VLOOKUP($A621,'Data Sheet'!$A:T,19,FALSE),"NA")</f>
        <v>#NAME?</v>
      </c>
      <c r="J621" s="64" t="e">
        <f ca="1">_xludf.IFNA(VLOOKUP($A621,'Data Sheet'!$A:T,20,FALSE),"NA")</f>
        <v>#NAME?</v>
      </c>
    </row>
    <row r="622" spans="2:10" ht="15.75" customHeight="1" x14ac:dyDescent="0.15">
      <c r="B622" s="60" t="e">
        <f ca="1">_xludf.IFNA(VLOOKUP($A622,'Data Sheet'!$A:B,2,FALSE),"NA")</f>
        <v>#NAME?</v>
      </c>
      <c r="C622" s="61" t="e">
        <f ca="1">_xludf.IFNA(VLOOKUP($A622,'Data Sheet'!$A:U,3,FALSE),"NA")</f>
        <v>#NAME?</v>
      </c>
      <c r="D622" s="61" t="e">
        <f ca="1">_xludf.IFNA(VLOOKUP($A622,'Data Sheet'!$A:C,4,FALSE),"NA")</f>
        <v>#NAME?</v>
      </c>
      <c r="E622" s="61" t="e">
        <f ca="1">_xludf.IFNA(VLOOKUP($A622,'Data Sheet'!$A:D,5,FALSE),"NA")</f>
        <v>#NAME?</v>
      </c>
      <c r="F622" s="73" t="e">
        <f ca="1">_xludf.IFNA(VLOOKUP($A622,'Data Sheet'!$A:E,6,FALSE),"NA")</f>
        <v>#NAME?</v>
      </c>
      <c r="G622" s="63" t="e">
        <f ca="1">_xludf.IFNA(VLOOKUP($A622,'Data Sheet'!$A:F,7,FALSE),"NA")</f>
        <v>#NAME?</v>
      </c>
      <c r="H622" s="64" t="e">
        <f ca="1">_xludf.IFNA(VLOOKUP($A622,'Data Sheet'!$A:P,17,FALSE),"NA")</f>
        <v>#NAME?</v>
      </c>
      <c r="I622" s="63" t="e">
        <f ca="1">_xludf.IFNA(VLOOKUP($A622,'Data Sheet'!$A:T,19,FALSE),"NA")</f>
        <v>#NAME?</v>
      </c>
      <c r="J622" s="64" t="e">
        <f ca="1">_xludf.IFNA(VLOOKUP($A622,'Data Sheet'!$A:T,20,FALSE),"NA")</f>
        <v>#NAME?</v>
      </c>
    </row>
    <row r="623" spans="2:10" ht="15.75" customHeight="1" x14ac:dyDescent="0.15">
      <c r="B623" s="60" t="e">
        <f ca="1">_xludf.IFNA(VLOOKUP($A623,'Data Sheet'!$A:B,2,FALSE),"NA")</f>
        <v>#NAME?</v>
      </c>
      <c r="C623" s="61" t="e">
        <f ca="1">_xludf.IFNA(VLOOKUP($A623,'Data Sheet'!$A:U,3,FALSE),"NA")</f>
        <v>#NAME?</v>
      </c>
      <c r="D623" s="61" t="e">
        <f ca="1">_xludf.IFNA(VLOOKUP($A623,'Data Sheet'!$A:C,4,FALSE),"NA")</f>
        <v>#NAME?</v>
      </c>
      <c r="E623" s="61" t="e">
        <f ca="1">_xludf.IFNA(VLOOKUP($A623,'Data Sheet'!$A:D,5,FALSE),"NA")</f>
        <v>#NAME?</v>
      </c>
      <c r="F623" s="73" t="e">
        <f ca="1">_xludf.IFNA(VLOOKUP($A623,'Data Sheet'!$A:E,6,FALSE),"NA")</f>
        <v>#NAME?</v>
      </c>
      <c r="G623" s="63" t="e">
        <f ca="1">_xludf.IFNA(VLOOKUP($A623,'Data Sheet'!$A:F,7,FALSE),"NA")</f>
        <v>#NAME?</v>
      </c>
      <c r="H623" s="64" t="e">
        <f ca="1">_xludf.IFNA(VLOOKUP($A623,'Data Sheet'!$A:P,17,FALSE),"NA")</f>
        <v>#NAME?</v>
      </c>
      <c r="I623" s="63" t="e">
        <f ca="1">_xludf.IFNA(VLOOKUP($A623,'Data Sheet'!$A:T,19,FALSE),"NA")</f>
        <v>#NAME?</v>
      </c>
      <c r="J623" s="64" t="e">
        <f ca="1">_xludf.IFNA(VLOOKUP($A623,'Data Sheet'!$A:T,20,FALSE),"NA")</f>
        <v>#NAME?</v>
      </c>
    </row>
    <row r="624" spans="2:10" ht="15.75" customHeight="1" x14ac:dyDescent="0.15">
      <c r="B624" s="60" t="e">
        <f ca="1">_xludf.IFNA(VLOOKUP($A624,'Data Sheet'!$A:B,2,FALSE),"NA")</f>
        <v>#NAME?</v>
      </c>
      <c r="C624" s="61" t="e">
        <f ca="1">_xludf.IFNA(VLOOKUP($A624,'Data Sheet'!$A:U,3,FALSE),"NA")</f>
        <v>#NAME?</v>
      </c>
      <c r="D624" s="61" t="e">
        <f ca="1">_xludf.IFNA(VLOOKUP($A624,'Data Sheet'!$A:C,4,FALSE),"NA")</f>
        <v>#NAME?</v>
      </c>
      <c r="E624" s="61" t="e">
        <f ca="1">_xludf.IFNA(VLOOKUP($A624,'Data Sheet'!$A:D,5,FALSE),"NA")</f>
        <v>#NAME?</v>
      </c>
      <c r="F624" s="73" t="e">
        <f ca="1">_xludf.IFNA(VLOOKUP($A624,'Data Sheet'!$A:E,6,FALSE),"NA")</f>
        <v>#NAME?</v>
      </c>
      <c r="G624" s="63" t="e">
        <f ca="1">_xludf.IFNA(VLOOKUP($A624,'Data Sheet'!$A:F,7,FALSE),"NA")</f>
        <v>#NAME?</v>
      </c>
      <c r="H624" s="64" t="e">
        <f ca="1">_xludf.IFNA(VLOOKUP($A624,'Data Sheet'!$A:P,17,FALSE),"NA")</f>
        <v>#NAME?</v>
      </c>
      <c r="I624" s="63" t="e">
        <f ca="1">_xludf.IFNA(VLOOKUP($A624,'Data Sheet'!$A:T,19,FALSE),"NA")</f>
        <v>#NAME?</v>
      </c>
      <c r="J624" s="64" t="e">
        <f ca="1">_xludf.IFNA(VLOOKUP($A624,'Data Sheet'!$A:T,20,FALSE),"NA")</f>
        <v>#NAME?</v>
      </c>
    </row>
    <row r="625" spans="2:10" ht="15.75" customHeight="1" x14ac:dyDescent="0.15">
      <c r="B625" s="60" t="e">
        <f ca="1">_xludf.IFNA(VLOOKUP($A625,'Data Sheet'!$A:B,2,FALSE),"NA")</f>
        <v>#NAME?</v>
      </c>
      <c r="C625" s="61" t="e">
        <f ca="1">_xludf.IFNA(VLOOKUP($A625,'Data Sheet'!$A:U,3,FALSE),"NA")</f>
        <v>#NAME?</v>
      </c>
      <c r="D625" s="61" t="e">
        <f ca="1">_xludf.IFNA(VLOOKUP($A625,'Data Sheet'!$A:C,4,FALSE),"NA")</f>
        <v>#NAME?</v>
      </c>
      <c r="E625" s="61" t="e">
        <f ca="1">_xludf.IFNA(VLOOKUP($A625,'Data Sheet'!$A:D,5,FALSE),"NA")</f>
        <v>#NAME?</v>
      </c>
      <c r="F625" s="73" t="e">
        <f ca="1">_xludf.IFNA(VLOOKUP($A625,'Data Sheet'!$A:E,6,FALSE),"NA")</f>
        <v>#NAME?</v>
      </c>
      <c r="G625" s="63" t="e">
        <f ca="1">_xludf.IFNA(VLOOKUP($A625,'Data Sheet'!$A:F,7,FALSE),"NA")</f>
        <v>#NAME?</v>
      </c>
      <c r="H625" s="64" t="e">
        <f ca="1">_xludf.IFNA(VLOOKUP($A625,'Data Sheet'!$A:P,17,FALSE),"NA")</f>
        <v>#NAME?</v>
      </c>
      <c r="I625" s="63" t="e">
        <f ca="1">_xludf.IFNA(VLOOKUP($A625,'Data Sheet'!$A:T,19,FALSE),"NA")</f>
        <v>#NAME?</v>
      </c>
      <c r="J625" s="64" t="e">
        <f ca="1">_xludf.IFNA(VLOOKUP($A625,'Data Sheet'!$A:T,20,FALSE),"NA")</f>
        <v>#NAME?</v>
      </c>
    </row>
    <row r="626" spans="2:10" ht="15.75" customHeight="1" x14ac:dyDescent="0.15">
      <c r="B626" s="60" t="e">
        <f ca="1">_xludf.IFNA(VLOOKUP($A626,'Data Sheet'!$A:B,2,FALSE),"NA")</f>
        <v>#NAME?</v>
      </c>
      <c r="C626" s="61" t="e">
        <f ca="1">_xludf.IFNA(VLOOKUP($A626,'Data Sheet'!$A:U,3,FALSE),"NA")</f>
        <v>#NAME?</v>
      </c>
      <c r="D626" s="61" t="e">
        <f ca="1">_xludf.IFNA(VLOOKUP($A626,'Data Sheet'!$A:C,4,FALSE),"NA")</f>
        <v>#NAME?</v>
      </c>
      <c r="E626" s="61" t="e">
        <f ca="1">_xludf.IFNA(VLOOKUP($A626,'Data Sheet'!$A:D,5,FALSE),"NA")</f>
        <v>#NAME?</v>
      </c>
      <c r="F626" s="73" t="e">
        <f ca="1">_xludf.IFNA(VLOOKUP($A626,'Data Sheet'!$A:E,6,FALSE),"NA")</f>
        <v>#NAME?</v>
      </c>
      <c r="G626" s="63" t="e">
        <f ca="1">_xludf.IFNA(VLOOKUP($A626,'Data Sheet'!$A:F,7,FALSE),"NA")</f>
        <v>#NAME?</v>
      </c>
      <c r="H626" s="64" t="e">
        <f ca="1">_xludf.IFNA(VLOOKUP($A626,'Data Sheet'!$A:P,17,FALSE),"NA")</f>
        <v>#NAME?</v>
      </c>
      <c r="I626" s="63" t="e">
        <f ca="1">_xludf.IFNA(VLOOKUP($A626,'Data Sheet'!$A:T,19,FALSE),"NA")</f>
        <v>#NAME?</v>
      </c>
      <c r="J626" s="64" t="e">
        <f ca="1">_xludf.IFNA(VLOOKUP($A626,'Data Sheet'!$A:T,20,FALSE),"NA")</f>
        <v>#NAME?</v>
      </c>
    </row>
    <row r="627" spans="2:10" ht="15.75" customHeight="1" x14ac:dyDescent="0.15">
      <c r="B627" s="60" t="e">
        <f ca="1">_xludf.IFNA(VLOOKUP($A627,'Data Sheet'!$A:B,2,FALSE),"NA")</f>
        <v>#NAME?</v>
      </c>
      <c r="C627" s="61" t="e">
        <f ca="1">_xludf.IFNA(VLOOKUP($A627,'Data Sheet'!$A:U,3,FALSE),"NA")</f>
        <v>#NAME?</v>
      </c>
      <c r="D627" s="61" t="e">
        <f ca="1">_xludf.IFNA(VLOOKUP($A627,'Data Sheet'!$A:C,4,FALSE),"NA")</f>
        <v>#NAME?</v>
      </c>
      <c r="E627" s="61" t="e">
        <f ca="1">_xludf.IFNA(VLOOKUP($A627,'Data Sheet'!$A:D,5,FALSE),"NA")</f>
        <v>#NAME?</v>
      </c>
      <c r="F627" s="73" t="e">
        <f ca="1">_xludf.IFNA(VLOOKUP($A627,'Data Sheet'!$A:E,6,FALSE),"NA")</f>
        <v>#NAME?</v>
      </c>
      <c r="G627" s="63" t="e">
        <f ca="1">_xludf.IFNA(VLOOKUP($A627,'Data Sheet'!$A:F,7,FALSE),"NA")</f>
        <v>#NAME?</v>
      </c>
      <c r="H627" s="64" t="e">
        <f ca="1">_xludf.IFNA(VLOOKUP($A627,'Data Sheet'!$A:P,17,FALSE),"NA")</f>
        <v>#NAME?</v>
      </c>
      <c r="I627" s="63" t="e">
        <f ca="1">_xludf.IFNA(VLOOKUP($A627,'Data Sheet'!$A:T,19,FALSE),"NA")</f>
        <v>#NAME?</v>
      </c>
      <c r="J627" s="64" t="e">
        <f ca="1">_xludf.IFNA(VLOOKUP($A627,'Data Sheet'!$A:T,20,FALSE),"NA")</f>
        <v>#NAME?</v>
      </c>
    </row>
    <row r="628" spans="2:10" ht="15.75" customHeight="1" x14ac:dyDescent="0.15">
      <c r="B628" s="60" t="e">
        <f ca="1">_xludf.IFNA(VLOOKUP($A628,'Data Sheet'!$A:B,2,FALSE),"NA")</f>
        <v>#NAME?</v>
      </c>
      <c r="C628" s="61" t="e">
        <f ca="1">_xludf.IFNA(VLOOKUP($A628,'Data Sheet'!$A:U,3,FALSE),"NA")</f>
        <v>#NAME?</v>
      </c>
      <c r="D628" s="61" t="e">
        <f ca="1">_xludf.IFNA(VLOOKUP($A628,'Data Sheet'!$A:C,4,FALSE),"NA")</f>
        <v>#NAME?</v>
      </c>
      <c r="E628" s="61" t="e">
        <f ca="1">_xludf.IFNA(VLOOKUP($A628,'Data Sheet'!$A:D,5,FALSE),"NA")</f>
        <v>#NAME?</v>
      </c>
      <c r="F628" s="73" t="e">
        <f ca="1">_xludf.IFNA(VLOOKUP($A628,'Data Sheet'!$A:E,6,FALSE),"NA")</f>
        <v>#NAME?</v>
      </c>
      <c r="G628" s="63" t="e">
        <f ca="1">_xludf.IFNA(VLOOKUP($A628,'Data Sheet'!$A:F,7,FALSE),"NA")</f>
        <v>#NAME?</v>
      </c>
      <c r="H628" s="64" t="e">
        <f ca="1">_xludf.IFNA(VLOOKUP($A628,'Data Sheet'!$A:P,17,FALSE),"NA")</f>
        <v>#NAME?</v>
      </c>
      <c r="I628" s="63" t="e">
        <f ca="1">_xludf.IFNA(VLOOKUP($A628,'Data Sheet'!$A:T,19,FALSE),"NA")</f>
        <v>#NAME?</v>
      </c>
      <c r="J628" s="64" t="e">
        <f ca="1">_xludf.IFNA(VLOOKUP($A628,'Data Sheet'!$A:T,20,FALSE),"NA")</f>
        <v>#NAME?</v>
      </c>
    </row>
    <row r="629" spans="2:10" ht="15.75" customHeight="1" x14ac:dyDescent="0.15">
      <c r="B629" s="60" t="e">
        <f ca="1">_xludf.IFNA(VLOOKUP($A629,'Data Sheet'!$A:B,2,FALSE),"NA")</f>
        <v>#NAME?</v>
      </c>
      <c r="C629" s="61" t="e">
        <f ca="1">_xludf.IFNA(VLOOKUP($A629,'Data Sheet'!$A:U,3,FALSE),"NA")</f>
        <v>#NAME?</v>
      </c>
      <c r="D629" s="61" t="e">
        <f ca="1">_xludf.IFNA(VLOOKUP($A629,'Data Sheet'!$A:C,4,FALSE),"NA")</f>
        <v>#NAME?</v>
      </c>
      <c r="E629" s="61" t="e">
        <f ca="1">_xludf.IFNA(VLOOKUP($A629,'Data Sheet'!$A:D,5,FALSE),"NA")</f>
        <v>#NAME?</v>
      </c>
      <c r="F629" s="73" t="e">
        <f ca="1">_xludf.IFNA(VLOOKUP($A629,'Data Sheet'!$A:E,6,FALSE),"NA")</f>
        <v>#NAME?</v>
      </c>
      <c r="G629" s="63" t="e">
        <f ca="1">_xludf.IFNA(VLOOKUP($A629,'Data Sheet'!$A:F,7,FALSE),"NA")</f>
        <v>#NAME?</v>
      </c>
      <c r="H629" s="64" t="e">
        <f ca="1">_xludf.IFNA(VLOOKUP($A629,'Data Sheet'!$A:P,17,FALSE),"NA")</f>
        <v>#NAME?</v>
      </c>
      <c r="I629" s="63" t="e">
        <f ca="1">_xludf.IFNA(VLOOKUP($A629,'Data Sheet'!$A:T,19,FALSE),"NA")</f>
        <v>#NAME?</v>
      </c>
      <c r="J629" s="64" t="e">
        <f ca="1">_xludf.IFNA(VLOOKUP($A629,'Data Sheet'!$A:T,20,FALSE),"NA")</f>
        <v>#NAME?</v>
      </c>
    </row>
    <row r="630" spans="2:10" ht="15.75" customHeight="1" x14ac:dyDescent="0.15">
      <c r="B630" s="60" t="e">
        <f ca="1">_xludf.IFNA(VLOOKUP($A630,'Data Sheet'!$A:B,2,FALSE),"NA")</f>
        <v>#NAME?</v>
      </c>
      <c r="C630" s="61" t="e">
        <f ca="1">_xludf.IFNA(VLOOKUP($A630,'Data Sheet'!$A:U,3,FALSE),"NA")</f>
        <v>#NAME?</v>
      </c>
      <c r="D630" s="61" t="e">
        <f ca="1">_xludf.IFNA(VLOOKUP($A630,'Data Sheet'!$A:C,4,FALSE),"NA")</f>
        <v>#NAME?</v>
      </c>
      <c r="E630" s="61" t="e">
        <f ca="1">_xludf.IFNA(VLOOKUP($A630,'Data Sheet'!$A:D,5,FALSE),"NA")</f>
        <v>#NAME?</v>
      </c>
      <c r="F630" s="73" t="e">
        <f ca="1">_xludf.IFNA(VLOOKUP($A630,'Data Sheet'!$A:E,6,FALSE),"NA")</f>
        <v>#NAME?</v>
      </c>
      <c r="G630" s="63" t="e">
        <f ca="1">_xludf.IFNA(VLOOKUP($A630,'Data Sheet'!$A:F,7,FALSE),"NA")</f>
        <v>#NAME?</v>
      </c>
      <c r="H630" s="64" t="e">
        <f ca="1">_xludf.IFNA(VLOOKUP($A630,'Data Sheet'!$A:P,17,FALSE),"NA")</f>
        <v>#NAME?</v>
      </c>
      <c r="I630" s="63" t="e">
        <f ca="1">_xludf.IFNA(VLOOKUP($A630,'Data Sheet'!$A:T,19,FALSE),"NA")</f>
        <v>#NAME?</v>
      </c>
      <c r="J630" s="64" t="e">
        <f ca="1">_xludf.IFNA(VLOOKUP($A630,'Data Sheet'!$A:T,20,FALSE),"NA")</f>
        <v>#NAME?</v>
      </c>
    </row>
    <row r="631" spans="2:10" ht="15.75" customHeight="1" x14ac:dyDescent="0.15">
      <c r="B631" s="60" t="e">
        <f ca="1">_xludf.IFNA(VLOOKUP($A631,'Data Sheet'!$A:B,2,FALSE),"NA")</f>
        <v>#NAME?</v>
      </c>
      <c r="C631" s="61" t="e">
        <f ca="1">_xludf.IFNA(VLOOKUP($A631,'Data Sheet'!$A:U,3,FALSE),"NA")</f>
        <v>#NAME?</v>
      </c>
      <c r="D631" s="61" t="e">
        <f ca="1">_xludf.IFNA(VLOOKUP($A631,'Data Sheet'!$A:C,4,FALSE),"NA")</f>
        <v>#NAME?</v>
      </c>
      <c r="E631" s="61" t="e">
        <f ca="1">_xludf.IFNA(VLOOKUP($A631,'Data Sheet'!$A:D,5,FALSE),"NA")</f>
        <v>#NAME?</v>
      </c>
      <c r="F631" s="73" t="e">
        <f ca="1">_xludf.IFNA(VLOOKUP($A631,'Data Sheet'!$A:E,6,FALSE),"NA")</f>
        <v>#NAME?</v>
      </c>
      <c r="G631" s="63" t="e">
        <f ca="1">_xludf.IFNA(VLOOKUP($A631,'Data Sheet'!$A:F,7,FALSE),"NA")</f>
        <v>#NAME?</v>
      </c>
      <c r="H631" s="64" t="e">
        <f ca="1">_xludf.IFNA(VLOOKUP($A631,'Data Sheet'!$A:P,17,FALSE),"NA")</f>
        <v>#NAME?</v>
      </c>
      <c r="I631" s="63" t="e">
        <f ca="1">_xludf.IFNA(VLOOKUP($A631,'Data Sheet'!$A:T,19,FALSE),"NA")</f>
        <v>#NAME?</v>
      </c>
      <c r="J631" s="64" t="e">
        <f ca="1">_xludf.IFNA(VLOOKUP($A631,'Data Sheet'!$A:T,20,FALSE),"NA")</f>
        <v>#NAME?</v>
      </c>
    </row>
    <row r="632" spans="2:10" ht="15.75" customHeight="1" x14ac:dyDescent="0.15">
      <c r="B632" s="60" t="e">
        <f ca="1">_xludf.IFNA(VLOOKUP($A632,'Data Sheet'!$A:B,2,FALSE),"NA")</f>
        <v>#NAME?</v>
      </c>
      <c r="C632" s="61" t="e">
        <f ca="1">_xludf.IFNA(VLOOKUP($A632,'Data Sheet'!$A:U,3,FALSE),"NA")</f>
        <v>#NAME?</v>
      </c>
      <c r="D632" s="61" t="e">
        <f ca="1">_xludf.IFNA(VLOOKUP($A632,'Data Sheet'!$A:C,4,FALSE),"NA")</f>
        <v>#NAME?</v>
      </c>
      <c r="E632" s="61" t="e">
        <f ca="1">_xludf.IFNA(VLOOKUP($A632,'Data Sheet'!$A:D,5,FALSE),"NA")</f>
        <v>#NAME?</v>
      </c>
      <c r="F632" s="73" t="e">
        <f ca="1">_xludf.IFNA(VLOOKUP($A632,'Data Sheet'!$A:E,6,FALSE),"NA")</f>
        <v>#NAME?</v>
      </c>
      <c r="G632" s="63" t="e">
        <f ca="1">_xludf.IFNA(VLOOKUP($A632,'Data Sheet'!$A:F,7,FALSE),"NA")</f>
        <v>#NAME?</v>
      </c>
      <c r="H632" s="64" t="e">
        <f ca="1">_xludf.IFNA(VLOOKUP($A632,'Data Sheet'!$A:P,17,FALSE),"NA")</f>
        <v>#NAME?</v>
      </c>
      <c r="I632" s="63" t="e">
        <f ca="1">_xludf.IFNA(VLOOKUP($A632,'Data Sheet'!$A:T,19,FALSE),"NA")</f>
        <v>#NAME?</v>
      </c>
      <c r="J632" s="64" t="e">
        <f ca="1">_xludf.IFNA(VLOOKUP($A632,'Data Sheet'!$A:T,20,FALSE),"NA")</f>
        <v>#NAME?</v>
      </c>
    </row>
    <row r="633" spans="2:10" ht="15.75" customHeight="1" x14ac:dyDescent="0.15">
      <c r="B633" s="60" t="e">
        <f ca="1">_xludf.IFNA(VLOOKUP($A633,'Data Sheet'!$A:B,2,FALSE),"NA")</f>
        <v>#NAME?</v>
      </c>
      <c r="C633" s="61" t="e">
        <f ca="1">_xludf.IFNA(VLOOKUP($A633,'Data Sheet'!$A:U,3,FALSE),"NA")</f>
        <v>#NAME?</v>
      </c>
      <c r="D633" s="61" t="e">
        <f ca="1">_xludf.IFNA(VLOOKUP($A633,'Data Sheet'!$A:C,4,FALSE),"NA")</f>
        <v>#NAME?</v>
      </c>
      <c r="E633" s="61" t="e">
        <f ca="1">_xludf.IFNA(VLOOKUP($A633,'Data Sheet'!$A:D,5,FALSE),"NA")</f>
        <v>#NAME?</v>
      </c>
      <c r="F633" s="73" t="e">
        <f ca="1">_xludf.IFNA(VLOOKUP($A633,'Data Sheet'!$A:E,6,FALSE),"NA")</f>
        <v>#NAME?</v>
      </c>
      <c r="G633" s="63" t="e">
        <f ca="1">_xludf.IFNA(VLOOKUP($A633,'Data Sheet'!$A:F,7,FALSE),"NA")</f>
        <v>#NAME?</v>
      </c>
      <c r="H633" s="64" t="e">
        <f ca="1">_xludf.IFNA(VLOOKUP($A633,'Data Sheet'!$A:P,17,FALSE),"NA")</f>
        <v>#NAME?</v>
      </c>
      <c r="I633" s="63" t="e">
        <f ca="1">_xludf.IFNA(VLOOKUP($A633,'Data Sheet'!$A:T,19,FALSE),"NA")</f>
        <v>#NAME?</v>
      </c>
      <c r="J633" s="64" t="e">
        <f ca="1">_xludf.IFNA(VLOOKUP($A633,'Data Sheet'!$A:T,20,FALSE),"NA")</f>
        <v>#NAME?</v>
      </c>
    </row>
    <row r="634" spans="2:10" ht="15.75" customHeight="1" x14ac:dyDescent="0.15">
      <c r="B634" s="60" t="e">
        <f ca="1">_xludf.IFNA(VLOOKUP($A634,'Data Sheet'!$A:B,2,FALSE),"NA")</f>
        <v>#NAME?</v>
      </c>
      <c r="C634" s="61" t="e">
        <f ca="1">_xludf.IFNA(VLOOKUP($A634,'Data Sheet'!$A:U,3,FALSE),"NA")</f>
        <v>#NAME?</v>
      </c>
      <c r="D634" s="61" t="e">
        <f ca="1">_xludf.IFNA(VLOOKUP($A634,'Data Sheet'!$A:C,4,FALSE),"NA")</f>
        <v>#NAME?</v>
      </c>
      <c r="E634" s="61" t="e">
        <f ca="1">_xludf.IFNA(VLOOKUP($A634,'Data Sheet'!$A:D,5,FALSE),"NA")</f>
        <v>#NAME?</v>
      </c>
      <c r="F634" s="73" t="e">
        <f ca="1">_xludf.IFNA(VLOOKUP($A634,'Data Sheet'!$A:E,6,FALSE),"NA")</f>
        <v>#NAME?</v>
      </c>
      <c r="G634" s="63" t="e">
        <f ca="1">_xludf.IFNA(VLOOKUP($A634,'Data Sheet'!$A:F,7,FALSE),"NA")</f>
        <v>#NAME?</v>
      </c>
      <c r="H634" s="64" t="e">
        <f ca="1">_xludf.IFNA(VLOOKUP($A634,'Data Sheet'!$A:P,17,FALSE),"NA")</f>
        <v>#NAME?</v>
      </c>
      <c r="I634" s="63" t="e">
        <f ca="1">_xludf.IFNA(VLOOKUP($A634,'Data Sheet'!$A:T,19,FALSE),"NA")</f>
        <v>#NAME?</v>
      </c>
      <c r="J634" s="64" t="e">
        <f ca="1">_xludf.IFNA(VLOOKUP($A634,'Data Sheet'!$A:T,20,FALSE),"NA")</f>
        <v>#NAME?</v>
      </c>
    </row>
    <row r="635" spans="2:10" ht="15.75" customHeight="1" x14ac:dyDescent="0.15">
      <c r="B635" s="60" t="e">
        <f ca="1">_xludf.IFNA(VLOOKUP($A635,'Data Sheet'!$A:B,2,FALSE),"NA")</f>
        <v>#NAME?</v>
      </c>
      <c r="C635" s="61" t="e">
        <f ca="1">_xludf.IFNA(VLOOKUP($A635,'Data Sheet'!$A:U,3,FALSE),"NA")</f>
        <v>#NAME?</v>
      </c>
      <c r="D635" s="61" t="e">
        <f ca="1">_xludf.IFNA(VLOOKUP($A635,'Data Sheet'!$A:C,4,FALSE),"NA")</f>
        <v>#NAME?</v>
      </c>
      <c r="E635" s="61" t="e">
        <f ca="1">_xludf.IFNA(VLOOKUP($A635,'Data Sheet'!$A:D,5,FALSE),"NA")</f>
        <v>#NAME?</v>
      </c>
      <c r="F635" s="73" t="e">
        <f ca="1">_xludf.IFNA(VLOOKUP($A635,'Data Sheet'!$A:E,6,FALSE),"NA")</f>
        <v>#NAME?</v>
      </c>
      <c r="G635" s="63" t="e">
        <f ca="1">_xludf.IFNA(VLOOKUP($A635,'Data Sheet'!$A:F,7,FALSE),"NA")</f>
        <v>#NAME?</v>
      </c>
      <c r="H635" s="64" t="e">
        <f ca="1">_xludf.IFNA(VLOOKUP($A635,'Data Sheet'!$A:P,17,FALSE),"NA")</f>
        <v>#NAME?</v>
      </c>
      <c r="I635" s="63" t="e">
        <f ca="1">_xludf.IFNA(VLOOKUP($A635,'Data Sheet'!$A:T,19,FALSE),"NA")</f>
        <v>#NAME?</v>
      </c>
      <c r="J635" s="64" t="e">
        <f ca="1">_xludf.IFNA(VLOOKUP($A635,'Data Sheet'!$A:T,20,FALSE),"NA")</f>
        <v>#NAME?</v>
      </c>
    </row>
    <row r="636" spans="2:10" ht="15.75" customHeight="1" x14ac:dyDescent="0.15">
      <c r="B636" s="60" t="e">
        <f ca="1">_xludf.IFNA(VLOOKUP($A636,'Data Sheet'!$A:B,2,FALSE),"NA")</f>
        <v>#NAME?</v>
      </c>
      <c r="C636" s="61" t="e">
        <f ca="1">_xludf.IFNA(VLOOKUP($A636,'Data Sheet'!$A:U,3,FALSE),"NA")</f>
        <v>#NAME?</v>
      </c>
      <c r="D636" s="61" t="e">
        <f ca="1">_xludf.IFNA(VLOOKUP($A636,'Data Sheet'!$A:C,4,FALSE),"NA")</f>
        <v>#NAME?</v>
      </c>
      <c r="E636" s="61" t="e">
        <f ca="1">_xludf.IFNA(VLOOKUP($A636,'Data Sheet'!$A:D,5,FALSE),"NA")</f>
        <v>#NAME?</v>
      </c>
      <c r="F636" s="73" t="e">
        <f ca="1">_xludf.IFNA(VLOOKUP($A636,'Data Sheet'!$A:E,6,FALSE),"NA")</f>
        <v>#NAME?</v>
      </c>
      <c r="G636" s="63" t="e">
        <f ca="1">_xludf.IFNA(VLOOKUP($A636,'Data Sheet'!$A:F,7,FALSE),"NA")</f>
        <v>#NAME?</v>
      </c>
      <c r="H636" s="64" t="e">
        <f ca="1">_xludf.IFNA(VLOOKUP($A636,'Data Sheet'!$A:P,17,FALSE),"NA")</f>
        <v>#NAME?</v>
      </c>
      <c r="I636" s="63" t="e">
        <f ca="1">_xludf.IFNA(VLOOKUP($A636,'Data Sheet'!$A:T,19,FALSE),"NA")</f>
        <v>#NAME?</v>
      </c>
      <c r="J636" s="64" t="e">
        <f ca="1">_xludf.IFNA(VLOOKUP($A636,'Data Sheet'!$A:T,20,FALSE),"NA")</f>
        <v>#NAME?</v>
      </c>
    </row>
    <row r="637" spans="2:10" ht="15.75" customHeight="1" x14ac:dyDescent="0.15">
      <c r="B637" s="60" t="e">
        <f ca="1">_xludf.IFNA(VLOOKUP($A637,'Data Sheet'!$A:B,2,FALSE),"NA")</f>
        <v>#NAME?</v>
      </c>
      <c r="C637" s="61" t="e">
        <f ca="1">_xludf.IFNA(VLOOKUP($A637,'Data Sheet'!$A:U,3,FALSE),"NA")</f>
        <v>#NAME?</v>
      </c>
      <c r="D637" s="61" t="e">
        <f ca="1">_xludf.IFNA(VLOOKUP($A637,'Data Sheet'!$A:C,4,FALSE),"NA")</f>
        <v>#NAME?</v>
      </c>
      <c r="E637" s="61" t="e">
        <f ca="1">_xludf.IFNA(VLOOKUP($A637,'Data Sheet'!$A:D,5,FALSE),"NA")</f>
        <v>#NAME?</v>
      </c>
      <c r="F637" s="73" t="e">
        <f ca="1">_xludf.IFNA(VLOOKUP($A637,'Data Sheet'!$A:E,6,FALSE),"NA")</f>
        <v>#NAME?</v>
      </c>
      <c r="G637" s="63" t="e">
        <f ca="1">_xludf.IFNA(VLOOKUP($A637,'Data Sheet'!$A:F,7,FALSE),"NA")</f>
        <v>#NAME?</v>
      </c>
      <c r="H637" s="64" t="e">
        <f ca="1">_xludf.IFNA(VLOOKUP($A637,'Data Sheet'!$A:P,17,FALSE),"NA")</f>
        <v>#NAME?</v>
      </c>
      <c r="I637" s="63" t="e">
        <f ca="1">_xludf.IFNA(VLOOKUP($A637,'Data Sheet'!$A:T,19,FALSE),"NA")</f>
        <v>#NAME?</v>
      </c>
      <c r="J637" s="64" t="e">
        <f ca="1">_xludf.IFNA(VLOOKUP($A637,'Data Sheet'!$A:T,20,FALSE),"NA")</f>
        <v>#NAME?</v>
      </c>
    </row>
    <row r="638" spans="2:10" ht="15.75" customHeight="1" x14ac:dyDescent="0.15">
      <c r="B638" s="60" t="e">
        <f ca="1">_xludf.IFNA(VLOOKUP($A638,'Data Sheet'!$A:B,2,FALSE),"NA")</f>
        <v>#NAME?</v>
      </c>
      <c r="C638" s="61" t="e">
        <f ca="1">_xludf.IFNA(VLOOKUP($A638,'Data Sheet'!$A:U,3,FALSE),"NA")</f>
        <v>#NAME?</v>
      </c>
      <c r="D638" s="61" t="e">
        <f ca="1">_xludf.IFNA(VLOOKUP($A638,'Data Sheet'!$A:C,4,FALSE),"NA")</f>
        <v>#NAME?</v>
      </c>
      <c r="E638" s="61" t="e">
        <f ca="1">_xludf.IFNA(VLOOKUP($A638,'Data Sheet'!$A:D,5,FALSE),"NA")</f>
        <v>#NAME?</v>
      </c>
      <c r="F638" s="73" t="e">
        <f ca="1">_xludf.IFNA(VLOOKUP($A638,'Data Sheet'!$A:E,6,FALSE),"NA")</f>
        <v>#NAME?</v>
      </c>
      <c r="G638" s="63" t="e">
        <f ca="1">_xludf.IFNA(VLOOKUP($A638,'Data Sheet'!$A:F,7,FALSE),"NA")</f>
        <v>#NAME?</v>
      </c>
      <c r="H638" s="64" t="e">
        <f ca="1">_xludf.IFNA(VLOOKUP($A638,'Data Sheet'!$A:P,17,FALSE),"NA")</f>
        <v>#NAME?</v>
      </c>
      <c r="I638" s="63" t="e">
        <f ca="1">_xludf.IFNA(VLOOKUP($A638,'Data Sheet'!$A:T,19,FALSE),"NA")</f>
        <v>#NAME?</v>
      </c>
      <c r="J638" s="64" t="e">
        <f ca="1">_xludf.IFNA(VLOOKUP($A638,'Data Sheet'!$A:T,20,FALSE),"NA")</f>
        <v>#NAME?</v>
      </c>
    </row>
    <row r="639" spans="2:10" ht="15.75" customHeight="1" x14ac:dyDescent="0.15">
      <c r="B639" s="60" t="e">
        <f ca="1">_xludf.IFNA(VLOOKUP($A639,'Data Sheet'!$A:B,2,FALSE),"NA")</f>
        <v>#NAME?</v>
      </c>
      <c r="C639" s="61" t="e">
        <f ca="1">_xludf.IFNA(VLOOKUP($A639,'Data Sheet'!$A:U,3,FALSE),"NA")</f>
        <v>#NAME?</v>
      </c>
      <c r="D639" s="61" t="e">
        <f ca="1">_xludf.IFNA(VLOOKUP($A639,'Data Sheet'!$A:C,4,FALSE),"NA")</f>
        <v>#NAME?</v>
      </c>
      <c r="E639" s="61" t="e">
        <f ca="1">_xludf.IFNA(VLOOKUP($A639,'Data Sheet'!$A:D,5,FALSE),"NA")</f>
        <v>#NAME?</v>
      </c>
      <c r="F639" s="73" t="e">
        <f ca="1">_xludf.IFNA(VLOOKUP($A639,'Data Sheet'!$A:E,6,FALSE),"NA")</f>
        <v>#NAME?</v>
      </c>
      <c r="G639" s="63" t="e">
        <f ca="1">_xludf.IFNA(VLOOKUP($A639,'Data Sheet'!$A:F,7,FALSE),"NA")</f>
        <v>#NAME?</v>
      </c>
      <c r="H639" s="64" t="e">
        <f ca="1">_xludf.IFNA(VLOOKUP($A639,'Data Sheet'!$A:P,17,FALSE),"NA")</f>
        <v>#NAME?</v>
      </c>
      <c r="I639" s="63" t="e">
        <f ca="1">_xludf.IFNA(VLOOKUP($A639,'Data Sheet'!$A:T,19,FALSE),"NA")</f>
        <v>#NAME?</v>
      </c>
      <c r="J639" s="64" t="e">
        <f ca="1">_xludf.IFNA(VLOOKUP($A639,'Data Sheet'!$A:T,20,FALSE),"NA")</f>
        <v>#NAME?</v>
      </c>
    </row>
    <row r="640" spans="2:10" ht="15.75" customHeight="1" x14ac:dyDescent="0.15">
      <c r="B640" s="60" t="e">
        <f ca="1">_xludf.IFNA(VLOOKUP($A640,'Data Sheet'!$A:B,2,FALSE),"NA")</f>
        <v>#NAME?</v>
      </c>
      <c r="C640" s="61" t="e">
        <f ca="1">_xludf.IFNA(VLOOKUP($A640,'Data Sheet'!$A:U,3,FALSE),"NA")</f>
        <v>#NAME?</v>
      </c>
      <c r="D640" s="61" t="e">
        <f ca="1">_xludf.IFNA(VLOOKUP($A640,'Data Sheet'!$A:C,4,FALSE),"NA")</f>
        <v>#NAME?</v>
      </c>
      <c r="E640" s="61" t="e">
        <f ca="1">_xludf.IFNA(VLOOKUP($A640,'Data Sheet'!$A:D,5,FALSE),"NA")</f>
        <v>#NAME?</v>
      </c>
      <c r="F640" s="73" t="e">
        <f ca="1">_xludf.IFNA(VLOOKUP($A640,'Data Sheet'!$A:E,6,FALSE),"NA")</f>
        <v>#NAME?</v>
      </c>
      <c r="G640" s="63" t="e">
        <f ca="1">_xludf.IFNA(VLOOKUP($A640,'Data Sheet'!$A:F,7,FALSE),"NA")</f>
        <v>#NAME?</v>
      </c>
      <c r="H640" s="64" t="e">
        <f ca="1">_xludf.IFNA(VLOOKUP($A640,'Data Sheet'!$A:P,17,FALSE),"NA")</f>
        <v>#NAME?</v>
      </c>
      <c r="I640" s="63" t="e">
        <f ca="1">_xludf.IFNA(VLOOKUP($A640,'Data Sheet'!$A:T,19,FALSE),"NA")</f>
        <v>#NAME?</v>
      </c>
      <c r="J640" s="64" t="e">
        <f ca="1">_xludf.IFNA(VLOOKUP($A640,'Data Sheet'!$A:T,20,FALSE),"NA")</f>
        <v>#NAME?</v>
      </c>
    </row>
    <row r="641" spans="2:10" ht="15.75" customHeight="1" x14ac:dyDescent="0.15">
      <c r="B641" s="60" t="e">
        <f ca="1">_xludf.IFNA(VLOOKUP($A641,'Data Sheet'!$A:B,2,FALSE),"NA")</f>
        <v>#NAME?</v>
      </c>
      <c r="C641" s="61" t="e">
        <f ca="1">_xludf.IFNA(VLOOKUP($A641,'Data Sheet'!$A:U,3,FALSE),"NA")</f>
        <v>#NAME?</v>
      </c>
      <c r="D641" s="61" t="e">
        <f ca="1">_xludf.IFNA(VLOOKUP($A641,'Data Sheet'!$A:C,4,FALSE),"NA")</f>
        <v>#NAME?</v>
      </c>
      <c r="E641" s="61" t="e">
        <f ca="1">_xludf.IFNA(VLOOKUP($A641,'Data Sheet'!$A:D,5,FALSE),"NA")</f>
        <v>#NAME?</v>
      </c>
      <c r="F641" s="73" t="e">
        <f ca="1">_xludf.IFNA(VLOOKUP($A641,'Data Sheet'!$A:E,6,FALSE),"NA")</f>
        <v>#NAME?</v>
      </c>
      <c r="G641" s="63" t="e">
        <f ca="1">_xludf.IFNA(VLOOKUP($A641,'Data Sheet'!$A:F,7,FALSE),"NA")</f>
        <v>#NAME?</v>
      </c>
      <c r="H641" s="64" t="e">
        <f ca="1">_xludf.IFNA(VLOOKUP($A641,'Data Sheet'!$A:P,17,FALSE),"NA")</f>
        <v>#NAME?</v>
      </c>
      <c r="I641" s="63" t="e">
        <f ca="1">_xludf.IFNA(VLOOKUP($A641,'Data Sheet'!$A:T,19,FALSE),"NA")</f>
        <v>#NAME?</v>
      </c>
      <c r="J641" s="64" t="e">
        <f ca="1">_xludf.IFNA(VLOOKUP($A641,'Data Sheet'!$A:T,20,FALSE),"NA")</f>
        <v>#NAME?</v>
      </c>
    </row>
    <row r="642" spans="2:10" ht="15.75" customHeight="1" x14ac:dyDescent="0.15">
      <c r="B642" s="60" t="e">
        <f ca="1">_xludf.IFNA(VLOOKUP($A642,'Data Sheet'!$A:B,2,FALSE),"NA")</f>
        <v>#NAME?</v>
      </c>
      <c r="C642" s="61" t="e">
        <f ca="1">_xludf.IFNA(VLOOKUP($A642,'Data Sheet'!$A:U,3,FALSE),"NA")</f>
        <v>#NAME?</v>
      </c>
      <c r="D642" s="61" t="e">
        <f ca="1">_xludf.IFNA(VLOOKUP($A642,'Data Sheet'!$A:C,4,FALSE),"NA")</f>
        <v>#NAME?</v>
      </c>
      <c r="E642" s="61" t="e">
        <f ca="1">_xludf.IFNA(VLOOKUP($A642,'Data Sheet'!$A:D,5,FALSE),"NA")</f>
        <v>#NAME?</v>
      </c>
      <c r="F642" s="73" t="e">
        <f ca="1">_xludf.IFNA(VLOOKUP($A642,'Data Sheet'!$A:E,6,FALSE),"NA")</f>
        <v>#NAME?</v>
      </c>
      <c r="G642" s="63" t="e">
        <f ca="1">_xludf.IFNA(VLOOKUP($A642,'Data Sheet'!$A:F,7,FALSE),"NA")</f>
        <v>#NAME?</v>
      </c>
      <c r="H642" s="64" t="e">
        <f ca="1">_xludf.IFNA(VLOOKUP($A642,'Data Sheet'!$A:P,17,FALSE),"NA")</f>
        <v>#NAME?</v>
      </c>
      <c r="I642" s="63" t="e">
        <f ca="1">_xludf.IFNA(VLOOKUP($A642,'Data Sheet'!$A:T,19,FALSE),"NA")</f>
        <v>#NAME?</v>
      </c>
      <c r="J642" s="64" t="e">
        <f ca="1">_xludf.IFNA(VLOOKUP($A642,'Data Sheet'!$A:T,20,FALSE),"NA")</f>
        <v>#NAME?</v>
      </c>
    </row>
    <row r="643" spans="2:10" ht="15.75" customHeight="1" x14ac:dyDescent="0.15">
      <c r="B643" s="60" t="e">
        <f ca="1">_xludf.IFNA(VLOOKUP($A643,'Data Sheet'!$A:B,2,FALSE),"NA")</f>
        <v>#NAME?</v>
      </c>
      <c r="C643" s="61" t="e">
        <f ca="1">_xludf.IFNA(VLOOKUP($A643,'Data Sheet'!$A:U,3,FALSE),"NA")</f>
        <v>#NAME?</v>
      </c>
      <c r="D643" s="61" t="e">
        <f ca="1">_xludf.IFNA(VLOOKUP($A643,'Data Sheet'!$A:C,4,FALSE),"NA")</f>
        <v>#NAME?</v>
      </c>
      <c r="E643" s="61" t="e">
        <f ca="1">_xludf.IFNA(VLOOKUP($A643,'Data Sheet'!$A:D,5,FALSE),"NA")</f>
        <v>#NAME?</v>
      </c>
      <c r="F643" s="73" t="e">
        <f ca="1">_xludf.IFNA(VLOOKUP($A643,'Data Sheet'!$A:E,6,FALSE),"NA")</f>
        <v>#NAME?</v>
      </c>
      <c r="G643" s="63" t="e">
        <f ca="1">_xludf.IFNA(VLOOKUP($A643,'Data Sheet'!$A:F,7,FALSE),"NA")</f>
        <v>#NAME?</v>
      </c>
      <c r="H643" s="64" t="e">
        <f ca="1">_xludf.IFNA(VLOOKUP($A643,'Data Sheet'!$A:P,17,FALSE),"NA")</f>
        <v>#NAME?</v>
      </c>
      <c r="I643" s="63" t="e">
        <f ca="1">_xludf.IFNA(VLOOKUP($A643,'Data Sheet'!$A:T,19,FALSE),"NA")</f>
        <v>#NAME?</v>
      </c>
      <c r="J643" s="64" t="e">
        <f ca="1">_xludf.IFNA(VLOOKUP($A643,'Data Sheet'!$A:T,20,FALSE),"NA")</f>
        <v>#NAME?</v>
      </c>
    </row>
    <row r="644" spans="2:10" ht="15.75" customHeight="1" x14ac:dyDescent="0.15">
      <c r="B644" s="60" t="e">
        <f ca="1">_xludf.IFNA(VLOOKUP($A644,'Data Sheet'!$A:B,2,FALSE),"NA")</f>
        <v>#NAME?</v>
      </c>
      <c r="C644" s="61" t="e">
        <f ca="1">_xludf.IFNA(VLOOKUP($A644,'Data Sheet'!$A:U,3,FALSE),"NA")</f>
        <v>#NAME?</v>
      </c>
      <c r="D644" s="61" t="e">
        <f ca="1">_xludf.IFNA(VLOOKUP($A644,'Data Sheet'!$A:C,4,FALSE),"NA")</f>
        <v>#NAME?</v>
      </c>
      <c r="E644" s="61" t="e">
        <f ca="1">_xludf.IFNA(VLOOKUP($A644,'Data Sheet'!$A:D,5,FALSE),"NA")</f>
        <v>#NAME?</v>
      </c>
      <c r="F644" s="73" t="e">
        <f ca="1">_xludf.IFNA(VLOOKUP($A644,'Data Sheet'!$A:E,6,FALSE),"NA")</f>
        <v>#NAME?</v>
      </c>
      <c r="G644" s="63" t="e">
        <f ca="1">_xludf.IFNA(VLOOKUP($A644,'Data Sheet'!$A:F,7,FALSE),"NA")</f>
        <v>#NAME?</v>
      </c>
      <c r="H644" s="64" t="e">
        <f ca="1">_xludf.IFNA(VLOOKUP($A644,'Data Sheet'!$A:P,17,FALSE),"NA")</f>
        <v>#NAME?</v>
      </c>
      <c r="I644" s="63" t="e">
        <f ca="1">_xludf.IFNA(VLOOKUP($A644,'Data Sheet'!$A:T,19,FALSE),"NA")</f>
        <v>#NAME?</v>
      </c>
      <c r="J644" s="64" t="e">
        <f ca="1">_xludf.IFNA(VLOOKUP($A644,'Data Sheet'!$A:T,20,FALSE),"NA")</f>
        <v>#NAME?</v>
      </c>
    </row>
    <row r="645" spans="2:10" ht="15.75" customHeight="1" x14ac:dyDescent="0.15">
      <c r="B645" s="60" t="e">
        <f ca="1">_xludf.IFNA(VLOOKUP($A645,'Data Sheet'!$A:B,2,FALSE),"NA")</f>
        <v>#NAME?</v>
      </c>
      <c r="C645" s="61" t="e">
        <f ca="1">_xludf.IFNA(VLOOKUP($A645,'Data Sheet'!$A:U,3,FALSE),"NA")</f>
        <v>#NAME?</v>
      </c>
      <c r="D645" s="61" t="e">
        <f ca="1">_xludf.IFNA(VLOOKUP($A645,'Data Sheet'!$A:C,4,FALSE),"NA")</f>
        <v>#NAME?</v>
      </c>
      <c r="E645" s="61" t="e">
        <f ca="1">_xludf.IFNA(VLOOKUP($A645,'Data Sheet'!$A:D,5,FALSE),"NA")</f>
        <v>#NAME?</v>
      </c>
      <c r="F645" s="73" t="e">
        <f ca="1">_xludf.IFNA(VLOOKUP($A645,'Data Sheet'!$A:E,6,FALSE),"NA")</f>
        <v>#NAME?</v>
      </c>
      <c r="G645" s="63" t="e">
        <f ca="1">_xludf.IFNA(VLOOKUP($A645,'Data Sheet'!$A:F,7,FALSE),"NA")</f>
        <v>#NAME?</v>
      </c>
      <c r="H645" s="64" t="e">
        <f ca="1">_xludf.IFNA(VLOOKUP($A645,'Data Sheet'!$A:P,17,FALSE),"NA")</f>
        <v>#NAME?</v>
      </c>
      <c r="I645" s="63" t="e">
        <f ca="1">_xludf.IFNA(VLOOKUP($A645,'Data Sheet'!$A:T,19,FALSE),"NA")</f>
        <v>#NAME?</v>
      </c>
      <c r="J645" s="64" t="e">
        <f ca="1">_xludf.IFNA(VLOOKUP($A645,'Data Sheet'!$A:T,20,FALSE),"NA")</f>
        <v>#NAME?</v>
      </c>
    </row>
    <row r="646" spans="2:10" ht="15.75" customHeight="1" x14ac:dyDescent="0.15">
      <c r="B646" s="60" t="e">
        <f ca="1">_xludf.IFNA(VLOOKUP($A646,'Data Sheet'!$A:B,2,FALSE),"NA")</f>
        <v>#NAME?</v>
      </c>
      <c r="C646" s="61" t="e">
        <f ca="1">_xludf.IFNA(VLOOKUP($A646,'Data Sheet'!$A:U,3,FALSE),"NA")</f>
        <v>#NAME?</v>
      </c>
      <c r="D646" s="61" t="e">
        <f ca="1">_xludf.IFNA(VLOOKUP($A646,'Data Sheet'!$A:C,4,FALSE),"NA")</f>
        <v>#NAME?</v>
      </c>
      <c r="E646" s="61" t="e">
        <f ca="1">_xludf.IFNA(VLOOKUP($A646,'Data Sheet'!$A:D,5,FALSE),"NA")</f>
        <v>#NAME?</v>
      </c>
      <c r="F646" s="73" t="e">
        <f ca="1">_xludf.IFNA(VLOOKUP($A646,'Data Sheet'!$A:E,6,FALSE),"NA")</f>
        <v>#NAME?</v>
      </c>
      <c r="G646" s="63" t="e">
        <f ca="1">_xludf.IFNA(VLOOKUP($A646,'Data Sheet'!$A:F,7,FALSE),"NA")</f>
        <v>#NAME?</v>
      </c>
      <c r="H646" s="64" t="e">
        <f ca="1">_xludf.IFNA(VLOOKUP($A646,'Data Sheet'!$A:P,17,FALSE),"NA")</f>
        <v>#NAME?</v>
      </c>
      <c r="I646" s="63" t="e">
        <f ca="1">_xludf.IFNA(VLOOKUP($A646,'Data Sheet'!$A:T,19,FALSE),"NA")</f>
        <v>#NAME?</v>
      </c>
      <c r="J646" s="64" t="e">
        <f ca="1">_xludf.IFNA(VLOOKUP($A646,'Data Sheet'!$A:T,20,FALSE),"NA")</f>
        <v>#NAME?</v>
      </c>
    </row>
    <row r="647" spans="2:10" ht="15.75" customHeight="1" x14ac:dyDescent="0.15">
      <c r="B647" s="60" t="e">
        <f ca="1">_xludf.IFNA(VLOOKUP($A647,'Data Sheet'!$A:B,2,FALSE),"NA")</f>
        <v>#NAME?</v>
      </c>
      <c r="C647" s="61" t="e">
        <f ca="1">_xludf.IFNA(VLOOKUP($A647,'Data Sheet'!$A:U,3,FALSE),"NA")</f>
        <v>#NAME?</v>
      </c>
      <c r="D647" s="61" t="e">
        <f ca="1">_xludf.IFNA(VLOOKUP($A647,'Data Sheet'!$A:C,4,FALSE),"NA")</f>
        <v>#NAME?</v>
      </c>
      <c r="E647" s="61" t="e">
        <f ca="1">_xludf.IFNA(VLOOKUP($A647,'Data Sheet'!$A:D,5,FALSE),"NA")</f>
        <v>#NAME?</v>
      </c>
      <c r="F647" s="73" t="e">
        <f ca="1">_xludf.IFNA(VLOOKUP($A647,'Data Sheet'!$A:E,6,FALSE),"NA")</f>
        <v>#NAME?</v>
      </c>
      <c r="G647" s="63" t="e">
        <f ca="1">_xludf.IFNA(VLOOKUP($A647,'Data Sheet'!$A:F,7,FALSE),"NA")</f>
        <v>#NAME?</v>
      </c>
      <c r="H647" s="64" t="e">
        <f ca="1">_xludf.IFNA(VLOOKUP($A647,'Data Sheet'!$A:P,17,FALSE),"NA")</f>
        <v>#NAME?</v>
      </c>
      <c r="I647" s="63" t="e">
        <f ca="1">_xludf.IFNA(VLOOKUP($A647,'Data Sheet'!$A:T,19,FALSE),"NA")</f>
        <v>#NAME?</v>
      </c>
      <c r="J647" s="64" t="e">
        <f ca="1">_xludf.IFNA(VLOOKUP($A647,'Data Sheet'!$A:T,20,FALSE),"NA")</f>
        <v>#NAME?</v>
      </c>
    </row>
    <row r="648" spans="2:10" ht="15.75" customHeight="1" x14ac:dyDescent="0.15">
      <c r="B648" s="60" t="e">
        <f ca="1">_xludf.IFNA(VLOOKUP($A648,'Data Sheet'!$A:B,2,FALSE),"NA")</f>
        <v>#NAME?</v>
      </c>
      <c r="C648" s="61" t="e">
        <f ca="1">_xludf.IFNA(VLOOKUP($A648,'Data Sheet'!$A:U,3,FALSE),"NA")</f>
        <v>#NAME?</v>
      </c>
      <c r="D648" s="61" t="e">
        <f ca="1">_xludf.IFNA(VLOOKUP($A648,'Data Sheet'!$A:C,4,FALSE),"NA")</f>
        <v>#NAME?</v>
      </c>
      <c r="E648" s="61" t="e">
        <f ca="1">_xludf.IFNA(VLOOKUP($A648,'Data Sheet'!$A:D,5,FALSE),"NA")</f>
        <v>#NAME?</v>
      </c>
      <c r="F648" s="73" t="e">
        <f ca="1">_xludf.IFNA(VLOOKUP($A648,'Data Sheet'!$A:E,6,FALSE),"NA")</f>
        <v>#NAME?</v>
      </c>
      <c r="G648" s="63" t="e">
        <f ca="1">_xludf.IFNA(VLOOKUP($A648,'Data Sheet'!$A:F,7,FALSE),"NA")</f>
        <v>#NAME?</v>
      </c>
      <c r="H648" s="64" t="e">
        <f ca="1">_xludf.IFNA(VLOOKUP($A648,'Data Sheet'!$A:P,17,FALSE),"NA")</f>
        <v>#NAME?</v>
      </c>
      <c r="I648" s="63" t="e">
        <f ca="1">_xludf.IFNA(VLOOKUP($A648,'Data Sheet'!$A:T,19,FALSE),"NA")</f>
        <v>#NAME?</v>
      </c>
      <c r="J648" s="64" t="e">
        <f ca="1">_xludf.IFNA(VLOOKUP($A648,'Data Sheet'!$A:T,20,FALSE),"NA")</f>
        <v>#NAME?</v>
      </c>
    </row>
    <row r="649" spans="2:10" ht="15.75" customHeight="1" x14ac:dyDescent="0.15">
      <c r="B649" s="60" t="e">
        <f ca="1">_xludf.IFNA(VLOOKUP($A649,'Data Sheet'!$A:B,2,FALSE),"NA")</f>
        <v>#NAME?</v>
      </c>
      <c r="C649" s="61" t="e">
        <f ca="1">_xludf.IFNA(VLOOKUP($A649,'Data Sheet'!$A:U,3,FALSE),"NA")</f>
        <v>#NAME?</v>
      </c>
      <c r="D649" s="61" t="e">
        <f ca="1">_xludf.IFNA(VLOOKUP($A649,'Data Sheet'!$A:C,4,FALSE),"NA")</f>
        <v>#NAME?</v>
      </c>
      <c r="E649" s="61" t="e">
        <f ca="1">_xludf.IFNA(VLOOKUP($A649,'Data Sheet'!$A:D,5,FALSE),"NA")</f>
        <v>#NAME?</v>
      </c>
      <c r="F649" s="73" t="e">
        <f ca="1">_xludf.IFNA(VLOOKUP($A649,'Data Sheet'!$A:E,6,FALSE),"NA")</f>
        <v>#NAME?</v>
      </c>
      <c r="G649" s="63" t="e">
        <f ca="1">_xludf.IFNA(VLOOKUP($A649,'Data Sheet'!$A:F,7,FALSE),"NA")</f>
        <v>#NAME?</v>
      </c>
      <c r="H649" s="64" t="e">
        <f ca="1">_xludf.IFNA(VLOOKUP($A649,'Data Sheet'!$A:P,17,FALSE),"NA")</f>
        <v>#NAME?</v>
      </c>
      <c r="I649" s="63" t="e">
        <f ca="1">_xludf.IFNA(VLOOKUP($A649,'Data Sheet'!$A:T,19,FALSE),"NA")</f>
        <v>#NAME?</v>
      </c>
      <c r="J649" s="64" t="e">
        <f ca="1">_xludf.IFNA(VLOOKUP($A649,'Data Sheet'!$A:T,20,FALSE),"NA")</f>
        <v>#NAME?</v>
      </c>
    </row>
    <row r="650" spans="2:10" ht="15.75" customHeight="1" x14ac:dyDescent="0.15">
      <c r="B650" s="60" t="e">
        <f ca="1">_xludf.IFNA(VLOOKUP($A650,'Data Sheet'!$A:B,2,FALSE),"NA")</f>
        <v>#NAME?</v>
      </c>
      <c r="C650" s="61" t="e">
        <f ca="1">_xludf.IFNA(VLOOKUP($A650,'Data Sheet'!$A:U,3,FALSE),"NA")</f>
        <v>#NAME?</v>
      </c>
      <c r="D650" s="61" t="e">
        <f ca="1">_xludf.IFNA(VLOOKUP($A650,'Data Sheet'!$A:C,4,FALSE),"NA")</f>
        <v>#NAME?</v>
      </c>
      <c r="E650" s="61" t="e">
        <f ca="1">_xludf.IFNA(VLOOKUP($A650,'Data Sheet'!$A:D,5,FALSE),"NA")</f>
        <v>#NAME?</v>
      </c>
      <c r="F650" s="73" t="e">
        <f ca="1">_xludf.IFNA(VLOOKUP($A650,'Data Sheet'!$A:E,6,FALSE),"NA")</f>
        <v>#NAME?</v>
      </c>
      <c r="G650" s="63" t="e">
        <f ca="1">_xludf.IFNA(VLOOKUP($A650,'Data Sheet'!$A:F,7,FALSE),"NA")</f>
        <v>#NAME?</v>
      </c>
      <c r="H650" s="64" t="e">
        <f ca="1">_xludf.IFNA(VLOOKUP($A650,'Data Sheet'!$A:P,17,FALSE),"NA")</f>
        <v>#NAME?</v>
      </c>
      <c r="I650" s="63" t="e">
        <f ca="1">_xludf.IFNA(VLOOKUP($A650,'Data Sheet'!$A:T,19,FALSE),"NA")</f>
        <v>#NAME?</v>
      </c>
      <c r="J650" s="64" t="e">
        <f ca="1">_xludf.IFNA(VLOOKUP($A650,'Data Sheet'!$A:T,20,FALSE),"NA")</f>
        <v>#NAME?</v>
      </c>
    </row>
    <row r="651" spans="2:10" ht="15.75" customHeight="1" x14ac:dyDescent="0.15">
      <c r="B651" s="60" t="e">
        <f ca="1">_xludf.IFNA(VLOOKUP($A651,'Data Sheet'!$A:B,2,FALSE),"NA")</f>
        <v>#NAME?</v>
      </c>
      <c r="C651" s="61" t="e">
        <f ca="1">_xludf.IFNA(VLOOKUP($A651,'Data Sheet'!$A:U,3,FALSE),"NA")</f>
        <v>#NAME?</v>
      </c>
      <c r="D651" s="61" t="e">
        <f ca="1">_xludf.IFNA(VLOOKUP($A651,'Data Sheet'!$A:C,4,FALSE),"NA")</f>
        <v>#NAME?</v>
      </c>
      <c r="E651" s="61" t="e">
        <f ca="1">_xludf.IFNA(VLOOKUP($A651,'Data Sheet'!$A:D,5,FALSE),"NA")</f>
        <v>#NAME?</v>
      </c>
      <c r="F651" s="73" t="e">
        <f ca="1">_xludf.IFNA(VLOOKUP($A651,'Data Sheet'!$A:E,6,FALSE),"NA")</f>
        <v>#NAME?</v>
      </c>
      <c r="G651" s="63" t="e">
        <f ca="1">_xludf.IFNA(VLOOKUP($A651,'Data Sheet'!$A:F,7,FALSE),"NA")</f>
        <v>#NAME?</v>
      </c>
      <c r="H651" s="64" t="e">
        <f ca="1">_xludf.IFNA(VLOOKUP($A651,'Data Sheet'!$A:P,17,FALSE),"NA")</f>
        <v>#NAME?</v>
      </c>
      <c r="I651" s="63" t="e">
        <f ca="1">_xludf.IFNA(VLOOKUP($A651,'Data Sheet'!$A:T,19,FALSE),"NA")</f>
        <v>#NAME?</v>
      </c>
      <c r="J651" s="64" t="e">
        <f ca="1">_xludf.IFNA(VLOOKUP($A651,'Data Sheet'!$A:T,20,FALSE),"NA")</f>
        <v>#NAME?</v>
      </c>
    </row>
    <row r="652" spans="2:10" ht="15.75" customHeight="1" x14ac:dyDescent="0.15">
      <c r="B652" s="60" t="e">
        <f ca="1">_xludf.IFNA(VLOOKUP($A652,'Data Sheet'!$A:B,2,FALSE),"NA")</f>
        <v>#NAME?</v>
      </c>
      <c r="C652" s="61" t="e">
        <f ca="1">_xludf.IFNA(VLOOKUP($A652,'Data Sheet'!$A:U,3,FALSE),"NA")</f>
        <v>#NAME?</v>
      </c>
      <c r="D652" s="61" t="e">
        <f ca="1">_xludf.IFNA(VLOOKUP($A652,'Data Sheet'!$A:C,4,FALSE),"NA")</f>
        <v>#NAME?</v>
      </c>
      <c r="E652" s="61" t="e">
        <f ca="1">_xludf.IFNA(VLOOKUP($A652,'Data Sheet'!$A:D,5,FALSE),"NA")</f>
        <v>#NAME?</v>
      </c>
      <c r="F652" s="73" t="e">
        <f ca="1">_xludf.IFNA(VLOOKUP($A652,'Data Sheet'!$A:E,6,FALSE),"NA")</f>
        <v>#NAME?</v>
      </c>
      <c r="G652" s="63" t="e">
        <f ca="1">_xludf.IFNA(VLOOKUP($A652,'Data Sheet'!$A:F,7,FALSE),"NA")</f>
        <v>#NAME?</v>
      </c>
      <c r="H652" s="64" t="e">
        <f ca="1">_xludf.IFNA(VLOOKUP($A652,'Data Sheet'!$A:P,17,FALSE),"NA")</f>
        <v>#NAME?</v>
      </c>
      <c r="I652" s="63" t="e">
        <f ca="1">_xludf.IFNA(VLOOKUP($A652,'Data Sheet'!$A:T,19,FALSE),"NA")</f>
        <v>#NAME?</v>
      </c>
      <c r="J652" s="64" t="e">
        <f ca="1">_xludf.IFNA(VLOOKUP($A652,'Data Sheet'!$A:T,20,FALSE),"NA")</f>
        <v>#NAME?</v>
      </c>
    </row>
    <row r="653" spans="2:10" ht="15.75" customHeight="1" x14ac:dyDescent="0.15">
      <c r="B653" s="60" t="e">
        <f ca="1">_xludf.IFNA(VLOOKUP($A653,'Data Sheet'!$A:B,2,FALSE),"NA")</f>
        <v>#NAME?</v>
      </c>
      <c r="C653" s="61" t="e">
        <f ca="1">_xludf.IFNA(VLOOKUP($A653,'Data Sheet'!$A:U,3,FALSE),"NA")</f>
        <v>#NAME?</v>
      </c>
      <c r="D653" s="61" t="e">
        <f ca="1">_xludf.IFNA(VLOOKUP($A653,'Data Sheet'!$A:C,4,FALSE),"NA")</f>
        <v>#NAME?</v>
      </c>
      <c r="E653" s="61" t="e">
        <f ca="1">_xludf.IFNA(VLOOKUP($A653,'Data Sheet'!$A:D,5,FALSE),"NA")</f>
        <v>#NAME?</v>
      </c>
      <c r="F653" s="73" t="e">
        <f ca="1">_xludf.IFNA(VLOOKUP($A653,'Data Sheet'!$A:E,6,FALSE),"NA")</f>
        <v>#NAME?</v>
      </c>
      <c r="G653" s="63" t="e">
        <f ca="1">_xludf.IFNA(VLOOKUP($A653,'Data Sheet'!$A:F,7,FALSE),"NA")</f>
        <v>#NAME?</v>
      </c>
      <c r="H653" s="64" t="e">
        <f ca="1">_xludf.IFNA(VLOOKUP($A653,'Data Sheet'!$A:P,17,FALSE),"NA")</f>
        <v>#NAME?</v>
      </c>
      <c r="I653" s="63" t="e">
        <f ca="1">_xludf.IFNA(VLOOKUP($A653,'Data Sheet'!$A:T,19,FALSE),"NA")</f>
        <v>#NAME?</v>
      </c>
      <c r="J653" s="64" t="e">
        <f ca="1">_xludf.IFNA(VLOOKUP($A653,'Data Sheet'!$A:T,20,FALSE),"NA")</f>
        <v>#NAME?</v>
      </c>
    </row>
    <row r="654" spans="2:10" ht="15.75" customHeight="1" x14ac:dyDescent="0.15">
      <c r="B654" s="60" t="e">
        <f ca="1">_xludf.IFNA(VLOOKUP($A654,'Data Sheet'!$A:B,2,FALSE),"NA")</f>
        <v>#NAME?</v>
      </c>
      <c r="C654" s="61" t="e">
        <f ca="1">_xludf.IFNA(VLOOKUP($A654,'Data Sheet'!$A:U,3,FALSE),"NA")</f>
        <v>#NAME?</v>
      </c>
      <c r="D654" s="61" t="e">
        <f ca="1">_xludf.IFNA(VLOOKUP($A654,'Data Sheet'!$A:C,4,FALSE),"NA")</f>
        <v>#NAME?</v>
      </c>
      <c r="E654" s="61" t="e">
        <f ca="1">_xludf.IFNA(VLOOKUP($A654,'Data Sheet'!$A:D,5,FALSE),"NA")</f>
        <v>#NAME?</v>
      </c>
      <c r="F654" s="73" t="e">
        <f ca="1">_xludf.IFNA(VLOOKUP($A654,'Data Sheet'!$A:E,6,FALSE),"NA")</f>
        <v>#NAME?</v>
      </c>
      <c r="G654" s="63" t="e">
        <f ca="1">_xludf.IFNA(VLOOKUP($A654,'Data Sheet'!$A:F,7,FALSE),"NA")</f>
        <v>#NAME?</v>
      </c>
      <c r="H654" s="64" t="e">
        <f ca="1">_xludf.IFNA(VLOOKUP($A654,'Data Sheet'!$A:P,17,FALSE),"NA")</f>
        <v>#NAME?</v>
      </c>
      <c r="I654" s="63" t="e">
        <f ca="1">_xludf.IFNA(VLOOKUP($A654,'Data Sheet'!$A:T,19,FALSE),"NA")</f>
        <v>#NAME?</v>
      </c>
      <c r="J654" s="64" t="e">
        <f ca="1">_xludf.IFNA(VLOOKUP($A654,'Data Sheet'!$A:T,20,FALSE),"NA")</f>
        <v>#NAME?</v>
      </c>
    </row>
    <row r="655" spans="2:10" ht="15.75" customHeight="1" x14ac:dyDescent="0.15">
      <c r="B655" s="60" t="e">
        <f ca="1">_xludf.IFNA(VLOOKUP($A655,'Data Sheet'!$A:B,2,FALSE),"NA")</f>
        <v>#NAME?</v>
      </c>
      <c r="C655" s="61" t="e">
        <f ca="1">_xludf.IFNA(VLOOKUP($A655,'Data Sheet'!$A:U,3,FALSE),"NA")</f>
        <v>#NAME?</v>
      </c>
      <c r="D655" s="61" t="e">
        <f ca="1">_xludf.IFNA(VLOOKUP($A655,'Data Sheet'!$A:C,4,FALSE),"NA")</f>
        <v>#NAME?</v>
      </c>
      <c r="E655" s="61" t="e">
        <f ca="1">_xludf.IFNA(VLOOKUP($A655,'Data Sheet'!$A:D,5,FALSE),"NA")</f>
        <v>#NAME?</v>
      </c>
      <c r="F655" s="73" t="e">
        <f ca="1">_xludf.IFNA(VLOOKUP($A655,'Data Sheet'!$A:E,6,FALSE),"NA")</f>
        <v>#NAME?</v>
      </c>
      <c r="G655" s="63" t="e">
        <f ca="1">_xludf.IFNA(VLOOKUP($A655,'Data Sheet'!$A:F,7,FALSE),"NA")</f>
        <v>#NAME?</v>
      </c>
      <c r="H655" s="64" t="e">
        <f ca="1">_xludf.IFNA(VLOOKUP($A655,'Data Sheet'!$A:P,17,FALSE),"NA")</f>
        <v>#NAME?</v>
      </c>
      <c r="I655" s="63" t="e">
        <f ca="1">_xludf.IFNA(VLOOKUP($A655,'Data Sheet'!$A:T,19,FALSE),"NA")</f>
        <v>#NAME?</v>
      </c>
      <c r="J655" s="64" t="e">
        <f ca="1">_xludf.IFNA(VLOOKUP($A655,'Data Sheet'!$A:T,20,FALSE),"NA")</f>
        <v>#NAME?</v>
      </c>
    </row>
    <row r="656" spans="2:10" ht="15.75" customHeight="1" x14ac:dyDescent="0.15">
      <c r="B656" s="60" t="e">
        <f ca="1">_xludf.IFNA(VLOOKUP($A656,'Data Sheet'!$A:B,2,FALSE),"NA")</f>
        <v>#NAME?</v>
      </c>
      <c r="C656" s="61" t="e">
        <f ca="1">_xludf.IFNA(VLOOKUP($A656,'Data Sheet'!$A:U,3,FALSE),"NA")</f>
        <v>#NAME?</v>
      </c>
      <c r="D656" s="61" t="e">
        <f ca="1">_xludf.IFNA(VLOOKUP($A656,'Data Sheet'!$A:C,4,FALSE),"NA")</f>
        <v>#NAME?</v>
      </c>
      <c r="E656" s="61" t="e">
        <f ca="1">_xludf.IFNA(VLOOKUP($A656,'Data Sheet'!$A:D,5,FALSE),"NA")</f>
        <v>#NAME?</v>
      </c>
      <c r="F656" s="73" t="e">
        <f ca="1">_xludf.IFNA(VLOOKUP($A656,'Data Sheet'!$A:E,6,FALSE),"NA")</f>
        <v>#NAME?</v>
      </c>
      <c r="G656" s="63" t="e">
        <f ca="1">_xludf.IFNA(VLOOKUP($A656,'Data Sheet'!$A:F,7,FALSE),"NA")</f>
        <v>#NAME?</v>
      </c>
      <c r="H656" s="64" t="e">
        <f ca="1">_xludf.IFNA(VLOOKUP($A656,'Data Sheet'!$A:P,17,FALSE),"NA")</f>
        <v>#NAME?</v>
      </c>
      <c r="I656" s="63" t="e">
        <f ca="1">_xludf.IFNA(VLOOKUP($A656,'Data Sheet'!$A:T,19,FALSE),"NA")</f>
        <v>#NAME?</v>
      </c>
      <c r="J656" s="64" t="e">
        <f ca="1">_xludf.IFNA(VLOOKUP($A656,'Data Sheet'!$A:T,20,FALSE),"NA")</f>
        <v>#NAME?</v>
      </c>
    </row>
    <row r="657" spans="2:10" ht="15.75" customHeight="1" x14ac:dyDescent="0.15">
      <c r="B657" s="60" t="e">
        <f ca="1">_xludf.IFNA(VLOOKUP($A657,'Data Sheet'!$A:B,2,FALSE),"NA")</f>
        <v>#NAME?</v>
      </c>
      <c r="C657" s="61" t="e">
        <f ca="1">_xludf.IFNA(VLOOKUP($A657,'Data Sheet'!$A:U,3,FALSE),"NA")</f>
        <v>#NAME?</v>
      </c>
      <c r="D657" s="61" t="e">
        <f ca="1">_xludf.IFNA(VLOOKUP($A657,'Data Sheet'!$A:C,4,FALSE),"NA")</f>
        <v>#NAME?</v>
      </c>
      <c r="E657" s="61" t="e">
        <f ca="1">_xludf.IFNA(VLOOKUP($A657,'Data Sheet'!$A:D,5,FALSE),"NA")</f>
        <v>#NAME?</v>
      </c>
      <c r="F657" s="73" t="e">
        <f ca="1">_xludf.IFNA(VLOOKUP($A657,'Data Sheet'!$A:E,6,FALSE),"NA")</f>
        <v>#NAME?</v>
      </c>
      <c r="G657" s="63" t="e">
        <f ca="1">_xludf.IFNA(VLOOKUP($A657,'Data Sheet'!$A:F,7,FALSE),"NA")</f>
        <v>#NAME?</v>
      </c>
      <c r="H657" s="64" t="e">
        <f ca="1">_xludf.IFNA(VLOOKUP($A657,'Data Sheet'!$A:P,17,FALSE),"NA")</f>
        <v>#NAME?</v>
      </c>
      <c r="I657" s="63" t="e">
        <f ca="1">_xludf.IFNA(VLOOKUP($A657,'Data Sheet'!$A:T,19,FALSE),"NA")</f>
        <v>#NAME?</v>
      </c>
      <c r="J657" s="64" t="e">
        <f ca="1">_xludf.IFNA(VLOOKUP($A657,'Data Sheet'!$A:T,20,FALSE),"NA")</f>
        <v>#NAME?</v>
      </c>
    </row>
    <row r="658" spans="2:10" ht="15.75" customHeight="1" x14ac:dyDescent="0.15">
      <c r="B658" s="60" t="e">
        <f ca="1">_xludf.IFNA(VLOOKUP($A658,'Data Sheet'!$A:B,2,FALSE),"NA")</f>
        <v>#NAME?</v>
      </c>
      <c r="C658" s="61" t="e">
        <f ca="1">_xludf.IFNA(VLOOKUP($A658,'Data Sheet'!$A:U,3,FALSE),"NA")</f>
        <v>#NAME?</v>
      </c>
      <c r="D658" s="61" t="e">
        <f ca="1">_xludf.IFNA(VLOOKUP($A658,'Data Sheet'!$A:C,4,FALSE),"NA")</f>
        <v>#NAME?</v>
      </c>
      <c r="E658" s="61" t="e">
        <f ca="1">_xludf.IFNA(VLOOKUP($A658,'Data Sheet'!$A:D,5,FALSE),"NA")</f>
        <v>#NAME?</v>
      </c>
      <c r="F658" s="73" t="e">
        <f ca="1">_xludf.IFNA(VLOOKUP($A658,'Data Sheet'!$A:E,6,FALSE),"NA")</f>
        <v>#NAME?</v>
      </c>
      <c r="G658" s="63" t="e">
        <f ca="1">_xludf.IFNA(VLOOKUP($A658,'Data Sheet'!$A:F,7,FALSE),"NA")</f>
        <v>#NAME?</v>
      </c>
      <c r="H658" s="64" t="e">
        <f ca="1">_xludf.IFNA(VLOOKUP($A658,'Data Sheet'!$A:P,17,FALSE),"NA")</f>
        <v>#NAME?</v>
      </c>
      <c r="I658" s="63" t="e">
        <f ca="1">_xludf.IFNA(VLOOKUP($A658,'Data Sheet'!$A:T,19,FALSE),"NA")</f>
        <v>#NAME?</v>
      </c>
      <c r="J658" s="64" t="e">
        <f ca="1">_xludf.IFNA(VLOOKUP($A658,'Data Sheet'!$A:T,20,FALSE),"NA")</f>
        <v>#NAME?</v>
      </c>
    </row>
    <row r="659" spans="2:10" ht="15.75" customHeight="1" x14ac:dyDescent="0.15">
      <c r="B659" s="60" t="e">
        <f ca="1">_xludf.IFNA(VLOOKUP($A659,'Data Sheet'!$A:B,2,FALSE),"NA")</f>
        <v>#NAME?</v>
      </c>
      <c r="C659" s="61" t="e">
        <f ca="1">_xludf.IFNA(VLOOKUP($A659,'Data Sheet'!$A:U,3,FALSE),"NA")</f>
        <v>#NAME?</v>
      </c>
      <c r="D659" s="61" t="e">
        <f ca="1">_xludf.IFNA(VLOOKUP($A659,'Data Sheet'!$A:C,4,FALSE),"NA")</f>
        <v>#NAME?</v>
      </c>
      <c r="E659" s="61" t="e">
        <f ca="1">_xludf.IFNA(VLOOKUP($A659,'Data Sheet'!$A:D,5,FALSE),"NA")</f>
        <v>#NAME?</v>
      </c>
      <c r="F659" s="73" t="e">
        <f ca="1">_xludf.IFNA(VLOOKUP($A659,'Data Sheet'!$A:E,6,FALSE),"NA")</f>
        <v>#NAME?</v>
      </c>
      <c r="G659" s="63" t="e">
        <f ca="1">_xludf.IFNA(VLOOKUP($A659,'Data Sheet'!$A:F,7,FALSE),"NA")</f>
        <v>#NAME?</v>
      </c>
      <c r="H659" s="64" t="e">
        <f ca="1">_xludf.IFNA(VLOOKUP($A659,'Data Sheet'!$A:P,17,FALSE),"NA")</f>
        <v>#NAME?</v>
      </c>
      <c r="I659" s="63" t="e">
        <f ca="1">_xludf.IFNA(VLOOKUP($A659,'Data Sheet'!$A:T,19,FALSE),"NA")</f>
        <v>#NAME?</v>
      </c>
      <c r="J659" s="64" t="e">
        <f ca="1">_xludf.IFNA(VLOOKUP($A659,'Data Sheet'!$A:T,20,FALSE),"NA")</f>
        <v>#NAME?</v>
      </c>
    </row>
    <row r="660" spans="2:10" ht="15.75" customHeight="1" x14ac:dyDescent="0.15">
      <c r="B660" s="60" t="e">
        <f ca="1">_xludf.IFNA(VLOOKUP($A660,'Data Sheet'!$A:B,2,FALSE),"NA")</f>
        <v>#NAME?</v>
      </c>
      <c r="C660" s="61" t="e">
        <f ca="1">_xludf.IFNA(VLOOKUP($A660,'Data Sheet'!$A:U,3,FALSE),"NA")</f>
        <v>#NAME?</v>
      </c>
      <c r="D660" s="61" t="e">
        <f ca="1">_xludf.IFNA(VLOOKUP($A660,'Data Sheet'!$A:C,4,FALSE),"NA")</f>
        <v>#NAME?</v>
      </c>
      <c r="E660" s="61" t="e">
        <f ca="1">_xludf.IFNA(VLOOKUP($A660,'Data Sheet'!$A:D,5,FALSE),"NA")</f>
        <v>#NAME?</v>
      </c>
      <c r="F660" s="73" t="e">
        <f ca="1">_xludf.IFNA(VLOOKUP($A660,'Data Sheet'!$A:E,6,FALSE),"NA")</f>
        <v>#NAME?</v>
      </c>
      <c r="G660" s="63" t="e">
        <f ca="1">_xludf.IFNA(VLOOKUP($A660,'Data Sheet'!$A:F,7,FALSE),"NA")</f>
        <v>#NAME?</v>
      </c>
      <c r="H660" s="64" t="e">
        <f ca="1">_xludf.IFNA(VLOOKUP($A660,'Data Sheet'!$A:P,17,FALSE),"NA")</f>
        <v>#NAME?</v>
      </c>
      <c r="I660" s="63" t="e">
        <f ca="1">_xludf.IFNA(VLOOKUP($A660,'Data Sheet'!$A:T,19,FALSE),"NA")</f>
        <v>#NAME?</v>
      </c>
      <c r="J660" s="64" t="e">
        <f ca="1">_xludf.IFNA(VLOOKUP($A660,'Data Sheet'!$A:T,20,FALSE),"NA")</f>
        <v>#NAME?</v>
      </c>
    </row>
    <row r="661" spans="2:10" ht="15.75" customHeight="1" x14ac:dyDescent="0.15">
      <c r="B661" s="60" t="e">
        <f ca="1">_xludf.IFNA(VLOOKUP($A661,'Data Sheet'!$A:B,2,FALSE),"NA")</f>
        <v>#NAME?</v>
      </c>
      <c r="C661" s="61" t="e">
        <f ca="1">_xludf.IFNA(VLOOKUP($A661,'Data Sheet'!$A:U,3,FALSE),"NA")</f>
        <v>#NAME?</v>
      </c>
      <c r="D661" s="61" t="e">
        <f ca="1">_xludf.IFNA(VLOOKUP($A661,'Data Sheet'!$A:C,4,FALSE),"NA")</f>
        <v>#NAME?</v>
      </c>
      <c r="E661" s="61" t="e">
        <f ca="1">_xludf.IFNA(VLOOKUP($A661,'Data Sheet'!$A:D,5,FALSE),"NA")</f>
        <v>#NAME?</v>
      </c>
      <c r="F661" s="73" t="e">
        <f ca="1">_xludf.IFNA(VLOOKUP($A661,'Data Sheet'!$A:E,6,FALSE),"NA")</f>
        <v>#NAME?</v>
      </c>
      <c r="G661" s="63" t="e">
        <f ca="1">_xludf.IFNA(VLOOKUP($A661,'Data Sheet'!$A:F,7,FALSE),"NA")</f>
        <v>#NAME?</v>
      </c>
      <c r="H661" s="64" t="e">
        <f ca="1">_xludf.IFNA(VLOOKUP($A661,'Data Sheet'!$A:P,17,FALSE),"NA")</f>
        <v>#NAME?</v>
      </c>
      <c r="I661" s="63" t="e">
        <f ca="1">_xludf.IFNA(VLOOKUP($A661,'Data Sheet'!$A:T,19,FALSE),"NA")</f>
        <v>#NAME?</v>
      </c>
      <c r="J661" s="64" t="e">
        <f ca="1">_xludf.IFNA(VLOOKUP($A661,'Data Sheet'!$A:T,20,FALSE),"NA")</f>
        <v>#NAME?</v>
      </c>
    </row>
    <row r="662" spans="2:10" ht="15.75" customHeight="1" x14ac:dyDescent="0.15">
      <c r="B662" s="60" t="e">
        <f ca="1">_xludf.IFNA(VLOOKUP($A662,'Data Sheet'!$A:B,2,FALSE),"NA")</f>
        <v>#NAME?</v>
      </c>
      <c r="C662" s="61" t="e">
        <f ca="1">_xludf.IFNA(VLOOKUP($A662,'Data Sheet'!$A:U,3,FALSE),"NA")</f>
        <v>#NAME?</v>
      </c>
      <c r="D662" s="61" t="e">
        <f ca="1">_xludf.IFNA(VLOOKUP($A662,'Data Sheet'!$A:C,4,FALSE),"NA")</f>
        <v>#NAME?</v>
      </c>
      <c r="E662" s="61" t="e">
        <f ca="1">_xludf.IFNA(VLOOKUP($A662,'Data Sheet'!$A:D,5,FALSE),"NA")</f>
        <v>#NAME?</v>
      </c>
      <c r="F662" s="73" t="e">
        <f ca="1">_xludf.IFNA(VLOOKUP($A662,'Data Sheet'!$A:E,6,FALSE),"NA")</f>
        <v>#NAME?</v>
      </c>
      <c r="G662" s="63" t="e">
        <f ca="1">_xludf.IFNA(VLOOKUP($A662,'Data Sheet'!$A:F,7,FALSE),"NA")</f>
        <v>#NAME?</v>
      </c>
      <c r="H662" s="64" t="e">
        <f ca="1">_xludf.IFNA(VLOOKUP($A662,'Data Sheet'!$A:P,17,FALSE),"NA")</f>
        <v>#NAME?</v>
      </c>
      <c r="I662" s="63" t="e">
        <f ca="1">_xludf.IFNA(VLOOKUP($A662,'Data Sheet'!$A:T,19,FALSE),"NA")</f>
        <v>#NAME?</v>
      </c>
      <c r="J662" s="64" t="e">
        <f ca="1">_xludf.IFNA(VLOOKUP($A662,'Data Sheet'!$A:T,20,FALSE),"NA")</f>
        <v>#NAME?</v>
      </c>
    </row>
    <row r="663" spans="2:10" ht="15.75" customHeight="1" x14ac:dyDescent="0.15">
      <c r="B663" s="60" t="e">
        <f ca="1">_xludf.IFNA(VLOOKUP($A663,'Data Sheet'!$A:B,2,FALSE),"NA")</f>
        <v>#NAME?</v>
      </c>
      <c r="C663" s="61" t="e">
        <f ca="1">_xludf.IFNA(VLOOKUP($A663,'Data Sheet'!$A:U,3,FALSE),"NA")</f>
        <v>#NAME?</v>
      </c>
      <c r="D663" s="61" t="e">
        <f ca="1">_xludf.IFNA(VLOOKUP($A663,'Data Sheet'!$A:C,4,FALSE),"NA")</f>
        <v>#NAME?</v>
      </c>
      <c r="E663" s="61" t="e">
        <f ca="1">_xludf.IFNA(VLOOKUP($A663,'Data Sheet'!$A:D,5,FALSE),"NA")</f>
        <v>#NAME?</v>
      </c>
      <c r="F663" s="73" t="e">
        <f ca="1">_xludf.IFNA(VLOOKUP($A663,'Data Sheet'!$A:E,6,FALSE),"NA")</f>
        <v>#NAME?</v>
      </c>
      <c r="G663" s="63" t="e">
        <f ca="1">_xludf.IFNA(VLOOKUP($A663,'Data Sheet'!$A:F,7,FALSE),"NA")</f>
        <v>#NAME?</v>
      </c>
      <c r="H663" s="64" t="e">
        <f ca="1">_xludf.IFNA(VLOOKUP($A663,'Data Sheet'!$A:P,17,FALSE),"NA")</f>
        <v>#NAME?</v>
      </c>
      <c r="I663" s="63" t="e">
        <f ca="1">_xludf.IFNA(VLOOKUP($A663,'Data Sheet'!$A:T,19,FALSE),"NA")</f>
        <v>#NAME?</v>
      </c>
      <c r="J663" s="64" t="e">
        <f ca="1">_xludf.IFNA(VLOOKUP($A663,'Data Sheet'!$A:T,20,FALSE),"NA")</f>
        <v>#NAME?</v>
      </c>
    </row>
    <row r="664" spans="2:10" ht="15.75" customHeight="1" x14ac:dyDescent="0.15">
      <c r="B664" s="60" t="e">
        <f ca="1">_xludf.IFNA(VLOOKUP($A664,'Data Sheet'!$A:B,2,FALSE),"NA")</f>
        <v>#NAME?</v>
      </c>
      <c r="C664" s="61" t="e">
        <f ca="1">_xludf.IFNA(VLOOKUP($A664,'Data Sheet'!$A:U,3,FALSE),"NA")</f>
        <v>#NAME?</v>
      </c>
      <c r="D664" s="61" t="e">
        <f ca="1">_xludf.IFNA(VLOOKUP($A664,'Data Sheet'!$A:C,4,FALSE),"NA")</f>
        <v>#NAME?</v>
      </c>
      <c r="E664" s="61" t="e">
        <f ca="1">_xludf.IFNA(VLOOKUP($A664,'Data Sheet'!$A:D,5,FALSE),"NA")</f>
        <v>#NAME?</v>
      </c>
      <c r="F664" s="73" t="e">
        <f ca="1">_xludf.IFNA(VLOOKUP($A664,'Data Sheet'!$A:E,6,FALSE),"NA")</f>
        <v>#NAME?</v>
      </c>
      <c r="G664" s="63" t="e">
        <f ca="1">_xludf.IFNA(VLOOKUP($A664,'Data Sheet'!$A:F,7,FALSE),"NA")</f>
        <v>#NAME?</v>
      </c>
      <c r="H664" s="64" t="e">
        <f ca="1">_xludf.IFNA(VLOOKUP($A664,'Data Sheet'!$A:P,17,FALSE),"NA")</f>
        <v>#NAME?</v>
      </c>
      <c r="I664" s="63" t="e">
        <f ca="1">_xludf.IFNA(VLOOKUP($A664,'Data Sheet'!$A:T,19,FALSE),"NA")</f>
        <v>#NAME?</v>
      </c>
      <c r="J664" s="64" t="e">
        <f ca="1">_xludf.IFNA(VLOOKUP($A664,'Data Sheet'!$A:T,20,FALSE),"NA")</f>
        <v>#NAME?</v>
      </c>
    </row>
    <row r="665" spans="2:10" ht="15.75" customHeight="1" x14ac:dyDescent="0.15">
      <c r="B665" s="60" t="e">
        <f ca="1">_xludf.IFNA(VLOOKUP($A665,'Data Sheet'!$A:B,2,FALSE),"NA")</f>
        <v>#NAME?</v>
      </c>
      <c r="C665" s="61" t="e">
        <f ca="1">_xludf.IFNA(VLOOKUP($A665,'Data Sheet'!$A:U,3,FALSE),"NA")</f>
        <v>#NAME?</v>
      </c>
      <c r="D665" s="61" t="e">
        <f ca="1">_xludf.IFNA(VLOOKUP($A665,'Data Sheet'!$A:C,4,FALSE),"NA")</f>
        <v>#NAME?</v>
      </c>
      <c r="E665" s="61" t="e">
        <f ca="1">_xludf.IFNA(VLOOKUP($A665,'Data Sheet'!$A:D,5,FALSE),"NA")</f>
        <v>#NAME?</v>
      </c>
      <c r="F665" s="73" t="e">
        <f ca="1">_xludf.IFNA(VLOOKUP($A665,'Data Sheet'!$A:E,6,FALSE),"NA")</f>
        <v>#NAME?</v>
      </c>
      <c r="G665" s="63" t="e">
        <f ca="1">_xludf.IFNA(VLOOKUP($A665,'Data Sheet'!$A:F,7,FALSE),"NA")</f>
        <v>#NAME?</v>
      </c>
      <c r="H665" s="64" t="e">
        <f ca="1">_xludf.IFNA(VLOOKUP($A665,'Data Sheet'!$A:P,17,FALSE),"NA")</f>
        <v>#NAME?</v>
      </c>
      <c r="I665" s="63" t="e">
        <f ca="1">_xludf.IFNA(VLOOKUP($A665,'Data Sheet'!$A:T,19,FALSE),"NA")</f>
        <v>#NAME?</v>
      </c>
      <c r="J665" s="64" t="e">
        <f ca="1">_xludf.IFNA(VLOOKUP($A665,'Data Sheet'!$A:T,20,FALSE),"NA")</f>
        <v>#NAME?</v>
      </c>
    </row>
    <row r="666" spans="2:10" ht="15.75" customHeight="1" x14ac:dyDescent="0.15">
      <c r="B666" s="60" t="e">
        <f ca="1">_xludf.IFNA(VLOOKUP($A666,'Data Sheet'!$A:B,2,FALSE),"NA")</f>
        <v>#NAME?</v>
      </c>
      <c r="C666" s="61" t="e">
        <f ca="1">_xludf.IFNA(VLOOKUP($A666,'Data Sheet'!$A:U,3,FALSE),"NA")</f>
        <v>#NAME?</v>
      </c>
      <c r="D666" s="61" t="e">
        <f ca="1">_xludf.IFNA(VLOOKUP($A666,'Data Sheet'!$A:C,4,FALSE),"NA")</f>
        <v>#NAME?</v>
      </c>
      <c r="E666" s="61" t="e">
        <f ca="1">_xludf.IFNA(VLOOKUP($A666,'Data Sheet'!$A:D,5,FALSE),"NA")</f>
        <v>#NAME?</v>
      </c>
      <c r="F666" s="73" t="e">
        <f ca="1">_xludf.IFNA(VLOOKUP($A666,'Data Sheet'!$A:E,6,FALSE),"NA")</f>
        <v>#NAME?</v>
      </c>
      <c r="G666" s="63" t="e">
        <f ca="1">_xludf.IFNA(VLOOKUP($A666,'Data Sheet'!$A:F,7,FALSE),"NA")</f>
        <v>#NAME?</v>
      </c>
      <c r="H666" s="64" t="e">
        <f ca="1">_xludf.IFNA(VLOOKUP($A666,'Data Sheet'!$A:P,17,FALSE),"NA")</f>
        <v>#NAME?</v>
      </c>
      <c r="I666" s="63" t="e">
        <f ca="1">_xludf.IFNA(VLOOKUP($A666,'Data Sheet'!$A:T,19,FALSE),"NA")</f>
        <v>#NAME?</v>
      </c>
      <c r="J666" s="64" t="e">
        <f ca="1">_xludf.IFNA(VLOOKUP($A666,'Data Sheet'!$A:T,20,FALSE),"NA")</f>
        <v>#NAME?</v>
      </c>
    </row>
    <row r="667" spans="2:10" ht="15.75" customHeight="1" x14ac:dyDescent="0.15">
      <c r="B667" s="60" t="e">
        <f ca="1">_xludf.IFNA(VLOOKUP($A667,'Data Sheet'!$A:B,2,FALSE),"NA")</f>
        <v>#NAME?</v>
      </c>
      <c r="C667" s="61" t="e">
        <f ca="1">_xludf.IFNA(VLOOKUP($A667,'Data Sheet'!$A:U,3,FALSE),"NA")</f>
        <v>#NAME?</v>
      </c>
      <c r="D667" s="61" t="e">
        <f ca="1">_xludf.IFNA(VLOOKUP($A667,'Data Sheet'!$A:C,4,FALSE),"NA")</f>
        <v>#NAME?</v>
      </c>
      <c r="E667" s="61" t="e">
        <f ca="1">_xludf.IFNA(VLOOKUP($A667,'Data Sheet'!$A:D,5,FALSE),"NA")</f>
        <v>#NAME?</v>
      </c>
      <c r="F667" s="73" t="e">
        <f ca="1">_xludf.IFNA(VLOOKUP($A667,'Data Sheet'!$A:E,6,FALSE),"NA")</f>
        <v>#NAME?</v>
      </c>
      <c r="G667" s="63" t="e">
        <f ca="1">_xludf.IFNA(VLOOKUP($A667,'Data Sheet'!$A:F,7,FALSE),"NA")</f>
        <v>#NAME?</v>
      </c>
      <c r="H667" s="64" t="e">
        <f ca="1">_xludf.IFNA(VLOOKUP($A667,'Data Sheet'!$A:P,17,FALSE),"NA")</f>
        <v>#NAME?</v>
      </c>
      <c r="I667" s="63" t="e">
        <f ca="1">_xludf.IFNA(VLOOKUP($A667,'Data Sheet'!$A:T,19,FALSE),"NA")</f>
        <v>#NAME?</v>
      </c>
      <c r="J667" s="64" t="e">
        <f ca="1">_xludf.IFNA(VLOOKUP($A667,'Data Sheet'!$A:T,20,FALSE),"NA")</f>
        <v>#NAME?</v>
      </c>
    </row>
    <row r="668" spans="2:10" ht="15.75" customHeight="1" x14ac:dyDescent="0.15">
      <c r="B668" s="60" t="e">
        <f ca="1">_xludf.IFNA(VLOOKUP($A668,'Data Sheet'!$A:B,2,FALSE),"NA")</f>
        <v>#NAME?</v>
      </c>
      <c r="C668" s="61" t="e">
        <f ca="1">_xludf.IFNA(VLOOKUP($A668,'Data Sheet'!$A:U,3,FALSE),"NA")</f>
        <v>#NAME?</v>
      </c>
      <c r="D668" s="61" t="e">
        <f ca="1">_xludf.IFNA(VLOOKUP($A668,'Data Sheet'!$A:C,4,FALSE),"NA")</f>
        <v>#NAME?</v>
      </c>
      <c r="E668" s="61" t="e">
        <f ca="1">_xludf.IFNA(VLOOKUP($A668,'Data Sheet'!$A:D,5,FALSE),"NA")</f>
        <v>#NAME?</v>
      </c>
      <c r="F668" s="73" t="e">
        <f ca="1">_xludf.IFNA(VLOOKUP($A668,'Data Sheet'!$A:E,6,FALSE),"NA")</f>
        <v>#NAME?</v>
      </c>
      <c r="G668" s="63" t="e">
        <f ca="1">_xludf.IFNA(VLOOKUP($A668,'Data Sheet'!$A:F,7,FALSE),"NA")</f>
        <v>#NAME?</v>
      </c>
      <c r="H668" s="64" t="e">
        <f ca="1">_xludf.IFNA(VLOOKUP($A668,'Data Sheet'!$A:P,17,FALSE),"NA")</f>
        <v>#NAME?</v>
      </c>
      <c r="I668" s="63" t="e">
        <f ca="1">_xludf.IFNA(VLOOKUP($A668,'Data Sheet'!$A:T,19,FALSE),"NA")</f>
        <v>#NAME?</v>
      </c>
      <c r="J668" s="64" t="e">
        <f ca="1">_xludf.IFNA(VLOOKUP($A668,'Data Sheet'!$A:T,20,FALSE),"NA")</f>
        <v>#NAME?</v>
      </c>
    </row>
    <row r="669" spans="2:10" ht="15.75" customHeight="1" x14ac:dyDescent="0.15">
      <c r="B669" s="60" t="e">
        <f ca="1">_xludf.IFNA(VLOOKUP($A669,'Data Sheet'!$A:B,2,FALSE),"NA")</f>
        <v>#NAME?</v>
      </c>
      <c r="C669" s="61" t="e">
        <f ca="1">_xludf.IFNA(VLOOKUP($A669,'Data Sheet'!$A:U,3,FALSE),"NA")</f>
        <v>#NAME?</v>
      </c>
      <c r="D669" s="61" t="e">
        <f ca="1">_xludf.IFNA(VLOOKUP($A669,'Data Sheet'!$A:C,4,FALSE),"NA")</f>
        <v>#NAME?</v>
      </c>
      <c r="E669" s="61" t="e">
        <f ca="1">_xludf.IFNA(VLOOKUP($A669,'Data Sheet'!$A:D,5,FALSE),"NA")</f>
        <v>#NAME?</v>
      </c>
      <c r="F669" s="73" t="e">
        <f ca="1">_xludf.IFNA(VLOOKUP($A669,'Data Sheet'!$A:E,6,FALSE),"NA")</f>
        <v>#NAME?</v>
      </c>
      <c r="G669" s="63" t="e">
        <f ca="1">_xludf.IFNA(VLOOKUP($A669,'Data Sheet'!$A:F,7,FALSE),"NA")</f>
        <v>#NAME?</v>
      </c>
      <c r="H669" s="64" t="e">
        <f ca="1">_xludf.IFNA(VLOOKUP($A669,'Data Sheet'!$A:P,17,FALSE),"NA")</f>
        <v>#NAME?</v>
      </c>
      <c r="I669" s="63" t="e">
        <f ca="1">_xludf.IFNA(VLOOKUP($A669,'Data Sheet'!$A:T,19,FALSE),"NA")</f>
        <v>#NAME?</v>
      </c>
      <c r="J669" s="64" t="e">
        <f ca="1">_xludf.IFNA(VLOOKUP($A669,'Data Sheet'!$A:T,20,FALSE),"NA")</f>
        <v>#NAME?</v>
      </c>
    </row>
    <row r="670" spans="2:10" ht="15.75" customHeight="1" x14ac:dyDescent="0.15">
      <c r="B670" s="60" t="e">
        <f ca="1">_xludf.IFNA(VLOOKUP($A670,'Data Sheet'!$A:B,2,FALSE),"NA")</f>
        <v>#NAME?</v>
      </c>
      <c r="C670" s="61" t="e">
        <f ca="1">_xludf.IFNA(VLOOKUP($A670,'Data Sheet'!$A:U,3,FALSE),"NA")</f>
        <v>#NAME?</v>
      </c>
      <c r="D670" s="61" t="e">
        <f ca="1">_xludf.IFNA(VLOOKUP($A670,'Data Sheet'!$A:C,4,FALSE),"NA")</f>
        <v>#NAME?</v>
      </c>
      <c r="E670" s="61" t="e">
        <f ca="1">_xludf.IFNA(VLOOKUP($A670,'Data Sheet'!$A:D,5,FALSE),"NA")</f>
        <v>#NAME?</v>
      </c>
      <c r="F670" s="73" t="e">
        <f ca="1">_xludf.IFNA(VLOOKUP($A670,'Data Sheet'!$A:E,6,FALSE),"NA")</f>
        <v>#NAME?</v>
      </c>
      <c r="G670" s="63" t="e">
        <f ca="1">_xludf.IFNA(VLOOKUP($A670,'Data Sheet'!$A:F,7,FALSE),"NA")</f>
        <v>#NAME?</v>
      </c>
      <c r="H670" s="64" t="e">
        <f ca="1">_xludf.IFNA(VLOOKUP($A670,'Data Sheet'!$A:P,17,FALSE),"NA")</f>
        <v>#NAME?</v>
      </c>
      <c r="I670" s="63" t="e">
        <f ca="1">_xludf.IFNA(VLOOKUP($A670,'Data Sheet'!$A:T,19,FALSE),"NA")</f>
        <v>#NAME?</v>
      </c>
      <c r="J670" s="64" t="e">
        <f ca="1">_xludf.IFNA(VLOOKUP($A670,'Data Sheet'!$A:T,20,FALSE),"NA")</f>
        <v>#NAME?</v>
      </c>
    </row>
    <row r="671" spans="2:10" ht="15.75" customHeight="1" x14ac:dyDescent="0.15">
      <c r="B671" s="60" t="e">
        <f ca="1">_xludf.IFNA(VLOOKUP($A671,'Data Sheet'!$A:B,2,FALSE),"NA")</f>
        <v>#NAME?</v>
      </c>
      <c r="C671" s="61" t="e">
        <f ca="1">_xludf.IFNA(VLOOKUP($A671,'Data Sheet'!$A:U,3,FALSE),"NA")</f>
        <v>#NAME?</v>
      </c>
      <c r="D671" s="61" t="e">
        <f ca="1">_xludf.IFNA(VLOOKUP($A671,'Data Sheet'!$A:C,4,FALSE),"NA")</f>
        <v>#NAME?</v>
      </c>
      <c r="E671" s="61" t="e">
        <f ca="1">_xludf.IFNA(VLOOKUP($A671,'Data Sheet'!$A:D,5,FALSE),"NA")</f>
        <v>#NAME?</v>
      </c>
      <c r="F671" s="73" t="e">
        <f ca="1">_xludf.IFNA(VLOOKUP($A671,'Data Sheet'!$A:E,6,FALSE),"NA")</f>
        <v>#NAME?</v>
      </c>
      <c r="G671" s="63" t="e">
        <f ca="1">_xludf.IFNA(VLOOKUP($A671,'Data Sheet'!$A:F,7,FALSE),"NA")</f>
        <v>#NAME?</v>
      </c>
      <c r="H671" s="64" t="e">
        <f ca="1">_xludf.IFNA(VLOOKUP($A671,'Data Sheet'!$A:P,17,FALSE),"NA")</f>
        <v>#NAME?</v>
      </c>
      <c r="I671" s="63" t="e">
        <f ca="1">_xludf.IFNA(VLOOKUP($A671,'Data Sheet'!$A:T,19,FALSE),"NA")</f>
        <v>#NAME?</v>
      </c>
      <c r="J671" s="64" t="e">
        <f ca="1">_xludf.IFNA(VLOOKUP($A671,'Data Sheet'!$A:T,20,FALSE),"NA")</f>
        <v>#NAME?</v>
      </c>
    </row>
    <row r="672" spans="2:10" ht="15.75" customHeight="1" x14ac:dyDescent="0.15">
      <c r="B672" s="60" t="e">
        <f ca="1">_xludf.IFNA(VLOOKUP($A672,'Data Sheet'!$A:B,2,FALSE),"NA")</f>
        <v>#NAME?</v>
      </c>
      <c r="C672" s="61" t="e">
        <f ca="1">_xludf.IFNA(VLOOKUP($A672,'Data Sheet'!$A:U,3,FALSE),"NA")</f>
        <v>#NAME?</v>
      </c>
      <c r="D672" s="61" t="e">
        <f ca="1">_xludf.IFNA(VLOOKUP($A672,'Data Sheet'!$A:C,4,FALSE),"NA")</f>
        <v>#NAME?</v>
      </c>
      <c r="E672" s="61" t="e">
        <f ca="1">_xludf.IFNA(VLOOKUP($A672,'Data Sheet'!$A:D,5,FALSE),"NA")</f>
        <v>#NAME?</v>
      </c>
      <c r="F672" s="73" t="e">
        <f ca="1">_xludf.IFNA(VLOOKUP($A672,'Data Sheet'!$A:E,6,FALSE),"NA")</f>
        <v>#NAME?</v>
      </c>
      <c r="G672" s="63" t="e">
        <f ca="1">_xludf.IFNA(VLOOKUP($A672,'Data Sheet'!$A:F,7,FALSE),"NA")</f>
        <v>#NAME?</v>
      </c>
      <c r="H672" s="64" t="e">
        <f ca="1">_xludf.IFNA(VLOOKUP($A672,'Data Sheet'!$A:P,17,FALSE),"NA")</f>
        <v>#NAME?</v>
      </c>
      <c r="I672" s="63" t="e">
        <f ca="1">_xludf.IFNA(VLOOKUP($A672,'Data Sheet'!$A:T,19,FALSE),"NA")</f>
        <v>#NAME?</v>
      </c>
      <c r="J672" s="64" t="e">
        <f ca="1">_xludf.IFNA(VLOOKUP($A672,'Data Sheet'!$A:T,20,FALSE),"NA")</f>
        <v>#NAME?</v>
      </c>
    </row>
    <row r="673" spans="2:10" ht="15.75" customHeight="1" x14ac:dyDescent="0.15">
      <c r="B673" s="60" t="e">
        <f ca="1">_xludf.IFNA(VLOOKUP($A673,'Data Sheet'!$A:B,2,FALSE),"NA")</f>
        <v>#NAME?</v>
      </c>
      <c r="C673" s="61" t="e">
        <f ca="1">_xludf.IFNA(VLOOKUP($A673,'Data Sheet'!$A:U,3,FALSE),"NA")</f>
        <v>#NAME?</v>
      </c>
      <c r="D673" s="61" t="e">
        <f ca="1">_xludf.IFNA(VLOOKUP($A673,'Data Sheet'!$A:C,4,FALSE),"NA")</f>
        <v>#NAME?</v>
      </c>
      <c r="E673" s="61" t="e">
        <f ca="1">_xludf.IFNA(VLOOKUP($A673,'Data Sheet'!$A:D,5,FALSE),"NA")</f>
        <v>#NAME?</v>
      </c>
      <c r="F673" s="73" t="e">
        <f ca="1">_xludf.IFNA(VLOOKUP($A673,'Data Sheet'!$A:E,6,FALSE),"NA")</f>
        <v>#NAME?</v>
      </c>
      <c r="G673" s="63" t="e">
        <f ca="1">_xludf.IFNA(VLOOKUP($A673,'Data Sheet'!$A:F,7,FALSE),"NA")</f>
        <v>#NAME?</v>
      </c>
      <c r="H673" s="64" t="e">
        <f ca="1">_xludf.IFNA(VLOOKUP($A673,'Data Sheet'!$A:P,17,FALSE),"NA")</f>
        <v>#NAME?</v>
      </c>
      <c r="I673" s="63" t="e">
        <f ca="1">_xludf.IFNA(VLOOKUP($A673,'Data Sheet'!$A:T,19,FALSE),"NA")</f>
        <v>#NAME?</v>
      </c>
      <c r="J673" s="64" t="e">
        <f ca="1">_xludf.IFNA(VLOOKUP($A673,'Data Sheet'!$A:T,20,FALSE),"NA")</f>
        <v>#NAME?</v>
      </c>
    </row>
    <row r="674" spans="2:10" ht="15.75" customHeight="1" x14ac:dyDescent="0.15">
      <c r="B674" s="60" t="e">
        <f ca="1">_xludf.IFNA(VLOOKUP($A674,'Data Sheet'!$A:B,2,FALSE),"NA")</f>
        <v>#NAME?</v>
      </c>
      <c r="C674" s="61" t="e">
        <f ca="1">_xludf.IFNA(VLOOKUP($A674,'Data Sheet'!$A:U,3,FALSE),"NA")</f>
        <v>#NAME?</v>
      </c>
      <c r="D674" s="61" t="e">
        <f ca="1">_xludf.IFNA(VLOOKUP($A674,'Data Sheet'!$A:C,4,FALSE),"NA")</f>
        <v>#NAME?</v>
      </c>
      <c r="E674" s="61" t="e">
        <f ca="1">_xludf.IFNA(VLOOKUP($A674,'Data Sheet'!$A:D,5,FALSE),"NA")</f>
        <v>#NAME?</v>
      </c>
      <c r="F674" s="73" t="e">
        <f ca="1">_xludf.IFNA(VLOOKUP($A674,'Data Sheet'!$A:E,6,FALSE),"NA")</f>
        <v>#NAME?</v>
      </c>
      <c r="G674" s="63" t="e">
        <f ca="1">_xludf.IFNA(VLOOKUP($A674,'Data Sheet'!$A:F,7,FALSE),"NA")</f>
        <v>#NAME?</v>
      </c>
      <c r="H674" s="64" t="e">
        <f ca="1">_xludf.IFNA(VLOOKUP($A674,'Data Sheet'!$A:P,17,FALSE),"NA")</f>
        <v>#NAME?</v>
      </c>
      <c r="I674" s="63" t="e">
        <f ca="1">_xludf.IFNA(VLOOKUP($A674,'Data Sheet'!$A:T,19,FALSE),"NA")</f>
        <v>#NAME?</v>
      </c>
      <c r="J674" s="64" t="e">
        <f ca="1">_xludf.IFNA(VLOOKUP($A674,'Data Sheet'!$A:T,20,FALSE),"NA")</f>
        <v>#NAME?</v>
      </c>
    </row>
    <row r="675" spans="2:10" ht="15.75" customHeight="1" x14ac:dyDescent="0.15">
      <c r="B675" s="60" t="e">
        <f ca="1">_xludf.IFNA(VLOOKUP($A675,'Data Sheet'!$A:B,2,FALSE),"NA")</f>
        <v>#NAME?</v>
      </c>
      <c r="C675" s="61" t="e">
        <f ca="1">_xludf.IFNA(VLOOKUP($A675,'Data Sheet'!$A:U,3,FALSE),"NA")</f>
        <v>#NAME?</v>
      </c>
      <c r="D675" s="61" t="e">
        <f ca="1">_xludf.IFNA(VLOOKUP($A675,'Data Sheet'!$A:C,4,FALSE),"NA")</f>
        <v>#NAME?</v>
      </c>
      <c r="E675" s="61" t="e">
        <f ca="1">_xludf.IFNA(VLOOKUP($A675,'Data Sheet'!$A:D,5,FALSE),"NA")</f>
        <v>#NAME?</v>
      </c>
      <c r="F675" s="73" t="e">
        <f ca="1">_xludf.IFNA(VLOOKUP($A675,'Data Sheet'!$A:E,6,FALSE),"NA")</f>
        <v>#NAME?</v>
      </c>
      <c r="G675" s="63" t="e">
        <f ca="1">_xludf.IFNA(VLOOKUP($A675,'Data Sheet'!$A:F,7,FALSE),"NA")</f>
        <v>#NAME?</v>
      </c>
      <c r="H675" s="64" t="e">
        <f ca="1">_xludf.IFNA(VLOOKUP($A675,'Data Sheet'!$A:P,17,FALSE),"NA")</f>
        <v>#NAME?</v>
      </c>
      <c r="I675" s="63" t="e">
        <f ca="1">_xludf.IFNA(VLOOKUP($A675,'Data Sheet'!$A:T,19,FALSE),"NA")</f>
        <v>#NAME?</v>
      </c>
      <c r="J675" s="64" t="e">
        <f ca="1">_xludf.IFNA(VLOOKUP($A675,'Data Sheet'!$A:T,20,FALSE),"NA")</f>
        <v>#NAME?</v>
      </c>
    </row>
    <row r="676" spans="2:10" ht="15.75" customHeight="1" x14ac:dyDescent="0.15">
      <c r="B676" s="60" t="e">
        <f ca="1">_xludf.IFNA(VLOOKUP($A676,'Data Sheet'!$A:B,2,FALSE),"NA")</f>
        <v>#NAME?</v>
      </c>
      <c r="C676" s="61" t="e">
        <f ca="1">_xludf.IFNA(VLOOKUP($A676,'Data Sheet'!$A:U,3,FALSE),"NA")</f>
        <v>#NAME?</v>
      </c>
      <c r="D676" s="61" t="e">
        <f ca="1">_xludf.IFNA(VLOOKUP($A676,'Data Sheet'!$A:C,4,FALSE),"NA")</f>
        <v>#NAME?</v>
      </c>
      <c r="E676" s="61" t="e">
        <f ca="1">_xludf.IFNA(VLOOKUP($A676,'Data Sheet'!$A:D,5,FALSE),"NA")</f>
        <v>#NAME?</v>
      </c>
      <c r="F676" s="73" t="e">
        <f ca="1">_xludf.IFNA(VLOOKUP($A676,'Data Sheet'!$A:E,6,FALSE),"NA")</f>
        <v>#NAME?</v>
      </c>
      <c r="G676" s="63" t="e">
        <f ca="1">_xludf.IFNA(VLOOKUP($A676,'Data Sheet'!$A:F,7,FALSE),"NA")</f>
        <v>#NAME?</v>
      </c>
      <c r="H676" s="64" t="e">
        <f ca="1">_xludf.IFNA(VLOOKUP($A676,'Data Sheet'!$A:P,17,FALSE),"NA")</f>
        <v>#NAME?</v>
      </c>
      <c r="I676" s="63" t="e">
        <f ca="1">_xludf.IFNA(VLOOKUP($A676,'Data Sheet'!$A:T,19,FALSE),"NA")</f>
        <v>#NAME?</v>
      </c>
      <c r="J676" s="64" t="e">
        <f ca="1">_xludf.IFNA(VLOOKUP($A676,'Data Sheet'!$A:T,20,FALSE),"NA")</f>
        <v>#NAME?</v>
      </c>
    </row>
    <row r="677" spans="2:10" ht="15.75" customHeight="1" x14ac:dyDescent="0.15">
      <c r="B677" s="60" t="e">
        <f ca="1">_xludf.IFNA(VLOOKUP($A677,'Data Sheet'!$A:B,2,FALSE),"NA")</f>
        <v>#NAME?</v>
      </c>
      <c r="C677" s="61" t="e">
        <f ca="1">_xludf.IFNA(VLOOKUP($A677,'Data Sheet'!$A:U,3,FALSE),"NA")</f>
        <v>#NAME?</v>
      </c>
      <c r="D677" s="61" t="e">
        <f ca="1">_xludf.IFNA(VLOOKUP($A677,'Data Sheet'!$A:C,4,FALSE),"NA")</f>
        <v>#NAME?</v>
      </c>
      <c r="E677" s="61" t="e">
        <f ca="1">_xludf.IFNA(VLOOKUP($A677,'Data Sheet'!$A:D,5,FALSE),"NA")</f>
        <v>#NAME?</v>
      </c>
      <c r="F677" s="73" t="e">
        <f ca="1">_xludf.IFNA(VLOOKUP($A677,'Data Sheet'!$A:E,6,FALSE),"NA")</f>
        <v>#NAME?</v>
      </c>
      <c r="G677" s="63" t="e">
        <f ca="1">_xludf.IFNA(VLOOKUP($A677,'Data Sheet'!$A:F,7,FALSE),"NA")</f>
        <v>#NAME?</v>
      </c>
      <c r="H677" s="64" t="e">
        <f ca="1">_xludf.IFNA(VLOOKUP($A677,'Data Sheet'!$A:P,17,FALSE),"NA")</f>
        <v>#NAME?</v>
      </c>
      <c r="I677" s="63" t="e">
        <f ca="1">_xludf.IFNA(VLOOKUP($A677,'Data Sheet'!$A:T,19,FALSE),"NA")</f>
        <v>#NAME?</v>
      </c>
      <c r="J677" s="64" t="e">
        <f ca="1">_xludf.IFNA(VLOOKUP($A677,'Data Sheet'!$A:T,20,FALSE),"NA")</f>
        <v>#NAME?</v>
      </c>
    </row>
    <row r="678" spans="2:10" ht="15.75" customHeight="1" x14ac:dyDescent="0.15">
      <c r="B678" s="60" t="e">
        <f ca="1">_xludf.IFNA(VLOOKUP($A678,'Data Sheet'!$A:B,2,FALSE),"NA")</f>
        <v>#NAME?</v>
      </c>
      <c r="C678" s="61" t="e">
        <f ca="1">_xludf.IFNA(VLOOKUP($A678,'Data Sheet'!$A:U,3,FALSE),"NA")</f>
        <v>#NAME?</v>
      </c>
      <c r="D678" s="61" t="e">
        <f ca="1">_xludf.IFNA(VLOOKUP($A678,'Data Sheet'!$A:C,4,FALSE),"NA")</f>
        <v>#NAME?</v>
      </c>
      <c r="E678" s="61" t="e">
        <f ca="1">_xludf.IFNA(VLOOKUP($A678,'Data Sheet'!$A:D,5,FALSE),"NA")</f>
        <v>#NAME?</v>
      </c>
      <c r="F678" s="73" t="e">
        <f ca="1">_xludf.IFNA(VLOOKUP($A678,'Data Sheet'!$A:E,6,FALSE),"NA")</f>
        <v>#NAME?</v>
      </c>
      <c r="G678" s="63" t="e">
        <f ca="1">_xludf.IFNA(VLOOKUP($A678,'Data Sheet'!$A:F,7,FALSE),"NA")</f>
        <v>#NAME?</v>
      </c>
      <c r="H678" s="64" t="e">
        <f ca="1">_xludf.IFNA(VLOOKUP($A678,'Data Sheet'!$A:P,17,FALSE),"NA")</f>
        <v>#NAME?</v>
      </c>
      <c r="I678" s="63" t="e">
        <f ca="1">_xludf.IFNA(VLOOKUP($A678,'Data Sheet'!$A:T,19,FALSE),"NA")</f>
        <v>#NAME?</v>
      </c>
      <c r="J678" s="64" t="e">
        <f ca="1">_xludf.IFNA(VLOOKUP($A678,'Data Sheet'!$A:T,20,FALSE),"NA")</f>
        <v>#NAME?</v>
      </c>
    </row>
    <row r="679" spans="2:10" ht="15.75" customHeight="1" x14ac:dyDescent="0.15">
      <c r="B679" s="60" t="e">
        <f ca="1">_xludf.IFNA(VLOOKUP($A679,'Data Sheet'!$A:B,2,FALSE),"NA")</f>
        <v>#NAME?</v>
      </c>
      <c r="C679" s="61" t="e">
        <f ca="1">_xludf.IFNA(VLOOKUP($A679,'Data Sheet'!$A:U,3,FALSE),"NA")</f>
        <v>#NAME?</v>
      </c>
      <c r="D679" s="61" t="e">
        <f ca="1">_xludf.IFNA(VLOOKUP($A679,'Data Sheet'!$A:C,4,FALSE),"NA")</f>
        <v>#NAME?</v>
      </c>
      <c r="E679" s="61" t="e">
        <f ca="1">_xludf.IFNA(VLOOKUP($A679,'Data Sheet'!$A:D,5,FALSE),"NA")</f>
        <v>#NAME?</v>
      </c>
      <c r="F679" s="73" t="e">
        <f ca="1">_xludf.IFNA(VLOOKUP($A679,'Data Sheet'!$A:E,6,FALSE),"NA")</f>
        <v>#NAME?</v>
      </c>
      <c r="G679" s="63" t="e">
        <f ca="1">_xludf.IFNA(VLOOKUP($A679,'Data Sheet'!$A:F,7,FALSE),"NA")</f>
        <v>#NAME?</v>
      </c>
      <c r="H679" s="64" t="e">
        <f ca="1">_xludf.IFNA(VLOOKUP($A679,'Data Sheet'!$A:P,17,FALSE),"NA")</f>
        <v>#NAME?</v>
      </c>
      <c r="I679" s="63" t="e">
        <f ca="1">_xludf.IFNA(VLOOKUP($A679,'Data Sheet'!$A:T,19,FALSE),"NA")</f>
        <v>#NAME?</v>
      </c>
      <c r="J679" s="64" t="e">
        <f ca="1">_xludf.IFNA(VLOOKUP($A679,'Data Sheet'!$A:T,20,FALSE),"NA")</f>
        <v>#NAME?</v>
      </c>
    </row>
    <row r="680" spans="2:10" ht="15.75" customHeight="1" x14ac:dyDescent="0.15">
      <c r="B680" s="60" t="e">
        <f ca="1">_xludf.IFNA(VLOOKUP($A680,'Data Sheet'!$A:B,2,FALSE),"NA")</f>
        <v>#NAME?</v>
      </c>
      <c r="C680" s="61" t="e">
        <f ca="1">_xludf.IFNA(VLOOKUP($A680,'Data Sheet'!$A:U,3,FALSE),"NA")</f>
        <v>#NAME?</v>
      </c>
      <c r="D680" s="61" t="e">
        <f ca="1">_xludf.IFNA(VLOOKUP($A680,'Data Sheet'!$A:C,4,FALSE),"NA")</f>
        <v>#NAME?</v>
      </c>
      <c r="E680" s="61" t="e">
        <f ca="1">_xludf.IFNA(VLOOKUP($A680,'Data Sheet'!$A:D,5,FALSE),"NA")</f>
        <v>#NAME?</v>
      </c>
      <c r="F680" s="73" t="e">
        <f ca="1">_xludf.IFNA(VLOOKUP($A680,'Data Sheet'!$A:E,6,FALSE),"NA")</f>
        <v>#NAME?</v>
      </c>
      <c r="G680" s="63" t="e">
        <f ca="1">_xludf.IFNA(VLOOKUP($A680,'Data Sheet'!$A:F,7,FALSE),"NA")</f>
        <v>#NAME?</v>
      </c>
      <c r="H680" s="64" t="e">
        <f ca="1">_xludf.IFNA(VLOOKUP($A680,'Data Sheet'!$A:P,17,FALSE),"NA")</f>
        <v>#NAME?</v>
      </c>
      <c r="I680" s="63" t="e">
        <f ca="1">_xludf.IFNA(VLOOKUP($A680,'Data Sheet'!$A:T,19,FALSE),"NA")</f>
        <v>#NAME?</v>
      </c>
      <c r="J680" s="64" t="e">
        <f ca="1">_xludf.IFNA(VLOOKUP($A680,'Data Sheet'!$A:T,20,FALSE),"NA")</f>
        <v>#NAME?</v>
      </c>
    </row>
    <row r="681" spans="2:10" ht="15.75" customHeight="1" x14ac:dyDescent="0.15">
      <c r="B681" s="60" t="e">
        <f ca="1">_xludf.IFNA(VLOOKUP($A681,'Data Sheet'!$A:B,2,FALSE),"NA")</f>
        <v>#NAME?</v>
      </c>
      <c r="C681" s="61" t="e">
        <f ca="1">_xludf.IFNA(VLOOKUP($A681,'Data Sheet'!$A:U,3,FALSE),"NA")</f>
        <v>#NAME?</v>
      </c>
      <c r="D681" s="61" t="e">
        <f ca="1">_xludf.IFNA(VLOOKUP($A681,'Data Sheet'!$A:C,4,FALSE),"NA")</f>
        <v>#NAME?</v>
      </c>
      <c r="E681" s="61" t="e">
        <f ca="1">_xludf.IFNA(VLOOKUP($A681,'Data Sheet'!$A:D,5,FALSE),"NA")</f>
        <v>#NAME?</v>
      </c>
      <c r="F681" s="73" t="e">
        <f ca="1">_xludf.IFNA(VLOOKUP($A681,'Data Sheet'!$A:E,6,FALSE),"NA")</f>
        <v>#NAME?</v>
      </c>
      <c r="G681" s="63" t="e">
        <f ca="1">_xludf.IFNA(VLOOKUP($A681,'Data Sheet'!$A:F,7,FALSE),"NA")</f>
        <v>#NAME?</v>
      </c>
      <c r="H681" s="64" t="e">
        <f ca="1">_xludf.IFNA(VLOOKUP($A681,'Data Sheet'!$A:P,17,FALSE),"NA")</f>
        <v>#NAME?</v>
      </c>
      <c r="I681" s="63" t="e">
        <f ca="1">_xludf.IFNA(VLOOKUP($A681,'Data Sheet'!$A:T,19,FALSE),"NA")</f>
        <v>#NAME?</v>
      </c>
      <c r="J681" s="64" t="e">
        <f ca="1">_xludf.IFNA(VLOOKUP($A681,'Data Sheet'!$A:T,20,FALSE),"NA")</f>
        <v>#NAME?</v>
      </c>
    </row>
    <row r="682" spans="2:10" ht="15.75" customHeight="1" x14ac:dyDescent="0.15">
      <c r="B682" s="60" t="e">
        <f ca="1">_xludf.IFNA(VLOOKUP($A682,'Data Sheet'!$A:B,2,FALSE),"NA")</f>
        <v>#NAME?</v>
      </c>
      <c r="C682" s="61" t="e">
        <f ca="1">_xludf.IFNA(VLOOKUP($A682,'Data Sheet'!$A:U,3,FALSE),"NA")</f>
        <v>#NAME?</v>
      </c>
      <c r="D682" s="61" t="e">
        <f ca="1">_xludf.IFNA(VLOOKUP($A682,'Data Sheet'!$A:C,4,FALSE),"NA")</f>
        <v>#NAME?</v>
      </c>
      <c r="E682" s="61" t="e">
        <f ca="1">_xludf.IFNA(VLOOKUP($A682,'Data Sheet'!$A:D,5,FALSE),"NA")</f>
        <v>#NAME?</v>
      </c>
      <c r="F682" s="73" t="e">
        <f ca="1">_xludf.IFNA(VLOOKUP($A682,'Data Sheet'!$A:E,6,FALSE),"NA")</f>
        <v>#NAME?</v>
      </c>
      <c r="G682" s="63" t="e">
        <f ca="1">_xludf.IFNA(VLOOKUP($A682,'Data Sheet'!$A:F,7,FALSE),"NA")</f>
        <v>#NAME?</v>
      </c>
      <c r="H682" s="64" t="e">
        <f ca="1">_xludf.IFNA(VLOOKUP($A682,'Data Sheet'!$A:P,17,FALSE),"NA")</f>
        <v>#NAME?</v>
      </c>
      <c r="I682" s="63" t="e">
        <f ca="1">_xludf.IFNA(VLOOKUP($A682,'Data Sheet'!$A:T,19,FALSE),"NA")</f>
        <v>#NAME?</v>
      </c>
      <c r="J682" s="64" t="e">
        <f ca="1">_xludf.IFNA(VLOOKUP($A682,'Data Sheet'!$A:T,20,FALSE),"NA")</f>
        <v>#NAME?</v>
      </c>
    </row>
    <row r="683" spans="2:10" ht="15.75" customHeight="1" x14ac:dyDescent="0.15">
      <c r="B683" s="60" t="e">
        <f ca="1">_xludf.IFNA(VLOOKUP($A683,'Data Sheet'!$A:B,2,FALSE),"NA")</f>
        <v>#NAME?</v>
      </c>
      <c r="C683" s="61" t="e">
        <f ca="1">_xludf.IFNA(VLOOKUP($A683,'Data Sheet'!$A:U,3,FALSE),"NA")</f>
        <v>#NAME?</v>
      </c>
      <c r="D683" s="61" t="e">
        <f ca="1">_xludf.IFNA(VLOOKUP($A683,'Data Sheet'!$A:C,4,FALSE),"NA")</f>
        <v>#NAME?</v>
      </c>
      <c r="E683" s="61" t="e">
        <f ca="1">_xludf.IFNA(VLOOKUP($A683,'Data Sheet'!$A:D,5,FALSE),"NA")</f>
        <v>#NAME?</v>
      </c>
      <c r="F683" s="73" t="e">
        <f ca="1">_xludf.IFNA(VLOOKUP($A683,'Data Sheet'!$A:E,6,FALSE),"NA")</f>
        <v>#NAME?</v>
      </c>
      <c r="G683" s="63" t="e">
        <f ca="1">_xludf.IFNA(VLOOKUP($A683,'Data Sheet'!$A:F,7,FALSE),"NA")</f>
        <v>#NAME?</v>
      </c>
      <c r="H683" s="64" t="e">
        <f ca="1">_xludf.IFNA(VLOOKUP($A683,'Data Sheet'!$A:P,17,FALSE),"NA")</f>
        <v>#NAME?</v>
      </c>
      <c r="I683" s="63" t="e">
        <f ca="1">_xludf.IFNA(VLOOKUP($A683,'Data Sheet'!$A:T,19,FALSE),"NA")</f>
        <v>#NAME?</v>
      </c>
      <c r="J683" s="64" t="e">
        <f ca="1">_xludf.IFNA(VLOOKUP($A683,'Data Sheet'!$A:T,20,FALSE),"NA")</f>
        <v>#NAME?</v>
      </c>
    </row>
    <row r="684" spans="2:10" ht="15.75" customHeight="1" x14ac:dyDescent="0.15">
      <c r="B684" s="60" t="e">
        <f ca="1">_xludf.IFNA(VLOOKUP($A684,'Data Sheet'!$A:B,2,FALSE),"NA")</f>
        <v>#NAME?</v>
      </c>
      <c r="C684" s="61" t="e">
        <f ca="1">_xludf.IFNA(VLOOKUP($A684,'Data Sheet'!$A:U,3,FALSE),"NA")</f>
        <v>#NAME?</v>
      </c>
      <c r="D684" s="61" t="e">
        <f ca="1">_xludf.IFNA(VLOOKUP($A684,'Data Sheet'!$A:C,4,FALSE),"NA")</f>
        <v>#NAME?</v>
      </c>
      <c r="E684" s="61" t="e">
        <f ca="1">_xludf.IFNA(VLOOKUP($A684,'Data Sheet'!$A:D,5,FALSE),"NA")</f>
        <v>#NAME?</v>
      </c>
      <c r="F684" s="73" t="e">
        <f ca="1">_xludf.IFNA(VLOOKUP($A684,'Data Sheet'!$A:E,6,FALSE),"NA")</f>
        <v>#NAME?</v>
      </c>
      <c r="G684" s="63" t="e">
        <f ca="1">_xludf.IFNA(VLOOKUP($A684,'Data Sheet'!$A:F,7,FALSE),"NA")</f>
        <v>#NAME?</v>
      </c>
      <c r="H684" s="64" t="e">
        <f ca="1">_xludf.IFNA(VLOOKUP($A684,'Data Sheet'!$A:P,17,FALSE),"NA")</f>
        <v>#NAME?</v>
      </c>
      <c r="I684" s="63" t="e">
        <f ca="1">_xludf.IFNA(VLOOKUP($A684,'Data Sheet'!$A:T,19,FALSE),"NA")</f>
        <v>#NAME?</v>
      </c>
      <c r="J684" s="64" t="e">
        <f ca="1">_xludf.IFNA(VLOOKUP($A684,'Data Sheet'!$A:T,20,FALSE),"NA")</f>
        <v>#NAME?</v>
      </c>
    </row>
    <row r="685" spans="2:10" ht="15.75" customHeight="1" x14ac:dyDescent="0.15">
      <c r="B685" s="60" t="e">
        <f ca="1">_xludf.IFNA(VLOOKUP($A685,'Data Sheet'!$A:B,2,FALSE),"NA")</f>
        <v>#NAME?</v>
      </c>
      <c r="C685" s="61" t="e">
        <f ca="1">_xludf.IFNA(VLOOKUP($A685,'Data Sheet'!$A:U,3,FALSE),"NA")</f>
        <v>#NAME?</v>
      </c>
      <c r="D685" s="61" t="e">
        <f ca="1">_xludf.IFNA(VLOOKUP($A685,'Data Sheet'!$A:C,4,FALSE),"NA")</f>
        <v>#NAME?</v>
      </c>
      <c r="E685" s="61" t="e">
        <f ca="1">_xludf.IFNA(VLOOKUP($A685,'Data Sheet'!$A:D,5,FALSE),"NA")</f>
        <v>#NAME?</v>
      </c>
      <c r="F685" s="73" t="e">
        <f ca="1">_xludf.IFNA(VLOOKUP($A685,'Data Sheet'!$A:E,6,FALSE),"NA")</f>
        <v>#NAME?</v>
      </c>
      <c r="G685" s="63" t="e">
        <f ca="1">_xludf.IFNA(VLOOKUP($A685,'Data Sheet'!$A:F,7,FALSE),"NA")</f>
        <v>#NAME?</v>
      </c>
      <c r="H685" s="64" t="e">
        <f ca="1">_xludf.IFNA(VLOOKUP($A685,'Data Sheet'!$A:P,17,FALSE),"NA")</f>
        <v>#NAME?</v>
      </c>
      <c r="I685" s="63" t="e">
        <f ca="1">_xludf.IFNA(VLOOKUP($A685,'Data Sheet'!$A:T,19,FALSE),"NA")</f>
        <v>#NAME?</v>
      </c>
      <c r="J685" s="64" t="e">
        <f ca="1">_xludf.IFNA(VLOOKUP($A685,'Data Sheet'!$A:T,20,FALSE),"NA")</f>
        <v>#NAME?</v>
      </c>
    </row>
    <row r="686" spans="2:10" ht="15.75" customHeight="1" x14ac:dyDescent="0.15">
      <c r="B686" s="60" t="e">
        <f ca="1">_xludf.IFNA(VLOOKUP($A686,'Data Sheet'!$A:B,2,FALSE),"NA")</f>
        <v>#NAME?</v>
      </c>
      <c r="C686" s="61" t="e">
        <f ca="1">_xludf.IFNA(VLOOKUP($A686,'Data Sheet'!$A:U,3,FALSE),"NA")</f>
        <v>#NAME?</v>
      </c>
      <c r="D686" s="61" t="e">
        <f ca="1">_xludf.IFNA(VLOOKUP($A686,'Data Sheet'!$A:C,4,FALSE),"NA")</f>
        <v>#NAME?</v>
      </c>
      <c r="E686" s="61" t="e">
        <f ca="1">_xludf.IFNA(VLOOKUP($A686,'Data Sheet'!$A:D,5,FALSE),"NA")</f>
        <v>#NAME?</v>
      </c>
      <c r="F686" s="73" t="e">
        <f ca="1">_xludf.IFNA(VLOOKUP($A686,'Data Sheet'!$A:E,6,FALSE),"NA")</f>
        <v>#NAME?</v>
      </c>
      <c r="G686" s="63" t="e">
        <f ca="1">_xludf.IFNA(VLOOKUP($A686,'Data Sheet'!$A:F,7,FALSE),"NA")</f>
        <v>#NAME?</v>
      </c>
      <c r="H686" s="64" t="e">
        <f ca="1">_xludf.IFNA(VLOOKUP($A686,'Data Sheet'!$A:P,17,FALSE),"NA")</f>
        <v>#NAME?</v>
      </c>
      <c r="I686" s="63" t="e">
        <f ca="1">_xludf.IFNA(VLOOKUP($A686,'Data Sheet'!$A:T,19,FALSE),"NA")</f>
        <v>#NAME?</v>
      </c>
      <c r="J686" s="64" t="e">
        <f ca="1">_xludf.IFNA(VLOOKUP($A686,'Data Sheet'!$A:T,20,FALSE),"NA")</f>
        <v>#NAME?</v>
      </c>
    </row>
    <row r="687" spans="2:10" ht="15.75" customHeight="1" x14ac:dyDescent="0.15">
      <c r="B687" s="60" t="e">
        <f ca="1">_xludf.IFNA(VLOOKUP($A687,'Data Sheet'!$A:B,2,FALSE),"NA")</f>
        <v>#NAME?</v>
      </c>
      <c r="C687" s="61" t="e">
        <f ca="1">_xludf.IFNA(VLOOKUP($A687,'Data Sheet'!$A:U,3,FALSE),"NA")</f>
        <v>#NAME?</v>
      </c>
      <c r="D687" s="61" t="e">
        <f ca="1">_xludf.IFNA(VLOOKUP($A687,'Data Sheet'!$A:C,4,FALSE),"NA")</f>
        <v>#NAME?</v>
      </c>
      <c r="E687" s="61" t="e">
        <f ca="1">_xludf.IFNA(VLOOKUP($A687,'Data Sheet'!$A:D,5,FALSE),"NA")</f>
        <v>#NAME?</v>
      </c>
      <c r="F687" s="73" t="e">
        <f ca="1">_xludf.IFNA(VLOOKUP($A687,'Data Sheet'!$A:E,6,FALSE),"NA")</f>
        <v>#NAME?</v>
      </c>
      <c r="G687" s="63" t="e">
        <f ca="1">_xludf.IFNA(VLOOKUP($A687,'Data Sheet'!$A:F,7,FALSE),"NA")</f>
        <v>#NAME?</v>
      </c>
      <c r="H687" s="64" t="e">
        <f ca="1">_xludf.IFNA(VLOOKUP($A687,'Data Sheet'!$A:P,17,FALSE),"NA")</f>
        <v>#NAME?</v>
      </c>
      <c r="I687" s="63" t="e">
        <f ca="1">_xludf.IFNA(VLOOKUP($A687,'Data Sheet'!$A:T,19,FALSE),"NA")</f>
        <v>#NAME?</v>
      </c>
      <c r="J687" s="64" t="e">
        <f ca="1">_xludf.IFNA(VLOOKUP($A687,'Data Sheet'!$A:T,20,FALSE),"NA")</f>
        <v>#NAME?</v>
      </c>
    </row>
    <row r="688" spans="2:10" ht="15.75" customHeight="1" x14ac:dyDescent="0.15">
      <c r="B688" s="60" t="e">
        <f ca="1">_xludf.IFNA(VLOOKUP($A688,'Data Sheet'!$A:B,2,FALSE),"NA")</f>
        <v>#NAME?</v>
      </c>
      <c r="C688" s="61" t="e">
        <f ca="1">_xludf.IFNA(VLOOKUP($A688,'Data Sheet'!$A:U,3,FALSE),"NA")</f>
        <v>#NAME?</v>
      </c>
      <c r="D688" s="61" t="e">
        <f ca="1">_xludf.IFNA(VLOOKUP($A688,'Data Sheet'!$A:C,4,FALSE),"NA")</f>
        <v>#NAME?</v>
      </c>
      <c r="E688" s="61" t="e">
        <f ca="1">_xludf.IFNA(VLOOKUP($A688,'Data Sheet'!$A:D,5,FALSE),"NA")</f>
        <v>#NAME?</v>
      </c>
      <c r="F688" s="73" t="e">
        <f ca="1">_xludf.IFNA(VLOOKUP($A688,'Data Sheet'!$A:E,6,FALSE),"NA")</f>
        <v>#NAME?</v>
      </c>
      <c r="G688" s="63" t="e">
        <f ca="1">_xludf.IFNA(VLOOKUP($A688,'Data Sheet'!$A:F,7,FALSE),"NA")</f>
        <v>#NAME?</v>
      </c>
      <c r="H688" s="64" t="e">
        <f ca="1">_xludf.IFNA(VLOOKUP($A688,'Data Sheet'!$A:P,17,FALSE),"NA")</f>
        <v>#NAME?</v>
      </c>
      <c r="I688" s="63" t="e">
        <f ca="1">_xludf.IFNA(VLOOKUP($A688,'Data Sheet'!$A:T,19,FALSE),"NA")</f>
        <v>#NAME?</v>
      </c>
      <c r="J688" s="64" t="e">
        <f ca="1">_xludf.IFNA(VLOOKUP($A688,'Data Sheet'!$A:T,20,FALSE),"NA")</f>
        <v>#NAME?</v>
      </c>
    </row>
    <row r="689" spans="2:10" ht="15.75" customHeight="1" x14ac:dyDescent="0.15">
      <c r="B689" s="60" t="e">
        <f ca="1">_xludf.IFNA(VLOOKUP($A689,'Data Sheet'!$A:B,2,FALSE),"NA")</f>
        <v>#NAME?</v>
      </c>
      <c r="C689" s="61" t="e">
        <f ca="1">_xludf.IFNA(VLOOKUP($A689,'Data Sheet'!$A:U,3,FALSE),"NA")</f>
        <v>#NAME?</v>
      </c>
      <c r="D689" s="61" t="e">
        <f ca="1">_xludf.IFNA(VLOOKUP($A689,'Data Sheet'!$A:C,4,FALSE),"NA")</f>
        <v>#NAME?</v>
      </c>
      <c r="E689" s="61" t="e">
        <f ca="1">_xludf.IFNA(VLOOKUP($A689,'Data Sheet'!$A:D,5,FALSE),"NA")</f>
        <v>#NAME?</v>
      </c>
      <c r="F689" s="73" t="e">
        <f ca="1">_xludf.IFNA(VLOOKUP($A689,'Data Sheet'!$A:E,6,FALSE),"NA")</f>
        <v>#NAME?</v>
      </c>
      <c r="G689" s="63" t="e">
        <f ca="1">_xludf.IFNA(VLOOKUP($A689,'Data Sheet'!$A:F,7,FALSE),"NA")</f>
        <v>#NAME?</v>
      </c>
      <c r="H689" s="64" t="e">
        <f ca="1">_xludf.IFNA(VLOOKUP($A689,'Data Sheet'!$A:P,17,FALSE),"NA")</f>
        <v>#NAME?</v>
      </c>
      <c r="I689" s="63" t="e">
        <f ca="1">_xludf.IFNA(VLOOKUP($A689,'Data Sheet'!$A:T,19,FALSE),"NA")</f>
        <v>#NAME?</v>
      </c>
      <c r="J689" s="64" t="e">
        <f ca="1">_xludf.IFNA(VLOOKUP($A689,'Data Sheet'!$A:T,20,FALSE),"NA")</f>
        <v>#NAME?</v>
      </c>
    </row>
    <row r="690" spans="2:10" ht="15.75" customHeight="1" x14ac:dyDescent="0.15">
      <c r="B690" s="60" t="e">
        <f ca="1">_xludf.IFNA(VLOOKUP($A690,'Data Sheet'!$A:B,2,FALSE),"NA")</f>
        <v>#NAME?</v>
      </c>
      <c r="C690" s="61" t="e">
        <f ca="1">_xludf.IFNA(VLOOKUP($A690,'Data Sheet'!$A:U,3,FALSE),"NA")</f>
        <v>#NAME?</v>
      </c>
      <c r="D690" s="61" t="e">
        <f ca="1">_xludf.IFNA(VLOOKUP($A690,'Data Sheet'!$A:C,4,FALSE),"NA")</f>
        <v>#NAME?</v>
      </c>
      <c r="E690" s="61" t="e">
        <f ca="1">_xludf.IFNA(VLOOKUP($A690,'Data Sheet'!$A:D,5,FALSE),"NA")</f>
        <v>#NAME?</v>
      </c>
      <c r="F690" s="73" t="e">
        <f ca="1">_xludf.IFNA(VLOOKUP($A690,'Data Sheet'!$A:E,6,FALSE),"NA")</f>
        <v>#NAME?</v>
      </c>
      <c r="G690" s="63" t="e">
        <f ca="1">_xludf.IFNA(VLOOKUP($A690,'Data Sheet'!$A:F,7,FALSE),"NA")</f>
        <v>#NAME?</v>
      </c>
      <c r="H690" s="64" t="e">
        <f ca="1">_xludf.IFNA(VLOOKUP($A690,'Data Sheet'!$A:P,17,FALSE),"NA")</f>
        <v>#NAME?</v>
      </c>
      <c r="I690" s="63" t="e">
        <f ca="1">_xludf.IFNA(VLOOKUP($A690,'Data Sheet'!$A:T,19,FALSE),"NA")</f>
        <v>#NAME?</v>
      </c>
      <c r="J690" s="64" t="e">
        <f ca="1">_xludf.IFNA(VLOOKUP($A690,'Data Sheet'!$A:T,20,FALSE),"NA")</f>
        <v>#NAME?</v>
      </c>
    </row>
    <row r="691" spans="2:10" ht="15.75" customHeight="1" x14ac:dyDescent="0.15">
      <c r="B691" s="60" t="e">
        <f ca="1">_xludf.IFNA(VLOOKUP($A691,'Data Sheet'!$A:B,2,FALSE),"NA")</f>
        <v>#NAME?</v>
      </c>
      <c r="C691" s="61" t="e">
        <f ca="1">_xludf.IFNA(VLOOKUP($A691,'Data Sheet'!$A:U,3,FALSE),"NA")</f>
        <v>#NAME?</v>
      </c>
      <c r="D691" s="61" t="e">
        <f ca="1">_xludf.IFNA(VLOOKUP($A691,'Data Sheet'!$A:C,4,FALSE),"NA")</f>
        <v>#NAME?</v>
      </c>
      <c r="E691" s="61" t="e">
        <f ca="1">_xludf.IFNA(VLOOKUP($A691,'Data Sheet'!$A:D,5,FALSE),"NA")</f>
        <v>#NAME?</v>
      </c>
      <c r="F691" s="73" t="e">
        <f ca="1">_xludf.IFNA(VLOOKUP($A691,'Data Sheet'!$A:E,6,FALSE),"NA")</f>
        <v>#NAME?</v>
      </c>
      <c r="G691" s="63" t="e">
        <f ca="1">_xludf.IFNA(VLOOKUP($A691,'Data Sheet'!$A:F,7,FALSE),"NA")</f>
        <v>#NAME?</v>
      </c>
      <c r="H691" s="64" t="e">
        <f ca="1">_xludf.IFNA(VLOOKUP($A691,'Data Sheet'!$A:P,17,FALSE),"NA")</f>
        <v>#NAME?</v>
      </c>
      <c r="I691" s="63" t="e">
        <f ca="1">_xludf.IFNA(VLOOKUP($A691,'Data Sheet'!$A:T,19,FALSE),"NA")</f>
        <v>#NAME?</v>
      </c>
      <c r="J691" s="64" t="e">
        <f ca="1">_xludf.IFNA(VLOOKUP($A691,'Data Sheet'!$A:T,20,FALSE),"NA")</f>
        <v>#NAME?</v>
      </c>
    </row>
    <row r="692" spans="2:10" ht="15.75" customHeight="1" x14ac:dyDescent="0.15">
      <c r="B692" s="60" t="e">
        <f ca="1">_xludf.IFNA(VLOOKUP($A692,'Data Sheet'!$A:B,2,FALSE),"NA")</f>
        <v>#NAME?</v>
      </c>
      <c r="C692" s="61" t="e">
        <f ca="1">_xludf.IFNA(VLOOKUP($A692,'Data Sheet'!$A:U,3,FALSE),"NA")</f>
        <v>#NAME?</v>
      </c>
      <c r="D692" s="61" t="e">
        <f ca="1">_xludf.IFNA(VLOOKUP($A692,'Data Sheet'!$A:C,4,FALSE),"NA")</f>
        <v>#NAME?</v>
      </c>
      <c r="E692" s="61" t="e">
        <f ca="1">_xludf.IFNA(VLOOKUP($A692,'Data Sheet'!$A:D,5,FALSE),"NA")</f>
        <v>#NAME?</v>
      </c>
      <c r="F692" s="73" t="e">
        <f ca="1">_xludf.IFNA(VLOOKUP($A692,'Data Sheet'!$A:E,6,FALSE),"NA")</f>
        <v>#NAME?</v>
      </c>
      <c r="G692" s="63" t="e">
        <f ca="1">_xludf.IFNA(VLOOKUP($A692,'Data Sheet'!$A:F,7,FALSE),"NA")</f>
        <v>#NAME?</v>
      </c>
      <c r="H692" s="64" t="e">
        <f ca="1">_xludf.IFNA(VLOOKUP($A692,'Data Sheet'!$A:P,17,FALSE),"NA")</f>
        <v>#NAME?</v>
      </c>
      <c r="I692" s="63" t="e">
        <f ca="1">_xludf.IFNA(VLOOKUP($A692,'Data Sheet'!$A:T,19,FALSE),"NA")</f>
        <v>#NAME?</v>
      </c>
      <c r="J692" s="64" t="e">
        <f ca="1">_xludf.IFNA(VLOOKUP($A692,'Data Sheet'!$A:T,20,FALSE),"NA")</f>
        <v>#NAME?</v>
      </c>
    </row>
    <row r="693" spans="2:10" ht="15.75" customHeight="1" x14ac:dyDescent="0.15">
      <c r="B693" s="60" t="e">
        <f ca="1">_xludf.IFNA(VLOOKUP($A693,'Data Sheet'!$A:B,2,FALSE),"NA")</f>
        <v>#NAME?</v>
      </c>
      <c r="C693" s="61" t="e">
        <f ca="1">_xludf.IFNA(VLOOKUP($A693,'Data Sheet'!$A:U,3,FALSE),"NA")</f>
        <v>#NAME?</v>
      </c>
      <c r="D693" s="61" t="e">
        <f ca="1">_xludf.IFNA(VLOOKUP($A693,'Data Sheet'!$A:C,4,FALSE),"NA")</f>
        <v>#NAME?</v>
      </c>
      <c r="E693" s="61" t="e">
        <f ca="1">_xludf.IFNA(VLOOKUP($A693,'Data Sheet'!$A:D,5,FALSE),"NA")</f>
        <v>#NAME?</v>
      </c>
      <c r="F693" s="73" t="e">
        <f ca="1">_xludf.IFNA(VLOOKUP($A693,'Data Sheet'!$A:E,6,FALSE),"NA")</f>
        <v>#NAME?</v>
      </c>
      <c r="G693" s="63" t="e">
        <f ca="1">_xludf.IFNA(VLOOKUP($A693,'Data Sheet'!$A:F,7,FALSE),"NA")</f>
        <v>#NAME?</v>
      </c>
      <c r="H693" s="64" t="e">
        <f ca="1">_xludf.IFNA(VLOOKUP($A693,'Data Sheet'!$A:P,17,FALSE),"NA")</f>
        <v>#NAME?</v>
      </c>
      <c r="I693" s="63" t="e">
        <f ca="1">_xludf.IFNA(VLOOKUP($A693,'Data Sheet'!$A:T,19,FALSE),"NA")</f>
        <v>#NAME?</v>
      </c>
      <c r="J693" s="64" t="e">
        <f ca="1">_xludf.IFNA(VLOOKUP($A693,'Data Sheet'!$A:T,20,FALSE),"NA")</f>
        <v>#NAME?</v>
      </c>
    </row>
    <row r="694" spans="2:10" ht="15.75" customHeight="1" x14ac:dyDescent="0.15">
      <c r="B694" s="60" t="e">
        <f ca="1">_xludf.IFNA(VLOOKUP($A694,'Data Sheet'!$A:B,2,FALSE),"NA")</f>
        <v>#NAME?</v>
      </c>
      <c r="C694" s="61" t="e">
        <f ca="1">_xludf.IFNA(VLOOKUP($A694,'Data Sheet'!$A:U,3,FALSE),"NA")</f>
        <v>#NAME?</v>
      </c>
      <c r="D694" s="61" t="e">
        <f ca="1">_xludf.IFNA(VLOOKUP($A694,'Data Sheet'!$A:C,4,FALSE),"NA")</f>
        <v>#NAME?</v>
      </c>
      <c r="E694" s="61" t="e">
        <f ca="1">_xludf.IFNA(VLOOKUP($A694,'Data Sheet'!$A:D,5,FALSE),"NA")</f>
        <v>#NAME?</v>
      </c>
      <c r="F694" s="73" t="e">
        <f ca="1">_xludf.IFNA(VLOOKUP($A694,'Data Sheet'!$A:E,6,FALSE),"NA")</f>
        <v>#NAME?</v>
      </c>
      <c r="G694" s="63" t="e">
        <f ca="1">_xludf.IFNA(VLOOKUP($A694,'Data Sheet'!$A:F,7,FALSE),"NA")</f>
        <v>#NAME?</v>
      </c>
      <c r="H694" s="64" t="e">
        <f ca="1">_xludf.IFNA(VLOOKUP($A694,'Data Sheet'!$A:P,17,FALSE),"NA")</f>
        <v>#NAME?</v>
      </c>
      <c r="I694" s="63" t="e">
        <f ca="1">_xludf.IFNA(VLOOKUP($A694,'Data Sheet'!$A:T,19,FALSE),"NA")</f>
        <v>#NAME?</v>
      </c>
      <c r="J694" s="64" t="e">
        <f ca="1">_xludf.IFNA(VLOOKUP($A694,'Data Sheet'!$A:T,20,FALSE),"NA")</f>
        <v>#NAME?</v>
      </c>
    </row>
    <row r="695" spans="2:10" ht="15.75" customHeight="1" x14ac:dyDescent="0.15">
      <c r="B695" s="60" t="e">
        <f ca="1">_xludf.IFNA(VLOOKUP($A695,'Data Sheet'!$A:B,2,FALSE),"NA")</f>
        <v>#NAME?</v>
      </c>
      <c r="C695" s="61" t="e">
        <f ca="1">_xludf.IFNA(VLOOKUP($A695,'Data Sheet'!$A:U,3,FALSE),"NA")</f>
        <v>#NAME?</v>
      </c>
      <c r="D695" s="61" t="e">
        <f ca="1">_xludf.IFNA(VLOOKUP($A695,'Data Sheet'!$A:C,4,FALSE),"NA")</f>
        <v>#NAME?</v>
      </c>
      <c r="E695" s="61" t="e">
        <f ca="1">_xludf.IFNA(VLOOKUP($A695,'Data Sheet'!$A:D,5,FALSE),"NA")</f>
        <v>#NAME?</v>
      </c>
      <c r="F695" s="73" t="e">
        <f ca="1">_xludf.IFNA(VLOOKUP($A695,'Data Sheet'!$A:E,6,FALSE),"NA")</f>
        <v>#NAME?</v>
      </c>
      <c r="G695" s="63" t="e">
        <f ca="1">_xludf.IFNA(VLOOKUP($A695,'Data Sheet'!$A:F,7,FALSE),"NA")</f>
        <v>#NAME?</v>
      </c>
      <c r="H695" s="64" t="e">
        <f ca="1">_xludf.IFNA(VLOOKUP($A695,'Data Sheet'!$A:P,17,FALSE),"NA")</f>
        <v>#NAME?</v>
      </c>
      <c r="I695" s="63" t="e">
        <f ca="1">_xludf.IFNA(VLOOKUP($A695,'Data Sheet'!$A:T,19,FALSE),"NA")</f>
        <v>#NAME?</v>
      </c>
      <c r="J695" s="64" t="e">
        <f ca="1">_xludf.IFNA(VLOOKUP($A695,'Data Sheet'!$A:T,20,FALSE),"NA")</f>
        <v>#NAME?</v>
      </c>
    </row>
    <row r="696" spans="2:10" ht="15.75" customHeight="1" x14ac:dyDescent="0.15">
      <c r="B696" s="60" t="e">
        <f ca="1">_xludf.IFNA(VLOOKUP($A696,'Data Sheet'!$A:B,2,FALSE),"NA")</f>
        <v>#NAME?</v>
      </c>
      <c r="C696" s="61" t="e">
        <f ca="1">_xludf.IFNA(VLOOKUP($A696,'Data Sheet'!$A:U,3,FALSE),"NA")</f>
        <v>#NAME?</v>
      </c>
      <c r="D696" s="61" t="e">
        <f ca="1">_xludf.IFNA(VLOOKUP($A696,'Data Sheet'!$A:C,4,FALSE),"NA")</f>
        <v>#NAME?</v>
      </c>
      <c r="E696" s="61" t="e">
        <f ca="1">_xludf.IFNA(VLOOKUP($A696,'Data Sheet'!$A:D,5,FALSE),"NA")</f>
        <v>#NAME?</v>
      </c>
      <c r="F696" s="73" t="e">
        <f ca="1">_xludf.IFNA(VLOOKUP($A696,'Data Sheet'!$A:E,6,FALSE),"NA")</f>
        <v>#NAME?</v>
      </c>
      <c r="G696" s="63" t="e">
        <f ca="1">_xludf.IFNA(VLOOKUP($A696,'Data Sheet'!$A:F,7,FALSE),"NA")</f>
        <v>#NAME?</v>
      </c>
      <c r="H696" s="64" t="e">
        <f ca="1">_xludf.IFNA(VLOOKUP($A696,'Data Sheet'!$A:P,17,FALSE),"NA")</f>
        <v>#NAME?</v>
      </c>
      <c r="I696" s="63" t="e">
        <f ca="1">_xludf.IFNA(VLOOKUP($A696,'Data Sheet'!$A:T,19,FALSE),"NA")</f>
        <v>#NAME?</v>
      </c>
      <c r="J696" s="64" t="e">
        <f ca="1">_xludf.IFNA(VLOOKUP($A696,'Data Sheet'!$A:T,20,FALSE),"NA")</f>
        <v>#NAME?</v>
      </c>
    </row>
    <row r="697" spans="2:10" ht="15.75" customHeight="1" x14ac:dyDescent="0.15">
      <c r="B697" s="60" t="e">
        <f ca="1">_xludf.IFNA(VLOOKUP($A697,'Data Sheet'!$A:B,2,FALSE),"NA")</f>
        <v>#NAME?</v>
      </c>
      <c r="C697" s="61" t="e">
        <f ca="1">_xludf.IFNA(VLOOKUP($A697,'Data Sheet'!$A:U,3,FALSE),"NA")</f>
        <v>#NAME?</v>
      </c>
      <c r="D697" s="61" t="e">
        <f ca="1">_xludf.IFNA(VLOOKUP($A697,'Data Sheet'!$A:C,4,FALSE),"NA")</f>
        <v>#NAME?</v>
      </c>
      <c r="E697" s="61" t="e">
        <f ca="1">_xludf.IFNA(VLOOKUP($A697,'Data Sheet'!$A:D,5,FALSE),"NA")</f>
        <v>#NAME?</v>
      </c>
      <c r="F697" s="73" t="e">
        <f ca="1">_xludf.IFNA(VLOOKUP($A697,'Data Sheet'!$A:E,6,FALSE),"NA")</f>
        <v>#NAME?</v>
      </c>
      <c r="G697" s="63" t="e">
        <f ca="1">_xludf.IFNA(VLOOKUP($A697,'Data Sheet'!$A:F,7,FALSE),"NA")</f>
        <v>#NAME?</v>
      </c>
      <c r="H697" s="64" t="e">
        <f ca="1">_xludf.IFNA(VLOOKUP($A697,'Data Sheet'!$A:P,17,FALSE),"NA")</f>
        <v>#NAME?</v>
      </c>
      <c r="I697" s="63" t="e">
        <f ca="1">_xludf.IFNA(VLOOKUP($A697,'Data Sheet'!$A:T,19,FALSE),"NA")</f>
        <v>#NAME?</v>
      </c>
      <c r="J697" s="64" t="e">
        <f ca="1">_xludf.IFNA(VLOOKUP($A697,'Data Sheet'!$A:T,20,FALSE),"NA")</f>
        <v>#NAME?</v>
      </c>
    </row>
    <row r="698" spans="2:10" ht="15.75" customHeight="1" x14ac:dyDescent="0.15">
      <c r="B698" s="60" t="e">
        <f ca="1">_xludf.IFNA(VLOOKUP($A698,'Data Sheet'!$A:B,2,FALSE),"NA")</f>
        <v>#NAME?</v>
      </c>
      <c r="C698" s="61" t="e">
        <f ca="1">_xludf.IFNA(VLOOKUP($A698,'Data Sheet'!$A:U,3,FALSE),"NA")</f>
        <v>#NAME?</v>
      </c>
      <c r="D698" s="61" t="e">
        <f ca="1">_xludf.IFNA(VLOOKUP($A698,'Data Sheet'!$A:C,4,FALSE),"NA")</f>
        <v>#NAME?</v>
      </c>
      <c r="E698" s="61" t="e">
        <f ca="1">_xludf.IFNA(VLOOKUP($A698,'Data Sheet'!$A:D,5,FALSE),"NA")</f>
        <v>#NAME?</v>
      </c>
      <c r="F698" s="73" t="e">
        <f ca="1">_xludf.IFNA(VLOOKUP($A698,'Data Sheet'!$A:E,6,FALSE),"NA")</f>
        <v>#NAME?</v>
      </c>
      <c r="G698" s="63" t="e">
        <f ca="1">_xludf.IFNA(VLOOKUP($A698,'Data Sheet'!$A:F,7,FALSE),"NA")</f>
        <v>#NAME?</v>
      </c>
      <c r="H698" s="64" t="e">
        <f ca="1">_xludf.IFNA(VLOOKUP($A698,'Data Sheet'!$A:P,17,FALSE),"NA")</f>
        <v>#NAME?</v>
      </c>
      <c r="I698" s="63" t="e">
        <f ca="1">_xludf.IFNA(VLOOKUP($A698,'Data Sheet'!$A:T,19,FALSE),"NA")</f>
        <v>#NAME?</v>
      </c>
      <c r="J698" s="64" t="e">
        <f ca="1">_xludf.IFNA(VLOOKUP($A698,'Data Sheet'!$A:T,20,FALSE),"NA")</f>
        <v>#NAME?</v>
      </c>
    </row>
    <row r="699" spans="2:10" ht="15.75" customHeight="1" x14ac:dyDescent="0.15">
      <c r="B699" s="60" t="e">
        <f ca="1">_xludf.IFNA(VLOOKUP($A699,'Data Sheet'!$A:B,2,FALSE),"NA")</f>
        <v>#NAME?</v>
      </c>
      <c r="C699" s="61" t="e">
        <f ca="1">_xludf.IFNA(VLOOKUP($A699,'Data Sheet'!$A:U,3,FALSE),"NA")</f>
        <v>#NAME?</v>
      </c>
      <c r="D699" s="61" t="e">
        <f ca="1">_xludf.IFNA(VLOOKUP($A699,'Data Sheet'!$A:C,4,FALSE),"NA")</f>
        <v>#NAME?</v>
      </c>
      <c r="E699" s="61" t="e">
        <f ca="1">_xludf.IFNA(VLOOKUP($A699,'Data Sheet'!$A:D,5,FALSE),"NA")</f>
        <v>#NAME?</v>
      </c>
      <c r="F699" s="73" t="e">
        <f ca="1">_xludf.IFNA(VLOOKUP($A699,'Data Sheet'!$A:E,6,FALSE),"NA")</f>
        <v>#NAME?</v>
      </c>
      <c r="G699" s="63" t="e">
        <f ca="1">_xludf.IFNA(VLOOKUP($A699,'Data Sheet'!$A:F,7,FALSE),"NA")</f>
        <v>#NAME?</v>
      </c>
      <c r="H699" s="64" t="e">
        <f ca="1">_xludf.IFNA(VLOOKUP($A699,'Data Sheet'!$A:P,17,FALSE),"NA")</f>
        <v>#NAME?</v>
      </c>
      <c r="I699" s="63" t="e">
        <f ca="1">_xludf.IFNA(VLOOKUP($A699,'Data Sheet'!$A:T,19,FALSE),"NA")</f>
        <v>#NAME?</v>
      </c>
      <c r="J699" s="64" t="e">
        <f ca="1">_xludf.IFNA(VLOOKUP($A699,'Data Sheet'!$A:T,20,FALSE),"NA")</f>
        <v>#NAME?</v>
      </c>
    </row>
    <row r="700" spans="2:10" ht="15.75" customHeight="1" x14ac:dyDescent="0.15">
      <c r="B700" s="60" t="e">
        <f ca="1">_xludf.IFNA(VLOOKUP($A700,'Data Sheet'!$A:B,2,FALSE),"NA")</f>
        <v>#NAME?</v>
      </c>
      <c r="C700" s="61" t="e">
        <f ca="1">_xludf.IFNA(VLOOKUP($A700,'Data Sheet'!$A:U,3,FALSE),"NA")</f>
        <v>#NAME?</v>
      </c>
      <c r="D700" s="61" t="e">
        <f ca="1">_xludf.IFNA(VLOOKUP($A700,'Data Sheet'!$A:C,4,FALSE),"NA")</f>
        <v>#NAME?</v>
      </c>
      <c r="E700" s="61" t="e">
        <f ca="1">_xludf.IFNA(VLOOKUP($A700,'Data Sheet'!$A:D,5,FALSE),"NA")</f>
        <v>#NAME?</v>
      </c>
      <c r="F700" s="73" t="e">
        <f ca="1">_xludf.IFNA(VLOOKUP($A700,'Data Sheet'!$A:E,6,FALSE),"NA")</f>
        <v>#NAME?</v>
      </c>
      <c r="G700" s="63" t="e">
        <f ca="1">_xludf.IFNA(VLOOKUP($A700,'Data Sheet'!$A:F,7,FALSE),"NA")</f>
        <v>#NAME?</v>
      </c>
      <c r="H700" s="64" t="e">
        <f ca="1">_xludf.IFNA(VLOOKUP($A700,'Data Sheet'!$A:P,17,FALSE),"NA")</f>
        <v>#NAME?</v>
      </c>
      <c r="I700" s="63" t="e">
        <f ca="1">_xludf.IFNA(VLOOKUP($A700,'Data Sheet'!$A:T,19,FALSE),"NA")</f>
        <v>#NAME?</v>
      </c>
      <c r="J700" s="64" t="e">
        <f ca="1">_xludf.IFNA(VLOOKUP($A700,'Data Sheet'!$A:T,20,FALSE),"NA")</f>
        <v>#NAME?</v>
      </c>
    </row>
    <row r="701" spans="2:10" ht="15.75" customHeight="1" x14ac:dyDescent="0.15">
      <c r="B701" s="60" t="e">
        <f ca="1">_xludf.IFNA(VLOOKUP($A701,'Data Sheet'!$A:B,2,FALSE),"NA")</f>
        <v>#NAME?</v>
      </c>
      <c r="C701" s="61" t="e">
        <f ca="1">_xludf.IFNA(VLOOKUP($A701,'Data Sheet'!$A:U,3,FALSE),"NA")</f>
        <v>#NAME?</v>
      </c>
      <c r="D701" s="61" t="e">
        <f ca="1">_xludf.IFNA(VLOOKUP($A701,'Data Sheet'!$A:C,4,FALSE),"NA")</f>
        <v>#NAME?</v>
      </c>
      <c r="E701" s="61" t="e">
        <f ca="1">_xludf.IFNA(VLOOKUP($A701,'Data Sheet'!$A:D,5,FALSE),"NA")</f>
        <v>#NAME?</v>
      </c>
      <c r="F701" s="73" t="e">
        <f ca="1">_xludf.IFNA(VLOOKUP($A701,'Data Sheet'!$A:E,6,FALSE),"NA")</f>
        <v>#NAME?</v>
      </c>
      <c r="G701" s="63" t="e">
        <f ca="1">_xludf.IFNA(VLOOKUP($A701,'Data Sheet'!$A:F,7,FALSE),"NA")</f>
        <v>#NAME?</v>
      </c>
      <c r="H701" s="64" t="e">
        <f ca="1">_xludf.IFNA(VLOOKUP($A701,'Data Sheet'!$A:P,17,FALSE),"NA")</f>
        <v>#NAME?</v>
      </c>
      <c r="I701" s="63" t="e">
        <f ca="1">_xludf.IFNA(VLOOKUP($A701,'Data Sheet'!$A:T,19,FALSE),"NA")</f>
        <v>#NAME?</v>
      </c>
      <c r="J701" s="64" t="e">
        <f ca="1">_xludf.IFNA(VLOOKUP($A701,'Data Sheet'!$A:T,20,FALSE),"NA")</f>
        <v>#NAME?</v>
      </c>
    </row>
    <row r="702" spans="2:10" ht="15.75" customHeight="1" x14ac:dyDescent="0.15">
      <c r="B702" s="60" t="e">
        <f ca="1">_xludf.IFNA(VLOOKUP($A702,'Data Sheet'!$A:B,2,FALSE),"NA")</f>
        <v>#NAME?</v>
      </c>
      <c r="C702" s="61" t="e">
        <f ca="1">_xludf.IFNA(VLOOKUP($A702,'Data Sheet'!$A:U,3,FALSE),"NA")</f>
        <v>#NAME?</v>
      </c>
      <c r="D702" s="61" t="e">
        <f ca="1">_xludf.IFNA(VLOOKUP($A702,'Data Sheet'!$A:C,4,FALSE),"NA")</f>
        <v>#NAME?</v>
      </c>
      <c r="E702" s="61" t="e">
        <f ca="1">_xludf.IFNA(VLOOKUP($A702,'Data Sheet'!$A:D,5,FALSE),"NA")</f>
        <v>#NAME?</v>
      </c>
      <c r="F702" s="73" t="e">
        <f ca="1">_xludf.IFNA(VLOOKUP($A702,'Data Sheet'!$A:E,6,FALSE),"NA")</f>
        <v>#NAME?</v>
      </c>
      <c r="G702" s="63" t="e">
        <f ca="1">_xludf.IFNA(VLOOKUP($A702,'Data Sheet'!$A:F,7,FALSE),"NA")</f>
        <v>#NAME?</v>
      </c>
      <c r="H702" s="64" t="e">
        <f ca="1">_xludf.IFNA(VLOOKUP($A702,'Data Sheet'!$A:P,17,FALSE),"NA")</f>
        <v>#NAME?</v>
      </c>
      <c r="I702" s="63" t="e">
        <f ca="1">_xludf.IFNA(VLOOKUP($A702,'Data Sheet'!$A:T,19,FALSE),"NA")</f>
        <v>#NAME?</v>
      </c>
      <c r="J702" s="64" t="e">
        <f ca="1">_xludf.IFNA(VLOOKUP($A702,'Data Sheet'!$A:T,20,FALSE),"NA")</f>
        <v>#NAME?</v>
      </c>
    </row>
    <row r="703" spans="2:10" ht="15.75" customHeight="1" x14ac:dyDescent="0.15">
      <c r="B703" s="60" t="e">
        <f ca="1">_xludf.IFNA(VLOOKUP($A703,'Data Sheet'!$A:B,2,FALSE),"NA")</f>
        <v>#NAME?</v>
      </c>
      <c r="C703" s="61" t="e">
        <f ca="1">_xludf.IFNA(VLOOKUP($A703,'Data Sheet'!$A:U,3,FALSE),"NA")</f>
        <v>#NAME?</v>
      </c>
      <c r="D703" s="61" t="e">
        <f ca="1">_xludf.IFNA(VLOOKUP($A703,'Data Sheet'!$A:C,4,FALSE),"NA")</f>
        <v>#NAME?</v>
      </c>
      <c r="E703" s="61" t="e">
        <f ca="1">_xludf.IFNA(VLOOKUP($A703,'Data Sheet'!$A:D,5,FALSE),"NA")</f>
        <v>#NAME?</v>
      </c>
      <c r="F703" s="73" t="e">
        <f ca="1">_xludf.IFNA(VLOOKUP($A703,'Data Sheet'!$A:E,6,FALSE),"NA")</f>
        <v>#NAME?</v>
      </c>
      <c r="G703" s="63" t="e">
        <f ca="1">_xludf.IFNA(VLOOKUP($A703,'Data Sheet'!$A:F,7,FALSE),"NA")</f>
        <v>#NAME?</v>
      </c>
      <c r="H703" s="64" t="e">
        <f ca="1">_xludf.IFNA(VLOOKUP($A703,'Data Sheet'!$A:P,17,FALSE),"NA")</f>
        <v>#NAME?</v>
      </c>
      <c r="I703" s="63" t="e">
        <f ca="1">_xludf.IFNA(VLOOKUP($A703,'Data Sheet'!$A:T,19,FALSE),"NA")</f>
        <v>#NAME?</v>
      </c>
      <c r="J703" s="64" t="e">
        <f ca="1">_xludf.IFNA(VLOOKUP($A703,'Data Sheet'!$A:T,20,FALSE),"NA")</f>
        <v>#NAME?</v>
      </c>
    </row>
    <row r="704" spans="2:10" ht="15.75" customHeight="1" x14ac:dyDescent="0.15">
      <c r="B704" s="60" t="e">
        <f ca="1">_xludf.IFNA(VLOOKUP($A704,'Data Sheet'!$A:B,2,FALSE),"NA")</f>
        <v>#NAME?</v>
      </c>
      <c r="C704" s="61" t="e">
        <f ca="1">_xludf.IFNA(VLOOKUP($A704,'Data Sheet'!$A:U,3,FALSE),"NA")</f>
        <v>#NAME?</v>
      </c>
      <c r="D704" s="61" t="e">
        <f ca="1">_xludf.IFNA(VLOOKUP($A704,'Data Sheet'!$A:C,4,FALSE),"NA")</f>
        <v>#NAME?</v>
      </c>
      <c r="E704" s="61" t="e">
        <f ca="1">_xludf.IFNA(VLOOKUP($A704,'Data Sheet'!$A:D,5,FALSE),"NA")</f>
        <v>#NAME?</v>
      </c>
      <c r="F704" s="73" t="e">
        <f ca="1">_xludf.IFNA(VLOOKUP($A704,'Data Sheet'!$A:E,6,FALSE),"NA")</f>
        <v>#NAME?</v>
      </c>
      <c r="G704" s="63" t="e">
        <f ca="1">_xludf.IFNA(VLOOKUP($A704,'Data Sheet'!$A:F,7,FALSE),"NA")</f>
        <v>#NAME?</v>
      </c>
      <c r="H704" s="64" t="e">
        <f ca="1">_xludf.IFNA(VLOOKUP($A704,'Data Sheet'!$A:P,17,FALSE),"NA")</f>
        <v>#NAME?</v>
      </c>
      <c r="I704" s="63" t="e">
        <f ca="1">_xludf.IFNA(VLOOKUP($A704,'Data Sheet'!$A:T,19,FALSE),"NA")</f>
        <v>#NAME?</v>
      </c>
      <c r="J704" s="64" t="e">
        <f ca="1">_xludf.IFNA(VLOOKUP($A704,'Data Sheet'!$A:T,20,FALSE),"NA")</f>
        <v>#NAME?</v>
      </c>
    </row>
    <row r="705" spans="2:10" ht="15.75" customHeight="1" x14ac:dyDescent="0.15">
      <c r="B705" s="60" t="e">
        <f ca="1">_xludf.IFNA(VLOOKUP($A705,'Data Sheet'!$A:B,2,FALSE),"NA")</f>
        <v>#NAME?</v>
      </c>
      <c r="C705" s="61" t="e">
        <f ca="1">_xludf.IFNA(VLOOKUP($A705,'Data Sheet'!$A:U,3,FALSE),"NA")</f>
        <v>#NAME?</v>
      </c>
      <c r="D705" s="61" t="e">
        <f ca="1">_xludf.IFNA(VLOOKUP($A705,'Data Sheet'!$A:C,4,FALSE),"NA")</f>
        <v>#NAME?</v>
      </c>
      <c r="E705" s="61" t="e">
        <f ca="1">_xludf.IFNA(VLOOKUP($A705,'Data Sheet'!$A:D,5,FALSE),"NA")</f>
        <v>#NAME?</v>
      </c>
      <c r="F705" s="73" t="e">
        <f ca="1">_xludf.IFNA(VLOOKUP($A705,'Data Sheet'!$A:E,6,FALSE),"NA")</f>
        <v>#NAME?</v>
      </c>
      <c r="G705" s="63" t="e">
        <f ca="1">_xludf.IFNA(VLOOKUP($A705,'Data Sheet'!$A:F,7,FALSE),"NA")</f>
        <v>#NAME?</v>
      </c>
      <c r="H705" s="64" t="e">
        <f ca="1">_xludf.IFNA(VLOOKUP($A705,'Data Sheet'!$A:P,17,FALSE),"NA")</f>
        <v>#NAME?</v>
      </c>
      <c r="I705" s="63" t="e">
        <f ca="1">_xludf.IFNA(VLOOKUP($A705,'Data Sheet'!$A:T,19,FALSE),"NA")</f>
        <v>#NAME?</v>
      </c>
      <c r="J705" s="64" t="e">
        <f ca="1">_xludf.IFNA(VLOOKUP($A705,'Data Sheet'!$A:T,20,FALSE),"NA")</f>
        <v>#NAME?</v>
      </c>
    </row>
    <row r="706" spans="2:10" ht="15.75" customHeight="1" x14ac:dyDescent="0.15">
      <c r="B706" s="60" t="e">
        <f ca="1">_xludf.IFNA(VLOOKUP($A706,'Data Sheet'!$A:B,2,FALSE),"NA")</f>
        <v>#NAME?</v>
      </c>
      <c r="C706" s="61" t="e">
        <f ca="1">_xludf.IFNA(VLOOKUP($A706,'Data Sheet'!$A:U,3,FALSE),"NA")</f>
        <v>#NAME?</v>
      </c>
      <c r="D706" s="61" t="e">
        <f ca="1">_xludf.IFNA(VLOOKUP($A706,'Data Sheet'!$A:C,4,FALSE),"NA")</f>
        <v>#NAME?</v>
      </c>
      <c r="E706" s="61" t="e">
        <f ca="1">_xludf.IFNA(VLOOKUP($A706,'Data Sheet'!$A:D,5,FALSE),"NA")</f>
        <v>#NAME?</v>
      </c>
      <c r="F706" s="73" t="e">
        <f ca="1">_xludf.IFNA(VLOOKUP($A706,'Data Sheet'!$A:E,6,FALSE),"NA")</f>
        <v>#NAME?</v>
      </c>
      <c r="G706" s="63" t="e">
        <f ca="1">_xludf.IFNA(VLOOKUP($A706,'Data Sheet'!$A:F,7,FALSE),"NA")</f>
        <v>#NAME?</v>
      </c>
      <c r="H706" s="64" t="e">
        <f ca="1">_xludf.IFNA(VLOOKUP($A706,'Data Sheet'!$A:P,17,FALSE),"NA")</f>
        <v>#NAME?</v>
      </c>
      <c r="I706" s="63" t="e">
        <f ca="1">_xludf.IFNA(VLOOKUP($A706,'Data Sheet'!$A:T,19,FALSE),"NA")</f>
        <v>#NAME?</v>
      </c>
      <c r="J706" s="64" t="e">
        <f ca="1">_xludf.IFNA(VLOOKUP($A706,'Data Sheet'!$A:T,20,FALSE),"NA")</f>
        <v>#NAME?</v>
      </c>
    </row>
    <row r="707" spans="2:10" ht="15.75" customHeight="1" x14ac:dyDescent="0.15">
      <c r="B707" s="60" t="e">
        <f ca="1">_xludf.IFNA(VLOOKUP($A707,'Data Sheet'!$A:B,2,FALSE),"NA")</f>
        <v>#NAME?</v>
      </c>
      <c r="C707" s="61" t="e">
        <f ca="1">_xludf.IFNA(VLOOKUP($A707,'Data Sheet'!$A:U,3,FALSE),"NA")</f>
        <v>#NAME?</v>
      </c>
      <c r="D707" s="61" t="e">
        <f ca="1">_xludf.IFNA(VLOOKUP($A707,'Data Sheet'!$A:C,4,FALSE),"NA")</f>
        <v>#NAME?</v>
      </c>
      <c r="E707" s="61" t="e">
        <f ca="1">_xludf.IFNA(VLOOKUP($A707,'Data Sheet'!$A:D,5,FALSE),"NA")</f>
        <v>#NAME?</v>
      </c>
      <c r="F707" s="73" t="e">
        <f ca="1">_xludf.IFNA(VLOOKUP($A707,'Data Sheet'!$A:E,6,FALSE),"NA")</f>
        <v>#NAME?</v>
      </c>
      <c r="G707" s="63" t="e">
        <f ca="1">_xludf.IFNA(VLOOKUP($A707,'Data Sheet'!$A:F,7,FALSE),"NA")</f>
        <v>#NAME?</v>
      </c>
      <c r="H707" s="64" t="e">
        <f ca="1">_xludf.IFNA(VLOOKUP($A707,'Data Sheet'!$A:P,17,FALSE),"NA")</f>
        <v>#NAME?</v>
      </c>
      <c r="I707" s="63" t="e">
        <f ca="1">_xludf.IFNA(VLOOKUP($A707,'Data Sheet'!$A:T,19,FALSE),"NA")</f>
        <v>#NAME?</v>
      </c>
      <c r="J707" s="64" t="e">
        <f ca="1">_xludf.IFNA(VLOOKUP($A707,'Data Sheet'!$A:T,20,FALSE),"NA")</f>
        <v>#NAME?</v>
      </c>
    </row>
    <row r="708" spans="2:10" ht="15.75" customHeight="1" x14ac:dyDescent="0.15">
      <c r="B708" s="60" t="e">
        <f ca="1">_xludf.IFNA(VLOOKUP($A708,'Data Sheet'!$A:B,2,FALSE),"NA")</f>
        <v>#NAME?</v>
      </c>
      <c r="C708" s="61" t="e">
        <f ca="1">_xludf.IFNA(VLOOKUP($A708,'Data Sheet'!$A:U,3,FALSE),"NA")</f>
        <v>#NAME?</v>
      </c>
      <c r="D708" s="61" t="e">
        <f ca="1">_xludf.IFNA(VLOOKUP($A708,'Data Sheet'!$A:C,4,FALSE),"NA")</f>
        <v>#NAME?</v>
      </c>
      <c r="E708" s="61" t="e">
        <f ca="1">_xludf.IFNA(VLOOKUP($A708,'Data Sheet'!$A:D,5,FALSE),"NA")</f>
        <v>#NAME?</v>
      </c>
      <c r="F708" s="73" t="e">
        <f ca="1">_xludf.IFNA(VLOOKUP($A708,'Data Sheet'!$A:E,6,FALSE),"NA")</f>
        <v>#NAME?</v>
      </c>
      <c r="G708" s="63" t="e">
        <f ca="1">_xludf.IFNA(VLOOKUP($A708,'Data Sheet'!$A:F,7,FALSE),"NA")</f>
        <v>#NAME?</v>
      </c>
      <c r="H708" s="64" t="e">
        <f ca="1">_xludf.IFNA(VLOOKUP($A708,'Data Sheet'!$A:P,17,FALSE),"NA")</f>
        <v>#NAME?</v>
      </c>
      <c r="I708" s="63" t="e">
        <f ca="1">_xludf.IFNA(VLOOKUP($A708,'Data Sheet'!$A:T,19,FALSE),"NA")</f>
        <v>#NAME?</v>
      </c>
      <c r="J708" s="64" t="e">
        <f ca="1">_xludf.IFNA(VLOOKUP($A708,'Data Sheet'!$A:T,20,FALSE),"NA")</f>
        <v>#NAME?</v>
      </c>
    </row>
    <row r="709" spans="2:10" ht="15.75" customHeight="1" x14ac:dyDescent="0.15">
      <c r="B709" s="60" t="e">
        <f ca="1">_xludf.IFNA(VLOOKUP($A709,'Data Sheet'!$A:B,2,FALSE),"NA")</f>
        <v>#NAME?</v>
      </c>
      <c r="C709" s="61" t="e">
        <f ca="1">_xludf.IFNA(VLOOKUP($A709,'Data Sheet'!$A:U,3,FALSE),"NA")</f>
        <v>#NAME?</v>
      </c>
      <c r="D709" s="61" t="e">
        <f ca="1">_xludf.IFNA(VLOOKUP($A709,'Data Sheet'!$A:C,4,FALSE),"NA")</f>
        <v>#NAME?</v>
      </c>
      <c r="E709" s="61" t="e">
        <f ca="1">_xludf.IFNA(VLOOKUP($A709,'Data Sheet'!$A:D,5,FALSE),"NA")</f>
        <v>#NAME?</v>
      </c>
      <c r="F709" s="73" t="e">
        <f ca="1">_xludf.IFNA(VLOOKUP($A709,'Data Sheet'!$A:E,6,FALSE),"NA")</f>
        <v>#NAME?</v>
      </c>
      <c r="G709" s="63" t="e">
        <f ca="1">_xludf.IFNA(VLOOKUP($A709,'Data Sheet'!$A:F,7,FALSE),"NA")</f>
        <v>#NAME?</v>
      </c>
      <c r="H709" s="64" t="e">
        <f ca="1">_xludf.IFNA(VLOOKUP($A709,'Data Sheet'!$A:P,17,FALSE),"NA")</f>
        <v>#NAME?</v>
      </c>
      <c r="I709" s="63" t="e">
        <f ca="1">_xludf.IFNA(VLOOKUP($A709,'Data Sheet'!$A:T,19,FALSE),"NA")</f>
        <v>#NAME?</v>
      </c>
      <c r="J709" s="64" t="e">
        <f ca="1">_xludf.IFNA(VLOOKUP($A709,'Data Sheet'!$A:T,20,FALSE),"NA")</f>
        <v>#NAME?</v>
      </c>
    </row>
    <row r="710" spans="2:10" ht="15.75" customHeight="1" x14ac:dyDescent="0.15">
      <c r="B710" s="60" t="e">
        <f ca="1">_xludf.IFNA(VLOOKUP($A710,'Data Sheet'!$A:B,2,FALSE),"NA")</f>
        <v>#NAME?</v>
      </c>
      <c r="C710" s="61" t="e">
        <f ca="1">_xludf.IFNA(VLOOKUP($A710,'Data Sheet'!$A:U,3,FALSE),"NA")</f>
        <v>#NAME?</v>
      </c>
      <c r="D710" s="61" t="e">
        <f ca="1">_xludf.IFNA(VLOOKUP($A710,'Data Sheet'!$A:C,4,FALSE),"NA")</f>
        <v>#NAME?</v>
      </c>
      <c r="E710" s="61" t="e">
        <f ca="1">_xludf.IFNA(VLOOKUP($A710,'Data Sheet'!$A:D,5,FALSE),"NA")</f>
        <v>#NAME?</v>
      </c>
      <c r="F710" s="73" t="e">
        <f ca="1">_xludf.IFNA(VLOOKUP($A710,'Data Sheet'!$A:E,6,FALSE),"NA")</f>
        <v>#NAME?</v>
      </c>
      <c r="G710" s="63" t="e">
        <f ca="1">_xludf.IFNA(VLOOKUP($A710,'Data Sheet'!$A:F,7,FALSE),"NA")</f>
        <v>#NAME?</v>
      </c>
      <c r="H710" s="64" t="e">
        <f ca="1">_xludf.IFNA(VLOOKUP($A710,'Data Sheet'!$A:P,17,FALSE),"NA")</f>
        <v>#NAME?</v>
      </c>
      <c r="I710" s="63" t="e">
        <f ca="1">_xludf.IFNA(VLOOKUP($A710,'Data Sheet'!$A:T,19,FALSE),"NA")</f>
        <v>#NAME?</v>
      </c>
      <c r="J710" s="64" t="e">
        <f ca="1">_xludf.IFNA(VLOOKUP($A710,'Data Sheet'!$A:T,20,FALSE),"NA")</f>
        <v>#NAME?</v>
      </c>
    </row>
    <row r="711" spans="2:10" ht="15.75" customHeight="1" x14ac:dyDescent="0.15">
      <c r="B711" s="60" t="e">
        <f ca="1">_xludf.IFNA(VLOOKUP($A711,'Data Sheet'!$A:B,2,FALSE),"NA")</f>
        <v>#NAME?</v>
      </c>
      <c r="C711" s="61" t="e">
        <f ca="1">_xludf.IFNA(VLOOKUP($A711,'Data Sheet'!$A:U,3,FALSE),"NA")</f>
        <v>#NAME?</v>
      </c>
      <c r="D711" s="61" t="e">
        <f ca="1">_xludf.IFNA(VLOOKUP($A711,'Data Sheet'!$A:C,4,FALSE),"NA")</f>
        <v>#NAME?</v>
      </c>
      <c r="E711" s="61" t="e">
        <f ca="1">_xludf.IFNA(VLOOKUP($A711,'Data Sheet'!$A:D,5,FALSE),"NA")</f>
        <v>#NAME?</v>
      </c>
      <c r="F711" s="73" t="e">
        <f ca="1">_xludf.IFNA(VLOOKUP($A711,'Data Sheet'!$A:E,6,FALSE),"NA")</f>
        <v>#NAME?</v>
      </c>
      <c r="G711" s="63" t="e">
        <f ca="1">_xludf.IFNA(VLOOKUP($A711,'Data Sheet'!$A:F,7,FALSE),"NA")</f>
        <v>#NAME?</v>
      </c>
      <c r="H711" s="64" t="e">
        <f ca="1">_xludf.IFNA(VLOOKUP($A711,'Data Sheet'!$A:P,17,FALSE),"NA")</f>
        <v>#NAME?</v>
      </c>
      <c r="I711" s="63" t="e">
        <f ca="1">_xludf.IFNA(VLOOKUP($A711,'Data Sheet'!$A:T,19,FALSE),"NA")</f>
        <v>#NAME?</v>
      </c>
      <c r="J711" s="64" t="e">
        <f ca="1">_xludf.IFNA(VLOOKUP($A711,'Data Sheet'!$A:T,20,FALSE),"NA")</f>
        <v>#NAME?</v>
      </c>
    </row>
    <row r="712" spans="2:10" ht="15.75" customHeight="1" x14ac:dyDescent="0.15">
      <c r="B712" s="60" t="e">
        <f ca="1">_xludf.IFNA(VLOOKUP($A712,'Data Sheet'!$A:B,2,FALSE),"NA")</f>
        <v>#NAME?</v>
      </c>
      <c r="C712" s="61" t="e">
        <f ca="1">_xludf.IFNA(VLOOKUP($A712,'Data Sheet'!$A:U,3,FALSE),"NA")</f>
        <v>#NAME?</v>
      </c>
      <c r="D712" s="61" t="e">
        <f ca="1">_xludf.IFNA(VLOOKUP($A712,'Data Sheet'!$A:C,4,FALSE),"NA")</f>
        <v>#NAME?</v>
      </c>
      <c r="E712" s="61" t="e">
        <f ca="1">_xludf.IFNA(VLOOKUP($A712,'Data Sheet'!$A:D,5,FALSE),"NA")</f>
        <v>#NAME?</v>
      </c>
      <c r="F712" s="73" t="e">
        <f ca="1">_xludf.IFNA(VLOOKUP($A712,'Data Sheet'!$A:E,6,FALSE),"NA")</f>
        <v>#NAME?</v>
      </c>
      <c r="G712" s="63" t="e">
        <f ca="1">_xludf.IFNA(VLOOKUP($A712,'Data Sheet'!$A:F,7,FALSE),"NA")</f>
        <v>#NAME?</v>
      </c>
      <c r="H712" s="64" t="e">
        <f ca="1">_xludf.IFNA(VLOOKUP($A712,'Data Sheet'!$A:P,17,FALSE),"NA")</f>
        <v>#NAME?</v>
      </c>
      <c r="I712" s="63" t="e">
        <f ca="1">_xludf.IFNA(VLOOKUP($A712,'Data Sheet'!$A:T,19,FALSE),"NA")</f>
        <v>#NAME?</v>
      </c>
      <c r="J712" s="64" t="e">
        <f ca="1">_xludf.IFNA(VLOOKUP($A712,'Data Sheet'!$A:T,20,FALSE),"NA")</f>
        <v>#NAME?</v>
      </c>
    </row>
    <row r="713" spans="2:10" ht="15.75" customHeight="1" x14ac:dyDescent="0.15">
      <c r="B713" s="60" t="e">
        <f ca="1">_xludf.IFNA(VLOOKUP($A713,'Data Sheet'!$A:B,2,FALSE),"NA")</f>
        <v>#NAME?</v>
      </c>
      <c r="C713" s="61" t="e">
        <f ca="1">_xludf.IFNA(VLOOKUP($A713,'Data Sheet'!$A:U,3,FALSE),"NA")</f>
        <v>#NAME?</v>
      </c>
      <c r="D713" s="61" t="e">
        <f ca="1">_xludf.IFNA(VLOOKUP($A713,'Data Sheet'!$A:C,4,FALSE),"NA")</f>
        <v>#NAME?</v>
      </c>
      <c r="E713" s="61" t="e">
        <f ca="1">_xludf.IFNA(VLOOKUP($A713,'Data Sheet'!$A:D,5,FALSE),"NA")</f>
        <v>#NAME?</v>
      </c>
      <c r="F713" s="73" t="e">
        <f ca="1">_xludf.IFNA(VLOOKUP($A713,'Data Sheet'!$A:E,6,FALSE),"NA")</f>
        <v>#NAME?</v>
      </c>
      <c r="G713" s="63" t="e">
        <f ca="1">_xludf.IFNA(VLOOKUP($A713,'Data Sheet'!$A:F,7,FALSE),"NA")</f>
        <v>#NAME?</v>
      </c>
      <c r="H713" s="64" t="e">
        <f ca="1">_xludf.IFNA(VLOOKUP($A713,'Data Sheet'!$A:P,17,FALSE),"NA")</f>
        <v>#NAME?</v>
      </c>
      <c r="I713" s="63" t="e">
        <f ca="1">_xludf.IFNA(VLOOKUP($A713,'Data Sheet'!$A:T,19,FALSE),"NA")</f>
        <v>#NAME?</v>
      </c>
      <c r="J713" s="64" t="e">
        <f ca="1">_xludf.IFNA(VLOOKUP($A713,'Data Sheet'!$A:T,20,FALSE),"NA")</f>
        <v>#NAME?</v>
      </c>
    </row>
    <row r="714" spans="2:10" ht="15.75" customHeight="1" x14ac:dyDescent="0.15">
      <c r="B714" s="60" t="e">
        <f ca="1">_xludf.IFNA(VLOOKUP($A714,'Data Sheet'!$A:B,2,FALSE),"NA")</f>
        <v>#NAME?</v>
      </c>
      <c r="C714" s="61" t="e">
        <f ca="1">_xludf.IFNA(VLOOKUP($A714,'Data Sheet'!$A:U,3,FALSE),"NA")</f>
        <v>#NAME?</v>
      </c>
      <c r="D714" s="61" t="e">
        <f ca="1">_xludf.IFNA(VLOOKUP($A714,'Data Sheet'!$A:C,4,FALSE),"NA")</f>
        <v>#NAME?</v>
      </c>
      <c r="E714" s="61" t="e">
        <f ca="1">_xludf.IFNA(VLOOKUP($A714,'Data Sheet'!$A:D,5,FALSE),"NA")</f>
        <v>#NAME?</v>
      </c>
      <c r="F714" s="73" t="e">
        <f ca="1">_xludf.IFNA(VLOOKUP($A714,'Data Sheet'!$A:E,6,FALSE),"NA")</f>
        <v>#NAME?</v>
      </c>
      <c r="G714" s="63" t="e">
        <f ca="1">_xludf.IFNA(VLOOKUP($A714,'Data Sheet'!$A:F,7,FALSE),"NA")</f>
        <v>#NAME?</v>
      </c>
      <c r="H714" s="64" t="e">
        <f ca="1">_xludf.IFNA(VLOOKUP($A714,'Data Sheet'!$A:P,17,FALSE),"NA")</f>
        <v>#NAME?</v>
      </c>
      <c r="I714" s="63" t="e">
        <f ca="1">_xludf.IFNA(VLOOKUP($A714,'Data Sheet'!$A:T,19,FALSE),"NA")</f>
        <v>#NAME?</v>
      </c>
      <c r="J714" s="64" t="e">
        <f ca="1">_xludf.IFNA(VLOOKUP($A714,'Data Sheet'!$A:T,20,FALSE),"NA")</f>
        <v>#NAME?</v>
      </c>
    </row>
    <row r="715" spans="2:10" ht="15.75" customHeight="1" x14ac:dyDescent="0.15">
      <c r="B715" s="60" t="e">
        <f ca="1">_xludf.IFNA(VLOOKUP($A715,'Data Sheet'!$A:B,2,FALSE),"NA")</f>
        <v>#NAME?</v>
      </c>
      <c r="C715" s="61" t="e">
        <f ca="1">_xludf.IFNA(VLOOKUP($A715,'Data Sheet'!$A:U,3,FALSE),"NA")</f>
        <v>#NAME?</v>
      </c>
      <c r="D715" s="61" t="e">
        <f ca="1">_xludf.IFNA(VLOOKUP($A715,'Data Sheet'!$A:C,4,FALSE),"NA")</f>
        <v>#NAME?</v>
      </c>
      <c r="E715" s="61" t="e">
        <f ca="1">_xludf.IFNA(VLOOKUP($A715,'Data Sheet'!$A:D,5,FALSE),"NA")</f>
        <v>#NAME?</v>
      </c>
      <c r="F715" s="73" t="e">
        <f ca="1">_xludf.IFNA(VLOOKUP($A715,'Data Sheet'!$A:E,6,FALSE),"NA")</f>
        <v>#NAME?</v>
      </c>
      <c r="G715" s="63" t="e">
        <f ca="1">_xludf.IFNA(VLOOKUP($A715,'Data Sheet'!$A:F,7,FALSE),"NA")</f>
        <v>#NAME?</v>
      </c>
      <c r="H715" s="64" t="e">
        <f ca="1">_xludf.IFNA(VLOOKUP($A715,'Data Sheet'!$A:P,17,FALSE),"NA")</f>
        <v>#NAME?</v>
      </c>
      <c r="I715" s="63" t="e">
        <f ca="1">_xludf.IFNA(VLOOKUP($A715,'Data Sheet'!$A:T,19,FALSE),"NA")</f>
        <v>#NAME?</v>
      </c>
      <c r="J715" s="64" t="e">
        <f ca="1">_xludf.IFNA(VLOOKUP($A715,'Data Sheet'!$A:T,20,FALSE),"NA")</f>
        <v>#NAME?</v>
      </c>
    </row>
    <row r="716" spans="2:10" ht="15.75" customHeight="1" x14ac:dyDescent="0.15">
      <c r="B716" s="60" t="e">
        <f ca="1">_xludf.IFNA(VLOOKUP($A716,'Data Sheet'!$A:B,2,FALSE),"NA")</f>
        <v>#NAME?</v>
      </c>
      <c r="C716" s="61" t="e">
        <f ca="1">_xludf.IFNA(VLOOKUP($A716,'Data Sheet'!$A:U,3,FALSE),"NA")</f>
        <v>#NAME?</v>
      </c>
      <c r="D716" s="61" t="e">
        <f ca="1">_xludf.IFNA(VLOOKUP($A716,'Data Sheet'!$A:C,4,FALSE),"NA")</f>
        <v>#NAME?</v>
      </c>
      <c r="E716" s="61" t="e">
        <f ca="1">_xludf.IFNA(VLOOKUP($A716,'Data Sheet'!$A:D,5,FALSE),"NA")</f>
        <v>#NAME?</v>
      </c>
      <c r="F716" s="73" t="e">
        <f ca="1">_xludf.IFNA(VLOOKUP($A716,'Data Sheet'!$A:E,6,FALSE),"NA")</f>
        <v>#NAME?</v>
      </c>
      <c r="G716" s="63" t="e">
        <f ca="1">_xludf.IFNA(VLOOKUP($A716,'Data Sheet'!$A:F,7,FALSE),"NA")</f>
        <v>#NAME?</v>
      </c>
      <c r="H716" s="64" t="e">
        <f ca="1">_xludf.IFNA(VLOOKUP($A716,'Data Sheet'!$A:P,17,FALSE),"NA")</f>
        <v>#NAME?</v>
      </c>
      <c r="I716" s="63" t="e">
        <f ca="1">_xludf.IFNA(VLOOKUP($A716,'Data Sheet'!$A:T,19,FALSE),"NA")</f>
        <v>#NAME?</v>
      </c>
      <c r="J716" s="64" t="e">
        <f ca="1">_xludf.IFNA(VLOOKUP($A716,'Data Sheet'!$A:T,20,FALSE),"NA")</f>
        <v>#NAME?</v>
      </c>
    </row>
    <row r="717" spans="2:10" ht="15.75" customHeight="1" x14ac:dyDescent="0.15">
      <c r="B717" s="60" t="e">
        <f ca="1">_xludf.IFNA(VLOOKUP($A717,'Data Sheet'!$A:B,2,FALSE),"NA")</f>
        <v>#NAME?</v>
      </c>
      <c r="C717" s="61" t="e">
        <f ca="1">_xludf.IFNA(VLOOKUP($A717,'Data Sheet'!$A:U,3,FALSE),"NA")</f>
        <v>#NAME?</v>
      </c>
      <c r="D717" s="61" t="e">
        <f ca="1">_xludf.IFNA(VLOOKUP($A717,'Data Sheet'!$A:C,4,FALSE),"NA")</f>
        <v>#NAME?</v>
      </c>
      <c r="E717" s="61" t="e">
        <f ca="1">_xludf.IFNA(VLOOKUP($A717,'Data Sheet'!$A:D,5,FALSE),"NA")</f>
        <v>#NAME?</v>
      </c>
      <c r="F717" s="73" t="e">
        <f ca="1">_xludf.IFNA(VLOOKUP($A717,'Data Sheet'!$A:E,6,FALSE),"NA")</f>
        <v>#NAME?</v>
      </c>
      <c r="G717" s="63" t="e">
        <f ca="1">_xludf.IFNA(VLOOKUP($A717,'Data Sheet'!$A:F,7,FALSE),"NA")</f>
        <v>#NAME?</v>
      </c>
      <c r="H717" s="64" t="e">
        <f ca="1">_xludf.IFNA(VLOOKUP($A717,'Data Sheet'!$A:P,17,FALSE),"NA")</f>
        <v>#NAME?</v>
      </c>
      <c r="I717" s="63" t="e">
        <f ca="1">_xludf.IFNA(VLOOKUP($A717,'Data Sheet'!$A:T,19,FALSE),"NA")</f>
        <v>#NAME?</v>
      </c>
      <c r="J717" s="64" t="e">
        <f ca="1">_xludf.IFNA(VLOOKUP($A717,'Data Sheet'!$A:T,20,FALSE),"NA")</f>
        <v>#NAME?</v>
      </c>
    </row>
    <row r="718" spans="2:10" ht="15.75" customHeight="1" x14ac:dyDescent="0.15">
      <c r="B718" s="60" t="e">
        <f ca="1">_xludf.IFNA(VLOOKUP($A718,'Data Sheet'!$A:B,2,FALSE),"NA")</f>
        <v>#NAME?</v>
      </c>
      <c r="C718" s="61" t="e">
        <f ca="1">_xludf.IFNA(VLOOKUP($A718,'Data Sheet'!$A:U,3,FALSE),"NA")</f>
        <v>#NAME?</v>
      </c>
      <c r="D718" s="61" t="e">
        <f ca="1">_xludf.IFNA(VLOOKUP($A718,'Data Sheet'!$A:C,4,FALSE),"NA")</f>
        <v>#NAME?</v>
      </c>
      <c r="E718" s="61" t="e">
        <f ca="1">_xludf.IFNA(VLOOKUP($A718,'Data Sheet'!$A:D,5,FALSE),"NA")</f>
        <v>#NAME?</v>
      </c>
      <c r="F718" s="73" t="e">
        <f ca="1">_xludf.IFNA(VLOOKUP($A718,'Data Sheet'!$A:E,6,FALSE),"NA")</f>
        <v>#NAME?</v>
      </c>
      <c r="G718" s="63" t="e">
        <f ca="1">_xludf.IFNA(VLOOKUP($A718,'Data Sheet'!$A:F,7,FALSE),"NA")</f>
        <v>#NAME?</v>
      </c>
      <c r="H718" s="64" t="e">
        <f ca="1">_xludf.IFNA(VLOOKUP($A718,'Data Sheet'!$A:P,17,FALSE),"NA")</f>
        <v>#NAME?</v>
      </c>
      <c r="I718" s="63" t="e">
        <f ca="1">_xludf.IFNA(VLOOKUP($A718,'Data Sheet'!$A:T,19,FALSE),"NA")</f>
        <v>#NAME?</v>
      </c>
      <c r="J718" s="64" t="e">
        <f ca="1">_xludf.IFNA(VLOOKUP($A718,'Data Sheet'!$A:T,20,FALSE),"NA")</f>
        <v>#NAME?</v>
      </c>
    </row>
    <row r="719" spans="2:10" ht="15.75" customHeight="1" x14ac:dyDescent="0.15">
      <c r="B719" s="60" t="e">
        <f ca="1">_xludf.IFNA(VLOOKUP($A719,'Data Sheet'!$A:B,2,FALSE),"NA")</f>
        <v>#NAME?</v>
      </c>
      <c r="C719" s="61" t="e">
        <f ca="1">_xludf.IFNA(VLOOKUP($A719,'Data Sheet'!$A:U,3,FALSE),"NA")</f>
        <v>#NAME?</v>
      </c>
      <c r="D719" s="61" t="e">
        <f ca="1">_xludf.IFNA(VLOOKUP($A719,'Data Sheet'!$A:C,4,FALSE),"NA")</f>
        <v>#NAME?</v>
      </c>
      <c r="E719" s="61" t="e">
        <f ca="1">_xludf.IFNA(VLOOKUP($A719,'Data Sheet'!$A:D,5,FALSE),"NA")</f>
        <v>#NAME?</v>
      </c>
      <c r="F719" s="73" t="e">
        <f ca="1">_xludf.IFNA(VLOOKUP($A719,'Data Sheet'!$A:E,6,FALSE),"NA")</f>
        <v>#NAME?</v>
      </c>
      <c r="G719" s="63" t="e">
        <f ca="1">_xludf.IFNA(VLOOKUP($A719,'Data Sheet'!$A:F,7,FALSE),"NA")</f>
        <v>#NAME?</v>
      </c>
      <c r="H719" s="64" t="e">
        <f ca="1">_xludf.IFNA(VLOOKUP($A719,'Data Sheet'!$A:P,17,FALSE),"NA")</f>
        <v>#NAME?</v>
      </c>
      <c r="I719" s="63" t="e">
        <f ca="1">_xludf.IFNA(VLOOKUP($A719,'Data Sheet'!$A:T,19,FALSE),"NA")</f>
        <v>#NAME?</v>
      </c>
      <c r="J719" s="64" t="e">
        <f ca="1">_xludf.IFNA(VLOOKUP($A719,'Data Sheet'!$A:T,20,FALSE),"NA")</f>
        <v>#NAME?</v>
      </c>
    </row>
    <row r="720" spans="2:10" ht="15.75" customHeight="1" x14ac:dyDescent="0.15">
      <c r="B720" s="60" t="e">
        <f ca="1">_xludf.IFNA(VLOOKUP($A720,'Data Sheet'!$A:B,2,FALSE),"NA")</f>
        <v>#NAME?</v>
      </c>
      <c r="C720" s="61" t="e">
        <f ca="1">_xludf.IFNA(VLOOKUP($A720,'Data Sheet'!$A:U,3,FALSE),"NA")</f>
        <v>#NAME?</v>
      </c>
      <c r="D720" s="61" t="e">
        <f ca="1">_xludf.IFNA(VLOOKUP($A720,'Data Sheet'!$A:C,4,FALSE),"NA")</f>
        <v>#NAME?</v>
      </c>
      <c r="E720" s="61" t="e">
        <f ca="1">_xludf.IFNA(VLOOKUP($A720,'Data Sheet'!$A:D,5,FALSE),"NA")</f>
        <v>#NAME?</v>
      </c>
      <c r="F720" s="73" t="e">
        <f ca="1">_xludf.IFNA(VLOOKUP($A720,'Data Sheet'!$A:E,6,FALSE),"NA")</f>
        <v>#NAME?</v>
      </c>
      <c r="G720" s="63" t="e">
        <f ca="1">_xludf.IFNA(VLOOKUP($A720,'Data Sheet'!$A:F,7,FALSE),"NA")</f>
        <v>#NAME?</v>
      </c>
      <c r="H720" s="64" t="e">
        <f ca="1">_xludf.IFNA(VLOOKUP($A720,'Data Sheet'!$A:P,17,FALSE),"NA")</f>
        <v>#NAME?</v>
      </c>
      <c r="I720" s="63" t="e">
        <f ca="1">_xludf.IFNA(VLOOKUP($A720,'Data Sheet'!$A:T,19,FALSE),"NA")</f>
        <v>#NAME?</v>
      </c>
      <c r="J720" s="64" t="e">
        <f ca="1">_xludf.IFNA(VLOOKUP($A720,'Data Sheet'!$A:T,20,FALSE),"NA")</f>
        <v>#NAME?</v>
      </c>
    </row>
    <row r="721" spans="2:10" ht="15.75" customHeight="1" x14ac:dyDescent="0.15">
      <c r="B721" s="60" t="e">
        <f ca="1">_xludf.IFNA(VLOOKUP($A721,'Data Sheet'!$A:B,2,FALSE),"NA")</f>
        <v>#NAME?</v>
      </c>
      <c r="C721" s="61" t="e">
        <f ca="1">_xludf.IFNA(VLOOKUP($A721,'Data Sheet'!$A:U,3,FALSE),"NA")</f>
        <v>#NAME?</v>
      </c>
      <c r="D721" s="61" t="e">
        <f ca="1">_xludf.IFNA(VLOOKUP($A721,'Data Sheet'!$A:C,4,FALSE),"NA")</f>
        <v>#NAME?</v>
      </c>
      <c r="E721" s="61" t="e">
        <f ca="1">_xludf.IFNA(VLOOKUP($A721,'Data Sheet'!$A:D,5,FALSE),"NA")</f>
        <v>#NAME?</v>
      </c>
      <c r="F721" s="73" t="e">
        <f ca="1">_xludf.IFNA(VLOOKUP($A721,'Data Sheet'!$A:E,6,FALSE),"NA")</f>
        <v>#NAME?</v>
      </c>
      <c r="G721" s="63" t="e">
        <f ca="1">_xludf.IFNA(VLOOKUP($A721,'Data Sheet'!$A:F,7,FALSE),"NA")</f>
        <v>#NAME?</v>
      </c>
      <c r="H721" s="64" t="e">
        <f ca="1">_xludf.IFNA(VLOOKUP($A721,'Data Sheet'!$A:P,17,FALSE),"NA")</f>
        <v>#NAME?</v>
      </c>
      <c r="I721" s="63" t="e">
        <f ca="1">_xludf.IFNA(VLOOKUP($A721,'Data Sheet'!$A:T,19,FALSE),"NA")</f>
        <v>#NAME?</v>
      </c>
      <c r="J721" s="64" t="e">
        <f ca="1">_xludf.IFNA(VLOOKUP($A721,'Data Sheet'!$A:T,20,FALSE),"NA")</f>
        <v>#NAME?</v>
      </c>
    </row>
    <row r="722" spans="2:10" ht="15.75" customHeight="1" x14ac:dyDescent="0.15">
      <c r="B722" s="60" t="e">
        <f ca="1">_xludf.IFNA(VLOOKUP($A722,'Data Sheet'!$A:B,2,FALSE),"NA")</f>
        <v>#NAME?</v>
      </c>
      <c r="C722" s="61" t="e">
        <f ca="1">_xludf.IFNA(VLOOKUP($A722,'Data Sheet'!$A:U,3,FALSE),"NA")</f>
        <v>#NAME?</v>
      </c>
      <c r="D722" s="61" t="e">
        <f ca="1">_xludf.IFNA(VLOOKUP($A722,'Data Sheet'!$A:C,4,FALSE),"NA")</f>
        <v>#NAME?</v>
      </c>
      <c r="E722" s="61" t="e">
        <f ca="1">_xludf.IFNA(VLOOKUP($A722,'Data Sheet'!$A:D,5,FALSE),"NA")</f>
        <v>#NAME?</v>
      </c>
      <c r="F722" s="73" t="e">
        <f ca="1">_xludf.IFNA(VLOOKUP($A722,'Data Sheet'!$A:E,6,FALSE),"NA")</f>
        <v>#NAME?</v>
      </c>
      <c r="G722" s="63" t="e">
        <f ca="1">_xludf.IFNA(VLOOKUP($A722,'Data Sheet'!$A:F,7,FALSE),"NA")</f>
        <v>#NAME?</v>
      </c>
      <c r="H722" s="64" t="e">
        <f ca="1">_xludf.IFNA(VLOOKUP($A722,'Data Sheet'!$A:P,17,FALSE),"NA")</f>
        <v>#NAME?</v>
      </c>
      <c r="I722" s="63" t="e">
        <f ca="1">_xludf.IFNA(VLOOKUP($A722,'Data Sheet'!$A:T,19,FALSE),"NA")</f>
        <v>#NAME?</v>
      </c>
      <c r="J722" s="64" t="e">
        <f ca="1">_xludf.IFNA(VLOOKUP($A722,'Data Sheet'!$A:T,20,FALSE),"NA")</f>
        <v>#NAME?</v>
      </c>
    </row>
    <row r="723" spans="2:10" ht="15.75" customHeight="1" x14ac:dyDescent="0.15">
      <c r="B723" s="60" t="e">
        <f ca="1">_xludf.IFNA(VLOOKUP($A723,'Data Sheet'!$A:B,2,FALSE),"NA")</f>
        <v>#NAME?</v>
      </c>
      <c r="C723" s="61" t="e">
        <f ca="1">_xludf.IFNA(VLOOKUP($A723,'Data Sheet'!$A:U,3,FALSE),"NA")</f>
        <v>#NAME?</v>
      </c>
      <c r="D723" s="61" t="e">
        <f ca="1">_xludf.IFNA(VLOOKUP($A723,'Data Sheet'!$A:C,4,FALSE),"NA")</f>
        <v>#NAME?</v>
      </c>
      <c r="E723" s="61" t="e">
        <f ca="1">_xludf.IFNA(VLOOKUP($A723,'Data Sheet'!$A:D,5,FALSE),"NA")</f>
        <v>#NAME?</v>
      </c>
      <c r="F723" s="73" t="e">
        <f ca="1">_xludf.IFNA(VLOOKUP($A723,'Data Sheet'!$A:E,6,FALSE),"NA")</f>
        <v>#NAME?</v>
      </c>
      <c r="G723" s="63" t="e">
        <f ca="1">_xludf.IFNA(VLOOKUP($A723,'Data Sheet'!$A:F,7,FALSE),"NA")</f>
        <v>#NAME?</v>
      </c>
      <c r="H723" s="64" t="e">
        <f ca="1">_xludf.IFNA(VLOOKUP($A723,'Data Sheet'!$A:P,17,FALSE),"NA")</f>
        <v>#NAME?</v>
      </c>
      <c r="I723" s="63" t="e">
        <f ca="1">_xludf.IFNA(VLOOKUP($A723,'Data Sheet'!$A:T,19,FALSE),"NA")</f>
        <v>#NAME?</v>
      </c>
      <c r="J723" s="64" t="e">
        <f ca="1">_xludf.IFNA(VLOOKUP($A723,'Data Sheet'!$A:T,20,FALSE),"NA")</f>
        <v>#NAME?</v>
      </c>
    </row>
    <row r="724" spans="2:10" ht="15.75" customHeight="1" x14ac:dyDescent="0.15">
      <c r="B724" s="60" t="e">
        <f ca="1">_xludf.IFNA(VLOOKUP($A724,'Data Sheet'!$A:B,2,FALSE),"NA")</f>
        <v>#NAME?</v>
      </c>
      <c r="C724" s="61" t="e">
        <f ca="1">_xludf.IFNA(VLOOKUP($A724,'Data Sheet'!$A:U,3,FALSE),"NA")</f>
        <v>#NAME?</v>
      </c>
      <c r="D724" s="61" t="e">
        <f ca="1">_xludf.IFNA(VLOOKUP($A724,'Data Sheet'!$A:C,4,FALSE),"NA")</f>
        <v>#NAME?</v>
      </c>
      <c r="E724" s="61" t="e">
        <f ca="1">_xludf.IFNA(VLOOKUP($A724,'Data Sheet'!$A:D,5,FALSE),"NA")</f>
        <v>#NAME?</v>
      </c>
      <c r="F724" s="73" t="e">
        <f ca="1">_xludf.IFNA(VLOOKUP($A724,'Data Sheet'!$A:E,6,FALSE),"NA")</f>
        <v>#NAME?</v>
      </c>
      <c r="G724" s="63" t="e">
        <f ca="1">_xludf.IFNA(VLOOKUP($A724,'Data Sheet'!$A:F,7,FALSE),"NA")</f>
        <v>#NAME?</v>
      </c>
      <c r="H724" s="64" t="e">
        <f ca="1">_xludf.IFNA(VLOOKUP($A724,'Data Sheet'!$A:P,17,FALSE),"NA")</f>
        <v>#NAME?</v>
      </c>
      <c r="I724" s="63" t="e">
        <f ca="1">_xludf.IFNA(VLOOKUP($A724,'Data Sheet'!$A:T,19,FALSE),"NA")</f>
        <v>#NAME?</v>
      </c>
      <c r="J724" s="64" t="e">
        <f ca="1">_xludf.IFNA(VLOOKUP($A724,'Data Sheet'!$A:T,20,FALSE),"NA")</f>
        <v>#NAME?</v>
      </c>
    </row>
    <row r="725" spans="2:10" ht="15.75" customHeight="1" x14ac:dyDescent="0.15">
      <c r="B725" s="60" t="e">
        <f ca="1">_xludf.IFNA(VLOOKUP($A725,'Data Sheet'!$A:B,2,FALSE),"NA")</f>
        <v>#NAME?</v>
      </c>
      <c r="C725" s="61" t="e">
        <f ca="1">_xludf.IFNA(VLOOKUP($A725,'Data Sheet'!$A:U,3,FALSE),"NA")</f>
        <v>#NAME?</v>
      </c>
      <c r="D725" s="61" t="e">
        <f ca="1">_xludf.IFNA(VLOOKUP($A725,'Data Sheet'!$A:C,4,FALSE),"NA")</f>
        <v>#NAME?</v>
      </c>
      <c r="E725" s="61" t="e">
        <f ca="1">_xludf.IFNA(VLOOKUP($A725,'Data Sheet'!$A:D,5,FALSE),"NA")</f>
        <v>#NAME?</v>
      </c>
      <c r="F725" s="73" t="e">
        <f ca="1">_xludf.IFNA(VLOOKUP($A725,'Data Sheet'!$A:E,6,FALSE),"NA")</f>
        <v>#NAME?</v>
      </c>
      <c r="G725" s="63" t="e">
        <f ca="1">_xludf.IFNA(VLOOKUP($A725,'Data Sheet'!$A:F,7,FALSE),"NA")</f>
        <v>#NAME?</v>
      </c>
      <c r="H725" s="64" t="e">
        <f ca="1">_xludf.IFNA(VLOOKUP($A725,'Data Sheet'!$A:P,17,FALSE),"NA")</f>
        <v>#NAME?</v>
      </c>
      <c r="I725" s="63" t="e">
        <f ca="1">_xludf.IFNA(VLOOKUP($A725,'Data Sheet'!$A:T,19,FALSE),"NA")</f>
        <v>#NAME?</v>
      </c>
      <c r="J725" s="64" t="e">
        <f ca="1">_xludf.IFNA(VLOOKUP($A725,'Data Sheet'!$A:T,20,FALSE),"NA")</f>
        <v>#NAME?</v>
      </c>
    </row>
    <row r="726" spans="2:10" ht="15.75" customHeight="1" x14ac:dyDescent="0.15">
      <c r="B726" s="60" t="e">
        <f ca="1">_xludf.IFNA(VLOOKUP($A726,'Data Sheet'!$A:B,2,FALSE),"NA")</f>
        <v>#NAME?</v>
      </c>
      <c r="C726" s="61" t="e">
        <f ca="1">_xludf.IFNA(VLOOKUP($A726,'Data Sheet'!$A:U,3,FALSE),"NA")</f>
        <v>#NAME?</v>
      </c>
      <c r="D726" s="61" t="e">
        <f ca="1">_xludf.IFNA(VLOOKUP($A726,'Data Sheet'!$A:C,4,FALSE),"NA")</f>
        <v>#NAME?</v>
      </c>
      <c r="E726" s="61" t="e">
        <f ca="1">_xludf.IFNA(VLOOKUP($A726,'Data Sheet'!$A:D,5,FALSE),"NA")</f>
        <v>#NAME?</v>
      </c>
      <c r="F726" s="73" t="e">
        <f ca="1">_xludf.IFNA(VLOOKUP($A726,'Data Sheet'!$A:E,6,FALSE),"NA")</f>
        <v>#NAME?</v>
      </c>
      <c r="G726" s="63" t="e">
        <f ca="1">_xludf.IFNA(VLOOKUP($A726,'Data Sheet'!$A:F,7,FALSE),"NA")</f>
        <v>#NAME?</v>
      </c>
      <c r="H726" s="64" t="e">
        <f ca="1">_xludf.IFNA(VLOOKUP($A726,'Data Sheet'!$A:P,17,FALSE),"NA")</f>
        <v>#NAME?</v>
      </c>
      <c r="I726" s="63" t="e">
        <f ca="1">_xludf.IFNA(VLOOKUP($A726,'Data Sheet'!$A:T,19,FALSE),"NA")</f>
        <v>#NAME?</v>
      </c>
      <c r="J726" s="64" t="e">
        <f ca="1">_xludf.IFNA(VLOOKUP($A726,'Data Sheet'!$A:T,20,FALSE),"NA")</f>
        <v>#NAME?</v>
      </c>
    </row>
    <row r="727" spans="2:10" ht="15.75" customHeight="1" x14ac:dyDescent="0.15">
      <c r="B727" s="60" t="e">
        <f ca="1">_xludf.IFNA(VLOOKUP($A727,'Data Sheet'!$A:B,2,FALSE),"NA")</f>
        <v>#NAME?</v>
      </c>
      <c r="C727" s="61" t="e">
        <f ca="1">_xludf.IFNA(VLOOKUP($A727,'Data Sheet'!$A:U,3,FALSE),"NA")</f>
        <v>#NAME?</v>
      </c>
      <c r="D727" s="61" t="e">
        <f ca="1">_xludf.IFNA(VLOOKUP($A727,'Data Sheet'!$A:C,4,FALSE),"NA")</f>
        <v>#NAME?</v>
      </c>
      <c r="E727" s="61" t="e">
        <f ca="1">_xludf.IFNA(VLOOKUP($A727,'Data Sheet'!$A:D,5,FALSE),"NA")</f>
        <v>#NAME?</v>
      </c>
      <c r="F727" s="73" t="e">
        <f ca="1">_xludf.IFNA(VLOOKUP($A727,'Data Sheet'!$A:E,6,FALSE),"NA")</f>
        <v>#NAME?</v>
      </c>
      <c r="G727" s="63" t="e">
        <f ca="1">_xludf.IFNA(VLOOKUP($A727,'Data Sheet'!$A:F,7,FALSE),"NA")</f>
        <v>#NAME?</v>
      </c>
      <c r="H727" s="64" t="e">
        <f ca="1">_xludf.IFNA(VLOOKUP($A727,'Data Sheet'!$A:P,17,FALSE),"NA")</f>
        <v>#NAME?</v>
      </c>
      <c r="I727" s="63" t="e">
        <f ca="1">_xludf.IFNA(VLOOKUP($A727,'Data Sheet'!$A:T,19,FALSE),"NA")</f>
        <v>#NAME?</v>
      </c>
      <c r="J727" s="64" t="e">
        <f ca="1">_xludf.IFNA(VLOOKUP($A727,'Data Sheet'!$A:T,20,FALSE),"NA")</f>
        <v>#NAME?</v>
      </c>
    </row>
    <row r="728" spans="2:10" ht="15.75" customHeight="1" x14ac:dyDescent="0.15">
      <c r="B728" s="60" t="e">
        <f ca="1">_xludf.IFNA(VLOOKUP($A728,'Data Sheet'!$A:B,2,FALSE),"NA")</f>
        <v>#NAME?</v>
      </c>
      <c r="C728" s="61" t="e">
        <f ca="1">_xludf.IFNA(VLOOKUP($A728,'Data Sheet'!$A:U,3,FALSE),"NA")</f>
        <v>#NAME?</v>
      </c>
      <c r="D728" s="61" t="e">
        <f ca="1">_xludf.IFNA(VLOOKUP($A728,'Data Sheet'!$A:C,4,FALSE),"NA")</f>
        <v>#NAME?</v>
      </c>
      <c r="E728" s="61" t="e">
        <f ca="1">_xludf.IFNA(VLOOKUP($A728,'Data Sheet'!$A:D,5,FALSE),"NA")</f>
        <v>#NAME?</v>
      </c>
      <c r="F728" s="73" t="e">
        <f ca="1">_xludf.IFNA(VLOOKUP($A728,'Data Sheet'!$A:E,6,FALSE),"NA")</f>
        <v>#NAME?</v>
      </c>
      <c r="G728" s="63" t="e">
        <f ca="1">_xludf.IFNA(VLOOKUP($A728,'Data Sheet'!$A:F,7,FALSE),"NA")</f>
        <v>#NAME?</v>
      </c>
      <c r="H728" s="64" t="e">
        <f ca="1">_xludf.IFNA(VLOOKUP($A728,'Data Sheet'!$A:P,17,FALSE),"NA")</f>
        <v>#NAME?</v>
      </c>
      <c r="I728" s="63" t="e">
        <f ca="1">_xludf.IFNA(VLOOKUP($A728,'Data Sheet'!$A:T,19,FALSE),"NA")</f>
        <v>#NAME?</v>
      </c>
      <c r="J728" s="64" t="e">
        <f ca="1">_xludf.IFNA(VLOOKUP($A728,'Data Sheet'!$A:T,20,FALSE),"NA")</f>
        <v>#NAME?</v>
      </c>
    </row>
    <row r="729" spans="2:10" ht="15.75" customHeight="1" x14ac:dyDescent="0.15">
      <c r="B729" s="60" t="e">
        <f ca="1">_xludf.IFNA(VLOOKUP($A729,'Data Sheet'!$A:B,2,FALSE),"NA")</f>
        <v>#NAME?</v>
      </c>
      <c r="C729" s="61" t="e">
        <f ca="1">_xludf.IFNA(VLOOKUP($A729,'Data Sheet'!$A:U,3,FALSE),"NA")</f>
        <v>#NAME?</v>
      </c>
      <c r="D729" s="61" t="e">
        <f ca="1">_xludf.IFNA(VLOOKUP($A729,'Data Sheet'!$A:C,4,FALSE),"NA")</f>
        <v>#NAME?</v>
      </c>
      <c r="E729" s="61" t="e">
        <f ca="1">_xludf.IFNA(VLOOKUP($A729,'Data Sheet'!$A:D,5,FALSE),"NA")</f>
        <v>#NAME?</v>
      </c>
      <c r="F729" s="73" t="e">
        <f ca="1">_xludf.IFNA(VLOOKUP($A729,'Data Sheet'!$A:E,6,FALSE),"NA")</f>
        <v>#NAME?</v>
      </c>
      <c r="G729" s="63" t="e">
        <f ca="1">_xludf.IFNA(VLOOKUP($A729,'Data Sheet'!$A:F,7,FALSE),"NA")</f>
        <v>#NAME?</v>
      </c>
      <c r="H729" s="64" t="e">
        <f ca="1">_xludf.IFNA(VLOOKUP($A729,'Data Sheet'!$A:P,17,FALSE),"NA")</f>
        <v>#NAME?</v>
      </c>
      <c r="I729" s="63" t="e">
        <f ca="1">_xludf.IFNA(VLOOKUP($A729,'Data Sheet'!$A:T,19,FALSE),"NA")</f>
        <v>#NAME?</v>
      </c>
      <c r="J729" s="64" t="e">
        <f ca="1">_xludf.IFNA(VLOOKUP($A729,'Data Sheet'!$A:T,20,FALSE),"NA")</f>
        <v>#NAME?</v>
      </c>
    </row>
    <row r="730" spans="2:10" ht="15.75" customHeight="1" x14ac:dyDescent="0.15">
      <c r="B730" s="60" t="e">
        <f ca="1">_xludf.IFNA(VLOOKUP($A730,'Data Sheet'!$A:B,2,FALSE),"NA")</f>
        <v>#NAME?</v>
      </c>
      <c r="C730" s="61" t="e">
        <f ca="1">_xludf.IFNA(VLOOKUP($A730,'Data Sheet'!$A:U,3,FALSE),"NA")</f>
        <v>#NAME?</v>
      </c>
      <c r="D730" s="61" t="e">
        <f ca="1">_xludf.IFNA(VLOOKUP($A730,'Data Sheet'!$A:C,4,FALSE),"NA")</f>
        <v>#NAME?</v>
      </c>
      <c r="E730" s="61" t="e">
        <f ca="1">_xludf.IFNA(VLOOKUP($A730,'Data Sheet'!$A:D,5,FALSE),"NA")</f>
        <v>#NAME?</v>
      </c>
      <c r="F730" s="73" t="e">
        <f ca="1">_xludf.IFNA(VLOOKUP($A730,'Data Sheet'!$A:E,6,FALSE),"NA")</f>
        <v>#NAME?</v>
      </c>
      <c r="G730" s="63" t="e">
        <f ca="1">_xludf.IFNA(VLOOKUP($A730,'Data Sheet'!$A:F,7,FALSE),"NA")</f>
        <v>#NAME?</v>
      </c>
      <c r="H730" s="64" t="e">
        <f ca="1">_xludf.IFNA(VLOOKUP($A730,'Data Sheet'!$A:P,17,FALSE),"NA")</f>
        <v>#NAME?</v>
      </c>
      <c r="I730" s="63" t="e">
        <f ca="1">_xludf.IFNA(VLOOKUP($A730,'Data Sheet'!$A:T,19,FALSE),"NA")</f>
        <v>#NAME?</v>
      </c>
      <c r="J730" s="64" t="e">
        <f ca="1">_xludf.IFNA(VLOOKUP($A730,'Data Sheet'!$A:T,20,FALSE),"NA")</f>
        <v>#NAME?</v>
      </c>
    </row>
    <row r="731" spans="2:10" ht="15.75" customHeight="1" x14ac:dyDescent="0.15">
      <c r="B731" s="60" t="e">
        <f ca="1">_xludf.IFNA(VLOOKUP($A731,'Data Sheet'!$A:B,2,FALSE),"NA")</f>
        <v>#NAME?</v>
      </c>
      <c r="C731" s="61" t="e">
        <f ca="1">_xludf.IFNA(VLOOKUP($A731,'Data Sheet'!$A:U,3,FALSE),"NA")</f>
        <v>#NAME?</v>
      </c>
      <c r="D731" s="61" t="e">
        <f ca="1">_xludf.IFNA(VLOOKUP($A731,'Data Sheet'!$A:C,4,FALSE),"NA")</f>
        <v>#NAME?</v>
      </c>
      <c r="E731" s="61" t="e">
        <f ca="1">_xludf.IFNA(VLOOKUP($A731,'Data Sheet'!$A:D,5,FALSE),"NA")</f>
        <v>#NAME?</v>
      </c>
      <c r="F731" s="73" t="e">
        <f ca="1">_xludf.IFNA(VLOOKUP($A731,'Data Sheet'!$A:E,6,FALSE),"NA")</f>
        <v>#NAME?</v>
      </c>
      <c r="G731" s="63" t="e">
        <f ca="1">_xludf.IFNA(VLOOKUP($A731,'Data Sheet'!$A:F,7,FALSE),"NA")</f>
        <v>#NAME?</v>
      </c>
      <c r="H731" s="64" t="e">
        <f ca="1">_xludf.IFNA(VLOOKUP($A731,'Data Sheet'!$A:P,17,FALSE),"NA")</f>
        <v>#NAME?</v>
      </c>
      <c r="I731" s="63" t="e">
        <f ca="1">_xludf.IFNA(VLOOKUP($A731,'Data Sheet'!$A:T,19,FALSE),"NA")</f>
        <v>#NAME?</v>
      </c>
      <c r="J731" s="64" t="e">
        <f ca="1">_xludf.IFNA(VLOOKUP($A731,'Data Sheet'!$A:T,20,FALSE),"NA")</f>
        <v>#NAME?</v>
      </c>
    </row>
    <row r="732" spans="2:10" ht="15.75" customHeight="1" x14ac:dyDescent="0.15">
      <c r="B732" s="60" t="e">
        <f ca="1">_xludf.IFNA(VLOOKUP($A732,'Data Sheet'!$A:B,2,FALSE),"NA")</f>
        <v>#NAME?</v>
      </c>
      <c r="C732" s="61" t="e">
        <f ca="1">_xludf.IFNA(VLOOKUP($A732,'Data Sheet'!$A:U,3,FALSE),"NA")</f>
        <v>#NAME?</v>
      </c>
      <c r="D732" s="61" t="e">
        <f ca="1">_xludf.IFNA(VLOOKUP($A732,'Data Sheet'!$A:C,4,FALSE),"NA")</f>
        <v>#NAME?</v>
      </c>
      <c r="E732" s="61" t="e">
        <f ca="1">_xludf.IFNA(VLOOKUP($A732,'Data Sheet'!$A:D,5,FALSE),"NA")</f>
        <v>#NAME?</v>
      </c>
      <c r="F732" s="73" t="e">
        <f ca="1">_xludf.IFNA(VLOOKUP($A732,'Data Sheet'!$A:E,6,FALSE),"NA")</f>
        <v>#NAME?</v>
      </c>
      <c r="G732" s="63" t="e">
        <f ca="1">_xludf.IFNA(VLOOKUP($A732,'Data Sheet'!$A:F,7,FALSE),"NA")</f>
        <v>#NAME?</v>
      </c>
      <c r="H732" s="64" t="e">
        <f ca="1">_xludf.IFNA(VLOOKUP($A732,'Data Sheet'!$A:P,17,FALSE),"NA")</f>
        <v>#NAME?</v>
      </c>
      <c r="I732" s="63" t="e">
        <f ca="1">_xludf.IFNA(VLOOKUP($A732,'Data Sheet'!$A:T,19,FALSE),"NA")</f>
        <v>#NAME?</v>
      </c>
      <c r="J732" s="64" t="e">
        <f ca="1">_xludf.IFNA(VLOOKUP($A732,'Data Sheet'!$A:T,20,FALSE),"NA")</f>
        <v>#NAME?</v>
      </c>
    </row>
    <row r="733" spans="2:10" ht="15.75" customHeight="1" x14ac:dyDescent="0.15">
      <c r="B733" s="60" t="e">
        <f ca="1">_xludf.IFNA(VLOOKUP($A733,'Data Sheet'!$A:B,2,FALSE),"NA")</f>
        <v>#NAME?</v>
      </c>
      <c r="C733" s="61" t="e">
        <f ca="1">_xludf.IFNA(VLOOKUP($A733,'Data Sheet'!$A:U,3,FALSE),"NA")</f>
        <v>#NAME?</v>
      </c>
      <c r="D733" s="61" t="e">
        <f ca="1">_xludf.IFNA(VLOOKUP($A733,'Data Sheet'!$A:C,4,FALSE),"NA")</f>
        <v>#NAME?</v>
      </c>
      <c r="E733" s="61" t="e">
        <f ca="1">_xludf.IFNA(VLOOKUP($A733,'Data Sheet'!$A:D,5,FALSE),"NA")</f>
        <v>#NAME?</v>
      </c>
      <c r="F733" s="73" t="e">
        <f ca="1">_xludf.IFNA(VLOOKUP($A733,'Data Sheet'!$A:E,6,FALSE),"NA")</f>
        <v>#NAME?</v>
      </c>
      <c r="G733" s="63" t="e">
        <f ca="1">_xludf.IFNA(VLOOKUP($A733,'Data Sheet'!$A:F,7,FALSE),"NA")</f>
        <v>#NAME?</v>
      </c>
      <c r="H733" s="64" t="e">
        <f ca="1">_xludf.IFNA(VLOOKUP($A733,'Data Sheet'!$A:P,17,FALSE),"NA")</f>
        <v>#NAME?</v>
      </c>
      <c r="I733" s="63" t="e">
        <f ca="1">_xludf.IFNA(VLOOKUP($A733,'Data Sheet'!$A:T,19,FALSE),"NA")</f>
        <v>#NAME?</v>
      </c>
      <c r="J733" s="64" t="e">
        <f ca="1">_xludf.IFNA(VLOOKUP($A733,'Data Sheet'!$A:T,20,FALSE),"NA")</f>
        <v>#NAME?</v>
      </c>
    </row>
    <row r="734" spans="2:10" ht="15.75" customHeight="1" x14ac:dyDescent="0.15">
      <c r="B734" s="60" t="e">
        <f ca="1">_xludf.IFNA(VLOOKUP($A734,'Data Sheet'!$A:B,2,FALSE),"NA")</f>
        <v>#NAME?</v>
      </c>
      <c r="C734" s="61" t="e">
        <f ca="1">_xludf.IFNA(VLOOKUP($A734,'Data Sheet'!$A:U,3,FALSE),"NA")</f>
        <v>#NAME?</v>
      </c>
      <c r="D734" s="61" t="e">
        <f ca="1">_xludf.IFNA(VLOOKUP($A734,'Data Sheet'!$A:C,4,FALSE),"NA")</f>
        <v>#NAME?</v>
      </c>
      <c r="E734" s="61" t="e">
        <f ca="1">_xludf.IFNA(VLOOKUP($A734,'Data Sheet'!$A:D,5,FALSE),"NA")</f>
        <v>#NAME?</v>
      </c>
      <c r="F734" s="73" t="e">
        <f ca="1">_xludf.IFNA(VLOOKUP($A734,'Data Sheet'!$A:E,6,FALSE),"NA")</f>
        <v>#NAME?</v>
      </c>
      <c r="G734" s="63" t="e">
        <f ca="1">_xludf.IFNA(VLOOKUP($A734,'Data Sheet'!$A:F,7,FALSE),"NA")</f>
        <v>#NAME?</v>
      </c>
      <c r="H734" s="64" t="e">
        <f ca="1">_xludf.IFNA(VLOOKUP($A734,'Data Sheet'!$A:P,17,FALSE),"NA")</f>
        <v>#NAME?</v>
      </c>
      <c r="I734" s="63" t="e">
        <f ca="1">_xludf.IFNA(VLOOKUP($A734,'Data Sheet'!$A:T,19,FALSE),"NA")</f>
        <v>#NAME?</v>
      </c>
      <c r="J734" s="64" t="e">
        <f ca="1">_xludf.IFNA(VLOOKUP($A734,'Data Sheet'!$A:T,20,FALSE),"NA")</f>
        <v>#NAME?</v>
      </c>
    </row>
    <row r="735" spans="2:10" ht="15.75" customHeight="1" x14ac:dyDescent="0.15">
      <c r="B735" s="60" t="e">
        <f ca="1">_xludf.IFNA(VLOOKUP($A735,'Data Sheet'!$A:B,2,FALSE),"NA")</f>
        <v>#NAME?</v>
      </c>
      <c r="C735" s="61" t="e">
        <f ca="1">_xludf.IFNA(VLOOKUP($A735,'Data Sheet'!$A:U,3,FALSE),"NA")</f>
        <v>#NAME?</v>
      </c>
      <c r="D735" s="61" t="e">
        <f ca="1">_xludf.IFNA(VLOOKUP($A735,'Data Sheet'!$A:C,4,FALSE),"NA")</f>
        <v>#NAME?</v>
      </c>
      <c r="E735" s="61" t="e">
        <f ca="1">_xludf.IFNA(VLOOKUP($A735,'Data Sheet'!$A:D,5,FALSE),"NA")</f>
        <v>#NAME?</v>
      </c>
      <c r="F735" s="73" t="e">
        <f ca="1">_xludf.IFNA(VLOOKUP($A735,'Data Sheet'!$A:E,6,FALSE),"NA")</f>
        <v>#NAME?</v>
      </c>
      <c r="G735" s="63" t="e">
        <f ca="1">_xludf.IFNA(VLOOKUP($A735,'Data Sheet'!$A:F,7,FALSE),"NA")</f>
        <v>#NAME?</v>
      </c>
      <c r="H735" s="64" t="e">
        <f ca="1">_xludf.IFNA(VLOOKUP($A735,'Data Sheet'!$A:P,17,FALSE),"NA")</f>
        <v>#NAME?</v>
      </c>
      <c r="I735" s="63" t="e">
        <f ca="1">_xludf.IFNA(VLOOKUP($A735,'Data Sheet'!$A:T,19,FALSE),"NA")</f>
        <v>#NAME?</v>
      </c>
      <c r="J735" s="64" t="e">
        <f ca="1">_xludf.IFNA(VLOOKUP($A735,'Data Sheet'!$A:T,20,FALSE),"NA")</f>
        <v>#NAME?</v>
      </c>
    </row>
    <row r="736" spans="2:10" ht="15.75" customHeight="1" x14ac:dyDescent="0.15">
      <c r="B736" s="60" t="e">
        <f ca="1">_xludf.IFNA(VLOOKUP($A736,'Data Sheet'!$A:B,2,FALSE),"NA")</f>
        <v>#NAME?</v>
      </c>
      <c r="C736" s="61" t="e">
        <f ca="1">_xludf.IFNA(VLOOKUP($A736,'Data Sheet'!$A:U,3,FALSE),"NA")</f>
        <v>#NAME?</v>
      </c>
      <c r="D736" s="61" t="e">
        <f ca="1">_xludf.IFNA(VLOOKUP($A736,'Data Sheet'!$A:C,4,FALSE),"NA")</f>
        <v>#NAME?</v>
      </c>
      <c r="E736" s="61" t="e">
        <f ca="1">_xludf.IFNA(VLOOKUP($A736,'Data Sheet'!$A:D,5,FALSE),"NA")</f>
        <v>#NAME?</v>
      </c>
      <c r="F736" s="73" t="e">
        <f ca="1">_xludf.IFNA(VLOOKUP($A736,'Data Sheet'!$A:E,6,FALSE),"NA")</f>
        <v>#NAME?</v>
      </c>
      <c r="G736" s="63" t="e">
        <f ca="1">_xludf.IFNA(VLOOKUP($A736,'Data Sheet'!$A:F,7,FALSE),"NA")</f>
        <v>#NAME?</v>
      </c>
      <c r="H736" s="64" t="e">
        <f ca="1">_xludf.IFNA(VLOOKUP($A736,'Data Sheet'!$A:P,17,FALSE),"NA")</f>
        <v>#NAME?</v>
      </c>
      <c r="I736" s="63" t="e">
        <f ca="1">_xludf.IFNA(VLOOKUP($A736,'Data Sheet'!$A:T,19,FALSE),"NA")</f>
        <v>#NAME?</v>
      </c>
      <c r="J736" s="64" t="e">
        <f ca="1">_xludf.IFNA(VLOOKUP($A736,'Data Sheet'!$A:T,20,FALSE),"NA")</f>
        <v>#NAME?</v>
      </c>
    </row>
    <row r="737" spans="2:10" ht="15.75" customHeight="1" x14ac:dyDescent="0.15">
      <c r="B737" s="60" t="e">
        <f ca="1">_xludf.IFNA(VLOOKUP($A737,'Data Sheet'!$A:B,2,FALSE),"NA")</f>
        <v>#NAME?</v>
      </c>
      <c r="C737" s="61" t="e">
        <f ca="1">_xludf.IFNA(VLOOKUP($A737,'Data Sheet'!$A:U,3,FALSE),"NA")</f>
        <v>#NAME?</v>
      </c>
      <c r="D737" s="61" t="e">
        <f ca="1">_xludf.IFNA(VLOOKUP($A737,'Data Sheet'!$A:C,4,FALSE),"NA")</f>
        <v>#NAME?</v>
      </c>
      <c r="E737" s="61" t="e">
        <f ca="1">_xludf.IFNA(VLOOKUP($A737,'Data Sheet'!$A:D,5,FALSE),"NA")</f>
        <v>#NAME?</v>
      </c>
      <c r="F737" s="73" t="e">
        <f ca="1">_xludf.IFNA(VLOOKUP($A737,'Data Sheet'!$A:E,6,FALSE),"NA")</f>
        <v>#NAME?</v>
      </c>
      <c r="G737" s="63" t="e">
        <f ca="1">_xludf.IFNA(VLOOKUP($A737,'Data Sheet'!$A:F,7,FALSE),"NA")</f>
        <v>#NAME?</v>
      </c>
      <c r="H737" s="64" t="e">
        <f ca="1">_xludf.IFNA(VLOOKUP($A737,'Data Sheet'!$A:P,17,FALSE),"NA")</f>
        <v>#NAME?</v>
      </c>
      <c r="I737" s="63" t="e">
        <f ca="1">_xludf.IFNA(VLOOKUP($A737,'Data Sheet'!$A:T,19,FALSE),"NA")</f>
        <v>#NAME?</v>
      </c>
      <c r="J737" s="64" t="e">
        <f ca="1">_xludf.IFNA(VLOOKUP($A737,'Data Sheet'!$A:T,20,FALSE),"NA")</f>
        <v>#NAME?</v>
      </c>
    </row>
    <row r="738" spans="2:10" ht="15.75" customHeight="1" x14ac:dyDescent="0.15">
      <c r="B738" s="60" t="e">
        <f ca="1">_xludf.IFNA(VLOOKUP($A738,'Data Sheet'!$A:B,2,FALSE),"NA")</f>
        <v>#NAME?</v>
      </c>
      <c r="C738" s="61" t="e">
        <f ca="1">_xludf.IFNA(VLOOKUP($A738,'Data Sheet'!$A:U,3,FALSE),"NA")</f>
        <v>#NAME?</v>
      </c>
      <c r="D738" s="61" t="e">
        <f ca="1">_xludf.IFNA(VLOOKUP($A738,'Data Sheet'!$A:C,4,FALSE),"NA")</f>
        <v>#NAME?</v>
      </c>
      <c r="E738" s="61" t="e">
        <f ca="1">_xludf.IFNA(VLOOKUP($A738,'Data Sheet'!$A:D,5,FALSE),"NA")</f>
        <v>#NAME?</v>
      </c>
      <c r="F738" s="73" t="e">
        <f ca="1">_xludf.IFNA(VLOOKUP($A738,'Data Sheet'!$A:E,6,FALSE),"NA")</f>
        <v>#NAME?</v>
      </c>
      <c r="G738" s="63" t="e">
        <f ca="1">_xludf.IFNA(VLOOKUP($A738,'Data Sheet'!$A:F,7,FALSE),"NA")</f>
        <v>#NAME?</v>
      </c>
      <c r="H738" s="64" t="e">
        <f ca="1">_xludf.IFNA(VLOOKUP($A738,'Data Sheet'!$A:P,17,FALSE),"NA")</f>
        <v>#NAME?</v>
      </c>
      <c r="I738" s="63" t="e">
        <f ca="1">_xludf.IFNA(VLOOKUP($A738,'Data Sheet'!$A:T,19,FALSE),"NA")</f>
        <v>#NAME?</v>
      </c>
      <c r="J738" s="64" t="e">
        <f ca="1">_xludf.IFNA(VLOOKUP($A738,'Data Sheet'!$A:T,20,FALSE),"NA")</f>
        <v>#NAME?</v>
      </c>
    </row>
    <row r="739" spans="2:10" ht="15.75" customHeight="1" x14ac:dyDescent="0.15">
      <c r="B739" s="60" t="e">
        <f ca="1">_xludf.IFNA(VLOOKUP($A739,'Data Sheet'!$A:B,2,FALSE),"NA")</f>
        <v>#NAME?</v>
      </c>
      <c r="C739" s="61" t="e">
        <f ca="1">_xludf.IFNA(VLOOKUP($A739,'Data Sheet'!$A:U,3,FALSE),"NA")</f>
        <v>#NAME?</v>
      </c>
      <c r="D739" s="61" t="e">
        <f ca="1">_xludf.IFNA(VLOOKUP($A739,'Data Sheet'!$A:C,4,FALSE),"NA")</f>
        <v>#NAME?</v>
      </c>
      <c r="E739" s="61" t="e">
        <f ca="1">_xludf.IFNA(VLOOKUP($A739,'Data Sheet'!$A:D,5,FALSE),"NA")</f>
        <v>#NAME?</v>
      </c>
      <c r="F739" s="73" t="e">
        <f ca="1">_xludf.IFNA(VLOOKUP($A739,'Data Sheet'!$A:E,6,FALSE),"NA")</f>
        <v>#NAME?</v>
      </c>
      <c r="G739" s="63" t="e">
        <f ca="1">_xludf.IFNA(VLOOKUP($A739,'Data Sheet'!$A:F,7,FALSE),"NA")</f>
        <v>#NAME?</v>
      </c>
      <c r="H739" s="64" t="e">
        <f ca="1">_xludf.IFNA(VLOOKUP($A739,'Data Sheet'!$A:P,17,FALSE),"NA")</f>
        <v>#NAME?</v>
      </c>
      <c r="I739" s="63" t="e">
        <f ca="1">_xludf.IFNA(VLOOKUP($A739,'Data Sheet'!$A:T,19,FALSE),"NA")</f>
        <v>#NAME?</v>
      </c>
      <c r="J739" s="64" t="e">
        <f ca="1">_xludf.IFNA(VLOOKUP($A739,'Data Sheet'!$A:T,20,FALSE),"NA")</f>
        <v>#NAME?</v>
      </c>
    </row>
    <row r="740" spans="2:10" ht="15.75" customHeight="1" x14ac:dyDescent="0.15">
      <c r="B740" s="60" t="e">
        <f ca="1">_xludf.IFNA(VLOOKUP($A740,'Data Sheet'!$A:B,2,FALSE),"NA")</f>
        <v>#NAME?</v>
      </c>
      <c r="C740" s="61" t="e">
        <f ca="1">_xludf.IFNA(VLOOKUP($A740,'Data Sheet'!$A:U,3,FALSE),"NA")</f>
        <v>#NAME?</v>
      </c>
      <c r="D740" s="61" t="e">
        <f ca="1">_xludf.IFNA(VLOOKUP($A740,'Data Sheet'!$A:C,4,FALSE),"NA")</f>
        <v>#NAME?</v>
      </c>
      <c r="E740" s="61" t="e">
        <f ca="1">_xludf.IFNA(VLOOKUP($A740,'Data Sheet'!$A:D,5,FALSE),"NA")</f>
        <v>#NAME?</v>
      </c>
      <c r="F740" s="73" t="e">
        <f ca="1">_xludf.IFNA(VLOOKUP($A740,'Data Sheet'!$A:E,6,FALSE),"NA")</f>
        <v>#NAME?</v>
      </c>
      <c r="G740" s="63" t="e">
        <f ca="1">_xludf.IFNA(VLOOKUP($A740,'Data Sheet'!$A:F,7,FALSE),"NA")</f>
        <v>#NAME?</v>
      </c>
      <c r="H740" s="64" t="e">
        <f ca="1">_xludf.IFNA(VLOOKUP($A740,'Data Sheet'!$A:P,17,FALSE),"NA")</f>
        <v>#NAME?</v>
      </c>
      <c r="I740" s="63" t="e">
        <f ca="1">_xludf.IFNA(VLOOKUP($A740,'Data Sheet'!$A:T,19,FALSE),"NA")</f>
        <v>#NAME?</v>
      </c>
      <c r="J740" s="64" t="e">
        <f ca="1">_xludf.IFNA(VLOOKUP($A740,'Data Sheet'!$A:T,20,FALSE),"NA")</f>
        <v>#NAME?</v>
      </c>
    </row>
    <row r="741" spans="2:10" ht="15.75" customHeight="1" x14ac:dyDescent="0.15">
      <c r="B741" s="60" t="e">
        <f ca="1">_xludf.IFNA(VLOOKUP($A741,'Data Sheet'!$A:B,2,FALSE),"NA")</f>
        <v>#NAME?</v>
      </c>
      <c r="C741" s="61" t="e">
        <f ca="1">_xludf.IFNA(VLOOKUP($A741,'Data Sheet'!$A:U,3,FALSE),"NA")</f>
        <v>#NAME?</v>
      </c>
      <c r="D741" s="61" t="e">
        <f ca="1">_xludf.IFNA(VLOOKUP($A741,'Data Sheet'!$A:C,4,FALSE),"NA")</f>
        <v>#NAME?</v>
      </c>
      <c r="E741" s="61" t="e">
        <f ca="1">_xludf.IFNA(VLOOKUP($A741,'Data Sheet'!$A:D,5,FALSE),"NA")</f>
        <v>#NAME?</v>
      </c>
      <c r="F741" s="73" t="e">
        <f ca="1">_xludf.IFNA(VLOOKUP($A741,'Data Sheet'!$A:E,6,FALSE),"NA")</f>
        <v>#NAME?</v>
      </c>
      <c r="G741" s="63" t="e">
        <f ca="1">_xludf.IFNA(VLOOKUP($A741,'Data Sheet'!$A:F,7,FALSE),"NA")</f>
        <v>#NAME?</v>
      </c>
      <c r="H741" s="64" t="e">
        <f ca="1">_xludf.IFNA(VLOOKUP($A741,'Data Sheet'!$A:P,17,FALSE),"NA")</f>
        <v>#NAME?</v>
      </c>
      <c r="I741" s="63" t="e">
        <f ca="1">_xludf.IFNA(VLOOKUP($A741,'Data Sheet'!$A:T,19,FALSE),"NA")</f>
        <v>#NAME?</v>
      </c>
      <c r="J741" s="64" t="e">
        <f ca="1">_xludf.IFNA(VLOOKUP($A741,'Data Sheet'!$A:T,20,FALSE),"NA")</f>
        <v>#NAME?</v>
      </c>
    </row>
    <row r="742" spans="2:10" ht="15.75" customHeight="1" x14ac:dyDescent="0.15">
      <c r="B742" s="60" t="e">
        <f ca="1">_xludf.IFNA(VLOOKUP($A742,'Data Sheet'!$A:B,2,FALSE),"NA")</f>
        <v>#NAME?</v>
      </c>
      <c r="C742" s="61" t="e">
        <f ca="1">_xludf.IFNA(VLOOKUP($A742,'Data Sheet'!$A:U,3,FALSE),"NA")</f>
        <v>#NAME?</v>
      </c>
      <c r="D742" s="61" t="e">
        <f ca="1">_xludf.IFNA(VLOOKUP($A742,'Data Sheet'!$A:C,4,FALSE),"NA")</f>
        <v>#NAME?</v>
      </c>
      <c r="E742" s="61" t="e">
        <f ca="1">_xludf.IFNA(VLOOKUP($A742,'Data Sheet'!$A:D,5,FALSE),"NA")</f>
        <v>#NAME?</v>
      </c>
      <c r="F742" s="73" t="e">
        <f ca="1">_xludf.IFNA(VLOOKUP($A742,'Data Sheet'!$A:E,6,FALSE),"NA")</f>
        <v>#NAME?</v>
      </c>
      <c r="G742" s="63" t="e">
        <f ca="1">_xludf.IFNA(VLOOKUP($A742,'Data Sheet'!$A:F,7,FALSE),"NA")</f>
        <v>#NAME?</v>
      </c>
      <c r="H742" s="64" t="e">
        <f ca="1">_xludf.IFNA(VLOOKUP($A742,'Data Sheet'!$A:P,17,FALSE),"NA")</f>
        <v>#NAME?</v>
      </c>
      <c r="I742" s="63" t="e">
        <f ca="1">_xludf.IFNA(VLOOKUP($A742,'Data Sheet'!$A:T,19,FALSE),"NA")</f>
        <v>#NAME?</v>
      </c>
      <c r="J742" s="64" t="e">
        <f ca="1">_xludf.IFNA(VLOOKUP($A742,'Data Sheet'!$A:T,20,FALSE),"NA")</f>
        <v>#NAME?</v>
      </c>
    </row>
    <row r="743" spans="2:10" ht="15.75" customHeight="1" x14ac:dyDescent="0.15">
      <c r="B743" s="60" t="e">
        <f ca="1">_xludf.IFNA(VLOOKUP($A743,'Data Sheet'!$A:B,2,FALSE),"NA")</f>
        <v>#NAME?</v>
      </c>
      <c r="C743" s="61" t="e">
        <f ca="1">_xludf.IFNA(VLOOKUP($A743,'Data Sheet'!$A:U,3,FALSE),"NA")</f>
        <v>#NAME?</v>
      </c>
      <c r="D743" s="61" t="e">
        <f ca="1">_xludf.IFNA(VLOOKUP($A743,'Data Sheet'!$A:C,4,FALSE),"NA")</f>
        <v>#NAME?</v>
      </c>
      <c r="E743" s="61" t="e">
        <f ca="1">_xludf.IFNA(VLOOKUP($A743,'Data Sheet'!$A:D,5,FALSE),"NA")</f>
        <v>#NAME?</v>
      </c>
      <c r="F743" s="73" t="e">
        <f ca="1">_xludf.IFNA(VLOOKUP($A743,'Data Sheet'!$A:E,6,FALSE),"NA")</f>
        <v>#NAME?</v>
      </c>
      <c r="G743" s="63" t="e">
        <f ca="1">_xludf.IFNA(VLOOKUP($A743,'Data Sheet'!$A:F,7,FALSE),"NA")</f>
        <v>#NAME?</v>
      </c>
      <c r="H743" s="64" t="e">
        <f ca="1">_xludf.IFNA(VLOOKUP($A743,'Data Sheet'!$A:P,17,FALSE),"NA")</f>
        <v>#NAME?</v>
      </c>
      <c r="I743" s="63" t="e">
        <f ca="1">_xludf.IFNA(VLOOKUP($A743,'Data Sheet'!$A:T,19,FALSE),"NA")</f>
        <v>#NAME?</v>
      </c>
      <c r="J743" s="64" t="e">
        <f ca="1">_xludf.IFNA(VLOOKUP($A743,'Data Sheet'!$A:T,20,FALSE),"NA")</f>
        <v>#NAME?</v>
      </c>
    </row>
    <row r="744" spans="2:10" ht="15.75" customHeight="1" x14ac:dyDescent="0.15">
      <c r="B744" s="60" t="e">
        <f ca="1">_xludf.IFNA(VLOOKUP($A744,'Data Sheet'!$A:B,2,FALSE),"NA")</f>
        <v>#NAME?</v>
      </c>
      <c r="C744" s="61" t="e">
        <f ca="1">_xludf.IFNA(VLOOKUP($A744,'Data Sheet'!$A:U,3,FALSE),"NA")</f>
        <v>#NAME?</v>
      </c>
      <c r="D744" s="61" t="e">
        <f ca="1">_xludf.IFNA(VLOOKUP($A744,'Data Sheet'!$A:C,4,FALSE),"NA")</f>
        <v>#NAME?</v>
      </c>
      <c r="E744" s="61" t="e">
        <f ca="1">_xludf.IFNA(VLOOKUP($A744,'Data Sheet'!$A:D,5,FALSE),"NA")</f>
        <v>#NAME?</v>
      </c>
      <c r="F744" s="73" t="e">
        <f ca="1">_xludf.IFNA(VLOOKUP($A744,'Data Sheet'!$A:E,6,FALSE),"NA")</f>
        <v>#NAME?</v>
      </c>
      <c r="G744" s="63" t="e">
        <f ca="1">_xludf.IFNA(VLOOKUP($A744,'Data Sheet'!$A:F,7,FALSE),"NA")</f>
        <v>#NAME?</v>
      </c>
      <c r="H744" s="64" t="e">
        <f ca="1">_xludf.IFNA(VLOOKUP($A744,'Data Sheet'!$A:P,17,FALSE),"NA")</f>
        <v>#NAME?</v>
      </c>
      <c r="I744" s="63" t="e">
        <f ca="1">_xludf.IFNA(VLOOKUP($A744,'Data Sheet'!$A:T,19,FALSE),"NA")</f>
        <v>#NAME?</v>
      </c>
      <c r="J744" s="64" t="e">
        <f ca="1">_xludf.IFNA(VLOOKUP($A744,'Data Sheet'!$A:T,20,FALSE),"NA")</f>
        <v>#NAME?</v>
      </c>
    </row>
    <row r="745" spans="2:10" ht="15.75" customHeight="1" x14ac:dyDescent="0.15">
      <c r="B745" s="60" t="e">
        <f ca="1">_xludf.IFNA(VLOOKUP($A745,'Data Sheet'!$A:B,2,FALSE),"NA")</f>
        <v>#NAME?</v>
      </c>
      <c r="C745" s="61" t="e">
        <f ca="1">_xludf.IFNA(VLOOKUP($A745,'Data Sheet'!$A:U,3,FALSE),"NA")</f>
        <v>#NAME?</v>
      </c>
      <c r="D745" s="61" t="e">
        <f ca="1">_xludf.IFNA(VLOOKUP($A745,'Data Sheet'!$A:C,4,FALSE),"NA")</f>
        <v>#NAME?</v>
      </c>
      <c r="E745" s="61" t="e">
        <f ca="1">_xludf.IFNA(VLOOKUP($A745,'Data Sheet'!$A:D,5,FALSE),"NA")</f>
        <v>#NAME?</v>
      </c>
      <c r="F745" s="73" t="e">
        <f ca="1">_xludf.IFNA(VLOOKUP($A745,'Data Sheet'!$A:E,6,FALSE),"NA")</f>
        <v>#NAME?</v>
      </c>
      <c r="G745" s="63" t="e">
        <f ca="1">_xludf.IFNA(VLOOKUP($A745,'Data Sheet'!$A:F,7,FALSE),"NA")</f>
        <v>#NAME?</v>
      </c>
      <c r="H745" s="64" t="e">
        <f ca="1">_xludf.IFNA(VLOOKUP($A745,'Data Sheet'!$A:P,17,FALSE),"NA")</f>
        <v>#NAME?</v>
      </c>
      <c r="I745" s="63" t="e">
        <f ca="1">_xludf.IFNA(VLOOKUP($A745,'Data Sheet'!$A:T,19,FALSE),"NA")</f>
        <v>#NAME?</v>
      </c>
      <c r="J745" s="64" t="e">
        <f ca="1">_xludf.IFNA(VLOOKUP($A745,'Data Sheet'!$A:T,20,FALSE),"NA")</f>
        <v>#NAME?</v>
      </c>
    </row>
    <row r="746" spans="2:10" ht="15.75" customHeight="1" x14ac:dyDescent="0.15">
      <c r="B746" s="60" t="e">
        <f ca="1">_xludf.IFNA(VLOOKUP($A746,'Data Sheet'!$A:B,2,FALSE),"NA")</f>
        <v>#NAME?</v>
      </c>
      <c r="C746" s="61" t="e">
        <f ca="1">_xludf.IFNA(VLOOKUP($A746,'Data Sheet'!$A:U,3,FALSE),"NA")</f>
        <v>#NAME?</v>
      </c>
      <c r="D746" s="61" t="e">
        <f ca="1">_xludf.IFNA(VLOOKUP($A746,'Data Sheet'!$A:C,4,FALSE),"NA")</f>
        <v>#NAME?</v>
      </c>
      <c r="E746" s="61" t="e">
        <f ca="1">_xludf.IFNA(VLOOKUP($A746,'Data Sheet'!$A:D,5,FALSE),"NA")</f>
        <v>#NAME?</v>
      </c>
      <c r="F746" s="73" t="e">
        <f ca="1">_xludf.IFNA(VLOOKUP($A746,'Data Sheet'!$A:E,6,FALSE),"NA")</f>
        <v>#NAME?</v>
      </c>
      <c r="G746" s="63" t="e">
        <f ca="1">_xludf.IFNA(VLOOKUP($A746,'Data Sheet'!$A:F,7,FALSE),"NA")</f>
        <v>#NAME?</v>
      </c>
      <c r="H746" s="64" t="e">
        <f ca="1">_xludf.IFNA(VLOOKUP($A746,'Data Sheet'!$A:P,17,FALSE),"NA")</f>
        <v>#NAME?</v>
      </c>
      <c r="I746" s="63" t="e">
        <f ca="1">_xludf.IFNA(VLOOKUP($A746,'Data Sheet'!$A:T,19,FALSE),"NA")</f>
        <v>#NAME?</v>
      </c>
      <c r="J746" s="64" t="e">
        <f ca="1">_xludf.IFNA(VLOOKUP($A746,'Data Sheet'!$A:T,20,FALSE),"NA")</f>
        <v>#NAME?</v>
      </c>
    </row>
    <row r="747" spans="2:10" ht="15.75" customHeight="1" x14ac:dyDescent="0.15">
      <c r="B747" s="60" t="e">
        <f ca="1">_xludf.IFNA(VLOOKUP($A747,'Data Sheet'!$A:B,2,FALSE),"NA")</f>
        <v>#NAME?</v>
      </c>
      <c r="C747" s="61" t="e">
        <f ca="1">_xludf.IFNA(VLOOKUP($A747,'Data Sheet'!$A:U,3,FALSE),"NA")</f>
        <v>#NAME?</v>
      </c>
      <c r="D747" s="61" t="e">
        <f ca="1">_xludf.IFNA(VLOOKUP($A747,'Data Sheet'!$A:C,4,FALSE),"NA")</f>
        <v>#NAME?</v>
      </c>
      <c r="E747" s="61" t="e">
        <f ca="1">_xludf.IFNA(VLOOKUP($A747,'Data Sheet'!$A:D,5,FALSE),"NA")</f>
        <v>#NAME?</v>
      </c>
      <c r="F747" s="73" t="e">
        <f ca="1">_xludf.IFNA(VLOOKUP($A747,'Data Sheet'!$A:E,6,FALSE),"NA")</f>
        <v>#NAME?</v>
      </c>
      <c r="G747" s="63" t="e">
        <f ca="1">_xludf.IFNA(VLOOKUP($A747,'Data Sheet'!$A:F,7,FALSE),"NA")</f>
        <v>#NAME?</v>
      </c>
      <c r="H747" s="64" t="e">
        <f ca="1">_xludf.IFNA(VLOOKUP($A747,'Data Sheet'!$A:P,17,FALSE),"NA")</f>
        <v>#NAME?</v>
      </c>
      <c r="I747" s="63" t="e">
        <f ca="1">_xludf.IFNA(VLOOKUP($A747,'Data Sheet'!$A:T,19,FALSE),"NA")</f>
        <v>#NAME?</v>
      </c>
      <c r="J747" s="64" t="e">
        <f ca="1">_xludf.IFNA(VLOOKUP($A747,'Data Sheet'!$A:T,20,FALSE),"NA")</f>
        <v>#NAME?</v>
      </c>
    </row>
    <row r="748" spans="2:10" ht="15.75" customHeight="1" x14ac:dyDescent="0.15">
      <c r="B748" s="60" t="e">
        <f ca="1">_xludf.IFNA(VLOOKUP($A748,'Data Sheet'!$A:B,2,FALSE),"NA")</f>
        <v>#NAME?</v>
      </c>
      <c r="C748" s="61" t="e">
        <f ca="1">_xludf.IFNA(VLOOKUP($A748,'Data Sheet'!$A:U,3,FALSE),"NA")</f>
        <v>#NAME?</v>
      </c>
      <c r="D748" s="61" t="e">
        <f ca="1">_xludf.IFNA(VLOOKUP($A748,'Data Sheet'!$A:C,4,FALSE),"NA")</f>
        <v>#NAME?</v>
      </c>
      <c r="E748" s="61" t="e">
        <f ca="1">_xludf.IFNA(VLOOKUP($A748,'Data Sheet'!$A:D,5,FALSE),"NA")</f>
        <v>#NAME?</v>
      </c>
      <c r="F748" s="73" t="e">
        <f ca="1">_xludf.IFNA(VLOOKUP($A748,'Data Sheet'!$A:E,6,FALSE),"NA")</f>
        <v>#NAME?</v>
      </c>
      <c r="G748" s="63" t="e">
        <f ca="1">_xludf.IFNA(VLOOKUP($A748,'Data Sheet'!$A:F,7,FALSE),"NA")</f>
        <v>#NAME?</v>
      </c>
      <c r="H748" s="64" t="e">
        <f ca="1">_xludf.IFNA(VLOOKUP($A748,'Data Sheet'!$A:P,17,FALSE),"NA")</f>
        <v>#NAME?</v>
      </c>
      <c r="I748" s="63" t="e">
        <f ca="1">_xludf.IFNA(VLOOKUP($A748,'Data Sheet'!$A:T,19,FALSE),"NA")</f>
        <v>#NAME?</v>
      </c>
      <c r="J748" s="64" t="e">
        <f ca="1">_xludf.IFNA(VLOOKUP($A748,'Data Sheet'!$A:T,20,FALSE),"NA")</f>
        <v>#NAME?</v>
      </c>
    </row>
    <row r="749" spans="2:10" ht="15.75" customHeight="1" x14ac:dyDescent="0.15">
      <c r="B749" s="60" t="e">
        <f ca="1">_xludf.IFNA(VLOOKUP($A749,'Data Sheet'!$A:B,2,FALSE),"NA")</f>
        <v>#NAME?</v>
      </c>
      <c r="C749" s="61" t="e">
        <f ca="1">_xludf.IFNA(VLOOKUP($A749,'Data Sheet'!$A:U,3,FALSE),"NA")</f>
        <v>#NAME?</v>
      </c>
      <c r="D749" s="61" t="e">
        <f ca="1">_xludf.IFNA(VLOOKUP($A749,'Data Sheet'!$A:C,4,FALSE),"NA")</f>
        <v>#NAME?</v>
      </c>
      <c r="E749" s="61" t="e">
        <f ca="1">_xludf.IFNA(VLOOKUP($A749,'Data Sheet'!$A:D,5,FALSE),"NA")</f>
        <v>#NAME?</v>
      </c>
      <c r="F749" s="73" t="e">
        <f ca="1">_xludf.IFNA(VLOOKUP($A749,'Data Sheet'!$A:E,6,FALSE),"NA")</f>
        <v>#NAME?</v>
      </c>
      <c r="G749" s="63" t="e">
        <f ca="1">_xludf.IFNA(VLOOKUP($A749,'Data Sheet'!$A:F,7,FALSE),"NA")</f>
        <v>#NAME?</v>
      </c>
      <c r="H749" s="64" t="e">
        <f ca="1">_xludf.IFNA(VLOOKUP($A749,'Data Sheet'!$A:P,17,FALSE),"NA")</f>
        <v>#NAME?</v>
      </c>
      <c r="I749" s="63" t="e">
        <f ca="1">_xludf.IFNA(VLOOKUP($A749,'Data Sheet'!$A:T,19,FALSE),"NA")</f>
        <v>#NAME?</v>
      </c>
      <c r="J749" s="64" t="e">
        <f ca="1">_xludf.IFNA(VLOOKUP($A749,'Data Sheet'!$A:T,20,FALSE),"NA")</f>
        <v>#NAME?</v>
      </c>
    </row>
    <row r="750" spans="2:10" ht="15.75" customHeight="1" x14ac:dyDescent="0.15">
      <c r="B750" s="60" t="e">
        <f ca="1">_xludf.IFNA(VLOOKUP($A750,'Data Sheet'!$A:B,2,FALSE),"NA")</f>
        <v>#NAME?</v>
      </c>
      <c r="C750" s="61" t="e">
        <f ca="1">_xludf.IFNA(VLOOKUP($A750,'Data Sheet'!$A:U,3,FALSE),"NA")</f>
        <v>#NAME?</v>
      </c>
      <c r="D750" s="61" t="e">
        <f ca="1">_xludf.IFNA(VLOOKUP($A750,'Data Sheet'!$A:C,4,FALSE),"NA")</f>
        <v>#NAME?</v>
      </c>
      <c r="E750" s="61" t="e">
        <f ca="1">_xludf.IFNA(VLOOKUP($A750,'Data Sheet'!$A:D,5,FALSE),"NA")</f>
        <v>#NAME?</v>
      </c>
      <c r="F750" s="73" t="e">
        <f ca="1">_xludf.IFNA(VLOOKUP($A750,'Data Sheet'!$A:E,6,FALSE),"NA")</f>
        <v>#NAME?</v>
      </c>
      <c r="G750" s="63" t="e">
        <f ca="1">_xludf.IFNA(VLOOKUP($A750,'Data Sheet'!$A:F,7,FALSE),"NA")</f>
        <v>#NAME?</v>
      </c>
      <c r="H750" s="64" t="e">
        <f ca="1">_xludf.IFNA(VLOOKUP($A750,'Data Sheet'!$A:P,17,FALSE),"NA")</f>
        <v>#NAME?</v>
      </c>
      <c r="I750" s="63" t="e">
        <f ca="1">_xludf.IFNA(VLOOKUP($A750,'Data Sheet'!$A:T,19,FALSE),"NA")</f>
        <v>#NAME?</v>
      </c>
      <c r="J750" s="64" t="e">
        <f ca="1">_xludf.IFNA(VLOOKUP($A750,'Data Sheet'!$A:T,20,FALSE),"NA")</f>
        <v>#NAME?</v>
      </c>
    </row>
    <row r="751" spans="2:10" ht="15.75" customHeight="1" x14ac:dyDescent="0.15">
      <c r="B751" s="60" t="e">
        <f ca="1">_xludf.IFNA(VLOOKUP($A751,'Data Sheet'!$A:B,2,FALSE),"NA")</f>
        <v>#NAME?</v>
      </c>
      <c r="C751" s="61" t="e">
        <f ca="1">_xludf.IFNA(VLOOKUP($A751,'Data Sheet'!$A:U,3,FALSE),"NA")</f>
        <v>#NAME?</v>
      </c>
      <c r="D751" s="61" t="e">
        <f ca="1">_xludf.IFNA(VLOOKUP($A751,'Data Sheet'!$A:C,4,FALSE),"NA")</f>
        <v>#NAME?</v>
      </c>
      <c r="E751" s="61" t="e">
        <f ca="1">_xludf.IFNA(VLOOKUP($A751,'Data Sheet'!$A:D,5,FALSE),"NA")</f>
        <v>#NAME?</v>
      </c>
      <c r="F751" s="73" t="e">
        <f ca="1">_xludf.IFNA(VLOOKUP($A751,'Data Sheet'!$A:E,6,FALSE),"NA")</f>
        <v>#NAME?</v>
      </c>
      <c r="G751" s="63" t="e">
        <f ca="1">_xludf.IFNA(VLOOKUP($A751,'Data Sheet'!$A:F,7,FALSE),"NA")</f>
        <v>#NAME?</v>
      </c>
      <c r="H751" s="64" t="e">
        <f ca="1">_xludf.IFNA(VLOOKUP($A751,'Data Sheet'!$A:P,17,FALSE),"NA")</f>
        <v>#NAME?</v>
      </c>
      <c r="I751" s="63" t="e">
        <f ca="1">_xludf.IFNA(VLOOKUP($A751,'Data Sheet'!$A:T,19,FALSE),"NA")</f>
        <v>#NAME?</v>
      </c>
      <c r="J751" s="64" t="e">
        <f ca="1">_xludf.IFNA(VLOOKUP($A751,'Data Sheet'!$A:T,20,FALSE),"NA")</f>
        <v>#NAME?</v>
      </c>
    </row>
    <row r="752" spans="2:10" ht="15.75" customHeight="1" x14ac:dyDescent="0.15">
      <c r="B752" s="60" t="e">
        <f ca="1">_xludf.IFNA(VLOOKUP($A752,'Data Sheet'!$A:B,2,FALSE),"NA")</f>
        <v>#NAME?</v>
      </c>
      <c r="C752" s="61" t="e">
        <f ca="1">_xludf.IFNA(VLOOKUP($A752,'Data Sheet'!$A:U,3,FALSE),"NA")</f>
        <v>#NAME?</v>
      </c>
      <c r="D752" s="61" t="e">
        <f ca="1">_xludf.IFNA(VLOOKUP($A752,'Data Sheet'!$A:C,4,FALSE),"NA")</f>
        <v>#NAME?</v>
      </c>
      <c r="E752" s="61" t="e">
        <f ca="1">_xludf.IFNA(VLOOKUP($A752,'Data Sheet'!$A:D,5,FALSE),"NA")</f>
        <v>#NAME?</v>
      </c>
      <c r="F752" s="73" t="e">
        <f ca="1">_xludf.IFNA(VLOOKUP($A752,'Data Sheet'!$A:E,6,FALSE),"NA")</f>
        <v>#NAME?</v>
      </c>
      <c r="G752" s="63" t="e">
        <f ca="1">_xludf.IFNA(VLOOKUP($A752,'Data Sheet'!$A:F,7,FALSE),"NA")</f>
        <v>#NAME?</v>
      </c>
      <c r="H752" s="64" t="e">
        <f ca="1">_xludf.IFNA(VLOOKUP($A752,'Data Sheet'!$A:P,17,FALSE),"NA")</f>
        <v>#NAME?</v>
      </c>
      <c r="I752" s="63" t="e">
        <f ca="1">_xludf.IFNA(VLOOKUP($A752,'Data Sheet'!$A:T,19,FALSE),"NA")</f>
        <v>#NAME?</v>
      </c>
      <c r="J752" s="64" t="e">
        <f ca="1">_xludf.IFNA(VLOOKUP($A752,'Data Sheet'!$A:T,20,FALSE),"NA")</f>
        <v>#NAME?</v>
      </c>
    </row>
    <row r="753" spans="2:10" ht="15.75" customHeight="1" x14ac:dyDescent="0.15">
      <c r="B753" s="60" t="e">
        <f ca="1">_xludf.IFNA(VLOOKUP($A753,'Data Sheet'!$A:B,2,FALSE),"NA")</f>
        <v>#NAME?</v>
      </c>
      <c r="C753" s="61" t="e">
        <f ca="1">_xludf.IFNA(VLOOKUP($A753,'Data Sheet'!$A:U,3,FALSE),"NA")</f>
        <v>#NAME?</v>
      </c>
      <c r="D753" s="61" t="e">
        <f ca="1">_xludf.IFNA(VLOOKUP($A753,'Data Sheet'!$A:C,4,FALSE),"NA")</f>
        <v>#NAME?</v>
      </c>
      <c r="E753" s="61" t="e">
        <f ca="1">_xludf.IFNA(VLOOKUP($A753,'Data Sheet'!$A:D,5,FALSE),"NA")</f>
        <v>#NAME?</v>
      </c>
      <c r="F753" s="73" t="e">
        <f ca="1">_xludf.IFNA(VLOOKUP($A753,'Data Sheet'!$A:E,6,FALSE),"NA")</f>
        <v>#NAME?</v>
      </c>
      <c r="G753" s="63" t="e">
        <f ca="1">_xludf.IFNA(VLOOKUP($A753,'Data Sheet'!$A:F,7,FALSE),"NA")</f>
        <v>#NAME?</v>
      </c>
      <c r="H753" s="64" t="e">
        <f ca="1">_xludf.IFNA(VLOOKUP($A753,'Data Sheet'!$A:P,17,FALSE),"NA")</f>
        <v>#NAME?</v>
      </c>
      <c r="I753" s="63" t="e">
        <f ca="1">_xludf.IFNA(VLOOKUP($A753,'Data Sheet'!$A:T,19,FALSE),"NA")</f>
        <v>#NAME?</v>
      </c>
      <c r="J753" s="64" t="e">
        <f ca="1">_xludf.IFNA(VLOOKUP($A753,'Data Sheet'!$A:T,20,FALSE),"NA")</f>
        <v>#NAME?</v>
      </c>
    </row>
    <row r="754" spans="2:10" ht="15.75" customHeight="1" x14ac:dyDescent="0.15">
      <c r="B754" s="60" t="e">
        <f ca="1">_xludf.IFNA(VLOOKUP($A754,'Data Sheet'!$A:B,2,FALSE),"NA")</f>
        <v>#NAME?</v>
      </c>
      <c r="C754" s="61" t="e">
        <f ca="1">_xludf.IFNA(VLOOKUP($A754,'Data Sheet'!$A:U,3,FALSE),"NA")</f>
        <v>#NAME?</v>
      </c>
      <c r="D754" s="61" t="e">
        <f ca="1">_xludf.IFNA(VLOOKUP($A754,'Data Sheet'!$A:C,4,FALSE),"NA")</f>
        <v>#NAME?</v>
      </c>
      <c r="E754" s="61" t="e">
        <f ca="1">_xludf.IFNA(VLOOKUP($A754,'Data Sheet'!$A:D,5,FALSE),"NA")</f>
        <v>#NAME?</v>
      </c>
      <c r="F754" s="73" t="e">
        <f ca="1">_xludf.IFNA(VLOOKUP($A754,'Data Sheet'!$A:E,6,FALSE),"NA")</f>
        <v>#NAME?</v>
      </c>
      <c r="G754" s="63" t="e">
        <f ca="1">_xludf.IFNA(VLOOKUP($A754,'Data Sheet'!$A:F,7,FALSE),"NA")</f>
        <v>#NAME?</v>
      </c>
      <c r="H754" s="64" t="e">
        <f ca="1">_xludf.IFNA(VLOOKUP($A754,'Data Sheet'!$A:P,17,FALSE),"NA")</f>
        <v>#NAME?</v>
      </c>
      <c r="I754" s="63" t="e">
        <f ca="1">_xludf.IFNA(VLOOKUP($A754,'Data Sheet'!$A:T,19,FALSE),"NA")</f>
        <v>#NAME?</v>
      </c>
      <c r="J754" s="64" t="e">
        <f ca="1">_xludf.IFNA(VLOOKUP($A754,'Data Sheet'!$A:T,20,FALSE),"NA")</f>
        <v>#NAME?</v>
      </c>
    </row>
    <row r="755" spans="2:10" ht="15.75" customHeight="1" x14ac:dyDescent="0.15">
      <c r="B755" s="60" t="e">
        <f ca="1">_xludf.IFNA(VLOOKUP($A755,'Data Sheet'!$A:B,2,FALSE),"NA")</f>
        <v>#NAME?</v>
      </c>
      <c r="C755" s="61" t="e">
        <f ca="1">_xludf.IFNA(VLOOKUP($A755,'Data Sheet'!$A:U,3,FALSE),"NA")</f>
        <v>#NAME?</v>
      </c>
      <c r="D755" s="61" t="e">
        <f ca="1">_xludf.IFNA(VLOOKUP($A755,'Data Sheet'!$A:C,4,FALSE),"NA")</f>
        <v>#NAME?</v>
      </c>
      <c r="E755" s="61" t="e">
        <f ca="1">_xludf.IFNA(VLOOKUP($A755,'Data Sheet'!$A:D,5,FALSE),"NA")</f>
        <v>#NAME?</v>
      </c>
      <c r="F755" s="73" t="e">
        <f ca="1">_xludf.IFNA(VLOOKUP($A755,'Data Sheet'!$A:E,6,FALSE),"NA")</f>
        <v>#NAME?</v>
      </c>
      <c r="G755" s="63" t="e">
        <f ca="1">_xludf.IFNA(VLOOKUP($A755,'Data Sheet'!$A:F,7,FALSE),"NA")</f>
        <v>#NAME?</v>
      </c>
      <c r="H755" s="64" t="e">
        <f ca="1">_xludf.IFNA(VLOOKUP($A755,'Data Sheet'!$A:P,17,FALSE),"NA")</f>
        <v>#NAME?</v>
      </c>
      <c r="I755" s="63" t="e">
        <f ca="1">_xludf.IFNA(VLOOKUP($A755,'Data Sheet'!$A:T,19,FALSE),"NA")</f>
        <v>#NAME?</v>
      </c>
      <c r="J755" s="64" t="e">
        <f ca="1">_xludf.IFNA(VLOOKUP($A755,'Data Sheet'!$A:T,20,FALSE),"NA")</f>
        <v>#NAME?</v>
      </c>
    </row>
    <row r="756" spans="2:10" ht="15.75" customHeight="1" x14ac:dyDescent="0.15">
      <c r="B756" s="60" t="e">
        <f ca="1">_xludf.IFNA(VLOOKUP($A756,'Data Sheet'!$A:B,2,FALSE),"NA")</f>
        <v>#NAME?</v>
      </c>
      <c r="C756" s="61" t="e">
        <f ca="1">_xludf.IFNA(VLOOKUP($A756,'Data Sheet'!$A:U,3,FALSE),"NA")</f>
        <v>#NAME?</v>
      </c>
      <c r="D756" s="61" t="e">
        <f ca="1">_xludf.IFNA(VLOOKUP($A756,'Data Sheet'!$A:C,4,FALSE),"NA")</f>
        <v>#NAME?</v>
      </c>
      <c r="E756" s="61" t="e">
        <f ca="1">_xludf.IFNA(VLOOKUP($A756,'Data Sheet'!$A:D,5,FALSE),"NA")</f>
        <v>#NAME?</v>
      </c>
      <c r="F756" s="73" t="e">
        <f ca="1">_xludf.IFNA(VLOOKUP($A756,'Data Sheet'!$A:E,6,FALSE),"NA")</f>
        <v>#NAME?</v>
      </c>
      <c r="G756" s="63" t="e">
        <f ca="1">_xludf.IFNA(VLOOKUP($A756,'Data Sheet'!$A:F,7,FALSE),"NA")</f>
        <v>#NAME?</v>
      </c>
      <c r="H756" s="64" t="e">
        <f ca="1">_xludf.IFNA(VLOOKUP($A756,'Data Sheet'!$A:P,17,FALSE),"NA")</f>
        <v>#NAME?</v>
      </c>
      <c r="I756" s="63" t="e">
        <f ca="1">_xludf.IFNA(VLOOKUP($A756,'Data Sheet'!$A:T,19,FALSE),"NA")</f>
        <v>#NAME?</v>
      </c>
      <c r="J756" s="64" t="e">
        <f ca="1">_xludf.IFNA(VLOOKUP($A756,'Data Sheet'!$A:T,20,FALSE),"NA")</f>
        <v>#NAME?</v>
      </c>
    </row>
    <row r="757" spans="2:10" ht="15.75" customHeight="1" x14ac:dyDescent="0.15">
      <c r="B757" s="60" t="e">
        <f ca="1">_xludf.IFNA(VLOOKUP($A757,'Data Sheet'!$A:B,2,FALSE),"NA")</f>
        <v>#NAME?</v>
      </c>
      <c r="C757" s="61" t="e">
        <f ca="1">_xludf.IFNA(VLOOKUP($A757,'Data Sheet'!$A:U,3,FALSE),"NA")</f>
        <v>#NAME?</v>
      </c>
      <c r="D757" s="61" t="e">
        <f ca="1">_xludf.IFNA(VLOOKUP($A757,'Data Sheet'!$A:C,4,FALSE),"NA")</f>
        <v>#NAME?</v>
      </c>
      <c r="E757" s="61" t="e">
        <f ca="1">_xludf.IFNA(VLOOKUP($A757,'Data Sheet'!$A:D,5,FALSE),"NA")</f>
        <v>#NAME?</v>
      </c>
      <c r="F757" s="73" t="e">
        <f ca="1">_xludf.IFNA(VLOOKUP($A757,'Data Sheet'!$A:E,6,FALSE),"NA")</f>
        <v>#NAME?</v>
      </c>
      <c r="G757" s="63" t="e">
        <f ca="1">_xludf.IFNA(VLOOKUP($A757,'Data Sheet'!$A:F,7,FALSE),"NA")</f>
        <v>#NAME?</v>
      </c>
      <c r="H757" s="64" t="e">
        <f ca="1">_xludf.IFNA(VLOOKUP($A757,'Data Sheet'!$A:P,17,FALSE),"NA")</f>
        <v>#NAME?</v>
      </c>
      <c r="I757" s="63" t="e">
        <f ca="1">_xludf.IFNA(VLOOKUP($A757,'Data Sheet'!$A:T,19,FALSE),"NA")</f>
        <v>#NAME?</v>
      </c>
      <c r="J757" s="64" t="e">
        <f ca="1">_xludf.IFNA(VLOOKUP($A757,'Data Sheet'!$A:T,20,FALSE),"NA")</f>
        <v>#NAME?</v>
      </c>
    </row>
    <row r="758" spans="2:10" ht="15.75" customHeight="1" x14ac:dyDescent="0.15">
      <c r="B758" s="60" t="e">
        <f ca="1">_xludf.IFNA(VLOOKUP($A758,'Data Sheet'!$A:B,2,FALSE),"NA")</f>
        <v>#NAME?</v>
      </c>
      <c r="C758" s="61" t="e">
        <f ca="1">_xludf.IFNA(VLOOKUP($A758,'Data Sheet'!$A:U,3,FALSE),"NA")</f>
        <v>#NAME?</v>
      </c>
      <c r="D758" s="61" t="e">
        <f ca="1">_xludf.IFNA(VLOOKUP($A758,'Data Sheet'!$A:C,4,FALSE),"NA")</f>
        <v>#NAME?</v>
      </c>
      <c r="E758" s="61" t="e">
        <f ca="1">_xludf.IFNA(VLOOKUP($A758,'Data Sheet'!$A:D,5,FALSE),"NA")</f>
        <v>#NAME?</v>
      </c>
      <c r="F758" s="73" t="e">
        <f ca="1">_xludf.IFNA(VLOOKUP($A758,'Data Sheet'!$A:E,6,FALSE),"NA")</f>
        <v>#NAME?</v>
      </c>
      <c r="G758" s="63" t="e">
        <f ca="1">_xludf.IFNA(VLOOKUP($A758,'Data Sheet'!$A:F,7,FALSE),"NA")</f>
        <v>#NAME?</v>
      </c>
      <c r="H758" s="64" t="e">
        <f ca="1">_xludf.IFNA(VLOOKUP($A758,'Data Sheet'!$A:P,17,FALSE),"NA")</f>
        <v>#NAME?</v>
      </c>
      <c r="I758" s="63" t="e">
        <f ca="1">_xludf.IFNA(VLOOKUP($A758,'Data Sheet'!$A:T,19,FALSE),"NA")</f>
        <v>#NAME?</v>
      </c>
      <c r="J758" s="64" t="e">
        <f ca="1">_xludf.IFNA(VLOOKUP($A758,'Data Sheet'!$A:T,20,FALSE),"NA")</f>
        <v>#NAME?</v>
      </c>
    </row>
    <row r="759" spans="2:10" ht="15.75" customHeight="1" x14ac:dyDescent="0.15">
      <c r="B759" s="60" t="e">
        <f ca="1">_xludf.IFNA(VLOOKUP($A759,'Data Sheet'!$A:B,2,FALSE),"NA")</f>
        <v>#NAME?</v>
      </c>
      <c r="C759" s="61" t="e">
        <f ca="1">_xludf.IFNA(VLOOKUP($A759,'Data Sheet'!$A:U,3,FALSE),"NA")</f>
        <v>#NAME?</v>
      </c>
      <c r="D759" s="61" t="e">
        <f ca="1">_xludf.IFNA(VLOOKUP($A759,'Data Sheet'!$A:C,4,FALSE),"NA")</f>
        <v>#NAME?</v>
      </c>
      <c r="E759" s="61" t="e">
        <f ca="1">_xludf.IFNA(VLOOKUP($A759,'Data Sheet'!$A:D,5,FALSE),"NA")</f>
        <v>#NAME?</v>
      </c>
      <c r="F759" s="73" t="e">
        <f ca="1">_xludf.IFNA(VLOOKUP($A759,'Data Sheet'!$A:E,6,FALSE),"NA")</f>
        <v>#NAME?</v>
      </c>
      <c r="G759" s="63" t="e">
        <f ca="1">_xludf.IFNA(VLOOKUP($A759,'Data Sheet'!$A:F,7,FALSE),"NA")</f>
        <v>#NAME?</v>
      </c>
      <c r="H759" s="64" t="e">
        <f ca="1">_xludf.IFNA(VLOOKUP($A759,'Data Sheet'!$A:P,17,FALSE),"NA")</f>
        <v>#NAME?</v>
      </c>
      <c r="I759" s="63" t="e">
        <f ca="1">_xludf.IFNA(VLOOKUP($A759,'Data Sheet'!$A:T,19,FALSE),"NA")</f>
        <v>#NAME?</v>
      </c>
      <c r="J759" s="64" t="e">
        <f ca="1">_xludf.IFNA(VLOOKUP($A759,'Data Sheet'!$A:T,20,FALSE),"NA")</f>
        <v>#NAME?</v>
      </c>
    </row>
    <row r="760" spans="2:10" ht="15.75" customHeight="1" x14ac:dyDescent="0.15">
      <c r="B760" s="60" t="e">
        <f ca="1">_xludf.IFNA(VLOOKUP($A760,'Data Sheet'!$A:B,2,FALSE),"NA")</f>
        <v>#NAME?</v>
      </c>
      <c r="C760" s="61" t="e">
        <f ca="1">_xludf.IFNA(VLOOKUP($A760,'Data Sheet'!$A:U,3,FALSE),"NA")</f>
        <v>#NAME?</v>
      </c>
      <c r="D760" s="61" t="e">
        <f ca="1">_xludf.IFNA(VLOOKUP($A760,'Data Sheet'!$A:C,4,FALSE),"NA")</f>
        <v>#NAME?</v>
      </c>
      <c r="E760" s="61" t="e">
        <f ca="1">_xludf.IFNA(VLOOKUP($A760,'Data Sheet'!$A:D,5,FALSE),"NA")</f>
        <v>#NAME?</v>
      </c>
      <c r="F760" s="73" t="e">
        <f ca="1">_xludf.IFNA(VLOOKUP($A760,'Data Sheet'!$A:E,6,FALSE),"NA")</f>
        <v>#NAME?</v>
      </c>
      <c r="G760" s="63" t="e">
        <f ca="1">_xludf.IFNA(VLOOKUP($A760,'Data Sheet'!$A:F,7,FALSE),"NA")</f>
        <v>#NAME?</v>
      </c>
      <c r="H760" s="64" t="e">
        <f ca="1">_xludf.IFNA(VLOOKUP($A760,'Data Sheet'!$A:P,17,FALSE),"NA")</f>
        <v>#NAME?</v>
      </c>
      <c r="I760" s="63" t="e">
        <f ca="1">_xludf.IFNA(VLOOKUP($A760,'Data Sheet'!$A:T,19,FALSE),"NA")</f>
        <v>#NAME?</v>
      </c>
      <c r="J760" s="64" t="e">
        <f ca="1">_xludf.IFNA(VLOOKUP($A760,'Data Sheet'!$A:T,20,FALSE),"NA")</f>
        <v>#NAME?</v>
      </c>
    </row>
    <row r="761" spans="2:10" ht="15.75" customHeight="1" x14ac:dyDescent="0.15">
      <c r="B761" s="60" t="e">
        <f ca="1">_xludf.IFNA(VLOOKUP($A761,'Data Sheet'!$A:B,2,FALSE),"NA")</f>
        <v>#NAME?</v>
      </c>
      <c r="C761" s="61" t="e">
        <f ca="1">_xludf.IFNA(VLOOKUP($A761,'Data Sheet'!$A:U,3,FALSE),"NA")</f>
        <v>#NAME?</v>
      </c>
      <c r="D761" s="61" t="e">
        <f ca="1">_xludf.IFNA(VLOOKUP($A761,'Data Sheet'!$A:C,4,FALSE),"NA")</f>
        <v>#NAME?</v>
      </c>
      <c r="E761" s="61" t="e">
        <f ca="1">_xludf.IFNA(VLOOKUP($A761,'Data Sheet'!$A:D,5,FALSE),"NA")</f>
        <v>#NAME?</v>
      </c>
      <c r="F761" s="73" t="e">
        <f ca="1">_xludf.IFNA(VLOOKUP($A761,'Data Sheet'!$A:E,6,FALSE),"NA")</f>
        <v>#NAME?</v>
      </c>
      <c r="G761" s="63" t="e">
        <f ca="1">_xludf.IFNA(VLOOKUP($A761,'Data Sheet'!$A:F,7,FALSE),"NA")</f>
        <v>#NAME?</v>
      </c>
      <c r="H761" s="64" t="e">
        <f ca="1">_xludf.IFNA(VLOOKUP($A761,'Data Sheet'!$A:P,17,FALSE),"NA")</f>
        <v>#NAME?</v>
      </c>
      <c r="I761" s="63" t="e">
        <f ca="1">_xludf.IFNA(VLOOKUP($A761,'Data Sheet'!$A:T,19,FALSE),"NA")</f>
        <v>#NAME?</v>
      </c>
      <c r="J761" s="64" t="e">
        <f ca="1">_xludf.IFNA(VLOOKUP($A761,'Data Sheet'!$A:T,20,FALSE),"NA")</f>
        <v>#NAME?</v>
      </c>
    </row>
    <row r="762" spans="2:10" ht="15.75" customHeight="1" x14ac:dyDescent="0.15">
      <c r="B762" s="60" t="e">
        <f ca="1">_xludf.IFNA(VLOOKUP($A762,'Data Sheet'!$A:B,2,FALSE),"NA")</f>
        <v>#NAME?</v>
      </c>
      <c r="C762" s="61" t="e">
        <f ca="1">_xludf.IFNA(VLOOKUP($A762,'Data Sheet'!$A:U,3,FALSE),"NA")</f>
        <v>#NAME?</v>
      </c>
      <c r="D762" s="61" t="e">
        <f ca="1">_xludf.IFNA(VLOOKUP($A762,'Data Sheet'!$A:C,4,FALSE),"NA")</f>
        <v>#NAME?</v>
      </c>
      <c r="E762" s="61" t="e">
        <f ca="1">_xludf.IFNA(VLOOKUP($A762,'Data Sheet'!$A:D,5,FALSE),"NA")</f>
        <v>#NAME?</v>
      </c>
      <c r="F762" s="73" t="e">
        <f ca="1">_xludf.IFNA(VLOOKUP($A762,'Data Sheet'!$A:E,6,FALSE),"NA")</f>
        <v>#NAME?</v>
      </c>
      <c r="G762" s="63" t="e">
        <f ca="1">_xludf.IFNA(VLOOKUP($A762,'Data Sheet'!$A:F,7,FALSE),"NA")</f>
        <v>#NAME?</v>
      </c>
      <c r="H762" s="64" t="e">
        <f ca="1">_xludf.IFNA(VLOOKUP($A762,'Data Sheet'!$A:P,17,FALSE),"NA")</f>
        <v>#NAME?</v>
      </c>
      <c r="I762" s="63" t="e">
        <f ca="1">_xludf.IFNA(VLOOKUP($A762,'Data Sheet'!$A:T,19,FALSE),"NA")</f>
        <v>#NAME?</v>
      </c>
      <c r="J762" s="64" t="e">
        <f ca="1">_xludf.IFNA(VLOOKUP($A762,'Data Sheet'!$A:T,20,FALSE),"NA")</f>
        <v>#NAME?</v>
      </c>
    </row>
    <row r="763" spans="2:10" ht="15.75" customHeight="1" x14ac:dyDescent="0.15">
      <c r="B763" s="60" t="e">
        <f ca="1">_xludf.IFNA(VLOOKUP($A763,'Data Sheet'!$A:B,2,FALSE),"NA")</f>
        <v>#NAME?</v>
      </c>
      <c r="C763" s="61" t="e">
        <f ca="1">_xludf.IFNA(VLOOKUP($A763,'Data Sheet'!$A:U,3,FALSE),"NA")</f>
        <v>#NAME?</v>
      </c>
      <c r="D763" s="61" t="e">
        <f ca="1">_xludf.IFNA(VLOOKUP($A763,'Data Sheet'!$A:C,4,FALSE),"NA")</f>
        <v>#NAME?</v>
      </c>
      <c r="E763" s="61" t="e">
        <f ca="1">_xludf.IFNA(VLOOKUP($A763,'Data Sheet'!$A:D,5,FALSE),"NA")</f>
        <v>#NAME?</v>
      </c>
      <c r="F763" s="73" t="e">
        <f ca="1">_xludf.IFNA(VLOOKUP($A763,'Data Sheet'!$A:E,6,FALSE),"NA")</f>
        <v>#NAME?</v>
      </c>
      <c r="G763" s="63" t="e">
        <f ca="1">_xludf.IFNA(VLOOKUP($A763,'Data Sheet'!$A:F,7,FALSE),"NA")</f>
        <v>#NAME?</v>
      </c>
      <c r="H763" s="64" t="e">
        <f ca="1">_xludf.IFNA(VLOOKUP($A763,'Data Sheet'!$A:P,17,FALSE),"NA")</f>
        <v>#NAME?</v>
      </c>
      <c r="I763" s="63" t="e">
        <f ca="1">_xludf.IFNA(VLOOKUP($A763,'Data Sheet'!$A:T,19,FALSE),"NA")</f>
        <v>#NAME?</v>
      </c>
      <c r="J763" s="64" t="e">
        <f ca="1">_xludf.IFNA(VLOOKUP($A763,'Data Sheet'!$A:T,20,FALSE),"NA")</f>
        <v>#NAME?</v>
      </c>
    </row>
    <row r="764" spans="2:10" ht="15.75" customHeight="1" x14ac:dyDescent="0.15">
      <c r="B764" s="60" t="e">
        <f ca="1">_xludf.IFNA(VLOOKUP($A764,'Data Sheet'!$A:B,2,FALSE),"NA")</f>
        <v>#NAME?</v>
      </c>
      <c r="C764" s="61" t="e">
        <f ca="1">_xludf.IFNA(VLOOKUP($A764,'Data Sheet'!$A:U,3,FALSE),"NA")</f>
        <v>#NAME?</v>
      </c>
      <c r="D764" s="61" t="e">
        <f ca="1">_xludf.IFNA(VLOOKUP($A764,'Data Sheet'!$A:C,4,FALSE),"NA")</f>
        <v>#NAME?</v>
      </c>
      <c r="E764" s="61" t="e">
        <f ca="1">_xludf.IFNA(VLOOKUP($A764,'Data Sheet'!$A:D,5,FALSE),"NA")</f>
        <v>#NAME?</v>
      </c>
      <c r="F764" s="73" t="e">
        <f ca="1">_xludf.IFNA(VLOOKUP($A764,'Data Sheet'!$A:E,6,FALSE),"NA")</f>
        <v>#NAME?</v>
      </c>
      <c r="G764" s="63" t="e">
        <f ca="1">_xludf.IFNA(VLOOKUP($A764,'Data Sheet'!$A:F,7,FALSE),"NA")</f>
        <v>#NAME?</v>
      </c>
      <c r="H764" s="64" t="e">
        <f ca="1">_xludf.IFNA(VLOOKUP($A764,'Data Sheet'!$A:P,17,FALSE),"NA")</f>
        <v>#NAME?</v>
      </c>
      <c r="I764" s="63" t="e">
        <f ca="1">_xludf.IFNA(VLOOKUP($A764,'Data Sheet'!$A:T,19,FALSE),"NA")</f>
        <v>#NAME?</v>
      </c>
      <c r="J764" s="64" t="e">
        <f ca="1">_xludf.IFNA(VLOOKUP($A764,'Data Sheet'!$A:T,20,FALSE),"NA")</f>
        <v>#NAME?</v>
      </c>
    </row>
    <row r="765" spans="2:10" ht="15.75" customHeight="1" x14ac:dyDescent="0.15">
      <c r="B765" s="60" t="e">
        <f ca="1">_xludf.IFNA(VLOOKUP($A765,'Data Sheet'!$A:B,2,FALSE),"NA")</f>
        <v>#NAME?</v>
      </c>
      <c r="C765" s="61" t="e">
        <f ca="1">_xludf.IFNA(VLOOKUP($A765,'Data Sheet'!$A:U,3,FALSE),"NA")</f>
        <v>#NAME?</v>
      </c>
      <c r="D765" s="61" t="e">
        <f ca="1">_xludf.IFNA(VLOOKUP($A765,'Data Sheet'!$A:C,4,FALSE),"NA")</f>
        <v>#NAME?</v>
      </c>
      <c r="E765" s="61" t="e">
        <f ca="1">_xludf.IFNA(VLOOKUP($A765,'Data Sheet'!$A:D,5,FALSE),"NA")</f>
        <v>#NAME?</v>
      </c>
      <c r="F765" s="73" t="e">
        <f ca="1">_xludf.IFNA(VLOOKUP($A765,'Data Sheet'!$A:E,6,FALSE),"NA")</f>
        <v>#NAME?</v>
      </c>
      <c r="G765" s="63" t="e">
        <f ca="1">_xludf.IFNA(VLOOKUP($A765,'Data Sheet'!$A:F,7,FALSE),"NA")</f>
        <v>#NAME?</v>
      </c>
      <c r="H765" s="64" t="e">
        <f ca="1">_xludf.IFNA(VLOOKUP($A765,'Data Sheet'!$A:P,17,FALSE),"NA")</f>
        <v>#NAME?</v>
      </c>
      <c r="I765" s="63" t="e">
        <f ca="1">_xludf.IFNA(VLOOKUP($A765,'Data Sheet'!$A:T,19,FALSE),"NA")</f>
        <v>#NAME?</v>
      </c>
      <c r="J765" s="64" t="e">
        <f ca="1">_xludf.IFNA(VLOOKUP($A765,'Data Sheet'!$A:T,20,FALSE),"NA")</f>
        <v>#NAME?</v>
      </c>
    </row>
    <row r="766" spans="2:10" ht="15.75" customHeight="1" x14ac:dyDescent="0.15">
      <c r="B766" s="60" t="e">
        <f ca="1">_xludf.IFNA(VLOOKUP($A766,'Data Sheet'!$A:B,2,FALSE),"NA")</f>
        <v>#NAME?</v>
      </c>
      <c r="C766" s="61" t="e">
        <f ca="1">_xludf.IFNA(VLOOKUP($A766,'Data Sheet'!$A:U,3,FALSE),"NA")</f>
        <v>#NAME?</v>
      </c>
      <c r="D766" s="61" t="e">
        <f ca="1">_xludf.IFNA(VLOOKUP($A766,'Data Sheet'!$A:C,4,FALSE),"NA")</f>
        <v>#NAME?</v>
      </c>
      <c r="E766" s="61" t="e">
        <f ca="1">_xludf.IFNA(VLOOKUP($A766,'Data Sheet'!$A:D,5,FALSE),"NA")</f>
        <v>#NAME?</v>
      </c>
      <c r="F766" s="73" t="e">
        <f ca="1">_xludf.IFNA(VLOOKUP($A766,'Data Sheet'!$A:E,6,FALSE),"NA")</f>
        <v>#NAME?</v>
      </c>
      <c r="G766" s="63" t="e">
        <f ca="1">_xludf.IFNA(VLOOKUP($A766,'Data Sheet'!$A:F,7,FALSE),"NA")</f>
        <v>#NAME?</v>
      </c>
      <c r="H766" s="64" t="e">
        <f ca="1">_xludf.IFNA(VLOOKUP($A766,'Data Sheet'!$A:P,17,FALSE),"NA")</f>
        <v>#NAME?</v>
      </c>
      <c r="I766" s="63" t="e">
        <f ca="1">_xludf.IFNA(VLOOKUP($A766,'Data Sheet'!$A:T,19,FALSE),"NA")</f>
        <v>#NAME?</v>
      </c>
      <c r="J766" s="64" t="e">
        <f ca="1">_xludf.IFNA(VLOOKUP($A766,'Data Sheet'!$A:T,20,FALSE),"NA")</f>
        <v>#NAME?</v>
      </c>
    </row>
    <row r="767" spans="2:10" ht="15.75" customHeight="1" x14ac:dyDescent="0.15">
      <c r="B767" s="60" t="e">
        <f ca="1">_xludf.IFNA(VLOOKUP($A767,'Data Sheet'!$A:B,2,FALSE),"NA")</f>
        <v>#NAME?</v>
      </c>
      <c r="C767" s="61" t="e">
        <f ca="1">_xludf.IFNA(VLOOKUP($A767,'Data Sheet'!$A:U,3,FALSE),"NA")</f>
        <v>#NAME?</v>
      </c>
      <c r="D767" s="61" t="e">
        <f ca="1">_xludf.IFNA(VLOOKUP($A767,'Data Sheet'!$A:C,4,FALSE),"NA")</f>
        <v>#NAME?</v>
      </c>
      <c r="E767" s="61" t="e">
        <f ca="1">_xludf.IFNA(VLOOKUP($A767,'Data Sheet'!$A:D,5,FALSE),"NA")</f>
        <v>#NAME?</v>
      </c>
      <c r="F767" s="73" t="e">
        <f ca="1">_xludf.IFNA(VLOOKUP($A767,'Data Sheet'!$A:E,6,FALSE),"NA")</f>
        <v>#NAME?</v>
      </c>
      <c r="G767" s="63" t="e">
        <f ca="1">_xludf.IFNA(VLOOKUP($A767,'Data Sheet'!$A:F,7,FALSE),"NA")</f>
        <v>#NAME?</v>
      </c>
      <c r="H767" s="64" t="e">
        <f ca="1">_xludf.IFNA(VLOOKUP($A767,'Data Sheet'!$A:P,17,FALSE),"NA")</f>
        <v>#NAME?</v>
      </c>
      <c r="I767" s="63" t="e">
        <f ca="1">_xludf.IFNA(VLOOKUP($A767,'Data Sheet'!$A:T,19,FALSE),"NA")</f>
        <v>#NAME?</v>
      </c>
      <c r="J767" s="64" t="e">
        <f ca="1">_xludf.IFNA(VLOOKUP($A767,'Data Sheet'!$A:T,20,FALSE),"NA")</f>
        <v>#NAME?</v>
      </c>
    </row>
    <row r="768" spans="2:10" ht="15.75" customHeight="1" x14ac:dyDescent="0.15">
      <c r="B768" s="60" t="e">
        <f ca="1">_xludf.IFNA(VLOOKUP($A768,'Data Sheet'!$A:B,2,FALSE),"NA")</f>
        <v>#NAME?</v>
      </c>
      <c r="C768" s="61" t="e">
        <f ca="1">_xludf.IFNA(VLOOKUP($A768,'Data Sheet'!$A:U,3,FALSE),"NA")</f>
        <v>#NAME?</v>
      </c>
      <c r="D768" s="61" t="e">
        <f ca="1">_xludf.IFNA(VLOOKUP($A768,'Data Sheet'!$A:C,4,FALSE),"NA")</f>
        <v>#NAME?</v>
      </c>
      <c r="E768" s="61" t="e">
        <f ca="1">_xludf.IFNA(VLOOKUP($A768,'Data Sheet'!$A:D,5,FALSE),"NA")</f>
        <v>#NAME?</v>
      </c>
      <c r="F768" s="73" t="e">
        <f ca="1">_xludf.IFNA(VLOOKUP($A768,'Data Sheet'!$A:E,6,FALSE),"NA")</f>
        <v>#NAME?</v>
      </c>
      <c r="G768" s="63" t="e">
        <f ca="1">_xludf.IFNA(VLOOKUP($A768,'Data Sheet'!$A:F,7,FALSE),"NA")</f>
        <v>#NAME?</v>
      </c>
      <c r="H768" s="64" t="e">
        <f ca="1">_xludf.IFNA(VLOOKUP($A768,'Data Sheet'!$A:P,17,FALSE),"NA")</f>
        <v>#NAME?</v>
      </c>
      <c r="I768" s="63" t="e">
        <f ca="1">_xludf.IFNA(VLOOKUP($A768,'Data Sheet'!$A:T,19,FALSE),"NA")</f>
        <v>#NAME?</v>
      </c>
      <c r="J768" s="64" t="e">
        <f ca="1">_xludf.IFNA(VLOOKUP($A768,'Data Sheet'!$A:T,20,FALSE),"NA")</f>
        <v>#NAME?</v>
      </c>
    </row>
    <row r="769" spans="2:10" ht="15.75" customHeight="1" x14ac:dyDescent="0.15">
      <c r="B769" s="60" t="e">
        <f ca="1">_xludf.IFNA(VLOOKUP($A769,'Data Sheet'!$A:B,2,FALSE),"NA")</f>
        <v>#NAME?</v>
      </c>
      <c r="C769" s="61" t="e">
        <f ca="1">_xludf.IFNA(VLOOKUP($A769,'Data Sheet'!$A:U,3,FALSE),"NA")</f>
        <v>#NAME?</v>
      </c>
      <c r="D769" s="61" t="e">
        <f ca="1">_xludf.IFNA(VLOOKUP($A769,'Data Sheet'!$A:C,4,FALSE),"NA")</f>
        <v>#NAME?</v>
      </c>
      <c r="E769" s="61" t="e">
        <f ca="1">_xludf.IFNA(VLOOKUP($A769,'Data Sheet'!$A:D,5,FALSE),"NA")</f>
        <v>#NAME?</v>
      </c>
      <c r="F769" s="73" t="e">
        <f ca="1">_xludf.IFNA(VLOOKUP($A769,'Data Sheet'!$A:E,6,FALSE),"NA")</f>
        <v>#NAME?</v>
      </c>
      <c r="G769" s="63" t="e">
        <f ca="1">_xludf.IFNA(VLOOKUP($A769,'Data Sheet'!$A:F,7,FALSE),"NA")</f>
        <v>#NAME?</v>
      </c>
      <c r="H769" s="64" t="e">
        <f ca="1">_xludf.IFNA(VLOOKUP($A769,'Data Sheet'!$A:P,17,FALSE),"NA")</f>
        <v>#NAME?</v>
      </c>
      <c r="I769" s="63" t="e">
        <f ca="1">_xludf.IFNA(VLOOKUP($A769,'Data Sheet'!$A:T,19,FALSE),"NA")</f>
        <v>#NAME?</v>
      </c>
      <c r="J769" s="64" t="e">
        <f ca="1">_xludf.IFNA(VLOOKUP($A769,'Data Sheet'!$A:T,20,FALSE),"NA")</f>
        <v>#NAME?</v>
      </c>
    </row>
    <row r="770" spans="2:10" ht="15.75" customHeight="1" x14ac:dyDescent="0.15">
      <c r="B770" s="60" t="e">
        <f ca="1">_xludf.IFNA(VLOOKUP($A770,'Data Sheet'!$A:B,2,FALSE),"NA")</f>
        <v>#NAME?</v>
      </c>
      <c r="C770" s="61" t="e">
        <f ca="1">_xludf.IFNA(VLOOKUP($A770,'Data Sheet'!$A:U,3,FALSE),"NA")</f>
        <v>#NAME?</v>
      </c>
      <c r="D770" s="61" t="e">
        <f ca="1">_xludf.IFNA(VLOOKUP($A770,'Data Sheet'!$A:C,4,FALSE),"NA")</f>
        <v>#NAME?</v>
      </c>
      <c r="E770" s="61" t="e">
        <f ca="1">_xludf.IFNA(VLOOKUP($A770,'Data Sheet'!$A:D,5,FALSE),"NA")</f>
        <v>#NAME?</v>
      </c>
      <c r="F770" s="73" t="e">
        <f ca="1">_xludf.IFNA(VLOOKUP($A770,'Data Sheet'!$A:E,6,FALSE),"NA")</f>
        <v>#NAME?</v>
      </c>
      <c r="G770" s="63" t="e">
        <f ca="1">_xludf.IFNA(VLOOKUP($A770,'Data Sheet'!$A:F,7,FALSE),"NA")</f>
        <v>#NAME?</v>
      </c>
      <c r="H770" s="64" t="e">
        <f ca="1">_xludf.IFNA(VLOOKUP($A770,'Data Sheet'!$A:P,17,FALSE),"NA")</f>
        <v>#NAME?</v>
      </c>
      <c r="I770" s="63" t="e">
        <f ca="1">_xludf.IFNA(VLOOKUP($A770,'Data Sheet'!$A:T,19,FALSE),"NA")</f>
        <v>#NAME?</v>
      </c>
      <c r="J770" s="64" t="e">
        <f ca="1">_xludf.IFNA(VLOOKUP($A770,'Data Sheet'!$A:T,20,FALSE),"NA")</f>
        <v>#NAME?</v>
      </c>
    </row>
    <row r="771" spans="2:10" ht="15.75" customHeight="1" x14ac:dyDescent="0.15">
      <c r="B771" s="60" t="e">
        <f ca="1">_xludf.IFNA(VLOOKUP($A771,'Data Sheet'!$A:B,2,FALSE),"NA")</f>
        <v>#NAME?</v>
      </c>
      <c r="C771" s="61" t="e">
        <f ca="1">_xludf.IFNA(VLOOKUP($A771,'Data Sheet'!$A:U,3,FALSE),"NA")</f>
        <v>#NAME?</v>
      </c>
      <c r="D771" s="61" t="e">
        <f ca="1">_xludf.IFNA(VLOOKUP($A771,'Data Sheet'!$A:C,4,FALSE),"NA")</f>
        <v>#NAME?</v>
      </c>
      <c r="E771" s="61" t="e">
        <f ca="1">_xludf.IFNA(VLOOKUP($A771,'Data Sheet'!$A:D,5,FALSE),"NA")</f>
        <v>#NAME?</v>
      </c>
      <c r="F771" s="73" t="e">
        <f ca="1">_xludf.IFNA(VLOOKUP($A771,'Data Sheet'!$A:E,6,FALSE),"NA")</f>
        <v>#NAME?</v>
      </c>
      <c r="G771" s="63" t="e">
        <f ca="1">_xludf.IFNA(VLOOKUP($A771,'Data Sheet'!$A:F,7,FALSE),"NA")</f>
        <v>#NAME?</v>
      </c>
      <c r="H771" s="64" t="e">
        <f ca="1">_xludf.IFNA(VLOOKUP($A771,'Data Sheet'!$A:P,17,FALSE),"NA")</f>
        <v>#NAME?</v>
      </c>
      <c r="I771" s="63" t="e">
        <f ca="1">_xludf.IFNA(VLOOKUP($A771,'Data Sheet'!$A:T,19,FALSE),"NA")</f>
        <v>#NAME?</v>
      </c>
      <c r="J771" s="64" t="e">
        <f ca="1">_xludf.IFNA(VLOOKUP($A771,'Data Sheet'!$A:T,20,FALSE),"NA")</f>
        <v>#NAME?</v>
      </c>
    </row>
    <row r="772" spans="2:10" ht="15.75" customHeight="1" x14ac:dyDescent="0.15">
      <c r="B772" s="60" t="e">
        <f ca="1">_xludf.IFNA(VLOOKUP($A772,'Data Sheet'!$A:B,2,FALSE),"NA")</f>
        <v>#NAME?</v>
      </c>
      <c r="C772" s="61" t="e">
        <f ca="1">_xludf.IFNA(VLOOKUP($A772,'Data Sheet'!$A:U,3,FALSE),"NA")</f>
        <v>#NAME?</v>
      </c>
      <c r="D772" s="61" t="e">
        <f ca="1">_xludf.IFNA(VLOOKUP($A772,'Data Sheet'!$A:C,4,FALSE),"NA")</f>
        <v>#NAME?</v>
      </c>
      <c r="E772" s="61" t="e">
        <f ca="1">_xludf.IFNA(VLOOKUP($A772,'Data Sheet'!$A:D,5,FALSE),"NA")</f>
        <v>#NAME?</v>
      </c>
      <c r="F772" s="73" t="e">
        <f ca="1">_xludf.IFNA(VLOOKUP($A772,'Data Sheet'!$A:E,6,FALSE),"NA")</f>
        <v>#NAME?</v>
      </c>
      <c r="G772" s="63" t="e">
        <f ca="1">_xludf.IFNA(VLOOKUP($A772,'Data Sheet'!$A:F,7,FALSE),"NA")</f>
        <v>#NAME?</v>
      </c>
      <c r="H772" s="64" t="e">
        <f ca="1">_xludf.IFNA(VLOOKUP($A772,'Data Sheet'!$A:P,17,FALSE),"NA")</f>
        <v>#NAME?</v>
      </c>
      <c r="I772" s="63" t="e">
        <f ca="1">_xludf.IFNA(VLOOKUP($A772,'Data Sheet'!$A:T,19,FALSE),"NA")</f>
        <v>#NAME?</v>
      </c>
      <c r="J772" s="64" t="e">
        <f ca="1">_xludf.IFNA(VLOOKUP($A772,'Data Sheet'!$A:T,20,FALSE),"NA")</f>
        <v>#NAME?</v>
      </c>
    </row>
    <row r="773" spans="2:10" ht="15.75" customHeight="1" x14ac:dyDescent="0.15">
      <c r="B773" s="60" t="e">
        <f ca="1">_xludf.IFNA(VLOOKUP($A773,'Data Sheet'!$A:B,2,FALSE),"NA")</f>
        <v>#NAME?</v>
      </c>
      <c r="C773" s="61" t="e">
        <f ca="1">_xludf.IFNA(VLOOKUP($A773,'Data Sheet'!$A:U,3,FALSE),"NA")</f>
        <v>#NAME?</v>
      </c>
      <c r="D773" s="61" t="e">
        <f ca="1">_xludf.IFNA(VLOOKUP($A773,'Data Sheet'!$A:C,4,FALSE),"NA")</f>
        <v>#NAME?</v>
      </c>
      <c r="E773" s="61" t="e">
        <f ca="1">_xludf.IFNA(VLOOKUP($A773,'Data Sheet'!$A:D,5,FALSE),"NA")</f>
        <v>#NAME?</v>
      </c>
      <c r="F773" s="73" t="e">
        <f ca="1">_xludf.IFNA(VLOOKUP($A773,'Data Sheet'!$A:E,6,FALSE),"NA")</f>
        <v>#NAME?</v>
      </c>
      <c r="G773" s="63" t="e">
        <f ca="1">_xludf.IFNA(VLOOKUP($A773,'Data Sheet'!$A:F,7,FALSE),"NA")</f>
        <v>#NAME?</v>
      </c>
      <c r="H773" s="64" t="e">
        <f ca="1">_xludf.IFNA(VLOOKUP($A773,'Data Sheet'!$A:P,17,FALSE),"NA")</f>
        <v>#NAME?</v>
      </c>
      <c r="I773" s="63" t="e">
        <f ca="1">_xludf.IFNA(VLOOKUP($A773,'Data Sheet'!$A:T,19,FALSE),"NA")</f>
        <v>#NAME?</v>
      </c>
      <c r="J773" s="64" t="e">
        <f ca="1">_xludf.IFNA(VLOOKUP($A773,'Data Sheet'!$A:T,20,FALSE),"NA")</f>
        <v>#NAME?</v>
      </c>
    </row>
    <row r="774" spans="2:10" ht="15.75" customHeight="1" x14ac:dyDescent="0.15">
      <c r="B774" s="60" t="e">
        <f ca="1">_xludf.IFNA(VLOOKUP($A774,'Data Sheet'!$A:B,2,FALSE),"NA")</f>
        <v>#NAME?</v>
      </c>
      <c r="C774" s="61" t="e">
        <f ca="1">_xludf.IFNA(VLOOKUP($A774,'Data Sheet'!$A:U,3,FALSE),"NA")</f>
        <v>#NAME?</v>
      </c>
      <c r="D774" s="61" t="e">
        <f ca="1">_xludf.IFNA(VLOOKUP($A774,'Data Sheet'!$A:C,4,FALSE),"NA")</f>
        <v>#NAME?</v>
      </c>
      <c r="E774" s="61" t="e">
        <f ca="1">_xludf.IFNA(VLOOKUP($A774,'Data Sheet'!$A:D,5,FALSE),"NA")</f>
        <v>#NAME?</v>
      </c>
      <c r="F774" s="73" t="e">
        <f ca="1">_xludf.IFNA(VLOOKUP($A774,'Data Sheet'!$A:E,6,FALSE),"NA")</f>
        <v>#NAME?</v>
      </c>
      <c r="G774" s="63" t="e">
        <f ca="1">_xludf.IFNA(VLOOKUP($A774,'Data Sheet'!$A:F,7,FALSE),"NA")</f>
        <v>#NAME?</v>
      </c>
      <c r="H774" s="64" t="e">
        <f ca="1">_xludf.IFNA(VLOOKUP($A774,'Data Sheet'!$A:P,17,FALSE),"NA")</f>
        <v>#NAME?</v>
      </c>
      <c r="I774" s="63" t="e">
        <f ca="1">_xludf.IFNA(VLOOKUP($A774,'Data Sheet'!$A:T,19,FALSE),"NA")</f>
        <v>#NAME?</v>
      </c>
      <c r="J774" s="64" t="e">
        <f ca="1">_xludf.IFNA(VLOOKUP($A774,'Data Sheet'!$A:T,20,FALSE),"NA")</f>
        <v>#NAME?</v>
      </c>
    </row>
    <row r="775" spans="2:10" ht="15.75" customHeight="1" x14ac:dyDescent="0.15">
      <c r="B775" s="60" t="e">
        <f ca="1">_xludf.IFNA(VLOOKUP($A775,'Data Sheet'!$A:B,2,FALSE),"NA")</f>
        <v>#NAME?</v>
      </c>
      <c r="C775" s="61" t="e">
        <f ca="1">_xludf.IFNA(VLOOKUP($A775,'Data Sheet'!$A:U,3,FALSE),"NA")</f>
        <v>#NAME?</v>
      </c>
      <c r="D775" s="61" t="e">
        <f ca="1">_xludf.IFNA(VLOOKUP($A775,'Data Sheet'!$A:C,4,FALSE),"NA")</f>
        <v>#NAME?</v>
      </c>
      <c r="E775" s="61" t="e">
        <f ca="1">_xludf.IFNA(VLOOKUP($A775,'Data Sheet'!$A:D,5,FALSE),"NA")</f>
        <v>#NAME?</v>
      </c>
      <c r="F775" s="73" t="e">
        <f ca="1">_xludf.IFNA(VLOOKUP($A775,'Data Sheet'!$A:E,6,FALSE),"NA")</f>
        <v>#NAME?</v>
      </c>
      <c r="G775" s="63" t="e">
        <f ca="1">_xludf.IFNA(VLOOKUP($A775,'Data Sheet'!$A:F,7,FALSE),"NA")</f>
        <v>#NAME?</v>
      </c>
      <c r="H775" s="64" t="e">
        <f ca="1">_xludf.IFNA(VLOOKUP($A775,'Data Sheet'!$A:P,17,FALSE),"NA")</f>
        <v>#NAME?</v>
      </c>
      <c r="I775" s="63" t="e">
        <f ca="1">_xludf.IFNA(VLOOKUP($A775,'Data Sheet'!$A:T,19,FALSE),"NA")</f>
        <v>#NAME?</v>
      </c>
      <c r="J775" s="64" t="e">
        <f ca="1">_xludf.IFNA(VLOOKUP($A775,'Data Sheet'!$A:T,20,FALSE),"NA")</f>
        <v>#NAME?</v>
      </c>
    </row>
    <row r="776" spans="2:10" ht="15.75" customHeight="1" x14ac:dyDescent="0.15">
      <c r="B776" s="60" t="e">
        <f ca="1">_xludf.IFNA(VLOOKUP($A776,'Data Sheet'!$A:B,2,FALSE),"NA")</f>
        <v>#NAME?</v>
      </c>
      <c r="C776" s="61" t="e">
        <f ca="1">_xludf.IFNA(VLOOKUP($A776,'Data Sheet'!$A:U,3,FALSE),"NA")</f>
        <v>#NAME?</v>
      </c>
      <c r="D776" s="61" t="e">
        <f ca="1">_xludf.IFNA(VLOOKUP($A776,'Data Sheet'!$A:C,4,FALSE),"NA")</f>
        <v>#NAME?</v>
      </c>
      <c r="E776" s="61" t="e">
        <f ca="1">_xludf.IFNA(VLOOKUP($A776,'Data Sheet'!$A:D,5,FALSE),"NA")</f>
        <v>#NAME?</v>
      </c>
      <c r="F776" s="73" t="e">
        <f ca="1">_xludf.IFNA(VLOOKUP($A776,'Data Sheet'!$A:E,6,FALSE),"NA")</f>
        <v>#NAME?</v>
      </c>
      <c r="G776" s="63" t="e">
        <f ca="1">_xludf.IFNA(VLOOKUP($A776,'Data Sheet'!$A:F,7,FALSE),"NA")</f>
        <v>#NAME?</v>
      </c>
      <c r="H776" s="64" t="e">
        <f ca="1">_xludf.IFNA(VLOOKUP($A776,'Data Sheet'!$A:P,17,FALSE),"NA")</f>
        <v>#NAME?</v>
      </c>
      <c r="I776" s="63" t="e">
        <f ca="1">_xludf.IFNA(VLOOKUP($A776,'Data Sheet'!$A:T,19,FALSE),"NA")</f>
        <v>#NAME?</v>
      </c>
      <c r="J776" s="64" t="e">
        <f ca="1">_xludf.IFNA(VLOOKUP($A776,'Data Sheet'!$A:T,20,FALSE),"NA")</f>
        <v>#NAME?</v>
      </c>
    </row>
    <row r="777" spans="2:10" ht="15.75" customHeight="1" x14ac:dyDescent="0.15">
      <c r="B777" s="60" t="e">
        <f ca="1">_xludf.IFNA(VLOOKUP($A777,'Data Sheet'!$A:B,2,FALSE),"NA")</f>
        <v>#NAME?</v>
      </c>
      <c r="C777" s="61" t="e">
        <f ca="1">_xludf.IFNA(VLOOKUP($A777,'Data Sheet'!$A:U,3,FALSE),"NA")</f>
        <v>#NAME?</v>
      </c>
      <c r="D777" s="61" t="e">
        <f ca="1">_xludf.IFNA(VLOOKUP($A777,'Data Sheet'!$A:C,4,FALSE),"NA")</f>
        <v>#NAME?</v>
      </c>
      <c r="E777" s="61" t="e">
        <f ca="1">_xludf.IFNA(VLOOKUP($A777,'Data Sheet'!$A:D,5,FALSE),"NA")</f>
        <v>#NAME?</v>
      </c>
      <c r="F777" s="73" t="e">
        <f ca="1">_xludf.IFNA(VLOOKUP($A777,'Data Sheet'!$A:E,6,FALSE),"NA")</f>
        <v>#NAME?</v>
      </c>
      <c r="G777" s="63" t="e">
        <f ca="1">_xludf.IFNA(VLOOKUP($A777,'Data Sheet'!$A:F,7,FALSE),"NA")</f>
        <v>#NAME?</v>
      </c>
      <c r="H777" s="64" t="e">
        <f ca="1">_xludf.IFNA(VLOOKUP($A777,'Data Sheet'!$A:P,17,FALSE),"NA")</f>
        <v>#NAME?</v>
      </c>
      <c r="I777" s="63" t="e">
        <f ca="1">_xludf.IFNA(VLOOKUP($A777,'Data Sheet'!$A:T,19,FALSE),"NA")</f>
        <v>#NAME?</v>
      </c>
      <c r="J777" s="64" t="e">
        <f ca="1">_xludf.IFNA(VLOOKUP($A777,'Data Sheet'!$A:T,20,FALSE),"NA")</f>
        <v>#NAME?</v>
      </c>
    </row>
    <row r="778" spans="2:10" ht="15.75" customHeight="1" x14ac:dyDescent="0.15">
      <c r="B778" s="60" t="e">
        <f ca="1">_xludf.IFNA(VLOOKUP($A778,'Data Sheet'!$A:B,2,FALSE),"NA")</f>
        <v>#NAME?</v>
      </c>
      <c r="C778" s="61" t="e">
        <f ca="1">_xludf.IFNA(VLOOKUP($A778,'Data Sheet'!$A:U,3,FALSE),"NA")</f>
        <v>#NAME?</v>
      </c>
      <c r="D778" s="61" t="e">
        <f ca="1">_xludf.IFNA(VLOOKUP($A778,'Data Sheet'!$A:C,4,FALSE),"NA")</f>
        <v>#NAME?</v>
      </c>
      <c r="E778" s="61" t="e">
        <f ca="1">_xludf.IFNA(VLOOKUP($A778,'Data Sheet'!$A:D,5,FALSE),"NA")</f>
        <v>#NAME?</v>
      </c>
      <c r="F778" s="73" t="e">
        <f ca="1">_xludf.IFNA(VLOOKUP($A778,'Data Sheet'!$A:E,6,FALSE),"NA")</f>
        <v>#NAME?</v>
      </c>
      <c r="G778" s="63" t="e">
        <f ca="1">_xludf.IFNA(VLOOKUP($A778,'Data Sheet'!$A:F,7,FALSE),"NA")</f>
        <v>#NAME?</v>
      </c>
      <c r="H778" s="64" t="e">
        <f ca="1">_xludf.IFNA(VLOOKUP($A778,'Data Sheet'!$A:P,17,FALSE),"NA")</f>
        <v>#NAME?</v>
      </c>
      <c r="I778" s="63" t="e">
        <f ca="1">_xludf.IFNA(VLOOKUP($A778,'Data Sheet'!$A:T,19,FALSE),"NA")</f>
        <v>#NAME?</v>
      </c>
      <c r="J778" s="64" t="e">
        <f ca="1">_xludf.IFNA(VLOOKUP($A778,'Data Sheet'!$A:T,20,FALSE),"NA")</f>
        <v>#NAME?</v>
      </c>
    </row>
    <row r="779" spans="2:10" ht="15.75" customHeight="1" x14ac:dyDescent="0.15">
      <c r="B779" s="60" t="e">
        <f ca="1">_xludf.IFNA(VLOOKUP($A779,'Data Sheet'!$A:B,2,FALSE),"NA")</f>
        <v>#NAME?</v>
      </c>
      <c r="C779" s="61" t="e">
        <f ca="1">_xludf.IFNA(VLOOKUP($A779,'Data Sheet'!$A:U,3,FALSE),"NA")</f>
        <v>#NAME?</v>
      </c>
      <c r="D779" s="61" t="e">
        <f ca="1">_xludf.IFNA(VLOOKUP($A779,'Data Sheet'!$A:C,4,FALSE),"NA")</f>
        <v>#NAME?</v>
      </c>
      <c r="E779" s="61" t="e">
        <f ca="1">_xludf.IFNA(VLOOKUP($A779,'Data Sheet'!$A:D,5,FALSE),"NA")</f>
        <v>#NAME?</v>
      </c>
      <c r="F779" s="73" t="e">
        <f ca="1">_xludf.IFNA(VLOOKUP($A779,'Data Sheet'!$A:E,6,FALSE),"NA")</f>
        <v>#NAME?</v>
      </c>
      <c r="G779" s="63" t="e">
        <f ca="1">_xludf.IFNA(VLOOKUP($A779,'Data Sheet'!$A:F,7,FALSE),"NA")</f>
        <v>#NAME?</v>
      </c>
      <c r="H779" s="64" t="e">
        <f ca="1">_xludf.IFNA(VLOOKUP($A779,'Data Sheet'!$A:P,17,FALSE),"NA")</f>
        <v>#NAME?</v>
      </c>
      <c r="I779" s="63" t="e">
        <f ca="1">_xludf.IFNA(VLOOKUP($A779,'Data Sheet'!$A:T,19,FALSE),"NA")</f>
        <v>#NAME?</v>
      </c>
      <c r="J779" s="64" t="e">
        <f ca="1">_xludf.IFNA(VLOOKUP($A779,'Data Sheet'!$A:T,20,FALSE),"NA")</f>
        <v>#NAME?</v>
      </c>
    </row>
    <row r="780" spans="2:10" ht="15.75" customHeight="1" x14ac:dyDescent="0.15">
      <c r="B780" s="60" t="e">
        <f ca="1">_xludf.IFNA(VLOOKUP($A780,'Data Sheet'!$A:B,2,FALSE),"NA")</f>
        <v>#NAME?</v>
      </c>
      <c r="C780" s="61" t="e">
        <f ca="1">_xludf.IFNA(VLOOKUP($A780,'Data Sheet'!$A:U,3,FALSE),"NA")</f>
        <v>#NAME?</v>
      </c>
      <c r="D780" s="61" t="e">
        <f ca="1">_xludf.IFNA(VLOOKUP($A780,'Data Sheet'!$A:C,4,FALSE),"NA")</f>
        <v>#NAME?</v>
      </c>
      <c r="E780" s="61" t="e">
        <f ca="1">_xludf.IFNA(VLOOKUP($A780,'Data Sheet'!$A:D,5,FALSE),"NA")</f>
        <v>#NAME?</v>
      </c>
      <c r="F780" s="73" t="e">
        <f ca="1">_xludf.IFNA(VLOOKUP($A780,'Data Sheet'!$A:E,6,FALSE),"NA")</f>
        <v>#NAME?</v>
      </c>
      <c r="G780" s="63" t="e">
        <f ca="1">_xludf.IFNA(VLOOKUP($A780,'Data Sheet'!$A:F,7,FALSE),"NA")</f>
        <v>#NAME?</v>
      </c>
      <c r="H780" s="64" t="e">
        <f ca="1">_xludf.IFNA(VLOOKUP($A780,'Data Sheet'!$A:P,17,FALSE),"NA")</f>
        <v>#NAME?</v>
      </c>
      <c r="I780" s="63" t="e">
        <f ca="1">_xludf.IFNA(VLOOKUP($A780,'Data Sheet'!$A:T,19,FALSE),"NA")</f>
        <v>#NAME?</v>
      </c>
      <c r="J780" s="64" t="e">
        <f ca="1">_xludf.IFNA(VLOOKUP($A780,'Data Sheet'!$A:T,20,FALSE),"NA")</f>
        <v>#NAME?</v>
      </c>
    </row>
    <row r="781" spans="2:10" ht="15.75" customHeight="1" x14ac:dyDescent="0.15">
      <c r="B781" s="60" t="e">
        <f ca="1">_xludf.IFNA(VLOOKUP($A781,'Data Sheet'!$A:B,2,FALSE),"NA")</f>
        <v>#NAME?</v>
      </c>
      <c r="C781" s="61" t="e">
        <f ca="1">_xludf.IFNA(VLOOKUP($A781,'Data Sheet'!$A:U,3,FALSE),"NA")</f>
        <v>#NAME?</v>
      </c>
      <c r="D781" s="61" t="e">
        <f ca="1">_xludf.IFNA(VLOOKUP($A781,'Data Sheet'!$A:C,4,FALSE),"NA")</f>
        <v>#NAME?</v>
      </c>
      <c r="E781" s="61" t="e">
        <f ca="1">_xludf.IFNA(VLOOKUP($A781,'Data Sheet'!$A:D,5,FALSE),"NA")</f>
        <v>#NAME?</v>
      </c>
      <c r="F781" s="73" t="e">
        <f ca="1">_xludf.IFNA(VLOOKUP($A781,'Data Sheet'!$A:E,6,FALSE),"NA")</f>
        <v>#NAME?</v>
      </c>
      <c r="G781" s="63" t="e">
        <f ca="1">_xludf.IFNA(VLOOKUP($A781,'Data Sheet'!$A:F,7,FALSE),"NA")</f>
        <v>#NAME?</v>
      </c>
      <c r="H781" s="64" t="e">
        <f ca="1">_xludf.IFNA(VLOOKUP($A781,'Data Sheet'!$A:P,17,FALSE),"NA")</f>
        <v>#NAME?</v>
      </c>
      <c r="I781" s="63" t="e">
        <f ca="1">_xludf.IFNA(VLOOKUP($A781,'Data Sheet'!$A:T,19,FALSE),"NA")</f>
        <v>#NAME?</v>
      </c>
      <c r="J781" s="64" t="e">
        <f ca="1">_xludf.IFNA(VLOOKUP($A781,'Data Sheet'!$A:T,20,FALSE),"NA")</f>
        <v>#NAME?</v>
      </c>
    </row>
    <row r="782" spans="2:10" ht="15.75" customHeight="1" x14ac:dyDescent="0.15">
      <c r="B782" s="60" t="e">
        <f ca="1">_xludf.IFNA(VLOOKUP($A782,'Data Sheet'!$A:B,2,FALSE),"NA")</f>
        <v>#NAME?</v>
      </c>
      <c r="C782" s="61" t="e">
        <f ca="1">_xludf.IFNA(VLOOKUP($A782,'Data Sheet'!$A:U,3,FALSE),"NA")</f>
        <v>#NAME?</v>
      </c>
      <c r="D782" s="61" t="e">
        <f ca="1">_xludf.IFNA(VLOOKUP($A782,'Data Sheet'!$A:C,4,FALSE),"NA")</f>
        <v>#NAME?</v>
      </c>
      <c r="E782" s="61" t="e">
        <f ca="1">_xludf.IFNA(VLOOKUP($A782,'Data Sheet'!$A:D,5,FALSE),"NA")</f>
        <v>#NAME?</v>
      </c>
      <c r="F782" s="73" t="e">
        <f ca="1">_xludf.IFNA(VLOOKUP($A782,'Data Sheet'!$A:E,6,FALSE),"NA")</f>
        <v>#NAME?</v>
      </c>
      <c r="G782" s="63" t="e">
        <f ca="1">_xludf.IFNA(VLOOKUP($A782,'Data Sheet'!$A:F,7,FALSE),"NA")</f>
        <v>#NAME?</v>
      </c>
      <c r="H782" s="64" t="e">
        <f ca="1">_xludf.IFNA(VLOOKUP($A782,'Data Sheet'!$A:P,17,FALSE),"NA")</f>
        <v>#NAME?</v>
      </c>
      <c r="I782" s="63" t="e">
        <f ca="1">_xludf.IFNA(VLOOKUP($A782,'Data Sheet'!$A:T,19,FALSE),"NA")</f>
        <v>#NAME?</v>
      </c>
      <c r="J782" s="64" t="e">
        <f ca="1">_xludf.IFNA(VLOOKUP($A782,'Data Sheet'!$A:T,20,FALSE),"NA")</f>
        <v>#NAME?</v>
      </c>
    </row>
    <row r="783" spans="2:10" ht="15.75" customHeight="1" x14ac:dyDescent="0.15">
      <c r="B783" s="60" t="e">
        <f ca="1">_xludf.IFNA(VLOOKUP($A783,'Data Sheet'!$A:B,2,FALSE),"NA")</f>
        <v>#NAME?</v>
      </c>
      <c r="C783" s="61" t="e">
        <f ca="1">_xludf.IFNA(VLOOKUP($A783,'Data Sheet'!$A:U,3,FALSE),"NA")</f>
        <v>#NAME?</v>
      </c>
      <c r="D783" s="61" t="e">
        <f ca="1">_xludf.IFNA(VLOOKUP($A783,'Data Sheet'!$A:C,4,FALSE),"NA")</f>
        <v>#NAME?</v>
      </c>
      <c r="E783" s="61" t="e">
        <f ca="1">_xludf.IFNA(VLOOKUP($A783,'Data Sheet'!$A:D,5,FALSE),"NA")</f>
        <v>#NAME?</v>
      </c>
      <c r="F783" s="73" t="e">
        <f ca="1">_xludf.IFNA(VLOOKUP($A783,'Data Sheet'!$A:E,6,FALSE),"NA")</f>
        <v>#NAME?</v>
      </c>
      <c r="G783" s="63" t="e">
        <f ca="1">_xludf.IFNA(VLOOKUP($A783,'Data Sheet'!$A:F,7,FALSE),"NA")</f>
        <v>#NAME?</v>
      </c>
      <c r="H783" s="64" t="e">
        <f ca="1">_xludf.IFNA(VLOOKUP($A783,'Data Sheet'!$A:P,17,FALSE),"NA")</f>
        <v>#NAME?</v>
      </c>
      <c r="I783" s="63" t="e">
        <f ca="1">_xludf.IFNA(VLOOKUP($A783,'Data Sheet'!$A:T,19,FALSE),"NA")</f>
        <v>#NAME?</v>
      </c>
      <c r="J783" s="64" t="e">
        <f ca="1">_xludf.IFNA(VLOOKUP($A783,'Data Sheet'!$A:T,20,FALSE),"NA")</f>
        <v>#NAME?</v>
      </c>
    </row>
    <row r="784" spans="2:10" ht="15.75" customHeight="1" x14ac:dyDescent="0.15">
      <c r="B784" s="60" t="e">
        <f ca="1">_xludf.IFNA(VLOOKUP($A784,'Data Sheet'!$A:B,2,FALSE),"NA")</f>
        <v>#NAME?</v>
      </c>
      <c r="C784" s="61" t="e">
        <f ca="1">_xludf.IFNA(VLOOKUP($A784,'Data Sheet'!$A:U,3,FALSE),"NA")</f>
        <v>#NAME?</v>
      </c>
      <c r="D784" s="61" t="e">
        <f ca="1">_xludf.IFNA(VLOOKUP($A784,'Data Sheet'!$A:C,4,FALSE),"NA")</f>
        <v>#NAME?</v>
      </c>
      <c r="E784" s="61" t="e">
        <f ca="1">_xludf.IFNA(VLOOKUP($A784,'Data Sheet'!$A:D,5,FALSE),"NA")</f>
        <v>#NAME?</v>
      </c>
      <c r="F784" s="73" t="e">
        <f ca="1">_xludf.IFNA(VLOOKUP($A784,'Data Sheet'!$A:E,6,FALSE),"NA")</f>
        <v>#NAME?</v>
      </c>
      <c r="G784" s="63" t="e">
        <f ca="1">_xludf.IFNA(VLOOKUP($A784,'Data Sheet'!$A:F,7,FALSE),"NA")</f>
        <v>#NAME?</v>
      </c>
      <c r="H784" s="64" t="e">
        <f ca="1">_xludf.IFNA(VLOOKUP($A784,'Data Sheet'!$A:P,17,FALSE),"NA")</f>
        <v>#NAME?</v>
      </c>
      <c r="I784" s="63" t="e">
        <f ca="1">_xludf.IFNA(VLOOKUP($A784,'Data Sheet'!$A:T,19,FALSE),"NA")</f>
        <v>#NAME?</v>
      </c>
      <c r="J784" s="64" t="e">
        <f ca="1">_xludf.IFNA(VLOOKUP($A784,'Data Sheet'!$A:T,20,FALSE),"NA")</f>
        <v>#NAME?</v>
      </c>
    </row>
    <row r="785" spans="2:10" ht="15.75" customHeight="1" x14ac:dyDescent="0.15">
      <c r="B785" s="60" t="e">
        <f ca="1">_xludf.IFNA(VLOOKUP($A785,'Data Sheet'!$A:B,2,FALSE),"NA")</f>
        <v>#NAME?</v>
      </c>
      <c r="C785" s="61" t="e">
        <f ca="1">_xludf.IFNA(VLOOKUP($A785,'Data Sheet'!$A:U,3,FALSE),"NA")</f>
        <v>#NAME?</v>
      </c>
      <c r="D785" s="61" t="e">
        <f ca="1">_xludf.IFNA(VLOOKUP($A785,'Data Sheet'!$A:C,4,FALSE),"NA")</f>
        <v>#NAME?</v>
      </c>
      <c r="E785" s="61" t="e">
        <f ca="1">_xludf.IFNA(VLOOKUP($A785,'Data Sheet'!$A:D,5,FALSE),"NA")</f>
        <v>#NAME?</v>
      </c>
      <c r="F785" s="73" t="e">
        <f ca="1">_xludf.IFNA(VLOOKUP($A785,'Data Sheet'!$A:E,6,FALSE),"NA")</f>
        <v>#NAME?</v>
      </c>
      <c r="G785" s="63" t="e">
        <f ca="1">_xludf.IFNA(VLOOKUP($A785,'Data Sheet'!$A:F,7,FALSE),"NA")</f>
        <v>#NAME?</v>
      </c>
      <c r="H785" s="64" t="e">
        <f ca="1">_xludf.IFNA(VLOOKUP($A785,'Data Sheet'!$A:P,17,FALSE),"NA")</f>
        <v>#NAME?</v>
      </c>
      <c r="I785" s="63" t="e">
        <f ca="1">_xludf.IFNA(VLOOKUP($A785,'Data Sheet'!$A:T,19,FALSE),"NA")</f>
        <v>#NAME?</v>
      </c>
      <c r="J785" s="64" t="e">
        <f ca="1">_xludf.IFNA(VLOOKUP($A785,'Data Sheet'!$A:T,20,FALSE),"NA")</f>
        <v>#NAME?</v>
      </c>
    </row>
    <row r="786" spans="2:10" ht="15.75" customHeight="1" x14ac:dyDescent="0.15">
      <c r="B786" s="60" t="e">
        <f ca="1">_xludf.IFNA(VLOOKUP($A786,'Data Sheet'!$A:B,2,FALSE),"NA")</f>
        <v>#NAME?</v>
      </c>
      <c r="C786" s="61" t="e">
        <f ca="1">_xludf.IFNA(VLOOKUP($A786,'Data Sheet'!$A:U,3,FALSE),"NA")</f>
        <v>#NAME?</v>
      </c>
      <c r="D786" s="61" t="e">
        <f ca="1">_xludf.IFNA(VLOOKUP($A786,'Data Sheet'!$A:C,4,FALSE),"NA")</f>
        <v>#NAME?</v>
      </c>
      <c r="E786" s="61" t="e">
        <f ca="1">_xludf.IFNA(VLOOKUP($A786,'Data Sheet'!$A:D,5,FALSE),"NA")</f>
        <v>#NAME?</v>
      </c>
      <c r="F786" s="73" t="e">
        <f ca="1">_xludf.IFNA(VLOOKUP($A786,'Data Sheet'!$A:E,6,FALSE),"NA")</f>
        <v>#NAME?</v>
      </c>
      <c r="G786" s="63" t="e">
        <f ca="1">_xludf.IFNA(VLOOKUP($A786,'Data Sheet'!$A:F,7,FALSE),"NA")</f>
        <v>#NAME?</v>
      </c>
      <c r="H786" s="64" t="e">
        <f ca="1">_xludf.IFNA(VLOOKUP($A786,'Data Sheet'!$A:P,17,FALSE),"NA")</f>
        <v>#NAME?</v>
      </c>
      <c r="I786" s="63" t="e">
        <f ca="1">_xludf.IFNA(VLOOKUP($A786,'Data Sheet'!$A:T,19,FALSE),"NA")</f>
        <v>#NAME?</v>
      </c>
      <c r="J786" s="64" t="e">
        <f ca="1">_xludf.IFNA(VLOOKUP($A786,'Data Sheet'!$A:T,20,FALSE),"NA")</f>
        <v>#NAME?</v>
      </c>
    </row>
    <row r="787" spans="2:10" ht="15.75" customHeight="1" x14ac:dyDescent="0.15">
      <c r="B787" s="60" t="e">
        <f ca="1">_xludf.IFNA(VLOOKUP($A787,'Data Sheet'!$A:B,2,FALSE),"NA")</f>
        <v>#NAME?</v>
      </c>
      <c r="C787" s="61" t="e">
        <f ca="1">_xludf.IFNA(VLOOKUP($A787,'Data Sheet'!$A:U,3,FALSE),"NA")</f>
        <v>#NAME?</v>
      </c>
      <c r="D787" s="61" t="e">
        <f ca="1">_xludf.IFNA(VLOOKUP($A787,'Data Sheet'!$A:C,4,FALSE),"NA")</f>
        <v>#NAME?</v>
      </c>
      <c r="E787" s="61" t="e">
        <f ca="1">_xludf.IFNA(VLOOKUP($A787,'Data Sheet'!$A:D,5,FALSE),"NA")</f>
        <v>#NAME?</v>
      </c>
      <c r="F787" s="73" t="e">
        <f ca="1">_xludf.IFNA(VLOOKUP($A787,'Data Sheet'!$A:E,6,FALSE),"NA")</f>
        <v>#NAME?</v>
      </c>
      <c r="G787" s="63" t="e">
        <f ca="1">_xludf.IFNA(VLOOKUP($A787,'Data Sheet'!$A:F,7,FALSE),"NA")</f>
        <v>#NAME?</v>
      </c>
      <c r="H787" s="64" t="e">
        <f ca="1">_xludf.IFNA(VLOOKUP($A787,'Data Sheet'!$A:P,17,FALSE),"NA")</f>
        <v>#NAME?</v>
      </c>
      <c r="I787" s="63" t="e">
        <f ca="1">_xludf.IFNA(VLOOKUP($A787,'Data Sheet'!$A:T,19,FALSE),"NA")</f>
        <v>#NAME?</v>
      </c>
      <c r="J787" s="64" t="e">
        <f ca="1">_xludf.IFNA(VLOOKUP($A787,'Data Sheet'!$A:T,20,FALSE),"NA")</f>
        <v>#NAME?</v>
      </c>
    </row>
    <row r="788" spans="2:10" ht="15.75" customHeight="1" x14ac:dyDescent="0.15">
      <c r="B788" s="60" t="e">
        <f ca="1">_xludf.IFNA(VLOOKUP($A788,'Data Sheet'!$A:B,2,FALSE),"NA")</f>
        <v>#NAME?</v>
      </c>
      <c r="C788" s="61" t="e">
        <f ca="1">_xludf.IFNA(VLOOKUP($A788,'Data Sheet'!$A:U,3,FALSE),"NA")</f>
        <v>#NAME?</v>
      </c>
      <c r="D788" s="61" t="e">
        <f ca="1">_xludf.IFNA(VLOOKUP($A788,'Data Sheet'!$A:C,4,FALSE),"NA")</f>
        <v>#NAME?</v>
      </c>
      <c r="E788" s="61" t="e">
        <f ca="1">_xludf.IFNA(VLOOKUP($A788,'Data Sheet'!$A:D,5,FALSE),"NA")</f>
        <v>#NAME?</v>
      </c>
      <c r="F788" s="73" t="e">
        <f ca="1">_xludf.IFNA(VLOOKUP($A788,'Data Sheet'!$A:E,6,FALSE),"NA")</f>
        <v>#NAME?</v>
      </c>
      <c r="G788" s="63" t="e">
        <f ca="1">_xludf.IFNA(VLOOKUP($A788,'Data Sheet'!$A:F,7,FALSE),"NA")</f>
        <v>#NAME?</v>
      </c>
      <c r="H788" s="64" t="e">
        <f ca="1">_xludf.IFNA(VLOOKUP($A788,'Data Sheet'!$A:P,17,FALSE),"NA")</f>
        <v>#NAME?</v>
      </c>
      <c r="I788" s="63" t="e">
        <f ca="1">_xludf.IFNA(VLOOKUP($A788,'Data Sheet'!$A:T,19,FALSE),"NA")</f>
        <v>#NAME?</v>
      </c>
      <c r="J788" s="64" t="e">
        <f ca="1">_xludf.IFNA(VLOOKUP($A788,'Data Sheet'!$A:T,20,FALSE),"NA")</f>
        <v>#NAME?</v>
      </c>
    </row>
    <row r="789" spans="2:10" ht="15.75" customHeight="1" x14ac:dyDescent="0.15">
      <c r="B789" s="60" t="e">
        <f ca="1">_xludf.IFNA(VLOOKUP($A789,'Data Sheet'!$A:B,2,FALSE),"NA")</f>
        <v>#NAME?</v>
      </c>
      <c r="C789" s="61" t="e">
        <f ca="1">_xludf.IFNA(VLOOKUP($A789,'Data Sheet'!$A:U,3,FALSE),"NA")</f>
        <v>#NAME?</v>
      </c>
      <c r="D789" s="61" t="e">
        <f ca="1">_xludf.IFNA(VLOOKUP($A789,'Data Sheet'!$A:C,4,FALSE),"NA")</f>
        <v>#NAME?</v>
      </c>
      <c r="E789" s="61" t="e">
        <f ca="1">_xludf.IFNA(VLOOKUP($A789,'Data Sheet'!$A:D,5,FALSE),"NA")</f>
        <v>#NAME?</v>
      </c>
      <c r="F789" s="73" t="e">
        <f ca="1">_xludf.IFNA(VLOOKUP($A789,'Data Sheet'!$A:E,6,FALSE),"NA")</f>
        <v>#NAME?</v>
      </c>
      <c r="G789" s="63" t="e">
        <f ca="1">_xludf.IFNA(VLOOKUP($A789,'Data Sheet'!$A:F,7,FALSE),"NA")</f>
        <v>#NAME?</v>
      </c>
      <c r="H789" s="64" t="e">
        <f ca="1">_xludf.IFNA(VLOOKUP($A789,'Data Sheet'!$A:P,17,FALSE),"NA")</f>
        <v>#NAME?</v>
      </c>
      <c r="I789" s="63" t="e">
        <f ca="1">_xludf.IFNA(VLOOKUP($A789,'Data Sheet'!$A:T,19,FALSE),"NA")</f>
        <v>#NAME?</v>
      </c>
      <c r="J789" s="64" t="e">
        <f ca="1">_xludf.IFNA(VLOOKUP($A789,'Data Sheet'!$A:T,20,FALSE),"NA")</f>
        <v>#NAME?</v>
      </c>
    </row>
    <row r="790" spans="2:10" ht="15.75" customHeight="1" x14ac:dyDescent="0.15">
      <c r="B790" s="60" t="e">
        <f ca="1">_xludf.IFNA(VLOOKUP($A790,'Data Sheet'!$A:B,2,FALSE),"NA")</f>
        <v>#NAME?</v>
      </c>
      <c r="C790" s="61" t="e">
        <f ca="1">_xludf.IFNA(VLOOKUP($A790,'Data Sheet'!$A:U,3,FALSE),"NA")</f>
        <v>#NAME?</v>
      </c>
      <c r="D790" s="61" t="e">
        <f ca="1">_xludf.IFNA(VLOOKUP($A790,'Data Sheet'!$A:C,4,FALSE),"NA")</f>
        <v>#NAME?</v>
      </c>
      <c r="E790" s="61" t="e">
        <f ca="1">_xludf.IFNA(VLOOKUP($A790,'Data Sheet'!$A:D,5,FALSE),"NA")</f>
        <v>#NAME?</v>
      </c>
      <c r="F790" s="73" t="e">
        <f ca="1">_xludf.IFNA(VLOOKUP($A790,'Data Sheet'!$A:E,6,FALSE),"NA")</f>
        <v>#NAME?</v>
      </c>
      <c r="G790" s="63" t="e">
        <f ca="1">_xludf.IFNA(VLOOKUP($A790,'Data Sheet'!$A:F,7,FALSE),"NA")</f>
        <v>#NAME?</v>
      </c>
      <c r="H790" s="64" t="e">
        <f ca="1">_xludf.IFNA(VLOOKUP($A790,'Data Sheet'!$A:P,17,FALSE),"NA")</f>
        <v>#NAME?</v>
      </c>
      <c r="I790" s="63" t="e">
        <f ca="1">_xludf.IFNA(VLOOKUP($A790,'Data Sheet'!$A:T,19,FALSE),"NA")</f>
        <v>#NAME?</v>
      </c>
      <c r="J790" s="64" t="e">
        <f ca="1">_xludf.IFNA(VLOOKUP($A790,'Data Sheet'!$A:T,20,FALSE),"NA")</f>
        <v>#NAME?</v>
      </c>
    </row>
    <row r="791" spans="2:10" ht="15.75" customHeight="1" x14ac:dyDescent="0.15">
      <c r="B791" s="60" t="e">
        <f ca="1">_xludf.IFNA(VLOOKUP($A791,'Data Sheet'!$A:B,2,FALSE),"NA")</f>
        <v>#NAME?</v>
      </c>
      <c r="C791" s="61" t="e">
        <f ca="1">_xludf.IFNA(VLOOKUP($A791,'Data Sheet'!$A:U,3,FALSE),"NA")</f>
        <v>#NAME?</v>
      </c>
      <c r="D791" s="61" t="e">
        <f ca="1">_xludf.IFNA(VLOOKUP($A791,'Data Sheet'!$A:C,4,FALSE),"NA")</f>
        <v>#NAME?</v>
      </c>
      <c r="E791" s="61" t="e">
        <f ca="1">_xludf.IFNA(VLOOKUP($A791,'Data Sheet'!$A:D,5,FALSE),"NA")</f>
        <v>#NAME?</v>
      </c>
      <c r="F791" s="73" t="e">
        <f ca="1">_xludf.IFNA(VLOOKUP($A791,'Data Sheet'!$A:E,6,FALSE),"NA")</f>
        <v>#NAME?</v>
      </c>
      <c r="G791" s="63" t="e">
        <f ca="1">_xludf.IFNA(VLOOKUP($A791,'Data Sheet'!$A:F,7,FALSE),"NA")</f>
        <v>#NAME?</v>
      </c>
      <c r="H791" s="64" t="e">
        <f ca="1">_xludf.IFNA(VLOOKUP($A791,'Data Sheet'!$A:P,17,FALSE),"NA")</f>
        <v>#NAME?</v>
      </c>
      <c r="I791" s="63" t="e">
        <f ca="1">_xludf.IFNA(VLOOKUP($A791,'Data Sheet'!$A:T,19,FALSE),"NA")</f>
        <v>#NAME?</v>
      </c>
      <c r="J791" s="64" t="e">
        <f ca="1">_xludf.IFNA(VLOOKUP($A791,'Data Sheet'!$A:T,20,FALSE),"NA")</f>
        <v>#NAME?</v>
      </c>
    </row>
    <row r="792" spans="2:10" ht="15.75" customHeight="1" x14ac:dyDescent="0.15">
      <c r="B792" s="60" t="e">
        <f ca="1">_xludf.IFNA(VLOOKUP($A792,'Data Sheet'!$A:B,2,FALSE),"NA")</f>
        <v>#NAME?</v>
      </c>
      <c r="C792" s="61" t="e">
        <f ca="1">_xludf.IFNA(VLOOKUP($A792,'Data Sheet'!$A:U,3,FALSE),"NA")</f>
        <v>#NAME?</v>
      </c>
      <c r="D792" s="61" t="e">
        <f ca="1">_xludf.IFNA(VLOOKUP($A792,'Data Sheet'!$A:C,4,FALSE),"NA")</f>
        <v>#NAME?</v>
      </c>
      <c r="E792" s="61" t="e">
        <f ca="1">_xludf.IFNA(VLOOKUP($A792,'Data Sheet'!$A:D,5,FALSE),"NA")</f>
        <v>#NAME?</v>
      </c>
      <c r="F792" s="73" t="e">
        <f ca="1">_xludf.IFNA(VLOOKUP($A792,'Data Sheet'!$A:E,6,FALSE),"NA")</f>
        <v>#NAME?</v>
      </c>
      <c r="G792" s="63" t="e">
        <f ca="1">_xludf.IFNA(VLOOKUP($A792,'Data Sheet'!$A:F,7,FALSE),"NA")</f>
        <v>#NAME?</v>
      </c>
      <c r="H792" s="64" t="e">
        <f ca="1">_xludf.IFNA(VLOOKUP($A792,'Data Sheet'!$A:P,17,FALSE),"NA")</f>
        <v>#NAME?</v>
      </c>
      <c r="I792" s="63" t="e">
        <f ca="1">_xludf.IFNA(VLOOKUP($A792,'Data Sheet'!$A:T,19,FALSE),"NA")</f>
        <v>#NAME?</v>
      </c>
      <c r="J792" s="64" t="e">
        <f ca="1">_xludf.IFNA(VLOOKUP($A792,'Data Sheet'!$A:T,20,FALSE),"NA")</f>
        <v>#NAME?</v>
      </c>
    </row>
    <row r="793" spans="2:10" ht="15.75" customHeight="1" x14ac:dyDescent="0.15">
      <c r="B793" s="60" t="e">
        <f ca="1">_xludf.IFNA(VLOOKUP($A793,'Data Sheet'!$A:B,2,FALSE),"NA")</f>
        <v>#NAME?</v>
      </c>
      <c r="C793" s="61" t="e">
        <f ca="1">_xludf.IFNA(VLOOKUP($A793,'Data Sheet'!$A:U,3,FALSE),"NA")</f>
        <v>#NAME?</v>
      </c>
      <c r="D793" s="61" t="e">
        <f ca="1">_xludf.IFNA(VLOOKUP($A793,'Data Sheet'!$A:C,4,FALSE),"NA")</f>
        <v>#NAME?</v>
      </c>
      <c r="E793" s="61" t="e">
        <f ca="1">_xludf.IFNA(VLOOKUP($A793,'Data Sheet'!$A:D,5,FALSE),"NA")</f>
        <v>#NAME?</v>
      </c>
      <c r="F793" s="73" t="e">
        <f ca="1">_xludf.IFNA(VLOOKUP($A793,'Data Sheet'!$A:E,6,FALSE),"NA")</f>
        <v>#NAME?</v>
      </c>
      <c r="G793" s="63" t="e">
        <f ca="1">_xludf.IFNA(VLOOKUP($A793,'Data Sheet'!$A:F,7,FALSE),"NA")</f>
        <v>#NAME?</v>
      </c>
      <c r="H793" s="64" t="e">
        <f ca="1">_xludf.IFNA(VLOOKUP($A793,'Data Sheet'!$A:P,17,FALSE),"NA")</f>
        <v>#NAME?</v>
      </c>
      <c r="I793" s="63" t="e">
        <f ca="1">_xludf.IFNA(VLOOKUP($A793,'Data Sheet'!$A:T,19,FALSE),"NA")</f>
        <v>#NAME?</v>
      </c>
      <c r="J793" s="64" t="e">
        <f ca="1">_xludf.IFNA(VLOOKUP($A793,'Data Sheet'!$A:T,20,FALSE),"NA")</f>
        <v>#NAME?</v>
      </c>
    </row>
    <row r="794" spans="2:10" ht="15.75" customHeight="1" x14ac:dyDescent="0.15">
      <c r="B794" s="60" t="e">
        <f ca="1">_xludf.IFNA(VLOOKUP($A794,'Data Sheet'!$A:B,2,FALSE),"NA")</f>
        <v>#NAME?</v>
      </c>
      <c r="C794" s="61" t="e">
        <f ca="1">_xludf.IFNA(VLOOKUP($A794,'Data Sheet'!$A:U,3,FALSE),"NA")</f>
        <v>#NAME?</v>
      </c>
      <c r="D794" s="61" t="e">
        <f ca="1">_xludf.IFNA(VLOOKUP($A794,'Data Sheet'!$A:C,4,FALSE),"NA")</f>
        <v>#NAME?</v>
      </c>
      <c r="E794" s="61" t="e">
        <f ca="1">_xludf.IFNA(VLOOKUP($A794,'Data Sheet'!$A:D,5,FALSE),"NA")</f>
        <v>#NAME?</v>
      </c>
      <c r="F794" s="73" t="e">
        <f ca="1">_xludf.IFNA(VLOOKUP($A794,'Data Sheet'!$A:E,6,FALSE),"NA")</f>
        <v>#NAME?</v>
      </c>
      <c r="G794" s="63" t="e">
        <f ca="1">_xludf.IFNA(VLOOKUP($A794,'Data Sheet'!$A:F,7,FALSE),"NA")</f>
        <v>#NAME?</v>
      </c>
      <c r="H794" s="64" t="e">
        <f ca="1">_xludf.IFNA(VLOOKUP($A794,'Data Sheet'!$A:P,17,FALSE),"NA")</f>
        <v>#NAME?</v>
      </c>
      <c r="I794" s="63" t="e">
        <f ca="1">_xludf.IFNA(VLOOKUP($A794,'Data Sheet'!$A:T,19,FALSE),"NA")</f>
        <v>#NAME?</v>
      </c>
      <c r="J794" s="64" t="e">
        <f ca="1">_xludf.IFNA(VLOOKUP($A794,'Data Sheet'!$A:T,20,FALSE),"NA")</f>
        <v>#NAME?</v>
      </c>
    </row>
    <row r="795" spans="2:10" ht="15.75" customHeight="1" x14ac:dyDescent="0.15">
      <c r="B795" s="60" t="e">
        <f ca="1">_xludf.IFNA(VLOOKUP($A795,'Data Sheet'!$A:B,2,FALSE),"NA")</f>
        <v>#NAME?</v>
      </c>
      <c r="C795" s="61" t="e">
        <f ca="1">_xludf.IFNA(VLOOKUP($A795,'Data Sheet'!$A:U,3,FALSE),"NA")</f>
        <v>#NAME?</v>
      </c>
      <c r="D795" s="61" t="e">
        <f ca="1">_xludf.IFNA(VLOOKUP($A795,'Data Sheet'!$A:C,4,FALSE),"NA")</f>
        <v>#NAME?</v>
      </c>
      <c r="E795" s="61" t="e">
        <f ca="1">_xludf.IFNA(VLOOKUP($A795,'Data Sheet'!$A:D,5,FALSE),"NA")</f>
        <v>#NAME?</v>
      </c>
      <c r="F795" s="73" t="e">
        <f ca="1">_xludf.IFNA(VLOOKUP($A795,'Data Sheet'!$A:E,6,FALSE),"NA")</f>
        <v>#NAME?</v>
      </c>
      <c r="G795" s="63" t="e">
        <f ca="1">_xludf.IFNA(VLOOKUP($A795,'Data Sheet'!$A:F,7,FALSE),"NA")</f>
        <v>#NAME?</v>
      </c>
      <c r="H795" s="64" t="e">
        <f ca="1">_xludf.IFNA(VLOOKUP($A795,'Data Sheet'!$A:P,17,FALSE),"NA")</f>
        <v>#NAME?</v>
      </c>
      <c r="I795" s="63" t="e">
        <f ca="1">_xludf.IFNA(VLOOKUP($A795,'Data Sheet'!$A:T,19,FALSE),"NA")</f>
        <v>#NAME?</v>
      </c>
      <c r="J795" s="64" t="e">
        <f ca="1">_xludf.IFNA(VLOOKUP($A795,'Data Sheet'!$A:T,20,FALSE),"NA")</f>
        <v>#NAME?</v>
      </c>
    </row>
    <row r="796" spans="2:10" ht="15.75" customHeight="1" x14ac:dyDescent="0.15">
      <c r="B796" s="60" t="e">
        <f ca="1">_xludf.IFNA(VLOOKUP($A796,'Data Sheet'!$A:B,2,FALSE),"NA")</f>
        <v>#NAME?</v>
      </c>
      <c r="C796" s="61" t="e">
        <f ca="1">_xludf.IFNA(VLOOKUP($A796,'Data Sheet'!$A:U,3,FALSE),"NA")</f>
        <v>#NAME?</v>
      </c>
      <c r="D796" s="61" t="e">
        <f ca="1">_xludf.IFNA(VLOOKUP($A796,'Data Sheet'!$A:C,4,FALSE),"NA")</f>
        <v>#NAME?</v>
      </c>
      <c r="E796" s="61" t="e">
        <f ca="1">_xludf.IFNA(VLOOKUP($A796,'Data Sheet'!$A:D,5,FALSE),"NA")</f>
        <v>#NAME?</v>
      </c>
      <c r="F796" s="73" t="e">
        <f ca="1">_xludf.IFNA(VLOOKUP($A796,'Data Sheet'!$A:E,6,FALSE),"NA")</f>
        <v>#NAME?</v>
      </c>
      <c r="G796" s="63" t="e">
        <f ca="1">_xludf.IFNA(VLOOKUP($A796,'Data Sheet'!$A:F,7,FALSE),"NA")</f>
        <v>#NAME?</v>
      </c>
      <c r="H796" s="64" t="e">
        <f ca="1">_xludf.IFNA(VLOOKUP($A796,'Data Sheet'!$A:P,17,FALSE),"NA")</f>
        <v>#NAME?</v>
      </c>
      <c r="I796" s="63" t="e">
        <f ca="1">_xludf.IFNA(VLOOKUP($A796,'Data Sheet'!$A:T,19,FALSE),"NA")</f>
        <v>#NAME?</v>
      </c>
      <c r="J796" s="64" t="e">
        <f ca="1">_xludf.IFNA(VLOOKUP($A796,'Data Sheet'!$A:T,20,FALSE),"NA")</f>
        <v>#NAME?</v>
      </c>
    </row>
    <row r="797" spans="2:10" ht="15.75" customHeight="1" x14ac:dyDescent="0.15">
      <c r="B797" s="60" t="e">
        <f ca="1">_xludf.IFNA(VLOOKUP($A797,'Data Sheet'!$A:B,2,FALSE),"NA")</f>
        <v>#NAME?</v>
      </c>
      <c r="C797" s="61" t="e">
        <f ca="1">_xludf.IFNA(VLOOKUP($A797,'Data Sheet'!$A:U,3,FALSE),"NA")</f>
        <v>#NAME?</v>
      </c>
      <c r="D797" s="61" t="e">
        <f ca="1">_xludf.IFNA(VLOOKUP($A797,'Data Sheet'!$A:C,4,FALSE),"NA")</f>
        <v>#NAME?</v>
      </c>
      <c r="E797" s="61" t="e">
        <f ca="1">_xludf.IFNA(VLOOKUP($A797,'Data Sheet'!$A:D,5,FALSE),"NA")</f>
        <v>#NAME?</v>
      </c>
      <c r="F797" s="73" t="e">
        <f ca="1">_xludf.IFNA(VLOOKUP($A797,'Data Sheet'!$A:E,6,FALSE),"NA")</f>
        <v>#NAME?</v>
      </c>
      <c r="G797" s="63" t="e">
        <f ca="1">_xludf.IFNA(VLOOKUP($A797,'Data Sheet'!$A:F,7,FALSE),"NA")</f>
        <v>#NAME?</v>
      </c>
      <c r="H797" s="64" t="e">
        <f ca="1">_xludf.IFNA(VLOOKUP($A797,'Data Sheet'!$A:P,17,FALSE),"NA")</f>
        <v>#NAME?</v>
      </c>
      <c r="I797" s="63" t="e">
        <f ca="1">_xludf.IFNA(VLOOKUP($A797,'Data Sheet'!$A:T,19,FALSE),"NA")</f>
        <v>#NAME?</v>
      </c>
      <c r="J797" s="64" t="e">
        <f ca="1">_xludf.IFNA(VLOOKUP($A797,'Data Sheet'!$A:T,20,FALSE),"NA")</f>
        <v>#NAME?</v>
      </c>
    </row>
    <row r="798" spans="2:10" ht="15.75" customHeight="1" x14ac:dyDescent="0.15">
      <c r="B798" s="60" t="e">
        <f ca="1">_xludf.IFNA(VLOOKUP($A798,'Data Sheet'!$A:B,2,FALSE),"NA")</f>
        <v>#NAME?</v>
      </c>
      <c r="C798" s="61" t="e">
        <f ca="1">_xludf.IFNA(VLOOKUP($A798,'Data Sheet'!$A:U,3,FALSE),"NA")</f>
        <v>#NAME?</v>
      </c>
      <c r="D798" s="61" t="e">
        <f ca="1">_xludf.IFNA(VLOOKUP($A798,'Data Sheet'!$A:C,4,FALSE),"NA")</f>
        <v>#NAME?</v>
      </c>
      <c r="E798" s="61" t="e">
        <f ca="1">_xludf.IFNA(VLOOKUP($A798,'Data Sheet'!$A:D,5,FALSE),"NA")</f>
        <v>#NAME?</v>
      </c>
      <c r="F798" s="73" t="e">
        <f ca="1">_xludf.IFNA(VLOOKUP($A798,'Data Sheet'!$A:E,6,FALSE),"NA")</f>
        <v>#NAME?</v>
      </c>
      <c r="G798" s="63" t="e">
        <f ca="1">_xludf.IFNA(VLOOKUP($A798,'Data Sheet'!$A:F,7,FALSE),"NA")</f>
        <v>#NAME?</v>
      </c>
      <c r="H798" s="64" t="e">
        <f ca="1">_xludf.IFNA(VLOOKUP($A798,'Data Sheet'!$A:P,17,FALSE),"NA")</f>
        <v>#NAME?</v>
      </c>
      <c r="I798" s="63" t="e">
        <f ca="1">_xludf.IFNA(VLOOKUP($A798,'Data Sheet'!$A:T,19,FALSE),"NA")</f>
        <v>#NAME?</v>
      </c>
      <c r="J798" s="64" t="e">
        <f ca="1">_xludf.IFNA(VLOOKUP($A798,'Data Sheet'!$A:T,20,FALSE),"NA")</f>
        <v>#NAME?</v>
      </c>
    </row>
    <row r="799" spans="2:10" ht="15.75" customHeight="1" x14ac:dyDescent="0.15">
      <c r="B799" s="60" t="e">
        <f ca="1">_xludf.IFNA(VLOOKUP($A799,'Data Sheet'!$A:B,2,FALSE),"NA")</f>
        <v>#NAME?</v>
      </c>
      <c r="C799" s="61" t="e">
        <f ca="1">_xludf.IFNA(VLOOKUP($A799,'Data Sheet'!$A:U,3,FALSE),"NA")</f>
        <v>#NAME?</v>
      </c>
      <c r="D799" s="61" t="e">
        <f ca="1">_xludf.IFNA(VLOOKUP($A799,'Data Sheet'!$A:C,4,FALSE),"NA")</f>
        <v>#NAME?</v>
      </c>
      <c r="E799" s="61" t="e">
        <f ca="1">_xludf.IFNA(VLOOKUP($A799,'Data Sheet'!$A:D,5,FALSE),"NA")</f>
        <v>#NAME?</v>
      </c>
      <c r="F799" s="73" t="e">
        <f ca="1">_xludf.IFNA(VLOOKUP($A799,'Data Sheet'!$A:E,6,FALSE),"NA")</f>
        <v>#NAME?</v>
      </c>
      <c r="G799" s="63" t="e">
        <f ca="1">_xludf.IFNA(VLOOKUP($A799,'Data Sheet'!$A:F,7,FALSE),"NA")</f>
        <v>#NAME?</v>
      </c>
      <c r="H799" s="64" t="e">
        <f ca="1">_xludf.IFNA(VLOOKUP($A799,'Data Sheet'!$A:P,17,FALSE),"NA")</f>
        <v>#NAME?</v>
      </c>
      <c r="I799" s="63" t="e">
        <f ca="1">_xludf.IFNA(VLOOKUP($A799,'Data Sheet'!$A:T,19,FALSE),"NA")</f>
        <v>#NAME?</v>
      </c>
      <c r="J799" s="64" t="e">
        <f ca="1">_xludf.IFNA(VLOOKUP($A799,'Data Sheet'!$A:T,20,FALSE),"NA")</f>
        <v>#NAME?</v>
      </c>
    </row>
    <row r="800" spans="2:10" ht="15.75" customHeight="1" x14ac:dyDescent="0.15">
      <c r="B800" s="60" t="e">
        <f ca="1">_xludf.IFNA(VLOOKUP($A800,'Data Sheet'!$A:B,2,FALSE),"NA")</f>
        <v>#NAME?</v>
      </c>
      <c r="C800" s="61" t="e">
        <f ca="1">_xludf.IFNA(VLOOKUP($A800,'Data Sheet'!$A:U,3,FALSE),"NA")</f>
        <v>#NAME?</v>
      </c>
      <c r="D800" s="61" t="e">
        <f ca="1">_xludf.IFNA(VLOOKUP($A800,'Data Sheet'!$A:C,4,FALSE),"NA")</f>
        <v>#NAME?</v>
      </c>
      <c r="E800" s="61" t="e">
        <f ca="1">_xludf.IFNA(VLOOKUP($A800,'Data Sheet'!$A:D,5,FALSE),"NA")</f>
        <v>#NAME?</v>
      </c>
      <c r="F800" s="73" t="e">
        <f ca="1">_xludf.IFNA(VLOOKUP($A800,'Data Sheet'!$A:E,6,FALSE),"NA")</f>
        <v>#NAME?</v>
      </c>
      <c r="G800" s="63" t="e">
        <f ca="1">_xludf.IFNA(VLOOKUP($A800,'Data Sheet'!$A:F,7,FALSE),"NA")</f>
        <v>#NAME?</v>
      </c>
      <c r="H800" s="64" t="e">
        <f ca="1">_xludf.IFNA(VLOOKUP($A800,'Data Sheet'!$A:P,17,FALSE),"NA")</f>
        <v>#NAME?</v>
      </c>
      <c r="I800" s="63" t="e">
        <f ca="1">_xludf.IFNA(VLOOKUP($A800,'Data Sheet'!$A:T,19,FALSE),"NA")</f>
        <v>#NAME?</v>
      </c>
      <c r="J800" s="64" t="e">
        <f ca="1">_xludf.IFNA(VLOOKUP($A800,'Data Sheet'!$A:T,20,FALSE),"NA")</f>
        <v>#NAME?</v>
      </c>
    </row>
    <row r="801" spans="2:10" ht="15.75" customHeight="1" x14ac:dyDescent="0.15">
      <c r="B801" s="60" t="e">
        <f ca="1">_xludf.IFNA(VLOOKUP($A801,'Data Sheet'!$A:B,2,FALSE),"NA")</f>
        <v>#NAME?</v>
      </c>
      <c r="C801" s="61" t="e">
        <f ca="1">_xludf.IFNA(VLOOKUP($A801,'Data Sheet'!$A:U,3,FALSE),"NA")</f>
        <v>#NAME?</v>
      </c>
      <c r="D801" s="61" t="e">
        <f ca="1">_xludf.IFNA(VLOOKUP($A801,'Data Sheet'!$A:C,4,FALSE),"NA")</f>
        <v>#NAME?</v>
      </c>
      <c r="E801" s="61" t="e">
        <f ca="1">_xludf.IFNA(VLOOKUP($A801,'Data Sheet'!$A:D,5,FALSE),"NA")</f>
        <v>#NAME?</v>
      </c>
      <c r="F801" s="73" t="e">
        <f ca="1">_xludf.IFNA(VLOOKUP($A801,'Data Sheet'!$A:E,6,FALSE),"NA")</f>
        <v>#NAME?</v>
      </c>
      <c r="G801" s="63" t="e">
        <f ca="1">_xludf.IFNA(VLOOKUP($A801,'Data Sheet'!$A:F,7,FALSE),"NA")</f>
        <v>#NAME?</v>
      </c>
      <c r="H801" s="64" t="e">
        <f ca="1">_xludf.IFNA(VLOOKUP($A801,'Data Sheet'!$A:P,17,FALSE),"NA")</f>
        <v>#NAME?</v>
      </c>
      <c r="I801" s="63" t="e">
        <f ca="1">_xludf.IFNA(VLOOKUP($A801,'Data Sheet'!$A:T,19,FALSE),"NA")</f>
        <v>#NAME?</v>
      </c>
      <c r="J801" s="64" t="e">
        <f ca="1">_xludf.IFNA(VLOOKUP($A801,'Data Sheet'!$A:T,20,FALSE),"NA")</f>
        <v>#NAME?</v>
      </c>
    </row>
    <row r="802" spans="2:10" ht="15.75" customHeight="1" x14ac:dyDescent="0.15">
      <c r="B802" s="60" t="e">
        <f ca="1">_xludf.IFNA(VLOOKUP($A802,'Data Sheet'!$A:B,2,FALSE),"NA")</f>
        <v>#NAME?</v>
      </c>
      <c r="C802" s="61" t="e">
        <f ca="1">_xludf.IFNA(VLOOKUP($A802,'Data Sheet'!$A:U,3,FALSE),"NA")</f>
        <v>#NAME?</v>
      </c>
      <c r="D802" s="61" t="e">
        <f ca="1">_xludf.IFNA(VLOOKUP($A802,'Data Sheet'!$A:C,4,FALSE),"NA")</f>
        <v>#NAME?</v>
      </c>
      <c r="E802" s="61" t="e">
        <f ca="1">_xludf.IFNA(VLOOKUP($A802,'Data Sheet'!$A:D,5,FALSE),"NA")</f>
        <v>#NAME?</v>
      </c>
      <c r="F802" s="73" t="e">
        <f ca="1">_xludf.IFNA(VLOOKUP($A802,'Data Sheet'!$A:E,6,FALSE),"NA")</f>
        <v>#NAME?</v>
      </c>
      <c r="G802" s="63" t="e">
        <f ca="1">_xludf.IFNA(VLOOKUP($A802,'Data Sheet'!$A:F,7,FALSE),"NA")</f>
        <v>#NAME?</v>
      </c>
      <c r="H802" s="64" t="e">
        <f ca="1">_xludf.IFNA(VLOOKUP($A802,'Data Sheet'!$A:P,17,FALSE),"NA")</f>
        <v>#NAME?</v>
      </c>
      <c r="I802" s="63" t="e">
        <f ca="1">_xludf.IFNA(VLOOKUP($A802,'Data Sheet'!$A:T,19,FALSE),"NA")</f>
        <v>#NAME?</v>
      </c>
      <c r="J802" s="64" t="e">
        <f ca="1">_xludf.IFNA(VLOOKUP($A802,'Data Sheet'!$A:T,20,FALSE),"NA")</f>
        <v>#NAME?</v>
      </c>
    </row>
    <row r="803" spans="2:10" ht="15.75" customHeight="1" x14ac:dyDescent="0.15">
      <c r="B803" s="60" t="e">
        <f ca="1">_xludf.IFNA(VLOOKUP($A803,'Data Sheet'!$A:B,2,FALSE),"NA")</f>
        <v>#NAME?</v>
      </c>
      <c r="C803" s="61" t="e">
        <f ca="1">_xludf.IFNA(VLOOKUP($A803,'Data Sheet'!$A:U,3,FALSE),"NA")</f>
        <v>#NAME?</v>
      </c>
      <c r="D803" s="61" t="e">
        <f ca="1">_xludf.IFNA(VLOOKUP($A803,'Data Sheet'!$A:C,4,FALSE),"NA")</f>
        <v>#NAME?</v>
      </c>
      <c r="E803" s="61" t="e">
        <f ca="1">_xludf.IFNA(VLOOKUP($A803,'Data Sheet'!$A:D,5,FALSE),"NA")</f>
        <v>#NAME?</v>
      </c>
      <c r="F803" s="73" t="e">
        <f ca="1">_xludf.IFNA(VLOOKUP($A803,'Data Sheet'!$A:E,6,FALSE),"NA")</f>
        <v>#NAME?</v>
      </c>
      <c r="G803" s="63" t="e">
        <f ca="1">_xludf.IFNA(VLOOKUP($A803,'Data Sheet'!$A:F,7,FALSE),"NA")</f>
        <v>#NAME?</v>
      </c>
      <c r="H803" s="64" t="e">
        <f ca="1">_xludf.IFNA(VLOOKUP($A803,'Data Sheet'!$A:P,17,FALSE),"NA")</f>
        <v>#NAME?</v>
      </c>
      <c r="I803" s="63" t="e">
        <f ca="1">_xludf.IFNA(VLOOKUP($A803,'Data Sheet'!$A:T,19,FALSE),"NA")</f>
        <v>#NAME?</v>
      </c>
      <c r="J803" s="64" t="e">
        <f ca="1">_xludf.IFNA(VLOOKUP($A803,'Data Sheet'!$A:T,20,FALSE),"NA")</f>
        <v>#NAME?</v>
      </c>
    </row>
    <row r="804" spans="2:10" ht="15.75" customHeight="1" x14ac:dyDescent="0.15">
      <c r="B804" s="60" t="e">
        <f ca="1">_xludf.IFNA(VLOOKUP($A804,'Data Sheet'!$A:B,2,FALSE),"NA")</f>
        <v>#NAME?</v>
      </c>
      <c r="C804" s="61" t="e">
        <f ca="1">_xludf.IFNA(VLOOKUP($A804,'Data Sheet'!$A:U,3,FALSE),"NA")</f>
        <v>#NAME?</v>
      </c>
      <c r="D804" s="61" t="e">
        <f ca="1">_xludf.IFNA(VLOOKUP($A804,'Data Sheet'!$A:C,4,FALSE),"NA")</f>
        <v>#NAME?</v>
      </c>
      <c r="E804" s="61" t="e">
        <f ca="1">_xludf.IFNA(VLOOKUP($A804,'Data Sheet'!$A:D,5,FALSE),"NA")</f>
        <v>#NAME?</v>
      </c>
      <c r="F804" s="73" t="e">
        <f ca="1">_xludf.IFNA(VLOOKUP($A804,'Data Sheet'!$A:E,6,FALSE),"NA")</f>
        <v>#NAME?</v>
      </c>
      <c r="G804" s="63" t="e">
        <f ca="1">_xludf.IFNA(VLOOKUP($A804,'Data Sheet'!$A:F,7,FALSE),"NA")</f>
        <v>#NAME?</v>
      </c>
      <c r="H804" s="64" t="e">
        <f ca="1">_xludf.IFNA(VLOOKUP($A804,'Data Sheet'!$A:P,17,FALSE),"NA")</f>
        <v>#NAME?</v>
      </c>
      <c r="I804" s="63" t="e">
        <f ca="1">_xludf.IFNA(VLOOKUP($A804,'Data Sheet'!$A:T,19,FALSE),"NA")</f>
        <v>#NAME?</v>
      </c>
      <c r="J804" s="64" t="e">
        <f ca="1">_xludf.IFNA(VLOOKUP($A804,'Data Sheet'!$A:T,20,FALSE),"NA")</f>
        <v>#NAME?</v>
      </c>
    </row>
    <row r="805" spans="2:10" ht="15.75" customHeight="1" x14ac:dyDescent="0.15">
      <c r="B805" s="60" t="e">
        <f ca="1">_xludf.IFNA(VLOOKUP($A805,'Data Sheet'!$A:B,2,FALSE),"NA")</f>
        <v>#NAME?</v>
      </c>
      <c r="C805" s="61" t="e">
        <f ca="1">_xludf.IFNA(VLOOKUP($A805,'Data Sheet'!$A:U,3,FALSE),"NA")</f>
        <v>#NAME?</v>
      </c>
      <c r="D805" s="61" t="e">
        <f ca="1">_xludf.IFNA(VLOOKUP($A805,'Data Sheet'!$A:C,4,FALSE),"NA")</f>
        <v>#NAME?</v>
      </c>
      <c r="E805" s="61" t="e">
        <f ca="1">_xludf.IFNA(VLOOKUP($A805,'Data Sheet'!$A:D,5,FALSE),"NA")</f>
        <v>#NAME?</v>
      </c>
      <c r="F805" s="73" t="e">
        <f ca="1">_xludf.IFNA(VLOOKUP($A805,'Data Sheet'!$A:E,6,FALSE),"NA")</f>
        <v>#NAME?</v>
      </c>
      <c r="G805" s="63" t="e">
        <f ca="1">_xludf.IFNA(VLOOKUP($A805,'Data Sheet'!$A:F,7,FALSE),"NA")</f>
        <v>#NAME?</v>
      </c>
      <c r="H805" s="64" t="e">
        <f ca="1">_xludf.IFNA(VLOOKUP($A805,'Data Sheet'!$A:P,17,FALSE),"NA")</f>
        <v>#NAME?</v>
      </c>
      <c r="I805" s="63" t="e">
        <f ca="1">_xludf.IFNA(VLOOKUP($A805,'Data Sheet'!$A:T,19,FALSE),"NA")</f>
        <v>#NAME?</v>
      </c>
      <c r="J805" s="64" t="e">
        <f ca="1">_xludf.IFNA(VLOOKUP($A805,'Data Sheet'!$A:T,20,FALSE),"NA")</f>
        <v>#NAME?</v>
      </c>
    </row>
    <row r="806" spans="2:10" ht="15.75" customHeight="1" x14ac:dyDescent="0.15">
      <c r="B806" s="60" t="e">
        <f ca="1">_xludf.IFNA(VLOOKUP($A806,'Data Sheet'!$A:B,2,FALSE),"NA")</f>
        <v>#NAME?</v>
      </c>
      <c r="C806" s="61" t="e">
        <f ca="1">_xludf.IFNA(VLOOKUP($A806,'Data Sheet'!$A:U,3,FALSE),"NA")</f>
        <v>#NAME?</v>
      </c>
      <c r="D806" s="61" t="e">
        <f ca="1">_xludf.IFNA(VLOOKUP($A806,'Data Sheet'!$A:C,4,FALSE),"NA")</f>
        <v>#NAME?</v>
      </c>
      <c r="E806" s="61" t="e">
        <f ca="1">_xludf.IFNA(VLOOKUP($A806,'Data Sheet'!$A:D,5,FALSE),"NA")</f>
        <v>#NAME?</v>
      </c>
      <c r="F806" s="73" t="e">
        <f ca="1">_xludf.IFNA(VLOOKUP($A806,'Data Sheet'!$A:E,6,FALSE),"NA")</f>
        <v>#NAME?</v>
      </c>
      <c r="G806" s="63" t="e">
        <f ca="1">_xludf.IFNA(VLOOKUP($A806,'Data Sheet'!$A:F,7,FALSE),"NA")</f>
        <v>#NAME?</v>
      </c>
      <c r="H806" s="64" t="e">
        <f ca="1">_xludf.IFNA(VLOOKUP($A806,'Data Sheet'!$A:P,17,FALSE),"NA")</f>
        <v>#NAME?</v>
      </c>
      <c r="I806" s="63" t="e">
        <f ca="1">_xludf.IFNA(VLOOKUP($A806,'Data Sheet'!$A:T,19,FALSE),"NA")</f>
        <v>#NAME?</v>
      </c>
      <c r="J806" s="64" t="e">
        <f ca="1">_xludf.IFNA(VLOOKUP($A806,'Data Sheet'!$A:T,20,FALSE),"NA")</f>
        <v>#NAME?</v>
      </c>
    </row>
    <row r="807" spans="2:10" ht="15.75" customHeight="1" x14ac:dyDescent="0.15">
      <c r="B807" s="60" t="e">
        <f ca="1">_xludf.IFNA(VLOOKUP($A807,'Data Sheet'!$A:B,2,FALSE),"NA")</f>
        <v>#NAME?</v>
      </c>
      <c r="C807" s="61" t="e">
        <f ca="1">_xludf.IFNA(VLOOKUP($A807,'Data Sheet'!$A:U,3,FALSE),"NA")</f>
        <v>#NAME?</v>
      </c>
      <c r="D807" s="61" t="e">
        <f ca="1">_xludf.IFNA(VLOOKUP($A807,'Data Sheet'!$A:C,4,FALSE),"NA")</f>
        <v>#NAME?</v>
      </c>
      <c r="E807" s="61" t="e">
        <f ca="1">_xludf.IFNA(VLOOKUP($A807,'Data Sheet'!$A:D,5,FALSE),"NA")</f>
        <v>#NAME?</v>
      </c>
      <c r="F807" s="73" t="e">
        <f ca="1">_xludf.IFNA(VLOOKUP($A807,'Data Sheet'!$A:E,6,FALSE),"NA")</f>
        <v>#NAME?</v>
      </c>
      <c r="G807" s="63" t="e">
        <f ca="1">_xludf.IFNA(VLOOKUP($A807,'Data Sheet'!$A:F,7,FALSE),"NA")</f>
        <v>#NAME?</v>
      </c>
      <c r="H807" s="64" t="e">
        <f ca="1">_xludf.IFNA(VLOOKUP($A807,'Data Sheet'!$A:P,17,FALSE),"NA")</f>
        <v>#NAME?</v>
      </c>
      <c r="I807" s="63" t="e">
        <f ca="1">_xludf.IFNA(VLOOKUP($A807,'Data Sheet'!$A:T,19,FALSE),"NA")</f>
        <v>#NAME?</v>
      </c>
      <c r="J807" s="64" t="e">
        <f ca="1">_xludf.IFNA(VLOOKUP($A807,'Data Sheet'!$A:T,20,FALSE),"NA")</f>
        <v>#NAME?</v>
      </c>
    </row>
    <row r="808" spans="2:10" ht="15.75" customHeight="1" x14ac:dyDescent="0.15">
      <c r="B808" s="60" t="e">
        <f ca="1">_xludf.IFNA(VLOOKUP($A808,'Data Sheet'!$A:B,2,FALSE),"NA")</f>
        <v>#NAME?</v>
      </c>
      <c r="C808" s="61" t="e">
        <f ca="1">_xludf.IFNA(VLOOKUP($A808,'Data Sheet'!$A:U,3,FALSE),"NA")</f>
        <v>#NAME?</v>
      </c>
      <c r="D808" s="61" t="e">
        <f ca="1">_xludf.IFNA(VLOOKUP($A808,'Data Sheet'!$A:C,4,FALSE),"NA")</f>
        <v>#NAME?</v>
      </c>
      <c r="E808" s="61" t="e">
        <f ca="1">_xludf.IFNA(VLOOKUP($A808,'Data Sheet'!$A:D,5,FALSE),"NA")</f>
        <v>#NAME?</v>
      </c>
      <c r="F808" s="73" t="e">
        <f ca="1">_xludf.IFNA(VLOOKUP($A808,'Data Sheet'!$A:E,6,FALSE),"NA")</f>
        <v>#NAME?</v>
      </c>
      <c r="G808" s="63" t="e">
        <f ca="1">_xludf.IFNA(VLOOKUP($A808,'Data Sheet'!$A:F,7,FALSE),"NA")</f>
        <v>#NAME?</v>
      </c>
      <c r="H808" s="64" t="e">
        <f ca="1">_xludf.IFNA(VLOOKUP($A808,'Data Sheet'!$A:P,17,FALSE),"NA")</f>
        <v>#NAME?</v>
      </c>
      <c r="I808" s="63" t="e">
        <f ca="1">_xludf.IFNA(VLOOKUP($A808,'Data Sheet'!$A:T,19,FALSE),"NA")</f>
        <v>#NAME?</v>
      </c>
      <c r="J808" s="64" t="e">
        <f ca="1">_xludf.IFNA(VLOOKUP($A808,'Data Sheet'!$A:T,20,FALSE),"NA")</f>
        <v>#NAME?</v>
      </c>
    </row>
    <row r="809" spans="2:10" ht="15.75" customHeight="1" x14ac:dyDescent="0.15">
      <c r="B809" s="60" t="e">
        <f ca="1">_xludf.IFNA(VLOOKUP($A809,'Data Sheet'!$A:B,2,FALSE),"NA")</f>
        <v>#NAME?</v>
      </c>
      <c r="C809" s="61" t="e">
        <f ca="1">_xludf.IFNA(VLOOKUP($A809,'Data Sheet'!$A:U,3,FALSE),"NA")</f>
        <v>#NAME?</v>
      </c>
      <c r="D809" s="61" t="e">
        <f ca="1">_xludf.IFNA(VLOOKUP($A809,'Data Sheet'!$A:C,4,FALSE),"NA")</f>
        <v>#NAME?</v>
      </c>
      <c r="E809" s="61" t="e">
        <f ca="1">_xludf.IFNA(VLOOKUP($A809,'Data Sheet'!$A:D,5,FALSE),"NA")</f>
        <v>#NAME?</v>
      </c>
      <c r="F809" s="73" t="e">
        <f ca="1">_xludf.IFNA(VLOOKUP($A809,'Data Sheet'!$A:E,6,FALSE),"NA")</f>
        <v>#NAME?</v>
      </c>
      <c r="G809" s="63" t="e">
        <f ca="1">_xludf.IFNA(VLOOKUP($A809,'Data Sheet'!$A:F,7,FALSE),"NA")</f>
        <v>#NAME?</v>
      </c>
      <c r="H809" s="64" t="e">
        <f ca="1">_xludf.IFNA(VLOOKUP($A809,'Data Sheet'!$A:P,17,FALSE),"NA")</f>
        <v>#NAME?</v>
      </c>
      <c r="I809" s="63" t="e">
        <f ca="1">_xludf.IFNA(VLOOKUP($A809,'Data Sheet'!$A:T,19,FALSE),"NA")</f>
        <v>#NAME?</v>
      </c>
      <c r="J809" s="64" t="e">
        <f ca="1">_xludf.IFNA(VLOOKUP($A809,'Data Sheet'!$A:T,20,FALSE),"NA")</f>
        <v>#NAME?</v>
      </c>
    </row>
    <row r="810" spans="2:10" ht="15.75" customHeight="1" x14ac:dyDescent="0.15">
      <c r="B810" s="60" t="e">
        <f ca="1">_xludf.IFNA(VLOOKUP($A810,'Data Sheet'!$A:B,2,FALSE),"NA")</f>
        <v>#NAME?</v>
      </c>
      <c r="C810" s="61" t="e">
        <f ca="1">_xludf.IFNA(VLOOKUP($A810,'Data Sheet'!$A:U,3,FALSE),"NA")</f>
        <v>#NAME?</v>
      </c>
      <c r="D810" s="61" t="e">
        <f ca="1">_xludf.IFNA(VLOOKUP($A810,'Data Sheet'!$A:C,4,FALSE),"NA")</f>
        <v>#NAME?</v>
      </c>
      <c r="E810" s="61" t="e">
        <f ca="1">_xludf.IFNA(VLOOKUP($A810,'Data Sheet'!$A:D,5,FALSE),"NA")</f>
        <v>#NAME?</v>
      </c>
      <c r="F810" s="73" t="e">
        <f ca="1">_xludf.IFNA(VLOOKUP($A810,'Data Sheet'!$A:E,6,FALSE),"NA")</f>
        <v>#NAME?</v>
      </c>
      <c r="G810" s="63" t="e">
        <f ca="1">_xludf.IFNA(VLOOKUP($A810,'Data Sheet'!$A:F,7,FALSE),"NA")</f>
        <v>#NAME?</v>
      </c>
      <c r="H810" s="64" t="e">
        <f ca="1">_xludf.IFNA(VLOOKUP($A810,'Data Sheet'!$A:P,17,FALSE),"NA")</f>
        <v>#NAME?</v>
      </c>
      <c r="I810" s="63" t="e">
        <f ca="1">_xludf.IFNA(VLOOKUP($A810,'Data Sheet'!$A:T,19,FALSE),"NA")</f>
        <v>#NAME?</v>
      </c>
      <c r="J810" s="64" t="e">
        <f ca="1">_xludf.IFNA(VLOOKUP($A810,'Data Sheet'!$A:T,20,FALSE),"NA")</f>
        <v>#NAME?</v>
      </c>
    </row>
    <row r="811" spans="2:10" ht="15.75" customHeight="1" x14ac:dyDescent="0.15">
      <c r="B811" s="60" t="e">
        <f ca="1">_xludf.IFNA(VLOOKUP($A811,'Data Sheet'!$A:B,2,FALSE),"NA")</f>
        <v>#NAME?</v>
      </c>
      <c r="C811" s="61" t="e">
        <f ca="1">_xludf.IFNA(VLOOKUP($A811,'Data Sheet'!$A:U,3,FALSE),"NA")</f>
        <v>#NAME?</v>
      </c>
      <c r="D811" s="61" t="e">
        <f ca="1">_xludf.IFNA(VLOOKUP($A811,'Data Sheet'!$A:C,4,FALSE),"NA")</f>
        <v>#NAME?</v>
      </c>
      <c r="E811" s="61" t="e">
        <f ca="1">_xludf.IFNA(VLOOKUP($A811,'Data Sheet'!$A:D,5,FALSE),"NA")</f>
        <v>#NAME?</v>
      </c>
      <c r="F811" s="73" t="e">
        <f ca="1">_xludf.IFNA(VLOOKUP($A811,'Data Sheet'!$A:E,6,FALSE),"NA")</f>
        <v>#NAME?</v>
      </c>
      <c r="G811" s="63" t="e">
        <f ca="1">_xludf.IFNA(VLOOKUP($A811,'Data Sheet'!$A:F,7,FALSE),"NA")</f>
        <v>#NAME?</v>
      </c>
      <c r="H811" s="64" t="e">
        <f ca="1">_xludf.IFNA(VLOOKUP($A811,'Data Sheet'!$A:P,17,FALSE),"NA")</f>
        <v>#NAME?</v>
      </c>
      <c r="I811" s="63" t="e">
        <f ca="1">_xludf.IFNA(VLOOKUP($A811,'Data Sheet'!$A:T,19,FALSE),"NA")</f>
        <v>#NAME?</v>
      </c>
      <c r="J811" s="64" t="e">
        <f ca="1">_xludf.IFNA(VLOOKUP($A811,'Data Sheet'!$A:T,20,FALSE),"NA")</f>
        <v>#NAME?</v>
      </c>
    </row>
    <row r="812" spans="2:10" ht="15.75" customHeight="1" x14ac:dyDescent="0.15">
      <c r="B812" s="60" t="e">
        <f ca="1">_xludf.IFNA(VLOOKUP($A812,'Data Sheet'!$A:B,2,FALSE),"NA")</f>
        <v>#NAME?</v>
      </c>
      <c r="C812" s="61" t="e">
        <f ca="1">_xludf.IFNA(VLOOKUP($A812,'Data Sheet'!$A:U,3,FALSE),"NA")</f>
        <v>#NAME?</v>
      </c>
      <c r="D812" s="61" t="e">
        <f ca="1">_xludf.IFNA(VLOOKUP($A812,'Data Sheet'!$A:C,4,FALSE),"NA")</f>
        <v>#NAME?</v>
      </c>
      <c r="E812" s="61" t="e">
        <f ca="1">_xludf.IFNA(VLOOKUP($A812,'Data Sheet'!$A:D,5,FALSE),"NA")</f>
        <v>#NAME?</v>
      </c>
      <c r="F812" s="73" t="e">
        <f ca="1">_xludf.IFNA(VLOOKUP($A812,'Data Sheet'!$A:E,6,FALSE),"NA")</f>
        <v>#NAME?</v>
      </c>
      <c r="G812" s="63" t="e">
        <f ca="1">_xludf.IFNA(VLOOKUP($A812,'Data Sheet'!$A:F,7,FALSE),"NA")</f>
        <v>#NAME?</v>
      </c>
      <c r="H812" s="64" t="e">
        <f ca="1">_xludf.IFNA(VLOOKUP($A812,'Data Sheet'!$A:P,17,FALSE),"NA")</f>
        <v>#NAME?</v>
      </c>
      <c r="I812" s="63" t="e">
        <f ca="1">_xludf.IFNA(VLOOKUP($A812,'Data Sheet'!$A:T,19,FALSE),"NA")</f>
        <v>#NAME?</v>
      </c>
      <c r="J812" s="64" t="e">
        <f ca="1">_xludf.IFNA(VLOOKUP($A812,'Data Sheet'!$A:T,20,FALSE),"NA")</f>
        <v>#NAME?</v>
      </c>
    </row>
    <row r="813" spans="2:10" ht="15.75" customHeight="1" x14ac:dyDescent="0.15">
      <c r="B813" s="60" t="e">
        <f ca="1">_xludf.IFNA(VLOOKUP($A813,'Data Sheet'!$A:B,2,FALSE),"NA")</f>
        <v>#NAME?</v>
      </c>
      <c r="C813" s="61" t="e">
        <f ca="1">_xludf.IFNA(VLOOKUP($A813,'Data Sheet'!$A:U,3,FALSE),"NA")</f>
        <v>#NAME?</v>
      </c>
      <c r="D813" s="61" t="e">
        <f ca="1">_xludf.IFNA(VLOOKUP($A813,'Data Sheet'!$A:C,4,FALSE),"NA")</f>
        <v>#NAME?</v>
      </c>
      <c r="E813" s="61" t="e">
        <f ca="1">_xludf.IFNA(VLOOKUP($A813,'Data Sheet'!$A:D,5,FALSE),"NA")</f>
        <v>#NAME?</v>
      </c>
      <c r="F813" s="73" t="e">
        <f ca="1">_xludf.IFNA(VLOOKUP($A813,'Data Sheet'!$A:E,6,FALSE),"NA")</f>
        <v>#NAME?</v>
      </c>
      <c r="G813" s="63" t="e">
        <f ca="1">_xludf.IFNA(VLOOKUP($A813,'Data Sheet'!$A:F,7,FALSE),"NA")</f>
        <v>#NAME?</v>
      </c>
      <c r="H813" s="64" t="e">
        <f ca="1">_xludf.IFNA(VLOOKUP($A813,'Data Sheet'!$A:P,17,FALSE),"NA")</f>
        <v>#NAME?</v>
      </c>
      <c r="I813" s="63" t="e">
        <f ca="1">_xludf.IFNA(VLOOKUP($A813,'Data Sheet'!$A:T,19,FALSE),"NA")</f>
        <v>#NAME?</v>
      </c>
      <c r="J813" s="64" t="e">
        <f ca="1">_xludf.IFNA(VLOOKUP($A813,'Data Sheet'!$A:T,20,FALSE),"NA")</f>
        <v>#NAME?</v>
      </c>
    </row>
    <row r="814" spans="2:10" ht="15.75" customHeight="1" x14ac:dyDescent="0.15">
      <c r="B814" s="60" t="e">
        <f ca="1">_xludf.IFNA(VLOOKUP($A814,'Data Sheet'!$A:B,2,FALSE),"NA")</f>
        <v>#NAME?</v>
      </c>
      <c r="C814" s="61" t="e">
        <f ca="1">_xludf.IFNA(VLOOKUP($A814,'Data Sheet'!$A:U,3,FALSE),"NA")</f>
        <v>#NAME?</v>
      </c>
      <c r="D814" s="61" t="e">
        <f ca="1">_xludf.IFNA(VLOOKUP($A814,'Data Sheet'!$A:C,4,FALSE),"NA")</f>
        <v>#NAME?</v>
      </c>
      <c r="E814" s="61" t="e">
        <f ca="1">_xludf.IFNA(VLOOKUP($A814,'Data Sheet'!$A:D,5,FALSE),"NA")</f>
        <v>#NAME?</v>
      </c>
      <c r="F814" s="73" t="e">
        <f ca="1">_xludf.IFNA(VLOOKUP($A814,'Data Sheet'!$A:E,6,FALSE),"NA")</f>
        <v>#NAME?</v>
      </c>
      <c r="G814" s="63" t="e">
        <f ca="1">_xludf.IFNA(VLOOKUP($A814,'Data Sheet'!$A:F,7,FALSE),"NA")</f>
        <v>#NAME?</v>
      </c>
      <c r="H814" s="64" t="e">
        <f ca="1">_xludf.IFNA(VLOOKUP($A814,'Data Sheet'!$A:P,17,FALSE),"NA")</f>
        <v>#NAME?</v>
      </c>
      <c r="I814" s="63" t="e">
        <f ca="1">_xludf.IFNA(VLOOKUP($A814,'Data Sheet'!$A:T,19,FALSE),"NA")</f>
        <v>#NAME?</v>
      </c>
      <c r="J814" s="64" t="e">
        <f ca="1">_xludf.IFNA(VLOOKUP($A814,'Data Sheet'!$A:T,20,FALSE),"NA")</f>
        <v>#NAME?</v>
      </c>
    </row>
    <row r="815" spans="2:10" ht="15.75" customHeight="1" x14ac:dyDescent="0.15">
      <c r="B815" s="60" t="e">
        <f ca="1">_xludf.IFNA(VLOOKUP($A815,'Data Sheet'!$A:B,2,FALSE),"NA")</f>
        <v>#NAME?</v>
      </c>
      <c r="C815" s="61" t="e">
        <f ca="1">_xludf.IFNA(VLOOKUP($A815,'Data Sheet'!$A:U,3,FALSE),"NA")</f>
        <v>#NAME?</v>
      </c>
      <c r="D815" s="61" t="e">
        <f ca="1">_xludf.IFNA(VLOOKUP($A815,'Data Sheet'!$A:C,4,FALSE),"NA")</f>
        <v>#NAME?</v>
      </c>
      <c r="E815" s="61" t="e">
        <f ca="1">_xludf.IFNA(VLOOKUP($A815,'Data Sheet'!$A:D,5,FALSE),"NA")</f>
        <v>#NAME?</v>
      </c>
      <c r="F815" s="73" t="e">
        <f ca="1">_xludf.IFNA(VLOOKUP($A815,'Data Sheet'!$A:E,6,FALSE),"NA")</f>
        <v>#NAME?</v>
      </c>
      <c r="G815" s="63" t="e">
        <f ca="1">_xludf.IFNA(VLOOKUP($A815,'Data Sheet'!$A:F,7,FALSE),"NA")</f>
        <v>#NAME?</v>
      </c>
      <c r="H815" s="64" t="e">
        <f ca="1">_xludf.IFNA(VLOOKUP($A815,'Data Sheet'!$A:P,17,FALSE),"NA")</f>
        <v>#NAME?</v>
      </c>
      <c r="I815" s="63" t="e">
        <f ca="1">_xludf.IFNA(VLOOKUP($A815,'Data Sheet'!$A:T,19,FALSE),"NA")</f>
        <v>#NAME?</v>
      </c>
      <c r="J815" s="64" t="e">
        <f ca="1">_xludf.IFNA(VLOOKUP($A815,'Data Sheet'!$A:T,20,FALSE),"NA")</f>
        <v>#NAME?</v>
      </c>
    </row>
    <row r="816" spans="2:10" ht="15.75" customHeight="1" x14ac:dyDescent="0.15">
      <c r="B816" s="60" t="e">
        <f ca="1">_xludf.IFNA(VLOOKUP($A816,'Data Sheet'!$A:B,2,FALSE),"NA")</f>
        <v>#NAME?</v>
      </c>
      <c r="C816" s="61" t="e">
        <f ca="1">_xludf.IFNA(VLOOKUP($A816,'Data Sheet'!$A:U,3,FALSE),"NA")</f>
        <v>#NAME?</v>
      </c>
      <c r="D816" s="61" t="e">
        <f ca="1">_xludf.IFNA(VLOOKUP($A816,'Data Sheet'!$A:C,4,FALSE),"NA")</f>
        <v>#NAME?</v>
      </c>
      <c r="E816" s="61" t="e">
        <f ca="1">_xludf.IFNA(VLOOKUP($A816,'Data Sheet'!$A:D,5,FALSE),"NA")</f>
        <v>#NAME?</v>
      </c>
      <c r="F816" s="73" t="e">
        <f ca="1">_xludf.IFNA(VLOOKUP($A816,'Data Sheet'!$A:E,6,FALSE),"NA")</f>
        <v>#NAME?</v>
      </c>
      <c r="G816" s="63" t="e">
        <f ca="1">_xludf.IFNA(VLOOKUP($A816,'Data Sheet'!$A:F,7,FALSE),"NA")</f>
        <v>#NAME?</v>
      </c>
      <c r="H816" s="64" t="e">
        <f ca="1">_xludf.IFNA(VLOOKUP($A816,'Data Sheet'!$A:P,17,FALSE),"NA")</f>
        <v>#NAME?</v>
      </c>
      <c r="I816" s="63" t="e">
        <f ca="1">_xludf.IFNA(VLOOKUP($A816,'Data Sheet'!$A:T,19,FALSE),"NA")</f>
        <v>#NAME?</v>
      </c>
      <c r="J816" s="64" t="e">
        <f ca="1">_xludf.IFNA(VLOOKUP($A816,'Data Sheet'!$A:T,20,FALSE),"NA")</f>
        <v>#NAME?</v>
      </c>
    </row>
    <row r="817" spans="2:10" ht="15.75" customHeight="1" x14ac:dyDescent="0.15">
      <c r="B817" s="60" t="e">
        <f ca="1">_xludf.IFNA(VLOOKUP($A817,'Data Sheet'!$A:B,2,FALSE),"NA")</f>
        <v>#NAME?</v>
      </c>
      <c r="C817" s="61" t="e">
        <f ca="1">_xludf.IFNA(VLOOKUP($A817,'Data Sheet'!$A:U,3,FALSE),"NA")</f>
        <v>#NAME?</v>
      </c>
      <c r="D817" s="61" t="e">
        <f ca="1">_xludf.IFNA(VLOOKUP($A817,'Data Sheet'!$A:C,4,FALSE),"NA")</f>
        <v>#NAME?</v>
      </c>
      <c r="E817" s="61" t="e">
        <f ca="1">_xludf.IFNA(VLOOKUP($A817,'Data Sheet'!$A:D,5,FALSE),"NA")</f>
        <v>#NAME?</v>
      </c>
      <c r="F817" s="73" t="e">
        <f ca="1">_xludf.IFNA(VLOOKUP($A817,'Data Sheet'!$A:E,6,FALSE),"NA")</f>
        <v>#NAME?</v>
      </c>
      <c r="G817" s="63" t="e">
        <f ca="1">_xludf.IFNA(VLOOKUP($A817,'Data Sheet'!$A:F,7,FALSE),"NA")</f>
        <v>#NAME?</v>
      </c>
      <c r="H817" s="64" t="e">
        <f ca="1">_xludf.IFNA(VLOOKUP($A817,'Data Sheet'!$A:P,17,FALSE),"NA")</f>
        <v>#NAME?</v>
      </c>
      <c r="I817" s="63" t="e">
        <f ca="1">_xludf.IFNA(VLOOKUP($A817,'Data Sheet'!$A:T,19,FALSE),"NA")</f>
        <v>#NAME?</v>
      </c>
      <c r="J817" s="64" t="e">
        <f ca="1">_xludf.IFNA(VLOOKUP($A817,'Data Sheet'!$A:T,20,FALSE),"NA")</f>
        <v>#NAME?</v>
      </c>
    </row>
    <row r="818" spans="2:10" ht="15.75" customHeight="1" x14ac:dyDescent="0.15">
      <c r="B818" s="60" t="e">
        <f ca="1">_xludf.IFNA(VLOOKUP($A818,'Data Sheet'!$A:B,2,FALSE),"NA")</f>
        <v>#NAME?</v>
      </c>
      <c r="C818" s="61" t="e">
        <f ca="1">_xludf.IFNA(VLOOKUP($A818,'Data Sheet'!$A:U,3,FALSE),"NA")</f>
        <v>#NAME?</v>
      </c>
      <c r="D818" s="61" t="e">
        <f ca="1">_xludf.IFNA(VLOOKUP($A818,'Data Sheet'!$A:C,4,FALSE),"NA")</f>
        <v>#NAME?</v>
      </c>
      <c r="E818" s="61" t="e">
        <f ca="1">_xludf.IFNA(VLOOKUP($A818,'Data Sheet'!$A:D,5,FALSE),"NA")</f>
        <v>#NAME?</v>
      </c>
      <c r="F818" s="73" t="e">
        <f ca="1">_xludf.IFNA(VLOOKUP($A818,'Data Sheet'!$A:E,6,FALSE),"NA")</f>
        <v>#NAME?</v>
      </c>
      <c r="G818" s="63" t="e">
        <f ca="1">_xludf.IFNA(VLOOKUP($A818,'Data Sheet'!$A:F,7,FALSE),"NA")</f>
        <v>#NAME?</v>
      </c>
      <c r="H818" s="64" t="e">
        <f ca="1">_xludf.IFNA(VLOOKUP($A818,'Data Sheet'!$A:P,17,FALSE),"NA")</f>
        <v>#NAME?</v>
      </c>
      <c r="I818" s="63" t="e">
        <f ca="1">_xludf.IFNA(VLOOKUP($A818,'Data Sheet'!$A:T,19,FALSE),"NA")</f>
        <v>#NAME?</v>
      </c>
      <c r="J818" s="64" t="e">
        <f ca="1">_xludf.IFNA(VLOOKUP($A818,'Data Sheet'!$A:T,20,FALSE),"NA")</f>
        <v>#NAME?</v>
      </c>
    </row>
    <row r="819" spans="2:10" ht="15.75" customHeight="1" x14ac:dyDescent="0.15">
      <c r="B819" s="60" t="e">
        <f ca="1">_xludf.IFNA(VLOOKUP($A819,'Data Sheet'!$A:B,2,FALSE),"NA")</f>
        <v>#NAME?</v>
      </c>
      <c r="C819" s="61" t="e">
        <f ca="1">_xludf.IFNA(VLOOKUP($A819,'Data Sheet'!$A:U,3,FALSE),"NA")</f>
        <v>#NAME?</v>
      </c>
      <c r="D819" s="61" t="e">
        <f ca="1">_xludf.IFNA(VLOOKUP($A819,'Data Sheet'!$A:C,4,FALSE),"NA")</f>
        <v>#NAME?</v>
      </c>
      <c r="E819" s="61" t="e">
        <f ca="1">_xludf.IFNA(VLOOKUP($A819,'Data Sheet'!$A:D,5,FALSE),"NA")</f>
        <v>#NAME?</v>
      </c>
      <c r="F819" s="73" t="e">
        <f ca="1">_xludf.IFNA(VLOOKUP($A819,'Data Sheet'!$A:E,6,FALSE),"NA")</f>
        <v>#NAME?</v>
      </c>
      <c r="G819" s="63" t="e">
        <f ca="1">_xludf.IFNA(VLOOKUP($A819,'Data Sheet'!$A:F,7,FALSE),"NA")</f>
        <v>#NAME?</v>
      </c>
      <c r="H819" s="64" t="e">
        <f ca="1">_xludf.IFNA(VLOOKUP($A819,'Data Sheet'!$A:P,17,FALSE),"NA")</f>
        <v>#NAME?</v>
      </c>
      <c r="I819" s="63" t="e">
        <f ca="1">_xludf.IFNA(VLOOKUP($A819,'Data Sheet'!$A:T,19,FALSE),"NA")</f>
        <v>#NAME?</v>
      </c>
      <c r="J819" s="64" t="e">
        <f ca="1">_xludf.IFNA(VLOOKUP($A819,'Data Sheet'!$A:T,20,FALSE),"NA")</f>
        <v>#NAME?</v>
      </c>
    </row>
    <row r="820" spans="2:10" ht="15.75" customHeight="1" x14ac:dyDescent="0.15">
      <c r="B820" s="60" t="e">
        <f ca="1">_xludf.IFNA(VLOOKUP($A820,'Data Sheet'!$A:B,2,FALSE),"NA")</f>
        <v>#NAME?</v>
      </c>
      <c r="C820" s="61" t="e">
        <f ca="1">_xludf.IFNA(VLOOKUP($A820,'Data Sheet'!$A:U,3,FALSE),"NA")</f>
        <v>#NAME?</v>
      </c>
      <c r="D820" s="61" t="e">
        <f ca="1">_xludf.IFNA(VLOOKUP($A820,'Data Sheet'!$A:C,4,FALSE),"NA")</f>
        <v>#NAME?</v>
      </c>
      <c r="E820" s="61" t="e">
        <f ca="1">_xludf.IFNA(VLOOKUP($A820,'Data Sheet'!$A:D,5,FALSE),"NA")</f>
        <v>#NAME?</v>
      </c>
      <c r="F820" s="73" t="e">
        <f ca="1">_xludf.IFNA(VLOOKUP($A820,'Data Sheet'!$A:E,6,FALSE),"NA")</f>
        <v>#NAME?</v>
      </c>
      <c r="G820" s="63" t="e">
        <f ca="1">_xludf.IFNA(VLOOKUP($A820,'Data Sheet'!$A:F,7,FALSE),"NA")</f>
        <v>#NAME?</v>
      </c>
      <c r="H820" s="64" t="e">
        <f ca="1">_xludf.IFNA(VLOOKUP($A820,'Data Sheet'!$A:P,17,FALSE),"NA")</f>
        <v>#NAME?</v>
      </c>
      <c r="I820" s="63" t="e">
        <f ca="1">_xludf.IFNA(VLOOKUP($A820,'Data Sheet'!$A:T,19,FALSE),"NA")</f>
        <v>#NAME?</v>
      </c>
      <c r="J820" s="64" t="e">
        <f ca="1">_xludf.IFNA(VLOOKUP($A820,'Data Sheet'!$A:T,20,FALSE),"NA")</f>
        <v>#NAME?</v>
      </c>
    </row>
    <row r="821" spans="2:10" ht="15.75" customHeight="1" x14ac:dyDescent="0.15">
      <c r="B821" s="60" t="e">
        <f ca="1">_xludf.IFNA(VLOOKUP($A821,'Data Sheet'!$A:B,2,FALSE),"NA")</f>
        <v>#NAME?</v>
      </c>
      <c r="C821" s="61" t="e">
        <f ca="1">_xludf.IFNA(VLOOKUP($A821,'Data Sheet'!$A:U,3,FALSE),"NA")</f>
        <v>#NAME?</v>
      </c>
      <c r="D821" s="61" t="e">
        <f ca="1">_xludf.IFNA(VLOOKUP($A821,'Data Sheet'!$A:C,4,FALSE),"NA")</f>
        <v>#NAME?</v>
      </c>
      <c r="E821" s="61" t="e">
        <f ca="1">_xludf.IFNA(VLOOKUP($A821,'Data Sheet'!$A:D,5,FALSE),"NA")</f>
        <v>#NAME?</v>
      </c>
      <c r="F821" s="73" t="e">
        <f ca="1">_xludf.IFNA(VLOOKUP($A821,'Data Sheet'!$A:E,6,FALSE),"NA")</f>
        <v>#NAME?</v>
      </c>
      <c r="G821" s="63" t="e">
        <f ca="1">_xludf.IFNA(VLOOKUP($A821,'Data Sheet'!$A:F,7,FALSE),"NA")</f>
        <v>#NAME?</v>
      </c>
      <c r="H821" s="64" t="e">
        <f ca="1">_xludf.IFNA(VLOOKUP($A821,'Data Sheet'!$A:P,17,FALSE),"NA")</f>
        <v>#NAME?</v>
      </c>
      <c r="I821" s="63" t="e">
        <f ca="1">_xludf.IFNA(VLOOKUP($A821,'Data Sheet'!$A:T,19,FALSE),"NA")</f>
        <v>#NAME?</v>
      </c>
      <c r="J821" s="64" t="e">
        <f ca="1">_xludf.IFNA(VLOOKUP($A821,'Data Sheet'!$A:T,20,FALSE),"NA")</f>
        <v>#NAME?</v>
      </c>
    </row>
    <row r="822" spans="2:10" ht="15.75" customHeight="1" x14ac:dyDescent="0.15">
      <c r="B822" s="60" t="e">
        <f ca="1">_xludf.IFNA(VLOOKUP($A822,'Data Sheet'!$A:B,2,FALSE),"NA")</f>
        <v>#NAME?</v>
      </c>
      <c r="C822" s="61" t="e">
        <f ca="1">_xludf.IFNA(VLOOKUP($A822,'Data Sheet'!$A:U,3,FALSE),"NA")</f>
        <v>#NAME?</v>
      </c>
      <c r="D822" s="61" t="e">
        <f ca="1">_xludf.IFNA(VLOOKUP($A822,'Data Sheet'!$A:C,4,FALSE),"NA")</f>
        <v>#NAME?</v>
      </c>
      <c r="E822" s="61" t="e">
        <f ca="1">_xludf.IFNA(VLOOKUP($A822,'Data Sheet'!$A:D,5,FALSE),"NA")</f>
        <v>#NAME?</v>
      </c>
      <c r="F822" s="73" t="e">
        <f ca="1">_xludf.IFNA(VLOOKUP($A822,'Data Sheet'!$A:E,6,FALSE),"NA")</f>
        <v>#NAME?</v>
      </c>
      <c r="G822" s="63" t="e">
        <f ca="1">_xludf.IFNA(VLOOKUP($A822,'Data Sheet'!$A:F,7,FALSE),"NA")</f>
        <v>#NAME?</v>
      </c>
      <c r="H822" s="64" t="e">
        <f ca="1">_xludf.IFNA(VLOOKUP($A822,'Data Sheet'!$A:P,17,FALSE),"NA")</f>
        <v>#NAME?</v>
      </c>
      <c r="I822" s="63" t="e">
        <f ca="1">_xludf.IFNA(VLOOKUP($A822,'Data Sheet'!$A:T,19,FALSE),"NA")</f>
        <v>#NAME?</v>
      </c>
      <c r="J822" s="64" t="e">
        <f ca="1">_xludf.IFNA(VLOOKUP($A822,'Data Sheet'!$A:T,20,FALSE),"NA")</f>
        <v>#NAME?</v>
      </c>
    </row>
    <row r="823" spans="2:10" ht="15.75" customHeight="1" x14ac:dyDescent="0.15">
      <c r="B823" s="60" t="e">
        <f ca="1">_xludf.IFNA(VLOOKUP($A823,'Data Sheet'!$A:B,2,FALSE),"NA")</f>
        <v>#NAME?</v>
      </c>
      <c r="C823" s="61" t="e">
        <f ca="1">_xludf.IFNA(VLOOKUP($A823,'Data Sheet'!$A:U,3,FALSE),"NA")</f>
        <v>#NAME?</v>
      </c>
      <c r="D823" s="61" t="e">
        <f ca="1">_xludf.IFNA(VLOOKUP($A823,'Data Sheet'!$A:C,4,FALSE),"NA")</f>
        <v>#NAME?</v>
      </c>
      <c r="E823" s="61" t="e">
        <f ca="1">_xludf.IFNA(VLOOKUP($A823,'Data Sheet'!$A:D,5,FALSE),"NA")</f>
        <v>#NAME?</v>
      </c>
      <c r="F823" s="73" t="e">
        <f ca="1">_xludf.IFNA(VLOOKUP($A823,'Data Sheet'!$A:E,6,FALSE),"NA")</f>
        <v>#NAME?</v>
      </c>
      <c r="G823" s="63" t="e">
        <f ca="1">_xludf.IFNA(VLOOKUP($A823,'Data Sheet'!$A:F,7,FALSE),"NA")</f>
        <v>#NAME?</v>
      </c>
      <c r="H823" s="64" t="e">
        <f ca="1">_xludf.IFNA(VLOOKUP($A823,'Data Sheet'!$A:P,17,FALSE),"NA")</f>
        <v>#NAME?</v>
      </c>
      <c r="I823" s="63" t="e">
        <f ca="1">_xludf.IFNA(VLOOKUP($A823,'Data Sheet'!$A:T,19,FALSE),"NA")</f>
        <v>#NAME?</v>
      </c>
      <c r="J823" s="64" t="e">
        <f ca="1">_xludf.IFNA(VLOOKUP($A823,'Data Sheet'!$A:T,20,FALSE),"NA")</f>
        <v>#NAME?</v>
      </c>
    </row>
    <row r="824" spans="2:10" ht="15.75" customHeight="1" x14ac:dyDescent="0.15">
      <c r="B824" s="60" t="e">
        <f ca="1">_xludf.IFNA(VLOOKUP($A824,'Data Sheet'!$A:B,2,FALSE),"NA")</f>
        <v>#NAME?</v>
      </c>
      <c r="C824" s="61" t="e">
        <f ca="1">_xludf.IFNA(VLOOKUP($A824,'Data Sheet'!$A:U,3,FALSE),"NA")</f>
        <v>#NAME?</v>
      </c>
      <c r="D824" s="61" t="e">
        <f ca="1">_xludf.IFNA(VLOOKUP($A824,'Data Sheet'!$A:C,4,FALSE),"NA")</f>
        <v>#NAME?</v>
      </c>
      <c r="E824" s="61" t="e">
        <f ca="1">_xludf.IFNA(VLOOKUP($A824,'Data Sheet'!$A:D,5,FALSE),"NA")</f>
        <v>#NAME?</v>
      </c>
      <c r="F824" s="73" t="e">
        <f ca="1">_xludf.IFNA(VLOOKUP($A824,'Data Sheet'!$A:E,6,FALSE),"NA")</f>
        <v>#NAME?</v>
      </c>
      <c r="G824" s="63" t="e">
        <f ca="1">_xludf.IFNA(VLOOKUP($A824,'Data Sheet'!$A:F,7,FALSE),"NA")</f>
        <v>#NAME?</v>
      </c>
      <c r="H824" s="64" t="e">
        <f ca="1">_xludf.IFNA(VLOOKUP($A824,'Data Sheet'!$A:P,17,FALSE),"NA")</f>
        <v>#NAME?</v>
      </c>
      <c r="I824" s="63" t="e">
        <f ca="1">_xludf.IFNA(VLOOKUP($A824,'Data Sheet'!$A:T,19,FALSE),"NA")</f>
        <v>#NAME?</v>
      </c>
      <c r="J824" s="64" t="e">
        <f ca="1">_xludf.IFNA(VLOOKUP($A824,'Data Sheet'!$A:T,20,FALSE),"NA")</f>
        <v>#NAME?</v>
      </c>
    </row>
    <row r="825" spans="2:10" ht="15.75" customHeight="1" x14ac:dyDescent="0.15">
      <c r="B825" s="60" t="e">
        <f ca="1">_xludf.IFNA(VLOOKUP($A825,'Data Sheet'!$A:B,2,FALSE),"NA")</f>
        <v>#NAME?</v>
      </c>
      <c r="C825" s="61" t="e">
        <f ca="1">_xludf.IFNA(VLOOKUP($A825,'Data Sheet'!$A:U,3,FALSE),"NA")</f>
        <v>#NAME?</v>
      </c>
      <c r="D825" s="61" t="e">
        <f ca="1">_xludf.IFNA(VLOOKUP($A825,'Data Sheet'!$A:C,4,FALSE),"NA")</f>
        <v>#NAME?</v>
      </c>
      <c r="E825" s="61" t="e">
        <f ca="1">_xludf.IFNA(VLOOKUP($A825,'Data Sheet'!$A:D,5,FALSE),"NA")</f>
        <v>#NAME?</v>
      </c>
      <c r="F825" s="73" t="e">
        <f ca="1">_xludf.IFNA(VLOOKUP($A825,'Data Sheet'!$A:E,6,FALSE),"NA")</f>
        <v>#NAME?</v>
      </c>
      <c r="G825" s="63" t="e">
        <f ca="1">_xludf.IFNA(VLOOKUP($A825,'Data Sheet'!$A:F,7,FALSE),"NA")</f>
        <v>#NAME?</v>
      </c>
      <c r="H825" s="64" t="e">
        <f ca="1">_xludf.IFNA(VLOOKUP($A825,'Data Sheet'!$A:P,17,FALSE),"NA")</f>
        <v>#NAME?</v>
      </c>
      <c r="I825" s="63" t="e">
        <f ca="1">_xludf.IFNA(VLOOKUP($A825,'Data Sheet'!$A:T,19,FALSE),"NA")</f>
        <v>#NAME?</v>
      </c>
      <c r="J825" s="64" t="e">
        <f ca="1">_xludf.IFNA(VLOOKUP($A825,'Data Sheet'!$A:T,20,FALSE),"NA")</f>
        <v>#NAME?</v>
      </c>
    </row>
    <row r="826" spans="2:10" ht="15.75" customHeight="1" x14ac:dyDescent="0.15">
      <c r="B826" s="60" t="e">
        <f ca="1">_xludf.IFNA(VLOOKUP($A826,'Data Sheet'!$A:B,2,FALSE),"NA")</f>
        <v>#NAME?</v>
      </c>
      <c r="C826" s="61" t="e">
        <f ca="1">_xludf.IFNA(VLOOKUP($A826,'Data Sheet'!$A:U,3,FALSE),"NA")</f>
        <v>#NAME?</v>
      </c>
      <c r="D826" s="61" t="e">
        <f ca="1">_xludf.IFNA(VLOOKUP($A826,'Data Sheet'!$A:C,4,FALSE),"NA")</f>
        <v>#NAME?</v>
      </c>
      <c r="E826" s="61" t="e">
        <f ca="1">_xludf.IFNA(VLOOKUP($A826,'Data Sheet'!$A:D,5,FALSE),"NA")</f>
        <v>#NAME?</v>
      </c>
      <c r="F826" s="73" t="e">
        <f ca="1">_xludf.IFNA(VLOOKUP($A826,'Data Sheet'!$A:E,6,FALSE),"NA")</f>
        <v>#NAME?</v>
      </c>
      <c r="G826" s="63" t="e">
        <f ca="1">_xludf.IFNA(VLOOKUP($A826,'Data Sheet'!$A:F,7,FALSE),"NA")</f>
        <v>#NAME?</v>
      </c>
      <c r="H826" s="64" t="e">
        <f ca="1">_xludf.IFNA(VLOOKUP($A826,'Data Sheet'!$A:P,17,FALSE),"NA")</f>
        <v>#NAME?</v>
      </c>
      <c r="I826" s="63" t="e">
        <f ca="1">_xludf.IFNA(VLOOKUP($A826,'Data Sheet'!$A:T,19,FALSE),"NA")</f>
        <v>#NAME?</v>
      </c>
      <c r="J826" s="64" t="e">
        <f ca="1">_xludf.IFNA(VLOOKUP($A826,'Data Sheet'!$A:T,20,FALSE),"NA")</f>
        <v>#NAME?</v>
      </c>
    </row>
    <row r="827" spans="2:10" ht="15.75" customHeight="1" x14ac:dyDescent="0.15">
      <c r="B827" s="60" t="e">
        <f ca="1">_xludf.IFNA(VLOOKUP($A827,'Data Sheet'!$A:B,2,FALSE),"NA")</f>
        <v>#NAME?</v>
      </c>
      <c r="C827" s="61" t="e">
        <f ca="1">_xludf.IFNA(VLOOKUP($A827,'Data Sheet'!$A:U,3,FALSE),"NA")</f>
        <v>#NAME?</v>
      </c>
      <c r="D827" s="61" t="e">
        <f ca="1">_xludf.IFNA(VLOOKUP($A827,'Data Sheet'!$A:C,4,FALSE),"NA")</f>
        <v>#NAME?</v>
      </c>
      <c r="E827" s="61" t="e">
        <f ca="1">_xludf.IFNA(VLOOKUP($A827,'Data Sheet'!$A:D,5,FALSE),"NA")</f>
        <v>#NAME?</v>
      </c>
      <c r="F827" s="73" t="e">
        <f ca="1">_xludf.IFNA(VLOOKUP($A827,'Data Sheet'!$A:E,6,FALSE),"NA")</f>
        <v>#NAME?</v>
      </c>
      <c r="G827" s="63" t="e">
        <f ca="1">_xludf.IFNA(VLOOKUP($A827,'Data Sheet'!$A:F,7,FALSE),"NA")</f>
        <v>#NAME?</v>
      </c>
      <c r="H827" s="64" t="e">
        <f ca="1">_xludf.IFNA(VLOOKUP($A827,'Data Sheet'!$A:P,17,FALSE),"NA")</f>
        <v>#NAME?</v>
      </c>
      <c r="I827" s="63" t="e">
        <f ca="1">_xludf.IFNA(VLOOKUP($A827,'Data Sheet'!$A:T,19,FALSE),"NA")</f>
        <v>#NAME?</v>
      </c>
      <c r="J827" s="64" t="e">
        <f ca="1">_xludf.IFNA(VLOOKUP($A827,'Data Sheet'!$A:T,20,FALSE),"NA")</f>
        <v>#NAME?</v>
      </c>
    </row>
    <row r="828" spans="2:10" ht="15.75" customHeight="1" x14ac:dyDescent="0.15">
      <c r="B828" s="60" t="e">
        <f ca="1">_xludf.IFNA(VLOOKUP($A828,'Data Sheet'!$A:B,2,FALSE),"NA")</f>
        <v>#NAME?</v>
      </c>
      <c r="C828" s="61" t="e">
        <f ca="1">_xludf.IFNA(VLOOKUP($A828,'Data Sheet'!$A:U,3,FALSE),"NA")</f>
        <v>#NAME?</v>
      </c>
      <c r="D828" s="61" t="e">
        <f ca="1">_xludf.IFNA(VLOOKUP($A828,'Data Sheet'!$A:C,4,FALSE),"NA")</f>
        <v>#NAME?</v>
      </c>
      <c r="E828" s="61" t="e">
        <f ca="1">_xludf.IFNA(VLOOKUP($A828,'Data Sheet'!$A:D,5,FALSE),"NA")</f>
        <v>#NAME?</v>
      </c>
      <c r="F828" s="73" t="e">
        <f ca="1">_xludf.IFNA(VLOOKUP($A828,'Data Sheet'!$A:E,6,FALSE),"NA")</f>
        <v>#NAME?</v>
      </c>
      <c r="G828" s="63" t="e">
        <f ca="1">_xludf.IFNA(VLOOKUP($A828,'Data Sheet'!$A:F,7,FALSE),"NA")</f>
        <v>#NAME?</v>
      </c>
      <c r="H828" s="64" t="e">
        <f ca="1">_xludf.IFNA(VLOOKUP($A828,'Data Sheet'!$A:P,17,FALSE),"NA")</f>
        <v>#NAME?</v>
      </c>
      <c r="I828" s="63" t="e">
        <f ca="1">_xludf.IFNA(VLOOKUP($A828,'Data Sheet'!$A:T,19,FALSE),"NA")</f>
        <v>#NAME?</v>
      </c>
      <c r="J828" s="64" t="e">
        <f ca="1">_xludf.IFNA(VLOOKUP($A828,'Data Sheet'!$A:T,20,FALSE),"NA")</f>
        <v>#NAME?</v>
      </c>
    </row>
    <row r="829" spans="2:10" ht="15.75" customHeight="1" x14ac:dyDescent="0.15">
      <c r="B829" s="60" t="e">
        <f ca="1">_xludf.IFNA(VLOOKUP($A829,'Data Sheet'!$A:B,2,FALSE),"NA")</f>
        <v>#NAME?</v>
      </c>
      <c r="C829" s="61" t="e">
        <f ca="1">_xludf.IFNA(VLOOKUP($A829,'Data Sheet'!$A:U,3,FALSE),"NA")</f>
        <v>#NAME?</v>
      </c>
      <c r="D829" s="61" t="e">
        <f ca="1">_xludf.IFNA(VLOOKUP($A829,'Data Sheet'!$A:C,4,FALSE),"NA")</f>
        <v>#NAME?</v>
      </c>
      <c r="E829" s="61" t="e">
        <f ca="1">_xludf.IFNA(VLOOKUP($A829,'Data Sheet'!$A:D,5,FALSE),"NA")</f>
        <v>#NAME?</v>
      </c>
      <c r="F829" s="73" t="e">
        <f ca="1">_xludf.IFNA(VLOOKUP($A829,'Data Sheet'!$A:E,6,FALSE),"NA")</f>
        <v>#NAME?</v>
      </c>
      <c r="G829" s="63" t="e">
        <f ca="1">_xludf.IFNA(VLOOKUP($A829,'Data Sheet'!$A:F,7,FALSE),"NA")</f>
        <v>#NAME?</v>
      </c>
      <c r="H829" s="64" t="e">
        <f ca="1">_xludf.IFNA(VLOOKUP($A829,'Data Sheet'!$A:P,17,FALSE),"NA")</f>
        <v>#NAME?</v>
      </c>
      <c r="I829" s="63" t="e">
        <f ca="1">_xludf.IFNA(VLOOKUP($A829,'Data Sheet'!$A:T,19,FALSE),"NA")</f>
        <v>#NAME?</v>
      </c>
      <c r="J829" s="64" t="e">
        <f ca="1">_xludf.IFNA(VLOOKUP($A829,'Data Sheet'!$A:T,20,FALSE),"NA")</f>
        <v>#NAME?</v>
      </c>
    </row>
    <row r="830" spans="2:10" ht="15.75" customHeight="1" x14ac:dyDescent="0.15">
      <c r="B830" s="60" t="e">
        <f ca="1">_xludf.IFNA(VLOOKUP($A830,'Data Sheet'!$A:B,2,FALSE),"NA")</f>
        <v>#NAME?</v>
      </c>
      <c r="C830" s="61" t="e">
        <f ca="1">_xludf.IFNA(VLOOKUP($A830,'Data Sheet'!$A:U,3,FALSE),"NA")</f>
        <v>#NAME?</v>
      </c>
      <c r="D830" s="61" t="e">
        <f ca="1">_xludf.IFNA(VLOOKUP($A830,'Data Sheet'!$A:C,4,FALSE),"NA")</f>
        <v>#NAME?</v>
      </c>
      <c r="E830" s="61" t="e">
        <f ca="1">_xludf.IFNA(VLOOKUP($A830,'Data Sheet'!$A:D,5,FALSE),"NA")</f>
        <v>#NAME?</v>
      </c>
      <c r="F830" s="73" t="e">
        <f ca="1">_xludf.IFNA(VLOOKUP($A830,'Data Sheet'!$A:E,6,FALSE),"NA")</f>
        <v>#NAME?</v>
      </c>
      <c r="G830" s="63" t="e">
        <f ca="1">_xludf.IFNA(VLOOKUP($A830,'Data Sheet'!$A:F,7,FALSE),"NA")</f>
        <v>#NAME?</v>
      </c>
      <c r="H830" s="64" t="e">
        <f ca="1">_xludf.IFNA(VLOOKUP($A830,'Data Sheet'!$A:P,17,FALSE),"NA")</f>
        <v>#NAME?</v>
      </c>
      <c r="I830" s="63" t="e">
        <f ca="1">_xludf.IFNA(VLOOKUP($A830,'Data Sheet'!$A:T,19,FALSE),"NA")</f>
        <v>#NAME?</v>
      </c>
      <c r="J830" s="64" t="e">
        <f ca="1">_xludf.IFNA(VLOOKUP($A830,'Data Sheet'!$A:T,20,FALSE),"NA")</f>
        <v>#NAME?</v>
      </c>
    </row>
    <row r="831" spans="2:10" ht="15.75" customHeight="1" x14ac:dyDescent="0.15">
      <c r="B831" s="60" t="e">
        <f ca="1">_xludf.IFNA(VLOOKUP($A831,'Data Sheet'!$A:B,2,FALSE),"NA")</f>
        <v>#NAME?</v>
      </c>
      <c r="C831" s="61" t="e">
        <f ca="1">_xludf.IFNA(VLOOKUP($A831,'Data Sheet'!$A:U,3,FALSE),"NA")</f>
        <v>#NAME?</v>
      </c>
      <c r="D831" s="61" t="e">
        <f ca="1">_xludf.IFNA(VLOOKUP($A831,'Data Sheet'!$A:C,4,FALSE),"NA")</f>
        <v>#NAME?</v>
      </c>
      <c r="E831" s="61" t="e">
        <f ca="1">_xludf.IFNA(VLOOKUP($A831,'Data Sheet'!$A:D,5,FALSE),"NA")</f>
        <v>#NAME?</v>
      </c>
      <c r="F831" s="73" t="e">
        <f ca="1">_xludf.IFNA(VLOOKUP($A831,'Data Sheet'!$A:E,6,FALSE),"NA")</f>
        <v>#NAME?</v>
      </c>
      <c r="G831" s="63" t="e">
        <f ca="1">_xludf.IFNA(VLOOKUP($A831,'Data Sheet'!$A:F,7,FALSE),"NA")</f>
        <v>#NAME?</v>
      </c>
      <c r="H831" s="64" t="e">
        <f ca="1">_xludf.IFNA(VLOOKUP($A831,'Data Sheet'!$A:P,17,FALSE),"NA")</f>
        <v>#NAME?</v>
      </c>
      <c r="I831" s="63" t="e">
        <f ca="1">_xludf.IFNA(VLOOKUP($A831,'Data Sheet'!$A:T,19,FALSE),"NA")</f>
        <v>#NAME?</v>
      </c>
      <c r="J831" s="64" t="e">
        <f ca="1">_xludf.IFNA(VLOOKUP($A831,'Data Sheet'!$A:T,20,FALSE),"NA")</f>
        <v>#NAME?</v>
      </c>
    </row>
    <row r="832" spans="2:10" ht="15.75" customHeight="1" x14ac:dyDescent="0.15">
      <c r="B832" s="60" t="e">
        <f ca="1">_xludf.IFNA(VLOOKUP($A832,'Data Sheet'!$A:B,2,FALSE),"NA")</f>
        <v>#NAME?</v>
      </c>
      <c r="C832" s="61" t="e">
        <f ca="1">_xludf.IFNA(VLOOKUP($A832,'Data Sheet'!$A:U,3,FALSE),"NA")</f>
        <v>#NAME?</v>
      </c>
      <c r="D832" s="61" t="e">
        <f ca="1">_xludf.IFNA(VLOOKUP($A832,'Data Sheet'!$A:C,4,FALSE),"NA")</f>
        <v>#NAME?</v>
      </c>
      <c r="E832" s="61" t="e">
        <f ca="1">_xludf.IFNA(VLOOKUP($A832,'Data Sheet'!$A:D,5,FALSE),"NA")</f>
        <v>#NAME?</v>
      </c>
      <c r="F832" s="73" t="e">
        <f ca="1">_xludf.IFNA(VLOOKUP($A832,'Data Sheet'!$A:E,6,FALSE),"NA")</f>
        <v>#NAME?</v>
      </c>
      <c r="G832" s="63" t="e">
        <f ca="1">_xludf.IFNA(VLOOKUP($A832,'Data Sheet'!$A:F,7,FALSE),"NA")</f>
        <v>#NAME?</v>
      </c>
      <c r="H832" s="64" t="e">
        <f ca="1">_xludf.IFNA(VLOOKUP($A832,'Data Sheet'!$A:P,17,FALSE),"NA")</f>
        <v>#NAME?</v>
      </c>
      <c r="I832" s="63" t="e">
        <f ca="1">_xludf.IFNA(VLOOKUP($A832,'Data Sheet'!$A:T,19,FALSE),"NA")</f>
        <v>#NAME?</v>
      </c>
      <c r="J832" s="64" t="e">
        <f ca="1">_xludf.IFNA(VLOOKUP($A832,'Data Sheet'!$A:T,20,FALSE),"NA")</f>
        <v>#NAME?</v>
      </c>
    </row>
    <row r="833" spans="2:10" ht="15.75" customHeight="1" x14ac:dyDescent="0.15">
      <c r="B833" s="60" t="e">
        <f ca="1">_xludf.IFNA(VLOOKUP($A833,'Data Sheet'!$A:B,2,FALSE),"NA")</f>
        <v>#NAME?</v>
      </c>
      <c r="C833" s="61" t="e">
        <f ca="1">_xludf.IFNA(VLOOKUP($A833,'Data Sheet'!$A:U,3,FALSE),"NA")</f>
        <v>#NAME?</v>
      </c>
      <c r="D833" s="61" t="e">
        <f ca="1">_xludf.IFNA(VLOOKUP($A833,'Data Sheet'!$A:C,4,FALSE),"NA")</f>
        <v>#NAME?</v>
      </c>
      <c r="E833" s="61" t="e">
        <f ca="1">_xludf.IFNA(VLOOKUP($A833,'Data Sheet'!$A:D,5,FALSE),"NA")</f>
        <v>#NAME?</v>
      </c>
      <c r="F833" s="73" t="e">
        <f ca="1">_xludf.IFNA(VLOOKUP($A833,'Data Sheet'!$A:E,6,FALSE),"NA")</f>
        <v>#NAME?</v>
      </c>
      <c r="G833" s="63" t="e">
        <f ca="1">_xludf.IFNA(VLOOKUP($A833,'Data Sheet'!$A:F,7,FALSE),"NA")</f>
        <v>#NAME?</v>
      </c>
      <c r="H833" s="64" t="e">
        <f ca="1">_xludf.IFNA(VLOOKUP($A833,'Data Sheet'!$A:P,17,FALSE),"NA")</f>
        <v>#NAME?</v>
      </c>
      <c r="I833" s="63" t="e">
        <f ca="1">_xludf.IFNA(VLOOKUP($A833,'Data Sheet'!$A:T,19,FALSE),"NA")</f>
        <v>#NAME?</v>
      </c>
      <c r="J833" s="64" t="e">
        <f ca="1">_xludf.IFNA(VLOOKUP($A833,'Data Sheet'!$A:T,20,FALSE),"NA")</f>
        <v>#NAME?</v>
      </c>
    </row>
    <row r="834" spans="2:10" ht="15.75" customHeight="1" x14ac:dyDescent="0.15">
      <c r="B834" s="60" t="e">
        <f ca="1">_xludf.IFNA(VLOOKUP($A834,'Data Sheet'!$A:B,2,FALSE),"NA")</f>
        <v>#NAME?</v>
      </c>
      <c r="C834" s="61" t="e">
        <f ca="1">_xludf.IFNA(VLOOKUP($A834,'Data Sheet'!$A:U,3,FALSE),"NA")</f>
        <v>#NAME?</v>
      </c>
      <c r="D834" s="61" t="e">
        <f ca="1">_xludf.IFNA(VLOOKUP($A834,'Data Sheet'!$A:C,4,FALSE),"NA")</f>
        <v>#NAME?</v>
      </c>
      <c r="E834" s="61" t="e">
        <f ca="1">_xludf.IFNA(VLOOKUP($A834,'Data Sheet'!$A:D,5,FALSE),"NA")</f>
        <v>#NAME?</v>
      </c>
      <c r="F834" s="73" t="e">
        <f ca="1">_xludf.IFNA(VLOOKUP($A834,'Data Sheet'!$A:E,6,FALSE),"NA")</f>
        <v>#NAME?</v>
      </c>
      <c r="G834" s="63" t="e">
        <f ca="1">_xludf.IFNA(VLOOKUP($A834,'Data Sheet'!$A:F,7,FALSE),"NA")</f>
        <v>#NAME?</v>
      </c>
      <c r="H834" s="64" t="e">
        <f ca="1">_xludf.IFNA(VLOOKUP($A834,'Data Sheet'!$A:P,17,FALSE),"NA")</f>
        <v>#NAME?</v>
      </c>
      <c r="I834" s="63" t="e">
        <f ca="1">_xludf.IFNA(VLOOKUP($A834,'Data Sheet'!$A:T,19,FALSE),"NA")</f>
        <v>#NAME?</v>
      </c>
      <c r="J834" s="64" t="e">
        <f ca="1">_xludf.IFNA(VLOOKUP($A834,'Data Sheet'!$A:T,20,FALSE),"NA")</f>
        <v>#NAME?</v>
      </c>
    </row>
    <row r="835" spans="2:10" ht="15.75" customHeight="1" x14ac:dyDescent="0.15">
      <c r="B835" s="60" t="e">
        <f ca="1">_xludf.IFNA(VLOOKUP($A835,'Data Sheet'!$A:B,2,FALSE),"NA")</f>
        <v>#NAME?</v>
      </c>
      <c r="C835" s="61" t="e">
        <f ca="1">_xludf.IFNA(VLOOKUP($A835,'Data Sheet'!$A:U,3,FALSE),"NA")</f>
        <v>#NAME?</v>
      </c>
      <c r="D835" s="61" t="e">
        <f ca="1">_xludf.IFNA(VLOOKUP($A835,'Data Sheet'!$A:C,4,FALSE),"NA")</f>
        <v>#NAME?</v>
      </c>
      <c r="E835" s="61" t="e">
        <f ca="1">_xludf.IFNA(VLOOKUP($A835,'Data Sheet'!$A:D,5,FALSE),"NA")</f>
        <v>#NAME?</v>
      </c>
      <c r="F835" s="73" t="e">
        <f ca="1">_xludf.IFNA(VLOOKUP($A835,'Data Sheet'!$A:E,6,FALSE),"NA")</f>
        <v>#NAME?</v>
      </c>
      <c r="G835" s="63" t="e">
        <f ca="1">_xludf.IFNA(VLOOKUP($A835,'Data Sheet'!$A:F,7,FALSE),"NA")</f>
        <v>#NAME?</v>
      </c>
      <c r="H835" s="64" t="e">
        <f ca="1">_xludf.IFNA(VLOOKUP($A835,'Data Sheet'!$A:P,17,FALSE),"NA")</f>
        <v>#NAME?</v>
      </c>
      <c r="I835" s="63" t="e">
        <f ca="1">_xludf.IFNA(VLOOKUP($A835,'Data Sheet'!$A:T,19,FALSE),"NA")</f>
        <v>#NAME?</v>
      </c>
      <c r="J835" s="64" t="e">
        <f ca="1">_xludf.IFNA(VLOOKUP($A835,'Data Sheet'!$A:T,20,FALSE),"NA")</f>
        <v>#NAME?</v>
      </c>
    </row>
    <row r="836" spans="2:10" ht="15.75" customHeight="1" x14ac:dyDescent="0.15">
      <c r="B836" s="60" t="e">
        <f ca="1">_xludf.IFNA(VLOOKUP($A836,'Data Sheet'!$A:B,2,FALSE),"NA")</f>
        <v>#NAME?</v>
      </c>
      <c r="C836" s="61" t="e">
        <f ca="1">_xludf.IFNA(VLOOKUP($A836,'Data Sheet'!$A:U,3,FALSE),"NA")</f>
        <v>#NAME?</v>
      </c>
      <c r="D836" s="61" t="e">
        <f ca="1">_xludf.IFNA(VLOOKUP($A836,'Data Sheet'!$A:C,4,FALSE),"NA")</f>
        <v>#NAME?</v>
      </c>
      <c r="E836" s="61" t="e">
        <f ca="1">_xludf.IFNA(VLOOKUP($A836,'Data Sheet'!$A:D,5,FALSE),"NA")</f>
        <v>#NAME?</v>
      </c>
      <c r="F836" s="73" t="e">
        <f ca="1">_xludf.IFNA(VLOOKUP($A836,'Data Sheet'!$A:E,6,FALSE),"NA")</f>
        <v>#NAME?</v>
      </c>
      <c r="G836" s="63" t="e">
        <f ca="1">_xludf.IFNA(VLOOKUP($A836,'Data Sheet'!$A:F,7,FALSE),"NA")</f>
        <v>#NAME?</v>
      </c>
      <c r="H836" s="64" t="e">
        <f ca="1">_xludf.IFNA(VLOOKUP($A836,'Data Sheet'!$A:P,17,FALSE),"NA")</f>
        <v>#NAME?</v>
      </c>
      <c r="I836" s="63" t="e">
        <f ca="1">_xludf.IFNA(VLOOKUP($A836,'Data Sheet'!$A:T,19,FALSE),"NA")</f>
        <v>#NAME?</v>
      </c>
      <c r="J836" s="64" t="e">
        <f ca="1">_xludf.IFNA(VLOOKUP($A836,'Data Sheet'!$A:T,20,FALSE),"NA")</f>
        <v>#NAME?</v>
      </c>
    </row>
    <row r="837" spans="2:10" ht="15.75" customHeight="1" x14ac:dyDescent="0.15">
      <c r="B837" s="60" t="e">
        <f ca="1">_xludf.IFNA(VLOOKUP($A837,'Data Sheet'!$A:B,2,FALSE),"NA")</f>
        <v>#NAME?</v>
      </c>
      <c r="C837" s="61" t="e">
        <f ca="1">_xludf.IFNA(VLOOKUP($A837,'Data Sheet'!$A:U,3,FALSE),"NA")</f>
        <v>#NAME?</v>
      </c>
      <c r="D837" s="61" t="e">
        <f ca="1">_xludf.IFNA(VLOOKUP($A837,'Data Sheet'!$A:C,4,FALSE),"NA")</f>
        <v>#NAME?</v>
      </c>
      <c r="E837" s="61" t="e">
        <f ca="1">_xludf.IFNA(VLOOKUP($A837,'Data Sheet'!$A:D,5,FALSE),"NA")</f>
        <v>#NAME?</v>
      </c>
      <c r="F837" s="73" t="e">
        <f ca="1">_xludf.IFNA(VLOOKUP($A837,'Data Sheet'!$A:E,6,FALSE),"NA")</f>
        <v>#NAME?</v>
      </c>
      <c r="G837" s="63" t="e">
        <f ca="1">_xludf.IFNA(VLOOKUP($A837,'Data Sheet'!$A:F,7,FALSE),"NA")</f>
        <v>#NAME?</v>
      </c>
      <c r="H837" s="64" t="e">
        <f ca="1">_xludf.IFNA(VLOOKUP($A837,'Data Sheet'!$A:P,17,FALSE),"NA")</f>
        <v>#NAME?</v>
      </c>
      <c r="I837" s="63" t="e">
        <f ca="1">_xludf.IFNA(VLOOKUP($A837,'Data Sheet'!$A:T,19,FALSE),"NA")</f>
        <v>#NAME?</v>
      </c>
      <c r="J837" s="64" t="e">
        <f ca="1">_xludf.IFNA(VLOOKUP($A837,'Data Sheet'!$A:T,20,FALSE),"NA")</f>
        <v>#NAME?</v>
      </c>
    </row>
    <row r="838" spans="2:10" ht="15.75" customHeight="1" x14ac:dyDescent="0.15">
      <c r="B838" s="60" t="e">
        <f ca="1">_xludf.IFNA(VLOOKUP($A838,'Data Sheet'!$A:B,2,FALSE),"NA")</f>
        <v>#NAME?</v>
      </c>
      <c r="C838" s="61" t="e">
        <f ca="1">_xludf.IFNA(VLOOKUP($A838,'Data Sheet'!$A:U,3,FALSE),"NA")</f>
        <v>#NAME?</v>
      </c>
      <c r="D838" s="61" t="e">
        <f ca="1">_xludf.IFNA(VLOOKUP($A838,'Data Sheet'!$A:C,4,FALSE),"NA")</f>
        <v>#NAME?</v>
      </c>
      <c r="E838" s="61" t="e">
        <f ca="1">_xludf.IFNA(VLOOKUP($A838,'Data Sheet'!$A:D,5,FALSE),"NA")</f>
        <v>#NAME?</v>
      </c>
      <c r="F838" s="73" t="e">
        <f ca="1">_xludf.IFNA(VLOOKUP($A838,'Data Sheet'!$A:E,6,FALSE),"NA")</f>
        <v>#NAME?</v>
      </c>
      <c r="G838" s="63" t="e">
        <f ca="1">_xludf.IFNA(VLOOKUP($A838,'Data Sheet'!$A:F,7,FALSE),"NA")</f>
        <v>#NAME?</v>
      </c>
      <c r="H838" s="64" t="e">
        <f ca="1">_xludf.IFNA(VLOOKUP($A838,'Data Sheet'!$A:P,17,FALSE),"NA")</f>
        <v>#NAME?</v>
      </c>
      <c r="I838" s="63" t="e">
        <f ca="1">_xludf.IFNA(VLOOKUP($A838,'Data Sheet'!$A:T,19,FALSE),"NA")</f>
        <v>#NAME?</v>
      </c>
      <c r="J838" s="64" t="e">
        <f ca="1">_xludf.IFNA(VLOOKUP($A838,'Data Sheet'!$A:T,20,FALSE),"NA")</f>
        <v>#NAME?</v>
      </c>
    </row>
    <row r="839" spans="2:10" ht="15.75" customHeight="1" x14ac:dyDescent="0.15">
      <c r="B839" s="60" t="e">
        <f ca="1">_xludf.IFNA(VLOOKUP($A839,'Data Sheet'!$A:B,2,FALSE),"NA")</f>
        <v>#NAME?</v>
      </c>
      <c r="C839" s="61" t="e">
        <f ca="1">_xludf.IFNA(VLOOKUP($A839,'Data Sheet'!$A:U,3,FALSE),"NA")</f>
        <v>#NAME?</v>
      </c>
      <c r="D839" s="61" t="e">
        <f ca="1">_xludf.IFNA(VLOOKUP($A839,'Data Sheet'!$A:C,4,FALSE),"NA")</f>
        <v>#NAME?</v>
      </c>
      <c r="E839" s="61" t="e">
        <f ca="1">_xludf.IFNA(VLOOKUP($A839,'Data Sheet'!$A:D,5,FALSE),"NA")</f>
        <v>#NAME?</v>
      </c>
      <c r="F839" s="73" t="e">
        <f ca="1">_xludf.IFNA(VLOOKUP($A839,'Data Sheet'!$A:E,6,FALSE),"NA")</f>
        <v>#NAME?</v>
      </c>
      <c r="G839" s="63" t="e">
        <f ca="1">_xludf.IFNA(VLOOKUP($A839,'Data Sheet'!$A:F,7,FALSE),"NA")</f>
        <v>#NAME?</v>
      </c>
      <c r="H839" s="64" t="e">
        <f ca="1">_xludf.IFNA(VLOOKUP($A839,'Data Sheet'!$A:P,17,FALSE),"NA")</f>
        <v>#NAME?</v>
      </c>
      <c r="I839" s="63" t="e">
        <f ca="1">_xludf.IFNA(VLOOKUP($A839,'Data Sheet'!$A:T,19,FALSE),"NA")</f>
        <v>#NAME?</v>
      </c>
      <c r="J839" s="64" t="e">
        <f ca="1">_xludf.IFNA(VLOOKUP($A839,'Data Sheet'!$A:T,20,FALSE),"NA")</f>
        <v>#NAME?</v>
      </c>
    </row>
    <row r="840" spans="2:10" ht="15.75" customHeight="1" x14ac:dyDescent="0.15">
      <c r="B840" s="60" t="e">
        <f ca="1">_xludf.IFNA(VLOOKUP($A840,'Data Sheet'!$A:B,2,FALSE),"NA")</f>
        <v>#NAME?</v>
      </c>
      <c r="C840" s="61" t="e">
        <f ca="1">_xludf.IFNA(VLOOKUP($A840,'Data Sheet'!$A:U,3,FALSE),"NA")</f>
        <v>#NAME?</v>
      </c>
      <c r="D840" s="61" t="e">
        <f ca="1">_xludf.IFNA(VLOOKUP($A840,'Data Sheet'!$A:C,4,FALSE),"NA")</f>
        <v>#NAME?</v>
      </c>
      <c r="E840" s="61" t="e">
        <f ca="1">_xludf.IFNA(VLOOKUP($A840,'Data Sheet'!$A:D,5,FALSE),"NA")</f>
        <v>#NAME?</v>
      </c>
      <c r="F840" s="73" t="e">
        <f ca="1">_xludf.IFNA(VLOOKUP($A840,'Data Sheet'!$A:E,6,FALSE),"NA")</f>
        <v>#NAME?</v>
      </c>
      <c r="G840" s="63" t="e">
        <f ca="1">_xludf.IFNA(VLOOKUP($A840,'Data Sheet'!$A:F,7,FALSE),"NA")</f>
        <v>#NAME?</v>
      </c>
      <c r="H840" s="64" t="e">
        <f ca="1">_xludf.IFNA(VLOOKUP($A840,'Data Sheet'!$A:P,17,FALSE),"NA")</f>
        <v>#NAME?</v>
      </c>
      <c r="I840" s="63" t="e">
        <f ca="1">_xludf.IFNA(VLOOKUP($A840,'Data Sheet'!$A:T,19,FALSE),"NA")</f>
        <v>#NAME?</v>
      </c>
      <c r="J840" s="64" t="e">
        <f ca="1">_xludf.IFNA(VLOOKUP($A840,'Data Sheet'!$A:T,20,FALSE),"NA")</f>
        <v>#NAME?</v>
      </c>
    </row>
    <row r="841" spans="2:10" ht="15.75" customHeight="1" x14ac:dyDescent="0.15">
      <c r="B841" s="60" t="e">
        <f ca="1">_xludf.IFNA(VLOOKUP($A841,'Data Sheet'!$A:B,2,FALSE),"NA")</f>
        <v>#NAME?</v>
      </c>
      <c r="C841" s="61" t="e">
        <f ca="1">_xludf.IFNA(VLOOKUP($A841,'Data Sheet'!$A:U,3,FALSE),"NA")</f>
        <v>#NAME?</v>
      </c>
      <c r="D841" s="61" t="e">
        <f ca="1">_xludf.IFNA(VLOOKUP($A841,'Data Sheet'!$A:C,4,FALSE),"NA")</f>
        <v>#NAME?</v>
      </c>
      <c r="E841" s="61" t="e">
        <f ca="1">_xludf.IFNA(VLOOKUP($A841,'Data Sheet'!$A:D,5,FALSE),"NA")</f>
        <v>#NAME?</v>
      </c>
      <c r="F841" s="73" t="e">
        <f ca="1">_xludf.IFNA(VLOOKUP($A841,'Data Sheet'!$A:E,6,FALSE),"NA")</f>
        <v>#NAME?</v>
      </c>
      <c r="G841" s="63" t="e">
        <f ca="1">_xludf.IFNA(VLOOKUP($A841,'Data Sheet'!$A:F,7,FALSE),"NA")</f>
        <v>#NAME?</v>
      </c>
      <c r="H841" s="64" t="e">
        <f ca="1">_xludf.IFNA(VLOOKUP($A841,'Data Sheet'!$A:P,17,FALSE),"NA")</f>
        <v>#NAME?</v>
      </c>
      <c r="I841" s="63" t="e">
        <f ca="1">_xludf.IFNA(VLOOKUP($A841,'Data Sheet'!$A:T,19,FALSE),"NA")</f>
        <v>#NAME?</v>
      </c>
      <c r="J841" s="64" t="e">
        <f ca="1">_xludf.IFNA(VLOOKUP($A841,'Data Sheet'!$A:T,20,FALSE),"NA")</f>
        <v>#NAME?</v>
      </c>
    </row>
    <row r="842" spans="2:10" ht="15.75" customHeight="1" x14ac:dyDescent="0.15">
      <c r="B842" s="60" t="e">
        <f ca="1">_xludf.IFNA(VLOOKUP($A842,'Data Sheet'!$A:B,2,FALSE),"NA")</f>
        <v>#NAME?</v>
      </c>
      <c r="C842" s="61" t="e">
        <f ca="1">_xludf.IFNA(VLOOKUP($A842,'Data Sheet'!$A:U,3,FALSE),"NA")</f>
        <v>#NAME?</v>
      </c>
      <c r="D842" s="61" t="e">
        <f ca="1">_xludf.IFNA(VLOOKUP($A842,'Data Sheet'!$A:C,4,FALSE),"NA")</f>
        <v>#NAME?</v>
      </c>
      <c r="E842" s="61" t="e">
        <f ca="1">_xludf.IFNA(VLOOKUP($A842,'Data Sheet'!$A:D,5,FALSE),"NA")</f>
        <v>#NAME?</v>
      </c>
      <c r="F842" s="73" t="e">
        <f ca="1">_xludf.IFNA(VLOOKUP($A842,'Data Sheet'!$A:E,6,FALSE),"NA")</f>
        <v>#NAME?</v>
      </c>
      <c r="G842" s="63" t="e">
        <f ca="1">_xludf.IFNA(VLOOKUP($A842,'Data Sheet'!$A:F,7,FALSE),"NA")</f>
        <v>#NAME?</v>
      </c>
      <c r="H842" s="64" t="e">
        <f ca="1">_xludf.IFNA(VLOOKUP($A842,'Data Sheet'!$A:P,17,FALSE),"NA")</f>
        <v>#NAME?</v>
      </c>
      <c r="I842" s="63" t="e">
        <f ca="1">_xludf.IFNA(VLOOKUP($A842,'Data Sheet'!$A:T,19,FALSE),"NA")</f>
        <v>#NAME?</v>
      </c>
      <c r="J842" s="64" t="e">
        <f ca="1">_xludf.IFNA(VLOOKUP($A842,'Data Sheet'!$A:T,20,FALSE),"NA")</f>
        <v>#NAME?</v>
      </c>
    </row>
    <row r="843" spans="2:10" ht="15.75" customHeight="1" x14ac:dyDescent="0.15">
      <c r="B843" s="60" t="e">
        <f ca="1">_xludf.IFNA(VLOOKUP($A843,'Data Sheet'!$A:B,2,FALSE),"NA")</f>
        <v>#NAME?</v>
      </c>
      <c r="C843" s="61" t="e">
        <f ca="1">_xludf.IFNA(VLOOKUP($A843,'Data Sheet'!$A:U,3,FALSE),"NA")</f>
        <v>#NAME?</v>
      </c>
      <c r="D843" s="61" t="e">
        <f ca="1">_xludf.IFNA(VLOOKUP($A843,'Data Sheet'!$A:C,4,FALSE),"NA")</f>
        <v>#NAME?</v>
      </c>
      <c r="E843" s="61" t="e">
        <f ca="1">_xludf.IFNA(VLOOKUP($A843,'Data Sheet'!$A:D,5,FALSE),"NA")</f>
        <v>#NAME?</v>
      </c>
      <c r="F843" s="73" t="e">
        <f ca="1">_xludf.IFNA(VLOOKUP($A843,'Data Sheet'!$A:E,6,FALSE),"NA")</f>
        <v>#NAME?</v>
      </c>
      <c r="G843" s="63" t="e">
        <f ca="1">_xludf.IFNA(VLOOKUP($A843,'Data Sheet'!$A:F,7,FALSE),"NA")</f>
        <v>#NAME?</v>
      </c>
      <c r="H843" s="64" t="e">
        <f ca="1">_xludf.IFNA(VLOOKUP($A843,'Data Sheet'!$A:P,17,FALSE),"NA")</f>
        <v>#NAME?</v>
      </c>
      <c r="I843" s="63" t="e">
        <f ca="1">_xludf.IFNA(VLOOKUP($A843,'Data Sheet'!$A:T,19,FALSE),"NA")</f>
        <v>#NAME?</v>
      </c>
      <c r="J843" s="64" t="e">
        <f ca="1">_xludf.IFNA(VLOOKUP($A843,'Data Sheet'!$A:T,20,FALSE),"NA")</f>
        <v>#NAME?</v>
      </c>
    </row>
    <row r="844" spans="2:10" ht="15.75" customHeight="1" x14ac:dyDescent="0.15">
      <c r="B844" s="60" t="e">
        <f ca="1">_xludf.IFNA(VLOOKUP($A844,'Data Sheet'!$A:B,2,FALSE),"NA")</f>
        <v>#NAME?</v>
      </c>
      <c r="C844" s="61" t="e">
        <f ca="1">_xludf.IFNA(VLOOKUP($A844,'Data Sheet'!$A:U,3,FALSE),"NA")</f>
        <v>#NAME?</v>
      </c>
      <c r="D844" s="61" t="e">
        <f ca="1">_xludf.IFNA(VLOOKUP($A844,'Data Sheet'!$A:C,4,FALSE),"NA")</f>
        <v>#NAME?</v>
      </c>
      <c r="E844" s="61" t="e">
        <f ca="1">_xludf.IFNA(VLOOKUP($A844,'Data Sheet'!$A:D,5,FALSE),"NA")</f>
        <v>#NAME?</v>
      </c>
      <c r="F844" s="73" t="e">
        <f ca="1">_xludf.IFNA(VLOOKUP($A844,'Data Sheet'!$A:E,6,FALSE),"NA")</f>
        <v>#NAME?</v>
      </c>
      <c r="G844" s="63" t="e">
        <f ca="1">_xludf.IFNA(VLOOKUP($A844,'Data Sheet'!$A:F,7,FALSE),"NA")</f>
        <v>#NAME?</v>
      </c>
      <c r="H844" s="64" t="e">
        <f ca="1">_xludf.IFNA(VLOOKUP($A844,'Data Sheet'!$A:P,17,FALSE),"NA")</f>
        <v>#NAME?</v>
      </c>
      <c r="I844" s="63" t="e">
        <f ca="1">_xludf.IFNA(VLOOKUP($A844,'Data Sheet'!$A:T,19,FALSE),"NA")</f>
        <v>#NAME?</v>
      </c>
      <c r="J844" s="64" t="e">
        <f ca="1">_xludf.IFNA(VLOOKUP($A844,'Data Sheet'!$A:T,20,FALSE),"NA")</f>
        <v>#NAME?</v>
      </c>
    </row>
    <row r="845" spans="2:10" ht="15.75" customHeight="1" x14ac:dyDescent="0.15">
      <c r="B845" s="60" t="e">
        <f ca="1">_xludf.IFNA(VLOOKUP($A845,'Data Sheet'!$A:B,2,FALSE),"NA")</f>
        <v>#NAME?</v>
      </c>
      <c r="C845" s="61" t="e">
        <f ca="1">_xludf.IFNA(VLOOKUP($A845,'Data Sheet'!$A:U,3,FALSE),"NA")</f>
        <v>#NAME?</v>
      </c>
      <c r="D845" s="61" t="e">
        <f ca="1">_xludf.IFNA(VLOOKUP($A845,'Data Sheet'!$A:C,4,FALSE),"NA")</f>
        <v>#NAME?</v>
      </c>
      <c r="E845" s="61" t="e">
        <f ca="1">_xludf.IFNA(VLOOKUP($A845,'Data Sheet'!$A:D,5,FALSE),"NA")</f>
        <v>#NAME?</v>
      </c>
      <c r="F845" s="73" t="e">
        <f ca="1">_xludf.IFNA(VLOOKUP($A845,'Data Sheet'!$A:E,6,FALSE),"NA")</f>
        <v>#NAME?</v>
      </c>
      <c r="G845" s="63" t="e">
        <f ca="1">_xludf.IFNA(VLOOKUP($A845,'Data Sheet'!$A:F,7,FALSE),"NA")</f>
        <v>#NAME?</v>
      </c>
      <c r="H845" s="64" t="e">
        <f ca="1">_xludf.IFNA(VLOOKUP($A845,'Data Sheet'!$A:P,17,FALSE),"NA")</f>
        <v>#NAME?</v>
      </c>
      <c r="I845" s="63" t="e">
        <f ca="1">_xludf.IFNA(VLOOKUP($A845,'Data Sheet'!$A:T,19,FALSE),"NA")</f>
        <v>#NAME?</v>
      </c>
      <c r="J845" s="64" t="e">
        <f ca="1">_xludf.IFNA(VLOOKUP($A845,'Data Sheet'!$A:T,20,FALSE),"NA")</f>
        <v>#NAME?</v>
      </c>
    </row>
    <row r="846" spans="2:10" ht="15.75" customHeight="1" x14ac:dyDescent="0.15">
      <c r="B846" s="60" t="e">
        <f ca="1">_xludf.IFNA(VLOOKUP($A846,'Data Sheet'!$A:B,2,FALSE),"NA")</f>
        <v>#NAME?</v>
      </c>
      <c r="C846" s="61" t="e">
        <f ca="1">_xludf.IFNA(VLOOKUP($A846,'Data Sheet'!$A:U,3,FALSE),"NA")</f>
        <v>#NAME?</v>
      </c>
      <c r="D846" s="61" t="e">
        <f ca="1">_xludf.IFNA(VLOOKUP($A846,'Data Sheet'!$A:C,4,FALSE),"NA")</f>
        <v>#NAME?</v>
      </c>
      <c r="E846" s="61" t="e">
        <f ca="1">_xludf.IFNA(VLOOKUP($A846,'Data Sheet'!$A:D,5,FALSE),"NA")</f>
        <v>#NAME?</v>
      </c>
      <c r="F846" s="73" t="e">
        <f ca="1">_xludf.IFNA(VLOOKUP($A846,'Data Sheet'!$A:E,6,FALSE),"NA")</f>
        <v>#NAME?</v>
      </c>
      <c r="G846" s="63" t="e">
        <f ca="1">_xludf.IFNA(VLOOKUP($A846,'Data Sheet'!$A:F,7,FALSE),"NA")</f>
        <v>#NAME?</v>
      </c>
      <c r="H846" s="64" t="e">
        <f ca="1">_xludf.IFNA(VLOOKUP($A846,'Data Sheet'!$A:P,17,FALSE),"NA")</f>
        <v>#NAME?</v>
      </c>
      <c r="I846" s="63" t="e">
        <f ca="1">_xludf.IFNA(VLOOKUP($A846,'Data Sheet'!$A:T,19,FALSE),"NA")</f>
        <v>#NAME?</v>
      </c>
      <c r="J846" s="64" t="e">
        <f ca="1">_xludf.IFNA(VLOOKUP($A846,'Data Sheet'!$A:T,20,FALSE),"NA")</f>
        <v>#NAME?</v>
      </c>
    </row>
    <row r="847" spans="2:10" ht="15.75" customHeight="1" x14ac:dyDescent="0.15">
      <c r="B847" s="60" t="e">
        <f ca="1">_xludf.IFNA(VLOOKUP($A847,'Data Sheet'!$A:B,2,FALSE),"NA")</f>
        <v>#NAME?</v>
      </c>
      <c r="C847" s="61" t="e">
        <f ca="1">_xludf.IFNA(VLOOKUP($A847,'Data Sheet'!$A:U,3,FALSE),"NA")</f>
        <v>#NAME?</v>
      </c>
      <c r="D847" s="61" t="e">
        <f ca="1">_xludf.IFNA(VLOOKUP($A847,'Data Sheet'!$A:C,4,FALSE),"NA")</f>
        <v>#NAME?</v>
      </c>
      <c r="E847" s="61" t="e">
        <f ca="1">_xludf.IFNA(VLOOKUP($A847,'Data Sheet'!$A:D,5,FALSE),"NA")</f>
        <v>#NAME?</v>
      </c>
      <c r="F847" s="73" t="e">
        <f ca="1">_xludf.IFNA(VLOOKUP($A847,'Data Sheet'!$A:E,6,FALSE),"NA")</f>
        <v>#NAME?</v>
      </c>
      <c r="G847" s="63" t="e">
        <f ca="1">_xludf.IFNA(VLOOKUP($A847,'Data Sheet'!$A:F,7,FALSE),"NA")</f>
        <v>#NAME?</v>
      </c>
      <c r="H847" s="64" t="e">
        <f ca="1">_xludf.IFNA(VLOOKUP($A847,'Data Sheet'!$A:P,17,FALSE),"NA")</f>
        <v>#NAME?</v>
      </c>
      <c r="I847" s="63" t="e">
        <f ca="1">_xludf.IFNA(VLOOKUP($A847,'Data Sheet'!$A:T,19,FALSE),"NA")</f>
        <v>#NAME?</v>
      </c>
      <c r="J847" s="64" t="e">
        <f ca="1">_xludf.IFNA(VLOOKUP($A847,'Data Sheet'!$A:T,20,FALSE),"NA")</f>
        <v>#NAME?</v>
      </c>
    </row>
    <row r="848" spans="2:10" ht="15.75" customHeight="1" x14ac:dyDescent="0.15">
      <c r="B848" s="60" t="e">
        <f ca="1">_xludf.IFNA(VLOOKUP($A848,'Data Sheet'!$A:B,2,FALSE),"NA")</f>
        <v>#NAME?</v>
      </c>
      <c r="C848" s="61" t="e">
        <f ca="1">_xludf.IFNA(VLOOKUP($A848,'Data Sheet'!$A:U,3,FALSE),"NA")</f>
        <v>#NAME?</v>
      </c>
      <c r="D848" s="61" t="e">
        <f ca="1">_xludf.IFNA(VLOOKUP($A848,'Data Sheet'!$A:C,4,FALSE),"NA")</f>
        <v>#NAME?</v>
      </c>
      <c r="E848" s="61" t="e">
        <f ca="1">_xludf.IFNA(VLOOKUP($A848,'Data Sheet'!$A:D,5,FALSE),"NA")</f>
        <v>#NAME?</v>
      </c>
      <c r="F848" s="73" t="e">
        <f ca="1">_xludf.IFNA(VLOOKUP($A848,'Data Sheet'!$A:E,6,FALSE),"NA")</f>
        <v>#NAME?</v>
      </c>
      <c r="G848" s="63" t="e">
        <f ca="1">_xludf.IFNA(VLOOKUP($A848,'Data Sheet'!$A:F,7,FALSE),"NA")</f>
        <v>#NAME?</v>
      </c>
      <c r="H848" s="64" t="e">
        <f ca="1">_xludf.IFNA(VLOOKUP($A848,'Data Sheet'!$A:P,17,FALSE),"NA")</f>
        <v>#NAME?</v>
      </c>
      <c r="I848" s="63" t="e">
        <f ca="1">_xludf.IFNA(VLOOKUP($A848,'Data Sheet'!$A:T,19,FALSE),"NA")</f>
        <v>#NAME?</v>
      </c>
      <c r="J848" s="64" t="e">
        <f ca="1">_xludf.IFNA(VLOOKUP($A848,'Data Sheet'!$A:T,20,FALSE),"NA")</f>
        <v>#NAME?</v>
      </c>
    </row>
    <row r="849" spans="2:10" ht="15.75" customHeight="1" x14ac:dyDescent="0.15">
      <c r="B849" s="60" t="e">
        <f ca="1">_xludf.IFNA(VLOOKUP($A849,'Data Sheet'!$A:B,2,FALSE),"NA")</f>
        <v>#NAME?</v>
      </c>
      <c r="C849" s="61" t="e">
        <f ca="1">_xludf.IFNA(VLOOKUP($A849,'Data Sheet'!$A:U,3,FALSE),"NA")</f>
        <v>#NAME?</v>
      </c>
      <c r="D849" s="61" t="e">
        <f ca="1">_xludf.IFNA(VLOOKUP($A849,'Data Sheet'!$A:C,4,FALSE),"NA")</f>
        <v>#NAME?</v>
      </c>
      <c r="E849" s="61" t="e">
        <f ca="1">_xludf.IFNA(VLOOKUP($A849,'Data Sheet'!$A:D,5,FALSE),"NA")</f>
        <v>#NAME?</v>
      </c>
      <c r="F849" s="73" t="e">
        <f ca="1">_xludf.IFNA(VLOOKUP($A849,'Data Sheet'!$A:E,6,FALSE),"NA")</f>
        <v>#NAME?</v>
      </c>
      <c r="G849" s="63" t="e">
        <f ca="1">_xludf.IFNA(VLOOKUP($A849,'Data Sheet'!$A:F,7,FALSE),"NA")</f>
        <v>#NAME?</v>
      </c>
      <c r="H849" s="64" t="e">
        <f ca="1">_xludf.IFNA(VLOOKUP($A849,'Data Sheet'!$A:P,17,FALSE),"NA")</f>
        <v>#NAME?</v>
      </c>
      <c r="I849" s="63" t="e">
        <f ca="1">_xludf.IFNA(VLOOKUP($A849,'Data Sheet'!$A:T,19,FALSE),"NA")</f>
        <v>#NAME?</v>
      </c>
      <c r="J849" s="64" t="e">
        <f ca="1">_xludf.IFNA(VLOOKUP($A849,'Data Sheet'!$A:T,20,FALSE),"NA")</f>
        <v>#NAME?</v>
      </c>
    </row>
    <row r="850" spans="2:10" ht="15.75" customHeight="1" x14ac:dyDescent="0.15">
      <c r="B850" s="60" t="e">
        <f ca="1">_xludf.IFNA(VLOOKUP($A850,'Data Sheet'!$A:B,2,FALSE),"NA")</f>
        <v>#NAME?</v>
      </c>
      <c r="C850" s="61" t="e">
        <f ca="1">_xludf.IFNA(VLOOKUP($A850,'Data Sheet'!$A:U,3,FALSE),"NA")</f>
        <v>#NAME?</v>
      </c>
      <c r="D850" s="61" t="e">
        <f ca="1">_xludf.IFNA(VLOOKUP($A850,'Data Sheet'!$A:C,4,FALSE),"NA")</f>
        <v>#NAME?</v>
      </c>
      <c r="E850" s="61" t="e">
        <f ca="1">_xludf.IFNA(VLOOKUP($A850,'Data Sheet'!$A:D,5,FALSE),"NA")</f>
        <v>#NAME?</v>
      </c>
      <c r="F850" s="73" t="e">
        <f ca="1">_xludf.IFNA(VLOOKUP($A850,'Data Sheet'!$A:E,6,FALSE),"NA")</f>
        <v>#NAME?</v>
      </c>
      <c r="G850" s="63" t="e">
        <f ca="1">_xludf.IFNA(VLOOKUP($A850,'Data Sheet'!$A:F,7,FALSE),"NA")</f>
        <v>#NAME?</v>
      </c>
      <c r="H850" s="64" t="e">
        <f ca="1">_xludf.IFNA(VLOOKUP($A850,'Data Sheet'!$A:P,17,FALSE),"NA")</f>
        <v>#NAME?</v>
      </c>
      <c r="I850" s="63" t="e">
        <f ca="1">_xludf.IFNA(VLOOKUP($A850,'Data Sheet'!$A:T,19,FALSE),"NA")</f>
        <v>#NAME?</v>
      </c>
      <c r="J850" s="64" t="e">
        <f ca="1">_xludf.IFNA(VLOOKUP($A850,'Data Sheet'!$A:T,20,FALSE),"NA")</f>
        <v>#NAME?</v>
      </c>
    </row>
    <row r="851" spans="2:10" ht="15.75" customHeight="1" x14ac:dyDescent="0.15">
      <c r="B851" s="60" t="e">
        <f ca="1">_xludf.IFNA(VLOOKUP($A851,'Data Sheet'!$A:B,2,FALSE),"NA")</f>
        <v>#NAME?</v>
      </c>
      <c r="C851" s="61" t="e">
        <f ca="1">_xludf.IFNA(VLOOKUP($A851,'Data Sheet'!$A:U,3,FALSE),"NA")</f>
        <v>#NAME?</v>
      </c>
      <c r="D851" s="61" t="e">
        <f ca="1">_xludf.IFNA(VLOOKUP($A851,'Data Sheet'!$A:C,4,FALSE),"NA")</f>
        <v>#NAME?</v>
      </c>
      <c r="E851" s="61" t="e">
        <f ca="1">_xludf.IFNA(VLOOKUP($A851,'Data Sheet'!$A:D,5,FALSE),"NA")</f>
        <v>#NAME?</v>
      </c>
      <c r="F851" s="73" t="e">
        <f ca="1">_xludf.IFNA(VLOOKUP($A851,'Data Sheet'!$A:E,6,FALSE),"NA")</f>
        <v>#NAME?</v>
      </c>
      <c r="G851" s="63" t="e">
        <f ca="1">_xludf.IFNA(VLOOKUP($A851,'Data Sheet'!$A:F,7,FALSE),"NA")</f>
        <v>#NAME?</v>
      </c>
      <c r="H851" s="64" t="e">
        <f ca="1">_xludf.IFNA(VLOOKUP($A851,'Data Sheet'!$A:P,17,FALSE),"NA")</f>
        <v>#NAME?</v>
      </c>
      <c r="I851" s="63" t="e">
        <f ca="1">_xludf.IFNA(VLOOKUP($A851,'Data Sheet'!$A:T,19,FALSE),"NA")</f>
        <v>#NAME?</v>
      </c>
      <c r="J851" s="64" t="e">
        <f ca="1">_xludf.IFNA(VLOOKUP($A851,'Data Sheet'!$A:T,20,FALSE),"NA")</f>
        <v>#NAME?</v>
      </c>
    </row>
    <row r="852" spans="2:10" ht="15.75" customHeight="1" x14ac:dyDescent="0.15">
      <c r="B852" s="60" t="e">
        <f ca="1">_xludf.IFNA(VLOOKUP($A852,'Data Sheet'!$A:B,2,FALSE),"NA")</f>
        <v>#NAME?</v>
      </c>
      <c r="C852" s="61" t="e">
        <f ca="1">_xludf.IFNA(VLOOKUP($A852,'Data Sheet'!$A:U,3,FALSE),"NA")</f>
        <v>#NAME?</v>
      </c>
      <c r="D852" s="61" t="e">
        <f ca="1">_xludf.IFNA(VLOOKUP($A852,'Data Sheet'!$A:C,4,FALSE),"NA")</f>
        <v>#NAME?</v>
      </c>
      <c r="E852" s="61" t="e">
        <f ca="1">_xludf.IFNA(VLOOKUP($A852,'Data Sheet'!$A:D,5,FALSE),"NA")</f>
        <v>#NAME?</v>
      </c>
      <c r="F852" s="73" t="e">
        <f ca="1">_xludf.IFNA(VLOOKUP($A852,'Data Sheet'!$A:E,6,FALSE),"NA")</f>
        <v>#NAME?</v>
      </c>
      <c r="G852" s="63" t="e">
        <f ca="1">_xludf.IFNA(VLOOKUP($A852,'Data Sheet'!$A:F,7,FALSE),"NA")</f>
        <v>#NAME?</v>
      </c>
      <c r="H852" s="64" t="e">
        <f ca="1">_xludf.IFNA(VLOOKUP($A852,'Data Sheet'!$A:P,17,FALSE),"NA")</f>
        <v>#NAME?</v>
      </c>
      <c r="I852" s="63" t="e">
        <f ca="1">_xludf.IFNA(VLOOKUP($A852,'Data Sheet'!$A:T,19,FALSE),"NA")</f>
        <v>#NAME?</v>
      </c>
      <c r="J852" s="64" t="e">
        <f ca="1">_xludf.IFNA(VLOOKUP($A852,'Data Sheet'!$A:T,20,FALSE),"NA")</f>
        <v>#NAME?</v>
      </c>
    </row>
    <row r="853" spans="2:10" ht="15.75" customHeight="1" x14ac:dyDescent="0.15">
      <c r="B853" s="60" t="e">
        <f ca="1">_xludf.IFNA(VLOOKUP($A853,'Data Sheet'!$A:B,2,FALSE),"NA")</f>
        <v>#NAME?</v>
      </c>
      <c r="C853" s="61" t="e">
        <f ca="1">_xludf.IFNA(VLOOKUP($A853,'Data Sheet'!$A:U,3,FALSE),"NA")</f>
        <v>#NAME?</v>
      </c>
      <c r="D853" s="61" t="e">
        <f ca="1">_xludf.IFNA(VLOOKUP($A853,'Data Sheet'!$A:C,4,FALSE),"NA")</f>
        <v>#NAME?</v>
      </c>
      <c r="E853" s="61" t="e">
        <f ca="1">_xludf.IFNA(VLOOKUP($A853,'Data Sheet'!$A:D,5,FALSE),"NA")</f>
        <v>#NAME?</v>
      </c>
      <c r="F853" s="73" t="e">
        <f ca="1">_xludf.IFNA(VLOOKUP($A853,'Data Sheet'!$A:E,6,FALSE),"NA")</f>
        <v>#NAME?</v>
      </c>
      <c r="G853" s="63" t="e">
        <f ca="1">_xludf.IFNA(VLOOKUP($A853,'Data Sheet'!$A:F,7,FALSE),"NA")</f>
        <v>#NAME?</v>
      </c>
      <c r="H853" s="64" t="e">
        <f ca="1">_xludf.IFNA(VLOOKUP($A853,'Data Sheet'!$A:P,17,FALSE),"NA")</f>
        <v>#NAME?</v>
      </c>
      <c r="I853" s="63" t="e">
        <f ca="1">_xludf.IFNA(VLOOKUP($A853,'Data Sheet'!$A:T,19,FALSE),"NA")</f>
        <v>#NAME?</v>
      </c>
      <c r="J853" s="64" t="e">
        <f ca="1">_xludf.IFNA(VLOOKUP($A853,'Data Sheet'!$A:T,20,FALSE),"NA")</f>
        <v>#NAME?</v>
      </c>
    </row>
    <row r="854" spans="2:10" ht="15.75" customHeight="1" x14ac:dyDescent="0.15">
      <c r="B854" s="60" t="e">
        <f ca="1">_xludf.IFNA(VLOOKUP($A854,'Data Sheet'!$A:B,2,FALSE),"NA")</f>
        <v>#NAME?</v>
      </c>
      <c r="C854" s="61" t="e">
        <f ca="1">_xludf.IFNA(VLOOKUP($A854,'Data Sheet'!$A:U,3,FALSE),"NA")</f>
        <v>#NAME?</v>
      </c>
      <c r="D854" s="61" t="e">
        <f ca="1">_xludf.IFNA(VLOOKUP($A854,'Data Sheet'!$A:C,4,FALSE),"NA")</f>
        <v>#NAME?</v>
      </c>
      <c r="E854" s="61" t="e">
        <f ca="1">_xludf.IFNA(VLOOKUP($A854,'Data Sheet'!$A:D,5,FALSE),"NA")</f>
        <v>#NAME?</v>
      </c>
      <c r="F854" s="73" t="e">
        <f ca="1">_xludf.IFNA(VLOOKUP($A854,'Data Sheet'!$A:E,6,FALSE),"NA")</f>
        <v>#NAME?</v>
      </c>
      <c r="G854" s="63" t="e">
        <f ca="1">_xludf.IFNA(VLOOKUP($A854,'Data Sheet'!$A:F,7,FALSE),"NA")</f>
        <v>#NAME?</v>
      </c>
      <c r="H854" s="64" t="e">
        <f ca="1">_xludf.IFNA(VLOOKUP($A854,'Data Sheet'!$A:P,17,FALSE),"NA")</f>
        <v>#NAME?</v>
      </c>
      <c r="I854" s="63" t="e">
        <f ca="1">_xludf.IFNA(VLOOKUP($A854,'Data Sheet'!$A:T,19,FALSE),"NA")</f>
        <v>#NAME?</v>
      </c>
      <c r="J854" s="64" t="e">
        <f ca="1">_xludf.IFNA(VLOOKUP($A854,'Data Sheet'!$A:T,20,FALSE),"NA")</f>
        <v>#NAME?</v>
      </c>
    </row>
    <row r="855" spans="2:10" ht="15.75" customHeight="1" x14ac:dyDescent="0.15">
      <c r="B855" s="60" t="e">
        <f ca="1">_xludf.IFNA(VLOOKUP($A855,'Data Sheet'!$A:B,2,FALSE),"NA")</f>
        <v>#NAME?</v>
      </c>
      <c r="C855" s="61" t="e">
        <f ca="1">_xludf.IFNA(VLOOKUP($A855,'Data Sheet'!$A:U,3,FALSE),"NA")</f>
        <v>#NAME?</v>
      </c>
      <c r="D855" s="61" t="e">
        <f ca="1">_xludf.IFNA(VLOOKUP($A855,'Data Sheet'!$A:C,4,FALSE),"NA")</f>
        <v>#NAME?</v>
      </c>
      <c r="E855" s="61" t="e">
        <f ca="1">_xludf.IFNA(VLOOKUP($A855,'Data Sheet'!$A:D,5,FALSE),"NA")</f>
        <v>#NAME?</v>
      </c>
      <c r="F855" s="73" t="e">
        <f ca="1">_xludf.IFNA(VLOOKUP($A855,'Data Sheet'!$A:E,6,FALSE),"NA")</f>
        <v>#NAME?</v>
      </c>
      <c r="G855" s="63" t="e">
        <f ca="1">_xludf.IFNA(VLOOKUP($A855,'Data Sheet'!$A:F,7,FALSE),"NA")</f>
        <v>#NAME?</v>
      </c>
      <c r="H855" s="64" t="e">
        <f ca="1">_xludf.IFNA(VLOOKUP($A855,'Data Sheet'!$A:P,17,FALSE),"NA")</f>
        <v>#NAME?</v>
      </c>
      <c r="I855" s="63" t="e">
        <f ca="1">_xludf.IFNA(VLOOKUP($A855,'Data Sheet'!$A:T,19,FALSE),"NA")</f>
        <v>#NAME?</v>
      </c>
      <c r="J855" s="64" t="e">
        <f ca="1">_xludf.IFNA(VLOOKUP($A855,'Data Sheet'!$A:T,20,FALSE),"NA")</f>
        <v>#NAME?</v>
      </c>
    </row>
    <row r="856" spans="2:10" ht="15.75" customHeight="1" x14ac:dyDescent="0.15">
      <c r="B856" s="60" t="e">
        <f ca="1">_xludf.IFNA(VLOOKUP($A856,'Data Sheet'!$A:B,2,FALSE),"NA")</f>
        <v>#NAME?</v>
      </c>
      <c r="C856" s="61" t="e">
        <f ca="1">_xludf.IFNA(VLOOKUP($A856,'Data Sheet'!$A:U,3,FALSE),"NA")</f>
        <v>#NAME?</v>
      </c>
      <c r="D856" s="61" t="e">
        <f ca="1">_xludf.IFNA(VLOOKUP($A856,'Data Sheet'!$A:C,4,FALSE),"NA")</f>
        <v>#NAME?</v>
      </c>
      <c r="E856" s="61" t="e">
        <f ca="1">_xludf.IFNA(VLOOKUP($A856,'Data Sheet'!$A:D,5,FALSE),"NA")</f>
        <v>#NAME?</v>
      </c>
      <c r="F856" s="73" t="e">
        <f ca="1">_xludf.IFNA(VLOOKUP($A856,'Data Sheet'!$A:E,6,FALSE),"NA")</f>
        <v>#NAME?</v>
      </c>
      <c r="G856" s="63" t="e">
        <f ca="1">_xludf.IFNA(VLOOKUP($A856,'Data Sheet'!$A:F,7,FALSE),"NA")</f>
        <v>#NAME?</v>
      </c>
      <c r="H856" s="64" t="e">
        <f ca="1">_xludf.IFNA(VLOOKUP($A856,'Data Sheet'!$A:P,17,FALSE),"NA")</f>
        <v>#NAME?</v>
      </c>
      <c r="I856" s="63" t="e">
        <f ca="1">_xludf.IFNA(VLOOKUP($A856,'Data Sheet'!$A:T,19,FALSE),"NA")</f>
        <v>#NAME?</v>
      </c>
      <c r="J856" s="64" t="e">
        <f ca="1">_xludf.IFNA(VLOOKUP($A856,'Data Sheet'!$A:T,20,FALSE),"NA")</f>
        <v>#NAME?</v>
      </c>
    </row>
    <row r="857" spans="2:10" ht="15.75" customHeight="1" x14ac:dyDescent="0.15">
      <c r="B857" s="60" t="e">
        <f ca="1">_xludf.IFNA(VLOOKUP($A857,'Data Sheet'!$A:B,2,FALSE),"NA")</f>
        <v>#NAME?</v>
      </c>
      <c r="C857" s="61" t="e">
        <f ca="1">_xludf.IFNA(VLOOKUP($A857,'Data Sheet'!$A:U,3,FALSE),"NA")</f>
        <v>#NAME?</v>
      </c>
      <c r="D857" s="61" t="e">
        <f ca="1">_xludf.IFNA(VLOOKUP($A857,'Data Sheet'!$A:C,4,FALSE),"NA")</f>
        <v>#NAME?</v>
      </c>
      <c r="E857" s="61" t="e">
        <f ca="1">_xludf.IFNA(VLOOKUP($A857,'Data Sheet'!$A:D,5,FALSE),"NA")</f>
        <v>#NAME?</v>
      </c>
      <c r="F857" s="73" t="e">
        <f ca="1">_xludf.IFNA(VLOOKUP($A857,'Data Sheet'!$A:E,6,FALSE),"NA")</f>
        <v>#NAME?</v>
      </c>
      <c r="G857" s="63" t="e">
        <f ca="1">_xludf.IFNA(VLOOKUP($A857,'Data Sheet'!$A:F,7,FALSE),"NA")</f>
        <v>#NAME?</v>
      </c>
      <c r="H857" s="64" t="e">
        <f ca="1">_xludf.IFNA(VLOOKUP($A857,'Data Sheet'!$A:P,17,FALSE),"NA")</f>
        <v>#NAME?</v>
      </c>
      <c r="I857" s="63" t="e">
        <f ca="1">_xludf.IFNA(VLOOKUP($A857,'Data Sheet'!$A:T,19,FALSE),"NA")</f>
        <v>#NAME?</v>
      </c>
      <c r="J857" s="64" t="e">
        <f ca="1">_xludf.IFNA(VLOOKUP($A857,'Data Sheet'!$A:T,20,FALSE),"NA")</f>
        <v>#NAME?</v>
      </c>
    </row>
    <row r="858" spans="2:10" ht="15.75" customHeight="1" x14ac:dyDescent="0.15">
      <c r="B858" s="60" t="e">
        <f ca="1">_xludf.IFNA(VLOOKUP($A858,'Data Sheet'!$A:B,2,FALSE),"NA")</f>
        <v>#NAME?</v>
      </c>
      <c r="C858" s="61" t="e">
        <f ca="1">_xludf.IFNA(VLOOKUP($A858,'Data Sheet'!$A:U,3,FALSE),"NA")</f>
        <v>#NAME?</v>
      </c>
      <c r="D858" s="61" t="e">
        <f ca="1">_xludf.IFNA(VLOOKUP($A858,'Data Sheet'!$A:C,4,FALSE),"NA")</f>
        <v>#NAME?</v>
      </c>
      <c r="E858" s="61" t="e">
        <f ca="1">_xludf.IFNA(VLOOKUP($A858,'Data Sheet'!$A:D,5,FALSE),"NA")</f>
        <v>#NAME?</v>
      </c>
      <c r="F858" s="73" t="e">
        <f ca="1">_xludf.IFNA(VLOOKUP($A858,'Data Sheet'!$A:E,6,FALSE),"NA")</f>
        <v>#NAME?</v>
      </c>
      <c r="G858" s="63" t="e">
        <f ca="1">_xludf.IFNA(VLOOKUP($A858,'Data Sheet'!$A:F,7,FALSE),"NA")</f>
        <v>#NAME?</v>
      </c>
      <c r="H858" s="64" t="e">
        <f ca="1">_xludf.IFNA(VLOOKUP($A858,'Data Sheet'!$A:P,17,FALSE),"NA")</f>
        <v>#NAME?</v>
      </c>
      <c r="I858" s="63" t="e">
        <f ca="1">_xludf.IFNA(VLOOKUP($A858,'Data Sheet'!$A:T,19,FALSE),"NA")</f>
        <v>#NAME?</v>
      </c>
      <c r="J858" s="64" t="e">
        <f ca="1">_xludf.IFNA(VLOOKUP($A858,'Data Sheet'!$A:T,20,FALSE),"NA")</f>
        <v>#NAME?</v>
      </c>
    </row>
    <row r="859" spans="2:10" ht="15.75" customHeight="1" x14ac:dyDescent="0.15">
      <c r="B859" s="60" t="e">
        <f ca="1">_xludf.IFNA(VLOOKUP($A859,'Data Sheet'!$A:B,2,FALSE),"NA")</f>
        <v>#NAME?</v>
      </c>
      <c r="C859" s="61" t="e">
        <f ca="1">_xludf.IFNA(VLOOKUP($A859,'Data Sheet'!$A:U,3,FALSE),"NA")</f>
        <v>#NAME?</v>
      </c>
      <c r="D859" s="61" t="e">
        <f ca="1">_xludf.IFNA(VLOOKUP($A859,'Data Sheet'!$A:C,4,FALSE),"NA")</f>
        <v>#NAME?</v>
      </c>
      <c r="E859" s="61" t="e">
        <f ca="1">_xludf.IFNA(VLOOKUP($A859,'Data Sheet'!$A:D,5,FALSE),"NA")</f>
        <v>#NAME?</v>
      </c>
      <c r="F859" s="73" t="e">
        <f ca="1">_xludf.IFNA(VLOOKUP($A859,'Data Sheet'!$A:E,6,FALSE),"NA")</f>
        <v>#NAME?</v>
      </c>
      <c r="G859" s="63" t="e">
        <f ca="1">_xludf.IFNA(VLOOKUP($A859,'Data Sheet'!$A:F,7,FALSE),"NA")</f>
        <v>#NAME?</v>
      </c>
      <c r="H859" s="64" t="e">
        <f ca="1">_xludf.IFNA(VLOOKUP($A859,'Data Sheet'!$A:P,17,FALSE),"NA")</f>
        <v>#NAME?</v>
      </c>
      <c r="I859" s="63" t="e">
        <f ca="1">_xludf.IFNA(VLOOKUP($A859,'Data Sheet'!$A:T,19,FALSE),"NA")</f>
        <v>#NAME?</v>
      </c>
      <c r="J859" s="64" t="e">
        <f ca="1">_xludf.IFNA(VLOOKUP($A859,'Data Sheet'!$A:T,20,FALSE),"NA")</f>
        <v>#NAME?</v>
      </c>
    </row>
    <row r="860" spans="2:10" ht="15.75" customHeight="1" x14ac:dyDescent="0.15">
      <c r="B860" s="60" t="e">
        <f ca="1">_xludf.IFNA(VLOOKUP($A860,'Data Sheet'!$A:B,2,FALSE),"NA")</f>
        <v>#NAME?</v>
      </c>
      <c r="C860" s="61" t="e">
        <f ca="1">_xludf.IFNA(VLOOKUP($A860,'Data Sheet'!$A:U,3,FALSE),"NA")</f>
        <v>#NAME?</v>
      </c>
      <c r="D860" s="61" t="e">
        <f ca="1">_xludf.IFNA(VLOOKUP($A860,'Data Sheet'!$A:C,4,FALSE),"NA")</f>
        <v>#NAME?</v>
      </c>
      <c r="E860" s="61" t="e">
        <f ca="1">_xludf.IFNA(VLOOKUP($A860,'Data Sheet'!$A:D,5,FALSE),"NA")</f>
        <v>#NAME?</v>
      </c>
      <c r="F860" s="73" t="e">
        <f ca="1">_xludf.IFNA(VLOOKUP($A860,'Data Sheet'!$A:E,6,FALSE),"NA")</f>
        <v>#NAME?</v>
      </c>
      <c r="G860" s="63" t="e">
        <f ca="1">_xludf.IFNA(VLOOKUP($A860,'Data Sheet'!$A:F,7,FALSE),"NA")</f>
        <v>#NAME?</v>
      </c>
      <c r="H860" s="64" t="e">
        <f ca="1">_xludf.IFNA(VLOOKUP($A860,'Data Sheet'!$A:P,17,FALSE),"NA")</f>
        <v>#NAME?</v>
      </c>
      <c r="I860" s="63" t="e">
        <f ca="1">_xludf.IFNA(VLOOKUP($A860,'Data Sheet'!$A:T,19,FALSE),"NA")</f>
        <v>#NAME?</v>
      </c>
      <c r="J860" s="64" t="e">
        <f ca="1">_xludf.IFNA(VLOOKUP($A860,'Data Sheet'!$A:T,20,FALSE),"NA")</f>
        <v>#NAME?</v>
      </c>
    </row>
    <row r="861" spans="2:10" ht="15.75" customHeight="1" x14ac:dyDescent="0.15">
      <c r="B861" s="60" t="e">
        <f ca="1">_xludf.IFNA(VLOOKUP($A861,'Data Sheet'!$A:B,2,FALSE),"NA")</f>
        <v>#NAME?</v>
      </c>
      <c r="C861" s="61" t="e">
        <f ca="1">_xludf.IFNA(VLOOKUP($A861,'Data Sheet'!$A:U,3,FALSE),"NA")</f>
        <v>#NAME?</v>
      </c>
      <c r="D861" s="61" t="e">
        <f ca="1">_xludf.IFNA(VLOOKUP($A861,'Data Sheet'!$A:C,4,FALSE),"NA")</f>
        <v>#NAME?</v>
      </c>
      <c r="E861" s="61" t="e">
        <f ca="1">_xludf.IFNA(VLOOKUP($A861,'Data Sheet'!$A:D,5,FALSE),"NA")</f>
        <v>#NAME?</v>
      </c>
      <c r="F861" s="73" t="e">
        <f ca="1">_xludf.IFNA(VLOOKUP($A861,'Data Sheet'!$A:E,6,FALSE),"NA")</f>
        <v>#NAME?</v>
      </c>
      <c r="G861" s="63" t="e">
        <f ca="1">_xludf.IFNA(VLOOKUP($A861,'Data Sheet'!$A:F,7,FALSE),"NA")</f>
        <v>#NAME?</v>
      </c>
      <c r="H861" s="64" t="e">
        <f ca="1">_xludf.IFNA(VLOOKUP($A861,'Data Sheet'!$A:P,17,FALSE),"NA")</f>
        <v>#NAME?</v>
      </c>
      <c r="I861" s="63" t="e">
        <f ca="1">_xludf.IFNA(VLOOKUP($A861,'Data Sheet'!$A:T,19,FALSE),"NA")</f>
        <v>#NAME?</v>
      </c>
      <c r="J861" s="64" t="e">
        <f ca="1">_xludf.IFNA(VLOOKUP($A861,'Data Sheet'!$A:T,20,FALSE),"NA")</f>
        <v>#NAME?</v>
      </c>
    </row>
    <row r="862" spans="2:10" ht="15.75" customHeight="1" x14ac:dyDescent="0.15">
      <c r="B862" s="60" t="e">
        <f ca="1">_xludf.IFNA(VLOOKUP($A862,'Data Sheet'!$A:B,2,FALSE),"NA")</f>
        <v>#NAME?</v>
      </c>
      <c r="C862" s="61" t="e">
        <f ca="1">_xludf.IFNA(VLOOKUP($A862,'Data Sheet'!$A:U,3,FALSE),"NA")</f>
        <v>#NAME?</v>
      </c>
      <c r="D862" s="61" t="e">
        <f ca="1">_xludf.IFNA(VLOOKUP($A862,'Data Sheet'!$A:C,4,FALSE),"NA")</f>
        <v>#NAME?</v>
      </c>
      <c r="E862" s="61" t="e">
        <f ca="1">_xludf.IFNA(VLOOKUP($A862,'Data Sheet'!$A:D,5,FALSE),"NA")</f>
        <v>#NAME?</v>
      </c>
      <c r="F862" s="73" t="e">
        <f ca="1">_xludf.IFNA(VLOOKUP($A862,'Data Sheet'!$A:E,6,FALSE),"NA")</f>
        <v>#NAME?</v>
      </c>
      <c r="G862" s="63" t="e">
        <f ca="1">_xludf.IFNA(VLOOKUP($A862,'Data Sheet'!$A:F,7,FALSE),"NA")</f>
        <v>#NAME?</v>
      </c>
      <c r="H862" s="64" t="e">
        <f ca="1">_xludf.IFNA(VLOOKUP($A862,'Data Sheet'!$A:P,17,FALSE),"NA")</f>
        <v>#NAME?</v>
      </c>
      <c r="I862" s="63" t="e">
        <f ca="1">_xludf.IFNA(VLOOKUP($A862,'Data Sheet'!$A:T,19,FALSE),"NA")</f>
        <v>#NAME?</v>
      </c>
      <c r="J862" s="64" t="e">
        <f ca="1">_xludf.IFNA(VLOOKUP($A862,'Data Sheet'!$A:T,20,FALSE),"NA")</f>
        <v>#NAME?</v>
      </c>
    </row>
    <row r="863" spans="2:10" ht="15.75" customHeight="1" x14ac:dyDescent="0.15">
      <c r="B863" s="60" t="e">
        <f ca="1">_xludf.IFNA(VLOOKUP($A863,'Data Sheet'!$A:B,2,FALSE),"NA")</f>
        <v>#NAME?</v>
      </c>
      <c r="C863" s="61" t="e">
        <f ca="1">_xludf.IFNA(VLOOKUP($A863,'Data Sheet'!$A:U,3,FALSE),"NA")</f>
        <v>#NAME?</v>
      </c>
      <c r="D863" s="61" t="e">
        <f ca="1">_xludf.IFNA(VLOOKUP($A863,'Data Sheet'!$A:C,4,FALSE),"NA")</f>
        <v>#NAME?</v>
      </c>
      <c r="E863" s="61" t="e">
        <f ca="1">_xludf.IFNA(VLOOKUP($A863,'Data Sheet'!$A:D,5,FALSE),"NA")</f>
        <v>#NAME?</v>
      </c>
      <c r="F863" s="73" t="e">
        <f ca="1">_xludf.IFNA(VLOOKUP($A863,'Data Sheet'!$A:E,6,FALSE),"NA")</f>
        <v>#NAME?</v>
      </c>
      <c r="G863" s="63" t="e">
        <f ca="1">_xludf.IFNA(VLOOKUP($A863,'Data Sheet'!$A:F,7,FALSE),"NA")</f>
        <v>#NAME?</v>
      </c>
      <c r="H863" s="64" t="e">
        <f ca="1">_xludf.IFNA(VLOOKUP($A863,'Data Sheet'!$A:P,17,FALSE),"NA")</f>
        <v>#NAME?</v>
      </c>
      <c r="I863" s="63" t="e">
        <f ca="1">_xludf.IFNA(VLOOKUP($A863,'Data Sheet'!$A:T,19,FALSE),"NA")</f>
        <v>#NAME?</v>
      </c>
      <c r="J863" s="64" t="e">
        <f ca="1">_xludf.IFNA(VLOOKUP($A863,'Data Sheet'!$A:T,20,FALSE),"NA")</f>
        <v>#NAME?</v>
      </c>
    </row>
    <row r="864" spans="2:10" ht="15.75" customHeight="1" x14ac:dyDescent="0.15">
      <c r="B864" s="60" t="e">
        <f ca="1">_xludf.IFNA(VLOOKUP($A864,'Data Sheet'!$A:B,2,FALSE),"NA")</f>
        <v>#NAME?</v>
      </c>
      <c r="C864" s="61" t="e">
        <f ca="1">_xludf.IFNA(VLOOKUP($A864,'Data Sheet'!$A:U,3,FALSE),"NA")</f>
        <v>#NAME?</v>
      </c>
      <c r="D864" s="61" t="e">
        <f ca="1">_xludf.IFNA(VLOOKUP($A864,'Data Sheet'!$A:C,4,FALSE),"NA")</f>
        <v>#NAME?</v>
      </c>
      <c r="E864" s="61" t="e">
        <f ca="1">_xludf.IFNA(VLOOKUP($A864,'Data Sheet'!$A:D,5,FALSE),"NA")</f>
        <v>#NAME?</v>
      </c>
      <c r="F864" s="73" t="e">
        <f ca="1">_xludf.IFNA(VLOOKUP($A864,'Data Sheet'!$A:E,6,FALSE),"NA")</f>
        <v>#NAME?</v>
      </c>
      <c r="G864" s="63" t="e">
        <f ca="1">_xludf.IFNA(VLOOKUP($A864,'Data Sheet'!$A:F,7,FALSE),"NA")</f>
        <v>#NAME?</v>
      </c>
      <c r="H864" s="64" t="e">
        <f ca="1">_xludf.IFNA(VLOOKUP($A864,'Data Sheet'!$A:P,17,FALSE),"NA")</f>
        <v>#NAME?</v>
      </c>
      <c r="I864" s="63" t="e">
        <f ca="1">_xludf.IFNA(VLOOKUP($A864,'Data Sheet'!$A:T,19,FALSE),"NA")</f>
        <v>#NAME?</v>
      </c>
      <c r="J864" s="64" t="e">
        <f ca="1">_xludf.IFNA(VLOOKUP($A864,'Data Sheet'!$A:T,20,FALSE),"NA")</f>
        <v>#NAME?</v>
      </c>
    </row>
    <row r="865" spans="2:10" ht="15.75" customHeight="1" x14ac:dyDescent="0.15">
      <c r="B865" s="60" t="e">
        <f ca="1">_xludf.IFNA(VLOOKUP($A865,'Data Sheet'!$A:B,2,FALSE),"NA")</f>
        <v>#NAME?</v>
      </c>
      <c r="C865" s="61" t="e">
        <f ca="1">_xludf.IFNA(VLOOKUP($A865,'Data Sheet'!$A:U,3,FALSE),"NA")</f>
        <v>#NAME?</v>
      </c>
      <c r="D865" s="61" t="e">
        <f ca="1">_xludf.IFNA(VLOOKUP($A865,'Data Sheet'!$A:C,4,FALSE),"NA")</f>
        <v>#NAME?</v>
      </c>
      <c r="E865" s="61" t="e">
        <f ca="1">_xludf.IFNA(VLOOKUP($A865,'Data Sheet'!$A:D,5,FALSE),"NA")</f>
        <v>#NAME?</v>
      </c>
      <c r="F865" s="73" t="e">
        <f ca="1">_xludf.IFNA(VLOOKUP($A865,'Data Sheet'!$A:E,6,FALSE),"NA")</f>
        <v>#NAME?</v>
      </c>
      <c r="G865" s="63" t="e">
        <f ca="1">_xludf.IFNA(VLOOKUP($A865,'Data Sheet'!$A:F,7,FALSE),"NA")</f>
        <v>#NAME?</v>
      </c>
      <c r="H865" s="64" t="e">
        <f ca="1">_xludf.IFNA(VLOOKUP($A865,'Data Sheet'!$A:P,17,FALSE),"NA")</f>
        <v>#NAME?</v>
      </c>
      <c r="I865" s="63" t="e">
        <f ca="1">_xludf.IFNA(VLOOKUP($A865,'Data Sheet'!$A:T,19,FALSE),"NA")</f>
        <v>#NAME?</v>
      </c>
      <c r="J865" s="64" t="e">
        <f ca="1">_xludf.IFNA(VLOOKUP($A865,'Data Sheet'!$A:T,20,FALSE),"NA")</f>
        <v>#NAME?</v>
      </c>
    </row>
    <row r="866" spans="2:10" ht="15.75" customHeight="1" x14ac:dyDescent="0.15">
      <c r="B866" s="60" t="e">
        <f ca="1">_xludf.IFNA(VLOOKUP($A866,'Data Sheet'!$A:B,2,FALSE),"NA")</f>
        <v>#NAME?</v>
      </c>
      <c r="C866" s="61" t="e">
        <f ca="1">_xludf.IFNA(VLOOKUP($A866,'Data Sheet'!$A:U,3,FALSE),"NA")</f>
        <v>#NAME?</v>
      </c>
      <c r="D866" s="61" t="e">
        <f ca="1">_xludf.IFNA(VLOOKUP($A866,'Data Sheet'!$A:C,4,FALSE),"NA")</f>
        <v>#NAME?</v>
      </c>
      <c r="E866" s="61" t="e">
        <f ca="1">_xludf.IFNA(VLOOKUP($A866,'Data Sheet'!$A:D,5,FALSE),"NA")</f>
        <v>#NAME?</v>
      </c>
      <c r="F866" s="73" t="e">
        <f ca="1">_xludf.IFNA(VLOOKUP($A866,'Data Sheet'!$A:E,6,FALSE),"NA")</f>
        <v>#NAME?</v>
      </c>
      <c r="G866" s="63" t="e">
        <f ca="1">_xludf.IFNA(VLOOKUP($A866,'Data Sheet'!$A:F,7,FALSE),"NA")</f>
        <v>#NAME?</v>
      </c>
      <c r="H866" s="64" t="e">
        <f ca="1">_xludf.IFNA(VLOOKUP($A866,'Data Sheet'!$A:P,17,FALSE),"NA")</f>
        <v>#NAME?</v>
      </c>
      <c r="I866" s="63" t="e">
        <f ca="1">_xludf.IFNA(VLOOKUP($A866,'Data Sheet'!$A:T,19,FALSE),"NA")</f>
        <v>#NAME?</v>
      </c>
      <c r="J866" s="64" t="e">
        <f ca="1">_xludf.IFNA(VLOOKUP($A866,'Data Sheet'!$A:T,20,FALSE),"NA")</f>
        <v>#NAME?</v>
      </c>
    </row>
    <row r="867" spans="2:10" ht="15.75" customHeight="1" x14ac:dyDescent="0.15">
      <c r="B867" s="60" t="e">
        <f ca="1">_xludf.IFNA(VLOOKUP($A867,'Data Sheet'!$A:B,2,FALSE),"NA")</f>
        <v>#NAME?</v>
      </c>
      <c r="C867" s="61" t="e">
        <f ca="1">_xludf.IFNA(VLOOKUP($A867,'Data Sheet'!$A:U,3,FALSE),"NA")</f>
        <v>#NAME?</v>
      </c>
      <c r="D867" s="61" t="e">
        <f ca="1">_xludf.IFNA(VLOOKUP($A867,'Data Sheet'!$A:C,4,FALSE),"NA")</f>
        <v>#NAME?</v>
      </c>
      <c r="E867" s="61" t="e">
        <f ca="1">_xludf.IFNA(VLOOKUP($A867,'Data Sheet'!$A:D,5,FALSE),"NA")</f>
        <v>#NAME?</v>
      </c>
      <c r="F867" s="73" t="e">
        <f ca="1">_xludf.IFNA(VLOOKUP($A867,'Data Sheet'!$A:E,6,FALSE),"NA")</f>
        <v>#NAME?</v>
      </c>
      <c r="G867" s="63" t="e">
        <f ca="1">_xludf.IFNA(VLOOKUP($A867,'Data Sheet'!$A:F,7,FALSE),"NA")</f>
        <v>#NAME?</v>
      </c>
      <c r="H867" s="64" t="e">
        <f ca="1">_xludf.IFNA(VLOOKUP($A867,'Data Sheet'!$A:P,17,FALSE),"NA")</f>
        <v>#NAME?</v>
      </c>
      <c r="I867" s="63" t="e">
        <f ca="1">_xludf.IFNA(VLOOKUP($A867,'Data Sheet'!$A:T,19,FALSE),"NA")</f>
        <v>#NAME?</v>
      </c>
      <c r="J867" s="64" t="e">
        <f ca="1">_xludf.IFNA(VLOOKUP($A867,'Data Sheet'!$A:T,20,FALSE),"NA")</f>
        <v>#NAME?</v>
      </c>
    </row>
    <row r="868" spans="2:10" ht="15.75" customHeight="1" x14ac:dyDescent="0.15">
      <c r="B868" s="60" t="e">
        <f ca="1">_xludf.IFNA(VLOOKUP($A868,'Data Sheet'!$A:B,2,FALSE),"NA")</f>
        <v>#NAME?</v>
      </c>
      <c r="C868" s="61" t="e">
        <f ca="1">_xludf.IFNA(VLOOKUP($A868,'Data Sheet'!$A:U,3,FALSE),"NA")</f>
        <v>#NAME?</v>
      </c>
      <c r="D868" s="61" t="e">
        <f ca="1">_xludf.IFNA(VLOOKUP($A868,'Data Sheet'!$A:C,4,FALSE),"NA")</f>
        <v>#NAME?</v>
      </c>
      <c r="E868" s="61" t="e">
        <f ca="1">_xludf.IFNA(VLOOKUP($A868,'Data Sheet'!$A:D,5,FALSE),"NA")</f>
        <v>#NAME?</v>
      </c>
      <c r="F868" s="73" t="e">
        <f ca="1">_xludf.IFNA(VLOOKUP($A868,'Data Sheet'!$A:E,6,FALSE),"NA")</f>
        <v>#NAME?</v>
      </c>
      <c r="G868" s="63" t="e">
        <f ca="1">_xludf.IFNA(VLOOKUP($A868,'Data Sheet'!$A:F,7,FALSE),"NA")</f>
        <v>#NAME?</v>
      </c>
      <c r="H868" s="64" t="e">
        <f ca="1">_xludf.IFNA(VLOOKUP($A868,'Data Sheet'!$A:P,17,FALSE),"NA")</f>
        <v>#NAME?</v>
      </c>
      <c r="I868" s="63" t="e">
        <f ca="1">_xludf.IFNA(VLOOKUP($A868,'Data Sheet'!$A:T,19,FALSE),"NA")</f>
        <v>#NAME?</v>
      </c>
      <c r="J868" s="64" t="e">
        <f ca="1">_xludf.IFNA(VLOOKUP($A868,'Data Sheet'!$A:T,20,FALSE),"NA")</f>
        <v>#NAME?</v>
      </c>
    </row>
    <row r="869" spans="2:10" ht="15.75" customHeight="1" x14ac:dyDescent="0.15">
      <c r="B869" s="60" t="e">
        <f ca="1">_xludf.IFNA(VLOOKUP($A869,'Data Sheet'!$A:B,2,FALSE),"NA")</f>
        <v>#NAME?</v>
      </c>
      <c r="C869" s="61" t="e">
        <f ca="1">_xludf.IFNA(VLOOKUP($A869,'Data Sheet'!$A:U,3,FALSE),"NA")</f>
        <v>#NAME?</v>
      </c>
      <c r="D869" s="61" t="e">
        <f ca="1">_xludf.IFNA(VLOOKUP($A869,'Data Sheet'!$A:C,4,FALSE),"NA")</f>
        <v>#NAME?</v>
      </c>
      <c r="E869" s="61" t="e">
        <f ca="1">_xludf.IFNA(VLOOKUP($A869,'Data Sheet'!$A:D,5,FALSE),"NA")</f>
        <v>#NAME?</v>
      </c>
      <c r="F869" s="73" t="e">
        <f ca="1">_xludf.IFNA(VLOOKUP($A869,'Data Sheet'!$A:E,6,FALSE),"NA")</f>
        <v>#NAME?</v>
      </c>
      <c r="G869" s="63" t="e">
        <f ca="1">_xludf.IFNA(VLOOKUP($A869,'Data Sheet'!$A:F,7,FALSE),"NA")</f>
        <v>#NAME?</v>
      </c>
      <c r="H869" s="64" t="e">
        <f ca="1">_xludf.IFNA(VLOOKUP($A869,'Data Sheet'!$A:P,17,FALSE),"NA")</f>
        <v>#NAME?</v>
      </c>
      <c r="I869" s="63" t="e">
        <f ca="1">_xludf.IFNA(VLOOKUP($A869,'Data Sheet'!$A:T,19,FALSE),"NA")</f>
        <v>#NAME?</v>
      </c>
      <c r="J869" s="64" t="e">
        <f ca="1">_xludf.IFNA(VLOOKUP($A869,'Data Sheet'!$A:T,20,FALSE),"NA")</f>
        <v>#NAME?</v>
      </c>
    </row>
    <row r="870" spans="2:10" ht="15.75" customHeight="1" x14ac:dyDescent="0.15">
      <c r="B870" s="60" t="e">
        <f ca="1">_xludf.IFNA(VLOOKUP($A870,'Data Sheet'!$A:B,2,FALSE),"NA")</f>
        <v>#NAME?</v>
      </c>
      <c r="C870" s="61" t="e">
        <f ca="1">_xludf.IFNA(VLOOKUP($A870,'Data Sheet'!$A:U,3,FALSE),"NA")</f>
        <v>#NAME?</v>
      </c>
      <c r="D870" s="61" t="e">
        <f ca="1">_xludf.IFNA(VLOOKUP($A870,'Data Sheet'!$A:C,4,FALSE),"NA")</f>
        <v>#NAME?</v>
      </c>
      <c r="E870" s="61" t="e">
        <f ca="1">_xludf.IFNA(VLOOKUP($A870,'Data Sheet'!$A:D,5,FALSE),"NA")</f>
        <v>#NAME?</v>
      </c>
      <c r="F870" s="73" t="e">
        <f ca="1">_xludf.IFNA(VLOOKUP($A870,'Data Sheet'!$A:E,6,FALSE),"NA")</f>
        <v>#NAME?</v>
      </c>
      <c r="G870" s="63" t="e">
        <f ca="1">_xludf.IFNA(VLOOKUP($A870,'Data Sheet'!$A:F,7,FALSE),"NA")</f>
        <v>#NAME?</v>
      </c>
      <c r="H870" s="64" t="e">
        <f ca="1">_xludf.IFNA(VLOOKUP($A870,'Data Sheet'!$A:P,17,FALSE),"NA")</f>
        <v>#NAME?</v>
      </c>
      <c r="I870" s="63" t="e">
        <f ca="1">_xludf.IFNA(VLOOKUP($A870,'Data Sheet'!$A:T,19,FALSE),"NA")</f>
        <v>#NAME?</v>
      </c>
      <c r="J870" s="64" t="e">
        <f ca="1">_xludf.IFNA(VLOOKUP($A870,'Data Sheet'!$A:T,20,FALSE),"NA")</f>
        <v>#NAME?</v>
      </c>
    </row>
    <row r="871" spans="2:10" ht="15.75" customHeight="1" x14ac:dyDescent="0.15">
      <c r="B871" s="60" t="e">
        <f ca="1">_xludf.IFNA(VLOOKUP($A871,'Data Sheet'!$A:B,2,FALSE),"NA")</f>
        <v>#NAME?</v>
      </c>
      <c r="C871" s="61" t="e">
        <f ca="1">_xludf.IFNA(VLOOKUP($A871,'Data Sheet'!$A:U,3,FALSE),"NA")</f>
        <v>#NAME?</v>
      </c>
      <c r="D871" s="61" t="e">
        <f ca="1">_xludf.IFNA(VLOOKUP($A871,'Data Sheet'!$A:C,4,FALSE),"NA")</f>
        <v>#NAME?</v>
      </c>
      <c r="E871" s="61" t="e">
        <f ca="1">_xludf.IFNA(VLOOKUP($A871,'Data Sheet'!$A:D,5,FALSE),"NA")</f>
        <v>#NAME?</v>
      </c>
      <c r="F871" s="73" t="e">
        <f ca="1">_xludf.IFNA(VLOOKUP($A871,'Data Sheet'!$A:E,6,FALSE),"NA")</f>
        <v>#NAME?</v>
      </c>
      <c r="G871" s="63" t="e">
        <f ca="1">_xludf.IFNA(VLOOKUP($A871,'Data Sheet'!$A:F,7,FALSE),"NA")</f>
        <v>#NAME?</v>
      </c>
      <c r="H871" s="64" t="e">
        <f ca="1">_xludf.IFNA(VLOOKUP($A871,'Data Sheet'!$A:P,17,FALSE),"NA")</f>
        <v>#NAME?</v>
      </c>
      <c r="I871" s="63" t="e">
        <f ca="1">_xludf.IFNA(VLOOKUP($A871,'Data Sheet'!$A:T,19,FALSE),"NA")</f>
        <v>#NAME?</v>
      </c>
      <c r="J871" s="64" t="e">
        <f ca="1">_xludf.IFNA(VLOOKUP($A871,'Data Sheet'!$A:T,20,FALSE),"NA")</f>
        <v>#NAME?</v>
      </c>
    </row>
    <row r="872" spans="2:10" ht="15.75" customHeight="1" x14ac:dyDescent="0.15">
      <c r="B872" s="60" t="e">
        <f ca="1">_xludf.IFNA(VLOOKUP($A872,'Data Sheet'!$A:B,2,FALSE),"NA")</f>
        <v>#NAME?</v>
      </c>
      <c r="C872" s="61" t="e">
        <f ca="1">_xludf.IFNA(VLOOKUP($A872,'Data Sheet'!$A:U,3,FALSE),"NA")</f>
        <v>#NAME?</v>
      </c>
      <c r="D872" s="61" t="e">
        <f ca="1">_xludf.IFNA(VLOOKUP($A872,'Data Sheet'!$A:C,4,FALSE),"NA")</f>
        <v>#NAME?</v>
      </c>
      <c r="E872" s="61" t="e">
        <f ca="1">_xludf.IFNA(VLOOKUP($A872,'Data Sheet'!$A:D,5,FALSE),"NA")</f>
        <v>#NAME?</v>
      </c>
      <c r="F872" s="73" t="e">
        <f ca="1">_xludf.IFNA(VLOOKUP($A872,'Data Sheet'!$A:E,6,FALSE),"NA")</f>
        <v>#NAME?</v>
      </c>
      <c r="G872" s="63" t="e">
        <f ca="1">_xludf.IFNA(VLOOKUP($A872,'Data Sheet'!$A:F,7,FALSE),"NA")</f>
        <v>#NAME?</v>
      </c>
      <c r="H872" s="64" t="e">
        <f ca="1">_xludf.IFNA(VLOOKUP($A872,'Data Sheet'!$A:P,17,FALSE),"NA")</f>
        <v>#NAME?</v>
      </c>
      <c r="I872" s="63" t="e">
        <f ca="1">_xludf.IFNA(VLOOKUP($A872,'Data Sheet'!$A:T,19,FALSE),"NA")</f>
        <v>#NAME?</v>
      </c>
      <c r="J872" s="64" t="e">
        <f ca="1">_xludf.IFNA(VLOOKUP($A872,'Data Sheet'!$A:T,20,FALSE),"NA")</f>
        <v>#NAME?</v>
      </c>
    </row>
    <row r="873" spans="2:10" ht="15.75" customHeight="1" x14ac:dyDescent="0.15">
      <c r="B873" s="60" t="e">
        <f ca="1">_xludf.IFNA(VLOOKUP($A873,'Data Sheet'!$A:B,2,FALSE),"NA")</f>
        <v>#NAME?</v>
      </c>
      <c r="C873" s="61" t="e">
        <f ca="1">_xludf.IFNA(VLOOKUP($A873,'Data Sheet'!$A:U,3,FALSE),"NA")</f>
        <v>#NAME?</v>
      </c>
      <c r="D873" s="61" t="e">
        <f ca="1">_xludf.IFNA(VLOOKUP($A873,'Data Sheet'!$A:C,4,FALSE),"NA")</f>
        <v>#NAME?</v>
      </c>
      <c r="E873" s="61" t="e">
        <f ca="1">_xludf.IFNA(VLOOKUP($A873,'Data Sheet'!$A:D,5,FALSE),"NA")</f>
        <v>#NAME?</v>
      </c>
      <c r="F873" s="73" t="e">
        <f ca="1">_xludf.IFNA(VLOOKUP($A873,'Data Sheet'!$A:E,6,FALSE),"NA")</f>
        <v>#NAME?</v>
      </c>
      <c r="G873" s="63" t="e">
        <f ca="1">_xludf.IFNA(VLOOKUP($A873,'Data Sheet'!$A:F,7,FALSE),"NA")</f>
        <v>#NAME?</v>
      </c>
      <c r="H873" s="64" t="e">
        <f ca="1">_xludf.IFNA(VLOOKUP($A873,'Data Sheet'!$A:P,17,FALSE),"NA")</f>
        <v>#NAME?</v>
      </c>
      <c r="I873" s="63" t="e">
        <f ca="1">_xludf.IFNA(VLOOKUP($A873,'Data Sheet'!$A:T,19,FALSE),"NA")</f>
        <v>#NAME?</v>
      </c>
      <c r="J873" s="64" t="e">
        <f ca="1">_xludf.IFNA(VLOOKUP($A873,'Data Sheet'!$A:T,20,FALSE),"NA")</f>
        <v>#NAME?</v>
      </c>
    </row>
    <row r="874" spans="2:10" ht="15.75" customHeight="1" x14ac:dyDescent="0.15">
      <c r="B874" s="60" t="e">
        <f ca="1">_xludf.IFNA(VLOOKUP($A874,'Data Sheet'!$A:B,2,FALSE),"NA")</f>
        <v>#NAME?</v>
      </c>
      <c r="C874" s="61" t="e">
        <f ca="1">_xludf.IFNA(VLOOKUP($A874,'Data Sheet'!$A:U,3,FALSE),"NA")</f>
        <v>#NAME?</v>
      </c>
      <c r="D874" s="61" t="e">
        <f ca="1">_xludf.IFNA(VLOOKUP($A874,'Data Sheet'!$A:C,4,FALSE),"NA")</f>
        <v>#NAME?</v>
      </c>
      <c r="E874" s="61" t="e">
        <f ca="1">_xludf.IFNA(VLOOKUP($A874,'Data Sheet'!$A:D,5,FALSE),"NA")</f>
        <v>#NAME?</v>
      </c>
      <c r="F874" s="73" t="e">
        <f ca="1">_xludf.IFNA(VLOOKUP($A874,'Data Sheet'!$A:E,6,FALSE),"NA")</f>
        <v>#NAME?</v>
      </c>
      <c r="G874" s="63" t="e">
        <f ca="1">_xludf.IFNA(VLOOKUP($A874,'Data Sheet'!$A:F,7,FALSE),"NA")</f>
        <v>#NAME?</v>
      </c>
      <c r="H874" s="64" t="e">
        <f ca="1">_xludf.IFNA(VLOOKUP($A874,'Data Sheet'!$A:P,17,FALSE),"NA")</f>
        <v>#NAME?</v>
      </c>
      <c r="I874" s="63" t="e">
        <f ca="1">_xludf.IFNA(VLOOKUP($A874,'Data Sheet'!$A:T,19,FALSE),"NA")</f>
        <v>#NAME?</v>
      </c>
      <c r="J874" s="64" t="e">
        <f ca="1">_xludf.IFNA(VLOOKUP($A874,'Data Sheet'!$A:T,20,FALSE),"NA")</f>
        <v>#NAME?</v>
      </c>
    </row>
    <row r="875" spans="2:10" ht="15.75" customHeight="1" x14ac:dyDescent="0.15">
      <c r="B875" s="60" t="e">
        <f ca="1">_xludf.IFNA(VLOOKUP($A875,'Data Sheet'!$A:B,2,FALSE),"NA")</f>
        <v>#NAME?</v>
      </c>
      <c r="C875" s="61" t="e">
        <f ca="1">_xludf.IFNA(VLOOKUP($A875,'Data Sheet'!$A:U,3,FALSE),"NA")</f>
        <v>#NAME?</v>
      </c>
      <c r="D875" s="61" t="e">
        <f ca="1">_xludf.IFNA(VLOOKUP($A875,'Data Sheet'!$A:C,4,FALSE),"NA")</f>
        <v>#NAME?</v>
      </c>
      <c r="E875" s="61" t="e">
        <f ca="1">_xludf.IFNA(VLOOKUP($A875,'Data Sheet'!$A:D,5,FALSE),"NA")</f>
        <v>#NAME?</v>
      </c>
      <c r="F875" s="73" t="e">
        <f ca="1">_xludf.IFNA(VLOOKUP($A875,'Data Sheet'!$A:E,6,FALSE),"NA")</f>
        <v>#NAME?</v>
      </c>
      <c r="G875" s="63" t="e">
        <f ca="1">_xludf.IFNA(VLOOKUP($A875,'Data Sheet'!$A:F,7,FALSE),"NA")</f>
        <v>#NAME?</v>
      </c>
      <c r="H875" s="64" t="e">
        <f ca="1">_xludf.IFNA(VLOOKUP($A875,'Data Sheet'!$A:P,17,FALSE),"NA")</f>
        <v>#NAME?</v>
      </c>
      <c r="I875" s="63" t="e">
        <f ca="1">_xludf.IFNA(VLOOKUP($A875,'Data Sheet'!$A:T,19,FALSE),"NA")</f>
        <v>#NAME?</v>
      </c>
      <c r="J875" s="64" t="e">
        <f ca="1">_xludf.IFNA(VLOOKUP($A875,'Data Sheet'!$A:T,20,FALSE),"NA")</f>
        <v>#NAME?</v>
      </c>
    </row>
    <row r="876" spans="2:10" ht="15.75" customHeight="1" x14ac:dyDescent="0.15">
      <c r="B876" s="60" t="e">
        <f ca="1">_xludf.IFNA(VLOOKUP($A876,'Data Sheet'!$A:B,2,FALSE),"NA")</f>
        <v>#NAME?</v>
      </c>
      <c r="C876" s="61" t="e">
        <f ca="1">_xludf.IFNA(VLOOKUP($A876,'Data Sheet'!$A:U,3,FALSE),"NA")</f>
        <v>#NAME?</v>
      </c>
      <c r="D876" s="61" t="e">
        <f ca="1">_xludf.IFNA(VLOOKUP($A876,'Data Sheet'!$A:C,4,FALSE),"NA")</f>
        <v>#NAME?</v>
      </c>
      <c r="E876" s="61" t="e">
        <f ca="1">_xludf.IFNA(VLOOKUP($A876,'Data Sheet'!$A:D,5,FALSE),"NA")</f>
        <v>#NAME?</v>
      </c>
      <c r="F876" s="73" t="e">
        <f ca="1">_xludf.IFNA(VLOOKUP($A876,'Data Sheet'!$A:E,6,FALSE),"NA")</f>
        <v>#NAME?</v>
      </c>
      <c r="G876" s="63" t="e">
        <f ca="1">_xludf.IFNA(VLOOKUP($A876,'Data Sheet'!$A:F,7,FALSE),"NA")</f>
        <v>#NAME?</v>
      </c>
      <c r="H876" s="64" t="e">
        <f ca="1">_xludf.IFNA(VLOOKUP($A876,'Data Sheet'!$A:P,17,FALSE),"NA")</f>
        <v>#NAME?</v>
      </c>
      <c r="I876" s="63" t="e">
        <f ca="1">_xludf.IFNA(VLOOKUP($A876,'Data Sheet'!$A:T,19,FALSE),"NA")</f>
        <v>#NAME?</v>
      </c>
      <c r="J876" s="64" t="e">
        <f ca="1">_xludf.IFNA(VLOOKUP($A876,'Data Sheet'!$A:T,20,FALSE),"NA")</f>
        <v>#NAME?</v>
      </c>
    </row>
    <row r="877" spans="2:10" ht="15.75" customHeight="1" x14ac:dyDescent="0.15">
      <c r="B877" s="60" t="e">
        <f ca="1">_xludf.IFNA(VLOOKUP($A877,'Data Sheet'!$A:B,2,FALSE),"NA")</f>
        <v>#NAME?</v>
      </c>
      <c r="C877" s="61" t="e">
        <f ca="1">_xludf.IFNA(VLOOKUP($A877,'Data Sheet'!$A:U,3,FALSE),"NA")</f>
        <v>#NAME?</v>
      </c>
      <c r="D877" s="61" t="e">
        <f ca="1">_xludf.IFNA(VLOOKUP($A877,'Data Sheet'!$A:C,4,FALSE),"NA")</f>
        <v>#NAME?</v>
      </c>
      <c r="E877" s="61" t="e">
        <f ca="1">_xludf.IFNA(VLOOKUP($A877,'Data Sheet'!$A:D,5,FALSE),"NA")</f>
        <v>#NAME?</v>
      </c>
      <c r="F877" s="73" t="e">
        <f ca="1">_xludf.IFNA(VLOOKUP($A877,'Data Sheet'!$A:E,6,FALSE),"NA")</f>
        <v>#NAME?</v>
      </c>
      <c r="G877" s="63" t="e">
        <f ca="1">_xludf.IFNA(VLOOKUP($A877,'Data Sheet'!$A:F,7,FALSE),"NA")</f>
        <v>#NAME?</v>
      </c>
      <c r="H877" s="64" t="e">
        <f ca="1">_xludf.IFNA(VLOOKUP($A877,'Data Sheet'!$A:P,17,FALSE),"NA")</f>
        <v>#NAME?</v>
      </c>
      <c r="I877" s="63" t="e">
        <f ca="1">_xludf.IFNA(VLOOKUP($A877,'Data Sheet'!$A:T,19,FALSE),"NA")</f>
        <v>#NAME?</v>
      </c>
      <c r="J877" s="64" t="e">
        <f ca="1">_xludf.IFNA(VLOOKUP($A877,'Data Sheet'!$A:T,20,FALSE),"NA")</f>
        <v>#NAME?</v>
      </c>
    </row>
    <row r="878" spans="2:10" ht="15.75" customHeight="1" x14ac:dyDescent="0.15">
      <c r="B878" s="60" t="e">
        <f ca="1">_xludf.IFNA(VLOOKUP($A878,'Data Sheet'!$A:B,2,FALSE),"NA")</f>
        <v>#NAME?</v>
      </c>
      <c r="C878" s="61" t="e">
        <f ca="1">_xludf.IFNA(VLOOKUP($A878,'Data Sheet'!$A:U,3,FALSE),"NA")</f>
        <v>#NAME?</v>
      </c>
      <c r="D878" s="61" t="e">
        <f ca="1">_xludf.IFNA(VLOOKUP($A878,'Data Sheet'!$A:C,4,FALSE),"NA")</f>
        <v>#NAME?</v>
      </c>
      <c r="E878" s="61" t="e">
        <f ca="1">_xludf.IFNA(VLOOKUP($A878,'Data Sheet'!$A:D,5,FALSE),"NA")</f>
        <v>#NAME?</v>
      </c>
      <c r="F878" s="73" t="e">
        <f ca="1">_xludf.IFNA(VLOOKUP($A878,'Data Sheet'!$A:E,6,FALSE),"NA")</f>
        <v>#NAME?</v>
      </c>
      <c r="G878" s="63" t="e">
        <f ca="1">_xludf.IFNA(VLOOKUP($A878,'Data Sheet'!$A:F,7,FALSE),"NA")</f>
        <v>#NAME?</v>
      </c>
      <c r="H878" s="64" t="e">
        <f ca="1">_xludf.IFNA(VLOOKUP($A878,'Data Sheet'!$A:P,17,FALSE),"NA")</f>
        <v>#NAME?</v>
      </c>
      <c r="I878" s="63" t="e">
        <f ca="1">_xludf.IFNA(VLOOKUP($A878,'Data Sheet'!$A:T,19,FALSE),"NA")</f>
        <v>#NAME?</v>
      </c>
      <c r="J878" s="64" t="e">
        <f ca="1">_xludf.IFNA(VLOOKUP($A878,'Data Sheet'!$A:T,20,FALSE),"NA")</f>
        <v>#NAME?</v>
      </c>
    </row>
    <row r="879" spans="2:10" ht="15.75" customHeight="1" x14ac:dyDescent="0.15">
      <c r="B879" s="60" t="e">
        <f ca="1">_xludf.IFNA(VLOOKUP($A879,'Data Sheet'!$A:B,2,FALSE),"NA")</f>
        <v>#NAME?</v>
      </c>
      <c r="C879" s="61" t="e">
        <f ca="1">_xludf.IFNA(VLOOKUP($A879,'Data Sheet'!$A:U,3,FALSE),"NA")</f>
        <v>#NAME?</v>
      </c>
      <c r="D879" s="61" t="e">
        <f ca="1">_xludf.IFNA(VLOOKUP($A879,'Data Sheet'!$A:C,4,FALSE),"NA")</f>
        <v>#NAME?</v>
      </c>
      <c r="E879" s="61" t="e">
        <f ca="1">_xludf.IFNA(VLOOKUP($A879,'Data Sheet'!$A:D,5,FALSE),"NA")</f>
        <v>#NAME?</v>
      </c>
      <c r="F879" s="73" t="e">
        <f ca="1">_xludf.IFNA(VLOOKUP($A879,'Data Sheet'!$A:E,6,FALSE),"NA")</f>
        <v>#NAME?</v>
      </c>
      <c r="G879" s="63" t="e">
        <f ca="1">_xludf.IFNA(VLOOKUP($A879,'Data Sheet'!$A:F,7,FALSE),"NA")</f>
        <v>#NAME?</v>
      </c>
      <c r="H879" s="64" t="e">
        <f ca="1">_xludf.IFNA(VLOOKUP($A879,'Data Sheet'!$A:P,17,FALSE),"NA")</f>
        <v>#NAME?</v>
      </c>
      <c r="I879" s="63" t="e">
        <f ca="1">_xludf.IFNA(VLOOKUP($A879,'Data Sheet'!$A:T,19,FALSE),"NA")</f>
        <v>#NAME?</v>
      </c>
      <c r="J879" s="64" t="e">
        <f ca="1">_xludf.IFNA(VLOOKUP($A879,'Data Sheet'!$A:T,20,FALSE),"NA")</f>
        <v>#NAME?</v>
      </c>
    </row>
    <row r="880" spans="2:10" ht="15.75" customHeight="1" x14ac:dyDescent="0.15">
      <c r="B880" s="60" t="e">
        <f ca="1">_xludf.IFNA(VLOOKUP($A880,'Data Sheet'!$A:B,2,FALSE),"NA")</f>
        <v>#NAME?</v>
      </c>
      <c r="C880" s="61" t="e">
        <f ca="1">_xludf.IFNA(VLOOKUP($A880,'Data Sheet'!$A:U,3,FALSE),"NA")</f>
        <v>#NAME?</v>
      </c>
      <c r="D880" s="61" t="e">
        <f ca="1">_xludf.IFNA(VLOOKUP($A880,'Data Sheet'!$A:C,4,FALSE),"NA")</f>
        <v>#NAME?</v>
      </c>
      <c r="E880" s="61" t="e">
        <f ca="1">_xludf.IFNA(VLOOKUP($A880,'Data Sheet'!$A:D,5,FALSE),"NA")</f>
        <v>#NAME?</v>
      </c>
      <c r="F880" s="73" t="e">
        <f ca="1">_xludf.IFNA(VLOOKUP($A880,'Data Sheet'!$A:E,6,FALSE),"NA")</f>
        <v>#NAME?</v>
      </c>
      <c r="G880" s="63" t="e">
        <f ca="1">_xludf.IFNA(VLOOKUP($A880,'Data Sheet'!$A:F,7,FALSE),"NA")</f>
        <v>#NAME?</v>
      </c>
      <c r="H880" s="64" t="e">
        <f ca="1">_xludf.IFNA(VLOOKUP($A880,'Data Sheet'!$A:P,17,FALSE),"NA")</f>
        <v>#NAME?</v>
      </c>
      <c r="I880" s="63" t="e">
        <f ca="1">_xludf.IFNA(VLOOKUP($A880,'Data Sheet'!$A:T,19,FALSE),"NA")</f>
        <v>#NAME?</v>
      </c>
      <c r="J880" s="64" t="e">
        <f ca="1">_xludf.IFNA(VLOOKUP($A880,'Data Sheet'!$A:T,20,FALSE),"NA")</f>
        <v>#NAME?</v>
      </c>
    </row>
    <row r="881" spans="2:10" ht="15.75" customHeight="1" x14ac:dyDescent="0.15">
      <c r="B881" s="60" t="e">
        <f ca="1">_xludf.IFNA(VLOOKUP($A881,'Data Sheet'!$A:B,2,FALSE),"NA")</f>
        <v>#NAME?</v>
      </c>
      <c r="C881" s="61" t="e">
        <f ca="1">_xludf.IFNA(VLOOKUP($A881,'Data Sheet'!$A:U,3,FALSE),"NA")</f>
        <v>#NAME?</v>
      </c>
      <c r="D881" s="61" t="e">
        <f ca="1">_xludf.IFNA(VLOOKUP($A881,'Data Sheet'!$A:C,4,FALSE),"NA")</f>
        <v>#NAME?</v>
      </c>
      <c r="E881" s="61" t="e">
        <f ca="1">_xludf.IFNA(VLOOKUP($A881,'Data Sheet'!$A:D,5,FALSE),"NA")</f>
        <v>#NAME?</v>
      </c>
      <c r="F881" s="73" t="e">
        <f ca="1">_xludf.IFNA(VLOOKUP($A881,'Data Sheet'!$A:E,6,FALSE),"NA")</f>
        <v>#NAME?</v>
      </c>
      <c r="G881" s="63" t="e">
        <f ca="1">_xludf.IFNA(VLOOKUP($A881,'Data Sheet'!$A:F,7,FALSE),"NA")</f>
        <v>#NAME?</v>
      </c>
      <c r="H881" s="64" t="e">
        <f ca="1">_xludf.IFNA(VLOOKUP($A881,'Data Sheet'!$A:P,17,FALSE),"NA")</f>
        <v>#NAME?</v>
      </c>
      <c r="I881" s="63" t="e">
        <f ca="1">_xludf.IFNA(VLOOKUP($A881,'Data Sheet'!$A:T,19,FALSE),"NA")</f>
        <v>#NAME?</v>
      </c>
      <c r="J881" s="64" t="e">
        <f ca="1">_xludf.IFNA(VLOOKUP($A881,'Data Sheet'!$A:T,20,FALSE),"NA")</f>
        <v>#NAME?</v>
      </c>
    </row>
    <row r="882" spans="2:10" ht="15.75" customHeight="1" x14ac:dyDescent="0.15">
      <c r="B882" s="60" t="e">
        <f ca="1">_xludf.IFNA(VLOOKUP($A882,'Data Sheet'!$A:B,2,FALSE),"NA")</f>
        <v>#NAME?</v>
      </c>
      <c r="C882" s="61" t="e">
        <f ca="1">_xludf.IFNA(VLOOKUP($A882,'Data Sheet'!$A:U,3,FALSE),"NA")</f>
        <v>#NAME?</v>
      </c>
      <c r="D882" s="61" t="e">
        <f ca="1">_xludf.IFNA(VLOOKUP($A882,'Data Sheet'!$A:C,4,FALSE),"NA")</f>
        <v>#NAME?</v>
      </c>
      <c r="E882" s="61" t="e">
        <f ca="1">_xludf.IFNA(VLOOKUP($A882,'Data Sheet'!$A:D,5,FALSE),"NA")</f>
        <v>#NAME?</v>
      </c>
      <c r="F882" s="73" t="e">
        <f ca="1">_xludf.IFNA(VLOOKUP($A882,'Data Sheet'!$A:E,6,FALSE),"NA")</f>
        <v>#NAME?</v>
      </c>
      <c r="G882" s="63" t="e">
        <f ca="1">_xludf.IFNA(VLOOKUP($A882,'Data Sheet'!$A:F,7,FALSE),"NA")</f>
        <v>#NAME?</v>
      </c>
      <c r="H882" s="64" t="e">
        <f ca="1">_xludf.IFNA(VLOOKUP($A882,'Data Sheet'!$A:P,17,FALSE),"NA")</f>
        <v>#NAME?</v>
      </c>
      <c r="I882" s="63" t="e">
        <f ca="1">_xludf.IFNA(VLOOKUP($A882,'Data Sheet'!$A:T,19,FALSE),"NA")</f>
        <v>#NAME?</v>
      </c>
      <c r="J882" s="64" t="e">
        <f ca="1">_xludf.IFNA(VLOOKUP($A882,'Data Sheet'!$A:T,20,FALSE),"NA")</f>
        <v>#NAME?</v>
      </c>
    </row>
    <row r="883" spans="2:10" ht="15.75" customHeight="1" x14ac:dyDescent="0.15">
      <c r="B883" s="60" t="e">
        <f ca="1">_xludf.IFNA(VLOOKUP($A883,'Data Sheet'!$A:B,2,FALSE),"NA")</f>
        <v>#NAME?</v>
      </c>
      <c r="C883" s="61" t="e">
        <f ca="1">_xludf.IFNA(VLOOKUP($A883,'Data Sheet'!$A:U,3,FALSE),"NA")</f>
        <v>#NAME?</v>
      </c>
      <c r="D883" s="61" t="e">
        <f ca="1">_xludf.IFNA(VLOOKUP($A883,'Data Sheet'!$A:C,4,FALSE),"NA")</f>
        <v>#NAME?</v>
      </c>
      <c r="E883" s="61" t="e">
        <f ca="1">_xludf.IFNA(VLOOKUP($A883,'Data Sheet'!$A:D,5,FALSE),"NA")</f>
        <v>#NAME?</v>
      </c>
      <c r="F883" s="73" t="e">
        <f ca="1">_xludf.IFNA(VLOOKUP($A883,'Data Sheet'!$A:E,6,FALSE),"NA")</f>
        <v>#NAME?</v>
      </c>
      <c r="G883" s="63" t="e">
        <f ca="1">_xludf.IFNA(VLOOKUP($A883,'Data Sheet'!$A:F,7,FALSE),"NA")</f>
        <v>#NAME?</v>
      </c>
      <c r="H883" s="64" t="e">
        <f ca="1">_xludf.IFNA(VLOOKUP($A883,'Data Sheet'!$A:P,17,FALSE),"NA")</f>
        <v>#NAME?</v>
      </c>
      <c r="I883" s="63" t="e">
        <f ca="1">_xludf.IFNA(VLOOKUP($A883,'Data Sheet'!$A:T,19,FALSE),"NA")</f>
        <v>#NAME?</v>
      </c>
      <c r="J883" s="64" t="e">
        <f ca="1">_xludf.IFNA(VLOOKUP($A883,'Data Sheet'!$A:T,20,FALSE),"NA")</f>
        <v>#NAME?</v>
      </c>
    </row>
    <row r="884" spans="2:10" ht="15.75" customHeight="1" x14ac:dyDescent="0.15">
      <c r="B884" s="60" t="e">
        <f ca="1">_xludf.IFNA(VLOOKUP($A884,'Data Sheet'!$A:B,2,FALSE),"NA")</f>
        <v>#NAME?</v>
      </c>
      <c r="C884" s="61" t="e">
        <f ca="1">_xludf.IFNA(VLOOKUP($A884,'Data Sheet'!$A:U,3,FALSE),"NA")</f>
        <v>#NAME?</v>
      </c>
      <c r="D884" s="61" t="e">
        <f ca="1">_xludf.IFNA(VLOOKUP($A884,'Data Sheet'!$A:C,4,FALSE),"NA")</f>
        <v>#NAME?</v>
      </c>
      <c r="E884" s="61" t="e">
        <f ca="1">_xludf.IFNA(VLOOKUP($A884,'Data Sheet'!$A:D,5,FALSE),"NA")</f>
        <v>#NAME?</v>
      </c>
      <c r="F884" s="73" t="e">
        <f ca="1">_xludf.IFNA(VLOOKUP($A884,'Data Sheet'!$A:E,6,FALSE),"NA")</f>
        <v>#NAME?</v>
      </c>
      <c r="G884" s="63" t="e">
        <f ca="1">_xludf.IFNA(VLOOKUP($A884,'Data Sheet'!$A:F,7,FALSE),"NA")</f>
        <v>#NAME?</v>
      </c>
      <c r="H884" s="64" t="e">
        <f ca="1">_xludf.IFNA(VLOOKUP($A884,'Data Sheet'!$A:P,17,FALSE),"NA")</f>
        <v>#NAME?</v>
      </c>
      <c r="I884" s="63" t="e">
        <f ca="1">_xludf.IFNA(VLOOKUP($A884,'Data Sheet'!$A:T,19,FALSE),"NA")</f>
        <v>#NAME?</v>
      </c>
      <c r="J884" s="64" t="e">
        <f ca="1">_xludf.IFNA(VLOOKUP($A884,'Data Sheet'!$A:T,20,FALSE),"NA")</f>
        <v>#NAME?</v>
      </c>
    </row>
    <row r="885" spans="2:10" ht="15.75" customHeight="1" x14ac:dyDescent="0.15">
      <c r="B885" s="60" t="e">
        <f ca="1">_xludf.IFNA(VLOOKUP($A885,'Data Sheet'!$A:B,2,FALSE),"NA")</f>
        <v>#NAME?</v>
      </c>
      <c r="C885" s="61" t="e">
        <f ca="1">_xludf.IFNA(VLOOKUP($A885,'Data Sheet'!$A:U,3,FALSE),"NA")</f>
        <v>#NAME?</v>
      </c>
      <c r="D885" s="61" t="e">
        <f ca="1">_xludf.IFNA(VLOOKUP($A885,'Data Sheet'!$A:C,4,FALSE),"NA")</f>
        <v>#NAME?</v>
      </c>
      <c r="E885" s="61" t="e">
        <f ca="1">_xludf.IFNA(VLOOKUP($A885,'Data Sheet'!$A:D,5,FALSE),"NA")</f>
        <v>#NAME?</v>
      </c>
      <c r="F885" s="73" t="e">
        <f ca="1">_xludf.IFNA(VLOOKUP($A885,'Data Sheet'!$A:E,6,FALSE),"NA")</f>
        <v>#NAME?</v>
      </c>
      <c r="G885" s="63" t="e">
        <f ca="1">_xludf.IFNA(VLOOKUP($A885,'Data Sheet'!$A:F,7,FALSE),"NA")</f>
        <v>#NAME?</v>
      </c>
      <c r="H885" s="64" t="e">
        <f ca="1">_xludf.IFNA(VLOOKUP($A885,'Data Sheet'!$A:P,17,FALSE),"NA")</f>
        <v>#NAME?</v>
      </c>
      <c r="I885" s="63" t="e">
        <f ca="1">_xludf.IFNA(VLOOKUP($A885,'Data Sheet'!$A:T,19,FALSE),"NA")</f>
        <v>#NAME?</v>
      </c>
      <c r="J885" s="64" t="e">
        <f ca="1">_xludf.IFNA(VLOOKUP($A885,'Data Sheet'!$A:T,20,FALSE),"NA")</f>
        <v>#NAME?</v>
      </c>
    </row>
    <row r="886" spans="2:10" ht="15.75" customHeight="1" x14ac:dyDescent="0.15">
      <c r="B886" s="60" t="e">
        <f ca="1">_xludf.IFNA(VLOOKUP($A886,'Data Sheet'!$A:B,2,FALSE),"NA")</f>
        <v>#NAME?</v>
      </c>
      <c r="C886" s="61" t="e">
        <f ca="1">_xludf.IFNA(VLOOKUP($A886,'Data Sheet'!$A:U,3,FALSE),"NA")</f>
        <v>#NAME?</v>
      </c>
      <c r="D886" s="61" t="e">
        <f ca="1">_xludf.IFNA(VLOOKUP($A886,'Data Sheet'!$A:C,4,FALSE),"NA")</f>
        <v>#NAME?</v>
      </c>
      <c r="E886" s="61" t="e">
        <f ca="1">_xludf.IFNA(VLOOKUP($A886,'Data Sheet'!$A:D,5,FALSE),"NA")</f>
        <v>#NAME?</v>
      </c>
      <c r="F886" s="73" t="e">
        <f ca="1">_xludf.IFNA(VLOOKUP($A886,'Data Sheet'!$A:E,6,FALSE),"NA")</f>
        <v>#NAME?</v>
      </c>
      <c r="G886" s="63" t="e">
        <f ca="1">_xludf.IFNA(VLOOKUP($A886,'Data Sheet'!$A:F,7,FALSE),"NA")</f>
        <v>#NAME?</v>
      </c>
      <c r="H886" s="64" t="e">
        <f ca="1">_xludf.IFNA(VLOOKUP($A886,'Data Sheet'!$A:P,17,FALSE),"NA")</f>
        <v>#NAME?</v>
      </c>
      <c r="I886" s="63" t="e">
        <f ca="1">_xludf.IFNA(VLOOKUP($A886,'Data Sheet'!$A:T,19,FALSE),"NA")</f>
        <v>#NAME?</v>
      </c>
      <c r="J886" s="64" t="e">
        <f ca="1">_xludf.IFNA(VLOOKUP($A886,'Data Sheet'!$A:T,20,FALSE),"NA")</f>
        <v>#NAME?</v>
      </c>
    </row>
    <row r="887" spans="2:10" ht="15.75" customHeight="1" x14ac:dyDescent="0.15">
      <c r="B887" s="60" t="e">
        <f ca="1">_xludf.IFNA(VLOOKUP($A887,'Data Sheet'!$A:B,2,FALSE),"NA")</f>
        <v>#NAME?</v>
      </c>
      <c r="C887" s="61" t="e">
        <f ca="1">_xludf.IFNA(VLOOKUP($A887,'Data Sheet'!$A:U,3,FALSE),"NA")</f>
        <v>#NAME?</v>
      </c>
      <c r="D887" s="61" t="e">
        <f ca="1">_xludf.IFNA(VLOOKUP($A887,'Data Sheet'!$A:C,4,FALSE),"NA")</f>
        <v>#NAME?</v>
      </c>
      <c r="E887" s="61" t="e">
        <f ca="1">_xludf.IFNA(VLOOKUP($A887,'Data Sheet'!$A:D,5,FALSE),"NA")</f>
        <v>#NAME?</v>
      </c>
      <c r="F887" s="73" t="e">
        <f ca="1">_xludf.IFNA(VLOOKUP($A887,'Data Sheet'!$A:E,6,FALSE),"NA")</f>
        <v>#NAME?</v>
      </c>
      <c r="G887" s="63" t="e">
        <f ca="1">_xludf.IFNA(VLOOKUP($A887,'Data Sheet'!$A:F,7,FALSE),"NA")</f>
        <v>#NAME?</v>
      </c>
      <c r="H887" s="64" t="e">
        <f ca="1">_xludf.IFNA(VLOOKUP($A887,'Data Sheet'!$A:P,17,FALSE),"NA")</f>
        <v>#NAME?</v>
      </c>
      <c r="I887" s="63" t="e">
        <f ca="1">_xludf.IFNA(VLOOKUP($A887,'Data Sheet'!$A:T,19,FALSE),"NA")</f>
        <v>#NAME?</v>
      </c>
      <c r="J887" s="64" t="e">
        <f ca="1">_xludf.IFNA(VLOOKUP($A887,'Data Sheet'!$A:T,20,FALSE),"NA")</f>
        <v>#NAME?</v>
      </c>
    </row>
    <row r="888" spans="2:10" ht="15.75" customHeight="1" x14ac:dyDescent="0.15">
      <c r="B888" s="60" t="e">
        <f ca="1">_xludf.IFNA(VLOOKUP($A888,'Data Sheet'!$A:B,2,FALSE),"NA")</f>
        <v>#NAME?</v>
      </c>
      <c r="C888" s="61" t="e">
        <f ca="1">_xludf.IFNA(VLOOKUP($A888,'Data Sheet'!$A:U,3,FALSE),"NA")</f>
        <v>#NAME?</v>
      </c>
      <c r="D888" s="61" t="e">
        <f ca="1">_xludf.IFNA(VLOOKUP($A888,'Data Sheet'!$A:C,4,FALSE),"NA")</f>
        <v>#NAME?</v>
      </c>
      <c r="E888" s="61" t="e">
        <f ca="1">_xludf.IFNA(VLOOKUP($A888,'Data Sheet'!$A:D,5,FALSE),"NA")</f>
        <v>#NAME?</v>
      </c>
      <c r="F888" s="73" t="e">
        <f ca="1">_xludf.IFNA(VLOOKUP($A888,'Data Sheet'!$A:E,6,FALSE),"NA")</f>
        <v>#NAME?</v>
      </c>
      <c r="G888" s="63" t="e">
        <f ca="1">_xludf.IFNA(VLOOKUP($A888,'Data Sheet'!$A:F,7,FALSE),"NA")</f>
        <v>#NAME?</v>
      </c>
      <c r="H888" s="64" t="e">
        <f ca="1">_xludf.IFNA(VLOOKUP($A888,'Data Sheet'!$A:P,17,FALSE),"NA")</f>
        <v>#NAME?</v>
      </c>
      <c r="I888" s="63" t="e">
        <f ca="1">_xludf.IFNA(VLOOKUP($A888,'Data Sheet'!$A:T,19,FALSE),"NA")</f>
        <v>#NAME?</v>
      </c>
      <c r="J888" s="64" t="e">
        <f ca="1">_xludf.IFNA(VLOOKUP($A888,'Data Sheet'!$A:T,20,FALSE),"NA")</f>
        <v>#NAME?</v>
      </c>
    </row>
    <row r="889" spans="2:10" ht="15.75" customHeight="1" x14ac:dyDescent="0.15">
      <c r="B889" s="60" t="e">
        <f ca="1">_xludf.IFNA(VLOOKUP($A889,'Data Sheet'!$A:B,2,FALSE),"NA")</f>
        <v>#NAME?</v>
      </c>
      <c r="C889" s="61" t="e">
        <f ca="1">_xludf.IFNA(VLOOKUP($A889,'Data Sheet'!$A:U,3,FALSE),"NA")</f>
        <v>#NAME?</v>
      </c>
      <c r="D889" s="61" t="e">
        <f ca="1">_xludf.IFNA(VLOOKUP($A889,'Data Sheet'!$A:C,4,FALSE),"NA")</f>
        <v>#NAME?</v>
      </c>
      <c r="E889" s="61" t="e">
        <f ca="1">_xludf.IFNA(VLOOKUP($A889,'Data Sheet'!$A:D,5,FALSE),"NA")</f>
        <v>#NAME?</v>
      </c>
      <c r="F889" s="73" t="e">
        <f ca="1">_xludf.IFNA(VLOOKUP($A889,'Data Sheet'!$A:E,6,FALSE),"NA")</f>
        <v>#NAME?</v>
      </c>
      <c r="G889" s="63" t="e">
        <f ca="1">_xludf.IFNA(VLOOKUP($A889,'Data Sheet'!$A:F,7,FALSE),"NA")</f>
        <v>#NAME?</v>
      </c>
      <c r="H889" s="64" t="e">
        <f ca="1">_xludf.IFNA(VLOOKUP($A889,'Data Sheet'!$A:P,17,FALSE),"NA")</f>
        <v>#NAME?</v>
      </c>
      <c r="I889" s="63" t="e">
        <f ca="1">_xludf.IFNA(VLOOKUP($A889,'Data Sheet'!$A:T,19,FALSE),"NA")</f>
        <v>#NAME?</v>
      </c>
      <c r="J889" s="64" t="e">
        <f ca="1">_xludf.IFNA(VLOOKUP($A889,'Data Sheet'!$A:T,20,FALSE),"NA")</f>
        <v>#NAME?</v>
      </c>
    </row>
    <row r="890" spans="2:10" ht="15.75" customHeight="1" x14ac:dyDescent="0.15">
      <c r="B890" s="60" t="e">
        <f ca="1">_xludf.IFNA(VLOOKUP($A890,'Data Sheet'!$A:B,2,FALSE),"NA")</f>
        <v>#NAME?</v>
      </c>
      <c r="C890" s="61" t="e">
        <f ca="1">_xludf.IFNA(VLOOKUP($A890,'Data Sheet'!$A:U,3,FALSE),"NA")</f>
        <v>#NAME?</v>
      </c>
      <c r="D890" s="61" t="e">
        <f ca="1">_xludf.IFNA(VLOOKUP($A890,'Data Sheet'!$A:C,4,FALSE),"NA")</f>
        <v>#NAME?</v>
      </c>
      <c r="E890" s="61" t="e">
        <f ca="1">_xludf.IFNA(VLOOKUP($A890,'Data Sheet'!$A:D,5,FALSE),"NA")</f>
        <v>#NAME?</v>
      </c>
      <c r="F890" s="73" t="e">
        <f ca="1">_xludf.IFNA(VLOOKUP($A890,'Data Sheet'!$A:E,6,FALSE),"NA")</f>
        <v>#NAME?</v>
      </c>
      <c r="G890" s="63" t="e">
        <f ca="1">_xludf.IFNA(VLOOKUP($A890,'Data Sheet'!$A:F,7,FALSE),"NA")</f>
        <v>#NAME?</v>
      </c>
      <c r="H890" s="64" t="e">
        <f ca="1">_xludf.IFNA(VLOOKUP($A890,'Data Sheet'!$A:P,17,FALSE),"NA")</f>
        <v>#NAME?</v>
      </c>
      <c r="I890" s="63" t="e">
        <f ca="1">_xludf.IFNA(VLOOKUP($A890,'Data Sheet'!$A:T,19,FALSE),"NA")</f>
        <v>#NAME?</v>
      </c>
      <c r="J890" s="64" t="e">
        <f ca="1">_xludf.IFNA(VLOOKUP($A890,'Data Sheet'!$A:T,20,FALSE),"NA")</f>
        <v>#NAME?</v>
      </c>
    </row>
    <row r="891" spans="2:10" ht="15.75" customHeight="1" x14ac:dyDescent="0.15">
      <c r="B891" s="60" t="e">
        <f ca="1">_xludf.IFNA(VLOOKUP($A891,'Data Sheet'!$A:B,2,FALSE),"NA")</f>
        <v>#NAME?</v>
      </c>
      <c r="C891" s="61" t="e">
        <f ca="1">_xludf.IFNA(VLOOKUP($A891,'Data Sheet'!$A:U,3,FALSE),"NA")</f>
        <v>#NAME?</v>
      </c>
      <c r="D891" s="61" t="e">
        <f ca="1">_xludf.IFNA(VLOOKUP($A891,'Data Sheet'!$A:C,4,FALSE),"NA")</f>
        <v>#NAME?</v>
      </c>
      <c r="E891" s="61" t="e">
        <f ca="1">_xludf.IFNA(VLOOKUP($A891,'Data Sheet'!$A:D,5,FALSE),"NA")</f>
        <v>#NAME?</v>
      </c>
      <c r="F891" s="73" t="e">
        <f ca="1">_xludf.IFNA(VLOOKUP($A891,'Data Sheet'!$A:E,6,FALSE),"NA")</f>
        <v>#NAME?</v>
      </c>
      <c r="G891" s="63" t="e">
        <f ca="1">_xludf.IFNA(VLOOKUP($A891,'Data Sheet'!$A:F,7,FALSE),"NA")</f>
        <v>#NAME?</v>
      </c>
      <c r="H891" s="64" t="e">
        <f ca="1">_xludf.IFNA(VLOOKUP($A891,'Data Sheet'!$A:P,17,FALSE),"NA")</f>
        <v>#NAME?</v>
      </c>
      <c r="I891" s="63" t="e">
        <f ca="1">_xludf.IFNA(VLOOKUP($A891,'Data Sheet'!$A:T,19,FALSE),"NA")</f>
        <v>#NAME?</v>
      </c>
      <c r="J891" s="64" t="e">
        <f ca="1">_xludf.IFNA(VLOOKUP($A891,'Data Sheet'!$A:T,20,FALSE),"NA")</f>
        <v>#NAME?</v>
      </c>
    </row>
    <row r="892" spans="2:10" ht="15.75" customHeight="1" x14ac:dyDescent="0.15">
      <c r="B892" s="60" t="e">
        <f ca="1">_xludf.IFNA(VLOOKUP($A892,'Data Sheet'!$A:B,2,FALSE),"NA")</f>
        <v>#NAME?</v>
      </c>
      <c r="C892" s="61" t="e">
        <f ca="1">_xludf.IFNA(VLOOKUP($A892,'Data Sheet'!$A:U,3,FALSE),"NA")</f>
        <v>#NAME?</v>
      </c>
      <c r="D892" s="61" t="e">
        <f ca="1">_xludf.IFNA(VLOOKUP($A892,'Data Sheet'!$A:C,4,FALSE),"NA")</f>
        <v>#NAME?</v>
      </c>
      <c r="E892" s="61" t="e">
        <f ca="1">_xludf.IFNA(VLOOKUP($A892,'Data Sheet'!$A:D,5,FALSE),"NA")</f>
        <v>#NAME?</v>
      </c>
      <c r="F892" s="73" t="e">
        <f ca="1">_xludf.IFNA(VLOOKUP($A892,'Data Sheet'!$A:E,6,FALSE),"NA")</f>
        <v>#NAME?</v>
      </c>
      <c r="G892" s="63" t="e">
        <f ca="1">_xludf.IFNA(VLOOKUP($A892,'Data Sheet'!$A:F,7,FALSE),"NA")</f>
        <v>#NAME?</v>
      </c>
      <c r="H892" s="64" t="e">
        <f ca="1">_xludf.IFNA(VLOOKUP($A892,'Data Sheet'!$A:P,17,FALSE),"NA")</f>
        <v>#NAME?</v>
      </c>
      <c r="I892" s="63" t="e">
        <f ca="1">_xludf.IFNA(VLOOKUP($A892,'Data Sheet'!$A:T,19,FALSE),"NA")</f>
        <v>#NAME?</v>
      </c>
      <c r="J892" s="64" t="e">
        <f ca="1">_xludf.IFNA(VLOOKUP($A892,'Data Sheet'!$A:T,20,FALSE),"NA")</f>
        <v>#NAME?</v>
      </c>
    </row>
    <row r="893" spans="2:10" ht="15.75" customHeight="1" x14ac:dyDescent="0.15">
      <c r="B893" s="60" t="e">
        <f ca="1">_xludf.IFNA(VLOOKUP($A893,'Data Sheet'!$A:B,2,FALSE),"NA")</f>
        <v>#NAME?</v>
      </c>
      <c r="C893" s="61" t="e">
        <f ca="1">_xludf.IFNA(VLOOKUP($A893,'Data Sheet'!$A:U,3,FALSE),"NA")</f>
        <v>#NAME?</v>
      </c>
      <c r="D893" s="61" t="e">
        <f ca="1">_xludf.IFNA(VLOOKUP($A893,'Data Sheet'!$A:C,4,FALSE),"NA")</f>
        <v>#NAME?</v>
      </c>
      <c r="E893" s="61" t="e">
        <f ca="1">_xludf.IFNA(VLOOKUP($A893,'Data Sheet'!$A:D,5,FALSE),"NA")</f>
        <v>#NAME?</v>
      </c>
      <c r="F893" s="73" t="e">
        <f ca="1">_xludf.IFNA(VLOOKUP($A893,'Data Sheet'!$A:E,6,FALSE),"NA")</f>
        <v>#NAME?</v>
      </c>
      <c r="G893" s="63" t="e">
        <f ca="1">_xludf.IFNA(VLOOKUP($A893,'Data Sheet'!$A:F,7,FALSE),"NA")</f>
        <v>#NAME?</v>
      </c>
      <c r="H893" s="64" t="e">
        <f ca="1">_xludf.IFNA(VLOOKUP($A893,'Data Sheet'!$A:P,17,FALSE),"NA")</f>
        <v>#NAME?</v>
      </c>
      <c r="I893" s="63" t="e">
        <f ca="1">_xludf.IFNA(VLOOKUP($A893,'Data Sheet'!$A:T,19,FALSE),"NA")</f>
        <v>#NAME?</v>
      </c>
      <c r="J893" s="64" t="e">
        <f ca="1">_xludf.IFNA(VLOOKUP($A893,'Data Sheet'!$A:T,20,FALSE),"NA")</f>
        <v>#NAME?</v>
      </c>
    </row>
    <row r="894" spans="2:10" ht="15.75" customHeight="1" x14ac:dyDescent="0.15">
      <c r="B894" s="60" t="e">
        <f ca="1">_xludf.IFNA(VLOOKUP($A894,'Data Sheet'!$A:B,2,FALSE),"NA")</f>
        <v>#NAME?</v>
      </c>
      <c r="C894" s="61" t="e">
        <f ca="1">_xludf.IFNA(VLOOKUP($A894,'Data Sheet'!$A:U,3,FALSE),"NA")</f>
        <v>#NAME?</v>
      </c>
      <c r="D894" s="61" t="e">
        <f ca="1">_xludf.IFNA(VLOOKUP($A894,'Data Sheet'!$A:C,4,FALSE),"NA")</f>
        <v>#NAME?</v>
      </c>
      <c r="E894" s="61" t="e">
        <f ca="1">_xludf.IFNA(VLOOKUP($A894,'Data Sheet'!$A:D,5,FALSE),"NA")</f>
        <v>#NAME?</v>
      </c>
      <c r="F894" s="73" t="e">
        <f ca="1">_xludf.IFNA(VLOOKUP($A894,'Data Sheet'!$A:E,6,FALSE),"NA")</f>
        <v>#NAME?</v>
      </c>
      <c r="G894" s="63" t="e">
        <f ca="1">_xludf.IFNA(VLOOKUP($A894,'Data Sheet'!$A:F,7,FALSE),"NA")</f>
        <v>#NAME?</v>
      </c>
      <c r="H894" s="64" t="e">
        <f ca="1">_xludf.IFNA(VLOOKUP($A894,'Data Sheet'!$A:P,17,FALSE),"NA")</f>
        <v>#NAME?</v>
      </c>
      <c r="I894" s="63" t="e">
        <f ca="1">_xludf.IFNA(VLOOKUP($A894,'Data Sheet'!$A:T,19,FALSE),"NA")</f>
        <v>#NAME?</v>
      </c>
      <c r="J894" s="64" t="e">
        <f ca="1">_xludf.IFNA(VLOOKUP($A894,'Data Sheet'!$A:T,20,FALSE),"NA")</f>
        <v>#NAME?</v>
      </c>
    </row>
    <row r="895" spans="2:10" ht="15.75" customHeight="1" x14ac:dyDescent="0.15">
      <c r="B895" s="60" t="e">
        <f ca="1">_xludf.IFNA(VLOOKUP($A895,'Data Sheet'!$A:B,2,FALSE),"NA")</f>
        <v>#NAME?</v>
      </c>
      <c r="C895" s="61" t="e">
        <f ca="1">_xludf.IFNA(VLOOKUP($A895,'Data Sheet'!$A:U,3,FALSE),"NA")</f>
        <v>#NAME?</v>
      </c>
      <c r="D895" s="61" t="e">
        <f ca="1">_xludf.IFNA(VLOOKUP($A895,'Data Sheet'!$A:C,4,FALSE),"NA")</f>
        <v>#NAME?</v>
      </c>
      <c r="E895" s="61" t="e">
        <f ca="1">_xludf.IFNA(VLOOKUP($A895,'Data Sheet'!$A:D,5,FALSE),"NA")</f>
        <v>#NAME?</v>
      </c>
      <c r="F895" s="73" t="e">
        <f ca="1">_xludf.IFNA(VLOOKUP($A895,'Data Sheet'!$A:E,6,FALSE),"NA")</f>
        <v>#NAME?</v>
      </c>
      <c r="G895" s="63" t="e">
        <f ca="1">_xludf.IFNA(VLOOKUP($A895,'Data Sheet'!$A:F,7,FALSE),"NA")</f>
        <v>#NAME?</v>
      </c>
      <c r="H895" s="64" t="e">
        <f ca="1">_xludf.IFNA(VLOOKUP($A895,'Data Sheet'!$A:P,17,FALSE),"NA")</f>
        <v>#NAME?</v>
      </c>
      <c r="I895" s="63" t="e">
        <f ca="1">_xludf.IFNA(VLOOKUP($A895,'Data Sheet'!$A:T,19,FALSE),"NA")</f>
        <v>#NAME?</v>
      </c>
      <c r="J895" s="64" t="e">
        <f ca="1">_xludf.IFNA(VLOOKUP($A895,'Data Sheet'!$A:T,20,FALSE),"NA")</f>
        <v>#NAME?</v>
      </c>
    </row>
    <row r="896" spans="2:10" ht="15.75" customHeight="1" x14ac:dyDescent="0.15">
      <c r="B896" s="60" t="e">
        <f ca="1">_xludf.IFNA(VLOOKUP($A896,'Data Sheet'!$A:B,2,FALSE),"NA")</f>
        <v>#NAME?</v>
      </c>
      <c r="C896" s="61" t="e">
        <f ca="1">_xludf.IFNA(VLOOKUP($A896,'Data Sheet'!$A:U,3,FALSE),"NA")</f>
        <v>#NAME?</v>
      </c>
      <c r="D896" s="61" t="e">
        <f ca="1">_xludf.IFNA(VLOOKUP($A896,'Data Sheet'!$A:C,4,FALSE),"NA")</f>
        <v>#NAME?</v>
      </c>
      <c r="E896" s="61" t="e">
        <f ca="1">_xludf.IFNA(VLOOKUP($A896,'Data Sheet'!$A:D,5,FALSE),"NA")</f>
        <v>#NAME?</v>
      </c>
      <c r="F896" s="73" t="e">
        <f ca="1">_xludf.IFNA(VLOOKUP($A896,'Data Sheet'!$A:E,6,FALSE),"NA")</f>
        <v>#NAME?</v>
      </c>
      <c r="G896" s="63" t="e">
        <f ca="1">_xludf.IFNA(VLOOKUP($A896,'Data Sheet'!$A:F,7,FALSE),"NA")</f>
        <v>#NAME?</v>
      </c>
      <c r="H896" s="64" t="e">
        <f ca="1">_xludf.IFNA(VLOOKUP($A896,'Data Sheet'!$A:P,17,FALSE),"NA")</f>
        <v>#NAME?</v>
      </c>
      <c r="I896" s="63" t="e">
        <f ca="1">_xludf.IFNA(VLOOKUP($A896,'Data Sheet'!$A:T,19,FALSE),"NA")</f>
        <v>#NAME?</v>
      </c>
      <c r="J896" s="64" t="e">
        <f ca="1">_xludf.IFNA(VLOOKUP($A896,'Data Sheet'!$A:T,20,FALSE),"NA")</f>
        <v>#NAME?</v>
      </c>
    </row>
    <row r="897" spans="2:10" ht="15.75" customHeight="1" x14ac:dyDescent="0.15">
      <c r="B897" s="60" t="e">
        <f ca="1">_xludf.IFNA(VLOOKUP($A897,'Data Sheet'!$A:B,2,FALSE),"NA")</f>
        <v>#NAME?</v>
      </c>
      <c r="C897" s="61" t="e">
        <f ca="1">_xludf.IFNA(VLOOKUP($A897,'Data Sheet'!$A:U,3,FALSE),"NA")</f>
        <v>#NAME?</v>
      </c>
      <c r="D897" s="61" t="e">
        <f ca="1">_xludf.IFNA(VLOOKUP($A897,'Data Sheet'!$A:C,4,FALSE),"NA")</f>
        <v>#NAME?</v>
      </c>
      <c r="E897" s="61" t="e">
        <f ca="1">_xludf.IFNA(VLOOKUP($A897,'Data Sheet'!$A:D,5,FALSE),"NA")</f>
        <v>#NAME?</v>
      </c>
      <c r="F897" s="73" t="e">
        <f ca="1">_xludf.IFNA(VLOOKUP($A897,'Data Sheet'!$A:E,6,FALSE),"NA")</f>
        <v>#NAME?</v>
      </c>
      <c r="G897" s="63" t="e">
        <f ca="1">_xludf.IFNA(VLOOKUP($A897,'Data Sheet'!$A:F,7,FALSE),"NA")</f>
        <v>#NAME?</v>
      </c>
      <c r="H897" s="64" t="e">
        <f ca="1">_xludf.IFNA(VLOOKUP($A897,'Data Sheet'!$A:P,17,FALSE),"NA")</f>
        <v>#NAME?</v>
      </c>
      <c r="I897" s="63" t="e">
        <f ca="1">_xludf.IFNA(VLOOKUP($A897,'Data Sheet'!$A:T,19,FALSE),"NA")</f>
        <v>#NAME?</v>
      </c>
      <c r="J897" s="64" t="e">
        <f ca="1">_xludf.IFNA(VLOOKUP($A897,'Data Sheet'!$A:T,20,FALSE),"NA")</f>
        <v>#NAME?</v>
      </c>
    </row>
    <row r="898" spans="2:10" ht="15.75" customHeight="1" x14ac:dyDescent="0.15">
      <c r="B898" s="60" t="e">
        <f ca="1">_xludf.IFNA(VLOOKUP($A898,'Data Sheet'!$A:B,2,FALSE),"NA")</f>
        <v>#NAME?</v>
      </c>
      <c r="C898" s="61" t="e">
        <f ca="1">_xludf.IFNA(VLOOKUP($A898,'Data Sheet'!$A:U,3,FALSE),"NA")</f>
        <v>#NAME?</v>
      </c>
      <c r="D898" s="61" t="e">
        <f ca="1">_xludf.IFNA(VLOOKUP($A898,'Data Sheet'!$A:C,4,FALSE),"NA")</f>
        <v>#NAME?</v>
      </c>
      <c r="E898" s="61" t="e">
        <f ca="1">_xludf.IFNA(VLOOKUP($A898,'Data Sheet'!$A:D,5,FALSE),"NA")</f>
        <v>#NAME?</v>
      </c>
      <c r="F898" s="73" t="e">
        <f ca="1">_xludf.IFNA(VLOOKUP($A898,'Data Sheet'!$A:E,6,FALSE),"NA")</f>
        <v>#NAME?</v>
      </c>
      <c r="G898" s="63" t="e">
        <f ca="1">_xludf.IFNA(VLOOKUP($A898,'Data Sheet'!$A:F,7,FALSE),"NA")</f>
        <v>#NAME?</v>
      </c>
      <c r="H898" s="64" t="e">
        <f ca="1">_xludf.IFNA(VLOOKUP($A898,'Data Sheet'!$A:P,17,FALSE),"NA")</f>
        <v>#NAME?</v>
      </c>
      <c r="I898" s="63" t="e">
        <f ca="1">_xludf.IFNA(VLOOKUP($A898,'Data Sheet'!$A:T,19,FALSE),"NA")</f>
        <v>#NAME?</v>
      </c>
      <c r="J898" s="64" t="e">
        <f ca="1">_xludf.IFNA(VLOOKUP($A898,'Data Sheet'!$A:T,20,FALSE),"NA")</f>
        <v>#NAME?</v>
      </c>
    </row>
    <row r="899" spans="2:10" ht="15.75" customHeight="1" x14ac:dyDescent="0.15">
      <c r="B899" s="60" t="e">
        <f ca="1">_xludf.IFNA(VLOOKUP($A899,'Data Sheet'!$A:B,2,FALSE),"NA")</f>
        <v>#NAME?</v>
      </c>
      <c r="C899" s="61" t="e">
        <f ca="1">_xludf.IFNA(VLOOKUP($A899,'Data Sheet'!$A:U,3,FALSE),"NA")</f>
        <v>#NAME?</v>
      </c>
      <c r="D899" s="61" t="e">
        <f ca="1">_xludf.IFNA(VLOOKUP($A899,'Data Sheet'!$A:C,4,FALSE),"NA")</f>
        <v>#NAME?</v>
      </c>
      <c r="E899" s="61" t="e">
        <f ca="1">_xludf.IFNA(VLOOKUP($A899,'Data Sheet'!$A:D,5,FALSE),"NA")</f>
        <v>#NAME?</v>
      </c>
      <c r="F899" s="73" t="e">
        <f ca="1">_xludf.IFNA(VLOOKUP($A899,'Data Sheet'!$A:E,6,FALSE),"NA")</f>
        <v>#NAME?</v>
      </c>
      <c r="G899" s="63" t="e">
        <f ca="1">_xludf.IFNA(VLOOKUP($A899,'Data Sheet'!$A:F,7,FALSE),"NA")</f>
        <v>#NAME?</v>
      </c>
      <c r="H899" s="64" t="e">
        <f ca="1">_xludf.IFNA(VLOOKUP($A899,'Data Sheet'!$A:P,17,FALSE),"NA")</f>
        <v>#NAME?</v>
      </c>
      <c r="I899" s="63" t="e">
        <f ca="1">_xludf.IFNA(VLOOKUP($A899,'Data Sheet'!$A:T,19,FALSE),"NA")</f>
        <v>#NAME?</v>
      </c>
      <c r="J899" s="64" t="e">
        <f ca="1">_xludf.IFNA(VLOOKUP($A899,'Data Sheet'!$A:T,20,FALSE),"NA")</f>
        <v>#NAME?</v>
      </c>
    </row>
    <row r="900" spans="2:10" ht="15.75" customHeight="1" x14ac:dyDescent="0.15">
      <c r="B900" s="60" t="e">
        <f ca="1">_xludf.IFNA(VLOOKUP($A900,'Data Sheet'!$A:B,2,FALSE),"NA")</f>
        <v>#NAME?</v>
      </c>
      <c r="C900" s="61" t="e">
        <f ca="1">_xludf.IFNA(VLOOKUP($A900,'Data Sheet'!$A:U,3,FALSE),"NA")</f>
        <v>#NAME?</v>
      </c>
      <c r="D900" s="61" t="e">
        <f ca="1">_xludf.IFNA(VLOOKUP($A900,'Data Sheet'!$A:C,4,FALSE),"NA")</f>
        <v>#NAME?</v>
      </c>
      <c r="E900" s="61" t="e">
        <f ca="1">_xludf.IFNA(VLOOKUP($A900,'Data Sheet'!$A:D,5,FALSE),"NA")</f>
        <v>#NAME?</v>
      </c>
      <c r="F900" s="73" t="e">
        <f ca="1">_xludf.IFNA(VLOOKUP($A900,'Data Sheet'!$A:E,6,FALSE),"NA")</f>
        <v>#NAME?</v>
      </c>
      <c r="G900" s="63" t="e">
        <f ca="1">_xludf.IFNA(VLOOKUP($A900,'Data Sheet'!$A:F,7,FALSE),"NA")</f>
        <v>#NAME?</v>
      </c>
      <c r="H900" s="64" t="e">
        <f ca="1">_xludf.IFNA(VLOOKUP($A900,'Data Sheet'!$A:P,17,FALSE),"NA")</f>
        <v>#NAME?</v>
      </c>
      <c r="I900" s="63" t="e">
        <f ca="1">_xludf.IFNA(VLOOKUP($A900,'Data Sheet'!$A:T,19,FALSE),"NA")</f>
        <v>#NAME?</v>
      </c>
      <c r="J900" s="64" t="e">
        <f ca="1">_xludf.IFNA(VLOOKUP($A900,'Data Sheet'!$A:T,20,FALSE),"NA")</f>
        <v>#NAME?</v>
      </c>
    </row>
    <row r="901" spans="2:10" ht="15.75" customHeight="1" x14ac:dyDescent="0.15">
      <c r="B901" s="60" t="e">
        <f ca="1">_xludf.IFNA(VLOOKUP($A901,'Data Sheet'!$A:B,2,FALSE),"NA")</f>
        <v>#NAME?</v>
      </c>
      <c r="C901" s="61" t="e">
        <f ca="1">_xludf.IFNA(VLOOKUP($A901,'Data Sheet'!$A:U,3,FALSE),"NA")</f>
        <v>#NAME?</v>
      </c>
      <c r="D901" s="61" t="e">
        <f ca="1">_xludf.IFNA(VLOOKUP($A901,'Data Sheet'!$A:C,4,FALSE),"NA")</f>
        <v>#NAME?</v>
      </c>
      <c r="E901" s="61" t="e">
        <f ca="1">_xludf.IFNA(VLOOKUP($A901,'Data Sheet'!$A:D,5,FALSE),"NA")</f>
        <v>#NAME?</v>
      </c>
      <c r="F901" s="73" t="e">
        <f ca="1">_xludf.IFNA(VLOOKUP($A901,'Data Sheet'!$A:E,6,FALSE),"NA")</f>
        <v>#NAME?</v>
      </c>
      <c r="G901" s="63" t="e">
        <f ca="1">_xludf.IFNA(VLOOKUP($A901,'Data Sheet'!$A:F,7,FALSE),"NA")</f>
        <v>#NAME?</v>
      </c>
      <c r="H901" s="64" t="e">
        <f ca="1">_xludf.IFNA(VLOOKUP($A901,'Data Sheet'!$A:P,17,FALSE),"NA")</f>
        <v>#NAME?</v>
      </c>
      <c r="I901" s="63" t="e">
        <f ca="1">_xludf.IFNA(VLOOKUP($A901,'Data Sheet'!$A:T,19,FALSE),"NA")</f>
        <v>#NAME?</v>
      </c>
      <c r="J901" s="64" t="e">
        <f ca="1">_xludf.IFNA(VLOOKUP($A901,'Data Sheet'!$A:T,20,FALSE),"NA")</f>
        <v>#NAME?</v>
      </c>
    </row>
    <row r="902" spans="2:10" ht="15.75" customHeight="1" x14ac:dyDescent="0.15">
      <c r="B902" s="60" t="e">
        <f ca="1">_xludf.IFNA(VLOOKUP($A902,'Data Sheet'!$A:B,2,FALSE),"NA")</f>
        <v>#NAME?</v>
      </c>
      <c r="C902" s="61" t="e">
        <f ca="1">_xludf.IFNA(VLOOKUP($A902,'Data Sheet'!$A:U,3,FALSE),"NA")</f>
        <v>#NAME?</v>
      </c>
      <c r="D902" s="61" t="e">
        <f ca="1">_xludf.IFNA(VLOOKUP($A902,'Data Sheet'!$A:C,4,FALSE),"NA")</f>
        <v>#NAME?</v>
      </c>
      <c r="E902" s="61" t="e">
        <f ca="1">_xludf.IFNA(VLOOKUP($A902,'Data Sheet'!$A:D,5,FALSE),"NA")</f>
        <v>#NAME?</v>
      </c>
      <c r="F902" s="73" t="e">
        <f ca="1">_xludf.IFNA(VLOOKUP($A902,'Data Sheet'!$A:E,6,FALSE),"NA")</f>
        <v>#NAME?</v>
      </c>
      <c r="G902" s="63" t="e">
        <f ca="1">_xludf.IFNA(VLOOKUP($A902,'Data Sheet'!$A:F,7,FALSE),"NA")</f>
        <v>#NAME?</v>
      </c>
      <c r="H902" s="64" t="e">
        <f ca="1">_xludf.IFNA(VLOOKUP($A902,'Data Sheet'!$A:P,17,FALSE),"NA")</f>
        <v>#NAME?</v>
      </c>
      <c r="I902" s="63" t="e">
        <f ca="1">_xludf.IFNA(VLOOKUP($A902,'Data Sheet'!$A:T,19,FALSE),"NA")</f>
        <v>#NAME?</v>
      </c>
      <c r="J902" s="64" t="e">
        <f ca="1">_xludf.IFNA(VLOOKUP($A902,'Data Sheet'!$A:T,20,FALSE),"NA")</f>
        <v>#NAME?</v>
      </c>
    </row>
    <row r="903" spans="2:10" ht="15.75" customHeight="1" x14ac:dyDescent="0.15">
      <c r="B903" s="60" t="e">
        <f ca="1">_xludf.IFNA(VLOOKUP($A903,'Data Sheet'!$A:B,2,FALSE),"NA")</f>
        <v>#NAME?</v>
      </c>
      <c r="C903" s="61" t="e">
        <f ca="1">_xludf.IFNA(VLOOKUP($A903,'Data Sheet'!$A:U,3,FALSE),"NA")</f>
        <v>#NAME?</v>
      </c>
      <c r="D903" s="61" t="e">
        <f ca="1">_xludf.IFNA(VLOOKUP($A903,'Data Sheet'!$A:C,4,FALSE),"NA")</f>
        <v>#NAME?</v>
      </c>
      <c r="E903" s="61" t="e">
        <f ca="1">_xludf.IFNA(VLOOKUP($A903,'Data Sheet'!$A:D,5,FALSE),"NA")</f>
        <v>#NAME?</v>
      </c>
      <c r="F903" s="73" t="e">
        <f ca="1">_xludf.IFNA(VLOOKUP($A903,'Data Sheet'!$A:E,6,FALSE),"NA")</f>
        <v>#NAME?</v>
      </c>
      <c r="G903" s="63" t="e">
        <f ca="1">_xludf.IFNA(VLOOKUP($A903,'Data Sheet'!$A:F,7,FALSE),"NA")</f>
        <v>#NAME?</v>
      </c>
      <c r="H903" s="64" t="e">
        <f ca="1">_xludf.IFNA(VLOOKUP($A903,'Data Sheet'!$A:P,17,FALSE),"NA")</f>
        <v>#NAME?</v>
      </c>
      <c r="I903" s="63" t="e">
        <f ca="1">_xludf.IFNA(VLOOKUP($A903,'Data Sheet'!$A:T,19,FALSE),"NA")</f>
        <v>#NAME?</v>
      </c>
      <c r="J903" s="64" t="e">
        <f ca="1">_xludf.IFNA(VLOOKUP($A903,'Data Sheet'!$A:T,20,FALSE),"NA")</f>
        <v>#NAME?</v>
      </c>
    </row>
    <row r="904" spans="2:10" ht="15.75" customHeight="1" x14ac:dyDescent="0.15">
      <c r="B904" s="60" t="e">
        <f ca="1">_xludf.IFNA(VLOOKUP($A904,'Data Sheet'!$A:B,2,FALSE),"NA")</f>
        <v>#NAME?</v>
      </c>
      <c r="C904" s="61" t="e">
        <f ca="1">_xludf.IFNA(VLOOKUP($A904,'Data Sheet'!$A:U,3,FALSE),"NA")</f>
        <v>#NAME?</v>
      </c>
      <c r="D904" s="61" t="e">
        <f ca="1">_xludf.IFNA(VLOOKUP($A904,'Data Sheet'!$A:C,4,FALSE),"NA")</f>
        <v>#NAME?</v>
      </c>
      <c r="E904" s="61" t="e">
        <f ca="1">_xludf.IFNA(VLOOKUP($A904,'Data Sheet'!$A:D,5,FALSE),"NA")</f>
        <v>#NAME?</v>
      </c>
      <c r="F904" s="73" t="e">
        <f ca="1">_xludf.IFNA(VLOOKUP($A904,'Data Sheet'!$A:E,6,FALSE),"NA")</f>
        <v>#NAME?</v>
      </c>
      <c r="G904" s="63" t="e">
        <f ca="1">_xludf.IFNA(VLOOKUP($A904,'Data Sheet'!$A:F,7,FALSE),"NA")</f>
        <v>#NAME?</v>
      </c>
      <c r="H904" s="64" t="e">
        <f ca="1">_xludf.IFNA(VLOOKUP($A904,'Data Sheet'!$A:P,17,FALSE),"NA")</f>
        <v>#NAME?</v>
      </c>
      <c r="I904" s="63" t="e">
        <f ca="1">_xludf.IFNA(VLOOKUP($A904,'Data Sheet'!$A:T,19,FALSE),"NA")</f>
        <v>#NAME?</v>
      </c>
      <c r="J904" s="64" t="e">
        <f ca="1">_xludf.IFNA(VLOOKUP($A904,'Data Sheet'!$A:T,20,FALSE),"NA")</f>
        <v>#NAME?</v>
      </c>
    </row>
    <row r="905" spans="2:10" ht="15.75" customHeight="1" x14ac:dyDescent="0.15">
      <c r="B905" s="60" t="e">
        <f ca="1">_xludf.IFNA(VLOOKUP($A905,'Data Sheet'!$A:B,2,FALSE),"NA")</f>
        <v>#NAME?</v>
      </c>
      <c r="C905" s="61" t="e">
        <f ca="1">_xludf.IFNA(VLOOKUP($A905,'Data Sheet'!$A:U,3,FALSE),"NA")</f>
        <v>#NAME?</v>
      </c>
      <c r="D905" s="61" t="e">
        <f ca="1">_xludf.IFNA(VLOOKUP($A905,'Data Sheet'!$A:C,4,FALSE),"NA")</f>
        <v>#NAME?</v>
      </c>
      <c r="E905" s="61" t="e">
        <f ca="1">_xludf.IFNA(VLOOKUP($A905,'Data Sheet'!$A:D,5,FALSE),"NA")</f>
        <v>#NAME?</v>
      </c>
      <c r="F905" s="73" t="e">
        <f ca="1">_xludf.IFNA(VLOOKUP($A905,'Data Sheet'!$A:E,6,FALSE),"NA")</f>
        <v>#NAME?</v>
      </c>
      <c r="G905" s="63" t="e">
        <f ca="1">_xludf.IFNA(VLOOKUP($A905,'Data Sheet'!$A:F,7,FALSE),"NA")</f>
        <v>#NAME?</v>
      </c>
      <c r="H905" s="64" t="e">
        <f ca="1">_xludf.IFNA(VLOOKUP($A905,'Data Sheet'!$A:P,17,FALSE),"NA")</f>
        <v>#NAME?</v>
      </c>
      <c r="I905" s="63" t="e">
        <f ca="1">_xludf.IFNA(VLOOKUP($A905,'Data Sheet'!$A:T,19,FALSE),"NA")</f>
        <v>#NAME?</v>
      </c>
      <c r="J905" s="64" t="e">
        <f ca="1">_xludf.IFNA(VLOOKUP($A905,'Data Sheet'!$A:T,20,FALSE),"NA")</f>
        <v>#NAME?</v>
      </c>
    </row>
    <row r="906" spans="2:10" ht="15.75" customHeight="1" x14ac:dyDescent="0.15">
      <c r="B906" s="60" t="e">
        <f ca="1">_xludf.IFNA(VLOOKUP($A906,'Data Sheet'!$A:B,2,FALSE),"NA")</f>
        <v>#NAME?</v>
      </c>
      <c r="C906" s="61" t="e">
        <f ca="1">_xludf.IFNA(VLOOKUP($A906,'Data Sheet'!$A:U,3,FALSE),"NA")</f>
        <v>#NAME?</v>
      </c>
      <c r="D906" s="61" t="e">
        <f ca="1">_xludf.IFNA(VLOOKUP($A906,'Data Sheet'!$A:C,4,FALSE),"NA")</f>
        <v>#NAME?</v>
      </c>
      <c r="E906" s="61" t="e">
        <f ca="1">_xludf.IFNA(VLOOKUP($A906,'Data Sheet'!$A:D,5,FALSE),"NA")</f>
        <v>#NAME?</v>
      </c>
      <c r="F906" s="73" t="e">
        <f ca="1">_xludf.IFNA(VLOOKUP($A906,'Data Sheet'!$A:E,6,FALSE),"NA")</f>
        <v>#NAME?</v>
      </c>
      <c r="G906" s="63" t="e">
        <f ca="1">_xludf.IFNA(VLOOKUP($A906,'Data Sheet'!$A:F,7,FALSE),"NA")</f>
        <v>#NAME?</v>
      </c>
      <c r="H906" s="64" t="e">
        <f ca="1">_xludf.IFNA(VLOOKUP($A906,'Data Sheet'!$A:P,17,FALSE),"NA")</f>
        <v>#NAME?</v>
      </c>
      <c r="I906" s="63" t="e">
        <f ca="1">_xludf.IFNA(VLOOKUP($A906,'Data Sheet'!$A:T,19,FALSE),"NA")</f>
        <v>#NAME?</v>
      </c>
      <c r="J906" s="64" t="e">
        <f ca="1">_xludf.IFNA(VLOOKUP($A906,'Data Sheet'!$A:T,20,FALSE),"NA")</f>
        <v>#NAME?</v>
      </c>
    </row>
    <row r="907" spans="2:10" ht="15.75" customHeight="1" x14ac:dyDescent="0.15">
      <c r="B907" s="60" t="e">
        <f ca="1">_xludf.IFNA(VLOOKUP($A907,'Data Sheet'!$A:B,2,FALSE),"NA")</f>
        <v>#NAME?</v>
      </c>
      <c r="C907" s="61" t="e">
        <f ca="1">_xludf.IFNA(VLOOKUP($A907,'Data Sheet'!$A:U,3,FALSE),"NA")</f>
        <v>#NAME?</v>
      </c>
      <c r="D907" s="61" t="e">
        <f ca="1">_xludf.IFNA(VLOOKUP($A907,'Data Sheet'!$A:C,4,FALSE),"NA")</f>
        <v>#NAME?</v>
      </c>
      <c r="E907" s="61" t="e">
        <f ca="1">_xludf.IFNA(VLOOKUP($A907,'Data Sheet'!$A:D,5,FALSE),"NA")</f>
        <v>#NAME?</v>
      </c>
      <c r="F907" s="73" t="e">
        <f ca="1">_xludf.IFNA(VLOOKUP($A907,'Data Sheet'!$A:E,6,FALSE),"NA")</f>
        <v>#NAME?</v>
      </c>
      <c r="G907" s="63" t="e">
        <f ca="1">_xludf.IFNA(VLOOKUP($A907,'Data Sheet'!$A:F,7,FALSE),"NA")</f>
        <v>#NAME?</v>
      </c>
      <c r="H907" s="64" t="e">
        <f ca="1">_xludf.IFNA(VLOOKUP($A907,'Data Sheet'!$A:P,17,FALSE),"NA")</f>
        <v>#NAME?</v>
      </c>
      <c r="I907" s="63" t="e">
        <f ca="1">_xludf.IFNA(VLOOKUP($A907,'Data Sheet'!$A:T,19,FALSE),"NA")</f>
        <v>#NAME?</v>
      </c>
      <c r="J907" s="64" t="e">
        <f ca="1">_xludf.IFNA(VLOOKUP($A907,'Data Sheet'!$A:T,20,FALSE),"NA")</f>
        <v>#NAME?</v>
      </c>
    </row>
    <row r="908" spans="2:10" ht="15.75" customHeight="1" x14ac:dyDescent="0.15">
      <c r="B908" s="60" t="e">
        <f ca="1">_xludf.IFNA(VLOOKUP($A908,'Data Sheet'!$A:B,2,FALSE),"NA")</f>
        <v>#NAME?</v>
      </c>
      <c r="C908" s="61" t="e">
        <f ca="1">_xludf.IFNA(VLOOKUP($A908,'Data Sheet'!$A:U,3,FALSE),"NA")</f>
        <v>#NAME?</v>
      </c>
      <c r="D908" s="61" t="e">
        <f ca="1">_xludf.IFNA(VLOOKUP($A908,'Data Sheet'!$A:C,4,FALSE),"NA")</f>
        <v>#NAME?</v>
      </c>
      <c r="E908" s="61" t="e">
        <f ca="1">_xludf.IFNA(VLOOKUP($A908,'Data Sheet'!$A:D,5,FALSE),"NA")</f>
        <v>#NAME?</v>
      </c>
      <c r="F908" s="73" t="e">
        <f ca="1">_xludf.IFNA(VLOOKUP($A908,'Data Sheet'!$A:E,6,FALSE),"NA")</f>
        <v>#NAME?</v>
      </c>
      <c r="G908" s="63" t="e">
        <f ca="1">_xludf.IFNA(VLOOKUP($A908,'Data Sheet'!$A:F,7,FALSE),"NA")</f>
        <v>#NAME?</v>
      </c>
      <c r="H908" s="64" t="e">
        <f ca="1">_xludf.IFNA(VLOOKUP($A908,'Data Sheet'!$A:P,17,FALSE),"NA")</f>
        <v>#NAME?</v>
      </c>
      <c r="I908" s="63" t="e">
        <f ca="1">_xludf.IFNA(VLOOKUP($A908,'Data Sheet'!$A:T,19,FALSE),"NA")</f>
        <v>#NAME?</v>
      </c>
      <c r="J908" s="64" t="e">
        <f ca="1">_xludf.IFNA(VLOOKUP($A908,'Data Sheet'!$A:T,20,FALSE),"NA")</f>
        <v>#NAME?</v>
      </c>
    </row>
    <row r="909" spans="2:10" ht="15.75" customHeight="1" x14ac:dyDescent="0.15">
      <c r="B909" s="60" t="e">
        <f ca="1">_xludf.IFNA(VLOOKUP($A909,'Data Sheet'!$A:B,2,FALSE),"NA")</f>
        <v>#NAME?</v>
      </c>
      <c r="C909" s="61" t="e">
        <f ca="1">_xludf.IFNA(VLOOKUP($A909,'Data Sheet'!$A:U,3,FALSE),"NA")</f>
        <v>#NAME?</v>
      </c>
      <c r="D909" s="61" t="e">
        <f ca="1">_xludf.IFNA(VLOOKUP($A909,'Data Sheet'!$A:C,4,FALSE),"NA")</f>
        <v>#NAME?</v>
      </c>
      <c r="E909" s="61" t="e">
        <f ca="1">_xludf.IFNA(VLOOKUP($A909,'Data Sheet'!$A:D,5,FALSE),"NA")</f>
        <v>#NAME?</v>
      </c>
      <c r="F909" s="73" t="e">
        <f ca="1">_xludf.IFNA(VLOOKUP($A909,'Data Sheet'!$A:E,6,FALSE),"NA")</f>
        <v>#NAME?</v>
      </c>
      <c r="G909" s="63" t="e">
        <f ca="1">_xludf.IFNA(VLOOKUP($A909,'Data Sheet'!$A:F,7,FALSE),"NA")</f>
        <v>#NAME?</v>
      </c>
      <c r="H909" s="64" t="e">
        <f ca="1">_xludf.IFNA(VLOOKUP($A909,'Data Sheet'!$A:P,17,FALSE),"NA")</f>
        <v>#NAME?</v>
      </c>
      <c r="I909" s="63" t="e">
        <f ca="1">_xludf.IFNA(VLOOKUP($A909,'Data Sheet'!$A:T,19,FALSE),"NA")</f>
        <v>#NAME?</v>
      </c>
      <c r="J909" s="64" t="e">
        <f ca="1">_xludf.IFNA(VLOOKUP($A909,'Data Sheet'!$A:T,20,FALSE),"NA")</f>
        <v>#NAME?</v>
      </c>
    </row>
    <row r="910" spans="2:10" ht="15.75" customHeight="1" x14ac:dyDescent="0.15">
      <c r="B910" s="60" t="e">
        <f ca="1">_xludf.IFNA(VLOOKUP($A910,'Data Sheet'!$A:B,2,FALSE),"NA")</f>
        <v>#NAME?</v>
      </c>
      <c r="C910" s="61" t="e">
        <f ca="1">_xludf.IFNA(VLOOKUP($A910,'Data Sheet'!$A:U,3,FALSE),"NA")</f>
        <v>#NAME?</v>
      </c>
      <c r="D910" s="61" t="e">
        <f ca="1">_xludf.IFNA(VLOOKUP($A910,'Data Sheet'!$A:C,4,FALSE),"NA")</f>
        <v>#NAME?</v>
      </c>
      <c r="E910" s="61" t="e">
        <f ca="1">_xludf.IFNA(VLOOKUP($A910,'Data Sheet'!$A:D,5,FALSE),"NA")</f>
        <v>#NAME?</v>
      </c>
      <c r="F910" s="73" t="e">
        <f ca="1">_xludf.IFNA(VLOOKUP($A910,'Data Sheet'!$A:E,6,FALSE),"NA")</f>
        <v>#NAME?</v>
      </c>
      <c r="G910" s="63" t="e">
        <f ca="1">_xludf.IFNA(VLOOKUP($A910,'Data Sheet'!$A:F,7,FALSE),"NA")</f>
        <v>#NAME?</v>
      </c>
      <c r="H910" s="64" t="e">
        <f ca="1">_xludf.IFNA(VLOOKUP($A910,'Data Sheet'!$A:P,17,FALSE),"NA")</f>
        <v>#NAME?</v>
      </c>
      <c r="I910" s="63" t="e">
        <f ca="1">_xludf.IFNA(VLOOKUP($A910,'Data Sheet'!$A:T,19,FALSE),"NA")</f>
        <v>#NAME?</v>
      </c>
      <c r="J910" s="64" t="e">
        <f ca="1">_xludf.IFNA(VLOOKUP($A910,'Data Sheet'!$A:T,20,FALSE),"NA")</f>
        <v>#NAME?</v>
      </c>
    </row>
    <row r="911" spans="2:10" ht="15.75" customHeight="1" x14ac:dyDescent="0.15">
      <c r="B911" s="60" t="e">
        <f ca="1">_xludf.IFNA(VLOOKUP($A911,'Data Sheet'!$A:B,2,FALSE),"NA")</f>
        <v>#NAME?</v>
      </c>
      <c r="C911" s="61" t="e">
        <f ca="1">_xludf.IFNA(VLOOKUP($A911,'Data Sheet'!$A:U,3,FALSE),"NA")</f>
        <v>#NAME?</v>
      </c>
      <c r="D911" s="61" t="e">
        <f ca="1">_xludf.IFNA(VLOOKUP($A911,'Data Sheet'!$A:C,4,FALSE),"NA")</f>
        <v>#NAME?</v>
      </c>
      <c r="E911" s="61" t="e">
        <f ca="1">_xludf.IFNA(VLOOKUP($A911,'Data Sheet'!$A:D,5,FALSE),"NA")</f>
        <v>#NAME?</v>
      </c>
      <c r="F911" s="73" t="e">
        <f ca="1">_xludf.IFNA(VLOOKUP($A911,'Data Sheet'!$A:E,6,FALSE),"NA")</f>
        <v>#NAME?</v>
      </c>
      <c r="G911" s="63" t="e">
        <f ca="1">_xludf.IFNA(VLOOKUP($A911,'Data Sheet'!$A:F,7,FALSE),"NA")</f>
        <v>#NAME?</v>
      </c>
      <c r="H911" s="64" t="e">
        <f ca="1">_xludf.IFNA(VLOOKUP($A911,'Data Sheet'!$A:P,17,FALSE),"NA")</f>
        <v>#NAME?</v>
      </c>
      <c r="I911" s="63" t="e">
        <f ca="1">_xludf.IFNA(VLOOKUP($A911,'Data Sheet'!$A:T,19,FALSE),"NA")</f>
        <v>#NAME?</v>
      </c>
      <c r="J911" s="64" t="e">
        <f ca="1">_xludf.IFNA(VLOOKUP($A911,'Data Sheet'!$A:T,20,FALSE),"NA")</f>
        <v>#NAME?</v>
      </c>
    </row>
    <row r="912" spans="2:10" ht="15.75" customHeight="1" x14ac:dyDescent="0.15">
      <c r="B912" s="60" t="e">
        <f ca="1">_xludf.IFNA(VLOOKUP($A912,'Data Sheet'!$A:B,2,FALSE),"NA")</f>
        <v>#NAME?</v>
      </c>
      <c r="C912" s="61" t="e">
        <f ca="1">_xludf.IFNA(VLOOKUP($A912,'Data Sheet'!$A:U,3,FALSE),"NA")</f>
        <v>#NAME?</v>
      </c>
      <c r="D912" s="61" t="e">
        <f ca="1">_xludf.IFNA(VLOOKUP($A912,'Data Sheet'!$A:C,4,FALSE),"NA")</f>
        <v>#NAME?</v>
      </c>
      <c r="E912" s="61" t="e">
        <f ca="1">_xludf.IFNA(VLOOKUP($A912,'Data Sheet'!$A:D,5,FALSE),"NA")</f>
        <v>#NAME?</v>
      </c>
      <c r="F912" s="73" t="e">
        <f ca="1">_xludf.IFNA(VLOOKUP($A912,'Data Sheet'!$A:E,6,FALSE),"NA")</f>
        <v>#NAME?</v>
      </c>
      <c r="G912" s="63" t="e">
        <f ca="1">_xludf.IFNA(VLOOKUP($A912,'Data Sheet'!$A:F,7,FALSE),"NA")</f>
        <v>#NAME?</v>
      </c>
      <c r="H912" s="64" t="e">
        <f ca="1">_xludf.IFNA(VLOOKUP($A912,'Data Sheet'!$A:P,17,FALSE),"NA")</f>
        <v>#NAME?</v>
      </c>
      <c r="I912" s="63" t="e">
        <f ca="1">_xludf.IFNA(VLOOKUP($A912,'Data Sheet'!$A:T,19,FALSE),"NA")</f>
        <v>#NAME?</v>
      </c>
      <c r="J912" s="64" t="e">
        <f ca="1">_xludf.IFNA(VLOOKUP($A912,'Data Sheet'!$A:T,20,FALSE),"NA")</f>
        <v>#NAME?</v>
      </c>
    </row>
    <row r="913" spans="2:10" ht="15.75" customHeight="1" x14ac:dyDescent="0.15">
      <c r="B913" s="60" t="e">
        <f ca="1">_xludf.IFNA(VLOOKUP($A913,'Data Sheet'!$A:B,2,FALSE),"NA")</f>
        <v>#NAME?</v>
      </c>
      <c r="C913" s="61" t="e">
        <f ca="1">_xludf.IFNA(VLOOKUP($A913,'Data Sheet'!$A:U,3,FALSE),"NA")</f>
        <v>#NAME?</v>
      </c>
      <c r="D913" s="61" t="e">
        <f ca="1">_xludf.IFNA(VLOOKUP($A913,'Data Sheet'!$A:C,4,FALSE),"NA")</f>
        <v>#NAME?</v>
      </c>
      <c r="E913" s="61" t="e">
        <f ca="1">_xludf.IFNA(VLOOKUP($A913,'Data Sheet'!$A:D,5,FALSE),"NA")</f>
        <v>#NAME?</v>
      </c>
      <c r="F913" s="73" t="e">
        <f ca="1">_xludf.IFNA(VLOOKUP($A913,'Data Sheet'!$A:E,6,FALSE),"NA")</f>
        <v>#NAME?</v>
      </c>
      <c r="G913" s="63" t="e">
        <f ca="1">_xludf.IFNA(VLOOKUP($A913,'Data Sheet'!$A:F,7,FALSE),"NA")</f>
        <v>#NAME?</v>
      </c>
      <c r="H913" s="64" t="e">
        <f ca="1">_xludf.IFNA(VLOOKUP($A913,'Data Sheet'!$A:P,17,FALSE),"NA")</f>
        <v>#NAME?</v>
      </c>
      <c r="I913" s="63" t="e">
        <f ca="1">_xludf.IFNA(VLOOKUP($A913,'Data Sheet'!$A:T,19,FALSE),"NA")</f>
        <v>#NAME?</v>
      </c>
      <c r="J913" s="64" t="e">
        <f ca="1">_xludf.IFNA(VLOOKUP($A913,'Data Sheet'!$A:T,20,FALSE),"NA")</f>
        <v>#NAME?</v>
      </c>
    </row>
    <row r="914" spans="2:10" ht="15.75" customHeight="1" x14ac:dyDescent="0.15">
      <c r="B914" s="60" t="e">
        <f ca="1">_xludf.IFNA(VLOOKUP($A914,'Data Sheet'!$A:B,2,FALSE),"NA")</f>
        <v>#NAME?</v>
      </c>
      <c r="C914" s="61" t="e">
        <f ca="1">_xludf.IFNA(VLOOKUP($A914,'Data Sheet'!$A:U,3,FALSE),"NA")</f>
        <v>#NAME?</v>
      </c>
      <c r="D914" s="61" t="e">
        <f ca="1">_xludf.IFNA(VLOOKUP($A914,'Data Sheet'!$A:C,4,FALSE),"NA")</f>
        <v>#NAME?</v>
      </c>
      <c r="E914" s="61" t="e">
        <f ca="1">_xludf.IFNA(VLOOKUP($A914,'Data Sheet'!$A:D,5,FALSE),"NA")</f>
        <v>#NAME?</v>
      </c>
      <c r="F914" s="73" t="e">
        <f ca="1">_xludf.IFNA(VLOOKUP($A914,'Data Sheet'!$A:E,6,FALSE),"NA")</f>
        <v>#NAME?</v>
      </c>
      <c r="G914" s="63" t="e">
        <f ca="1">_xludf.IFNA(VLOOKUP($A914,'Data Sheet'!$A:F,7,FALSE),"NA")</f>
        <v>#NAME?</v>
      </c>
      <c r="H914" s="64" t="e">
        <f ca="1">_xludf.IFNA(VLOOKUP($A914,'Data Sheet'!$A:P,17,FALSE),"NA")</f>
        <v>#NAME?</v>
      </c>
      <c r="I914" s="63" t="e">
        <f ca="1">_xludf.IFNA(VLOOKUP($A914,'Data Sheet'!$A:T,19,FALSE),"NA")</f>
        <v>#NAME?</v>
      </c>
      <c r="J914" s="64" t="e">
        <f ca="1">_xludf.IFNA(VLOOKUP($A914,'Data Sheet'!$A:T,20,FALSE),"NA")</f>
        <v>#NAME?</v>
      </c>
    </row>
    <row r="915" spans="2:10" ht="15.75" customHeight="1" x14ac:dyDescent="0.15">
      <c r="B915" s="60" t="e">
        <f ca="1">_xludf.IFNA(VLOOKUP($A915,'Data Sheet'!$A:B,2,FALSE),"NA")</f>
        <v>#NAME?</v>
      </c>
      <c r="C915" s="61" t="e">
        <f ca="1">_xludf.IFNA(VLOOKUP($A915,'Data Sheet'!$A:U,3,FALSE),"NA")</f>
        <v>#NAME?</v>
      </c>
      <c r="D915" s="61" t="e">
        <f ca="1">_xludf.IFNA(VLOOKUP($A915,'Data Sheet'!$A:C,4,FALSE),"NA")</f>
        <v>#NAME?</v>
      </c>
      <c r="E915" s="61" t="e">
        <f ca="1">_xludf.IFNA(VLOOKUP($A915,'Data Sheet'!$A:D,5,FALSE),"NA")</f>
        <v>#NAME?</v>
      </c>
      <c r="F915" s="73" t="e">
        <f ca="1">_xludf.IFNA(VLOOKUP($A915,'Data Sheet'!$A:E,6,FALSE),"NA")</f>
        <v>#NAME?</v>
      </c>
      <c r="G915" s="63" t="e">
        <f ca="1">_xludf.IFNA(VLOOKUP($A915,'Data Sheet'!$A:F,7,FALSE),"NA")</f>
        <v>#NAME?</v>
      </c>
      <c r="H915" s="64" t="e">
        <f ca="1">_xludf.IFNA(VLOOKUP($A915,'Data Sheet'!$A:P,17,FALSE),"NA")</f>
        <v>#NAME?</v>
      </c>
      <c r="I915" s="63" t="e">
        <f ca="1">_xludf.IFNA(VLOOKUP($A915,'Data Sheet'!$A:T,19,FALSE),"NA")</f>
        <v>#NAME?</v>
      </c>
      <c r="J915" s="64" t="e">
        <f ca="1">_xludf.IFNA(VLOOKUP($A915,'Data Sheet'!$A:T,20,FALSE),"NA")</f>
        <v>#NAME?</v>
      </c>
    </row>
    <row r="916" spans="2:10" ht="15.75" customHeight="1" x14ac:dyDescent="0.15">
      <c r="B916" s="60" t="e">
        <f ca="1">_xludf.IFNA(VLOOKUP($A916,'Data Sheet'!$A:B,2,FALSE),"NA")</f>
        <v>#NAME?</v>
      </c>
      <c r="C916" s="61" t="e">
        <f ca="1">_xludf.IFNA(VLOOKUP($A916,'Data Sheet'!$A:U,3,FALSE),"NA")</f>
        <v>#NAME?</v>
      </c>
      <c r="D916" s="61" t="e">
        <f ca="1">_xludf.IFNA(VLOOKUP($A916,'Data Sheet'!$A:C,4,FALSE),"NA")</f>
        <v>#NAME?</v>
      </c>
      <c r="E916" s="61" t="e">
        <f ca="1">_xludf.IFNA(VLOOKUP($A916,'Data Sheet'!$A:D,5,FALSE),"NA")</f>
        <v>#NAME?</v>
      </c>
      <c r="F916" s="73" t="e">
        <f ca="1">_xludf.IFNA(VLOOKUP($A916,'Data Sheet'!$A:E,6,FALSE),"NA")</f>
        <v>#NAME?</v>
      </c>
      <c r="G916" s="63" t="e">
        <f ca="1">_xludf.IFNA(VLOOKUP($A916,'Data Sheet'!$A:F,7,FALSE),"NA")</f>
        <v>#NAME?</v>
      </c>
      <c r="H916" s="64" t="e">
        <f ca="1">_xludf.IFNA(VLOOKUP($A916,'Data Sheet'!$A:P,17,FALSE),"NA")</f>
        <v>#NAME?</v>
      </c>
      <c r="I916" s="63" t="e">
        <f ca="1">_xludf.IFNA(VLOOKUP($A916,'Data Sheet'!$A:T,19,FALSE),"NA")</f>
        <v>#NAME?</v>
      </c>
      <c r="J916" s="64" t="e">
        <f ca="1">_xludf.IFNA(VLOOKUP($A916,'Data Sheet'!$A:T,20,FALSE),"NA")</f>
        <v>#NAME?</v>
      </c>
    </row>
    <row r="917" spans="2:10" ht="15.75" customHeight="1" x14ac:dyDescent="0.15">
      <c r="B917" s="60" t="e">
        <f ca="1">_xludf.IFNA(VLOOKUP($A917,'Data Sheet'!$A:B,2,FALSE),"NA")</f>
        <v>#NAME?</v>
      </c>
      <c r="C917" s="61" t="e">
        <f ca="1">_xludf.IFNA(VLOOKUP($A917,'Data Sheet'!$A:U,3,FALSE),"NA")</f>
        <v>#NAME?</v>
      </c>
      <c r="D917" s="61" t="e">
        <f ca="1">_xludf.IFNA(VLOOKUP($A917,'Data Sheet'!$A:C,4,FALSE),"NA")</f>
        <v>#NAME?</v>
      </c>
      <c r="E917" s="61" t="e">
        <f ca="1">_xludf.IFNA(VLOOKUP($A917,'Data Sheet'!$A:D,5,FALSE),"NA")</f>
        <v>#NAME?</v>
      </c>
      <c r="F917" s="73" t="e">
        <f ca="1">_xludf.IFNA(VLOOKUP($A917,'Data Sheet'!$A:E,6,FALSE),"NA")</f>
        <v>#NAME?</v>
      </c>
      <c r="G917" s="63" t="e">
        <f ca="1">_xludf.IFNA(VLOOKUP($A917,'Data Sheet'!$A:F,7,FALSE),"NA")</f>
        <v>#NAME?</v>
      </c>
      <c r="H917" s="64" t="e">
        <f ca="1">_xludf.IFNA(VLOOKUP($A917,'Data Sheet'!$A:P,17,FALSE),"NA")</f>
        <v>#NAME?</v>
      </c>
      <c r="I917" s="63" t="e">
        <f ca="1">_xludf.IFNA(VLOOKUP($A917,'Data Sheet'!$A:T,19,FALSE),"NA")</f>
        <v>#NAME?</v>
      </c>
      <c r="J917" s="64" t="e">
        <f ca="1">_xludf.IFNA(VLOOKUP($A917,'Data Sheet'!$A:T,20,FALSE),"NA")</f>
        <v>#NAME?</v>
      </c>
    </row>
    <row r="918" spans="2:10" ht="15.75" customHeight="1" x14ac:dyDescent="0.15">
      <c r="B918" s="60" t="e">
        <f ca="1">_xludf.IFNA(VLOOKUP($A918,'Data Sheet'!$A:B,2,FALSE),"NA")</f>
        <v>#NAME?</v>
      </c>
      <c r="C918" s="61" t="e">
        <f ca="1">_xludf.IFNA(VLOOKUP($A918,'Data Sheet'!$A:U,3,FALSE),"NA")</f>
        <v>#NAME?</v>
      </c>
      <c r="D918" s="61" t="e">
        <f ca="1">_xludf.IFNA(VLOOKUP($A918,'Data Sheet'!$A:C,4,FALSE),"NA")</f>
        <v>#NAME?</v>
      </c>
      <c r="E918" s="61" t="e">
        <f ca="1">_xludf.IFNA(VLOOKUP($A918,'Data Sheet'!$A:D,5,FALSE),"NA")</f>
        <v>#NAME?</v>
      </c>
      <c r="F918" s="73" t="e">
        <f ca="1">_xludf.IFNA(VLOOKUP($A918,'Data Sheet'!$A:E,6,FALSE),"NA")</f>
        <v>#NAME?</v>
      </c>
      <c r="G918" s="63" t="e">
        <f ca="1">_xludf.IFNA(VLOOKUP($A918,'Data Sheet'!$A:F,7,FALSE),"NA")</f>
        <v>#NAME?</v>
      </c>
      <c r="H918" s="64" t="e">
        <f ca="1">_xludf.IFNA(VLOOKUP($A918,'Data Sheet'!$A:P,17,FALSE),"NA")</f>
        <v>#NAME?</v>
      </c>
      <c r="I918" s="63" t="e">
        <f ca="1">_xludf.IFNA(VLOOKUP($A918,'Data Sheet'!$A:T,19,FALSE),"NA")</f>
        <v>#NAME?</v>
      </c>
      <c r="J918" s="64" t="e">
        <f ca="1">_xludf.IFNA(VLOOKUP($A918,'Data Sheet'!$A:T,20,FALSE),"NA")</f>
        <v>#NAME?</v>
      </c>
    </row>
    <row r="919" spans="2:10" ht="15.75" customHeight="1" x14ac:dyDescent="0.15">
      <c r="B919" s="60" t="e">
        <f ca="1">_xludf.IFNA(VLOOKUP($A919,'Data Sheet'!$A:B,2,FALSE),"NA")</f>
        <v>#NAME?</v>
      </c>
      <c r="C919" s="61" t="e">
        <f ca="1">_xludf.IFNA(VLOOKUP($A919,'Data Sheet'!$A:U,3,FALSE),"NA")</f>
        <v>#NAME?</v>
      </c>
      <c r="D919" s="61" t="e">
        <f ca="1">_xludf.IFNA(VLOOKUP($A919,'Data Sheet'!$A:C,4,FALSE),"NA")</f>
        <v>#NAME?</v>
      </c>
      <c r="E919" s="61" t="e">
        <f ca="1">_xludf.IFNA(VLOOKUP($A919,'Data Sheet'!$A:D,5,FALSE),"NA")</f>
        <v>#NAME?</v>
      </c>
      <c r="F919" s="73" t="e">
        <f ca="1">_xludf.IFNA(VLOOKUP($A919,'Data Sheet'!$A:E,6,FALSE),"NA")</f>
        <v>#NAME?</v>
      </c>
      <c r="G919" s="63" t="e">
        <f ca="1">_xludf.IFNA(VLOOKUP($A919,'Data Sheet'!$A:F,7,FALSE),"NA")</f>
        <v>#NAME?</v>
      </c>
      <c r="H919" s="64" t="e">
        <f ca="1">_xludf.IFNA(VLOOKUP($A919,'Data Sheet'!$A:P,17,FALSE),"NA")</f>
        <v>#NAME?</v>
      </c>
      <c r="I919" s="63" t="e">
        <f ca="1">_xludf.IFNA(VLOOKUP($A919,'Data Sheet'!$A:T,19,FALSE),"NA")</f>
        <v>#NAME?</v>
      </c>
      <c r="J919" s="64" t="e">
        <f ca="1">_xludf.IFNA(VLOOKUP($A919,'Data Sheet'!$A:T,20,FALSE),"NA")</f>
        <v>#NAME?</v>
      </c>
    </row>
    <row r="920" spans="2:10" ht="15.75" customHeight="1" x14ac:dyDescent="0.15">
      <c r="B920" s="60" t="e">
        <f ca="1">_xludf.IFNA(VLOOKUP($A920,'Data Sheet'!$A:B,2,FALSE),"NA")</f>
        <v>#NAME?</v>
      </c>
      <c r="C920" s="61" t="e">
        <f ca="1">_xludf.IFNA(VLOOKUP($A920,'Data Sheet'!$A:U,3,FALSE),"NA")</f>
        <v>#NAME?</v>
      </c>
      <c r="D920" s="61" t="e">
        <f ca="1">_xludf.IFNA(VLOOKUP($A920,'Data Sheet'!$A:C,4,FALSE),"NA")</f>
        <v>#NAME?</v>
      </c>
      <c r="E920" s="61" t="e">
        <f ca="1">_xludf.IFNA(VLOOKUP($A920,'Data Sheet'!$A:D,5,FALSE),"NA")</f>
        <v>#NAME?</v>
      </c>
      <c r="F920" s="73" t="e">
        <f ca="1">_xludf.IFNA(VLOOKUP($A920,'Data Sheet'!$A:E,6,FALSE),"NA")</f>
        <v>#NAME?</v>
      </c>
      <c r="G920" s="63" t="e">
        <f ca="1">_xludf.IFNA(VLOOKUP($A920,'Data Sheet'!$A:F,7,FALSE),"NA")</f>
        <v>#NAME?</v>
      </c>
      <c r="H920" s="64" t="e">
        <f ca="1">_xludf.IFNA(VLOOKUP($A920,'Data Sheet'!$A:P,17,FALSE),"NA")</f>
        <v>#NAME?</v>
      </c>
      <c r="I920" s="63" t="e">
        <f ca="1">_xludf.IFNA(VLOOKUP($A920,'Data Sheet'!$A:T,19,FALSE),"NA")</f>
        <v>#NAME?</v>
      </c>
      <c r="J920" s="64" t="e">
        <f ca="1">_xludf.IFNA(VLOOKUP($A920,'Data Sheet'!$A:T,20,FALSE),"NA")</f>
        <v>#NAME?</v>
      </c>
    </row>
    <row r="921" spans="2:10" ht="15.75" customHeight="1" x14ac:dyDescent="0.15">
      <c r="B921" s="60" t="e">
        <f ca="1">_xludf.IFNA(VLOOKUP($A921,'Data Sheet'!$A:B,2,FALSE),"NA")</f>
        <v>#NAME?</v>
      </c>
      <c r="C921" s="61" t="e">
        <f ca="1">_xludf.IFNA(VLOOKUP($A921,'Data Sheet'!$A:U,3,FALSE),"NA")</f>
        <v>#NAME?</v>
      </c>
      <c r="D921" s="61" t="e">
        <f ca="1">_xludf.IFNA(VLOOKUP($A921,'Data Sheet'!$A:C,4,FALSE),"NA")</f>
        <v>#NAME?</v>
      </c>
      <c r="E921" s="61" t="e">
        <f ca="1">_xludf.IFNA(VLOOKUP($A921,'Data Sheet'!$A:D,5,FALSE),"NA")</f>
        <v>#NAME?</v>
      </c>
      <c r="F921" s="73" t="e">
        <f ca="1">_xludf.IFNA(VLOOKUP($A921,'Data Sheet'!$A:E,6,FALSE),"NA")</f>
        <v>#NAME?</v>
      </c>
      <c r="G921" s="63" t="e">
        <f ca="1">_xludf.IFNA(VLOOKUP($A921,'Data Sheet'!$A:F,7,FALSE),"NA")</f>
        <v>#NAME?</v>
      </c>
      <c r="H921" s="64" t="e">
        <f ca="1">_xludf.IFNA(VLOOKUP($A921,'Data Sheet'!$A:P,17,FALSE),"NA")</f>
        <v>#NAME?</v>
      </c>
      <c r="I921" s="63" t="e">
        <f ca="1">_xludf.IFNA(VLOOKUP($A921,'Data Sheet'!$A:T,19,FALSE),"NA")</f>
        <v>#NAME?</v>
      </c>
      <c r="J921" s="64" t="e">
        <f ca="1">_xludf.IFNA(VLOOKUP($A921,'Data Sheet'!$A:T,20,FALSE),"NA")</f>
        <v>#NAME?</v>
      </c>
    </row>
    <row r="922" spans="2:10" ht="15.75" customHeight="1" x14ac:dyDescent="0.15">
      <c r="B922" s="60" t="e">
        <f ca="1">_xludf.IFNA(VLOOKUP($A922,'Data Sheet'!$A:B,2,FALSE),"NA")</f>
        <v>#NAME?</v>
      </c>
      <c r="C922" s="61" t="e">
        <f ca="1">_xludf.IFNA(VLOOKUP($A922,'Data Sheet'!$A:U,3,FALSE),"NA")</f>
        <v>#NAME?</v>
      </c>
      <c r="D922" s="61" t="e">
        <f ca="1">_xludf.IFNA(VLOOKUP($A922,'Data Sheet'!$A:C,4,FALSE),"NA")</f>
        <v>#NAME?</v>
      </c>
      <c r="E922" s="61" t="e">
        <f ca="1">_xludf.IFNA(VLOOKUP($A922,'Data Sheet'!$A:D,5,FALSE),"NA")</f>
        <v>#NAME?</v>
      </c>
      <c r="F922" s="73" t="e">
        <f ca="1">_xludf.IFNA(VLOOKUP($A922,'Data Sheet'!$A:E,6,FALSE),"NA")</f>
        <v>#NAME?</v>
      </c>
      <c r="G922" s="63" t="e">
        <f ca="1">_xludf.IFNA(VLOOKUP($A922,'Data Sheet'!$A:F,7,FALSE),"NA")</f>
        <v>#NAME?</v>
      </c>
      <c r="H922" s="64" t="e">
        <f ca="1">_xludf.IFNA(VLOOKUP($A922,'Data Sheet'!$A:P,17,FALSE),"NA")</f>
        <v>#NAME?</v>
      </c>
      <c r="I922" s="63" t="e">
        <f ca="1">_xludf.IFNA(VLOOKUP($A922,'Data Sheet'!$A:T,19,FALSE),"NA")</f>
        <v>#NAME?</v>
      </c>
      <c r="J922" s="64" t="e">
        <f ca="1">_xludf.IFNA(VLOOKUP($A922,'Data Sheet'!$A:T,20,FALSE),"NA")</f>
        <v>#NAME?</v>
      </c>
    </row>
    <row r="923" spans="2:10" ht="15.75" customHeight="1" x14ac:dyDescent="0.15">
      <c r="B923" s="60" t="e">
        <f ca="1">_xludf.IFNA(VLOOKUP($A923,'Data Sheet'!$A:B,2,FALSE),"NA")</f>
        <v>#NAME?</v>
      </c>
      <c r="C923" s="61" t="e">
        <f ca="1">_xludf.IFNA(VLOOKUP($A923,'Data Sheet'!$A:U,3,FALSE),"NA")</f>
        <v>#NAME?</v>
      </c>
      <c r="D923" s="61" t="e">
        <f ca="1">_xludf.IFNA(VLOOKUP($A923,'Data Sheet'!$A:C,4,FALSE),"NA")</f>
        <v>#NAME?</v>
      </c>
      <c r="E923" s="61" t="e">
        <f ca="1">_xludf.IFNA(VLOOKUP($A923,'Data Sheet'!$A:D,5,FALSE),"NA")</f>
        <v>#NAME?</v>
      </c>
      <c r="F923" s="73" t="e">
        <f ca="1">_xludf.IFNA(VLOOKUP($A923,'Data Sheet'!$A:E,6,FALSE),"NA")</f>
        <v>#NAME?</v>
      </c>
      <c r="G923" s="63" t="e">
        <f ca="1">_xludf.IFNA(VLOOKUP($A923,'Data Sheet'!$A:F,7,FALSE),"NA")</f>
        <v>#NAME?</v>
      </c>
      <c r="H923" s="64" t="e">
        <f ca="1">_xludf.IFNA(VLOOKUP($A923,'Data Sheet'!$A:P,17,FALSE),"NA")</f>
        <v>#NAME?</v>
      </c>
      <c r="I923" s="63" t="e">
        <f ca="1">_xludf.IFNA(VLOOKUP($A923,'Data Sheet'!$A:T,19,FALSE),"NA")</f>
        <v>#NAME?</v>
      </c>
      <c r="J923" s="64" t="e">
        <f ca="1">_xludf.IFNA(VLOOKUP($A923,'Data Sheet'!$A:T,20,FALSE),"NA")</f>
        <v>#NAME?</v>
      </c>
    </row>
    <row r="924" spans="2:10" ht="15.75" customHeight="1" x14ac:dyDescent="0.15">
      <c r="B924" s="60" t="e">
        <f ca="1">_xludf.IFNA(VLOOKUP($A924,'Data Sheet'!$A:B,2,FALSE),"NA")</f>
        <v>#NAME?</v>
      </c>
      <c r="C924" s="61" t="e">
        <f ca="1">_xludf.IFNA(VLOOKUP($A924,'Data Sheet'!$A:U,3,FALSE),"NA")</f>
        <v>#NAME?</v>
      </c>
      <c r="D924" s="61" t="e">
        <f ca="1">_xludf.IFNA(VLOOKUP($A924,'Data Sheet'!$A:C,4,FALSE),"NA")</f>
        <v>#NAME?</v>
      </c>
      <c r="E924" s="61" t="e">
        <f ca="1">_xludf.IFNA(VLOOKUP($A924,'Data Sheet'!$A:D,5,FALSE),"NA")</f>
        <v>#NAME?</v>
      </c>
      <c r="F924" s="73" t="e">
        <f ca="1">_xludf.IFNA(VLOOKUP($A924,'Data Sheet'!$A:E,6,FALSE),"NA")</f>
        <v>#NAME?</v>
      </c>
      <c r="G924" s="63" t="e">
        <f ca="1">_xludf.IFNA(VLOOKUP($A924,'Data Sheet'!$A:F,7,FALSE),"NA")</f>
        <v>#NAME?</v>
      </c>
      <c r="H924" s="64" t="e">
        <f ca="1">_xludf.IFNA(VLOOKUP($A924,'Data Sheet'!$A:P,17,FALSE),"NA")</f>
        <v>#NAME?</v>
      </c>
      <c r="I924" s="63" t="e">
        <f ca="1">_xludf.IFNA(VLOOKUP($A924,'Data Sheet'!$A:T,19,FALSE),"NA")</f>
        <v>#NAME?</v>
      </c>
      <c r="J924" s="64" t="e">
        <f ca="1">_xludf.IFNA(VLOOKUP($A924,'Data Sheet'!$A:T,20,FALSE),"NA")</f>
        <v>#NAME?</v>
      </c>
    </row>
    <row r="925" spans="2:10" ht="15.75" customHeight="1" x14ac:dyDescent="0.15">
      <c r="B925" s="60" t="e">
        <f ca="1">_xludf.IFNA(VLOOKUP($A925,'Data Sheet'!$A:B,2,FALSE),"NA")</f>
        <v>#NAME?</v>
      </c>
      <c r="C925" s="61" t="e">
        <f ca="1">_xludf.IFNA(VLOOKUP($A925,'Data Sheet'!$A:U,3,FALSE),"NA")</f>
        <v>#NAME?</v>
      </c>
      <c r="D925" s="61" t="e">
        <f ca="1">_xludf.IFNA(VLOOKUP($A925,'Data Sheet'!$A:C,4,FALSE),"NA")</f>
        <v>#NAME?</v>
      </c>
      <c r="E925" s="61" t="e">
        <f ca="1">_xludf.IFNA(VLOOKUP($A925,'Data Sheet'!$A:D,5,FALSE),"NA")</f>
        <v>#NAME?</v>
      </c>
      <c r="F925" s="73" t="e">
        <f ca="1">_xludf.IFNA(VLOOKUP($A925,'Data Sheet'!$A:E,6,FALSE),"NA")</f>
        <v>#NAME?</v>
      </c>
      <c r="G925" s="63" t="e">
        <f ca="1">_xludf.IFNA(VLOOKUP($A925,'Data Sheet'!$A:F,7,FALSE),"NA")</f>
        <v>#NAME?</v>
      </c>
      <c r="H925" s="64" t="e">
        <f ca="1">_xludf.IFNA(VLOOKUP($A925,'Data Sheet'!$A:P,17,FALSE),"NA")</f>
        <v>#NAME?</v>
      </c>
      <c r="I925" s="63" t="e">
        <f ca="1">_xludf.IFNA(VLOOKUP($A925,'Data Sheet'!$A:T,19,FALSE),"NA")</f>
        <v>#NAME?</v>
      </c>
      <c r="J925" s="64" t="e">
        <f ca="1">_xludf.IFNA(VLOOKUP($A925,'Data Sheet'!$A:T,20,FALSE),"NA")</f>
        <v>#NAME?</v>
      </c>
    </row>
    <row r="926" spans="2:10" ht="15.75" customHeight="1" x14ac:dyDescent="0.15">
      <c r="B926" s="60" t="e">
        <f ca="1">_xludf.IFNA(VLOOKUP($A926,'Data Sheet'!$A:B,2,FALSE),"NA")</f>
        <v>#NAME?</v>
      </c>
      <c r="C926" s="61" t="e">
        <f ca="1">_xludf.IFNA(VLOOKUP($A926,'Data Sheet'!$A:U,3,FALSE),"NA")</f>
        <v>#NAME?</v>
      </c>
      <c r="D926" s="61" t="e">
        <f ca="1">_xludf.IFNA(VLOOKUP($A926,'Data Sheet'!$A:C,4,FALSE),"NA")</f>
        <v>#NAME?</v>
      </c>
      <c r="E926" s="61" t="e">
        <f ca="1">_xludf.IFNA(VLOOKUP($A926,'Data Sheet'!$A:D,5,FALSE),"NA")</f>
        <v>#NAME?</v>
      </c>
      <c r="F926" s="73" t="e">
        <f ca="1">_xludf.IFNA(VLOOKUP($A926,'Data Sheet'!$A:E,6,FALSE),"NA")</f>
        <v>#NAME?</v>
      </c>
      <c r="G926" s="63" t="e">
        <f ca="1">_xludf.IFNA(VLOOKUP($A926,'Data Sheet'!$A:F,7,FALSE),"NA")</f>
        <v>#NAME?</v>
      </c>
      <c r="H926" s="64" t="e">
        <f ca="1">_xludf.IFNA(VLOOKUP($A926,'Data Sheet'!$A:P,17,FALSE),"NA")</f>
        <v>#NAME?</v>
      </c>
      <c r="I926" s="63" t="e">
        <f ca="1">_xludf.IFNA(VLOOKUP($A926,'Data Sheet'!$A:T,19,FALSE),"NA")</f>
        <v>#NAME?</v>
      </c>
      <c r="J926" s="64" t="e">
        <f ca="1">_xludf.IFNA(VLOOKUP($A926,'Data Sheet'!$A:T,20,FALSE),"NA")</f>
        <v>#NAME?</v>
      </c>
    </row>
    <row r="927" spans="2:10" ht="15.75" customHeight="1" x14ac:dyDescent="0.15">
      <c r="B927" s="60" t="e">
        <f ca="1">_xludf.IFNA(VLOOKUP($A927,'Data Sheet'!$A:B,2,FALSE),"NA")</f>
        <v>#NAME?</v>
      </c>
      <c r="C927" s="61" t="e">
        <f ca="1">_xludf.IFNA(VLOOKUP($A927,'Data Sheet'!$A:U,3,FALSE),"NA")</f>
        <v>#NAME?</v>
      </c>
      <c r="D927" s="61" t="e">
        <f ca="1">_xludf.IFNA(VLOOKUP($A927,'Data Sheet'!$A:C,4,FALSE),"NA")</f>
        <v>#NAME?</v>
      </c>
      <c r="E927" s="61" t="e">
        <f ca="1">_xludf.IFNA(VLOOKUP($A927,'Data Sheet'!$A:D,5,FALSE),"NA")</f>
        <v>#NAME?</v>
      </c>
      <c r="F927" s="73" t="e">
        <f ca="1">_xludf.IFNA(VLOOKUP($A927,'Data Sheet'!$A:E,6,FALSE),"NA")</f>
        <v>#NAME?</v>
      </c>
      <c r="G927" s="63" t="e">
        <f ca="1">_xludf.IFNA(VLOOKUP($A927,'Data Sheet'!$A:F,7,FALSE),"NA")</f>
        <v>#NAME?</v>
      </c>
      <c r="H927" s="64" t="e">
        <f ca="1">_xludf.IFNA(VLOOKUP($A927,'Data Sheet'!$A:P,17,FALSE),"NA")</f>
        <v>#NAME?</v>
      </c>
      <c r="I927" s="63" t="e">
        <f ca="1">_xludf.IFNA(VLOOKUP($A927,'Data Sheet'!$A:T,19,FALSE),"NA")</f>
        <v>#NAME?</v>
      </c>
      <c r="J927" s="64" t="e">
        <f ca="1">_xludf.IFNA(VLOOKUP($A927,'Data Sheet'!$A:T,20,FALSE),"NA")</f>
        <v>#NAME?</v>
      </c>
    </row>
    <row r="928" spans="2:10" ht="15.75" customHeight="1" x14ac:dyDescent="0.15">
      <c r="B928" s="60" t="e">
        <f ca="1">_xludf.IFNA(VLOOKUP($A928,'Data Sheet'!$A:B,2,FALSE),"NA")</f>
        <v>#NAME?</v>
      </c>
      <c r="C928" s="61" t="e">
        <f ca="1">_xludf.IFNA(VLOOKUP($A928,'Data Sheet'!$A:U,3,FALSE),"NA")</f>
        <v>#NAME?</v>
      </c>
      <c r="D928" s="61" t="e">
        <f ca="1">_xludf.IFNA(VLOOKUP($A928,'Data Sheet'!$A:C,4,FALSE),"NA")</f>
        <v>#NAME?</v>
      </c>
      <c r="E928" s="61" t="e">
        <f ca="1">_xludf.IFNA(VLOOKUP($A928,'Data Sheet'!$A:D,5,FALSE),"NA")</f>
        <v>#NAME?</v>
      </c>
      <c r="F928" s="73" t="e">
        <f ca="1">_xludf.IFNA(VLOOKUP($A928,'Data Sheet'!$A:E,6,FALSE),"NA")</f>
        <v>#NAME?</v>
      </c>
      <c r="G928" s="63" t="e">
        <f ca="1">_xludf.IFNA(VLOOKUP($A928,'Data Sheet'!$A:F,7,FALSE),"NA")</f>
        <v>#NAME?</v>
      </c>
      <c r="H928" s="64" t="e">
        <f ca="1">_xludf.IFNA(VLOOKUP($A928,'Data Sheet'!$A:P,17,FALSE),"NA")</f>
        <v>#NAME?</v>
      </c>
      <c r="I928" s="63" t="e">
        <f ca="1">_xludf.IFNA(VLOOKUP($A928,'Data Sheet'!$A:T,19,FALSE),"NA")</f>
        <v>#NAME?</v>
      </c>
      <c r="J928" s="64" t="e">
        <f ca="1">_xludf.IFNA(VLOOKUP($A928,'Data Sheet'!$A:T,20,FALSE),"NA")</f>
        <v>#NAME?</v>
      </c>
    </row>
    <row r="929" spans="2:10" ht="15.75" customHeight="1" x14ac:dyDescent="0.15">
      <c r="B929" s="60" t="e">
        <f ca="1">_xludf.IFNA(VLOOKUP($A929,'Data Sheet'!$A:B,2,FALSE),"NA")</f>
        <v>#NAME?</v>
      </c>
      <c r="C929" s="61" t="e">
        <f ca="1">_xludf.IFNA(VLOOKUP($A929,'Data Sheet'!$A:U,3,FALSE),"NA")</f>
        <v>#NAME?</v>
      </c>
      <c r="D929" s="61" t="e">
        <f ca="1">_xludf.IFNA(VLOOKUP($A929,'Data Sheet'!$A:C,4,FALSE),"NA")</f>
        <v>#NAME?</v>
      </c>
      <c r="E929" s="61" t="e">
        <f ca="1">_xludf.IFNA(VLOOKUP($A929,'Data Sheet'!$A:D,5,FALSE),"NA")</f>
        <v>#NAME?</v>
      </c>
      <c r="F929" s="73" t="e">
        <f ca="1">_xludf.IFNA(VLOOKUP($A929,'Data Sheet'!$A:E,6,FALSE),"NA")</f>
        <v>#NAME?</v>
      </c>
      <c r="G929" s="63" t="e">
        <f ca="1">_xludf.IFNA(VLOOKUP($A929,'Data Sheet'!$A:F,7,FALSE),"NA")</f>
        <v>#NAME?</v>
      </c>
      <c r="H929" s="64" t="e">
        <f ca="1">_xludf.IFNA(VLOOKUP($A929,'Data Sheet'!$A:P,17,FALSE),"NA")</f>
        <v>#NAME?</v>
      </c>
      <c r="I929" s="63" t="e">
        <f ca="1">_xludf.IFNA(VLOOKUP($A929,'Data Sheet'!$A:T,19,FALSE),"NA")</f>
        <v>#NAME?</v>
      </c>
      <c r="J929" s="64" t="e">
        <f ca="1">_xludf.IFNA(VLOOKUP($A929,'Data Sheet'!$A:T,20,FALSE),"NA")</f>
        <v>#NAME?</v>
      </c>
    </row>
    <row r="930" spans="2:10" ht="15.75" customHeight="1" x14ac:dyDescent="0.15">
      <c r="B930" s="60" t="e">
        <f ca="1">_xludf.IFNA(VLOOKUP($A930,'Data Sheet'!$A:B,2,FALSE),"NA")</f>
        <v>#NAME?</v>
      </c>
      <c r="C930" s="61" t="e">
        <f ca="1">_xludf.IFNA(VLOOKUP($A930,'Data Sheet'!$A:U,3,FALSE),"NA")</f>
        <v>#NAME?</v>
      </c>
      <c r="D930" s="61" t="e">
        <f ca="1">_xludf.IFNA(VLOOKUP($A930,'Data Sheet'!$A:C,4,FALSE),"NA")</f>
        <v>#NAME?</v>
      </c>
      <c r="E930" s="61" t="e">
        <f ca="1">_xludf.IFNA(VLOOKUP($A930,'Data Sheet'!$A:D,5,FALSE),"NA")</f>
        <v>#NAME?</v>
      </c>
      <c r="F930" s="73" t="e">
        <f ca="1">_xludf.IFNA(VLOOKUP($A930,'Data Sheet'!$A:E,6,FALSE),"NA")</f>
        <v>#NAME?</v>
      </c>
      <c r="G930" s="63" t="e">
        <f ca="1">_xludf.IFNA(VLOOKUP($A930,'Data Sheet'!$A:F,7,FALSE),"NA")</f>
        <v>#NAME?</v>
      </c>
      <c r="H930" s="64" t="e">
        <f ca="1">_xludf.IFNA(VLOOKUP($A930,'Data Sheet'!$A:P,17,FALSE),"NA")</f>
        <v>#NAME?</v>
      </c>
      <c r="I930" s="63" t="e">
        <f ca="1">_xludf.IFNA(VLOOKUP($A930,'Data Sheet'!$A:T,19,FALSE),"NA")</f>
        <v>#NAME?</v>
      </c>
      <c r="J930" s="64" t="e">
        <f ca="1">_xludf.IFNA(VLOOKUP($A930,'Data Sheet'!$A:T,20,FALSE),"NA")</f>
        <v>#NAME?</v>
      </c>
    </row>
    <row r="931" spans="2:10" ht="15.75" customHeight="1" x14ac:dyDescent="0.15">
      <c r="B931" s="60" t="e">
        <f ca="1">_xludf.IFNA(VLOOKUP($A931,'Data Sheet'!$A:B,2,FALSE),"NA")</f>
        <v>#NAME?</v>
      </c>
      <c r="C931" s="61" t="e">
        <f ca="1">_xludf.IFNA(VLOOKUP($A931,'Data Sheet'!$A:U,3,FALSE),"NA")</f>
        <v>#NAME?</v>
      </c>
      <c r="D931" s="61" t="e">
        <f ca="1">_xludf.IFNA(VLOOKUP($A931,'Data Sheet'!$A:C,4,FALSE),"NA")</f>
        <v>#NAME?</v>
      </c>
      <c r="E931" s="61" t="e">
        <f ca="1">_xludf.IFNA(VLOOKUP($A931,'Data Sheet'!$A:D,5,FALSE),"NA")</f>
        <v>#NAME?</v>
      </c>
      <c r="F931" s="73" t="e">
        <f ca="1">_xludf.IFNA(VLOOKUP($A931,'Data Sheet'!$A:E,6,FALSE),"NA")</f>
        <v>#NAME?</v>
      </c>
      <c r="G931" s="63" t="e">
        <f ca="1">_xludf.IFNA(VLOOKUP($A931,'Data Sheet'!$A:F,7,FALSE),"NA")</f>
        <v>#NAME?</v>
      </c>
      <c r="H931" s="64" t="e">
        <f ca="1">_xludf.IFNA(VLOOKUP($A931,'Data Sheet'!$A:P,17,FALSE),"NA")</f>
        <v>#NAME?</v>
      </c>
      <c r="I931" s="63" t="e">
        <f ca="1">_xludf.IFNA(VLOOKUP($A931,'Data Sheet'!$A:T,19,FALSE),"NA")</f>
        <v>#NAME?</v>
      </c>
      <c r="J931" s="64" t="e">
        <f ca="1">_xludf.IFNA(VLOOKUP($A931,'Data Sheet'!$A:T,20,FALSE),"NA")</f>
        <v>#NAME?</v>
      </c>
    </row>
    <row r="932" spans="2:10" ht="15.75" customHeight="1" x14ac:dyDescent="0.15">
      <c r="B932" s="60" t="e">
        <f ca="1">_xludf.IFNA(VLOOKUP($A932,'Data Sheet'!$A:B,2,FALSE),"NA")</f>
        <v>#NAME?</v>
      </c>
      <c r="C932" s="61" t="e">
        <f ca="1">_xludf.IFNA(VLOOKUP($A932,'Data Sheet'!$A:U,3,FALSE),"NA")</f>
        <v>#NAME?</v>
      </c>
      <c r="D932" s="61" t="e">
        <f ca="1">_xludf.IFNA(VLOOKUP($A932,'Data Sheet'!$A:C,4,FALSE),"NA")</f>
        <v>#NAME?</v>
      </c>
      <c r="E932" s="61" t="e">
        <f ca="1">_xludf.IFNA(VLOOKUP($A932,'Data Sheet'!$A:D,5,FALSE),"NA")</f>
        <v>#NAME?</v>
      </c>
      <c r="F932" s="73" t="e">
        <f ca="1">_xludf.IFNA(VLOOKUP($A932,'Data Sheet'!$A:E,6,FALSE),"NA")</f>
        <v>#NAME?</v>
      </c>
      <c r="G932" s="63" t="e">
        <f ca="1">_xludf.IFNA(VLOOKUP($A932,'Data Sheet'!$A:F,7,FALSE),"NA")</f>
        <v>#NAME?</v>
      </c>
      <c r="H932" s="64" t="e">
        <f ca="1">_xludf.IFNA(VLOOKUP($A932,'Data Sheet'!$A:P,17,FALSE),"NA")</f>
        <v>#NAME?</v>
      </c>
      <c r="I932" s="63" t="e">
        <f ca="1">_xludf.IFNA(VLOOKUP($A932,'Data Sheet'!$A:T,19,FALSE),"NA")</f>
        <v>#NAME?</v>
      </c>
      <c r="J932" s="64" t="e">
        <f ca="1">_xludf.IFNA(VLOOKUP($A932,'Data Sheet'!$A:T,20,FALSE),"NA")</f>
        <v>#NAME?</v>
      </c>
    </row>
    <row r="933" spans="2:10" ht="15.75" customHeight="1" x14ac:dyDescent="0.15">
      <c r="B933" s="60" t="e">
        <f ca="1">_xludf.IFNA(VLOOKUP($A933,'Data Sheet'!$A:B,2,FALSE),"NA")</f>
        <v>#NAME?</v>
      </c>
      <c r="C933" s="61" t="e">
        <f ca="1">_xludf.IFNA(VLOOKUP($A933,'Data Sheet'!$A:U,3,FALSE),"NA")</f>
        <v>#NAME?</v>
      </c>
      <c r="D933" s="61" t="e">
        <f ca="1">_xludf.IFNA(VLOOKUP($A933,'Data Sheet'!$A:C,4,FALSE),"NA")</f>
        <v>#NAME?</v>
      </c>
      <c r="E933" s="61" t="e">
        <f ca="1">_xludf.IFNA(VLOOKUP($A933,'Data Sheet'!$A:D,5,FALSE),"NA")</f>
        <v>#NAME?</v>
      </c>
      <c r="F933" s="73" t="e">
        <f ca="1">_xludf.IFNA(VLOOKUP($A933,'Data Sheet'!$A:E,6,FALSE),"NA")</f>
        <v>#NAME?</v>
      </c>
      <c r="G933" s="63" t="e">
        <f ca="1">_xludf.IFNA(VLOOKUP($A933,'Data Sheet'!$A:F,7,FALSE),"NA")</f>
        <v>#NAME?</v>
      </c>
      <c r="H933" s="64" t="e">
        <f ca="1">_xludf.IFNA(VLOOKUP($A933,'Data Sheet'!$A:P,17,FALSE),"NA")</f>
        <v>#NAME?</v>
      </c>
      <c r="I933" s="63" t="e">
        <f ca="1">_xludf.IFNA(VLOOKUP($A933,'Data Sheet'!$A:T,19,FALSE),"NA")</f>
        <v>#NAME?</v>
      </c>
      <c r="J933" s="64" t="e">
        <f ca="1">_xludf.IFNA(VLOOKUP($A933,'Data Sheet'!$A:T,20,FALSE),"NA")</f>
        <v>#NAME?</v>
      </c>
    </row>
    <row r="934" spans="2:10" ht="15.75" customHeight="1" x14ac:dyDescent="0.15">
      <c r="B934" s="60" t="e">
        <f ca="1">_xludf.IFNA(VLOOKUP($A934,'Data Sheet'!$A:B,2,FALSE),"NA")</f>
        <v>#NAME?</v>
      </c>
      <c r="C934" s="61" t="e">
        <f ca="1">_xludf.IFNA(VLOOKUP($A934,'Data Sheet'!$A:U,3,FALSE),"NA")</f>
        <v>#NAME?</v>
      </c>
      <c r="D934" s="61" t="e">
        <f ca="1">_xludf.IFNA(VLOOKUP($A934,'Data Sheet'!$A:C,4,FALSE),"NA")</f>
        <v>#NAME?</v>
      </c>
      <c r="E934" s="61" t="e">
        <f ca="1">_xludf.IFNA(VLOOKUP($A934,'Data Sheet'!$A:D,5,FALSE),"NA")</f>
        <v>#NAME?</v>
      </c>
      <c r="F934" s="73" t="e">
        <f ca="1">_xludf.IFNA(VLOOKUP($A934,'Data Sheet'!$A:E,6,FALSE),"NA")</f>
        <v>#NAME?</v>
      </c>
      <c r="G934" s="63" t="e">
        <f ca="1">_xludf.IFNA(VLOOKUP($A934,'Data Sheet'!$A:F,7,FALSE),"NA")</f>
        <v>#NAME?</v>
      </c>
      <c r="H934" s="64" t="e">
        <f ca="1">_xludf.IFNA(VLOOKUP($A934,'Data Sheet'!$A:P,17,FALSE),"NA")</f>
        <v>#NAME?</v>
      </c>
      <c r="I934" s="63" t="e">
        <f ca="1">_xludf.IFNA(VLOOKUP($A934,'Data Sheet'!$A:T,19,FALSE),"NA")</f>
        <v>#NAME?</v>
      </c>
      <c r="J934" s="64" t="e">
        <f ca="1">_xludf.IFNA(VLOOKUP($A934,'Data Sheet'!$A:T,20,FALSE),"NA")</f>
        <v>#NAME?</v>
      </c>
    </row>
    <row r="935" spans="2:10" ht="15.75" customHeight="1" x14ac:dyDescent="0.15">
      <c r="B935" s="60" t="e">
        <f ca="1">_xludf.IFNA(VLOOKUP($A935,'Data Sheet'!$A:B,2,FALSE),"NA")</f>
        <v>#NAME?</v>
      </c>
      <c r="C935" s="61" t="e">
        <f ca="1">_xludf.IFNA(VLOOKUP($A935,'Data Sheet'!$A:U,3,FALSE),"NA")</f>
        <v>#NAME?</v>
      </c>
      <c r="D935" s="61" t="e">
        <f ca="1">_xludf.IFNA(VLOOKUP($A935,'Data Sheet'!$A:C,4,FALSE),"NA")</f>
        <v>#NAME?</v>
      </c>
      <c r="E935" s="61" t="e">
        <f ca="1">_xludf.IFNA(VLOOKUP($A935,'Data Sheet'!$A:D,5,FALSE),"NA")</f>
        <v>#NAME?</v>
      </c>
      <c r="F935" s="73" t="e">
        <f ca="1">_xludf.IFNA(VLOOKUP($A935,'Data Sheet'!$A:E,6,FALSE),"NA")</f>
        <v>#NAME?</v>
      </c>
      <c r="G935" s="63" t="e">
        <f ca="1">_xludf.IFNA(VLOOKUP($A935,'Data Sheet'!$A:F,7,FALSE),"NA")</f>
        <v>#NAME?</v>
      </c>
      <c r="H935" s="64" t="e">
        <f ca="1">_xludf.IFNA(VLOOKUP($A935,'Data Sheet'!$A:P,17,FALSE),"NA")</f>
        <v>#NAME?</v>
      </c>
      <c r="I935" s="63" t="e">
        <f ca="1">_xludf.IFNA(VLOOKUP($A935,'Data Sheet'!$A:T,19,FALSE),"NA")</f>
        <v>#NAME?</v>
      </c>
      <c r="J935" s="64" t="e">
        <f ca="1">_xludf.IFNA(VLOOKUP($A935,'Data Sheet'!$A:T,20,FALSE),"NA")</f>
        <v>#NAME?</v>
      </c>
    </row>
    <row r="936" spans="2:10" ht="15.75" customHeight="1" x14ac:dyDescent="0.15">
      <c r="B936" s="60" t="e">
        <f ca="1">_xludf.IFNA(VLOOKUP($A936,'Data Sheet'!$A:B,2,FALSE),"NA")</f>
        <v>#NAME?</v>
      </c>
      <c r="C936" s="61" t="e">
        <f ca="1">_xludf.IFNA(VLOOKUP($A936,'Data Sheet'!$A:U,3,FALSE),"NA")</f>
        <v>#NAME?</v>
      </c>
      <c r="D936" s="61" t="e">
        <f ca="1">_xludf.IFNA(VLOOKUP($A936,'Data Sheet'!$A:C,4,FALSE),"NA")</f>
        <v>#NAME?</v>
      </c>
      <c r="E936" s="61" t="e">
        <f ca="1">_xludf.IFNA(VLOOKUP($A936,'Data Sheet'!$A:D,5,FALSE),"NA")</f>
        <v>#NAME?</v>
      </c>
      <c r="F936" s="73" t="e">
        <f ca="1">_xludf.IFNA(VLOOKUP($A936,'Data Sheet'!$A:E,6,FALSE),"NA")</f>
        <v>#NAME?</v>
      </c>
      <c r="G936" s="63" t="e">
        <f ca="1">_xludf.IFNA(VLOOKUP($A936,'Data Sheet'!$A:F,7,FALSE),"NA")</f>
        <v>#NAME?</v>
      </c>
      <c r="H936" s="64" t="e">
        <f ca="1">_xludf.IFNA(VLOOKUP($A936,'Data Sheet'!$A:P,17,FALSE),"NA")</f>
        <v>#NAME?</v>
      </c>
      <c r="I936" s="63" t="e">
        <f ca="1">_xludf.IFNA(VLOOKUP($A936,'Data Sheet'!$A:T,19,FALSE),"NA")</f>
        <v>#NAME?</v>
      </c>
      <c r="J936" s="64" t="e">
        <f ca="1">_xludf.IFNA(VLOOKUP($A936,'Data Sheet'!$A:T,20,FALSE),"NA")</f>
        <v>#NAME?</v>
      </c>
    </row>
    <row r="937" spans="2:10" ht="15.75" customHeight="1" x14ac:dyDescent="0.15">
      <c r="B937" s="60" t="e">
        <f ca="1">_xludf.IFNA(VLOOKUP($A937,'Data Sheet'!$A:B,2,FALSE),"NA")</f>
        <v>#NAME?</v>
      </c>
      <c r="C937" s="61" t="e">
        <f ca="1">_xludf.IFNA(VLOOKUP($A937,'Data Sheet'!$A:U,3,FALSE),"NA")</f>
        <v>#NAME?</v>
      </c>
      <c r="D937" s="61" t="e">
        <f ca="1">_xludf.IFNA(VLOOKUP($A937,'Data Sheet'!$A:C,4,FALSE),"NA")</f>
        <v>#NAME?</v>
      </c>
      <c r="E937" s="61" t="e">
        <f ca="1">_xludf.IFNA(VLOOKUP($A937,'Data Sheet'!$A:D,5,FALSE),"NA")</f>
        <v>#NAME?</v>
      </c>
      <c r="F937" s="73" t="e">
        <f ca="1">_xludf.IFNA(VLOOKUP($A937,'Data Sheet'!$A:E,6,FALSE),"NA")</f>
        <v>#NAME?</v>
      </c>
      <c r="G937" s="63" t="e">
        <f ca="1">_xludf.IFNA(VLOOKUP($A937,'Data Sheet'!$A:F,7,FALSE),"NA")</f>
        <v>#NAME?</v>
      </c>
      <c r="H937" s="64" t="e">
        <f ca="1">_xludf.IFNA(VLOOKUP($A937,'Data Sheet'!$A:P,17,FALSE),"NA")</f>
        <v>#NAME?</v>
      </c>
      <c r="I937" s="63" t="e">
        <f ca="1">_xludf.IFNA(VLOOKUP($A937,'Data Sheet'!$A:T,19,FALSE),"NA")</f>
        <v>#NAME?</v>
      </c>
      <c r="J937" s="64" t="e">
        <f ca="1">_xludf.IFNA(VLOOKUP($A937,'Data Sheet'!$A:T,20,FALSE),"NA")</f>
        <v>#NAME?</v>
      </c>
    </row>
    <row r="938" spans="2:10" ht="15.75" customHeight="1" x14ac:dyDescent="0.15">
      <c r="B938" s="60" t="e">
        <f ca="1">_xludf.IFNA(VLOOKUP($A938,'Data Sheet'!$A:B,2,FALSE),"NA")</f>
        <v>#NAME?</v>
      </c>
      <c r="C938" s="61" t="e">
        <f ca="1">_xludf.IFNA(VLOOKUP($A938,'Data Sheet'!$A:U,3,FALSE),"NA")</f>
        <v>#NAME?</v>
      </c>
      <c r="D938" s="61" t="e">
        <f ca="1">_xludf.IFNA(VLOOKUP($A938,'Data Sheet'!$A:C,4,FALSE),"NA")</f>
        <v>#NAME?</v>
      </c>
      <c r="E938" s="61" t="e">
        <f ca="1">_xludf.IFNA(VLOOKUP($A938,'Data Sheet'!$A:D,5,FALSE),"NA")</f>
        <v>#NAME?</v>
      </c>
      <c r="F938" s="73" t="e">
        <f ca="1">_xludf.IFNA(VLOOKUP($A938,'Data Sheet'!$A:E,6,FALSE),"NA")</f>
        <v>#NAME?</v>
      </c>
      <c r="G938" s="63" t="e">
        <f ca="1">_xludf.IFNA(VLOOKUP($A938,'Data Sheet'!$A:F,7,FALSE),"NA")</f>
        <v>#NAME?</v>
      </c>
      <c r="H938" s="64" t="e">
        <f ca="1">_xludf.IFNA(VLOOKUP($A938,'Data Sheet'!$A:P,17,FALSE),"NA")</f>
        <v>#NAME?</v>
      </c>
      <c r="I938" s="63" t="e">
        <f ca="1">_xludf.IFNA(VLOOKUP($A938,'Data Sheet'!$A:T,19,FALSE),"NA")</f>
        <v>#NAME?</v>
      </c>
      <c r="J938" s="64" t="e">
        <f ca="1">_xludf.IFNA(VLOOKUP($A938,'Data Sheet'!$A:T,20,FALSE),"NA")</f>
        <v>#NAME?</v>
      </c>
    </row>
    <row r="939" spans="2:10" ht="15.75" customHeight="1" x14ac:dyDescent="0.15">
      <c r="B939" s="60" t="e">
        <f ca="1">_xludf.IFNA(VLOOKUP($A939,'Data Sheet'!$A:B,2,FALSE),"NA")</f>
        <v>#NAME?</v>
      </c>
      <c r="C939" s="61" t="e">
        <f ca="1">_xludf.IFNA(VLOOKUP($A939,'Data Sheet'!$A:U,3,FALSE),"NA")</f>
        <v>#NAME?</v>
      </c>
      <c r="D939" s="61" t="e">
        <f ca="1">_xludf.IFNA(VLOOKUP($A939,'Data Sheet'!$A:C,4,FALSE),"NA")</f>
        <v>#NAME?</v>
      </c>
      <c r="E939" s="61" t="e">
        <f ca="1">_xludf.IFNA(VLOOKUP($A939,'Data Sheet'!$A:D,5,FALSE),"NA")</f>
        <v>#NAME?</v>
      </c>
      <c r="F939" s="73" t="e">
        <f ca="1">_xludf.IFNA(VLOOKUP($A939,'Data Sheet'!$A:E,6,FALSE),"NA")</f>
        <v>#NAME?</v>
      </c>
      <c r="G939" s="63" t="e">
        <f ca="1">_xludf.IFNA(VLOOKUP($A939,'Data Sheet'!$A:F,7,FALSE),"NA")</f>
        <v>#NAME?</v>
      </c>
      <c r="H939" s="64" t="e">
        <f ca="1">_xludf.IFNA(VLOOKUP($A939,'Data Sheet'!$A:P,17,FALSE),"NA")</f>
        <v>#NAME?</v>
      </c>
      <c r="I939" s="63" t="e">
        <f ca="1">_xludf.IFNA(VLOOKUP($A939,'Data Sheet'!$A:T,19,FALSE),"NA")</f>
        <v>#NAME?</v>
      </c>
      <c r="J939" s="64" t="e">
        <f ca="1">_xludf.IFNA(VLOOKUP($A939,'Data Sheet'!$A:T,20,FALSE),"NA")</f>
        <v>#NAME?</v>
      </c>
    </row>
    <row r="940" spans="2:10" ht="15.75" customHeight="1" x14ac:dyDescent="0.15">
      <c r="B940" s="60" t="e">
        <f ca="1">_xludf.IFNA(VLOOKUP($A940,'Data Sheet'!$A:B,2,FALSE),"NA")</f>
        <v>#NAME?</v>
      </c>
      <c r="C940" s="61" t="e">
        <f ca="1">_xludf.IFNA(VLOOKUP($A940,'Data Sheet'!$A:U,3,FALSE),"NA")</f>
        <v>#NAME?</v>
      </c>
      <c r="D940" s="61" t="e">
        <f ca="1">_xludf.IFNA(VLOOKUP($A940,'Data Sheet'!$A:C,4,FALSE),"NA")</f>
        <v>#NAME?</v>
      </c>
      <c r="E940" s="61" t="e">
        <f ca="1">_xludf.IFNA(VLOOKUP($A940,'Data Sheet'!$A:D,5,FALSE),"NA")</f>
        <v>#NAME?</v>
      </c>
      <c r="F940" s="73" t="e">
        <f ca="1">_xludf.IFNA(VLOOKUP($A940,'Data Sheet'!$A:E,6,FALSE),"NA")</f>
        <v>#NAME?</v>
      </c>
      <c r="G940" s="63" t="e">
        <f ca="1">_xludf.IFNA(VLOOKUP($A940,'Data Sheet'!$A:F,7,FALSE),"NA")</f>
        <v>#NAME?</v>
      </c>
      <c r="H940" s="64" t="e">
        <f ca="1">_xludf.IFNA(VLOOKUP($A940,'Data Sheet'!$A:P,17,FALSE),"NA")</f>
        <v>#NAME?</v>
      </c>
      <c r="I940" s="63" t="e">
        <f ca="1">_xludf.IFNA(VLOOKUP($A940,'Data Sheet'!$A:T,19,FALSE),"NA")</f>
        <v>#NAME?</v>
      </c>
      <c r="J940" s="64" t="e">
        <f ca="1">_xludf.IFNA(VLOOKUP($A940,'Data Sheet'!$A:T,20,FALSE),"NA")</f>
        <v>#NAME?</v>
      </c>
    </row>
    <row r="941" spans="2:10" ht="15.75" customHeight="1" x14ac:dyDescent="0.15">
      <c r="B941" s="60" t="e">
        <f ca="1">_xludf.IFNA(VLOOKUP($A941,'Data Sheet'!$A:B,2,FALSE),"NA")</f>
        <v>#NAME?</v>
      </c>
      <c r="C941" s="61" t="e">
        <f ca="1">_xludf.IFNA(VLOOKUP($A941,'Data Sheet'!$A:U,3,FALSE),"NA")</f>
        <v>#NAME?</v>
      </c>
      <c r="D941" s="61" t="e">
        <f ca="1">_xludf.IFNA(VLOOKUP($A941,'Data Sheet'!$A:C,4,FALSE),"NA")</f>
        <v>#NAME?</v>
      </c>
      <c r="E941" s="61" t="e">
        <f ca="1">_xludf.IFNA(VLOOKUP($A941,'Data Sheet'!$A:D,5,FALSE),"NA")</f>
        <v>#NAME?</v>
      </c>
      <c r="F941" s="73" t="e">
        <f ca="1">_xludf.IFNA(VLOOKUP($A941,'Data Sheet'!$A:E,6,FALSE),"NA")</f>
        <v>#NAME?</v>
      </c>
      <c r="G941" s="63" t="e">
        <f ca="1">_xludf.IFNA(VLOOKUP($A941,'Data Sheet'!$A:F,7,FALSE),"NA")</f>
        <v>#NAME?</v>
      </c>
      <c r="H941" s="64" t="e">
        <f ca="1">_xludf.IFNA(VLOOKUP($A941,'Data Sheet'!$A:P,17,FALSE),"NA")</f>
        <v>#NAME?</v>
      </c>
      <c r="I941" s="63" t="e">
        <f ca="1">_xludf.IFNA(VLOOKUP($A941,'Data Sheet'!$A:T,19,FALSE),"NA")</f>
        <v>#NAME?</v>
      </c>
      <c r="J941" s="64" t="e">
        <f ca="1">_xludf.IFNA(VLOOKUP($A941,'Data Sheet'!$A:T,20,FALSE),"NA")</f>
        <v>#NAME?</v>
      </c>
    </row>
    <row r="942" spans="2:10" ht="15.75" customHeight="1" x14ac:dyDescent="0.15">
      <c r="B942" s="60" t="e">
        <f ca="1">_xludf.IFNA(VLOOKUP($A942,'Data Sheet'!$A:B,2,FALSE),"NA")</f>
        <v>#NAME?</v>
      </c>
      <c r="C942" s="61" t="e">
        <f ca="1">_xludf.IFNA(VLOOKUP($A942,'Data Sheet'!$A:U,3,FALSE),"NA")</f>
        <v>#NAME?</v>
      </c>
      <c r="D942" s="61" t="e">
        <f ca="1">_xludf.IFNA(VLOOKUP($A942,'Data Sheet'!$A:C,4,FALSE),"NA")</f>
        <v>#NAME?</v>
      </c>
      <c r="E942" s="61" t="e">
        <f ca="1">_xludf.IFNA(VLOOKUP($A942,'Data Sheet'!$A:D,5,FALSE),"NA")</f>
        <v>#NAME?</v>
      </c>
      <c r="F942" s="73" t="e">
        <f ca="1">_xludf.IFNA(VLOOKUP($A942,'Data Sheet'!$A:E,6,FALSE),"NA")</f>
        <v>#NAME?</v>
      </c>
      <c r="G942" s="63" t="e">
        <f ca="1">_xludf.IFNA(VLOOKUP($A942,'Data Sheet'!$A:F,7,FALSE),"NA")</f>
        <v>#NAME?</v>
      </c>
      <c r="H942" s="64" t="e">
        <f ca="1">_xludf.IFNA(VLOOKUP($A942,'Data Sheet'!$A:P,17,FALSE),"NA")</f>
        <v>#NAME?</v>
      </c>
      <c r="I942" s="63" t="e">
        <f ca="1">_xludf.IFNA(VLOOKUP($A942,'Data Sheet'!$A:T,19,FALSE),"NA")</f>
        <v>#NAME?</v>
      </c>
      <c r="J942" s="64" t="e">
        <f ca="1">_xludf.IFNA(VLOOKUP($A942,'Data Sheet'!$A:T,20,FALSE),"NA")</f>
        <v>#NAME?</v>
      </c>
    </row>
    <row r="943" spans="2:10" ht="15.75" customHeight="1" x14ac:dyDescent="0.15">
      <c r="B943" s="60" t="e">
        <f ca="1">_xludf.IFNA(VLOOKUP($A943,'Data Sheet'!$A:B,2,FALSE),"NA")</f>
        <v>#NAME?</v>
      </c>
      <c r="C943" s="61" t="e">
        <f ca="1">_xludf.IFNA(VLOOKUP($A943,'Data Sheet'!$A:U,3,FALSE),"NA")</f>
        <v>#NAME?</v>
      </c>
      <c r="D943" s="61" t="e">
        <f ca="1">_xludf.IFNA(VLOOKUP($A943,'Data Sheet'!$A:C,4,FALSE),"NA")</f>
        <v>#NAME?</v>
      </c>
      <c r="E943" s="61" t="e">
        <f ca="1">_xludf.IFNA(VLOOKUP($A943,'Data Sheet'!$A:D,5,FALSE),"NA")</f>
        <v>#NAME?</v>
      </c>
      <c r="F943" s="73" t="e">
        <f ca="1">_xludf.IFNA(VLOOKUP($A943,'Data Sheet'!$A:E,6,FALSE),"NA")</f>
        <v>#NAME?</v>
      </c>
      <c r="G943" s="63" t="e">
        <f ca="1">_xludf.IFNA(VLOOKUP($A943,'Data Sheet'!$A:F,7,FALSE),"NA")</f>
        <v>#NAME?</v>
      </c>
      <c r="H943" s="64" t="e">
        <f ca="1">_xludf.IFNA(VLOOKUP($A943,'Data Sheet'!$A:P,17,FALSE),"NA")</f>
        <v>#NAME?</v>
      </c>
      <c r="I943" s="63" t="e">
        <f ca="1">_xludf.IFNA(VLOOKUP($A943,'Data Sheet'!$A:T,19,FALSE),"NA")</f>
        <v>#NAME?</v>
      </c>
      <c r="J943" s="64" t="e">
        <f ca="1">_xludf.IFNA(VLOOKUP($A943,'Data Sheet'!$A:T,20,FALSE),"NA")</f>
        <v>#NAME?</v>
      </c>
    </row>
    <row r="944" spans="2:10" ht="15.75" customHeight="1" x14ac:dyDescent="0.15">
      <c r="B944" s="60" t="e">
        <f ca="1">_xludf.IFNA(VLOOKUP($A944,'Data Sheet'!$A:B,2,FALSE),"NA")</f>
        <v>#NAME?</v>
      </c>
      <c r="C944" s="61" t="e">
        <f ca="1">_xludf.IFNA(VLOOKUP($A944,'Data Sheet'!$A:U,3,FALSE),"NA")</f>
        <v>#NAME?</v>
      </c>
      <c r="D944" s="61" t="e">
        <f ca="1">_xludf.IFNA(VLOOKUP($A944,'Data Sheet'!$A:C,4,FALSE),"NA")</f>
        <v>#NAME?</v>
      </c>
      <c r="E944" s="61" t="e">
        <f ca="1">_xludf.IFNA(VLOOKUP($A944,'Data Sheet'!$A:D,5,FALSE),"NA")</f>
        <v>#NAME?</v>
      </c>
      <c r="F944" s="73" t="e">
        <f ca="1">_xludf.IFNA(VLOOKUP($A944,'Data Sheet'!$A:E,6,FALSE),"NA")</f>
        <v>#NAME?</v>
      </c>
      <c r="G944" s="63" t="e">
        <f ca="1">_xludf.IFNA(VLOOKUP($A944,'Data Sheet'!$A:F,7,FALSE),"NA")</f>
        <v>#NAME?</v>
      </c>
      <c r="H944" s="64" t="e">
        <f ca="1">_xludf.IFNA(VLOOKUP($A944,'Data Sheet'!$A:P,17,FALSE),"NA")</f>
        <v>#NAME?</v>
      </c>
      <c r="I944" s="63" t="e">
        <f ca="1">_xludf.IFNA(VLOOKUP($A944,'Data Sheet'!$A:T,19,FALSE),"NA")</f>
        <v>#NAME?</v>
      </c>
      <c r="J944" s="64" t="e">
        <f ca="1">_xludf.IFNA(VLOOKUP($A944,'Data Sheet'!$A:T,20,FALSE),"NA")</f>
        <v>#NAME?</v>
      </c>
    </row>
    <row r="945" spans="2:10" ht="15.75" customHeight="1" x14ac:dyDescent="0.15">
      <c r="B945" s="60" t="e">
        <f ca="1">_xludf.IFNA(VLOOKUP($A945,'Data Sheet'!$A:B,2,FALSE),"NA")</f>
        <v>#NAME?</v>
      </c>
      <c r="C945" s="61" t="e">
        <f ca="1">_xludf.IFNA(VLOOKUP($A945,'Data Sheet'!$A:U,3,FALSE),"NA")</f>
        <v>#NAME?</v>
      </c>
      <c r="D945" s="61" t="e">
        <f ca="1">_xludf.IFNA(VLOOKUP($A945,'Data Sheet'!$A:C,4,FALSE),"NA")</f>
        <v>#NAME?</v>
      </c>
      <c r="E945" s="61" t="e">
        <f ca="1">_xludf.IFNA(VLOOKUP($A945,'Data Sheet'!$A:D,5,FALSE),"NA")</f>
        <v>#NAME?</v>
      </c>
      <c r="F945" s="73" t="e">
        <f ca="1">_xludf.IFNA(VLOOKUP($A945,'Data Sheet'!$A:E,6,FALSE),"NA")</f>
        <v>#NAME?</v>
      </c>
      <c r="G945" s="63" t="e">
        <f ca="1">_xludf.IFNA(VLOOKUP($A945,'Data Sheet'!$A:F,7,FALSE),"NA")</f>
        <v>#NAME?</v>
      </c>
      <c r="H945" s="64" t="e">
        <f ca="1">_xludf.IFNA(VLOOKUP($A945,'Data Sheet'!$A:P,17,FALSE),"NA")</f>
        <v>#NAME?</v>
      </c>
      <c r="I945" s="63" t="e">
        <f ca="1">_xludf.IFNA(VLOOKUP($A945,'Data Sheet'!$A:T,19,FALSE),"NA")</f>
        <v>#NAME?</v>
      </c>
      <c r="J945" s="64" t="e">
        <f ca="1">_xludf.IFNA(VLOOKUP($A945,'Data Sheet'!$A:T,20,FALSE),"NA")</f>
        <v>#NAME?</v>
      </c>
    </row>
    <row r="946" spans="2:10" ht="15.75" customHeight="1" x14ac:dyDescent="0.15">
      <c r="B946" s="60" t="e">
        <f ca="1">_xludf.IFNA(VLOOKUP($A946,'Data Sheet'!$A:B,2,FALSE),"NA")</f>
        <v>#NAME?</v>
      </c>
      <c r="C946" s="61" t="e">
        <f ca="1">_xludf.IFNA(VLOOKUP($A946,'Data Sheet'!$A:U,3,FALSE),"NA")</f>
        <v>#NAME?</v>
      </c>
      <c r="D946" s="61" t="e">
        <f ca="1">_xludf.IFNA(VLOOKUP($A946,'Data Sheet'!$A:C,4,FALSE),"NA")</f>
        <v>#NAME?</v>
      </c>
      <c r="E946" s="61" t="e">
        <f ca="1">_xludf.IFNA(VLOOKUP($A946,'Data Sheet'!$A:D,5,FALSE),"NA")</f>
        <v>#NAME?</v>
      </c>
      <c r="F946" s="73" t="e">
        <f ca="1">_xludf.IFNA(VLOOKUP($A946,'Data Sheet'!$A:E,6,FALSE),"NA")</f>
        <v>#NAME?</v>
      </c>
      <c r="G946" s="63" t="e">
        <f ca="1">_xludf.IFNA(VLOOKUP($A946,'Data Sheet'!$A:F,7,FALSE),"NA")</f>
        <v>#NAME?</v>
      </c>
      <c r="H946" s="64" t="e">
        <f ca="1">_xludf.IFNA(VLOOKUP($A946,'Data Sheet'!$A:P,17,FALSE),"NA")</f>
        <v>#NAME?</v>
      </c>
      <c r="I946" s="63" t="e">
        <f ca="1">_xludf.IFNA(VLOOKUP($A946,'Data Sheet'!$A:T,19,FALSE),"NA")</f>
        <v>#NAME?</v>
      </c>
      <c r="J946" s="64" t="e">
        <f ca="1">_xludf.IFNA(VLOOKUP($A946,'Data Sheet'!$A:T,20,FALSE),"NA")</f>
        <v>#NAME?</v>
      </c>
    </row>
    <row r="947" spans="2:10" ht="15.75" customHeight="1" x14ac:dyDescent="0.15">
      <c r="B947" s="60" t="e">
        <f ca="1">_xludf.IFNA(VLOOKUP($A947,'Data Sheet'!$A:B,2,FALSE),"NA")</f>
        <v>#NAME?</v>
      </c>
      <c r="C947" s="61" t="e">
        <f ca="1">_xludf.IFNA(VLOOKUP($A947,'Data Sheet'!$A:U,3,FALSE),"NA")</f>
        <v>#NAME?</v>
      </c>
      <c r="D947" s="61" t="e">
        <f ca="1">_xludf.IFNA(VLOOKUP($A947,'Data Sheet'!$A:C,4,FALSE),"NA")</f>
        <v>#NAME?</v>
      </c>
      <c r="E947" s="61" t="e">
        <f ca="1">_xludf.IFNA(VLOOKUP($A947,'Data Sheet'!$A:D,5,FALSE),"NA")</f>
        <v>#NAME?</v>
      </c>
      <c r="F947" s="73" t="e">
        <f ca="1">_xludf.IFNA(VLOOKUP($A947,'Data Sheet'!$A:E,6,FALSE),"NA")</f>
        <v>#NAME?</v>
      </c>
      <c r="G947" s="63" t="e">
        <f ca="1">_xludf.IFNA(VLOOKUP($A947,'Data Sheet'!$A:F,7,FALSE),"NA")</f>
        <v>#NAME?</v>
      </c>
      <c r="H947" s="64" t="e">
        <f ca="1">_xludf.IFNA(VLOOKUP($A947,'Data Sheet'!$A:P,17,FALSE),"NA")</f>
        <v>#NAME?</v>
      </c>
      <c r="I947" s="63" t="e">
        <f ca="1">_xludf.IFNA(VLOOKUP($A947,'Data Sheet'!$A:T,19,FALSE),"NA")</f>
        <v>#NAME?</v>
      </c>
      <c r="J947" s="64" t="e">
        <f ca="1">_xludf.IFNA(VLOOKUP($A947,'Data Sheet'!$A:T,20,FALSE),"NA")</f>
        <v>#NAME?</v>
      </c>
    </row>
    <row r="948" spans="2:10" ht="15.75" customHeight="1" x14ac:dyDescent="0.15">
      <c r="B948" s="60" t="e">
        <f ca="1">_xludf.IFNA(VLOOKUP($A948,'Data Sheet'!$A:B,2,FALSE),"NA")</f>
        <v>#NAME?</v>
      </c>
      <c r="C948" s="61" t="e">
        <f ca="1">_xludf.IFNA(VLOOKUP($A948,'Data Sheet'!$A:U,3,FALSE),"NA")</f>
        <v>#NAME?</v>
      </c>
      <c r="D948" s="61" t="e">
        <f ca="1">_xludf.IFNA(VLOOKUP($A948,'Data Sheet'!$A:C,4,FALSE),"NA")</f>
        <v>#NAME?</v>
      </c>
      <c r="E948" s="61" t="e">
        <f ca="1">_xludf.IFNA(VLOOKUP($A948,'Data Sheet'!$A:D,5,FALSE),"NA")</f>
        <v>#NAME?</v>
      </c>
      <c r="F948" s="73" t="e">
        <f ca="1">_xludf.IFNA(VLOOKUP($A948,'Data Sheet'!$A:E,6,FALSE),"NA")</f>
        <v>#NAME?</v>
      </c>
      <c r="G948" s="63" t="e">
        <f ca="1">_xludf.IFNA(VLOOKUP($A948,'Data Sheet'!$A:F,7,FALSE),"NA")</f>
        <v>#NAME?</v>
      </c>
      <c r="H948" s="64" t="e">
        <f ca="1">_xludf.IFNA(VLOOKUP($A948,'Data Sheet'!$A:P,17,FALSE),"NA")</f>
        <v>#NAME?</v>
      </c>
      <c r="I948" s="63" t="e">
        <f ca="1">_xludf.IFNA(VLOOKUP($A948,'Data Sheet'!$A:T,19,FALSE),"NA")</f>
        <v>#NAME?</v>
      </c>
      <c r="J948" s="64" t="e">
        <f ca="1">_xludf.IFNA(VLOOKUP($A948,'Data Sheet'!$A:T,20,FALSE),"NA")</f>
        <v>#NAME?</v>
      </c>
    </row>
    <row r="949" spans="2:10" ht="15.75" customHeight="1" x14ac:dyDescent="0.15">
      <c r="B949" s="60" t="e">
        <f ca="1">_xludf.IFNA(VLOOKUP($A949,'Data Sheet'!$A:B,2,FALSE),"NA")</f>
        <v>#NAME?</v>
      </c>
      <c r="C949" s="61" t="e">
        <f ca="1">_xludf.IFNA(VLOOKUP($A949,'Data Sheet'!$A:U,3,FALSE),"NA")</f>
        <v>#NAME?</v>
      </c>
      <c r="D949" s="61" t="e">
        <f ca="1">_xludf.IFNA(VLOOKUP($A949,'Data Sheet'!$A:C,4,FALSE),"NA")</f>
        <v>#NAME?</v>
      </c>
      <c r="E949" s="61" t="e">
        <f ca="1">_xludf.IFNA(VLOOKUP($A949,'Data Sheet'!$A:D,5,FALSE),"NA")</f>
        <v>#NAME?</v>
      </c>
      <c r="F949" s="73" t="e">
        <f ca="1">_xludf.IFNA(VLOOKUP($A949,'Data Sheet'!$A:E,6,FALSE),"NA")</f>
        <v>#NAME?</v>
      </c>
      <c r="G949" s="63" t="e">
        <f ca="1">_xludf.IFNA(VLOOKUP($A949,'Data Sheet'!$A:F,7,FALSE),"NA")</f>
        <v>#NAME?</v>
      </c>
      <c r="H949" s="64" t="e">
        <f ca="1">_xludf.IFNA(VLOOKUP($A949,'Data Sheet'!$A:P,17,FALSE),"NA")</f>
        <v>#NAME?</v>
      </c>
      <c r="I949" s="63" t="e">
        <f ca="1">_xludf.IFNA(VLOOKUP($A949,'Data Sheet'!$A:T,19,FALSE),"NA")</f>
        <v>#NAME?</v>
      </c>
      <c r="J949" s="64" t="e">
        <f ca="1">_xludf.IFNA(VLOOKUP($A949,'Data Sheet'!$A:T,20,FALSE),"NA")</f>
        <v>#NAME?</v>
      </c>
    </row>
    <row r="950" spans="2:10" ht="15.75" customHeight="1" x14ac:dyDescent="0.15">
      <c r="B950" s="60" t="e">
        <f ca="1">_xludf.IFNA(VLOOKUP($A950,'Data Sheet'!$A:B,2,FALSE),"NA")</f>
        <v>#NAME?</v>
      </c>
      <c r="C950" s="61" t="e">
        <f ca="1">_xludf.IFNA(VLOOKUP($A950,'Data Sheet'!$A:U,3,FALSE),"NA")</f>
        <v>#NAME?</v>
      </c>
      <c r="D950" s="61" t="e">
        <f ca="1">_xludf.IFNA(VLOOKUP($A950,'Data Sheet'!$A:C,4,FALSE),"NA")</f>
        <v>#NAME?</v>
      </c>
      <c r="E950" s="61" t="e">
        <f ca="1">_xludf.IFNA(VLOOKUP($A950,'Data Sheet'!$A:D,5,FALSE),"NA")</f>
        <v>#NAME?</v>
      </c>
      <c r="F950" s="73" t="e">
        <f ca="1">_xludf.IFNA(VLOOKUP($A950,'Data Sheet'!$A:E,6,FALSE),"NA")</f>
        <v>#NAME?</v>
      </c>
      <c r="G950" s="63" t="e">
        <f ca="1">_xludf.IFNA(VLOOKUP($A950,'Data Sheet'!$A:F,7,FALSE),"NA")</f>
        <v>#NAME?</v>
      </c>
      <c r="H950" s="64" t="e">
        <f ca="1">_xludf.IFNA(VLOOKUP($A950,'Data Sheet'!$A:P,17,FALSE),"NA")</f>
        <v>#NAME?</v>
      </c>
      <c r="I950" s="63" t="e">
        <f ca="1">_xludf.IFNA(VLOOKUP($A950,'Data Sheet'!$A:T,19,FALSE),"NA")</f>
        <v>#NAME?</v>
      </c>
      <c r="J950" s="64" t="e">
        <f ca="1">_xludf.IFNA(VLOOKUP($A950,'Data Sheet'!$A:T,20,FALSE),"NA")</f>
        <v>#NAME?</v>
      </c>
    </row>
    <row r="951" spans="2:10" ht="15.75" customHeight="1" x14ac:dyDescent="0.15">
      <c r="B951" s="60" t="e">
        <f ca="1">_xludf.IFNA(VLOOKUP($A951,'Data Sheet'!$A:B,2,FALSE),"NA")</f>
        <v>#NAME?</v>
      </c>
      <c r="C951" s="61" t="e">
        <f ca="1">_xludf.IFNA(VLOOKUP($A951,'Data Sheet'!$A:U,3,FALSE),"NA")</f>
        <v>#NAME?</v>
      </c>
      <c r="D951" s="61" t="e">
        <f ca="1">_xludf.IFNA(VLOOKUP($A951,'Data Sheet'!$A:C,4,FALSE),"NA")</f>
        <v>#NAME?</v>
      </c>
      <c r="E951" s="61" t="e">
        <f ca="1">_xludf.IFNA(VLOOKUP($A951,'Data Sheet'!$A:D,5,FALSE),"NA")</f>
        <v>#NAME?</v>
      </c>
      <c r="F951" s="73" t="e">
        <f ca="1">_xludf.IFNA(VLOOKUP($A951,'Data Sheet'!$A:E,6,FALSE),"NA")</f>
        <v>#NAME?</v>
      </c>
      <c r="G951" s="63" t="e">
        <f ca="1">_xludf.IFNA(VLOOKUP($A951,'Data Sheet'!$A:F,7,FALSE),"NA")</f>
        <v>#NAME?</v>
      </c>
      <c r="H951" s="64" t="e">
        <f ca="1">_xludf.IFNA(VLOOKUP($A951,'Data Sheet'!$A:P,17,FALSE),"NA")</f>
        <v>#NAME?</v>
      </c>
      <c r="I951" s="63" t="e">
        <f ca="1">_xludf.IFNA(VLOOKUP($A951,'Data Sheet'!$A:T,19,FALSE),"NA")</f>
        <v>#NAME?</v>
      </c>
      <c r="J951" s="64" t="e">
        <f ca="1">_xludf.IFNA(VLOOKUP($A951,'Data Sheet'!$A:T,20,FALSE),"NA")</f>
        <v>#NAME?</v>
      </c>
    </row>
    <row r="952" spans="2:10" ht="15.75" customHeight="1" x14ac:dyDescent="0.15">
      <c r="B952" s="60" t="e">
        <f ca="1">_xludf.IFNA(VLOOKUP($A952,'Data Sheet'!$A:B,2,FALSE),"NA")</f>
        <v>#NAME?</v>
      </c>
      <c r="C952" s="61" t="e">
        <f ca="1">_xludf.IFNA(VLOOKUP($A952,'Data Sheet'!$A:U,3,FALSE),"NA")</f>
        <v>#NAME?</v>
      </c>
      <c r="D952" s="61" t="e">
        <f ca="1">_xludf.IFNA(VLOOKUP($A952,'Data Sheet'!$A:C,4,FALSE),"NA")</f>
        <v>#NAME?</v>
      </c>
      <c r="E952" s="61" t="e">
        <f ca="1">_xludf.IFNA(VLOOKUP($A952,'Data Sheet'!$A:D,5,FALSE),"NA")</f>
        <v>#NAME?</v>
      </c>
      <c r="F952" s="73" t="e">
        <f ca="1">_xludf.IFNA(VLOOKUP($A952,'Data Sheet'!$A:E,6,FALSE),"NA")</f>
        <v>#NAME?</v>
      </c>
      <c r="G952" s="63" t="e">
        <f ca="1">_xludf.IFNA(VLOOKUP($A952,'Data Sheet'!$A:F,7,FALSE),"NA")</f>
        <v>#NAME?</v>
      </c>
      <c r="H952" s="64" t="e">
        <f ca="1">_xludf.IFNA(VLOOKUP($A952,'Data Sheet'!$A:P,17,FALSE),"NA")</f>
        <v>#NAME?</v>
      </c>
      <c r="I952" s="63" t="e">
        <f ca="1">_xludf.IFNA(VLOOKUP($A952,'Data Sheet'!$A:T,19,FALSE),"NA")</f>
        <v>#NAME?</v>
      </c>
      <c r="J952" s="64" t="e">
        <f ca="1">_xludf.IFNA(VLOOKUP($A952,'Data Sheet'!$A:T,20,FALSE),"NA")</f>
        <v>#NAME?</v>
      </c>
    </row>
    <row r="953" spans="2:10" ht="15.75" customHeight="1" x14ac:dyDescent="0.15">
      <c r="B953" s="60" t="e">
        <f ca="1">_xludf.IFNA(VLOOKUP($A953,'Data Sheet'!$A:B,2,FALSE),"NA")</f>
        <v>#NAME?</v>
      </c>
      <c r="C953" s="61" t="e">
        <f ca="1">_xludf.IFNA(VLOOKUP($A953,'Data Sheet'!$A:U,3,FALSE),"NA")</f>
        <v>#NAME?</v>
      </c>
      <c r="D953" s="61" t="e">
        <f ca="1">_xludf.IFNA(VLOOKUP($A953,'Data Sheet'!$A:C,4,FALSE),"NA")</f>
        <v>#NAME?</v>
      </c>
      <c r="E953" s="61" t="e">
        <f ca="1">_xludf.IFNA(VLOOKUP($A953,'Data Sheet'!$A:D,5,FALSE),"NA")</f>
        <v>#NAME?</v>
      </c>
      <c r="F953" s="73" t="e">
        <f ca="1">_xludf.IFNA(VLOOKUP($A953,'Data Sheet'!$A:E,6,FALSE),"NA")</f>
        <v>#NAME?</v>
      </c>
      <c r="G953" s="63" t="e">
        <f ca="1">_xludf.IFNA(VLOOKUP($A953,'Data Sheet'!$A:F,7,FALSE),"NA")</f>
        <v>#NAME?</v>
      </c>
      <c r="H953" s="64" t="e">
        <f ca="1">_xludf.IFNA(VLOOKUP($A953,'Data Sheet'!$A:P,17,FALSE),"NA")</f>
        <v>#NAME?</v>
      </c>
      <c r="I953" s="63" t="e">
        <f ca="1">_xludf.IFNA(VLOOKUP($A953,'Data Sheet'!$A:T,19,FALSE),"NA")</f>
        <v>#NAME?</v>
      </c>
      <c r="J953" s="64" t="e">
        <f ca="1">_xludf.IFNA(VLOOKUP($A953,'Data Sheet'!$A:T,20,FALSE),"NA")</f>
        <v>#NAME?</v>
      </c>
    </row>
    <row r="954" spans="2:10" ht="15.75" customHeight="1" x14ac:dyDescent="0.15">
      <c r="B954" s="60" t="e">
        <f ca="1">_xludf.IFNA(VLOOKUP($A954,'Data Sheet'!$A:B,2,FALSE),"NA")</f>
        <v>#NAME?</v>
      </c>
      <c r="C954" s="61" t="e">
        <f ca="1">_xludf.IFNA(VLOOKUP($A954,'Data Sheet'!$A:U,3,FALSE),"NA")</f>
        <v>#NAME?</v>
      </c>
      <c r="D954" s="61" t="e">
        <f ca="1">_xludf.IFNA(VLOOKUP($A954,'Data Sheet'!$A:C,4,FALSE),"NA")</f>
        <v>#NAME?</v>
      </c>
      <c r="E954" s="61" t="e">
        <f ca="1">_xludf.IFNA(VLOOKUP($A954,'Data Sheet'!$A:D,5,FALSE),"NA")</f>
        <v>#NAME?</v>
      </c>
      <c r="F954" s="73" t="e">
        <f ca="1">_xludf.IFNA(VLOOKUP($A954,'Data Sheet'!$A:E,6,FALSE),"NA")</f>
        <v>#NAME?</v>
      </c>
      <c r="G954" s="63" t="e">
        <f ca="1">_xludf.IFNA(VLOOKUP($A954,'Data Sheet'!$A:F,7,FALSE),"NA")</f>
        <v>#NAME?</v>
      </c>
      <c r="H954" s="64" t="e">
        <f ca="1">_xludf.IFNA(VLOOKUP($A954,'Data Sheet'!$A:P,17,FALSE),"NA")</f>
        <v>#NAME?</v>
      </c>
      <c r="I954" s="63" t="e">
        <f ca="1">_xludf.IFNA(VLOOKUP($A954,'Data Sheet'!$A:T,19,FALSE),"NA")</f>
        <v>#NAME?</v>
      </c>
      <c r="J954" s="64" t="e">
        <f ca="1">_xludf.IFNA(VLOOKUP($A954,'Data Sheet'!$A:T,20,FALSE),"NA")</f>
        <v>#NAME?</v>
      </c>
    </row>
    <row r="955" spans="2:10" ht="15.75" customHeight="1" x14ac:dyDescent="0.15">
      <c r="B955" s="60" t="e">
        <f ca="1">_xludf.IFNA(VLOOKUP($A955,'Data Sheet'!$A:B,2,FALSE),"NA")</f>
        <v>#NAME?</v>
      </c>
      <c r="C955" s="61" t="e">
        <f ca="1">_xludf.IFNA(VLOOKUP($A955,'Data Sheet'!$A:U,3,FALSE),"NA")</f>
        <v>#NAME?</v>
      </c>
      <c r="D955" s="61" t="e">
        <f ca="1">_xludf.IFNA(VLOOKUP($A955,'Data Sheet'!$A:C,4,FALSE),"NA")</f>
        <v>#NAME?</v>
      </c>
      <c r="E955" s="61" t="e">
        <f ca="1">_xludf.IFNA(VLOOKUP($A955,'Data Sheet'!$A:D,5,FALSE),"NA")</f>
        <v>#NAME?</v>
      </c>
      <c r="F955" s="73" t="e">
        <f ca="1">_xludf.IFNA(VLOOKUP($A955,'Data Sheet'!$A:E,6,FALSE),"NA")</f>
        <v>#NAME?</v>
      </c>
      <c r="G955" s="63" t="e">
        <f ca="1">_xludf.IFNA(VLOOKUP($A955,'Data Sheet'!$A:F,7,FALSE),"NA")</f>
        <v>#NAME?</v>
      </c>
      <c r="H955" s="64" t="e">
        <f ca="1">_xludf.IFNA(VLOOKUP($A955,'Data Sheet'!$A:P,17,FALSE),"NA")</f>
        <v>#NAME?</v>
      </c>
      <c r="I955" s="63" t="e">
        <f ca="1">_xludf.IFNA(VLOOKUP($A955,'Data Sheet'!$A:T,19,FALSE),"NA")</f>
        <v>#NAME?</v>
      </c>
      <c r="J955" s="64" t="e">
        <f ca="1">_xludf.IFNA(VLOOKUP($A955,'Data Sheet'!$A:T,20,FALSE),"NA")</f>
        <v>#NAME?</v>
      </c>
    </row>
    <row r="956" spans="2:10" ht="15.75" customHeight="1" x14ac:dyDescent="0.15">
      <c r="B956" s="60" t="e">
        <f ca="1">_xludf.IFNA(VLOOKUP($A956,'Data Sheet'!$A:B,2,FALSE),"NA")</f>
        <v>#NAME?</v>
      </c>
      <c r="C956" s="61" t="e">
        <f ca="1">_xludf.IFNA(VLOOKUP($A956,'Data Sheet'!$A:U,3,FALSE),"NA")</f>
        <v>#NAME?</v>
      </c>
      <c r="D956" s="61" t="e">
        <f ca="1">_xludf.IFNA(VLOOKUP($A956,'Data Sheet'!$A:C,4,FALSE),"NA")</f>
        <v>#NAME?</v>
      </c>
      <c r="E956" s="61" t="e">
        <f ca="1">_xludf.IFNA(VLOOKUP($A956,'Data Sheet'!$A:D,5,FALSE),"NA")</f>
        <v>#NAME?</v>
      </c>
      <c r="F956" s="73" t="e">
        <f ca="1">_xludf.IFNA(VLOOKUP($A956,'Data Sheet'!$A:E,6,FALSE),"NA")</f>
        <v>#NAME?</v>
      </c>
      <c r="G956" s="63" t="e">
        <f ca="1">_xludf.IFNA(VLOOKUP($A956,'Data Sheet'!$A:F,7,FALSE),"NA")</f>
        <v>#NAME?</v>
      </c>
      <c r="H956" s="64" t="e">
        <f ca="1">_xludf.IFNA(VLOOKUP($A956,'Data Sheet'!$A:P,17,FALSE),"NA")</f>
        <v>#NAME?</v>
      </c>
      <c r="I956" s="63" t="e">
        <f ca="1">_xludf.IFNA(VLOOKUP($A956,'Data Sheet'!$A:T,19,FALSE),"NA")</f>
        <v>#NAME?</v>
      </c>
      <c r="J956" s="64" t="e">
        <f ca="1">_xludf.IFNA(VLOOKUP($A956,'Data Sheet'!$A:T,20,FALSE),"NA")</f>
        <v>#NAME?</v>
      </c>
    </row>
    <row r="957" spans="2:10" ht="15.75" customHeight="1" x14ac:dyDescent="0.15">
      <c r="B957" s="60" t="e">
        <f ca="1">_xludf.IFNA(VLOOKUP($A957,'Data Sheet'!$A:B,2,FALSE),"NA")</f>
        <v>#NAME?</v>
      </c>
      <c r="C957" s="61" t="e">
        <f ca="1">_xludf.IFNA(VLOOKUP($A957,'Data Sheet'!$A:U,3,FALSE),"NA")</f>
        <v>#NAME?</v>
      </c>
      <c r="D957" s="61" t="e">
        <f ca="1">_xludf.IFNA(VLOOKUP($A957,'Data Sheet'!$A:C,4,FALSE),"NA")</f>
        <v>#NAME?</v>
      </c>
      <c r="E957" s="61" t="e">
        <f ca="1">_xludf.IFNA(VLOOKUP($A957,'Data Sheet'!$A:D,5,FALSE),"NA")</f>
        <v>#NAME?</v>
      </c>
      <c r="F957" s="73" t="e">
        <f ca="1">_xludf.IFNA(VLOOKUP($A957,'Data Sheet'!$A:E,6,FALSE),"NA")</f>
        <v>#NAME?</v>
      </c>
      <c r="G957" s="63" t="e">
        <f ca="1">_xludf.IFNA(VLOOKUP($A957,'Data Sheet'!$A:F,7,FALSE),"NA")</f>
        <v>#NAME?</v>
      </c>
      <c r="H957" s="64" t="e">
        <f ca="1">_xludf.IFNA(VLOOKUP($A957,'Data Sheet'!$A:P,17,FALSE),"NA")</f>
        <v>#NAME?</v>
      </c>
      <c r="I957" s="63" t="e">
        <f ca="1">_xludf.IFNA(VLOOKUP($A957,'Data Sheet'!$A:T,19,FALSE),"NA")</f>
        <v>#NAME?</v>
      </c>
      <c r="J957" s="64" t="e">
        <f ca="1">_xludf.IFNA(VLOOKUP($A957,'Data Sheet'!$A:T,20,FALSE),"NA")</f>
        <v>#NAME?</v>
      </c>
    </row>
    <row r="958" spans="2:10" ht="15.75" customHeight="1" x14ac:dyDescent="0.15">
      <c r="B958" s="60" t="e">
        <f ca="1">_xludf.IFNA(VLOOKUP($A958,'Data Sheet'!$A:B,2,FALSE),"NA")</f>
        <v>#NAME?</v>
      </c>
      <c r="C958" s="61" t="e">
        <f ca="1">_xludf.IFNA(VLOOKUP($A958,'Data Sheet'!$A:U,3,FALSE),"NA")</f>
        <v>#NAME?</v>
      </c>
      <c r="D958" s="61" t="e">
        <f ca="1">_xludf.IFNA(VLOOKUP($A958,'Data Sheet'!$A:C,4,FALSE),"NA")</f>
        <v>#NAME?</v>
      </c>
      <c r="E958" s="61" t="e">
        <f ca="1">_xludf.IFNA(VLOOKUP($A958,'Data Sheet'!$A:D,5,FALSE),"NA")</f>
        <v>#NAME?</v>
      </c>
      <c r="F958" s="73" t="e">
        <f ca="1">_xludf.IFNA(VLOOKUP($A958,'Data Sheet'!$A:E,6,FALSE),"NA")</f>
        <v>#NAME?</v>
      </c>
      <c r="G958" s="63" t="e">
        <f ca="1">_xludf.IFNA(VLOOKUP($A958,'Data Sheet'!$A:F,7,FALSE),"NA")</f>
        <v>#NAME?</v>
      </c>
      <c r="H958" s="64" t="e">
        <f ca="1">_xludf.IFNA(VLOOKUP($A958,'Data Sheet'!$A:P,17,FALSE),"NA")</f>
        <v>#NAME?</v>
      </c>
      <c r="I958" s="63" t="e">
        <f ca="1">_xludf.IFNA(VLOOKUP($A958,'Data Sheet'!$A:T,19,FALSE),"NA")</f>
        <v>#NAME?</v>
      </c>
      <c r="J958" s="64" t="e">
        <f ca="1">_xludf.IFNA(VLOOKUP($A958,'Data Sheet'!$A:T,20,FALSE),"NA")</f>
        <v>#NAME?</v>
      </c>
    </row>
    <row r="959" spans="2:10" ht="15.75" customHeight="1" x14ac:dyDescent="0.15">
      <c r="B959" s="60" t="e">
        <f ca="1">_xludf.IFNA(VLOOKUP($A959,'Data Sheet'!$A:B,2,FALSE),"NA")</f>
        <v>#NAME?</v>
      </c>
      <c r="C959" s="61" t="e">
        <f ca="1">_xludf.IFNA(VLOOKUP($A959,'Data Sheet'!$A:U,3,FALSE),"NA")</f>
        <v>#NAME?</v>
      </c>
      <c r="D959" s="61" t="e">
        <f ca="1">_xludf.IFNA(VLOOKUP($A959,'Data Sheet'!$A:C,4,FALSE),"NA")</f>
        <v>#NAME?</v>
      </c>
      <c r="E959" s="61" t="e">
        <f ca="1">_xludf.IFNA(VLOOKUP($A959,'Data Sheet'!$A:D,5,FALSE),"NA")</f>
        <v>#NAME?</v>
      </c>
      <c r="F959" s="73" t="e">
        <f ca="1">_xludf.IFNA(VLOOKUP($A959,'Data Sheet'!$A:E,6,FALSE),"NA")</f>
        <v>#NAME?</v>
      </c>
      <c r="G959" s="63" t="e">
        <f ca="1">_xludf.IFNA(VLOOKUP($A959,'Data Sheet'!$A:F,7,FALSE),"NA")</f>
        <v>#NAME?</v>
      </c>
      <c r="H959" s="64" t="e">
        <f ca="1">_xludf.IFNA(VLOOKUP($A959,'Data Sheet'!$A:P,17,FALSE),"NA")</f>
        <v>#NAME?</v>
      </c>
      <c r="I959" s="63" t="e">
        <f ca="1">_xludf.IFNA(VLOOKUP($A959,'Data Sheet'!$A:T,19,FALSE),"NA")</f>
        <v>#NAME?</v>
      </c>
      <c r="J959" s="64" t="e">
        <f ca="1">_xludf.IFNA(VLOOKUP($A959,'Data Sheet'!$A:T,20,FALSE),"NA")</f>
        <v>#NAME?</v>
      </c>
    </row>
    <row r="960" spans="2:10" ht="15.75" customHeight="1" x14ac:dyDescent="0.15">
      <c r="B960" s="60" t="e">
        <f ca="1">_xludf.IFNA(VLOOKUP($A960,'Data Sheet'!$A:B,2,FALSE),"NA")</f>
        <v>#NAME?</v>
      </c>
      <c r="C960" s="61" t="e">
        <f ca="1">_xludf.IFNA(VLOOKUP($A960,'Data Sheet'!$A:U,3,FALSE),"NA")</f>
        <v>#NAME?</v>
      </c>
      <c r="D960" s="61" t="e">
        <f ca="1">_xludf.IFNA(VLOOKUP($A960,'Data Sheet'!$A:C,4,FALSE),"NA")</f>
        <v>#NAME?</v>
      </c>
      <c r="E960" s="61" t="e">
        <f ca="1">_xludf.IFNA(VLOOKUP($A960,'Data Sheet'!$A:D,5,FALSE),"NA")</f>
        <v>#NAME?</v>
      </c>
      <c r="F960" s="73" t="e">
        <f ca="1">_xludf.IFNA(VLOOKUP($A960,'Data Sheet'!$A:E,6,FALSE),"NA")</f>
        <v>#NAME?</v>
      </c>
      <c r="G960" s="63" t="e">
        <f ca="1">_xludf.IFNA(VLOOKUP($A960,'Data Sheet'!$A:F,7,FALSE),"NA")</f>
        <v>#NAME?</v>
      </c>
      <c r="H960" s="64" t="e">
        <f ca="1">_xludf.IFNA(VLOOKUP($A960,'Data Sheet'!$A:P,17,FALSE),"NA")</f>
        <v>#NAME?</v>
      </c>
      <c r="I960" s="63" t="e">
        <f ca="1">_xludf.IFNA(VLOOKUP($A960,'Data Sheet'!$A:T,19,FALSE),"NA")</f>
        <v>#NAME?</v>
      </c>
      <c r="J960" s="64" t="e">
        <f ca="1">_xludf.IFNA(VLOOKUP($A960,'Data Sheet'!$A:T,20,FALSE),"NA")</f>
        <v>#NAME?</v>
      </c>
    </row>
    <row r="961" spans="2:10" ht="15.75" customHeight="1" x14ac:dyDescent="0.15">
      <c r="B961" s="60" t="e">
        <f ca="1">_xludf.IFNA(VLOOKUP($A961,'Data Sheet'!$A:B,2,FALSE),"NA")</f>
        <v>#NAME?</v>
      </c>
      <c r="C961" s="61" t="e">
        <f ca="1">_xludf.IFNA(VLOOKUP($A961,'Data Sheet'!$A:U,3,FALSE),"NA")</f>
        <v>#NAME?</v>
      </c>
      <c r="D961" s="61" t="e">
        <f ca="1">_xludf.IFNA(VLOOKUP($A961,'Data Sheet'!$A:C,4,FALSE),"NA")</f>
        <v>#NAME?</v>
      </c>
      <c r="E961" s="61" t="e">
        <f ca="1">_xludf.IFNA(VLOOKUP($A961,'Data Sheet'!$A:D,5,FALSE),"NA")</f>
        <v>#NAME?</v>
      </c>
      <c r="F961" s="73" t="e">
        <f ca="1">_xludf.IFNA(VLOOKUP($A961,'Data Sheet'!$A:E,6,FALSE),"NA")</f>
        <v>#NAME?</v>
      </c>
      <c r="G961" s="63" t="e">
        <f ca="1">_xludf.IFNA(VLOOKUP($A961,'Data Sheet'!$A:F,7,FALSE),"NA")</f>
        <v>#NAME?</v>
      </c>
      <c r="H961" s="64" t="e">
        <f ca="1">_xludf.IFNA(VLOOKUP($A961,'Data Sheet'!$A:P,17,FALSE),"NA")</f>
        <v>#NAME?</v>
      </c>
      <c r="I961" s="63" t="e">
        <f ca="1">_xludf.IFNA(VLOOKUP($A961,'Data Sheet'!$A:T,19,FALSE),"NA")</f>
        <v>#NAME?</v>
      </c>
      <c r="J961" s="64" t="e">
        <f ca="1">_xludf.IFNA(VLOOKUP($A961,'Data Sheet'!$A:T,20,FALSE),"NA")</f>
        <v>#NAME?</v>
      </c>
    </row>
    <row r="962" spans="2:10" ht="15.75" customHeight="1" x14ac:dyDescent="0.15">
      <c r="B962" s="60" t="e">
        <f ca="1">_xludf.IFNA(VLOOKUP($A962,'Data Sheet'!$A:B,2,FALSE),"NA")</f>
        <v>#NAME?</v>
      </c>
      <c r="C962" s="61" t="e">
        <f ca="1">_xludf.IFNA(VLOOKUP($A962,'Data Sheet'!$A:U,3,FALSE),"NA")</f>
        <v>#NAME?</v>
      </c>
      <c r="D962" s="61" t="e">
        <f ca="1">_xludf.IFNA(VLOOKUP($A962,'Data Sheet'!$A:C,4,FALSE),"NA")</f>
        <v>#NAME?</v>
      </c>
      <c r="E962" s="61" t="e">
        <f ca="1">_xludf.IFNA(VLOOKUP($A962,'Data Sheet'!$A:D,5,FALSE),"NA")</f>
        <v>#NAME?</v>
      </c>
      <c r="F962" s="73" t="e">
        <f ca="1">_xludf.IFNA(VLOOKUP($A962,'Data Sheet'!$A:E,6,FALSE),"NA")</f>
        <v>#NAME?</v>
      </c>
      <c r="G962" s="63" t="e">
        <f ca="1">_xludf.IFNA(VLOOKUP($A962,'Data Sheet'!$A:F,7,FALSE),"NA")</f>
        <v>#NAME?</v>
      </c>
      <c r="H962" s="64" t="e">
        <f ca="1">_xludf.IFNA(VLOOKUP($A962,'Data Sheet'!$A:P,17,FALSE),"NA")</f>
        <v>#NAME?</v>
      </c>
      <c r="I962" s="63" t="e">
        <f ca="1">_xludf.IFNA(VLOOKUP($A962,'Data Sheet'!$A:T,19,FALSE),"NA")</f>
        <v>#NAME?</v>
      </c>
      <c r="J962" s="64" t="e">
        <f ca="1">_xludf.IFNA(VLOOKUP($A962,'Data Sheet'!$A:T,20,FALSE),"NA")</f>
        <v>#NAME?</v>
      </c>
    </row>
    <row r="963" spans="2:10" ht="15.75" customHeight="1" x14ac:dyDescent="0.15">
      <c r="B963" s="60" t="e">
        <f ca="1">_xludf.IFNA(VLOOKUP($A963,'Data Sheet'!$A:B,2,FALSE),"NA")</f>
        <v>#NAME?</v>
      </c>
      <c r="C963" s="61" t="e">
        <f ca="1">_xludf.IFNA(VLOOKUP($A963,'Data Sheet'!$A:U,3,FALSE),"NA")</f>
        <v>#NAME?</v>
      </c>
      <c r="D963" s="61" t="e">
        <f ca="1">_xludf.IFNA(VLOOKUP($A963,'Data Sheet'!$A:C,4,FALSE),"NA")</f>
        <v>#NAME?</v>
      </c>
      <c r="E963" s="61" t="e">
        <f ca="1">_xludf.IFNA(VLOOKUP($A963,'Data Sheet'!$A:D,5,FALSE),"NA")</f>
        <v>#NAME?</v>
      </c>
      <c r="F963" s="73" t="e">
        <f ca="1">_xludf.IFNA(VLOOKUP($A963,'Data Sheet'!$A:E,6,FALSE),"NA")</f>
        <v>#NAME?</v>
      </c>
      <c r="G963" s="63" t="e">
        <f ca="1">_xludf.IFNA(VLOOKUP($A963,'Data Sheet'!$A:F,7,FALSE),"NA")</f>
        <v>#NAME?</v>
      </c>
      <c r="H963" s="64" t="e">
        <f ca="1">_xludf.IFNA(VLOOKUP($A963,'Data Sheet'!$A:P,17,FALSE),"NA")</f>
        <v>#NAME?</v>
      </c>
      <c r="I963" s="63" t="e">
        <f ca="1">_xludf.IFNA(VLOOKUP($A963,'Data Sheet'!$A:T,19,FALSE),"NA")</f>
        <v>#NAME?</v>
      </c>
      <c r="J963" s="64" t="e">
        <f ca="1">_xludf.IFNA(VLOOKUP($A963,'Data Sheet'!$A:T,20,FALSE),"NA")</f>
        <v>#NAME?</v>
      </c>
    </row>
    <row r="964" spans="2:10" ht="15.75" customHeight="1" x14ac:dyDescent="0.15">
      <c r="B964" s="60" t="e">
        <f ca="1">_xludf.IFNA(VLOOKUP($A964,'Data Sheet'!$A:B,2,FALSE),"NA")</f>
        <v>#NAME?</v>
      </c>
      <c r="C964" s="61" t="e">
        <f ca="1">_xludf.IFNA(VLOOKUP($A964,'Data Sheet'!$A:U,3,FALSE),"NA")</f>
        <v>#NAME?</v>
      </c>
      <c r="D964" s="61" t="e">
        <f ca="1">_xludf.IFNA(VLOOKUP($A964,'Data Sheet'!$A:C,4,FALSE),"NA")</f>
        <v>#NAME?</v>
      </c>
      <c r="E964" s="61" t="e">
        <f ca="1">_xludf.IFNA(VLOOKUP($A964,'Data Sheet'!$A:D,5,FALSE),"NA")</f>
        <v>#NAME?</v>
      </c>
      <c r="F964" s="73" t="e">
        <f ca="1">_xludf.IFNA(VLOOKUP($A964,'Data Sheet'!$A:E,6,FALSE),"NA")</f>
        <v>#NAME?</v>
      </c>
      <c r="G964" s="63" t="e">
        <f ca="1">_xludf.IFNA(VLOOKUP($A964,'Data Sheet'!$A:F,7,FALSE),"NA")</f>
        <v>#NAME?</v>
      </c>
      <c r="H964" s="64" t="e">
        <f ca="1">_xludf.IFNA(VLOOKUP($A964,'Data Sheet'!$A:P,17,FALSE),"NA")</f>
        <v>#NAME?</v>
      </c>
      <c r="I964" s="63" t="e">
        <f ca="1">_xludf.IFNA(VLOOKUP($A964,'Data Sheet'!$A:T,19,FALSE),"NA")</f>
        <v>#NAME?</v>
      </c>
      <c r="J964" s="64" t="e">
        <f ca="1">_xludf.IFNA(VLOOKUP($A964,'Data Sheet'!$A:T,20,FALSE),"NA")</f>
        <v>#NAME?</v>
      </c>
    </row>
    <row r="965" spans="2:10" ht="15.75" customHeight="1" x14ac:dyDescent="0.15">
      <c r="B965" s="60" t="e">
        <f ca="1">_xludf.IFNA(VLOOKUP($A965,'Data Sheet'!$A:B,2,FALSE),"NA")</f>
        <v>#NAME?</v>
      </c>
      <c r="C965" s="61" t="e">
        <f ca="1">_xludf.IFNA(VLOOKUP($A965,'Data Sheet'!$A:U,3,FALSE),"NA")</f>
        <v>#NAME?</v>
      </c>
      <c r="D965" s="61" t="e">
        <f ca="1">_xludf.IFNA(VLOOKUP($A965,'Data Sheet'!$A:C,4,FALSE),"NA")</f>
        <v>#NAME?</v>
      </c>
      <c r="E965" s="61" t="e">
        <f ca="1">_xludf.IFNA(VLOOKUP($A965,'Data Sheet'!$A:D,5,FALSE),"NA")</f>
        <v>#NAME?</v>
      </c>
      <c r="F965" s="73" t="e">
        <f ca="1">_xludf.IFNA(VLOOKUP($A965,'Data Sheet'!$A:E,6,FALSE),"NA")</f>
        <v>#NAME?</v>
      </c>
      <c r="G965" s="63" t="e">
        <f ca="1">_xludf.IFNA(VLOOKUP($A965,'Data Sheet'!$A:F,7,FALSE),"NA")</f>
        <v>#NAME?</v>
      </c>
      <c r="H965" s="64" t="e">
        <f ca="1">_xludf.IFNA(VLOOKUP($A965,'Data Sheet'!$A:P,17,FALSE),"NA")</f>
        <v>#NAME?</v>
      </c>
      <c r="I965" s="63" t="e">
        <f ca="1">_xludf.IFNA(VLOOKUP($A965,'Data Sheet'!$A:T,19,FALSE),"NA")</f>
        <v>#NAME?</v>
      </c>
      <c r="J965" s="64" t="e">
        <f ca="1">_xludf.IFNA(VLOOKUP($A965,'Data Sheet'!$A:T,20,FALSE),"NA")</f>
        <v>#NAME?</v>
      </c>
    </row>
    <row r="966" spans="2:10" ht="15.75" customHeight="1" x14ac:dyDescent="0.15">
      <c r="B966" s="60" t="e">
        <f ca="1">_xludf.IFNA(VLOOKUP($A966,'Data Sheet'!$A:B,2,FALSE),"NA")</f>
        <v>#NAME?</v>
      </c>
      <c r="C966" s="61" t="e">
        <f ca="1">_xludf.IFNA(VLOOKUP($A966,'Data Sheet'!$A:U,3,FALSE),"NA")</f>
        <v>#NAME?</v>
      </c>
      <c r="D966" s="61" t="e">
        <f ca="1">_xludf.IFNA(VLOOKUP($A966,'Data Sheet'!$A:C,4,FALSE),"NA")</f>
        <v>#NAME?</v>
      </c>
      <c r="E966" s="61" t="e">
        <f ca="1">_xludf.IFNA(VLOOKUP($A966,'Data Sheet'!$A:D,5,FALSE),"NA")</f>
        <v>#NAME?</v>
      </c>
      <c r="F966" s="73" t="e">
        <f ca="1">_xludf.IFNA(VLOOKUP($A966,'Data Sheet'!$A:E,6,FALSE),"NA")</f>
        <v>#NAME?</v>
      </c>
      <c r="G966" s="63" t="e">
        <f ca="1">_xludf.IFNA(VLOOKUP($A966,'Data Sheet'!$A:F,7,FALSE),"NA")</f>
        <v>#NAME?</v>
      </c>
      <c r="H966" s="64" t="e">
        <f ca="1">_xludf.IFNA(VLOOKUP($A966,'Data Sheet'!$A:P,17,FALSE),"NA")</f>
        <v>#NAME?</v>
      </c>
      <c r="I966" s="63" t="e">
        <f ca="1">_xludf.IFNA(VLOOKUP($A966,'Data Sheet'!$A:T,19,FALSE),"NA")</f>
        <v>#NAME?</v>
      </c>
      <c r="J966" s="64" t="e">
        <f ca="1">_xludf.IFNA(VLOOKUP($A966,'Data Sheet'!$A:T,20,FALSE),"NA")</f>
        <v>#NAME?</v>
      </c>
    </row>
    <row r="967" spans="2:10" ht="15.75" customHeight="1" x14ac:dyDescent="0.15">
      <c r="B967" s="60" t="e">
        <f ca="1">_xludf.IFNA(VLOOKUP($A967,'Data Sheet'!$A:B,2,FALSE),"NA")</f>
        <v>#NAME?</v>
      </c>
      <c r="C967" s="61" t="e">
        <f ca="1">_xludf.IFNA(VLOOKUP($A967,'Data Sheet'!$A:U,3,FALSE),"NA")</f>
        <v>#NAME?</v>
      </c>
      <c r="D967" s="61" t="e">
        <f ca="1">_xludf.IFNA(VLOOKUP($A967,'Data Sheet'!$A:C,4,FALSE),"NA")</f>
        <v>#NAME?</v>
      </c>
      <c r="E967" s="61" t="e">
        <f ca="1">_xludf.IFNA(VLOOKUP($A967,'Data Sheet'!$A:D,5,FALSE),"NA")</f>
        <v>#NAME?</v>
      </c>
      <c r="F967" s="73" t="e">
        <f ca="1">_xludf.IFNA(VLOOKUP($A967,'Data Sheet'!$A:E,6,FALSE),"NA")</f>
        <v>#NAME?</v>
      </c>
      <c r="G967" s="63" t="e">
        <f ca="1">_xludf.IFNA(VLOOKUP($A967,'Data Sheet'!$A:F,7,FALSE),"NA")</f>
        <v>#NAME?</v>
      </c>
      <c r="H967" s="64" t="e">
        <f ca="1">_xludf.IFNA(VLOOKUP($A967,'Data Sheet'!$A:P,17,FALSE),"NA")</f>
        <v>#NAME?</v>
      </c>
      <c r="I967" s="63" t="e">
        <f ca="1">_xludf.IFNA(VLOOKUP($A967,'Data Sheet'!$A:T,19,FALSE),"NA")</f>
        <v>#NAME?</v>
      </c>
      <c r="J967" s="64" t="e">
        <f ca="1">_xludf.IFNA(VLOOKUP($A967,'Data Sheet'!$A:T,20,FALSE),"NA")</f>
        <v>#NAME?</v>
      </c>
    </row>
    <row r="968" spans="2:10" ht="15.75" customHeight="1" x14ac:dyDescent="0.15">
      <c r="B968" s="60" t="e">
        <f ca="1">_xludf.IFNA(VLOOKUP($A968,'Data Sheet'!$A:B,2,FALSE),"NA")</f>
        <v>#NAME?</v>
      </c>
      <c r="C968" s="61" t="e">
        <f ca="1">_xludf.IFNA(VLOOKUP($A968,'Data Sheet'!$A:U,3,FALSE),"NA")</f>
        <v>#NAME?</v>
      </c>
      <c r="D968" s="61" t="e">
        <f ca="1">_xludf.IFNA(VLOOKUP($A968,'Data Sheet'!$A:C,4,FALSE),"NA")</f>
        <v>#NAME?</v>
      </c>
      <c r="E968" s="61" t="e">
        <f ca="1">_xludf.IFNA(VLOOKUP($A968,'Data Sheet'!$A:D,5,FALSE),"NA")</f>
        <v>#NAME?</v>
      </c>
      <c r="F968" s="73" t="e">
        <f ca="1">_xludf.IFNA(VLOOKUP($A968,'Data Sheet'!$A:E,6,FALSE),"NA")</f>
        <v>#NAME?</v>
      </c>
      <c r="G968" s="63" t="e">
        <f ca="1">_xludf.IFNA(VLOOKUP($A968,'Data Sheet'!$A:F,7,FALSE),"NA")</f>
        <v>#NAME?</v>
      </c>
      <c r="H968" s="64" t="e">
        <f ca="1">_xludf.IFNA(VLOOKUP($A968,'Data Sheet'!$A:P,17,FALSE),"NA")</f>
        <v>#NAME?</v>
      </c>
      <c r="I968" s="63" t="e">
        <f ca="1">_xludf.IFNA(VLOOKUP($A968,'Data Sheet'!$A:T,19,FALSE),"NA")</f>
        <v>#NAME?</v>
      </c>
      <c r="J968" s="64" t="e">
        <f ca="1">_xludf.IFNA(VLOOKUP($A968,'Data Sheet'!$A:T,20,FALSE),"NA")</f>
        <v>#NAME?</v>
      </c>
    </row>
    <row r="969" spans="2:10" ht="15.75" customHeight="1" x14ac:dyDescent="0.15">
      <c r="B969" s="60" t="e">
        <f ca="1">_xludf.IFNA(VLOOKUP($A969,'Data Sheet'!$A:B,2,FALSE),"NA")</f>
        <v>#NAME?</v>
      </c>
      <c r="C969" s="61" t="e">
        <f ca="1">_xludf.IFNA(VLOOKUP($A969,'Data Sheet'!$A:U,3,FALSE),"NA")</f>
        <v>#NAME?</v>
      </c>
      <c r="D969" s="61" t="e">
        <f ca="1">_xludf.IFNA(VLOOKUP($A969,'Data Sheet'!$A:C,4,FALSE),"NA")</f>
        <v>#NAME?</v>
      </c>
      <c r="E969" s="61" t="e">
        <f ca="1">_xludf.IFNA(VLOOKUP($A969,'Data Sheet'!$A:D,5,FALSE),"NA")</f>
        <v>#NAME?</v>
      </c>
      <c r="F969" s="73" t="e">
        <f ca="1">_xludf.IFNA(VLOOKUP($A969,'Data Sheet'!$A:E,6,FALSE),"NA")</f>
        <v>#NAME?</v>
      </c>
      <c r="G969" s="63" t="e">
        <f ca="1">_xludf.IFNA(VLOOKUP($A969,'Data Sheet'!$A:F,7,FALSE),"NA")</f>
        <v>#NAME?</v>
      </c>
      <c r="H969" s="64" t="e">
        <f ca="1">_xludf.IFNA(VLOOKUP($A969,'Data Sheet'!$A:P,17,FALSE),"NA")</f>
        <v>#NAME?</v>
      </c>
      <c r="I969" s="63" t="e">
        <f ca="1">_xludf.IFNA(VLOOKUP($A969,'Data Sheet'!$A:T,19,FALSE),"NA")</f>
        <v>#NAME?</v>
      </c>
      <c r="J969" s="64" t="e">
        <f ca="1">_xludf.IFNA(VLOOKUP($A969,'Data Sheet'!$A:T,20,FALSE),"NA")</f>
        <v>#NAME?</v>
      </c>
    </row>
    <row r="970" spans="2:10" ht="15.75" customHeight="1" x14ac:dyDescent="0.15">
      <c r="B970" s="60" t="e">
        <f ca="1">_xludf.IFNA(VLOOKUP($A970,'Data Sheet'!$A:B,2,FALSE),"NA")</f>
        <v>#NAME?</v>
      </c>
      <c r="C970" s="61" t="e">
        <f ca="1">_xludf.IFNA(VLOOKUP($A970,'Data Sheet'!$A:U,3,FALSE),"NA")</f>
        <v>#NAME?</v>
      </c>
      <c r="D970" s="61" t="e">
        <f ca="1">_xludf.IFNA(VLOOKUP($A970,'Data Sheet'!$A:C,4,FALSE),"NA")</f>
        <v>#NAME?</v>
      </c>
      <c r="E970" s="61" t="e">
        <f ca="1">_xludf.IFNA(VLOOKUP($A970,'Data Sheet'!$A:D,5,FALSE),"NA")</f>
        <v>#NAME?</v>
      </c>
      <c r="F970" s="73" t="e">
        <f ca="1">_xludf.IFNA(VLOOKUP($A970,'Data Sheet'!$A:E,6,FALSE),"NA")</f>
        <v>#NAME?</v>
      </c>
      <c r="G970" s="63" t="e">
        <f ca="1">_xludf.IFNA(VLOOKUP($A970,'Data Sheet'!$A:F,7,FALSE),"NA")</f>
        <v>#NAME?</v>
      </c>
      <c r="H970" s="64" t="e">
        <f ca="1">_xludf.IFNA(VLOOKUP($A970,'Data Sheet'!$A:P,17,FALSE),"NA")</f>
        <v>#NAME?</v>
      </c>
      <c r="I970" s="63" t="e">
        <f ca="1">_xludf.IFNA(VLOOKUP($A970,'Data Sheet'!$A:T,19,FALSE),"NA")</f>
        <v>#NAME?</v>
      </c>
      <c r="J970" s="64" t="e">
        <f ca="1">_xludf.IFNA(VLOOKUP($A970,'Data Sheet'!$A:T,20,FALSE),"NA")</f>
        <v>#NAME?</v>
      </c>
    </row>
    <row r="971" spans="2:10" ht="15.75" customHeight="1" x14ac:dyDescent="0.15">
      <c r="B971" s="60" t="e">
        <f ca="1">_xludf.IFNA(VLOOKUP($A971,'Data Sheet'!$A:B,2,FALSE),"NA")</f>
        <v>#NAME?</v>
      </c>
      <c r="C971" s="61" t="e">
        <f ca="1">_xludf.IFNA(VLOOKUP($A971,'Data Sheet'!$A:U,3,FALSE),"NA")</f>
        <v>#NAME?</v>
      </c>
      <c r="D971" s="61" t="e">
        <f ca="1">_xludf.IFNA(VLOOKUP($A971,'Data Sheet'!$A:C,4,FALSE),"NA")</f>
        <v>#NAME?</v>
      </c>
      <c r="E971" s="61" t="e">
        <f ca="1">_xludf.IFNA(VLOOKUP($A971,'Data Sheet'!$A:D,5,FALSE),"NA")</f>
        <v>#NAME?</v>
      </c>
      <c r="F971" s="73" t="e">
        <f ca="1">_xludf.IFNA(VLOOKUP($A971,'Data Sheet'!$A:E,6,FALSE),"NA")</f>
        <v>#NAME?</v>
      </c>
      <c r="G971" s="63" t="e">
        <f ca="1">_xludf.IFNA(VLOOKUP($A971,'Data Sheet'!$A:F,7,FALSE),"NA")</f>
        <v>#NAME?</v>
      </c>
      <c r="H971" s="64" t="e">
        <f ca="1">_xludf.IFNA(VLOOKUP($A971,'Data Sheet'!$A:P,17,FALSE),"NA")</f>
        <v>#NAME?</v>
      </c>
      <c r="I971" s="63" t="e">
        <f ca="1">_xludf.IFNA(VLOOKUP($A971,'Data Sheet'!$A:T,19,FALSE),"NA")</f>
        <v>#NAME?</v>
      </c>
      <c r="J971" s="64" t="e">
        <f ca="1">_xludf.IFNA(VLOOKUP($A971,'Data Sheet'!$A:T,20,FALSE),"NA")</f>
        <v>#NAME?</v>
      </c>
    </row>
    <row r="972" spans="2:10" ht="15.75" customHeight="1" x14ac:dyDescent="0.15">
      <c r="B972" s="60" t="e">
        <f ca="1">_xludf.IFNA(VLOOKUP($A972,'Data Sheet'!$A:B,2,FALSE),"NA")</f>
        <v>#NAME?</v>
      </c>
      <c r="C972" s="61" t="e">
        <f ca="1">_xludf.IFNA(VLOOKUP($A972,'Data Sheet'!$A:U,3,FALSE),"NA")</f>
        <v>#NAME?</v>
      </c>
      <c r="D972" s="61" t="e">
        <f ca="1">_xludf.IFNA(VLOOKUP($A972,'Data Sheet'!$A:C,4,FALSE),"NA")</f>
        <v>#NAME?</v>
      </c>
      <c r="E972" s="61" t="e">
        <f ca="1">_xludf.IFNA(VLOOKUP($A972,'Data Sheet'!$A:D,5,FALSE),"NA")</f>
        <v>#NAME?</v>
      </c>
      <c r="F972" s="73" t="e">
        <f ca="1">_xludf.IFNA(VLOOKUP($A972,'Data Sheet'!$A:E,6,FALSE),"NA")</f>
        <v>#NAME?</v>
      </c>
      <c r="G972" s="63" t="e">
        <f ca="1">_xludf.IFNA(VLOOKUP($A972,'Data Sheet'!$A:F,7,FALSE),"NA")</f>
        <v>#NAME?</v>
      </c>
      <c r="H972" s="64" t="e">
        <f ca="1">_xludf.IFNA(VLOOKUP($A972,'Data Sheet'!$A:P,17,FALSE),"NA")</f>
        <v>#NAME?</v>
      </c>
      <c r="I972" s="63" t="e">
        <f ca="1">_xludf.IFNA(VLOOKUP($A972,'Data Sheet'!$A:T,19,FALSE),"NA")</f>
        <v>#NAME?</v>
      </c>
      <c r="J972" s="64" t="e">
        <f ca="1">_xludf.IFNA(VLOOKUP($A972,'Data Sheet'!$A:T,20,FALSE),"NA")</f>
        <v>#NAME?</v>
      </c>
    </row>
    <row r="973" spans="2:10" ht="15.75" customHeight="1" x14ac:dyDescent="0.15">
      <c r="B973" s="60" t="e">
        <f ca="1">_xludf.IFNA(VLOOKUP($A973,'Data Sheet'!$A:B,2,FALSE),"NA")</f>
        <v>#NAME?</v>
      </c>
      <c r="C973" s="61" t="e">
        <f ca="1">_xludf.IFNA(VLOOKUP($A973,'Data Sheet'!$A:U,3,FALSE),"NA")</f>
        <v>#NAME?</v>
      </c>
      <c r="D973" s="61" t="e">
        <f ca="1">_xludf.IFNA(VLOOKUP($A973,'Data Sheet'!$A:C,4,FALSE),"NA")</f>
        <v>#NAME?</v>
      </c>
      <c r="E973" s="61" t="e">
        <f ca="1">_xludf.IFNA(VLOOKUP($A973,'Data Sheet'!$A:D,5,FALSE),"NA")</f>
        <v>#NAME?</v>
      </c>
      <c r="F973" s="73" t="e">
        <f ca="1">_xludf.IFNA(VLOOKUP($A973,'Data Sheet'!$A:E,6,FALSE),"NA")</f>
        <v>#NAME?</v>
      </c>
      <c r="G973" s="63" t="e">
        <f ca="1">_xludf.IFNA(VLOOKUP($A973,'Data Sheet'!$A:F,7,FALSE),"NA")</f>
        <v>#NAME?</v>
      </c>
      <c r="H973" s="64" t="e">
        <f ca="1">_xludf.IFNA(VLOOKUP($A973,'Data Sheet'!$A:P,17,FALSE),"NA")</f>
        <v>#NAME?</v>
      </c>
      <c r="I973" s="63" t="e">
        <f ca="1">_xludf.IFNA(VLOOKUP($A973,'Data Sheet'!$A:T,19,FALSE),"NA")</f>
        <v>#NAME?</v>
      </c>
      <c r="J973" s="64" t="e">
        <f ca="1">_xludf.IFNA(VLOOKUP($A973,'Data Sheet'!$A:T,20,FALSE),"NA")</f>
        <v>#NAME?</v>
      </c>
    </row>
    <row r="974" spans="2:10" ht="15.75" customHeight="1" x14ac:dyDescent="0.15">
      <c r="B974" s="60" t="e">
        <f ca="1">_xludf.IFNA(VLOOKUP($A974,'Data Sheet'!$A:B,2,FALSE),"NA")</f>
        <v>#NAME?</v>
      </c>
      <c r="C974" s="61" t="e">
        <f ca="1">_xludf.IFNA(VLOOKUP($A974,'Data Sheet'!$A:U,3,FALSE),"NA")</f>
        <v>#NAME?</v>
      </c>
      <c r="D974" s="61" t="e">
        <f ca="1">_xludf.IFNA(VLOOKUP($A974,'Data Sheet'!$A:C,4,FALSE),"NA")</f>
        <v>#NAME?</v>
      </c>
      <c r="E974" s="61" t="e">
        <f ca="1">_xludf.IFNA(VLOOKUP($A974,'Data Sheet'!$A:D,5,FALSE),"NA")</f>
        <v>#NAME?</v>
      </c>
      <c r="F974" s="73" t="e">
        <f ca="1">_xludf.IFNA(VLOOKUP($A974,'Data Sheet'!$A:E,6,FALSE),"NA")</f>
        <v>#NAME?</v>
      </c>
      <c r="G974" s="63" t="e">
        <f ca="1">_xludf.IFNA(VLOOKUP($A974,'Data Sheet'!$A:F,7,FALSE),"NA")</f>
        <v>#NAME?</v>
      </c>
      <c r="H974" s="64" t="e">
        <f ca="1">_xludf.IFNA(VLOOKUP($A974,'Data Sheet'!$A:P,17,FALSE),"NA")</f>
        <v>#NAME?</v>
      </c>
      <c r="I974" s="63" t="e">
        <f ca="1">_xludf.IFNA(VLOOKUP($A974,'Data Sheet'!$A:T,19,FALSE),"NA")</f>
        <v>#NAME?</v>
      </c>
      <c r="J974" s="64" t="e">
        <f ca="1">_xludf.IFNA(VLOOKUP($A974,'Data Sheet'!$A:T,20,FALSE),"NA")</f>
        <v>#NAME?</v>
      </c>
    </row>
    <row r="975" spans="2:10" ht="15.75" customHeight="1" x14ac:dyDescent="0.15">
      <c r="B975" s="60" t="e">
        <f ca="1">_xludf.IFNA(VLOOKUP($A975,'Data Sheet'!$A:B,2,FALSE),"NA")</f>
        <v>#NAME?</v>
      </c>
      <c r="C975" s="61" t="e">
        <f ca="1">_xludf.IFNA(VLOOKUP($A975,'Data Sheet'!$A:U,3,FALSE),"NA")</f>
        <v>#NAME?</v>
      </c>
      <c r="D975" s="61" t="e">
        <f ca="1">_xludf.IFNA(VLOOKUP($A975,'Data Sheet'!$A:C,4,FALSE),"NA")</f>
        <v>#NAME?</v>
      </c>
      <c r="E975" s="61" t="e">
        <f ca="1">_xludf.IFNA(VLOOKUP($A975,'Data Sheet'!$A:D,5,FALSE),"NA")</f>
        <v>#NAME?</v>
      </c>
      <c r="F975" s="73" t="e">
        <f ca="1">_xludf.IFNA(VLOOKUP($A975,'Data Sheet'!$A:E,6,FALSE),"NA")</f>
        <v>#NAME?</v>
      </c>
      <c r="G975" s="63" t="e">
        <f ca="1">_xludf.IFNA(VLOOKUP($A975,'Data Sheet'!$A:F,7,FALSE),"NA")</f>
        <v>#NAME?</v>
      </c>
      <c r="H975" s="64" t="e">
        <f ca="1">_xludf.IFNA(VLOOKUP($A975,'Data Sheet'!$A:P,17,FALSE),"NA")</f>
        <v>#NAME?</v>
      </c>
      <c r="I975" s="63" t="e">
        <f ca="1">_xludf.IFNA(VLOOKUP($A975,'Data Sheet'!$A:T,19,FALSE),"NA")</f>
        <v>#NAME?</v>
      </c>
      <c r="J975" s="64" t="e">
        <f ca="1">_xludf.IFNA(VLOOKUP($A975,'Data Sheet'!$A:T,20,FALSE),"NA")</f>
        <v>#NAME?</v>
      </c>
    </row>
    <row r="976" spans="2:10" ht="15.75" customHeight="1" x14ac:dyDescent="0.15">
      <c r="B976" s="60" t="e">
        <f ca="1">_xludf.IFNA(VLOOKUP($A976,'Data Sheet'!$A:B,2,FALSE),"NA")</f>
        <v>#NAME?</v>
      </c>
      <c r="C976" s="61" t="e">
        <f ca="1">_xludf.IFNA(VLOOKUP($A976,'Data Sheet'!$A:U,3,FALSE),"NA")</f>
        <v>#NAME?</v>
      </c>
      <c r="D976" s="61" t="e">
        <f ca="1">_xludf.IFNA(VLOOKUP($A976,'Data Sheet'!$A:C,4,FALSE),"NA")</f>
        <v>#NAME?</v>
      </c>
      <c r="E976" s="61" t="e">
        <f ca="1">_xludf.IFNA(VLOOKUP($A976,'Data Sheet'!$A:D,5,FALSE),"NA")</f>
        <v>#NAME?</v>
      </c>
      <c r="F976" s="73" t="e">
        <f ca="1">_xludf.IFNA(VLOOKUP($A976,'Data Sheet'!$A:E,6,FALSE),"NA")</f>
        <v>#NAME?</v>
      </c>
      <c r="G976" s="63" t="e">
        <f ca="1">_xludf.IFNA(VLOOKUP($A976,'Data Sheet'!$A:F,7,FALSE),"NA")</f>
        <v>#NAME?</v>
      </c>
      <c r="H976" s="64" t="e">
        <f ca="1">_xludf.IFNA(VLOOKUP($A976,'Data Sheet'!$A:P,17,FALSE),"NA")</f>
        <v>#NAME?</v>
      </c>
      <c r="I976" s="63" t="e">
        <f ca="1">_xludf.IFNA(VLOOKUP($A976,'Data Sheet'!$A:T,19,FALSE),"NA")</f>
        <v>#NAME?</v>
      </c>
      <c r="J976" s="64" t="e">
        <f ca="1">_xludf.IFNA(VLOOKUP($A976,'Data Sheet'!$A:T,20,FALSE),"NA")</f>
        <v>#NAME?</v>
      </c>
    </row>
    <row r="977" spans="2:10" ht="15.75" customHeight="1" x14ac:dyDescent="0.15">
      <c r="B977" s="60" t="e">
        <f ca="1">_xludf.IFNA(VLOOKUP($A977,'Data Sheet'!$A:B,2,FALSE),"NA")</f>
        <v>#NAME?</v>
      </c>
      <c r="C977" s="61" t="e">
        <f ca="1">_xludf.IFNA(VLOOKUP($A977,'Data Sheet'!$A:U,3,FALSE),"NA")</f>
        <v>#NAME?</v>
      </c>
      <c r="D977" s="61" t="e">
        <f ca="1">_xludf.IFNA(VLOOKUP($A977,'Data Sheet'!$A:C,4,FALSE),"NA")</f>
        <v>#NAME?</v>
      </c>
      <c r="E977" s="61" t="e">
        <f ca="1">_xludf.IFNA(VLOOKUP($A977,'Data Sheet'!$A:D,5,FALSE),"NA")</f>
        <v>#NAME?</v>
      </c>
      <c r="F977" s="73" t="e">
        <f ca="1">_xludf.IFNA(VLOOKUP($A977,'Data Sheet'!$A:E,6,FALSE),"NA")</f>
        <v>#NAME?</v>
      </c>
      <c r="G977" s="63" t="e">
        <f ca="1">_xludf.IFNA(VLOOKUP($A977,'Data Sheet'!$A:F,7,FALSE),"NA")</f>
        <v>#NAME?</v>
      </c>
      <c r="H977" s="64" t="e">
        <f ca="1">_xludf.IFNA(VLOOKUP($A977,'Data Sheet'!$A:P,17,FALSE),"NA")</f>
        <v>#NAME?</v>
      </c>
      <c r="I977" s="63" t="e">
        <f ca="1">_xludf.IFNA(VLOOKUP($A977,'Data Sheet'!$A:T,19,FALSE),"NA")</f>
        <v>#NAME?</v>
      </c>
      <c r="J977" s="64" t="e">
        <f ca="1">_xludf.IFNA(VLOOKUP($A977,'Data Sheet'!$A:T,20,FALSE),"NA")</f>
        <v>#NAME?</v>
      </c>
    </row>
    <row r="978" spans="2:10" ht="15.75" customHeight="1" x14ac:dyDescent="0.15">
      <c r="B978" s="60" t="e">
        <f ca="1">_xludf.IFNA(VLOOKUP($A978,'Data Sheet'!$A:B,2,FALSE),"NA")</f>
        <v>#NAME?</v>
      </c>
      <c r="C978" s="61" t="e">
        <f ca="1">_xludf.IFNA(VLOOKUP($A978,'Data Sheet'!$A:U,3,FALSE),"NA")</f>
        <v>#NAME?</v>
      </c>
      <c r="D978" s="61" t="e">
        <f ca="1">_xludf.IFNA(VLOOKUP($A978,'Data Sheet'!$A:C,4,FALSE),"NA")</f>
        <v>#NAME?</v>
      </c>
      <c r="E978" s="61" t="e">
        <f ca="1">_xludf.IFNA(VLOOKUP($A978,'Data Sheet'!$A:D,5,FALSE),"NA")</f>
        <v>#NAME?</v>
      </c>
      <c r="F978" s="73" t="e">
        <f ca="1">_xludf.IFNA(VLOOKUP($A978,'Data Sheet'!$A:E,6,FALSE),"NA")</f>
        <v>#NAME?</v>
      </c>
      <c r="G978" s="63" t="e">
        <f ca="1">_xludf.IFNA(VLOOKUP($A978,'Data Sheet'!$A:F,7,FALSE),"NA")</f>
        <v>#NAME?</v>
      </c>
      <c r="H978" s="64" t="e">
        <f ca="1">_xludf.IFNA(VLOOKUP($A978,'Data Sheet'!$A:P,17,FALSE),"NA")</f>
        <v>#NAME?</v>
      </c>
      <c r="I978" s="63" t="e">
        <f ca="1">_xludf.IFNA(VLOOKUP($A978,'Data Sheet'!$A:T,19,FALSE),"NA")</f>
        <v>#NAME?</v>
      </c>
      <c r="J978" s="64" t="e">
        <f ca="1">_xludf.IFNA(VLOOKUP($A978,'Data Sheet'!$A:T,20,FALSE),"NA")</f>
        <v>#NAME?</v>
      </c>
    </row>
    <row r="979" spans="2:10" ht="15.75" customHeight="1" x14ac:dyDescent="0.15">
      <c r="B979" s="60" t="e">
        <f ca="1">_xludf.IFNA(VLOOKUP($A979,'Data Sheet'!$A:B,2,FALSE),"NA")</f>
        <v>#NAME?</v>
      </c>
      <c r="C979" s="61" t="e">
        <f ca="1">_xludf.IFNA(VLOOKUP($A979,'Data Sheet'!$A:U,3,FALSE),"NA")</f>
        <v>#NAME?</v>
      </c>
      <c r="D979" s="61" t="e">
        <f ca="1">_xludf.IFNA(VLOOKUP($A979,'Data Sheet'!$A:C,4,FALSE),"NA")</f>
        <v>#NAME?</v>
      </c>
      <c r="E979" s="61" t="e">
        <f ca="1">_xludf.IFNA(VLOOKUP($A979,'Data Sheet'!$A:D,5,FALSE),"NA")</f>
        <v>#NAME?</v>
      </c>
      <c r="F979" s="73" t="e">
        <f ca="1">_xludf.IFNA(VLOOKUP($A979,'Data Sheet'!$A:E,6,FALSE),"NA")</f>
        <v>#NAME?</v>
      </c>
      <c r="G979" s="63" t="e">
        <f ca="1">_xludf.IFNA(VLOOKUP($A979,'Data Sheet'!$A:F,7,FALSE),"NA")</f>
        <v>#NAME?</v>
      </c>
      <c r="H979" s="64" t="e">
        <f ca="1">_xludf.IFNA(VLOOKUP($A979,'Data Sheet'!$A:P,17,FALSE),"NA")</f>
        <v>#NAME?</v>
      </c>
      <c r="I979" s="63" t="e">
        <f ca="1">_xludf.IFNA(VLOOKUP($A979,'Data Sheet'!$A:T,19,FALSE),"NA")</f>
        <v>#NAME?</v>
      </c>
      <c r="J979" s="64" t="e">
        <f ca="1">_xludf.IFNA(VLOOKUP($A979,'Data Sheet'!$A:T,20,FALSE),"NA")</f>
        <v>#NAME?</v>
      </c>
    </row>
    <row r="980" spans="2:10" ht="15.75" customHeight="1" x14ac:dyDescent="0.15">
      <c r="B980" s="60" t="e">
        <f ca="1">_xludf.IFNA(VLOOKUP($A980,'Data Sheet'!$A:B,2,FALSE),"NA")</f>
        <v>#NAME?</v>
      </c>
      <c r="C980" s="61" t="e">
        <f ca="1">_xludf.IFNA(VLOOKUP($A980,'Data Sheet'!$A:U,3,FALSE),"NA")</f>
        <v>#NAME?</v>
      </c>
      <c r="D980" s="61" t="e">
        <f ca="1">_xludf.IFNA(VLOOKUP($A980,'Data Sheet'!$A:C,4,FALSE),"NA")</f>
        <v>#NAME?</v>
      </c>
      <c r="E980" s="61" t="e">
        <f ca="1">_xludf.IFNA(VLOOKUP($A980,'Data Sheet'!$A:D,5,FALSE),"NA")</f>
        <v>#NAME?</v>
      </c>
      <c r="F980" s="73" t="e">
        <f ca="1">_xludf.IFNA(VLOOKUP($A980,'Data Sheet'!$A:E,6,FALSE),"NA")</f>
        <v>#NAME?</v>
      </c>
      <c r="G980" s="63" t="e">
        <f ca="1">_xludf.IFNA(VLOOKUP($A980,'Data Sheet'!$A:F,7,FALSE),"NA")</f>
        <v>#NAME?</v>
      </c>
      <c r="H980" s="64" t="e">
        <f ca="1">_xludf.IFNA(VLOOKUP($A980,'Data Sheet'!$A:P,17,FALSE),"NA")</f>
        <v>#NAME?</v>
      </c>
      <c r="I980" s="63" t="e">
        <f ca="1">_xludf.IFNA(VLOOKUP($A980,'Data Sheet'!$A:T,19,FALSE),"NA")</f>
        <v>#NAME?</v>
      </c>
      <c r="J980" s="64" t="e">
        <f ca="1">_xludf.IFNA(VLOOKUP($A980,'Data Sheet'!$A:T,20,FALSE),"NA")</f>
        <v>#NAME?</v>
      </c>
    </row>
    <row r="981" spans="2:10" ht="15.75" customHeight="1" x14ac:dyDescent="0.15">
      <c r="B981" s="60" t="e">
        <f ca="1">_xludf.IFNA(VLOOKUP($A981,'Data Sheet'!$A:B,2,FALSE),"NA")</f>
        <v>#NAME?</v>
      </c>
      <c r="C981" s="61" t="e">
        <f ca="1">_xludf.IFNA(VLOOKUP($A981,'Data Sheet'!$A:U,3,FALSE),"NA")</f>
        <v>#NAME?</v>
      </c>
      <c r="D981" s="61" t="e">
        <f ca="1">_xludf.IFNA(VLOOKUP($A981,'Data Sheet'!$A:C,4,FALSE),"NA")</f>
        <v>#NAME?</v>
      </c>
      <c r="E981" s="61" t="e">
        <f ca="1">_xludf.IFNA(VLOOKUP($A981,'Data Sheet'!$A:D,5,FALSE),"NA")</f>
        <v>#NAME?</v>
      </c>
      <c r="F981" s="73" t="e">
        <f ca="1">_xludf.IFNA(VLOOKUP($A981,'Data Sheet'!$A:E,6,FALSE),"NA")</f>
        <v>#NAME?</v>
      </c>
      <c r="G981" s="63" t="e">
        <f ca="1">_xludf.IFNA(VLOOKUP($A981,'Data Sheet'!$A:F,7,FALSE),"NA")</f>
        <v>#NAME?</v>
      </c>
      <c r="H981" s="64" t="e">
        <f ca="1">_xludf.IFNA(VLOOKUP($A981,'Data Sheet'!$A:P,17,FALSE),"NA")</f>
        <v>#NAME?</v>
      </c>
      <c r="I981" s="63" t="e">
        <f ca="1">_xludf.IFNA(VLOOKUP($A981,'Data Sheet'!$A:T,19,FALSE),"NA")</f>
        <v>#NAME?</v>
      </c>
      <c r="J981" s="64" t="e">
        <f ca="1">_xludf.IFNA(VLOOKUP($A981,'Data Sheet'!$A:T,20,FALSE),"NA")</f>
        <v>#NAME?</v>
      </c>
    </row>
    <row r="982" spans="2:10" ht="15.75" customHeight="1" x14ac:dyDescent="0.15">
      <c r="B982" s="60" t="e">
        <f ca="1">_xludf.IFNA(VLOOKUP($A982,'Data Sheet'!$A:B,2,FALSE),"NA")</f>
        <v>#NAME?</v>
      </c>
      <c r="C982" s="61" t="e">
        <f ca="1">_xludf.IFNA(VLOOKUP($A982,'Data Sheet'!$A:U,3,FALSE),"NA")</f>
        <v>#NAME?</v>
      </c>
      <c r="D982" s="61" t="e">
        <f ca="1">_xludf.IFNA(VLOOKUP($A982,'Data Sheet'!$A:C,4,FALSE),"NA")</f>
        <v>#NAME?</v>
      </c>
      <c r="E982" s="61" t="e">
        <f ca="1">_xludf.IFNA(VLOOKUP($A982,'Data Sheet'!$A:D,5,FALSE),"NA")</f>
        <v>#NAME?</v>
      </c>
      <c r="F982" s="73" t="e">
        <f ca="1">_xludf.IFNA(VLOOKUP($A982,'Data Sheet'!$A:E,6,FALSE),"NA")</f>
        <v>#NAME?</v>
      </c>
      <c r="G982" s="63" t="e">
        <f ca="1">_xludf.IFNA(VLOOKUP($A982,'Data Sheet'!$A:F,7,FALSE),"NA")</f>
        <v>#NAME?</v>
      </c>
      <c r="H982" s="64" t="e">
        <f ca="1">_xludf.IFNA(VLOOKUP($A982,'Data Sheet'!$A:P,17,FALSE),"NA")</f>
        <v>#NAME?</v>
      </c>
      <c r="I982" s="63" t="e">
        <f ca="1">_xludf.IFNA(VLOOKUP($A982,'Data Sheet'!$A:T,19,FALSE),"NA")</f>
        <v>#NAME?</v>
      </c>
      <c r="J982" s="64" t="e">
        <f ca="1">_xludf.IFNA(VLOOKUP($A982,'Data Sheet'!$A:T,20,FALSE),"NA")</f>
        <v>#NAME?</v>
      </c>
    </row>
    <row r="983" spans="2:10" ht="15.75" customHeight="1" x14ac:dyDescent="0.15">
      <c r="B983" s="60" t="e">
        <f ca="1">_xludf.IFNA(VLOOKUP($A983,'Data Sheet'!$A:B,2,FALSE),"NA")</f>
        <v>#NAME?</v>
      </c>
      <c r="C983" s="61" t="e">
        <f ca="1">_xludf.IFNA(VLOOKUP($A983,'Data Sheet'!$A:U,3,FALSE),"NA")</f>
        <v>#NAME?</v>
      </c>
      <c r="D983" s="61" t="e">
        <f ca="1">_xludf.IFNA(VLOOKUP($A983,'Data Sheet'!$A:C,4,FALSE),"NA")</f>
        <v>#NAME?</v>
      </c>
      <c r="E983" s="61" t="e">
        <f ca="1">_xludf.IFNA(VLOOKUP($A983,'Data Sheet'!$A:D,5,FALSE),"NA")</f>
        <v>#NAME?</v>
      </c>
      <c r="F983" s="73" t="e">
        <f ca="1">_xludf.IFNA(VLOOKUP($A983,'Data Sheet'!$A:E,6,FALSE),"NA")</f>
        <v>#NAME?</v>
      </c>
      <c r="G983" s="63" t="e">
        <f ca="1">_xludf.IFNA(VLOOKUP($A983,'Data Sheet'!$A:F,7,FALSE),"NA")</f>
        <v>#NAME?</v>
      </c>
      <c r="H983" s="64" t="e">
        <f ca="1">_xludf.IFNA(VLOOKUP($A983,'Data Sheet'!$A:P,17,FALSE),"NA")</f>
        <v>#NAME?</v>
      </c>
      <c r="I983" s="63" t="e">
        <f ca="1">_xludf.IFNA(VLOOKUP($A983,'Data Sheet'!$A:T,19,FALSE),"NA")</f>
        <v>#NAME?</v>
      </c>
      <c r="J983" s="64" t="e">
        <f ca="1">_xludf.IFNA(VLOOKUP($A983,'Data Sheet'!$A:T,20,FALSE),"NA")</f>
        <v>#NAME?</v>
      </c>
    </row>
    <row r="984" spans="2:10" ht="15.75" customHeight="1" x14ac:dyDescent="0.15">
      <c r="B984" s="60" t="e">
        <f ca="1">_xludf.IFNA(VLOOKUP($A984,'Data Sheet'!$A:B,2,FALSE),"NA")</f>
        <v>#NAME?</v>
      </c>
      <c r="C984" s="61" t="e">
        <f ca="1">_xludf.IFNA(VLOOKUP($A984,'Data Sheet'!$A:U,3,FALSE),"NA")</f>
        <v>#NAME?</v>
      </c>
      <c r="D984" s="61" t="e">
        <f ca="1">_xludf.IFNA(VLOOKUP($A984,'Data Sheet'!$A:C,4,FALSE),"NA")</f>
        <v>#NAME?</v>
      </c>
      <c r="E984" s="61" t="e">
        <f ca="1">_xludf.IFNA(VLOOKUP($A984,'Data Sheet'!$A:D,5,FALSE),"NA")</f>
        <v>#NAME?</v>
      </c>
      <c r="F984" s="73" t="e">
        <f ca="1">_xludf.IFNA(VLOOKUP($A984,'Data Sheet'!$A:E,6,FALSE),"NA")</f>
        <v>#NAME?</v>
      </c>
      <c r="G984" s="63" t="e">
        <f ca="1">_xludf.IFNA(VLOOKUP($A984,'Data Sheet'!$A:F,7,FALSE),"NA")</f>
        <v>#NAME?</v>
      </c>
      <c r="H984" s="64" t="e">
        <f ca="1">_xludf.IFNA(VLOOKUP($A984,'Data Sheet'!$A:P,17,FALSE),"NA")</f>
        <v>#NAME?</v>
      </c>
      <c r="I984" s="63" t="e">
        <f ca="1">_xludf.IFNA(VLOOKUP($A984,'Data Sheet'!$A:T,19,FALSE),"NA")</f>
        <v>#NAME?</v>
      </c>
      <c r="J984" s="64" t="e">
        <f ca="1">_xludf.IFNA(VLOOKUP($A984,'Data Sheet'!$A:T,20,FALSE),"NA")</f>
        <v>#NAME?</v>
      </c>
    </row>
    <row r="985" spans="2:10" ht="15.75" customHeight="1" x14ac:dyDescent="0.15">
      <c r="B985" s="60" t="e">
        <f ca="1">_xludf.IFNA(VLOOKUP($A985,'Data Sheet'!$A:B,2,FALSE),"NA")</f>
        <v>#NAME?</v>
      </c>
      <c r="C985" s="61" t="e">
        <f ca="1">_xludf.IFNA(VLOOKUP($A985,'Data Sheet'!$A:U,3,FALSE),"NA")</f>
        <v>#NAME?</v>
      </c>
      <c r="D985" s="61" t="e">
        <f ca="1">_xludf.IFNA(VLOOKUP($A985,'Data Sheet'!$A:C,4,FALSE),"NA")</f>
        <v>#NAME?</v>
      </c>
      <c r="E985" s="61" t="e">
        <f ca="1">_xludf.IFNA(VLOOKUP($A985,'Data Sheet'!$A:D,5,FALSE),"NA")</f>
        <v>#NAME?</v>
      </c>
      <c r="F985" s="73" t="e">
        <f ca="1">_xludf.IFNA(VLOOKUP($A985,'Data Sheet'!$A:E,6,FALSE),"NA")</f>
        <v>#NAME?</v>
      </c>
      <c r="G985" s="63" t="e">
        <f ca="1">_xludf.IFNA(VLOOKUP($A985,'Data Sheet'!$A:F,7,FALSE),"NA")</f>
        <v>#NAME?</v>
      </c>
      <c r="H985" s="64" t="e">
        <f ca="1">_xludf.IFNA(VLOOKUP($A985,'Data Sheet'!$A:P,17,FALSE),"NA")</f>
        <v>#NAME?</v>
      </c>
      <c r="I985" s="63" t="e">
        <f ca="1">_xludf.IFNA(VLOOKUP($A985,'Data Sheet'!$A:T,19,FALSE),"NA")</f>
        <v>#NAME?</v>
      </c>
      <c r="J985" s="64" t="e">
        <f ca="1">_xludf.IFNA(VLOOKUP($A985,'Data Sheet'!$A:T,20,FALSE),"NA")</f>
        <v>#NAME?</v>
      </c>
    </row>
    <row r="986" spans="2:10" ht="15.75" customHeight="1" x14ac:dyDescent="0.15">
      <c r="B986" s="60" t="e">
        <f ca="1">_xludf.IFNA(VLOOKUP($A986,'Data Sheet'!$A:B,2,FALSE),"NA")</f>
        <v>#NAME?</v>
      </c>
      <c r="C986" s="61" t="e">
        <f ca="1">_xludf.IFNA(VLOOKUP($A986,'Data Sheet'!$A:U,3,FALSE),"NA")</f>
        <v>#NAME?</v>
      </c>
      <c r="D986" s="61" t="e">
        <f ca="1">_xludf.IFNA(VLOOKUP($A986,'Data Sheet'!$A:C,4,FALSE),"NA")</f>
        <v>#NAME?</v>
      </c>
      <c r="E986" s="61" t="e">
        <f ca="1">_xludf.IFNA(VLOOKUP($A986,'Data Sheet'!$A:D,5,FALSE),"NA")</f>
        <v>#NAME?</v>
      </c>
      <c r="F986" s="73" t="e">
        <f ca="1">_xludf.IFNA(VLOOKUP($A986,'Data Sheet'!$A:E,6,FALSE),"NA")</f>
        <v>#NAME?</v>
      </c>
      <c r="G986" s="63" t="e">
        <f ca="1">_xludf.IFNA(VLOOKUP($A986,'Data Sheet'!$A:F,7,FALSE),"NA")</f>
        <v>#NAME?</v>
      </c>
      <c r="H986" s="64" t="e">
        <f ca="1">_xludf.IFNA(VLOOKUP($A986,'Data Sheet'!$A:P,17,FALSE),"NA")</f>
        <v>#NAME?</v>
      </c>
      <c r="I986" s="63" t="e">
        <f ca="1">_xludf.IFNA(VLOOKUP($A986,'Data Sheet'!$A:T,19,FALSE),"NA")</f>
        <v>#NAME?</v>
      </c>
      <c r="J986" s="64" t="e">
        <f ca="1">_xludf.IFNA(VLOOKUP($A986,'Data Sheet'!$A:T,20,FALSE),"NA")</f>
        <v>#NAME?</v>
      </c>
    </row>
    <row r="987" spans="2:10" ht="15.75" customHeight="1" x14ac:dyDescent="0.15">
      <c r="B987" s="60" t="e">
        <f ca="1">_xludf.IFNA(VLOOKUP($A987,'Data Sheet'!$A:B,2,FALSE),"NA")</f>
        <v>#NAME?</v>
      </c>
      <c r="C987" s="61" t="e">
        <f ca="1">_xludf.IFNA(VLOOKUP($A987,'Data Sheet'!$A:U,3,FALSE),"NA")</f>
        <v>#NAME?</v>
      </c>
      <c r="D987" s="61" t="e">
        <f ca="1">_xludf.IFNA(VLOOKUP($A987,'Data Sheet'!$A:C,4,FALSE),"NA")</f>
        <v>#NAME?</v>
      </c>
      <c r="E987" s="61" t="e">
        <f ca="1">_xludf.IFNA(VLOOKUP($A987,'Data Sheet'!$A:D,5,FALSE),"NA")</f>
        <v>#NAME?</v>
      </c>
      <c r="F987" s="73" t="e">
        <f ca="1">_xludf.IFNA(VLOOKUP($A987,'Data Sheet'!$A:E,6,FALSE),"NA")</f>
        <v>#NAME?</v>
      </c>
      <c r="G987" s="63" t="e">
        <f ca="1">_xludf.IFNA(VLOOKUP($A987,'Data Sheet'!$A:F,7,FALSE),"NA")</f>
        <v>#NAME?</v>
      </c>
      <c r="H987" s="64" t="e">
        <f ca="1">_xludf.IFNA(VLOOKUP($A987,'Data Sheet'!$A:P,17,FALSE),"NA")</f>
        <v>#NAME?</v>
      </c>
      <c r="I987" s="63" t="e">
        <f ca="1">_xludf.IFNA(VLOOKUP($A987,'Data Sheet'!$A:T,19,FALSE),"NA")</f>
        <v>#NAME?</v>
      </c>
      <c r="J987" s="64" t="e">
        <f ca="1">_xludf.IFNA(VLOOKUP($A987,'Data Sheet'!$A:T,20,FALSE),"NA")</f>
        <v>#NAME?</v>
      </c>
    </row>
    <row r="988" spans="2:10" ht="15.75" customHeight="1" x14ac:dyDescent="0.15">
      <c r="B988" s="60" t="e">
        <f ca="1">_xludf.IFNA(VLOOKUP($A988,'Data Sheet'!$A:B,2,FALSE),"NA")</f>
        <v>#NAME?</v>
      </c>
      <c r="C988" s="61" t="e">
        <f ca="1">_xludf.IFNA(VLOOKUP($A988,'Data Sheet'!$A:U,3,FALSE),"NA")</f>
        <v>#NAME?</v>
      </c>
      <c r="D988" s="61" t="e">
        <f ca="1">_xludf.IFNA(VLOOKUP($A988,'Data Sheet'!$A:C,4,FALSE),"NA")</f>
        <v>#NAME?</v>
      </c>
      <c r="E988" s="61" t="e">
        <f ca="1">_xludf.IFNA(VLOOKUP($A988,'Data Sheet'!$A:D,5,FALSE),"NA")</f>
        <v>#NAME?</v>
      </c>
      <c r="F988" s="73" t="e">
        <f ca="1">_xludf.IFNA(VLOOKUP($A988,'Data Sheet'!$A:E,6,FALSE),"NA")</f>
        <v>#NAME?</v>
      </c>
      <c r="G988" s="63" t="e">
        <f ca="1">_xludf.IFNA(VLOOKUP($A988,'Data Sheet'!$A:F,7,FALSE),"NA")</f>
        <v>#NAME?</v>
      </c>
      <c r="H988" s="64" t="e">
        <f ca="1">_xludf.IFNA(VLOOKUP($A988,'Data Sheet'!$A:P,17,FALSE),"NA")</f>
        <v>#NAME?</v>
      </c>
      <c r="I988" s="63" t="e">
        <f ca="1">_xludf.IFNA(VLOOKUP($A988,'Data Sheet'!$A:T,19,FALSE),"NA")</f>
        <v>#NAME?</v>
      </c>
      <c r="J988" s="64" t="e">
        <f ca="1">_xludf.IFNA(VLOOKUP($A988,'Data Sheet'!$A:T,20,FALSE),"NA")</f>
        <v>#NAME?</v>
      </c>
    </row>
    <row r="989" spans="2:10" ht="15.75" customHeight="1" x14ac:dyDescent="0.15">
      <c r="B989" s="60" t="e">
        <f ca="1">_xludf.IFNA(VLOOKUP($A989,'Data Sheet'!$A:B,2,FALSE),"NA")</f>
        <v>#NAME?</v>
      </c>
      <c r="C989" s="61" t="e">
        <f ca="1">_xludf.IFNA(VLOOKUP($A989,'Data Sheet'!$A:U,3,FALSE),"NA")</f>
        <v>#NAME?</v>
      </c>
      <c r="D989" s="61" t="e">
        <f ca="1">_xludf.IFNA(VLOOKUP($A989,'Data Sheet'!$A:C,4,FALSE),"NA")</f>
        <v>#NAME?</v>
      </c>
      <c r="E989" s="61" t="e">
        <f ca="1">_xludf.IFNA(VLOOKUP($A989,'Data Sheet'!$A:D,5,FALSE),"NA")</f>
        <v>#NAME?</v>
      </c>
      <c r="F989" s="73" t="e">
        <f ca="1">_xludf.IFNA(VLOOKUP($A989,'Data Sheet'!$A:E,6,FALSE),"NA")</f>
        <v>#NAME?</v>
      </c>
      <c r="G989" s="63" t="e">
        <f ca="1">_xludf.IFNA(VLOOKUP($A989,'Data Sheet'!$A:F,7,FALSE),"NA")</f>
        <v>#NAME?</v>
      </c>
      <c r="H989" s="64" t="e">
        <f ca="1">_xludf.IFNA(VLOOKUP($A989,'Data Sheet'!$A:P,17,FALSE),"NA")</f>
        <v>#NAME?</v>
      </c>
      <c r="I989" s="63" t="e">
        <f ca="1">_xludf.IFNA(VLOOKUP($A989,'Data Sheet'!$A:T,19,FALSE),"NA")</f>
        <v>#NAME?</v>
      </c>
      <c r="J989" s="64" t="e">
        <f ca="1">_xludf.IFNA(VLOOKUP($A989,'Data Sheet'!$A:T,20,FALSE),"NA")</f>
        <v>#NAME?</v>
      </c>
    </row>
    <row r="990" spans="2:10" ht="15.75" customHeight="1" x14ac:dyDescent="0.15">
      <c r="B990" s="60" t="e">
        <f ca="1">_xludf.IFNA(VLOOKUP($A990,'Data Sheet'!$A:B,2,FALSE),"NA")</f>
        <v>#NAME?</v>
      </c>
      <c r="C990" s="61" t="e">
        <f ca="1">_xludf.IFNA(VLOOKUP($A990,'Data Sheet'!$A:U,3,FALSE),"NA")</f>
        <v>#NAME?</v>
      </c>
      <c r="D990" s="61" t="e">
        <f ca="1">_xludf.IFNA(VLOOKUP($A990,'Data Sheet'!$A:C,4,FALSE),"NA")</f>
        <v>#NAME?</v>
      </c>
      <c r="E990" s="61" t="e">
        <f ca="1">_xludf.IFNA(VLOOKUP($A990,'Data Sheet'!$A:D,5,FALSE),"NA")</f>
        <v>#NAME?</v>
      </c>
      <c r="F990" s="73" t="e">
        <f ca="1">_xludf.IFNA(VLOOKUP($A990,'Data Sheet'!$A:E,6,FALSE),"NA")</f>
        <v>#NAME?</v>
      </c>
      <c r="G990" s="63" t="e">
        <f ca="1">_xludf.IFNA(VLOOKUP($A990,'Data Sheet'!$A:F,7,FALSE),"NA")</f>
        <v>#NAME?</v>
      </c>
      <c r="H990" s="64" t="e">
        <f ca="1">_xludf.IFNA(VLOOKUP($A990,'Data Sheet'!$A:P,17,FALSE),"NA")</f>
        <v>#NAME?</v>
      </c>
      <c r="I990" s="63" t="e">
        <f ca="1">_xludf.IFNA(VLOOKUP($A990,'Data Sheet'!$A:T,19,FALSE),"NA")</f>
        <v>#NAME?</v>
      </c>
      <c r="J990" s="64" t="e">
        <f ca="1">_xludf.IFNA(VLOOKUP($A990,'Data Sheet'!$A:T,20,FALSE),"NA")</f>
        <v>#NAME?</v>
      </c>
    </row>
    <row r="991" spans="2:10" ht="15.75" customHeight="1" x14ac:dyDescent="0.15">
      <c r="B991" s="60" t="e">
        <f ca="1">_xludf.IFNA(VLOOKUP($A991,'Data Sheet'!$A:B,2,FALSE),"NA")</f>
        <v>#NAME?</v>
      </c>
      <c r="C991" s="61" t="e">
        <f ca="1">_xludf.IFNA(VLOOKUP($A991,'Data Sheet'!$A:U,3,FALSE),"NA")</f>
        <v>#NAME?</v>
      </c>
      <c r="D991" s="61" t="e">
        <f ca="1">_xludf.IFNA(VLOOKUP($A991,'Data Sheet'!$A:C,4,FALSE),"NA")</f>
        <v>#NAME?</v>
      </c>
      <c r="E991" s="61" t="e">
        <f ca="1">_xludf.IFNA(VLOOKUP($A991,'Data Sheet'!$A:D,5,FALSE),"NA")</f>
        <v>#NAME?</v>
      </c>
      <c r="F991" s="73" t="e">
        <f ca="1">_xludf.IFNA(VLOOKUP($A991,'Data Sheet'!$A:E,6,FALSE),"NA")</f>
        <v>#NAME?</v>
      </c>
      <c r="G991" s="63" t="e">
        <f ca="1">_xludf.IFNA(VLOOKUP($A991,'Data Sheet'!$A:F,7,FALSE),"NA")</f>
        <v>#NAME?</v>
      </c>
      <c r="H991" s="64" t="e">
        <f ca="1">_xludf.IFNA(VLOOKUP($A991,'Data Sheet'!$A:P,17,FALSE),"NA")</f>
        <v>#NAME?</v>
      </c>
      <c r="I991" s="63" t="e">
        <f ca="1">_xludf.IFNA(VLOOKUP($A991,'Data Sheet'!$A:T,19,FALSE),"NA")</f>
        <v>#NAME?</v>
      </c>
      <c r="J991" s="64" t="e">
        <f ca="1">_xludf.IFNA(VLOOKUP($A991,'Data Sheet'!$A:T,20,FALSE),"NA")</f>
        <v>#NAME?</v>
      </c>
    </row>
    <row r="992" spans="2:10" ht="15.75" customHeight="1" x14ac:dyDescent="0.15">
      <c r="B992" s="60" t="e">
        <f ca="1">_xludf.IFNA(VLOOKUP($A992,'Data Sheet'!$A:B,2,FALSE),"NA")</f>
        <v>#NAME?</v>
      </c>
      <c r="C992" s="61" t="e">
        <f ca="1">_xludf.IFNA(VLOOKUP($A992,'Data Sheet'!$A:U,3,FALSE),"NA")</f>
        <v>#NAME?</v>
      </c>
      <c r="D992" s="61" t="e">
        <f ca="1">_xludf.IFNA(VLOOKUP($A992,'Data Sheet'!$A:C,4,FALSE),"NA")</f>
        <v>#NAME?</v>
      </c>
      <c r="E992" s="61" t="e">
        <f ca="1">_xludf.IFNA(VLOOKUP($A992,'Data Sheet'!$A:D,5,FALSE),"NA")</f>
        <v>#NAME?</v>
      </c>
      <c r="F992" s="73" t="e">
        <f ca="1">_xludf.IFNA(VLOOKUP($A992,'Data Sheet'!$A:E,6,FALSE),"NA")</f>
        <v>#NAME?</v>
      </c>
      <c r="G992" s="63" t="e">
        <f ca="1">_xludf.IFNA(VLOOKUP($A992,'Data Sheet'!$A:F,7,FALSE),"NA")</f>
        <v>#NAME?</v>
      </c>
      <c r="H992" s="64" t="e">
        <f ca="1">_xludf.IFNA(VLOOKUP($A992,'Data Sheet'!$A:P,17,FALSE),"NA")</f>
        <v>#NAME?</v>
      </c>
      <c r="I992" s="63" t="e">
        <f ca="1">_xludf.IFNA(VLOOKUP($A992,'Data Sheet'!$A:T,19,FALSE),"NA")</f>
        <v>#NAME?</v>
      </c>
      <c r="J992" s="64" t="e">
        <f ca="1">_xludf.IFNA(VLOOKUP($A992,'Data Sheet'!$A:T,20,FALSE),"NA")</f>
        <v>#NAME?</v>
      </c>
    </row>
    <row r="993" spans="2:10" ht="15.75" customHeight="1" x14ac:dyDescent="0.15">
      <c r="B993" s="60" t="e">
        <f ca="1">_xludf.IFNA(VLOOKUP($A993,'Data Sheet'!$A:B,2,FALSE),"NA")</f>
        <v>#NAME?</v>
      </c>
      <c r="C993" s="61" t="e">
        <f ca="1">_xludf.IFNA(VLOOKUP($A993,'Data Sheet'!$A:U,3,FALSE),"NA")</f>
        <v>#NAME?</v>
      </c>
      <c r="D993" s="61" t="e">
        <f ca="1">_xludf.IFNA(VLOOKUP($A993,'Data Sheet'!$A:C,4,FALSE),"NA")</f>
        <v>#NAME?</v>
      </c>
      <c r="E993" s="61" t="e">
        <f ca="1">_xludf.IFNA(VLOOKUP($A993,'Data Sheet'!$A:D,5,FALSE),"NA")</f>
        <v>#NAME?</v>
      </c>
      <c r="F993" s="73" t="e">
        <f ca="1">_xludf.IFNA(VLOOKUP($A993,'Data Sheet'!$A:E,6,FALSE),"NA")</f>
        <v>#NAME?</v>
      </c>
      <c r="G993" s="63" t="e">
        <f ca="1">_xludf.IFNA(VLOOKUP($A993,'Data Sheet'!$A:F,7,FALSE),"NA")</f>
        <v>#NAME?</v>
      </c>
      <c r="H993" s="64" t="e">
        <f ca="1">_xludf.IFNA(VLOOKUP($A993,'Data Sheet'!$A:P,17,FALSE),"NA")</f>
        <v>#NAME?</v>
      </c>
      <c r="I993" s="63" t="e">
        <f ca="1">_xludf.IFNA(VLOOKUP($A993,'Data Sheet'!$A:T,19,FALSE),"NA")</f>
        <v>#NAME?</v>
      </c>
      <c r="J993" s="64" t="e">
        <f ca="1">_xludf.IFNA(VLOOKUP($A993,'Data Sheet'!$A:T,20,FALSE),"NA")</f>
        <v>#NAME?</v>
      </c>
    </row>
    <row r="994" spans="2:10" ht="15.75" customHeight="1" x14ac:dyDescent="0.15">
      <c r="B994" s="60" t="e">
        <f ca="1">_xludf.IFNA(VLOOKUP($A994,'Data Sheet'!$A:B,2,FALSE),"NA")</f>
        <v>#NAME?</v>
      </c>
      <c r="C994" s="61" t="e">
        <f ca="1">_xludf.IFNA(VLOOKUP($A994,'Data Sheet'!$A:U,3,FALSE),"NA")</f>
        <v>#NAME?</v>
      </c>
      <c r="D994" s="61" t="e">
        <f ca="1">_xludf.IFNA(VLOOKUP($A994,'Data Sheet'!$A:C,4,FALSE),"NA")</f>
        <v>#NAME?</v>
      </c>
      <c r="E994" s="61" t="e">
        <f ca="1">_xludf.IFNA(VLOOKUP($A994,'Data Sheet'!$A:D,5,FALSE),"NA")</f>
        <v>#NAME?</v>
      </c>
      <c r="F994" s="73" t="e">
        <f ca="1">_xludf.IFNA(VLOOKUP($A994,'Data Sheet'!$A:E,6,FALSE),"NA")</f>
        <v>#NAME?</v>
      </c>
      <c r="G994" s="63" t="e">
        <f ca="1">_xludf.IFNA(VLOOKUP($A994,'Data Sheet'!$A:F,7,FALSE),"NA")</f>
        <v>#NAME?</v>
      </c>
      <c r="H994" s="64" t="e">
        <f ca="1">_xludf.IFNA(VLOOKUP($A994,'Data Sheet'!$A:P,17,FALSE),"NA")</f>
        <v>#NAME?</v>
      </c>
      <c r="I994" s="63" t="e">
        <f ca="1">_xludf.IFNA(VLOOKUP($A994,'Data Sheet'!$A:T,19,FALSE),"NA")</f>
        <v>#NAME?</v>
      </c>
      <c r="J994" s="64" t="e">
        <f ca="1">_xludf.IFNA(VLOOKUP($A994,'Data Sheet'!$A:T,20,FALSE),"NA")</f>
        <v>#NAME?</v>
      </c>
    </row>
    <row r="995" spans="2:10" ht="15.75" customHeight="1" x14ac:dyDescent="0.15">
      <c r="B995" s="60" t="e">
        <f ca="1">_xludf.IFNA(VLOOKUP($A995,'Data Sheet'!$A:B,2,FALSE),"NA")</f>
        <v>#NAME?</v>
      </c>
      <c r="C995" s="61" t="e">
        <f ca="1">_xludf.IFNA(VLOOKUP($A995,'Data Sheet'!$A:U,3,FALSE),"NA")</f>
        <v>#NAME?</v>
      </c>
      <c r="D995" s="61" t="e">
        <f ca="1">_xludf.IFNA(VLOOKUP($A995,'Data Sheet'!$A:C,4,FALSE),"NA")</f>
        <v>#NAME?</v>
      </c>
      <c r="E995" s="61" t="e">
        <f ca="1">_xludf.IFNA(VLOOKUP($A995,'Data Sheet'!$A:D,5,FALSE),"NA")</f>
        <v>#NAME?</v>
      </c>
      <c r="F995" s="73" t="e">
        <f ca="1">_xludf.IFNA(VLOOKUP($A995,'Data Sheet'!$A:E,6,FALSE),"NA")</f>
        <v>#NAME?</v>
      </c>
      <c r="G995" s="63" t="e">
        <f ca="1">_xludf.IFNA(VLOOKUP($A995,'Data Sheet'!$A:F,7,FALSE),"NA")</f>
        <v>#NAME?</v>
      </c>
      <c r="H995" s="64" t="e">
        <f ca="1">_xludf.IFNA(VLOOKUP($A995,'Data Sheet'!$A:P,17,FALSE),"NA")</f>
        <v>#NAME?</v>
      </c>
      <c r="I995" s="63" t="e">
        <f ca="1">_xludf.IFNA(VLOOKUP($A995,'Data Sheet'!$A:T,19,FALSE),"NA")</f>
        <v>#NAME?</v>
      </c>
      <c r="J995" s="64" t="e">
        <f ca="1">_xludf.IFNA(VLOOKUP($A995,'Data Sheet'!$A:T,20,FALSE),"NA")</f>
        <v>#NAME?</v>
      </c>
    </row>
    <row r="996" spans="2:10" ht="15.75" customHeight="1" x14ac:dyDescent="0.15">
      <c r="B996" s="60" t="e">
        <f ca="1">_xludf.IFNA(VLOOKUP($A996,'Data Sheet'!$A:B,2,FALSE),"NA")</f>
        <v>#NAME?</v>
      </c>
      <c r="C996" s="61" t="e">
        <f ca="1">_xludf.IFNA(VLOOKUP($A996,'Data Sheet'!$A:U,3,FALSE),"NA")</f>
        <v>#NAME?</v>
      </c>
      <c r="D996" s="61" t="e">
        <f ca="1">_xludf.IFNA(VLOOKUP($A996,'Data Sheet'!$A:C,4,FALSE),"NA")</f>
        <v>#NAME?</v>
      </c>
      <c r="E996" s="61" t="e">
        <f ca="1">_xludf.IFNA(VLOOKUP($A996,'Data Sheet'!$A:D,5,FALSE),"NA")</f>
        <v>#NAME?</v>
      </c>
      <c r="F996" s="73" t="e">
        <f ca="1">_xludf.IFNA(VLOOKUP($A996,'Data Sheet'!$A:E,6,FALSE),"NA")</f>
        <v>#NAME?</v>
      </c>
      <c r="G996" s="63" t="e">
        <f ca="1">_xludf.IFNA(VLOOKUP($A996,'Data Sheet'!$A:F,7,FALSE),"NA")</f>
        <v>#NAME?</v>
      </c>
      <c r="H996" s="64" t="e">
        <f ca="1">_xludf.IFNA(VLOOKUP($A996,'Data Sheet'!$A:P,17,FALSE),"NA")</f>
        <v>#NAME?</v>
      </c>
      <c r="I996" s="63" t="e">
        <f ca="1">_xludf.IFNA(VLOOKUP($A996,'Data Sheet'!$A:T,19,FALSE),"NA")</f>
        <v>#NAME?</v>
      </c>
      <c r="J996" s="64" t="e">
        <f ca="1">_xludf.IFNA(VLOOKUP($A996,'Data Sheet'!$A:T,20,FALSE),"NA")</f>
        <v>#NAME?</v>
      </c>
    </row>
    <row r="997" spans="2:10" ht="15.75" customHeight="1" x14ac:dyDescent="0.15">
      <c r="B997" s="60" t="e">
        <f ca="1">_xludf.IFNA(VLOOKUP($A997,'Data Sheet'!$A:B,2,FALSE),"NA")</f>
        <v>#NAME?</v>
      </c>
      <c r="C997" s="61" t="e">
        <f ca="1">_xludf.IFNA(VLOOKUP($A997,'Data Sheet'!$A:U,3,FALSE),"NA")</f>
        <v>#NAME?</v>
      </c>
      <c r="D997" s="61" t="e">
        <f ca="1">_xludf.IFNA(VLOOKUP($A997,'Data Sheet'!$A:C,4,FALSE),"NA")</f>
        <v>#NAME?</v>
      </c>
      <c r="E997" s="61" t="e">
        <f ca="1">_xludf.IFNA(VLOOKUP($A997,'Data Sheet'!$A:D,5,FALSE),"NA")</f>
        <v>#NAME?</v>
      </c>
      <c r="F997" s="73" t="e">
        <f ca="1">_xludf.IFNA(VLOOKUP($A997,'Data Sheet'!$A:E,6,FALSE),"NA")</f>
        <v>#NAME?</v>
      </c>
      <c r="G997" s="63" t="e">
        <f ca="1">_xludf.IFNA(VLOOKUP($A997,'Data Sheet'!$A:F,7,FALSE),"NA")</f>
        <v>#NAME?</v>
      </c>
      <c r="H997" s="64" t="e">
        <f ca="1">_xludf.IFNA(VLOOKUP($A997,'Data Sheet'!$A:P,17,FALSE),"NA")</f>
        <v>#NAME?</v>
      </c>
      <c r="I997" s="63" t="e">
        <f ca="1">_xludf.IFNA(VLOOKUP($A997,'Data Sheet'!$A:T,19,FALSE),"NA")</f>
        <v>#NAME?</v>
      </c>
      <c r="J997" s="64" t="e">
        <f ca="1">_xludf.IFNA(VLOOKUP($A997,'Data Sheet'!$A:T,20,FALSE),"NA")</f>
        <v>#NAME?</v>
      </c>
    </row>
    <row r="998" spans="2:10" ht="15.75" customHeight="1" x14ac:dyDescent="0.15">
      <c r="B998" s="60" t="e">
        <f ca="1">_xludf.IFNA(VLOOKUP($A998,'Data Sheet'!$A:B,2,FALSE),"NA")</f>
        <v>#NAME?</v>
      </c>
      <c r="C998" s="61" t="e">
        <f ca="1">_xludf.IFNA(VLOOKUP($A998,'Data Sheet'!$A:U,3,FALSE),"NA")</f>
        <v>#NAME?</v>
      </c>
      <c r="D998" s="61" t="e">
        <f ca="1">_xludf.IFNA(VLOOKUP($A998,'Data Sheet'!$A:C,4,FALSE),"NA")</f>
        <v>#NAME?</v>
      </c>
      <c r="E998" s="61" t="e">
        <f ca="1">_xludf.IFNA(VLOOKUP($A998,'Data Sheet'!$A:D,5,FALSE),"NA")</f>
        <v>#NAME?</v>
      </c>
      <c r="F998" s="73" t="e">
        <f ca="1">_xludf.IFNA(VLOOKUP($A998,'Data Sheet'!$A:E,6,FALSE),"NA")</f>
        <v>#NAME?</v>
      </c>
      <c r="G998" s="63" t="e">
        <f ca="1">_xludf.IFNA(VLOOKUP($A998,'Data Sheet'!$A:F,7,FALSE),"NA")</f>
        <v>#NAME?</v>
      </c>
      <c r="H998" s="64" t="e">
        <f ca="1">_xludf.IFNA(VLOOKUP($A998,'Data Sheet'!$A:P,17,FALSE),"NA")</f>
        <v>#NAME?</v>
      </c>
      <c r="I998" s="63" t="e">
        <f ca="1">_xludf.IFNA(VLOOKUP($A998,'Data Sheet'!$A:T,19,FALSE),"NA")</f>
        <v>#NAME?</v>
      </c>
      <c r="J998" s="64" t="e">
        <f ca="1">_xludf.IFNA(VLOOKUP($A998,'Data Sheet'!$A:T,20,FALSE),"NA")</f>
        <v>#NAME?</v>
      </c>
    </row>
    <row r="999" spans="2:10" ht="15.75" customHeight="1" x14ac:dyDescent="0.15">
      <c r="B999" s="60" t="e">
        <f ca="1">_xludf.IFNA(VLOOKUP($A999,'Data Sheet'!$A:B,2,FALSE),"NA")</f>
        <v>#NAME?</v>
      </c>
      <c r="C999" s="61" t="e">
        <f ca="1">_xludf.IFNA(VLOOKUP($A999,'Data Sheet'!$A:U,3,FALSE),"NA")</f>
        <v>#NAME?</v>
      </c>
      <c r="D999" s="61" t="e">
        <f ca="1">_xludf.IFNA(VLOOKUP($A999,'Data Sheet'!$A:C,4,FALSE),"NA")</f>
        <v>#NAME?</v>
      </c>
      <c r="E999" s="61" t="e">
        <f ca="1">_xludf.IFNA(VLOOKUP($A999,'Data Sheet'!$A:D,5,FALSE),"NA")</f>
        <v>#NAME?</v>
      </c>
      <c r="F999" s="73" t="e">
        <f ca="1">_xludf.IFNA(VLOOKUP($A999,'Data Sheet'!$A:E,6,FALSE),"NA")</f>
        <v>#NAME?</v>
      </c>
      <c r="G999" s="63" t="e">
        <f ca="1">_xludf.IFNA(VLOOKUP($A999,'Data Sheet'!$A:F,7,FALSE),"NA")</f>
        <v>#NAME?</v>
      </c>
      <c r="H999" s="64" t="e">
        <f ca="1">_xludf.IFNA(VLOOKUP($A999,'Data Sheet'!$A:P,17,FALSE),"NA")</f>
        <v>#NAME?</v>
      </c>
      <c r="I999" s="63" t="e">
        <f ca="1">_xludf.IFNA(VLOOKUP($A999,'Data Sheet'!$A:T,19,FALSE),"NA")</f>
        <v>#NAME?</v>
      </c>
      <c r="J999" s="64" t="e">
        <f ca="1">_xludf.IFNA(VLOOKUP($A999,'Data Sheet'!$A:T,20,FALSE),"NA")</f>
        <v>#NAME?</v>
      </c>
    </row>
    <row r="1000" spans="2:10" ht="15.75" customHeight="1" x14ac:dyDescent="0.15">
      <c r="B1000" s="60" t="e">
        <f ca="1">_xludf.IFNA(VLOOKUP($A1000,'Data Sheet'!$A:B,2,FALSE),"NA")</f>
        <v>#NAME?</v>
      </c>
      <c r="C1000" s="61" t="e">
        <f ca="1">_xludf.IFNA(VLOOKUP($A1000,'Data Sheet'!$A:U,3,FALSE),"NA")</f>
        <v>#NAME?</v>
      </c>
      <c r="D1000" s="61" t="e">
        <f ca="1">_xludf.IFNA(VLOOKUP($A1000,'Data Sheet'!$A:C,4,FALSE),"NA")</f>
        <v>#NAME?</v>
      </c>
      <c r="E1000" s="61" t="e">
        <f ca="1">_xludf.IFNA(VLOOKUP($A1000,'Data Sheet'!$A:D,5,FALSE),"NA")</f>
        <v>#NAME?</v>
      </c>
      <c r="F1000" s="73" t="e">
        <f ca="1">_xludf.IFNA(VLOOKUP($A1000,'Data Sheet'!$A:E,6,FALSE),"NA")</f>
        <v>#NAME?</v>
      </c>
      <c r="G1000" s="63" t="e">
        <f ca="1">_xludf.IFNA(VLOOKUP($A1000,'Data Sheet'!$A:F,7,FALSE),"NA")</f>
        <v>#NAME?</v>
      </c>
      <c r="H1000" s="64" t="e">
        <f ca="1">_xludf.IFNA(VLOOKUP($A1000,'Data Sheet'!$A:P,17,FALSE),"NA")</f>
        <v>#NAME?</v>
      </c>
      <c r="I1000" s="63" t="e">
        <f ca="1">_xludf.IFNA(VLOOKUP($A1000,'Data Sheet'!$A:T,19,FALSE),"NA")</f>
        <v>#NAME?</v>
      </c>
      <c r="J1000" s="64" t="e">
        <f ca="1">_xludf.IFNA(VLOOKUP($A1000,'Data Sheet'!$A:T,20,FALSE),"NA")</f>
        <v>#NAME?</v>
      </c>
    </row>
    <row r="1001" spans="2:10" ht="15.75" customHeight="1" x14ac:dyDescent="0.15">
      <c r="B1001" s="60" t="e">
        <f ca="1">_xludf.IFNA(VLOOKUP($A1001,'Data Sheet'!$A:B,2,FALSE),"NA")</f>
        <v>#NAME?</v>
      </c>
      <c r="C1001" s="61" t="e">
        <f ca="1">_xludf.IFNA(VLOOKUP($A1001,'Data Sheet'!$A:U,3,FALSE),"NA")</f>
        <v>#NAME?</v>
      </c>
      <c r="D1001" s="61" t="e">
        <f ca="1">_xludf.IFNA(VLOOKUP($A1001,'Data Sheet'!$A:C,4,FALSE),"NA")</f>
        <v>#NAME?</v>
      </c>
      <c r="E1001" s="61" t="e">
        <f ca="1">_xludf.IFNA(VLOOKUP($A1001,'Data Sheet'!$A:D,5,FALSE),"NA")</f>
        <v>#NAME?</v>
      </c>
      <c r="F1001" s="73" t="e">
        <f ca="1">_xludf.IFNA(VLOOKUP($A1001,'Data Sheet'!$A:E,6,FALSE),"NA")</f>
        <v>#NAME?</v>
      </c>
      <c r="G1001" s="63" t="e">
        <f ca="1">_xludf.IFNA(VLOOKUP($A1001,'Data Sheet'!$A:F,7,FALSE),"NA")</f>
        <v>#NAME?</v>
      </c>
      <c r="H1001" s="64" t="e">
        <f ca="1">_xludf.IFNA(VLOOKUP($A1001,'Data Sheet'!$A:P,17,FALSE),"NA")</f>
        <v>#NAME?</v>
      </c>
      <c r="I1001" s="63" t="e">
        <f ca="1">_xludf.IFNA(VLOOKUP($A1001,'Data Sheet'!$A:T,19,FALSE),"NA")</f>
        <v>#NAME?</v>
      </c>
      <c r="J1001" s="64" t="e">
        <f ca="1">_xludf.IFNA(VLOOKUP($A1001,'Data Sheet'!$A:T,20,FALSE),"NA")</f>
        <v>#NAME?</v>
      </c>
    </row>
    <row r="1002" spans="2:10" ht="15.75" customHeight="1" x14ac:dyDescent="0.15">
      <c r="B1002" s="60" t="e">
        <f ca="1">_xludf.IFNA(VLOOKUP($A1002,'Data Sheet'!$A:B,2,FALSE),"NA")</f>
        <v>#NAME?</v>
      </c>
      <c r="C1002" s="61" t="e">
        <f ca="1">_xludf.IFNA(VLOOKUP($A1002,'Data Sheet'!$A:U,3,FALSE),"NA")</f>
        <v>#NAME?</v>
      </c>
      <c r="D1002" s="61" t="e">
        <f ca="1">_xludf.IFNA(VLOOKUP($A1002,'Data Sheet'!$A:C,4,FALSE),"NA")</f>
        <v>#NAME?</v>
      </c>
      <c r="E1002" s="61" t="e">
        <f ca="1">_xludf.IFNA(VLOOKUP($A1002,'Data Sheet'!$A:D,5,FALSE),"NA")</f>
        <v>#NAME?</v>
      </c>
      <c r="F1002" s="73" t="e">
        <f ca="1">_xludf.IFNA(VLOOKUP($A1002,'Data Sheet'!$A:E,6,FALSE),"NA")</f>
        <v>#NAME?</v>
      </c>
      <c r="G1002" s="63" t="e">
        <f ca="1">_xludf.IFNA(VLOOKUP($A1002,'Data Sheet'!$A:F,7,FALSE),"NA")</f>
        <v>#NAME?</v>
      </c>
      <c r="H1002" s="64" t="e">
        <f ca="1">_xludf.IFNA(VLOOKUP($A1002,'Data Sheet'!$A:P,17,FALSE),"NA")</f>
        <v>#NAME?</v>
      </c>
      <c r="I1002" s="63" t="e">
        <f ca="1">_xludf.IFNA(VLOOKUP($A1002,'Data Sheet'!$A:T,19,FALSE),"NA")</f>
        <v>#NAME?</v>
      </c>
      <c r="J1002" s="64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1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24.1640625" customWidth="1"/>
    <col min="9" max="9" width="18.6640625" customWidth="1"/>
    <col min="10" max="10" width="26.6640625" customWidth="1"/>
  </cols>
  <sheetData>
    <row r="1" spans="1:19" ht="15.75" customHeight="1" x14ac:dyDescent="0.2">
      <c r="A1" s="95" t="s">
        <v>82</v>
      </c>
      <c r="B1" s="79"/>
      <c r="C1" s="65"/>
      <c r="D1" s="65"/>
      <c r="E1" s="65"/>
      <c r="F1" s="70"/>
      <c r="G1" s="65"/>
      <c r="H1" s="77"/>
      <c r="I1" s="65"/>
      <c r="J1" s="65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96" t="s">
        <v>30</v>
      </c>
      <c r="B2" s="79"/>
      <c r="C2" s="79"/>
      <c r="D2" s="79"/>
      <c r="E2" s="79"/>
      <c r="F2" s="79"/>
      <c r="G2" s="79"/>
      <c r="H2" s="79"/>
      <c r="I2" s="79"/>
      <c r="J2" s="57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72" t="s">
        <v>18</v>
      </c>
      <c r="G3" s="27" t="s">
        <v>19</v>
      </c>
      <c r="H3" s="68" t="s">
        <v>29</v>
      </c>
      <c r="I3" s="26" t="s">
        <v>84</v>
      </c>
      <c r="J3" s="68" t="s">
        <v>85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76" t="str">
        <f ca="1">IFERROR(__xludf.DUMMYFUNCTION("FILTER('Data Sheet'!A:A,'Data Sheet'!G:G=A2)"),"#N/A")</f>
        <v>#N/A</v>
      </c>
      <c r="B4" s="60" t="e">
        <f ca="1">_xludf.IFNA(VLOOKUP($A4,'Data Sheet'!$A:B,2,FALSE),"NA")</f>
        <v>#NAME?</v>
      </c>
      <c r="C4" s="61" t="e">
        <f ca="1">_xludf.IFNA(VLOOKUP($A4,'Data Sheet'!$A:U,3,FALSE),"NA")</f>
        <v>#NAME?</v>
      </c>
      <c r="D4" s="61" t="e">
        <f ca="1">_xludf.IFNA(VLOOKUP($A4,'Data Sheet'!$A:C,4,FALSE),"NA")</f>
        <v>#NAME?</v>
      </c>
      <c r="E4" s="61" t="e">
        <f ca="1">_xludf.IFNA(VLOOKUP($A4,'Data Sheet'!$A:D,5,FALSE),"NA")</f>
        <v>#NAME?</v>
      </c>
      <c r="F4" s="73" t="e">
        <f ca="1">_xludf.IFNA(VLOOKUP($A4,'Data Sheet'!$A:E,6,FALSE),"NA")</f>
        <v>#NAME?</v>
      </c>
      <c r="G4" s="63" t="e">
        <f ca="1">_xludf.IFNA(VLOOKUP($A4,'Data Sheet'!$A:F,7,FALSE),"NA")</f>
        <v>#NAME?</v>
      </c>
      <c r="H4" s="64" t="e">
        <f ca="1">_xludf.IFNA(VLOOKUP($A4,'Data Sheet'!$A:Q,18,FALSE),"NA")</f>
        <v>#NAME?</v>
      </c>
      <c r="I4" s="63" t="e">
        <f ca="1">_xludf.IFNA(VLOOKUP($A4,'Data Sheet'!$A:T,19,FALSE),"NA")</f>
        <v>#NAME?</v>
      </c>
      <c r="J4" s="64" t="e">
        <f ca="1">_xludf.IFNA(VLOOKUP($A4,'Data Sheet'!$A:T,20,FALSE),"NA")</f>
        <v>#NAME?</v>
      </c>
    </row>
    <row r="5" spans="1:19" ht="15.75" customHeight="1" x14ac:dyDescent="0.15">
      <c r="A5" s="59"/>
      <c r="B5" s="60" t="e">
        <f ca="1">_xludf.IFNA(VLOOKUP($A5,'Data Sheet'!$A:B,2,FALSE),"NA")</f>
        <v>#NAME?</v>
      </c>
      <c r="C5" s="61" t="e">
        <f ca="1">_xludf.IFNA(VLOOKUP($A5,'Data Sheet'!$A:U,3,FALSE),"NA")</f>
        <v>#NAME?</v>
      </c>
      <c r="D5" s="61" t="e">
        <f ca="1">_xludf.IFNA(VLOOKUP($A5,'Data Sheet'!$A:C,4,FALSE),"NA")</f>
        <v>#NAME?</v>
      </c>
      <c r="E5" s="61" t="e">
        <f ca="1">_xludf.IFNA(VLOOKUP($A5,'Data Sheet'!$A:D,5,FALSE),"NA")</f>
        <v>#NAME?</v>
      </c>
      <c r="F5" s="73" t="e">
        <f ca="1">_xludf.IFNA(VLOOKUP($A5,'Data Sheet'!$A:E,6,FALSE),"NA")</f>
        <v>#NAME?</v>
      </c>
      <c r="G5" s="63" t="e">
        <f ca="1">_xludf.IFNA(VLOOKUP($A5,'Data Sheet'!$A:F,7,FALSE),"NA")</f>
        <v>#NAME?</v>
      </c>
      <c r="H5" s="64" t="e">
        <f ca="1">_xludf.IFNA(VLOOKUP($A5,'Data Sheet'!$A:Q,18,FALSE),"NA")</f>
        <v>#NAME?</v>
      </c>
      <c r="I5" s="63" t="e">
        <f ca="1">_xludf.IFNA(VLOOKUP($A5,'Data Sheet'!$A:T,19,FALSE),"NA")</f>
        <v>#NAME?</v>
      </c>
      <c r="J5" s="64" t="e">
        <f ca="1">_xludf.IFNA(VLOOKUP($A5,'Data Sheet'!$A:T,20,FALSE),"NA")</f>
        <v>#NAME?</v>
      </c>
    </row>
    <row r="6" spans="1:19" ht="15.75" customHeight="1" x14ac:dyDescent="0.15">
      <c r="A6" s="59"/>
      <c r="B6" s="60" t="e">
        <f ca="1">_xludf.IFNA(VLOOKUP($A6,'Data Sheet'!$A:B,2,FALSE),"NA")</f>
        <v>#NAME?</v>
      </c>
      <c r="C6" s="61" t="e">
        <f ca="1">_xludf.IFNA(VLOOKUP($A6,'Data Sheet'!$A:U,3,FALSE),"NA")</f>
        <v>#NAME?</v>
      </c>
      <c r="D6" s="61" t="e">
        <f ca="1">_xludf.IFNA(VLOOKUP($A6,'Data Sheet'!$A:C,4,FALSE),"NA")</f>
        <v>#NAME?</v>
      </c>
      <c r="E6" s="61" t="e">
        <f ca="1">_xludf.IFNA(VLOOKUP($A6,'Data Sheet'!$A:D,5,FALSE),"NA")</f>
        <v>#NAME?</v>
      </c>
      <c r="F6" s="73" t="e">
        <f ca="1">_xludf.IFNA(VLOOKUP($A6,'Data Sheet'!$A:E,6,FALSE),"NA")</f>
        <v>#NAME?</v>
      </c>
      <c r="G6" s="63" t="e">
        <f ca="1">_xludf.IFNA(VLOOKUP($A6,'Data Sheet'!$A:F,7,FALSE),"NA")</f>
        <v>#NAME?</v>
      </c>
      <c r="H6" s="64" t="e">
        <f ca="1">_xludf.IFNA(VLOOKUP($A6,'Data Sheet'!$A:Q,18,FALSE),"NA")</f>
        <v>#NAME?</v>
      </c>
      <c r="I6" s="63" t="e">
        <f ca="1">_xludf.IFNA(VLOOKUP($A6,'Data Sheet'!$A:T,19,FALSE),"NA")</f>
        <v>#NAME?</v>
      </c>
      <c r="J6" s="64" t="e">
        <f ca="1">_xludf.IFNA(VLOOKUP($A6,'Data Sheet'!$A:T,20,FALSE),"NA")</f>
        <v>#NAME?</v>
      </c>
    </row>
    <row r="7" spans="1:19" ht="15.75" customHeight="1" x14ac:dyDescent="0.15">
      <c r="A7" s="59"/>
      <c r="B7" s="60" t="e">
        <f ca="1">_xludf.IFNA(VLOOKUP($A7,'Data Sheet'!$A:B,2,FALSE),"NA")</f>
        <v>#NAME?</v>
      </c>
      <c r="C7" s="61" t="e">
        <f ca="1">_xludf.IFNA(VLOOKUP($A7,'Data Sheet'!$A:U,3,FALSE),"NA")</f>
        <v>#NAME?</v>
      </c>
      <c r="D7" s="61" t="e">
        <f ca="1">_xludf.IFNA(VLOOKUP($A7,'Data Sheet'!$A:C,4,FALSE),"NA")</f>
        <v>#NAME?</v>
      </c>
      <c r="E7" s="61" t="e">
        <f ca="1">_xludf.IFNA(VLOOKUP($A7,'Data Sheet'!$A:D,5,FALSE),"NA")</f>
        <v>#NAME?</v>
      </c>
      <c r="F7" s="73" t="e">
        <f ca="1">_xludf.IFNA(VLOOKUP($A7,'Data Sheet'!$A:E,6,FALSE),"NA")</f>
        <v>#NAME?</v>
      </c>
      <c r="G7" s="63" t="e">
        <f ca="1">_xludf.IFNA(VLOOKUP($A7,'Data Sheet'!$A:F,7,FALSE),"NA")</f>
        <v>#NAME?</v>
      </c>
      <c r="H7" s="64" t="e">
        <f ca="1">_xludf.IFNA(VLOOKUP($A7,'Data Sheet'!$A:Q,18,FALSE),"NA")</f>
        <v>#NAME?</v>
      </c>
      <c r="I7" s="63" t="e">
        <f ca="1">_xludf.IFNA(VLOOKUP($A7,'Data Sheet'!$A:T,19,FALSE),"NA")</f>
        <v>#NAME?</v>
      </c>
      <c r="J7" s="64" t="e">
        <f ca="1">_xludf.IFNA(VLOOKUP($A7,'Data Sheet'!$A:T,20,FALSE),"NA")</f>
        <v>#NAME?</v>
      </c>
    </row>
    <row r="8" spans="1:19" ht="15.75" customHeight="1" x14ac:dyDescent="0.15">
      <c r="A8" s="59"/>
      <c r="B8" s="60" t="e">
        <f ca="1">_xludf.IFNA(VLOOKUP($A8,'Data Sheet'!$A:B,2,FALSE),"NA")</f>
        <v>#NAME?</v>
      </c>
      <c r="C8" s="61" t="e">
        <f ca="1">_xludf.IFNA(VLOOKUP($A8,'Data Sheet'!$A:U,3,FALSE),"NA")</f>
        <v>#NAME?</v>
      </c>
      <c r="D8" s="61" t="e">
        <f ca="1">_xludf.IFNA(VLOOKUP($A8,'Data Sheet'!$A:C,4,FALSE),"NA")</f>
        <v>#NAME?</v>
      </c>
      <c r="E8" s="61" t="e">
        <f ca="1">_xludf.IFNA(VLOOKUP($A8,'Data Sheet'!$A:D,5,FALSE),"NA")</f>
        <v>#NAME?</v>
      </c>
      <c r="F8" s="73" t="e">
        <f ca="1">_xludf.IFNA(VLOOKUP($A8,'Data Sheet'!$A:E,6,FALSE),"NA")</f>
        <v>#NAME?</v>
      </c>
      <c r="G8" s="63" t="e">
        <f ca="1">_xludf.IFNA(VLOOKUP($A8,'Data Sheet'!$A:F,7,FALSE),"NA")</f>
        <v>#NAME?</v>
      </c>
      <c r="H8" s="64" t="e">
        <f ca="1">_xludf.IFNA(VLOOKUP($A8,'Data Sheet'!$A:Q,18,FALSE),"NA")</f>
        <v>#NAME?</v>
      </c>
      <c r="I8" s="63" t="e">
        <f ca="1">_xludf.IFNA(VLOOKUP($A8,'Data Sheet'!$A:T,19,FALSE),"NA")</f>
        <v>#NAME?</v>
      </c>
      <c r="J8" s="64" t="e">
        <f ca="1">_xludf.IFNA(VLOOKUP($A8,'Data Sheet'!$A:T,20,FALSE),"NA")</f>
        <v>#NAME?</v>
      </c>
    </row>
    <row r="9" spans="1:19" ht="15.75" customHeight="1" x14ac:dyDescent="0.15">
      <c r="A9" s="59"/>
      <c r="B9" s="60" t="e">
        <f ca="1">_xludf.IFNA(VLOOKUP($A9,'Data Sheet'!$A:B,2,FALSE),"NA")</f>
        <v>#NAME?</v>
      </c>
      <c r="C9" s="61" t="e">
        <f ca="1">_xludf.IFNA(VLOOKUP($A9,'Data Sheet'!$A:U,3,FALSE),"NA")</f>
        <v>#NAME?</v>
      </c>
      <c r="D9" s="61" t="e">
        <f ca="1">_xludf.IFNA(VLOOKUP($A9,'Data Sheet'!$A:C,4,FALSE),"NA")</f>
        <v>#NAME?</v>
      </c>
      <c r="E9" s="61" t="e">
        <f ca="1">_xludf.IFNA(VLOOKUP($A9,'Data Sheet'!$A:D,5,FALSE),"NA")</f>
        <v>#NAME?</v>
      </c>
      <c r="F9" s="73" t="e">
        <f ca="1">_xludf.IFNA(VLOOKUP($A9,'Data Sheet'!$A:E,6,FALSE),"NA")</f>
        <v>#NAME?</v>
      </c>
      <c r="G9" s="63" t="e">
        <f ca="1">_xludf.IFNA(VLOOKUP($A9,'Data Sheet'!$A:F,7,FALSE),"NA")</f>
        <v>#NAME?</v>
      </c>
      <c r="H9" s="64" t="e">
        <f ca="1">_xludf.IFNA(VLOOKUP($A9,'Data Sheet'!$A:Q,18,FALSE),"NA")</f>
        <v>#NAME?</v>
      </c>
      <c r="I9" s="63" t="e">
        <f ca="1">_xludf.IFNA(VLOOKUP($A9,'Data Sheet'!$A:T,19,FALSE),"NA")</f>
        <v>#NAME?</v>
      </c>
      <c r="J9" s="64" t="e">
        <f ca="1">_xludf.IFNA(VLOOKUP($A9,'Data Sheet'!$A:T,20,FALSE),"NA")</f>
        <v>#NAME?</v>
      </c>
    </row>
    <row r="10" spans="1:19" ht="15.75" customHeight="1" x14ac:dyDescent="0.15">
      <c r="A10" s="59"/>
      <c r="B10" s="60" t="e">
        <f ca="1">_xludf.IFNA(VLOOKUP($A10,'Data Sheet'!$A:B,2,FALSE),"NA")</f>
        <v>#NAME?</v>
      </c>
      <c r="C10" s="61" t="e">
        <f ca="1">_xludf.IFNA(VLOOKUP($A10,'Data Sheet'!$A:U,3,FALSE),"NA")</f>
        <v>#NAME?</v>
      </c>
      <c r="D10" s="61" t="e">
        <f ca="1">_xludf.IFNA(VLOOKUP($A10,'Data Sheet'!$A:C,4,FALSE),"NA")</f>
        <v>#NAME?</v>
      </c>
      <c r="E10" s="61" t="e">
        <f ca="1">_xludf.IFNA(VLOOKUP($A10,'Data Sheet'!$A:D,5,FALSE),"NA")</f>
        <v>#NAME?</v>
      </c>
      <c r="F10" s="73" t="e">
        <f ca="1">_xludf.IFNA(VLOOKUP($A10,'Data Sheet'!$A:E,6,FALSE),"NA")</f>
        <v>#NAME?</v>
      </c>
      <c r="G10" s="63" t="e">
        <f ca="1">_xludf.IFNA(VLOOKUP($A10,'Data Sheet'!$A:F,7,FALSE),"NA")</f>
        <v>#NAME?</v>
      </c>
      <c r="H10" s="64" t="e">
        <f ca="1">_xludf.IFNA(VLOOKUP($A10,'Data Sheet'!$A:Q,18,FALSE),"NA")</f>
        <v>#NAME?</v>
      </c>
      <c r="I10" s="63" t="e">
        <f ca="1">_xludf.IFNA(VLOOKUP($A10,'Data Sheet'!$A:T,19,FALSE),"NA")</f>
        <v>#NAME?</v>
      </c>
      <c r="J10" s="64" t="e">
        <f ca="1">_xludf.IFNA(VLOOKUP($A10,'Data Sheet'!$A:T,20,FALSE),"NA")</f>
        <v>#NAME?</v>
      </c>
    </row>
    <row r="11" spans="1:19" ht="15.75" customHeight="1" x14ac:dyDescent="0.15">
      <c r="A11" s="59"/>
      <c r="B11" s="60" t="e">
        <f ca="1">_xludf.IFNA(VLOOKUP($A11,'Data Sheet'!$A:B,2,FALSE),"NA")</f>
        <v>#NAME?</v>
      </c>
      <c r="C11" s="61" t="e">
        <f ca="1">_xludf.IFNA(VLOOKUP($A11,'Data Sheet'!$A:U,3,FALSE),"NA")</f>
        <v>#NAME?</v>
      </c>
      <c r="D11" s="61" t="e">
        <f ca="1">_xludf.IFNA(VLOOKUP($A11,'Data Sheet'!$A:C,4,FALSE),"NA")</f>
        <v>#NAME?</v>
      </c>
      <c r="E11" s="61" t="e">
        <f ca="1">_xludf.IFNA(VLOOKUP($A11,'Data Sheet'!$A:D,5,FALSE),"NA")</f>
        <v>#NAME?</v>
      </c>
      <c r="F11" s="73" t="e">
        <f ca="1">_xludf.IFNA(VLOOKUP($A11,'Data Sheet'!$A:E,6,FALSE),"NA")</f>
        <v>#NAME?</v>
      </c>
      <c r="G11" s="63" t="e">
        <f ca="1">_xludf.IFNA(VLOOKUP($A11,'Data Sheet'!$A:F,7,FALSE),"NA")</f>
        <v>#NAME?</v>
      </c>
      <c r="H11" s="64" t="e">
        <f ca="1">_xludf.IFNA(VLOOKUP($A11,'Data Sheet'!$A:Q,18,FALSE),"NA")</f>
        <v>#NAME?</v>
      </c>
      <c r="I11" s="63" t="e">
        <f ca="1">_xludf.IFNA(VLOOKUP($A11,'Data Sheet'!$A:T,19,FALSE),"NA")</f>
        <v>#NAME?</v>
      </c>
      <c r="J11" s="64" t="e">
        <f ca="1">_xludf.IFNA(VLOOKUP($A11,'Data Sheet'!$A:T,20,FALSE),"NA")</f>
        <v>#NAME?</v>
      </c>
    </row>
    <row r="12" spans="1:19" ht="15.75" customHeight="1" x14ac:dyDescent="0.15">
      <c r="A12" s="59"/>
      <c r="B12" s="60" t="e">
        <f ca="1">_xludf.IFNA(VLOOKUP($A12,'Data Sheet'!$A:B,2,FALSE),"NA")</f>
        <v>#NAME?</v>
      </c>
      <c r="C12" s="61" t="e">
        <f ca="1">_xludf.IFNA(VLOOKUP($A12,'Data Sheet'!$A:U,3,FALSE),"NA")</f>
        <v>#NAME?</v>
      </c>
      <c r="D12" s="61" t="e">
        <f ca="1">_xludf.IFNA(VLOOKUP($A12,'Data Sheet'!$A:C,4,FALSE),"NA")</f>
        <v>#NAME?</v>
      </c>
      <c r="E12" s="61" t="e">
        <f ca="1">_xludf.IFNA(VLOOKUP($A12,'Data Sheet'!$A:D,5,FALSE),"NA")</f>
        <v>#NAME?</v>
      </c>
      <c r="F12" s="73" t="e">
        <f ca="1">_xludf.IFNA(VLOOKUP($A12,'Data Sheet'!$A:E,6,FALSE),"NA")</f>
        <v>#NAME?</v>
      </c>
      <c r="G12" s="63" t="e">
        <f ca="1">_xludf.IFNA(VLOOKUP($A12,'Data Sheet'!$A:F,7,FALSE),"NA")</f>
        <v>#NAME?</v>
      </c>
      <c r="H12" s="64" t="e">
        <f ca="1">_xludf.IFNA(VLOOKUP($A12,'Data Sheet'!$A:Q,18,FALSE),"NA")</f>
        <v>#NAME?</v>
      </c>
      <c r="I12" s="63" t="e">
        <f ca="1">_xludf.IFNA(VLOOKUP($A12,'Data Sheet'!$A:T,19,FALSE),"NA")</f>
        <v>#NAME?</v>
      </c>
      <c r="J12" s="64" t="e">
        <f ca="1">_xludf.IFNA(VLOOKUP($A12,'Data Sheet'!$A:T,20,FALSE),"NA")</f>
        <v>#NAME?</v>
      </c>
    </row>
    <row r="13" spans="1:19" ht="15.75" customHeight="1" x14ac:dyDescent="0.15">
      <c r="A13" s="59"/>
      <c r="B13" s="60" t="e">
        <f ca="1">_xludf.IFNA(VLOOKUP($A13,'Data Sheet'!$A:B,2,FALSE),"NA")</f>
        <v>#NAME?</v>
      </c>
      <c r="C13" s="61" t="e">
        <f ca="1">_xludf.IFNA(VLOOKUP($A13,'Data Sheet'!$A:U,3,FALSE),"NA")</f>
        <v>#NAME?</v>
      </c>
      <c r="D13" s="61" t="e">
        <f ca="1">_xludf.IFNA(VLOOKUP($A13,'Data Sheet'!$A:C,4,FALSE),"NA")</f>
        <v>#NAME?</v>
      </c>
      <c r="E13" s="61" t="e">
        <f ca="1">_xludf.IFNA(VLOOKUP($A13,'Data Sheet'!$A:D,5,FALSE),"NA")</f>
        <v>#NAME?</v>
      </c>
      <c r="F13" s="73" t="e">
        <f ca="1">_xludf.IFNA(VLOOKUP($A13,'Data Sheet'!$A:E,6,FALSE),"NA")</f>
        <v>#NAME?</v>
      </c>
      <c r="G13" s="63" t="e">
        <f ca="1">_xludf.IFNA(VLOOKUP($A13,'Data Sheet'!$A:F,7,FALSE),"NA")</f>
        <v>#NAME?</v>
      </c>
      <c r="H13" s="64" t="e">
        <f ca="1">_xludf.IFNA(VLOOKUP($A13,'Data Sheet'!$A:Q,18,FALSE),"NA")</f>
        <v>#NAME?</v>
      </c>
      <c r="I13" s="63" t="e">
        <f ca="1">_xludf.IFNA(VLOOKUP($A13,'Data Sheet'!$A:T,19,FALSE),"NA")</f>
        <v>#NAME?</v>
      </c>
      <c r="J13" s="64" t="e">
        <f ca="1">_xludf.IFNA(VLOOKUP($A13,'Data Sheet'!$A:T,20,FALSE),"NA")</f>
        <v>#NAME?</v>
      </c>
    </row>
    <row r="14" spans="1:19" ht="15.75" customHeight="1" x14ac:dyDescent="0.15">
      <c r="A14" s="59"/>
      <c r="B14" s="60" t="e">
        <f ca="1">_xludf.IFNA(VLOOKUP($A14,'Data Sheet'!$A:B,2,FALSE),"NA")</f>
        <v>#NAME?</v>
      </c>
      <c r="C14" s="61" t="e">
        <f ca="1">_xludf.IFNA(VLOOKUP($A14,'Data Sheet'!$A:U,3,FALSE),"NA")</f>
        <v>#NAME?</v>
      </c>
      <c r="D14" s="61" t="e">
        <f ca="1">_xludf.IFNA(VLOOKUP($A14,'Data Sheet'!$A:C,4,FALSE),"NA")</f>
        <v>#NAME?</v>
      </c>
      <c r="E14" s="61" t="e">
        <f ca="1">_xludf.IFNA(VLOOKUP($A14,'Data Sheet'!$A:D,5,FALSE),"NA")</f>
        <v>#NAME?</v>
      </c>
      <c r="F14" s="73" t="e">
        <f ca="1">_xludf.IFNA(VLOOKUP($A14,'Data Sheet'!$A:E,6,FALSE),"NA")</f>
        <v>#NAME?</v>
      </c>
      <c r="G14" s="63" t="e">
        <f ca="1">_xludf.IFNA(VLOOKUP($A14,'Data Sheet'!$A:F,7,FALSE),"NA")</f>
        <v>#NAME?</v>
      </c>
      <c r="H14" s="64" t="e">
        <f ca="1">_xludf.IFNA(VLOOKUP($A14,'Data Sheet'!$A:Q,18,FALSE),"NA")</f>
        <v>#NAME?</v>
      </c>
      <c r="I14" s="63" t="e">
        <f ca="1">_xludf.IFNA(VLOOKUP($A14,'Data Sheet'!$A:T,19,FALSE),"NA")</f>
        <v>#NAME?</v>
      </c>
      <c r="J14" s="64" t="e">
        <f ca="1">_xludf.IFNA(VLOOKUP($A14,'Data Sheet'!$A:T,20,FALSE),"NA")</f>
        <v>#NAME?</v>
      </c>
    </row>
    <row r="15" spans="1:19" ht="15.75" customHeight="1" x14ac:dyDescent="0.15">
      <c r="A15" s="59"/>
      <c r="B15" s="60" t="e">
        <f ca="1">_xludf.IFNA(VLOOKUP($A15,'Data Sheet'!$A:B,2,FALSE),"NA")</f>
        <v>#NAME?</v>
      </c>
      <c r="C15" s="61" t="e">
        <f ca="1">_xludf.IFNA(VLOOKUP($A15,'Data Sheet'!$A:U,3,FALSE),"NA")</f>
        <v>#NAME?</v>
      </c>
      <c r="D15" s="61" t="e">
        <f ca="1">_xludf.IFNA(VLOOKUP($A15,'Data Sheet'!$A:C,4,FALSE),"NA")</f>
        <v>#NAME?</v>
      </c>
      <c r="E15" s="61" t="e">
        <f ca="1">_xludf.IFNA(VLOOKUP($A15,'Data Sheet'!$A:D,5,FALSE),"NA")</f>
        <v>#NAME?</v>
      </c>
      <c r="F15" s="73" t="e">
        <f ca="1">_xludf.IFNA(VLOOKUP($A15,'Data Sheet'!$A:E,6,FALSE),"NA")</f>
        <v>#NAME?</v>
      </c>
      <c r="G15" s="63" t="e">
        <f ca="1">_xludf.IFNA(VLOOKUP($A15,'Data Sheet'!$A:F,7,FALSE),"NA")</f>
        <v>#NAME?</v>
      </c>
      <c r="H15" s="64" t="e">
        <f ca="1">_xludf.IFNA(VLOOKUP($A15,'Data Sheet'!$A:Q,18,FALSE),"NA")</f>
        <v>#NAME?</v>
      </c>
      <c r="I15" s="63" t="e">
        <f ca="1">_xludf.IFNA(VLOOKUP($A15,'Data Sheet'!$A:T,19,FALSE),"NA")</f>
        <v>#NAME?</v>
      </c>
      <c r="J15" s="64" t="e">
        <f ca="1">_xludf.IFNA(VLOOKUP($A15,'Data Sheet'!$A:T,20,FALSE),"NA")</f>
        <v>#NAME?</v>
      </c>
    </row>
    <row r="16" spans="1:19" ht="15.75" customHeight="1" x14ac:dyDescent="0.15">
      <c r="A16" s="59"/>
      <c r="B16" s="60" t="e">
        <f ca="1">_xludf.IFNA(VLOOKUP($A16,'Data Sheet'!$A:B,2,FALSE),"NA")</f>
        <v>#NAME?</v>
      </c>
      <c r="C16" s="61" t="e">
        <f ca="1">_xludf.IFNA(VLOOKUP($A16,'Data Sheet'!$A:U,3,FALSE),"NA")</f>
        <v>#NAME?</v>
      </c>
      <c r="D16" s="61" t="e">
        <f ca="1">_xludf.IFNA(VLOOKUP($A16,'Data Sheet'!$A:C,4,FALSE),"NA")</f>
        <v>#NAME?</v>
      </c>
      <c r="E16" s="61" t="e">
        <f ca="1">_xludf.IFNA(VLOOKUP($A16,'Data Sheet'!$A:D,5,FALSE),"NA")</f>
        <v>#NAME?</v>
      </c>
      <c r="F16" s="73" t="e">
        <f ca="1">_xludf.IFNA(VLOOKUP($A16,'Data Sheet'!$A:E,6,FALSE),"NA")</f>
        <v>#NAME?</v>
      </c>
      <c r="G16" s="63" t="e">
        <f ca="1">_xludf.IFNA(VLOOKUP($A16,'Data Sheet'!$A:F,7,FALSE),"NA")</f>
        <v>#NAME?</v>
      </c>
      <c r="H16" s="64" t="e">
        <f ca="1">_xludf.IFNA(VLOOKUP($A16,'Data Sheet'!$A:Q,18,FALSE),"NA")</f>
        <v>#NAME?</v>
      </c>
      <c r="I16" s="63" t="e">
        <f ca="1">_xludf.IFNA(VLOOKUP($A16,'Data Sheet'!$A:T,19,FALSE),"NA")</f>
        <v>#NAME?</v>
      </c>
      <c r="J16" s="64" t="e">
        <f ca="1">_xludf.IFNA(VLOOKUP($A16,'Data Sheet'!$A:T,20,FALSE),"NA")</f>
        <v>#NAME?</v>
      </c>
    </row>
    <row r="17" spans="1:10" ht="15.75" customHeight="1" x14ac:dyDescent="0.15">
      <c r="A17" s="59"/>
      <c r="B17" s="60" t="e">
        <f ca="1">_xludf.IFNA(VLOOKUP($A17,'Data Sheet'!$A:B,2,FALSE),"NA")</f>
        <v>#NAME?</v>
      </c>
      <c r="C17" s="61" t="e">
        <f ca="1">_xludf.IFNA(VLOOKUP($A17,'Data Sheet'!$A:U,3,FALSE),"NA")</f>
        <v>#NAME?</v>
      </c>
      <c r="D17" s="61" t="e">
        <f ca="1">_xludf.IFNA(VLOOKUP($A17,'Data Sheet'!$A:C,4,FALSE),"NA")</f>
        <v>#NAME?</v>
      </c>
      <c r="E17" s="61" t="e">
        <f ca="1">_xludf.IFNA(VLOOKUP($A17,'Data Sheet'!$A:D,5,FALSE),"NA")</f>
        <v>#NAME?</v>
      </c>
      <c r="F17" s="73" t="e">
        <f ca="1">_xludf.IFNA(VLOOKUP($A17,'Data Sheet'!$A:E,6,FALSE),"NA")</f>
        <v>#NAME?</v>
      </c>
      <c r="G17" s="63" t="e">
        <f ca="1">_xludf.IFNA(VLOOKUP($A17,'Data Sheet'!$A:F,7,FALSE),"NA")</f>
        <v>#NAME?</v>
      </c>
      <c r="H17" s="64" t="e">
        <f ca="1">_xludf.IFNA(VLOOKUP($A17,'Data Sheet'!$A:Q,18,FALSE),"NA")</f>
        <v>#NAME?</v>
      </c>
      <c r="I17" s="63" t="e">
        <f ca="1">_xludf.IFNA(VLOOKUP($A17,'Data Sheet'!$A:T,19,FALSE),"NA")</f>
        <v>#NAME?</v>
      </c>
      <c r="J17" s="64" t="e">
        <f ca="1">_xludf.IFNA(VLOOKUP($A17,'Data Sheet'!$A:T,20,FALSE),"NA")</f>
        <v>#NAME?</v>
      </c>
    </row>
    <row r="18" spans="1:10" ht="15.75" customHeight="1" x14ac:dyDescent="0.15">
      <c r="A18" s="59"/>
      <c r="B18" s="60" t="e">
        <f ca="1">_xludf.IFNA(VLOOKUP($A18,'Data Sheet'!$A:B,2,FALSE),"NA")</f>
        <v>#NAME?</v>
      </c>
      <c r="C18" s="61" t="e">
        <f ca="1">_xludf.IFNA(VLOOKUP($A18,'Data Sheet'!$A:U,3,FALSE),"NA")</f>
        <v>#NAME?</v>
      </c>
      <c r="D18" s="61" t="e">
        <f ca="1">_xludf.IFNA(VLOOKUP($A18,'Data Sheet'!$A:C,4,FALSE),"NA")</f>
        <v>#NAME?</v>
      </c>
      <c r="E18" s="61" t="e">
        <f ca="1">_xludf.IFNA(VLOOKUP($A18,'Data Sheet'!$A:D,5,FALSE),"NA")</f>
        <v>#NAME?</v>
      </c>
      <c r="F18" s="73" t="e">
        <f ca="1">_xludf.IFNA(VLOOKUP($A18,'Data Sheet'!$A:E,6,FALSE),"NA")</f>
        <v>#NAME?</v>
      </c>
      <c r="G18" s="63" t="e">
        <f ca="1">_xludf.IFNA(VLOOKUP($A18,'Data Sheet'!$A:F,7,FALSE),"NA")</f>
        <v>#NAME?</v>
      </c>
      <c r="H18" s="64" t="e">
        <f ca="1">_xludf.IFNA(VLOOKUP($A18,'Data Sheet'!$A:Q,18,FALSE),"NA")</f>
        <v>#NAME?</v>
      </c>
      <c r="I18" s="63" t="e">
        <f ca="1">_xludf.IFNA(VLOOKUP($A18,'Data Sheet'!$A:T,19,FALSE),"NA")</f>
        <v>#NAME?</v>
      </c>
      <c r="J18" s="64" t="e">
        <f ca="1">_xludf.IFNA(VLOOKUP($A18,'Data Sheet'!$A:T,20,FALSE),"NA")</f>
        <v>#NAME?</v>
      </c>
    </row>
    <row r="19" spans="1:10" ht="15.75" customHeight="1" x14ac:dyDescent="0.15">
      <c r="A19" s="59"/>
      <c r="B19" s="60" t="e">
        <f ca="1">_xludf.IFNA(VLOOKUP($A19,'Data Sheet'!$A:B,2,FALSE),"NA")</f>
        <v>#NAME?</v>
      </c>
      <c r="C19" s="61" t="e">
        <f ca="1">_xludf.IFNA(VLOOKUP($A19,'Data Sheet'!$A:U,3,FALSE),"NA")</f>
        <v>#NAME?</v>
      </c>
      <c r="D19" s="61" t="e">
        <f ca="1">_xludf.IFNA(VLOOKUP($A19,'Data Sheet'!$A:C,4,FALSE),"NA")</f>
        <v>#NAME?</v>
      </c>
      <c r="E19" s="61" t="e">
        <f ca="1">_xludf.IFNA(VLOOKUP($A19,'Data Sheet'!$A:D,5,FALSE),"NA")</f>
        <v>#NAME?</v>
      </c>
      <c r="F19" s="73" t="e">
        <f ca="1">_xludf.IFNA(VLOOKUP($A19,'Data Sheet'!$A:E,6,FALSE),"NA")</f>
        <v>#NAME?</v>
      </c>
      <c r="G19" s="63" t="e">
        <f ca="1">_xludf.IFNA(VLOOKUP($A19,'Data Sheet'!$A:F,7,FALSE),"NA")</f>
        <v>#NAME?</v>
      </c>
      <c r="H19" s="64" t="e">
        <f ca="1">_xludf.IFNA(VLOOKUP($A19,'Data Sheet'!$A:Q,18,FALSE),"NA")</f>
        <v>#NAME?</v>
      </c>
      <c r="I19" s="63" t="e">
        <f ca="1">_xludf.IFNA(VLOOKUP($A19,'Data Sheet'!$A:T,19,FALSE),"NA")</f>
        <v>#NAME?</v>
      </c>
      <c r="J19" s="64" t="e">
        <f ca="1">_xludf.IFNA(VLOOKUP($A19,'Data Sheet'!$A:T,20,FALSE),"NA")</f>
        <v>#NAME?</v>
      </c>
    </row>
    <row r="20" spans="1:10" ht="15.75" customHeight="1" x14ac:dyDescent="0.15">
      <c r="A20" s="59"/>
      <c r="B20" s="60" t="e">
        <f ca="1">_xludf.IFNA(VLOOKUP($A20,'Data Sheet'!$A:B,2,FALSE),"NA")</f>
        <v>#NAME?</v>
      </c>
      <c r="C20" s="61" t="e">
        <f ca="1">_xludf.IFNA(VLOOKUP($A20,'Data Sheet'!$A:U,3,FALSE),"NA")</f>
        <v>#NAME?</v>
      </c>
      <c r="D20" s="61" t="e">
        <f ca="1">_xludf.IFNA(VLOOKUP($A20,'Data Sheet'!$A:C,4,FALSE),"NA")</f>
        <v>#NAME?</v>
      </c>
      <c r="E20" s="61" t="e">
        <f ca="1">_xludf.IFNA(VLOOKUP($A20,'Data Sheet'!$A:D,5,FALSE),"NA")</f>
        <v>#NAME?</v>
      </c>
      <c r="F20" s="73" t="e">
        <f ca="1">_xludf.IFNA(VLOOKUP($A20,'Data Sheet'!$A:E,6,FALSE),"NA")</f>
        <v>#NAME?</v>
      </c>
      <c r="G20" s="63" t="e">
        <f ca="1">_xludf.IFNA(VLOOKUP($A20,'Data Sheet'!$A:F,7,FALSE),"NA")</f>
        <v>#NAME?</v>
      </c>
      <c r="H20" s="64" t="e">
        <f ca="1">_xludf.IFNA(VLOOKUP($A20,'Data Sheet'!$A:Q,18,FALSE),"NA")</f>
        <v>#NAME?</v>
      </c>
      <c r="I20" s="63" t="e">
        <f ca="1">_xludf.IFNA(VLOOKUP($A20,'Data Sheet'!$A:T,19,FALSE),"NA")</f>
        <v>#NAME?</v>
      </c>
      <c r="J20" s="64" t="e">
        <f ca="1">_xludf.IFNA(VLOOKUP($A20,'Data Sheet'!$A:T,20,FALSE),"NA")</f>
        <v>#NAME?</v>
      </c>
    </row>
    <row r="21" spans="1:10" ht="15.75" customHeight="1" x14ac:dyDescent="0.15">
      <c r="A21" s="59"/>
      <c r="B21" s="60" t="e">
        <f ca="1">_xludf.IFNA(VLOOKUP($A21,'Data Sheet'!$A:B,2,FALSE),"NA")</f>
        <v>#NAME?</v>
      </c>
      <c r="C21" s="61" t="e">
        <f ca="1">_xludf.IFNA(VLOOKUP($A21,'Data Sheet'!$A:U,3,FALSE),"NA")</f>
        <v>#NAME?</v>
      </c>
      <c r="D21" s="61" t="e">
        <f ca="1">_xludf.IFNA(VLOOKUP($A21,'Data Sheet'!$A:C,4,FALSE),"NA")</f>
        <v>#NAME?</v>
      </c>
      <c r="E21" s="61" t="e">
        <f ca="1">_xludf.IFNA(VLOOKUP($A21,'Data Sheet'!$A:D,5,FALSE),"NA")</f>
        <v>#NAME?</v>
      </c>
      <c r="F21" s="73" t="e">
        <f ca="1">_xludf.IFNA(VLOOKUP($A21,'Data Sheet'!$A:E,6,FALSE),"NA")</f>
        <v>#NAME?</v>
      </c>
      <c r="G21" s="63" t="e">
        <f ca="1">_xludf.IFNA(VLOOKUP($A21,'Data Sheet'!$A:F,7,FALSE),"NA")</f>
        <v>#NAME?</v>
      </c>
      <c r="H21" s="64" t="e">
        <f ca="1">_xludf.IFNA(VLOOKUP($A21,'Data Sheet'!$A:Q,18,FALSE),"NA")</f>
        <v>#NAME?</v>
      </c>
      <c r="I21" s="63" t="e">
        <f ca="1">_xludf.IFNA(VLOOKUP($A21,'Data Sheet'!$A:T,19,FALSE),"NA")</f>
        <v>#NAME?</v>
      </c>
      <c r="J21" s="64" t="e">
        <f ca="1">_xludf.IFNA(VLOOKUP($A21,'Data Sheet'!$A:T,20,FALSE),"NA")</f>
        <v>#NAME?</v>
      </c>
    </row>
    <row r="22" spans="1:10" ht="15.75" customHeight="1" x14ac:dyDescent="0.15">
      <c r="A22" s="59"/>
      <c r="B22" s="60" t="e">
        <f ca="1">_xludf.IFNA(VLOOKUP($A22,'Data Sheet'!$A:B,2,FALSE),"NA")</f>
        <v>#NAME?</v>
      </c>
      <c r="C22" s="61" t="e">
        <f ca="1">_xludf.IFNA(VLOOKUP($A22,'Data Sheet'!$A:U,3,FALSE),"NA")</f>
        <v>#NAME?</v>
      </c>
      <c r="D22" s="61" t="e">
        <f ca="1">_xludf.IFNA(VLOOKUP($A22,'Data Sheet'!$A:C,4,FALSE),"NA")</f>
        <v>#NAME?</v>
      </c>
      <c r="E22" s="61" t="e">
        <f ca="1">_xludf.IFNA(VLOOKUP($A22,'Data Sheet'!$A:D,5,FALSE),"NA")</f>
        <v>#NAME?</v>
      </c>
      <c r="F22" s="73" t="e">
        <f ca="1">_xludf.IFNA(VLOOKUP($A22,'Data Sheet'!$A:E,6,FALSE),"NA")</f>
        <v>#NAME?</v>
      </c>
      <c r="G22" s="63" t="e">
        <f ca="1">_xludf.IFNA(VLOOKUP($A22,'Data Sheet'!$A:F,7,FALSE),"NA")</f>
        <v>#NAME?</v>
      </c>
      <c r="H22" s="64" t="e">
        <f ca="1">_xludf.IFNA(VLOOKUP($A22,'Data Sheet'!$A:Q,18,FALSE),"NA")</f>
        <v>#NAME?</v>
      </c>
      <c r="I22" s="63" t="e">
        <f ca="1">_xludf.IFNA(VLOOKUP($A22,'Data Sheet'!$A:T,19,FALSE),"NA")</f>
        <v>#NAME?</v>
      </c>
      <c r="J22" s="64" t="e">
        <f ca="1">_xludf.IFNA(VLOOKUP($A22,'Data Sheet'!$A:T,20,FALSE),"NA")</f>
        <v>#NAME?</v>
      </c>
    </row>
    <row r="23" spans="1:10" ht="15.75" customHeight="1" x14ac:dyDescent="0.15">
      <c r="A23" s="59"/>
      <c r="B23" s="60" t="e">
        <f ca="1">_xludf.IFNA(VLOOKUP($A23,'Data Sheet'!$A:B,2,FALSE),"NA")</f>
        <v>#NAME?</v>
      </c>
      <c r="C23" s="61" t="e">
        <f ca="1">_xludf.IFNA(VLOOKUP($A23,'Data Sheet'!$A:U,3,FALSE),"NA")</f>
        <v>#NAME?</v>
      </c>
      <c r="D23" s="61" t="e">
        <f ca="1">_xludf.IFNA(VLOOKUP($A23,'Data Sheet'!$A:C,4,FALSE),"NA")</f>
        <v>#NAME?</v>
      </c>
      <c r="E23" s="61" t="e">
        <f ca="1">_xludf.IFNA(VLOOKUP($A23,'Data Sheet'!$A:D,5,FALSE),"NA")</f>
        <v>#NAME?</v>
      </c>
      <c r="F23" s="73" t="e">
        <f ca="1">_xludf.IFNA(VLOOKUP($A23,'Data Sheet'!$A:E,6,FALSE),"NA")</f>
        <v>#NAME?</v>
      </c>
      <c r="G23" s="63" t="e">
        <f ca="1">_xludf.IFNA(VLOOKUP($A23,'Data Sheet'!$A:F,7,FALSE),"NA")</f>
        <v>#NAME?</v>
      </c>
      <c r="H23" s="64" t="e">
        <f ca="1">_xludf.IFNA(VLOOKUP($A23,'Data Sheet'!$A:Q,18,FALSE),"NA")</f>
        <v>#NAME?</v>
      </c>
      <c r="I23" s="63" t="e">
        <f ca="1">_xludf.IFNA(VLOOKUP($A23,'Data Sheet'!$A:T,19,FALSE),"NA")</f>
        <v>#NAME?</v>
      </c>
      <c r="J23" s="64" t="e">
        <f ca="1">_xludf.IFNA(VLOOKUP($A23,'Data Sheet'!$A:T,20,FALSE),"NA")</f>
        <v>#NAME?</v>
      </c>
    </row>
    <row r="24" spans="1:10" ht="15.75" customHeight="1" x14ac:dyDescent="0.15">
      <c r="A24" s="59"/>
      <c r="B24" s="60" t="e">
        <f ca="1">_xludf.IFNA(VLOOKUP($A24,'Data Sheet'!$A:B,2,FALSE),"NA")</f>
        <v>#NAME?</v>
      </c>
      <c r="C24" s="61" t="e">
        <f ca="1">_xludf.IFNA(VLOOKUP($A24,'Data Sheet'!$A:U,3,FALSE),"NA")</f>
        <v>#NAME?</v>
      </c>
      <c r="D24" s="61" t="e">
        <f ca="1">_xludf.IFNA(VLOOKUP($A24,'Data Sheet'!$A:C,4,FALSE),"NA")</f>
        <v>#NAME?</v>
      </c>
      <c r="E24" s="61" t="e">
        <f ca="1">_xludf.IFNA(VLOOKUP($A24,'Data Sheet'!$A:D,5,FALSE),"NA")</f>
        <v>#NAME?</v>
      </c>
      <c r="F24" s="73" t="e">
        <f ca="1">_xludf.IFNA(VLOOKUP($A24,'Data Sheet'!$A:E,6,FALSE),"NA")</f>
        <v>#NAME?</v>
      </c>
      <c r="G24" s="63" t="e">
        <f ca="1">_xludf.IFNA(VLOOKUP($A24,'Data Sheet'!$A:F,7,FALSE),"NA")</f>
        <v>#NAME?</v>
      </c>
      <c r="H24" s="64" t="e">
        <f ca="1">_xludf.IFNA(VLOOKUP($A24,'Data Sheet'!$A:Q,18,FALSE),"NA")</f>
        <v>#NAME?</v>
      </c>
      <c r="I24" s="63" t="e">
        <f ca="1">_xludf.IFNA(VLOOKUP($A24,'Data Sheet'!$A:T,19,FALSE),"NA")</f>
        <v>#NAME?</v>
      </c>
      <c r="J24" s="64" t="e">
        <f ca="1">_xludf.IFNA(VLOOKUP($A24,'Data Sheet'!$A:T,20,FALSE),"NA")</f>
        <v>#NAME?</v>
      </c>
    </row>
    <row r="25" spans="1:10" ht="15.75" customHeight="1" x14ac:dyDescent="0.15">
      <c r="A25" s="59"/>
      <c r="B25" s="60" t="e">
        <f ca="1">_xludf.IFNA(VLOOKUP($A25,'Data Sheet'!$A:B,2,FALSE),"NA")</f>
        <v>#NAME?</v>
      </c>
      <c r="C25" s="61" t="e">
        <f ca="1">_xludf.IFNA(VLOOKUP($A25,'Data Sheet'!$A:U,3,FALSE),"NA")</f>
        <v>#NAME?</v>
      </c>
      <c r="D25" s="61" t="e">
        <f ca="1">_xludf.IFNA(VLOOKUP($A25,'Data Sheet'!$A:C,4,FALSE),"NA")</f>
        <v>#NAME?</v>
      </c>
      <c r="E25" s="61" t="e">
        <f ca="1">_xludf.IFNA(VLOOKUP($A25,'Data Sheet'!$A:D,5,FALSE),"NA")</f>
        <v>#NAME?</v>
      </c>
      <c r="F25" s="73" t="e">
        <f ca="1">_xludf.IFNA(VLOOKUP($A25,'Data Sheet'!$A:E,6,FALSE),"NA")</f>
        <v>#NAME?</v>
      </c>
      <c r="G25" s="63" t="e">
        <f ca="1">_xludf.IFNA(VLOOKUP($A25,'Data Sheet'!$A:F,7,FALSE),"NA")</f>
        <v>#NAME?</v>
      </c>
      <c r="H25" s="64" t="e">
        <f ca="1">_xludf.IFNA(VLOOKUP($A25,'Data Sheet'!$A:Q,18,FALSE),"NA")</f>
        <v>#NAME?</v>
      </c>
      <c r="I25" s="63" t="e">
        <f ca="1">_xludf.IFNA(VLOOKUP($A25,'Data Sheet'!$A:T,19,FALSE),"NA")</f>
        <v>#NAME?</v>
      </c>
      <c r="J25" s="64" t="e">
        <f ca="1">_xludf.IFNA(VLOOKUP($A25,'Data Sheet'!$A:T,20,FALSE),"NA")</f>
        <v>#NAME?</v>
      </c>
    </row>
    <row r="26" spans="1:10" ht="15.75" customHeight="1" x14ac:dyDescent="0.15">
      <c r="A26" s="59"/>
      <c r="B26" s="60" t="e">
        <f ca="1">_xludf.IFNA(VLOOKUP($A26,'Data Sheet'!$A:B,2,FALSE),"NA")</f>
        <v>#NAME?</v>
      </c>
      <c r="C26" s="61" t="e">
        <f ca="1">_xludf.IFNA(VLOOKUP($A26,'Data Sheet'!$A:U,3,FALSE),"NA")</f>
        <v>#NAME?</v>
      </c>
      <c r="D26" s="61" t="e">
        <f ca="1">_xludf.IFNA(VLOOKUP($A26,'Data Sheet'!$A:C,4,FALSE),"NA")</f>
        <v>#NAME?</v>
      </c>
      <c r="E26" s="61" t="e">
        <f ca="1">_xludf.IFNA(VLOOKUP($A26,'Data Sheet'!$A:D,5,FALSE),"NA")</f>
        <v>#NAME?</v>
      </c>
      <c r="F26" s="73" t="e">
        <f ca="1">_xludf.IFNA(VLOOKUP($A26,'Data Sheet'!$A:E,6,FALSE),"NA")</f>
        <v>#NAME?</v>
      </c>
      <c r="G26" s="63" t="e">
        <f ca="1">_xludf.IFNA(VLOOKUP($A26,'Data Sheet'!$A:F,7,FALSE),"NA")</f>
        <v>#NAME?</v>
      </c>
      <c r="H26" s="64" t="e">
        <f ca="1">_xludf.IFNA(VLOOKUP($A26,'Data Sheet'!$A:Q,18,FALSE),"NA")</f>
        <v>#NAME?</v>
      </c>
      <c r="I26" s="63" t="e">
        <f ca="1">_xludf.IFNA(VLOOKUP($A26,'Data Sheet'!$A:T,19,FALSE),"NA")</f>
        <v>#NAME?</v>
      </c>
      <c r="J26" s="64" t="e">
        <f ca="1">_xludf.IFNA(VLOOKUP($A26,'Data Sheet'!$A:T,20,FALSE),"NA")</f>
        <v>#NAME?</v>
      </c>
    </row>
    <row r="27" spans="1:10" ht="15.75" customHeight="1" x14ac:dyDescent="0.15">
      <c r="A27" s="59"/>
      <c r="B27" s="60" t="e">
        <f ca="1">_xludf.IFNA(VLOOKUP($A27,'Data Sheet'!$A:B,2,FALSE),"NA")</f>
        <v>#NAME?</v>
      </c>
      <c r="C27" s="61" t="e">
        <f ca="1">_xludf.IFNA(VLOOKUP($A27,'Data Sheet'!$A:U,3,FALSE),"NA")</f>
        <v>#NAME?</v>
      </c>
      <c r="D27" s="61" t="e">
        <f ca="1">_xludf.IFNA(VLOOKUP($A27,'Data Sheet'!$A:C,4,FALSE),"NA")</f>
        <v>#NAME?</v>
      </c>
      <c r="E27" s="61" t="e">
        <f ca="1">_xludf.IFNA(VLOOKUP($A27,'Data Sheet'!$A:D,5,FALSE),"NA")</f>
        <v>#NAME?</v>
      </c>
      <c r="F27" s="73" t="e">
        <f ca="1">_xludf.IFNA(VLOOKUP($A27,'Data Sheet'!$A:E,6,FALSE),"NA")</f>
        <v>#NAME?</v>
      </c>
      <c r="G27" s="63" t="e">
        <f ca="1">_xludf.IFNA(VLOOKUP($A27,'Data Sheet'!$A:F,7,FALSE),"NA")</f>
        <v>#NAME?</v>
      </c>
      <c r="H27" s="64" t="e">
        <f ca="1">_xludf.IFNA(VLOOKUP($A27,'Data Sheet'!$A:Q,18,FALSE),"NA")</f>
        <v>#NAME?</v>
      </c>
      <c r="I27" s="63" t="e">
        <f ca="1">_xludf.IFNA(VLOOKUP($A27,'Data Sheet'!$A:T,19,FALSE),"NA")</f>
        <v>#NAME?</v>
      </c>
      <c r="J27" s="64" t="e">
        <f ca="1">_xludf.IFNA(VLOOKUP($A27,'Data Sheet'!$A:T,20,FALSE),"NA")</f>
        <v>#NAME?</v>
      </c>
    </row>
    <row r="28" spans="1:10" ht="15.75" customHeight="1" x14ac:dyDescent="0.15">
      <c r="A28" s="59"/>
      <c r="B28" s="60" t="e">
        <f ca="1">_xludf.IFNA(VLOOKUP($A28,'Data Sheet'!$A:B,2,FALSE),"NA")</f>
        <v>#NAME?</v>
      </c>
      <c r="C28" s="61" t="e">
        <f ca="1">_xludf.IFNA(VLOOKUP($A28,'Data Sheet'!$A:U,3,FALSE),"NA")</f>
        <v>#NAME?</v>
      </c>
      <c r="D28" s="61" t="e">
        <f ca="1">_xludf.IFNA(VLOOKUP($A28,'Data Sheet'!$A:C,4,FALSE),"NA")</f>
        <v>#NAME?</v>
      </c>
      <c r="E28" s="61" t="e">
        <f ca="1">_xludf.IFNA(VLOOKUP($A28,'Data Sheet'!$A:D,5,FALSE),"NA")</f>
        <v>#NAME?</v>
      </c>
      <c r="F28" s="73" t="e">
        <f ca="1">_xludf.IFNA(VLOOKUP($A28,'Data Sheet'!$A:E,6,FALSE),"NA")</f>
        <v>#NAME?</v>
      </c>
      <c r="G28" s="63" t="e">
        <f ca="1">_xludf.IFNA(VLOOKUP($A28,'Data Sheet'!$A:F,7,FALSE),"NA")</f>
        <v>#NAME?</v>
      </c>
      <c r="H28" s="64" t="e">
        <f ca="1">_xludf.IFNA(VLOOKUP($A28,'Data Sheet'!$A:Q,18,FALSE),"NA")</f>
        <v>#NAME?</v>
      </c>
      <c r="I28" s="63" t="e">
        <f ca="1">_xludf.IFNA(VLOOKUP($A28,'Data Sheet'!$A:T,19,FALSE),"NA")</f>
        <v>#NAME?</v>
      </c>
      <c r="J28" s="64" t="e">
        <f ca="1">_xludf.IFNA(VLOOKUP($A28,'Data Sheet'!$A:T,20,FALSE),"NA")</f>
        <v>#NAME?</v>
      </c>
    </row>
    <row r="29" spans="1:10" ht="15.75" customHeight="1" x14ac:dyDescent="0.15">
      <c r="A29" s="59"/>
      <c r="B29" s="60" t="e">
        <f ca="1">_xludf.IFNA(VLOOKUP($A29,'Data Sheet'!$A:B,2,FALSE),"NA")</f>
        <v>#NAME?</v>
      </c>
      <c r="C29" s="61" t="e">
        <f ca="1">_xludf.IFNA(VLOOKUP($A29,'Data Sheet'!$A:U,3,FALSE),"NA")</f>
        <v>#NAME?</v>
      </c>
      <c r="D29" s="61" t="e">
        <f ca="1">_xludf.IFNA(VLOOKUP($A29,'Data Sheet'!$A:C,4,FALSE),"NA")</f>
        <v>#NAME?</v>
      </c>
      <c r="E29" s="61" t="e">
        <f ca="1">_xludf.IFNA(VLOOKUP($A29,'Data Sheet'!$A:D,5,FALSE),"NA")</f>
        <v>#NAME?</v>
      </c>
      <c r="F29" s="73" t="e">
        <f ca="1">_xludf.IFNA(VLOOKUP($A29,'Data Sheet'!$A:E,6,FALSE),"NA")</f>
        <v>#NAME?</v>
      </c>
      <c r="G29" s="63" t="e">
        <f ca="1">_xludf.IFNA(VLOOKUP($A29,'Data Sheet'!$A:F,7,FALSE),"NA")</f>
        <v>#NAME?</v>
      </c>
      <c r="H29" s="64" t="e">
        <f ca="1">_xludf.IFNA(VLOOKUP($A29,'Data Sheet'!$A:Q,18,FALSE),"NA")</f>
        <v>#NAME?</v>
      </c>
      <c r="I29" s="63" t="e">
        <f ca="1">_xludf.IFNA(VLOOKUP($A29,'Data Sheet'!$A:T,19,FALSE),"NA")</f>
        <v>#NAME?</v>
      </c>
      <c r="J29" s="64" t="e">
        <f ca="1">_xludf.IFNA(VLOOKUP($A29,'Data Sheet'!$A:T,20,FALSE),"NA")</f>
        <v>#NAME?</v>
      </c>
    </row>
    <row r="30" spans="1:10" ht="15.75" customHeight="1" x14ac:dyDescent="0.15">
      <c r="A30" s="59"/>
      <c r="B30" s="60" t="e">
        <f ca="1">_xludf.IFNA(VLOOKUP($A30,'Data Sheet'!$A:B,2,FALSE),"NA")</f>
        <v>#NAME?</v>
      </c>
      <c r="C30" s="61" t="e">
        <f ca="1">_xludf.IFNA(VLOOKUP($A30,'Data Sheet'!$A:U,3,FALSE),"NA")</f>
        <v>#NAME?</v>
      </c>
      <c r="D30" s="61" t="e">
        <f ca="1">_xludf.IFNA(VLOOKUP($A30,'Data Sheet'!$A:C,4,FALSE),"NA")</f>
        <v>#NAME?</v>
      </c>
      <c r="E30" s="61" t="e">
        <f ca="1">_xludf.IFNA(VLOOKUP($A30,'Data Sheet'!$A:D,5,FALSE),"NA")</f>
        <v>#NAME?</v>
      </c>
      <c r="F30" s="73" t="e">
        <f ca="1">_xludf.IFNA(VLOOKUP($A30,'Data Sheet'!$A:E,6,FALSE),"NA")</f>
        <v>#NAME?</v>
      </c>
      <c r="G30" s="63" t="e">
        <f ca="1">_xludf.IFNA(VLOOKUP($A30,'Data Sheet'!$A:F,7,FALSE),"NA")</f>
        <v>#NAME?</v>
      </c>
      <c r="H30" s="64" t="e">
        <f ca="1">_xludf.IFNA(VLOOKUP($A30,'Data Sheet'!$A:Q,18,FALSE),"NA")</f>
        <v>#NAME?</v>
      </c>
      <c r="I30" s="63" t="e">
        <f ca="1">_xludf.IFNA(VLOOKUP($A30,'Data Sheet'!$A:T,19,FALSE),"NA")</f>
        <v>#NAME?</v>
      </c>
      <c r="J30" s="64" t="e">
        <f ca="1">_xludf.IFNA(VLOOKUP($A30,'Data Sheet'!$A:T,20,FALSE),"NA")</f>
        <v>#NAME?</v>
      </c>
    </row>
    <row r="31" spans="1:10" ht="15.75" customHeight="1" x14ac:dyDescent="0.15">
      <c r="A31" s="59"/>
      <c r="B31" s="60" t="e">
        <f ca="1">_xludf.IFNA(VLOOKUP($A31,'Data Sheet'!$A:B,2,FALSE),"NA")</f>
        <v>#NAME?</v>
      </c>
      <c r="C31" s="61" t="e">
        <f ca="1">_xludf.IFNA(VLOOKUP($A31,'Data Sheet'!$A:U,3,FALSE),"NA")</f>
        <v>#NAME?</v>
      </c>
      <c r="D31" s="61" t="e">
        <f ca="1">_xludf.IFNA(VLOOKUP($A31,'Data Sheet'!$A:C,4,FALSE),"NA")</f>
        <v>#NAME?</v>
      </c>
      <c r="E31" s="61" t="e">
        <f ca="1">_xludf.IFNA(VLOOKUP($A31,'Data Sheet'!$A:D,5,FALSE),"NA")</f>
        <v>#NAME?</v>
      </c>
      <c r="F31" s="73" t="e">
        <f ca="1">_xludf.IFNA(VLOOKUP($A31,'Data Sheet'!$A:E,6,FALSE),"NA")</f>
        <v>#NAME?</v>
      </c>
      <c r="G31" s="63" t="e">
        <f ca="1">_xludf.IFNA(VLOOKUP($A31,'Data Sheet'!$A:F,7,FALSE),"NA")</f>
        <v>#NAME?</v>
      </c>
      <c r="H31" s="64" t="e">
        <f ca="1">_xludf.IFNA(VLOOKUP($A31,'Data Sheet'!$A:Q,18,FALSE),"NA")</f>
        <v>#NAME?</v>
      </c>
      <c r="I31" s="63" t="e">
        <f ca="1">_xludf.IFNA(VLOOKUP($A31,'Data Sheet'!$A:T,19,FALSE),"NA")</f>
        <v>#NAME?</v>
      </c>
      <c r="J31" s="64" t="e">
        <f ca="1">_xludf.IFNA(VLOOKUP($A31,'Data Sheet'!$A:T,20,FALSE),"NA")</f>
        <v>#NAME?</v>
      </c>
    </row>
    <row r="32" spans="1:10" ht="15.75" customHeight="1" x14ac:dyDescent="0.15">
      <c r="A32" s="59"/>
      <c r="B32" s="60" t="e">
        <f ca="1">_xludf.IFNA(VLOOKUP($A32,'Data Sheet'!$A:B,2,FALSE),"NA")</f>
        <v>#NAME?</v>
      </c>
      <c r="C32" s="61" t="e">
        <f ca="1">_xludf.IFNA(VLOOKUP($A32,'Data Sheet'!$A:U,3,FALSE),"NA")</f>
        <v>#NAME?</v>
      </c>
      <c r="D32" s="61" t="e">
        <f ca="1">_xludf.IFNA(VLOOKUP($A32,'Data Sheet'!$A:C,4,FALSE),"NA")</f>
        <v>#NAME?</v>
      </c>
      <c r="E32" s="61" t="e">
        <f ca="1">_xludf.IFNA(VLOOKUP($A32,'Data Sheet'!$A:D,5,FALSE),"NA")</f>
        <v>#NAME?</v>
      </c>
      <c r="F32" s="73" t="e">
        <f ca="1">_xludf.IFNA(VLOOKUP($A32,'Data Sheet'!$A:E,6,FALSE),"NA")</f>
        <v>#NAME?</v>
      </c>
      <c r="G32" s="63" t="e">
        <f ca="1">_xludf.IFNA(VLOOKUP($A32,'Data Sheet'!$A:F,7,FALSE),"NA")</f>
        <v>#NAME?</v>
      </c>
      <c r="H32" s="64" t="e">
        <f ca="1">_xludf.IFNA(VLOOKUP($A32,'Data Sheet'!$A:Q,18,FALSE),"NA")</f>
        <v>#NAME?</v>
      </c>
      <c r="I32" s="63" t="e">
        <f ca="1">_xludf.IFNA(VLOOKUP($A32,'Data Sheet'!$A:T,19,FALSE),"NA")</f>
        <v>#NAME?</v>
      </c>
      <c r="J32" s="64" t="e">
        <f ca="1">_xludf.IFNA(VLOOKUP($A32,'Data Sheet'!$A:T,20,FALSE),"NA")</f>
        <v>#NAME?</v>
      </c>
    </row>
    <row r="33" spans="1:10" ht="15.75" customHeight="1" x14ac:dyDescent="0.15">
      <c r="A33" s="59"/>
      <c r="B33" s="60" t="e">
        <f ca="1">_xludf.IFNA(VLOOKUP($A33,'Data Sheet'!$A:B,2,FALSE),"NA")</f>
        <v>#NAME?</v>
      </c>
      <c r="C33" s="61" t="e">
        <f ca="1">_xludf.IFNA(VLOOKUP($A33,'Data Sheet'!$A:U,3,FALSE),"NA")</f>
        <v>#NAME?</v>
      </c>
      <c r="D33" s="61" t="e">
        <f ca="1">_xludf.IFNA(VLOOKUP($A33,'Data Sheet'!$A:C,4,FALSE),"NA")</f>
        <v>#NAME?</v>
      </c>
      <c r="E33" s="61" t="e">
        <f ca="1">_xludf.IFNA(VLOOKUP($A33,'Data Sheet'!$A:D,5,FALSE),"NA")</f>
        <v>#NAME?</v>
      </c>
      <c r="F33" s="73" t="e">
        <f ca="1">_xludf.IFNA(VLOOKUP($A33,'Data Sheet'!$A:E,6,FALSE),"NA")</f>
        <v>#NAME?</v>
      </c>
      <c r="G33" s="63" t="e">
        <f ca="1">_xludf.IFNA(VLOOKUP($A33,'Data Sheet'!$A:F,7,FALSE),"NA")</f>
        <v>#NAME?</v>
      </c>
      <c r="H33" s="64" t="e">
        <f ca="1">_xludf.IFNA(VLOOKUP($A33,'Data Sheet'!$A:Q,18,FALSE),"NA")</f>
        <v>#NAME?</v>
      </c>
      <c r="I33" s="63" t="e">
        <f ca="1">_xludf.IFNA(VLOOKUP($A33,'Data Sheet'!$A:T,19,FALSE),"NA")</f>
        <v>#NAME?</v>
      </c>
      <c r="J33" s="64" t="e">
        <f ca="1">_xludf.IFNA(VLOOKUP($A33,'Data Sheet'!$A:T,20,FALSE),"NA")</f>
        <v>#NAME?</v>
      </c>
    </row>
    <row r="34" spans="1:10" ht="15.75" customHeight="1" x14ac:dyDescent="0.15">
      <c r="A34" s="59"/>
      <c r="B34" s="60" t="e">
        <f ca="1">_xludf.IFNA(VLOOKUP($A34,'Data Sheet'!$A:B,2,FALSE),"NA")</f>
        <v>#NAME?</v>
      </c>
      <c r="C34" s="61" t="e">
        <f ca="1">_xludf.IFNA(VLOOKUP($A34,'Data Sheet'!$A:U,3,FALSE),"NA")</f>
        <v>#NAME?</v>
      </c>
      <c r="D34" s="61" t="e">
        <f ca="1">_xludf.IFNA(VLOOKUP($A34,'Data Sheet'!$A:C,4,FALSE),"NA")</f>
        <v>#NAME?</v>
      </c>
      <c r="E34" s="61" t="e">
        <f ca="1">_xludf.IFNA(VLOOKUP($A34,'Data Sheet'!$A:D,5,FALSE),"NA")</f>
        <v>#NAME?</v>
      </c>
      <c r="F34" s="73" t="e">
        <f ca="1">_xludf.IFNA(VLOOKUP($A34,'Data Sheet'!$A:E,6,FALSE),"NA")</f>
        <v>#NAME?</v>
      </c>
      <c r="G34" s="63" t="e">
        <f ca="1">_xludf.IFNA(VLOOKUP($A34,'Data Sheet'!$A:F,7,FALSE),"NA")</f>
        <v>#NAME?</v>
      </c>
      <c r="H34" s="64" t="e">
        <f ca="1">_xludf.IFNA(VLOOKUP($A34,'Data Sheet'!$A:Q,18,FALSE),"NA")</f>
        <v>#NAME?</v>
      </c>
      <c r="I34" s="63" t="e">
        <f ca="1">_xludf.IFNA(VLOOKUP($A34,'Data Sheet'!$A:T,19,FALSE),"NA")</f>
        <v>#NAME?</v>
      </c>
      <c r="J34" s="64" t="e">
        <f ca="1">_xludf.IFNA(VLOOKUP($A34,'Data Sheet'!$A:T,20,FALSE),"NA")</f>
        <v>#NAME?</v>
      </c>
    </row>
    <row r="35" spans="1:10" ht="15.75" customHeight="1" x14ac:dyDescent="0.15">
      <c r="A35" s="59"/>
      <c r="B35" s="60" t="e">
        <f ca="1">_xludf.IFNA(VLOOKUP($A35,'Data Sheet'!$A:B,2,FALSE),"NA")</f>
        <v>#NAME?</v>
      </c>
      <c r="C35" s="61" t="e">
        <f ca="1">_xludf.IFNA(VLOOKUP($A35,'Data Sheet'!$A:U,3,FALSE),"NA")</f>
        <v>#NAME?</v>
      </c>
      <c r="D35" s="61" t="e">
        <f ca="1">_xludf.IFNA(VLOOKUP($A35,'Data Sheet'!$A:C,4,FALSE),"NA")</f>
        <v>#NAME?</v>
      </c>
      <c r="E35" s="61" t="e">
        <f ca="1">_xludf.IFNA(VLOOKUP($A35,'Data Sheet'!$A:D,5,FALSE),"NA")</f>
        <v>#NAME?</v>
      </c>
      <c r="F35" s="73" t="e">
        <f ca="1">_xludf.IFNA(VLOOKUP($A35,'Data Sheet'!$A:E,6,FALSE),"NA")</f>
        <v>#NAME?</v>
      </c>
      <c r="G35" s="63" t="e">
        <f ca="1">_xludf.IFNA(VLOOKUP($A35,'Data Sheet'!$A:F,7,FALSE),"NA")</f>
        <v>#NAME?</v>
      </c>
      <c r="H35" s="64" t="e">
        <f ca="1">_xludf.IFNA(VLOOKUP($A35,'Data Sheet'!$A:Q,18,FALSE),"NA")</f>
        <v>#NAME?</v>
      </c>
      <c r="I35" s="63" t="e">
        <f ca="1">_xludf.IFNA(VLOOKUP($A35,'Data Sheet'!$A:T,19,FALSE),"NA")</f>
        <v>#NAME?</v>
      </c>
      <c r="J35" s="64" t="e">
        <f ca="1">_xludf.IFNA(VLOOKUP($A35,'Data Sheet'!$A:T,20,FALSE),"NA")</f>
        <v>#NAME?</v>
      </c>
    </row>
    <row r="36" spans="1:10" ht="15.75" customHeight="1" x14ac:dyDescent="0.15">
      <c r="A36" s="59"/>
      <c r="B36" s="60" t="e">
        <f ca="1">_xludf.IFNA(VLOOKUP($A36,'Data Sheet'!$A:B,2,FALSE),"NA")</f>
        <v>#NAME?</v>
      </c>
      <c r="C36" s="61" t="e">
        <f ca="1">_xludf.IFNA(VLOOKUP($A36,'Data Sheet'!$A:U,3,FALSE),"NA")</f>
        <v>#NAME?</v>
      </c>
      <c r="D36" s="61" t="e">
        <f ca="1">_xludf.IFNA(VLOOKUP($A36,'Data Sheet'!$A:C,4,FALSE),"NA")</f>
        <v>#NAME?</v>
      </c>
      <c r="E36" s="61" t="e">
        <f ca="1">_xludf.IFNA(VLOOKUP($A36,'Data Sheet'!$A:D,5,FALSE),"NA")</f>
        <v>#NAME?</v>
      </c>
      <c r="F36" s="73" t="e">
        <f ca="1">_xludf.IFNA(VLOOKUP($A36,'Data Sheet'!$A:E,6,FALSE),"NA")</f>
        <v>#NAME?</v>
      </c>
      <c r="G36" s="63" t="e">
        <f ca="1">_xludf.IFNA(VLOOKUP($A36,'Data Sheet'!$A:F,7,FALSE),"NA")</f>
        <v>#NAME?</v>
      </c>
      <c r="H36" s="64" t="e">
        <f ca="1">_xludf.IFNA(VLOOKUP($A36,'Data Sheet'!$A:Q,18,FALSE),"NA")</f>
        <v>#NAME?</v>
      </c>
      <c r="I36" s="63" t="e">
        <f ca="1">_xludf.IFNA(VLOOKUP($A36,'Data Sheet'!$A:T,19,FALSE),"NA")</f>
        <v>#NAME?</v>
      </c>
      <c r="J36" s="64" t="e">
        <f ca="1">_xludf.IFNA(VLOOKUP($A36,'Data Sheet'!$A:T,20,FALSE),"NA")</f>
        <v>#NAME?</v>
      </c>
    </row>
    <row r="37" spans="1:10" ht="15.75" customHeight="1" x14ac:dyDescent="0.15">
      <c r="A37" s="59"/>
      <c r="B37" s="60" t="e">
        <f ca="1">_xludf.IFNA(VLOOKUP($A37,'Data Sheet'!$A:B,2,FALSE),"NA")</f>
        <v>#NAME?</v>
      </c>
      <c r="C37" s="61" t="e">
        <f ca="1">_xludf.IFNA(VLOOKUP($A37,'Data Sheet'!$A:U,3,FALSE),"NA")</f>
        <v>#NAME?</v>
      </c>
      <c r="D37" s="61" t="e">
        <f ca="1">_xludf.IFNA(VLOOKUP($A37,'Data Sheet'!$A:C,4,FALSE),"NA")</f>
        <v>#NAME?</v>
      </c>
      <c r="E37" s="61" t="e">
        <f ca="1">_xludf.IFNA(VLOOKUP($A37,'Data Sheet'!$A:D,5,FALSE),"NA")</f>
        <v>#NAME?</v>
      </c>
      <c r="F37" s="73" t="e">
        <f ca="1">_xludf.IFNA(VLOOKUP($A37,'Data Sheet'!$A:E,6,FALSE),"NA")</f>
        <v>#NAME?</v>
      </c>
      <c r="G37" s="63" t="e">
        <f ca="1">_xludf.IFNA(VLOOKUP($A37,'Data Sheet'!$A:F,7,FALSE),"NA")</f>
        <v>#NAME?</v>
      </c>
      <c r="H37" s="64" t="e">
        <f ca="1">_xludf.IFNA(VLOOKUP($A37,'Data Sheet'!$A:Q,18,FALSE),"NA")</f>
        <v>#NAME?</v>
      </c>
      <c r="I37" s="63" t="e">
        <f ca="1">_xludf.IFNA(VLOOKUP($A37,'Data Sheet'!$A:T,19,FALSE),"NA")</f>
        <v>#NAME?</v>
      </c>
      <c r="J37" s="64" t="e">
        <f ca="1">_xludf.IFNA(VLOOKUP($A37,'Data Sheet'!$A:T,20,FALSE),"NA")</f>
        <v>#NAME?</v>
      </c>
    </row>
    <row r="38" spans="1:10" ht="15.75" customHeight="1" x14ac:dyDescent="0.15">
      <c r="A38" s="59"/>
      <c r="B38" s="60" t="e">
        <f ca="1">_xludf.IFNA(VLOOKUP($A38,'Data Sheet'!$A:B,2,FALSE),"NA")</f>
        <v>#NAME?</v>
      </c>
      <c r="C38" s="61" t="e">
        <f ca="1">_xludf.IFNA(VLOOKUP($A38,'Data Sheet'!$A:U,3,FALSE),"NA")</f>
        <v>#NAME?</v>
      </c>
      <c r="D38" s="61" t="e">
        <f ca="1">_xludf.IFNA(VLOOKUP($A38,'Data Sheet'!$A:C,4,FALSE),"NA")</f>
        <v>#NAME?</v>
      </c>
      <c r="E38" s="61" t="e">
        <f ca="1">_xludf.IFNA(VLOOKUP($A38,'Data Sheet'!$A:D,5,FALSE),"NA")</f>
        <v>#NAME?</v>
      </c>
      <c r="F38" s="73" t="e">
        <f ca="1">_xludf.IFNA(VLOOKUP($A38,'Data Sheet'!$A:E,6,FALSE),"NA")</f>
        <v>#NAME?</v>
      </c>
      <c r="G38" s="63" t="e">
        <f ca="1">_xludf.IFNA(VLOOKUP($A38,'Data Sheet'!$A:F,7,FALSE),"NA")</f>
        <v>#NAME?</v>
      </c>
      <c r="H38" s="64" t="e">
        <f ca="1">_xludf.IFNA(VLOOKUP($A38,'Data Sheet'!$A:Q,18,FALSE),"NA")</f>
        <v>#NAME?</v>
      </c>
      <c r="I38" s="63" t="e">
        <f ca="1">_xludf.IFNA(VLOOKUP($A38,'Data Sheet'!$A:T,19,FALSE),"NA")</f>
        <v>#NAME?</v>
      </c>
      <c r="J38" s="64" t="e">
        <f ca="1">_xludf.IFNA(VLOOKUP($A38,'Data Sheet'!$A:T,20,FALSE),"NA")</f>
        <v>#NAME?</v>
      </c>
    </row>
    <row r="39" spans="1:10" ht="15.75" customHeight="1" x14ac:dyDescent="0.15">
      <c r="A39" s="59"/>
      <c r="B39" s="60" t="e">
        <f ca="1">_xludf.IFNA(VLOOKUP($A39,'Data Sheet'!$A:B,2,FALSE),"NA")</f>
        <v>#NAME?</v>
      </c>
      <c r="C39" s="61" t="e">
        <f ca="1">_xludf.IFNA(VLOOKUP($A39,'Data Sheet'!$A:U,3,FALSE),"NA")</f>
        <v>#NAME?</v>
      </c>
      <c r="D39" s="61" t="e">
        <f ca="1">_xludf.IFNA(VLOOKUP($A39,'Data Sheet'!$A:C,4,FALSE),"NA")</f>
        <v>#NAME?</v>
      </c>
      <c r="E39" s="61" t="e">
        <f ca="1">_xludf.IFNA(VLOOKUP($A39,'Data Sheet'!$A:D,5,FALSE),"NA")</f>
        <v>#NAME?</v>
      </c>
      <c r="F39" s="73" t="e">
        <f ca="1">_xludf.IFNA(VLOOKUP($A39,'Data Sheet'!$A:E,6,FALSE),"NA")</f>
        <v>#NAME?</v>
      </c>
      <c r="G39" s="63" t="e">
        <f ca="1">_xludf.IFNA(VLOOKUP($A39,'Data Sheet'!$A:F,7,FALSE),"NA")</f>
        <v>#NAME?</v>
      </c>
      <c r="H39" s="64" t="e">
        <f ca="1">_xludf.IFNA(VLOOKUP($A39,'Data Sheet'!$A:Q,18,FALSE),"NA")</f>
        <v>#NAME?</v>
      </c>
      <c r="I39" s="63" t="e">
        <f ca="1">_xludf.IFNA(VLOOKUP($A39,'Data Sheet'!$A:T,19,FALSE),"NA")</f>
        <v>#NAME?</v>
      </c>
      <c r="J39" s="64" t="e">
        <f ca="1">_xludf.IFNA(VLOOKUP($A39,'Data Sheet'!$A:T,20,FALSE),"NA")</f>
        <v>#NAME?</v>
      </c>
    </row>
    <row r="40" spans="1:10" ht="15.75" customHeight="1" x14ac:dyDescent="0.15">
      <c r="A40" s="59"/>
      <c r="B40" s="60" t="e">
        <f ca="1">_xludf.IFNA(VLOOKUP($A40,'Data Sheet'!$A:B,2,FALSE),"NA")</f>
        <v>#NAME?</v>
      </c>
      <c r="C40" s="61" t="e">
        <f ca="1">_xludf.IFNA(VLOOKUP($A40,'Data Sheet'!$A:U,3,FALSE),"NA")</f>
        <v>#NAME?</v>
      </c>
      <c r="D40" s="61" t="e">
        <f ca="1">_xludf.IFNA(VLOOKUP($A40,'Data Sheet'!$A:C,4,FALSE),"NA")</f>
        <v>#NAME?</v>
      </c>
      <c r="E40" s="61" t="e">
        <f ca="1">_xludf.IFNA(VLOOKUP($A40,'Data Sheet'!$A:D,5,FALSE),"NA")</f>
        <v>#NAME?</v>
      </c>
      <c r="F40" s="73" t="e">
        <f ca="1">_xludf.IFNA(VLOOKUP($A40,'Data Sheet'!$A:E,6,FALSE),"NA")</f>
        <v>#NAME?</v>
      </c>
      <c r="G40" s="63" t="e">
        <f ca="1">_xludf.IFNA(VLOOKUP($A40,'Data Sheet'!$A:F,7,FALSE),"NA")</f>
        <v>#NAME?</v>
      </c>
      <c r="H40" s="64" t="e">
        <f ca="1">_xludf.IFNA(VLOOKUP($A40,'Data Sheet'!$A:Q,18,FALSE),"NA")</f>
        <v>#NAME?</v>
      </c>
      <c r="I40" s="63" t="e">
        <f ca="1">_xludf.IFNA(VLOOKUP($A40,'Data Sheet'!$A:T,19,FALSE),"NA")</f>
        <v>#NAME?</v>
      </c>
      <c r="J40" s="64" t="e">
        <f ca="1">_xludf.IFNA(VLOOKUP($A40,'Data Sheet'!$A:T,20,FALSE),"NA")</f>
        <v>#NAME?</v>
      </c>
    </row>
    <row r="41" spans="1:10" ht="15.75" customHeight="1" x14ac:dyDescent="0.15">
      <c r="A41" s="59"/>
      <c r="B41" s="60" t="e">
        <f ca="1">_xludf.IFNA(VLOOKUP($A41,'Data Sheet'!$A:B,2,FALSE),"NA")</f>
        <v>#NAME?</v>
      </c>
      <c r="C41" s="61" t="e">
        <f ca="1">_xludf.IFNA(VLOOKUP($A41,'Data Sheet'!$A:U,3,FALSE),"NA")</f>
        <v>#NAME?</v>
      </c>
      <c r="D41" s="61" t="e">
        <f ca="1">_xludf.IFNA(VLOOKUP($A41,'Data Sheet'!$A:C,4,FALSE),"NA")</f>
        <v>#NAME?</v>
      </c>
      <c r="E41" s="61" t="e">
        <f ca="1">_xludf.IFNA(VLOOKUP($A41,'Data Sheet'!$A:D,5,FALSE),"NA")</f>
        <v>#NAME?</v>
      </c>
      <c r="F41" s="73" t="e">
        <f ca="1">_xludf.IFNA(VLOOKUP($A41,'Data Sheet'!$A:E,6,FALSE),"NA")</f>
        <v>#NAME?</v>
      </c>
      <c r="G41" s="63" t="e">
        <f ca="1">_xludf.IFNA(VLOOKUP($A41,'Data Sheet'!$A:F,7,FALSE),"NA")</f>
        <v>#NAME?</v>
      </c>
      <c r="H41" s="64" t="e">
        <f ca="1">_xludf.IFNA(VLOOKUP($A41,'Data Sheet'!$A:Q,18,FALSE),"NA")</f>
        <v>#NAME?</v>
      </c>
      <c r="I41" s="63" t="e">
        <f ca="1">_xludf.IFNA(VLOOKUP($A41,'Data Sheet'!$A:T,19,FALSE),"NA")</f>
        <v>#NAME?</v>
      </c>
      <c r="J41" s="64" t="e">
        <f ca="1">_xludf.IFNA(VLOOKUP($A41,'Data Sheet'!$A:T,20,FALSE),"NA")</f>
        <v>#NAME?</v>
      </c>
    </row>
    <row r="42" spans="1:10" ht="15.75" customHeight="1" x14ac:dyDescent="0.15">
      <c r="A42" s="59"/>
      <c r="B42" s="60" t="e">
        <f ca="1">_xludf.IFNA(VLOOKUP($A42,'Data Sheet'!$A:B,2,FALSE),"NA")</f>
        <v>#NAME?</v>
      </c>
      <c r="C42" s="61" t="e">
        <f ca="1">_xludf.IFNA(VLOOKUP($A42,'Data Sheet'!$A:U,3,FALSE),"NA")</f>
        <v>#NAME?</v>
      </c>
      <c r="D42" s="61" t="e">
        <f ca="1">_xludf.IFNA(VLOOKUP($A42,'Data Sheet'!$A:C,4,FALSE),"NA")</f>
        <v>#NAME?</v>
      </c>
      <c r="E42" s="61" t="e">
        <f ca="1">_xludf.IFNA(VLOOKUP($A42,'Data Sheet'!$A:D,5,FALSE),"NA")</f>
        <v>#NAME?</v>
      </c>
      <c r="F42" s="73" t="e">
        <f ca="1">_xludf.IFNA(VLOOKUP($A42,'Data Sheet'!$A:E,6,FALSE),"NA")</f>
        <v>#NAME?</v>
      </c>
      <c r="G42" s="63" t="e">
        <f ca="1">_xludf.IFNA(VLOOKUP($A42,'Data Sheet'!$A:F,7,FALSE),"NA")</f>
        <v>#NAME?</v>
      </c>
      <c r="H42" s="64" t="e">
        <f ca="1">_xludf.IFNA(VLOOKUP($A42,'Data Sheet'!$A:Q,18,FALSE),"NA")</f>
        <v>#NAME?</v>
      </c>
      <c r="I42" s="63" t="e">
        <f ca="1">_xludf.IFNA(VLOOKUP($A42,'Data Sheet'!$A:T,19,FALSE),"NA")</f>
        <v>#NAME?</v>
      </c>
      <c r="J42" s="64" t="e">
        <f ca="1">_xludf.IFNA(VLOOKUP($A42,'Data Sheet'!$A:T,20,FALSE),"NA")</f>
        <v>#NAME?</v>
      </c>
    </row>
    <row r="43" spans="1:10" ht="15.75" customHeight="1" x14ac:dyDescent="0.15">
      <c r="A43" s="59"/>
      <c r="B43" s="60" t="e">
        <f ca="1">_xludf.IFNA(VLOOKUP($A43,'Data Sheet'!$A:B,2,FALSE),"NA")</f>
        <v>#NAME?</v>
      </c>
      <c r="C43" s="61" t="e">
        <f ca="1">_xludf.IFNA(VLOOKUP($A43,'Data Sheet'!$A:U,3,FALSE),"NA")</f>
        <v>#NAME?</v>
      </c>
      <c r="D43" s="61" t="e">
        <f ca="1">_xludf.IFNA(VLOOKUP($A43,'Data Sheet'!$A:C,4,FALSE),"NA")</f>
        <v>#NAME?</v>
      </c>
      <c r="E43" s="61" t="e">
        <f ca="1">_xludf.IFNA(VLOOKUP($A43,'Data Sheet'!$A:D,5,FALSE),"NA")</f>
        <v>#NAME?</v>
      </c>
      <c r="F43" s="73" t="e">
        <f ca="1">_xludf.IFNA(VLOOKUP($A43,'Data Sheet'!$A:E,6,FALSE),"NA")</f>
        <v>#NAME?</v>
      </c>
      <c r="G43" s="63" t="e">
        <f ca="1">_xludf.IFNA(VLOOKUP($A43,'Data Sheet'!$A:F,7,FALSE),"NA")</f>
        <v>#NAME?</v>
      </c>
      <c r="H43" s="64" t="e">
        <f ca="1">_xludf.IFNA(VLOOKUP($A43,'Data Sheet'!$A:Q,18,FALSE),"NA")</f>
        <v>#NAME?</v>
      </c>
      <c r="I43" s="63" t="e">
        <f ca="1">_xludf.IFNA(VLOOKUP($A43,'Data Sheet'!$A:T,19,FALSE),"NA")</f>
        <v>#NAME?</v>
      </c>
      <c r="J43" s="64" t="e">
        <f ca="1">_xludf.IFNA(VLOOKUP($A43,'Data Sheet'!$A:T,20,FALSE),"NA")</f>
        <v>#NAME?</v>
      </c>
    </row>
    <row r="44" spans="1:10" ht="15.75" customHeight="1" x14ac:dyDescent="0.15">
      <c r="A44" s="59"/>
      <c r="B44" s="60" t="e">
        <f ca="1">_xludf.IFNA(VLOOKUP($A44,'Data Sheet'!$A:B,2,FALSE),"NA")</f>
        <v>#NAME?</v>
      </c>
      <c r="C44" s="61" t="e">
        <f ca="1">_xludf.IFNA(VLOOKUP($A44,'Data Sheet'!$A:U,3,FALSE),"NA")</f>
        <v>#NAME?</v>
      </c>
      <c r="D44" s="61" t="e">
        <f ca="1">_xludf.IFNA(VLOOKUP($A44,'Data Sheet'!$A:C,4,FALSE),"NA")</f>
        <v>#NAME?</v>
      </c>
      <c r="E44" s="61" t="e">
        <f ca="1">_xludf.IFNA(VLOOKUP($A44,'Data Sheet'!$A:D,5,FALSE),"NA")</f>
        <v>#NAME?</v>
      </c>
      <c r="F44" s="73" t="e">
        <f ca="1">_xludf.IFNA(VLOOKUP($A44,'Data Sheet'!$A:E,6,FALSE),"NA")</f>
        <v>#NAME?</v>
      </c>
      <c r="G44" s="63" t="e">
        <f ca="1">_xludf.IFNA(VLOOKUP($A44,'Data Sheet'!$A:F,7,FALSE),"NA")</f>
        <v>#NAME?</v>
      </c>
      <c r="H44" s="64" t="e">
        <f ca="1">_xludf.IFNA(VLOOKUP($A44,'Data Sheet'!$A:Q,18,FALSE),"NA")</f>
        <v>#NAME?</v>
      </c>
      <c r="I44" s="63" t="e">
        <f ca="1">_xludf.IFNA(VLOOKUP($A44,'Data Sheet'!$A:T,19,FALSE),"NA")</f>
        <v>#NAME?</v>
      </c>
      <c r="J44" s="64" t="e">
        <f ca="1">_xludf.IFNA(VLOOKUP($A44,'Data Sheet'!$A:T,20,FALSE),"NA")</f>
        <v>#NAME?</v>
      </c>
    </row>
    <row r="45" spans="1:10" ht="15.75" customHeight="1" x14ac:dyDescent="0.15">
      <c r="A45" s="59"/>
      <c r="B45" s="60" t="e">
        <f ca="1">_xludf.IFNA(VLOOKUP($A45,'Data Sheet'!$A:B,2,FALSE),"NA")</f>
        <v>#NAME?</v>
      </c>
      <c r="C45" s="61" t="e">
        <f ca="1">_xludf.IFNA(VLOOKUP($A45,'Data Sheet'!$A:U,3,FALSE),"NA")</f>
        <v>#NAME?</v>
      </c>
      <c r="D45" s="61" t="e">
        <f ca="1">_xludf.IFNA(VLOOKUP($A45,'Data Sheet'!$A:C,4,FALSE),"NA")</f>
        <v>#NAME?</v>
      </c>
      <c r="E45" s="61" t="e">
        <f ca="1">_xludf.IFNA(VLOOKUP($A45,'Data Sheet'!$A:D,5,FALSE),"NA")</f>
        <v>#NAME?</v>
      </c>
      <c r="F45" s="73" t="e">
        <f ca="1">_xludf.IFNA(VLOOKUP($A45,'Data Sheet'!$A:E,6,FALSE),"NA")</f>
        <v>#NAME?</v>
      </c>
      <c r="G45" s="63" t="e">
        <f ca="1">_xludf.IFNA(VLOOKUP($A45,'Data Sheet'!$A:F,7,FALSE),"NA")</f>
        <v>#NAME?</v>
      </c>
      <c r="H45" s="64" t="e">
        <f ca="1">_xludf.IFNA(VLOOKUP($A45,'Data Sheet'!$A:Q,18,FALSE),"NA")</f>
        <v>#NAME?</v>
      </c>
      <c r="I45" s="63" t="e">
        <f ca="1">_xludf.IFNA(VLOOKUP($A45,'Data Sheet'!$A:T,19,FALSE),"NA")</f>
        <v>#NAME?</v>
      </c>
      <c r="J45" s="64" t="e">
        <f ca="1">_xludf.IFNA(VLOOKUP($A45,'Data Sheet'!$A:T,20,FALSE),"NA")</f>
        <v>#NAME?</v>
      </c>
    </row>
    <row r="46" spans="1:10" ht="15.75" customHeight="1" x14ac:dyDescent="0.15">
      <c r="A46" s="59"/>
      <c r="B46" s="60" t="e">
        <f ca="1">_xludf.IFNA(VLOOKUP($A46,'Data Sheet'!$A:B,2,FALSE),"NA")</f>
        <v>#NAME?</v>
      </c>
      <c r="C46" s="61" t="e">
        <f ca="1">_xludf.IFNA(VLOOKUP($A46,'Data Sheet'!$A:U,3,FALSE),"NA")</f>
        <v>#NAME?</v>
      </c>
      <c r="D46" s="61" t="e">
        <f ca="1">_xludf.IFNA(VLOOKUP($A46,'Data Sheet'!$A:C,4,FALSE),"NA")</f>
        <v>#NAME?</v>
      </c>
      <c r="E46" s="61" t="e">
        <f ca="1">_xludf.IFNA(VLOOKUP($A46,'Data Sheet'!$A:D,5,FALSE),"NA")</f>
        <v>#NAME?</v>
      </c>
      <c r="F46" s="73" t="e">
        <f ca="1">_xludf.IFNA(VLOOKUP($A46,'Data Sheet'!$A:E,6,FALSE),"NA")</f>
        <v>#NAME?</v>
      </c>
      <c r="G46" s="63" t="e">
        <f ca="1">_xludf.IFNA(VLOOKUP($A46,'Data Sheet'!$A:F,7,FALSE),"NA")</f>
        <v>#NAME?</v>
      </c>
      <c r="H46" s="64" t="e">
        <f ca="1">_xludf.IFNA(VLOOKUP($A46,'Data Sheet'!$A:Q,18,FALSE),"NA")</f>
        <v>#NAME?</v>
      </c>
      <c r="I46" s="63" t="e">
        <f ca="1">_xludf.IFNA(VLOOKUP($A46,'Data Sheet'!$A:T,19,FALSE),"NA")</f>
        <v>#NAME?</v>
      </c>
      <c r="J46" s="64" t="e">
        <f ca="1">_xludf.IFNA(VLOOKUP($A46,'Data Sheet'!$A:T,20,FALSE),"NA")</f>
        <v>#NAME?</v>
      </c>
    </row>
    <row r="47" spans="1:10" ht="15.75" customHeight="1" x14ac:dyDescent="0.15">
      <c r="A47" s="59"/>
      <c r="B47" s="60" t="e">
        <f ca="1">_xludf.IFNA(VLOOKUP($A47,'Data Sheet'!$A:B,2,FALSE),"NA")</f>
        <v>#NAME?</v>
      </c>
      <c r="C47" s="61" t="e">
        <f ca="1">_xludf.IFNA(VLOOKUP($A47,'Data Sheet'!$A:U,3,FALSE),"NA")</f>
        <v>#NAME?</v>
      </c>
      <c r="D47" s="61" t="e">
        <f ca="1">_xludf.IFNA(VLOOKUP($A47,'Data Sheet'!$A:C,4,FALSE),"NA")</f>
        <v>#NAME?</v>
      </c>
      <c r="E47" s="61" t="e">
        <f ca="1">_xludf.IFNA(VLOOKUP($A47,'Data Sheet'!$A:D,5,FALSE),"NA")</f>
        <v>#NAME?</v>
      </c>
      <c r="F47" s="73" t="e">
        <f ca="1">_xludf.IFNA(VLOOKUP($A47,'Data Sheet'!$A:E,6,FALSE),"NA")</f>
        <v>#NAME?</v>
      </c>
      <c r="G47" s="63" t="e">
        <f ca="1">_xludf.IFNA(VLOOKUP($A47,'Data Sheet'!$A:F,7,FALSE),"NA")</f>
        <v>#NAME?</v>
      </c>
      <c r="H47" s="64" t="e">
        <f ca="1">_xludf.IFNA(VLOOKUP($A47,'Data Sheet'!$A:Q,18,FALSE),"NA")</f>
        <v>#NAME?</v>
      </c>
      <c r="I47" s="63" t="e">
        <f ca="1">_xludf.IFNA(VLOOKUP($A47,'Data Sheet'!$A:T,19,FALSE),"NA")</f>
        <v>#NAME?</v>
      </c>
      <c r="J47" s="64" t="e">
        <f ca="1">_xludf.IFNA(VLOOKUP($A47,'Data Sheet'!$A:T,20,FALSE),"NA")</f>
        <v>#NAME?</v>
      </c>
    </row>
    <row r="48" spans="1:10" ht="15.75" customHeight="1" x14ac:dyDescent="0.15">
      <c r="A48" s="59"/>
      <c r="B48" s="60" t="e">
        <f ca="1">_xludf.IFNA(VLOOKUP($A48,'Data Sheet'!$A:B,2,FALSE),"NA")</f>
        <v>#NAME?</v>
      </c>
      <c r="C48" s="61" t="e">
        <f ca="1">_xludf.IFNA(VLOOKUP($A48,'Data Sheet'!$A:U,3,FALSE),"NA")</f>
        <v>#NAME?</v>
      </c>
      <c r="D48" s="61" t="e">
        <f ca="1">_xludf.IFNA(VLOOKUP($A48,'Data Sheet'!$A:C,4,FALSE),"NA")</f>
        <v>#NAME?</v>
      </c>
      <c r="E48" s="61" t="e">
        <f ca="1">_xludf.IFNA(VLOOKUP($A48,'Data Sheet'!$A:D,5,FALSE),"NA")</f>
        <v>#NAME?</v>
      </c>
      <c r="F48" s="73" t="e">
        <f ca="1">_xludf.IFNA(VLOOKUP($A48,'Data Sheet'!$A:E,6,FALSE),"NA")</f>
        <v>#NAME?</v>
      </c>
      <c r="G48" s="63" t="e">
        <f ca="1">_xludf.IFNA(VLOOKUP($A48,'Data Sheet'!$A:F,7,FALSE),"NA")</f>
        <v>#NAME?</v>
      </c>
      <c r="H48" s="64" t="e">
        <f ca="1">_xludf.IFNA(VLOOKUP($A48,'Data Sheet'!$A:Q,18,FALSE),"NA")</f>
        <v>#NAME?</v>
      </c>
      <c r="I48" s="63" t="e">
        <f ca="1">_xludf.IFNA(VLOOKUP($A48,'Data Sheet'!$A:T,19,FALSE),"NA")</f>
        <v>#NAME?</v>
      </c>
      <c r="J48" s="64" t="e">
        <f ca="1">_xludf.IFNA(VLOOKUP($A48,'Data Sheet'!$A:T,20,FALSE),"NA")</f>
        <v>#NAME?</v>
      </c>
    </row>
    <row r="49" spans="1:10" ht="15.75" customHeight="1" x14ac:dyDescent="0.15">
      <c r="A49" s="59"/>
      <c r="B49" s="60" t="e">
        <f ca="1">_xludf.IFNA(VLOOKUP($A49,'Data Sheet'!$A:B,2,FALSE),"NA")</f>
        <v>#NAME?</v>
      </c>
      <c r="C49" s="61" t="e">
        <f ca="1">_xludf.IFNA(VLOOKUP($A49,'Data Sheet'!$A:U,3,FALSE),"NA")</f>
        <v>#NAME?</v>
      </c>
      <c r="D49" s="61" t="e">
        <f ca="1">_xludf.IFNA(VLOOKUP($A49,'Data Sheet'!$A:C,4,FALSE),"NA")</f>
        <v>#NAME?</v>
      </c>
      <c r="E49" s="61" t="e">
        <f ca="1">_xludf.IFNA(VLOOKUP($A49,'Data Sheet'!$A:D,5,FALSE),"NA")</f>
        <v>#NAME?</v>
      </c>
      <c r="F49" s="73" t="e">
        <f ca="1">_xludf.IFNA(VLOOKUP($A49,'Data Sheet'!$A:E,6,FALSE),"NA")</f>
        <v>#NAME?</v>
      </c>
      <c r="G49" s="63" t="e">
        <f ca="1">_xludf.IFNA(VLOOKUP($A49,'Data Sheet'!$A:F,7,FALSE),"NA")</f>
        <v>#NAME?</v>
      </c>
      <c r="H49" s="64" t="e">
        <f ca="1">_xludf.IFNA(VLOOKUP($A49,'Data Sheet'!$A:Q,18,FALSE),"NA")</f>
        <v>#NAME?</v>
      </c>
      <c r="I49" s="63" t="e">
        <f ca="1">_xludf.IFNA(VLOOKUP($A49,'Data Sheet'!$A:T,19,FALSE),"NA")</f>
        <v>#NAME?</v>
      </c>
      <c r="J49" s="64" t="e">
        <f ca="1">_xludf.IFNA(VLOOKUP($A49,'Data Sheet'!$A:T,20,FALSE),"NA")</f>
        <v>#NAME?</v>
      </c>
    </row>
    <row r="50" spans="1:10" ht="15.75" customHeight="1" x14ac:dyDescent="0.15">
      <c r="A50" s="59"/>
      <c r="B50" s="60" t="e">
        <f ca="1">_xludf.IFNA(VLOOKUP($A50,'Data Sheet'!$A:B,2,FALSE),"NA")</f>
        <v>#NAME?</v>
      </c>
      <c r="C50" s="61" t="e">
        <f ca="1">_xludf.IFNA(VLOOKUP($A50,'Data Sheet'!$A:U,3,FALSE),"NA")</f>
        <v>#NAME?</v>
      </c>
      <c r="D50" s="61" t="e">
        <f ca="1">_xludf.IFNA(VLOOKUP($A50,'Data Sheet'!$A:C,4,FALSE),"NA")</f>
        <v>#NAME?</v>
      </c>
      <c r="E50" s="61" t="e">
        <f ca="1">_xludf.IFNA(VLOOKUP($A50,'Data Sheet'!$A:D,5,FALSE),"NA")</f>
        <v>#NAME?</v>
      </c>
      <c r="F50" s="73" t="e">
        <f ca="1">_xludf.IFNA(VLOOKUP($A50,'Data Sheet'!$A:E,6,FALSE),"NA")</f>
        <v>#NAME?</v>
      </c>
      <c r="G50" s="63" t="e">
        <f ca="1">_xludf.IFNA(VLOOKUP($A50,'Data Sheet'!$A:F,7,FALSE),"NA")</f>
        <v>#NAME?</v>
      </c>
      <c r="H50" s="64" t="e">
        <f ca="1">_xludf.IFNA(VLOOKUP($A50,'Data Sheet'!$A:Q,18,FALSE),"NA")</f>
        <v>#NAME?</v>
      </c>
      <c r="I50" s="63" t="e">
        <f ca="1">_xludf.IFNA(VLOOKUP($A50,'Data Sheet'!$A:T,19,FALSE),"NA")</f>
        <v>#NAME?</v>
      </c>
      <c r="J50" s="64" t="e">
        <f ca="1">_xludf.IFNA(VLOOKUP($A50,'Data Sheet'!$A:T,20,FALSE),"NA")</f>
        <v>#NAME?</v>
      </c>
    </row>
    <row r="51" spans="1:10" ht="15.75" customHeight="1" x14ac:dyDescent="0.15">
      <c r="A51" s="59"/>
      <c r="B51" s="60" t="e">
        <f ca="1">_xludf.IFNA(VLOOKUP($A51,'Data Sheet'!$A:B,2,FALSE),"NA")</f>
        <v>#NAME?</v>
      </c>
      <c r="C51" s="61" t="e">
        <f ca="1">_xludf.IFNA(VLOOKUP($A51,'Data Sheet'!$A:U,3,FALSE),"NA")</f>
        <v>#NAME?</v>
      </c>
      <c r="D51" s="61" t="e">
        <f ca="1">_xludf.IFNA(VLOOKUP($A51,'Data Sheet'!$A:C,4,FALSE),"NA")</f>
        <v>#NAME?</v>
      </c>
      <c r="E51" s="61" t="e">
        <f ca="1">_xludf.IFNA(VLOOKUP($A51,'Data Sheet'!$A:D,5,FALSE),"NA")</f>
        <v>#NAME?</v>
      </c>
      <c r="F51" s="73" t="e">
        <f ca="1">_xludf.IFNA(VLOOKUP($A51,'Data Sheet'!$A:E,6,FALSE),"NA")</f>
        <v>#NAME?</v>
      </c>
      <c r="G51" s="63" t="e">
        <f ca="1">_xludf.IFNA(VLOOKUP($A51,'Data Sheet'!$A:F,7,FALSE),"NA")</f>
        <v>#NAME?</v>
      </c>
      <c r="H51" s="64" t="e">
        <f ca="1">_xludf.IFNA(VLOOKUP($A51,'Data Sheet'!$A:Q,18,FALSE),"NA")</f>
        <v>#NAME?</v>
      </c>
      <c r="I51" s="63" t="e">
        <f ca="1">_xludf.IFNA(VLOOKUP($A51,'Data Sheet'!$A:T,19,FALSE),"NA")</f>
        <v>#NAME?</v>
      </c>
      <c r="J51" s="64" t="e">
        <f ca="1">_xludf.IFNA(VLOOKUP($A51,'Data Sheet'!$A:T,20,FALSE),"NA")</f>
        <v>#NAME?</v>
      </c>
    </row>
    <row r="52" spans="1:10" ht="15.75" customHeight="1" x14ac:dyDescent="0.15">
      <c r="A52" s="59"/>
      <c r="B52" s="60" t="e">
        <f ca="1">_xludf.IFNA(VLOOKUP($A52,'Data Sheet'!$A:B,2,FALSE),"NA")</f>
        <v>#NAME?</v>
      </c>
      <c r="C52" s="61" t="e">
        <f ca="1">_xludf.IFNA(VLOOKUP($A52,'Data Sheet'!$A:U,3,FALSE),"NA")</f>
        <v>#NAME?</v>
      </c>
      <c r="D52" s="61" t="e">
        <f ca="1">_xludf.IFNA(VLOOKUP($A52,'Data Sheet'!$A:C,4,FALSE),"NA")</f>
        <v>#NAME?</v>
      </c>
      <c r="E52" s="61" t="e">
        <f ca="1">_xludf.IFNA(VLOOKUP($A52,'Data Sheet'!$A:D,5,FALSE),"NA")</f>
        <v>#NAME?</v>
      </c>
      <c r="F52" s="73" t="e">
        <f ca="1">_xludf.IFNA(VLOOKUP($A52,'Data Sheet'!$A:E,6,FALSE),"NA")</f>
        <v>#NAME?</v>
      </c>
      <c r="G52" s="63" t="e">
        <f ca="1">_xludf.IFNA(VLOOKUP($A52,'Data Sheet'!$A:F,7,FALSE),"NA")</f>
        <v>#NAME?</v>
      </c>
      <c r="H52" s="64" t="e">
        <f ca="1">_xludf.IFNA(VLOOKUP($A52,'Data Sheet'!$A:Q,18,FALSE),"NA")</f>
        <v>#NAME?</v>
      </c>
      <c r="I52" s="63" t="e">
        <f ca="1">_xludf.IFNA(VLOOKUP($A52,'Data Sheet'!$A:T,19,FALSE),"NA")</f>
        <v>#NAME?</v>
      </c>
      <c r="J52" s="64" t="e">
        <f ca="1">_xludf.IFNA(VLOOKUP($A52,'Data Sheet'!$A:T,20,FALSE),"NA")</f>
        <v>#NAME?</v>
      </c>
    </row>
    <row r="53" spans="1:10" ht="15.75" customHeight="1" x14ac:dyDescent="0.15">
      <c r="A53" s="59"/>
      <c r="B53" s="60" t="e">
        <f ca="1">_xludf.IFNA(VLOOKUP($A53,'Data Sheet'!$A:B,2,FALSE),"NA")</f>
        <v>#NAME?</v>
      </c>
      <c r="C53" s="61" t="e">
        <f ca="1">_xludf.IFNA(VLOOKUP($A53,'Data Sheet'!$A:U,3,FALSE),"NA")</f>
        <v>#NAME?</v>
      </c>
      <c r="D53" s="61" t="e">
        <f ca="1">_xludf.IFNA(VLOOKUP($A53,'Data Sheet'!$A:C,4,FALSE),"NA")</f>
        <v>#NAME?</v>
      </c>
      <c r="E53" s="61" t="e">
        <f ca="1">_xludf.IFNA(VLOOKUP($A53,'Data Sheet'!$A:D,5,FALSE),"NA")</f>
        <v>#NAME?</v>
      </c>
      <c r="F53" s="73" t="e">
        <f ca="1">_xludf.IFNA(VLOOKUP($A53,'Data Sheet'!$A:E,6,FALSE),"NA")</f>
        <v>#NAME?</v>
      </c>
      <c r="G53" s="63" t="e">
        <f ca="1">_xludf.IFNA(VLOOKUP($A53,'Data Sheet'!$A:F,7,FALSE),"NA")</f>
        <v>#NAME?</v>
      </c>
      <c r="H53" s="64" t="e">
        <f ca="1">_xludf.IFNA(VLOOKUP($A53,'Data Sheet'!$A:Q,18,FALSE),"NA")</f>
        <v>#NAME?</v>
      </c>
      <c r="I53" s="63" t="e">
        <f ca="1">_xludf.IFNA(VLOOKUP($A53,'Data Sheet'!$A:T,19,FALSE),"NA")</f>
        <v>#NAME?</v>
      </c>
      <c r="J53" s="64" t="e">
        <f ca="1">_xludf.IFNA(VLOOKUP($A53,'Data Sheet'!$A:T,20,FALSE),"NA")</f>
        <v>#NAME?</v>
      </c>
    </row>
    <row r="54" spans="1:10" ht="15.75" customHeight="1" x14ac:dyDescent="0.15">
      <c r="A54" s="59"/>
      <c r="B54" s="60" t="e">
        <f ca="1">_xludf.IFNA(VLOOKUP($A54,'Data Sheet'!$A:B,2,FALSE),"NA")</f>
        <v>#NAME?</v>
      </c>
      <c r="C54" s="61" t="e">
        <f ca="1">_xludf.IFNA(VLOOKUP($A54,'Data Sheet'!$A:U,3,FALSE),"NA")</f>
        <v>#NAME?</v>
      </c>
      <c r="D54" s="61" t="e">
        <f ca="1">_xludf.IFNA(VLOOKUP($A54,'Data Sheet'!$A:C,4,FALSE),"NA")</f>
        <v>#NAME?</v>
      </c>
      <c r="E54" s="61" t="e">
        <f ca="1">_xludf.IFNA(VLOOKUP($A54,'Data Sheet'!$A:D,5,FALSE),"NA")</f>
        <v>#NAME?</v>
      </c>
      <c r="F54" s="73" t="e">
        <f ca="1">_xludf.IFNA(VLOOKUP($A54,'Data Sheet'!$A:E,6,FALSE),"NA")</f>
        <v>#NAME?</v>
      </c>
      <c r="G54" s="63" t="e">
        <f ca="1">_xludf.IFNA(VLOOKUP($A54,'Data Sheet'!$A:F,7,FALSE),"NA")</f>
        <v>#NAME?</v>
      </c>
      <c r="H54" s="64" t="e">
        <f ca="1">_xludf.IFNA(VLOOKUP($A54,'Data Sheet'!$A:Q,18,FALSE),"NA")</f>
        <v>#NAME?</v>
      </c>
      <c r="I54" s="63" t="e">
        <f ca="1">_xludf.IFNA(VLOOKUP($A54,'Data Sheet'!$A:T,19,FALSE),"NA")</f>
        <v>#NAME?</v>
      </c>
      <c r="J54" s="64" t="e">
        <f ca="1">_xludf.IFNA(VLOOKUP($A54,'Data Sheet'!$A:T,20,FALSE),"NA")</f>
        <v>#NAME?</v>
      </c>
    </row>
    <row r="55" spans="1:10" ht="15.75" customHeight="1" x14ac:dyDescent="0.15">
      <c r="A55" s="59"/>
      <c r="B55" s="60" t="e">
        <f ca="1">_xludf.IFNA(VLOOKUP($A55,'Data Sheet'!$A:B,2,FALSE),"NA")</f>
        <v>#NAME?</v>
      </c>
      <c r="C55" s="61" t="e">
        <f ca="1">_xludf.IFNA(VLOOKUP($A55,'Data Sheet'!$A:U,3,FALSE),"NA")</f>
        <v>#NAME?</v>
      </c>
      <c r="D55" s="61" t="e">
        <f ca="1">_xludf.IFNA(VLOOKUP($A55,'Data Sheet'!$A:C,4,FALSE),"NA")</f>
        <v>#NAME?</v>
      </c>
      <c r="E55" s="61" t="e">
        <f ca="1">_xludf.IFNA(VLOOKUP($A55,'Data Sheet'!$A:D,5,FALSE),"NA")</f>
        <v>#NAME?</v>
      </c>
      <c r="F55" s="73" t="e">
        <f ca="1">_xludf.IFNA(VLOOKUP($A55,'Data Sheet'!$A:E,6,FALSE),"NA")</f>
        <v>#NAME?</v>
      </c>
      <c r="G55" s="63" t="e">
        <f ca="1">_xludf.IFNA(VLOOKUP($A55,'Data Sheet'!$A:F,7,FALSE),"NA")</f>
        <v>#NAME?</v>
      </c>
      <c r="H55" s="64" t="e">
        <f ca="1">_xludf.IFNA(VLOOKUP($A55,'Data Sheet'!$A:Q,18,FALSE),"NA")</f>
        <v>#NAME?</v>
      </c>
      <c r="I55" s="63" t="e">
        <f ca="1">_xludf.IFNA(VLOOKUP($A55,'Data Sheet'!$A:T,19,FALSE),"NA")</f>
        <v>#NAME?</v>
      </c>
      <c r="J55" s="64" t="e">
        <f ca="1">_xludf.IFNA(VLOOKUP($A55,'Data Sheet'!$A:T,20,FALSE),"NA")</f>
        <v>#NAME?</v>
      </c>
    </row>
    <row r="56" spans="1:10" ht="15.75" customHeight="1" x14ac:dyDescent="0.15">
      <c r="A56" s="59"/>
      <c r="B56" s="60" t="e">
        <f ca="1">_xludf.IFNA(VLOOKUP($A56,'Data Sheet'!$A:B,2,FALSE),"NA")</f>
        <v>#NAME?</v>
      </c>
      <c r="C56" s="61" t="e">
        <f ca="1">_xludf.IFNA(VLOOKUP($A56,'Data Sheet'!$A:U,3,FALSE),"NA")</f>
        <v>#NAME?</v>
      </c>
      <c r="D56" s="61" t="e">
        <f ca="1">_xludf.IFNA(VLOOKUP($A56,'Data Sheet'!$A:C,4,FALSE),"NA")</f>
        <v>#NAME?</v>
      </c>
      <c r="E56" s="61" t="e">
        <f ca="1">_xludf.IFNA(VLOOKUP($A56,'Data Sheet'!$A:D,5,FALSE),"NA")</f>
        <v>#NAME?</v>
      </c>
      <c r="F56" s="73" t="e">
        <f ca="1">_xludf.IFNA(VLOOKUP($A56,'Data Sheet'!$A:E,6,FALSE),"NA")</f>
        <v>#NAME?</v>
      </c>
      <c r="G56" s="63" t="e">
        <f ca="1">_xludf.IFNA(VLOOKUP($A56,'Data Sheet'!$A:F,7,FALSE),"NA")</f>
        <v>#NAME?</v>
      </c>
      <c r="H56" s="64" t="e">
        <f ca="1">_xludf.IFNA(VLOOKUP($A56,'Data Sheet'!$A:Q,18,FALSE),"NA")</f>
        <v>#NAME?</v>
      </c>
      <c r="I56" s="63" t="e">
        <f ca="1">_xludf.IFNA(VLOOKUP($A56,'Data Sheet'!$A:T,19,FALSE),"NA")</f>
        <v>#NAME?</v>
      </c>
      <c r="J56" s="64" t="e">
        <f ca="1">_xludf.IFNA(VLOOKUP($A56,'Data Sheet'!$A:T,20,FALSE),"NA")</f>
        <v>#NAME?</v>
      </c>
    </row>
    <row r="57" spans="1:10" ht="15.75" customHeight="1" x14ac:dyDescent="0.15">
      <c r="A57" s="59"/>
      <c r="B57" s="60" t="e">
        <f ca="1">_xludf.IFNA(VLOOKUP($A57,'Data Sheet'!$A:B,2,FALSE),"NA")</f>
        <v>#NAME?</v>
      </c>
      <c r="C57" s="61" t="e">
        <f ca="1">_xludf.IFNA(VLOOKUP($A57,'Data Sheet'!$A:U,3,FALSE),"NA")</f>
        <v>#NAME?</v>
      </c>
      <c r="D57" s="61" t="e">
        <f ca="1">_xludf.IFNA(VLOOKUP($A57,'Data Sheet'!$A:C,4,FALSE),"NA")</f>
        <v>#NAME?</v>
      </c>
      <c r="E57" s="61" t="e">
        <f ca="1">_xludf.IFNA(VLOOKUP($A57,'Data Sheet'!$A:D,5,FALSE),"NA")</f>
        <v>#NAME?</v>
      </c>
      <c r="F57" s="73" t="e">
        <f ca="1">_xludf.IFNA(VLOOKUP($A57,'Data Sheet'!$A:E,6,FALSE),"NA")</f>
        <v>#NAME?</v>
      </c>
      <c r="G57" s="63" t="e">
        <f ca="1">_xludf.IFNA(VLOOKUP($A57,'Data Sheet'!$A:F,7,FALSE),"NA")</f>
        <v>#NAME?</v>
      </c>
      <c r="H57" s="64" t="e">
        <f ca="1">_xludf.IFNA(VLOOKUP($A57,'Data Sheet'!$A:Q,18,FALSE),"NA")</f>
        <v>#NAME?</v>
      </c>
      <c r="I57" s="63" t="e">
        <f ca="1">_xludf.IFNA(VLOOKUP($A57,'Data Sheet'!$A:T,19,FALSE),"NA")</f>
        <v>#NAME?</v>
      </c>
      <c r="J57" s="64" t="e">
        <f ca="1">_xludf.IFNA(VLOOKUP($A57,'Data Sheet'!$A:T,20,FALSE),"NA")</f>
        <v>#NAME?</v>
      </c>
    </row>
    <row r="58" spans="1:10" ht="15.75" customHeight="1" x14ac:dyDescent="0.15">
      <c r="A58" s="59"/>
      <c r="B58" s="60" t="e">
        <f ca="1">_xludf.IFNA(VLOOKUP($A58,'Data Sheet'!$A:B,2,FALSE),"NA")</f>
        <v>#NAME?</v>
      </c>
      <c r="C58" s="61" t="e">
        <f ca="1">_xludf.IFNA(VLOOKUP($A58,'Data Sheet'!$A:U,3,FALSE),"NA")</f>
        <v>#NAME?</v>
      </c>
      <c r="D58" s="61" t="e">
        <f ca="1">_xludf.IFNA(VLOOKUP($A58,'Data Sheet'!$A:C,4,FALSE),"NA")</f>
        <v>#NAME?</v>
      </c>
      <c r="E58" s="61" t="e">
        <f ca="1">_xludf.IFNA(VLOOKUP($A58,'Data Sheet'!$A:D,5,FALSE),"NA")</f>
        <v>#NAME?</v>
      </c>
      <c r="F58" s="73" t="e">
        <f ca="1">_xludf.IFNA(VLOOKUP($A58,'Data Sheet'!$A:E,6,FALSE),"NA")</f>
        <v>#NAME?</v>
      </c>
      <c r="G58" s="63" t="e">
        <f ca="1">_xludf.IFNA(VLOOKUP($A58,'Data Sheet'!$A:F,7,FALSE),"NA")</f>
        <v>#NAME?</v>
      </c>
      <c r="H58" s="64" t="e">
        <f ca="1">_xludf.IFNA(VLOOKUP($A58,'Data Sheet'!$A:Q,18,FALSE),"NA")</f>
        <v>#NAME?</v>
      </c>
      <c r="I58" s="63" t="e">
        <f ca="1">_xludf.IFNA(VLOOKUP($A58,'Data Sheet'!$A:T,19,FALSE),"NA")</f>
        <v>#NAME?</v>
      </c>
      <c r="J58" s="64" t="e">
        <f ca="1">_xludf.IFNA(VLOOKUP($A58,'Data Sheet'!$A:T,20,FALSE),"NA")</f>
        <v>#NAME?</v>
      </c>
    </row>
    <row r="59" spans="1:10" ht="15.75" customHeight="1" x14ac:dyDescent="0.15">
      <c r="A59" s="59"/>
      <c r="B59" s="60" t="e">
        <f ca="1">_xludf.IFNA(VLOOKUP($A59,'Data Sheet'!$A:B,2,FALSE),"NA")</f>
        <v>#NAME?</v>
      </c>
      <c r="C59" s="61" t="e">
        <f ca="1">_xludf.IFNA(VLOOKUP($A59,'Data Sheet'!$A:U,3,FALSE),"NA")</f>
        <v>#NAME?</v>
      </c>
      <c r="D59" s="61" t="e">
        <f ca="1">_xludf.IFNA(VLOOKUP($A59,'Data Sheet'!$A:C,4,FALSE),"NA")</f>
        <v>#NAME?</v>
      </c>
      <c r="E59" s="61" t="e">
        <f ca="1">_xludf.IFNA(VLOOKUP($A59,'Data Sheet'!$A:D,5,FALSE),"NA")</f>
        <v>#NAME?</v>
      </c>
      <c r="F59" s="73" t="e">
        <f ca="1">_xludf.IFNA(VLOOKUP($A59,'Data Sheet'!$A:E,6,FALSE),"NA")</f>
        <v>#NAME?</v>
      </c>
      <c r="G59" s="63" t="e">
        <f ca="1">_xludf.IFNA(VLOOKUP($A59,'Data Sheet'!$A:F,7,FALSE),"NA")</f>
        <v>#NAME?</v>
      </c>
      <c r="H59" s="64" t="e">
        <f ca="1">_xludf.IFNA(VLOOKUP($A59,'Data Sheet'!$A:Q,18,FALSE),"NA")</f>
        <v>#NAME?</v>
      </c>
      <c r="I59" s="63" t="e">
        <f ca="1">_xludf.IFNA(VLOOKUP($A59,'Data Sheet'!$A:T,19,FALSE),"NA")</f>
        <v>#NAME?</v>
      </c>
      <c r="J59" s="64" t="e">
        <f ca="1">_xludf.IFNA(VLOOKUP($A59,'Data Sheet'!$A:T,20,FALSE),"NA")</f>
        <v>#NAME?</v>
      </c>
    </row>
    <row r="60" spans="1:10" ht="15.75" customHeight="1" x14ac:dyDescent="0.15">
      <c r="A60" s="59"/>
      <c r="B60" s="60" t="e">
        <f ca="1">_xludf.IFNA(VLOOKUP($A60,'Data Sheet'!$A:B,2,FALSE),"NA")</f>
        <v>#NAME?</v>
      </c>
      <c r="C60" s="61" t="e">
        <f ca="1">_xludf.IFNA(VLOOKUP($A60,'Data Sheet'!$A:U,3,FALSE),"NA")</f>
        <v>#NAME?</v>
      </c>
      <c r="D60" s="61" t="e">
        <f ca="1">_xludf.IFNA(VLOOKUP($A60,'Data Sheet'!$A:C,4,FALSE),"NA")</f>
        <v>#NAME?</v>
      </c>
      <c r="E60" s="61" t="e">
        <f ca="1">_xludf.IFNA(VLOOKUP($A60,'Data Sheet'!$A:D,5,FALSE),"NA")</f>
        <v>#NAME?</v>
      </c>
      <c r="F60" s="73" t="e">
        <f ca="1">_xludf.IFNA(VLOOKUP($A60,'Data Sheet'!$A:E,6,FALSE),"NA")</f>
        <v>#NAME?</v>
      </c>
      <c r="G60" s="63" t="e">
        <f ca="1">_xludf.IFNA(VLOOKUP($A60,'Data Sheet'!$A:F,7,FALSE),"NA")</f>
        <v>#NAME?</v>
      </c>
      <c r="H60" s="64" t="e">
        <f ca="1">_xludf.IFNA(VLOOKUP($A60,'Data Sheet'!$A:Q,18,FALSE),"NA")</f>
        <v>#NAME?</v>
      </c>
      <c r="I60" s="63" t="e">
        <f ca="1">_xludf.IFNA(VLOOKUP($A60,'Data Sheet'!$A:T,19,FALSE),"NA")</f>
        <v>#NAME?</v>
      </c>
      <c r="J60" s="64" t="e">
        <f ca="1">_xludf.IFNA(VLOOKUP($A60,'Data Sheet'!$A:T,20,FALSE),"NA")</f>
        <v>#NAME?</v>
      </c>
    </row>
    <row r="61" spans="1:10" ht="15.75" customHeight="1" x14ac:dyDescent="0.15">
      <c r="A61" s="59"/>
      <c r="B61" s="60" t="e">
        <f ca="1">_xludf.IFNA(VLOOKUP($A61,'Data Sheet'!$A:B,2,FALSE),"NA")</f>
        <v>#NAME?</v>
      </c>
      <c r="C61" s="61" t="e">
        <f ca="1">_xludf.IFNA(VLOOKUP($A61,'Data Sheet'!$A:U,3,FALSE),"NA")</f>
        <v>#NAME?</v>
      </c>
      <c r="D61" s="61" t="e">
        <f ca="1">_xludf.IFNA(VLOOKUP($A61,'Data Sheet'!$A:C,4,FALSE),"NA")</f>
        <v>#NAME?</v>
      </c>
      <c r="E61" s="61" t="e">
        <f ca="1">_xludf.IFNA(VLOOKUP($A61,'Data Sheet'!$A:D,5,FALSE),"NA")</f>
        <v>#NAME?</v>
      </c>
      <c r="F61" s="73" t="e">
        <f ca="1">_xludf.IFNA(VLOOKUP($A61,'Data Sheet'!$A:E,6,FALSE),"NA")</f>
        <v>#NAME?</v>
      </c>
      <c r="G61" s="63" t="e">
        <f ca="1">_xludf.IFNA(VLOOKUP($A61,'Data Sheet'!$A:F,7,FALSE),"NA")</f>
        <v>#NAME?</v>
      </c>
      <c r="H61" s="64" t="e">
        <f ca="1">_xludf.IFNA(VLOOKUP($A61,'Data Sheet'!$A:Q,18,FALSE),"NA")</f>
        <v>#NAME?</v>
      </c>
      <c r="I61" s="63" t="e">
        <f ca="1">_xludf.IFNA(VLOOKUP($A61,'Data Sheet'!$A:T,19,FALSE),"NA")</f>
        <v>#NAME?</v>
      </c>
      <c r="J61" s="64" t="e">
        <f ca="1">_xludf.IFNA(VLOOKUP($A61,'Data Sheet'!$A:T,20,FALSE),"NA")</f>
        <v>#NAME?</v>
      </c>
    </row>
    <row r="62" spans="1:10" ht="15.75" customHeight="1" x14ac:dyDescent="0.15">
      <c r="A62" s="59"/>
      <c r="B62" s="60" t="e">
        <f ca="1">_xludf.IFNA(VLOOKUP($A62,'Data Sheet'!$A:B,2,FALSE),"NA")</f>
        <v>#NAME?</v>
      </c>
      <c r="C62" s="61" t="e">
        <f ca="1">_xludf.IFNA(VLOOKUP($A62,'Data Sheet'!$A:U,3,FALSE),"NA")</f>
        <v>#NAME?</v>
      </c>
      <c r="D62" s="61" t="e">
        <f ca="1">_xludf.IFNA(VLOOKUP($A62,'Data Sheet'!$A:C,4,FALSE),"NA")</f>
        <v>#NAME?</v>
      </c>
      <c r="E62" s="61" t="e">
        <f ca="1">_xludf.IFNA(VLOOKUP($A62,'Data Sheet'!$A:D,5,FALSE),"NA")</f>
        <v>#NAME?</v>
      </c>
      <c r="F62" s="73" t="e">
        <f ca="1">_xludf.IFNA(VLOOKUP($A62,'Data Sheet'!$A:E,6,FALSE),"NA")</f>
        <v>#NAME?</v>
      </c>
      <c r="G62" s="63" t="e">
        <f ca="1">_xludf.IFNA(VLOOKUP($A62,'Data Sheet'!$A:F,7,FALSE),"NA")</f>
        <v>#NAME?</v>
      </c>
      <c r="H62" s="64" t="e">
        <f ca="1">_xludf.IFNA(VLOOKUP($A62,'Data Sheet'!$A:Q,18,FALSE),"NA")</f>
        <v>#NAME?</v>
      </c>
      <c r="I62" s="63" t="e">
        <f ca="1">_xludf.IFNA(VLOOKUP($A62,'Data Sheet'!$A:T,19,FALSE),"NA")</f>
        <v>#NAME?</v>
      </c>
      <c r="J62" s="64" t="e">
        <f ca="1">_xludf.IFNA(VLOOKUP($A62,'Data Sheet'!$A:T,20,FALSE),"NA")</f>
        <v>#NAME?</v>
      </c>
    </row>
    <row r="63" spans="1:10" ht="15.75" customHeight="1" x14ac:dyDescent="0.15">
      <c r="A63" s="59"/>
      <c r="B63" s="60" t="e">
        <f ca="1">_xludf.IFNA(VLOOKUP($A63,'Data Sheet'!$A:B,2,FALSE),"NA")</f>
        <v>#NAME?</v>
      </c>
      <c r="C63" s="61" t="e">
        <f ca="1">_xludf.IFNA(VLOOKUP($A63,'Data Sheet'!$A:U,3,FALSE),"NA")</f>
        <v>#NAME?</v>
      </c>
      <c r="D63" s="61" t="e">
        <f ca="1">_xludf.IFNA(VLOOKUP($A63,'Data Sheet'!$A:C,4,FALSE),"NA")</f>
        <v>#NAME?</v>
      </c>
      <c r="E63" s="61" t="e">
        <f ca="1">_xludf.IFNA(VLOOKUP($A63,'Data Sheet'!$A:D,5,FALSE),"NA")</f>
        <v>#NAME?</v>
      </c>
      <c r="F63" s="73" t="e">
        <f ca="1">_xludf.IFNA(VLOOKUP($A63,'Data Sheet'!$A:E,6,FALSE),"NA")</f>
        <v>#NAME?</v>
      </c>
      <c r="G63" s="63" t="e">
        <f ca="1">_xludf.IFNA(VLOOKUP($A63,'Data Sheet'!$A:F,7,FALSE),"NA")</f>
        <v>#NAME?</v>
      </c>
      <c r="H63" s="64" t="e">
        <f ca="1">_xludf.IFNA(VLOOKUP($A63,'Data Sheet'!$A:Q,18,FALSE),"NA")</f>
        <v>#NAME?</v>
      </c>
      <c r="I63" s="63" t="e">
        <f ca="1">_xludf.IFNA(VLOOKUP($A63,'Data Sheet'!$A:T,19,FALSE),"NA")</f>
        <v>#NAME?</v>
      </c>
      <c r="J63" s="64" t="e">
        <f ca="1">_xludf.IFNA(VLOOKUP($A63,'Data Sheet'!$A:T,20,FALSE),"NA")</f>
        <v>#NAME?</v>
      </c>
    </row>
    <row r="64" spans="1:10" ht="15.75" customHeight="1" x14ac:dyDescent="0.15">
      <c r="A64" s="59"/>
      <c r="B64" s="60" t="e">
        <f ca="1">_xludf.IFNA(VLOOKUP($A64,'Data Sheet'!$A:B,2,FALSE),"NA")</f>
        <v>#NAME?</v>
      </c>
      <c r="C64" s="61" t="e">
        <f ca="1">_xludf.IFNA(VLOOKUP($A64,'Data Sheet'!$A:U,3,FALSE),"NA")</f>
        <v>#NAME?</v>
      </c>
      <c r="D64" s="61" t="e">
        <f ca="1">_xludf.IFNA(VLOOKUP($A64,'Data Sheet'!$A:C,4,FALSE),"NA")</f>
        <v>#NAME?</v>
      </c>
      <c r="E64" s="61" t="e">
        <f ca="1">_xludf.IFNA(VLOOKUP($A64,'Data Sheet'!$A:D,5,FALSE),"NA")</f>
        <v>#NAME?</v>
      </c>
      <c r="F64" s="73" t="e">
        <f ca="1">_xludf.IFNA(VLOOKUP($A64,'Data Sheet'!$A:E,6,FALSE),"NA")</f>
        <v>#NAME?</v>
      </c>
      <c r="G64" s="63" t="e">
        <f ca="1">_xludf.IFNA(VLOOKUP($A64,'Data Sheet'!$A:F,7,FALSE),"NA")</f>
        <v>#NAME?</v>
      </c>
      <c r="H64" s="64" t="e">
        <f ca="1">_xludf.IFNA(VLOOKUP($A64,'Data Sheet'!$A:Q,18,FALSE),"NA")</f>
        <v>#NAME?</v>
      </c>
      <c r="I64" s="63" t="e">
        <f ca="1">_xludf.IFNA(VLOOKUP($A64,'Data Sheet'!$A:T,19,FALSE),"NA")</f>
        <v>#NAME?</v>
      </c>
      <c r="J64" s="64" t="e">
        <f ca="1">_xludf.IFNA(VLOOKUP($A64,'Data Sheet'!$A:T,20,FALSE),"NA")</f>
        <v>#NAME?</v>
      </c>
    </row>
    <row r="65" spans="1:10" ht="15.75" customHeight="1" x14ac:dyDescent="0.15">
      <c r="A65" s="59"/>
      <c r="B65" s="60" t="e">
        <f ca="1">_xludf.IFNA(VLOOKUP($A65,'Data Sheet'!$A:B,2,FALSE),"NA")</f>
        <v>#NAME?</v>
      </c>
      <c r="C65" s="61" t="e">
        <f ca="1">_xludf.IFNA(VLOOKUP($A65,'Data Sheet'!$A:U,3,FALSE),"NA")</f>
        <v>#NAME?</v>
      </c>
      <c r="D65" s="61" t="e">
        <f ca="1">_xludf.IFNA(VLOOKUP($A65,'Data Sheet'!$A:C,4,FALSE),"NA")</f>
        <v>#NAME?</v>
      </c>
      <c r="E65" s="61" t="e">
        <f ca="1">_xludf.IFNA(VLOOKUP($A65,'Data Sheet'!$A:D,5,FALSE),"NA")</f>
        <v>#NAME?</v>
      </c>
      <c r="F65" s="73" t="e">
        <f ca="1">_xludf.IFNA(VLOOKUP($A65,'Data Sheet'!$A:E,6,FALSE),"NA")</f>
        <v>#NAME?</v>
      </c>
      <c r="G65" s="63" t="e">
        <f ca="1">_xludf.IFNA(VLOOKUP($A65,'Data Sheet'!$A:F,7,FALSE),"NA")</f>
        <v>#NAME?</v>
      </c>
      <c r="H65" s="64" t="e">
        <f ca="1">_xludf.IFNA(VLOOKUP($A65,'Data Sheet'!$A:Q,18,FALSE),"NA")</f>
        <v>#NAME?</v>
      </c>
      <c r="I65" s="63" t="e">
        <f ca="1">_xludf.IFNA(VLOOKUP($A65,'Data Sheet'!$A:T,19,FALSE),"NA")</f>
        <v>#NAME?</v>
      </c>
      <c r="J65" s="64" t="e">
        <f ca="1">_xludf.IFNA(VLOOKUP($A65,'Data Sheet'!$A:T,20,FALSE),"NA")</f>
        <v>#NAME?</v>
      </c>
    </row>
    <row r="66" spans="1:10" ht="15.75" customHeight="1" x14ac:dyDescent="0.15">
      <c r="A66" s="59"/>
      <c r="B66" s="60" t="e">
        <f ca="1">_xludf.IFNA(VLOOKUP($A66,'Data Sheet'!$A:B,2,FALSE),"NA")</f>
        <v>#NAME?</v>
      </c>
      <c r="C66" s="61" t="e">
        <f ca="1">_xludf.IFNA(VLOOKUP($A66,'Data Sheet'!$A:U,3,FALSE),"NA")</f>
        <v>#NAME?</v>
      </c>
      <c r="D66" s="61" t="e">
        <f ca="1">_xludf.IFNA(VLOOKUP($A66,'Data Sheet'!$A:C,4,FALSE),"NA")</f>
        <v>#NAME?</v>
      </c>
      <c r="E66" s="61" t="e">
        <f ca="1">_xludf.IFNA(VLOOKUP($A66,'Data Sheet'!$A:D,5,FALSE),"NA")</f>
        <v>#NAME?</v>
      </c>
      <c r="F66" s="73" t="e">
        <f ca="1">_xludf.IFNA(VLOOKUP($A66,'Data Sheet'!$A:E,6,FALSE),"NA")</f>
        <v>#NAME?</v>
      </c>
      <c r="G66" s="63" t="e">
        <f ca="1">_xludf.IFNA(VLOOKUP($A66,'Data Sheet'!$A:F,7,FALSE),"NA")</f>
        <v>#NAME?</v>
      </c>
      <c r="H66" s="64" t="e">
        <f ca="1">_xludf.IFNA(VLOOKUP($A66,'Data Sheet'!$A:Q,18,FALSE),"NA")</f>
        <v>#NAME?</v>
      </c>
      <c r="I66" s="63" t="e">
        <f ca="1">_xludf.IFNA(VLOOKUP($A66,'Data Sheet'!$A:T,19,FALSE),"NA")</f>
        <v>#NAME?</v>
      </c>
      <c r="J66" s="64" t="e">
        <f ca="1">_xludf.IFNA(VLOOKUP($A66,'Data Sheet'!$A:T,20,FALSE),"NA")</f>
        <v>#NAME?</v>
      </c>
    </row>
    <row r="67" spans="1:10" ht="15.75" customHeight="1" x14ac:dyDescent="0.15">
      <c r="A67" s="59"/>
      <c r="B67" s="60" t="e">
        <f ca="1">_xludf.IFNA(VLOOKUP($A67,'Data Sheet'!$A:B,2,FALSE),"NA")</f>
        <v>#NAME?</v>
      </c>
      <c r="C67" s="61" t="e">
        <f ca="1">_xludf.IFNA(VLOOKUP($A67,'Data Sheet'!$A:U,3,FALSE),"NA")</f>
        <v>#NAME?</v>
      </c>
      <c r="D67" s="61" t="e">
        <f ca="1">_xludf.IFNA(VLOOKUP($A67,'Data Sheet'!$A:C,4,FALSE),"NA")</f>
        <v>#NAME?</v>
      </c>
      <c r="E67" s="61" t="e">
        <f ca="1">_xludf.IFNA(VLOOKUP($A67,'Data Sheet'!$A:D,5,FALSE),"NA")</f>
        <v>#NAME?</v>
      </c>
      <c r="F67" s="73" t="e">
        <f ca="1">_xludf.IFNA(VLOOKUP($A67,'Data Sheet'!$A:E,6,FALSE),"NA")</f>
        <v>#NAME?</v>
      </c>
      <c r="G67" s="63" t="e">
        <f ca="1">_xludf.IFNA(VLOOKUP($A67,'Data Sheet'!$A:F,7,FALSE),"NA")</f>
        <v>#NAME?</v>
      </c>
      <c r="H67" s="64" t="e">
        <f ca="1">_xludf.IFNA(VLOOKUP($A67,'Data Sheet'!$A:Q,18,FALSE),"NA")</f>
        <v>#NAME?</v>
      </c>
      <c r="I67" s="63" t="e">
        <f ca="1">_xludf.IFNA(VLOOKUP($A67,'Data Sheet'!$A:T,19,FALSE),"NA")</f>
        <v>#NAME?</v>
      </c>
      <c r="J67" s="64" t="e">
        <f ca="1">_xludf.IFNA(VLOOKUP($A67,'Data Sheet'!$A:T,20,FALSE),"NA")</f>
        <v>#NAME?</v>
      </c>
    </row>
    <row r="68" spans="1:10" ht="15.75" customHeight="1" x14ac:dyDescent="0.15">
      <c r="A68" s="59"/>
      <c r="B68" s="60" t="e">
        <f ca="1">_xludf.IFNA(VLOOKUP($A68,'Data Sheet'!$A:B,2,FALSE),"NA")</f>
        <v>#NAME?</v>
      </c>
      <c r="C68" s="61" t="e">
        <f ca="1">_xludf.IFNA(VLOOKUP($A68,'Data Sheet'!$A:U,3,FALSE),"NA")</f>
        <v>#NAME?</v>
      </c>
      <c r="D68" s="61" t="e">
        <f ca="1">_xludf.IFNA(VLOOKUP($A68,'Data Sheet'!$A:C,4,FALSE),"NA")</f>
        <v>#NAME?</v>
      </c>
      <c r="E68" s="61" t="e">
        <f ca="1">_xludf.IFNA(VLOOKUP($A68,'Data Sheet'!$A:D,5,FALSE),"NA")</f>
        <v>#NAME?</v>
      </c>
      <c r="F68" s="73" t="e">
        <f ca="1">_xludf.IFNA(VLOOKUP($A68,'Data Sheet'!$A:E,6,FALSE),"NA")</f>
        <v>#NAME?</v>
      </c>
      <c r="G68" s="63" t="e">
        <f ca="1">_xludf.IFNA(VLOOKUP($A68,'Data Sheet'!$A:F,7,FALSE),"NA")</f>
        <v>#NAME?</v>
      </c>
      <c r="H68" s="64" t="e">
        <f ca="1">_xludf.IFNA(VLOOKUP($A68,'Data Sheet'!$A:Q,18,FALSE),"NA")</f>
        <v>#NAME?</v>
      </c>
      <c r="I68" s="63" t="e">
        <f ca="1">_xludf.IFNA(VLOOKUP($A68,'Data Sheet'!$A:T,19,FALSE),"NA")</f>
        <v>#NAME?</v>
      </c>
      <c r="J68" s="64" t="e">
        <f ca="1">_xludf.IFNA(VLOOKUP($A68,'Data Sheet'!$A:T,20,FALSE),"NA")</f>
        <v>#NAME?</v>
      </c>
    </row>
    <row r="69" spans="1:10" ht="15.75" customHeight="1" x14ac:dyDescent="0.15">
      <c r="A69" s="59"/>
      <c r="B69" s="60" t="e">
        <f ca="1">_xludf.IFNA(VLOOKUP($A69,'Data Sheet'!$A:B,2,FALSE),"NA")</f>
        <v>#NAME?</v>
      </c>
      <c r="C69" s="61" t="e">
        <f ca="1">_xludf.IFNA(VLOOKUP($A69,'Data Sheet'!$A:U,3,FALSE),"NA")</f>
        <v>#NAME?</v>
      </c>
      <c r="D69" s="61" t="e">
        <f ca="1">_xludf.IFNA(VLOOKUP($A69,'Data Sheet'!$A:C,4,FALSE),"NA")</f>
        <v>#NAME?</v>
      </c>
      <c r="E69" s="61" t="e">
        <f ca="1">_xludf.IFNA(VLOOKUP($A69,'Data Sheet'!$A:D,5,FALSE),"NA")</f>
        <v>#NAME?</v>
      </c>
      <c r="F69" s="73" t="e">
        <f ca="1">_xludf.IFNA(VLOOKUP($A69,'Data Sheet'!$A:E,6,FALSE),"NA")</f>
        <v>#NAME?</v>
      </c>
      <c r="G69" s="63" t="e">
        <f ca="1">_xludf.IFNA(VLOOKUP($A69,'Data Sheet'!$A:F,7,FALSE),"NA")</f>
        <v>#NAME?</v>
      </c>
      <c r="H69" s="64" t="e">
        <f ca="1">_xludf.IFNA(VLOOKUP($A69,'Data Sheet'!$A:Q,18,FALSE),"NA")</f>
        <v>#NAME?</v>
      </c>
      <c r="I69" s="63" t="e">
        <f ca="1">_xludf.IFNA(VLOOKUP($A69,'Data Sheet'!$A:T,19,FALSE),"NA")</f>
        <v>#NAME?</v>
      </c>
      <c r="J69" s="64" t="e">
        <f ca="1">_xludf.IFNA(VLOOKUP($A69,'Data Sheet'!$A:T,20,FALSE),"NA")</f>
        <v>#NAME?</v>
      </c>
    </row>
    <row r="70" spans="1:10" ht="15.75" customHeight="1" x14ac:dyDescent="0.15">
      <c r="A70" s="59"/>
      <c r="B70" s="60" t="e">
        <f ca="1">_xludf.IFNA(VLOOKUP($A70,'Data Sheet'!$A:B,2,FALSE),"NA")</f>
        <v>#NAME?</v>
      </c>
      <c r="C70" s="61" t="e">
        <f ca="1">_xludf.IFNA(VLOOKUP($A70,'Data Sheet'!$A:U,3,FALSE),"NA")</f>
        <v>#NAME?</v>
      </c>
      <c r="D70" s="61" t="e">
        <f ca="1">_xludf.IFNA(VLOOKUP($A70,'Data Sheet'!$A:C,4,FALSE),"NA")</f>
        <v>#NAME?</v>
      </c>
      <c r="E70" s="61" t="e">
        <f ca="1">_xludf.IFNA(VLOOKUP($A70,'Data Sheet'!$A:D,5,FALSE),"NA")</f>
        <v>#NAME?</v>
      </c>
      <c r="F70" s="73" t="e">
        <f ca="1">_xludf.IFNA(VLOOKUP($A70,'Data Sheet'!$A:E,6,FALSE),"NA")</f>
        <v>#NAME?</v>
      </c>
      <c r="G70" s="63" t="e">
        <f ca="1">_xludf.IFNA(VLOOKUP($A70,'Data Sheet'!$A:F,7,FALSE),"NA")</f>
        <v>#NAME?</v>
      </c>
      <c r="H70" s="64" t="e">
        <f ca="1">_xludf.IFNA(VLOOKUP($A70,'Data Sheet'!$A:Q,18,FALSE),"NA")</f>
        <v>#NAME?</v>
      </c>
      <c r="I70" s="63" t="e">
        <f ca="1">_xludf.IFNA(VLOOKUP($A70,'Data Sheet'!$A:T,19,FALSE),"NA")</f>
        <v>#NAME?</v>
      </c>
      <c r="J70" s="64" t="e">
        <f ca="1">_xludf.IFNA(VLOOKUP($A70,'Data Sheet'!$A:T,20,FALSE),"NA")</f>
        <v>#NAME?</v>
      </c>
    </row>
    <row r="71" spans="1:10" ht="15.75" customHeight="1" x14ac:dyDescent="0.15">
      <c r="A71" s="59"/>
      <c r="B71" s="60" t="e">
        <f ca="1">_xludf.IFNA(VLOOKUP($A71,'Data Sheet'!$A:B,2,FALSE),"NA")</f>
        <v>#NAME?</v>
      </c>
      <c r="C71" s="61" t="e">
        <f ca="1">_xludf.IFNA(VLOOKUP($A71,'Data Sheet'!$A:U,3,FALSE),"NA")</f>
        <v>#NAME?</v>
      </c>
      <c r="D71" s="61" t="e">
        <f ca="1">_xludf.IFNA(VLOOKUP($A71,'Data Sheet'!$A:C,4,FALSE),"NA")</f>
        <v>#NAME?</v>
      </c>
      <c r="E71" s="61" t="e">
        <f ca="1">_xludf.IFNA(VLOOKUP($A71,'Data Sheet'!$A:D,5,FALSE),"NA")</f>
        <v>#NAME?</v>
      </c>
      <c r="F71" s="73" t="e">
        <f ca="1">_xludf.IFNA(VLOOKUP($A71,'Data Sheet'!$A:E,6,FALSE),"NA")</f>
        <v>#NAME?</v>
      </c>
      <c r="G71" s="63" t="e">
        <f ca="1">_xludf.IFNA(VLOOKUP($A71,'Data Sheet'!$A:F,7,FALSE),"NA")</f>
        <v>#NAME?</v>
      </c>
      <c r="H71" s="64" t="e">
        <f ca="1">_xludf.IFNA(VLOOKUP($A71,'Data Sheet'!$A:Q,18,FALSE),"NA")</f>
        <v>#NAME?</v>
      </c>
      <c r="I71" s="63" t="e">
        <f ca="1">_xludf.IFNA(VLOOKUP($A71,'Data Sheet'!$A:T,19,FALSE),"NA")</f>
        <v>#NAME?</v>
      </c>
      <c r="J71" s="64" t="e">
        <f ca="1">_xludf.IFNA(VLOOKUP($A71,'Data Sheet'!$A:T,20,FALSE),"NA")</f>
        <v>#NAME?</v>
      </c>
    </row>
    <row r="72" spans="1:10" ht="15.75" customHeight="1" x14ac:dyDescent="0.15">
      <c r="A72" s="59"/>
      <c r="B72" s="60" t="e">
        <f ca="1">_xludf.IFNA(VLOOKUP($A72,'Data Sheet'!$A:B,2,FALSE),"NA")</f>
        <v>#NAME?</v>
      </c>
      <c r="C72" s="61" t="e">
        <f ca="1">_xludf.IFNA(VLOOKUP($A72,'Data Sheet'!$A:U,3,FALSE),"NA")</f>
        <v>#NAME?</v>
      </c>
      <c r="D72" s="61" t="e">
        <f ca="1">_xludf.IFNA(VLOOKUP($A72,'Data Sheet'!$A:C,4,FALSE),"NA")</f>
        <v>#NAME?</v>
      </c>
      <c r="E72" s="61" t="e">
        <f ca="1">_xludf.IFNA(VLOOKUP($A72,'Data Sheet'!$A:D,5,FALSE),"NA")</f>
        <v>#NAME?</v>
      </c>
      <c r="F72" s="73" t="e">
        <f ca="1">_xludf.IFNA(VLOOKUP($A72,'Data Sheet'!$A:E,6,FALSE),"NA")</f>
        <v>#NAME?</v>
      </c>
      <c r="G72" s="63" t="e">
        <f ca="1">_xludf.IFNA(VLOOKUP($A72,'Data Sheet'!$A:F,7,FALSE),"NA")</f>
        <v>#NAME?</v>
      </c>
      <c r="H72" s="64" t="e">
        <f ca="1">_xludf.IFNA(VLOOKUP($A72,'Data Sheet'!$A:Q,18,FALSE),"NA")</f>
        <v>#NAME?</v>
      </c>
      <c r="I72" s="63" t="e">
        <f ca="1">_xludf.IFNA(VLOOKUP($A72,'Data Sheet'!$A:T,19,FALSE),"NA")</f>
        <v>#NAME?</v>
      </c>
      <c r="J72" s="64" t="e">
        <f ca="1">_xludf.IFNA(VLOOKUP($A72,'Data Sheet'!$A:T,20,FALSE),"NA")</f>
        <v>#NAME?</v>
      </c>
    </row>
    <row r="73" spans="1:10" ht="15.75" customHeight="1" x14ac:dyDescent="0.15">
      <c r="A73" s="59"/>
      <c r="B73" s="60" t="e">
        <f ca="1">_xludf.IFNA(VLOOKUP($A73,'Data Sheet'!$A:B,2,FALSE),"NA")</f>
        <v>#NAME?</v>
      </c>
      <c r="C73" s="61" t="e">
        <f ca="1">_xludf.IFNA(VLOOKUP($A73,'Data Sheet'!$A:U,3,FALSE),"NA")</f>
        <v>#NAME?</v>
      </c>
      <c r="D73" s="61" t="e">
        <f ca="1">_xludf.IFNA(VLOOKUP($A73,'Data Sheet'!$A:C,4,FALSE),"NA")</f>
        <v>#NAME?</v>
      </c>
      <c r="E73" s="61" t="e">
        <f ca="1">_xludf.IFNA(VLOOKUP($A73,'Data Sheet'!$A:D,5,FALSE),"NA")</f>
        <v>#NAME?</v>
      </c>
      <c r="F73" s="73" t="e">
        <f ca="1">_xludf.IFNA(VLOOKUP($A73,'Data Sheet'!$A:E,6,FALSE),"NA")</f>
        <v>#NAME?</v>
      </c>
      <c r="G73" s="63" t="e">
        <f ca="1">_xludf.IFNA(VLOOKUP($A73,'Data Sheet'!$A:F,7,FALSE),"NA")</f>
        <v>#NAME?</v>
      </c>
      <c r="H73" s="64" t="e">
        <f ca="1">_xludf.IFNA(VLOOKUP($A73,'Data Sheet'!$A:Q,18,FALSE),"NA")</f>
        <v>#NAME?</v>
      </c>
      <c r="I73" s="63" t="e">
        <f ca="1">_xludf.IFNA(VLOOKUP($A73,'Data Sheet'!$A:T,19,FALSE),"NA")</f>
        <v>#NAME?</v>
      </c>
      <c r="J73" s="64" t="e">
        <f ca="1">_xludf.IFNA(VLOOKUP($A73,'Data Sheet'!$A:T,20,FALSE),"NA")</f>
        <v>#NAME?</v>
      </c>
    </row>
    <row r="74" spans="1:10" ht="15.75" customHeight="1" x14ac:dyDescent="0.15">
      <c r="A74" s="59"/>
      <c r="B74" s="60" t="e">
        <f ca="1">_xludf.IFNA(VLOOKUP($A74,'Data Sheet'!$A:B,2,FALSE),"NA")</f>
        <v>#NAME?</v>
      </c>
      <c r="C74" s="61" t="e">
        <f ca="1">_xludf.IFNA(VLOOKUP($A74,'Data Sheet'!$A:U,3,FALSE),"NA")</f>
        <v>#NAME?</v>
      </c>
      <c r="D74" s="61" t="e">
        <f ca="1">_xludf.IFNA(VLOOKUP($A74,'Data Sheet'!$A:C,4,FALSE),"NA")</f>
        <v>#NAME?</v>
      </c>
      <c r="E74" s="61" t="e">
        <f ca="1">_xludf.IFNA(VLOOKUP($A74,'Data Sheet'!$A:D,5,FALSE),"NA")</f>
        <v>#NAME?</v>
      </c>
      <c r="F74" s="73" t="e">
        <f ca="1">_xludf.IFNA(VLOOKUP($A74,'Data Sheet'!$A:E,6,FALSE),"NA")</f>
        <v>#NAME?</v>
      </c>
      <c r="G74" s="63" t="e">
        <f ca="1">_xludf.IFNA(VLOOKUP($A74,'Data Sheet'!$A:F,7,FALSE),"NA")</f>
        <v>#NAME?</v>
      </c>
      <c r="H74" s="64" t="e">
        <f ca="1">_xludf.IFNA(VLOOKUP($A74,'Data Sheet'!$A:Q,18,FALSE),"NA")</f>
        <v>#NAME?</v>
      </c>
      <c r="I74" s="63" t="e">
        <f ca="1">_xludf.IFNA(VLOOKUP($A74,'Data Sheet'!$A:T,19,FALSE),"NA")</f>
        <v>#NAME?</v>
      </c>
      <c r="J74" s="64" t="e">
        <f ca="1">_xludf.IFNA(VLOOKUP($A74,'Data Sheet'!$A:T,20,FALSE),"NA")</f>
        <v>#NAME?</v>
      </c>
    </row>
    <row r="75" spans="1:10" ht="15.75" customHeight="1" x14ac:dyDescent="0.15">
      <c r="A75" s="59"/>
      <c r="B75" s="60" t="e">
        <f ca="1">_xludf.IFNA(VLOOKUP($A75,'Data Sheet'!$A:B,2,FALSE),"NA")</f>
        <v>#NAME?</v>
      </c>
      <c r="C75" s="61" t="e">
        <f ca="1">_xludf.IFNA(VLOOKUP($A75,'Data Sheet'!$A:U,3,FALSE),"NA")</f>
        <v>#NAME?</v>
      </c>
      <c r="D75" s="61" t="e">
        <f ca="1">_xludf.IFNA(VLOOKUP($A75,'Data Sheet'!$A:C,4,FALSE),"NA")</f>
        <v>#NAME?</v>
      </c>
      <c r="E75" s="61" t="e">
        <f ca="1">_xludf.IFNA(VLOOKUP($A75,'Data Sheet'!$A:D,5,FALSE),"NA")</f>
        <v>#NAME?</v>
      </c>
      <c r="F75" s="73" t="e">
        <f ca="1">_xludf.IFNA(VLOOKUP($A75,'Data Sheet'!$A:E,6,FALSE),"NA")</f>
        <v>#NAME?</v>
      </c>
      <c r="G75" s="63" t="e">
        <f ca="1">_xludf.IFNA(VLOOKUP($A75,'Data Sheet'!$A:F,7,FALSE),"NA")</f>
        <v>#NAME?</v>
      </c>
      <c r="H75" s="64" t="e">
        <f ca="1">_xludf.IFNA(VLOOKUP($A75,'Data Sheet'!$A:Q,18,FALSE),"NA")</f>
        <v>#NAME?</v>
      </c>
      <c r="I75" s="63" t="e">
        <f ca="1">_xludf.IFNA(VLOOKUP($A75,'Data Sheet'!$A:T,19,FALSE),"NA")</f>
        <v>#NAME?</v>
      </c>
      <c r="J75" s="64" t="e">
        <f ca="1">_xludf.IFNA(VLOOKUP($A75,'Data Sheet'!$A:T,20,FALSE),"NA")</f>
        <v>#NAME?</v>
      </c>
    </row>
    <row r="76" spans="1:10" ht="15.75" customHeight="1" x14ac:dyDescent="0.15">
      <c r="A76" s="59"/>
      <c r="B76" s="60" t="e">
        <f ca="1">_xludf.IFNA(VLOOKUP($A76,'Data Sheet'!$A:B,2,FALSE),"NA")</f>
        <v>#NAME?</v>
      </c>
      <c r="C76" s="61" t="e">
        <f ca="1">_xludf.IFNA(VLOOKUP($A76,'Data Sheet'!$A:U,3,FALSE),"NA")</f>
        <v>#NAME?</v>
      </c>
      <c r="D76" s="61" t="e">
        <f ca="1">_xludf.IFNA(VLOOKUP($A76,'Data Sheet'!$A:C,4,FALSE),"NA")</f>
        <v>#NAME?</v>
      </c>
      <c r="E76" s="61" t="e">
        <f ca="1">_xludf.IFNA(VLOOKUP($A76,'Data Sheet'!$A:D,5,FALSE),"NA")</f>
        <v>#NAME?</v>
      </c>
      <c r="F76" s="73" t="e">
        <f ca="1">_xludf.IFNA(VLOOKUP($A76,'Data Sheet'!$A:E,6,FALSE),"NA")</f>
        <v>#NAME?</v>
      </c>
      <c r="G76" s="63" t="e">
        <f ca="1">_xludf.IFNA(VLOOKUP($A76,'Data Sheet'!$A:F,7,FALSE),"NA")</f>
        <v>#NAME?</v>
      </c>
      <c r="H76" s="64" t="e">
        <f ca="1">_xludf.IFNA(VLOOKUP($A76,'Data Sheet'!$A:Q,18,FALSE),"NA")</f>
        <v>#NAME?</v>
      </c>
      <c r="I76" s="63" t="e">
        <f ca="1">_xludf.IFNA(VLOOKUP($A76,'Data Sheet'!$A:T,19,FALSE),"NA")</f>
        <v>#NAME?</v>
      </c>
      <c r="J76" s="64" t="e">
        <f ca="1">_xludf.IFNA(VLOOKUP($A76,'Data Sheet'!$A:T,20,FALSE),"NA")</f>
        <v>#NAME?</v>
      </c>
    </row>
    <row r="77" spans="1:10" ht="15.75" customHeight="1" x14ac:dyDescent="0.15">
      <c r="A77" s="59"/>
      <c r="B77" s="60" t="e">
        <f ca="1">_xludf.IFNA(VLOOKUP($A77,'Data Sheet'!$A:B,2,FALSE),"NA")</f>
        <v>#NAME?</v>
      </c>
      <c r="C77" s="61" t="e">
        <f ca="1">_xludf.IFNA(VLOOKUP($A77,'Data Sheet'!$A:U,3,FALSE),"NA")</f>
        <v>#NAME?</v>
      </c>
      <c r="D77" s="61" t="e">
        <f ca="1">_xludf.IFNA(VLOOKUP($A77,'Data Sheet'!$A:C,4,FALSE),"NA")</f>
        <v>#NAME?</v>
      </c>
      <c r="E77" s="61" t="e">
        <f ca="1">_xludf.IFNA(VLOOKUP($A77,'Data Sheet'!$A:D,5,FALSE),"NA")</f>
        <v>#NAME?</v>
      </c>
      <c r="F77" s="73" t="e">
        <f ca="1">_xludf.IFNA(VLOOKUP($A77,'Data Sheet'!$A:E,6,FALSE),"NA")</f>
        <v>#NAME?</v>
      </c>
      <c r="G77" s="63" t="e">
        <f ca="1">_xludf.IFNA(VLOOKUP($A77,'Data Sheet'!$A:F,7,FALSE),"NA")</f>
        <v>#NAME?</v>
      </c>
      <c r="H77" s="64" t="e">
        <f ca="1">_xludf.IFNA(VLOOKUP($A77,'Data Sheet'!$A:Q,18,FALSE),"NA")</f>
        <v>#NAME?</v>
      </c>
      <c r="I77" s="63" t="e">
        <f ca="1">_xludf.IFNA(VLOOKUP($A77,'Data Sheet'!$A:T,19,FALSE),"NA")</f>
        <v>#NAME?</v>
      </c>
      <c r="J77" s="64" t="e">
        <f ca="1">_xludf.IFNA(VLOOKUP($A77,'Data Sheet'!$A:T,20,FALSE),"NA")</f>
        <v>#NAME?</v>
      </c>
    </row>
    <row r="78" spans="1:10" ht="15.75" customHeight="1" x14ac:dyDescent="0.15">
      <c r="A78" s="59"/>
      <c r="B78" s="60" t="e">
        <f ca="1">_xludf.IFNA(VLOOKUP($A78,'Data Sheet'!$A:B,2,FALSE),"NA")</f>
        <v>#NAME?</v>
      </c>
      <c r="C78" s="61" t="e">
        <f ca="1">_xludf.IFNA(VLOOKUP($A78,'Data Sheet'!$A:U,3,FALSE),"NA")</f>
        <v>#NAME?</v>
      </c>
      <c r="D78" s="61" t="e">
        <f ca="1">_xludf.IFNA(VLOOKUP($A78,'Data Sheet'!$A:C,4,FALSE),"NA")</f>
        <v>#NAME?</v>
      </c>
      <c r="E78" s="61" t="e">
        <f ca="1">_xludf.IFNA(VLOOKUP($A78,'Data Sheet'!$A:D,5,FALSE),"NA")</f>
        <v>#NAME?</v>
      </c>
      <c r="F78" s="73" t="e">
        <f ca="1">_xludf.IFNA(VLOOKUP($A78,'Data Sheet'!$A:E,6,FALSE),"NA")</f>
        <v>#NAME?</v>
      </c>
      <c r="G78" s="63" t="e">
        <f ca="1">_xludf.IFNA(VLOOKUP($A78,'Data Sheet'!$A:F,7,FALSE),"NA")</f>
        <v>#NAME?</v>
      </c>
      <c r="H78" s="64" t="e">
        <f ca="1">_xludf.IFNA(VLOOKUP($A78,'Data Sheet'!$A:Q,18,FALSE),"NA")</f>
        <v>#NAME?</v>
      </c>
      <c r="I78" s="63" t="e">
        <f ca="1">_xludf.IFNA(VLOOKUP($A78,'Data Sheet'!$A:T,19,FALSE),"NA")</f>
        <v>#NAME?</v>
      </c>
      <c r="J78" s="64" t="e">
        <f ca="1">_xludf.IFNA(VLOOKUP($A78,'Data Sheet'!$A:T,20,FALSE),"NA")</f>
        <v>#NAME?</v>
      </c>
    </row>
    <row r="79" spans="1:10" ht="15.75" customHeight="1" x14ac:dyDescent="0.15">
      <c r="A79" s="59"/>
      <c r="B79" s="60" t="e">
        <f ca="1">_xludf.IFNA(VLOOKUP($A79,'Data Sheet'!$A:B,2,FALSE),"NA")</f>
        <v>#NAME?</v>
      </c>
      <c r="C79" s="61" t="e">
        <f ca="1">_xludf.IFNA(VLOOKUP($A79,'Data Sheet'!$A:U,3,FALSE),"NA")</f>
        <v>#NAME?</v>
      </c>
      <c r="D79" s="61" t="e">
        <f ca="1">_xludf.IFNA(VLOOKUP($A79,'Data Sheet'!$A:C,4,FALSE),"NA")</f>
        <v>#NAME?</v>
      </c>
      <c r="E79" s="61" t="e">
        <f ca="1">_xludf.IFNA(VLOOKUP($A79,'Data Sheet'!$A:D,5,FALSE),"NA")</f>
        <v>#NAME?</v>
      </c>
      <c r="F79" s="73" t="e">
        <f ca="1">_xludf.IFNA(VLOOKUP($A79,'Data Sheet'!$A:E,6,FALSE),"NA")</f>
        <v>#NAME?</v>
      </c>
      <c r="G79" s="63" t="e">
        <f ca="1">_xludf.IFNA(VLOOKUP($A79,'Data Sheet'!$A:F,7,FALSE),"NA")</f>
        <v>#NAME?</v>
      </c>
      <c r="H79" s="64" t="e">
        <f ca="1">_xludf.IFNA(VLOOKUP($A79,'Data Sheet'!$A:Q,18,FALSE),"NA")</f>
        <v>#NAME?</v>
      </c>
      <c r="I79" s="63" t="e">
        <f ca="1">_xludf.IFNA(VLOOKUP($A79,'Data Sheet'!$A:T,19,FALSE),"NA")</f>
        <v>#NAME?</v>
      </c>
      <c r="J79" s="64" t="e">
        <f ca="1">_xludf.IFNA(VLOOKUP($A79,'Data Sheet'!$A:T,20,FALSE),"NA")</f>
        <v>#NAME?</v>
      </c>
    </row>
    <row r="80" spans="1:10" ht="15.75" customHeight="1" x14ac:dyDescent="0.15">
      <c r="A80" s="59"/>
      <c r="B80" s="60" t="e">
        <f ca="1">_xludf.IFNA(VLOOKUP($A80,'Data Sheet'!$A:B,2,FALSE),"NA")</f>
        <v>#NAME?</v>
      </c>
      <c r="C80" s="61" t="e">
        <f ca="1">_xludf.IFNA(VLOOKUP($A80,'Data Sheet'!$A:U,3,FALSE),"NA")</f>
        <v>#NAME?</v>
      </c>
      <c r="D80" s="61" t="e">
        <f ca="1">_xludf.IFNA(VLOOKUP($A80,'Data Sheet'!$A:C,4,FALSE),"NA")</f>
        <v>#NAME?</v>
      </c>
      <c r="E80" s="61" t="e">
        <f ca="1">_xludf.IFNA(VLOOKUP($A80,'Data Sheet'!$A:D,5,FALSE),"NA")</f>
        <v>#NAME?</v>
      </c>
      <c r="F80" s="73" t="e">
        <f ca="1">_xludf.IFNA(VLOOKUP($A80,'Data Sheet'!$A:E,6,FALSE),"NA")</f>
        <v>#NAME?</v>
      </c>
      <c r="G80" s="63" t="e">
        <f ca="1">_xludf.IFNA(VLOOKUP($A80,'Data Sheet'!$A:F,7,FALSE),"NA")</f>
        <v>#NAME?</v>
      </c>
      <c r="H80" s="64" t="e">
        <f ca="1">_xludf.IFNA(VLOOKUP($A80,'Data Sheet'!$A:Q,18,FALSE),"NA")</f>
        <v>#NAME?</v>
      </c>
      <c r="I80" s="63" t="e">
        <f ca="1">_xludf.IFNA(VLOOKUP($A80,'Data Sheet'!$A:T,19,FALSE),"NA")</f>
        <v>#NAME?</v>
      </c>
      <c r="J80" s="64" t="e">
        <f ca="1">_xludf.IFNA(VLOOKUP($A80,'Data Sheet'!$A:T,20,FALSE),"NA")</f>
        <v>#NAME?</v>
      </c>
    </row>
    <row r="81" spans="1:10" ht="15.75" customHeight="1" x14ac:dyDescent="0.15">
      <c r="A81" s="59"/>
      <c r="B81" s="60" t="e">
        <f ca="1">_xludf.IFNA(VLOOKUP($A81,'Data Sheet'!$A:B,2,FALSE),"NA")</f>
        <v>#NAME?</v>
      </c>
      <c r="C81" s="61" t="e">
        <f ca="1">_xludf.IFNA(VLOOKUP($A81,'Data Sheet'!$A:U,3,FALSE),"NA")</f>
        <v>#NAME?</v>
      </c>
      <c r="D81" s="61" t="e">
        <f ca="1">_xludf.IFNA(VLOOKUP($A81,'Data Sheet'!$A:C,4,FALSE),"NA")</f>
        <v>#NAME?</v>
      </c>
      <c r="E81" s="61" t="e">
        <f ca="1">_xludf.IFNA(VLOOKUP($A81,'Data Sheet'!$A:D,5,FALSE),"NA")</f>
        <v>#NAME?</v>
      </c>
      <c r="F81" s="73" t="e">
        <f ca="1">_xludf.IFNA(VLOOKUP($A81,'Data Sheet'!$A:E,6,FALSE),"NA")</f>
        <v>#NAME?</v>
      </c>
      <c r="G81" s="63" t="e">
        <f ca="1">_xludf.IFNA(VLOOKUP($A81,'Data Sheet'!$A:F,7,FALSE),"NA")</f>
        <v>#NAME?</v>
      </c>
      <c r="H81" s="64" t="e">
        <f ca="1">_xludf.IFNA(VLOOKUP($A81,'Data Sheet'!$A:Q,18,FALSE),"NA")</f>
        <v>#NAME?</v>
      </c>
      <c r="I81" s="63" t="e">
        <f ca="1">_xludf.IFNA(VLOOKUP($A81,'Data Sheet'!$A:T,19,FALSE),"NA")</f>
        <v>#NAME?</v>
      </c>
      <c r="J81" s="64" t="e">
        <f ca="1">_xludf.IFNA(VLOOKUP($A81,'Data Sheet'!$A:T,20,FALSE),"NA")</f>
        <v>#NAME?</v>
      </c>
    </row>
    <row r="82" spans="1:10" ht="15.75" customHeight="1" x14ac:dyDescent="0.15">
      <c r="A82" s="59"/>
      <c r="B82" s="60" t="e">
        <f ca="1">_xludf.IFNA(VLOOKUP($A82,'Data Sheet'!$A:B,2,FALSE),"NA")</f>
        <v>#NAME?</v>
      </c>
      <c r="C82" s="61" t="e">
        <f ca="1">_xludf.IFNA(VLOOKUP($A82,'Data Sheet'!$A:U,3,FALSE),"NA")</f>
        <v>#NAME?</v>
      </c>
      <c r="D82" s="61" t="e">
        <f ca="1">_xludf.IFNA(VLOOKUP($A82,'Data Sheet'!$A:C,4,FALSE),"NA")</f>
        <v>#NAME?</v>
      </c>
      <c r="E82" s="61" t="e">
        <f ca="1">_xludf.IFNA(VLOOKUP($A82,'Data Sheet'!$A:D,5,FALSE),"NA")</f>
        <v>#NAME?</v>
      </c>
      <c r="F82" s="73" t="e">
        <f ca="1">_xludf.IFNA(VLOOKUP($A82,'Data Sheet'!$A:E,6,FALSE),"NA")</f>
        <v>#NAME?</v>
      </c>
      <c r="G82" s="63" t="e">
        <f ca="1">_xludf.IFNA(VLOOKUP($A82,'Data Sheet'!$A:F,7,FALSE),"NA")</f>
        <v>#NAME?</v>
      </c>
      <c r="H82" s="64" t="e">
        <f ca="1">_xludf.IFNA(VLOOKUP($A82,'Data Sheet'!$A:Q,18,FALSE),"NA")</f>
        <v>#NAME?</v>
      </c>
      <c r="I82" s="63" t="e">
        <f ca="1">_xludf.IFNA(VLOOKUP($A82,'Data Sheet'!$A:T,19,FALSE),"NA")</f>
        <v>#NAME?</v>
      </c>
      <c r="J82" s="64" t="e">
        <f ca="1">_xludf.IFNA(VLOOKUP($A82,'Data Sheet'!$A:T,20,FALSE),"NA")</f>
        <v>#NAME?</v>
      </c>
    </row>
    <row r="83" spans="1:10" ht="15.75" customHeight="1" x14ac:dyDescent="0.15">
      <c r="A83" s="59"/>
      <c r="B83" s="60" t="e">
        <f ca="1">_xludf.IFNA(VLOOKUP($A83,'Data Sheet'!$A:B,2,FALSE),"NA")</f>
        <v>#NAME?</v>
      </c>
      <c r="C83" s="61" t="e">
        <f ca="1">_xludf.IFNA(VLOOKUP($A83,'Data Sheet'!$A:U,3,FALSE),"NA")</f>
        <v>#NAME?</v>
      </c>
      <c r="D83" s="61" t="e">
        <f ca="1">_xludf.IFNA(VLOOKUP($A83,'Data Sheet'!$A:C,4,FALSE),"NA")</f>
        <v>#NAME?</v>
      </c>
      <c r="E83" s="61" t="e">
        <f ca="1">_xludf.IFNA(VLOOKUP($A83,'Data Sheet'!$A:D,5,FALSE),"NA")</f>
        <v>#NAME?</v>
      </c>
      <c r="F83" s="73" t="e">
        <f ca="1">_xludf.IFNA(VLOOKUP($A83,'Data Sheet'!$A:E,6,FALSE),"NA")</f>
        <v>#NAME?</v>
      </c>
      <c r="G83" s="63" t="e">
        <f ca="1">_xludf.IFNA(VLOOKUP($A83,'Data Sheet'!$A:F,7,FALSE),"NA")</f>
        <v>#NAME?</v>
      </c>
      <c r="H83" s="64" t="e">
        <f ca="1">_xludf.IFNA(VLOOKUP($A83,'Data Sheet'!$A:Q,18,FALSE),"NA")</f>
        <v>#NAME?</v>
      </c>
      <c r="I83" s="63" t="e">
        <f ca="1">_xludf.IFNA(VLOOKUP($A83,'Data Sheet'!$A:T,19,FALSE),"NA")</f>
        <v>#NAME?</v>
      </c>
      <c r="J83" s="64" t="e">
        <f ca="1">_xludf.IFNA(VLOOKUP($A83,'Data Sheet'!$A:T,20,FALSE),"NA")</f>
        <v>#NAME?</v>
      </c>
    </row>
    <row r="84" spans="1:10" ht="15.75" customHeight="1" x14ac:dyDescent="0.15">
      <c r="A84" s="59"/>
      <c r="B84" s="60" t="e">
        <f ca="1">_xludf.IFNA(VLOOKUP($A84,'Data Sheet'!$A:B,2,FALSE),"NA")</f>
        <v>#NAME?</v>
      </c>
      <c r="C84" s="61" t="e">
        <f ca="1">_xludf.IFNA(VLOOKUP($A84,'Data Sheet'!$A:U,3,FALSE),"NA")</f>
        <v>#NAME?</v>
      </c>
      <c r="D84" s="61" t="e">
        <f ca="1">_xludf.IFNA(VLOOKUP($A84,'Data Sheet'!$A:C,4,FALSE),"NA")</f>
        <v>#NAME?</v>
      </c>
      <c r="E84" s="61" t="e">
        <f ca="1">_xludf.IFNA(VLOOKUP($A84,'Data Sheet'!$A:D,5,FALSE),"NA")</f>
        <v>#NAME?</v>
      </c>
      <c r="F84" s="73" t="e">
        <f ca="1">_xludf.IFNA(VLOOKUP($A84,'Data Sheet'!$A:E,6,FALSE),"NA")</f>
        <v>#NAME?</v>
      </c>
      <c r="G84" s="63" t="e">
        <f ca="1">_xludf.IFNA(VLOOKUP($A84,'Data Sheet'!$A:F,7,FALSE),"NA")</f>
        <v>#NAME?</v>
      </c>
      <c r="H84" s="64" t="e">
        <f ca="1">_xludf.IFNA(VLOOKUP($A84,'Data Sheet'!$A:Q,18,FALSE),"NA")</f>
        <v>#NAME?</v>
      </c>
      <c r="I84" s="63" t="e">
        <f ca="1">_xludf.IFNA(VLOOKUP($A84,'Data Sheet'!$A:T,19,FALSE),"NA")</f>
        <v>#NAME?</v>
      </c>
      <c r="J84" s="64" t="e">
        <f ca="1">_xludf.IFNA(VLOOKUP($A84,'Data Sheet'!$A:T,20,FALSE),"NA")</f>
        <v>#NAME?</v>
      </c>
    </row>
    <row r="85" spans="1:10" ht="15.75" customHeight="1" x14ac:dyDescent="0.15">
      <c r="A85" s="59"/>
      <c r="B85" s="60" t="e">
        <f ca="1">_xludf.IFNA(VLOOKUP($A85,'Data Sheet'!$A:B,2,FALSE),"NA")</f>
        <v>#NAME?</v>
      </c>
      <c r="C85" s="61" t="e">
        <f ca="1">_xludf.IFNA(VLOOKUP($A85,'Data Sheet'!$A:U,3,FALSE),"NA")</f>
        <v>#NAME?</v>
      </c>
      <c r="D85" s="61" t="e">
        <f ca="1">_xludf.IFNA(VLOOKUP($A85,'Data Sheet'!$A:C,4,FALSE),"NA")</f>
        <v>#NAME?</v>
      </c>
      <c r="E85" s="61" t="e">
        <f ca="1">_xludf.IFNA(VLOOKUP($A85,'Data Sheet'!$A:D,5,FALSE),"NA")</f>
        <v>#NAME?</v>
      </c>
      <c r="F85" s="73" t="e">
        <f ca="1">_xludf.IFNA(VLOOKUP($A85,'Data Sheet'!$A:E,6,FALSE),"NA")</f>
        <v>#NAME?</v>
      </c>
      <c r="G85" s="63" t="e">
        <f ca="1">_xludf.IFNA(VLOOKUP($A85,'Data Sheet'!$A:F,7,FALSE),"NA")</f>
        <v>#NAME?</v>
      </c>
      <c r="H85" s="64" t="e">
        <f ca="1">_xludf.IFNA(VLOOKUP($A85,'Data Sheet'!$A:Q,18,FALSE),"NA")</f>
        <v>#NAME?</v>
      </c>
      <c r="I85" s="63" t="e">
        <f ca="1">_xludf.IFNA(VLOOKUP($A85,'Data Sheet'!$A:T,19,FALSE),"NA")</f>
        <v>#NAME?</v>
      </c>
      <c r="J85" s="64" t="e">
        <f ca="1">_xludf.IFNA(VLOOKUP($A85,'Data Sheet'!$A:T,20,FALSE),"NA")</f>
        <v>#NAME?</v>
      </c>
    </row>
    <row r="86" spans="1:10" ht="15.75" customHeight="1" x14ac:dyDescent="0.15">
      <c r="A86" s="59"/>
      <c r="B86" s="60" t="e">
        <f ca="1">_xludf.IFNA(VLOOKUP($A86,'Data Sheet'!$A:B,2,FALSE),"NA")</f>
        <v>#NAME?</v>
      </c>
      <c r="C86" s="61" t="e">
        <f ca="1">_xludf.IFNA(VLOOKUP($A86,'Data Sheet'!$A:U,3,FALSE),"NA")</f>
        <v>#NAME?</v>
      </c>
      <c r="D86" s="61" t="e">
        <f ca="1">_xludf.IFNA(VLOOKUP($A86,'Data Sheet'!$A:C,4,FALSE),"NA")</f>
        <v>#NAME?</v>
      </c>
      <c r="E86" s="61" t="e">
        <f ca="1">_xludf.IFNA(VLOOKUP($A86,'Data Sheet'!$A:D,5,FALSE),"NA")</f>
        <v>#NAME?</v>
      </c>
      <c r="F86" s="73" t="e">
        <f ca="1">_xludf.IFNA(VLOOKUP($A86,'Data Sheet'!$A:E,6,FALSE),"NA")</f>
        <v>#NAME?</v>
      </c>
      <c r="G86" s="63" t="e">
        <f ca="1">_xludf.IFNA(VLOOKUP($A86,'Data Sheet'!$A:F,7,FALSE),"NA")</f>
        <v>#NAME?</v>
      </c>
      <c r="H86" s="64" t="e">
        <f ca="1">_xludf.IFNA(VLOOKUP($A86,'Data Sheet'!$A:Q,18,FALSE),"NA")</f>
        <v>#NAME?</v>
      </c>
      <c r="I86" s="63" t="e">
        <f ca="1">_xludf.IFNA(VLOOKUP($A86,'Data Sheet'!$A:T,19,FALSE),"NA")</f>
        <v>#NAME?</v>
      </c>
      <c r="J86" s="64" t="e">
        <f ca="1">_xludf.IFNA(VLOOKUP($A86,'Data Sheet'!$A:T,20,FALSE),"NA")</f>
        <v>#NAME?</v>
      </c>
    </row>
    <row r="87" spans="1:10" ht="15.75" customHeight="1" x14ac:dyDescent="0.15">
      <c r="A87" s="59"/>
      <c r="B87" s="60" t="e">
        <f ca="1">_xludf.IFNA(VLOOKUP($A87,'Data Sheet'!$A:B,2,FALSE),"NA")</f>
        <v>#NAME?</v>
      </c>
      <c r="C87" s="61" t="e">
        <f ca="1">_xludf.IFNA(VLOOKUP($A87,'Data Sheet'!$A:U,3,FALSE),"NA")</f>
        <v>#NAME?</v>
      </c>
      <c r="D87" s="61" t="e">
        <f ca="1">_xludf.IFNA(VLOOKUP($A87,'Data Sheet'!$A:C,4,FALSE),"NA")</f>
        <v>#NAME?</v>
      </c>
      <c r="E87" s="61" t="e">
        <f ca="1">_xludf.IFNA(VLOOKUP($A87,'Data Sheet'!$A:D,5,FALSE),"NA")</f>
        <v>#NAME?</v>
      </c>
      <c r="F87" s="73" t="e">
        <f ca="1">_xludf.IFNA(VLOOKUP($A87,'Data Sheet'!$A:E,6,FALSE),"NA")</f>
        <v>#NAME?</v>
      </c>
      <c r="G87" s="63" t="e">
        <f ca="1">_xludf.IFNA(VLOOKUP($A87,'Data Sheet'!$A:F,7,FALSE),"NA")</f>
        <v>#NAME?</v>
      </c>
      <c r="H87" s="64" t="e">
        <f ca="1">_xludf.IFNA(VLOOKUP($A87,'Data Sheet'!$A:Q,18,FALSE),"NA")</f>
        <v>#NAME?</v>
      </c>
      <c r="I87" s="63" t="e">
        <f ca="1">_xludf.IFNA(VLOOKUP($A87,'Data Sheet'!$A:T,19,FALSE),"NA")</f>
        <v>#NAME?</v>
      </c>
      <c r="J87" s="64" t="e">
        <f ca="1">_xludf.IFNA(VLOOKUP($A87,'Data Sheet'!$A:T,20,FALSE),"NA")</f>
        <v>#NAME?</v>
      </c>
    </row>
    <row r="88" spans="1:10" ht="15.75" customHeight="1" x14ac:dyDescent="0.15">
      <c r="A88" s="59"/>
      <c r="B88" s="60" t="e">
        <f ca="1">_xludf.IFNA(VLOOKUP($A88,'Data Sheet'!$A:B,2,FALSE),"NA")</f>
        <v>#NAME?</v>
      </c>
      <c r="C88" s="61" t="e">
        <f ca="1">_xludf.IFNA(VLOOKUP($A88,'Data Sheet'!$A:U,3,FALSE),"NA")</f>
        <v>#NAME?</v>
      </c>
      <c r="D88" s="61" t="e">
        <f ca="1">_xludf.IFNA(VLOOKUP($A88,'Data Sheet'!$A:C,4,FALSE),"NA")</f>
        <v>#NAME?</v>
      </c>
      <c r="E88" s="61" t="e">
        <f ca="1">_xludf.IFNA(VLOOKUP($A88,'Data Sheet'!$A:D,5,FALSE),"NA")</f>
        <v>#NAME?</v>
      </c>
      <c r="F88" s="73" t="e">
        <f ca="1">_xludf.IFNA(VLOOKUP($A88,'Data Sheet'!$A:E,6,FALSE),"NA")</f>
        <v>#NAME?</v>
      </c>
      <c r="G88" s="63" t="e">
        <f ca="1">_xludf.IFNA(VLOOKUP($A88,'Data Sheet'!$A:F,7,FALSE),"NA")</f>
        <v>#NAME?</v>
      </c>
      <c r="H88" s="64" t="e">
        <f ca="1">_xludf.IFNA(VLOOKUP($A88,'Data Sheet'!$A:Q,18,FALSE),"NA")</f>
        <v>#NAME?</v>
      </c>
      <c r="I88" s="63" t="e">
        <f ca="1">_xludf.IFNA(VLOOKUP($A88,'Data Sheet'!$A:T,19,FALSE),"NA")</f>
        <v>#NAME?</v>
      </c>
      <c r="J88" s="64" t="e">
        <f ca="1">_xludf.IFNA(VLOOKUP($A88,'Data Sheet'!$A:T,20,FALSE),"NA")</f>
        <v>#NAME?</v>
      </c>
    </row>
    <row r="89" spans="1:10" ht="15.75" customHeight="1" x14ac:dyDescent="0.15">
      <c r="A89" s="59"/>
      <c r="B89" s="60" t="e">
        <f ca="1">_xludf.IFNA(VLOOKUP($A89,'Data Sheet'!$A:B,2,FALSE),"NA")</f>
        <v>#NAME?</v>
      </c>
      <c r="C89" s="61" t="e">
        <f ca="1">_xludf.IFNA(VLOOKUP($A89,'Data Sheet'!$A:U,3,FALSE),"NA")</f>
        <v>#NAME?</v>
      </c>
      <c r="D89" s="61" t="e">
        <f ca="1">_xludf.IFNA(VLOOKUP($A89,'Data Sheet'!$A:C,4,FALSE),"NA")</f>
        <v>#NAME?</v>
      </c>
      <c r="E89" s="61" t="e">
        <f ca="1">_xludf.IFNA(VLOOKUP($A89,'Data Sheet'!$A:D,5,FALSE),"NA")</f>
        <v>#NAME?</v>
      </c>
      <c r="F89" s="73" t="e">
        <f ca="1">_xludf.IFNA(VLOOKUP($A89,'Data Sheet'!$A:E,6,FALSE),"NA")</f>
        <v>#NAME?</v>
      </c>
      <c r="G89" s="63" t="e">
        <f ca="1">_xludf.IFNA(VLOOKUP($A89,'Data Sheet'!$A:F,7,FALSE),"NA")</f>
        <v>#NAME?</v>
      </c>
      <c r="H89" s="64" t="e">
        <f ca="1">_xludf.IFNA(VLOOKUP($A89,'Data Sheet'!$A:Q,18,FALSE),"NA")</f>
        <v>#NAME?</v>
      </c>
      <c r="I89" s="63" t="e">
        <f ca="1">_xludf.IFNA(VLOOKUP($A89,'Data Sheet'!$A:T,19,FALSE),"NA")</f>
        <v>#NAME?</v>
      </c>
      <c r="J89" s="64" t="e">
        <f ca="1">_xludf.IFNA(VLOOKUP($A89,'Data Sheet'!$A:T,20,FALSE),"NA")</f>
        <v>#NAME?</v>
      </c>
    </row>
    <row r="90" spans="1:10" ht="15.75" customHeight="1" x14ac:dyDescent="0.15">
      <c r="A90" s="59"/>
      <c r="B90" s="60" t="e">
        <f ca="1">_xludf.IFNA(VLOOKUP($A90,'Data Sheet'!$A:B,2,FALSE),"NA")</f>
        <v>#NAME?</v>
      </c>
      <c r="C90" s="61" t="e">
        <f ca="1">_xludf.IFNA(VLOOKUP($A90,'Data Sheet'!$A:U,3,FALSE),"NA")</f>
        <v>#NAME?</v>
      </c>
      <c r="D90" s="61" t="e">
        <f ca="1">_xludf.IFNA(VLOOKUP($A90,'Data Sheet'!$A:C,4,FALSE),"NA")</f>
        <v>#NAME?</v>
      </c>
      <c r="E90" s="61" t="e">
        <f ca="1">_xludf.IFNA(VLOOKUP($A90,'Data Sheet'!$A:D,5,FALSE),"NA")</f>
        <v>#NAME?</v>
      </c>
      <c r="F90" s="73" t="e">
        <f ca="1">_xludf.IFNA(VLOOKUP($A90,'Data Sheet'!$A:E,6,FALSE),"NA")</f>
        <v>#NAME?</v>
      </c>
      <c r="G90" s="63" t="e">
        <f ca="1">_xludf.IFNA(VLOOKUP($A90,'Data Sheet'!$A:F,7,FALSE),"NA")</f>
        <v>#NAME?</v>
      </c>
      <c r="H90" s="64" t="e">
        <f ca="1">_xludf.IFNA(VLOOKUP($A90,'Data Sheet'!$A:Q,18,FALSE),"NA")</f>
        <v>#NAME?</v>
      </c>
      <c r="I90" s="63" t="e">
        <f ca="1">_xludf.IFNA(VLOOKUP($A90,'Data Sheet'!$A:T,19,FALSE),"NA")</f>
        <v>#NAME?</v>
      </c>
      <c r="J90" s="64" t="e">
        <f ca="1">_xludf.IFNA(VLOOKUP($A90,'Data Sheet'!$A:T,20,FALSE),"NA")</f>
        <v>#NAME?</v>
      </c>
    </row>
    <row r="91" spans="1:10" ht="15.75" customHeight="1" x14ac:dyDescent="0.15">
      <c r="A91" s="59"/>
      <c r="B91" s="60" t="e">
        <f ca="1">_xludf.IFNA(VLOOKUP($A91,'Data Sheet'!$A:B,2,FALSE),"NA")</f>
        <v>#NAME?</v>
      </c>
      <c r="C91" s="61" t="e">
        <f ca="1">_xludf.IFNA(VLOOKUP($A91,'Data Sheet'!$A:U,3,FALSE),"NA")</f>
        <v>#NAME?</v>
      </c>
      <c r="D91" s="61" t="e">
        <f ca="1">_xludf.IFNA(VLOOKUP($A91,'Data Sheet'!$A:C,4,FALSE),"NA")</f>
        <v>#NAME?</v>
      </c>
      <c r="E91" s="61" t="e">
        <f ca="1">_xludf.IFNA(VLOOKUP($A91,'Data Sheet'!$A:D,5,FALSE),"NA")</f>
        <v>#NAME?</v>
      </c>
      <c r="F91" s="73" t="e">
        <f ca="1">_xludf.IFNA(VLOOKUP($A91,'Data Sheet'!$A:E,6,FALSE),"NA")</f>
        <v>#NAME?</v>
      </c>
      <c r="G91" s="63" t="e">
        <f ca="1">_xludf.IFNA(VLOOKUP($A91,'Data Sheet'!$A:F,7,FALSE),"NA")</f>
        <v>#NAME?</v>
      </c>
      <c r="H91" s="64" t="e">
        <f ca="1">_xludf.IFNA(VLOOKUP($A91,'Data Sheet'!$A:Q,18,FALSE),"NA")</f>
        <v>#NAME?</v>
      </c>
      <c r="I91" s="63" t="e">
        <f ca="1">_xludf.IFNA(VLOOKUP($A91,'Data Sheet'!$A:T,19,FALSE),"NA")</f>
        <v>#NAME?</v>
      </c>
      <c r="J91" s="64" t="e">
        <f ca="1">_xludf.IFNA(VLOOKUP($A91,'Data Sheet'!$A:T,20,FALSE),"NA")</f>
        <v>#NAME?</v>
      </c>
    </row>
    <row r="92" spans="1:10" ht="15.75" customHeight="1" x14ac:dyDescent="0.15">
      <c r="A92" s="59"/>
      <c r="B92" s="60" t="e">
        <f ca="1">_xludf.IFNA(VLOOKUP($A92,'Data Sheet'!$A:B,2,FALSE),"NA")</f>
        <v>#NAME?</v>
      </c>
      <c r="C92" s="61" t="e">
        <f ca="1">_xludf.IFNA(VLOOKUP($A92,'Data Sheet'!$A:U,3,FALSE),"NA")</f>
        <v>#NAME?</v>
      </c>
      <c r="D92" s="61" t="e">
        <f ca="1">_xludf.IFNA(VLOOKUP($A92,'Data Sheet'!$A:C,4,FALSE),"NA")</f>
        <v>#NAME?</v>
      </c>
      <c r="E92" s="61" t="e">
        <f ca="1">_xludf.IFNA(VLOOKUP($A92,'Data Sheet'!$A:D,5,FALSE),"NA")</f>
        <v>#NAME?</v>
      </c>
      <c r="F92" s="73" t="e">
        <f ca="1">_xludf.IFNA(VLOOKUP($A92,'Data Sheet'!$A:E,6,FALSE),"NA")</f>
        <v>#NAME?</v>
      </c>
      <c r="G92" s="63" t="e">
        <f ca="1">_xludf.IFNA(VLOOKUP($A92,'Data Sheet'!$A:F,7,FALSE),"NA")</f>
        <v>#NAME?</v>
      </c>
      <c r="H92" s="64" t="e">
        <f ca="1">_xludf.IFNA(VLOOKUP($A92,'Data Sheet'!$A:Q,18,FALSE),"NA")</f>
        <v>#NAME?</v>
      </c>
      <c r="I92" s="63" t="e">
        <f ca="1">_xludf.IFNA(VLOOKUP($A92,'Data Sheet'!$A:T,19,FALSE),"NA")</f>
        <v>#NAME?</v>
      </c>
      <c r="J92" s="64" t="e">
        <f ca="1">_xludf.IFNA(VLOOKUP($A92,'Data Sheet'!$A:T,20,FALSE),"NA")</f>
        <v>#NAME?</v>
      </c>
    </row>
    <row r="93" spans="1:10" ht="15.75" customHeight="1" x14ac:dyDescent="0.15">
      <c r="A93" s="59"/>
      <c r="B93" s="60" t="e">
        <f ca="1">_xludf.IFNA(VLOOKUP($A93,'Data Sheet'!$A:B,2,FALSE),"NA")</f>
        <v>#NAME?</v>
      </c>
      <c r="C93" s="61" t="e">
        <f ca="1">_xludf.IFNA(VLOOKUP($A93,'Data Sheet'!$A:U,3,FALSE),"NA")</f>
        <v>#NAME?</v>
      </c>
      <c r="D93" s="61" t="e">
        <f ca="1">_xludf.IFNA(VLOOKUP($A93,'Data Sheet'!$A:C,4,FALSE),"NA")</f>
        <v>#NAME?</v>
      </c>
      <c r="E93" s="61" t="e">
        <f ca="1">_xludf.IFNA(VLOOKUP($A93,'Data Sheet'!$A:D,5,FALSE),"NA")</f>
        <v>#NAME?</v>
      </c>
      <c r="F93" s="73" t="e">
        <f ca="1">_xludf.IFNA(VLOOKUP($A93,'Data Sheet'!$A:E,6,FALSE),"NA")</f>
        <v>#NAME?</v>
      </c>
      <c r="G93" s="63" t="e">
        <f ca="1">_xludf.IFNA(VLOOKUP($A93,'Data Sheet'!$A:F,7,FALSE),"NA")</f>
        <v>#NAME?</v>
      </c>
      <c r="H93" s="64" t="e">
        <f ca="1">_xludf.IFNA(VLOOKUP($A93,'Data Sheet'!$A:Q,18,FALSE),"NA")</f>
        <v>#NAME?</v>
      </c>
      <c r="I93" s="63" t="e">
        <f ca="1">_xludf.IFNA(VLOOKUP($A93,'Data Sheet'!$A:T,19,FALSE),"NA")</f>
        <v>#NAME?</v>
      </c>
      <c r="J93" s="64" t="e">
        <f ca="1">_xludf.IFNA(VLOOKUP($A93,'Data Sheet'!$A:T,20,FALSE),"NA")</f>
        <v>#NAME?</v>
      </c>
    </row>
    <row r="94" spans="1:10" ht="15.75" customHeight="1" x14ac:dyDescent="0.15">
      <c r="B94" s="60" t="e">
        <f ca="1">_xludf.IFNA(VLOOKUP($A94,'Data Sheet'!$A:B,2,FALSE),"NA")</f>
        <v>#NAME?</v>
      </c>
      <c r="C94" s="61" t="e">
        <f ca="1">_xludf.IFNA(VLOOKUP($A94,'Data Sheet'!$A:U,3,FALSE),"NA")</f>
        <v>#NAME?</v>
      </c>
      <c r="D94" s="61" t="e">
        <f ca="1">_xludf.IFNA(VLOOKUP($A94,'Data Sheet'!$A:C,4,FALSE),"NA")</f>
        <v>#NAME?</v>
      </c>
      <c r="E94" s="61" t="e">
        <f ca="1">_xludf.IFNA(VLOOKUP($A94,'Data Sheet'!$A:D,5,FALSE),"NA")</f>
        <v>#NAME?</v>
      </c>
      <c r="F94" s="73" t="e">
        <f ca="1">_xludf.IFNA(VLOOKUP($A94,'Data Sheet'!$A:E,6,FALSE),"NA")</f>
        <v>#NAME?</v>
      </c>
      <c r="G94" s="63" t="e">
        <f ca="1">_xludf.IFNA(VLOOKUP($A94,'Data Sheet'!$A:F,7,FALSE),"NA")</f>
        <v>#NAME?</v>
      </c>
      <c r="H94" s="64" t="e">
        <f ca="1">_xludf.IFNA(VLOOKUP($A94,'Data Sheet'!$A:Q,18,FALSE),"NA")</f>
        <v>#NAME?</v>
      </c>
      <c r="I94" s="63" t="e">
        <f ca="1">_xludf.IFNA(VLOOKUP($A94,'Data Sheet'!$A:T,19,FALSE),"NA")</f>
        <v>#NAME?</v>
      </c>
      <c r="J94" s="64" t="e">
        <f ca="1">_xludf.IFNA(VLOOKUP($A94,'Data Sheet'!$A:T,20,FALSE),"NA")</f>
        <v>#NAME?</v>
      </c>
    </row>
    <row r="95" spans="1:10" ht="15.75" customHeight="1" x14ac:dyDescent="0.15">
      <c r="B95" s="60" t="e">
        <f ca="1">_xludf.IFNA(VLOOKUP($A95,'Data Sheet'!$A:B,2,FALSE),"NA")</f>
        <v>#NAME?</v>
      </c>
      <c r="C95" s="61" t="e">
        <f ca="1">_xludf.IFNA(VLOOKUP($A95,'Data Sheet'!$A:U,3,FALSE),"NA")</f>
        <v>#NAME?</v>
      </c>
      <c r="D95" s="61" t="e">
        <f ca="1">_xludf.IFNA(VLOOKUP($A95,'Data Sheet'!$A:C,4,FALSE),"NA")</f>
        <v>#NAME?</v>
      </c>
      <c r="E95" s="61" t="e">
        <f ca="1">_xludf.IFNA(VLOOKUP($A95,'Data Sheet'!$A:D,5,FALSE),"NA")</f>
        <v>#NAME?</v>
      </c>
      <c r="F95" s="73" t="e">
        <f ca="1">_xludf.IFNA(VLOOKUP($A95,'Data Sheet'!$A:E,6,FALSE),"NA")</f>
        <v>#NAME?</v>
      </c>
      <c r="G95" s="63" t="e">
        <f ca="1">_xludf.IFNA(VLOOKUP($A95,'Data Sheet'!$A:F,7,FALSE),"NA")</f>
        <v>#NAME?</v>
      </c>
      <c r="H95" s="64" t="e">
        <f ca="1">_xludf.IFNA(VLOOKUP($A95,'Data Sheet'!$A:Q,18,FALSE),"NA")</f>
        <v>#NAME?</v>
      </c>
      <c r="I95" s="63" t="e">
        <f ca="1">_xludf.IFNA(VLOOKUP($A95,'Data Sheet'!$A:T,19,FALSE),"NA")</f>
        <v>#NAME?</v>
      </c>
      <c r="J95" s="64" t="e">
        <f ca="1">_xludf.IFNA(VLOOKUP($A95,'Data Sheet'!$A:T,20,FALSE),"NA")</f>
        <v>#NAME?</v>
      </c>
    </row>
    <row r="96" spans="1:10" ht="15.75" customHeight="1" x14ac:dyDescent="0.15">
      <c r="B96" s="60" t="e">
        <f ca="1">_xludf.IFNA(VLOOKUP($A96,'Data Sheet'!$A:B,2,FALSE),"NA")</f>
        <v>#NAME?</v>
      </c>
      <c r="C96" s="61" t="e">
        <f ca="1">_xludf.IFNA(VLOOKUP($A96,'Data Sheet'!$A:U,3,FALSE),"NA")</f>
        <v>#NAME?</v>
      </c>
      <c r="D96" s="61" t="e">
        <f ca="1">_xludf.IFNA(VLOOKUP($A96,'Data Sheet'!$A:C,4,FALSE),"NA")</f>
        <v>#NAME?</v>
      </c>
      <c r="E96" s="61" t="e">
        <f ca="1">_xludf.IFNA(VLOOKUP($A96,'Data Sheet'!$A:D,5,FALSE),"NA")</f>
        <v>#NAME?</v>
      </c>
      <c r="F96" s="73" t="e">
        <f ca="1">_xludf.IFNA(VLOOKUP($A96,'Data Sheet'!$A:E,6,FALSE),"NA")</f>
        <v>#NAME?</v>
      </c>
      <c r="G96" s="63" t="e">
        <f ca="1">_xludf.IFNA(VLOOKUP($A96,'Data Sheet'!$A:F,7,FALSE),"NA")</f>
        <v>#NAME?</v>
      </c>
      <c r="H96" s="64" t="e">
        <f ca="1">_xludf.IFNA(VLOOKUP($A96,'Data Sheet'!$A:Q,18,FALSE),"NA")</f>
        <v>#NAME?</v>
      </c>
      <c r="I96" s="63" t="e">
        <f ca="1">_xludf.IFNA(VLOOKUP($A96,'Data Sheet'!$A:T,19,FALSE),"NA")</f>
        <v>#NAME?</v>
      </c>
      <c r="J96" s="64" t="e">
        <f ca="1">_xludf.IFNA(VLOOKUP($A96,'Data Sheet'!$A:T,20,FALSE),"NA")</f>
        <v>#NAME?</v>
      </c>
    </row>
    <row r="97" spans="2:10" ht="15.75" customHeight="1" x14ac:dyDescent="0.15">
      <c r="B97" s="60" t="e">
        <f ca="1">_xludf.IFNA(VLOOKUP($A97,'Data Sheet'!$A:B,2,FALSE),"NA")</f>
        <v>#NAME?</v>
      </c>
      <c r="C97" s="61" t="e">
        <f ca="1">_xludf.IFNA(VLOOKUP($A97,'Data Sheet'!$A:U,3,FALSE),"NA")</f>
        <v>#NAME?</v>
      </c>
      <c r="D97" s="61" t="e">
        <f ca="1">_xludf.IFNA(VLOOKUP($A97,'Data Sheet'!$A:C,4,FALSE),"NA")</f>
        <v>#NAME?</v>
      </c>
      <c r="E97" s="61" t="e">
        <f ca="1">_xludf.IFNA(VLOOKUP($A97,'Data Sheet'!$A:D,5,FALSE),"NA")</f>
        <v>#NAME?</v>
      </c>
      <c r="F97" s="73" t="e">
        <f ca="1">_xludf.IFNA(VLOOKUP($A97,'Data Sheet'!$A:E,6,FALSE),"NA")</f>
        <v>#NAME?</v>
      </c>
      <c r="G97" s="63" t="e">
        <f ca="1">_xludf.IFNA(VLOOKUP($A97,'Data Sheet'!$A:F,7,FALSE),"NA")</f>
        <v>#NAME?</v>
      </c>
      <c r="H97" s="64" t="e">
        <f ca="1">_xludf.IFNA(VLOOKUP($A97,'Data Sheet'!$A:Q,18,FALSE),"NA")</f>
        <v>#NAME?</v>
      </c>
      <c r="I97" s="63" t="e">
        <f ca="1">_xludf.IFNA(VLOOKUP($A97,'Data Sheet'!$A:T,19,FALSE),"NA")</f>
        <v>#NAME?</v>
      </c>
      <c r="J97" s="64" t="e">
        <f ca="1">_xludf.IFNA(VLOOKUP($A97,'Data Sheet'!$A:T,20,FALSE),"NA")</f>
        <v>#NAME?</v>
      </c>
    </row>
    <row r="98" spans="2:10" ht="15.75" customHeight="1" x14ac:dyDescent="0.15">
      <c r="B98" s="60" t="e">
        <f ca="1">_xludf.IFNA(VLOOKUP($A98,'Data Sheet'!$A:B,2,FALSE),"NA")</f>
        <v>#NAME?</v>
      </c>
      <c r="C98" s="61" t="e">
        <f ca="1">_xludf.IFNA(VLOOKUP($A98,'Data Sheet'!$A:U,3,FALSE),"NA")</f>
        <v>#NAME?</v>
      </c>
      <c r="D98" s="61" t="e">
        <f ca="1">_xludf.IFNA(VLOOKUP($A98,'Data Sheet'!$A:C,4,FALSE),"NA")</f>
        <v>#NAME?</v>
      </c>
      <c r="E98" s="61" t="e">
        <f ca="1">_xludf.IFNA(VLOOKUP($A98,'Data Sheet'!$A:D,5,FALSE),"NA")</f>
        <v>#NAME?</v>
      </c>
      <c r="F98" s="73" t="e">
        <f ca="1">_xludf.IFNA(VLOOKUP($A98,'Data Sheet'!$A:E,6,FALSE),"NA")</f>
        <v>#NAME?</v>
      </c>
      <c r="G98" s="63" t="e">
        <f ca="1">_xludf.IFNA(VLOOKUP($A98,'Data Sheet'!$A:F,7,FALSE),"NA")</f>
        <v>#NAME?</v>
      </c>
      <c r="H98" s="64" t="e">
        <f ca="1">_xludf.IFNA(VLOOKUP($A98,'Data Sheet'!$A:Q,18,FALSE),"NA")</f>
        <v>#NAME?</v>
      </c>
      <c r="I98" s="63" t="e">
        <f ca="1">_xludf.IFNA(VLOOKUP($A98,'Data Sheet'!$A:T,19,FALSE),"NA")</f>
        <v>#NAME?</v>
      </c>
      <c r="J98" s="64" t="e">
        <f ca="1">_xludf.IFNA(VLOOKUP($A98,'Data Sheet'!$A:T,20,FALSE),"NA")</f>
        <v>#NAME?</v>
      </c>
    </row>
    <row r="99" spans="2:10" ht="15.75" customHeight="1" x14ac:dyDescent="0.15">
      <c r="B99" s="60" t="e">
        <f ca="1">_xludf.IFNA(VLOOKUP($A99,'Data Sheet'!$A:B,2,FALSE),"NA")</f>
        <v>#NAME?</v>
      </c>
      <c r="C99" s="61" t="e">
        <f ca="1">_xludf.IFNA(VLOOKUP($A99,'Data Sheet'!$A:U,3,FALSE),"NA")</f>
        <v>#NAME?</v>
      </c>
      <c r="D99" s="61" t="e">
        <f ca="1">_xludf.IFNA(VLOOKUP($A99,'Data Sheet'!$A:C,4,FALSE),"NA")</f>
        <v>#NAME?</v>
      </c>
      <c r="E99" s="61" t="e">
        <f ca="1">_xludf.IFNA(VLOOKUP($A99,'Data Sheet'!$A:D,5,FALSE),"NA")</f>
        <v>#NAME?</v>
      </c>
      <c r="F99" s="73" t="e">
        <f ca="1">_xludf.IFNA(VLOOKUP($A99,'Data Sheet'!$A:E,6,FALSE),"NA")</f>
        <v>#NAME?</v>
      </c>
      <c r="G99" s="63" t="e">
        <f ca="1">_xludf.IFNA(VLOOKUP($A99,'Data Sheet'!$A:F,7,FALSE),"NA")</f>
        <v>#NAME?</v>
      </c>
      <c r="H99" s="64" t="e">
        <f ca="1">_xludf.IFNA(VLOOKUP($A99,'Data Sheet'!$A:Q,18,FALSE),"NA")</f>
        <v>#NAME?</v>
      </c>
      <c r="I99" s="63" t="e">
        <f ca="1">_xludf.IFNA(VLOOKUP($A99,'Data Sheet'!$A:T,19,FALSE),"NA")</f>
        <v>#NAME?</v>
      </c>
      <c r="J99" s="64" t="e">
        <f ca="1">_xludf.IFNA(VLOOKUP($A99,'Data Sheet'!$A:T,20,FALSE),"NA")</f>
        <v>#NAME?</v>
      </c>
    </row>
    <row r="100" spans="2:10" ht="15.75" customHeight="1" x14ac:dyDescent="0.15">
      <c r="B100" s="60" t="e">
        <f ca="1">_xludf.IFNA(VLOOKUP($A100,'Data Sheet'!$A:B,2,FALSE),"NA")</f>
        <v>#NAME?</v>
      </c>
      <c r="C100" s="61" t="e">
        <f ca="1">_xludf.IFNA(VLOOKUP($A100,'Data Sheet'!$A:U,3,FALSE),"NA")</f>
        <v>#NAME?</v>
      </c>
      <c r="D100" s="61" t="e">
        <f ca="1">_xludf.IFNA(VLOOKUP($A100,'Data Sheet'!$A:C,4,FALSE),"NA")</f>
        <v>#NAME?</v>
      </c>
      <c r="E100" s="61" t="e">
        <f ca="1">_xludf.IFNA(VLOOKUP($A100,'Data Sheet'!$A:D,5,FALSE),"NA")</f>
        <v>#NAME?</v>
      </c>
      <c r="F100" s="73" t="e">
        <f ca="1">_xludf.IFNA(VLOOKUP($A100,'Data Sheet'!$A:E,6,FALSE),"NA")</f>
        <v>#NAME?</v>
      </c>
      <c r="G100" s="63" t="e">
        <f ca="1">_xludf.IFNA(VLOOKUP($A100,'Data Sheet'!$A:F,7,FALSE),"NA")</f>
        <v>#NAME?</v>
      </c>
      <c r="H100" s="64" t="e">
        <f ca="1">_xludf.IFNA(VLOOKUP($A100,'Data Sheet'!$A:Q,18,FALSE),"NA")</f>
        <v>#NAME?</v>
      </c>
      <c r="I100" s="63" t="e">
        <f ca="1">_xludf.IFNA(VLOOKUP($A100,'Data Sheet'!$A:T,19,FALSE),"NA")</f>
        <v>#NAME?</v>
      </c>
      <c r="J100" s="64" t="e">
        <f ca="1">_xludf.IFNA(VLOOKUP($A100,'Data Sheet'!$A:T,20,FALSE),"NA")</f>
        <v>#NAME?</v>
      </c>
    </row>
    <row r="101" spans="2:10" ht="15.75" customHeight="1" x14ac:dyDescent="0.15">
      <c r="B101" s="60" t="e">
        <f ca="1">_xludf.IFNA(VLOOKUP($A101,'Data Sheet'!$A:B,2,FALSE),"NA")</f>
        <v>#NAME?</v>
      </c>
      <c r="C101" s="61" t="e">
        <f ca="1">_xludf.IFNA(VLOOKUP($A101,'Data Sheet'!$A:U,3,FALSE),"NA")</f>
        <v>#NAME?</v>
      </c>
      <c r="D101" s="61" t="e">
        <f ca="1">_xludf.IFNA(VLOOKUP($A101,'Data Sheet'!$A:C,4,FALSE),"NA")</f>
        <v>#NAME?</v>
      </c>
      <c r="E101" s="61" t="e">
        <f ca="1">_xludf.IFNA(VLOOKUP($A101,'Data Sheet'!$A:D,5,FALSE),"NA")</f>
        <v>#NAME?</v>
      </c>
      <c r="F101" s="73" t="e">
        <f ca="1">_xludf.IFNA(VLOOKUP($A101,'Data Sheet'!$A:E,6,FALSE),"NA")</f>
        <v>#NAME?</v>
      </c>
      <c r="G101" s="63" t="e">
        <f ca="1">_xludf.IFNA(VLOOKUP($A101,'Data Sheet'!$A:F,7,FALSE),"NA")</f>
        <v>#NAME?</v>
      </c>
      <c r="H101" s="64" t="e">
        <f ca="1">_xludf.IFNA(VLOOKUP($A101,'Data Sheet'!$A:Q,18,FALSE),"NA")</f>
        <v>#NAME?</v>
      </c>
      <c r="I101" s="63" t="e">
        <f ca="1">_xludf.IFNA(VLOOKUP($A101,'Data Sheet'!$A:T,19,FALSE),"NA")</f>
        <v>#NAME?</v>
      </c>
      <c r="J101" s="64" t="e">
        <f ca="1">_xludf.IFNA(VLOOKUP($A101,'Data Sheet'!$A:T,20,FALSE),"NA")</f>
        <v>#NAME?</v>
      </c>
    </row>
    <row r="102" spans="2:10" ht="15.75" customHeight="1" x14ac:dyDescent="0.15">
      <c r="B102" s="60" t="e">
        <f ca="1">_xludf.IFNA(VLOOKUP($A102,'Data Sheet'!$A:B,2,FALSE),"NA")</f>
        <v>#NAME?</v>
      </c>
      <c r="C102" s="61" t="e">
        <f ca="1">_xludf.IFNA(VLOOKUP($A102,'Data Sheet'!$A:U,3,FALSE),"NA")</f>
        <v>#NAME?</v>
      </c>
      <c r="D102" s="61" t="e">
        <f ca="1">_xludf.IFNA(VLOOKUP($A102,'Data Sheet'!$A:C,4,FALSE),"NA")</f>
        <v>#NAME?</v>
      </c>
      <c r="E102" s="61" t="e">
        <f ca="1">_xludf.IFNA(VLOOKUP($A102,'Data Sheet'!$A:D,5,FALSE),"NA")</f>
        <v>#NAME?</v>
      </c>
      <c r="F102" s="73" t="e">
        <f ca="1">_xludf.IFNA(VLOOKUP($A102,'Data Sheet'!$A:E,6,FALSE),"NA")</f>
        <v>#NAME?</v>
      </c>
      <c r="G102" s="63" t="e">
        <f ca="1">_xludf.IFNA(VLOOKUP($A102,'Data Sheet'!$A:F,7,FALSE),"NA")</f>
        <v>#NAME?</v>
      </c>
      <c r="H102" s="64" t="e">
        <f ca="1">_xludf.IFNA(VLOOKUP($A102,'Data Sheet'!$A:Q,18,FALSE),"NA")</f>
        <v>#NAME?</v>
      </c>
      <c r="I102" s="63" t="e">
        <f ca="1">_xludf.IFNA(VLOOKUP($A102,'Data Sheet'!$A:T,19,FALSE),"NA")</f>
        <v>#NAME?</v>
      </c>
      <c r="J102" s="64" t="e">
        <f ca="1">_xludf.IFNA(VLOOKUP($A102,'Data Sheet'!$A:T,20,FALSE),"NA")</f>
        <v>#NAME?</v>
      </c>
    </row>
    <row r="103" spans="2:10" ht="15.75" customHeight="1" x14ac:dyDescent="0.15">
      <c r="B103" s="60" t="e">
        <f ca="1">_xludf.IFNA(VLOOKUP($A103,'Data Sheet'!$A:B,2,FALSE),"NA")</f>
        <v>#NAME?</v>
      </c>
      <c r="C103" s="61" t="e">
        <f ca="1">_xludf.IFNA(VLOOKUP($A103,'Data Sheet'!$A:U,3,FALSE),"NA")</f>
        <v>#NAME?</v>
      </c>
      <c r="D103" s="61" t="e">
        <f ca="1">_xludf.IFNA(VLOOKUP($A103,'Data Sheet'!$A:C,4,FALSE),"NA")</f>
        <v>#NAME?</v>
      </c>
      <c r="E103" s="61" t="e">
        <f ca="1">_xludf.IFNA(VLOOKUP($A103,'Data Sheet'!$A:D,5,FALSE),"NA")</f>
        <v>#NAME?</v>
      </c>
      <c r="F103" s="73" t="e">
        <f ca="1">_xludf.IFNA(VLOOKUP($A103,'Data Sheet'!$A:E,6,FALSE),"NA")</f>
        <v>#NAME?</v>
      </c>
      <c r="G103" s="63" t="e">
        <f ca="1">_xludf.IFNA(VLOOKUP($A103,'Data Sheet'!$A:F,7,FALSE),"NA")</f>
        <v>#NAME?</v>
      </c>
      <c r="H103" s="64" t="e">
        <f ca="1">_xludf.IFNA(VLOOKUP($A103,'Data Sheet'!$A:Q,18,FALSE),"NA")</f>
        <v>#NAME?</v>
      </c>
      <c r="I103" s="63" t="e">
        <f ca="1">_xludf.IFNA(VLOOKUP($A103,'Data Sheet'!$A:T,19,FALSE),"NA")</f>
        <v>#NAME?</v>
      </c>
      <c r="J103" s="64" t="e">
        <f ca="1">_xludf.IFNA(VLOOKUP($A103,'Data Sheet'!$A:T,20,FALSE),"NA")</f>
        <v>#NAME?</v>
      </c>
    </row>
    <row r="104" spans="2:10" ht="15.75" customHeight="1" x14ac:dyDescent="0.15">
      <c r="B104" s="60" t="e">
        <f ca="1">_xludf.IFNA(VLOOKUP($A104,'Data Sheet'!$A:B,2,FALSE),"NA")</f>
        <v>#NAME?</v>
      </c>
      <c r="C104" s="61" t="e">
        <f ca="1">_xludf.IFNA(VLOOKUP($A104,'Data Sheet'!$A:U,3,FALSE),"NA")</f>
        <v>#NAME?</v>
      </c>
      <c r="D104" s="61" t="e">
        <f ca="1">_xludf.IFNA(VLOOKUP($A104,'Data Sheet'!$A:C,4,FALSE),"NA")</f>
        <v>#NAME?</v>
      </c>
      <c r="E104" s="61" t="e">
        <f ca="1">_xludf.IFNA(VLOOKUP($A104,'Data Sheet'!$A:D,5,FALSE),"NA")</f>
        <v>#NAME?</v>
      </c>
      <c r="F104" s="73" t="e">
        <f ca="1">_xludf.IFNA(VLOOKUP($A104,'Data Sheet'!$A:E,6,FALSE),"NA")</f>
        <v>#NAME?</v>
      </c>
      <c r="G104" s="63" t="e">
        <f ca="1">_xludf.IFNA(VLOOKUP($A104,'Data Sheet'!$A:F,7,FALSE),"NA")</f>
        <v>#NAME?</v>
      </c>
      <c r="H104" s="64" t="e">
        <f ca="1">_xludf.IFNA(VLOOKUP($A104,'Data Sheet'!$A:Q,18,FALSE),"NA")</f>
        <v>#NAME?</v>
      </c>
      <c r="I104" s="63" t="e">
        <f ca="1">_xludf.IFNA(VLOOKUP($A104,'Data Sheet'!$A:T,19,FALSE),"NA")</f>
        <v>#NAME?</v>
      </c>
      <c r="J104" s="64" t="e">
        <f ca="1">_xludf.IFNA(VLOOKUP($A104,'Data Sheet'!$A:T,20,FALSE),"NA")</f>
        <v>#NAME?</v>
      </c>
    </row>
    <row r="105" spans="2:10" ht="15.75" customHeight="1" x14ac:dyDescent="0.15">
      <c r="B105" s="60" t="e">
        <f ca="1">_xludf.IFNA(VLOOKUP($A105,'Data Sheet'!$A:B,2,FALSE),"NA")</f>
        <v>#NAME?</v>
      </c>
      <c r="C105" s="61" t="e">
        <f ca="1">_xludf.IFNA(VLOOKUP($A105,'Data Sheet'!$A:U,3,FALSE),"NA")</f>
        <v>#NAME?</v>
      </c>
      <c r="D105" s="61" t="e">
        <f ca="1">_xludf.IFNA(VLOOKUP($A105,'Data Sheet'!$A:C,4,FALSE),"NA")</f>
        <v>#NAME?</v>
      </c>
      <c r="E105" s="61" t="e">
        <f ca="1">_xludf.IFNA(VLOOKUP($A105,'Data Sheet'!$A:D,5,FALSE),"NA")</f>
        <v>#NAME?</v>
      </c>
      <c r="F105" s="73" t="e">
        <f ca="1">_xludf.IFNA(VLOOKUP($A105,'Data Sheet'!$A:E,6,FALSE),"NA")</f>
        <v>#NAME?</v>
      </c>
      <c r="G105" s="63" t="e">
        <f ca="1">_xludf.IFNA(VLOOKUP($A105,'Data Sheet'!$A:F,7,FALSE),"NA")</f>
        <v>#NAME?</v>
      </c>
      <c r="H105" s="64" t="e">
        <f ca="1">_xludf.IFNA(VLOOKUP($A105,'Data Sheet'!$A:Q,18,FALSE),"NA")</f>
        <v>#NAME?</v>
      </c>
      <c r="I105" s="63" t="e">
        <f ca="1">_xludf.IFNA(VLOOKUP($A105,'Data Sheet'!$A:T,19,FALSE),"NA")</f>
        <v>#NAME?</v>
      </c>
      <c r="J105" s="64" t="e">
        <f ca="1">_xludf.IFNA(VLOOKUP($A105,'Data Sheet'!$A:T,20,FALSE),"NA")</f>
        <v>#NAME?</v>
      </c>
    </row>
    <row r="106" spans="2:10" ht="15.75" customHeight="1" x14ac:dyDescent="0.15">
      <c r="B106" s="60" t="e">
        <f ca="1">_xludf.IFNA(VLOOKUP($A106,'Data Sheet'!$A:B,2,FALSE),"NA")</f>
        <v>#NAME?</v>
      </c>
      <c r="C106" s="61" t="e">
        <f ca="1">_xludf.IFNA(VLOOKUP($A106,'Data Sheet'!$A:U,3,FALSE),"NA")</f>
        <v>#NAME?</v>
      </c>
      <c r="D106" s="61" t="e">
        <f ca="1">_xludf.IFNA(VLOOKUP($A106,'Data Sheet'!$A:C,4,FALSE),"NA")</f>
        <v>#NAME?</v>
      </c>
      <c r="E106" s="61" t="e">
        <f ca="1">_xludf.IFNA(VLOOKUP($A106,'Data Sheet'!$A:D,5,FALSE),"NA")</f>
        <v>#NAME?</v>
      </c>
      <c r="F106" s="73" t="e">
        <f ca="1">_xludf.IFNA(VLOOKUP($A106,'Data Sheet'!$A:E,6,FALSE),"NA")</f>
        <v>#NAME?</v>
      </c>
      <c r="G106" s="63" t="e">
        <f ca="1">_xludf.IFNA(VLOOKUP($A106,'Data Sheet'!$A:F,7,FALSE),"NA")</f>
        <v>#NAME?</v>
      </c>
      <c r="H106" s="64" t="e">
        <f ca="1">_xludf.IFNA(VLOOKUP($A106,'Data Sheet'!$A:Q,18,FALSE),"NA")</f>
        <v>#NAME?</v>
      </c>
      <c r="I106" s="63" t="e">
        <f ca="1">_xludf.IFNA(VLOOKUP($A106,'Data Sheet'!$A:T,19,FALSE),"NA")</f>
        <v>#NAME?</v>
      </c>
      <c r="J106" s="64" t="e">
        <f ca="1">_xludf.IFNA(VLOOKUP($A106,'Data Sheet'!$A:T,20,FALSE),"NA")</f>
        <v>#NAME?</v>
      </c>
    </row>
    <row r="107" spans="2:10" ht="15.75" customHeight="1" x14ac:dyDescent="0.15">
      <c r="B107" s="60" t="e">
        <f ca="1">_xludf.IFNA(VLOOKUP($A107,'Data Sheet'!$A:B,2,FALSE),"NA")</f>
        <v>#NAME?</v>
      </c>
      <c r="C107" s="61" t="e">
        <f ca="1">_xludf.IFNA(VLOOKUP($A107,'Data Sheet'!$A:U,3,FALSE),"NA")</f>
        <v>#NAME?</v>
      </c>
      <c r="D107" s="61" t="e">
        <f ca="1">_xludf.IFNA(VLOOKUP($A107,'Data Sheet'!$A:C,4,FALSE),"NA")</f>
        <v>#NAME?</v>
      </c>
      <c r="E107" s="61" t="e">
        <f ca="1">_xludf.IFNA(VLOOKUP($A107,'Data Sheet'!$A:D,5,FALSE),"NA")</f>
        <v>#NAME?</v>
      </c>
      <c r="F107" s="73" t="e">
        <f ca="1">_xludf.IFNA(VLOOKUP($A107,'Data Sheet'!$A:E,6,FALSE),"NA")</f>
        <v>#NAME?</v>
      </c>
      <c r="G107" s="63" t="e">
        <f ca="1">_xludf.IFNA(VLOOKUP($A107,'Data Sheet'!$A:F,7,FALSE),"NA")</f>
        <v>#NAME?</v>
      </c>
      <c r="H107" s="64" t="e">
        <f ca="1">_xludf.IFNA(VLOOKUP($A107,'Data Sheet'!$A:Q,18,FALSE),"NA")</f>
        <v>#NAME?</v>
      </c>
      <c r="I107" s="63" t="e">
        <f ca="1">_xludf.IFNA(VLOOKUP($A107,'Data Sheet'!$A:T,19,FALSE),"NA")</f>
        <v>#NAME?</v>
      </c>
      <c r="J107" s="64" t="e">
        <f ca="1">_xludf.IFNA(VLOOKUP($A107,'Data Sheet'!$A:T,20,FALSE),"NA")</f>
        <v>#NAME?</v>
      </c>
    </row>
    <row r="108" spans="2:10" ht="15.75" customHeight="1" x14ac:dyDescent="0.15">
      <c r="B108" s="60" t="e">
        <f ca="1">_xludf.IFNA(VLOOKUP($A108,'Data Sheet'!$A:B,2,FALSE),"NA")</f>
        <v>#NAME?</v>
      </c>
      <c r="C108" s="61" t="e">
        <f ca="1">_xludf.IFNA(VLOOKUP($A108,'Data Sheet'!$A:U,3,FALSE),"NA")</f>
        <v>#NAME?</v>
      </c>
      <c r="D108" s="61" t="e">
        <f ca="1">_xludf.IFNA(VLOOKUP($A108,'Data Sheet'!$A:C,4,FALSE),"NA")</f>
        <v>#NAME?</v>
      </c>
      <c r="E108" s="61" t="e">
        <f ca="1">_xludf.IFNA(VLOOKUP($A108,'Data Sheet'!$A:D,5,FALSE),"NA")</f>
        <v>#NAME?</v>
      </c>
      <c r="F108" s="73" t="e">
        <f ca="1">_xludf.IFNA(VLOOKUP($A108,'Data Sheet'!$A:E,6,FALSE),"NA")</f>
        <v>#NAME?</v>
      </c>
      <c r="G108" s="63" t="e">
        <f ca="1">_xludf.IFNA(VLOOKUP($A108,'Data Sheet'!$A:F,7,FALSE),"NA")</f>
        <v>#NAME?</v>
      </c>
      <c r="H108" s="64" t="e">
        <f ca="1">_xludf.IFNA(VLOOKUP($A108,'Data Sheet'!$A:Q,18,FALSE),"NA")</f>
        <v>#NAME?</v>
      </c>
      <c r="I108" s="63" t="e">
        <f ca="1">_xludf.IFNA(VLOOKUP($A108,'Data Sheet'!$A:T,19,FALSE),"NA")</f>
        <v>#NAME?</v>
      </c>
      <c r="J108" s="64" t="e">
        <f ca="1">_xludf.IFNA(VLOOKUP($A108,'Data Sheet'!$A:T,20,FALSE),"NA")</f>
        <v>#NAME?</v>
      </c>
    </row>
    <row r="109" spans="2:10" ht="15.75" customHeight="1" x14ac:dyDescent="0.15">
      <c r="B109" s="60" t="e">
        <f ca="1">_xludf.IFNA(VLOOKUP($A109,'Data Sheet'!$A:B,2,FALSE),"NA")</f>
        <v>#NAME?</v>
      </c>
      <c r="C109" s="61" t="e">
        <f ca="1">_xludf.IFNA(VLOOKUP($A109,'Data Sheet'!$A:U,3,FALSE),"NA")</f>
        <v>#NAME?</v>
      </c>
      <c r="D109" s="61" t="e">
        <f ca="1">_xludf.IFNA(VLOOKUP($A109,'Data Sheet'!$A:C,4,FALSE),"NA")</f>
        <v>#NAME?</v>
      </c>
      <c r="E109" s="61" t="e">
        <f ca="1">_xludf.IFNA(VLOOKUP($A109,'Data Sheet'!$A:D,5,FALSE),"NA")</f>
        <v>#NAME?</v>
      </c>
      <c r="F109" s="73" t="e">
        <f ca="1">_xludf.IFNA(VLOOKUP($A109,'Data Sheet'!$A:E,6,FALSE),"NA")</f>
        <v>#NAME?</v>
      </c>
      <c r="G109" s="63" t="e">
        <f ca="1">_xludf.IFNA(VLOOKUP($A109,'Data Sheet'!$A:F,7,FALSE),"NA")</f>
        <v>#NAME?</v>
      </c>
      <c r="H109" s="64" t="e">
        <f ca="1">_xludf.IFNA(VLOOKUP($A109,'Data Sheet'!$A:Q,18,FALSE),"NA")</f>
        <v>#NAME?</v>
      </c>
      <c r="I109" s="63" t="e">
        <f ca="1">_xludf.IFNA(VLOOKUP($A109,'Data Sheet'!$A:T,19,FALSE),"NA")</f>
        <v>#NAME?</v>
      </c>
      <c r="J109" s="64" t="e">
        <f ca="1">_xludf.IFNA(VLOOKUP($A109,'Data Sheet'!$A:T,20,FALSE),"NA")</f>
        <v>#NAME?</v>
      </c>
    </row>
    <row r="110" spans="2:10" ht="15.75" customHeight="1" x14ac:dyDescent="0.15">
      <c r="B110" s="60" t="e">
        <f ca="1">_xludf.IFNA(VLOOKUP($A110,'Data Sheet'!$A:B,2,FALSE),"NA")</f>
        <v>#NAME?</v>
      </c>
      <c r="C110" s="61" t="e">
        <f ca="1">_xludf.IFNA(VLOOKUP($A110,'Data Sheet'!$A:U,3,FALSE),"NA")</f>
        <v>#NAME?</v>
      </c>
      <c r="D110" s="61" t="e">
        <f ca="1">_xludf.IFNA(VLOOKUP($A110,'Data Sheet'!$A:C,4,FALSE),"NA")</f>
        <v>#NAME?</v>
      </c>
      <c r="E110" s="61" t="e">
        <f ca="1">_xludf.IFNA(VLOOKUP($A110,'Data Sheet'!$A:D,5,FALSE),"NA")</f>
        <v>#NAME?</v>
      </c>
      <c r="F110" s="73" t="e">
        <f ca="1">_xludf.IFNA(VLOOKUP($A110,'Data Sheet'!$A:E,6,FALSE),"NA")</f>
        <v>#NAME?</v>
      </c>
      <c r="G110" s="63" t="e">
        <f ca="1">_xludf.IFNA(VLOOKUP($A110,'Data Sheet'!$A:F,7,FALSE),"NA")</f>
        <v>#NAME?</v>
      </c>
      <c r="H110" s="64" t="e">
        <f ca="1">_xludf.IFNA(VLOOKUP($A110,'Data Sheet'!$A:Q,18,FALSE),"NA")</f>
        <v>#NAME?</v>
      </c>
      <c r="I110" s="63" t="e">
        <f ca="1">_xludf.IFNA(VLOOKUP($A110,'Data Sheet'!$A:T,19,FALSE),"NA")</f>
        <v>#NAME?</v>
      </c>
      <c r="J110" s="64" t="e">
        <f ca="1">_xludf.IFNA(VLOOKUP($A110,'Data Sheet'!$A:T,20,FALSE),"NA")</f>
        <v>#NAME?</v>
      </c>
    </row>
    <row r="111" spans="2:10" ht="15.75" customHeight="1" x14ac:dyDescent="0.15">
      <c r="B111" s="60" t="e">
        <f ca="1">_xludf.IFNA(VLOOKUP($A111,'Data Sheet'!$A:B,2,FALSE),"NA")</f>
        <v>#NAME?</v>
      </c>
      <c r="C111" s="61" t="e">
        <f ca="1">_xludf.IFNA(VLOOKUP($A111,'Data Sheet'!$A:U,3,FALSE),"NA")</f>
        <v>#NAME?</v>
      </c>
      <c r="D111" s="61" t="e">
        <f ca="1">_xludf.IFNA(VLOOKUP($A111,'Data Sheet'!$A:C,4,FALSE),"NA")</f>
        <v>#NAME?</v>
      </c>
      <c r="E111" s="61" t="e">
        <f ca="1">_xludf.IFNA(VLOOKUP($A111,'Data Sheet'!$A:D,5,FALSE),"NA")</f>
        <v>#NAME?</v>
      </c>
      <c r="F111" s="73" t="e">
        <f ca="1">_xludf.IFNA(VLOOKUP($A111,'Data Sheet'!$A:E,6,FALSE),"NA")</f>
        <v>#NAME?</v>
      </c>
      <c r="G111" s="63" t="e">
        <f ca="1">_xludf.IFNA(VLOOKUP($A111,'Data Sheet'!$A:F,7,FALSE),"NA")</f>
        <v>#NAME?</v>
      </c>
      <c r="H111" s="64" t="e">
        <f ca="1">_xludf.IFNA(VLOOKUP($A111,'Data Sheet'!$A:Q,18,FALSE),"NA")</f>
        <v>#NAME?</v>
      </c>
      <c r="I111" s="63" t="e">
        <f ca="1">_xludf.IFNA(VLOOKUP($A111,'Data Sheet'!$A:T,19,FALSE),"NA")</f>
        <v>#NAME?</v>
      </c>
      <c r="J111" s="64" t="e">
        <f ca="1">_xludf.IFNA(VLOOKUP($A111,'Data Sheet'!$A:T,20,FALSE),"NA")</f>
        <v>#NAME?</v>
      </c>
    </row>
    <row r="112" spans="2:10" ht="15.75" customHeight="1" x14ac:dyDescent="0.15">
      <c r="B112" s="60" t="e">
        <f ca="1">_xludf.IFNA(VLOOKUP($A112,'Data Sheet'!$A:B,2,FALSE),"NA")</f>
        <v>#NAME?</v>
      </c>
      <c r="C112" s="61" t="e">
        <f ca="1">_xludf.IFNA(VLOOKUP($A112,'Data Sheet'!$A:U,3,FALSE),"NA")</f>
        <v>#NAME?</v>
      </c>
      <c r="D112" s="61" t="e">
        <f ca="1">_xludf.IFNA(VLOOKUP($A112,'Data Sheet'!$A:C,4,FALSE),"NA")</f>
        <v>#NAME?</v>
      </c>
      <c r="E112" s="61" t="e">
        <f ca="1">_xludf.IFNA(VLOOKUP($A112,'Data Sheet'!$A:D,5,FALSE),"NA")</f>
        <v>#NAME?</v>
      </c>
      <c r="F112" s="73" t="e">
        <f ca="1">_xludf.IFNA(VLOOKUP($A112,'Data Sheet'!$A:E,6,FALSE),"NA")</f>
        <v>#NAME?</v>
      </c>
      <c r="G112" s="63" t="e">
        <f ca="1">_xludf.IFNA(VLOOKUP($A112,'Data Sheet'!$A:F,7,FALSE),"NA")</f>
        <v>#NAME?</v>
      </c>
      <c r="H112" s="64" t="e">
        <f ca="1">_xludf.IFNA(VLOOKUP($A112,'Data Sheet'!$A:Q,18,FALSE),"NA")</f>
        <v>#NAME?</v>
      </c>
      <c r="I112" s="63" t="e">
        <f ca="1">_xludf.IFNA(VLOOKUP($A112,'Data Sheet'!$A:T,19,FALSE),"NA")</f>
        <v>#NAME?</v>
      </c>
      <c r="J112" s="64" t="e">
        <f ca="1">_xludf.IFNA(VLOOKUP($A112,'Data Sheet'!$A:T,20,FALSE),"NA")</f>
        <v>#NAME?</v>
      </c>
    </row>
    <row r="113" spans="2:10" ht="15.75" customHeight="1" x14ac:dyDescent="0.15">
      <c r="B113" s="60" t="e">
        <f ca="1">_xludf.IFNA(VLOOKUP($A113,'Data Sheet'!$A:B,2,FALSE),"NA")</f>
        <v>#NAME?</v>
      </c>
      <c r="C113" s="61" t="e">
        <f ca="1">_xludf.IFNA(VLOOKUP($A113,'Data Sheet'!$A:U,3,FALSE),"NA")</f>
        <v>#NAME?</v>
      </c>
      <c r="D113" s="61" t="e">
        <f ca="1">_xludf.IFNA(VLOOKUP($A113,'Data Sheet'!$A:C,4,FALSE),"NA")</f>
        <v>#NAME?</v>
      </c>
      <c r="E113" s="61" t="e">
        <f ca="1">_xludf.IFNA(VLOOKUP($A113,'Data Sheet'!$A:D,5,FALSE),"NA")</f>
        <v>#NAME?</v>
      </c>
      <c r="F113" s="73" t="e">
        <f ca="1">_xludf.IFNA(VLOOKUP($A113,'Data Sheet'!$A:E,6,FALSE),"NA")</f>
        <v>#NAME?</v>
      </c>
      <c r="G113" s="63" t="e">
        <f ca="1">_xludf.IFNA(VLOOKUP($A113,'Data Sheet'!$A:F,7,FALSE),"NA")</f>
        <v>#NAME?</v>
      </c>
      <c r="H113" s="64" t="e">
        <f ca="1">_xludf.IFNA(VLOOKUP($A113,'Data Sheet'!$A:Q,18,FALSE),"NA")</f>
        <v>#NAME?</v>
      </c>
      <c r="I113" s="63" t="e">
        <f ca="1">_xludf.IFNA(VLOOKUP($A113,'Data Sheet'!$A:T,19,FALSE),"NA")</f>
        <v>#NAME?</v>
      </c>
      <c r="J113" s="64" t="e">
        <f ca="1">_xludf.IFNA(VLOOKUP($A113,'Data Sheet'!$A:T,20,FALSE),"NA")</f>
        <v>#NAME?</v>
      </c>
    </row>
    <row r="114" spans="2:10" ht="15.75" customHeight="1" x14ac:dyDescent="0.15">
      <c r="B114" s="60" t="e">
        <f ca="1">_xludf.IFNA(VLOOKUP($A114,'Data Sheet'!$A:B,2,FALSE),"NA")</f>
        <v>#NAME?</v>
      </c>
      <c r="C114" s="61" t="e">
        <f ca="1">_xludf.IFNA(VLOOKUP($A114,'Data Sheet'!$A:U,3,FALSE),"NA")</f>
        <v>#NAME?</v>
      </c>
      <c r="D114" s="61" t="e">
        <f ca="1">_xludf.IFNA(VLOOKUP($A114,'Data Sheet'!$A:C,4,FALSE),"NA")</f>
        <v>#NAME?</v>
      </c>
      <c r="E114" s="61" t="e">
        <f ca="1">_xludf.IFNA(VLOOKUP($A114,'Data Sheet'!$A:D,5,FALSE),"NA")</f>
        <v>#NAME?</v>
      </c>
      <c r="F114" s="73" t="e">
        <f ca="1">_xludf.IFNA(VLOOKUP($A114,'Data Sheet'!$A:E,6,FALSE),"NA")</f>
        <v>#NAME?</v>
      </c>
      <c r="G114" s="63" t="e">
        <f ca="1">_xludf.IFNA(VLOOKUP($A114,'Data Sheet'!$A:F,7,FALSE),"NA")</f>
        <v>#NAME?</v>
      </c>
      <c r="H114" s="64" t="e">
        <f ca="1">_xludf.IFNA(VLOOKUP($A114,'Data Sheet'!$A:Q,18,FALSE),"NA")</f>
        <v>#NAME?</v>
      </c>
      <c r="I114" s="63" t="e">
        <f ca="1">_xludf.IFNA(VLOOKUP($A114,'Data Sheet'!$A:T,19,FALSE),"NA")</f>
        <v>#NAME?</v>
      </c>
      <c r="J114" s="64" t="e">
        <f ca="1">_xludf.IFNA(VLOOKUP($A114,'Data Sheet'!$A:T,20,FALSE),"NA")</f>
        <v>#NAME?</v>
      </c>
    </row>
    <row r="115" spans="2:10" ht="15.75" customHeight="1" x14ac:dyDescent="0.15">
      <c r="B115" s="60" t="e">
        <f ca="1">_xludf.IFNA(VLOOKUP($A115,'Data Sheet'!$A:B,2,FALSE),"NA")</f>
        <v>#NAME?</v>
      </c>
      <c r="C115" s="61" t="e">
        <f ca="1">_xludf.IFNA(VLOOKUP($A115,'Data Sheet'!$A:U,3,FALSE),"NA")</f>
        <v>#NAME?</v>
      </c>
      <c r="D115" s="61" t="e">
        <f ca="1">_xludf.IFNA(VLOOKUP($A115,'Data Sheet'!$A:C,4,FALSE),"NA")</f>
        <v>#NAME?</v>
      </c>
      <c r="E115" s="61" t="e">
        <f ca="1">_xludf.IFNA(VLOOKUP($A115,'Data Sheet'!$A:D,5,FALSE),"NA")</f>
        <v>#NAME?</v>
      </c>
      <c r="F115" s="73" t="e">
        <f ca="1">_xludf.IFNA(VLOOKUP($A115,'Data Sheet'!$A:E,6,FALSE),"NA")</f>
        <v>#NAME?</v>
      </c>
      <c r="G115" s="63" t="e">
        <f ca="1">_xludf.IFNA(VLOOKUP($A115,'Data Sheet'!$A:F,7,FALSE),"NA")</f>
        <v>#NAME?</v>
      </c>
      <c r="H115" s="64" t="e">
        <f ca="1">_xludf.IFNA(VLOOKUP($A115,'Data Sheet'!$A:Q,18,FALSE),"NA")</f>
        <v>#NAME?</v>
      </c>
      <c r="I115" s="63" t="e">
        <f ca="1">_xludf.IFNA(VLOOKUP($A115,'Data Sheet'!$A:T,19,FALSE),"NA")</f>
        <v>#NAME?</v>
      </c>
      <c r="J115" s="64" t="e">
        <f ca="1">_xludf.IFNA(VLOOKUP($A115,'Data Sheet'!$A:T,20,FALSE),"NA")</f>
        <v>#NAME?</v>
      </c>
    </row>
    <row r="116" spans="2:10" ht="15.75" customHeight="1" x14ac:dyDescent="0.15">
      <c r="B116" s="60" t="e">
        <f ca="1">_xludf.IFNA(VLOOKUP($A116,'Data Sheet'!$A:B,2,FALSE),"NA")</f>
        <v>#NAME?</v>
      </c>
      <c r="C116" s="61" t="e">
        <f ca="1">_xludf.IFNA(VLOOKUP($A116,'Data Sheet'!$A:U,3,FALSE),"NA")</f>
        <v>#NAME?</v>
      </c>
      <c r="D116" s="61" t="e">
        <f ca="1">_xludf.IFNA(VLOOKUP($A116,'Data Sheet'!$A:C,4,FALSE),"NA")</f>
        <v>#NAME?</v>
      </c>
      <c r="E116" s="61" t="e">
        <f ca="1">_xludf.IFNA(VLOOKUP($A116,'Data Sheet'!$A:D,5,FALSE),"NA")</f>
        <v>#NAME?</v>
      </c>
      <c r="F116" s="73" t="e">
        <f ca="1">_xludf.IFNA(VLOOKUP($A116,'Data Sheet'!$A:E,6,FALSE),"NA")</f>
        <v>#NAME?</v>
      </c>
      <c r="G116" s="63" t="e">
        <f ca="1">_xludf.IFNA(VLOOKUP($A116,'Data Sheet'!$A:F,7,FALSE),"NA")</f>
        <v>#NAME?</v>
      </c>
      <c r="H116" s="64" t="e">
        <f ca="1">_xludf.IFNA(VLOOKUP($A116,'Data Sheet'!$A:Q,18,FALSE),"NA")</f>
        <v>#NAME?</v>
      </c>
      <c r="I116" s="63" t="e">
        <f ca="1">_xludf.IFNA(VLOOKUP($A116,'Data Sheet'!$A:T,19,FALSE),"NA")</f>
        <v>#NAME?</v>
      </c>
      <c r="J116" s="64" t="e">
        <f ca="1">_xludf.IFNA(VLOOKUP($A116,'Data Sheet'!$A:T,20,FALSE),"NA")</f>
        <v>#NAME?</v>
      </c>
    </row>
    <row r="117" spans="2:10" ht="15.75" customHeight="1" x14ac:dyDescent="0.15">
      <c r="B117" s="60" t="e">
        <f ca="1">_xludf.IFNA(VLOOKUP($A117,'Data Sheet'!$A:B,2,FALSE),"NA")</f>
        <v>#NAME?</v>
      </c>
      <c r="C117" s="61" t="e">
        <f ca="1">_xludf.IFNA(VLOOKUP($A117,'Data Sheet'!$A:U,3,FALSE),"NA")</f>
        <v>#NAME?</v>
      </c>
      <c r="D117" s="61" t="e">
        <f ca="1">_xludf.IFNA(VLOOKUP($A117,'Data Sheet'!$A:C,4,FALSE),"NA")</f>
        <v>#NAME?</v>
      </c>
      <c r="E117" s="61" t="e">
        <f ca="1">_xludf.IFNA(VLOOKUP($A117,'Data Sheet'!$A:D,5,FALSE),"NA")</f>
        <v>#NAME?</v>
      </c>
      <c r="F117" s="73" t="e">
        <f ca="1">_xludf.IFNA(VLOOKUP($A117,'Data Sheet'!$A:E,6,FALSE),"NA")</f>
        <v>#NAME?</v>
      </c>
      <c r="G117" s="63" t="e">
        <f ca="1">_xludf.IFNA(VLOOKUP($A117,'Data Sheet'!$A:F,7,FALSE),"NA")</f>
        <v>#NAME?</v>
      </c>
      <c r="H117" s="64" t="e">
        <f ca="1">_xludf.IFNA(VLOOKUP($A117,'Data Sheet'!$A:Q,18,FALSE),"NA")</f>
        <v>#NAME?</v>
      </c>
      <c r="I117" s="63" t="e">
        <f ca="1">_xludf.IFNA(VLOOKUP($A117,'Data Sheet'!$A:T,19,FALSE),"NA")</f>
        <v>#NAME?</v>
      </c>
      <c r="J117" s="64" t="e">
        <f ca="1">_xludf.IFNA(VLOOKUP($A117,'Data Sheet'!$A:T,20,FALSE),"NA")</f>
        <v>#NAME?</v>
      </c>
    </row>
    <row r="118" spans="2:10" ht="15.75" customHeight="1" x14ac:dyDescent="0.15">
      <c r="B118" s="60" t="e">
        <f ca="1">_xludf.IFNA(VLOOKUP($A118,'Data Sheet'!$A:B,2,FALSE),"NA")</f>
        <v>#NAME?</v>
      </c>
      <c r="C118" s="61" t="e">
        <f ca="1">_xludf.IFNA(VLOOKUP($A118,'Data Sheet'!$A:U,3,FALSE),"NA")</f>
        <v>#NAME?</v>
      </c>
      <c r="D118" s="61" t="e">
        <f ca="1">_xludf.IFNA(VLOOKUP($A118,'Data Sheet'!$A:C,4,FALSE),"NA")</f>
        <v>#NAME?</v>
      </c>
      <c r="E118" s="61" t="e">
        <f ca="1">_xludf.IFNA(VLOOKUP($A118,'Data Sheet'!$A:D,5,FALSE),"NA")</f>
        <v>#NAME?</v>
      </c>
      <c r="F118" s="73" t="e">
        <f ca="1">_xludf.IFNA(VLOOKUP($A118,'Data Sheet'!$A:E,6,FALSE),"NA")</f>
        <v>#NAME?</v>
      </c>
      <c r="G118" s="63" t="e">
        <f ca="1">_xludf.IFNA(VLOOKUP($A118,'Data Sheet'!$A:F,7,FALSE),"NA")</f>
        <v>#NAME?</v>
      </c>
      <c r="H118" s="64" t="e">
        <f ca="1">_xludf.IFNA(VLOOKUP($A118,'Data Sheet'!$A:Q,18,FALSE),"NA")</f>
        <v>#NAME?</v>
      </c>
      <c r="I118" s="63" t="e">
        <f ca="1">_xludf.IFNA(VLOOKUP($A118,'Data Sheet'!$A:T,19,FALSE),"NA")</f>
        <v>#NAME?</v>
      </c>
      <c r="J118" s="64" t="e">
        <f ca="1">_xludf.IFNA(VLOOKUP($A118,'Data Sheet'!$A:T,20,FALSE),"NA")</f>
        <v>#NAME?</v>
      </c>
    </row>
    <row r="119" spans="2:10" ht="15.75" customHeight="1" x14ac:dyDescent="0.15">
      <c r="B119" s="60" t="e">
        <f ca="1">_xludf.IFNA(VLOOKUP($A119,'Data Sheet'!$A:B,2,FALSE),"NA")</f>
        <v>#NAME?</v>
      </c>
      <c r="C119" s="61" t="e">
        <f ca="1">_xludf.IFNA(VLOOKUP($A119,'Data Sheet'!$A:U,3,FALSE),"NA")</f>
        <v>#NAME?</v>
      </c>
      <c r="D119" s="61" t="e">
        <f ca="1">_xludf.IFNA(VLOOKUP($A119,'Data Sheet'!$A:C,4,FALSE),"NA")</f>
        <v>#NAME?</v>
      </c>
      <c r="E119" s="61" t="e">
        <f ca="1">_xludf.IFNA(VLOOKUP($A119,'Data Sheet'!$A:D,5,FALSE),"NA")</f>
        <v>#NAME?</v>
      </c>
      <c r="F119" s="73" t="e">
        <f ca="1">_xludf.IFNA(VLOOKUP($A119,'Data Sheet'!$A:E,6,FALSE),"NA")</f>
        <v>#NAME?</v>
      </c>
      <c r="G119" s="63" t="e">
        <f ca="1">_xludf.IFNA(VLOOKUP($A119,'Data Sheet'!$A:F,7,FALSE),"NA")</f>
        <v>#NAME?</v>
      </c>
      <c r="H119" s="64" t="e">
        <f ca="1">_xludf.IFNA(VLOOKUP($A119,'Data Sheet'!$A:Q,18,FALSE),"NA")</f>
        <v>#NAME?</v>
      </c>
      <c r="I119" s="63" t="e">
        <f ca="1">_xludf.IFNA(VLOOKUP($A119,'Data Sheet'!$A:T,19,FALSE),"NA")</f>
        <v>#NAME?</v>
      </c>
      <c r="J119" s="64" t="e">
        <f ca="1">_xludf.IFNA(VLOOKUP($A119,'Data Sheet'!$A:T,20,FALSE),"NA")</f>
        <v>#NAME?</v>
      </c>
    </row>
    <row r="120" spans="2:10" ht="15.75" customHeight="1" x14ac:dyDescent="0.15">
      <c r="B120" s="60" t="e">
        <f ca="1">_xludf.IFNA(VLOOKUP($A120,'Data Sheet'!$A:B,2,FALSE),"NA")</f>
        <v>#NAME?</v>
      </c>
      <c r="C120" s="61" t="e">
        <f ca="1">_xludf.IFNA(VLOOKUP($A120,'Data Sheet'!$A:U,3,FALSE),"NA")</f>
        <v>#NAME?</v>
      </c>
      <c r="D120" s="61" t="e">
        <f ca="1">_xludf.IFNA(VLOOKUP($A120,'Data Sheet'!$A:C,4,FALSE),"NA")</f>
        <v>#NAME?</v>
      </c>
      <c r="E120" s="61" t="e">
        <f ca="1">_xludf.IFNA(VLOOKUP($A120,'Data Sheet'!$A:D,5,FALSE),"NA")</f>
        <v>#NAME?</v>
      </c>
      <c r="F120" s="73" t="e">
        <f ca="1">_xludf.IFNA(VLOOKUP($A120,'Data Sheet'!$A:E,6,FALSE),"NA")</f>
        <v>#NAME?</v>
      </c>
      <c r="G120" s="63" t="e">
        <f ca="1">_xludf.IFNA(VLOOKUP($A120,'Data Sheet'!$A:F,7,FALSE),"NA")</f>
        <v>#NAME?</v>
      </c>
      <c r="H120" s="64" t="e">
        <f ca="1">_xludf.IFNA(VLOOKUP($A120,'Data Sheet'!$A:Q,18,FALSE),"NA")</f>
        <v>#NAME?</v>
      </c>
      <c r="I120" s="63" t="e">
        <f ca="1">_xludf.IFNA(VLOOKUP($A120,'Data Sheet'!$A:T,19,FALSE),"NA")</f>
        <v>#NAME?</v>
      </c>
      <c r="J120" s="64" t="e">
        <f ca="1">_xludf.IFNA(VLOOKUP($A120,'Data Sheet'!$A:T,20,FALSE),"NA")</f>
        <v>#NAME?</v>
      </c>
    </row>
    <row r="121" spans="2:10" ht="15.75" customHeight="1" x14ac:dyDescent="0.15">
      <c r="B121" s="60" t="e">
        <f ca="1">_xludf.IFNA(VLOOKUP($A121,'Data Sheet'!$A:B,2,FALSE),"NA")</f>
        <v>#NAME?</v>
      </c>
      <c r="C121" s="61" t="e">
        <f ca="1">_xludf.IFNA(VLOOKUP($A121,'Data Sheet'!$A:U,3,FALSE),"NA")</f>
        <v>#NAME?</v>
      </c>
      <c r="D121" s="61" t="e">
        <f ca="1">_xludf.IFNA(VLOOKUP($A121,'Data Sheet'!$A:C,4,FALSE),"NA")</f>
        <v>#NAME?</v>
      </c>
      <c r="E121" s="61" t="e">
        <f ca="1">_xludf.IFNA(VLOOKUP($A121,'Data Sheet'!$A:D,5,FALSE),"NA")</f>
        <v>#NAME?</v>
      </c>
      <c r="F121" s="73" t="e">
        <f ca="1">_xludf.IFNA(VLOOKUP($A121,'Data Sheet'!$A:E,6,FALSE),"NA")</f>
        <v>#NAME?</v>
      </c>
      <c r="G121" s="63" t="e">
        <f ca="1">_xludf.IFNA(VLOOKUP($A121,'Data Sheet'!$A:F,7,FALSE),"NA")</f>
        <v>#NAME?</v>
      </c>
      <c r="H121" s="64" t="e">
        <f ca="1">_xludf.IFNA(VLOOKUP($A121,'Data Sheet'!$A:Q,18,FALSE),"NA")</f>
        <v>#NAME?</v>
      </c>
      <c r="I121" s="63" t="e">
        <f ca="1">_xludf.IFNA(VLOOKUP($A121,'Data Sheet'!$A:T,19,FALSE),"NA")</f>
        <v>#NAME?</v>
      </c>
      <c r="J121" s="64" t="e">
        <f ca="1">_xludf.IFNA(VLOOKUP($A121,'Data Sheet'!$A:T,20,FALSE),"NA")</f>
        <v>#NAME?</v>
      </c>
    </row>
    <row r="122" spans="2:10" ht="15.75" customHeight="1" x14ac:dyDescent="0.15">
      <c r="B122" s="60" t="e">
        <f ca="1">_xludf.IFNA(VLOOKUP($A122,'Data Sheet'!$A:B,2,FALSE),"NA")</f>
        <v>#NAME?</v>
      </c>
      <c r="C122" s="61" t="e">
        <f ca="1">_xludf.IFNA(VLOOKUP($A122,'Data Sheet'!$A:U,3,FALSE),"NA")</f>
        <v>#NAME?</v>
      </c>
      <c r="D122" s="61" t="e">
        <f ca="1">_xludf.IFNA(VLOOKUP($A122,'Data Sheet'!$A:C,4,FALSE),"NA")</f>
        <v>#NAME?</v>
      </c>
      <c r="E122" s="61" t="e">
        <f ca="1">_xludf.IFNA(VLOOKUP($A122,'Data Sheet'!$A:D,5,FALSE),"NA")</f>
        <v>#NAME?</v>
      </c>
      <c r="F122" s="73" t="e">
        <f ca="1">_xludf.IFNA(VLOOKUP($A122,'Data Sheet'!$A:E,6,FALSE),"NA")</f>
        <v>#NAME?</v>
      </c>
      <c r="G122" s="63" t="e">
        <f ca="1">_xludf.IFNA(VLOOKUP($A122,'Data Sheet'!$A:F,7,FALSE),"NA")</f>
        <v>#NAME?</v>
      </c>
      <c r="H122" s="64" t="e">
        <f ca="1">_xludf.IFNA(VLOOKUP($A122,'Data Sheet'!$A:Q,18,FALSE),"NA")</f>
        <v>#NAME?</v>
      </c>
      <c r="I122" s="63" t="e">
        <f ca="1">_xludf.IFNA(VLOOKUP($A122,'Data Sheet'!$A:T,19,FALSE),"NA")</f>
        <v>#NAME?</v>
      </c>
      <c r="J122" s="64" t="e">
        <f ca="1">_xludf.IFNA(VLOOKUP($A122,'Data Sheet'!$A:T,20,FALSE),"NA")</f>
        <v>#NAME?</v>
      </c>
    </row>
    <row r="123" spans="2:10" ht="15.75" customHeight="1" x14ac:dyDescent="0.15">
      <c r="B123" s="60" t="e">
        <f ca="1">_xludf.IFNA(VLOOKUP($A123,'Data Sheet'!$A:B,2,FALSE),"NA")</f>
        <v>#NAME?</v>
      </c>
      <c r="C123" s="61" t="e">
        <f ca="1">_xludf.IFNA(VLOOKUP($A123,'Data Sheet'!$A:U,3,FALSE),"NA")</f>
        <v>#NAME?</v>
      </c>
      <c r="D123" s="61" t="e">
        <f ca="1">_xludf.IFNA(VLOOKUP($A123,'Data Sheet'!$A:C,4,FALSE),"NA")</f>
        <v>#NAME?</v>
      </c>
      <c r="E123" s="61" t="e">
        <f ca="1">_xludf.IFNA(VLOOKUP($A123,'Data Sheet'!$A:D,5,FALSE),"NA")</f>
        <v>#NAME?</v>
      </c>
      <c r="F123" s="73" t="e">
        <f ca="1">_xludf.IFNA(VLOOKUP($A123,'Data Sheet'!$A:E,6,FALSE),"NA")</f>
        <v>#NAME?</v>
      </c>
      <c r="G123" s="63" t="e">
        <f ca="1">_xludf.IFNA(VLOOKUP($A123,'Data Sheet'!$A:F,7,FALSE),"NA")</f>
        <v>#NAME?</v>
      </c>
      <c r="H123" s="64" t="e">
        <f ca="1">_xludf.IFNA(VLOOKUP($A123,'Data Sheet'!$A:Q,18,FALSE),"NA")</f>
        <v>#NAME?</v>
      </c>
      <c r="I123" s="63" t="e">
        <f ca="1">_xludf.IFNA(VLOOKUP($A123,'Data Sheet'!$A:T,19,FALSE),"NA")</f>
        <v>#NAME?</v>
      </c>
      <c r="J123" s="64" t="e">
        <f ca="1">_xludf.IFNA(VLOOKUP($A123,'Data Sheet'!$A:T,20,FALSE),"NA")</f>
        <v>#NAME?</v>
      </c>
    </row>
    <row r="124" spans="2:10" ht="15.75" customHeight="1" x14ac:dyDescent="0.15">
      <c r="B124" s="60" t="e">
        <f ca="1">_xludf.IFNA(VLOOKUP($A124,'Data Sheet'!$A:B,2,FALSE),"NA")</f>
        <v>#NAME?</v>
      </c>
      <c r="C124" s="61" t="e">
        <f ca="1">_xludf.IFNA(VLOOKUP($A124,'Data Sheet'!$A:U,3,FALSE),"NA")</f>
        <v>#NAME?</v>
      </c>
      <c r="D124" s="61" t="e">
        <f ca="1">_xludf.IFNA(VLOOKUP($A124,'Data Sheet'!$A:C,4,FALSE),"NA")</f>
        <v>#NAME?</v>
      </c>
      <c r="E124" s="61" t="e">
        <f ca="1">_xludf.IFNA(VLOOKUP($A124,'Data Sheet'!$A:D,5,FALSE),"NA")</f>
        <v>#NAME?</v>
      </c>
      <c r="F124" s="73" t="e">
        <f ca="1">_xludf.IFNA(VLOOKUP($A124,'Data Sheet'!$A:E,6,FALSE),"NA")</f>
        <v>#NAME?</v>
      </c>
      <c r="G124" s="63" t="e">
        <f ca="1">_xludf.IFNA(VLOOKUP($A124,'Data Sheet'!$A:F,7,FALSE),"NA")</f>
        <v>#NAME?</v>
      </c>
      <c r="H124" s="64" t="e">
        <f ca="1">_xludf.IFNA(VLOOKUP($A124,'Data Sheet'!$A:Q,18,FALSE),"NA")</f>
        <v>#NAME?</v>
      </c>
      <c r="I124" s="63" t="e">
        <f ca="1">_xludf.IFNA(VLOOKUP($A124,'Data Sheet'!$A:T,19,FALSE),"NA")</f>
        <v>#NAME?</v>
      </c>
      <c r="J124" s="64" t="e">
        <f ca="1">_xludf.IFNA(VLOOKUP($A124,'Data Sheet'!$A:T,20,FALSE),"NA")</f>
        <v>#NAME?</v>
      </c>
    </row>
    <row r="125" spans="2:10" ht="15.75" customHeight="1" x14ac:dyDescent="0.15">
      <c r="B125" s="60" t="e">
        <f ca="1">_xludf.IFNA(VLOOKUP($A125,'Data Sheet'!$A:B,2,FALSE),"NA")</f>
        <v>#NAME?</v>
      </c>
      <c r="C125" s="61" t="e">
        <f ca="1">_xludf.IFNA(VLOOKUP($A125,'Data Sheet'!$A:U,3,FALSE),"NA")</f>
        <v>#NAME?</v>
      </c>
      <c r="D125" s="61" t="e">
        <f ca="1">_xludf.IFNA(VLOOKUP($A125,'Data Sheet'!$A:C,4,FALSE),"NA")</f>
        <v>#NAME?</v>
      </c>
      <c r="E125" s="61" t="e">
        <f ca="1">_xludf.IFNA(VLOOKUP($A125,'Data Sheet'!$A:D,5,FALSE),"NA")</f>
        <v>#NAME?</v>
      </c>
      <c r="F125" s="73" t="e">
        <f ca="1">_xludf.IFNA(VLOOKUP($A125,'Data Sheet'!$A:E,6,FALSE),"NA")</f>
        <v>#NAME?</v>
      </c>
      <c r="G125" s="63" t="e">
        <f ca="1">_xludf.IFNA(VLOOKUP($A125,'Data Sheet'!$A:F,7,FALSE),"NA")</f>
        <v>#NAME?</v>
      </c>
      <c r="H125" s="64" t="e">
        <f ca="1">_xludf.IFNA(VLOOKUP($A125,'Data Sheet'!$A:Q,18,FALSE),"NA")</f>
        <v>#NAME?</v>
      </c>
      <c r="I125" s="63" t="e">
        <f ca="1">_xludf.IFNA(VLOOKUP($A125,'Data Sheet'!$A:T,19,FALSE),"NA")</f>
        <v>#NAME?</v>
      </c>
      <c r="J125" s="64" t="e">
        <f ca="1">_xludf.IFNA(VLOOKUP($A125,'Data Sheet'!$A:T,20,FALSE),"NA")</f>
        <v>#NAME?</v>
      </c>
    </row>
    <row r="126" spans="2:10" ht="15.75" customHeight="1" x14ac:dyDescent="0.15">
      <c r="B126" s="60" t="e">
        <f ca="1">_xludf.IFNA(VLOOKUP($A126,'Data Sheet'!$A:B,2,FALSE),"NA")</f>
        <v>#NAME?</v>
      </c>
      <c r="C126" s="61" t="e">
        <f ca="1">_xludf.IFNA(VLOOKUP($A126,'Data Sheet'!$A:U,3,FALSE),"NA")</f>
        <v>#NAME?</v>
      </c>
      <c r="D126" s="61" t="e">
        <f ca="1">_xludf.IFNA(VLOOKUP($A126,'Data Sheet'!$A:C,4,FALSE),"NA")</f>
        <v>#NAME?</v>
      </c>
      <c r="E126" s="61" t="e">
        <f ca="1">_xludf.IFNA(VLOOKUP($A126,'Data Sheet'!$A:D,5,FALSE),"NA")</f>
        <v>#NAME?</v>
      </c>
      <c r="F126" s="73" t="e">
        <f ca="1">_xludf.IFNA(VLOOKUP($A126,'Data Sheet'!$A:E,6,FALSE),"NA")</f>
        <v>#NAME?</v>
      </c>
      <c r="G126" s="63" t="e">
        <f ca="1">_xludf.IFNA(VLOOKUP($A126,'Data Sheet'!$A:F,7,FALSE),"NA")</f>
        <v>#NAME?</v>
      </c>
      <c r="H126" s="64" t="e">
        <f ca="1">_xludf.IFNA(VLOOKUP($A126,'Data Sheet'!$A:Q,18,FALSE),"NA")</f>
        <v>#NAME?</v>
      </c>
      <c r="I126" s="63" t="e">
        <f ca="1">_xludf.IFNA(VLOOKUP($A126,'Data Sheet'!$A:T,19,FALSE),"NA")</f>
        <v>#NAME?</v>
      </c>
      <c r="J126" s="64" t="e">
        <f ca="1">_xludf.IFNA(VLOOKUP($A126,'Data Sheet'!$A:T,20,FALSE),"NA")</f>
        <v>#NAME?</v>
      </c>
    </row>
    <row r="127" spans="2:10" ht="15.75" customHeight="1" x14ac:dyDescent="0.15">
      <c r="B127" s="60" t="e">
        <f ca="1">_xludf.IFNA(VLOOKUP($A127,'Data Sheet'!$A:B,2,FALSE),"NA")</f>
        <v>#NAME?</v>
      </c>
      <c r="C127" s="61" t="e">
        <f ca="1">_xludf.IFNA(VLOOKUP($A127,'Data Sheet'!$A:U,3,FALSE),"NA")</f>
        <v>#NAME?</v>
      </c>
      <c r="D127" s="61" t="e">
        <f ca="1">_xludf.IFNA(VLOOKUP($A127,'Data Sheet'!$A:C,4,FALSE),"NA")</f>
        <v>#NAME?</v>
      </c>
      <c r="E127" s="61" t="e">
        <f ca="1">_xludf.IFNA(VLOOKUP($A127,'Data Sheet'!$A:D,5,FALSE),"NA")</f>
        <v>#NAME?</v>
      </c>
      <c r="F127" s="73" t="e">
        <f ca="1">_xludf.IFNA(VLOOKUP($A127,'Data Sheet'!$A:E,6,FALSE),"NA")</f>
        <v>#NAME?</v>
      </c>
      <c r="G127" s="63" t="e">
        <f ca="1">_xludf.IFNA(VLOOKUP($A127,'Data Sheet'!$A:F,7,FALSE),"NA")</f>
        <v>#NAME?</v>
      </c>
      <c r="H127" s="64" t="e">
        <f ca="1">_xludf.IFNA(VLOOKUP($A127,'Data Sheet'!$A:Q,18,FALSE),"NA")</f>
        <v>#NAME?</v>
      </c>
      <c r="I127" s="63" t="e">
        <f ca="1">_xludf.IFNA(VLOOKUP($A127,'Data Sheet'!$A:T,19,FALSE),"NA")</f>
        <v>#NAME?</v>
      </c>
      <c r="J127" s="64" t="e">
        <f ca="1">_xludf.IFNA(VLOOKUP($A127,'Data Sheet'!$A:T,20,FALSE),"NA")</f>
        <v>#NAME?</v>
      </c>
    </row>
    <row r="128" spans="2:10" ht="15.75" customHeight="1" x14ac:dyDescent="0.15">
      <c r="B128" s="60" t="e">
        <f ca="1">_xludf.IFNA(VLOOKUP($A128,'Data Sheet'!$A:B,2,FALSE),"NA")</f>
        <v>#NAME?</v>
      </c>
      <c r="C128" s="61" t="e">
        <f ca="1">_xludf.IFNA(VLOOKUP($A128,'Data Sheet'!$A:U,3,FALSE),"NA")</f>
        <v>#NAME?</v>
      </c>
      <c r="D128" s="61" t="e">
        <f ca="1">_xludf.IFNA(VLOOKUP($A128,'Data Sheet'!$A:C,4,FALSE),"NA")</f>
        <v>#NAME?</v>
      </c>
      <c r="E128" s="61" t="e">
        <f ca="1">_xludf.IFNA(VLOOKUP($A128,'Data Sheet'!$A:D,5,FALSE),"NA")</f>
        <v>#NAME?</v>
      </c>
      <c r="F128" s="73" t="e">
        <f ca="1">_xludf.IFNA(VLOOKUP($A128,'Data Sheet'!$A:E,6,FALSE),"NA")</f>
        <v>#NAME?</v>
      </c>
      <c r="G128" s="63" t="e">
        <f ca="1">_xludf.IFNA(VLOOKUP($A128,'Data Sheet'!$A:F,7,FALSE),"NA")</f>
        <v>#NAME?</v>
      </c>
      <c r="H128" s="64" t="e">
        <f ca="1">_xludf.IFNA(VLOOKUP($A128,'Data Sheet'!$A:Q,18,FALSE),"NA")</f>
        <v>#NAME?</v>
      </c>
      <c r="I128" s="63" t="e">
        <f ca="1">_xludf.IFNA(VLOOKUP($A128,'Data Sheet'!$A:T,19,FALSE),"NA")</f>
        <v>#NAME?</v>
      </c>
      <c r="J128" s="64" t="e">
        <f ca="1">_xludf.IFNA(VLOOKUP($A128,'Data Sheet'!$A:T,20,FALSE),"NA")</f>
        <v>#NAME?</v>
      </c>
    </row>
    <row r="129" spans="2:10" ht="15.75" customHeight="1" x14ac:dyDescent="0.15">
      <c r="B129" s="60" t="e">
        <f ca="1">_xludf.IFNA(VLOOKUP($A129,'Data Sheet'!$A:B,2,FALSE),"NA")</f>
        <v>#NAME?</v>
      </c>
      <c r="C129" s="61" t="e">
        <f ca="1">_xludf.IFNA(VLOOKUP($A129,'Data Sheet'!$A:U,3,FALSE),"NA")</f>
        <v>#NAME?</v>
      </c>
      <c r="D129" s="61" t="e">
        <f ca="1">_xludf.IFNA(VLOOKUP($A129,'Data Sheet'!$A:C,4,FALSE),"NA")</f>
        <v>#NAME?</v>
      </c>
      <c r="E129" s="61" t="e">
        <f ca="1">_xludf.IFNA(VLOOKUP($A129,'Data Sheet'!$A:D,5,FALSE),"NA")</f>
        <v>#NAME?</v>
      </c>
      <c r="F129" s="73" t="e">
        <f ca="1">_xludf.IFNA(VLOOKUP($A129,'Data Sheet'!$A:E,6,FALSE),"NA")</f>
        <v>#NAME?</v>
      </c>
      <c r="G129" s="63" t="e">
        <f ca="1">_xludf.IFNA(VLOOKUP($A129,'Data Sheet'!$A:F,7,FALSE),"NA")</f>
        <v>#NAME?</v>
      </c>
      <c r="H129" s="64" t="e">
        <f ca="1">_xludf.IFNA(VLOOKUP($A129,'Data Sheet'!$A:Q,18,FALSE),"NA")</f>
        <v>#NAME?</v>
      </c>
      <c r="I129" s="63" t="e">
        <f ca="1">_xludf.IFNA(VLOOKUP($A129,'Data Sheet'!$A:T,19,FALSE),"NA")</f>
        <v>#NAME?</v>
      </c>
      <c r="J129" s="64" t="e">
        <f ca="1">_xludf.IFNA(VLOOKUP($A129,'Data Sheet'!$A:T,20,FALSE),"NA")</f>
        <v>#NAME?</v>
      </c>
    </row>
    <row r="130" spans="2:10" ht="15.75" customHeight="1" x14ac:dyDescent="0.15">
      <c r="B130" s="60" t="e">
        <f ca="1">_xludf.IFNA(VLOOKUP($A130,'Data Sheet'!$A:B,2,FALSE),"NA")</f>
        <v>#NAME?</v>
      </c>
      <c r="C130" s="61" t="e">
        <f ca="1">_xludf.IFNA(VLOOKUP($A130,'Data Sheet'!$A:U,3,FALSE),"NA")</f>
        <v>#NAME?</v>
      </c>
      <c r="D130" s="61" t="e">
        <f ca="1">_xludf.IFNA(VLOOKUP($A130,'Data Sheet'!$A:C,4,FALSE),"NA")</f>
        <v>#NAME?</v>
      </c>
      <c r="E130" s="61" t="e">
        <f ca="1">_xludf.IFNA(VLOOKUP($A130,'Data Sheet'!$A:D,5,FALSE),"NA")</f>
        <v>#NAME?</v>
      </c>
      <c r="F130" s="73" t="e">
        <f ca="1">_xludf.IFNA(VLOOKUP($A130,'Data Sheet'!$A:E,6,FALSE),"NA")</f>
        <v>#NAME?</v>
      </c>
      <c r="G130" s="63" t="e">
        <f ca="1">_xludf.IFNA(VLOOKUP($A130,'Data Sheet'!$A:F,7,FALSE),"NA")</f>
        <v>#NAME?</v>
      </c>
      <c r="H130" s="64" t="e">
        <f ca="1">_xludf.IFNA(VLOOKUP($A130,'Data Sheet'!$A:Q,18,FALSE),"NA")</f>
        <v>#NAME?</v>
      </c>
      <c r="I130" s="63" t="e">
        <f ca="1">_xludf.IFNA(VLOOKUP($A130,'Data Sheet'!$A:T,19,FALSE),"NA")</f>
        <v>#NAME?</v>
      </c>
      <c r="J130" s="64" t="e">
        <f ca="1">_xludf.IFNA(VLOOKUP($A130,'Data Sheet'!$A:T,20,FALSE),"NA")</f>
        <v>#NAME?</v>
      </c>
    </row>
    <row r="131" spans="2:10" ht="15.75" customHeight="1" x14ac:dyDescent="0.15">
      <c r="B131" s="60" t="e">
        <f ca="1">_xludf.IFNA(VLOOKUP($A131,'Data Sheet'!$A:B,2,FALSE),"NA")</f>
        <v>#NAME?</v>
      </c>
      <c r="C131" s="61" t="e">
        <f ca="1">_xludf.IFNA(VLOOKUP($A131,'Data Sheet'!$A:U,3,FALSE),"NA")</f>
        <v>#NAME?</v>
      </c>
      <c r="D131" s="61" t="e">
        <f ca="1">_xludf.IFNA(VLOOKUP($A131,'Data Sheet'!$A:C,4,FALSE),"NA")</f>
        <v>#NAME?</v>
      </c>
      <c r="E131" s="61" t="e">
        <f ca="1">_xludf.IFNA(VLOOKUP($A131,'Data Sheet'!$A:D,5,FALSE),"NA")</f>
        <v>#NAME?</v>
      </c>
      <c r="F131" s="73" t="e">
        <f ca="1">_xludf.IFNA(VLOOKUP($A131,'Data Sheet'!$A:E,6,FALSE),"NA")</f>
        <v>#NAME?</v>
      </c>
      <c r="G131" s="63" t="e">
        <f ca="1">_xludf.IFNA(VLOOKUP($A131,'Data Sheet'!$A:F,7,FALSE),"NA")</f>
        <v>#NAME?</v>
      </c>
      <c r="H131" s="64" t="e">
        <f ca="1">_xludf.IFNA(VLOOKUP($A131,'Data Sheet'!$A:Q,18,FALSE),"NA")</f>
        <v>#NAME?</v>
      </c>
      <c r="I131" s="63" t="e">
        <f ca="1">_xludf.IFNA(VLOOKUP($A131,'Data Sheet'!$A:T,19,FALSE),"NA")</f>
        <v>#NAME?</v>
      </c>
      <c r="J131" s="64" t="e">
        <f ca="1">_xludf.IFNA(VLOOKUP($A131,'Data Sheet'!$A:T,20,FALSE),"NA")</f>
        <v>#NAME?</v>
      </c>
    </row>
    <row r="132" spans="2:10" ht="15.75" customHeight="1" x14ac:dyDescent="0.15">
      <c r="B132" s="60" t="e">
        <f ca="1">_xludf.IFNA(VLOOKUP($A132,'Data Sheet'!$A:B,2,FALSE),"NA")</f>
        <v>#NAME?</v>
      </c>
      <c r="C132" s="61" t="e">
        <f ca="1">_xludf.IFNA(VLOOKUP($A132,'Data Sheet'!$A:U,3,FALSE),"NA")</f>
        <v>#NAME?</v>
      </c>
      <c r="D132" s="61" t="e">
        <f ca="1">_xludf.IFNA(VLOOKUP($A132,'Data Sheet'!$A:C,4,FALSE),"NA")</f>
        <v>#NAME?</v>
      </c>
      <c r="E132" s="61" t="e">
        <f ca="1">_xludf.IFNA(VLOOKUP($A132,'Data Sheet'!$A:D,5,FALSE),"NA")</f>
        <v>#NAME?</v>
      </c>
      <c r="F132" s="73" t="e">
        <f ca="1">_xludf.IFNA(VLOOKUP($A132,'Data Sheet'!$A:E,6,FALSE),"NA")</f>
        <v>#NAME?</v>
      </c>
      <c r="G132" s="63" t="e">
        <f ca="1">_xludf.IFNA(VLOOKUP($A132,'Data Sheet'!$A:F,7,FALSE),"NA")</f>
        <v>#NAME?</v>
      </c>
      <c r="H132" s="64" t="e">
        <f ca="1">_xludf.IFNA(VLOOKUP($A132,'Data Sheet'!$A:Q,18,FALSE),"NA")</f>
        <v>#NAME?</v>
      </c>
      <c r="I132" s="63" t="e">
        <f ca="1">_xludf.IFNA(VLOOKUP($A132,'Data Sheet'!$A:T,19,FALSE),"NA")</f>
        <v>#NAME?</v>
      </c>
      <c r="J132" s="64" t="e">
        <f ca="1">_xludf.IFNA(VLOOKUP($A132,'Data Sheet'!$A:T,20,FALSE),"NA")</f>
        <v>#NAME?</v>
      </c>
    </row>
    <row r="133" spans="2:10" ht="15.75" customHeight="1" x14ac:dyDescent="0.15">
      <c r="B133" s="60" t="e">
        <f ca="1">_xludf.IFNA(VLOOKUP($A133,'Data Sheet'!$A:B,2,FALSE),"NA")</f>
        <v>#NAME?</v>
      </c>
      <c r="C133" s="61" t="e">
        <f ca="1">_xludf.IFNA(VLOOKUP($A133,'Data Sheet'!$A:U,3,FALSE),"NA")</f>
        <v>#NAME?</v>
      </c>
      <c r="D133" s="61" t="e">
        <f ca="1">_xludf.IFNA(VLOOKUP($A133,'Data Sheet'!$A:C,4,FALSE),"NA")</f>
        <v>#NAME?</v>
      </c>
      <c r="E133" s="61" t="e">
        <f ca="1">_xludf.IFNA(VLOOKUP($A133,'Data Sheet'!$A:D,5,FALSE),"NA")</f>
        <v>#NAME?</v>
      </c>
      <c r="F133" s="73" t="e">
        <f ca="1">_xludf.IFNA(VLOOKUP($A133,'Data Sheet'!$A:E,6,FALSE),"NA")</f>
        <v>#NAME?</v>
      </c>
      <c r="G133" s="63" t="e">
        <f ca="1">_xludf.IFNA(VLOOKUP($A133,'Data Sheet'!$A:F,7,FALSE),"NA")</f>
        <v>#NAME?</v>
      </c>
      <c r="H133" s="64" t="e">
        <f ca="1">_xludf.IFNA(VLOOKUP($A133,'Data Sheet'!$A:Q,18,FALSE),"NA")</f>
        <v>#NAME?</v>
      </c>
      <c r="I133" s="63" t="e">
        <f ca="1">_xludf.IFNA(VLOOKUP($A133,'Data Sheet'!$A:T,19,FALSE),"NA")</f>
        <v>#NAME?</v>
      </c>
      <c r="J133" s="64" t="e">
        <f ca="1">_xludf.IFNA(VLOOKUP($A133,'Data Sheet'!$A:T,20,FALSE),"NA")</f>
        <v>#NAME?</v>
      </c>
    </row>
    <row r="134" spans="2:10" ht="15.75" customHeight="1" x14ac:dyDescent="0.15">
      <c r="B134" s="60" t="e">
        <f ca="1">_xludf.IFNA(VLOOKUP($A134,'Data Sheet'!$A:B,2,FALSE),"NA")</f>
        <v>#NAME?</v>
      </c>
      <c r="C134" s="61" t="e">
        <f ca="1">_xludf.IFNA(VLOOKUP($A134,'Data Sheet'!$A:U,3,FALSE),"NA")</f>
        <v>#NAME?</v>
      </c>
      <c r="D134" s="61" t="e">
        <f ca="1">_xludf.IFNA(VLOOKUP($A134,'Data Sheet'!$A:C,4,FALSE),"NA")</f>
        <v>#NAME?</v>
      </c>
      <c r="E134" s="61" t="e">
        <f ca="1">_xludf.IFNA(VLOOKUP($A134,'Data Sheet'!$A:D,5,FALSE),"NA")</f>
        <v>#NAME?</v>
      </c>
      <c r="F134" s="73" t="e">
        <f ca="1">_xludf.IFNA(VLOOKUP($A134,'Data Sheet'!$A:E,6,FALSE),"NA")</f>
        <v>#NAME?</v>
      </c>
      <c r="G134" s="63" t="e">
        <f ca="1">_xludf.IFNA(VLOOKUP($A134,'Data Sheet'!$A:F,7,FALSE),"NA")</f>
        <v>#NAME?</v>
      </c>
      <c r="H134" s="64" t="e">
        <f ca="1">_xludf.IFNA(VLOOKUP($A134,'Data Sheet'!$A:Q,18,FALSE),"NA")</f>
        <v>#NAME?</v>
      </c>
      <c r="I134" s="63" t="e">
        <f ca="1">_xludf.IFNA(VLOOKUP($A134,'Data Sheet'!$A:T,19,FALSE),"NA")</f>
        <v>#NAME?</v>
      </c>
      <c r="J134" s="64" t="e">
        <f ca="1">_xludf.IFNA(VLOOKUP($A134,'Data Sheet'!$A:T,20,FALSE),"NA")</f>
        <v>#NAME?</v>
      </c>
    </row>
    <row r="135" spans="2:10" ht="15.75" customHeight="1" x14ac:dyDescent="0.15">
      <c r="B135" s="60" t="e">
        <f ca="1">_xludf.IFNA(VLOOKUP($A135,'Data Sheet'!$A:B,2,FALSE),"NA")</f>
        <v>#NAME?</v>
      </c>
      <c r="C135" s="61" t="e">
        <f ca="1">_xludf.IFNA(VLOOKUP($A135,'Data Sheet'!$A:U,3,FALSE),"NA")</f>
        <v>#NAME?</v>
      </c>
      <c r="D135" s="61" t="e">
        <f ca="1">_xludf.IFNA(VLOOKUP($A135,'Data Sheet'!$A:C,4,FALSE),"NA")</f>
        <v>#NAME?</v>
      </c>
      <c r="E135" s="61" t="e">
        <f ca="1">_xludf.IFNA(VLOOKUP($A135,'Data Sheet'!$A:D,5,FALSE),"NA")</f>
        <v>#NAME?</v>
      </c>
      <c r="F135" s="73" t="e">
        <f ca="1">_xludf.IFNA(VLOOKUP($A135,'Data Sheet'!$A:E,6,FALSE),"NA")</f>
        <v>#NAME?</v>
      </c>
      <c r="G135" s="63" t="e">
        <f ca="1">_xludf.IFNA(VLOOKUP($A135,'Data Sheet'!$A:F,7,FALSE),"NA")</f>
        <v>#NAME?</v>
      </c>
      <c r="H135" s="64" t="e">
        <f ca="1">_xludf.IFNA(VLOOKUP($A135,'Data Sheet'!$A:Q,18,FALSE),"NA")</f>
        <v>#NAME?</v>
      </c>
      <c r="I135" s="63" t="e">
        <f ca="1">_xludf.IFNA(VLOOKUP($A135,'Data Sheet'!$A:T,19,FALSE),"NA")</f>
        <v>#NAME?</v>
      </c>
      <c r="J135" s="64" t="e">
        <f ca="1">_xludf.IFNA(VLOOKUP($A135,'Data Sheet'!$A:T,20,FALSE),"NA")</f>
        <v>#NAME?</v>
      </c>
    </row>
    <row r="136" spans="2:10" ht="15.75" customHeight="1" x14ac:dyDescent="0.15">
      <c r="B136" s="60" t="e">
        <f ca="1">_xludf.IFNA(VLOOKUP($A136,'Data Sheet'!$A:B,2,FALSE),"NA")</f>
        <v>#NAME?</v>
      </c>
      <c r="C136" s="61" t="e">
        <f ca="1">_xludf.IFNA(VLOOKUP($A136,'Data Sheet'!$A:U,3,FALSE),"NA")</f>
        <v>#NAME?</v>
      </c>
      <c r="D136" s="61" t="e">
        <f ca="1">_xludf.IFNA(VLOOKUP($A136,'Data Sheet'!$A:C,4,FALSE),"NA")</f>
        <v>#NAME?</v>
      </c>
      <c r="E136" s="61" t="e">
        <f ca="1">_xludf.IFNA(VLOOKUP($A136,'Data Sheet'!$A:D,5,FALSE),"NA")</f>
        <v>#NAME?</v>
      </c>
      <c r="F136" s="73" t="e">
        <f ca="1">_xludf.IFNA(VLOOKUP($A136,'Data Sheet'!$A:E,6,FALSE),"NA")</f>
        <v>#NAME?</v>
      </c>
      <c r="G136" s="63" t="e">
        <f ca="1">_xludf.IFNA(VLOOKUP($A136,'Data Sheet'!$A:F,7,FALSE),"NA")</f>
        <v>#NAME?</v>
      </c>
      <c r="H136" s="64" t="e">
        <f ca="1">_xludf.IFNA(VLOOKUP($A136,'Data Sheet'!$A:Q,18,FALSE),"NA")</f>
        <v>#NAME?</v>
      </c>
      <c r="I136" s="63" t="e">
        <f ca="1">_xludf.IFNA(VLOOKUP($A136,'Data Sheet'!$A:T,19,FALSE),"NA")</f>
        <v>#NAME?</v>
      </c>
      <c r="J136" s="64" t="e">
        <f ca="1">_xludf.IFNA(VLOOKUP($A136,'Data Sheet'!$A:T,20,FALSE),"NA")</f>
        <v>#NAME?</v>
      </c>
    </row>
    <row r="137" spans="2:10" ht="15.75" customHeight="1" x14ac:dyDescent="0.15">
      <c r="B137" s="60" t="e">
        <f ca="1">_xludf.IFNA(VLOOKUP($A137,'Data Sheet'!$A:B,2,FALSE),"NA")</f>
        <v>#NAME?</v>
      </c>
      <c r="C137" s="61" t="e">
        <f ca="1">_xludf.IFNA(VLOOKUP($A137,'Data Sheet'!$A:U,3,FALSE),"NA")</f>
        <v>#NAME?</v>
      </c>
      <c r="D137" s="61" t="e">
        <f ca="1">_xludf.IFNA(VLOOKUP($A137,'Data Sheet'!$A:C,4,FALSE),"NA")</f>
        <v>#NAME?</v>
      </c>
      <c r="E137" s="61" t="e">
        <f ca="1">_xludf.IFNA(VLOOKUP($A137,'Data Sheet'!$A:D,5,FALSE),"NA")</f>
        <v>#NAME?</v>
      </c>
      <c r="F137" s="73" t="e">
        <f ca="1">_xludf.IFNA(VLOOKUP($A137,'Data Sheet'!$A:E,6,FALSE),"NA")</f>
        <v>#NAME?</v>
      </c>
      <c r="G137" s="63" t="e">
        <f ca="1">_xludf.IFNA(VLOOKUP($A137,'Data Sheet'!$A:F,7,FALSE),"NA")</f>
        <v>#NAME?</v>
      </c>
      <c r="H137" s="64" t="e">
        <f ca="1">_xludf.IFNA(VLOOKUP($A137,'Data Sheet'!$A:Q,18,FALSE),"NA")</f>
        <v>#NAME?</v>
      </c>
      <c r="I137" s="63" t="e">
        <f ca="1">_xludf.IFNA(VLOOKUP($A137,'Data Sheet'!$A:T,19,FALSE),"NA")</f>
        <v>#NAME?</v>
      </c>
      <c r="J137" s="64" t="e">
        <f ca="1">_xludf.IFNA(VLOOKUP($A137,'Data Sheet'!$A:T,20,FALSE),"NA")</f>
        <v>#NAME?</v>
      </c>
    </row>
    <row r="138" spans="2:10" ht="15.75" customHeight="1" x14ac:dyDescent="0.15">
      <c r="B138" s="60" t="e">
        <f ca="1">_xludf.IFNA(VLOOKUP($A138,'Data Sheet'!$A:B,2,FALSE),"NA")</f>
        <v>#NAME?</v>
      </c>
      <c r="C138" s="61" t="e">
        <f ca="1">_xludf.IFNA(VLOOKUP($A138,'Data Sheet'!$A:U,3,FALSE),"NA")</f>
        <v>#NAME?</v>
      </c>
      <c r="D138" s="61" t="e">
        <f ca="1">_xludf.IFNA(VLOOKUP($A138,'Data Sheet'!$A:C,4,FALSE),"NA")</f>
        <v>#NAME?</v>
      </c>
      <c r="E138" s="61" t="e">
        <f ca="1">_xludf.IFNA(VLOOKUP($A138,'Data Sheet'!$A:D,5,FALSE),"NA")</f>
        <v>#NAME?</v>
      </c>
      <c r="F138" s="73" t="e">
        <f ca="1">_xludf.IFNA(VLOOKUP($A138,'Data Sheet'!$A:E,6,FALSE),"NA")</f>
        <v>#NAME?</v>
      </c>
      <c r="G138" s="63" t="e">
        <f ca="1">_xludf.IFNA(VLOOKUP($A138,'Data Sheet'!$A:F,7,FALSE),"NA")</f>
        <v>#NAME?</v>
      </c>
      <c r="H138" s="64" t="e">
        <f ca="1">_xludf.IFNA(VLOOKUP($A138,'Data Sheet'!$A:Q,18,FALSE),"NA")</f>
        <v>#NAME?</v>
      </c>
      <c r="I138" s="63" t="e">
        <f ca="1">_xludf.IFNA(VLOOKUP($A138,'Data Sheet'!$A:T,19,FALSE),"NA")</f>
        <v>#NAME?</v>
      </c>
      <c r="J138" s="64" t="e">
        <f ca="1">_xludf.IFNA(VLOOKUP($A138,'Data Sheet'!$A:T,20,FALSE),"NA")</f>
        <v>#NAME?</v>
      </c>
    </row>
    <row r="139" spans="2:10" ht="15.75" customHeight="1" x14ac:dyDescent="0.15">
      <c r="B139" s="60" t="e">
        <f ca="1">_xludf.IFNA(VLOOKUP($A139,'Data Sheet'!$A:B,2,FALSE),"NA")</f>
        <v>#NAME?</v>
      </c>
      <c r="C139" s="61" t="e">
        <f ca="1">_xludf.IFNA(VLOOKUP($A139,'Data Sheet'!$A:U,3,FALSE),"NA")</f>
        <v>#NAME?</v>
      </c>
      <c r="D139" s="61" t="e">
        <f ca="1">_xludf.IFNA(VLOOKUP($A139,'Data Sheet'!$A:C,4,FALSE),"NA")</f>
        <v>#NAME?</v>
      </c>
      <c r="E139" s="61" t="e">
        <f ca="1">_xludf.IFNA(VLOOKUP($A139,'Data Sheet'!$A:D,5,FALSE),"NA")</f>
        <v>#NAME?</v>
      </c>
      <c r="F139" s="73" t="e">
        <f ca="1">_xludf.IFNA(VLOOKUP($A139,'Data Sheet'!$A:E,6,FALSE),"NA")</f>
        <v>#NAME?</v>
      </c>
      <c r="G139" s="63" t="e">
        <f ca="1">_xludf.IFNA(VLOOKUP($A139,'Data Sheet'!$A:F,7,FALSE),"NA")</f>
        <v>#NAME?</v>
      </c>
      <c r="H139" s="64" t="e">
        <f ca="1">_xludf.IFNA(VLOOKUP($A139,'Data Sheet'!$A:Q,18,FALSE),"NA")</f>
        <v>#NAME?</v>
      </c>
      <c r="I139" s="63" t="e">
        <f ca="1">_xludf.IFNA(VLOOKUP($A139,'Data Sheet'!$A:T,19,FALSE),"NA")</f>
        <v>#NAME?</v>
      </c>
      <c r="J139" s="64" t="e">
        <f ca="1">_xludf.IFNA(VLOOKUP($A139,'Data Sheet'!$A:T,20,FALSE),"NA")</f>
        <v>#NAME?</v>
      </c>
    </row>
    <row r="140" spans="2:10" ht="15.75" customHeight="1" x14ac:dyDescent="0.15">
      <c r="B140" s="60" t="e">
        <f ca="1">_xludf.IFNA(VLOOKUP($A140,'Data Sheet'!$A:B,2,FALSE),"NA")</f>
        <v>#NAME?</v>
      </c>
      <c r="C140" s="61" t="e">
        <f ca="1">_xludf.IFNA(VLOOKUP($A140,'Data Sheet'!$A:U,3,FALSE),"NA")</f>
        <v>#NAME?</v>
      </c>
      <c r="D140" s="61" t="e">
        <f ca="1">_xludf.IFNA(VLOOKUP($A140,'Data Sheet'!$A:C,4,FALSE),"NA")</f>
        <v>#NAME?</v>
      </c>
      <c r="E140" s="61" t="e">
        <f ca="1">_xludf.IFNA(VLOOKUP($A140,'Data Sheet'!$A:D,5,FALSE),"NA")</f>
        <v>#NAME?</v>
      </c>
      <c r="F140" s="73" t="e">
        <f ca="1">_xludf.IFNA(VLOOKUP($A140,'Data Sheet'!$A:E,6,FALSE),"NA")</f>
        <v>#NAME?</v>
      </c>
      <c r="G140" s="63" t="e">
        <f ca="1">_xludf.IFNA(VLOOKUP($A140,'Data Sheet'!$A:F,7,FALSE),"NA")</f>
        <v>#NAME?</v>
      </c>
      <c r="H140" s="64" t="e">
        <f ca="1">_xludf.IFNA(VLOOKUP($A140,'Data Sheet'!$A:Q,18,FALSE),"NA")</f>
        <v>#NAME?</v>
      </c>
      <c r="I140" s="63" t="e">
        <f ca="1">_xludf.IFNA(VLOOKUP($A140,'Data Sheet'!$A:T,19,FALSE),"NA")</f>
        <v>#NAME?</v>
      </c>
      <c r="J140" s="64" t="e">
        <f ca="1">_xludf.IFNA(VLOOKUP($A140,'Data Sheet'!$A:T,20,FALSE),"NA")</f>
        <v>#NAME?</v>
      </c>
    </row>
    <row r="141" spans="2:10" ht="15.75" customHeight="1" x14ac:dyDescent="0.15">
      <c r="B141" s="60" t="e">
        <f ca="1">_xludf.IFNA(VLOOKUP($A141,'Data Sheet'!$A:B,2,FALSE),"NA")</f>
        <v>#NAME?</v>
      </c>
      <c r="C141" s="61" t="e">
        <f ca="1">_xludf.IFNA(VLOOKUP($A141,'Data Sheet'!$A:U,3,FALSE),"NA")</f>
        <v>#NAME?</v>
      </c>
      <c r="D141" s="61" t="e">
        <f ca="1">_xludf.IFNA(VLOOKUP($A141,'Data Sheet'!$A:C,4,FALSE),"NA")</f>
        <v>#NAME?</v>
      </c>
      <c r="E141" s="61" t="e">
        <f ca="1">_xludf.IFNA(VLOOKUP($A141,'Data Sheet'!$A:D,5,FALSE),"NA")</f>
        <v>#NAME?</v>
      </c>
      <c r="F141" s="73" t="e">
        <f ca="1">_xludf.IFNA(VLOOKUP($A141,'Data Sheet'!$A:E,6,FALSE),"NA")</f>
        <v>#NAME?</v>
      </c>
      <c r="G141" s="63" t="e">
        <f ca="1">_xludf.IFNA(VLOOKUP($A141,'Data Sheet'!$A:F,7,FALSE),"NA")</f>
        <v>#NAME?</v>
      </c>
      <c r="H141" s="64" t="e">
        <f ca="1">_xludf.IFNA(VLOOKUP($A141,'Data Sheet'!$A:Q,18,FALSE),"NA")</f>
        <v>#NAME?</v>
      </c>
      <c r="I141" s="63" t="e">
        <f ca="1">_xludf.IFNA(VLOOKUP($A141,'Data Sheet'!$A:T,19,FALSE),"NA")</f>
        <v>#NAME?</v>
      </c>
      <c r="J141" s="64" t="e">
        <f ca="1">_xludf.IFNA(VLOOKUP($A141,'Data Sheet'!$A:T,20,FALSE),"NA")</f>
        <v>#NAME?</v>
      </c>
    </row>
    <row r="142" spans="2:10" ht="15.75" customHeight="1" x14ac:dyDescent="0.15">
      <c r="B142" s="60" t="e">
        <f ca="1">_xludf.IFNA(VLOOKUP($A142,'Data Sheet'!$A:B,2,FALSE),"NA")</f>
        <v>#NAME?</v>
      </c>
      <c r="C142" s="61" t="e">
        <f ca="1">_xludf.IFNA(VLOOKUP($A142,'Data Sheet'!$A:U,3,FALSE),"NA")</f>
        <v>#NAME?</v>
      </c>
      <c r="D142" s="61" t="e">
        <f ca="1">_xludf.IFNA(VLOOKUP($A142,'Data Sheet'!$A:C,4,FALSE),"NA")</f>
        <v>#NAME?</v>
      </c>
      <c r="E142" s="61" t="e">
        <f ca="1">_xludf.IFNA(VLOOKUP($A142,'Data Sheet'!$A:D,5,FALSE),"NA")</f>
        <v>#NAME?</v>
      </c>
      <c r="F142" s="73" t="e">
        <f ca="1">_xludf.IFNA(VLOOKUP($A142,'Data Sheet'!$A:E,6,FALSE),"NA")</f>
        <v>#NAME?</v>
      </c>
      <c r="G142" s="63" t="e">
        <f ca="1">_xludf.IFNA(VLOOKUP($A142,'Data Sheet'!$A:F,7,FALSE),"NA")</f>
        <v>#NAME?</v>
      </c>
      <c r="H142" s="64" t="e">
        <f ca="1">_xludf.IFNA(VLOOKUP($A142,'Data Sheet'!$A:Q,18,FALSE),"NA")</f>
        <v>#NAME?</v>
      </c>
      <c r="I142" s="63" t="e">
        <f ca="1">_xludf.IFNA(VLOOKUP($A142,'Data Sheet'!$A:T,19,FALSE),"NA")</f>
        <v>#NAME?</v>
      </c>
      <c r="J142" s="64" t="e">
        <f ca="1">_xludf.IFNA(VLOOKUP($A142,'Data Sheet'!$A:T,20,FALSE),"NA")</f>
        <v>#NAME?</v>
      </c>
    </row>
    <row r="143" spans="2:10" ht="15.75" customHeight="1" x14ac:dyDescent="0.15">
      <c r="B143" s="60" t="e">
        <f ca="1">_xludf.IFNA(VLOOKUP($A143,'Data Sheet'!$A:B,2,FALSE),"NA")</f>
        <v>#NAME?</v>
      </c>
      <c r="C143" s="61" t="e">
        <f ca="1">_xludf.IFNA(VLOOKUP($A143,'Data Sheet'!$A:U,3,FALSE),"NA")</f>
        <v>#NAME?</v>
      </c>
      <c r="D143" s="61" t="e">
        <f ca="1">_xludf.IFNA(VLOOKUP($A143,'Data Sheet'!$A:C,4,FALSE),"NA")</f>
        <v>#NAME?</v>
      </c>
      <c r="E143" s="61" t="e">
        <f ca="1">_xludf.IFNA(VLOOKUP($A143,'Data Sheet'!$A:D,5,FALSE),"NA")</f>
        <v>#NAME?</v>
      </c>
      <c r="F143" s="73" t="e">
        <f ca="1">_xludf.IFNA(VLOOKUP($A143,'Data Sheet'!$A:E,6,FALSE),"NA")</f>
        <v>#NAME?</v>
      </c>
      <c r="G143" s="63" t="e">
        <f ca="1">_xludf.IFNA(VLOOKUP($A143,'Data Sheet'!$A:F,7,FALSE),"NA")</f>
        <v>#NAME?</v>
      </c>
      <c r="H143" s="64" t="e">
        <f ca="1">_xludf.IFNA(VLOOKUP($A143,'Data Sheet'!$A:Q,18,FALSE),"NA")</f>
        <v>#NAME?</v>
      </c>
      <c r="I143" s="63" t="e">
        <f ca="1">_xludf.IFNA(VLOOKUP($A143,'Data Sheet'!$A:T,19,FALSE),"NA")</f>
        <v>#NAME?</v>
      </c>
      <c r="J143" s="64" t="e">
        <f ca="1">_xludf.IFNA(VLOOKUP($A143,'Data Sheet'!$A:T,20,FALSE),"NA")</f>
        <v>#NAME?</v>
      </c>
    </row>
    <row r="144" spans="2:10" ht="15.75" customHeight="1" x14ac:dyDescent="0.15">
      <c r="B144" s="60" t="e">
        <f ca="1">_xludf.IFNA(VLOOKUP($A144,'Data Sheet'!$A:B,2,FALSE),"NA")</f>
        <v>#NAME?</v>
      </c>
      <c r="C144" s="61" t="e">
        <f ca="1">_xludf.IFNA(VLOOKUP($A144,'Data Sheet'!$A:U,3,FALSE),"NA")</f>
        <v>#NAME?</v>
      </c>
      <c r="D144" s="61" t="e">
        <f ca="1">_xludf.IFNA(VLOOKUP($A144,'Data Sheet'!$A:C,4,FALSE),"NA")</f>
        <v>#NAME?</v>
      </c>
      <c r="E144" s="61" t="e">
        <f ca="1">_xludf.IFNA(VLOOKUP($A144,'Data Sheet'!$A:D,5,FALSE),"NA")</f>
        <v>#NAME?</v>
      </c>
      <c r="F144" s="73" t="e">
        <f ca="1">_xludf.IFNA(VLOOKUP($A144,'Data Sheet'!$A:E,6,FALSE),"NA")</f>
        <v>#NAME?</v>
      </c>
      <c r="G144" s="63" t="e">
        <f ca="1">_xludf.IFNA(VLOOKUP($A144,'Data Sheet'!$A:F,7,FALSE),"NA")</f>
        <v>#NAME?</v>
      </c>
      <c r="H144" s="64" t="e">
        <f ca="1">_xludf.IFNA(VLOOKUP($A144,'Data Sheet'!$A:Q,18,FALSE),"NA")</f>
        <v>#NAME?</v>
      </c>
      <c r="I144" s="63" t="e">
        <f ca="1">_xludf.IFNA(VLOOKUP($A144,'Data Sheet'!$A:T,19,FALSE),"NA")</f>
        <v>#NAME?</v>
      </c>
      <c r="J144" s="64" t="e">
        <f ca="1">_xludf.IFNA(VLOOKUP($A144,'Data Sheet'!$A:T,20,FALSE),"NA")</f>
        <v>#NAME?</v>
      </c>
    </row>
    <row r="145" spans="2:10" ht="15.75" customHeight="1" x14ac:dyDescent="0.15">
      <c r="B145" s="60" t="e">
        <f ca="1">_xludf.IFNA(VLOOKUP($A145,'Data Sheet'!$A:B,2,FALSE),"NA")</f>
        <v>#NAME?</v>
      </c>
      <c r="C145" s="61" t="e">
        <f ca="1">_xludf.IFNA(VLOOKUP($A145,'Data Sheet'!$A:U,3,FALSE),"NA")</f>
        <v>#NAME?</v>
      </c>
      <c r="D145" s="61" t="e">
        <f ca="1">_xludf.IFNA(VLOOKUP($A145,'Data Sheet'!$A:C,4,FALSE),"NA")</f>
        <v>#NAME?</v>
      </c>
      <c r="E145" s="61" t="e">
        <f ca="1">_xludf.IFNA(VLOOKUP($A145,'Data Sheet'!$A:D,5,FALSE),"NA")</f>
        <v>#NAME?</v>
      </c>
      <c r="F145" s="73" t="e">
        <f ca="1">_xludf.IFNA(VLOOKUP($A145,'Data Sheet'!$A:E,6,FALSE),"NA")</f>
        <v>#NAME?</v>
      </c>
      <c r="G145" s="63" t="e">
        <f ca="1">_xludf.IFNA(VLOOKUP($A145,'Data Sheet'!$A:F,7,FALSE),"NA")</f>
        <v>#NAME?</v>
      </c>
      <c r="H145" s="64" t="e">
        <f ca="1">_xludf.IFNA(VLOOKUP($A145,'Data Sheet'!$A:Q,18,FALSE),"NA")</f>
        <v>#NAME?</v>
      </c>
      <c r="I145" s="63" t="e">
        <f ca="1">_xludf.IFNA(VLOOKUP($A145,'Data Sheet'!$A:T,19,FALSE),"NA")</f>
        <v>#NAME?</v>
      </c>
      <c r="J145" s="64" t="e">
        <f ca="1">_xludf.IFNA(VLOOKUP($A145,'Data Sheet'!$A:T,20,FALSE),"NA")</f>
        <v>#NAME?</v>
      </c>
    </row>
    <row r="146" spans="2:10" ht="15.75" customHeight="1" x14ac:dyDescent="0.15">
      <c r="B146" s="60" t="e">
        <f ca="1">_xludf.IFNA(VLOOKUP($A146,'Data Sheet'!$A:B,2,FALSE),"NA")</f>
        <v>#NAME?</v>
      </c>
      <c r="C146" s="61" t="e">
        <f ca="1">_xludf.IFNA(VLOOKUP($A146,'Data Sheet'!$A:U,3,FALSE),"NA")</f>
        <v>#NAME?</v>
      </c>
      <c r="D146" s="61" t="e">
        <f ca="1">_xludf.IFNA(VLOOKUP($A146,'Data Sheet'!$A:C,4,FALSE),"NA")</f>
        <v>#NAME?</v>
      </c>
      <c r="E146" s="61" t="e">
        <f ca="1">_xludf.IFNA(VLOOKUP($A146,'Data Sheet'!$A:D,5,FALSE),"NA")</f>
        <v>#NAME?</v>
      </c>
      <c r="F146" s="73" t="e">
        <f ca="1">_xludf.IFNA(VLOOKUP($A146,'Data Sheet'!$A:E,6,FALSE),"NA")</f>
        <v>#NAME?</v>
      </c>
      <c r="G146" s="63" t="e">
        <f ca="1">_xludf.IFNA(VLOOKUP($A146,'Data Sheet'!$A:F,7,FALSE),"NA")</f>
        <v>#NAME?</v>
      </c>
      <c r="H146" s="64" t="e">
        <f ca="1">_xludf.IFNA(VLOOKUP($A146,'Data Sheet'!$A:Q,18,FALSE),"NA")</f>
        <v>#NAME?</v>
      </c>
      <c r="I146" s="63" t="e">
        <f ca="1">_xludf.IFNA(VLOOKUP($A146,'Data Sheet'!$A:T,19,FALSE),"NA")</f>
        <v>#NAME?</v>
      </c>
      <c r="J146" s="64" t="e">
        <f ca="1">_xludf.IFNA(VLOOKUP($A146,'Data Sheet'!$A:T,20,FALSE),"NA")</f>
        <v>#NAME?</v>
      </c>
    </row>
    <row r="147" spans="2:10" ht="15.75" customHeight="1" x14ac:dyDescent="0.15">
      <c r="B147" s="60" t="e">
        <f ca="1">_xludf.IFNA(VLOOKUP($A147,'Data Sheet'!$A:B,2,FALSE),"NA")</f>
        <v>#NAME?</v>
      </c>
      <c r="C147" s="61" t="e">
        <f ca="1">_xludf.IFNA(VLOOKUP($A147,'Data Sheet'!$A:U,3,FALSE),"NA")</f>
        <v>#NAME?</v>
      </c>
      <c r="D147" s="61" t="e">
        <f ca="1">_xludf.IFNA(VLOOKUP($A147,'Data Sheet'!$A:C,4,FALSE),"NA")</f>
        <v>#NAME?</v>
      </c>
      <c r="E147" s="61" t="e">
        <f ca="1">_xludf.IFNA(VLOOKUP($A147,'Data Sheet'!$A:D,5,FALSE),"NA")</f>
        <v>#NAME?</v>
      </c>
      <c r="F147" s="73" t="e">
        <f ca="1">_xludf.IFNA(VLOOKUP($A147,'Data Sheet'!$A:E,6,FALSE),"NA")</f>
        <v>#NAME?</v>
      </c>
      <c r="G147" s="63" t="e">
        <f ca="1">_xludf.IFNA(VLOOKUP($A147,'Data Sheet'!$A:F,7,FALSE),"NA")</f>
        <v>#NAME?</v>
      </c>
      <c r="H147" s="64" t="e">
        <f ca="1">_xludf.IFNA(VLOOKUP($A147,'Data Sheet'!$A:Q,18,FALSE),"NA")</f>
        <v>#NAME?</v>
      </c>
      <c r="I147" s="63" t="e">
        <f ca="1">_xludf.IFNA(VLOOKUP($A147,'Data Sheet'!$A:T,19,FALSE),"NA")</f>
        <v>#NAME?</v>
      </c>
      <c r="J147" s="64" t="e">
        <f ca="1">_xludf.IFNA(VLOOKUP($A147,'Data Sheet'!$A:T,20,FALSE),"NA")</f>
        <v>#NAME?</v>
      </c>
    </row>
    <row r="148" spans="2:10" ht="15.75" customHeight="1" x14ac:dyDescent="0.15">
      <c r="B148" s="60" t="e">
        <f ca="1">_xludf.IFNA(VLOOKUP($A148,'Data Sheet'!$A:B,2,FALSE),"NA")</f>
        <v>#NAME?</v>
      </c>
      <c r="C148" s="61" t="e">
        <f ca="1">_xludf.IFNA(VLOOKUP($A148,'Data Sheet'!$A:U,3,FALSE),"NA")</f>
        <v>#NAME?</v>
      </c>
      <c r="D148" s="61" t="e">
        <f ca="1">_xludf.IFNA(VLOOKUP($A148,'Data Sheet'!$A:C,4,FALSE),"NA")</f>
        <v>#NAME?</v>
      </c>
      <c r="E148" s="61" t="e">
        <f ca="1">_xludf.IFNA(VLOOKUP($A148,'Data Sheet'!$A:D,5,FALSE),"NA")</f>
        <v>#NAME?</v>
      </c>
      <c r="F148" s="73" t="e">
        <f ca="1">_xludf.IFNA(VLOOKUP($A148,'Data Sheet'!$A:E,6,FALSE),"NA")</f>
        <v>#NAME?</v>
      </c>
      <c r="G148" s="63" t="e">
        <f ca="1">_xludf.IFNA(VLOOKUP($A148,'Data Sheet'!$A:F,7,FALSE),"NA")</f>
        <v>#NAME?</v>
      </c>
      <c r="H148" s="64" t="e">
        <f ca="1">_xludf.IFNA(VLOOKUP($A148,'Data Sheet'!$A:Q,18,FALSE),"NA")</f>
        <v>#NAME?</v>
      </c>
      <c r="I148" s="63" t="e">
        <f ca="1">_xludf.IFNA(VLOOKUP($A148,'Data Sheet'!$A:T,19,FALSE),"NA")</f>
        <v>#NAME?</v>
      </c>
      <c r="J148" s="64" t="e">
        <f ca="1">_xludf.IFNA(VLOOKUP($A148,'Data Sheet'!$A:T,20,FALSE),"NA")</f>
        <v>#NAME?</v>
      </c>
    </row>
    <row r="149" spans="2:10" ht="15.75" customHeight="1" x14ac:dyDescent="0.15">
      <c r="B149" s="60" t="e">
        <f ca="1">_xludf.IFNA(VLOOKUP($A149,'Data Sheet'!$A:B,2,FALSE),"NA")</f>
        <v>#NAME?</v>
      </c>
      <c r="C149" s="61" t="e">
        <f ca="1">_xludf.IFNA(VLOOKUP($A149,'Data Sheet'!$A:U,3,FALSE),"NA")</f>
        <v>#NAME?</v>
      </c>
      <c r="D149" s="61" t="e">
        <f ca="1">_xludf.IFNA(VLOOKUP($A149,'Data Sheet'!$A:C,4,FALSE),"NA")</f>
        <v>#NAME?</v>
      </c>
      <c r="E149" s="61" t="e">
        <f ca="1">_xludf.IFNA(VLOOKUP($A149,'Data Sheet'!$A:D,5,FALSE),"NA")</f>
        <v>#NAME?</v>
      </c>
      <c r="F149" s="73" t="e">
        <f ca="1">_xludf.IFNA(VLOOKUP($A149,'Data Sheet'!$A:E,6,FALSE),"NA")</f>
        <v>#NAME?</v>
      </c>
      <c r="G149" s="63" t="e">
        <f ca="1">_xludf.IFNA(VLOOKUP($A149,'Data Sheet'!$A:F,7,FALSE),"NA")</f>
        <v>#NAME?</v>
      </c>
      <c r="H149" s="64" t="e">
        <f ca="1">_xludf.IFNA(VLOOKUP($A149,'Data Sheet'!$A:Q,18,FALSE),"NA")</f>
        <v>#NAME?</v>
      </c>
      <c r="I149" s="63" t="e">
        <f ca="1">_xludf.IFNA(VLOOKUP($A149,'Data Sheet'!$A:T,19,FALSE),"NA")</f>
        <v>#NAME?</v>
      </c>
      <c r="J149" s="64" t="e">
        <f ca="1">_xludf.IFNA(VLOOKUP($A149,'Data Sheet'!$A:T,20,FALSE),"NA")</f>
        <v>#NAME?</v>
      </c>
    </row>
    <row r="150" spans="2:10" ht="15.75" customHeight="1" x14ac:dyDescent="0.15">
      <c r="B150" s="60" t="e">
        <f ca="1">_xludf.IFNA(VLOOKUP($A150,'Data Sheet'!$A:B,2,FALSE),"NA")</f>
        <v>#NAME?</v>
      </c>
      <c r="C150" s="61" t="e">
        <f ca="1">_xludf.IFNA(VLOOKUP($A150,'Data Sheet'!$A:U,3,FALSE),"NA")</f>
        <v>#NAME?</v>
      </c>
      <c r="D150" s="61" t="e">
        <f ca="1">_xludf.IFNA(VLOOKUP($A150,'Data Sheet'!$A:C,4,FALSE),"NA")</f>
        <v>#NAME?</v>
      </c>
      <c r="E150" s="61" t="e">
        <f ca="1">_xludf.IFNA(VLOOKUP($A150,'Data Sheet'!$A:D,5,FALSE),"NA")</f>
        <v>#NAME?</v>
      </c>
      <c r="F150" s="73" t="e">
        <f ca="1">_xludf.IFNA(VLOOKUP($A150,'Data Sheet'!$A:E,6,FALSE),"NA")</f>
        <v>#NAME?</v>
      </c>
      <c r="G150" s="63" t="e">
        <f ca="1">_xludf.IFNA(VLOOKUP($A150,'Data Sheet'!$A:F,7,FALSE),"NA")</f>
        <v>#NAME?</v>
      </c>
      <c r="H150" s="64" t="e">
        <f ca="1">_xludf.IFNA(VLOOKUP($A150,'Data Sheet'!$A:Q,18,FALSE),"NA")</f>
        <v>#NAME?</v>
      </c>
      <c r="I150" s="63" t="e">
        <f ca="1">_xludf.IFNA(VLOOKUP($A150,'Data Sheet'!$A:T,19,FALSE),"NA")</f>
        <v>#NAME?</v>
      </c>
      <c r="J150" s="64" t="e">
        <f ca="1">_xludf.IFNA(VLOOKUP($A150,'Data Sheet'!$A:T,20,FALSE),"NA")</f>
        <v>#NAME?</v>
      </c>
    </row>
    <row r="151" spans="2:10" ht="15.75" customHeight="1" x14ac:dyDescent="0.15">
      <c r="B151" s="60" t="e">
        <f ca="1">_xludf.IFNA(VLOOKUP($A151,'Data Sheet'!$A:B,2,FALSE),"NA")</f>
        <v>#NAME?</v>
      </c>
      <c r="C151" s="61" t="e">
        <f ca="1">_xludf.IFNA(VLOOKUP($A151,'Data Sheet'!$A:U,3,FALSE),"NA")</f>
        <v>#NAME?</v>
      </c>
      <c r="D151" s="61" t="e">
        <f ca="1">_xludf.IFNA(VLOOKUP($A151,'Data Sheet'!$A:C,4,FALSE),"NA")</f>
        <v>#NAME?</v>
      </c>
      <c r="E151" s="61" t="e">
        <f ca="1">_xludf.IFNA(VLOOKUP($A151,'Data Sheet'!$A:D,5,FALSE),"NA")</f>
        <v>#NAME?</v>
      </c>
      <c r="F151" s="73" t="e">
        <f ca="1">_xludf.IFNA(VLOOKUP($A151,'Data Sheet'!$A:E,6,FALSE),"NA")</f>
        <v>#NAME?</v>
      </c>
      <c r="G151" s="63" t="e">
        <f ca="1">_xludf.IFNA(VLOOKUP($A151,'Data Sheet'!$A:F,7,FALSE),"NA")</f>
        <v>#NAME?</v>
      </c>
      <c r="H151" s="64" t="e">
        <f ca="1">_xludf.IFNA(VLOOKUP($A151,'Data Sheet'!$A:Q,18,FALSE),"NA")</f>
        <v>#NAME?</v>
      </c>
      <c r="I151" s="63" t="e">
        <f ca="1">_xludf.IFNA(VLOOKUP($A151,'Data Sheet'!$A:T,19,FALSE),"NA")</f>
        <v>#NAME?</v>
      </c>
      <c r="J151" s="64" t="e">
        <f ca="1">_xludf.IFNA(VLOOKUP($A151,'Data Sheet'!$A:T,20,FALSE),"NA")</f>
        <v>#NAME?</v>
      </c>
    </row>
    <row r="152" spans="2:10" ht="15.75" customHeight="1" x14ac:dyDescent="0.15">
      <c r="B152" s="60" t="e">
        <f ca="1">_xludf.IFNA(VLOOKUP($A152,'Data Sheet'!$A:B,2,FALSE),"NA")</f>
        <v>#NAME?</v>
      </c>
      <c r="C152" s="61" t="e">
        <f ca="1">_xludf.IFNA(VLOOKUP($A152,'Data Sheet'!$A:U,3,FALSE),"NA")</f>
        <v>#NAME?</v>
      </c>
      <c r="D152" s="61" t="e">
        <f ca="1">_xludf.IFNA(VLOOKUP($A152,'Data Sheet'!$A:C,4,FALSE),"NA")</f>
        <v>#NAME?</v>
      </c>
      <c r="E152" s="61" t="e">
        <f ca="1">_xludf.IFNA(VLOOKUP($A152,'Data Sheet'!$A:D,5,FALSE),"NA")</f>
        <v>#NAME?</v>
      </c>
      <c r="F152" s="73" t="e">
        <f ca="1">_xludf.IFNA(VLOOKUP($A152,'Data Sheet'!$A:E,6,FALSE),"NA")</f>
        <v>#NAME?</v>
      </c>
      <c r="G152" s="63" t="e">
        <f ca="1">_xludf.IFNA(VLOOKUP($A152,'Data Sheet'!$A:F,7,FALSE),"NA")</f>
        <v>#NAME?</v>
      </c>
      <c r="H152" s="64" t="e">
        <f ca="1">_xludf.IFNA(VLOOKUP($A152,'Data Sheet'!$A:Q,18,FALSE),"NA")</f>
        <v>#NAME?</v>
      </c>
      <c r="I152" s="63" t="e">
        <f ca="1">_xludf.IFNA(VLOOKUP($A152,'Data Sheet'!$A:T,19,FALSE),"NA")</f>
        <v>#NAME?</v>
      </c>
      <c r="J152" s="64" t="e">
        <f ca="1">_xludf.IFNA(VLOOKUP($A152,'Data Sheet'!$A:T,20,FALSE),"NA")</f>
        <v>#NAME?</v>
      </c>
    </row>
    <row r="153" spans="2:10" ht="15.75" customHeight="1" x14ac:dyDescent="0.15">
      <c r="B153" s="60" t="e">
        <f ca="1">_xludf.IFNA(VLOOKUP($A153,'Data Sheet'!$A:B,2,FALSE),"NA")</f>
        <v>#NAME?</v>
      </c>
      <c r="C153" s="61" t="e">
        <f ca="1">_xludf.IFNA(VLOOKUP($A153,'Data Sheet'!$A:U,3,FALSE),"NA")</f>
        <v>#NAME?</v>
      </c>
      <c r="D153" s="61" t="e">
        <f ca="1">_xludf.IFNA(VLOOKUP($A153,'Data Sheet'!$A:C,4,FALSE),"NA")</f>
        <v>#NAME?</v>
      </c>
      <c r="E153" s="61" t="e">
        <f ca="1">_xludf.IFNA(VLOOKUP($A153,'Data Sheet'!$A:D,5,FALSE),"NA")</f>
        <v>#NAME?</v>
      </c>
      <c r="F153" s="73" t="e">
        <f ca="1">_xludf.IFNA(VLOOKUP($A153,'Data Sheet'!$A:E,6,FALSE),"NA")</f>
        <v>#NAME?</v>
      </c>
      <c r="G153" s="63" t="e">
        <f ca="1">_xludf.IFNA(VLOOKUP($A153,'Data Sheet'!$A:F,7,FALSE),"NA")</f>
        <v>#NAME?</v>
      </c>
      <c r="H153" s="64" t="e">
        <f ca="1">_xludf.IFNA(VLOOKUP($A153,'Data Sheet'!$A:Q,18,FALSE),"NA")</f>
        <v>#NAME?</v>
      </c>
      <c r="I153" s="63" t="e">
        <f ca="1">_xludf.IFNA(VLOOKUP($A153,'Data Sheet'!$A:T,19,FALSE),"NA")</f>
        <v>#NAME?</v>
      </c>
      <c r="J153" s="64" t="e">
        <f ca="1">_xludf.IFNA(VLOOKUP($A153,'Data Sheet'!$A:T,20,FALSE),"NA")</f>
        <v>#NAME?</v>
      </c>
    </row>
    <row r="154" spans="2:10" ht="15.75" customHeight="1" x14ac:dyDescent="0.15">
      <c r="B154" s="60" t="e">
        <f ca="1">_xludf.IFNA(VLOOKUP($A154,'Data Sheet'!$A:B,2,FALSE),"NA")</f>
        <v>#NAME?</v>
      </c>
      <c r="C154" s="61" t="e">
        <f ca="1">_xludf.IFNA(VLOOKUP($A154,'Data Sheet'!$A:U,3,FALSE),"NA")</f>
        <v>#NAME?</v>
      </c>
      <c r="D154" s="61" t="e">
        <f ca="1">_xludf.IFNA(VLOOKUP($A154,'Data Sheet'!$A:C,4,FALSE),"NA")</f>
        <v>#NAME?</v>
      </c>
      <c r="E154" s="61" t="e">
        <f ca="1">_xludf.IFNA(VLOOKUP($A154,'Data Sheet'!$A:D,5,FALSE),"NA")</f>
        <v>#NAME?</v>
      </c>
      <c r="F154" s="73" t="e">
        <f ca="1">_xludf.IFNA(VLOOKUP($A154,'Data Sheet'!$A:E,6,FALSE),"NA")</f>
        <v>#NAME?</v>
      </c>
      <c r="G154" s="63" t="e">
        <f ca="1">_xludf.IFNA(VLOOKUP($A154,'Data Sheet'!$A:F,7,FALSE),"NA")</f>
        <v>#NAME?</v>
      </c>
      <c r="H154" s="64" t="e">
        <f ca="1">_xludf.IFNA(VLOOKUP($A154,'Data Sheet'!$A:Q,18,FALSE),"NA")</f>
        <v>#NAME?</v>
      </c>
      <c r="I154" s="63" t="e">
        <f ca="1">_xludf.IFNA(VLOOKUP($A154,'Data Sheet'!$A:T,19,FALSE),"NA")</f>
        <v>#NAME?</v>
      </c>
      <c r="J154" s="64" t="e">
        <f ca="1">_xludf.IFNA(VLOOKUP($A154,'Data Sheet'!$A:T,20,FALSE),"NA")</f>
        <v>#NAME?</v>
      </c>
    </row>
    <row r="155" spans="2:10" ht="15.75" customHeight="1" x14ac:dyDescent="0.15">
      <c r="B155" s="60" t="e">
        <f ca="1">_xludf.IFNA(VLOOKUP($A155,'Data Sheet'!$A:B,2,FALSE),"NA")</f>
        <v>#NAME?</v>
      </c>
      <c r="C155" s="61" t="e">
        <f ca="1">_xludf.IFNA(VLOOKUP($A155,'Data Sheet'!$A:U,3,FALSE),"NA")</f>
        <v>#NAME?</v>
      </c>
      <c r="D155" s="61" t="e">
        <f ca="1">_xludf.IFNA(VLOOKUP($A155,'Data Sheet'!$A:C,4,FALSE),"NA")</f>
        <v>#NAME?</v>
      </c>
      <c r="E155" s="61" t="e">
        <f ca="1">_xludf.IFNA(VLOOKUP($A155,'Data Sheet'!$A:D,5,FALSE),"NA")</f>
        <v>#NAME?</v>
      </c>
      <c r="F155" s="73" t="e">
        <f ca="1">_xludf.IFNA(VLOOKUP($A155,'Data Sheet'!$A:E,6,FALSE),"NA")</f>
        <v>#NAME?</v>
      </c>
      <c r="G155" s="63" t="e">
        <f ca="1">_xludf.IFNA(VLOOKUP($A155,'Data Sheet'!$A:F,7,FALSE),"NA")</f>
        <v>#NAME?</v>
      </c>
      <c r="H155" s="64" t="e">
        <f ca="1">_xludf.IFNA(VLOOKUP($A155,'Data Sheet'!$A:Q,18,FALSE),"NA")</f>
        <v>#NAME?</v>
      </c>
      <c r="I155" s="63" t="e">
        <f ca="1">_xludf.IFNA(VLOOKUP($A155,'Data Sheet'!$A:T,19,FALSE),"NA")</f>
        <v>#NAME?</v>
      </c>
      <c r="J155" s="64" t="e">
        <f ca="1">_xludf.IFNA(VLOOKUP($A155,'Data Sheet'!$A:T,20,FALSE),"NA")</f>
        <v>#NAME?</v>
      </c>
    </row>
    <row r="156" spans="2:10" ht="15.75" customHeight="1" x14ac:dyDescent="0.15">
      <c r="B156" s="60" t="e">
        <f ca="1">_xludf.IFNA(VLOOKUP($A156,'Data Sheet'!$A:B,2,FALSE),"NA")</f>
        <v>#NAME?</v>
      </c>
      <c r="C156" s="61" t="e">
        <f ca="1">_xludf.IFNA(VLOOKUP($A156,'Data Sheet'!$A:U,3,FALSE),"NA")</f>
        <v>#NAME?</v>
      </c>
      <c r="D156" s="61" t="e">
        <f ca="1">_xludf.IFNA(VLOOKUP($A156,'Data Sheet'!$A:C,4,FALSE),"NA")</f>
        <v>#NAME?</v>
      </c>
      <c r="E156" s="61" t="e">
        <f ca="1">_xludf.IFNA(VLOOKUP($A156,'Data Sheet'!$A:D,5,FALSE),"NA")</f>
        <v>#NAME?</v>
      </c>
      <c r="F156" s="73" t="e">
        <f ca="1">_xludf.IFNA(VLOOKUP($A156,'Data Sheet'!$A:E,6,FALSE),"NA")</f>
        <v>#NAME?</v>
      </c>
      <c r="G156" s="63" t="e">
        <f ca="1">_xludf.IFNA(VLOOKUP($A156,'Data Sheet'!$A:F,7,FALSE),"NA")</f>
        <v>#NAME?</v>
      </c>
      <c r="H156" s="64" t="e">
        <f ca="1">_xludf.IFNA(VLOOKUP($A156,'Data Sheet'!$A:Q,18,FALSE),"NA")</f>
        <v>#NAME?</v>
      </c>
      <c r="I156" s="63" t="e">
        <f ca="1">_xludf.IFNA(VLOOKUP($A156,'Data Sheet'!$A:T,19,FALSE),"NA")</f>
        <v>#NAME?</v>
      </c>
      <c r="J156" s="64" t="e">
        <f ca="1">_xludf.IFNA(VLOOKUP($A156,'Data Sheet'!$A:T,20,FALSE),"NA")</f>
        <v>#NAME?</v>
      </c>
    </row>
    <row r="157" spans="2:10" ht="15.75" customHeight="1" x14ac:dyDescent="0.15">
      <c r="B157" s="60" t="e">
        <f ca="1">_xludf.IFNA(VLOOKUP($A157,'Data Sheet'!$A:B,2,FALSE),"NA")</f>
        <v>#NAME?</v>
      </c>
      <c r="C157" s="61" t="e">
        <f ca="1">_xludf.IFNA(VLOOKUP($A157,'Data Sheet'!$A:U,3,FALSE),"NA")</f>
        <v>#NAME?</v>
      </c>
      <c r="D157" s="61" t="e">
        <f ca="1">_xludf.IFNA(VLOOKUP($A157,'Data Sheet'!$A:C,4,FALSE),"NA")</f>
        <v>#NAME?</v>
      </c>
      <c r="E157" s="61" t="e">
        <f ca="1">_xludf.IFNA(VLOOKUP($A157,'Data Sheet'!$A:D,5,FALSE),"NA")</f>
        <v>#NAME?</v>
      </c>
      <c r="F157" s="73" t="e">
        <f ca="1">_xludf.IFNA(VLOOKUP($A157,'Data Sheet'!$A:E,6,FALSE),"NA")</f>
        <v>#NAME?</v>
      </c>
      <c r="G157" s="63" t="e">
        <f ca="1">_xludf.IFNA(VLOOKUP($A157,'Data Sheet'!$A:F,7,FALSE),"NA")</f>
        <v>#NAME?</v>
      </c>
      <c r="H157" s="64" t="e">
        <f ca="1">_xludf.IFNA(VLOOKUP($A157,'Data Sheet'!$A:Q,18,FALSE),"NA")</f>
        <v>#NAME?</v>
      </c>
      <c r="I157" s="63" t="e">
        <f ca="1">_xludf.IFNA(VLOOKUP($A157,'Data Sheet'!$A:T,19,FALSE),"NA")</f>
        <v>#NAME?</v>
      </c>
      <c r="J157" s="64" t="e">
        <f ca="1">_xludf.IFNA(VLOOKUP($A157,'Data Sheet'!$A:T,20,FALSE),"NA")</f>
        <v>#NAME?</v>
      </c>
    </row>
    <row r="158" spans="2:10" ht="15.75" customHeight="1" x14ac:dyDescent="0.15">
      <c r="B158" s="60" t="e">
        <f ca="1">_xludf.IFNA(VLOOKUP($A158,'Data Sheet'!$A:B,2,FALSE),"NA")</f>
        <v>#NAME?</v>
      </c>
      <c r="C158" s="61" t="e">
        <f ca="1">_xludf.IFNA(VLOOKUP($A158,'Data Sheet'!$A:U,3,FALSE),"NA")</f>
        <v>#NAME?</v>
      </c>
      <c r="D158" s="61" t="e">
        <f ca="1">_xludf.IFNA(VLOOKUP($A158,'Data Sheet'!$A:C,4,FALSE),"NA")</f>
        <v>#NAME?</v>
      </c>
      <c r="E158" s="61" t="e">
        <f ca="1">_xludf.IFNA(VLOOKUP($A158,'Data Sheet'!$A:D,5,FALSE),"NA")</f>
        <v>#NAME?</v>
      </c>
      <c r="F158" s="73" t="e">
        <f ca="1">_xludf.IFNA(VLOOKUP($A158,'Data Sheet'!$A:E,6,FALSE),"NA")</f>
        <v>#NAME?</v>
      </c>
      <c r="G158" s="63" t="e">
        <f ca="1">_xludf.IFNA(VLOOKUP($A158,'Data Sheet'!$A:F,7,FALSE),"NA")</f>
        <v>#NAME?</v>
      </c>
      <c r="H158" s="64" t="e">
        <f ca="1">_xludf.IFNA(VLOOKUP($A158,'Data Sheet'!$A:Q,18,FALSE),"NA")</f>
        <v>#NAME?</v>
      </c>
      <c r="I158" s="63" t="e">
        <f ca="1">_xludf.IFNA(VLOOKUP($A158,'Data Sheet'!$A:T,19,FALSE),"NA")</f>
        <v>#NAME?</v>
      </c>
      <c r="J158" s="64" t="e">
        <f ca="1">_xludf.IFNA(VLOOKUP($A158,'Data Sheet'!$A:T,20,FALSE),"NA")</f>
        <v>#NAME?</v>
      </c>
    </row>
    <row r="159" spans="2:10" ht="15.75" customHeight="1" x14ac:dyDescent="0.15">
      <c r="B159" s="60" t="e">
        <f ca="1">_xludf.IFNA(VLOOKUP($A159,'Data Sheet'!$A:B,2,FALSE),"NA")</f>
        <v>#NAME?</v>
      </c>
      <c r="C159" s="61" t="e">
        <f ca="1">_xludf.IFNA(VLOOKUP($A159,'Data Sheet'!$A:U,3,FALSE),"NA")</f>
        <v>#NAME?</v>
      </c>
      <c r="D159" s="61" t="e">
        <f ca="1">_xludf.IFNA(VLOOKUP($A159,'Data Sheet'!$A:C,4,FALSE),"NA")</f>
        <v>#NAME?</v>
      </c>
      <c r="E159" s="61" t="e">
        <f ca="1">_xludf.IFNA(VLOOKUP($A159,'Data Sheet'!$A:D,5,FALSE),"NA")</f>
        <v>#NAME?</v>
      </c>
      <c r="F159" s="73" t="e">
        <f ca="1">_xludf.IFNA(VLOOKUP($A159,'Data Sheet'!$A:E,6,FALSE),"NA")</f>
        <v>#NAME?</v>
      </c>
      <c r="G159" s="63" t="e">
        <f ca="1">_xludf.IFNA(VLOOKUP($A159,'Data Sheet'!$A:F,7,FALSE),"NA")</f>
        <v>#NAME?</v>
      </c>
      <c r="H159" s="64" t="e">
        <f ca="1">_xludf.IFNA(VLOOKUP($A159,'Data Sheet'!$A:Q,18,FALSE),"NA")</f>
        <v>#NAME?</v>
      </c>
      <c r="I159" s="63" t="e">
        <f ca="1">_xludf.IFNA(VLOOKUP($A159,'Data Sheet'!$A:T,19,FALSE),"NA")</f>
        <v>#NAME?</v>
      </c>
      <c r="J159" s="64" t="e">
        <f ca="1">_xludf.IFNA(VLOOKUP($A159,'Data Sheet'!$A:T,20,FALSE),"NA")</f>
        <v>#NAME?</v>
      </c>
    </row>
    <row r="160" spans="2:10" ht="15.75" customHeight="1" x14ac:dyDescent="0.15">
      <c r="B160" s="60" t="e">
        <f ca="1">_xludf.IFNA(VLOOKUP($A160,'Data Sheet'!$A:B,2,FALSE),"NA")</f>
        <v>#NAME?</v>
      </c>
      <c r="C160" s="61" t="e">
        <f ca="1">_xludf.IFNA(VLOOKUP($A160,'Data Sheet'!$A:U,3,FALSE),"NA")</f>
        <v>#NAME?</v>
      </c>
      <c r="D160" s="61" t="e">
        <f ca="1">_xludf.IFNA(VLOOKUP($A160,'Data Sheet'!$A:C,4,FALSE),"NA")</f>
        <v>#NAME?</v>
      </c>
      <c r="E160" s="61" t="e">
        <f ca="1">_xludf.IFNA(VLOOKUP($A160,'Data Sheet'!$A:D,5,FALSE),"NA")</f>
        <v>#NAME?</v>
      </c>
      <c r="F160" s="73" t="e">
        <f ca="1">_xludf.IFNA(VLOOKUP($A160,'Data Sheet'!$A:E,6,FALSE),"NA")</f>
        <v>#NAME?</v>
      </c>
      <c r="G160" s="63" t="e">
        <f ca="1">_xludf.IFNA(VLOOKUP($A160,'Data Sheet'!$A:F,7,FALSE),"NA")</f>
        <v>#NAME?</v>
      </c>
      <c r="H160" s="64" t="e">
        <f ca="1">_xludf.IFNA(VLOOKUP($A160,'Data Sheet'!$A:Q,18,FALSE),"NA")</f>
        <v>#NAME?</v>
      </c>
      <c r="I160" s="63" t="e">
        <f ca="1">_xludf.IFNA(VLOOKUP($A160,'Data Sheet'!$A:T,19,FALSE),"NA")</f>
        <v>#NAME?</v>
      </c>
      <c r="J160" s="64" t="e">
        <f ca="1">_xludf.IFNA(VLOOKUP($A160,'Data Sheet'!$A:T,20,FALSE),"NA")</f>
        <v>#NAME?</v>
      </c>
    </row>
    <row r="161" spans="2:10" ht="15.75" customHeight="1" x14ac:dyDescent="0.15">
      <c r="B161" s="60" t="e">
        <f ca="1">_xludf.IFNA(VLOOKUP($A161,'Data Sheet'!$A:B,2,FALSE),"NA")</f>
        <v>#NAME?</v>
      </c>
      <c r="C161" s="61" t="e">
        <f ca="1">_xludf.IFNA(VLOOKUP($A161,'Data Sheet'!$A:U,3,FALSE),"NA")</f>
        <v>#NAME?</v>
      </c>
      <c r="D161" s="61" t="e">
        <f ca="1">_xludf.IFNA(VLOOKUP($A161,'Data Sheet'!$A:C,4,FALSE),"NA")</f>
        <v>#NAME?</v>
      </c>
      <c r="E161" s="61" t="e">
        <f ca="1">_xludf.IFNA(VLOOKUP($A161,'Data Sheet'!$A:D,5,FALSE),"NA")</f>
        <v>#NAME?</v>
      </c>
      <c r="F161" s="73" t="e">
        <f ca="1">_xludf.IFNA(VLOOKUP($A161,'Data Sheet'!$A:E,6,FALSE),"NA")</f>
        <v>#NAME?</v>
      </c>
      <c r="G161" s="63" t="e">
        <f ca="1">_xludf.IFNA(VLOOKUP($A161,'Data Sheet'!$A:F,7,FALSE),"NA")</f>
        <v>#NAME?</v>
      </c>
      <c r="H161" s="64" t="e">
        <f ca="1">_xludf.IFNA(VLOOKUP($A161,'Data Sheet'!$A:Q,18,FALSE),"NA")</f>
        <v>#NAME?</v>
      </c>
      <c r="I161" s="63" t="e">
        <f ca="1">_xludf.IFNA(VLOOKUP($A161,'Data Sheet'!$A:T,19,FALSE),"NA")</f>
        <v>#NAME?</v>
      </c>
      <c r="J161" s="64" t="e">
        <f ca="1">_xludf.IFNA(VLOOKUP($A161,'Data Sheet'!$A:T,20,FALSE),"NA")</f>
        <v>#NAME?</v>
      </c>
    </row>
    <row r="162" spans="2:10" ht="15.75" customHeight="1" x14ac:dyDescent="0.15">
      <c r="B162" s="60" t="e">
        <f ca="1">_xludf.IFNA(VLOOKUP($A162,'Data Sheet'!$A:B,2,FALSE),"NA")</f>
        <v>#NAME?</v>
      </c>
      <c r="C162" s="61" t="e">
        <f ca="1">_xludf.IFNA(VLOOKUP($A162,'Data Sheet'!$A:U,3,FALSE),"NA")</f>
        <v>#NAME?</v>
      </c>
      <c r="D162" s="61" t="e">
        <f ca="1">_xludf.IFNA(VLOOKUP($A162,'Data Sheet'!$A:C,4,FALSE),"NA")</f>
        <v>#NAME?</v>
      </c>
      <c r="E162" s="61" t="e">
        <f ca="1">_xludf.IFNA(VLOOKUP($A162,'Data Sheet'!$A:D,5,FALSE),"NA")</f>
        <v>#NAME?</v>
      </c>
      <c r="F162" s="73" t="e">
        <f ca="1">_xludf.IFNA(VLOOKUP($A162,'Data Sheet'!$A:E,6,FALSE),"NA")</f>
        <v>#NAME?</v>
      </c>
      <c r="G162" s="63" t="e">
        <f ca="1">_xludf.IFNA(VLOOKUP($A162,'Data Sheet'!$A:F,7,FALSE),"NA")</f>
        <v>#NAME?</v>
      </c>
      <c r="H162" s="64" t="e">
        <f ca="1">_xludf.IFNA(VLOOKUP($A162,'Data Sheet'!$A:Q,18,FALSE),"NA")</f>
        <v>#NAME?</v>
      </c>
      <c r="I162" s="63" t="e">
        <f ca="1">_xludf.IFNA(VLOOKUP($A162,'Data Sheet'!$A:T,19,FALSE),"NA")</f>
        <v>#NAME?</v>
      </c>
      <c r="J162" s="64" t="e">
        <f ca="1">_xludf.IFNA(VLOOKUP($A162,'Data Sheet'!$A:T,20,FALSE),"NA")</f>
        <v>#NAME?</v>
      </c>
    </row>
    <row r="163" spans="2:10" ht="15.75" customHeight="1" x14ac:dyDescent="0.15">
      <c r="B163" s="60" t="e">
        <f ca="1">_xludf.IFNA(VLOOKUP($A163,'Data Sheet'!$A:B,2,FALSE),"NA")</f>
        <v>#NAME?</v>
      </c>
      <c r="C163" s="61" t="e">
        <f ca="1">_xludf.IFNA(VLOOKUP($A163,'Data Sheet'!$A:U,3,FALSE),"NA")</f>
        <v>#NAME?</v>
      </c>
      <c r="D163" s="61" t="e">
        <f ca="1">_xludf.IFNA(VLOOKUP($A163,'Data Sheet'!$A:C,4,FALSE),"NA")</f>
        <v>#NAME?</v>
      </c>
      <c r="E163" s="61" t="e">
        <f ca="1">_xludf.IFNA(VLOOKUP($A163,'Data Sheet'!$A:D,5,FALSE),"NA")</f>
        <v>#NAME?</v>
      </c>
      <c r="F163" s="73" t="e">
        <f ca="1">_xludf.IFNA(VLOOKUP($A163,'Data Sheet'!$A:E,6,FALSE),"NA")</f>
        <v>#NAME?</v>
      </c>
      <c r="G163" s="63" t="e">
        <f ca="1">_xludf.IFNA(VLOOKUP($A163,'Data Sheet'!$A:F,7,FALSE),"NA")</f>
        <v>#NAME?</v>
      </c>
      <c r="H163" s="64" t="e">
        <f ca="1">_xludf.IFNA(VLOOKUP($A163,'Data Sheet'!$A:Q,18,FALSE),"NA")</f>
        <v>#NAME?</v>
      </c>
      <c r="I163" s="63" t="e">
        <f ca="1">_xludf.IFNA(VLOOKUP($A163,'Data Sheet'!$A:T,19,FALSE),"NA")</f>
        <v>#NAME?</v>
      </c>
      <c r="J163" s="64" t="e">
        <f ca="1">_xludf.IFNA(VLOOKUP($A163,'Data Sheet'!$A:T,20,FALSE),"NA")</f>
        <v>#NAME?</v>
      </c>
    </row>
    <row r="164" spans="2:10" ht="15.75" customHeight="1" x14ac:dyDescent="0.15">
      <c r="B164" s="60" t="e">
        <f ca="1">_xludf.IFNA(VLOOKUP($A164,'Data Sheet'!$A:B,2,FALSE),"NA")</f>
        <v>#NAME?</v>
      </c>
      <c r="C164" s="61" t="e">
        <f ca="1">_xludf.IFNA(VLOOKUP($A164,'Data Sheet'!$A:U,3,FALSE),"NA")</f>
        <v>#NAME?</v>
      </c>
      <c r="D164" s="61" t="e">
        <f ca="1">_xludf.IFNA(VLOOKUP($A164,'Data Sheet'!$A:C,4,FALSE),"NA")</f>
        <v>#NAME?</v>
      </c>
      <c r="E164" s="61" t="e">
        <f ca="1">_xludf.IFNA(VLOOKUP($A164,'Data Sheet'!$A:D,5,FALSE),"NA")</f>
        <v>#NAME?</v>
      </c>
      <c r="F164" s="73" t="e">
        <f ca="1">_xludf.IFNA(VLOOKUP($A164,'Data Sheet'!$A:E,6,FALSE),"NA")</f>
        <v>#NAME?</v>
      </c>
      <c r="G164" s="63" t="e">
        <f ca="1">_xludf.IFNA(VLOOKUP($A164,'Data Sheet'!$A:F,7,FALSE),"NA")</f>
        <v>#NAME?</v>
      </c>
      <c r="H164" s="64" t="e">
        <f ca="1">_xludf.IFNA(VLOOKUP($A164,'Data Sheet'!$A:Q,18,FALSE),"NA")</f>
        <v>#NAME?</v>
      </c>
      <c r="I164" s="63" t="e">
        <f ca="1">_xludf.IFNA(VLOOKUP($A164,'Data Sheet'!$A:T,19,FALSE),"NA")</f>
        <v>#NAME?</v>
      </c>
      <c r="J164" s="64" t="e">
        <f ca="1">_xludf.IFNA(VLOOKUP($A164,'Data Sheet'!$A:T,20,FALSE),"NA")</f>
        <v>#NAME?</v>
      </c>
    </row>
    <row r="165" spans="2:10" ht="15.75" customHeight="1" x14ac:dyDescent="0.15">
      <c r="B165" s="60" t="e">
        <f ca="1">_xludf.IFNA(VLOOKUP($A165,'Data Sheet'!$A:B,2,FALSE),"NA")</f>
        <v>#NAME?</v>
      </c>
      <c r="C165" s="61" t="e">
        <f ca="1">_xludf.IFNA(VLOOKUP($A165,'Data Sheet'!$A:U,3,FALSE),"NA")</f>
        <v>#NAME?</v>
      </c>
      <c r="D165" s="61" t="e">
        <f ca="1">_xludf.IFNA(VLOOKUP($A165,'Data Sheet'!$A:C,4,FALSE),"NA")</f>
        <v>#NAME?</v>
      </c>
      <c r="E165" s="61" t="e">
        <f ca="1">_xludf.IFNA(VLOOKUP($A165,'Data Sheet'!$A:D,5,FALSE),"NA")</f>
        <v>#NAME?</v>
      </c>
      <c r="F165" s="73" t="e">
        <f ca="1">_xludf.IFNA(VLOOKUP($A165,'Data Sheet'!$A:E,6,FALSE),"NA")</f>
        <v>#NAME?</v>
      </c>
      <c r="G165" s="63" t="e">
        <f ca="1">_xludf.IFNA(VLOOKUP($A165,'Data Sheet'!$A:F,7,FALSE),"NA")</f>
        <v>#NAME?</v>
      </c>
      <c r="H165" s="64" t="e">
        <f ca="1">_xludf.IFNA(VLOOKUP($A165,'Data Sheet'!$A:Q,18,FALSE),"NA")</f>
        <v>#NAME?</v>
      </c>
      <c r="I165" s="63" t="e">
        <f ca="1">_xludf.IFNA(VLOOKUP($A165,'Data Sheet'!$A:T,19,FALSE),"NA")</f>
        <v>#NAME?</v>
      </c>
      <c r="J165" s="64" t="e">
        <f ca="1">_xludf.IFNA(VLOOKUP($A165,'Data Sheet'!$A:T,20,FALSE),"NA")</f>
        <v>#NAME?</v>
      </c>
    </row>
    <row r="166" spans="2:10" ht="15.75" customHeight="1" x14ac:dyDescent="0.15">
      <c r="B166" s="60" t="e">
        <f ca="1">_xludf.IFNA(VLOOKUP($A166,'Data Sheet'!$A:B,2,FALSE),"NA")</f>
        <v>#NAME?</v>
      </c>
      <c r="C166" s="61" t="e">
        <f ca="1">_xludf.IFNA(VLOOKUP($A166,'Data Sheet'!$A:U,3,FALSE),"NA")</f>
        <v>#NAME?</v>
      </c>
      <c r="D166" s="61" t="e">
        <f ca="1">_xludf.IFNA(VLOOKUP($A166,'Data Sheet'!$A:C,4,FALSE),"NA")</f>
        <v>#NAME?</v>
      </c>
      <c r="E166" s="61" t="e">
        <f ca="1">_xludf.IFNA(VLOOKUP($A166,'Data Sheet'!$A:D,5,FALSE),"NA")</f>
        <v>#NAME?</v>
      </c>
      <c r="F166" s="73" t="e">
        <f ca="1">_xludf.IFNA(VLOOKUP($A166,'Data Sheet'!$A:E,6,FALSE),"NA")</f>
        <v>#NAME?</v>
      </c>
      <c r="G166" s="63" t="e">
        <f ca="1">_xludf.IFNA(VLOOKUP($A166,'Data Sheet'!$A:F,7,FALSE),"NA")</f>
        <v>#NAME?</v>
      </c>
      <c r="H166" s="64" t="e">
        <f ca="1">_xludf.IFNA(VLOOKUP($A166,'Data Sheet'!$A:Q,18,FALSE),"NA")</f>
        <v>#NAME?</v>
      </c>
      <c r="I166" s="63" t="e">
        <f ca="1">_xludf.IFNA(VLOOKUP($A166,'Data Sheet'!$A:T,19,FALSE),"NA")</f>
        <v>#NAME?</v>
      </c>
      <c r="J166" s="64" t="e">
        <f ca="1">_xludf.IFNA(VLOOKUP($A166,'Data Sheet'!$A:T,20,FALSE),"NA")</f>
        <v>#NAME?</v>
      </c>
    </row>
    <row r="167" spans="2:10" ht="15.75" customHeight="1" x14ac:dyDescent="0.15">
      <c r="B167" s="60" t="e">
        <f ca="1">_xludf.IFNA(VLOOKUP($A167,'Data Sheet'!$A:B,2,FALSE),"NA")</f>
        <v>#NAME?</v>
      </c>
      <c r="C167" s="61" t="e">
        <f ca="1">_xludf.IFNA(VLOOKUP($A167,'Data Sheet'!$A:U,3,FALSE),"NA")</f>
        <v>#NAME?</v>
      </c>
      <c r="D167" s="61" t="e">
        <f ca="1">_xludf.IFNA(VLOOKUP($A167,'Data Sheet'!$A:C,4,FALSE),"NA")</f>
        <v>#NAME?</v>
      </c>
      <c r="E167" s="61" t="e">
        <f ca="1">_xludf.IFNA(VLOOKUP($A167,'Data Sheet'!$A:D,5,FALSE),"NA")</f>
        <v>#NAME?</v>
      </c>
      <c r="F167" s="73" t="e">
        <f ca="1">_xludf.IFNA(VLOOKUP($A167,'Data Sheet'!$A:E,6,FALSE),"NA")</f>
        <v>#NAME?</v>
      </c>
      <c r="G167" s="63" t="e">
        <f ca="1">_xludf.IFNA(VLOOKUP($A167,'Data Sheet'!$A:F,7,FALSE),"NA")</f>
        <v>#NAME?</v>
      </c>
      <c r="H167" s="64" t="e">
        <f ca="1">_xludf.IFNA(VLOOKUP($A167,'Data Sheet'!$A:Q,18,FALSE),"NA")</f>
        <v>#NAME?</v>
      </c>
      <c r="I167" s="63" t="e">
        <f ca="1">_xludf.IFNA(VLOOKUP($A167,'Data Sheet'!$A:T,19,FALSE),"NA")</f>
        <v>#NAME?</v>
      </c>
      <c r="J167" s="64" t="e">
        <f ca="1">_xludf.IFNA(VLOOKUP($A167,'Data Sheet'!$A:T,20,FALSE),"NA")</f>
        <v>#NAME?</v>
      </c>
    </row>
    <row r="168" spans="2:10" ht="15.75" customHeight="1" x14ac:dyDescent="0.15">
      <c r="B168" s="60" t="e">
        <f ca="1">_xludf.IFNA(VLOOKUP($A168,'Data Sheet'!$A:B,2,FALSE),"NA")</f>
        <v>#NAME?</v>
      </c>
      <c r="C168" s="61" t="e">
        <f ca="1">_xludf.IFNA(VLOOKUP($A168,'Data Sheet'!$A:U,3,FALSE),"NA")</f>
        <v>#NAME?</v>
      </c>
      <c r="D168" s="61" t="e">
        <f ca="1">_xludf.IFNA(VLOOKUP($A168,'Data Sheet'!$A:C,4,FALSE),"NA")</f>
        <v>#NAME?</v>
      </c>
      <c r="E168" s="61" t="e">
        <f ca="1">_xludf.IFNA(VLOOKUP($A168,'Data Sheet'!$A:D,5,FALSE),"NA")</f>
        <v>#NAME?</v>
      </c>
      <c r="F168" s="73" t="e">
        <f ca="1">_xludf.IFNA(VLOOKUP($A168,'Data Sheet'!$A:E,6,FALSE),"NA")</f>
        <v>#NAME?</v>
      </c>
      <c r="G168" s="63" t="e">
        <f ca="1">_xludf.IFNA(VLOOKUP($A168,'Data Sheet'!$A:F,7,FALSE),"NA")</f>
        <v>#NAME?</v>
      </c>
      <c r="H168" s="64" t="e">
        <f ca="1">_xludf.IFNA(VLOOKUP($A168,'Data Sheet'!$A:Q,18,FALSE),"NA")</f>
        <v>#NAME?</v>
      </c>
      <c r="I168" s="63" t="e">
        <f ca="1">_xludf.IFNA(VLOOKUP($A168,'Data Sheet'!$A:T,19,FALSE),"NA")</f>
        <v>#NAME?</v>
      </c>
      <c r="J168" s="64" t="e">
        <f ca="1">_xludf.IFNA(VLOOKUP($A168,'Data Sheet'!$A:T,20,FALSE),"NA")</f>
        <v>#NAME?</v>
      </c>
    </row>
    <row r="169" spans="2:10" ht="15.75" customHeight="1" x14ac:dyDescent="0.15">
      <c r="B169" s="60" t="e">
        <f ca="1">_xludf.IFNA(VLOOKUP($A169,'Data Sheet'!$A:B,2,FALSE),"NA")</f>
        <v>#NAME?</v>
      </c>
      <c r="C169" s="61" t="e">
        <f ca="1">_xludf.IFNA(VLOOKUP($A169,'Data Sheet'!$A:U,3,FALSE),"NA")</f>
        <v>#NAME?</v>
      </c>
      <c r="D169" s="61" t="e">
        <f ca="1">_xludf.IFNA(VLOOKUP($A169,'Data Sheet'!$A:C,4,FALSE),"NA")</f>
        <v>#NAME?</v>
      </c>
      <c r="E169" s="61" t="e">
        <f ca="1">_xludf.IFNA(VLOOKUP($A169,'Data Sheet'!$A:D,5,FALSE),"NA")</f>
        <v>#NAME?</v>
      </c>
      <c r="F169" s="73" t="e">
        <f ca="1">_xludf.IFNA(VLOOKUP($A169,'Data Sheet'!$A:E,6,FALSE),"NA")</f>
        <v>#NAME?</v>
      </c>
      <c r="G169" s="63" t="e">
        <f ca="1">_xludf.IFNA(VLOOKUP($A169,'Data Sheet'!$A:F,7,FALSE),"NA")</f>
        <v>#NAME?</v>
      </c>
      <c r="H169" s="64" t="e">
        <f ca="1">_xludf.IFNA(VLOOKUP($A169,'Data Sheet'!$A:Q,18,FALSE),"NA")</f>
        <v>#NAME?</v>
      </c>
      <c r="I169" s="63" t="e">
        <f ca="1">_xludf.IFNA(VLOOKUP($A169,'Data Sheet'!$A:T,19,FALSE),"NA")</f>
        <v>#NAME?</v>
      </c>
      <c r="J169" s="64" t="e">
        <f ca="1">_xludf.IFNA(VLOOKUP($A169,'Data Sheet'!$A:T,20,FALSE),"NA")</f>
        <v>#NAME?</v>
      </c>
    </row>
    <row r="170" spans="2:10" ht="15.75" customHeight="1" x14ac:dyDescent="0.15">
      <c r="B170" s="60" t="e">
        <f ca="1">_xludf.IFNA(VLOOKUP($A170,'Data Sheet'!$A:B,2,FALSE),"NA")</f>
        <v>#NAME?</v>
      </c>
      <c r="C170" s="61" t="e">
        <f ca="1">_xludf.IFNA(VLOOKUP($A170,'Data Sheet'!$A:U,3,FALSE),"NA")</f>
        <v>#NAME?</v>
      </c>
      <c r="D170" s="61" t="e">
        <f ca="1">_xludf.IFNA(VLOOKUP($A170,'Data Sheet'!$A:C,4,FALSE),"NA")</f>
        <v>#NAME?</v>
      </c>
      <c r="E170" s="61" t="e">
        <f ca="1">_xludf.IFNA(VLOOKUP($A170,'Data Sheet'!$A:D,5,FALSE),"NA")</f>
        <v>#NAME?</v>
      </c>
      <c r="F170" s="73" t="e">
        <f ca="1">_xludf.IFNA(VLOOKUP($A170,'Data Sheet'!$A:E,6,FALSE),"NA")</f>
        <v>#NAME?</v>
      </c>
      <c r="G170" s="63" t="e">
        <f ca="1">_xludf.IFNA(VLOOKUP($A170,'Data Sheet'!$A:F,7,FALSE),"NA")</f>
        <v>#NAME?</v>
      </c>
      <c r="H170" s="64" t="e">
        <f ca="1">_xludf.IFNA(VLOOKUP($A170,'Data Sheet'!$A:Q,18,FALSE),"NA")</f>
        <v>#NAME?</v>
      </c>
      <c r="I170" s="63" t="e">
        <f ca="1">_xludf.IFNA(VLOOKUP($A170,'Data Sheet'!$A:T,19,FALSE),"NA")</f>
        <v>#NAME?</v>
      </c>
      <c r="J170" s="64" t="e">
        <f ca="1">_xludf.IFNA(VLOOKUP($A170,'Data Sheet'!$A:T,20,FALSE),"NA")</f>
        <v>#NAME?</v>
      </c>
    </row>
    <row r="171" spans="2:10" ht="15.75" customHeight="1" x14ac:dyDescent="0.15">
      <c r="B171" s="60" t="e">
        <f ca="1">_xludf.IFNA(VLOOKUP($A171,'Data Sheet'!$A:B,2,FALSE),"NA")</f>
        <v>#NAME?</v>
      </c>
      <c r="C171" s="61" t="e">
        <f ca="1">_xludf.IFNA(VLOOKUP($A171,'Data Sheet'!$A:U,3,FALSE),"NA")</f>
        <v>#NAME?</v>
      </c>
      <c r="D171" s="61" t="e">
        <f ca="1">_xludf.IFNA(VLOOKUP($A171,'Data Sheet'!$A:C,4,FALSE),"NA")</f>
        <v>#NAME?</v>
      </c>
      <c r="E171" s="61" t="e">
        <f ca="1">_xludf.IFNA(VLOOKUP($A171,'Data Sheet'!$A:D,5,FALSE),"NA")</f>
        <v>#NAME?</v>
      </c>
      <c r="F171" s="73" t="e">
        <f ca="1">_xludf.IFNA(VLOOKUP($A171,'Data Sheet'!$A:E,6,FALSE),"NA")</f>
        <v>#NAME?</v>
      </c>
      <c r="G171" s="63" t="e">
        <f ca="1">_xludf.IFNA(VLOOKUP($A171,'Data Sheet'!$A:F,7,FALSE),"NA")</f>
        <v>#NAME?</v>
      </c>
      <c r="H171" s="64" t="e">
        <f ca="1">_xludf.IFNA(VLOOKUP($A171,'Data Sheet'!$A:Q,18,FALSE),"NA")</f>
        <v>#NAME?</v>
      </c>
      <c r="I171" s="63" t="e">
        <f ca="1">_xludf.IFNA(VLOOKUP($A171,'Data Sheet'!$A:T,19,FALSE),"NA")</f>
        <v>#NAME?</v>
      </c>
      <c r="J171" s="64" t="e">
        <f ca="1">_xludf.IFNA(VLOOKUP($A171,'Data Sheet'!$A:T,20,FALSE),"NA")</f>
        <v>#NAME?</v>
      </c>
    </row>
    <row r="172" spans="2:10" ht="15.75" customHeight="1" x14ac:dyDescent="0.15">
      <c r="B172" s="60" t="e">
        <f ca="1">_xludf.IFNA(VLOOKUP($A172,'Data Sheet'!$A:B,2,FALSE),"NA")</f>
        <v>#NAME?</v>
      </c>
      <c r="C172" s="61" t="e">
        <f ca="1">_xludf.IFNA(VLOOKUP($A172,'Data Sheet'!$A:U,3,FALSE),"NA")</f>
        <v>#NAME?</v>
      </c>
      <c r="D172" s="61" t="e">
        <f ca="1">_xludf.IFNA(VLOOKUP($A172,'Data Sheet'!$A:C,4,FALSE),"NA")</f>
        <v>#NAME?</v>
      </c>
      <c r="E172" s="61" t="e">
        <f ca="1">_xludf.IFNA(VLOOKUP($A172,'Data Sheet'!$A:D,5,FALSE),"NA")</f>
        <v>#NAME?</v>
      </c>
      <c r="F172" s="73" t="e">
        <f ca="1">_xludf.IFNA(VLOOKUP($A172,'Data Sheet'!$A:E,6,FALSE),"NA")</f>
        <v>#NAME?</v>
      </c>
      <c r="G172" s="63" t="e">
        <f ca="1">_xludf.IFNA(VLOOKUP($A172,'Data Sheet'!$A:F,7,FALSE),"NA")</f>
        <v>#NAME?</v>
      </c>
      <c r="H172" s="64" t="e">
        <f ca="1">_xludf.IFNA(VLOOKUP($A172,'Data Sheet'!$A:Q,18,FALSE),"NA")</f>
        <v>#NAME?</v>
      </c>
      <c r="I172" s="63" t="e">
        <f ca="1">_xludf.IFNA(VLOOKUP($A172,'Data Sheet'!$A:T,19,FALSE),"NA")</f>
        <v>#NAME?</v>
      </c>
      <c r="J172" s="64" t="e">
        <f ca="1">_xludf.IFNA(VLOOKUP($A172,'Data Sheet'!$A:T,20,FALSE),"NA")</f>
        <v>#NAME?</v>
      </c>
    </row>
    <row r="173" spans="2:10" ht="15.75" customHeight="1" x14ac:dyDescent="0.15">
      <c r="B173" s="60" t="e">
        <f ca="1">_xludf.IFNA(VLOOKUP($A173,'Data Sheet'!$A:B,2,FALSE),"NA")</f>
        <v>#NAME?</v>
      </c>
      <c r="C173" s="61" t="e">
        <f ca="1">_xludf.IFNA(VLOOKUP($A173,'Data Sheet'!$A:U,3,FALSE),"NA")</f>
        <v>#NAME?</v>
      </c>
      <c r="D173" s="61" t="e">
        <f ca="1">_xludf.IFNA(VLOOKUP($A173,'Data Sheet'!$A:C,4,FALSE),"NA")</f>
        <v>#NAME?</v>
      </c>
      <c r="E173" s="61" t="e">
        <f ca="1">_xludf.IFNA(VLOOKUP($A173,'Data Sheet'!$A:D,5,FALSE),"NA")</f>
        <v>#NAME?</v>
      </c>
      <c r="F173" s="73" t="e">
        <f ca="1">_xludf.IFNA(VLOOKUP($A173,'Data Sheet'!$A:E,6,FALSE),"NA")</f>
        <v>#NAME?</v>
      </c>
      <c r="G173" s="63" t="e">
        <f ca="1">_xludf.IFNA(VLOOKUP($A173,'Data Sheet'!$A:F,7,FALSE),"NA")</f>
        <v>#NAME?</v>
      </c>
      <c r="H173" s="64" t="e">
        <f ca="1">_xludf.IFNA(VLOOKUP($A173,'Data Sheet'!$A:Q,18,FALSE),"NA")</f>
        <v>#NAME?</v>
      </c>
      <c r="I173" s="63" t="e">
        <f ca="1">_xludf.IFNA(VLOOKUP($A173,'Data Sheet'!$A:T,19,FALSE),"NA")</f>
        <v>#NAME?</v>
      </c>
      <c r="J173" s="64" t="e">
        <f ca="1">_xludf.IFNA(VLOOKUP($A173,'Data Sheet'!$A:T,20,FALSE),"NA")</f>
        <v>#NAME?</v>
      </c>
    </row>
    <row r="174" spans="2:10" ht="15.75" customHeight="1" x14ac:dyDescent="0.15">
      <c r="B174" s="60" t="e">
        <f ca="1">_xludf.IFNA(VLOOKUP($A174,'Data Sheet'!$A:B,2,FALSE),"NA")</f>
        <v>#NAME?</v>
      </c>
      <c r="C174" s="61" t="e">
        <f ca="1">_xludf.IFNA(VLOOKUP($A174,'Data Sheet'!$A:U,3,FALSE),"NA")</f>
        <v>#NAME?</v>
      </c>
      <c r="D174" s="61" t="e">
        <f ca="1">_xludf.IFNA(VLOOKUP($A174,'Data Sheet'!$A:C,4,FALSE),"NA")</f>
        <v>#NAME?</v>
      </c>
      <c r="E174" s="61" t="e">
        <f ca="1">_xludf.IFNA(VLOOKUP($A174,'Data Sheet'!$A:D,5,FALSE),"NA")</f>
        <v>#NAME?</v>
      </c>
      <c r="F174" s="73" t="e">
        <f ca="1">_xludf.IFNA(VLOOKUP($A174,'Data Sheet'!$A:E,6,FALSE),"NA")</f>
        <v>#NAME?</v>
      </c>
      <c r="G174" s="63" t="e">
        <f ca="1">_xludf.IFNA(VLOOKUP($A174,'Data Sheet'!$A:F,7,FALSE),"NA")</f>
        <v>#NAME?</v>
      </c>
      <c r="H174" s="64" t="e">
        <f ca="1">_xludf.IFNA(VLOOKUP($A174,'Data Sheet'!$A:Q,18,FALSE),"NA")</f>
        <v>#NAME?</v>
      </c>
      <c r="I174" s="63" t="e">
        <f ca="1">_xludf.IFNA(VLOOKUP($A174,'Data Sheet'!$A:T,19,FALSE),"NA")</f>
        <v>#NAME?</v>
      </c>
      <c r="J174" s="64" t="e">
        <f ca="1">_xludf.IFNA(VLOOKUP($A174,'Data Sheet'!$A:T,20,FALSE),"NA")</f>
        <v>#NAME?</v>
      </c>
    </row>
    <row r="175" spans="2:10" ht="15.75" customHeight="1" x14ac:dyDescent="0.15">
      <c r="B175" s="60" t="e">
        <f ca="1">_xludf.IFNA(VLOOKUP($A175,'Data Sheet'!$A:B,2,FALSE),"NA")</f>
        <v>#NAME?</v>
      </c>
      <c r="C175" s="61" t="e">
        <f ca="1">_xludf.IFNA(VLOOKUP($A175,'Data Sheet'!$A:U,3,FALSE),"NA")</f>
        <v>#NAME?</v>
      </c>
      <c r="D175" s="61" t="e">
        <f ca="1">_xludf.IFNA(VLOOKUP($A175,'Data Sheet'!$A:C,4,FALSE),"NA")</f>
        <v>#NAME?</v>
      </c>
      <c r="E175" s="61" t="e">
        <f ca="1">_xludf.IFNA(VLOOKUP($A175,'Data Sheet'!$A:D,5,FALSE),"NA")</f>
        <v>#NAME?</v>
      </c>
      <c r="F175" s="73" t="e">
        <f ca="1">_xludf.IFNA(VLOOKUP($A175,'Data Sheet'!$A:E,6,FALSE),"NA")</f>
        <v>#NAME?</v>
      </c>
      <c r="G175" s="63" t="e">
        <f ca="1">_xludf.IFNA(VLOOKUP($A175,'Data Sheet'!$A:F,7,FALSE),"NA")</f>
        <v>#NAME?</v>
      </c>
      <c r="H175" s="64" t="e">
        <f ca="1">_xludf.IFNA(VLOOKUP($A175,'Data Sheet'!$A:Q,18,FALSE),"NA")</f>
        <v>#NAME?</v>
      </c>
      <c r="I175" s="63" t="e">
        <f ca="1">_xludf.IFNA(VLOOKUP($A175,'Data Sheet'!$A:T,19,FALSE),"NA")</f>
        <v>#NAME?</v>
      </c>
      <c r="J175" s="64" t="e">
        <f ca="1">_xludf.IFNA(VLOOKUP($A175,'Data Sheet'!$A:T,20,FALSE),"NA")</f>
        <v>#NAME?</v>
      </c>
    </row>
    <row r="176" spans="2:10" ht="15.75" customHeight="1" x14ac:dyDescent="0.15">
      <c r="B176" s="60" t="e">
        <f ca="1">_xludf.IFNA(VLOOKUP($A176,'Data Sheet'!$A:B,2,FALSE),"NA")</f>
        <v>#NAME?</v>
      </c>
      <c r="C176" s="61" t="e">
        <f ca="1">_xludf.IFNA(VLOOKUP($A176,'Data Sheet'!$A:U,3,FALSE),"NA")</f>
        <v>#NAME?</v>
      </c>
      <c r="D176" s="61" t="e">
        <f ca="1">_xludf.IFNA(VLOOKUP($A176,'Data Sheet'!$A:C,4,FALSE),"NA")</f>
        <v>#NAME?</v>
      </c>
      <c r="E176" s="61" t="e">
        <f ca="1">_xludf.IFNA(VLOOKUP($A176,'Data Sheet'!$A:D,5,FALSE),"NA")</f>
        <v>#NAME?</v>
      </c>
      <c r="F176" s="73" t="e">
        <f ca="1">_xludf.IFNA(VLOOKUP($A176,'Data Sheet'!$A:E,6,FALSE),"NA")</f>
        <v>#NAME?</v>
      </c>
      <c r="G176" s="63" t="e">
        <f ca="1">_xludf.IFNA(VLOOKUP($A176,'Data Sheet'!$A:F,7,FALSE),"NA")</f>
        <v>#NAME?</v>
      </c>
      <c r="H176" s="64" t="e">
        <f ca="1">_xludf.IFNA(VLOOKUP($A176,'Data Sheet'!$A:Q,18,FALSE),"NA")</f>
        <v>#NAME?</v>
      </c>
      <c r="I176" s="63" t="e">
        <f ca="1">_xludf.IFNA(VLOOKUP($A176,'Data Sheet'!$A:T,19,FALSE),"NA")</f>
        <v>#NAME?</v>
      </c>
      <c r="J176" s="64" t="e">
        <f ca="1">_xludf.IFNA(VLOOKUP($A176,'Data Sheet'!$A:T,20,FALSE),"NA")</f>
        <v>#NAME?</v>
      </c>
    </row>
    <row r="177" spans="2:10" ht="15.75" customHeight="1" x14ac:dyDescent="0.15">
      <c r="B177" s="60" t="e">
        <f ca="1">_xludf.IFNA(VLOOKUP($A177,'Data Sheet'!$A:B,2,FALSE),"NA")</f>
        <v>#NAME?</v>
      </c>
      <c r="C177" s="61" t="e">
        <f ca="1">_xludf.IFNA(VLOOKUP($A177,'Data Sheet'!$A:U,3,FALSE),"NA")</f>
        <v>#NAME?</v>
      </c>
      <c r="D177" s="61" t="e">
        <f ca="1">_xludf.IFNA(VLOOKUP($A177,'Data Sheet'!$A:C,4,FALSE),"NA")</f>
        <v>#NAME?</v>
      </c>
      <c r="E177" s="61" t="e">
        <f ca="1">_xludf.IFNA(VLOOKUP($A177,'Data Sheet'!$A:D,5,FALSE),"NA")</f>
        <v>#NAME?</v>
      </c>
      <c r="F177" s="73" t="e">
        <f ca="1">_xludf.IFNA(VLOOKUP($A177,'Data Sheet'!$A:E,6,FALSE),"NA")</f>
        <v>#NAME?</v>
      </c>
      <c r="G177" s="63" t="e">
        <f ca="1">_xludf.IFNA(VLOOKUP($A177,'Data Sheet'!$A:F,7,FALSE),"NA")</f>
        <v>#NAME?</v>
      </c>
      <c r="H177" s="64" t="e">
        <f ca="1">_xludf.IFNA(VLOOKUP($A177,'Data Sheet'!$A:Q,18,FALSE),"NA")</f>
        <v>#NAME?</v>
      </c>
      <c r="I177" s="63" t="e">
        <f ca="1">_xludf.IFNA(VLOOKUP($A177,'Data Sheet'!$A:T,19,FALSE),"NA")</f>
        <v>#NAME?</v>
      </c>
      <c r="J177" s="64" t="e">
        <f ca="1">_xludf.IFNA(VLOOKUP($A177,'Data Sheet'!$A:T,20,FALSE),"NA")</f>
        <v>#NAME?</v>
      </c>
    </row>
    <row r="178" spans="2:10" ht="15.75" customHeight="1" x14ac:dyDescent="0.15">
      <c r="B178" s="60" t="e">
        <f ca="1">_xludf.IFNA(VLOOKUP($A178,'Data Sheet'!$A:B,2,FALSE),"NA")</f>
        <v>#NAME?</v>
      </c>
      <c r="C178" s="61" t="e">
        <f ca="1">_xludf.IFNA(VLOOKUP($A178,'Data Sheet'!$A:U,3,FALSE),"NA")</f>
        <v>#NAME?</v>
      </c>
      <c r="D178" s="61" t="e">
        <f ca="1">_xludf.IFNA(VLOOKUP($A178,'Data Sheet'!$A:C,4,FALSE),"NA")</f>
        <v>#NAME?</v>
      </c>
      <c r="E178" s="61" t="e">
        <f ca="1">_xludf.IFNA(VLOOKUP($A178,'Data Sheet'!$A:D,5,FALSE),"NA")</f>
        <v>#NAME?</v>
      </c>
      <c r="F178" s="73" t="e">
        <f ca="1">_xludf.IFNA(VLOOKUP($A178,'Data Sheet'!$A:E,6,FALSE),"NA")</f>
        <v>#NAME?</v>
      </c>
      <c r="G178" s="63" t="e">
        <f ca="1">_xludf.IFNA(VLOOKUP($A178,'Data Sheet'!$A:F,7,FALSE),"NA")</f>
        <v>#NAME?</v>
      </c>
      <c r="H178" s="64" t="e">
        <f ca="1">_xludf.IFNA(VLOOKUP($A178,'Data Sheet'!$A:Q,18,FALSE),"NA")</f>
        <v>#NAME?</v>
      </c>
      <c r="I178" s="63" t="e">
        <f ca="1">_xludf.IFNA(VLOOKUP($A178,'Data Sheet'!$A:T,19,FALSE),"NA")</f>
        <v>#NAME?</v>
      </c>
      <c r="J178" s="64" t="e">
        <f ca="1">_xludf.IFNA(VLOOKUP($A178,'Data Sheet'!$A:T,20,FALSE),"NA")</f>
        <v>#NAME?</v>
      </c>
    </row>
    <row r="179" spans="2:10" ht="15.75" customHeight="1" x14ac:dyDescent="0.15">
      <c r="B179" s="60" t="e">
        <f ca="1">_xludf.IFNA(VLOOKUP($A179,'Data Sheet'!$A:B,2,FALSE),"NA")</f>
        <v>#NAME?</v>
      </c>
      <c r="C179" s="61" t="e">
        <f ca="1">_xludf.IFNA(VLOOKUP($A179,'Data Sheet'!$A:U,3,FALSE),"NA")</f>
        <v>#NAME?</v>
      </c>
      <c r="D179" s="61" t="e">
        <f ca="1">_xludf.IFNA(VLOOKUP($A179,'Data Sheet'!$A:C,4,FALSE),"NA")</f>
        <v>#NAME?</v>
      </c>
      <c r="E179" s="61" t="e">
        <f ca="1">_xludf.IFNA(VLOOKUP($A179,'Data Sheet'!$A:D,5,FALSE),"NA")</f>
        <v>#NAME?</v>
      </c>
      <c r="F179" s="73" t="e">
        <f ca="1">_xludf.IFNA(VLOOKUP($A179,'Data Sheet'!$A:E,6,FALSE),"NA")</f>
        <v>#NAME?</v>
      </c>
      <c r="G179" s="63" t="e">
        <f ca="1">_xludf.IFNA(VLOOKUP($A179,'Data Sheet'!$A:F,7,FALSE),"NA")</f>
        <v>#NAME?</v>
      </c>
      <c r="H179" s="64" t="e">
        <f ca="1">_xludf.IFNA(VLOOKUP($A179,'Data Sheet'!$A:Q,18,FALSE),"NA")</f>
        <v>#NAME?</v>
      </c>
      <c r="I179" s="63" t="e">
        <f ca="1">_xludf.IFNA(VLOOKUP($A179,'Data Sheet'!$A:T,19,FALSE),"NA")</f>
        <v>#NAME?</v>
      </c>
      <c r="J179" s="64" t="e">
        <f ca="1">_xludf.IFNA(VLOOKUP($A179,'Data Sheet'!$A:T,20,FALSE),"NA")</f>
        <v>#NAME?</v>
      </c>
    </row>
    <row r="180" spans="2:10" ht="15.75" customHeight="1" x14ac:dyDescent="0.15">
      <c r="B180" s="60" t="e">
        <f ca="1">_xludf.IFNA(VLOOKUP($A180,'Data Sheet'!$A:B,2,FALSE),"NA")</f>
        <v>#NAME?</v>
      </c>
      <c r="C180" s="61" t="e">
        <f ca="1">_xludf.IFNA(VLOOKUP($A180,'Data Sheet'!$A:U,3,FALSE),"NA")</f>
        <v>#NAME?</v>
      </c>
      <c r="D180" s="61" t="e">
        <f ca="1">_xludf.IFNA(VLOOKUP($A180,'Data Sheet'!$A:C,4,FALSE),"NA")</f>
        <v>#NAME?</v>
      </c>
      <c r="E180" s="61" t="e">
        <f ca="1">_xludf.IFNA(VLOOKUP($A180,'Data Sheet'!$A:D,5,FALSE),"NA")</f>
        <v>#NAME?</v>
      </c>
      <c r="F180" s="73" t="e">
        <f ca="1">_xludf.IFNA(VLOOKUP($A180,'Data Sheet'!$A:E,6,FALSE),"NA")</f>
        <v>#NAME?</v>
      </c>
      <c r="G180" s="63" t="e">
        <f ca="1">_xludf.IFNA(VLOOKUP($A180,'Data Sheet'!$A:F,7,FALSE),"NA")</f>
        <v>#NAME?</v>
      </c>
      <c r="H180" s="64" t="e">
        <f ca="1">_xludf.IFNA(VLOOKUP($A180,'Data Sheet'!$A:Q,18,FALSE),"NA")</f>
        <v>#NAME?</v>
      </c>
      <c r="I180" s="63" t="e">
        <f ca="1">_xludf.IFNA(VLOOKUP($A180,'Data Sheet'!$A:T,19,FALSE),"NA")</f>
        <v>#NAME?</v>
      </c>
      <c r="J180" s="64" t="e">
        <f ca="1">_xludf.IFNA(VLOOKUP($A180,'Data Sheet'!$A:T,20,FALSE),"NA")</f>
        <v>#NAME?</v>
      </c>
    </row>
    <row r="181" spans="2:10" ht="15.75" customHeight="1" x14ac:dyDescent="0.15">
      <c r="B181" s="60" t="e">
        <f ca="1">_xludf.IFNA(VLOOKUP($A181,'Data Sheet'!$A:B,2,FALSE),"NA")</f>
        <v>#NAME?</v>
      </c>
      <c r="C181" s="61" t="e">
        <f ca="1">_xludf.IFNA(VLOOKUP($A181,'Data Sheet'!$A:U,3,FALSE),"NA")</f>
        <v>#NAME?</v>
      </c>
      <c r="D181" s="61" t="e">
        <f ca="1">_xludf.IFNA(VLOOKUP($A181,'Data Sheet'!$A:C,4,FALSE),"NA")</f>
        <v>#NAME?</v>
      </c>
      <c r="E181" s="61" t="e">
        <f ca="1">_xludf.IFNA(VLOOKUP($A181,'Data Sheet'!$A:D,5,FALSE),"NA")</f>
        <v>#NAME?</v>
      </c>
      <c r="F181" s="73" t="e">
        <f ca="1">_xludf.IFNA(VLOOKUP($A181,'Data Sheet'!$A:E,6,FALSE),"NA")</f>
        <v>#NAME?</v>
      </c>
      <c r="G181" s="63" t="e">
        <f ca="1">_xludf.IFNA(VLOOKUP($A181,'Data Sheet'!$A:F,7,FALSE),"NA")</f>
        <v>#NAME?</v>
      </c>
      <c r="H181" s="64" t="e">
        <f ca="1">_xludf.IFNA(VLOOKUP($A181,'Data Sheet'!$A:Q,18,FALSE),"NA")</f>
        <v>#NAME?</v>
      </c>
      <c r="I181" s="63" t="e">
        <f ca="1">_xludf.IFNA(VLOOKUP($A181,'Data Sheet'!$A:T,19,FALSE),"NA")</f>
        <v>#NAME?</v>
      </c>
      <c r="J181" s="64" t="e">
        <f ca="1">_xludf.IFNA(VLOOKUP($A181,'Data Sheet'!$A:T,20,FALSE),"NA")</f>
        <v>#NAME?</v>
      </c>
    </row>
    <row r="182" spans="2:10" ht="15.75" customHeight="1" x14ac:dyDescent="0.15">
      <c r="B182" s="60" t="e">
        <f ca="1">_xludf.IFNA(VLOOKUP($A182,'Data Sheet'!$A:B,2,FALSE),"NA")</f>
        <v>#NAME?</v>
      </c>
      <c r="C182" s="61" t="e">
        <f ca="1">_xludf.IFNA(VLOOKUP($A182,'Data Sheet'!$A:U,3,FALSE),"NA")</f>
        <v>#NAME?</v>
      </c>
      <c r="D182" s="61" t="e">
        <f ca="1">_xludf.IFNA(VLOOKUP($A182,'Data Sheet'!$A:C,4,FALSE),"NA")</f>
        <v>#NAME?</v>
      </c>
      <c r="E182" s="61" t="e">
        <f ca="1">_xludf.IFNA(VLOOKUP($A182,'Data Sheet'!$A:D,5,FALSE),"NA")</f>
        <v>#NAME?</v>
      </c>
      <c r="F182" s="73" t="e">
        <f ca="1">_xludf.IFNA(VLOOKUP($A182,'Data Sheet'!$A:E,6,FALSE),"NA")</f>
        <v>#NAME?</v>
      </c>
      <c r="G182" s="63" t="e">
        <f ca="1">_xludf.IFNA(VLOOKUP($A182,'Data Sheet'!$A:F,7,FALSE),"NA")</f>
        <v>#NAME?</v>
      </c>
      <c r="H182" s="64" t="e">
        <f ca="1">_xludf.IFNA(VLOOKUP($A182,'Data Sheet'!$A:Q,18,FALSE),"NA")</f>
        <v>#NAME?</v>
      </c>
      <c r="I182" s="63" t="e">
        <f ca="1">_xludf.IFNA(VLOOKUP($A182,'Data Sheet'!$A:T,19,FALSE),"NA")</f>
        <v>#NAME?</v>
      </c>
      <c r="J182" s="64" t="e">
        <f ca="1">_xludf.IFNA(VLOOKUP($A182,'Data Sheet'!$A:T,20,FALSE),"NA")</f>
        <v>#NAME?</v>
      </c>
    </row>
    <row r="183" spans="2:10" ht="15.75" customHeight="1" x14ac:dyDescent="0.15">
      <c r="B183" s="60" t="e">
        <f ca="1">_xludf.IFNA(VLOOKUP($A183,'Data Sheet'!$A:B,2,FALSE),"NA")</f>
        <v>#NAME?</v>
      </c>
      <c r="C183" s="61" t="e">
        <f ca="1">_xludf.IFNA(VLOOKUP($A183,'Data Sheet'!$A:U,3,FALSE),"NA")</f>
        <v>#NAME?</v>
      </c>
      <c r="D183" s="61" t="e">
        <f ca="1">_xludf.IFNA(VLOOKUP($A183,'Data Sheet'!$A:C,4,FALSE),"NA")</f>
        <v>#NAME?</v>
      </c>
      <c r="E183" s="61" t="e">
        <f ca="1">_xludf.IFNA(VLOOKUP($A183,'Data Sheet'!$A:D,5,FALSE),"NA")</f>
        <v>#NAME?</v>
      </c>
      <c r="F183" s="73" t="e">
        <f ca="1">_xludf.IFNA(VLOOKUP($A183,'Data Sheet'!$A:E,6,FALSE),"NA")</f>
        <v>#NAME?</v>
      </c>
      <c r="G183" s="63" t="e">
        <f ca="1">_xludf.IFNA(VLOOKUP($A183,'Data Sheet'!$A:F,7,FALSE),"NA")</f>
        <v>#NAME?</v>
      </c>
      <c r="H183" s="64" t="e">
        <f ca="1">_xludf.IFNA(VLOOKUP($A183,'Data Sheet'!$A:Q,18,FALSE),"NA")</f>
        <v>#NAME?</v>
      </c>
      <c r="I183" s="63" t="e">
        <f ca="1">_xludf.IFNA(VLOOKUP($A183,'Data Sheet'!$A:T,19,FALSE),"NA")</f>
        <v>#NAME?</v>
      </c>
      <c r="J183" s="64" t="e">
        <f ca="1">_xludf.IFNA(VLOOKUP($A183,'Data Sheet'!$A:T,20,FALSE),"NA")</f>
        <v>#NAME?</v>
      </c>
    </row>
    <row r="184" spans="2:10" ht="15.75" customHeight="1" x14ac:dyDescent="0.15">
      <c r="B184" s="60" t="e">
        <f ca="1">_xludf.IFNA(VLOOKUP($A184,'Data Sheet'!$A:B,2,FALSE),"NA")</f>
        <v>#NAME?</v>
      </c>
      <c r="C184" s="61" t="e">
        <f ca="1">_xludf.IFNA(VLOOKUP($A184,'Data Sheet'!$A:U,3,FALSE),"NA")</f>
        <v>#NAME?</v>
      </c>
      <c r="D184" s="61" t="e">
        <f ca="1">_xludf.IFNA(VLOOKUP($A184,'Data Sheet'!$A:C,4,FALSE),"NA")</f>
        <v>#NAME?</v>
      </c>
      <c r="E184" s="61" t="e">
        <f ca="1">_xludf.IFNA(VLOOKUP($A184,'Data Sheet'!$A:D,5,FALSE),"NA")</f>
        <v>#NAME?</v>
      </c>
      <c r="F184" s="73" t="e">
        <f ca="1">_xludf.IFNA(VLOOKUP($A184,'Data Sheet'!$A:E,6,FALSE),"NA")</f>
        <v>#NAME?</v>
      </c>
      <c r="G184" s="63" t="e">
        <f ca="1">_xludf.IFNA(VLOOKUP($A184,'Data Sheet'!$A:F,7,FALSE),"NA")</f>
        <v>#NAME?</v>
      </c>
      <c r="H184" s="64" t="e">
        <f ca="1">_xludf.IFNA(VLOOKUP($A184,'Data Sheet'!$A:Q,18,FALSE),"NA")</f>
        <v>#NAME?</v>
      </c>
      <c r="I184" s="63" t="e">
        <f ca="1">_xludf.IFNA(VLOOKUP($A184,'Data Sheet'!$A:T,19,FALSE),"NA")</f>
        <v>#NAME?</v>
      </c>
      <c r="J184" s="64" t="e">
        <f ca="1">_xludf.IFNA(VLOOKUP($A184,'Data Sheet'!$A:T,20,FALSE),"NA")</f>
        <v>#NAME?</v>
      </c>
    </row>
    <row r="185" spans="2:10" ht="15.75" customHeight="1" x14ac:dyDescent="0.15">
      <c r="B185" s="60" t="e">
        <f ca="1">_xludf.IFNA(VLOOKUP($A185,'Data Sheet'!$A:B,2,FALSE),"NA")</f>
        <v>#NAME?</v>
      </c>
      <c r="C185" s="61" t="e">
        <f ca="1">_xludf.IFNA(VLOOKUP($A185,'Data Sheet'!$A:U,3,FALSE),"NA")</f>
        <v>#NAME?</v>
      </c>
      <c r="D185" s="61" t="e">
        <f ca="1">_xludf.IFNA(VLOOKUP($A185,'Data Sheet'!$A:C,4,FALSE),"NA")</f>
        <v>#NAME?</v>
      </c>
      <c r="E185" s="61" t="e">
        <f ca="1">_xludf.IFNA(VLOOKUP($A185,'Data Sheet'!$A:D,5,FALSE),"NA")</f>
        <v>#NAME?</v>
      </c>
      <c r="F185" s="73" t="e">
        <f ca="1">_xludf.IFNA(VLOOKUP($A185,'Data Sheet'!$A:E,6,FALSE),"NA")</f>
        <v>#NAME?</v>
      </c>
      <c r="G185" s="63" t="e">
        <f ca="1">_xludf.IFNA(VLOOKUP($A185,'Data Sheet'!$A:F,7,FALSE),"NA")</f>
        <v>#NAME?</v>
      </c>
      <c r="H185" s="64" t="e">
        <f ca="1">_xludf.IFNA(VLOOKUP($A185,'Data Sheet'!$A:Q,18,FALSE),"NA")</f>
        <v>#NAME?</v>
      </c>
      <c r="I185" s="63" t="e">
        <f ca="1">_xludf.IFNA(VLOOKUP($A185,'Data Sheet'!$A:T,19,FALSE),"NA")</f>
        <v>#NAME?</v>
      </c>
      <c r="J185" s="64" t="e">
        <f ca="1">_xludf.IFNA(VLOOKUP($A185,'Data Sheet'!$A:T,20,FALSE),"NA")</f>
        <v>#NAME?</v>
      </c>
    </row>
    <row r="186" spans="2:10" ht="15.75" customHeight="1" x14ac:dyDescent="0.15">
      <c r="B186" s="60" t="e">
        <f ca="1">_xludf.IFNA(VLOOKUP($A186,'Data Sheet'!$A:B,2,FALSE),"NA")</f>
        <v>#NAME?</v>
      </c>
      <c r="C186" s="61" t="e">
        <f ca="1">_xludf.IFNA(VLOOKUP($A186,'Data Sheet'!$A:U,3,FALSE),"NA")</f>
        <v>#NAME?</v>
      </c>
      <c r="D186" s="61" t="e">
        <f ca="1">_xludf.IFNA(VLOOKUP($A186,'Data Sheet'!$A:C,4,FALSE),"NA")</f>
        <v>#NAME?</v>
      </c>
      <c r="E186" s="61" t="e">
        <f ca="1">_xludf.IFNA(VLOOKUP($A186,'Data Sheet'!$A:D,5,FALSE),"NA")</f>
        <v>#NAME?</v>
      </c>
      <c r="F186" s="73" t="e">
        <f ca="1">_xludf.IFNA(VLOOKUP($A186,'Data Sheet'!$A:E,6,FALSE),"NA")</f>
        <v>#NAME?</v>
      </c>
      <c r="G186" s="63" t="e">
        <f ca="1">_xludf.IFNA(VLOOKUP($A186,'Data Sheet'!$A:F,7,FALSE),"NA")</f>
        <v>#NAME?</v>
      </c>
      <c r="H186" s="64" t="e">
        <f ca="1">_xludf.IFNA(VLOOKUP($A186,'Data Sheet'!$A:Q,18,FALSE),"NA")</f>
        <v>#NAME?</v>
      </c>
      <c r="I186" s="63" t="e">
        <f ca="1">_xludf.IFNA(VLOOKUP($A186,'Data Sheet'!$A:T,19,FALSE),"NA")</f>
        <v>#NAME?</v>
      </c>
      <c r="J186" s="64" t="e">
        <f ca="1">_xludf.IFNA(VLOOKUP($A186,'Data Sheet'!$A:T,20,FALSE),"NA")</f>
        <v>#NAME?</v>
      </c>
    </row>
    <row r="187" spans="2:10" ht="15.75" customHeight="1" x14ac:dyDescent="0.15">
      <c r="B187" s="60" t="e">
        <f ca="1">_xludf.IFNA(VLOOKUP($A187,'Data Sheet'!$A:B,2,FALSE),"NA")</f>
        <v>#NAME?</v>
      </c>
      <c r="C187" s="61" t="e">
        <f ca="1">_xludf.IFNA(VLOOKUP($A187,'Data Sheet'!$A:U,3,FALSE),"NA")</f>
        <v>#NAME?</v>
      </c>
      <c r="D187" s="61" t="e">
        <f ca="1">_xludf.IFNA(VLOOKUP($A187,'Data Sheet'!$A:C,4,FALSE),"NA")</f>
        <v>#NAME?</v>
      </c>
      <c r="E187" s="61" t="e">
        <f ca="1">_xludf.IFNA(VLOOKUP($A187,'Data Sheet'!$A:D,5,FALSE),"NA")</f>
        <v>#NAME?</v>
      </c>
      <c r="F187" s="73" t="e">
        <f ca="1">_xludf.IFNA(VLOOKUP($A187,'Data Sheet'!$A:E,6,FALSE),"NA")</f>
        <v>#NAME?</v>
      </c>
      <c r="G187" s="63" t="e">
        <f ca="1">_xludf.IFNA(VLOOKUP($A187,'Data Sheet'!$A:F,7,FALSE),"NA")</f>
        <v>#NAME?</v>
      </c>
      <c r="H187" s="64" t="e">
        <f ca="1">_xludf.IFNA(VLOOKUP($A187,'Data Sheet'!$A:Q,18,FALSE),"NA")</f>
        <v>#NAME?</v>
      </c>
      <c r="I187" s="63" t="e">
        <f ca="1">_xludf.IFNA(VLOOKUP($A187,'Data Sheet'!$A:T,19,FALSE),"NA")</f>
        <v>#NAME?</v>
      </c>
      <c r="J187" s="64" t="e">
        <f ca="1">_xludf.IFNA(VLOOKUP($A187,'Data Sheet'!$A:T,20,FALSE),"NA")</f>
        <v>#NAME?</v>
      </c>
    </row>
    <row r="188" spans="2:10" ht="15.75" customHeight="1" x14ac:dyDescent="0.15">
      <c r="B188" s="60" t="e">
        <f ca="1">_xludf.IFNA(VLOOKUP($A188,'Data Sheet'!$A:B,2,FALSE),"NA")</f>
        <v>#NAME?</v>
      </c>
      <c r="C188" s="61" t="e">
        <f ca="1">_xludf.IFNA(VLOOKUP($A188,'Data Sheet'!$A:U,3,FALSE),"NA")</f>
        <v>#NAME?</v>
      </c>
      <c r="D188" s="61" t="e">
        <f ca="1">_xludf.IFNA(VLOOKUP($A188,'Data Sheet'!$A:C,4,FALSE),"NA")</f>
        <v>#NAME?</v>
      </c>
      <c r="E188" s="61" t="e">
        <f ca="1">_xludf.IFNA(VLOOKUP($A188,'Data Sheet'!$A:D,5,FALSE),"NA")</f>
        <v>#NAME?</v>
      </c>
      <c r="F188" s="73" t="e">
        <f ca="1">_xludf.IFNA(VLOOKUP($A188,'Data Sheet'!$A:E,6,FALSE),"NA")</f>
        <v>#NAME?</v>
      </c>
      <c r="G188" s="63" t="e">
        <f ca="1">_xludf.IFNA(VLOOKUP($A188,'Data Sheet'!$A:F,7,FALSE),"NA")</f>
        <v>#NAME?</v>
      </c>
      <c r="H188" s="64" t="e">
        <f ca="1">_xludf.IFNA(VLOOKUP($A188,'Data Sheet'!$A:Q,18,FALSE),"NA")</f>
        <v>#NAME?</v>
      </c>
      <c r="I188" s="63" t="e">
        <f ca="1">_xludf.IFNA(VLOOKUP($A188,'Data Sheet'!$A:T,19,FALSE),"NA")</f>
        <v>#NAME?</v>
      </c>
      <c r="J188" s="64" t="e">
        <f ca="1">_xludf.IFNA(VLOOKUP($A188,'Data Sheet'!$A:T,20,FALSE),"NA")</f>
        <v>#NAME?</v>
      </c>
    </row>
    <row r="189" spans="2:10" ht="15.75" customHeight="1" x14ac:dyDescent="0.15">
      <c r="B189" s="60" t="e">
        <f ca="1">_xludf.IFNA(VLOOKUP($A189,'Data Sheet'!$A:B,2,FALSE),"NA")</f>
        <v>#NAME?</v>
      </c>
      <c r="C189" s="61" t="e">
        <f ca="1">_xludf.IFNA(VLOOKUP($A189,'Data Sheet'!$A:U,3,FALSE),"NA")</f>
        <v>#NAME?</v>
      </c>
      <c r="D189" s="61" t="e">
        <f ca="1">_xludf.IFNA(VLOOKUP($A189,'Data Sheet'!$A:C,4,FALSE),"NA")</f>
        <v>#NAME?</v>
      </c>
      <c r="E189" s="61" t="e">
        <f ca="1">_xludf.IFNA(VLOOKUP($A189,'Data Sheet'!$A:D,5,FALSE),"NA")</f>
        <v>#NAME?</v>
      </c>
      <c r="F189" s="73" t="e">
        <f ca="1">_xludf.IFNA(VLOOKUP($A189,'Data Sheet'!$A:E,6,FALSE),"NA")</f>
        <v>#NAME?</v>
      </c>
      <c r="G189" s="63" t="e">
        <f ca="1">_xludf.IFNA(VLOOKUP($A189,'Data Sheet'!$A:F,7,FALSE),"NA")</f>
        <v>#NAME?</v>
      </c>
      <c r="H189" s="64" t="e">
        <f ca="1">_xludf.IFNA(VLOOKUP($A189,'Data Sheet'!$A:Q,18,FALSE),"NA")</f>
        <v>#NAME?</v>
      </c>
      <c r="I189" s="63" t="e">
        <f ca="1">_xludf.IFNA(VLOOKUP($A189,'Data Sheet'!$A:T,19,FALSE),"NA")</f>
        <v>#NAME?</v>
      </c>
      <c r="J189" s="64" t="e">
        <f ca="1">_xludf.IFNA(VLOOKUP($A189,'Data Sheet'!$A:T,20,FALSE),"NA")</f>
        <v>#NAME?</v>
      </c>
    </row>
    <row r="190" spans="2:10" ht="15.75" customHeight="1" x14ac:dyDescent="0.15">
      <c r="B190" s="60" t="e">
        <f ca="1">_xludf.IFNA(VLOOKUP($A190,'Data Sheet'!$A:B,2,FALSE),"NA")</f>
        <v>#NAME?</v>
      </c>
      <c r="C190" s="61" t="e">
        <f ca="1">_xludf.IFNA(VLOOKUP($A190,'Data Sheet'!$A:U,3,FALSE),"NA")</f>
        <v>#NAME?</v>
      </c>
      <c r="D190" s="61" t="e">
        <f ca="1">_xludf.IFNA(VLOOKUP($A190,'Data Sheet'!$A:C,4,FALSE),"NA")</f>
        <v>#NAME?</v>
      </c>
      <c r="E190" s="61" t="e">
        <f ca="1">_xludf.IFNA(VLOOKUP($A190,'Data Sheet'!$A:D,5,FALSE),"NA")</f>
        <v>#NAME?</v>
      </c>
      <c r="F190" s="73" t="e">
        <f ca="1">_xludf.IFNA(VLOOKUP($A190,'Data Sheet'!$A:E,6,FALSE),"NA")</f>
        <v>#NAME?</v>
      </c>
      <c r="G190" s="63" t="e">
        <f ca="1">_xludf.IFNA(VLOOKUP($A190,'Data Sheet'!$A:F,7,FALSE),"NA")</f>
        <v>#NAME?</v>
      </c>
      <c r="H190" s="64" t="e">
        <f ca="1">_xludf.IFNA(VLOOKUP($A190,'Data Sheet'!$A:Q,18,FALSE),"NA")</f>
        <v>#NAME?</v>
      </c>
      <c r="I190" s="63" t="e">
        <f ca="1">_xludf.IFNA(VLOOKUP($A190,'Data Sheet'!$A:T,19,FALSE),"NA")</f>
        <v>#NAME?</v>
      </c>
      <c r="J190" s="64" t="e">
        <f ca="1">_xludf.IFNA(VLOOKUP($A190,'Data Sheet'!$A:T,20,FALSE),"NA")</f>
        <v>#NAME?</v>
      </c>
    </row>
    <row r="191" spans="2:10" ht="15.75" customHeight="1" x14ac:dyDescent="0.15">
      <c r="B191" s="60" t="e">
        <f ca="1">_xludf.IFNA(VLOOKUP($A191,'Data Sheet'!$A:B,2,FALSE),"NA")</f>
        <v>#NAME?</v>
      </c>
      <c r="C191" s="61" t="e">
        <f ca="1">_xludf.IFNA(VLOOKUP($A191,'Data Sheet'!$A:U,3,FALSE),"NA")</f>
        <v>#NAME?</v>
      </c>
      <c r="D191" s="61" t="e">
        <f ca="1">_xludf.IFNA(VLOOKUP($A191,'Data Sheet'!$A:C,4,FALSE),"NA")</f>
        <v>#NAME?</v>
      </c>
      <c r="E191" s="61" t="e">
        <f ca="1">_xludf.IFNA(VLOOKUP($A191,'Data Sheet'!$A:D,5,FALSE),"NA")</f>
        <v>#NAME?</v>
      </c>
      <c r="F191" s="73" t="e">
        <f ca="1">_xludf.IFNA(VLOOKUP($A191,'Data Sheet'!$A:E,6,FALSE),"NA")</f>
        <v>#NAME?</v>
      </c>
      <c r="G191" s="63" t="e">
        <f ca="1">_xludf.IFNA(VLOOKUP($A191,'Data Sheet'!$A:F,7,FALSE),"NA")</f>
        <v>#NAME?</v>
      </c>
      <c r="H191" s="64" t="e">
        <f ca="1">_xludf.IFNA(VLOOKUP($A191,'Data Sheet'!$A:Q,18,FALSE),"NA")</f>
        <v>#NAME?</v>
      </c>
      <c r="I191" s="63" t="e">
        <f ca="1">_xludf.IFNA(VLOOKUP($A191,'Data Sheet'!$A:T,19,FALSE),"NA")</f>
        <v>#NAME?</v>
      </c>
      <c r="J191" s="64" t="e">
        <f ca="1">_xludf.IFNA(VLOOKUP($A191,'Data Sheet'!$A:T,20,FALSE),"NA")</f>
        <v>#NAME?</v>
      </c>
    </row>
    <row r="192" spans="2:10" ht="15.75" customHeight="1" x14ac:dyDescent="0.15">
      <c r="B192" s="60" t="e">
        <f ca="1">_xludf.IFNA(VLOOKUP($A192,'Data Sheet'!$A:B,2,FALSE),"NA")</f>
        <v>#NAME?</v>
      </c>
      <c r="C192" s="61" t="e">
        <f ca="1">_xludf.IFNA(VLOOKUP($A192,'Data Sheet'!$A:U,3,FALSE),"NA")</f>
        <v>#NAME?</v>
      </c>
      <c r="D192" s="61" t="e">
        <f ca="1">_xludf.IFNA(VLOOKUP($A192,'Data Sheet'!$A:C,4,FALSE),"NA")</f>
        <v>#NAME?</v>
      </c>
      <c r="E192" s="61" t="e">
        <f ca="1">_xludf.IFNA(VLOOKUP($A192,'Data Sheet'!$A:D,5,FALSE),"NA")</f>
        <v>#NAME?</v>
      </c>
      <c r="F192" s="73" t="e">
        <f ca="1">_xludf.IFNA(VLOOKUP($A192,'Data Sheet'!$A:E,6,FALSE),"NA")</f>
        <v>#NAME?</v>
      </c>
      <c r="G192" s="63" t="e">
        <f ca="1">_xludf.IFNA(VLOOKUP($A192,'Data Sheet'!$A:F,7,FALSE),"NA")</f>
        <v>#NAME?</v>
      </c>
      <c r="H192" s="64" t="e">
        <f ca="1">_xludf.IFNA(VLOOKUP($A192,'Data Sheet'!$A:Q,18,FALSE),"NA")</f>
        <v>#NAME?</v>
      </c>
      <c r="I192" s="63" t="e">
        <f ca="1">_xludf.IFNA(VLOOKUP($A192,'Data Sheet'!$A:T,19,FALSE),"NA")</f>
        <v>#NAME?</v>
      </c>
      <c r="J192" s="64" t="e">
        <f ca="1">_xludf.IFNA(VLOOKUP($A192,'Data Sheet'!$A:T,20,FALSE),"NA")</f>
        <v>#NAME?</v>
      </c>
    </row>
    <row r="193" spans="2:10" ht="15.75" customHeight="1" x14ac:dyDescent="0.15">
      <c r="B193" s="60" t="e">
        <f ca="1">_xludf.IFNA(VLOOKUP($A193,'Data Sheet'!$A:B,2,FALSE),"NA")</f>
        <v>#NAME?</v>
      </c>
      <c r="C193" s="61" t="e">
        <f ca="1">_xludf.IFNA(VLOOKUP($A193,'Data Sheet'!$A:U,3,FALSE),"NA")</f>
        <v>#NAME?</v>
      </c>
      <c r="D193" s="61" t="e">
        <f ca="1">_xludf.IFNA(VLOOKUP($A193,'Data Sheet'!$A:C,4,FALSE),"NA")</f>
        <v>#NAME?</v>
      </c>
      <c r="E193" s="61" t="e">
        <f ca="1">_xludf.IFNA(VLOOKUP($A193,'Data Sheet'!$A:D,5,FALSE),"NA")</f>
        <v>#NAME?</v>
      </c>
      <c r="F193" s="73" t="e">
        <f ca="1">_xludf.IFNA(VLOOKUP($A193,'Data Sheet'!$A:E,6,FALSE),"NA")</f>
        <v>#NAME?</v>
      </c>
      <c r="G193" s="63" t="e">
        <f ca="1">_xludf.IFNA(VLOOKUP($A193,'Data Sheet'!$A:F,7,FALSE),"NA")</f>
        <v>#NAME?</v>
      </c>
      <c r="H193" s="64" t="e">
        <f ca="1">_xludf.IFNA(VLOOKUP($A193,'Data Sheet'!$A:Q,18,FALSE),"NA")</f>
        <v>#NAME?</v>
      </c>
      <c r="I193" s="63" t="e">
        <f ca="1">_xludf.IFNA(VLOOKUP($A193,'Data Sheet'!$A:T,19,FALSE),"NA")</f>
        <v>#NAME?</v>
      </c>
      <c r="J193" s="64" t="e">
        <f ca="1">_xludf.IFNA(VLOOKUP($A193,'Data Sheet'!$A:T,20,FALSE),"NA")</f>
        <v>#NAME?</v>
      </c>
    </row>
    <row r="194" spans="2:10" ht="15.75" customHeight="1" x14ac:dyDescent="0.15">
      <c r="B194" s="60" t="e">
        <f ca="1">_xludf.IFNA(VLOOKUP($A194,'Data Sheet'!$A:B,2,FALSE),"NA")</f>
        <v>#NAME?</v>
      </c>
      <c r="C194" s="61" t="e">
        <f ca="1">_xludf.IFNA(VLOOKUP($A194,'Data Sheet'!$A:U,3,FALSE),"NA")</f>
        <v>#NAME?</v>
      </c>
      <c r="D194" s="61" t="e">
        <f ca="1">_xludf.IFNA(VLOOKUP($A194,'Data Sheet'!$A:C,4,FALSE),"NA")</f>
        <v>#NAME?</v>
      </c>
      <c r="E194" s="61" t="e">
        <f ca="1">_xludf.IFNA(VLOOKUP($A194,'Data Sheet'!$A:D,5,FALSE),"NA")</f>
        <v>#NAME?</v>
      </c>
      <c r="F194" s="73" t="e">
        <f ca="1">_xludf.IFNA(VLOOKUP($A194,'Data Sheet'!$A:E,6,FALSE),"NA")</f>
        <v>#NAME?</v>
      </c>
      <c r="G194" s="63" t="e">
        <f ca="1">_xludf.IFNA(VLOOKUP($A194,'Data Sheet'!$A:F,7,FALSE),"NA")</f>
        <v>#NAME?</v>
      </c>
      <c r="H194" s="64" t="e">
        <f ca="1">_xludf.IFNA(VLOOKUP($A194,'Data Sheet'!$A:Q,18,FALSE),"NA")</f>
        <v>#NAME?</v>
      </c>
      <c r="I194" s="63" t="e">
        <f ca="1">_xludf.IFNA(VLOOKUP($A194,'Data Sheet'!$A:T,19,FALSE),"NA")</f>
        <v>#NAME?</v>
      </c>
      <c r="J194" s="64" t="e">
        <f ca="1">_xludf.IFNA(VLOOKUP($A194,'Data Sheet'!$A:T,20,FALSE),"NA")</f>
        <v>#NAME?</v>
      </c>
    </row>
    <row r="195" spans="2:10" ht="15.75" customHeight="1" x14ac:dyDescent="0.15">
      <c r="B195" s="60" t="e">
        <f ca="1">_xludf.IFNA(VLOOKUP($A195,'Data Sheet'!$A:B,2,FALSE),"NA")</f>
        <v>#NAME?</v>
      </c>
      <c r="C195" s="61" t="e">
        <f ca="1">_xludf.IFNA(VLOOKUP($A195,'Data Sheet'!$A:U,3,FALSE),"NA")</f>
        <v>#NAME?</v>
      </c>
      <c r="D195" s="61" t="e">
        <f ca="1">_xludf.IFNA(VLOOKUP($A195,'Data Sheet'!$A:C,4,FALSE),"NA")</f>
        <v>#NAME?</v>
      </c>
      <c r="E195" s="61" t="e">
        <f ca="1">_xludf.IFNA(VLOOKUP($A195,'Data Sheet'!$A:D,5,FALSE),"NA")</f>
        <v>#NAME?</v>
      </c>
      <c r="F195" s="73" t="e">
        <f ca="1">_xludf.IFNA(VLOOKUP($A195,'Data Sheet'!$A:E,6,FALSE),"NA")</f>
        <v>#NAME?</v>
      </c>
      <c r="G195" s="63" t="e">
        <f ca="1">_xludf.IFNA(VLOOKUP($A195,'Data Sheet'!$A:F,7,FALSE),"NA")</f>
        <v>#NAME?</v>
      </c>
      <c r="H195" s="64" t="e">
        <f ca="1">_xludf.IFNA(VLOOKUP($A195,'Data Sheet'!$A:Q,18,FALSE),"NA")</f>
        <v>#NAME?</v>
      </c>
      <c r="I195" s="63" t="e">
        <f ca="1">_xludf.IFNA(VLOOKUP($A195,'Data Sheet'!$A:T,19,FALSE),"NA")</f>
        <v>#NAME?</v>
      </c>
      <c r="J195" s="64" t="e">
        <f ca="1">_xludf.IFNA(VLOOKUP($A195,'Data Sheet'!$A:T,20,FALSE),"NA")</f>
        <v>#NAME?</v>
      </c>
    </row>
    <row r="196" spans="2:10" ht="15.75" customHeight="1" x14ac:dyDescent="0.15">
      <c r="B196" s="60" t="e">
        <f ca="1">_xludf.IFNA(VLOOKUP($A196,'Data Sheet'!$A:B,2,FALSE),"NA")</f>
        <v>#NAME?</v>
      </c>
      <c r="C196" s="61" t="e">
        <f ca="1">_xludf.IFNA(VLOOKUP($A196,'Data Sheet'!$A:U,3,FALSE),"NA")</f>
        <v>#NAME?</v>
      </c>
      <c r="D196" s="61" t="e">
        <f ca="1">_xludf.IFNA(VLOOKUP($A196,'Data Sheet'!$A:C,4,FALSE),"NA")</f>
        <v>#NAME?</v>
      </c>
      <c r="E196" s="61" t="e">
        <f ca="1">_xludf.IFNA(VLOOKUP($A196,'Data Sheet'!$A:D,5,FALSE),"NA")</f>
        <v>#NAME?</v>
      </c>
      <c r="F196" s="73" t="e">
        <f ca="1">_xludf.IFNA(VLOOKUP($A196,'Data Sheet'!$A:E,6,FALSE),"NA")</f>
        <v>#NAME?</v>
      </c>
      <c r="G196" s="63" t="e">
        <f ca="1">_xludf.IFNA(VLOOKUP($A196,'Data Sheet'!$A:F,7,FALSE),"NA")</f>
        <v>#NAME?</v>
      </c>
      <c r="H196" s="64" t="e">
        <f ca="1">_xludf.IFNA(VLOOKUP($A196,'Data Sheet'!$A:Q,18,FALSE),"NA")</f>
        <v>#NAME?</v>
      </c>
      <c r="I196" s="63" t="e">
        <f ca="1">_xludf.IFNA(VLOOKUP($A196,'Data Sheet'!$A:T,19,FALSE),"NA")</f>
        <v>#NAME?</v>
      </c>
      <c r="J196" s="64" t="e">
        <f ca="1">_xludf.IFNA(VLOOKUP($A196,'Data Sheet'!$A:T,20,FALSE),"NA")</f>
        <v>#NAME?</v>
      </c>
    </row>
    <row r="197" spans="2:10" ht="15.75" customHeight="1" x14ac:dyDescent="0.15">
      <c r="B197" s="60" t="e">
        <f ca="1">_xludf.IFNA(VLOOKUP($A197,'Data Sheet'!$A:B,2,FALSE),"NA")</f>
        <v>#NAME?</v>
      </c>
      <c r="C197" s="61" t="e">
        <f ca="1">_xludf.IFNA(VLOOKUP($A197,'Data Sheet'!$A:U,3,FALSE),"NA")</f>
        <v>#NAME?</v>
      </c>
      <c r="D197" s="61" t="e">
        <f ca="1">_xludf.IFNA(VLOOKUP($A197,'Data Sheet'!$A:C,4,FALSE),"NA")</f>
        <v>#NAME?</v>
      </c>
      <c r="E197" s="61" t="e">
        <f ca="1">_xludf.IFNA(VLOOKUP($A197,'Data Sheet'!$A:D,5,FALSE),"NA")</f>
        <v>#NAME?</v>
      </c>
      <c r="F197" s="73" t="e">
        <f ca="1">_xludf.IFNA(VLOOKUP($A197,'Data Sheet'!$A:E,6,FALSE),"NA")</f>
        <v>#NAME?</v>
      </c>
      <c r="G197" s="63" t="e">
        <f ca="1">_xludf.IFNA(VLOOKUP($A197,'Data Sheet'!$A:F,7,FALSE),"NA")</f>
        <v>#NAME?</v>
      </c>
      <c r="H197" s="64" t="e">
        <f ca="1">_xludf.IFNA(VLOOKUP($A197,'Data Sheet'!$A:Q,18,FALSE),"NA")</f>
        <v>#NAME?</v>
      </c>
      <c r="I197" s="63" t="e">
        <f ca="1">_xludf.IFNA(VLOOKUP($A197,'Data Sheet'!$A:T,19,FALSE),"NA")</f>
        <v>#NAME?</v>
      </c>
      <c r="J197" s="64" t="e">
        <f ca="1">_xludf.IFNA(VLOOKUP($A197,'Data Sheet'!$A:T,20,FALSE),"NA")</f>
        <v>#NAME?</v>
      </c>
    </row>
    <row r="198" spans="2:10" ht="15.75" customHeight="1" x14ac:dyDescent="0.15">
      <c r="B198" s="60" t="e">
        <f ca="1">_xludf.IFNA(VLOOKUP($A198,'Data Sheet'!$A:B,2,FALSE),"NA")</f>
        <v>#NAME?</v>
      </c>
      <c r="C198" s="61" t="e">
        <f ca="1">_xludf.IFNA(VLOOKUP($A198,'Data Sheet'!$A:U,3,FALSE),"NA")</f>
        <v>#NAME?</v>
      </c>
      <c r="D198" s="61" t="e">
        <f ca="1">_xludf.IFNA(VLOOKUP($A198,'Data Sheet'!$A:C,4,FALSE),"NA")</f>
        <v>#NAME?</v>
      </c>
      <c r="E198" s="61" t="e">
        <f ca="1">_xludf.IFNA(VLOOKUP($A198,'Data Sheet'!$A:D,5,FALSE),"NA")</f>
        <v>#NAME?</v>
      </c>
      <c r="F198" s="73" t="e">
        <f ca="1">_xludf.IFNA(VLOOKUP($A198,'Data Sheet'!$A:E,6,FALSE),"NA")</f>
        <v>#NAME?</v>
      </c>
      <c r="G198" s="63" t="e">
        <f ca="1">_xludf.IFNA(VLOOKUP($A198,'Data Sheet'!$A:F,7,FALSE),"NA")</f>
        <v>#NAME?</v>
      </c>
      <c r="H198" s="64" t="e">
        <f ca="1">_xludf.IFNA(VLOOKUP($A198,'Data Sheet'!$A:Q,18,FALSE),"NA")</f>
        <v>#NAME?</v>
      </c>
      <c r="I198" s="63" t="e">
        <f ca="1">_xludf.IFNA(VLOOKUP($A198,'Data Sheet'!$A:T,19,FALSE),"NA")</f>
        <v>#NAME?</v>
      </c>
      <c r="J198" s="64" t="e">
        <f ca="1">_xludf.IFNA(VLOOKUP($A198,'Data Sheet'!$A:T,20,FALSE),"NA")</f>
        <v>#NAME?</v>
      </c>
    </row>
    <row r="199" spans="2:10" ht="15.75" customHeight="1" x14ac:dyDescent="0.15">
      <c r="B199" s="60" t="e">
        <f ca="1">_xludf.IFNA(VLOOKUP($A199,'Data Sheet'!$A:B,2,FALSE),"NA")</f>
        <v>#NAME?</v>
      </c>
      <c r="C199" s="61" t="e">
        <f ca="1">_xludf.IFNA(VLOOKUP($A199,'Data Sheet'!$A:U,3,FALSE),"NA")</f>
        <v>#NAME?</v>
      </c>
      <c r="D199" s="61" t="e">
        <f ca="1">_xludf.IFNA(VLOOKUP($A199,'Data Sheet'!$A:C,4,FALSE),"NA")</f>
        <v>#NAME?</v>
      </c>
      <c r="E199" s="61" t="e">
        <f ca="1">_xludf.IFNA(VLOOKUP($A199,'Data Sheet'!$A:D,5,FALSE),"NA")</f>
        <v>#NAME?</v>
      </c>
      <c r="F199" s="73" t="e">
        <f ca="1">_xludf.IFNA(VLOOKUP($A199,'Data Sheet'!$A:E,6,FALSE),"NA")</f>
        <v>#NAME?</v>
      </c>
      <c r="G199" s="63" t="e">
        <f ca="1">_xludf.IFNA(VLOOKUP($A199,'Data Sheet'!$A:F,7,FALSE),"NA")</f>
        <v>#NAME?</v>
      </c>
      <c r="H199" s="64" t="e">
        <f ca="1">_xludf.IFNA(VLOOKUP($A199,'Data Sheet'!$A:Q,18,FALSE),"NA")</f>
        <v>#NAME?</v>
      </c>
      <c r="I199" s="63" t="e">
        <f ca="1">_xludf.IFNA(VLOOKUP($A199,'Data Sheet'!$A:T,19,FALSE),"NA")</f>
        <v>#NAME?</v>
      </c>
      <c r="J199" s="64" t="e">
        <f ca="1">_xludf.IFNA(VLOOKUP($A199,'Data Sheet'!$A:T,20,FALSE),"NA")</f>
        <v>#NAME?</v>
      </c>
    </row>
    <row r="200" spans="2:10" ht="15.75" customHeight="1" x14ac:dyDescent="0.15">
      <c r="B200" s="60" t="e">
        <f ca="1">_xludf.IFNA(VLOOKUP($A200,'Data Sheet'!$A:B,2,FALSE),"NA")</f>
        <v>#NAME?</v>
      </c>
      <c r="C200" s="61" t="e">
        <f ca="1">_xludf.IFNA(VLOOKUP($A200,'Data Sheet'!$A:U,3,FALSE),"NA")</f>
        <v>#NAME?</v>
      </c>
      <c r="D200" s="61" t="e">
        <f ca="1">_xludf.IFNA(VLOOKUP($A200,'Data Sheet'!$A:C,4,FALSE),"NA")</f>
        <v>#NAME?</v>
      </c>
      <c r="E200" s="61" t="e">
        <f ca="1">_xludf.IFNA(VLOOKUP($A200,'Data Sheet'!$A:D,5,FALSE),"NA")</f>
        <v>#NAME?</v>
      </c>
      <c r="F200" s="73" t="e">
        <f ca="1">_xludf.IFNA(VLOOKUP($A200,'Data Sheet'!$A:E,6,FALSE),"NA")</f>
        <v>#NAME?</v>
      </c>
      <c r="G200" s="63" t="e">
        <f ca="1">_xludf.IFNA(VLOOKUP($A200,'Data Sheet'!$A:F,7,FALSE),"NA")</f>
        <v>#NAME?</v>
      </c>
      <c r="H200" s="64" t="e">
        <f ca="1">_xludf.IFNA(VLOOKUP($A200,'Data Sheet'!$A:Q,18,FALSE),"NA")</f>
        <v>#NAME?</v>
      </c>
      <c r="I200" s="63" t="e">
        <f ca="1">_xludf.IFNA(VLOOKUP($A200,'Data Sheet'!$A:T,19,FALSE),"NA")</f>
        <v>#NAME?</v>
      </c>
      <c r="J200" s="64" t="e">
        <f ca="1">_xludf.IFNA(VLOOKUP($A200,'Data Sheet'!$A:T,20,FALSE),"NA")</f>
        <v>#NAME?</v>
      </c>
    </row>
    <row r="201" spans="2:10" ht="15.75" customHeight="1" x14ac:dyDescent="0.15">
      <c r="B201" s="60" t="e">
        <f ca="1">_xludf.IFNA(VLOOKUP($A201,'Data Sheet'!$A:B,2,FALSE),"NA")</f>
        <v>#NAME?</v>
      </c>
      <c r="C201" s="61" t="e">
        <f ca="1">_xludf.IFNA(VLOOKUP($A201,'Data Sheet'!$A:U,3,FALSE),"NA")</f>
        <v>#NAME?</v>
      </c>
      <c r="D201" s="61" t="e">
        <f ca="1">_xludf.IFNA(VLOOKUP($A201,'Data Sheet'!$A:C,4,FALSE),"NA")</f>
        <v>#NAME?</v>
      </c>
      <c r="E201" s="61" t="e">
        <f ca="1">_xludf.IFNA(VLOOKUP($A201,'Data Sheet'!$A:D,5,FALSE),"NA")</f>
        <v>#NAME?</v>
      </c>
      <c r="F201" s="73" t="e">
        <f ca="1">_xludf.IFNA(VLOOKUP($A201,'Data Sheet'!$A:E,6,FALSE),"NA")</f>
        <v>#NAME?</v>
      </c>
      <c r="G201" s="63" t="e">
        <f ca="1">_xludf.IFNA(VLOOKUP($A201,'Data Sheet'!$A:F,7,FALSE),"NA")</f>
        <v>#NAME?</v>
      </c>
      <c r="H201" s="64" t="e">
        <f ca="1">_xludf.IFNA(VLOOKUP($A201,'Data Sheet'!$A:Q,18,FALSE),"NA")</f>
        <v>#NAME?</v>
      </c>
      <c r="I201" s="63" t="e">
        <f ca="1">_xludf.IFNA(VLOOKUP($A201,'Data Sheet'!$A:T,19,FALSE),"NA")</f>
        <v>#NAME?</v>
      </c>
      <c r="J201" s="64" t="e">
        <f ca="1">_xludf.IFNA(VLOOKUP($A201,'Data Sheet'!$A:T,20,FALSE),"NA")</f>
        <v>#NAME?</v>
      </c>
    </row>
    <row r="202" spans="2:10" ht="15.75" customHeight="1" x14ac:dyDescent="0.15">
      <c r="B202" s="60" t="e">
        <f ca="1">_xludf.IFNA(VLOOKUP($A202,'Data Sheet'!$A:B,2,FALSE),"NA")</f>
        <v>#NAME?</v>
      </c>
      <c r="C202" s="61" t="e">
        <f ca="1">_xludf.IFNA(VLOOKUP($A202,'Data Sheet'!$A:U,3,FALSE),"NA")</f>
        <v>#NAME?</v>
      </c>
      <c r="D202" s="61" t="e">
        <f ca="1">_xludf.IFNA(VLOOKUP($A202,'Data Sheet'!$A:C,4,FALSE),"NA")</f>
        <v>#NAME?</v>
      </c>
      <c r="E202" s="61" t="e">
        <f ca="1">_xludf.IFNA(VLOOKUP($A202,'Data Sheet'!$A:D,5,FALSE),"NA")</f>
        <v>#NAME?</v>
      </c>
      <c r="F202" s="73" t="e">
        <f ca="1">_xludf.IFNA(VLOOKUP($A202,'Data Sheet'!$A:E,6,FALSE),"NA")</f>
        <v>#NAME?</v>
      </c>
      <c r="G202" s="63" t="e">
        <f ca="1">_xludf.IFNA(VLOOKUP($A202,'Data Sheet'!$A:F,7,FALSE),"NA")</f>
        <v>#NAME?</v>
      </c>
      <c r="H202" s="64" t="e">
        <f ca="1">_xludf.IFNA(VLOOKUP($A202,'Data Sheet'!$A:Q,18,FALSE),"NA")</f>
        <v>#NAME?</v>
      </c>
      <c r="I202" s="63" t="e">
        <f ca="1">_xludf.IFNA(VLOOKUP($A202,'Data Sheet'!$A:T,19,FALSE),"NA")</f>
        <v>#NAME?</v>
      </c>
      <c r="J202" s="64" t="e">
        <f ca="1">_xludf.IFNA(VLOOKUP($A202,'Data Sheet'!$A:T,20,FALSE),"NA")</f>
        <v>#NAME?</v>
      </c>
    </row>
    <row r="203" spans="2:10" ht="15.75" customHeight="1" x14ac:dyDescent="0.15">
      <c r="B203" s="60" t="e">
        <f ca="1">_xludf.IFNA(VLOOKUP($A203,'Data Sheet'!$A:B,2,FALSE),"NA")</f>
        <v>#NAME?</v>
      </c>
      <c r="C203" s="61" t="e">
        <f ca="1">_xludf.IFNA(VLOOKUP($A203,'Data Sheet'!$A:U,3,FALSE),"NA")</f>
        <v>#NAME?</v>
      </c>
      <c r="D203" s="61" t="e">
        <f ca="1">_xludf.IFNA(VLOOKUP($A203,'Data Sheet'!$A:C,4,FALSE),"NA")</f>
        <v>#NAME?</v>
      </c>
      <c r="E203" s="61" t="e">
        <f ca="1">_xludf.IFNA(VLOOKUP($A203,'Data Sheet'!$A:D,5,FALSE),"NA")</f>
        <v>#NAME?</v>
      </c>
      <c r="F203" s="73" t="e">
        <f ca="1">_xludf.IFNA(VLOOKUP($A203,'Data Sheet'!$A:E,6,FALSE),"NA")</f>
        <v>#NAME?</v>
      </c>
      <c r="G203" s="63" t="e">
        <f ca="1">_xludf.IFNA(VLOOKUP($A203,'Data Sheet'!$A:F,7,FALSE),"NA")</f>
        <v>#NAME?</v>
      </c>
      <c r="H203" s="64" t="e">
        <f ca="1">_xludf.IFNA(VLOOKUP($A203,'Data Sheet'!$A:Q,18,FALSE),"NA")</f>
        <v>#NAME?</v>
      </c>
      <c r="I203" s="63" t="e">
        <f ca="1">_xludf.IFNA(VLOOKUP($A203,'Data Sheet'!$A:T,19,FALSE),"NA")</f>
        <v>#NAME?</v>
      </c>
      <c r="J203" s="64" t="e">
        <f ca="1">_xludf.IFNA(VLOOKUP($A203,'Data Sheet'!$A:T,20,FALSE),"NA")</f>
        <v>#NAME?</v>
      </c>
    </row>
    <row r="204" spans="2:10" ht="15.75" customHeight="1" x14ac:dyDescent="0.15">
      <c r="B204" s="60" t="e">
        <f ca="1">_xludf.IFNA(VLOOKUP($A204,'Data Sheet'!$A:B,2,FALSE),"NA")</f>
        <v>#NAME?</v>
      </c>
      <c r="C204" s="61" t="e">
        <f ca="1">_xludf.IFNA(VLOOKUP($A204,'Data Sheet'!$A:U,3,FALSE),"NA")</f>
        <v>#NAME?</v>
      </c>
      <c r="D204" s="61" t="e">
        <f ca="1">_xludf.IFNA(VLOOKUP($A204,'Data Sheet'!$A:C,4,FALSE),"NA")</f>
        <v>#NAME?</v>
      </c>
      <c r="E204" s="61" t="e">
        <f ca="1">_xludf.IFNA(VLOOKUP($A204,'Data Sheet'!$A:D,5,FALSE),"NA")</f>
        <v>#NAME?</v>
      </c>
      <c r="F204" s="73" t="e">
        <f ca="1">_xludf.IFNA(VLOOKUP($A204,'Data Sheet'!$A:E,6,FALSE),"NA")</f>
        <v>#NAME?</v>
      </c>
      <c r="G204" s="63" t="e">
        <f ca="1">_xludf.IFNA(VLOOKUP($A204,'Data Sheet'!$A:F,7,FALSE),"NA")</f>
        <v>#NAME?</v>
      </c>
      <c r="H204" s="64" t="e">
        <f ca="1">_xludf.IFNA(VLOOKUP($A204,'Data Sheet'!$A:Q,18,FALSE),"NA")</f>
        <v>#NAME?</v>
      </c>
      <c r="I204" s="63" t="e">
        <f ca="1">_xludf.IFNA(VLOOKUP($A204,'Data Sheet'!$A:T,19,FALSE),"NA")</f>
        <v>#NAME?</v>
      </c>
      <c r="J204" s="64" t="e">
        <f ca="1">_xludf.IFNA(VLOOKUP($A204,'Data Sheet'!$A:T,20,FALSE),"NA")</f>
        <v>#NAME?</v>
      </c>
    </row>
    <row r="205" spans="2:10" ht="15.75" customHeight="1" x14ac:dyDescent="0.15">
      <c r="B205" s="60" t="e">
        <f ca="1">_xludf.IFNA(VLOOKUP($A205,'Data Sheet'!$A:B,2,FALSE),"NA")</f>
        <v>#NAME?</v>
      </c>
      <c r="C205" s="61" t="e">
        <f ca="1">_xludf.IFNA(VLOOKUP($A205,'Data Sheet'!$A:U,3,FALSE),"NA")</f>
        <v>#NAME?</v>
      </c>
      <c r="D205" s="61" t="e">
        <f ca="1">_xludf.IFNA(VLOOKUP($A205,'Data Sheet'!$A:C,4,FALSE),"NA")</f>
        <v>#NAME?</v>
      </c>
      <c r="E205" s="61" t="e">
        <f ca="1">_xludf.IFNA(VLOOKUP($A205,'Data Sheet'!$A:D,5,FALSE),"NA")</f>
        <v>#NAME?</v>
      </c>
      <c r="F205" s="73" t="e">
        <f ca="1">_xludf.IFNA(VLOOKUP($A205,'Data Sheet'!$A:E,6,FALSE),"NA")</f>
        <v>#NAME?</v>
      </c>
      <c r="G205" s="63" t="e">
        <f ca="1">_xludf.IFNA(VLOOKUP($A205,'Data Sheet'!$A:F,7,FALSE),"NA")</f>
        <v>#NAME?</v>
      </c>
      <c r="H205" s="64" t="e">
        <f ca="1">_xludf.IFNA(VLOOKUP($A205,'Data Sheet'!$A:Q,18,FALSE),"NA")</f>
        <v>#NAME?</v>
      </c>
      <c r="I205" s="63" t="e">
        <f ca="1">_xludf.IFNA(VLOOKUP($A205,'Data Sheet'!$A:T,19,FALSE),"NA")</f>
        <v>#NAME?</v>
      </c>
      <c r="J205" s="64" t="e">
        <f ca="1">_xludf.IFNA(VLOOKUP($A205,'Data Sheet'!$A:T,20,FALSE),"NA")</f>
        <v>#NAME?</v>
      </c>
    </row>
    <row r="206" spans="2:10" ht="15.75" customHeight="1" x14ac:dyDescent="0.15">
      <c r="B206" s="60" t="e">
        <f ca="1">_xludf.IFNA(VLOOKUP($A206,'Data Sheet'!$A:B,2,FALSE),"NA")</f>
        <v>#NAME?</v>
      </c>
      <c r="C206" s="61" t="e">
        <f ca="1">_xludf.IFNA(VLOOKUP($A206,'Data Sheet'!$A:U,3,FALSE),"NA")</f>
        <v>#NAME?</v>
      </c>
      <c r="D206" s="61" t="e">
        <f ca="1">_xludf.IFNA(VLOOKUP($A206,'Data Sheet'!$A:C,4,FALSE),"NA")</f>
        <v>#NAME?</v>
      </c>
      <c r="E206" s="61" t="e">
        <f ca="1">_xludf.IFNA(VLOOKUP($A206,'Data Sheet'!$A:D,5,FALSE),"NA")</f>
        <v>#NAME?</v>
      </c>
      <c r="F206" s="73" t="e">
        <f ca="1">_xludf.IFNA(VLOOKUP($A206,'Data Sheet'!$A:E,6,FALSE),"NA")</f>
        <v>#NAME?</v>
      </c>
      <c r="G206" s="63" t="e">
        <f ca="1">_xludf.IFNA(VLOOKUP($A206,'Data Sheet'!$A:F,7,FALSE),"NA")</f>
        <v>#NAME?</v>
      </c>
      <c r="H206" s="64" t="e">
        <f ca="1">_xludf.IFNA(VLOOKUP($A206,'Data Sheet'!$A:Q,18,FALSE),"NA")</f>
        <v>#NAME?</v>
      </c>
      <c r="I206" s="63" t="e">
        <f ca="1">_xludf.IFNA(VLOOKUP($A206,'Data Sheet'!$A:T,19,FALSE),"NA")</f>
        <v>#NAME?</v>
      </c>
      <c r="J206" s="64" t="e">
        <f ca="1">_xludf.IFNA(VLOOKUP($A206,'Data Sheet'!$A:T,20,FALSE),"NA")</f>
        <v>#NAME?</v>
      </c>
    </row>
    <row r="207" spans="2:10" ht="15.75" customHeight="1" x14ac:dyDescent="0.15">
      <c r="B207" s="60" t="e">
        <f ca="1">_xludf.IFNA(VLOOKUP($A207,'Data Sheet'!$A:B,2,FALSE),"NA")</f>
        <v>#NAME?</v>
      </c>
      <c r="C207" s="61" t="e">
        <f ca="1">_xludf.IFNA(VLOOKUP($A207,'Data Sheet'!$A:U,3,FALSE),"NA")</f>
        <v>#NAME?</v>
      </c>
      <c r="D207" s="61" t="e">
        <f ca="1">_xludf.IFNA(VLOOKUP($A207,'Data Sheet'!$A:C,4,FALSE),"NA")</f>
        <v>#NAME?</v>
      </c>
      <c r="E207" s="61" t="e">
        <f ca="1">_xludf.IFNA(VLOOKUP($A207,'Data Sheet'!$A:D,5,FALSE),"NA")</f>
        <v>#NAME?</v>
      </c>
      <c r="F207" s="73" t="e">
        <f ca="1">_xludf.IFNA(VLOOKUP($A207,'Data Sheet'!$A:E,6,FALSE),"NA")</f>
        <v>#NAME?</v>
      </c>
      <c r="G207" s="63" t="e">
        <f ca="1">_xludf.IFNA(VLOOKUP($A207,'Data Sheet'!$A:F,7,FALSE),"NA")</f>
        <v>#NAME?</v>
      </c>
      <c r="H207" s="64" t="e">
        <f ca="1">_xludf.IFNA(VLOOKUP($A207,'Data Sheet'!$A:Q,18,FALSE),"NA")</f>
        <v>#NAME?</v>
      </c>
      <c r="I207" s="63" t="e">
        <f ca="1">_xludf.IFNA(VLOOKUP($A207,'Data Sheet'!$A:T,19,FALSE),"NA")</f>
        <v>#NAME?</v>
      </c>
      <c r="J207" s="64" t="e">
        <f ca="1">_xludf.IFNA(VLOOKUP($A207,'Data Sheet'!$A:T,20,FALSE),"NA")</f>
        <v>#NAME?</v>
      </c>
    </row>
    <row r="208" spans="2:10" ht="15.75" customHeight="1" x14ac:dyDescent="0.15">
      <c r="B208" s="60" t="e">
        <f ca="1">_xludf.IFNA(VLOOKUP($A208,'Data Sheet'!$A:B,2,FALSE),"NA")</f>
        <v>#NAME?</v>
      </c>
      <c r="C208" s="61" t="e">
        <f ca="1">_xludf.IFNA(VLOOKUP($A208,'Data Sheet'!$A:U,3,FALSE),"NA")</f>
        <v>#NAME?</v>
      </c>
      <c r="D208" s="61" t="e">
        <f ca="1">_xludf.IFNA(VLOOKUP($A208,'Data Sheet'!$A:C,4,FALSE),"NA")</f>
        <v>#NAME?</v>
      </c>
      <c r="E208" s="61" t="e">
        <f ca="1">_xludf.IFNA(VLOOKUP($A208,'Data Sheet'!$A:D,5,FALSE),"NA")</f>
        <v>#NAME?</v>
      </c>
      <c r="F208" s="73" t="e">
        <f ca="1">_xludf.IFNA(VLOOKUP($A208,'Data Sheet'!$A:E,6,FALSE),"NA")</f>
        <v>#NAME?</v>
      </c>
      <c r="G208" s="63" t="e">
        <f ca="1">_xludf.IFNA(VLOOKUP($A208,'Data Sheet'!$A:F,7,FALSE),"NA")</f>
        <v>#NAME?</v>
      </c>
      <c r="H208" s="64" t="e">
        <f ca="1">_xludf.IFNA(VLOOKUP($A208,'Data Sheet'!$A:Q,18,FALSE),"NA")</f>
        <v>#NAME?</v>
      </c>
      <c r="I208" s="63" t="e">
        <f ca="1">_xludf.IFNA(VLOOKUP($A208,'Data Sheet'!$A:T,19,FALSE),"NA")</f>
        <v>#NAME?</v>
      </c>
      <c r="J208" s="64" t="e">
        <f ca="1">_xludf.IFNA(VLOOKUP($A208,'Data Sheet'!$A:T,20,FALSE),"NA")</f>
        <v>#NAME?</v>
      </c>
    </row>
    <row r="209" spans="2:10" ht="15.75" customHeight="1" x14ac:dyDescent="0.15">
      <c r="B209" s="60" t="e">
        <f ca="1">_xludf.IFNA(VLOOKUP($A209,'Data Sheet'!$A:B,2,FALSE),"NA")</f>
        <v>#NAME?</v>
      </c>
      <c r="C209" s="61" t="e">
        <f ca="1">_xludf.IFNA(VLOOKUP($A209,'Data Sheet'!$A:U,3,FALSE),"NA")</f>
        <v>#NAME?</v>
      </c>
      <c r="D209" s="61" t="e">
        <f ca="1">_xludf.IFNA(VLOOKUP($A209,'Data Sheet'!$A:C,4,FALSE),"NA")</f>
        <v>#NAME?</v>
      </c>
      <c r="E209" s="61" t="e">
        <f ca="1">_xludf.IFNA(VLOOKUP($A209,'Data Sheet'!$A:D,5,FALSE),"NA")</f>
        <v>#NAME?</v>
      </c>
      <c r="F209" s="73" t="e">
        <f ca="1">_xludf.IFNA(VLOOKUP($A209,'Data Sheet'!$A:E,6,FALSE),"NA")</f>
        <v>#NAME?</v>
      </c>
      <c r="G209" s="63" t="e">
        <f ca="1">_xludf.IFNA(VLOOKUP($A209,'Data Sheet'!$A:F,7,FALSE),"NA")</f>
        <v>#NAME?</v>
      </c>
      <c r="H209" s="64" t="e">
        <f ca="1">_xludf.IFNA(VLOOKUP($A209,'Data Sheet'!$A:Q,18,FALSE),"NA")</f>
        <v>#NAME?</v>
      </c>
      <c r="I209" s="63" t="e">
        <f ca="1">_xludf.IFNA(VLOOKUP($A209,'Data Sheet'!$A:T,19,FALSE),"NA")</f>
        <v>#NAME?</v>
      </c>
      <c r="J209" s="64" t="e">
        <f ca="1">_xludf.IFNA(VLOOKUP($A209,'Data Sheet'!$A:T,20,FALSE),"NA")</f>
        <v>#NAME?</v>
      </c>
    </row>
    <row r="210" spans="2:10" ht="15.75" customHeight="1" x14ac:dyDescent="0.15">
      <c r="B210" s="60" t="e">
        <f ca="1">_xludf.IFNA(VLOOKUP($A210,'Data Sheet'!$A:B,2,FALSE),"NA")</f>
        <v>#NAME?</v>
      </c>
      <c r="C210" s="61" t="e">
        <f ca="1">_xludf.IFNA(VLOOKUP($A210,'Data Sheet'!$A:U,3,FALSE),"NA")</f>
        <v>#NAME?</v>
      </c>
      <c r="D210" s="61" t="e">
        <f ca="1">_xludf.IFNA(VLOOKUP($A210,'Data Sheet'!$A:C,4,FALSE),"NA")</f>
        <v>#NAME?</v>
      </c>
      <c r="E210" s="61" t="e">
        <f ca="1">_xludf.IFNA(VLOOKUP($A210,'Data Sheet'!$A:D,5,FALSE),"NA")</f>
        <v>#NAME?</v>
      </c>
      <c r="F210" s="73" t="e">
        <f ca="1">_xludf.IFNA(VLOOKUP($A210,'Data Sheet'!$A:E,6,FALSE),"NA")</f>
        <v>#NAME?</v>
      </c>
      <c r="G210" s="63" t="e">
        <f ca="1">_xludf.IFNA(VLOOKUP($A210,'Data Sheet'!$A:F,7,FALSE),"NA")</f>
        <v>#NAME?</v>
      </c>
      <c r="H210" s="64" t="e">
        <f ca="1">_xludf.IFNA(VLOOKUP($A210,'Data Sheet'!$A:Q,18,FALSE),"NA")</f>
        <v>#NAME?</v>
      </c>
      <c r="I210" s="63" t="e">
        <f ca="1">_xludf.IFNA(VLOOKUP($A210,'Data Sheet'!$A:T,19,FALSE),"NA")</f>
        <v>#NAME?</v>
      </c>
      <c r="J210" s="64" t="e">
        <f ca="1">_xludf.IFNA(VLOOKUP($A210,'Data Sheet'!$A:T,20,FALSE),"NA")</f>
        <v>#NAME?</v>
      </c>
    </row>
    <row r="211" spans="2:10" ht="15.75" customHeight="1" x14ac:dyDescent="0.15">
      <c r="B211" s="60" t="e">
        <f ca="1">_xludf.IFNA(VLOOKUP($A211,'Data Sheet'!$A:B,2,FALSE),"NA")</f>
        <v>#NAME?</v>
      </c>
      <c r="C211" s="61" t="e">
        <f ca="1">_xludf.IFNA(VLOOKUP($A211,'Data Sheet'!$A:U,3,FALSE),"NA")</f>
        <v>#NAME?</v>
      </c>
      <c r="D211" s="61" t="e">
        <f ca="1">_xludf.IFNA(VLOOKUP($A211,'Data Sheet'!$A:C,4,FALSE),"NA")</f>
        <v>#NAME?</v>
      </c>
      <c r="E211" s="61" t="e">
        <f ca="1">_xludf.IFNA(VLOOKUP($A211,'Data Sheet'!$A:D,5,FALSE),"NA")</f>
        <v>#NAME?</v>
      </c>
      <c r="F211" s="73" t="e">
        <f ca="1">_xludf.IFNA(VLOOKUP($A211,'Data Sheet'!$A:E,6,FALSE),"NA")</f>
        <v>#NAME?</v>
      </c>
      <c r="G211" s="63" t="e">
        <f ca="1">_xludf.IFNA(VLOOKUP($A211,'Data Sheet'!$A:F,7,FALSE),"NA")</f>
        <v>#NAME?</v>
      </c>
      <c r="H211" s="64" t="e">
        <f ca="1">_xludf.IFNA(VLOOKUP($A211,'Data Sheet'!$A:Q,18,FALSE),"NA")</f>
        <v>#NAME?</v>
      </c>
      <c r="I211" s="63" t="e">
        <f ca="1">_xludf.IFNA(VLOOKUP($A211,'Data Sheet'!$A:T,19,FALSE),"NA")</f>
        <v>#NAME?</v>
      </c>
      <c r="J211" s="64" t="e">
        <f ca="1">_xludf.IFNA(VLOOKUP($A211,'Data Sheet'!$A:T,20,FALSE),"NA")</f>
        <v>#NAME?</v>
      </c>
    </row>
    <row r="212" spans="2:10" ht="15.75" customHeight="1" x14ac:dyDescent="0.15">
      <c r="B212" s="60" t="e">
        <f ca="1">_xludf.IFNA(VLOOKUP($A212,'Data Sheet'!$A:B,2,FALSE),"NA")</f>
        <v>#NAME?</v>
      </c>
      <c r="C212" s="61" t="e">
        <f ca="1">_xludf.IFNA(VLOOKUP($A212,'Data Sheet'!$A:U,3,FALSE),"NA")</f>
        <v>#NAME?</v>
      </c>
      <c r="D212" s="61" t="e">
        <f ca="1">_xludf.IFNA(VLOOKUP($A212,'Data Sheet'!$A:C,4,FALSE),"NA")</f>
        <v>#NAME?</v>
      </c>
      <c r="E212" s="61" t="e">
        <f ca="1">_xludf.IFNA(VLOOKUP($A212,'Data Sheet'!$A:D,5,FALSE),"NA")</f>
        <v>#NAME?</v>
      </c>
      <c r="F212" s="73" t="e">
        <f ca="1">_xludf.IFNA(VLOOKUP($A212,'Data Sheet'!$A:E,6,FALSE),"NA")</f>
        <v>#NAME?</v>
      </c>
      <c r="G212" s="63" t="e">
        <f ca="1">_xludf.IFNA(VLOOKUP($A212,'Data Sheet'!$A:F,7,FALSE),"NA")</f>
        <v>#NAME?</v>
      </c>
      <c r="H212" s="64" t="e">
        <f ca="1">_xludf.IFNA(VLOOKUP($A212,'Data Sheet'!$A:Q,18,FALSE),"NA")</f>
        <v>#NAME?</v>
      </c>
      <c r="I212" s="63" t="e">
        <f ca="1">_xludf.IFNA(VLOOKUP($A212,'Data Sheet'!$A:T,19,FALSE),"NA")</f>
        <v>#NAME?</v>
      </c>
      <c r="J212" s="64" t="e">
        <f ca="1">_xludf.IFNA(VLOOKUP($A212,'Data Sheet'!$A:T,20,FALSE),"NA")</f>
        <v>#NAME?</v>
      </c>
    </row>
    <row r="213" spans="2:10" ht="15.75" customHeight="1" x14ac:dyDescent="0.15">
      <c r="B213" s="60" t="e">
        <f ca="1">_xludf.IFNA(VLOOKUP($A213,'Data Sheet'!$A:B,2,FALSE),"NA")</f>
        <v>#NAME?</v>
      </c>
      <c r="C213" s="61" t="e">
        <f ca="1">_xludf.IFNA(VLOOKUP($A213,'Data Sheet'!$A:U,3,FALSE),"NA")</f>
        <v>#NAME?</v>
      </c>
      <c r="D213" s="61" t="e">
        <f ca="1">_xludf.IFNA(VLOOKUP($A213,'Data Sheet'!$A:C,4,FALSE),"NA")</f>
        <v>#NAME?</v>
      </c>
      <c r="E213" s="61" t="e">
        <f ca="1">_xludf.IFNA(VLOOKUP($A213,'Data Sheet'!$A:D,5,FALSE),"NA")</f>
        <v>#NAME?</v>
      </c>
      <c r="F213" s="73" t="e">
        <f ca="1">_xludf.IFNA(VLOOKUP($A213,'Data Sheet'!$A:E,6,FALSE),"NA")</f>
        <v>#NAME?</v>
      </c>
      <c r="G213" s="63" t="e">
        <f ca="1">_xludf.IFNA(VLOOKUP($A213,'Data Sheet'!$A:F,7,FALSE),"NA")</f>
        <v>#NAME?</v>
      </c>
      <c r="H213" s="64" t="e">
        <f ca="1">_xludf.IFNA(VLOOKUP($A213,'Data Sheet'!$A:Q,18,FALSE),"NA")</f>
        <v>#NAME?</v>
      </c>
      <c r="I213" s="63" t="e">
        <f ca="1">_xludf.IFNA(VLOOKUP($A213,'Data Sheet'!$A:T,19,FALSE),"NA")</f>
        <v>#NAME?</v>
      </c>
      <c r="J213" s="64" t="e">
        <f ca="1">_xludf.IFNA(VLOOKUP($A213,'Data Sheet'!$A:T,20,FALSE),"NA")</f>
        <v>#NAME?</v>
      </c>
    </row>
    <row r="214" spans="2:10" ht="15.75" customHeight="1" x14ac:dyDescent="0.15">
      <c r="B214" s="60" t="e">
        <f ca="1">_xludf.IFNA(VLOOKUP($A214,'Data Sheet'!$A:B,2,FALSE),"NA")</f>
        <v>#NAME?</v>
      </c>
      <c r="C214" s="61" t="e">
        <f ca="1">_xludf.IFNA(VLOOKUP($A214,'Data Sheet'!$A:U,3,FALSE),"NA")</f>
        <v>#NAME?</v>
      </c>
      <c r="D214" s="61" t="e">
        <f ca="1">_xludf.IFNA(VLOOKUP($A214,'Data Sheet'!$A:C,4,FALSE),"NA")</f>
        <v>#NAME?</v>
      </c>
      <c r="E214" s="61" t="e">
        <f ca="1">_xludf.IFNA(VLOOKUP($A214,'Data Sheet'!$A:D,5,FALSE),"NA")</f>
        <v>#NAME?</v>
      </c>
      <c r="F214" s="73" t="e">
        <f ca="1">_xludf.IFNA(VLOOKUP($A214,'Data Sheet'!$A:E,6,FALSE),"NA")</f>
        <v>#NAME?</v>
      </c>
      <c r="G214" s="63" t="e">
        <f ca="1">_xludf.IFNA(VLOOKUP($A214,'Data Sheet'!$A:F,7,FALSE),"NA")</f>
        <v>#NAME?</v>
      </c>
      <c r="H214" s="64" t="e">
        <f ca="1">_xludf.IFNA(VLOOKUP($A214,'Data Sheet'!$A:Q,18,FALSE),"NA")</f>
        <v>#NAME?</v>
      </c>
      <c r="I214" s="63" t="e">
        <f ca="1">_xludf.IFNA(VLOOKUP($A214,'Data Sheet'!$A:T,19,FALSE),"NA")</f>
        <v>#NAME?</v>
      </c>
      <c r="J214" s="64" t="e">
        <f ca="1">_xludf.IFNA(VLOOKUP($A214,'Data Sheet'!$A:T,20,FALSE),"NA")</f>
        <v>#NAME?</v>
      </c>
    </row>
    <row r="215" spans="2:10" ht="15.75" customHeight="1" x14ac:dyDescent="0.15">
      <c r="B215" s="60" t="e">
        <f ca="1">_xludf.IFNA(VLOOKUP($A215,'Data Sheet'!$A:B,2,FALSE),"NA")</f>
        <v>#NAME?</v>
      </c>
      <c r="C215" s="61" t="e">
        <f ca="1">_xludf.IFNA(VLOOKUP($A215,'Data Sheet'!$A:U,3,FALSE),"NA")</f>
        <v>#NAME?</v>
      </c>
      <c r="D215" s="61" t="e">
        <f ca="1">_xludf.IFNA(VLOOKUP($A215,'Data Sheet'!$A:C,4,FALSE),"NA")</f>
        <v>#NAME?</v>
      </c>
      <c r="E215" s="61" t="e">
        <f ca="1">_xludf.IFNA(VLOOKUP($A215,'Data Sheet'!$A:D,5,FALSE),"NA")</f>
        <v>#NAME?</v>
      </c>
      <c r="F215" s="73" t="e">
        <f ca="1">_xludf.IFNA(VLOOKUP($A215,'Data Sheet'!$A:E,6,FALSE),"NA")</f>
        <v>#NAME?</v>
      </c>
      <c r="G215" s="63" t="e">
        <f ca="1">_xludf.IFNA(VLOOKUP($A215,'Data Sheet'!$A:F,7,FALSE),"NA")</f>
        <v>#NAME?</v>
      </c>
      <c r="H215" s="64" t="e">
        <f ca="1">_xludf.IFNA(VLOOKUP($A215,'Data Sheet'!$A:Q,18,FALSE),"NA")</f>
        <v>#NAME?</v>
      </c>
      <c r="I215" s="63" t="e">
        <f ca="1">_xludf.IFNA(VLOOKUP($A215,'Data Sheet'!$A:T,19,FALSE),"NA")</f>
        <v>#NAME?</v>
      </c>
      <c r="J215" s="64" t="e">
        <f ca="1">_xludf.IFNA(VLOOKUP($A215,'Data Sheet'!$A:T,20,FALSE),"NA")</f>
        <v>#NAME?</v>
      </c>
    </row>
    <row r="216" spans="2:10" ht="15.75" customHeight="1" x14ac:dyDescent="0.15">
      <c r="B216" s="60" t="e">
        <f ca="1">_xludf.IFNA(VLOOKUP($A216,'Data Sheet'!$A:B,2,FALSE),"NA")</f>
        <v>#NAME?</v>
      </c>
      <c r="C216" s="61" t="e">
        <f ca="1">_xludf.IFNA(VLOOKUP($A216,'Data Sheet'!$A:U,3,FALSE),"NA")</f>
        <v>#NAME?</v>
      </c>
      <c r="D216" s="61" t="e">
        <f ca="1">_xludf.IFNA(VLOOKUP($A216,'Data Sheet'!$A:C,4,FALSE),"NA")</f>
        <v>#NAME?</v>
      </c>
      <c r="E216" s="61" t="e">
        <f ca="1">_xludf.IFNA(VLOOKUP($A216,'Data Sheet'!$A:D,5,FALSE),"NA")</f>
        <v>#NAME?</v>
      </c>
      <c r="F216" s="73" t="e">
        <f ca="1">_xludf.IFNA(VLOOKUP($A216,'Data Sheet'!$A:E,6,FALSE),"NA")</f>
        <v>#NAME?</v>
      </c>
      <c r="G216" s="63" t="e">
        <f ca="1">_xludf.IFNA(VLOOKUP($A216,'Data Sheet'!$A:F,7,FALSE),"NA")</f>
        <v>#NAME?</v>
      </c>
      <c r="H216" s="64" t="e">
        <f ca="1">_xludf.IFNA(VLOOKUP($A216,'Data Sheet'!$A:Q,18,FALSE),"NA")</f>
        <v>#NAME?</v>
      </c>
      <c r="I216" s="63" t="e">
        <f ca="1">_xludf.IFNA(VLOOKUP($A216,'Data Sheet'!$A:T,19,FALSE),"NA")</f>
        <v>#NAME?</v>
      </c>
      <c r="J216" s="64" t="e">
        <f ca="1">_xludf.IFNA(VLOOKUP($A216,'Data Sheet'!$A:T,20,FALSE),"NA")</f>
        <v>#NAME?</v>
      </c>
    </row>
    <row r="217" spans="2:10" ht="15.75" customHeight="1" x14ac:dyDescent="0.15">
      <c r="B217" s="60" t="e">
        <f ca="1">_xludf.IFNA(VLOOKUP($A217,'Data Sheet'!$A:B,2,FALSE),"NA")</f>
        <v>#NAME?</v>
      </c>
      <c r="C217" s="61" t="e">
        <f ca="1">_xludf.IFNA(VLOOKUP($A217,'Data Sheet'!$A:U,3,FALSE),"NA")</f>
        <v>#NAME?</v>
      </c>
      <c r="D217" s="61" t="e">
        <f ca="1">_xludf.IFNA(VLOOKUP($A217,'Data Sheet'!$A:C,4,FALSE),"NA")</f>
        <v>#NAME?</v>
      </c>
      <c r="E217" s="61" t="e">
        <f ca="1">_xludf.IFNA(VLOOKUP($A217,'Data Sheet'!$A:D,5,FALSE),"NA")</f>
        <v>#NAME?</v>
      </c>
      <c r="F217" s="73" t="e">
        <f ca="1">_xludf.IFNA(VLOOKUP($A217,'Data Sheet'!$A:E,6,FALSE),"NA")</f>
        <v>#NAME?</v>
      </c>
      <c r="G217" s="63" t="e">
        <f ca="1">_xludf.IFNA(VLOOKUP($A217,'Data Sheet'!$A:F,7,FALSE),"NA")</f>
        <v>#NAME?</v>
      </c>
      <c r="H217" s="64" t="e">
        <f ca="1">_xludf.IFNA(VLOOKUP($A217,'Data Sheet'!$A:Q,18,FALSE),"NA")</f>
        <v>#NAME?</v>
      </c>
      <c r="I217" s="63" t="e">
        <f ca="1">_xludf.IFNA(VLOOKUP($A217,'Data Sheet'!$A:T,19,FALSE),"NA")</f>
        <v>#NAME?</v>
      </c>
      <c r="J217" s="64" t="e">
        <f ca="1">_xludf.IFNA(VLOOKUP($A217,'Data Sheet'!$A:T,20,FALSE),"NA")</f>
        <v>#NAME?</v>
      </c>
    </row>
    <row r="218" spans="2:10" ht="15.75" customHeight="1" x14ac:dyDescent="0.15">
      <c r="B218" s="60" t="e">
        <f ca="1">_xludf.IFNA(VLOOKUP($A218,'Data Sheet'!$A:B,2,FALSE),"NA")</f>
        <v>#NAME?</v>
      </c>
      <c r="C218" s="61" t="e">
        <f ca="1">_xludf.IFNA(VLOOKUP($A218,'Data Sheet'!$A:U,3,FALSE),"NA")</f>
        <v>#NAME?</v>
      </c>
      <c r="D218" s="61" t="e">
        <f ca="1">_xludf.IFNA(VLOOKUP($A218,'Data Sheet'!$A:C,4,FALSE),"NA")</f>
        <v>#NAME?</v>
      </c>
      <c r="E218" s="61" t="e">
        <f ca="1">_xludf.IFNA(VLOOKUP($A218,'Data Sheet'!$A:D,5,FALSE),"NA")</f>
        <v>#NAME?</v>
      </c>
      <c r="F218" s="73" t="e">
        <f ca="1">_xludf.IFNA(VLOOKUP($A218,'Data Sheet'!$A:E,6,FALSE),"NA")</f>
        <v>#NAME?</v>
      </c>
      <c r="G218" s="63" t="e">
        <f ca="1">_xludf.IFNA(VLOOKUP($A218,'Data Sheet'!$A:F,7,FALSE),"NA")</f>
        <v>#NAME?</v>
      </c>
      <c r="H218" s="64" t="e">
        <f ca="1">_xludf.IFNA(VLOOKUP($A218,'Data Sheet'!$A:Q,18,FALSE),"NA")</f>
        <v>#NAME?</v>
      </c>
      <c r="I218" s="63" t="e">
        <f ca="1">_xludf.IFNA(VLOOKUP($A218,'Data Sheet'!$A:T,19,FALSE),"NA")</f>
        <v>#NAME?</v>
      </c>
      <c r="J218" s="64" t="e">
        <f ca="1">_xludf.IFNA(VLOOKUP($A218,'Data Sheet'!$A:T,20,FALSE),"NA")</f>
        <v>#NAME?</v>
      </c>
    </row>
    <row r="219" spans="2:10" ht="15.75" customHeight="1" x14ac:dyDescent="0.15">
      <c r="B219" s="60" t="e">
        <f ca="1">_xludf.IFNA(VLOOKUP($A219,'Data Sheet'!$A:B,2,FALSE),"NA")</f>
        <v>#NAME?</v>
      </c>
      <c r="C219" s="61" t="e">
        <f ca="1">_xludf.IFNA(VLOOKUP($A219,'Data Sheet'!$A:U,3,FALSE),"NA")</f>
        <v>#NAME?</v>
      </c>
      <c r="D219" s="61" t="e">
        <f ca="1">_xludf.IFNA(VLOOKUP($A219,'Data Sheet'!$A:C,4,FALSE),"NA")</f>
        <v>#NAME?</v>
      </c>
      <c r="E219" s="61" t="e">
        <f ca="1">_xludf.IFNA(VLOOKUP($A219,'Data Sheet'!$A:D,5,FALSE),"NA")</f>
        <v>#NAME?</v>
      </c>
      <c r="F219" s="73" t="e">
        <f ca="1">_xludf.IFNA(VLOOKUP($A219,'Data Sheet'!$A:E,6,FALSE),"NA")</f>
        <v>#NAME?</v>
      </c>
      <c r="G219" s="63" t="e">
        <f ca="1">_xludf.IFNA(VLOOKUP($A219,'Data Sheet'!$A:F,7,FALSE),"NA")</f>
        <v>#NAME?</v>
      </c>
      <c r="H219" s="64" t="e">
        <f ca="1">_xludf.IFNA(VLOOKUP($A219,'Data Sheet'!$A:Q,18,FALSE),"NA")</f>
        <v>#NAME?</v>
      </c>
      <c r="I219" s="63" t="e">
        <f ca="1">_xludf.IFNA(VLOOKUP($A219,'Data Sheet'!$A:T,19,FALSE),"NA")</f>
        <v>#NAME?</v>
      </c>
      <c r="J219" s="64" t="e">
        <f ca="1">_xludf.IFNA(VLOOKUP($A219,'Data Sheet'!$A:T,20,FALSE),"NA")</f>
        <v>#NAME?</v>
      </c>
    </row>
    <row r="220" spans="2:10" ht="15.75" customHeight="1" x14ac:dyDescent="0.15">
      <c r="B220" s="60" t="e">
        <f ca="1">_xludf.IFNA(VLOOKUP($A220,'Data Sheet'!$A:B,2,FALSE),"NA")</f>
        <v>#NAME?</v>
      </c>
      <c r="C220" s="61" t="e">
        <f ca="1">_xludf.IFNA(VLOOKUP($A220,'Data Sheet'!$A:U,3,FALSE),"NA")</f>
        <v>#NAME?</v>
      </c>
      <c r="D220" s="61" t="e">
        <f ca="1">_xludf.IFNA(VLOOKUP($A220,'Data Sheet'!$A:C,4,FALSE),"NA")</f>
        <v>#NAME?</v>
      </c>
      <c r="E220" s="61" t="e">
        <f ca="1">_xludf.IFNA(VLOOKUP($A220,'Data Sheet'!$A:D,5,FALSE),"NA")</f>
        <v>#NAME?</v>
      </c>
      <c r="F220" s="73" t="e">
        <f ca="1">_xludf.IFNA(VLOOKUP($A220,'Data Sheet'!$A:E,6,FALSE),"NA")</f>
        <v>#NAME?</v>
      </c>
      <c r="G220" s="63" t="e">
        <f ca="1">_xludf.IFNA(VLOOKUP($A220,'Data Sheet'!$A:F,7,FALSE),"NA")</f>
        <v>#NAME?</v>
      </c>
      <c r="H220" s="64" t="e">
        <f ca="1">_xludf.IFNA(VLOOKUP($A220,'Data Sheet'!$A:Q,18,FALSE),"NA")</f>
        <v>#NAME?</v>
      </c>
      <c r="I220" s="63" t="e">
        <f ca="1">_xludf.IFNA(VLOOKUP($A220,'Data Sheet'!$A:T,19,FALSE),"NA")</f>
        <v>#NAME?</v>
      </c>
      <c r="J220" s="64" t="e">
        <f ca="1">_xludf.IFNA(VLOOKUP($A220,'Data Sheet'!$A:T,20,FALSE),"NA")</f>
        <v>#NAME?</v>
      </c>
    </row>
    <row r="221" spans="2:10" ht="15.75" customHeight="1" x14ac:dyDescent="0.15">
      <c r="B221" s="60" t="e">
        <f ca="1">_xludf.IFNA(VLOOKUP($A221,'Data Sheet'!$A:B,2,FALSE),"NA")</f>
        <v>#NAME?</v>
      </c>
      <c r="C221" s="61" t="e">
        <f ca="1">_xludf.IFNA(VLOOKUP($A221,'Data Sheet'!$A:U,3,FALSE),"NA")</f>
        <v>#NAME?</v>
      </c>
      <c r="D221" s="61" t="e">
        <f ca="1">_xludf.IFNA(VLOOKUP($A221,'Data Sheet'!$A:C,4,FALSE),"NA")</f>
        <v>#NAME?</v>
      </c>
      <c r="E221" s="61" t="e">
        <f ca="1">_xludf.IFNA(VLOOKUP($A221,'Data Sheet'!$A:D,5,FALSE),"NA")</f>
        <v>#NAME?</v>
      </c>
      <c r="F221" s="73" t="e">
        <f ca="1">_xludf.IFNA(VLOOKUP($A221,'Data Sheet'!$A:E,6,FALSE),"NA")</f>
        <v>#NAME?</v>
      </c>
      <c r="G221" s="63" t="e">
        <f ca="1">_xludf.IFNA(VLOOKUP($A221,'Data Sheet'!$A:F,7,FALSE),"NA")</f>
        <v>#NAME?</v>
      </c>
      <c r="H221" s="64" t="e">
        <f ca="1">_xludf.IFNA(VLOOKUP($A221,'Data Sheet'!$A:Q,18,FALSE),"NA")</f>
        <v>#NAME?</v>
      </c>
      <c r="I221" s="63" t="e">
        <f ca="1">_xludf.IFNA(VLOOKUP($A221,'Data Sheet'!$A:T,19,FALSE),"NA")</f>
        <v>#NAME?</v>
      </c>
      <c r="J221" s="64" t="e">
        <f ca="1">_xludf.IFNA(VLOOKUP($A221,'Data Sheet'!$A:T,20,FALSE),"NA")</f>
        <v>#NAME?</v>
      </c>
    </row>
    <row r="222" spans="2:10" ht="15.75" customHeight="1" x14ac:dyDescent="0.15">
      <c r="B222" s="60" t="e">
        <f ca="1">_xludf.IFNA(VLOOKUP($A222,'Data Sheet'!$A:B,2,FALSE),"NA")</f>
        <v>#NAME?</v>
      </c>
      <c r="C222" s="61" t="e">
        <f ca="1">_xludf.IFNA(VLOOKUP($A222,'Data Sheet'!$A:U,3,FALSE),"NA")</f>
        <v>#NAME?</v>
      </c>
      <c r="D222" s="61" t="e">
        <f ca="1">_xludf.IFNA(VLOOKUP($A222,'Data Sheet'!$A:C,4,FALSE),"NA")</f>
        <v>#NAME?</v>
      </c>
      <c r="E222" s="61" t="e">
        <f ca="1">_xludf.IFNA(VLOOKUP($A222,'Data Sheet'!$A:D,5,FALSE),"NA")</f>
        <v>#NAME?</v>
      </c>
      <c r="F222" s="73" t="e">
        <f ca="1">_xludf.IFNA(VLOOKUP($A222,'Data Sheet'!$A:E,6,FALSE),"NA")</f>
        <v>#NAME?</v>
      </c>
      <c r="G222" s="63" t="e">
        <f ca="1">_xludf.IFNA(VLOOKUP($A222,'Data Sheet'!$A:F,7,FALSE),"NA")</f>
        <v>#NAME?</v>
      </c>
      <c r="H222" s="64" t="e">
        <f ca="1">_xludf.IFNA(VLOOKUP($A222,'Data Sheet'!$A:Q,18,FALSE),"NA")</f>
        <v>#NAME?</v>
      </c>
      <c r="I222" s="63" t="e">
        <f ca="1">_xludf.IFNA(VLOOKUP($A222,'Data Sheet'!$A:T,19,FALSE),"NA")</f>
        <v>#NAME?</v>
      </c>
      <c r="J222" s="64" t="e">
        <f ca="1">_xludf.IFNA(VLOOKUP($A222,'Data Sheet'!$A:T,20,FALSE),"NA")</f>
        <v>#NAME?</v>
      </c>
    </row>
    <row r="223" spans="2:10" ht="15.75" customHeight="1" x14ac:dyDescent="0.15">
      <c r="B223" s="60" t="e">
        <f ca="1">_xludf.IFNA(VLOOKUP($A223,'Data Sheet'!$A:B,2,FALSE),"NA")</f>
        <v>#NAME?</v>
      </c>
      <c r="C223" s="61" t="e">
        <f ca="1">_xludf.IFNA(VLOOKUP($A223,'Data Sheet'!$A:U,3,FALSE),"NA")</f>
        <v>#NAME?</v>
      </c>
      <c r="D223" s="61" t="e">
        <f ca="1">_xludf.IFNA(VLOOKUP($A223,'Data Sheet'!$A:C,4,FALSE),"NA")</f>
        <v>#NAME?</v>
      </c>
      <c r="E223" s="61" t="e">
        <f ca="1">_xludf.IFNA(VLOOKUP($A223,'Data Sheet'!$A:D,5,FALSE),"NA")</f>
        <v>#NAME?</v>
      </c>
      <c r="F223" s="73" t="e">
        <f ca="1">_xludf.IFNA(VLOOKUP($A223,'Data Sheet'!$A:E,6,FALSE),"NA")</f>
        <v>#NAME?</v>
      </c>
      <c r="G223" s="63" t="e">
        <f ca="1">_xludf.IFNA(VLOOKUP($A223,'Data Sheet'!$A:F,7,FALSE),"NA")</f>
        <v>#NAME?</v>
      </c>
      <c r="H223" s="64" t="e">
        <f ca="1">_xludf.IFNA(VLOOKUP($A223,'Data Sheet'!$A:Q,18,FALSE),"NA")</f>
        <v>#NAME?</v>
      </c>
      <c r="I223" s="63" t="e">
        <f ca="1">_xludf.IFNA(VLOOKUP($A223,'Data Sheet'!$A:T,19,FALSE),"NA")</f>
        <v>#NAME?</v>
      </c>
      <c r="J223" s="64" t="e">
        <f ca="1">_xludf.IFNA(VLOOKUP($A223,'Data Sheet'!$A:T,20,FALSE),"NA")</f>
        <v>#NAME?</v>
      </c>
    </row>
    <row r="224" spans="2:10" ht="15.75" customHeight="1" x14ac:dyDescent="0.15">
      <c r="B224" s="60" t="e">
        <f ca="1">_xludf.IFNA(VLOOKUP($A224,'Data Sheet'!$A:B,2,FALSE),"NA")</f>
        <v>#NAME?</v>
      </c>
      <c r="C224" s="61" t="e">
        <f ca="1">_xludf.IFNA(VLOOKUP($A224,'Data Sheet'!$A:U,3,FALSE),"NA")</f>
        <v>#NAME?</v>
      </c>
      <c r="D224" s="61" t="e">
        <f ca="1">_xludf.IFNA(VLOOKUP($A224,'Data Sheet'!$A:C,4,FALSE),"NA")</f>
        <v>#NAME?</v>
      </c>
      <c r="E224" s="61" t="e">
        <f ca="1">_xludf.IFNA(VLOOKUP($A224,'Data Sheet'!$A:D,5,FALSE),"NA")</f>
        <v>#NAME?</v>
      </c>
      <c r="F224" s="73" t="e">
        <f ca="1">_xludf.IFNA(VLOOKUP($A224,'Data Sheet'!$A:E,6,FALSE),"NA")</f>
        <v>#NAME?</v>
      </c>
      <c r="G224" s="63" t="e">
        <f ca="1">_xludf.IFNA(VLOOKUP($A224,'Data Sheet'!$A:F,7,FALSE),"NA")</f>
        <v>#NAME?</v>
      </c>
      <c r="H224" s="64" t="e">
        <f ca="1">_xludf.IFNA(VLOOKUP($A224,'Data Sheet'!$A:Q,18,FALSE),"NA")</f>
        <v>#NAME?</v>
      </c>
      <c r="I224" s="63" t="e">
        <f ca="1">_xludf.IFNA(VLOOKUP($A224,'Data Sheet'!$A:T,19,FALSE),"NA")</f>
        <v>#NAME?</v>
      </c>
      <c r="J224" s="64" t="e">
        <f ca="1">_xludf.IFNA(VLOOKUP($A224,'Data Sheet'!$A:T,20,FALSE),"NA")</f>
        <v>#NAME?</v>
      </c>
    </row>
    <row r="225" spans="2:10" ht="15.75" customHeight="1" x14ac:dyDescent="0.15">
      <c r="B225" s="60" t="e">
        <f ca="1">_xludf.IFNA(VLOOKUP($A225,'Data Sheet'!$A:B,2,FALSE),"NA")</f>
        <v>#NAME?</v>
      </c>
      <c r="C225" s="61" t="e">
        <f ca="1">_xludf.IFNA(VLOOKUP($A225,'Data Sheet'!$A:U,3,FALSE),"NA")</f>
        <v>#NAME?</v>
      </c>
      <c r="D225" s="61" t="e">
        <f ca="1">_xludf.IFNA(VLOOKUP($A225,'Data Sheet'!$A:C,4,FALSE),"NA")</f>
        <v>#NAME?</v>
      </c>
      <c r="E225" s="61" t="e">
        <f ca="1">_xludf.IFNA(VLOOKUP($A225,'Data Sheet'!$A:D,5,FALSE),"NA")</f>
        <v>#NAME?</v>
      </c>
      <c r="F225" s="73" t="e">
        <f ca="1">_xludf.IFNA(VLOOKUP($A225,'Data Sheet'!$A:E,6,FALSE),"NA")</f>
        <v>#NAME?</v>
      </c>
      <c r="G225" s="63" t="e">
        <f ca="1">_xludf.IFNA(VLOOKUP($A225,'Data Sheet'!$A:F,7,FALSE),"NA")</f>
        <v>#NAME?</v>
      </c>
      <c r="H225" s="64" t="e">
        <f ca="1">_xludf.IFNA(VLOOKUP($A225,'Data Sheet'!$A:Q,18,FALSE),"NA")</f>
        <v>#NAME?</v>
      </c>
      <c r="I225" s="63" t="e">
        <f ca="1">_xludf.IFNA(VLOOKUP($A225,'Data Sheet'!$A:T,19,FALSE),"NA")</f>
        <v>#NAME?</v>
      </c>
      <c r="J225" s="64" t="e">
        <f ca="1">_xludf.IFNA(VLOOKUP($A225,'Data Sheet'!$A:T,20,FALSE),"NA")</f>
        <v>#NAME?</v>
      </c>
    </row>
    <row r="226" spans="2:10" ht="15.75" customHeight="1" x14ac:dyDescent="0.15">
      <c r="B226" s="60" t="e">
        <f ca="1">_xludf.IFNA(VLOOKUP($A226,'Data Sheet'!$A:B,2,FALSE),"NA")</f>
        <v>#NAME?</v>
      </c>
      <c r="C226" s="61" t="e">
        <f ca="1">_xludf.IFNA(VLOOKUP($A226,'Data Sheet'!$A:U,3,FALSE),"NA")</f>
        <v>#NAME?</v>
      </c>
      <c r="D226" s="61" t="e">
        <f ca="1">_xludf.IFNA(VLOOKUP($A226,'Data Sheet'!$A:C,4,FALSE),"NA")</f>
        <v>#NAME?</v>
      </c>
      <c r="E226" s="61" t="e">
        <f ca="1">_xludf.IFNA(VLOOKUP($A226,'Data Sheet'!$A:D,5,FALSE),"NA")</f>
        <v>#NAME?</v>
      </c>
      <c r="F226" s="73" t="e">
        <f ca="1">_xludf.IFNA(VLOOKUP($A226,'Data Sheet'!$A:E,6,FALSE),"NA")</f>
        <v>#NAME?</v>
      </c>
      <c r="G226" s="63" t="e">
        <f ca="1">_xludf.IFNA(VLOOKUP($A226,'Data Sheet'!$A:F,7,FALSE),"NA")</f>
        <v>#NAME?</v>
      </c>
      <c r="H226" s="64" t="e">
        <f ca="1">_xludf.IFNA(VLOOKUP($A226,'Data Sheet'!$A:Q,18,FALSE),"NA")</f>
        <v>#NAME?</v>
      </c>
      <c r="I226" s="63" t="e">
        <f ca="1">_xludf.IFNA(VLOOKUP($A226,'Data Sheet'!$A:T,19,FALSE),"NA")</f>
        <v>#NAME?</v>
      </c>
      <c r="J226" s="64" t="e">
        <f ca="1">_xludf.IFNA(VLOOKUP($A226,'Data Sheet'!$A:T,20,FALSE),"NA")</f>
        <v>#NAME?</v>
      </c>
    </row>
    <row r="227" spans="2:10" ht="15.75" customHeight="1" x14ac:dyDescent="0.15">
      <c r="B227" s="60" t="e">
        <f ca="1">_xludf.IFNA(VLOOKUP($A227,'Data Sheet'!$A:B,2,FALSE),"NA")</f>
        <v>#NAME?</v>
      </c>
      <c r="C227" s="61" t="e">
        <f ca="1">_xludf.IFNA(VLOOKUP($A227,'Data Sheet'!$A:U,3,FALSE),"NA")</f>
        <v>#NAME?</v>
      </c>
      <c r="D227" s="61" t="e">
        <f ca="1">_xludf.IFNA(VLOOKUP($A227,'Data Sheet'!$A:C,4,FALSE),"NA")</f>
        <v>#NAME?</v>
      </c>
      <c r="E227" s="61" t="e">
        <f ca="1">_xludf.IFNA(VLOOKUP($A227,'Data Sheet'!$A:D,5,FALSE),"NA")</f>
        <v>#NAME?</v>
      </c>
      <c r="F227" s="73" t="e">
        <f ca="1">_xludf.IFNA(VLOOKUP($A227,'Data Sheet'!$A:E,6,FALSE),"NA")</f>
        <v>#NAME?</v>
      </c>
      <c r="G227" s="63" t="e">
        <f ca="1">_xludf.IFNA(VLOOKUP($A227,'Data Sheet'!$A:F,7,FALSE),"NA")</f>
        <v>#NAME?</v>
      </c>
      <c r="H227" s="64" t="e">
        <f ca="1">_xludf.IFNA(VLOOKUP($A227,'Data Sheet'!$A:Q,18,FALSE),"NA")</f>
        <v>#NAME?</v>
      </c>
      <c r="I227" s="63" t="e">
        <f ca="1">_xludf.IFNA(VLOOKUP($A227,'Data Sheet'!$A:T,19,FALSE),"NA")</f>
        <v>#NAME?</v>
      </c>
      <c r="J227" s="64" t="e">
        <f ca="1">_xludf.IFNA(VLOOKUP($A227,'Data Sheet'!$A:T,20,FALSE),"NA")</f>
        <v>#NAME?</v>
      </c>
    </row>
    <row r="228" spans="2:10" ht="15.75" customHeight="1" x14ac:dyDescent="0.15">
      <c r="B228" s="60" t="e">
        <f ca="1">_xludf.IFNA(VLOOKUP($A228,'Data Sheet'!$A:B,2,FALSE),"NA")</f>
        <v>#NAME?</v>
      </c>
      <c r="C228" s="61" t="e">
        <f ca="1">_xludf.IFNA(VLOOKUP($A228,'Data Sheet'!$A:U,3,FALSE),"NA")</f>
        <v>#NAME?</v>
      </c>
      <c r="D228" s="61" t="e">
        <f ca="1">_xludf.IFNA(VLOOKUP($A228,'Data Sheet'!$A:C,4,FALSE),"NA")</f>
        <v>#NAME?</v>
      </c>
      <c r="E228" s="61" t="e">
        <f ca="1">_xludf.IFNA(VLOOKUP($A228,'Data Sheet'!$A:D,5,FALSE),"NA")</f>
        <v>#NAME?</v>
      </c>
      <c r="F228" s="73" t="e">
        <f ca="1">_xludf.IFNA(VLOOKUP($A228,'Data Sheet'!$A:E,6,FALSE),"NA")</f>
        <v>#NAME?</v>
      </c>
      <c r="G228" s="63" t="e">
        <f ca="1">_xludf.IFNA(VLOOKUP($A228,'Data Sheet'!$A:F,7,FALSE),"NA")</f>
        <v>#NAME?</v>
      </c>
      <c r="H228" s="64" t="e">
        <f ca="1">_xludf.IFNA(VLOOKUP($A228,'Data Sheet'!$A:Q,18,FALSE),"NA")</f>
        <v>#NAME?</v>
      </c>
      <c r="I228" s="63" t="e">
        <f ca="1">_xludf.IFNA(VLOOKUP($A228,'Data Sheet'!$A:T,19,FALSE),"NA")</f>
        <v>#NAME?</v>
      </c>
      <c r="J228" s="64" t="e">
        <f ca="1">_xludf.IFNA(VLOOKUP($A228,'Data Sheet'!$A:T,20,FALSE),"NA")</f>
        <v>#NAME?</v>
      </c>
    </row>
    <row r="229" spans="2:10" ht="15.75" customHeight="1" x14ac:dyDescent="0.15">
      <c r="B229" s="60" t="e">
        <f ca="1">_xludf.IFNA(VLOOKUP($A229,'Data Sheet'!$A:B,2,FALSE),"NA")</f>
        <v>#NAME?</v>
      </c>
      <c r="C229" s="61" t="e">
        <f ca="1">_xludf.IFNA(VLOOKUP($A229,'Data Sheet'!$A:U,3,FALSE),"NA")</f>
        <v>#NAME?</v>
      </c>
      <c r="D229" s="61" t="e">
        <f ca="1">_xludf.IFNA(VLOOKUP($A229,'Data Sheet'!$A:C,4,FALSE),"NA")</f>
        <v>#NAME?</v>
      </c>
      <c r="E229" s="61" t="e">
        <f ca="1">_xludf.IFNA(VLOOKUP($A229,'Data Sheet'!$A:D,5,FALSE),"NA")</f>
        <v>#NAME?</v>
      </c>
      <c r="F229" s="73" t="e">
        <f ca="1">_xludf.IFNA(VLOOKUP($A229,'Data Sheet'!$A:E,6,FALSE),"NA")</f>
        <v>#NAME?</v>
      </c>
      <c r="G229" s="63" t="e">
        <f ca="1">_xludf.IFNA(VLOOKUP($A229,'Data Sheet'!$A:F,7,FALSE),"NA")</f>
        <v>#NAME?</v>
      </c>
      <c r="H229" s="64" t="e">
        <f ca="1">_xludf.IFNA(VLOOKUP($A229,'Data Sheet'!$A:Q,18,FALSE),"NA")</f>
        <v>#NAME?</v>
      </c>
      <c r="I229" s="63" t="e">
        <f ca="1">_xludf.IFNA(VLOOKUP($A229,'Data Sheet'!$A:T,19,FALSE),"NA")</f>
        <v>#NAME?</v>
      </c>
      <c r="J229" s="64" t="e">
        <f ca="1">_xludf.IFNA(VLOOKUP($A229,'Data Sheet'!$A:T,20,FALSE),"NA")</f>
        <v>#NAME?</v>
      </c>
    </row>
    <row r="230" spans="2:10" ht="15.75" customHeight="1" x14ac:dyDescent="0.15">
      <c r="B230" s="60" t="e">
        <f ca="1">_xludf.IFNA(VLOOKUP($A230,'Data Sheet'!$A:B,2,FALSE),"NA")</f>
        <v>#NAME?</v>
      </c>
      <c r="C230" s="61" t="e">
        <f ca="1">_xludf.IFNA(VLOOKUP($A230,'Data Sheet'!$A:U,3,FALSE),"NA")</f>
        <v>#NAME?</v>
      </c>
      <c r="D230" s="61" t="e">
        <f ca="1">_xludf.IFNA(VLOOKUP($A230,'Data Sheet'!$A:C,4,FALSE),"NA")</f>
        <v>#NAME?</v>
      </c>
      <c r="E230" s="61" t="e">
        <f ca="1">_xludf.IFNA(VLOOKUP($A230,'Data Sheet'!$A:D,5,FALSE),"NA")</f>
        <v>#NAME?</v>
      </c>
      <c r="F230" s="73" t="e">
        <f ca="1">_xludf.IFNA(VLOOKUP($A230,'Data Sheet'!$A:E,6,FALSE),"NA")</f>
        <v>#NAME?</v>
      </c>
      <c r="G230" s="63" t="e">
        <f ca="1">_xludf.IFNA(VLOOKUP($A230,'Data Sheet'!$A:F,7,FALSE),"NA")</f>
        <v>#NAME?</v>
      </c>
      <c r="H230" s="64" t="e">
        <f ca="1">_xludf.IFNA(VLOOKUP($A230,'Data Sheet'!$A:Q,18,FALSE),"NA")</f>
        <v>#NAME?</v>
      </c>
      <c r="I230" s="63" t="e">
        <f ca="1">_xludf.IFNA(VLOOKUP($A230,'Data Sheet'!$A:T,19,FALSE),"NA")</f>
        <v>#NAME?</v>
      </c>
      <c r="J230" s="64" t="e">
        <f ca="1">_xludf.IFNA(VLOOKUP($A230,'Data Sheet'!$A:T,20,FALSE),"NA")</f>
        <v>#NAME?</v>
      </c>
    </row>
    <row r="231" spans="2:10" ht="15.75" customHeight="1" x14ac:dyDescent="0.15">
      <c r="B231" s="60" t="e">
        <f ca="1">_xludf.IFNA(VLOOKUP($A231,'Data Sheet'!$A:B,2,FALSE),"NA")</f>
        <v>#NAME?</v>
      </c>
      <c r="C231" s="61" t="e">
        <f ca="1">_xludf.IFNA(VLOOKUP($A231,'Data Sheet'!$A:U,3,FALSE),"NA")</f>
        <v>#NAME?</v>
      </c>
      <c r="D231" s="61" t="e">
        <f ca="1">_xludf.IFNA(VLOOKUP($A231,'Data Sheet'!$A:C,4,FALSE),"NA")</f>
        <v>#NAME?</v>
      </c>
      <c r="E231" s="61" t="e">
        <f ca="1">_xludf.IFNA(VLOOKUP($A231,'Data Sheet'!$A:D,5,FALSE),"NA")</f>
        <v>#NAME?</v>
      </c>
      <c r="F231" s="73" t="e">
        <f ca="1">_xludf.IFNA(VLOOKUP($A231,'Data Sheet'!$A:E,6,FALSE),"NA")</f>
        <v>#NAME?</v>
      </c>
      <c r="G231" s="63" t="e">
        <f ca="1">_xludf.IFNA(VLOOKUP($A231,'Data Sheet'!$A:F,7,FALSE),"NA")</f>
        <v>#NAME?</v>
      </c>
      <c r="H231" s="64" t="e">
        <f ca="1">_xludf.IFNA(VLOOKUP($A231,'Data Sheet'!$A:Q,18,FALSE),"NA")</f>
        <v>#NAME?</v>
      </c>
      <c r="I231" s="63" t="e">
        <f ca="1">_xludf.IFNA(VLOOKUP($A231,'Data Sheet'!$A:T,19,FALSE),"NA")</f>
        <v>#NAME?</v>
      </c>
      <c r="J231" s="64" t="e">
        <f ca="1">_xludf.IFNA(VLOOKUP($A231,'Data Sheet'!$A:T,20,FALSE),"NA")</f>
        <v>#NAME?</v>
      </c>
    </row>
    <row r="232" spans="2:10" ht="15.75" customHeight="1" x14ac:dyDescent="0.15">
      <c r="B232" s="60" t="e">
        <f ca="1">_xludf.IFNA(VLOOKUP($A232,'Data Sheet'!$A:B,2,FALSE),"NA")</f>
        <v>#NAME?</v>
      </c>
      <c r="C232" s="61" t="e">
        <f ca="1">_xludf.IFNA(VLOOKUP($A232,'Data Sheet'!$A:U,3,FALSE),"NA")</f>
        <v>#NAME?</v>
      </c>
      <c r="D232" s="61" t="e">
        <f ca="1">_xludf.IFNA(VLOOKUP($A232,'Data Sheet'!$A:C,4,FALSE),"NA")</f>
        <v>#NAME?</v>
      </c>
      <c r="E232" s="61" t="e">
        <f ca="1">_xludf.IFNA(VLOOKUP($A232,'Data Sheet'!$A:D,5,FALSE),"NA")</f>
        <v>#NAME?</v>
      </c>
      <c r="F232" s="73" t="e">
        <f ca="1">_xludf.IFNA(VLOOKUP($A232,'Data Sheet'!$A:E,6,FALSE),"NA")</f>
        <v>#NAME?</v>
      </c>
      <c r="G232" s="63" t="e">
        <f ca="1">_xludf.IFNA(VLOOKUP($A232,'Data Sheet'!$A:F,7,FALSE),"NA")</f>
        <v>#NAME?</v>
      </c>
      <c r="H232" s="64" t="e">
        <f ca="1">_xludf.IFNA(VLOOKUP($A232,'Data Sheet'!$A:Q,18,FALSE),"NA")</f>
        <v>#NAME?</v>
      </c>
      <c r="I232" s="63" t="e">
        <f ca="1">_xludf.IFNA(VLOOKUP($A232,'Data Sheet'!$A:T,19,FALSE),"NA")</f>
        <v>#NAME?</v>
      </c>
      <c r="J232" s="64" t="e">
        <f ca="1">_xludf.IFNA(VLOOKUP($A232,'Data Sheet'!$A:T,20,FALSE),"NA")</f>
        <v>#NAME?</v>
      </c>
    </row>
    <row r="233" spans="2:10" ht="15.75" customHeight="1" x14ac:dyDescent="0.15">
      <c r="B233" s="60" t="e">
        <f ca="1">_xludf.IFNA(VLOOKUP($A233,'Data Sheet'!$A:B,2,FALSE),"NA")</f>
        <v>#NAME?</v>
      </c>
      <c r="C233" s="61" t="e">
        <f ca="1">_xludf.IFNA(VLOOKUP($A233,'Data Sheet'!$A:U,3,FALSE),"NA")</f>
        <v>#NAME?</v>
      </c>
      <c r="D233" s="61" t="e">
        <f ca="1">_xludf.IFNA(VLOOKUP($A233,'Data Sheet'!$A:C,4,FALSE),"NA")</f>
        <v>#NAME?</v>
      </c>
      <c r="E233" s="61" t="e">
        <f ca="1">_xludf.IFNA(VLOOKUP($A233,'Data Sheet'!$A:D,5,FALSE),"NA")</f>
        <v>#NAME?</v>
      </c>
      <c r="F233" s="73" t="e">
        <f ca="1">_xludf.IFNA(VLOOKUP($A233,'Data Sheet'!$A:E,6,FALSE),"NA")</f>
        <v>#NAME?</v>
      </c>
      <c r="G233" s="63" t="e">
        <f ca="1">_xludf.IFNA(VLOOKUP($A233,'Data Sheet'!$A:F,7,FALSE),"NA")</f>
        <v>#NAME?</v>
      </c>
      <c r="H233" s="64" t="e">
        <f ca="1">_xludf.IFNA(VLOOKUP($A233,'Data Sheet'!$A:Q,18,FALSE),"NA")</f>
        <v>#NAME?</v>
      </c>
      <c r="I233" s="63" t="e">
        <f ca="1">_xludf.IFNA(VLOOKUP($A233,'Data Sheet'!$A:T,19,FALSE),"NA")</f>
        <v>#NAME?</v>
      </c>
      <c r="J233" s="64" t="e">
        <f ca="1">_xludf.IFNA(VLOOKUP($A233,'Data Sheet'!$A:T,20,FALSE),"NA")</f>
        <v>#NAME?</v>
      </c>
    </row>
    <row r="234" spans="2:10" ht="15.75" customHeight="1" x14ac:dyDescent="0.15">
      <c r="B234" s="60" t="e">
        <f ca="1">_xludf.IFNA(VLOOKUP($A234,'Data Sheet'!$A:B,2,FALSE),"NA")</f>
        <v>#NAME?</v>
      </c>
      <c r="C234" s="61" t="e">
        <f ca="1">_xludf.IFNA(VLOOKUP($A234,'Data Sheet'!$A:U,3,FALSE),"NA")</f>
        <v>#NAME?</v>
      </c>
      <c r="D234" s="61" t="e">
        <f ca="1">_xludf.IFNA(VLOOKUP($A234,'Data Sheet'!$A:C,4,FALSE),"NA")</f>
        <v>#NAME?</v>
      </c>
      <c r="E234" s="61" t="e">
        <f ca="1">_xludf.IFNA(VLOOKUP($A234,'Data Sheet'!$A:D,5,FALSE),"NA")</f>
        <v>#NAME?</v>
      </c>
      <c r="F234" s="73" t="e">
        <f ca="1">_xludf.IFNA(VLOOKUP($A234,'Data Sheet'!$A:E,6,FALSE),"NA")</f>
        <v>#NAME?</v>
      </c>
      <c r="G234" s="63" t="e">
        <f ca="1">_xludf.IFNA(VLOOKUP($A234,'Data Sheet'!$A:F,7,FALSE),"NA")</f>
        <v>#NAME?</v>
      </c>
      <c r="H234" s="64" t="e">
        <f ca="1">_xludf.IFNA(VLOOKUP($A234,'Data Sheet'!$A:Q,18,FALSE),"NA")</f>
        <v>#NAME?</v>
      </c>
      <c r="I234" s="63" t="e">
        <f ca="1">_xludf.IFNA(VLOOKUP($A234,'Data Sheet'!$A:T,19,FALSE),"NA")</f>
        <v>#NAME?</v>
      </c>
      <c r="J234" s="64" t="e">
        <f ca="1">_xludf.IFNA(VLOOKUP($A234,'Data Sheet'!$A:T,20,FALSE),"NA")</f>
        <v>#NAME?</v>
      </c>
    </row>
    <row r="235" spans="2:10" ht="15.75" customHeight="1" x14ac:dyDescent="0.15">
      <c r="B235" s="60" t="e">
        <f ca="1">_xludf.IFNA(VLOOKUP($A235,'Data Sheet'!$A:B,2,FALSE),"NA")</f>
        <v>#NAME?</v>
      </c>
      <c r="C235" s="61" t="e">
        <f ca="1">_xludf.IFNA(VLOOKUP($A235,'Data Sheet'!$A:U,3,FALSE),"NA")</f>
        <v>#NAME?</v>
      </c>
      <c r="D235" s="61" t="e">
        <f ca="1">_xludf.IFNA(VLOOKUP($A235,'Data Sheet'!$A:C,4,FALSE),"NA")</f>
        <v>#NAME?</v>
      </c>
      <c r="E235" s="61" t="e">
        <f ca="1">_xludf.IFNA(VLOOKUP($A235,'Data Sheet'!$A:D,5,FALSE),"NA")</f>
        <v>#NAME?</v>
      </c>
      <c r="F235" s="73" t="e">
        <f ca="1">_xludf.IFNA(VLOOKUP($A235,'Data Sheet'!$A:E,6,FALSE),"NA")</f>
        <v>#NAME?</v>
      </c>
      <c r="G235" s="63" t="e">
        <f ca="1">_xludf.IFNA(VLOOKUP($A235,'Data Sheet'!$A:F,7,FALSE),"NA")</f>
        <v>#NAME?</v>
      </c>
      <c r="H235" s="64" t="e">
        <f ca="1">_xludf.IFNA(VLOOKUP($A235,'Data Sheet'!$A:Q,18,FALSE),"NA")</f>
        <v>#NAME?</v>
      </c>
      <c r="I235" s="63" t="e">
        <f ca="1">_xludf.IFNA(VLOOKUP($A235,'Data Sheet'!$A:T,19,FALSE),"NA")</f>
        <v>#NAME?</v>
      </c>
      <c r="J235" s="64" t="e">
        <f ca="1">_xludf.IFNA(VLOOKUP($A235,'Data Sheet'!$A:T,20,FALSE),"NA")</f>
        <v>#NAME?</v>
      </c>
    </row>
    <row r="236" spans="2:10" ht="15.75" customHeight="1" x14ac:dyDescent="0.15">
      <c r="B236" s="60" t="e">
        <f ca="1">_xludf.IFNA(VLOOKUP($A236,'Data Sheet'!$A:B,2,FALSE),"NA")</f>
        <v>#NAME?</v>
      </c>
      <c r="C236" s="61" t="e">
        <f ca="1">_xludf.IFNA(VLOOKUP($A236,'Data Sheet'!$A:U,3,FALSE),"NA")</f>
        <v>#NAME?</v>
      </c>
      <c r="D236" s="61" t="e">
        <f ca="1">_xludf.IFNA(VLOOKUP($A236,'Data Sheet'!$A:C,4,FALSE),"NA")</f>
        <v>#NAME?</v>
      </c>
      <c r="E236" s="61" t="e">
        <f ca="1">_xludf.IFNA(VLOOKUP($A236,'Data Sheet'!$A:D,5,FALSE),"NA")</f>
        <v>#NAME?</v>
      </c>
      <c r="F236" s="73" t="e">
        <f ca="1">_xludf.IFNA(VLOOKUP($A236,'Data Sheet'!$A:E,6,FALSE),"NA")</f>
        <v>#NAME?</v>
      </c>
      <c r="G236" s="63" t="e">
        <f ca="1">_xludf.IFNA(VLOOKUP($A236,'Data Sheet'!$A:F,7,FALSE),"NA")</f>
        <v>#NAME?</v>
      </c>
      <c r="H236" s="64" t="e">
        <f ca="1">_xludf.IFNA(VLOOKUP($A236,'Data Sheet'!$A:Q,18,FALSE),"NA")</f>
        <v>#NAME?</v>
      </c>
      <c r="I236" s="63" t="e">
        <f ca="1">_xludf.IFNA(VLOOKUP($A236,'Data Sheet'!$A:T,19,FALSE),"NA")</f>
        <v>#NAME?</v>
      </c>
      <c r="J236" s="64" t="e">
        <f ca="1">_xludf.IFNA(VLOOKUP($A236,'Data Sheet'!$A:T,20,FALSE),"NA")</f>
        <v>#NAME?</v>
      </c>
    </row>
    <row r="237" spans="2:10" ht="15.75" customHeight="1" x14ac:dyDescent="0.15">
      <c r="B237" s="60" t="e">
        <f ca="1">_xludf.IFNA(VLOOKUP($A237,'Data Sheet'!$A:B,2,FALSE),"NA")</f>
        <v>#NAME?</v>
      </c>
      <c r="C237" s="61" t="e">
        <f ca="1">_xludf.IFNA(VLOOKUP($A237,'Data Sheet'!$A:U,3,FALSE),"NA")</f>
        <v>#NAME?</v>
      </c>
      <c r="D237" s="61" t="e">
        <f ca="1">_xludf.IFNA(VLOOKUP($A237,'Data Sheet'!$A:C,4,FALSE),"NA")</f>
        <v>#NAME?</v>
      </c>
      <c r="E237" s="61" t="e">
        <f ca="1">_xludf.IFNA(VLOOKUP($A237,'Data Sheet'!$A:D,5,FALSE),"NA")</f>
        <v>#NAME?</v>
      </c>
      <c r="F237" s="73" t="e">
        <f ca="1">_xludf.IFNA(VLOOKUP($A237,'Data Sheet'!$A:E,6,FALSE),"NA")</f>
        <v>#NAME?</v>
      </c>
      <c r="G237" s="63" t="e">
        <f ca="1">_xludf.IFNA(VLOOKUP($A237,'Data Sheet'!$A:F,7,FALSE),"NA")</f>
        <v>#NAME?</v>
      </c>
      <c r="H237" s="64" t="e">
        <f ca="1">_xludf.IFNA(VLOOKUP($A237,'Data Sheet'!$A:Q,18,FALSE),"NA")</f>
        <v>#NAME?</v>
      </c>
      <c r="I237" s="63" t="e">
        <f ca="1">_xludf.IFNA(VLOOKUP($A237,'Data Sheet'!$A:T,19,FALSE),"NA")</f>
        <v>#NAME?</v>
      </c>
      <c r="J237" s="64" t="e">
        <f ca="1">_xludf.IFNA(VLOOKUP($A237,'Data Sheet'!$A:T,20,FALSE),"NA")</f>
        <v>#NAME?</v>
      </c>
    </row>
    <row r="238" spans="2:10" ht="15.75" customHeight="1" x14ac:dyDescent="0.15">
      <c r="B238" s="60" t="e">
        <f ca="1">_xludf.IFNA(VLOOKUP($A238,'Data Sheet'!$A:B,2,FALSE),"NA")</f>
        <v>#NAME?</v>
      </c>
      <c r="C238" s="61" t="e">
        <f ca="1">_xludf.IFNA(VLOOKUP($A238,'Data Sheet'!$A:U,3,FALSE),"NA")</f>
        <v>#NAME?</v>
      </c>
      <c r="D238" s="61" t="e">
        <f ca="1">_xludf.IFNA(VLOOKUP($A238,'Data Sheet'!$A:C,4,FALSE),"NA")</f>
        <v>#NAME?</v>
      </c>
      <c r="E238" s="61" t="e">
        <f ca="1">_xludf.IFNA(VLOOKUP($A238,'Data Sheet'!$A:D,5,FALSE),"NA")</f>
        <v>#NAME?</v>
      </c>
      <c r="F238" s="73" t="e">
        <f ca="1">_xludf.IFNA(VLOOKUP($A238,'Data Sheet'!$A:E,6,FALSE),"NA")</f>
        <v>#NAME?</v>
      </c>
      <c r="G238" s="63" t="e">
        <f ca="1">_xludf.IFNA(VLOOKUP($A238,'Data Sheet'!$A:F,7,FALSE),"NA")</f>
        <v>#NAME?</v>
      </c>
      <c r="H238" s="64" t="e">
        <f ca="1">_xludf.IFNA(VLOOKUP($A238,'Data Sheet'!$A:Q,18,FALSE),"NA")</f>
        <v>#NAME?</v>
      </c>
      <c r="I238" s="63" t="e">
        <f ca="1">_xludf.IFNA(VLOOKUP($A238,'Data Sheet'!$A:T,19,FALSE),"NA")</f>
        <v>#NAME?</v>
      </c>
      <c r="J238" s="64" t="e">
        <f ca="1">_xludf.IFNA(VLOOKUP($A238,'Data Sheet'!$A:T,20,FALSE),"NA")</f>
        <v>#NAME?</v>
      </c>
    </row>
    <row r="239" spans="2:10" ht="15.75" customHeight="1" x14ac:dyDescent="0.15">
      <c r="B239" s="60" t="e">
        <f ca="1">_xludf.IFNA(VLOOKUP($A239,'Data Sheet'!$A:B,2,FALSE),"NA")</f>
        <v>#NAME?</v>
      </c>
      <c r="C239" s="61" t="e">
        <f ca="1">_xludf.IFNA(VLOOKUP($A239,'Data Sheet'!$A:U,3,FALSE),"NA")</f>
        <v>#NAME?</v>
      </c>
      <c r="D239" s="61" t="e">
        <f ca="1">_xludf.IFNA(VLOOKUP($A239,'Data Sheet'!$A:C,4,FALSE),"NA")</f>
        <v>#NAME?</v>
      </c>
      <c r="E239" s="61" t="e">
        <f ca="1">_xludf.IFNA(VLOOKUP($A239,'Data Sheet'!$A:D,5,FALSE),"NA")</f>
        <v>#NAME?</v>
      </c>
      <c r="F239" s="73" t="e">
        <f ca="1">_xludf.IFNA(VLOOKUP($A239,'Data Sheet'!$A:E,6,FALSE),"NA")</f>
        <v>#NAME?</v>
      </c>
      <c r="G239" s="63" t="e">
        <f ca="1">_xludf.IFNA(VLOOKUP($A239,'Data Sheet'!$A:F,7,FALSE),"NA")</f>
        <v>#NAME?</v>
      </c>
      <c r="H239" s="64" t="e">
        <f ca="1">_xludf.IFNA(VLOOKUP($A239,'Data Sheet'!$A:Q,18,FALSE),"NA")</f>
        <v>#NAME?</v>
      </c>
      <c r="I239" s="63" t="e">
        <f ca="1">_xludf.IFNA(VLOOKUP($A239,'Data Sheet'!$A:T,19,FALSE),"NA")</f>
        <v>#NAME?</v>
      </c>
      <c r="J239" s="64" t="e">
        <f ca="1">_xludf.IFNA(VLOOKUP($A239,'Data Sheet'!$A:T,20,FALSE),"NA")</f>
        <v>#NAME?</v>
      </c>
    </row>
    <row r="240" spans="2:10" ht="15.75" customHeight="1" x14ac:dyDescent="0.15">
      <c r="B240" s="60" t="e">
        <f ca="1">_xludf.IFNA(VLOOKUP($A240,'Data Sheet'!$A:B,2,FALSE),"NA")</f>
        <v>#NAME?</v>
      </c>
      <c r="C240" s="61" t="e">
        <f ca="1">_xludf.IFNA(VLOOKUP($A240,'Data Sheet'!$A:U,3,FALSE),"NA")</f>
        <v>#NAME?</v>
      </c>
      <c r="D240" s="61" t="e">
        <f ca="1">_xludf.IFNA(VLOOKUP($A240,'Data Sheet'!$A:C,4,FALSE),"NA")</f>
        <v>#NAME?</v>
      </c>
      <c r="E240" s="61" t="e">
        <f ca="1">_xludf.IFNA(VLOOKUP($A240,'Data Sheet'!$A:D,5,FALSE),"NA")</f>
        <v>#NAME?</v>
      </c>
      <c r="F240" s="73" t="e">
        <f ca="1">_xludf.IFNA(VLOOKUP($A240,'Data Sheet'!$A:E,6,FALSE),"NA")</f>
        <v>#NAME?</v>
      </c>
      <c r="G240" s="63" t="e">
        <f ca="1">_xludf.IFNA(VLOOKUP($A240,'Data Sheet'!$A:F,7,FALSE),"NA")</f>
        <v>#NAME?</v>
      </c>
      <c r="H240" s="64" t="e">
        <f ca="1">_xludf.IFNA(VLOOKUP($A240,'Data Sheet'!$A:Q,18,FALSE),"NA")</f>
        <v>#NAME?</v>
      </c>
      <c r="I240" s="63" t="e">
        <f ca="1">_xludf.IFNA(VLOOKUP($A240,'Data Sheet'!$A:T,19,FALSE),"NA")</f>
        <v>#NAME?</v>
      </c>
      <c r="J240" s="64" t="e">
        <f ca="1">_xludf.IFNA(VLOOKUP($A240,'Data Sheet'!$A:T,20,FALSE),"NA")</f>
        <v>#NAME?</v>
      </c>
    </row>
    <row r="241" spans="2:10" ht="15.75" customHeight="1" x14ac:dyDescent="0.15">
      <c r="B241" s="60" t="e">
        <f ca="1">_xludf.IFNA(VLOOKUP($A241,'Data Sheet'!$A:B,2,FALSE),"NA")</f>
        <v>#NAME?</v>
      </c>
      <c r="C241" s="61" t="e">
        <f ca="1">_xludf.IFNA(VLOOKUP($A241,'Data Sheet'!$A:U,3,FALSE),"NA")</f>
        <v>#NAME?</v>
      </c>
      <c r="D241" s="61" t="e">
        <f ca="1">_xludf.IFNA(VLOOKUP($A241,'Data Sheet'!$A:C,4,FALSE),"NA")</f>
        <v>#NAME?</v>
      </c>
      <c r="E241" s="61" t="e">
        <f ca="1">_xludf.IFNA(VLOOKUP($A241,'Data Sheet'!$A:D,5,FALSE),"NA")</f>
        <v>#NAME?</v>
      </c>
      <c r="F241" s="73" t="e">
        <f ca="1">_xludf.IFNA(VLOOKUP($A241,'Data Sheet'!$A:E,6,FALSE),"NA")</f>
        <v>#NAME?</v>
      </c>
      <c r="G241" s="63" t="e">
        <f ca="1">_xludf.IFNA(VLOOKUP($A241,'Data Sheet'!$A:F,7,FALSE),"NA")</f>
        <v>#NAME?</v>
      </c>
      <c r="H241" s="64" t="e">
        <f ca="1">_xludf.IFNA(VLOOKUP($A241,'Data Sheet'!$A:Q,18,FALSE),"NA")</f>
        <v>#NAME?</v>
      </c>
      <c r="I241" s="63" t="e">
        <f ca="1">_xludf.IFNA(VLOOKUP($A241,'Data Sheet'!$A:T,19,FALSE),"NA")</f>
        <v>#NAME?</v>
      </c>
      <c r="J241" s="64" t="e">
        <f ca="1">_xludf.IFNA(VLOOKUP($A241,'Data Sheet'!$A:T,20,FALSE),"NA")</f>
        <v>#NAME?</v>
      </c>
    </row>
    <row r="242" spans="2:10" ht="15.75" customHeight="1" x14ac:dyDescent="0.15">
      <c r="B242" s="60" t="e">
        <f ca="1">_xludf.IFNA(VLOOKUP($A242,'Data Sheet'!$A:B,2,FALSE),"NA")</f>
        <v>#NAME?</v>
      </c>
      <c r="C242" s="61" t="e">
        <f ca="1">_xludf.IFNA(VLOOKUP($A242,'Data Sheet'!$A:U,3,FALSE),"NA")</f>
        <v>#NAME?</v>
      </c>
      <c r="D242" s="61" t="e">
        <f ca="1">_xludf.IFNA(VLOOKUP($A242,'Data Sheet'!$A:C,4,FALSE),"NA")</f>
        <v>#NAME?</v>
      </c>
      <c r="E242" s="61" t="e">
        <f ca="1">_xludf.IFNA(VLOOKUP($A242,'Data Sheet'!$A:D,5,FALSE),"NA")</f>
        <v>#NAME?</v>
      </c>
      <c r="F242" s="73" t="e">
        <f ca="1">_xludf.IFNA(VLOOKUP($A242,'Data Sheet'!$A:E,6,FALSE),"NA")</f>
        <v>#NAME?</v>
      </c>
      <c r="G242" s="63" t="e">
        <f ca="1">_xludf.IFNA(VLOOKUP($A242,'Data Sheet'!$A:F,7,FALSE),"NA")</f>
        <v>#NAME?</v>
      </c>
      <c r="H242" s="64" t="e">
        <f ca="1">_xludf.IFNA(VLOOKUP($A242,'Data Sheet'!$A:Q,18,FALSE),"NA")</f>
        <v>#NAME?</v>
      </c>
      <c r="I242" s="63" t="e">
        <f ca="1">_xludf.IFNA(VLOOKUP($A242,'Data Sheet'!$A:T,19,FALSE),"NA")</f>
        <v>#NAME?</v>
      </c>
      <c r="J242" s="64" t="e">
        <f ca="1">_xludf.IFNA(VLOOKUP($A242,'Data Sheet'!$A:T,20,FALSE),"NA")</f>
        <v>#NAME?</v>
      </c>
    </row>
    <row r="243" spans="2:10" ht="15.75" customHeight="1" x14ac:dyDescent="0.15">
      <c r="B243" s="60" t="e">
        <f ca="1">_xludf.IFNA(VLOOKUP($A243,'Data Sheet'!$A:B,2,FALSE),"NA")</f>
        <v>#NAME?</v>
      </c>
      <c r="C243" s="61" t="e">
        <f ca="1">_xludf.IFNA(VLOOKUP($A243,'Data Sheet'!$A:U,3,FALSE),"NA")</f>
        <v>#NAME?</v>
      </c>
      <c r="D243" s="61" t="e">
        <f ca="1">_xludf.IFNA(VLOOKUP($A243,'Data Sheet'!$A:C,4,FALSE),"NA")</f>
        <v>#NAME?</v>
      </c>
      <c r="E243" s="61" t="e">
        <f ca="1">_xludf.IFNA(VLOOKUP($A243,'Data Sheet'!$A:D,5,FALSE),"NA")</f>
        <v>#NAME?</v>
      </c>
      <c r="F243" s="73" t="e">
        <f ca="1">_xludf.IFNA(VLOOKUP($A243,'Data Sheet'!$A:E,6,FALSE),"NA")</f>
        <v>#NAME?</v>
      </c>
      <c r="G243" s="63" t="e">
        <f ca="1">_xludf.IFNA(VLOOKUP($A243,'Data Sheet'!$A:F,7,FALSE),"NA")</f>
        <v>#NAME?</v>
      </c>
      <c r="H243" s="64" t="e">
        <f ca="1">_xludf.IFNA(VLOOKUP($A243,'Data Sheet'!$A:Q,18,FALSE),"NA")</f>
        <v>#NAME?</v>
      </c>
      <c r="I243" s="63" t="e">
        <f ca="1">_xludf.IFNA(VLOOKUP($A243,'Data Sheet'!$A:T,19,FALSE),"NA")</f>
        <v>#NAME?</v>
      </c>
      <c r="J243" s="64" t="e">
        <f ca="1">_xludf.IFNA(VLOOKUP($A243,'Data Sheet'!$A:T,20,FALSE),"NA")</f>
        <v>#NAME?</v>
      </c>
    </row>
    <row r="244" spans="2:10" ht="15.75" customHeight="1" x14ac:dyDescent="0.15">
      <c r="B244" s="60" t="e">
        <f ca="1">_xludf.IFNA(VLOOKUP($A244,'Data Sheet'!$A:B,2,FALSE),"NA")</f>
        <v>#NAME?</v>
      </c>
      <c r="C244" s="61" t="e">
        <f ca="1">_xludf.IFNA(VLOOKUP($A244,'Data Sheet'!$A:U,3,FALSE),"NA")</f>
        <v>#NAME?</v>
      </c>
      <c r="D244" s="61" t="e">
        <f ca="1">_xludf.IFNA(VLOOKUP($A244,'Data Sheet'!$A:C,4,FALSE),"NA")</f>
        <v>#NAME?</v>
      </c>
      <c r="E244" s="61" t="e">
        <f ca="1">_xludf.IFNA(VLOOKUP($A244,'Data Sheet'!$A:D,5,FALSE),"NA")</f>
        <v>#NAME?</v>
      </c>
      <c r="F244" s="73" t="e">
        <f ca="1">_xludf.IFNA(VLOOKUP($A244,'Data Sheet'!$A:E,6,FALSE),"NA")</f>
        <v>#NAME?</v>
      </c>
      <c r="G244" s="63" t="e">
        <f ca="1">_xludf.IFNA(VLOOKUP($A244,'Data Sheet'!$A:F,7,FALSE),"NA")</f>
        <v>#NAME?</v>
      </c>
      <c r="H244" s="64" t="e">
        <f ca="1">_xludf.IFNA(VLOOKUP($A244,'Data Sheet'!$A:Q,18,FALSE),"NA")</f>
        <v>#NAME?</v>
      </c>
      <c r="I244" s="63" t="e">
        <f ca="1">_xludf.IFNA(VLOOKUP($A244,'Data Sheet'!$A:T,19,FALSE),"NA")</f>
        <v>#NAME?</v>
      </c>
      <c r="J244" s="64" t="e">
        <f ca="1">_xludf.IFNA(VLOOKUP($A244,'Data Sheet'!$A:T,20,FALSE),"NA")</f>
        <v>#NAME?</v>
      </c>
    </row>
    <row r="245" spans="2:10" ht="15.75" customHeight="1" x14ac:dyDescent="0.15">
      <c r="B245" s="60" t="e">
        <f ca="1">_xludf.IFNA(VLOOKUP($A245,'Data Sheet'!$A:B,2,FALSE),"NA")</f>
        <v>#NAME?</v>
      </c>
      <c r="C245" s="61" t="e">
        <f ca="1">_xludf.IFNA(VLOOKUP($A245,'Data Sheet'!$A:U,3,FALSE),"NA")</f>
        <v>#NAME?</v>
      </c>
      <c r="D245" s="61" t="e">
        <f ca="1">_xludf.IFNA(VLOOKUP($A245,'Data Sheet'!$A:C,4,FALSE),"NA")</f>
        <v>#NAME?</v>
      </c>
      <c r="E245" s="61" t="e">
        <f ca="1">_xludf.IFNA(VLOOKUP($A245,'Data Sheet'!$A:D,5,FALSE),"NA")</f>
        <v>#NAME?</v>
      </c>
      <c r="F245" s="73" t="e">
        <f ca="1">_xludf.IFNA(VLOOKUP($A245,'Data Sheet'!$A:E,6,FALSE),"NA")</f>
        <v>#NAME?</v>
      </c>
      <c r="G245" s="63" t="e">
        <f ca="1">_xludf.IFNA(VLOOKUP($A245,'Data Sheet'!$A:F,7,FALSE),"NA")</f>
        <v>#NAME?</v>
      </c>
      <c r="H245" s="64" t="e">
        <f ca="1">_xludf.IFNA(VLOOKUP($A245,'Data Sheet'!$A:Q,18,FALSE),"NA")</f>
        <v>#NAME?</v>
      </c>
      <c r="I245" s="63" t="e">
        <f ca="1">_xludf.IFNA(VLOOKUP($A245,'Data Sheet'!$A:T,19,FALSE),"NA")</f>
        <v>#NAME?</v>
      </c>
      <c r="J245" s="64" t="e">
        <f ca="1">_xludf.IFNA(VLOOKUP($A245,'Data Sheet'!$A:T,20,FALSE),"NA")</f>
        <v>#NAME?</v>
      </c>
    </row>
    <row r="246" spans="2:10" ht="15.75" customHeight="1" x14ac:dyDescent="0.15">
      <c r="B246" s="60" t="e">
        <f ca="1">_xludf.IFNA(VLOOKUP($A246,'Data Sheet'!$A:B,2,FALSE),"NA")</f>
        <v>#NAME?</v>
      </c>
      <c r="C246" s="61" t="e">
        <f ca="1">_xludf.IFNA(VLOOKUP($A246,'Data Sheet'!$A:U,3,FALSE),"NA")</f>
        <v>#NAME?</v>
      </c>
      <c r="D246" s="61" t="e">
        <f ca="1">_xludf.IFNA(VLOOKUP($A246,'Data Sheet'!$A:C,4,FALSE),"NA")</f>
        <v>#NAME?</v>
      </c>
      <c r="E246" s="61" t="e">
        <f ca="1">_xludf.IFNA(VLOOKUP($A246,'Data Sheet'!$A:D,5,FALSE),"NA")</f>
        <v>#NAME?</v>
      </c>
      <c r="F246" s="73" t="e">
        <f ca="1">_xludf.IFNA(VLOOKUP($A246,'Data Sheet'!$A:E,6,FALSE),"NA")</f>
        <v>#NAME?</v>
      </c>
      <c r="G246" s="63" t="e">
        <f ca="1">_xludf.IFNA(VLOOKUP($A246,'Data Sheet'!$A:F,7,FALSE),"NA")</f>
        <v>#NAME?</v>
      </c>
      <c r="H246" s="64" t="e">
        <f ca="1">_xludf.IFNA(VLOOKUP($A246,'Data Sheet'!$A:Q,18,FALSE),"NA")</f>
        <v>#NAME?</v>
      </c>
      <c r="I246" s="63" t="e">
        <f ca="1">_xludf.IFNA(VLOOKUP($A246,'Data Sheet'!$A:T,19,FALSE),"NA")</f>
        <v>#NAME?</v>
      </c>
      <c r="J246" s="64" t="e">
        <f ca="1">_xludf.IFNA(VLOOKUP($A246,'Data Sheet'!$A:T,20,FALSE),"NA")</f>
        <v>#NAME?</v>
      </c>
    </row>
    <row r="247" spans="2:10" ht="15.75" customHeight="1" x14ac:dyDescent="0.15">
      <c r="B247" s="60" t="e">
        <f ca="1">_xludf.IFNA(VLOOKUP($A247,'Data Sheet'!$A:B,2,FALSE),"NA")</f>
        <v>#NAME?</v>
      </c>
      <c r="C247" s="61" t="e">
        <f ca="1">_xludf.IFNA(VLOOKUP($A247,'Data Sheet'!$A:U,3,FALSE),"NA")</f>
        <v>#NAME?</v>
      </c>
      <c r="D247" s="61" t="e">
        <f ca="1">_xludf.IFNA(VLOOKUP($A247,'Data Sheet'!$A:C,4,FALSE),"NA")</f>
        <v>#NAME?</v>
      </c>
      <c r="E247" s="61" t="e">
        <f ca="1">_xludf.IFNA(VLOOKUP($A247,'Data Sheet'!$A:D,5,FALSE),"NA")</f>
        <v>#NAME?</v>
      </c>
      <c r="F247" s="73" t="e">
        <f ca="1">_xludf.IFNA(VLOOKUP($A247,'Data Sheet'!$A:E,6,FALSE),"NA")</f>
        <v>#NAME?</v>
      </c>
      <c r="G247" s="63" t="e">
        <f ca="1">_xludf.IFNA(VLOOKUP($A247,'Data Sheet'!$A:F,7,FALSE),"NA")</f>
        <v>#NAME?</v>
      </c>
      <c r="H247" s="64" t="e">
        <f ca="1">_xludf.IFNA(VLOOKUP($A247,'Data Sheet'!$A:Q,18,FALSE),"NA")</f>
        <v>#NAME?</v>
      </c>
      <c r="I247" s="63" t="e">
        <f ca="1">_xludf.IFNA(VLOOKUP($A247,'Data Sheet'!$A:T,19,FALSE),"NA")</f>
        <v>#NAME?</v>
      </c>
      <c r="J247" s="64" t="e">
        <f ca="1">_xludf.IFNA(VLOOKUP($A247,'Data Sheet'!$A:T,20,FALSE),"NA")</f>
        <v>#NAME?</v>
      </c>
    </row>
    <row r="248" spans="2:10" ht="15.75" customHeight="1" x14ac:dyDescent="0.15">
      <c r="B248" s="60" t="e">
        <f ca="1">_xludf.IFNA(VLOOKUP($A248,'Data Sheet'!$A:B,2,FALSE),"NA")</f>
        <v>#NAME?</v>
      </c>
      <c r="C248" s="61" t="e">
        <f ca="1">_xludf.IFNA(VLOOKUP($A248,'Data Sheet'!$A:U,3,FALSE),"NA")</f>
        <v>#NAME?</v>
      </c>
      <c r="D248" s="61" t="e">
        <f ca="1">_xludf.IFNA(VLOOKUP($A248,'Data Sheet'!$A:C,4,FALSE),"NA")</f>
        <v>#NAME?</v>
      </c>
      <c r="E248" s="61" t="e">
        <f ca="1">_xludf.IFNA(VLOOKUP($A248,'Data Sheet'!$A:D,5,FALSE),"NA")</f>
        <v>#NAME?</v>
      </c>
      <c r="F248" s="73" t="e">
        <f ca="1">_xludf.IFNA(VLOOKUP($A248,'Data Sheet'!$A:E,6,FALSE),"NA")</f>
        <v>#NAME?</v>
      </c>
      <c r="G248" s="63" t="e">
        <f ca="1">_xludf.IFNA(VLOOKUP($A248,'Data Sheet'!$A:F,7,FALSE),"NA")</f>
        <v>#NAME?</v>
      </c>
      <c r="H248" s="64" t="e">
        <f ca="1">_xludf.IFNA(VLOOKUP($A248,'Data Sheet'!$A:Q,18,FALSE),"NA")</f>
        <v>#NAME?</v>
      </c>
      <c r="I248" s="63" t="e">
        <f ca="1">_xludf.IFNA(VLOOKUP($A248,'Data Sheet'!$A:T,19,FALSE),"NA")</f>
        <v>#NAME?</v>
      </c>
      <c r="J248" s="64" t="e">
        <f ca="1">_xludf.IFNA(VLOOKUP($A248,'Data Sheet'!$A:T,20,FALSE),"NA")</f>
        <v>#NAME?</v>
      </c>
    </row>
    <row r="249" spans="2:10" ht="15.75" customHeight="1" x14ac:dyDescent="0.15">
      <c r="B249" s="60" t="e">
        <f ca="1">_xludf.IFNA(VLOOKUP($A249,'Data Sheet'!$A:B,2,FALSE),"NA")</f>
        <v>#NAME?</v>
      </c>
      <c r="C249" s="61" t="e">
        <f ca="1">_xludf.IFNA(VLOOKUP($A249,'Data Sheet'!$A:U,3,FALSE),"NA")</f>
        <v>#NAME?</v>
      </c>
      <c r="D249" s="61" t="e">
        <f ca="1">_xludf.IFNA(VLOOKUP($A249,'Data Sheet'!$A:C,4,FALSE),"NA")</f>
        <v>#NAME?</v>
      </c>
      <c r="E249" s="61" t="e">
        <f ca="1">_xludf.IFNA(VLOOKUP($A249,'Data Sheet'!$A:D,5,FALSE),"NA")</f>
        <v>#NAME?</v>
      </c>
      <c r="F249" s="73" t="e">
        <f ca="1">_xludf.IFNA(VLOOKUP($A249,'Data Sheet'!$A:E,6,FALSE),"NA")</f>
        <v>#NAME?</v>
      </c>
      <c r="G249" s="63" t="e">
        <f ca="1">_xludf.IFNA(VLOOKUP($A249,'Data Sheet'!$A:F,7,FALSE),"NA")</f>
        <v>#NAME?</v>
      </c>
      <c r="H249" s="64" t="e">
        <f ca="1">_xludf.IFNA(VLOOKUP($A249,'Data Sheet'!$A:Q,18,FALSE),"NA")</f>
        <v>#NAME?</v>
      </c>
      <c r="I249" s="63" t="e">
        <f ca="1">_xludf.IFNA(VLOOKUP($A249,'Data Sheet'!$A:T,19,FALSE),"NA")</f>
        <v>#NAME?</v>
      </c>
      <c r="J249" s="64" t="e">
        <f ca="1">_xludf.IFNA(VLOOKUP($A249,'Data Sheet'!$A:T,20,FALSE),"NA")</f>
        <v>#NAME?</v>
      </c>
    </row>
    <row r="250" spans="2:10" ht="15.75" customHeight="1" x14ac:dyDescent="0.15">
      <c r="B250" s="60" t="e">
        <f ca="1">_xludf.IFNA(VLOOKUP($A250,'Data Sheet'!$A:B,2,FALSE),"NA")</f>
        <v>#NAME?</v>
      </c>
      <c r="C250" s="61" t="e">
        <f ca="1">_xludf.IFNA(VLOOKUP($A250,'Data Sheet'!$A:U,3,FALSE),"NA")</f>
        <v>#NAME?</v>
      </c>
      <c r="D250" s="61" t="e">
        <f ca="1">_xludf.IFNA(VLOOKUP($A250,'Data Sheet'!$A:C,4,FALSE),"NA")</f>
        <v>#NAME?</v>
      </c>
      <c r="E250" s="61" t="e">
        <f ca="1">_xludf.IFNA(VLOOKUP($A250,'Data Sheet'!$A:D,5,FALSE),"NA")</f>
        <v>#NAME?</v>
      </c>
      <c r="F250" s="73" t="e">
        <f ca="1">_xludf.IFNA(VLOOKUP($A250,'Data Sheet'!$A:E,6,FALSE),"NA")</f>
        <v>#NAME?</v>
      </c>
      <c r="G250" s="63" t="e">
        <f ca="1">_xludf.IFNA(VLOOKUP($A250,'Data Sheet'!$A:F,7,FALSE),"NA")</f>
        <v>#NAME?</v>
      </c>
      <c r="H250" s="64" t="e">
        <f ca="1">_xludf.IFNA(VLOOKUP($A250,'Data Sheet'!$A:Q,18,FALSE),"NA")</f>
        <v>#NAME?</v>
      </c>
      <c r="I250" s="63" t="e">
        <f ca="1">_xludf.IFNA(VLOOKUP($A250,'Data Sheet'!$A:T,19,FALSE),"NA")</f>
        <v>#NAME?</v>
      </c>
      <c r="J250" s="64" t="e">
        <f ca="1">_xludf.IFNA(VLOOKUP($A250,'Data Sheet'!$A:T,20,FALSE),"NA")</f>
        <v>#NAME?</v>
      </c>
    </row>
    <row r="251" spans="2:10" ht="15.75" customHeight="1" x14ac:dyDescent="0.15">
      <c r="B251" s="60" t="e">
        <f ca="1">_xludf.IFNA(VLOOKUP($A251,'Data Sheet'!$A:B,2,FALSE),"NA")</f>
        <v>#NAME?</v>
      </c>
      <c r="C251" s="61" t="e">
        <f ca="1">_xludf.IFNA(VLOOKUP($A251,'Data Sheet'!$A:U,3,FALSE),"NA")</f>
        <v>#NAME?</v>
      </c>
      <c r="D251" s="61" t="e">
        <f ca="1">_xludf.IFNA(VLOOKUP($A251,'Data Sheet'!$A:C,4,FALSE),"NA")</f>
        <v>#NAME?</v>
      </c>
      <c r="E251" s="61" t="e">
        <f ca="1">_xludf.IFNA(VLOOKUP($A251,'Data Sheet'!$A:D,5,FALSE),"NA")</f>
        <v>#NAME?</v>
      </c>
      <c r="F251" s="73" t="e">
        <f ca="1">_xludf.IFNA(VLOOKUP($A251,'Data Sheet'!$A:E,6,FALSE),"NA")</f>
        <v>#NAME?</v>
      </c>
      <c r="G251" s="63" t="e">
        <f ca="1">_xludf.IFNA(VLOOKUP($A251,'Data Sheet'!$A:F,7,FALSE),"NA")</f>
        <v>#NAME?</v>
      </c>
      <c r="H251" s="64" t="e">
        <f ca="1">_xludf.IFNA(VLOOKUP($A251,'Data Sheet'!$A:Q,18,FALSE),"NA")</f>
        <v>#NAME?</v>
      </c>
      <c r="I251" s="63" t="e">
        <f ca="1">_xludf.IFNA(VLOOKUP($A251,'Data Sheet'!$A:T,19,FALSE),"NA")</f>
        <v>#NAME?</v>
      </c>
      <c r="J251" s="64" t="e">
        <f ca="1">_xludf.IFNA(VLOOKUP($A251,'Data Sheet'!$A:T,20,FALSE),"NA")</f>
        <v>#NAME?</v>
      </c>
    </row>
    <row r="252" spans="2:10" ht="15.75" customHeight="1" x14ac:dyDescent="0.15">
      <c r="B252" s="60" t="e">
        <f ca="1">_xludf.IFNA(VLOOKUP($A252,'Data Sheet'!$A:B,2,FALSE),"NA")</f>
        <v>#NAME?</v>
      </c>
      <c r="C252" s="61" t="e">
        <f ca="1">_xludf.IFNA(VLOOKUP($A252,'Data Sheet'!$A:U,3,FALSE),"NA")</f>
        <v>#NAME?</v>
      </c>
      <c r="D252" s="61" t="e">
        <f ca="1">_xludf.IFNA(VLOOKUP($A252,'Data Sheet'!$A:C,4,FALSE),"NA")</f>
        <v>#NAME?</v>
      </c>
      <c r="E252" s="61" t="e">
        <f ca="1">_xludf.IFNA(VLOOKUP($A252,'Data Sheet'!$A:D,5,FALSE),"NA")</f>
        <v>#NAME?</v>
      </c>
      <c r="F252" s="73" t="e">
        <f ca="1">_xludf.IFNA(VLOOKUP($A252,'Data Sheet'!$A:E,6,FALSE),"NA")</f>
        <v>#NAME?</v>
      </c>
      <c r="G252" s="63" t="e">
        <f ca="1">_xludf.IFNA(VLOOKUP($A252,'Data Sheet'!$A:F,7,FALSE),"NA")</f>
        <v>#NAME?</v>
      </c>
      <c r="H252" s="64" t="e">
        <f ca="1">_xludf.IFNA(VLOOKUP($A252,'Data Sheet'!$A:Q,18,FALSE),"NA")</f>
        <v>#NAME?</v>
      </c>
      <c r="I252" s="63" t="e">
        <f ca="1">_xludf.IFNA(VLOOKUP($A252,'Data Sheet'!$A:T,19,FALSE),"NA")</f>
        <v>#NAME?</v>
      </c>
      <c r="J252" s="64" t="e">
        <f ca="1">_xludf.IFNA(VLOOKUP($A252,'Data Sheet'!$A:T,20,FALSE),"NA")</f>
        <v>#NAME?</v>
      </c>
    </row>
    <row r="253" spans="2:10" ht="15.75" customHeight="1" x14ac:dyDescent="0.15">
      <c r="B253" s="60" t="e">
        <f ca="1">_xludf.IFNA(VLOOKUP($A253,'Data Sheet'!$A:B,2,FALSE),"NA")</f>
        <v>#NAME?</v>
      </c>
      <c r="C253" s="61" t="e">
        <f ca="1">_xludf.IFNA(VLOOKUP($A253,'Data Sheet'!$A:U,3,FALSE),"NA")</f>
        <v>#NAME?</v>
      </c>
      <c r="D253" s="61" t="e">
        <f ca="1">_xludf.IFNA(VLOOKUP($A253,'Data Sheet'!$A:C,4,FALSE),"NA")</f>
        <v>#NAME?</v>
      </c>
      <c r="E253" s="61" t="e">
        <f ca="1">_xludf.IFNA(VLOOKUP($A253,'Data Sheet'!$A:D,5,FALSE),"NA")</f>
        <v>#NAME?</v>
      </c>
      <c r="F253" s="73" t="e">
        <f ca="1">_xludf.IFNA(VLOOKUP($A253,'Data Sheet'!$A:E,6,FALSE),"NA")</f>
        <v>#NAME?</v>
      </c>
      <c r="G253" s="63" t="e">
        <f ca="1">_xludf.IFNA(VLOOKUP($A253,'Data Sheet'!$A:F,7,FALSE),"NA")</f>
        <v>#NAME?</v>
      </c>
      <c r="H253" s="64" t="e">
        <f ca="1">_xludf.IFNA(VLOOKUP($A253,'Data Sheet'!$A:Q,18,FALSE),"NA")</f>
        <v>#NAME?</v>
      </c>
      <c r="I253" s="63" t="e">
        <f ca="1">_xludf.IFNA(VLOOKUP($A253,'Data Sheet'!$A:T,19,FALSE),"NA")</f>
        <v>#NAME?</v>
      </c>
      <c r="J253" s="64" t="e">
        <f ca="1">_xludf.IFNA(VLOOKUP($A253,'Data Sheet'!$A:T,20,FALSE),"NA")</f>
        <v>#NAME?</v>
      </c>
    </row>
    <row r="254" spans="2:10" ht="15.75" customHeight="1" x14ac:dyDescent="0.15">
      <c r="B254" s="60" t="e">
        <f ca="1">_xludf.IFNA(VLOOKUP($A254,'Data Sheet'!$A:B,2,FALSE),"NA")</f>
        <v>#NAME?</v>
      </c>
      <c r="C254" s="61" t="e">
        <f ca="1">_xludf.IFNA(VLOOKUP($A254,'Data Sheet'!$A:U,3,FALSE),"NA")</f>
        <v>#NAME?</v>
      </c>
      <c r="D254" s="61" t="e">
        <f ca="1">_xludf.IFNA(VLOOKUP($A254,'Data Sheet'!$A:C,4,FALSE),"NA")</f>
        <v>#NAME?</v>
      </c>
      <c r="E254" s="61" t="e">
        <f ca="1">_xludf.IFNA(VLOOKUP($A254,'Data Sheet'!$A:D,5,FALSE),"NA")</f>
        <v>#NAME?</v>
      </c>
      <c r="F254" s="73" t="e">
        <f ca="1">_xludf.IFNA(VLOOKUP($A254,'Data Sheet'!$A:E,6,FALSE),"NA")</f>
        <v>#NAME?</v>
      </c>
      <c r="G254" s="63" t="e">
        <f ca="1">_xludf.IFNA(VLOOKUP($A254,'Data Sheet'!$A:F,7,FALSE),"NA")</f>
        <v>#NAME?</v>
      </c>
      <c r="H254" s="64" t="e">
        <f ca="1">_xludf.IFNA(VLOOKUP($A254,'Data Sheet'!$A:Q,18,FALSE),"NA")</f>
        <v>#NAME?</v>
      </c>
      <c r="I254" s="63" t="e">
        <f ca="1">_xludf.IFNA(VLOOKUP($A254,'Data Sheet'!$A:T,19,FALSE),"NA")</f>
        <v>#NAME?</v>
      </c>
      <c r="J254" s="64" t="e">
        <f ca="1">_xludf.IFNA(VLOOKUP($A254,'Data Sheet'!$A:T,20,FALSE),"NA")</f>
        <v>#NAME?</v>
      </c>
    </row>
    <row r="255" spans="2:10" ht="15.75" customHeight="1" x14ac:dyDescent="0.15">
      <c r="B255" s="60" t="e">
        <f ca="1">_xludf.IFNA(VLOOKUP($A255,'Data Sheet'!$A:B,2,FALSE),"NA")</f>
        <v>#NAME?</v>
      </c>
      <c r="C255" s="61" t="e">
        <f ca="1">_xludf.IFNA(VLOOKUP($A255,'Data Sheet'!$A:U,3,FALSE),"NA")</f>
        <v>#NAME?</v>
      </c>
      <c r="D255" s="61" t="e">
        <f ca="1">_xludf.IFNA(VLOOKUP($A255,'Data Sheet'!$A:C,4,FALSE),"NA")</f>
        <v>#NAME?</v>
      </c>
      <c r="E255" s="61" t="e">
        <f ca="1">_xludf.IFNA(VLOOKUP($A255,'Data Sheet'!$A:D,5,FALSE),"NA")</f>
        <v>#NAME?</v>
      </c>
      <c r="F255" s="73" t="e">
        <f ca="1">_xludf.IFNA(VLOOKUP($A255,'Data Sheet'!$A:E,6,FALSE),"NA")</f>
        <v>#NAME?</v>
      </c>
      <c r="G255" s="63" t="e">
        <f ca="1">_xludf.IFNA(VLOOKUP($A255,'Data Sheet'!$A:F,7,FALSE),"NA")</f>
        <v>#NAME?</v>
      </c>
      <c r="H255" s="64" t="e">
        <f ca="1">_xludf.IFNA(VLOOKUP($A255,'Data Sheet'!$A:Q,18,FALSE),"NA")</f>
        <v>#NAME?</v>
      </c>
      <c r="I255" s="63" t="e">
        <f ca="1">_xludf.IFNA(VLOOKUP($A255,'Data Sheet'!$A:T,19,FALSE),"NA")</f>
        <v>#NAME?</v>
      </c>
      <c r="J255" s="64" t="e">
        <f ca="1">_xludf.IFNA(VLOOKUP($A255,'Data Sheet'!$A:T,20,FALSE),"NA")</f>
        <v>#NAME?</v>
      </c>
    </row>
    <row r="256" spans="2:10" ht="15.75" customHeight="1" x14ac:dyDescent="0.15">
      <c r="B256" s="60" t="e">
        <f ca="1">_xludf.IFNA(VLOOKUP($A256,'Data Sheet'!$A:B,2,FALSE),"NA")</f>
        <v>#NAME?</v>
      </c>
      <c r="C256" s="61" t="e">
        <f ca="1">_xludf.IFNA(VLOOKUP($A256,'Data Sheet'!$A:U,3,FALSE),"NA")</f>
        <v>#NAME?</v>
      </c>
      <c r="D256" s="61" t="e">
        <f ca="1">_xludf.IFNA(VLOOKUP($A256,'Data Sheet'!$A:C,4,FALSE),"NA")</f>
        <v>#NAME?</v>
      </c>
      <c r="E256" s="61" t="e">
        <f ca="1">_xludf.IFNA(VLOOKUP($A256,'Data Sheet'!$A:D,5,FALSE),"NA")</f>
        <v>#NAME?</v>
      </c>
      <c r="F256" s="73" t="e">
        <f ca="1">_xludf.IFNA(VLOOKUP($A256,'Data Sheet'!$A:E,6,FALSE),"NA")</f>
        <v>#NAME?</v>
      </c>
      <c r="G256" s="63" t="e">
        <f ca="1">_xludf.IFNA(VLOOKUP($A256,'Data Sheet'!$A:F,7,FALSE),"NA")</f>
        <v>#NAME?</v>
      </c>
      <c r="H256" s="64" t="e">
        <f ca="1">_xludf.IFNA(VLOOKUP($A256,'Data Sheet'!$A:Q,18,FALSE),"NA")</f>
        <v>#NAME?</v>
      </c>
      <c r="I256" s="63" t="e">
        <f ca="1">_xludf.IFNA(VLOOKUP($A256,'Data Sheet'!$A:T,19,FALSE),"NA")</f>
        <v>#NAME?</v>
      </c>
      <c r="J256" s="64" t="e">
        <f ca="1">_xludf.IFNA(VLOOKUP($A256,'Data Sheet'!$A:T,20,FALSE),"NA")</f>
        <v>#NAME?</v>
      </c>
    </row>
    <row r="257" spans="2:10" ht="15.75" customHeight="1" x14ac:dyDescent="0.15">
      <c r="B257" s="60" t="e">
        <f ca="1">_xludf.IFNA(VLOOKUP($A257,'Data Sheet'!$A:B,2,FALSE),"NA")</f>
        <v>#NAME?</v>
      </c>
      <c r="C257" s="61" t="e">
        <f ca="1">_xludf.IFNA(VLOOKUP($A257,'Data Sheet'!$A:U,3,FALSE),"NA")</f>
        <v>#NAME?</v>
      </c>
      <c r="D257" s="61" t="e">
        <f ca="1">_xludf.IFNA(VLOOKUP($A257,'Data Sheet'!$A:C,4,FALSE),"NA")</f>
        <v>#NAME?</v>
      </c>
      <c r="E257" s="61" t="e">
        <f ca="1">_xludf.IFNA(VLOOKUP($A257,'Data Sheet'!$A:D,5,FALSE),"NA")</f>
        <v>#NAME?</v>
      </c>
      <c r="F257" s="73" t="e">
        <f ca="1">_xludf.IFNA(VLOOKUP($A257,'Data Sheet'!$A:E,6,FALSE),"NA")</f>
        <v>#NAME?</v>
      </c>
      <c r="G257" s="63" t="e">
        <f ca="1">_xludf.IFNA(VLOOKUP($A257,'Data Sheet'!$A:F,7,FALSE),"NA")</f>
        <v>#NAME?</v>
      </c>
      <c r="H257" s="64" t="e">
        <f ca="1">_xludf.IFNA(VLOOKUP($A257,'Data Sheet'!$A:Q,18,FALSE),"NA")</f>
        <v>#NAME?</v>
      </c>
      <c r="I257" s="63" t="e">
        <f ca="1">_xludf.IFNA(VLOOKUP($A257,'Data Sheet'!$A:T,19,FALSE),"NA")</f>
        <v>#NAME?</v>
      </c>
      <c r="J257" s="64" t="e">
        <f ca="1">_xludf.IFNA(VLOOKUP($A257,'Data Sheet'!$A:T,20,FALSE),"NA")</f>
        <v>#NAME?</v>
      </c>
    </row>
    <row r="258" spans="2:10" ht="15.75" customHeight="1" x14ac:dyDescent="0.15">
      <c r="B258" s="60" t="e">
        <f ca="1">_xludf.IFNA(VLOOKUP($A258,'Data Sheet'!$A:B,2,FALSE),"NA")</f>
        <v>#NAME?</v>
      </c>
      <c r="C258" s="61" t="e">
        <f ca="1">_xludf.IFNA(VLOOKUP($A258,'Data Sheet'!$A:U,3,FALSE),"NA")</f>
        <v>#NAME?</v>
      </c>
      <c r="D258" s="61" t="e">
        <f ca="1">_xludf.IFNA(VLOOKUP($A258,'Data Sheet'!$A:C,4,FALSE),"NA")</f>
        <v>#NAME?</v>
      </c>
      <c r="E258" s="61" t="e">
        <f ca="1">_xludf.IFNA(VLOOKUP($A258,'Data Sheet'!$A:D,5,FALSE),"NA")</f>
        <v>#NAME?</v>
      </c>
      <c r="F258" s="73" t="e">
        <f ca="1">_xludf.IFNA(VLOOKUP($A258,'Data Sheet'!$A:E,6,FALSE),"NA")</f>
        <v>#NAME?</v>
      </c>
      <c r="G258" s="63" t="e">
        <f ca="1">_xludf.IFNA(VLOOKUP($A258,'Data Sheet'!$A:F,7,FALSE),"NA")</f>
        <v>#NAME?</v>
      </c>
      <c r="H258" s="64" t="e">
        <f ca="1">_xludf.IFNA(VLOOKUP($A258,'Data Sheet'!$A:Q,18,FALSE),"NA")</f>
        <v>#NAME?</v>
      </c>
      <c r="I258" s="63" t="e">
        <f ca="1">_xludf.IFNA(VLOOKUP($A258,'Data Sheet'!$A:T,19,FALSE),"NA")</f>
        <v>#NAME?</v>
      </c>
      <c r="J258" s="64" t="e">
        <f ca="1">_xludf.IFNA(VLOOKUP($A258,'Data Sheet'!$A:T,20,FALSE),"NA")</f>
        <v>#NAME?</v>
      </c>
    </row>
    <row r="259" spans="2:10" ht="15.75" customHeight="1" x14ac:dyDescent="0.15">
      <c r="B259" s="60" t="e">
        <f ca="1">_xludf.IFNA(VLOOKUP($A259,'Data Sheet'!$A:B,2,FALSE),"NA")</f>
        <v>#NAME?</v>
      </c>
      <c r="C259" s="61" t="e">
        <f ca="1">_xludf.IFNA(VLOOKUP($A259,'Data Sheet'!$A:U,3,FALSE),"NA")</f>
        <v>#NAME?</v>
      </c>
      <c r="D259" s="61" t="e">
        <f ca="1">_xludf.IFNA(VLOOKUP($A259,'Data Sheet'!$A:C,4,FALSE),"NA")</f>
        <v>#NAME?</v>
      </c>
      <c r="E259" s="61" t="e">
        <f ca="1">_xludf.IFNA(VLOOKUP($A259,'Data Sheet'!$A:D,5,FALSE),"NA")</f>
        <v>#NAME?</v>
      </c>
      <c r="F259" s="73" t="e">
        <f ca="1">_xludf.IFNA(VLOOKUP($A259,'Data Sheet'!$A:E,6,FALSE),"NA")</f>
        <v>#NAME?</v>
      </c>
      <c r="G259" s="63" t="e">
        <f ca="1">_xludf.IFNA(VLOOKUP($A259,'Data Sheet'!$A:F,7,FALSE),"NA")</f>
        <v>#NAME?</v>
      </c>
      <c r="H259" s="64" t="e">
        <f ca="1">_xludf.IFNA(VLOOKUP($A259,'Data Sheet'!$A:Q,18,FALSE),"NA")</f>
        <v>#NAME?</v>
      </c>
      <c r="I259" s="63" t="e">
        <f ca="1">_xludf.IFNA(VLOOKUP($A259,'Data Sheet'!$A:T,19,FALSE),"NA")</f>
        <v>#NAME?</v>
      </c>
      <c r="J259" s="64" t="e">
        <f ca="1">_xludf.IFNA(VLOOKUP($A259,'Data Sheet'!$A:T,20,FALSE),"NA")</f>
        <v>#NAME?</v>
      </c>
    </row>
    <row r="260" spans="2:10" ht="15.75" customHeight="1" x14ac:dyDescent="0.15">
      <c r="B260" s="60" t="e">
        <f ca="1">_xludf.IFNA(VLOOKUP($A260,'Data Sheet'!$A:B,2,FALSE),"NA")</f>
        <v>#NAME?</v>
      </c>
      <c r="C260" s="61" t="e">
        <f ca="1">_xludf.IFNA(VLOOKUP($A260,'Data Sheet'!$A:U,3,FALSE),"NA")</f>
        <v>#NAME?</v>
      </c>
      <c r="D260" s="61" t="e">
        <f ca="1">_xludf.IFNA(VLOOKUP($A260,'Data Sheet'!$A:C,4,FALSE),"NA")</f>
        <v>#NAME?</v>
      </c>
      <c r="E260" s="61" t="e">
        <f ca="1">_xludf.IFNA(VLOOKUP($A260,'Data Sheet'!$A:D,5,FALSE),"NA")</f>
        <v>#NAME?</v>
      </c>
      <c r="F260" s="73" t="e">
        <f ca="1">_xludf.IFNA(VLOOKUP($A260,'Data Sheet'!$A:E,6,FALSE),"NA")</f>
        <v>#NAME?</v>
      </c>
      <c r="G260" s="63" t="e">
        <f ca="1">_xludf.IFNA(VLOOKUP($A260,'Data Sheet'!$A:F,7,FALSE),"NA")</f>
        <v>#NAME?</v>
      </c>
      <c r="H260" s="64" t="e">
        <f ca="1">_xludf.IFNA(VLOOKUP($A260,'Data Sheet'!$A:Q,18,FALSE),"NA")</f>
        <v>#NAME?</v>
      </c>
      <c r="I260" s="63" t="e">
        <f ca="1">_xludf.IFNA(VLOOKUP($A260,'Data Sheet'!$A:T,19,FALSE),"NA")</f>
        <v>#NAME?</v>
      </c>
      <c r="J260" s="64" t="e">
        <f ca="1">_xludf.IFNA(VLOOKUP($A260,'Data Sheet'!$A:T,20,FALSE),"NA")</f>
        <v>#NAME?</v>
      </c>
    </row>
    <row r="261" spans="2:10" ht="15.75" customHeight="1" x14ac:dyDescent="0.15">
      <c r="B261" s="60" t="e">
        <f ca="1">_xludf.IFNA(VLOOKUP($A261,'Data Sheet'!$A:B,2,FALSE),"NA")</f>
        <v>#NAME?</v>
      </c>
      <c r="C261" s="61" t="e">
        <f ca="1">_xludf.IFNA(VLOOKUP($A261,'Data Sheet'!$A:U,3,FALSE),"NA")</f>
        <v>#NAME?</v>
      </c>
      <c r="D261" s="61" t="e">
        <f ca="1">_xludf.IFNA(VLOOKUP($A261,'Data Sheet'!$A:C,4,FALSE),"NA")</f>
        <v>#NAME?</v>
      </c>
      <c r="E261" s="61" t="e">
        <f ca="1">_xludf.IFNA(VLOOKUP($A261,'Data Sheet'!$A:D,5,FALSE),"NA")</f>
        <v>#NAME?</v>
      </c>
      <c r="F261" s="73" t="e">
        <f ca="1">_xludf.IFNA(VLOOKUP($A261,'Data Sheet'!$A:E,6,FALSE),"NA")</f>
        <v>#NAME?</v>
      </c>
      <c r="G261" s="63" t="e">
        <f ca="1">_xludf.IFNA(VLOOKUP($A261,'Data Sheet'!$A:F,7,FALSE),"NA")</f>
        <v>#NAME?</v>
      </c>
      <c r="H261" s="64" t="e">
        <f ca="1">_xludf.IFNA(VLOOKUP($A261,'Data Sheet'!$A:Q,18,FALSE),"NA")</f>
        <v>#NAME?</v>
      </c>
      <c r="I261" s="63" t="e">
        <f ca="1">_xludf.IFNA(VLOOKUP($A261,'Data Sheet'!$A:T,19,FALSE),"NA")</f>
        <v>#NAME?</v>
      </c>
      <c r="J261" s="64" t="e">
        <f ca="1">_xludf.IFNA(VLOOKUP($A261,'Data Sheet'!$A:T,20,FALSE),"NA")</f>
        <v>#NAME?</v>
      </c>
    </row>
    <row r="262" spans="2:10" ht="15.75" customHeight="1" x14ac:dyDescent="0.15">
      <c r="B262" s="60" t="e">
        <f ca="1">_xludf.IFNA(VLOOKUP($A262,'Data Sheet'!$A:B,2,FALSE),"NA")</f>
        <v>#NAME?</v>
      </c>
      <c r="C262" s="61" t="e">
        <f ca="1">_xludf.IFNA(VLOOKUP($A262,'Data Sheet'!$A:U,3,FALSE),"NA")</f>
        <v>#NAME?</v>
      </c>
      <c r="D262" s="61" t="e">
        <f ca="1">_xludf.IFNA(VLOOKUP($A262,'Data Sheet'!$A:C,4,FALSE),"NA")</f>
        <v>#NAME?</v>
      </c>
      <c r="E262" s="61" t="e">
        <f ca="1">_xludf.IFNA(VLOOKUP($A262,'Data Sheet'!$A:D,5,FALSE),"NA")</f>
        <v>#NAME?</v>
      </c>
      <c r="F262" s="73" t="e">
        <f ca="1">_xludf.IFNA(VLOOKUP($A262,'Data Sheet'!$A:E,6,FALSE),"NA")</f>
        <v>#NAME?</v>
      </c>
      <c r="G262" s="63" t="e">
        <f ca="1">_xludf.IFNA(VLOOKUP($A262,'Data Sheet'!$A:F,7,FALSE),"NA")</f>
        <v>#NAME?</v>
      </c>
      <c r="H262" s="64" t="e">
        <f ca="1">_xludf.IFNA(VLOOKUP($A262,'Data Sheet'!$A:Q,18,FALSE),"NA")</f>
        <v>#NAME?</v>
      </c>
      <c r="I262" s="63" t="e">
        <f ca="1">_xludf.IFNA(VLOOKUP($A262,'Data Sheet'!$A:T,19,FALSE),"NA")</f>
        <v>#NAME?</v>
      </c>
      <c r="J262" s="64" t="e">
        <f ca="1">_xludf.IFNA(VLOOKUP($A262,'Data Sheet'!$A:T,20,FALSE),"NA")</f>
        <v>#NAME?</v>
      </c>
    </row>
    <row r="263" spans="2:10" ht="15.75" customHeight="1" x14ac:dyDescent="0.15">
      <c r="B263" s="60" t="e">
        <f ca="1">_xludf.IFNA(VLOOKUP($A263,'Data Sheet'!$A:B,2,FALSE),"NA")</f>
        <v>#NAME?</v>
      </c>
      <c r="C263" s="61" t="e">
        <f ca="1">_xludf.IFNA(VLOOKUP($A263,'Data Sheet'!$A:U,3,FALSE),"NA")</f>
        <v>#NAME?</v>
      </c>
      <c r="D263" s="61" t="e">
        <f ca="1">_xludf.IFNA(VLOOKUP($A263,'Data Sheet'!$A:C,4,FALSE),"NA")</f>
        <v>#NAME?</v>
      </c>
      <c r="E263" s="61" t="e">
        <f ca="1">_xludf.IFNA(VLOOKUP($A263,'Data Sheet'!$A:D,5,FALSE),"NA")</f>
        <v>#NAME?</v>
      </c>
      <c r="F263" s="73" t="e">
        <f ca="1">_xludf.IFNA(VLOOKUP($A263,'Data Sheet'!$A:E,6,FALSE),"NA")</f>
        <v>#NAME?</v>
      </c>
      <c r="G263" s="63" t="e">
        <f ca="1">_xludf.IFNA(VLOOKUP($A263,'Data Sheet'!$A:F,7,FALSE),"NA")</f>
        <v>#NAME?</v>
      </c>
      <c r="H263" s="64" t="e">
        <f ca="1">_xludf.IFNA(VLOOKUP($A263,'Data Sheet'!$A:Q,18,FALSE),"NA")</f>
        <v>#NAME?</v>
      </c>
      <c r="I263" s="63" t="e">
        <f ca="1">_xludf.IFNA(VLOOKUP($A263,'Data Sheet'!$A:T,19,FALSE),"NA")</f>
        <v>#NAME?</v>
      </c>
      <c r="J263" s="64" t="e">
        <f ca="1">_xludf.IFNA(VLOOKUP($A263,'Data Sheet'!$A:T,20,FALSE),"NA")</f>
        <v>#NAME?</v>
      </c>
    </row>
    <row r="264" spans="2:10" ht="15.75" customHeight="1" x14ac:dyDescent="0.15">
      <c r="B264" s="60" t="e">
        <f ca="1">_xludf.IFNA(VLOOKUP($A264,'Data Sheet'!$A:B,2,FALSE),"NA")</f>
        <v>#NAME?</v>
      </c>
      <c r="C264" s="61" t="e">
        <f ca="1">_xludf.IFNA(VLOOKUP($A264,'Data Sheet'!$A:U,3,FALSE),"NA")</f>
        <v>#NAME?</v>
      </c>
      <c r="D264" s="61" t="e">
        <f ca="1">_xludf.IFNA(VLOOKUP($A264,'Data Sheet'!$A:C,4,FALSE),"NA")</f>
        <v>#NAME?</v>
      </c>
      <c r="E264" s="61" t="e">
        <f ca="1">_xludf.IFNA(VLOOKUP($A264,'Data Sheet'!$A:D,5,FALSE),"NA")</f>
        <v>#NAME?</v>
      </c>
      <c r="F264" s="73" t="e">
        <f ca="1">_xludf.IFNA(VLOOKUP($A264,'Data Sheet'!$A:E,6,FALSE),"NA")</f>
        <v>#NAME?</v>
      </c>
      <c r="G264" s="63" t="e">
        <f ca="1">_xludf.IFNA(VLOOKUP($A264,'Data Sheet'!$A:F,7,FALSE),"NA")</f>
        <v>#NAME?</v>
      </c>
      <c r="H264" s="64" t="e">
        <f ca="1">_xludf.IFNA(VLOOKUP($A264,'Data Sheet'!$A:Q,18,FALSE),"NA")</f>
        <v>#NAME?</v>
      </c>
      <c r="I264" s="63" t="e">
        <f ca="1">_xludf.IFNA(VLOOKUP($A264,'Data Sheet'!$A:T,19,FALSE),"NA")</f>
        <v>#NAME?</v>
      </c>
      <c r="J264" s="64" t="e">
        <f ca="1">_xludf.IFNA(VLOOKUP($A264,'Data Sheet'!$A:T,20,FALSE),"NA")</f>
        <v>#NAME?</v>
      </c>
    </row>
    <row r="265" spans="2:10" ht="15.75" customHeight="1" x14ac:dyDescent="0.15">
      <c r="B265" s="60" t="e">
        <f ca="1">_xludf.IFNA(VLOOKUP($A265,'Data Sheet'!$A:B,2,FALSE),"NA")</f>
        <v>#NAME?</v>
      </c>
      <c r="C265" s="61" t="e">
        <f ca="1">_xludf.IFNA(VLOOKUP($A265,'Data Sheet'!$A:U,3,FALSE),"NA")</f>
        <v>#NAME?</v>
      </c>
      <c r="D265" s="61" t="e">
        <f ca="1">_xludf.IFNA(VLOOKUP($A265,'Data Sheet'!$A:C,4,FALSE),"NA")</f>
        <v>#NAME?</v>
      </c>
      <c r="E265" s="61" t="e">
        <f ca="1">_xludf.IFNA(VLOOKUP($A265,'Data Sheet'!$A:D,5,FALSE),"NA")</f>
        <v>#NAME?</v>
      </c>
      <c r="F265" s="73" t="e">
        <f ca="1">_xludf.IFNA(VLOOKUP($A265,'Data Sheet'!$A:E,6,FALSE),"NA")</f>
        <v>#NAME?</v>
      </c>
      <c r="G265" s="63" t="e">
        <f ca="1">_xludf.IFNA(VLOOKUP($A265,'Data Sheet'!$A:F,7,FALSE),"NA")</f>
        <v>#NAME?</v>
      </c>
      <c r="H265" s="64" t="e">
        <f ca="1">_xludf.IFNA(VLOOKUP($A265,'Data Sheet'!$A:Q,18,FALSE),"NA")</f>
        <v>#NAME?</v>
      </c>
      <c r="I265" s="63" t="e">
        <f ca="1">_xludf.IFNA(VLOOKUP($A265,'Data Sheet'!$A:T,19,FALSE),"NA")</f>
        <v>#NAME?</v>
      </c>
      <c r="J265" s="64" t="e">
        <f ca="1">_xludf.IFNA(VLOOKUP($A265,'Data Sheet'!$A:T,20,FALSE),"NA")</f>
        <v>#NAME?</v>
      </c>
    </row>
    <row r="266" spans="2:10" ht="15.75" customHeight="1" x14ac:dyDescent="0.15">
      <c r="B266" s="60" t="e">
        <f ca="1">_xludf.IFNA(VLOOKUP($A266,'Data Sheet'!$A:B,2,FALSE),"NA")</f>
        <v>#NAME?</v>
      </c>
      <c r="C266" s="61" t="e">
        <f ca="1">_xludf.IFNA(VLOOKUP($A266,'Data Sheet'!$A:U,3,FALSE),"NA")</f>
        <v>#NAME?</v>
      </c>
      <c r="D266" s="61" t="e">
        <f ca="1">_xludf.IFNA(VLOOKUP($A266,'Data Sheet'!$A:C,4,FALSE),"NA")</f>
        <v>#NAME?</v>
      </c>
      <c r="E266" s="61" t="e">
        <f ca="1">_xludf.IFNA(VLOOKUP($A266,'Data Sheet'!$A:D,5,FALSE),"NA")</f>
        <v>#NAME?</v>
      </c>
      <c r="F266" s="73" t="e">
        <f ca="1">_xludf.IFNA(VLOOKUP($A266,'Data Sheet'!$A:E,6,FALSE),"NA")</f>
        <v>#NAME?</v>
      </c>
      <c r="G266" s="63" t="e">
        <f ca="1">_xludf.IFNA(VLOOKUP($A266,'Data Sheet'!$A:F,7,FALSE),"NA")</f>
        <v>#NAME?</v>
      </c>
      <c r="H266" s="64" t="e">
        <f ca="1">_xludf.IFNA(VLOOKUP($A266,'Data Sheet'!$A:Q,18,FALSE),"NA")</f>
        <v>#NAME?</v>
      </c>
      <c r="I266" s="63" t="e">
        <f ca="1">_xludf.IFNA(VLOOKUP($A266,'Data Sheet'!$A:T,19,FALSE),"NA")</f>
        <v>#NAME?</v>
      </c>
      <c r="J266" s="64" t="e">
        <f ca="1">_xludf.IFNA(VLOOKUP($A266,'Data Sheet'!$A:T,20,FALSE),"NA")</f>
        <v>#NAME?</v>
      </c>
    </row>
    <row r="267" spans="2:10" ht="15.75" customHeight="1" x14ac:dyDescent="0.15">
      <c r="B267" s="60" t="e">
        <f ca="1">_xludf.IFNA(VLOOKUP($A267,'Data Sheet'!$A:B,2,FALSE),"NA")</f>
        <v>#NAME?</v>
      </c>
      <c r="C267" s="61" t="e">
        <f ca="1">_xludf.IFNA(VLOOKUP($A267,'Data Sheet'!$A:U,3,FALSE),"NA")</f>
        <v>#NAME?</v>
      </c>
      <c r="D267" s="61" t="e">
        <f ca="1">_xludf.IFNA(VLOOKUP($A267,'Data Sheet'!$A:C,4,FALSE),"NA")</f>
        <v>#NAME?</v>
      </c>
      <c r="E267" s="61" t="e">
        <f ca="1">_xludf.IFNA(VLOOKUP($A267,'Data Sheet'!$A:D,5,FALSE),"NA")</f>
        <v>#NAME?</v>
      </c>
      <c r="F267" s="73" t="e">
        <f ca="1">_xludf.IFNA(VLOOKUP($A267,'Data Sheet'!$A:E,6,FALSE),"NA")</f>
        <v>#NAME?</v>
      </c>
      <c r="G267" s="63" t="e">
        <f ca="1">_xludf.IFNA(VLOOKUP($A267,'Data Sheet'!$A:F,7,FALSE),"NA")</f>
        <v>#NAME?</v>
      </c>
      <c r="H267" s="64" t="e">
        <f ca="1">_xludf.IFNA(VLOOKUP($A267,'Data Sheet'!$A:Q,18,FALSE),"NA")</f>
        <v>#NAME?</v>
      </c>
      <c r="I267" s="63" t="e">
        <f ca="1">_xludf.IFNA(VLOOKUP($A267,'Data Sheet'!$A:T,19,FALSE),"NA")</f>
        <v>#NAME?</v>
      </c>
      <c r="J267" s="64" t="e">
        <f ca="1">_xludf.IFNA(VLOOKUP($A267,'Data Sheet'!$A:T,20,FALSE),"NA")</f>
        <v>#NAME?</v>
      </c>
    </row>
    <row r="268" spans="2:10" ht="15.75" customHeight="1" x14ac:dyDescent="0.15">
      <c r="B268" s="60" t="e">
        <f ca="1">_xludf.IFNA(VLOOKUP($A268,'Data Sheet'!$A:B,2,FALSE),"NA")</f>
        <v>#NAME?</v>
      </c>
      <c r="C268" s="61" t="e">
        <f ca="1">_xludf.IFNA(VLOOKUP($A268,'Data Sheet'!$A:U,3,FALSE),"NA")</f>
        <v>#NAME?</v>
      </c>
      <c r="D268" s="61" t="e">
        <f ca="1">_xludf.IFNA(VLOOKUP($A268,'Data Sheet'!$A:C,4,FALSE),"NA")</f>
        <v>#NAME?</v>
      </c>
      <c r="E268" s="61" t="e">
        <f ca="1">_xludf.IFNA(VLOOKUP($A268,'Data Sheet'!$A:D,5,FALSE),"NA")</f>
        <v>#NAME?</v>
      </c>
      <c r="F268" s="73" t="e">
        <f ca="1">_xludf.IFNA(VLOOKUP($A268,'Data Sheet'!$A:E,6,FALSE),"NA")</f>
        <v>#NAME?</v>
      </c>
      <c r="G268" s="63" t="e">
        <f ca="1">_xludf.IFNA(VLOOKUP($A268,'Data Sheet'!$A:F,7,FALSE),"NA")</f>
        <v>#NAME?</v>
      </c>
      <c r="H268" s="64" t="e">
        <f ca="1">_xludf.IFNA(VLOOKUP($A268,'Data Sheet'!$A:Q,18,FALSE),"NA")</f>
        <v>#NAME?</v>
      </c>
      <c r="I268" s="63" t="e">
        <f ca="1">_xludf.IFNA(VLOOKUP($A268,'Data Sheet'!$A:T,19,FALSE),"NA")</f>
        <v>#NAME?</v>
      </c>
      <c r="J268" s="64" t="e">
        <f ca="1">_xludf.IFNA(VLOOKUP($A268,'Data Sheet'!$A:T,20,FALSE),"NA")</f>
        <v>#NAME?</v>
      </c>
    </row>
    <row r="269" spans="2:10" ht="15.75" customHeight="1" x14ac:dyDescent="0.15">
      <c r="B269" s="60" t="e">
        <f ca="1">_xludf.IFNA(VLOOKUP($A269,'Data Sheet'!$A:B,2,FALSE),"NA")</f>
        <v>#NAME?</v>
      </c>
      <c r="C269" s="61" t="e">
        <f ca="1">_xludf.IFNA(VLOOKUP($A269,'Data Sheet'!$A:U,3,FALSE),"NA")</f>
        <v>#NAME?</v>
      </c>
      <c r="D269" s="61" t="e">
        <f ca="1">_xludf.IFNA(VLOOKUP($A269,'Data Sheet'!$A:C,4,FALSE),"NA")</f>
        <v>#NAME?</v>
      </c>
      <c r="E269" s="61" t="e">
        <f ca="1">_xludf.IFNA(VLOOKUP($A269,'Data Sheet'!$A:D,5,FALSE),"NA")</f>
        <v>#NAME?</v>
      </c>
      <c r="F269" s="73" t="e">
        <f ca="1">_xludf.IFNA(VLOOKUP($A269,'Data Sheet'!$A:E,6,FALSE),"NA")</f>
        <v>#NAME?</v>
      </c>
      <c r="G269" s="63" t="e">
        <f ca="1">_xludf.IFNA(VLOOKUP($A269,'Data Sheet'!$A:F,7,FALSE),"NA")</f>
        <v>#NAME?</v>
      </c>
      <c r="H269" s="64" t="e">
        <f ca="1">_xludf.IFNA(VLOOKUP($A269,'Data Sheet'!$A:Q,18,FALSE),"NA")</f>
        <v>#NAME?</v>
      </c>
      <c r="I269" s="63" t="e">
        <f ca="1">_xludf.IFNA(VLOOKUP($A269,'Data Sheet'!$A:T,19,FALSE),"NA")</f>
        <v>#NAME?</v>
      </c>
      <c r="J269" s="64" t="e">
        <f ca="1">_xludf.IFNA(VLOOKUP($A269,'Data Sheet'!$A:T,20,FALSE),"NA")</f>
        <v>#NAME?</v>
      </c>
    </row>
    <row r="270" spans="2:10" ht="15.75" customHeight="1" x14ac:dyDescent="0.15">
      <c r="B270" s="60" t="e">
        <f ca="1">_xludf.IFNA(VLOOKUP($A270,'Data Sheet'!$A:B,2,FALSE),"NA")</f>
        <v>#NAME?</v>
      </c>
      <c r="C270" s="61" t="e">
        <f ca="1">_xludf.IFNA(VLOOKUP($A270,'Data Sheet'!$A:U,3,FALSE),"NA")</f>
        <v>#NAME?</v>
      </c>
      <c r="D270" s="61" t="e">
        <f ca="1">_xludf.IFNA(VLOOKUP($A270,'Data Sheet'!$A:C,4,FALSE),"NA")</f>
        <v>#NAME?</v>
      </c>
      <c r="E270" s="61" t="e">
        <f ca="1">_xludf.IFNA(VLOOKUP($A270,'Data Sheet'!$A:D,5,FALSE),"NA")</f>
        <v>#NAME?</v>
      </c>
      <c r="F270" s="73" t="e">
        <f ca="1">_xludf.IFNA(VLOOKUP($A270,'Data Sheet'!$A:E,6,FALSE),"NA")</f>
        <v>#NAME?</v>
      </c>
      <c r="G270" s="63" t="e">
        <f ca="1">_xludf.IFNA(VLOOKUP($A270,'Data Sheet'!$A:F,7,FALSE),"NA")</f>
        <v>#NAME?</v>
      </c>
      <c r="H270" s="64" t="e">
        <f ca="1">_xludf.IFNA(VLOOKUP($A270,'Data Sheet'!$A:Q,18,FALSE),"NA")</f>
        <v>#NAME?</v>
      </c>
      <c r="I270" s="63" t="e">
        <f ca="1">_xludf.IFNA(VLOOKUP($A270,'Data Sheet'!$A:T,19,FALSE),"NA")</f>
        <v>#NAME?</v>
      </c>
      <c r="J270" s="64" t="e">
        <f ca="1">_xludf.IFNA(VLOOKUP($A270,'Data Sheet'!$A:T,20,FALSE),"NA")</f>
        <v>#NAME?</v>
      </c>
    </row>
    <row r="271" spans="2:10" ht="15.75" customHeight="1" x14ac:dyDescent="0.15">
      <c r="B271" s="60" t="e">
        <f ca="1">_xludf.IFNA(VLOOKUP($A271,'Data Sheet'!$A:B,2,FALSE),"NA")</f>
        <v>#NAME?</v>
      </c>
      <c r="C271" s="61" t="e">
        <f ca="1">_xludf.IFNA(VLOOKUP($A271,'Data Sheet'!$A:U,3,FALSE),"NA")</f>
        <v>#NAME?</v>
      </c>
      <c r="D271" s="61" t="e">
        <f ca="1">_xludf.IFNA(VLOOKUP($A271,'Data Sheet'!$A:C,4,FALSE),"NA")</f>
        <v>#NAME?</v>
      </c>
      <c r="E271" s="61" t="e">
        <f ca="1">_xludf.IFNA(VLOOKUP($A271,'Data Sheet'!$A:D,5,FALSE),"NA")</f>
        <v>#NAME?</v>
      </c>
      <c r="F271" s="73" t="e">
        <f ca="1">_xludf.IFNA(VLOOKUP($A271,'Data Sheet'!$A:E,6,FALSE),"NA")</f>
        <v>#NAME?</v>
      </c>
      <c r="G271" s="63" t="e">
        <f ca="1">_xludf.IFNA(VLOOKUP($A271,'Data Sheet'!$A:F,7,FALSE),"NA")</f>
        <v>#NAME?</v>
      </c>
      <c r="H271" s="64" t="e">
        <f ca="1">_xludf.IFNA(VLOOKUP($A271,'Data Sheet'!$A:Q,18,FALSE),"NA")</f>
        <v>#NAME?</v>
      </c>
      <c r="I271" s="63" t="e">
        <f ca="1">_xludf.IFNA(VLOOKUP($A271,'Data Sheet'!$A:T,19,FALSE),"NA")</f>
        <v>#NAME?</v>
      </c>
      <c r="J271" s="64" t="e">
        <f ca="1">_xludf.IFNA(VLOOKUP($A271,'Data Sheet'!$A:T,20,FALSE),"NA")</f>
        <v>#NAME?</v>
      </c>
    </row>
    <row r="272" spans="2:10" ht="15.75" customHeight="1" x14ac:dyDescent="0.15">
      <c r="B272" s="60" t="e">
        <f ca="1">_xludf.IFNA(VLOOKUP($A272,'Data Sheet'!$A:B,2,FALSE),"NA")</f>
        <v>#NAME?</v>
      </c>
      <c r="C272" s="61" t="e">
        <f ca="1">_xludf.IFNA(VLOOKUP($A272,'Data Sheet'!$A:U,3,FALSE),"NA")</f>
        <v>#NAME?</v>
      </c>
      <c r="D272" s="61" t="e">
        <f ca="1">_xludf.IFNA(VLOOKUP($A272,'Data Sheet'!$A:C,4,FALSE),"NA")</f>
        <v>#NAME?</v>
      </c>
      <c r="E272" s="61" t="e">
        <f ca="1">_xludf.IFNA(VLOOKUP($A272,'Data Sheet'!$A:D,5,FALSE),"NA")</f>
        <v>#NAME?</v>
      </c>
      <c r="F272" s="73" t="e">
        <f ca="1">_xludf.IFNA(VLOOKUP($A272,'Data Sheet'!$A:E,6,FALSE),"NA")</f>
        <v>#NAME?</v>
      </c>
      <c r="G272" s="63" t="e">
        <f ca="1">_xludf.IFNA(VLOOKUP($A272,'Data Sheet'!$A:F,7,FALSE),"NA")</f>
        <v>#NAME?</v>
      </c>
      <c r="H272" s="64" t="e">
        <f ca="1">_xludf.IFNA(VLOOKUP($A272,'Data Sheet'!$A:Q,18,FALSE),"NA")</f>
        <v>#NAME?</v>
      </c>
      <c r="I272" s="63" t="e">
        <f ca="1">_xludf.IFNA(VLOOKUP($A272,'Data Sheet'!$A:T,19,FALSE),"NA")</f>
        <v>#NAME?</v>
      </c>
      <c r="J272" s="64" t="e">
        <f ca="1">_xludf.IFNA(VLOOKUP($A272,'Data Sheet'!$A:T,20,FALSE),"NA")</f>
        <v>#NAME?</v>
      </c>
    </row>
    <row r="273" spans="2:10" ht="15.75" customHeight="1" x14ac:dyDescent="0.15">
      <c r="B273" s="60" t="e">
        <f ca="1">_xludf.IFNA(VLOOKUP($A273,'Data Sheet'!$A:B,2,FALSE),"NA")</f>
        <v>#NAME?</v>
      </c>
      <c r="C273" s="61" t="e">
        <f ca="1">_xludf.IFNA(VLOOKUP($A273,'Data Sheet'!$A:U,3,FALSE),"NA")</f>
        <v>#NAME?</v>
      </c>
      <c r="D273" s="61" t="e">
        <f ca="1">_xludf.IFNA(VLOOKUP($A273,'Data Sheet'!$A:C,4,FALSE),"NA")</f>
        <v>#NAME?</v>
      </c>
      <c r="E273" s="61" t="e">
        <f ca="1">_xludf.IFNA(VLOOKUP($A273,'Data Sheet'!$A:D,5,FALSE),"NA")</f>
        <v>#NAME?</v>
      </c>
      <c r="F273" s="73" t="e">
        <f ca="1">_xludf.IFNA(VLOOKUP($A273,'Data Sheet'!$A:E,6,FALSE),"NA")</f>
        <v>#NAME?</v>
      </c>
      <c r="G273" s="63" t="e">
        <f ca="1">_xludf.IFNA(VLOOKUP($A273,'Data Sheet'!$A:F,7,FALSE),"NA")</f>
        <v>#NAME?</v>
      </c>
      <c r="H273" s="64" t="e">
        <f ca="1">_xludf.IFNA(VLOOKUP($A273,'Data Sheet'!$A:Q,18,FALSE),"NA")</f>
        <v>#NAME?</v>
      </c>
      <c r="I273" s="63" t="e">
        <f ca="1">_xludf.IFNA(VLOOKUP($A273,'Data Sheet'!$A:T,19,FALSE),"NA")</f>
        <v>#NAME?</v>
      </c>
      <c r="J273" s="64" t="e">
        <f ca="1">_xludf.IFNA(VLOOKUP($A273,'Data Sheet'!$A:T,20,FALSE),"NA")</f>
        <v>#NAME?</v>
      </c>
    </row>
    <row r="274" spans="2:10" ht="15.75" customHeight="1" x14ac:dyDescent="0.15">
      <c r="B274" s="60" t="e">
        <f ca="1">_xludf.IFNA(VLOOKUP($A274,'Data Sheet'!$A:B,2,FALSE),"NA")</f>
        <v>#NAME?</v>
      </c>
      <c r="C274" s="61" t="e">
        <f ca="1">_xludf.IFNA(VLOOKUP($A274,'Data Sheet'!$A:U,3,FALSE),"NA")</f>
        <v>#NAME?</v>
      </c>
      <c r="D274" s="61" t="e">
        <f ca="1">_xludf.IFNA(VLOOKUP($A274,'Data Sheet'!$A:C,4,FALSE),"NA")</f>
        <v>#NAME?</v>
      </c>
      <c r="E274" s="61" t="e">
        <f ca="1">_xludf.IFNA(VLOOKUP($A274,'Data Sheet'!$A:D,5,FALSE),"NA")</f>
        <v>#NAME?</v>
      </c>
      <c r="F274" s="73" t="e">
        <f ca="1">_xludf.IFNA(VLOOKUP($A274,'Data Sheet'!$A:E,6,FALSE),"NA")</f>
        <v>#NAME?</v>
      </c>
      <c r="G274" s="63" t="e">
        <f ca="1">_xludf.IFNA(VLOOKUP($A274,'Data Sheet'!$A:F,7,FALSE),"NA")</f>
        <v>#NAME?</v>
      </c>
      <c r="H274" s="64" t="e">
        <f ca="1">_xludf.IFNA(VLOOKUP($A274,'Data Sheet'!$A:Q,18,FALSE),"NA")</f>
        <v>#NAME?</v>
      </c>
      <c r="I274" s="63" t="e">
        <f ca="1">_xludf.IFNA(VLOOKUP($A274,'Data Sheet'!$A:T,19,FALSE),"NA")</f>
        <v>#NAME?</v>
      </c>
      <c r="J274" s="64" t="e">
        <f ca="1">_xludf.IFNA(VLOOKUP($A274,'Data Sheet'!$A:T,20,FALSE),"NA")</f>
        <v>#NAME?</v>
      </c>
    </row>
    <row r="275" spans="2:10" ht="15.75" customHeight="1" x14ac:dyDescent="0.15">
      <c r="B275" s="60" t="e">
        <f ca="1">_xludf.IFNA(VLOOKUP($A275,'Data Sheet'!$A:B,2,FALSE),"NA")</f>
        <v>#NAME?</v>
      </c>
      <c r="C275" s="61" t="e">
        <f ca="1">_xludf.IFNA(VLOOKUP($A275,'Data Sheet'!$A:U,3,FALSE),"NA")</f>
        <v>#NAME?</v>
      </c>
      <c r="D275" s="61" t="e">
        <f ca="1">_xludf.IFNA(VLOOKUP($A275,'Data Sheet'!$A:C,4,FALSE),"NA")</f>
        <v>#NAME?</v>
      </c>
      <c r="E275" s="61" t="e">
        <f ca="1">_xludf.IFNA(VLOOKUP($A275,'Data Sheet'!$A:D,5,FALSE),"NA")</f>
        <v>#NAME?</v>
      </c>
      <c r="F275" s="73" t="e">
        <f ca="1">_xludf.IFNA(VLOOKUP($A275,'Data Sheet'!$A:E,6,FALSE),"NA")</f>
        <v>#NAME?</v>
      </c>
      <c r="G275" s="63" t="e">
        <f ca="1">_xludf.IFNA(VLOOKUP($A275,'Data Sheet'!$A:F,7,FALSE),"NA")</f>
        <v>#NAME?</v>
      </c>
      <c r="H275" s="64" t="e">
        <f ca="1">_xludf.IFNA(VLOOKUP($A275,'Data Sheet'!$A:Q,18,FALSE),"NA")</f>
        <v>#NAME?</v>
      </c>
      <c r="I275" s="63" t="e">
        <f ca="1">_xludf.IFNA(VLOOKUP($A275,'Data Sheet'!$A:T,19,FALSE),"NA")</f>
        <v>#NAME?</v>
      </c>
      <c r="J275" s="64" t="e">
        <f ca="1">_xludf.IFNA(VLOOKUP($A275,'Data Sheet'!$A:T,20,FALSE),"NA")</f>
        <v>#NAME?</v>
      </c>
    </row>
    <row r="276" spans="2:10" ht="15.75" customHeight="1" x14ac:dyDescent="0.15">
      <c r="B276" s="60" t="e">
        <f ca="1">_xludf.IFNA(VLOOKUP($A276,'Data Sheet'!$A:B,2,FALSE),"NA")</f>
        <v>#NAME?</v>
      </c>
      <c r="C276" s="61" t="e">
        <f ca="1">_xludf.IFNA(VLOOKUP($A276,'Data Sheet'!$A:U,3,FALSE),"NA")</f>
        <v>#NAME?</v>
      </c>
      <c r="D276" s="61" t="e">
        <f ca="1">_xludf.IFNA(VLOOKUP($A276,'Data Sheet'!$A:C,4,FALSE),"NA")</f>
        <v>#NAME?</v>
      </c>
      <c r="E276" s="61" t="e">
        <f ca="1">_xludf.IFNA(VLOOKUP($A276,'Data Sheet'!$A:D,5,FALSE),"NA")</f>
        <v>#NAME?</v>
      </c>
      <c r="F276" s="73" t="e">
        <f ca="1">_xludf.IFNA(VLOOKUP($A276,'Data Sheet'!$A:E,6,FALSE),"NA")</f>
        <v>#NAME?</v>
      </c>
      <c r="G276" s="63" t="e">
        <f ca="1">_xludf.IFNA(VLOOKUP($A276,'Data Sheet'!$A:F,7,FALSE),"NA")</f>
        <v>#NAME?</v>
      </c>
      <c r="H276" s="64" t="e">
        <f ca="1">_xludf.IFNA(VLOOKUP($A276,'Data Sheet'!$A:Q,18,FALSE),"NA")</f>
        <v>#NAME?</v>
      </c>
      <c r="I276" s="63" t="e">
        <f ca="1">_xludf.IFNA(VLOOKUP($A276,'Data Sheet'!$A:T,19,FALSE),"NA")</f>
        <v>#NAME?</v>
      </c>
      <c r="J276" s="64" t="e">
        <f ca="1">_xludf.IFNA(VLOOKUP($A276,'Data Sheet'!$A:T,20,FALSE),"NA")</f>
        <v>#NAME?</v>
      </c>
    </row>
    <row r="277" spans="2:10" ht="15.75" customHeight="1" x14ac:dyDescent="0.15">
      <c r="B277" s="60" t="e">
        <f ca="1">_xludf.IFNA(VLOOKUP($A277,'Data Sheet'!$A:B,2,FALSE),"NA")</f>
        <v>#NAME?</v>
      </c>
      <c r="C277" s="61" t="e">
        <f ca="1">_xludf.IFNA(VLOOKUP($A277,'Data Sheet'!$A:U,3,FALSE),"NA")</f>
        <v>#NAME?</v>
      </c>
      <c r="D277" s="61" t="e">
        <f ca="1">_xludf.IFNA(VLOOKUP($A277,'Data Sheet'!$A:C,4,FALSE),"NA")</f>
        <v>#NAME?</v>
      </c>
      <c r="E277" s="61" t="e">
        <f ca="1">_xludf.IFNA(VLOOKUP($A277,'Data Sheet'!$A:D,5,FALSE),"NA")</f>
        <v>#NAME?</v>
      </c>
      <c r="F277" s="73" t="e">
        <f ca="1">_xludf.IFNA(VLOOKUP($A277,'Data Sheet'!$A:E,6,FALSE),"NA")</f>
        <v>#NAME?</v>
      </c>
      <c r="G277" s="63" t="e">
        <f ca="1">_xludf.IFNA(VLOOKUP($A277,'Data Sheet'!$A:F,7,FALSE),"NA")</f>
        <v>#NAME?</v>
      </c>
      <c r="H277" s="64" t="e">
        <f ca="1">_xludf.IFNA(VLOOKUP($A277,'Data Sheet'!$A:Q,18,FALSE),"NA")</f>
        <v>#NAME?</v>
      </c>
      <c r="I277" s="63" t="e">
        <f ca="1">_xludf.IFNA(VLOOKUP($A277,'Data Sheet'!$A:T,19,FALSE),"NA")</f>
        <v>#NAME?</v>
      </c>
      <c r="J277" s="64" t="e">
        <f ca="1">_xludf.IFNA(VLOOKUP($A277,'Data Sheet'!$A:T,20,FALSE),"NA")</f>
        <v>#NAME?</v>
      </c>
    </row>
    <row r="278" spans="2:10" ht="15.75" customHeight="1" x14ac:dyDescent="0.15">
      <c r="B278" s="60" t="e">
        <f ca="1">_xludf.IFNA(VLOOKUP($A278,'Data Sheet'!$A:B,2,FALSE),"NA")</f>
        <v>#NAME?</v>
      </c>
      <c r="C278" s="61" t="e">
        <f ca="1">_xludf.IFNA(VLOOKUP($A278,'Data Sheet'!$A:U,3,FALSE),"NA")</f>
        <v>#NAME?</v>
      </c>
      <c r="D278" s="61" t="e">
        <f ca="1">_xludf.IFNA(VLOOKUP($A278,'Data Sheet'!$A:C,4,FALSE),"NA")</f>
        <v>#NAME?</v>
      </c>
      <c r="E278" s="61" t="e">
        <f ca="1">_xludf.IFNA(VLOOKUP($A278,'Data Sheet'!$A:D,5,FALSE),"NA")</f>
        <v>#NAME?</v>
      </c>
      <c r="F278" s="73" t="e">
        <f ca="1">_xludf.IFNA(VLOOKUP($A278,'Data Sheet'!$A:E,6,FALSE),"NA")</f>
        <v>#NAME?</v>
      </c>
      <c r="G278" s="63" t="e">
        <f ca="1">_xludf.IFNA(VLOOKUP($A278,'Data Sheet'!$A:F,7,FALSE),"NA")</f>
        <v>#NAME?</v>
      </c>
      <c r="H278" s="64" t="e">
        <f ca="1">_xludf.IFNA(VLOOKUP($A278,'Data Sheet'!$A:Q,18,FALSE),"NA")</f>
        <v>#NAME?</v>
      </c>
      <c r="I278" s="63" t="e">
        <f ca="1">_xludf.IFNA(VLOOKUP($A278,'Data Sheet'!$A:T,19,FALSE),"NA")</f>
        <v>#NAME?</v>
      </c>
      <c r="J278" s="64" t="e">
        <f ca="1">_xludf.IFNA(VLOOKUP($A278,'Data Sheet'!$A:T,20,FALSE),"NA")</f>
        <v>#NAME?</v>
      </c>
    </row>
    <row r="279" spans="2:10" ht="15.75" customHeight="1" x14ac:dyDescent="0.15">
      <c r="B279" s="60" t="e">
        <f ca="1">_xludf.IFNA(VLOOKUP($A279,'Data Sheet'!$A:B,2,FALSE),"NA")</f>
        <v>#NAME?</v>
      </c>
      <c r="C279" s="61" t="e">
        <f ca="1">_xludf.IFNA(VLOOKUP($A279,'Data Sheet'!$A:U,3,FALSE),"NA")</f>
        <v>#NAME?</v>
      </c>
      <c r="D279" s="61" t="e">
        <f ca="1">_xludf.IFNA(VLOOKUP($A279,'Data Sheet'!$A:C,4,FALSE),"NA")</f>
        <v>#NAME?</v>
      </c>
      <c r="E279" s="61" t="e">
        <f ca="1">_xludf.IFNA(VLOOKUP($A279,'Data Sheet'!$A:D,5,FALSE),"NA")</f>
        <v>#NAME?</v>
      </c>
      <c r="F279" s="73" t="e">
        <f ca="1">_xludf.IFNA(VLOOKUP($A279,'Data Sheet'!$A:E,6,FALSE),"NA")</f>
        <v>#NAME?</v>
      </c>
      <c r="G279" s="63" t="e">
        <f ca="1">_xludf.IFNA(VLOOKUP($A279,'Data Sheet'!$A:F,7,FALSE),"NA")</f>
        <v>#NAME?</v>
      </c>
      <c r="H279" s="64" t="e">
        <f ca="1">_xludf.IFNA(VLOOKUP($A279,'Data Sheet'!$A:Q,18,FALSE),"NA")</f>
        <v>#NAME?</v>
      </c>
      <c r="I279" s="63" t="e">
        <f ca="1">_xludf.IFNA(VLOOKUP($A279,'Data Sheet'!$A:T,19,FALSE),"NA")</f>
        <v>#NAME?</v>
      </c>
      <c r="J279" s="64" t="e">
        <f ca="1">_xludf.IFNA(VLOOKUP($A279,'Data Sheet'!$A:T,20,FALSE),"NA")</f>
        <v>#NAME?</v>
      </c>
    </row>
    <row r="280" spans="2:10" ht="15.75" customHeight="1" x14ac:dyDescent="0.15">
      <c r="B280" s="60" t="e">
        <f ca="1">_xludf.IFNA(VLOOKUP($A280,'Data Sheet'!$A:B,2,FALSE),"NA")</f>
        <v>#NAME?</v>
      </c>
      <c r="C280" s="61" t="e">
        <f ca="1">_xludf.IFNA(VLOOKUP($A280,'Data Sheet'!$A:U,3,FALSE),"NA")</f>
        <v>#NAME?</v>
      </c>
      <c r="D280" s="61" t="e">
        <f ca="1">_xludf.IFNA(VLOOKUP($A280,'Data Sheet'!$A:C,4,FALSE),"NA")</f>
        <v>#NAME?</v>
      </c>
      <c r="E280" s="61" t="e">
        <f ca="1">_xludf.IFNA(VLOOKUP($A280,'Data Sheet'!$A:D,5,FALSE),"NA")</f>
        <v>#NAME?</v>
      </c>
      <c r="F280" s="73" t="e">
        <f ca="1">_xludf.IFNA(VLOOKUP($A280,'Data Sheet'!$A:E,6,FALSE),"NA")</f>
        <v>#NAME?</v>
      </c>
      <c r="G280" s="63" t="e">
        <f ca="1">_xludf.IFNA(VLOOKUP($A280,'Data Sheet'!$A:F,7,FALSE),"NA")</f>
        <v>#NAME?</v>
      </c>
      <c r="H280" s="64" t="e">
        <f ca="1">_xludf.IFNA(VLOOKUP($A280,'Data Sheet'!$A:Q,18,FALSE),"NA")</f>
        <v>#NAME?</v>
      </c>
      <c r="I280" s="63" t="e">
        <f ca="1">_xludf.IFNA(VLOOKUP($A280,'Data Sheet'!$A:T,19,FALSE),"NA")</f>
        <v>#NAME?</v>
      </c>
      <c r="J280" s="64" t="e">
        <f ca="1">_xludf.IFNA(VLOOKUP($A280,'Data Sheet'!$A:T,20,FALSE),"NA")</f>
        <v>#NAME?</v>
      </c>
    </row>
    <row r="281" spans="2:10" ht="15.75" customHeight="1" x14ac:dyDescent="0.15">
      <c r="B281" s="60" t="e">
        <f ca="1">_xludf.IFNA(VLOOKUP($A281,'Data Sheet'!$A:B,2,FALSE),"NA")</f>
        <v>#NAME?</v>
      </c>
      <c r="C281" s="61" t="e">
        <f ca="1">_xludf.IFNA(VLOOKUP($A281,'Data Sheet'!$A:U,3,FALSE),"NA")</f>
        <v>#NAME?</v>
      </c>
      <c r="D281" s="61" t="e">
        <f ca="1">_xludf.IFNA(VLOOKUP($A281,'Data Sheet'!$A:C,4,FALSE),"NA")</f>
        <v>#NAME?</v>
      </c>
      <c r="E281" s="61" t="e">
        <f ca="1">_xludf.IFNA(VLOOKUP($A281,'Data Sheet'!$A:D,5,FALSE),"NA")</f>
        <v>#NAME?</v>
      </c>
      <c r="F281" s="73" t="e">
        <f ca="1">_xludf.IFNA(VLOOKUP($A281,'Data Sheet'!$A:E,6,FALSE),"NA")</f>
        <v>#NAME?</v>
      </c>
      <c r="G281" s="63" t="e">
        <f ca="1">_xludf.IFNA(VLOOKUP($A281,'Data Sheet'!$A:F,7,FALSE),"NA")</f>
        <v>#NAME?</v>
      </c>
      <c r="H281" s="64" t="e">
        <f ca="1">_xludf.IFNA(VLOOKUP($A281,'Data Sheet'!$A:Q,18,FALSE),"NA")</f>
        <v>#NAME?</v>
      </c>
      <c r="I281" s="63" t="e">
        <f ca="1">_xludf.IFNA(VLOOKUP($A281,'Data Sheet'!$A:T,19,FALSE),"NA")</f>
        <v>#NAME?</v>
      </c>
      <c r="J281" s="64" t="e">
        <f ca="1">_xludf.IFNA(VLOOKUP($A281,'Data Sheet'!$A:T,20,FALSE),"NA")</f>
        <v>#NAME?</v>
      </c>
    </row>
    <row r="282" spans="2:10" ht="15.75" customHeight="1" x14ac:dyDescent="0.15">
      <c r="B282" s="60" t="e">
        <f ca="1">_xludf.IFNA(VLOOKUP($A282,'Data Sheet'!$A:B,2,FALSE),"NA")</f>
        <v>#NAME?</v>
      </c>
      <c r="C282" s="61" t="e">
        <f ca="1">_xludf.IFNA(VLOOKUP($A282,'Data Sheet'!$A:U,3,FALSE),"NA")</f>
        <v>#NAME?</v>
      </c>
      <c r="D282" s="61" t="e">
        <f ca="1">_xludf.IFNA(VLOOKUP($A282,'Data Sheet'!$A:C,4,FALSE),"NA")</f>
        <v>#NAME?</v>
      </c>
      <c r="E282" s="61" t="e">
        <f ca="1">_xludf.IFNA(VLOOKUP($A282,'Data Sheet'!$A:D,5,FALSE),"NA")</f>
        <v>#NAME?</v>
      </c>
      <c r="F282" s="73" t="e">
        <f ca="1">_xludf.IFNA(VLOOKUP($A282,'Data Sheet'!$A:E,6,FALSE),"NA")</f>
        <v>#NAME?</v>
      </c>
      <c r="G282" s="63" t="e">
        <f ca="1">_xludf.IFNA(VLOOKUP($A282,'Data Sheet'!$A:F,7,FALSE),"NA")</f>
        <v>#NAME?</v>
      </c>
      <c r="H282" s="64" t="e">
        <f ca="1">_xludf.IFNA(VLOOKUP($A282,'Data Sheet'!$A:Q,18,FALSE),"NA")</f>
        <v>#NAME?</v>
      </c>
      <c r="I282" s="63" t="e">
        <f ca="1">_xludf.IFNA(VLOOKUP($A282,'Data Sheet'!$A:T,19,FALSE),"NA")</f>
        <v>#NAME?</v>
      </c>
      <c r="J282" s="64" t="e">
        <f ca="1">_xludf.IFNA(VLOOKUP($A282,'Data Sheet'!$A:T,20,FALSE),"NA")</f>
        <v>#NAME?</v>
      </c>
    </row>
    <row r="283" spans="2:10" ht="15.75" customHeight="1" x14ac:dyDescent="0.15">
      <c r="B283" s="60" t="e">
        <f ca="1">_xludf.IFNA(VLOOKUP($A283,'Data Sheet'!$A:B,2,FALSE),"NA")</f>
        <v>#NAME?</v>
      </c>
      <c r="C283" s="61" t="e">
        <f ca="1">_xludf.IFNA(VLOOKUP($A283,'Data Sheet'!$A:U,3,FALSE),"NA")</f>
        <v>#NAME?</v>
      </c>
      <c r="D283" s="61" t="e">
        <f ca="1">_xludf.IFNA(VLOOKUP($A283,'Data Sheet'!$A:C,4,FALSE),"NA")</f>
        <v>#NAME?</v>
      </c>
      <c r="E283" s="61" t="e">
        <f ca="1">_xludf.IFNA(VLOOKUP($A283,'Data Sheet'!$A:D,5,FALSE),"NA")</f>
        <v>#NAME?</v>
      </c>
      <c r="F283" s="73" t="e">
        <f ca="1">_xludf.IFNA(VLOOKUP($A283,'Data Sheet'!$A:E,6,FALSE),"NA")</f>
        <v>#NAME?</v>
      </c>
      <c r="G283" s="63" t="e">
        <f ca="1">_xludf.IFNA(VLOOKUP($A283,'Data Sheet'!$A:F,7,FALSE),"NA")</f>
        <v>#NAME?</v>
      </c>
      <c r="H283" s="64" t="e">
        <f ca="1">_xludf.IFNA(VLOOKUP($A283,'Data Sheet'!$A:Q,18,FALSE),"NA")</f>
        <v>#NAME?</v>
      </c>
      <c r="I283" s="63" t="e">
        <f ca="1">_xludf.IFNA(VLOOKUP($A283,'Data Sheet'!$A:T,19,FALSE),"NA")</f>
        <v>#NAME?</v>
      </c>
      <c r="J283" s="64" t="e">
        <f ca="1">_xludf.IFNA(VLOOKUP($A283,'Data Sheet'!$A:T,20,FALSE),"NA")</f>
        <v>#NAME?</v>
      </c>
    </row>
    <row r="284" spans="2:10" ht="15.75" customHeight="1" x14ac:dyDescent="0.15">
      <c r="B284" s="60" t="e">
        <f ca="1">_xludf.IFNA(VLOOKUP($A284,'Data Sheet'!$A:B,2,FALSE),"NA")</f>
        <v>#NAME?</v>
      </c>
      <c r="C284" s="61" t="e">
        <f ca="1">_xludf.IFNA(VLOOKUP($A284,'Data Sheet'!$A:U,3,FALSE),"NA")</f>
        <v>#NAME?</v>
      </c>
      <c r="D284" s="61" t="e">
        <f ca="1">_xludf.IFNA(VLOOKUP($A284,'Data Sheet'!$A:C,4,FALSE),"NA")</f>
        <v>#NAME?</v>
      </c>
      <c r="E284" s="61" t="e">
        <f ca="1">_xludf.IFNA(VLOOKUP($A284,'Data Sheet'!$A:D,5,FALSE),"NA")</f>
        <v>#NAME?</v>
      </c>
      <c r="F284" s="73" t="e">
        <f ca="1">_xludf.IFNA(VLOOKUP($A284,'Data Sheet'!$A:E,6,FALSE),"NA")</f>
        <v>#NAME?</v>
      </c>
      <c r="G284" s="63" t="e">
        <f ca="1">_xludf.IFNA(VLOOKUP($A284,'Data Sheet'!$A:F,7,FALSE),"NA")</f>
        <v>#NAME?</v>
      </c>
      <c r="H284" s="64" t="e">
        <f ca="1">_xludf.IFNA(VLOOKUP($A284,'Data Sheet'!$A:Q,18,FALSE),"NA")</f>
        <v>#NAME?</v>
      </c>
      <c r="I284" s="63" t="e">
        <f ca="1">_xludf.IFNA(VLOOKUP($A284,'Data Sheet'!$A:T,19,FALSE),"NA")</f>
        <v>#NAME?</v>
      </c>
      <c r="J284" s="64" t="e">
        <f ca="1">_xludf.IFNA(VLOOKUP($A284,'Data Sheet'!$A:T,20,FALSE),"NA")</f>
        <v>#NAME?</v>
      </c>
    </row>
    <row r="285" spans="2:10" ht="15.75" customHeight="1" x14ac:dyDescent="0.15">
      <c r="B285" s="60" t="e">
        <f ca="1">_xludf.IFNA(VLOOKUP($A285,'Data Sheet'!$A:B,2,FALSE),"NA")</f>
        <v>#NAME?</v>
      </c>
      <c r="C285" s="61" t="e">
        <f ca="1">_xludf.IFNA(VLOOKUP($A285,'Data Sheet'!$A:U,3,FALSE),"NA")</f>
        <v>#NAME?</v>
      </c>
      <c r="D285" s="61" t="e">
        <f ca="1">_xludf.IFNA(VLOOKUP($A285,'Data Sheet'!$A:C,4,FALSE),"NA")</f>
        <v>#NAME?</v>
      </c>
      <c r="E285" s="61" t="e">
        <f ca="1">_xludf.IFNA(VLOOKUP($A285,'Data Sheet'!$A:D,5,FALSE),"NA")</f>
        <v>#NAME?</v>
      </c>
      <c r="F285" s="73" t="e">
        <f ca="1">_xludf.IFNA(VLOOKUP($A285,'Data Sheet'!$A:E,6,FALSE),"NA")</f>
        <v>#NAME?</v>
      </c>
      <c r="G285" s="63" t="e">
        <f ca="1">_xludf.IFNA(VLOOKUP($A285,'Data Sheet'!$A:F,7,FALSE),"NA")</f>
        <v>#NAME?</v>
      </c>
      <c r="H285" s="64" t="e">
        <f ca="1">_xludf.IFNA(VLOOKUP($A285,'Data Sheet'!$A:Q,18,FALSE),"NA")</f>
        <v>#NAME?</v>
      </c>
      <c r="I285" s="63" t="e">
        <f ca="1">_xludf.IFNA(VLOOKUP($A285,'Data Sheet'!$A:T,19,FALSE),"NA")</f>
        <v>#NAME?</v>
      </c>
      <c r="J285" s="64" t="e">
        <f ca="1">_xludf.IFNA(VLOOKUP($A285,'Data Sheet'!$A:T,20,FALSE),"NA")</f>
        <v>#NAME?</v>
      </c>
    </row>
    <row r="286" spans="2:10" ht="15.75" customHeight="1" x14ac:dyDescent="0.15">
      <c r="B286" s="60" t="e">
        <f ca="1">_xludf.IFNA(VLOOKUP($A286,'Data Sheet'!$A:B,2,FALSE),"NA")</f>
        <v>#NAME?</v>
      </c>
      <c r="C286" s="61" t="e">
        <f ca="1">_xludf.IFNA(VLOOKUP($A286,'Data Sheet'!$A:U,3,FALSE),"NA")</f>
        <v>#NAME?</v>
      </c>
      <c r="D286" s="61" t="e">
        <f ca="1">_xludf.IFNA(VLOOKUP($A286,'Data Sheet'!$A:C,4,FALSE),"NA")</f>
        <v>#NAME?</v>
      </c>
      <c r="E286" s="61" t="e">
        <f ca="1">_xludf.IFNA(VLOOKUP($A286,'Data Sheet'!$A:D,5,FALSE),"NA")</f>
        <v>#NAME?</v>
      </c>
      <c r="F286" s="73" t="e">
        <f ca="1">_xludf.IFNA(VLOOKUP($A286,'Data Sheet'!$A:E,6,FALSE),"NA")</f>
        <v>#NAME?</v>
      </c>
      <c r="G286" s="63" t="e">
        <f ca="1">_xludf.IFNA(VLOOKUP($A286,'Data Sheet'!$A:F,7,FALSE),"NA")</f>
        <v>#NAME?</v>
      </c>
      <c r="H286" s="64" t="e">
        <f ca="1">_xludf.IFNA(VLOOKUP($A286,'Data Sheet'!$A:Q,18,FALSE),"NA")</f>
        <v>#NAME?</v>
      </c>
      <c r="I286" s="63" t="e">
        <f ca="1">_xludf.IFNA(VLOOKUP($A286,'Data Sheet'!$A:T,19,FALSE),"NA")</f>
        <v>#NAME?</v>
      </c>
      <c r="J286" s="64" t="e">
        <f ca="1">_xludf.IFNA(VLOOKUP($A286,'Data Sheet'!$A:T,20,FALSE),"NA")</f>
        <v>#NAME?</v>
      </c>
    </row>
    <row r="287" spans="2:10" ht="15.75" customHeight="1" x14ac:dyDescent="0.15">
      <c r="B287" s="60" t="e">
        <f ca="1">_xludf.IFNA(VLOOKUP($A287,'Data Sheet'!$A:B,2,FALSE),"NA")</f>
        <v>#NAME?</v>
      </c>
      <c r="C287" s="61" t="e">
        <f ca="1">_xludf.IFNA(VLOOKUP($A287,'Data Sheet'!$A:U,3,FALSE),"NA")</f>
        <v>#NAME?</v>
      </c>
      <c r="D287" s="61" t="e">
        <f ca="1">_xludf.IFNA(VLOOKUP($A287,'Data Sheet'!$A:C,4,FALSE),"NA")</f>
        <v>#NAME?</v>
      </c>
      <c r="E287" s="61" t="e">
        <f ca="1">_xludf.IFNA(VLOOKUP($A287,'Data Sheet'!$A:D,5,FALSE),"NA")</f>
        <v>#NAME?</v>
      </c>
      <c r="F287" s="73" t="e">
        <f ca="1">_xludf.IFNA(VLOOKUP($A287,'Data Sheet'!$A:E,6,FALSE),"NA")</f>
        <v>#NAME?</v>
      </c>
      <c r="G287" s="63" t="e">
        <f ca="1">_xludf.IFNA(VLOOKUP($A287,'Data Sheet'!$A:F,7,FALSE),"NA")</f>
        <v>#NAME?</v>
      </c>
      <c r="H287" s="64" t="e">
        <f ca="1">_xludf.IFNA(VLOOKUP($A287,'Data Sheet'!$A:Q,18,FALSE),"NA")</f>
        <v>#NAME?</v>
      </c>
      <c r="I287" s="63" t="e">
        <f ca="1">_xludf.IFNA(VLOOKUP($A287,'Data Sheet'!$A:T,19,FALSE),"NA")</f>
        <v>#NAME?</v>
      </c>
      <c r="J287" s="64" t="e">
        <f ca="1">_xludf.IFNA(VLOOKUP($A287,'Data Sheet'!$A:T,20,FALSE),"NA")</f>
        <v>#NAME?</v>
      </c>
    </row>
    <row r="288" spans="2:10" ht="15.75" customHeight="1" x14ac:dyDescent="0.15">
      <c r="B288" s="60" t="e">
        <f ca="1">_xludf.IFNA(VLOOKUP($A288,'Data Sheet'!$A:B,2,FALSE),"NA")</f>
        <v>#NAME?</v>
      </c>
      <c r="C288" s="61" t="e">
        <f ca="1">_xludf.IFNA(VLOOKUP($A288,'Data Sheet'!$A:U,3,FALSE),"NA")</f>
        <v>#NAME?</v>
      </c>
      <c r="D288" s="61" t="e">
        <f ca="1">_xludf.IFNA(VLOOKUP($A288,'Data Sheet'!$A:C,4,FALSE),"NA")</f>
        <v>#NAME?</v>
      </c>
      <c r="E288" s="61" t="e">
        <f ca="1">_xludf.IFNA(VLOOKUP($A288,'Data Sheet'!$A:D,5,FALSE),"NA")</f>
        <v>#NAME?</v>
      </c>
      <c r="F288" s="73" t="e">
        <f ca="1">_xludf.IFNA(VLOOKUP($A288,'Data Sheet'!$A:E,6,FALSE),"NA")</f>
        <v>#NAME?</v>
      </c>
      <c r="G288" s="63" t="e">
        <f ca="1">_xludf.IFNA(VLOOKUP($A288,'Data Sheet'!$A:F,7,FALSE),"NA")</f>
        <v>#NAME?</v>
      </c>
      <c r="H288" s="64" t="e">
        <f ca="1">_xludf.IFNA(VLOOKUP($A288,'Data Sheet'!$A:Q,18,FALSE),"NA")</f>
        <v>#NAME?</v>
      </c>
      <c r="I288" s="63" t="e">
        <f ca="1">_xludf.IFNA(VLOOKUP($A288,'Data Sheet'!$A:T,19,FALSE),"NA")</f>
        <v>#NAME?</v>
      </c>
      <c r="J288" s="64" t="e">
        <f ca="1">_xludf.IFNA(VLOOKUP($A288,'Data Sheet'!$A:T,20,FALSE),"NA")</f>
        <v>#NAME?</v>
      </c>
    </row>
    <row r="289" spans="2:10" ht="15.75" customHeight="1" x14ac:dyDescent="0.15">
      <c r="B289" s="60" t="e">
        <f ca="1">_xludf.IFNA(VLOOKUP($A289,'Data Sheet'!$A:B,2,FALSE),"NA")</f>
        <v>#NAME?</v>
      </c>
      <c r="C289" s="61" t="e">
        <f ca="1">_xludf.IFNA(VLOOKUP($A289,'Data Sheet'!$A:U,3,FALSE),"NA")</f>
        <v>#NAME?</v>
      </c>
      <c r="D289" s="61" t="e">
        <f ca="1">_xludf.IFNA(VLOOKUP($A289,'Data Sheet'!$A:C,4,FALSE),"NA")</f>
        <v>#NAME?</v>
      </c>
      <c r="E289" s="61" t="e">
        <f ca="1">_xludf.IFNA(VLOOKUP($A289,'Data Sheet'!$A:D,5,FALSE),"NA")</f>
        <v>#NAME?</v>
      </c>
      <c r="F289" s="73" t="e">
        <f ca="1">_xludf.IFNA(VLOOKUP($A289,'Data Sheet'!$A:E,6,FALSE),"NA")</f>
        <v>#NAME?</v>
      </c>
      <c r="G289" s="63" t="e">
        <f ca="1">_xludf.IFNA(VLOOKUP($A289,'Data Sheet'!$A:F,7,FALSE),"NA")</f>
        <v>#NAME?</v>
      </c>
      <c r="H289" s="64" t="e">
        <f ca="1">_xludf.IFNA(VLOOKUP($A289,'Data Sheet'!$A:Q,18,FALSE),"NA")</f>
        <v>#NAME?</v>
      </c>
      <c r="I289" s="63" t="e">
        <f ca="1">_xludf.IFNA(VLOOKUP($A289,'Data Sheet'!$A:T,19,FALSE),"NA")</f>
        <v>#NAME?</v>
      </c>
      <c r="J289" s="64" t="e">
        <f ca="1">_xludf.IFNA(VLOOKUP($A289,'Data Sheet'!$A:T,20,FALSE),"NA")</f>
        <v>#NAME?</v>
      </c>
    </row>
    <row r="290" spans="2:10" ht="15.75" customHeight="1" x14ac:dyDescent="0.15">
      <c r="B290" s="60" t="e">
        <f ca="1">_xludf.IFNA(VLOOKUP($A290,'Data Sheet'!$A:B,2,FALSE),"NA")</f>
        <v>#NAME?</v>
      </c>
      <c r="C290" s="61" t="e">
        <f ca="1">_xludf.IFNA(VLOOKUP($A290,'Data Sheet'!$A:U,3,FALSE),"NA")</f>
        <v>#NAME?</v>
      </c>
      <c r="D290" s="61" t="e">
        <f ca="1">_xludf.IFNA(VLOOKUP($A290,'Data Sheet'!$A:C,4,FALSE),"NA")</f>
        <v>#NAME?</v>
      </c>
      <c r="E290" s="61" t="e">
        <f ca="1">_xludf.IFNA(VLOOKUP($A290,'Data Sheet'!$A:D,5,FALSE),"NA")</f>
        <v>#NAME?</v>
      </c>
      <c r="F290" s="73" t="e">
        <f ca="1">_xludf.IFNA(VLOOKUP($A290,'Data Sheet'!$A:E,6,FALSE),"NA")</f>
        <v>#NAME?</v>
      </c>
      <c r="G290" s="63" t="e">
        <f ca="1">_xludf.IFNA(VLOOKUP($A290,'Data Sheet'!$A:F,7,FALSE),"NA")</f>
        <v>#NAME?</v>
      </c>
      <c r="H290" s="64" t="e">
        <f ca="1">_xludf.IFNA(VLOOKUP($A290,'Data Sheet'!$A:Q,18,FALSE),"NA")</f>
        <v>#NAME?</v>
      </c>
      <c r="I290" s="63" t="e">
        <f ca="1">_xludf.IFNA(VLOOKUP($A290,'Data Sheet'!$A:T,19,FALSE),"NA")</f>
        <v>#NAME?</v>
      </c>
      <c r="J290" s="64" t="e">
        <f ca="1">_xludf.IFNA(VLOOKUP($A290,'Data Sheet'!$A:T,20,FALSE),"NA")</f>
        <v>#NAME?</v>
      </c>
    </row>
    <row r="291" spans="2:10" ht="15.75" customHeight="1" x14ac:dyDescent="0.15">
      <c r="B291" s="60" t="e">
        <f ca="1">_xludf.IFNA(VLOOKUP($A291,'Data Sheet'!$A:B,2,FALSE),"NA")</f>
        <v>#NAME?</v>
      </c>
      <c r="C291" s="61" t="e">
        <f ca="1">_xludf.IFNA(VLOOKUP($A291,'Data Sheet'!$A:U,3,FALSE),"NA")</f>
        <v>#NAME?</v>
      </c>
      <c r="D291" s="61" t="e">
        <f ca="1">_xludf.IFNA(VLOOKUP($A291,'Data Sheet'!$A:C,4,FALSE),"NA")</f>
        <v>#NAME?</v>
      </c>
      <c r="E291" s="61" t="e">
        <f ca="1">_xludf.IFNA(VLOOKUP($A291,'Data Sheet'!$A:D,5,FALSE),"NA")</f>
        <v>#NAME?</v>
      </c>
      <c r="F291" s="73" t="e">
        <f ca="1">_xludf.IFNA(VLOOKUP($A291,'Data Sheet'!$A:E,6,FALSE),"NA")</f>
        <v>#NAME?</v>
      </c>
      <c r="G291" s="63" t="e">
        <f ca="1">_xludf.IFNA(VLOOKUP($A291,'Data Sheet'!$A:F,7,FALSE),"NA")</f>
        <v>#NAME?</v>
      </c>
      <c r="H291" s="64" t="e">
        <f ca="1">_xludf.IFNA(VLOOKUP($A291,'Data Sheet'!$A:Q,18,FALSE),"NA")</f>
        <v>#NAME?</v>
      </c>
      <c r="I291" s="63" t="e">
        <f ca="1">_xludf.IFNA(VLOOKUP($A291,'Data Sheet'!$A:T,19,FALSE),"NA")</f>
        <v>#NAME?</v>
      </c>
      <c r="J291" s="64" t="e">
        <f ca="1">_xludf.IFNA(VLOOKUP($A291,'Data Sheet'!$A:T,20,FALSE),"NA")</f>
        <v>#NAME?</v>
      </c>
    </row>
    <row r="292" spans="2:10" ht="15.75" customHeight="1" x14ac:dyDescent="0.15">
      <c r="B292" s="60" t="e">
        <f ca="1">_xludf.IFNA(VLOOKUP($A292,'Data Sheet'!$A:B,2,FALSE),"NA")</f>
        <v>#NAME?</v>
      </c>
      <c r="C292" s="61" t="e">
        <f ca="1">_xludf.IFNA(VLOOKUP($A292,'Data Sheet'!$A:U,3,FALSE),"NA")</f>
        <v>#NAME?</v>
      </c>
      <c r="D292" s="61" t="e">
        <f ca="1">_xludf.IFNA(VLOOKUP($A292,'Data Sheet'!$A:C,4,FALSE),"NA")</f>
        <v>#NAME?</v>
      </c>
      <c r="E292" s="61" t="e">
        <f ca="1">_xludf.IFNA(VLOOKUP($A292,'Data Sheet'!$A:D,5,FALSE),"NA")</f>
        <v>#NAME?</v>
      </c>
      <c r="F292" s="73" t="e">
        <f ca="1">_xludf.IFNA(VLOOKUP($A292,'Data Sheet'!$A:E,6,FALSE),"NA")</f>
        <v>#NAME?</v>
      </c>
      <c r="G292" s="63" t="e">
        <f ca="1">_xludf.IFNA(VLOOKUP($A292,'Data Sheet'!$A:F,7,FALSE),"NA")</f>
        <v>#NAME?</v>
      </c>
      <c r="H292" s="64" t="e">
        <f ca="1">_xludf.IFNA(VLOOKUP($A292,'Data Sheet'!$A:Q,18,FALSE),"NA")</f>
        <v>#NAME?</v>
      </c>
      <c r="I292" s="63" t="e">
        <f ca="1">_xludf.IFNA(VLOOKUP($A292,'Data Sheet'!$A:T,19,FALSE),"NA")</f>
        <v>#NAME?</v>
      </c>
      <c r="J292" s="64" t="e">
        <f ca="1">_xludf.IFNA(VLOOKUP($A292,'Data Sheet'!$A:T,20,FALSE),"NA")</f>
        <v>#NAME?</v>
      </c>
    </row>
    <row r="293" spans="2:10" ht="15.75" customHeight="1" x14ac:dyDescent="0.15">
      <c r="B293" s="60" t="e">
        <f ca="1">_xludf.IFNA(VLOOKUP($A293,'Data Sheet'!$A:B,2,FALSE),"NA")</f>
        <v>#NAME?</v>
      </c>
      <c r="C293" s="61" t="e">
        <f ca="1">_xludf.IFNA(VLOOKUP($A293,'Data Sheet'!$A:U,3,FALSE),"NA")</f>
        <v>#NAME?</v>
      </c>
      <c r="D293" s="61" t="e">
        <f ca="1">_xludf.IFNA(VLOOKUP($A293,'Data Sheet'!$A:C,4,FALSE),"NA")</f>
        <v>#NAME?</v>
      </c>
      <c r="E293" s="61" t="e">
        <f ca="1">_xludf.IFNA(VLOOKUP($A293,'Data Sheet'!$A:D,5,FALSE),"NA")</f>
        <v>#NAME?</v>
      </c>
      <c r="F293" s="73" t="e">
        <f ca="1">_xludf.IFNA(VLOOKUP($A293,'Data Sheet'!$A:E,6,FALSE),"NA")</f>
        <v>#NAME?</v>
      </c>
      <c r="G293" s="63" t="e">
        <f ca="1">_xludf.IFNA(VLOOKUP($A293,'Data Sheet'!$A:F,7,FALSE),"NA")</f>
        <v>#NAME?</v>
      </c>
      <c r="H293" s="64" t="e">
        <f ca="1">_xludf.IFNA(VLOOKUP($A293,'Data Sheet'!$A:Q,18,FALSE),"NA")</f>
        <v>#NAME?</v>
      </c>
      <c r="I293" s="63" t="e">
        <f ca="1">_xludf.IFNA(VLOOKUP($A293,'Data Sheet'!$A:T,19,FALSE),"NA")</f>
        <v>#NAME?</v>
      </c>
      <c r="J293" s="64" t="e">
        <f ca="1">_xludf.IFNA(VLOOKUP($A293,'Data Sheet'!$A:T,20,FALSE),"NA")</f>
        <v>#NAME?</v>
      </c>
    </row>
    <row r="294" spans="2:10" ht="15.75" customHeight="1" x14ac:dyDescent="0.15">
      <c r="B294" s="60" t="e">
        <f ca="1">_xludf.IFNA(VLOOKUP($A294,'Data Sheet'!$A:B,2,FALSE),"NA")</f>
        <v>#NAME?</v>
      </c>
      <c r="C294" s="61" t="e">
        <f ca="1">_xludf.IFNA(VLOOKUP($A294,'Data Sheet'!$A:U,3,FALSE),"NA")</f>
        <v>#NAME?</v>
      </c>
      <c r="D294" s="61" t="e">
        <f ca="1">_xludf.IFNA(VLOOKUP($A294,'Data Sheet'!$A:C,4,FALSE),"NA")</f>
        <v>#NAME?</v>
      </c>
      <c r="E294" s="61" t="e">
        <f ca="1">_xludf.IFNA(VLOOKUP($A294,'Data Sheet'!$A:D,5,FALSE),"NA")</f>
        <v>#NAME?</v>
      </c>
      <c r="F294" s="73" t="e">
        <f ca="1">_xludf.IFNA(VLOOKUP($A294,'Data Sheet'!$A:E,6,FALSE),"NA")</f>
        <v>#NAME?</v>
      </c>
      <c r="G294" s="63" t="e">
        <f ca="1">_xludf.IFNA(VLOOKUP($A294,'Data Sheet'!$A:F,7,FALSE),"NA")</f>
        <v>#NAME?</v>
      </c>
      <c r="H294" s="64" t="e">
        <f ca="1">_xludf.IFNA(VLOOKUP($A294,'Data Sheet'!$A:Q,18,FALSE),"NA")</f>
        <v>#NAME?</v>
      </c>
      <c r="I294" s="63" t="e">
        <f ca="1">_xludf.IFNA(VLOOKUP($A294,'Data Sheet'!$A:T,19,FALSE),"NA")</f>
        <v>#NAME?</v>
      </c>
      <c r="J294" s="64" t="e">
        <f ca="1">_xludf.IFNA(VLOOKUP($A294,'Data Sheet'!$A:T,20,FALSE),"NA")</f>
        <v>#NAME?</v>
      </c>
    </row>
    <row r="295" spans="2:10" ht="15.75" customHeight="1" x14ac:dyDescent="0.15">
      <c r="B295" s="60" t="e">
        <f ca="1">_xludf.IFNA(VLOOKUP($A295,'Data Sheet'!$A:B,2,FALSE),"NA")</f>
        <v>#NAME?</v>
      </c>
      <c r="C295" s="61" t="e">
        <f ca="1">_xludf.IFNA(VLOOKUP($A295,'Data Sheet'!$A:U,3,FALSE),"NA")</f>
        <v>#NAME?</v>
      </c>
      <c r="D295" s="61" t="e">
        <f ca="1">_xludf.IFNA(VLOOKUP($A295,'Data Sheet'!$A:C,4,FALSE),"NA")</f>
        <v>#NAME?</v>
      </c>
      <c r="E295" s="61" t="e">
        <f ca="1">_xludf.IFNA(VLOOKUP($A295,'Data Sheet'!$A:D,5,FALSE),"NA")</f>
        <v>#NAME?</v>
      </c>
      <c r="F295" s="73" t="e">
        <f ca="1">_xludf.IFNA(VLOOKUP($A295,'Data Sheet'!$A:E,6,FALSE),"NA")</f>
        <v>#NAME?</v>
      </c>
      <c r="G295" s="63" t="e">
        <f ca="1">_xludf.IFNA(VLOOKUP($A295,'Data Sheet'!$A:F,7,FALSE),"NA")</f>
        <v>#NAME?</v>
      </c>
      <c r="H295" s="64" t="e">
        <f ca="1">_xludf.IFNA(VLOOKUP($A295,'Data Sheet'!$A:Q,18,FALSE),"NA")</f>
        <v>#NAME?</v>
      </c>
      <c r="I295" s="63" t="e">
        <f ca="1">_xludf.IFNA(VLOOKUP($A295,'Data Sheet'!$A:T,19,FALSE),"NA")</f>
        <v>#NAME?</v>
      </c>
      <c r="J295" s="64" t="e">
        <f ca="1">_xludf.IFNA(VLOOKUP($A295,'Data Sheet'!$A:T,20,FALSE),"NA")</f>
        <v>#NAME?</v>
      </c>
    </row>
    <row r="296" spans="2:10" ht="15.75" customHeight="1" x14ac:dyDescent="0.15">
      <c r="B296" s="60" t="e">
        <f ca="1">_xludf.IFNA(VLOOKUP($A296,'Data Sheet'!$A:B,2,FALSE),"NA")</f>
        <v>#NAME?</v>
      </c>
      <c r="C296" s="61" t="e">
        <f ca="1">_xludf.IFNA(VLOOKUP($A296,'Data Sheet'!$A:U,3,FALSE),"NA")</f>
        <v>#NAME?</v>
      </c>
      <c r="D296" s="61" t="e">
        <f ca="1">_xludf.IFNA(VLOOKUP($A296,'Data Sheet'!$A:C,4,FALSE),"NA")</f>
        <v>#NAME?</v>
      </c>
      <c r="E296" s="61" t="e">
        <f ca="1">_xludf.IFNA(VLOOKUP($A296,'Data Sheet'!$A:D,5,FALSE),"NA")</f>
        <v>#NAME?</v>
      </c>
      <c r="F296" s="73" t="e">
        <f ca="1">_xludf.IFNA(VLOOKUP($A296,'Data Sheet'!$A:E,6,FALSE),"NA")</f>
        <v>#NAME?</v>
      </c>
      <c r="G296" s="63" t="e">
        <f ca="1">_xludf.IFNA(VLOOKUP($A296,'Data Sheet'!$A:F,7,FALSE),"NA")</f>
        <v>#NAME?</v>
      </c>
      <c r="H296" s="64" t="e">
        <f ca="1">_xludf.IFNA(VLOOKUP($A296,'Data Sheet'!$A:Q,18,FALSE),"NA")</f>
        <v>#NAME?</v>
      </c>
      <c r="I296" s="63" t="e">
        <f ca="1">_xludf.IFNA(VLOOKUP($A296,'Data Sheet'!$A:T,19,FALSE),"NA")</f>
        <v>#NAME?</v>
      </c>
      <c r="J296" s="64" t="e">
        <f ca="1">_xludf.IFNA(VLOOKUP($A296,'Data Sheet'!$A:T,20,FALSE),"NA")</f>
        <v>#NAME?</v>
      </c>
    </row>
    <row r="297" spans="2:10" ht="15.75" customHeight="1" x14ac:dyDescent="0.15">
      <c r="B297" s="60" t="e">
        <f ca="1">_xludf.IFNA(VLOOKUP($A297,'Data Sheet'!$A:B,2,FALSE),"NA")</f>
        <v>#NAME?</v>
      </c>
      <c r="C297" s="61" t="e">
        <f ca="1">_xludf.IFNA(VLOOKUP($A297,'Data Sheet'!$A:U,3,FALSE),"NA")</f>
        <v>#NAME?</v>
      </c>
      <c r="D297" s="61" t="e">
        <f ca="1">_xludf.IFNA(VLOOKUP($A297,'Data Sheet'!$A:C,4,FALSE),"NA")</f>
        <v>#NAME?</v>
      </c>
      <c r="E297" s="61" t="e">
        <f ca="1">_xludf.IFNA(VLOOKUP($A297,'Data Sheet'!$A:D,5,FALSE),"NA")</f>
        <v>#NAME?</v>
      </c>
      <c r="F297" s="73" t="e">
        <f ca="1">_xludf.IFNA(VLOOKUP($A297,'Data Sheet'!$A:E,6,FALSE),"NA")</f>
        <v>#NAME?</v>
      </c>
      <c r="G297" s="63" t="e">
        <f ca="1">_xludf.IFNA(VLOOKUP($A297,'Data Sheet'!$A:F,7,FALSE),"NA")</f>
        <v>#NAME?</v>
      </c>
      <c r="H297" s="64" t="e">
        <f ca="1">_xludf.IFNA(VLOOKUP($A297,'Data Sheet'!$A:Q,18,FALSE),"NA")</f>
        <v>#NAME?</v>
      </c>
      <c r="I297" s="63" t="e">
        <f ca="1">_xludf.IFNA(VLOOKUP($A297,'Data Sheet'!$A:T,19,FALSE),"NA")</f>
        <v>#NAME?</v>
      </c>
      <c r="J297" s="64" t="e">
        <f ca="1">_xludf.IFNA(VLOOKUP($A297,'Data Sheet'!$A:T,20,FALSE),"NA")</f>
        <v>#NAME?</v>
      </c>
    </row>
    <row r="298" spans="2:10" ht="15.75" customHeight="1" x14ac:dyDescent="0.15">
      <c r="B298" s="60" t="e">
        <f ca="1">_xludf.IFNA(VLOOKUP($A298,'Data Sheet'!$A:B,2,FALSE),"NA")</f>
        <v>#NAME?</v>
      </c>
      <c r="C298" s="61" t="e">
        <f ca="1">_xludf.IFNA(VLOOKUP($A298,'Data Sheet'!$A:U,3,FALSE),"NA")</f>
        <v>#NAME?</v>
      </c>
      <c r="D298" s="61" t="e">
        <f ca="1">_xludf.IFNA(VLOOKUP($A298,'Data Sheet'!$A:C,4,FALSE),"NA")</f>
        <v>#NAME?</v>
      </c>
      <c r="E298" s="61" t="e">
        <f ca="1">_xludf.IFNA(VLOOKUP($A298,'Data Sheet'!$A:D,5,FALSE),"NA")</f>
        <v>#NAME?</v>
      </c>
      <c r="F298" s="73" t="e">
        <f ca="1">_xludf.IFNA(VLOOKUP($A298,'Data Sheet'!$A:E,6,FALSE),"NA")</f>
        <v>#NAME?</v>
      </c>
      <c r="G298" s="63" t="e">
        <f ca="1">_xludf.IFNA(VLOOKUP($A298,'Data Sheet'!$A:F,7,FALSE),"NA")</f>
        <v>#NAME?</v>
      </c>
      <c r="H298" s="64" t="e">
        <f ca="1">_xludf.IFNA(VLOOKUP($A298,'Data Sheet'!$A:Q,18,FALSE),"NA")</f>
        <v>#NAME?</v>
      </c>
      <c r="I298" s="63" t="e">
        <f ca="1">_xludf.IFNA(VLOOKUP($A298,'Data Sheet'!$A:T,19,FALSE),"NA")</f>
        <v>#NAME?</v>
      </c>
      <c r="J298" s="64" t="e">
        <f ca="1">_xludf.IFNA(VLOOKUP($A298,'Data Sheet'!$A:T,20,FALSE),"NA")</f>
        <v>#NAME?</v>
      </c>
    </row>
    <row r="299" spans="2:10" ht="15.75" customHeight="1" x14ac:dyDescent="0.15">
      <c r="B299" s="60" t="e">
        <f ca="1">_xludf.IFNA(VLOOKUP($A299,'Data Sheet'!$A:B,2,FALSE),"NA")</f>
        <v>#NAME?</v>
      </c>
      <c r="C299" s="61" t="e">
        <f ca="1">_xludf.IFNA(VLOOKUP($A299,'Data Sheet'!$A:U,3,FALSE),"NA")</f>
        <v>#NAME?</v>
      </c>
      <c r="D299" s="61" t="e">
        <f ca="1">_xludf.IFNA(VLOOKUP($A299,'Data Sheet'!$A:C,4,FALSE),"NA")</f>
        <v>#NAME?</v>
      </c>
      <c r="E299" s="61" t="e">
        <f ca="1">_xludf.IFNA(VLOOKUP($A299,'Data Sheet'!$A:D,5,FALSE),"NA")</f>
        <v>#NAME?</v>
      </c>
      <c r="F299" s="73" t="e">
        <f ca="1">_xludf.IFNA(VLOOKUP($A299,'Data Sheet'!$A:E,6,FALSE),"NA")</f>
        <v>#NAME?</v>
      </c>
      <c r="G299" s="63" t="e">
        <f ca="1">_xludf.IFNA(VLOOKUP($A299,'Data Sheet'!$A:F,7,FALSE),"NA")</f>
        <v>#NAME?</v>
      </c>
      <c r="H299" s="64" t="e">
        <f ca="1">_xludf.IFNA(VLOOKUP($A299,'Data Sheet'!$A:Q,18,FALSE),"NA")</f>
        <v>#NAME?</v>
      </c>
      <c r="I299" s="63" t="e">
        <f ca="1">_xludf.IFNA(VLOOKUP($A299,'Data Sheet'!$A:T,19,FALSE),"NA")</f>
        <v>#NAME?</v>
      </c>
      <c r="J299" s="64" t="e">
        <f ca="1">_xludf.IFNA(VLOOKUP($A299,'Data Sheet'!$A:T,20,FALSE),"NA")</f>
        <v>#NAME?</v>
      </c>
    </row>
    <row r="300" spans="2:10" ht="15.75" customHeight="1" x14ac:dyDescent="0.15">
      <c r="B300" s="60" t="e">
        <f ca="1">_xludf.IFNA(VLOOKUP($A300,'Data Sheet'!$A:B,2,FALSE),"NA")</f>
        <v>#NAME?</v>
      </c>
      <c r="C300" s="61" t="e">
        <f ca="1">_xludf.IFNA(VLOOKUP($A300,'Data Sheet'!$A:U,3,FALSE),"NA")</f>
        <v>#NAME?</v>
      </c>
      <c r="D300" s="61" t="e">
        <f ca="1">_xludf.IFNA(VLOOKUP($A300,'Data Sheet'!$A:C,4,FALSE),"NA")</f>
        <v>#NAME?</v>
      </c>
      <c r="E300" s="61" t="e">
        <f ca="1">_xludf.IFNA(VLOOKUP($A300,'Data Sheet'!$A:D,5,FALSE),"NA")</f>
        <v>#NAME?</v>
      </c>
      <c r="F300" s="73" t="e">
        <f ca="1">_xludf.IFNA(VLOOKUP($A300,'Data Sheet'!$A:E,6,FALSE),"NA")</f>
        <v>#NAME?</v>
      </c>
      <c r="G300" s="63" t="e">
        <f ca="1">_xludf.IFNA(VLOOKUP($A300,'Data Sheet'!$A:F,7,FALSE),"NA")</f>
        <v>#NAME?</v>
      </c>
      <c r="H300" s="64" t="e">
        <f ca="1">_xludf.IFNA(VLOOKUP($A300,'Data Sheet'!$A:Q,18,FALSE),"NA")</f>
        <v>#NAME?</v>
      </c>
      <c r="I300" s="63" t="e">
        <f ca="1">_xludf.IFNA(VLOOKUP($A300,'Data Sheet'!$A:T,19,FALSE),"NA")</f>
        <v>#NAME?</v>
      </c>
      <c r="J300" s="64" t="e">
        <f ca="1">_xludf.IFNA(VLOOKUP($A300,'Data Sheet'!$A:T,20,FALSE),"NA")</f>
        <v>#NAME?</v>
      </c>
    </row>
    <row r="301" spans="2:10" ht="15.75" customHeight="1" x14ac:dyDescent="0.15">
      <c r="B301" s="60" t="e">
        <f ca="1">_xludf.IFNA(VLOOKUP($A301,'Data Sheet'!$A:B,2,FALSE),"NA")</f>
        <v>#NAME?</v>
      </c>
      <c r="C301" s="61" t="e">
        <f ca="1">_xludf.IFNA(VLOOKUP($A301,'Data Sheet'!$A:U,3,FALSE),"NA")</f>
        <v>#NAME?</v>
      </c>
      <c r="D301" s="61" t="e">
        <f ca="1">_xludf.IFNA(VLOOKUP($A301,'Data Sheet'!$A:C,4,FALSE),"NA")</f>
        <v>#NAME?</v>
      </c>
      <c r="E301" s="61" t="e">
        <f ca="1">_xludf.IFNA(VLOOKUP($A301,'Data Sheet'!$A:D,5,FALSE),"NA")</f>
        <v>#NAME?</v>
      </c>
      <c r="F301" s="73" t="e">
        <f ca="1">_xludf.IFNA(VLOOKUP($A301,'Data Sheet'!$A:E,6,FALSE),"NA")</f>
        <v>#NAME?</v>
      </c>
      <c r="G301" s="63" t="e">
        <f ca="1">_xludf.IFNA(VLOOKUP($A301,'Data Sheet'!$A:F,7,FALSE),"NA")</f>
        <v>#NAME?</v>
      </c>
      <c r="H301" s="64" t="e">
        <f ca="1">_xludf.IFNA(VLOOKUP($A301,'Data Sheet'!$A:Q,18,FALSE),"NA")</f>
        <v>#NAME?</v>
      </c>
      <c r="I301" s="63" t="e">
        <f ca="1">_xludf.IFNA(VLOOKUP($A301,'Data Sheet'!$A:T,19,FALSE),"NA")</f>
        <v>#NAME?</v>
      </c>
      <c r="J301" s="64" t="e">
        <f ca="1">_xludf.IFNA(VLOOKUP($A301,'Data Sheet'!$A:T,20,FALSE),"NA")</f>
        <v>#NAME?</v>
      </c>
    </row>
    <row r="302" spans="2:10" ht="15.75" customHeight="1" x14ac:dyDescent="0.15">
      <c r="B302" s="60" t="e">
        <f ca="1">_xludf.IFNA(VLOOKUP($A302,'Data Sheet'!$A:B,2,FALSE),"NA")</f>
        <v>#NAME?</v>
      </c>
      <c r="C302" s="61" t="e">
        <f ca="1">_xludf.IFNA(VLOOKUP($A302,'Data Sheet'!$A:U,3,FALSE),"NA")</f>
        <v>#NAME?</v>
      </c>
      <c r="D302" s="61" t="e">
        <f ca="1">_xludf.IFNA(VLOOKUP($A302,'Data Sheet'!$A:C,4,FALSE),"NA")</f>
        <v>#NAME?</v>
      </c>
      <c r="E302" s="61" t="e">
        <f ca="1">_xludf.IFNA(VLOOKUP($A302,'Data Sheet'!$A:D,5,FALSE),"NA")</f>
        <v>#NAME?</v>
      </c>
      <c r="F302" s="73" t="e">
        <f ca="1">_xludf.IFNA(VLOOKUP($A302,'Data Sheet'!$A:E,6,FALSE),"NA")</f>
        <v>#NAME?</v>
      </c>
      <c r="G302" s="63" t="e">
        <f ca="1">_xludf.IFNA(VLOOKUP($A302,'Data Sheet'!$A:F,7,FALSE),"NA")</f>
        <v>#NAME?</v>
      </c>
      <c r="H302" s="64" t="e">
        <f ca="1">_xludf.IFNA(VLOOKUP($A302,'Data Sheet'!$A:Q,18,FALSE),"NA")</f>
        <v>#NAME?</v>
      </c>
      <c r="I302" s="63" t="e">
        <f ca="1">_xludf.IFNA(VLOOKUP($A302,'Data Sheet'!$A:T,19,FALSE),"NA")</f>
        <v>#NAME?</v>
      </c>
      <c r="J302" s="64" t="e">
        <f ca="1">_xludf.IFNA(VLOOKUP($A302,'Data Sheet'!$A:T,20,FALSE),"NA")</f>
        <v>#NAME?</v>
      </c>
    </row>
    <row r="303" spans="2:10" ht="15.75" customHeight="1" x14ac:dyDescent="0.15">
      <c r="B303" s="60" t="e">
        <f ca="1">_xludf.IFNA(VLOOKUP($A303,'Data Sheet'!$A:B,2,FALSE),"NA")</f>
        <v>#NAME?</v>
      </c>
      <c r="C303" s="61" t="e">
        <f ca="1">_xludf.IFNA(VLOOKUP($A303,'Data Sheet'!$A:U,3,FALSE),"NA")</f>
        <v>#NAME?</v>
      </c>
      <c r="D303" s="61" t="e">
        <f ca="1">_xludf.IFNA(VLOOKUP($A303,'Data Sheet'!$A:C,4,FALSE),"NA")</f>
        <v>#NAME?</v>
      </c>
      <c r="E303" s="61" t="e">
        <f ca="1">_xludf.IFNA(VLOOKUP($A303,'Data Sheet'!$A:D,5,FALSE),"NA")</f>
        <v>#NAME?</v>
      </c>
      <c r="F303" s="73" t="e">
        <f ca="1">_xludf.IFNA(VLOOKUP($A303,'Data Sheet'!$A:E,6,FALSE),"NA")</f>
        <v>#NAME?</v>
      </c>
      <c r="G303" s="63" t="e">
        <f ca="1">_xludf.IFNA(VLOOKUP($A303,'Data Sheet'!$A:F,7,FALSE),"NA")</f>
        <v>#NAME?</v>
      </c>
      <c r="H303" s="64" t="e">
        <f ca="1">_xludf.IFNA(VLOOKUP($A303,'Data Sheet'!$A:Q,18,FALSE),"NA")</f>
        <v>#NAME?</v>
      </c>
      <c r="I303" s="63" t="e">
        <f ca="1">_xludf.IFNA(VLOOKUP($A303,'Data Sheet'!$A:T,19,FALSE),"NA")</f>
        <v>#NAME?</v>
      </c>
      <c r="J303" s="64" t="e">
        <f ca="1">_xludf.IFNA(VLOOKUP($A303,'Data Sheet'!$A:T,20,FALSE),"NA")</f>
        <v>#NAME?</v>
      </c>
    </row>
    <row r="304" spans="2:10" ht="15.75" customHeight="1" x14ac:dyDescent="0.15">
      <c r="B304" s="60" t="e">
        <f ca="1">_xludf.IFNA(VLOOKUP($A304,'Data Sheet'!$A:B,2,FALSE),"NA")</f>
        <v>#NAME?</v>
      </c>
      <c r="C304" s="61" t="e">
        <f ca="1">_xludf.IFNA(VLOOKUP($A304,'Data Sheet'!$A:U,3,FALSE),"NA")</f>
        <v>#NAME?</v>
      </c>
      <c r="D304" s="61" t="e">
        <f ca="1">_xludf.IFNA(VLOOKUP($A304,'Data Sheet'!$A:C,4,FALSE),"NA")</f>
        <v>#NAME?</v>
      </c>
      <c r="E304" s="61" t="e">
        <f ca="1">_xludf.IFNA(VLOOKUP($A304,'Data Sheet'!$A:D,5,FALSE),"NA")</f>
        <v>#NAME?</v>
      </c>
      <c r="F304" s="73" t="e">
        <f ca="1">_xludf.IFNA(VLOOKUP($A304,'Data Sheet'!$A:E,6,FALSE),"NA")</f>
        <v>#NAME?</v>
      </c>
      <c r="G304" s="63" t="e">
        <f ca="1">_xludf.IFNA(VLOOKUP($A304,'Data Sheet'!$A:F,7,FALSE),"NA")</f>
        <v>#NAME?</v>
      </c>
      <c r="H304" s="64" t="e">
        <f ca="1">_xludf.IFNA(VLOOKUP($A304,'Data Sheet'!$A:Q,18,FALSE),"NA")</f>
        <v>#NAME?</v>
      </c>
      <c r="I304" s="63" t="e">
        <f ca="1">_xludf.IFNA(VLOOKUP($A304,'Data Sheet'!$A:T,19,FALSE),"NA")</f>
        <v>#NAME?</v>
      </c>
      <c r="J304" s="64" t="e">
        <f ca="1">_xludf.IFNA(VLOOKUP($A304,'Data Sheet'!$A:T,20,FALSE),"NA")</f>
        <v>#NAME?</v>
      </c>
    </row>
    <row r="305" spans="2:10" ht="15.75" customHeight="1" x14ac:dyDescent="0.15">
      <c r="B305" s="60" t="e">
        <f ca="1">_xludf.IFNA(VLOOKUP($A305,'Data Sheet'!$A:B,2,FALSE),"NA")</f>
        <v>#NAME?</v>
      </c>
      <c r="C305" s="61" t="e">
        <f ca="1">_xludf.IFNA(VLOOKUP($A305,'Data Sheet'!$A:U,3,FALSE),"NA")</f>
        <v>#NAME?</v>
      </c>
      <c r="D305" s="61" t="e">
        <f ca="1">_xludf.IFNA(VLOOKUP($A305,'Data Sheet'!$A:C,4,FALSE),"NA")</f>
        <v>#NAME?</v>
      </c>
      <c r="E305" s="61" t="e">
        <f ca="1">_xludf.IFNA(VLOOKUP($A305,'Data Sheet'!$A:D,5,FALSE),"NA")</f>
        <v>#NAME?</v>
      </c>
      <c r="F305" s="73" t="e">
        <f ca="1">_xludf.IFNA(VLOOKUP($A305,'Data Sheet'!$A:E,6,FALSE),"NA")</f>
        <v>#NAME?</v>
      </c>
      <c r="G305" s="63" t="e">
        <f ca="1">_xludf.IFNA(VLOOKUP($A305,'Data Sheet'!$A:F,7,FALSE),"NA")</f>
        <v>#NAME?</v>
      </c>
      <c r="H305" s="64" t="e">
        <f ca="1">_xludf.IFNA(VLOOKUP($A305,'Data Sheet'!$A:Q,18,FALSE),"NA")</f>
        <v>#NAME?</v>
      </c>
      <c r="I305" s="63" t="e">
        <f ca="1">_xludf.IFNA(VLOOKUP($A305,'Data Sheet'!$A:T,19,FALSE),"NA")</f>
        <v>#NAME?</v>
      </c>
      <c r="J305" s="64" t="e">
        <f ca="1">_xludf.IFNA(VLOOKUP($A305,'Data Sheet'!$A:T,20,FALSE),"NA")</f>
        <v>#NAME?</v>
      </c>
    </row>
    <row r="306" spans="2:10" ht="15.75" customHeight="1" x14ac:dyDescent="0.15">
      <c r="B306" s="60" t="e">
        <f ca="1">_xludf.IFNA(VLOOKUP($A306,'Data Sheet'!$A:B,2,FALSE),"NA")</f>
        <v>#NAME?</v>
      </c>
      <c r="C306" s="61" t="e">
        <f ca="1">_xludf.IFNA(VLOOKUP($A306,'Data Sheet'!$A:U,3,FALSE),"NA")</f>
        <v>#NAME?</v>
      </c>
      <c r="D306" s="61" t="e">
        <f ca="1">_xludf.IFNA(VLOOKUP($A306,'Data Sheet'!$A:C,4,FALSE),"NA")</f>
        <v>#NAME?</v>
      </c>
      <c r="E306" s="61" t="e">
        <f ca="1">_xludf.IFNA(VLOOKUP($A306,'Data Sheet'!$A:D,5,FALSE),"NA")</f>
        <v>#NAME?</v>
      </c>
      <c r="F306" s="73" t="e">
        <f ca="1">_xludf.IFNA(VLOOKUP($A306,'Data Sheet'!$A:E,6,FALSE),"NA")</f>
        <v>#NAME?</v>
      </c>
      <c r="G306" s="63" t="e">
        <f ca="1">_xludf.IFNA(VLOOKUP($A306,'Data Sheet'!$A:F,7,FALSE),"NA")</f>
        <v>#NAME?</v>
      </c>
      <c r="H306" s="64" t="e">
        <f ca="1">_xludf.IFNA(VLOOKUP($A306,'Data Sheet'!$A:Q,18,FALSE),"NA")</f>
        <v>#NAME?</v>
      </c>
      <c r="I306" s="63" t="e">
        <f ca="1">_xludf.IFNA(VLOOKUP($A306,'Data Sheet'!$A:T,19,FALSE),"NA")</f>
        <v>#NAME?</v>
      </c>
      <c r="J306" s="64" t="e">
        <f ca="1">_xludf.IFNA(VLOOKUP($A306,'Data Sheet'!$A:T,20,FALSE),"NA")</f>
        <v>#NAME?</v>
      </c>
    </row>
    <row r="307" spans="2:10" ht="15.75" customHeight="1" x14ac:dyDescent="0.15">
      <c r="B307" s="60" t="e">
        <f ca="1">_xludf.IFNA(VLOOKUP($A307,'Data Sheet'!$A:B,2,FALSE),"NA")</f>
        <v>#NAME?</v>
      </c>
      <c r="C307" s="61" t="e">
        <f ca="1">_xludf.IFNA(VLOOKUP($A307,'Data Sheet'!$A:U,3,FALSE),"NA")</f>
        <v>#NAME?</v>
      </c>
      <c r="D307" s="61" t="e">
        <f ca="1">_xludf.IFNA(VLOOKUP($A307,'Data Sheet'!$A:C,4,FALSE),"NA")</f>
        <v>#NAME?</v>
      </c>
      <c r="E307" s="61" t="e">
        <f ca="1">_xludf.IFNA(VLOOKUP($A307,'Data Sheet'!$A:D,5,FALSE),"NA")</f>
        <v>#NAME?</v>
      </c>
      <c r="F307" s="73" t="e">
        <f ca="1">_xludf.IFNA(VLOOKUP($A307,'Data Sheet'!$A:E,6,FALSE),"NA")</f>
        <v>#NAME?</v>
      </c>
      <c r="G307" s="63" t="e">
        <f ca="1">_xludf.IFNA(VLOOKUP($A307,'Data Sheet'!$A:F,7,FALSE),"NA")</f>
        <v>#NAME?</v>
      </c>
      <c r="H307" s="64" t="e">
        <f ca="1">_xludf.IFNA(VLOOKUP($A307,'Data Sheet'!$A:Q,18,FALSE),"NA")</f>
        <v>#NAME?</v>
      </c>
      <c r="I307" s="63" t="e">
        <f ca="1">_xludf.IFNA(VLOOKUP($A307,'Data Sheet'!$A:T,19,FALSE),"NA")</f>
        <v>#NAME?</v>
      </c>
      <c r="J307" s="64" t="e">
        <f ca="1">_xludf.IFNA(VLOOKUP($A307,'Data Sheet'!$A:T,20,FALSE),"NA")</f>
        <v>#NAME?</v>
      </c>
    </row>
    <row r="308" spans="2:10" ht="15.75" customHeight="1" x14ac:dyDescent="0.15">
      <c r="B308" s="60" t="e">
        <f ca="1">_xludf.IFNA(VLOOKUP($A308,'Data Sheet'!$A:B,2,FALSE),"NA")</f>
        <v>#NAME?</v>
      </c>
      <c r="C308" s="61" t="e">
        <f ca="1">_xludf.IFNA(VLOOKUP($A308,'Data Sheet'!$A:U,3,FALSE),"NA")</f>
        <v>#NAME?</v>
      </c>
      <c r="D308" s="61" t="e">
        <f ca="1">_xludf.IFNA(VLOOKUP($A308,'Data Sheet'!$A:C,4,FALSE),"NA")</f>
        <v>#NAME?</v>
      </c>
      <c r="E308" s="61" t="e">
        <f ca="1">_xludf.IFNA(VLOOKUP($A308,'Data Sheet'!$A:D,5,FALSE),"NA")</f>
        <v>#NAME?</v>
      </c>
      <c r="F308" s="73" t="e">
        <f ca="1">_xludf.IFNA(VLOOKUP($A308,'Data Sheet'!$A:E,6,FALSE),"NA")</f>
        <v>#NAME?</v>
      </c>
      <c r="G308" s="63" t="e">
        <f ca="1">_xludf.IFNA(VLOOKUP($A308,'Data Sheet'!$A:F,7,FALSE),"NA")</f>
        <v>#NAME?</v>
      </c>
      <c r="H308" s="64" t="e">
        <f ca="1">_xludf.IFNA(VLOOKUP($A308,'Data Sheet'!$A:Q,18,FALSE),"NA")</f>
        <v>#NAME?</v>
      </c>
      <c r="I308" s="63" t="e">
        <f ca="1">_xludf.IFNA(VLOOKUP($A308,'Data Sheet'!$A:T,19,FALSE),"NA")</f>
        <v>#NAME?</v>
      </c>
      <c r="J308" s="64" t="e">
        <f ca="1">_xludf.IFNA(VLOOKUP($A308,'Data Sheet'!$A:T,20,FALSE),"NA")</f>
        <v>#NAME?</v>
      </c>
    </row>
    <row r="309" spans="2:10" ht="15.75" customHeight="1" x14ac:dyDescent="0.15">
      <c r="B309" s="60" t="e">
        <f ca="1">_xludf.IFNA(VLOOKUP($A309,'Data Sheet'!$A:B,2,FALSE),"NA")</f>
        <v>#NAME?</v>
      </c>
      <c r="C309" s="61" t="e">
        <f ca="1">_xludf.IFNA(VLOOKUP($A309,'Data Sheet'!$A:U,3,FALSE),"NA")</f>
        <v>#NAME?</v>
      </c>
      <c r="D309" s="61" t="e">
        <f ca="1">_xludf.IFNA(VLOOKUP($A309,'Data Sheet'!$A:C,4,FALSE),"NA")</f>
        <v>#NAME?</v>
      </c>
      <c r="E309" s="61" t="e">
        <f ca="1">_xludf.IFNA(VLOOKUP($A309,'Data Sheet'!$A:D,5,FALSE),"NA")</f>
        <v>#NAME?</v>
      </c>
      <c r="F309" s="73" t="e">
        <f ca="1">_xludf.IFNA(VLOOKUP($A309,'Data Sheet'!$A:E,6,FALSE),"NA")</f>
        <v>#NAME?</v>
      </c>
      <c r="G309" s="63" t="e">
        <f ca="1">_xludf.IFNA(VLOOKUP($A309,'Data Sheet'!$A:F,7,FALSE),"NA")</f>
        <v>#NAME?</v>
      </c>
      <c r="H309" s="64" t="e">
        <f ca="1">_xludf.IFNA(VLOOKUP($A309,'Data Sheet'!$A:Q,18,FALSE),"NA")</f>
        <v>#NAME?</v>
      </c>
      <c r="I309" s="63" t="e">
        <f ca="1">_xludf.IFNA(VLOOKUP($A309,'Data Sheet'!$A:T,19,FALSE),"NA")</f>
        <v>#NAME?</v>
      </c>
      <c r="J309" s="64" t="e">
        <f ca="1">_xludf.IFNA(VLOOKUP($A309,'Data Sheet'!$A:T,20,FALSE),"NA")</f>
        <v>#NAME?</v>
      </c>
    </row>
    <row r="310" spans="2:10" ht="15.75" customHeight="1" x14ac:dyDescent="0.15">
      <c r="B310" s="60" t="e">
        <f ca="1">_xludf.IFNA(VLOOKUP($A310,'Data Sheet'!$A:B,2,FALSE),"NA")</f>
        <v>#NAME?</v>
      </c>
      <c r="C310" s="61" t="e">
        <f ca="1">_xludf.IFNA(VLOOKUP($A310,'Data Sheet'!$A:U,3,FALSE),"NA")</f>
        <v>#NAME?</v>
      </c>
      <c r="D310" s="61" t="e">
        <f ca="1">_xludf.IFNA(VLOOKUP($A310,'Data Sheet'!$A:C,4,FALSE),"NA")</f>
        <v>#NAME?</v>
      </c>
      <c r="E310" s="61" t="e">
        <f ca="1">_xludf.IFNA(VLOOKUP($A310,'Data Sheet'!$A:D,5,FALSE),"NA")</f>
        <v>#NAME?</v>
      </c>
      <c r="F310" s="73" t="e">
        <f ca="1">_xludf.IFNA(VLOOKUP($A310,'Data Sheet'!$A:E,6,FALSE),"NA")</f>
        <v>#NAME?</v>
      </c>
      <c r="G310" s="63" t="e">
        <f ca="1">_xludf.IFNA(VLOOKUP($A310,'Data Sheet'!$A:F,7,FALSE),"NA")</f>
        <v>#NAME?</v>
      </c>
      <c r="H310" s="64" t="e">
        <f ca="1">_xludf.IFNA(VLOOKUP($A310,'Data Sheet'!$A:Q,18,FALSE),"NA")</f>
        <v>#NAME?</v>
      </c>
      <c r="I310" s="63" t="e">
        <f ca="1">_xludf.IFNA(VLOOKUP($A310,'Data Sheet'!$A:T,19,FALSE),"NA")</f>
        <v>#NAME?</v>
      </c>
      <c r="J310" s="64" t="e">
        <f ca="1">_xludf.IFNA(VLOOKUP($A310,'Data Sheet'!$A:T,20,FALSE),"NA")</f>
        <v>#NAME?</v>
      </c>
    </row>
    <row r="311" spans="2:10" ht="15.75" customHeight="1" x14ac:dyDescent="0.15">
      <c r="B311" s="60" t="e">
        <f ca="1">_xludf.IFNA(VLOOKUP($A311,'Data Sheet'!$A:B,2,FALSE),"NA")</f>
        <v>#NAME?</v>
      </c>
      <c r="C311" s="61" t="e">
        <f ca="1">_xludf.IFNA(VLOOKUP($A311,'Data Sheet'!$A:U,3,FALSE),"NA")</f>
        <v>#NAME?</v>
      </c>
      <c r="D311" s="61" t="e">
        <f ca="1">_xludf.IFNA(VLOOKUP($A311,'Data Sheet'!$A:C,4,FALSE),"NA")</f>
        <v>#NAME?</v>
      </c>
      <c r="E311" s="61" t="e">
        <f ca="1">_xludf.IFNA(VLOOKUP($A311,'Data Sheet'!$A:D,5,FALSE),"NA")</f>
        <v>#NAME?</v>
      </c>
      <c r="F311" s="73" t="e">
        <f ca="1">_xludf.IFNA(VLOOKUP($A311,'Data Sheet'!$A:E,6,FALSE),"NA")</f>
        <v>#NAME?</v>
      </c>
      <c r="G311" s="63" t="e">
        <f ca="1">_xludf.IFNA(VLOOKUP($A311,'Data Sheet'!$A:F,7,FALSE),"NA")</f>
        <v>#NAME?</v>
      </c>
      <c r="H311" s="64" t="e">
        <f ca="1">_xludf.IFNA(VLOOKUP($A311,'Data Sheet'!$A:Q,18,FALSE),"NA")</f>
        <v>#NAME?</v>
      </c>
      <c r="I311" s="63" t="e">
        <f ca="1">_xludf.IFNA(VLOOKUP($A311,'Data Sheet'!$A:T,19,FALSE),"NA")</f>
        <v>#NAME?</v>
      </c>
      <c r="J311" s="64" t="e">
        <f ca="1">_xludf.IFNA(VLOOKUP($A311,'Data Sheet'!$A:T,20,FALSE),"NA")</f>
        <v>#NAME?</v>
      </c>
    </row>
    <row r="312" spans="2:10" ht="15.75" customHeight="1" x14ac:dyDescent="0.15">
      <c r="B312" s="60" t="e">
        <f ca="1">_xludf.IFNA(VLOOKUP($A312,'Data Sheet'!$A:B,2,FALSE),"NA")</f>
        <v>#NAME?</v>
      </c>
      <c r="C312" s="61" t="e">
        <f ca="1">_xludf.IFNA(VLOOKUP($A312,'Data Sheet'!$A:U,3,FALSE),"NA")</f>
        <v>#NAME?</v>
      </c>
      <c r="D312" s="61" t="e">
        <f ca="1">_xludf.IFNA(VLOOKUP($A312,'Data Sheet'!$A:C,4,FALSE),"NA")</f>
        <v>#NAME?</v>
      </c>
      <c r="E312" s="61" t="e">
        <f ca="1">_xludf.IFNA(VLOOKUP($A312,'Data Sheet'!$A:D,5,FALSE),"NA")</f>
        <v>#NAME?</v>
      </c>
      <c r="F312" s="73" t="e">
        <f ca="1">_xludf.IFNA(VLOOKUP($A312,'Data Sheet'!$A:E,6,FALSE),"NA")</f>
        <v>#NAME?</v>
      </c>
      <c r="G312" s="63" t="e">
        <f ca="1">_xludf.IFNA(VLOOKUP($A312,'Data Sheet'!$A:F,7,FALSE),"NA")</f>
        <v>#NAME?</v>
      </c>
      <c r="H312" s="64" t="e">
        <f ca="1">_xludf.IFNA(VLOOKUP($A312,'Data Sheet'!$A:Q,18,FALSE),"NA")</f>
        <v>#NAME?</v>
      </c>
      <c r="I312" s="63" t="e">
        <f ca="1">_xludf.IFNA(VLOOKUP($A312,'Data Sheet'!$A:T,19,FALSE),"NA")</f>
        <v>#NAME?</v>
      </c>
      <c r="J312" s="64" t="e">
        <f ca="1">_xludf.IFNA(VLOOKUP($A312,'Data Sheet'!$A:T,20,FALSE),"NA")</f>
        <v>#NAME?</v>
      </c>
    </row>
    <row r="313" spans="2:10" ht="15.75" customHeight="1" x14ac:dyDescent="0.15">
      <c r="B313" s="60" t="e">
        <f ca="1">_xludf.IFNA(VLOOKUP($A313,'Data Sheet'!$A:B,2,FALSE),"NA")</f>
        <v>#NAME?</v>
      </c>
      <c r="C313" s="61" t="e">
        <f ca="1">_xludf.IFNA(VLOOKUP($A313,'Data Sheet'!$A:U,3,FALSE),"NA")</f>
        <v>#NAME?</v>
      </c>
      <c r="D313" s="61" t="e">
        <f ca="1">_xludf.IFNA(VLOOKUP($A313,'Data Sheet'!$A:C,4,FALSE),"NA")</f>
        <v>#NAME?</v>
      </c>
      <c r="E313" s="61" t="e">
        <f ca="1">_xludf.IFNA(VLOOKUP($A313,'Data Sheet'!$A:D,5,FALSE),"NA")</f>
        <v>#NAME?</v>
      </c>
      <c r="F313" s="73" t="e">
        <f ca="1">_xludf.IFNA(VLOOKUP($A313,'Data Sheet'!$A:E,6,FALSE),"NA")</f>
        <v>#NAME?</v>
      </c>
      <c r="G313" s="63" t="e">
        <f ca="1">_xludf.IFNA(VLOOKUP($A313,'Data Sheet'!$A:F,7,FALSE),"NA")</f>
        <v>#NAME?</v>
      </c>
      <c r="H313" s="64" t="e">
        <f ca="1">_xludf.IFNA(VLOOKUP($A313,'Data Sheet'!$A:Q,18,FALSE),"NA")</f>
        <v>#NAME?</v>
      </c>
      <c r="I313" s="63" t="e">
        <f ca="1">_xludf.IFNA(VLOOKUP($A313,'Data Sheet'!$A:T,19,FALSE),"NA")</f>
        <v>#NAME?</v>
      </c>
      <c r="J313" s="64" t="e">
        <f ca="1">_xludf.IFNA(VLOOKUP($A313,'Data Sheet'!$A:T,20,FALSE),"NA")</f>
        <v>#NAME?</v>
      </c>
    </row>
    <row r="314" spans="2:10" ht="15.75" customHeight="1" x14ac:dyDescent="0.15">
      <c r="B314" s="60" t="e">
        <f ca="1">_xludf.IFNA(VLOOKUP($A314,'Data Sheet'!$A:B,2,FALSE),"NA")</f>
        <v>#NAME?</v>
      </c>
      <c r="C314" s="61" t="e">
        <f ca="1">_xludf.IFNA(VLOOKUP($A314,'Data Sheet'!$A:U,3,FALSE),"NA")</f>
        <v>#NAME?</v>
      </c>
      <c r="D314" s="61" t="e">
        <f ca="1">_xludf.IFNA(VLOOKUP($A314,'Data Sheet'!$A:C,4,FALSE),"NA")</f>
        <v>#NAME?</v>
      </c>
      <c r="E314" s="61" t="e">
        <f ca="1">_xludf.IFNA(VLOOKUP($A314,'Data Sheet'!$A:D,5,FALSE),"NA")</f>
        <v>#NAME?</v>
      </c>
      <c r="F314" s="73" t="e">
        <f ca="1">_xludf.IFNA(VLOOKUP($A314,'Data Sheet'!$A:E,6,FALSE),"NA")</f>
        <v>#NAME?</v>
      </c>
      <c r="G314" s="63" t="e">
        <f ca="1">_xludf.IFNA(VLOOKUP($A314,'Data Sheet'!$A:F,7,FALSE),"NA")</f>
        <v>#NAME?</v>
      </c>
      <c r="H314" s="64" t="e">
        <f ca="1">_xludf.IFNA(VLOOKUP($A314,'Data Sheet'!$A:Q,18,FALSE),"NA")</f>
        <v>#NAME?</v>
      </c>
      <c r="I314" s="63" t="e">
        <f ca="1">_xludf.IFNA(VLOOKUP($A314,'Data Sheet'!$A:T,19,FALSE),"NA")</f>
        <v>#NAME?</v>
      </c>
      <c r="J314" s="64" t="e">
        <f ca="1">_xludf.IFNA(VLOOKUP($A314,'Data Sheet'!$A:T,20,FALSE),"NA")</f>
        <v>#NAME?</v>
      </c>
    </row>
    <row r="315" spans="2:10" ht="15.75" customHeight="1" x14ac:dyDescent="0.15">
      <c r="B315" s="60" t="e">
        <f ca="1">_xludf.IFNA(VLOOKUP($A315,'Data Sheet'!$A:B,2,FALSE),"NA")</f>
        <v>#NAME?</v>
      </c>
      <c r="C315" s="61" t="e">
        <f ca="1">_xludf.IFNA(VLOOKUP($A315,'Data Sheet'!$A:U,3,FALSE),"NA")</f>
        <v>#NAME?</v>
      </c>
      <c r="D315" s="61" t="e">
        <f ca="1">_xludf.IFNA(VLOOKUP($A315,'Data Sheet'!$A:C,4,FALSE),"NA")</f>
        <v>#NAME?</v>
      </c>
      <c r="E315" s="61" t="e">
        <f ca="1">_xludf.IFNA(VLOOKUP($A315,'Data Sheet'!$A:D,5,FALSE),"NA")</f>
        <v>#NAME?</v>
      </c>
      <c r="F315" s="73" t="e">
        <f ca="1">_xludf.IFNA(VLOOKUP($A315,'Data Sheet'!$A:E,6,FALSE),"NA")</f>
        <v>#NAME?</v>
      </c>
      <c r="G315" s="63" t="e">
        <f ca="1">_xludf.IFNA(VLOOKUP($A315,'Data Sheet'!$A:F,7,FALSE),"NA")</f>
        <v>#NAME?</v>
      </c>
      <c r="H315" s="64" t="e">
        <f ca="1">_xludf.IFNA(VLOOKUP($A315,'Data Sheet'!$A:Q,18,FALSE),"NA")</f>
        <v>#NAME?</v>
      </c>
      <c r="I315" s="63" t="e">
        <f ca="1">_xludf.IFNA(VLOOKUP($A315,'Data Sheet'!$A:T,19,FALSE),"NA")</f>
        <v>#NAME?</v>
      </c>
      <c r="J315" s="64" t="e">
        <f ca="1">_xludf.IFNA(VLOOKUP($A315,'Data Sheet'!$A:T,20,FALSE),"NA")</f>
        <v>#NAME?</v>
      </c>
    </row>
    <row r="316" spans="2:10" ht="15.75" customHeight="1" x14ac:dyDescent="0.15">
      <c r="B316" s="60" t="e">
        <f ca="1">_xludf.IFNA(VLOOKUP($A316,'Data Sheet'!$A:B,2,FALSE),"NA")</f>
        <v>#NAME?</v>
      </c>
      <c r="C316" s="61" t="e">
        <f ca="1">_xludf.IFNA(VLOOKUP($A316,'Data Sheet'!$A:U,3,FALSE),"NA")</f>
        <v>#NAME?</v>
      </c>
      <c r="D316" s="61" t="e">
        <f ca="1">_xludf.IFNA(VLOOKUP($A316,'Data Sheet'!$A:C,4,FALSE),"NA")</f>
        <v>#NAME?</v>
      </c>
      <c r="E316" s="61" t="e">
        <f ca="1">_xludf.IFNA(VLOOKUP($A316,'Data Sheet'!$A:D,5,FALSE),"NA")</f>
        <v>#NAME?</v>
      </c>
      <c r="F316" s="73" t="e">
        <f ca="1">_xludf.IFNA(VLOOKUP($A316,'Data Sheet'!$A:E,6,FALSE),"NA")</f>
        <v>#NAME?</v>
      </c>
      <c r="G316" s="63" t="e">
        <f ca="1">_xludf.IFNA(VLOOKUP($A316,'Data Sheet'!$A:F,7,FALSE),"NA")</f>
        <v>#NAME?</v>
      </c>
      <c r="H316" s="64" t="e">
        <f ca="1">_xludf.IFNA(VLOOKUP($A316,'Data Sheet'!$A:Q,18,FALSE),"NA")</f>
        <v>#NAME?</v>
      </c>
      <c r="I316" s="63" t="e">
        <f ca="1">_xludf.IFNA(VLOOKUP($A316,'Data Sheet'!$A:T,19,FALSE),"NA")</f>
        <v>#NAME?</v>
      </c>
      <c r="J316" s="64" t="e">
        <f ca="1">_xludf.IFNA(VLOOKUP($A316,'Data Sheet'!$A:T,20,FALSE),"NA")</f>
        <v>#NAME?</v>
      </c>
    </row>
    <row r="317" spans="2:10" ht="15.75" customHeight="1" x14ac:dyDescent="0.15">
      <c r="B317" s="60" t="e">
        <f ca="1">_xludf.IFNA(VLOOKUP($A317,'Data Sheet'!$A:B,2,FALSE),"NA")</f>
        <v>#NAME?</v>
      </c>
      <c r="C317" s="61" t="e">
        <f ca="1">_xludf.IFNA(VLOOKUP($A317,'Data Sheet'!$A:U,3,FALSE),"NA")</f>
        <v>#NAME?</v>
      </c>
      <c r="D317" s="61" t="e">
        <f ca="1">_xludf.IFNA(VLOOKUP($A317,'Data Sheet'!$A:C,4,FALSE),"NA")</f>
        <v>#NAME?</v>
      </c>
      <c r="E317" s="61" t="e">
        <f ca="1">_xludf.IFNA(VLOOKUP($A317,'Data Sheet'!$A:D,5,FALSE),"NA")</f>
        <v>#NAME?</v>
      </c>
      <c r="F317" s="73" t="e">
        <f ca="1">_xludf.IFNA(VLOOKUP($A317,'Data Sheet'!$A:E,6,FALSE),"NA")</f>
        <v>#NAME?</v>
      </c>
      <c r="G317" s="63" t="e">
        <f ca="1">_xludf.IFNA(VLOOKUP($A317,'Data Sheet'!$A:F,7,FALSE),"NA")</f>
        <v>#NAME?</v>
      </c>
      <c r="H317" s="64" t="e">
        <f ca="1">_xludf.IFNA(VLOOKUP($A317,'Data Sheet'!$A:Q,18,FALSE),"NA")</f>
        <v>#NAME?</v>
      </c>
      <c r="I317" s="63" t="e">
        <f ca="1">_xludf.IFNA(VLOOKUP($A317,'Data Sheet'!$A:T,19,FALSE),"NA")</f>
        <v>#NAME?</v>
      </c>
      <c r="J317" s="64" t="e">
        <f ca="1">_xludf.IFNA(VLOOKUP($A317,'Data Sheet'!$A:T,20,FALSE),"NA")</f>
        <v>#NAME?</v>
      </c>
    </row>
    <row r="318" spans="2:10" ht="15.75" customHeight="1" x14ac:dyDescent="0.15">
      <c r="B318" s="60" t="e">
        <f ca="1">_xludf.IFNA(VLOOKUP($A318,'Data Sheet'!$A:B,2,FALSE),"NA")</f>
        <v>#NAME?</v>
      </c>
      <c r="C318" s="61" t="e">
        <f ca="1">_xludf.IFNA(VLOOKUP($A318,'Data Sheet'!$A:U,3,FALSE),"NA")</f>
        <v>#NAME?</v>
      </c>
      <c r="D318" s="61" t="e">
        <f ca="1">_xludf.IFNA(VLOOKUP($A318,'Data Sheet'!$A:C,4,FALSE),"NA")</f>
        <v>#NAME?</v>
      </c>
      <c r="E318" s="61" t="e">
        <f ca="1">_xludf.IFNA(VLOOKUP($A318,'Data Sheet'!$A:D,5,FALSE),"NA")</f>
        <v>#NAME?</v>
      </c>
      <c r="F318" s="73" t="e">
        <f ca="1">_xludf.IFNA(VLOOKUP($A318,'Data Sheet'!$A:E,6,FALSE),"NA")</f>
        <v>#NAME?</v>
      </c>
      <c r="G318" s="63" t="e">
        <f ca="1">_xludf.IFNA(VLOOKUP($A318,'Data Sheet'!$A:F,7,FALSE),"NA")</f>
        <v>#NAME?</v>
      </c>
      <c r="H318" s="64" t="e">
        <f ca="1">_xludf.IFNA(VLOOKUP($A318,'Data Sheet'!$A:Q,18,FALSE),"NA")</f>
        <v>#NAME?</v>
      </c>
      <c r="I318" s="63" t="e">
        <f ca="1">_xludf.IFNA(VLOOKUP($A318,'Data Sheet'!$A:T,19,FALSE),"NA")</f>
        <v>#NAME?</v>
      </c>
      <c r="J318" s="64" t="e">
        <f ca="1">_xludf.IFNA(VLOOKUP($A318,'Data Sheet'!$A:T,20,FALSE),"NA")</f>
        <v>#NAME?</v>
      </c>
    </row>
    <row r="319" spans="2:10" ht="15.75" customHeight="1" x14ac:dyDescent="0.15">
      <c r="B319" s="60" t="e">
        <f ca="1">_xludf.IFNA(VLOOKUP($A319,'Data Sheet'!$A:B,2,FALSE),"NA")</f>
        <v>#NAME?</v>
      </c>
      <c r="C319" s="61" t="e">
        <f ca="1">_xludf.IFNA(VLOOKUP($A319,'Data Sheet'!$A:U,3,FALSE),"NA")</f>
        <v>#NAME?</v>
      </c>
      <c r="D319" s="61" t="e">
        <f ca="1">_xludf.IFNA(VLOOKUP($A319,'Data Sheet'!$A:C,4,FALSE),"NA")</f>
        <v>#NAME?</v>
      </c>
      <c r="E319" s="61" t="e">
        <f ca="1">_xludf.IFNA(VLOOKUP($A319,'Data Sheet'!$A:D,5,FALSE),"NA")</f>
        <v>#NAME?</v>
      </c>
      <c r="F319" s="73" t="e">
        <f ca="1">_xludf.IFNA(VLOOKUP($A319,'Data Sheet'!$A:E,6,FALSE),"NA")</f>
        <v>#NAME?</v>
      </c>
      <c r="G319" s="63" t="e">
        <f ca="1">_xludf.IFNA(VLOOKUP($A319,'Data Sheet'!$A:F,7,FALSE),"NA")</f>
        <v>#NAME?</v>
      </c>
      <c r="H319" s="64" t="e">
        <f ca="1">_xludf.IFNA(VLOOKUP($A319,'Data Sheet'!$A:Q,18,FALSE),"NA")</f>
        <v>#NAME?</v>
      </c>
      <c r="I319" s="63" t="e">
        <f ca="1">_xludf.IFNA(VLOOKUP($A319,'Data Sheet'!$A:T,19,FALSE),"NA")</f>
        <v>#NAME?</v>
      </c>
      <c r="J319" s="64" t="e">
        <f ca="1">_xludf.IFNA(VLOOKUP($A319,'Data Sheet'!$A:T,20,FALSE),"NA")</f>
        <v>#NAME?</v>
      </c>
    </row>
    <row r="320" spans="2:10" ht="15.75" customHeight="1" x14ac:dyDescent="0.15">
      <c r="B320" s="60" t="e">
        <f ca="1">_xludf.IFNA(VLOOKUP($A320,'Data Sheet'!$A:B,2,FALSE),"NA")</f>
        <v>#NAME?</v>
      </c>
      <c r="C320" s="61" t="e">
        <f ca="1">_xludf.IFNA(VLOOKUP($A320,'Data Sheet'!$A:U,3,FALSE),"NA")</f>
        <v>#NAME?</v>
      </c>
      <c r="D320" s="61" t="e">
        <f ca="1">_xludf.IFNA(VLOOKUP($A320,'Data Sheet'!$A:C,4,FALSE),"NA")</f>
        <v>#NAME?</v>
      </c>
      <c r="E320" s="61" t="e">
        <f ca="1">_xludf.IFNA(VLOOKUP($A320,'Data Sheet'!$A:D,5,FALSE),"NA")</f>
        <v>#NAME?</v>
      </c>
      <c r="F320" s="73" t="e">
        <f ca="1">_xludf.IFNA(VLOOKUP($A320,'Data Sheet'!$A:E,6,FALSE),"NA")</f>
        <v>#NAME?</v>
      </c>
      <c r="G320" s="63" t="e">
        <f ca="1">_xludf.IFNA(VLOOKUP($A320,'Data Sheet'!$A:F,7,FALSE),"NA")</f>
        <v>#NAME?</v>
      </c>
      <c r="H320" s="64" t="e">
        <f ca="1">_xludf.IFNA(VLOOKUP($A320,'Data Sheet'!$A:Q,18,FALSE),"NA")</f>
        <v>#NAME?</v>
      </c>
      <c r="I320" s="63" t="e">
        <f ca="1">_xludf.IFNA(VLOOKUP($A320,'Data Sheet'!$A:T,19,FALSE),"NA")</f>
        <v>#NAME?</v>
      </c>
      <c r="J320" s="64" t="e">
        <f ca="1">_xludf.IFNA(VLOOKUP($A320,'Data Sheet'!$A:T,20,FALSE),"NA")</f>
        <v>#NAME?</v>
      </c>
    </row>
    <row r="321" spans="2:10" ht="15.75" customHeight="1" x14ac:dyDescent="0.15">
      <c r="B321" s="60" t="e">
        <f ca="1">_xludf.IFNA(VLOOKUP($A321,'Data Sheet'!$A:B,2,FALSE),"NA")</f>
        <v>#NAME?</v>
      </c>
      <c r="C321" s="61" t="e">
        <f ca="1">_xludf.IFNA(VLOOKUP($A321,'Data Sheet'!$A:U,3,FALSE),"NA")</f>
        <v>#NAME?</v>
      </c>
      <c r="D321" s="61" t="e">
        <f ca="1">_xludf.IFNA(VLOOKUP($A321,'Data Sheet'!$A:C,4,FALSE),"NA")</f>
        <v>#NAME?</v>
      </c>
      <c r="E321" s="61" t="e">
        <f ca="1">_xludf.IFNA(VLOOKUP($A321,'Data Sheet'!$A:D,5,FALSE),"NA")</f>
        <v>#NAME?</v>
      </c>
      <c r="F321" s="73" t="e">
        <f ca="1">_xludf.IFNA(VLOOKUP($A321,'Data Sheet'!$A:E,6,FALSE),"NA")</f>
        <v>#NAME?</v>
      </c>
      <c r="G321" s="63" t="e">
        <f ca="1">_xludf.IFNA(VLOOKUP($A321,'Data Sheet'!$A:F,7,FALSE),"NA")</f>
        <v>#NAME?</v>
      </c>
      <c r="H321" s="64" t="e">
        <f ca="1">_xludf.IFNA(VLOOKUP($A321,'Data Sheet'!$A:Q,18,FALSE),"NA")</f>
        <v>#NAME?</v>
      </c>
      <c r="I321" s="63" t="e">
        <f ca="1">_xludf.IFNA(VLOOKUP($A321,'Data Sheet'!$A:T,19,FALSE),"NA")</f>
        <v>#NAME?</v>
      </c>
      <c r="J321" s="64" t="e">
        <f ca="1">_xludf.IFNA(VLOOKUP($A321,'Data Sheet'!$A:T,20,FALSE),"NA")</f>
        <v>#NAME?</v>
      </c>
    </row>
    <row r="322" spans="2:10" ht="15.75" customHeight="1" x14ac:dyDescent="0.15">
      <c r="B322" s="60" t="e">
        <f ca="1">_xludf.IFNA(VLOOKUP($A322,'Data Sheet'!$A:B,2,FALSE),"NA")</f>
        <v>#NAME?</v>
      </c>
      <c r="C322" s="61" t="e">
        <f ca="1">_xludf.IFNA(VLOOKUP($A322,'Data Sheet'!$A:U,3,FALSE),"NA")</f>
        <v>#NAME?</v>
      </c>
      <c r="D322" s="61" t="e">
        <f ca="1">_xludf.IFNA(VLOOKUP($A322,'Data Sheet'!$A:C,4,FALSE),"NA")</f>
        <v>#NAME?</v>
      </c>
      <c r="E322" s="61" t="e">
        <f ca="1">_xludf.IFNA(VLOOKUP($A322,'Data Sheet'!$A:D,5,FALSE),"NA")</f>
        <v>#NAME?</v>
      </c>
      <c r="F322" s="73" t="e">
        <f ca="1">_xludf.IFNA(VLOOKUP($A322,'Data Sheet'!$A:E,6,FALSE),"NA")</f>
        <v>#NAME?</v>
      </c>
      <c r="G322" s="63" t="e">
        <f ca="1">_xludf.IFNA(VLOOKUP($A322,'Data Sheet'!$A:F,7,FALSE),"NA")</f>
        <v>#NAME?</v>
      </c>
      <c r="H322" s="64" t="e">
        <f ca="1">_xludf.IFNA(VLOOKUP($A322,'Data Sheet'!$A:Q,18,FALSE),"NA")</f>
        <v>#NAME?</v>
      </c>
      <c r="I322" s="63" t="e">
        <f ca="1">_xludf.IFNA(VLOOKUP($A322,'Data Sheet'!$A:T,19,FALSE),"NA")</f>
        <v>#NAME?</v>
      </c>
      <c r="J322" s="64" t="e">
        <f ca="1">_xludf.IFNA(VLOOKUP($A322,'Data Sheet'!$A:T,20,FALSE),"NA")</f>
        <v>#NAME?</v>
      </c>
    </row>
    <row r="323" spans="2:10" ht="15.75" customHeight="1" x14ac:dyDescent="0.15">
      <c r="B323" s="60" t="e">
        <f ca="1">_xludf.IFNA(VLOOKUP($A323,'Data Sheet'!$A:B,2,FALSE),"NA")</f>
        <v>#NAME?</v>
      </c>
      <c r="C323" s="61" t="e">
        <f ca="1">_xludf.IFNA(VLOOKUP($A323,'Data Sheet'!$A:U,3,FALSE),"NA")</f>
        <v>#NAME?</v>
      </c>
      <c r="D323" s="61" t="e">
        <f ca="1">_xludf.IFNA(VLOOKUP($A323,'Data Sheet'!$A:C,4,FALSE),"NA")</f>
        <v>#NAME?</v>
      </c>
      <c r="E323" s="61" t="e">
        <f ca="1">_xludf.IFNA(VLOOKUP($A323,'Data Sheet'!$A:D,5,FALSE),"NA")</f>
        <v>#NAME?</v>
      </c>
      <c r="F323" s="73" t="e">
        <f ca="1">_xludf.IFNA(VLOOKUP($A323,'Data Sheet'!$A:E,6,FALSE),"NA")</f>
        <v>#NAME?</v>
      </c>
      <c r="G323" s="63" t="e">
        <f ca="1">_xludf.IFNA(VLOOKUP($A323,'Data Sheet'!$A:F,7,FALSE),"NA")</f>
        <v>#NAME?</v>
      </c>
      <c r="H323" s="64" t="e">
        <f ca="1">_xludf.IFNA(VLOOKUP($A323,'Data Sheet'!$A:Q,18,FALSE),"NA")</f>
        <v>#NAME?</v>
      </c>
      <c r="I323" s="63" t="e">
        <f ca="1">_xludf.IFNA(VLOOKUP($A323,'Data Sheet'!$A:T,19,FALSE),"NA")</f>
        <v>#NAME?</v>
      </c>
      <c r="J323" s="64" t="e">
        <f ca="1">_xludf.IFNA(VLOOKUP($A323,'Data Sheet'!$A:T,20,FALSE),"NA")</f>
        <v>#NAME?</v>
      </c>
    </row>
    <row r="324" spans="2:10" ht="15.75" customHeight="1" x14ac:dyDescent="0.15">
      <c r="B324" s="60" t="e">
        <f ca="1">_xludf.IFNA(VLOOKUP($A324,'Data Sheet'!$A:B,2,FALSE),"NA")</f>
        <v>#NAME?</v>
      </c>
      <c r="C324" s="61" t="e">
        <f ca="1">_xludf.IFNA(VLOOKUP($A324,'Data Sheet'!$A:U,3,FALSE),"NA")</f>
        <v>#NAME?</v>
      </c>
      <c r="D324" s="61" t="e">
        <f ca="1">_xludf.IFNA(VLOOKUP($A324,'Data Sheet'!$A:C,4,FALSE),"NA")</f>
        <v>#NAME?</v>
      </c>
      <c r="E324" s="61" t="e">
        <f ca="1">_xludf.IFNA(VLOOKUP($A324,'Data Sheet'!$A:D,5,FALSE),"NA")</f>
        <v>#NAME?</v>
      </c>
      <c r="F324" s="73" t="e">
        <f ca="1">_xludf.IFNA(VLOOKUP($A324,'Data Sheet'!$A:E,6,FALSE),"NA")</f>
        <v>#NAME?</v>
      </c>
      <c r="G324" s="63" t="e">
        <f ca="1">_xludf.IFNA(VLOOKUP($A324,'Data Sheet'!$A:F,7,FALSE),"NA")</f>
        <v>#NAME?</v>
      </c>
      <c r="H324" s="64" t="e">
        <f ca="1">_xludf.IFNA(VLOOKUP($A324,'Data Sheet'!$A:Q,18,FALSE),"NA")</f>
        <v>#NAME?</v>
      </c>
      <c r="I324" s="63" t="e">
        <f ca="1">_xludf.IFNA(VLOOKUP($A324,'Data Sheet'!$A:T,19,FALSE),"NA")</f>
        <v>#NAME?</v>
      </c>
      <c r="J324" s="64" t="e">
        <f ca="1">_xludf.IFNA(VLOOKUP($A324,'Data Sheet'!$A:T,20,FALSE),"NA")</f>
        <v>#NAME?</v>
      </c>
    </row>
    <row r="325" spans="2:10" ht="15.75" customHeight="1" x14ac:dyDescent="0.15">
      <c r="B325" s="60" t="e">
        <f ca="1">_xludf.IFNA(VLOOKUP($A325,'Data Sheet'!$A:B,2,FALSE),"NA")</f>
        <v>#NAME?</v>
      </c>
      <c r="C325" s="61" t="e">
        <f ca="1">_xludf.IFNA(VLOOKUP($A325,'Data Sheet'!$A:U,3,FALSE),"NA")</f>
        <v>#NAME?</v>
      </c>
      <c r="D325" s="61" t="e">
        <f ca="1">_xludf.IFNA(VLOOKUP($A325,'Data Sheet'!$A:C,4,FALSE),"NA")</f>
        <v>#NAME?</v>
      </c>
      <c r="E325" s="61" t="e">
        <f ca="1">_xludf.IFNA(VLOOKUP($A325,'Data Sheet'!$A:D,5,FALSE),"NA")</f>
        <v>#NAME?</v>
      </c>
      <c r="F325" s="73" t="e">
        <f ca="1">_xludf.IFNA(VLOOKUP($A325,'Data Sheet'!$A:E,6,FALSE),"NA")</f>
        <v>#NAME?</v>
      </c>
      <c r="G325" s="63" t="e">
        <f ca="1">_xludf.IFNA(VLOOKUP($A325,'Data Sheet'!$A:F,7,FALSE),"NA")</f>
        <v>#NAME?</v>
      </c>
      <c r="H325" s="64" t="e">
        <f ca="1">_xludf.IFNA(VLOOKUP($A325,'Data Sheet'!$A:Q,18,FALSE),"NA")</f>
        <v>#NAME?</v>
      </c>
      <c r="I325" s="63" t="e">
        <f ca="1">_xludf.IFNA(VLOOKUP($A325,'Data Sheet'!$A:T,19,FALSE),"NA")</f>
        <v>#NAME?</v>
      </c>
      <c r="J325" s="64" t="e">
        <f ca="1">_xludf.IFNA(VLOOKUP($A325,'Data Sheet'!$A:T,20,FALSE),"NA")</f>
        <v>#NAME?</v>
      </c>
    </row>
    <row r="326" spans="2:10" ht="15.75" customHeight="1" x14ac:dyDescent="0.15">
      <c r="B326" s="60" t="e">
        <f ca="1">_xludf.IFNA(VLOOKUP($A326,'Data Sheet'!$A:B,2,FALSE),"NA")</f>
        <v>#NAME?</v>
      </c>
      <c r="C326" s="61" t="e">
        <f ca="1">_xludf.IFNA(VLOOKUP($A326,'Data Sheet'!$A:U,3,FALSE),"NA")</f>
        <v>#NAME?</v>
      </c>
      <c r="D326" s="61" t="e">
        <f ca="1">_xludf.IFNA(VLOOKUP($A326,'Data Sheet'!$A:C,4,FALSE),"NA")</f>
        <v>#NAME?</v>
      </c>
      <c r="E326" s="61" t="e">
        <f ca="1">_xludf.IFNA(VLOOKUP($A326,'Data Sheet'!$A:D,5,FALSE),"NA")</f>
        <v>#NAME?</v>
      </c>
      <c r="F326" s="73" t="e">
        <f ca="1">_xludf.IFNA(VLOOKUP($A326,'Data Sheet'!$A:E,6,FALSE),"NA")</f>
        <v>#NAME?</v>
      </c>
      <c r="G326" s="63" t="e">
        <f ca="1">_xludf.IFNA(VLOOKUP($A326,'Data Sheet'!$A:F,7,FALSE),"NA")</f>
        <v>#NAME?</v>
      </c>
      <c r="H326" s="64" t="e">
        <f ca="1">_xludf.IFNA(VLOOKUP($A326,'Data Sheet'!$A:Q,18,FALSE),"NA")</f>
        <v>#NAME?</v>
      </c>
      <c r="I326" s="63" t="e">
        <f ca="1">_xludf.IFNA(VLOOKUP($A326,'Data Sheet'!$A:T,19,FALSE),"NA")</f>
        <v>#NAME?</v>
      </c>
      <c r="J326" s="64" t="e">
        <f ca="1">_xludf.IFNA(VLOOKUP($A326,'Data Sheet'!$A:T,20,FALSE),"NA")</f>
        <v>#NAME?</v>
      </c>
    </row>
    <row r="327" spans="2:10" ht="15.75" customHeight="1" x14ac:dyDescent="0.15">
      <c r="B327" s="60" t="e">
        <f ca="1">_xludf.IFNA(VLOOKUP($A327,'Data Sheet'!$A:B,2,FALSE),"NA")</f>
        <v>#NAME?</v>
      </c>
      <c r="C327" s="61" t="e">
        <f ca="1">_xludf.IFNA(VLOOKUP($A327,'Data Sheet'!$A:U,3,FALSE),"NA")</f>
        <v>#NAME?</v>
      </c>
      <c r="D327" s="61" t="e">
        <f ca="1">_xludf.IFNA(VLOOKUP($A327,'Data Sheet'!$A:C,4,FALSE),"NA")</f>
        <v>#NAME?</v>
      </c>
      <c r="E327" s="61" t="e">
        <f ca="1">_xludf.IFNA(VLOOKUP($A327,'Data Sheet'!$A:D,5,FALSE),"NA")</f>
        <v>#NAME?</v>
      </c>
      <c r="F327" s="73" t="e">
        <f ca="1">_xludf.IFNA(VLOOKUP($A327,'Data Sheet'!$A:E,6,FALSE),"NA")</f>
        <v>#NAME?</v>
      </c>
      <c r="G327" s="63" t="e">
        <f ca="1">_xludf.IFNA(VLOOKUP($A327,'Data Sheet'!$A:F,7,FALSE),"NA")</f>
        <v>#NAME?</v>
      </c>
      <c r="H327" s="64" t="e">
        <f ca="1">_xludf.IFNA(VLOOKUP($A327,'Data Sheet'!$A:Q,18,FALSE),"NA")</f>
        <v>#NAME?</v>
      </c>
      <c r="I327" s="63" t="e">
        <f ca="1">_xludf.IFNA(VLOOKUP($A327,'Data Sheet'!$A:T,19,FALSE),"NA")</f>
        <v>#NAME?</v>
      </c>
      <c r="J327" s="64" t="e">
        <f ca="1">_xludf.IFNA(VLOOKUP($A327,'Data Sheet'!$A:T,20,FALSE),"NA")</f>
        <v>#NAME?</v>
      </c>
    </row>
    <row r="328" spans="2:10" ht="15.75" customHeight="1" x14ac:dyDescent="0.15">
      <c r="B328" s="60" t="e">
        <f ca="1">_xludf.IFNA(VLOOKUP($A328,'Data Sheet'!$A:B,2,FALSE),"NA")</f>
        <v>#NAME?</v>
      </c>
      <c r="C328" s="61" t="e">
        <f ca="1">_xludf.IFNA(VLOOKUP($A328,'Data Sheet'!$A:U,3,FALSE),"NA")</f>
        <v>#NAME?</v>
      </c>
      <c r="D328" s="61" t="e">
        <f ca="1">_xludf.IFNA(VLOOKUP($A328,'Data Sheet'!$A:C,4,FALSE),"NA")</f>
        <v>#NAME?</v>
      </c>
      <c r="E328" s="61" t="e">
        <f ca="1">_xludf.IFNA(VLOOKUP($A328,'Data Sheet'!$A:D,5,FALSE),"NA")</f>
        <v>#NAME?</v>
      </c>
      <c r="F328" s="73" t="e">
        <f ca="1">_xludf.IFNA(VLOOKUP($A328,'Data Sheet'!$A:E,6,FALSE),"NA")</f>
        <v>#NAME?</v>
      </c>
      <c r="G328" s="63" t="e">
        <f ca="1">_xludf.IFNA(VLOOKUP($A328,'Data Sheet'!$A:F,7,FALSE),"NA")</f>
        <v>#NAME?</v>
      </c>
      <c r="H328" s="64" t="e">
        <f ca="1">_xludf.IFNA(VLOOKUP($A328,'Data Sheet'!$A:Q,18,FALSE),"NA")</f>
        <v>#NAME?</v>
      </c>
      <c r="I328" s="63" t="e">
        <f ca="1">_xludf.IFNA(VLOOKUP($A328,'Data Sheet'!$A:T,19,FALSE),"NA")</f>
        <v>#NAME?</v>
      </c>
      <c r="J328" s="64" t="e">
        <f ca="1">_xludf.IFNA(VLOOKUP($A328,'Data Sheet'!$A:T,20,FALSE),"NA")</f>
        <v>#NAME?</v>
      </c>
    </row>
    <row r="329" spans="2:10" ht="15.75" customHeight="1" x14ac:dyDescent="0.15">
      <c r="B329" s="60" t="e">
        <f ca="1">_xludf.IFNA(VLOOKUP($A329,'Data Sheet'!$A:B,2,FALSE),"NA")</f>
        <v>#NAME?</v>
      </c>
      <c r="C329" s="61" t="e">
        <f ca="1">_xludf.IFNA(VLOOKUP($A329,'Data Sheet'!$A:U,3,FALSE),"NA")</f>
        <v>#NAME?</v>
      </c>
      <c r="D329" s="61" t="e">
        <f ca="1">_xludf.IFNA(VLOOKUP($A329,'Data Sheet'!$A:C,4,FALSE),"NA")</f>
        <v>#NAME?</v>
      </c>
      <c r="E329" s="61" t="e">
        <f ca="1">_xludf.IFNA(VLOOKUP($A329,'Data Sheet'!$A:D,5,FALSE),"NA")</f>
        <v>#NAME?</v>
      </c>
      <c r="F329" s="73" t="e">
        <f ca="1">_xludf.IFNA(VLOOKUP($A329,'Data Sheet'!$A:E,6,FALSE),"NA")</f>
        <v>#NAME?</v>
      </c>
      <c r="G329" s="63" t="e">
        <f ca="1">_xludf.IFNA(VLOOKUP($A329,'Data Sheet'!$A:F,7,FALSE),"NA")</f>
        <v>#NAME?</v>
      </c>
      <c r="H329" s="64" t="e">
        <f ca="1">_xludf.IFNA(VLOOKUP($A329,'Data Sheet'!$A:Q,18,FALSE),"NA")</f>
        <v>#NAME?</v>
      </c>
      <c r="I329" s="63" t="e">
        <f ca="1">_xludf.IFNA(VLOOKUP($A329,'Data Sheet'!$A:T,19,FALSE),"NA")</f>
        <v>#NAME?</v>
      </c>
      <c r="J329" s="64" t="e">
        <f ca="1">_xludf.IFNA(VLOOKUP($A329,'Data Sheet'!$A:T,20,FALSE),"NA")</f>
        <v>#NAME?</v>
      </c>
    </row>
    <row r="330" spans="2:10" ht="15.75" customHeight="1" x14ac:dyDescent="0.15">
      <c r="B330" s="60" t="e">
        <f ca="1">_xludf.IFNA(VLOOKUP($A330,'Data Sheet'!$A:B,2,FALSE),"NA")</f>
        <v>#NAME?</v>
      </c>
      <c r="C330" s="61" t="e">
        <f ca="1">_xludf.IFNA(VLOOKUP($A330,'Data Sheet'!$A:U,3,FALSE),"NA")</f>
        <v>#NAME?</v>
      </c>
      <c r="D330" s="61" t="e">
        <f ca="1">_xludf.IFNA(VLOOKUP($A330,'Data Sheet'!$A:C,4,FALSE),"NA")</f>
        <v>#NAME?</v>
      </c>
      <c r="E330" s="61" t="e">
        <f ca="1">_xludf.IFNA(VLOOKUP($A330,'Data Sheet'!$A:D,5,FALSE),"NA")</f>
        <v>#NAME?</v>
      </c>
      <c r="F330" s="73" t="e">
        <f ca="1">_xludf.IFNA(VLOOKUP($A330,'Data Sheet'!$A:E,6,FALSE),"NA")</f>
        <v>#NAME?</v>
      </c>
      <c r="G330" s="63" t="e">
        <f ca="1">_xludf.IFNA(VLOOKUP($A330,'Data Sheet'!$A:F,7,FALSE),"NA")</f>
        <v>#NAME?</v>
      </c>
      <c r="H330" s="64" t="e">
        <f ca="1">_xludf.IFNA(VLOOKUP($A330,'Data Sheet'!$A:Q,18,FALSE),"NA")</f>
        <v>#NAME?</v>
      </c>
      <c r="I330" s="63" t="e">
        <f ca="1">_xludf.IFNA(VLOOKUP($A330,'Data Sheet'!$A:T,19,FALSE),"NA")</f>
        <v>#NAME?</v>
      </c>
      <c r="J330" s="64" t="e">
        <f ca="1">_xludf.IFNA(VLOOKUP($A330,'Data Sheet'!$A:T,20,FALSE),"NA")</f>
        <v>#NAME?</v>
      </c>
    </row>
    <row r="331" spans="2:10" ht="15.75" customHeight="1" x14ac:dyDescent="0.15">
      <c r="B331" s="60" t="e">
        <f ca="1">_xludf.IFNA(VLOOKUP($A331,'Data Sheet'!$A:B,2,FALSE),"NA")</f>
        <v>#NAME?</v>
      </c>
      <c r="C331" s="61" t="e">
        <f ca="1">_xludf.IFNA(VLOOKUP($A331,'Data Sheet'!$A:U,3,FALSE),"NA")</f>
        <v>#NAME?</v>
      </c>
      <c r="D331" s="61" t="e">
        <f ca="1">_xludf.IFNA(VLOOKUP($A331,'Data Sheet'!$A:C,4,FALSE),"NA")</f>
        <v>#NAME?</v>
      </c>
      <c r="E331" s="61" t="e">
        <f ca="1">_xludf.IFNA(VLOOKUP($A331,'Data Sheet'!$A:D,5,FALSE),"NA")</f>
        <v>#NAME?</v>
      </c>
      <c r="F331" s="73" t="e">
        <f ca="1">_xludf.IFNA(VLOOKUP($A331,'Data Sheet'!$A:E,6,FALSE),"NA")</f>
        <v>#NAME?</v>
      </c>
      <c r="G331" s="63" t="e">
        <f ca="1">_xludf.IFNA(VLOOKUP($A331,'Data Sheet'!$A:F,7,FALSE),"NA")</f>
        <v>#NAME?</v>
      </c>
      <c r="H331" s="64" t="e">
        <f ca="1">_xludf.IFNA(VLOOKUP($A331,'Data Sheet'!$A:Q,18,FALSE),"NA")</f>
        <v>#NAME?</v>
      </c>
      <c r="I331" s="63" t="e">
        <f ca="1">_xludf.IFNA(VLOOKUP($A331,'Data Sheet'!$A:T,19,FALSE),"NA")</f>
        <v>#NAME?</v>
      </c>
      <c r="J331" s="64" t="e">
        <f ca="1">_xludf.IFNA(VLOOKUP($A331,'Data Sheet'!$A:T,20,FALSE),"NA")</f>
        <v>#NAME?</v>
      </c>
    </row>
    <row r="332" spans="2:10" ht="15.75" customHeight="1" x14ac:dyDescent="0.15">
      <c r="B332" s="60" t="e">
        <f ca="1">_xludf.IFNA(VLOOKUP($A332,'Data Sheet'!$A:B,2,FALSE),"NA")</f>
        <v>#NAME?</v>
      </c>
      <c r="C332" s="61" t="e">
        <f ca="1">_xludf.IFNA(VLOOKUP($A332,'Data Sheet'!$A:U,3,FALSE),"NA")</f>
        <v>#NAME?</v>
      </c>
      <c r="D332" s="61" t="e">
        <f ca="1">_xludf.IFNA(VLOOKUP($A332,'Data Sheet'!$A:C,4,FALSE),"NA")</f>
        <v>#NAME?</v>
      </c>
      <c r="E332" s="61" t="e">
        <f ca="1">_xludf.IFNA(VLOOKUP($A332,'Data Sheet'!$A:D,5,FALSE),"NA")</f>
        <v>#NAME?</v>
      </c>
      <c r="F332" s="73" t="e">
        <f ca="1">_xludf.IFNA(VLOOKUP($A332,'Data Sheet'!$A:E,6,FALSE),"NA")</f>
        <v>#NAME?</v>
      </c>
      <c r="G332" s="63" t="e">
        <f ca="1">_xludf.IFNA(VLOOKUP($A332,'Data Sheet'!$A:F,7,FALSE),"NA")</f>
        <v>#NAME?</v>
      </c>
      <c r="H332" s="64" t="e">
        <f ca="1">_xludf.IFNA(VLOOKUP($A332,'Data Sheet'!$A:Q,18,FALSE),"NA")</f>
        <v>#NAME?</v>
      </c>
      <c r="I332" s="63" t="e">
        <f ca="1">_xludf.IFNA(VLOOKUP($A332,'Data Sheet'!$A:T,19,FALSE),"NA")</f>
        <v>#NAME?</v>
      </c>
      <c r="J332" s="64" t="e">
        <f ca="1">_xludf.IFNA(VLOOKUP($A332,'Data Sheet'!$A:T,20,FALSE),"NA")</f>
        <v>#NAME?</v>
      </c>
    </row>
    <row r="333" spans="2:10" ht="15.75" customHeight="1" x14ac:dyDescent="0.15">
      <c r="B333" s="60" t="e">
        <f ca="1">_xludf.IFNA(VLOOKUP($A333,'Data Sheet'!$A:B,2,FALSE),"NA")</f>
        <v>#NAME?</v>
      </c>
      <c r="C333" s="61" t="e">
        <f ca="1">_xludf.IFNA(VLOOKUP($A333,'Data Sheet'!$A:U,3,FALSE),"NA")</f>
        <v>#NAME?</v>
      </c>
      <c r="D333" s="61" t="e">
        <f ca="1">_xludf.IFNA(VLOOKUP($A333,'Data Sheet'!$A:C,4,FALSE),"NA")</f>
        <v>#NAME?</v>
      </c>
      <c r="E333" s="61" t="e">
        <f ca="1">_xludf.IFNA(VLOOKUP($A333,'Data Sheet'!$A:D,5,FALSE),"NA")</f>
        <v>#NAME?</v>
      </c>
      <c r="F333" s="73" t="e">
        <f ca="1">_xludf.IFNA(VLOOKUP($A333,'Data Sheet'!$A:E,6,FALSE),"NA")</f>
        <v>#NAME?</v>
      </c>
      <c r="G333" s="63" t="e">
        <f ca="1">_xludf.IFNA(VLOOKUP($A333,'Data Sheet'!$A:F,7,FALSE),"NA")</f>
        <v>#NAME?</v>
      </c>
      <c r="H333" s="64" t="e">
        <f ca="1">_xludf.IFNA(VLOOKUP($A333,'Data Sheet'!$A:Q,18,FALSE),"NA")</f>
        <v>#NAME?</v>
      </c>
      <c r="I333" s="63" t="e">
        <f ca="1">_xludf.IFNA(VLOOKUP($A333,'Data Sheet'!$A:T,19,FALSE),"NA")</f>
        <v>#NAME?</v>
      </c>
      <c r="J333" s="64" t="e">
        <f ca="1">_xludf.IFNA(VLOOKUP($A333,'Data Sheet'!$A:T,20,FALSE),"NA")</f>
        <v>#NAME?</v>
      </c>
    </row>
    <row r="334" spans="2:10" ht="15.75" customHeight="1" x14ac:dyDescent="0.15">
      <c r="B334" s="60" t="e">
        <f ca="1">_xludf.IFNA(VLOOKUP($A334,'Data Sheet'!$A:B,2,FALSE),"NA")</f>
        <v>#NAME?</v>
      </c>
      <c r="C334" s="61" t="e">
        <f ca="1">_xludf.IFNA(VLOOKUP($A334,'Data Sheet'!$A:U,3,FALSE),"NA")</f>
        <v>#NAME?</v>
      </c>
      <c r="D334" s="61" t="e">
        <f ca="1">_xludf.IFNA(VLOOKUP($A334,'Data Sheet'!$A:C,4,FALSE),"NA")</f>
        <v>#NAME?</v>
      </c>
      <c r="E334" s="61" t="e">
        <f ca="1">_xludf.IFNA(VLOOKUP($A334,'Data Sheet'!$A:D,5,FALSE),"NA")</f>
        <v>#NAME?</v>
      </c>
      <c r="F334" s="73" t="e">
        <f ca="1">_xludf.IFNA(VLOOKUP($A334,'Data Sheet'!$A:E,6,FALSE),"NA")</f>
        <v>#NAME?</v>
      </c>
      <c r="G334" s="63" t="e">
        <f ca="1">_xludf.IFNA(VLOOKUP($A334,'Data Sheet'!$A:F,7,FALSE),"NA")</f>
        <v>#NAME?</v>
      </c>
      <c r="H334" s="64" t="e">
        <f ca="1">_xludf.IFNA(VLOOKUP($A334,'Data Sheet'!$A:Q,18,FALSE),"NA")</f>
        <v>#NAME?</v>
      </c>
      <c r="I334" s="63" t="e">
        <f ca="1">_xludf.IFNA(VLOOKUP($A334,'Data Sheet'!$A:T,19,FALSE),"NA")</f>
        <v>#NAME?</v>
      </c>
      <c r="J334" s="64" t="e">
        <f ca="1">_xludf.IFNA(VLOOKUP($A334,'Data Sheet'!$A:T,20,FALSE),"NA")</f>
        <v>#NAME?</v>
      </c>
    </row>
    <row r="335" spans="2:10" ht="15.75" customHeight="1" x14ac:dyDescent="0.15">
      <c r="B335" s="60" t="e">
        <f ca="1">_xludf.IFNA(VLOOKUP($A335,'Data Sheet'!$A:B,2,FALSE),"NA")</f>
        <v>#NAME?</v>
      </c>
      <c r="C335" s="61" t="e">
        <f ca="1">_xludf.IFNA(VLOOKUP($A335,'Data Sheet'!$A:U,3,FALSE),"NA")</f>
        <v>#NAME?</v>
      </c>
      <c r="D335" s="61" t="e">
        <f ca="1">_xludf.IFNA(VLOOKUP($A335,'Data Sheet'!$A:C,4,FALSE),"NA")</f>
        <v>#NAME?</v>
      </c>
      <c r="E335" s="61" t="e">
        <f ca="1">_xludf.IFNA(VLOOKUP($A335,'Data Sheet'!$A:D,5,FALSE),"NA")</f>
        <v>#NAME?</v>
      </c>
      <c r="F335" s="73" t="e">
        <f ca="1">_xludf.IFNA(VLOOKUP($A335,'Data Sheet'!$A:E,6,FALSE),"NA")</f>
        <v>#NAME?</v>
      </c>
      <c r="G335" s="63" t="e">
        <f ca="1">_xludf.IFNA(VLOOKUP($A335,'Data Sheet'!$A:F,7,FALSE),"NA")</f>
        <v>#NAME?</v>
      </c>
      <c r="H335" s="64" t="e">
        <f ca="1">_xludf.IFNA(VLOOKUP($A335,'Data Sheet'!$A:Q,18,FALSE),"NA")</f>
        <v>#NAME?</v>
      </c>
      <c r="I335" s="63" t="e">
        <f ca="1">_xludf.IFNA(VLOOKUP($A335,'Data Sheet'!$A:T,19,FALSE),"NA")</f>
        <v>#NAME?</v>
      </c>
      <c r="J335" s="64" t="e">
        <f ca="1">_xludf.IFNA(VLOOKUP($A335,'Data Sheet'!$A:T,20,FALSE),"NA")</f>
        <v>#NAME?</v>
      </c>
    </row>
    <row r="336" spans="2:10" ht="15.75" customHeight="1" x14ac:dyDescent="0.15">
      <c r="B336" s="60" t="e">
        <f ca="1">_xludf.IFNA(VLOOKUP($A336,'Data Sheet'!$A:B,2,FALSE),"NA")</f>
        <v>#NAME?</v>
      </c>
      <c r="C336" s="61" t="e">
        <f ca="1">_xludf.IFNA(VLOOKUP($A336,'Data Sheet'!$A:U,3,FALSE),"NA")</f>
        <v>#NAME?</v>
      </c>
      <c r="D336" s="61" t="e">
        <f ca="1">_xludf.IFNA(VLOOKUP($A336,'Data Sheet'!$A:C,4,FALSE),"NA")</f>
        <v>#NAME?</v>
      </c>
      <c r="E336" s="61" t="e">
        <f ca="1">_xludf.IFNA(VLOOKUP($A336,'Data Sheet'!$A:D,5,FALSE),"NA")</f>
        <v>#NAME?</v>
      </c>
      <c r="F336" s="73" t="e">
        <f ca="1">_xludf.IFNA(VLOOKUP($A336,'Data Sheet'!$A:E,6,FALSE),"NA")</f>
        <v>#NAME?</v>
      </c>
      <c r="G336" s="63" t="e">
        <f ca="1">_xludf.IFNA(VLOOKUP($A336,'Data Sheet'!$A:F,7,FALSE),"NA")</f>
        <v>#NAME?</v>
      </c>
      <c r="H336" s="64" t="e">
        <f ca="1">_xludf.IFNA(VLOOKUP($A336,'Data Sheet'!$A:Q,18,FALSE),"NA")</f>
        <v>#NAME?</v>
      </c>
      <c r="I336" s="63" t="e">
        <f ca="1">_xludf.IFNA(VLOOKUP($A336,'Data Sheet'!$A:T,19,FALSE),"NA")</f>
        <v>#NAME?</v>
      </c>
      <c r="J336" s="64" t="e">
        <f ca="1">_xludf.IFNA(VLOOKUP($A336,'Data Sheet'!$A:T,20,FALSE),"NA")</f>
        <v>#NAME?</v>
      </c>
    </row>
    <row r="337" spans="2:10" ht="15.75" customHeight="1" x14ac:dyDescent="0.15">
      <c r="B337" s="60" t="e">
        <f ca="1">_xludf.IFNA(VLOOKUP($A337,'Data Sheet'!$A:B,2,FALSE),"NA")</f>
        <v>#NAME?</v>
      </c>
      <c r="C337" s="61" t="e">
        <f ca="1">_xludf.IFNA(VLOOKUP($A337,'Data Sheet'!$A:U,3,FALSE),"NA")</f>
        <v>#NAME?</v>
      </c>
      <c r="D337" s="61" t="e">
        <f ca="1">_xludf.IFNA(VLOOKUP($A337,'Data Sheet'!$A:C,4,FALSE),"NA")</f>
        <v>#NAME?</v>
      </c>
      <c r="E337" s="61" t="e">
        <f ca="1">_xludf.IFNA(VLOOKUP($A337,'Data Sheet'!$A:D,5,FALSE),"NA")</f>
        <v>#NAME?</v>
      </c>
      <c r="F337" s="73" t="e">
        <f ca="1">_xludf.IFNA(VLOOKUP($A337,'Data Sheet'!$A:E,6,FALSE),"NA")</f>
        <v>#NAME?</v>
      </c>
      <c r="G337" s="63" t="e">
        <f ca="1">_xludf.IFNA(VLOOKUP($A337,'Data Sheet'!$A:F,7,FALSE),"NA")</f>
        <v>#NAME?</v>
      </c>
      <c r="H337" s="64" t="e">
        <f ca="1">_xludf.IFNA(VLOOKUP($A337,'Data Sheet'!$A:Q,18,FALSE),"NA")</f>
        <v>#NAME?</v>
      </c>
      <c r="I337" s="63" t="e">
        <f ca="1">_xludf.IFNA(VLOOKUP($A337,'Data Sheet'!$A:T,19,FALSE),"NA")</f>
        <v>#NAME?</v>
      </c>
      <c r="J337" s="64" t="e">
        <f ca="1">_xludf.IFNA(VLOOKUP($A337,'Data Sheet'!$A:T,20,FALSE),"NA")</f>
        <v>#NAME?</v>
      </c>
    </row>
    <row r="338" spans="2:10" ht="15.75" customHeight="1" x14ac:dyDescent="0.15">
      <c r="B338" s="60" t="e">
        <f ca="1">_xludf.IFNA(VLOOKUP($A338,'Data Sheet'!$A:B,2,FALSE),"NA")</f>
        <v>#NAME?</v>
      </c>
      <c r="C338" s="61" t="e">
        <f ca="1">_xludf.IFNA(VLOOKUP($A338,'Data Sheet'!$A:U,3,FALSE),"NA")</f>
        <v>#NAME?</v>
      </c>
      <c r="D338" s="61" t="e">
        <f ca="1">_xludf.IFNA(VLOOKUP($A338,'Data Sheet'!$A:C,4,FALSE),"NA")</f>
        <v>#NAME?</v>
      </c>
      <c r="E338" s="61" t="e">
        <f ca="1">_xludf.IFNA(VLOOKUP($A338,'Data Sheet'!$A:D,5,FALSE),"NA")</f>
        <v>#NAME?</v>
      </c>
      <c r="F338" s="73" t="e">
        <f ca="1">_xludf.IFNA(VLOOKUP($A338,'Data Sheet'!$A:E,6,FALSE),"NA")</f>
        <v>#NAME?</v>
      </c>
      <c r="G338" s="63" t="e">
        <f ca="1">_xludf.IFNA(VLOOKUP($A338,'Data Sheet'!$A:F,7,FALSE),"NA")</f>
        <v>#NAME?</v>
      </c>
      <c r="H338" s="64" t="e">
        <f ca="1">_xludf.IFNA(VLOOKUP($A338,'Data Sheet'!$A:Q,18,FALSE),"NA")</f>
        <v>#NAME?</v>
      </c>
      <c r="I338" s="63" t="e">
        <f ca="1">_xludf.IFNA(VLOOKUP($A338,'Data Sheet'!$A:T,19,FALSE),"NA")</f>
        <v>#NAME?</v>
      </c>
      <c r="J338" s="64" t="e">
        <f ca="1">_xludf.IFNA(VLOOKUP($A338,'Data Sheet'!$A:T,20,FALSE),"NA")</f>
        <v>#NAME?</v>
      </c>
    </row>
    <row r="339" spans="2:10" ht="15.75" customHeight="1" x14ac:dyDescent="0.15">
      <c r="B339" s="60" t="e">
        <f ca="1">_xludf.IFNA(VLOOKUP($A339,'Data Sheet'!$A:B,2,FALSE),"NA")</f>
        <v>#NAME?</v>
      </c>
      <c r="C339" s="61" t="e">
        <f ca="1">_xludf.IFNA(VLOOKUP($A339,'Data Sheet'!$A:U,3,FALSE),"NA")</f>
        <v>#NAME?</v>
      </c>
      <c r="D339" s="61" t="e">
        <f ca="1">_xludf.IFNA(VLOOKUP($A339,'Data Sheet'!$A:C,4,FALSE),"NA")</f>
        <v>#NAME?</v>
      </c>
      <c r="E339" s="61" t="e">
        <f ca="1">_xludf.IFNA(VLOOKUP($A339,'Data Sheet'!$A:D,5,FALSE),"NA")</f>
        <v>#NAME?</v>
      </c>
      <c r="F339" s="73" t="e">
        <f ca="1">_xludf.IFNA(VLOOKUP($A339,'Data Sheet'!$A:E,6,FALSE),"NA")</f>
        <v>#NAME?</v>
      </c>
      <c r="G339" s="63" t="e">
        <f ca="1">_xludf.IFNA(VLOOKUP($A339,'Data Sheet'!$A:F,7,FALSE),"NA")</f>
        <v>#NAME?</v>
      </c>
      <c r="H339" s="64" t="e">
        <f ca="1">_xludf.IFNA(VLOOKUP($A339,'Data Sheet'!$A:Q,18,FALSE),"NA")</f>
        <v>#NAME?</v>
      </c>
      <c r="I339" s="63" t="e">
        <f ca="1">_xludf.IFNA(VLOOKUP($A339,'Data Sheet'!$A:T,19,FALSE),"NA")</f>
        <v>#NAME?</v>
      </c>
      <c r="J339" s="64" t="e">
        <f ca="1">_xludf.IFNA(VLOOKUP($A339,'Data Sheet'!$A:T,20,FALSE),"NA")</f>
        <v>#NAME?</v>
      </c>
    </row>
    <row r="340" spans="2:10" ht="15.75" customHeight="1" x14ac:dyDescent="0.15">
      <c r="B340" s="60" t="e">
        <f ca="1">_xludf.IFNA(VLOOKUP($A340,'Data Sheet'!$A:B,2,FALSE),"NA")</f>
        <v>#NAME?</v>
      </c>
      <c r="C340" s="61" t="e">
        <f ca="1">_xludf.IFNA(VLOOKUP($A340,'Data Sheet'!$A:U,3,FALSE),"NA")</f>
        <v>#NAME?</v>
      </c>
      <c r="D340" s="61" t="e">
        <f ca="1">_xludf.IFNA(VLOOKUP($A340,'Data Sheet'!$A:C,4,FALSE),"NA")</f>
        <v>#NAME?</v>
      </c>
      <c r="E340" s="61" t="e">
        <f ca="1">_xludf.IFNA(VLOOKUP($A340,'Data Sheet'!$A:D,5,FALSE),"NA")</f>
        <v>#NAME?</v>
      </c>
      <c r="F340" s="73" t="e">
        <f ca="1">_xludf.IFNA(VLOOKUP($A340,'Data Sheet'!$A:E,6,FALSE),"NA")</f>
        <v>#NAME?</v>
      </c>
      <c r="G340" s="63" t="e">
        <f ca="1">_xludf.IFNA(VLOOKUP($A340,'Data Sheet'!$A:F,7,FALSE),"NA")</f>
        <v>#NAME?</v>
      </c>
      <c r="H340" s="64" t="e">
        <f ca="1">_xludf.IFNA(VLOOKUP($A340,'Data Sheet'!$A:Q,18,FALSE),"NA")</f>
        <v>#NAME?</v>
      </c>
      <c r="I340" s="63" t="e">
        <f ca="1">_xludf.IFNA(VLOOKUP($A340,'Data Sheet'!$A:T,19,FALSE),"NA")</f>
        <v>#NAME?</v>
      </c>
      <c r="J340" s="64" t="e">
        <f ca="1">_xludf.IFNA(VLOOKUP($A340,'Data Sheet'!$A:T,20,FALSE),"NA")</f>
        <v>#NAME?</v>
      </c>
    </row>
    <row r="341" spans="2:10" ht="15.75" customHeight="1" x14ac:dyDescent="0.15">
      <c r="B341" s="60" t="e">
        <f ca="1">_xludf.IFNA(VLOOKUP($A341,'Data Sheet'!$A:B,2,FALSE),"NA")</f>
        <v>#NAME?</v>
      </c>
      <c r="C341" s="61" t="e">
        <f ca="1">_xludf.IFNA(VLOOKUP($A341,'Data Sheet'!$A:U,3,FALSE),"NA")</f>
        <v>#NAME?</v>
      </c>
      <c r="D341" s="61" t="e">
        <f ca="1">_xludf.IFNA(VLOOKUP($A341,'Data Sheet'!$A:C,4,FALSE),"NA")</f>
        <v>#NAME?</v>
      </c>
      <c r="E341" s="61" t="e">
        <f ca="1">_xludf.IFNA(VLOOKUP($A341,'Data Sheet'!$A:D,5,FALSE),"NA")</f>
        <v>#NAME?</v>
      </c>
      <c r="F341" s="73" t="e">
        <f ca="1">_xludf.IFNA(VLOOKUP($A341,'Data Sheet'!$A:E,6,FALSE),"NA")</f>
        <v>#NAME?</v>
      </c>
      <c r="G341" s="63" t="e">
        <f ca="1">_xludf.IFNA(VLOOKUP($A341,'Data Sheet'!$A:F,7,FALSE),"NA")</f>
        <v>#NAME?</v>
      </c>
      <c r="H341" s="64" t="e">
        <f ca="1">_xludf.IFNA(VLOOKUP($A341,'Data Sheet'!$A:Q,18,FALSE),"NA")</f>
        <v>#NAME?</v>
      </c>
      <c r="I341" s="63" t="e">
        <f ca="1">_xludf.IFNA(VLOOKUP($A341,'Data Sheet'!$A:T,19,FALSE),"NA")</f>
        <v>#NAME?</v>
      </c>
      <c r="J341" s="64" t="e">
        <f ca="1">_xludf.IFNA(VLOOKUP($A341,'Data Sheet'!$A:T,20,FALSE),"NA")</f>
        <v>#NAME?</v>
      </c>
    </row>
    <row r="342" spans="2:10" ht="15.75" customHeight="1" x14ac:dyDescent="0.15">
      <c r="B342" s="60" t="e">
        <f ca="1">_xludf.IFNA(VLOOKUP($A342,'Data Sheet'!$A:B,2,FALSE),"NA")</f>
        <v>#NAME?</v>
      </c>
      <c r="C342" s="61" t="e">
        <f ca="1">_xludf.IFNA(VLOOKUP($A342,'Data Sheet'!$A:U,3,FALSE),"NA")</f>
        <v>#NAME?</v>
      </c>
      <c r="D342" s="61" t="e">
        <f ca="1">_xludf.IFNA(VLOOKUP($A342,'Data Sheet'!$A:C,4,FALSE),"NA")</f>
        <v>#NAME?</v>
      </c>
      <c r="E342" s="61" t="e">
        <f ca="1">_xludf.IFNA(VLOOKUP($A342,'Data Sheet'!$A:D,5,FALSE),"NA")</f>
        <v>#NAME?</v>
      </c>
      <c r="F342" s="73" t="e">
        <f ca="1">_xludf.IFNA(VLOOKUP($A342,'Data Sheet'!$A:E,6,FALSE),"NA")</f>
        <v>#NAME?</v>
      </c>
      <c r="G342" s="63" t="e">
        <f ca="1">_xludf.IFNA(VLOOKUP($A342,'Data Sheet'!$A:F,7,FALSE),"NA")</f>
        <v>#NAME?</v>
      </c>
      <c r="H342" s="64" t="e">
        <f ca="1">_xludf.IFNA(VLOOKUP($A342,'Data Sheet'!$A:Q,18,FALSE),"NA")</f>
        <v>#NAME?</v>
      </c>
      <c r="I342" s="63" t="e">
        <f ca="1">_xludf.IFNA(VLOOKUP($A342,'Data Sheet'!$A:T,19,FALSE),"NA")</f>
        <v>#NAME?</v>
      </c>
      <c r="J342" s="64" t="e">
        <f ca="1">_xludf.IFNA(VLOOKUP($A342,'Data Sheet'!$A:T,20,FALSE),"NA")</f>
        <v>#NAME?</v>
      </c>
    </row>
    <row r="343" spans="2:10" ht="15.75" customHeight="1" x14ac:dyDescent="0.15">
      <c r="B343" s="60" t="e">
        <f ca="1">_xludf.IFNA(VLOOKUP($A343,'Data Sheet'!$A:B,2,FALSE),"NA")</f>
        <v>#NAME?</v>
      </c>
      <c r="C343" s="61" t="e">
        <f ca="1">_xludf.IFNA(VLOOKUP($A343,'Data Sheet'!$A:U,3,FALSE),"NA")</f>
        <v>#NAME?</v>
      </c>
      <c r="D343" s="61" t="e">
        <f ca="1">_xludf.IFNA(VLOOKUP($A343,'Data Sheet'!$A:C,4,FALSE),"NA")</f>
        <v>#NAME?</v>
      </c>
      <c r="E343" s="61" t="e">
        <f ca="1">_xludf.IFNA(VLOOKUP($A343,'Data Sheet'!$A:D,5,FALSE),"NA")</f>
        <v>#NAME?</v>
      </c>
      <c r="F343" s="73" t="e">
        <f ca="1">_xludf.IFNA(VLOOKUP($A343,'Data Sheet'!$A:E,6,FALSE),"NA")</f>
        <v>#NAME?</v>
      </c>
      <c r="G343" s="63" t="e">
        <f ca="1">_xludf.IFNA(VLOOKUP($A343,'Data Sheet'!$A:F,7,FALSE),"NA")</f>
        <v>#NAME?</v>
      </c>
      <c r="H343" s="64" t="e">
        <f ca="1">_xludf.IFNA(VLOOKUP($A343,'Data Sheet'!$A:Q,18,FALSE),"NA")</f>
        <v>#NAME?</v>
      </c>
      <c r="I343" s="63" t="e">
        <f ca="1">_xludf.IFNA(VLOOKUP($A343,'Data Sheet'!$A:T,19,FALSE),"NA")</f>
        <v>#NAME?</v>
      </c>
      <c r="J343" s="64" t="e">
        <f ca="1">_xludf.IFNA(VLOOKUP($A343,'Data Sheet'!$A:T,20,FALSE),"NA")</f>
        <v>#NAME?</v>
      </c>
    </row>
    <row r="344" spans="2:10" ht="15.75" customHeight="1" x14ac:dyDescent="0.15">
      <c r="B344" s="60" t="e">
        <f ca="1">_xludf.IFNA(VLOOKUP($A344,'Data Sheet'!$A:B,2,FALSE),"NA")</f>
        <v>#NAME?</v>
      </c>
      <c r="C344" s="61" t="e">
        <f ca="1">_xludf.IFNA(VLOOKUP($A344,'Data Sheet'!$A:U,3,FALSE),"NA")</f>
        <v>#NAME?</v>
      </c>
      <c r="D344" s="61" t="e">
        <f ca="1">_xludf.IFNA(VLOOKUP($A344,'Data Sheet'!$A:C,4,FALSE),"NA")</f>
        <v>#NAME?</v>
      </c>
      <c r="E344" s="61" t="e">
        <f ca="1">_xludf.IFNA(VLOOKUP($A344,'Data Sheet'!$A:D,5,FALSE),"NA")</f>
        <v>#NAME?</v>
      </c>
      <c r="F344" s="73" t="e">
        <f ca="1">_xludf.IFNA(VLOOKUP($A344,'Data Sheet'!$A:E,6,FALSE),"NA")</f>
        <v>#NAME?</v>
      </c>
      <c r="G344" s="63" t="e">
        <f ca="1">_xludf.IFNA(VLOOKUP($A344,'Data Sheet'!$A:F,7,FALSE),"NA")</f>
        <v>#NAME?</v>
      </c>
      <c r="H344" s="64" t="e">
        <f ca="1">_xludf.IFNA(VLOOKUP($A344,'Data Sheet'!$A:Q,18,FALSE),"NA")</f>
        <v>#NAME?</v>
      </c>
      <c r="I344" s="63" t="e">
        <f ca="1">_xludf.IFNA(VLOOKUP($A344,'Data Sheet'!$A:T,19,FALSE),"NA")</f>
        <v>#NAME?</v>
      </c>
      <c r="J344" s="64" t="e">
        <f ca="1">_xludf.IFNA(VLOOKUP($A344,'Data Sheet'!$A:T,20,FALSE),"NA")</f>
        <v>#NAME?</v>
      </c>
    </row>
    <row r="345" spans="2:10" ht="15.75" customHeight="1" x14ac:dyDescent="0.15">
      <c r="B345" s="60" t="e">
        <f ca="1">_xludf.IFNA(VLOOKUP($A345,'Data Sheet'!$A:B,2,FALSE),"NA")</f>
        <v>#NAME?</v>
      </c>
      <c r="C345" s="61" t="e">
        <f ca="1">_xludf.IFNA(VLOOKUP($A345,'Data Sheet'!$A:U,3,FALSE),"NA")</f>
        <v>#NAME?</v>
      </c>
      <c r="D345" s="61" t="e">
        <f ca="1">_xludf.IFNA(VLOOKUP($A345,'Data Sheet'!$A:C,4,FALSE),"NA")</f>
        <v>#NAME?</v>
      </c>
      <c r="E345" s="61" t="e">
        <f ca="1">_xludf.IFNA(VLOOKUP($A345,'Data Sheet'!$A:D,5,FALSE),"NA")</f>
        <v>#NAME?</v>
      </c>
      <c r="F345" s="73" t="e">
        <f ca="1">_xludf.IFNA(VLOOKUP($A345,'Data Sheet'!$A:E,6,FALSE),"NA")</f>
        <v>#NAME?</v>
      </c>
      <c r="G345" s="63" t="e">
        <f ca="1">_xludf.IFNA(VLOOKUP($A345,'Data Sheet'!$A:F,7,FALSE),"NA")</f>
        <v>#NAME?</v>
      </c>
      <c r="H345" s="64" t="e">
        <f ca="1">_xludf.IFNA(VLOOKUP($A345,'Data Sheet'!$A:Q,18,FALSE),"NA")</f>
        <v>#NAME?</v>
      </c>
      <c r="I345" s="63" t="e">
        <f ca="1">_xludf.IFNA(VLOOKUP($A345,'Data Sheet'!$A:T,19,FALSE),"NA")</f>
        <v>#NAME?</v>
      </c>
      <c r="J345" s="64" t="e">
        <f ca="1">_xludf.IFNA(VLOOKUP($A345,'Data Sheet'!$A:T,20,FALSE),"NA")</f>
        <v>#NAME?</v>
      </c>
    </row>
    <row r="346" spans="2:10" ht="15.75" customHeight="1" x14ac:dyDescent="0.15">
      <c r="B346" s="60" t="e">
        <f ca="1">_xludf.IFNA(VLOOKUP($A346,'Data Sheet'!$A:B,2,FALSE),"NA")</f>
        <v>#NAME?</v>
      </c>
      <c r="C346" s="61" t="e">
        <f ca="1">_xludf.IFNA(VLOOKUP($A346,'Data Sheet'!$A:U,3,FALSE),"NA")</f>
        <v>#NAME?</v>
      </c>
      <c r="D346" s="61" t="e">
        <f ca="1">_xludf.IFNA(VLOOKUP($A346,'Data Sheet'!$A:C,4,FALSE),"NA")</f>
        <v>#NAME?</v>
      </c>
      <c r="E346" s="61" t="e">
        <f ca="1">_xludf.IFNA(VLOOKUP($A346,'Data Sheet'!$A:D,5,FALSE),"NA")</f>
        <v>#NAME?</v>
      </c>
      <c r="F346" s="73" t="e">
        <f ca="1">_xludf.IFNA(VLOOKUP($A346,'Data Sheet'!$A:E,6,FALSE),"NA")</f>
        <v>#NAME?</v>
      </c>
      <c r="G346" s="63" t="e">
        <f ca="1">_xludf.IFNA(VLOOKUP($A346,'Data Sheet'!$A:F,7,FALSE),"NA")</f>
        <v>#NAME?</v>
      </c>
      <c r="H346" s="64" t="e">
        <f ca="1">_xludf.IFNA(VLOOKUP($A346,'Data Sheet'!$A:Q,18,FALSE),"NA")</f>
        <v>#NAME?</v>
      </c>
      <c r="I346" s="63" t="e">
        <f ca="1">_xludf.IFNA(VLOOKUP($A346,'Data Sheet'!$A:T,19,FALSE),"NA")</f>
        <v>#NAME?</v>
      </c>
      <c r="J346" s="64" t="e">
        <f ca="1">_xludf.IFNA(VLOOKUP($A346,'Data Sheet'!$A:T,20,FALSE),"NA")</f>
        <v>#NAME?</v>
      </c>
    </row>
    <row r="347" spans="2:10" ht="15.75" customHeight="1" x14ac:dyDescent="0.15">
      <c r="B347" s="60" t="e">
        <f ca="1">_xludf.IFNA(VLOOKUP($A347,'Data Sheet'!$A:B,2,FALSE),"NA")</f>
        <v>#NAME?</v>
      </c>
      <c r="C347" s="61" t="e">
        <f ca="1">_xludf.IFNA(VLOOKUP($A347,'Data Sheet'!$A:U,3,FALSE),"NA")</f>
        <v>#NAME?</v>
      </c>
      <c r="D347" s="61" t="e">
        <f ca="1">_xludf.IFNA(VLOOKUP($A347,'Data Sheet'!$A:C,4,FALSE),"NA")</f>
        <v>#NAME?</v>
      </c>
      <c r="E347" s="61" t="e">
        <f ca="1">_xludf.IFNA(VLOOKUP($A347,'Data Sheet'!$A:D,5,FALSE),"NA")</f>
        <v>#NAME?</v>
      </c>
      <c r="F347" s="73" t="e">
        <f ca="1">_xludf.IFNA(VLOOKUP($A347,'Data Sheet'!$A:E,6,FALSE),"NA")</f>
        <v>#NAME?</v>
      </c>
      <c r="G347" s="63" t="e">
        <f ca="1">_xludf.IFNA(VLOOKUP($A347,'Data Sheet'!$A:F,7,FALSE),"NA")</f>
        <v>#NAME?</v>
      </c>
      <c r="H347" s="64" t="e">
        <f ca="1">_xludf.IFNA(VLOOKUP($A347,'Data Sheet'!$A:Q,18,FALSE),"NA")</f>
        <v>#NAME?</v>
      </c>
      <c r="I347" s="63" t="e">
        <f ca="1">_xludf.IFNA(VLOOKUP($A347,'Data Sheet'!$A:T,19,FALSE),"NA")</f>
        <v>#NAME?</v>
      </c>
      <c r="J347" s="64" t="e">
        <f ca="1">_xludf.IFNA(VLOOKUP($A347,'Data Sheet'!$A:T,20,FALSE),"NA")</f>
        <v>#NAME?</v>
      </c>
    </row>
    <row r="348" spans="2:10" ht="15.75" customHeight="1" x14ac:dyDescent="0.15">
      <c r="B348" s="60" t="e">
        <f ca="1">_xludf.IFNA(VLOOKUP($A348,'Data Sheet'!$A:B,2,FALSE),"NA")</f>
        <v>#NAME?</v>
      </c>
      <c r="C348" s="61" t="e">
        <f ca="1">_xludf.IFNA(VLOOKUP($A348,'Data Sheet'!$A:U,3,FALSE),"NA")</f>
        <v>#NAME?</v>
      </c>
      <c r="D348" s="61" t="e">
        <f ca="1">_xludf.IFNA(VLOOKUP($A348,'Data Sheet'!$A:C,4,FALSE),"NA")</f>
        <v>#NAME?</v>
      </c>
      <c r="E348" s="61" t="e">
        <f ca="1">_xludf.IFNA(VLOOKUP($A348,'Data Sheet'!$A:D,5,FALSE),"NA")</f>
        <v>#NAME?</v>
      </c>
      <c r="F348" s="73" t="e">
        <f ca="1">_xludf.IFNA(VLOOKUP($A348,'Data Sheet'!$A:E,6,FALSE),"NA")</f>
        <v>#NAME?</v>
      </c>
      <c r="G348" s="63" t="e">
        <f ca="1">_xludf.IFNA(VLOOKUP($A348,'Data Sheet'!$A:F,7,FALSE),"NA")</f>
        <v>#NAME?</v>
      </c>
      <c r="H348" s="64" t="e">
        <f ca="1">_xludf.IFNA(VLOOKUP($A348,'Data Sheet'!$A:Q,18,FALSE),"NA")</f>
        <v>#NAME?</v>
      </c>
      <c r="I348" s="63" t="e">
        <f ca="1">_xludf.IFNA(VLOOKUP($A348,'Data Sheet'!$A:T,19,FALSE),"NA")</f>
        <v>#NAME?</v>
      </c>
      <c r="J348" s="64" t="e">
        <f ca="1">_xludf.IFNA(VLOOKUP($A348,'Data Sheet'!$A:T,20,FALSE),"NA")</f>
        <v>#NAME?</v>
      </c>
    </row>
    <row r="349" spans="2:10" ht="15.75" customHeight="1" x14ac:dyDescent="0.15">
      <c r="B349" s="60" t="e">
        <f ca="1">_xludf.IFNA(VLOOKUP($A349,'Data Sheet'!$A:B,2,FALSE),"NA")</f>
        <v>#NAME?</v>
      </c>
      <c r="C349" s="61" t="e">
        <f ca="1">_xludf.IFNA(VLOOKUP($A349,'Data Sheet'!$A:U,3,FALSE),"NA")</f>
        <v>#NAME?</v>
      </c>
      <c r="D349" s="61" t="e">
        <f ca="1">_xludf.IFNA(VLOOKUP($A349,'Data Sheet'!$A:C,4,FALSE),"NA")</f>
        <v>#NAME?</v>
      </c>
      <c r="E349" s="61" t="e">
        <f ca="1">_xludf.IFNA(VLOOKUP($A349,'Data Sheet'!$A:D,5,FALSE),"NA")</f>
        <v>#NAME?</v>
      </c>
      <c r="F349" s="73" t="e">
        <f ca="1">_xludf.IFNA(VLOOKUP($A349,'Data Sheet'!$A:E,6,FALSE),"NA")</f>
        <v>#NAME?</v>
      </c>
      <c r="G349" s="63" t="e">
        <f ca="1">_xludf.IFNA(VLOOKUP($A349,'Data Sheet'!$A:F,7,FALSE),"NA")</f>
        <v>#NAME?</v>
      </c>
      <c r="H349" s="64" t="e">
        <f ca="1">_xludf.IFNA(VLOOKUP($A349,'Data Sheet'!$A:Q,18,FALSE),"NA")</f>
        <v>#NAME?</v>
      </c>
      <c r="I349" s="63" t="e">
        <f ca="1">_xludf.IFNA(VLOOKUP($A349,'Data Sheet'!$A:T,19,FALSE),"NA")</f>
        <v>#NAME?</v>
      </c>
      <c r="J349" s="64" t="e">
        <f ca="1">_xludf.IFNA(VLOOKUP($A349,'Data Sheet'!$A:T,20,FALSE),"NA")</f>
        <v>#NAME?</v>
      </c>
    </row>
    <row r="350" spans="2:10" ht="15.75" customHeight="1" x14ac:dyDescent="0.15">
      <c r="B350" s="60" t="e">
        <f ca="1">_xludf.IFNA(VLOOKUP($A350,'Data Sheet'!$A:B,2,FALSE),"NA")</f>
        <v>#NAME?</v>
      </c>
      <c r="C350" s="61" t="e">
        <f ca="1">_xludf.IFNA(VLOOKUP($A350,'Data Sheet'!$A:U,3,FALSE),"NA")</f>
        <v>#NAME?</v>
      </c>
      <c r="D350" s="61" t="e">
        <f ca="1">_xludf.IFNA(VLOOKUP($A350,'Data Sheet'!$A:C,4,FALSE),"NA")</f>
        <v>#NAME?</v>
      </c>
      <c r="E350" s="61" t="e">
        <f ca="1">_xludf.IFNA(VLOOKUP($A350,'Data Sheet'!$A:D,5,FALSE),"NA")</f>
        <v>#NAME?</v>
      </c>
      <c r="F350" s="73" t="e">
        <f ca="1">_xludf.IFNA(VLOOKUP($A350,'Data Sheet'!$A:E,6,FALSE),"NA")</f>
        <v>#NAME?</v>
      </c>
      <c r="G350" s="63" t="e">
        <f ca="1">_xludf.IFNA(VLOOKUP($A350,'Data Sheet'!$A:F,7,FALSE),"NA")</f>
        <v>#NAME?</v>
      </c>
      <c r="H350" s="64" t="e">
        <f ca="1">_xludf.IFNA(VLOOKUP($A350,'Data Sheet'!$A:Q,18,FALSE),"NA")</f>
        <v>#NAME?</v>
      </c>
      <c r="I350" s="63" t="e">
        <f ca="1">_xludf.IFNA(VLOOKUP($A350,'Data Sheet'!$A:T,19,FALSE),"NA")</f>
        <v>#NAME?</v>
      </c>
      <c r="J350" s="64" t="e">
        <f ca="1">_xludf.IFNA(VLOOKUP($A350,'Data Sheet'!$A:T,20,FALSE),"NA")</f>
        <v>#NAME?</v>
      </c>
    </row>
    <row r="351" spans="2:10" ht="15.75" customHeight="1" x14ac:dyDescent="0.15">
      <c r="B351" s="60" t="e">
        <f ca="1">_xludf.IFNA(VLOOKUP($A351,'Data Sheet'!$A:B,2,FALSE),"NA")</f>
        <v>#NAME?</v>
      </c>
      <c r="C351" s="61" t="e">
        <f ca="1">_xludf.IFNA(VLOOKUP($A351,'Data Sheet'!$A:U,3,FALSE),"NA")</f>
        <v>#NAME?</v>
      </c>
      <c r="D351" s="61" t="e">
        <f ca="1">_xludf.IFNA(VLOOKUP($A351,'Data Sheet'!$A:C,4,FALSE),"NA")</f>
        <v>#NAME?</v>
      </c>
      <c r="E351" s="61" t="e">
        <f ca="1">_xludf.IFNA(VLOOKUP($A351,'Data Sheet'!$A:D,5,FALSE),"NA")</f>
        <v>#NAME?</v>
      </c>
      <c r="F351" s="73" t="e">
        <f ca="1">_xludf.IFNA(VLOOKUP($A351,'Data Sheet'!$A:E,6,FALSE),"NA")</f>
        <v>#NAME?</v>
      </c>
      <c r="G351" s="63" t="e">
        <f ca="1">_xludf.IFNA(VLOOKUP($A351,'Data Sheet'!$A:F,7,FALSE),"NA")</f>
        <v>#NAME?</v>
      </c>
      <c r="H351" s="64" t="e">
        <f ca="1">_xludf.IFNA(VLOOKUP($A351,'Data Sheet'!$A:Q,18,FALSE),"NA")</f>
        <v>#NAME?</v>
      </c>
      <c r="I351" s="63" t="e">
        <f ca="1">_xludf.IFNA(VLOOKUP($A351,'Data Sheet'!$A:T,19,FALSE),"NA")</f>
        <v>#NAME?</v>
      </c>
      <c r="J351" s="64" t="e">
        <f ca="1">_xludf.IFNA(VLOOKUP($A351,'Data Sheet'!$A:T,20,FALSE),"NA")</f>
        <v>#NAME?</v>
      </c>
    </row>
    <row r="352" spans="2:10" ht="15.75" customHeight="1" x14ac:dyDescent="0.15">
      <c r="B352" s="60" t="e">
        <f ca="1">_xludf.IFNA(VLOOKUP($A352,'Data Sheet'!$A:B,2,FALSE),"NA")</f>
        <v>#NAME?</v>
      </c>
      <c r="C352" s="61" t="e">
        <f ca="1">_xludf.IFNA(VLOOKUP($A352,'Data Sheet'!$A:U,3,FALSE),"NA")</f>
        <v>#NAME?</v>
      </c>
      <c r="D352" s="61" t="e">
        <f ca="1">_xludf.IFNA(VLOOKUP($A352,'Data Sheet'!$A:C,4,FALSE),"NA")</f>
        <v>#NAME?</v>
      </c>
      <c r="E352" s="61" t="e">
        <f ca="1">_xludf.IFNA(VLOOKUP($A352,'Data Sheet'!$A:D,5,FALSE),"NA")</f>
        <v>#NAME?</v>
      </c>
      <c r="F352" s="73" t="e">
        <f ca="1">_xludf.IFNA(VLOOKUP($A352,'Data Sheet'!$A:E,6,FALSE),"NA")</f>
        <v>#NAME?</v>
      </c>
      <c r="G352" s="63" t="e">
        <f ca="1">_xludf.IFNA(VLOOKUP($A352,'Data Sheet'!$A:F,7,FALSE),"NA")</f>
        <v>#NAME?</v>
      </c>
      <c r="H352" s="64" t="e">
        <f ca="1">_xludf.IFNA(VLOOKUP($A352,'Data Sheet'!$A:Q,18,FALSE),"NA")</f>
        <v>#NAME?</v>
      </c>
      <c r="I352" s="63" t="e">
        <f ca="1">_xludf.IFNA(VLOOKUP($A352,'Data Sheet'!$A:T,19,FALSE),"NA")</f>
        <v>#NAME?</v>
      </c>
      <c r="J352" s="64" t="e">
        <f ca="1">_xludf.IFNA(VLOOKUP($A352,'Data Sheet'!$A:T,20,FALSE),"NA")</f>
        <v>#NAME?</v>
      </c>
    </row>
    <row r="353" spans="2:10" ht="15.75" customHeight="1" x14ac:dyDescent="0.15">
      <c r="B353" s="60" t="e">
        <f ca="1">_xludf.IFNA(VLOOKUP($A353,'Data Sheet'!$A:B,2,FALSE),"NA")</f>
        <v>#NAME?</v>
      </c>
      <c r="C353" s="61" t="e">
        <f ca="1">_xludf.IFNA(VLOOKUP($A353,'Data Sheet'!$A:U,3,FALSE),"NA")</f>
        <v>#NAME?</v>
      </c>
      <c r="D353" s="61" t="e">
        <f ca="1">_xludf.IFNA(VLOOKUP($A353,'Data Sheet'!$A:C,4,FALSE),"NA")</f>
        <v>#NAME?</v>
      </c>
      <c r="E353" s="61" t="e">
        <f ca="1">_xludf.IFNA(VLOOKUP($A353,'Data Sheet'!$A:D,5,FALSE),"NA")</f>
        <v>#NAME?</v>
      </c>
      <c r="F353" s="73" t="e">
        <f ca="1">_xludf.IFNA(VLOOKUP($A353,'Data Sheet'!$A:E,6,FALSE),"NA")</f>
        <v>#NAME?</v>
      </c>
      <c r="G353" s="63" t="e">
        <f ca="1">_xludf.IFNA(VLOOKUP($A353,'Data Sheet'!$A:F,7,FALSE),"NA")</f>
        <v>#NAME?</v>
      </c>
      <c r="H353" s="64" t="e">
        <f ca="1">_xludf.IFNA(VLOOKUP($A353,'Data Sheet'!$A:Q,18,FALSE),"NA")</f>
        <v>#NAME?</v>
      </c>
      <c r="I353" s="63" t="e">
        <f ca="1">_xludf.IFNA(VLOOKUP($A353,'Data Sheet'!$A:T,19,FALSE),"NA")</f>
        <v>#NAME?</v>
      </c>
      <c r="J353" s="64" t="e">
        <f ca="1">_xludf.IFNA(VLOOKUP($A353,'Data Sheet'!$A:T,20,FALSE),"NA")</f>
        <v>#NAME?</v>
      </c>
    </row>
    <row r="354" spans="2:10" ht="15.75" customHeight="1" x14ac:dyDescent="0.15">
      <c r="B354" s="60" t="e">
        <f ca="1">_xludf.IFNA(VLOOKUP($A354,'Data Sheet'!$A:B,2,FALSE),"NA")</f>
        <v>#NAME?</v>
      </c>
      <c r="C354" s="61" t="e">
        <f ca="1">_xludf.IFNA(VLOOKUP($A354,'Data Sheet'!$A:U,3,FALSE),"NA")</f>
        <v>#NAME?</v>
      </c>
      <c r="D354" s="61" t="e">
        <f ca="1">_xludf.IFNA(VLOOKUP($A354,'Data Sheet'!$A:C,4,FALSE),"NA")</f>
        <v>#NAME?</v>
      </c>
      <c r="E354" s="61" t="e">
        <f ca="1">_xludf.IFNA(VLOOKUP($A354,'Data Sheet'!$A:D,5,FALSE),"NA")</f>
        <v>#NAME?</v>
      </c>
      <c r="F354" s="73" t="e">
        <f ca="1">_xludf.IFNA(VLOOKUP($A354,'Data Sheet'!$A:E,6,FALSE),"NA")</f>
        <v>#NAME?</v>
      </c>
      <c r="G354" s="63" t="e">
        <f ca="1">_xludf.IFNA(VLOOKUP($A354,'Data Sheet'!$A:F,7,FALSE),"NA")</f>
        <v>#NAME?</v>
      </c>
      <c r="H354" s="64" t="e">
        <f ca="1">_xludf.IFNA(VLOOKUP($A354,'Data Sheet'!$A:Q,18,FALSE),"NA")</f>
        <v>#NAME?</v>
      </c>
      <c r="I354" s="63" t="e">
        <f ca="1">_xludf.IFNA(VLOOKUP($A354,'Data Sheet'!$A:T,19,FALSE),"NA")</f>
        <v>#NAME?</v>
      </c>
      <c r="J354" s="64" t="e">
        <f ca="1">_xludf.IFNA(VLOOKUP($A354,'Data Sheet'!$A:T,20,FALSE),"NA")</f>
        <v>#NAME?</v>
      </c>
    </row>
    <row r="355" spans="2:10" ht="15.75" customHeight="1" x14ac:dyDescent="0.15">
      <c r="B355" s="60" t="e">
        <f ca="1">_xludf.IFNA(VLOOKUP($A355,'Data Sheet'!$A:B,2,FALSE),"NA")</f>
        <v>#NAME?</v>
      </c>
      <c r="C355" s="61" t="e">
        <f ca="1">_xludf.IFNA(VLOOKUP($A355,'Data Sheet'!$A:U,3,FALSE),"NA")</f>
        <v>#NAME?</v>
      </c>
      <c r="D355" s="61" t="e">
        <f ca="1">_xludf.IFNA(VLOOKUP($A355,'Data Sheet'!$A:C,4,FALSE),"NA")</f>
        <v>#NAME?</v>
      </c>
      <c r="E355" s="61" t="e">
        <f ca="1">_xludf.IFNA(VLOOKUP($A355,'Data Sheet'!$A:D,5,FALSE),"NA")</f>
        <v>#NAME?</v>
      </c>
      <c r="F355" s="73" t="e">
        <f ca="1">_xludf.IFNA(VLOOKUP($A355,'Data Sheet'!$A:E,6,FALSE),"NA")</f>
        <v>#NAME?</v>
      </c>
      <c r="G355" s="63" t="e">
        <f ca="1">_xludf.IFNA(VLOOKUP($A355,'Data Sheet'!$A:F,7,FALSE),"NA")</f>
        <v>#NAME?</v>
      </c>
      <c r="H355" s="64" t="e">
        <f ca="1">_xludf.IFNA(VLOOKUP($A355,'Data Sheet'!$A:Q,18,FALSE),"NA")</f>
        <v>#NAME?</v>
      </c>
      <c r="I355" s="63" t="e">
        <f ca="1">_xludf.IFNA(VLOOKUP($A355,'Data Sheet'!$A:T,19,FALSE),"NA")</f>
        <v>#NAME?</v>
      </c>
      <c r="J355" s="64" t="e">
        <f ca="1">_xludf.IFNA(VLOOKUP($A355,'Data Sheet'!$A:T,20,FALSE),"NA")</f>
        <v>#NAME?</v>
      </c>
    </row>
    <row r="356" spans="2:10" ht="15.75" customHeight="1" x14ac:dyDescent="0.15">
      <c r="B356" s="60" t="e">
        <f ca="1">_xludf.IFNA(VLOOKUP($A356,'Data Sheet'!$A:B,2,FALSE),"NA")</f>
        <v>#NAME?</v>
      </c>
      <c r="C356" s="61" t="e">
        <f ca="1">_xludf.IFNA(VLOOKUP($A356,'Data Sheet'!$A:U,3,FALSE),"NA")</f>
        <v>#NAME?</v>
      </c>
      <c r="D356" s="61" t="e">
        <f ca="1">_xludf.IFNA(VLOOKUP($A356,'Data Sheet'!$A:C,4,FALSE),"NA")</f>
        <v>#NAME?</v>
      </c>
      <c r="E356" s="61" t="e">
        <f ca="1">_xludf.IFNA(VLOOKUP($A356,'Data Sheet'!$A:D,5,FALSE),"NA")</f>
        <v>#NAME?</v>
      </c>
      <c r="F356" s="73" t="e">
        <f ca="1">_xludf.IFNA(VLOOKUP($A356,'Data Sheet'!$A:E,6,FALSE),"NA")</f>
        <v>#NAME?</v>
      </c>
      <c r="G356" s="63" t="e">
        <f ca="1">_xludf.IFNA(VLOOKUP($A356,'Data Sheet'!$A:F,7,FALSE),"NA")</f>
        <v>#NAME?</v>
      </c>
      <c r="H356" s="64" t="e">
        <f ca="1">_xludf.IFNA(VLOOKUP($A356,'Data Sheet'!$A:Q,18,FALSE),"NA")</f>
        <v>#NAME?</v>
      </c>
      <c r="I356" s="63" t="e">
        <f ca="1">_xludf.IFNA(VLOOKUP($A356,'Data Sheet'!$A:T,19,FALSE),"NA")</f>
        <v>#NAME?</v>
      </c>
      <c r="J356" s="64" t="e">
        <f ca="1">_xludf.IFNA(VLOOKUP($A356,'Data Sheet'!$A:T,20,FALSE),"NA")</f>
        <v>#NAME?</v>
      </c>
    </row>
    <row r="357" spans="2:10" ht="15.75" customHeight="1" x14ac:dyDescent="0.15">
      <c r="B357" s="60" t="e">
        <f ca="1">_xludf.IFNA(VLOOKUP($A357,'Data Sheet'!$A:B,2,FALSE),"NA")</f>
        <v>#NAME?</v>
      </c>
      <c r="C357" s="61" t="e">
        <f ca="1">_xludf.IFNA(VLOOKUP($A357,'Data Sheet'!$A:U,3,FALSE),"NA")</f>
        <v>#NAME?</v>
      </c>
      <c r="D357" s="61" t="e">
        <f ca="1">_xludf.IFNA(VLOOKUP($A357,'Data Sheet'!$A:C,4,FALSE),"NA")</f>
        <v>#NAME?</v>
      </c>
      <c r="E357" s="61" t="e">
        <f ca="1">_xludf.IFNA(VLOOKUP($A357,'Data Sheet'!$A:D,5,FALSE),"NA")</f>
        <v>#NAME?</v>
      </c>
      <c r="F357" s="73" t="e">
        <f ca="1">_xludf.IFNA(VLOOKUP($A357,'Data Sheet'!$A:E,6,FALSE),"NA")</f>
        <v>#NAME?</v>
      </c>
      <c r="G357" s="63" t="e">
        <f ca="1">_xludf.IFNA(VLOOKUP($A357,'Data Sheet'!$A:F,7,FALSE),"NA")</f>
        <v>#NAME?</v>
      </c>
      <c r="H357" s="64" t="e">
        <f ca="1">_xludf.IFNA(VLOOKUP($A357,'Data Sheet'!$A:Q,18,FALSE),"NA")</f>
        <v>#NAME?</v>
      </c>
      <c r="I357" s="63" t="e">
        <f ca="1">_xludf.IFNA(VLOOKUP($A357,'Data Sheet'!$A:T,19,FALSE),"NA")</f>
        <v>#NAME?</v>
      </c>
      <c r="J357" s="64" t="e">
        <f ca="1">_xludf.IFNA(VLOOKUP($A357,'Data Sheet'!$A:T,20,FALSE),"NA")</f>
        <v>#NAME?</v>
      </c>
    </row>
    <row r="358" spans="2:10" ht="15.75" customHeight="1" x14ac:dyDescent="0.15">
      <c r="B358" s="60" t="e">
        <f ca="1">_xludf.IFNA(VLOOKUP($A358,'Data Sheet'!$A:B,2,FALSE),"NA")</f>
        <v>#NAME?</v>
      </c>
      <c r="C358" s="61" t="e">
        <f ca="1">_xludf.IFNA(VLOOKUP($A358,'Data Sheet'!$A:U,3,FALSE),"NA")</f>
        <v>#NAME?</v>
      </c>
      <c r="D358" s="61" t="e">
        <f ca="1">_xludf.IFNA(VLOOKUP($A358,'Data Sheet'!$A:C,4,FALSE),"NA")</f>
        <v>#NAME?</v>
      </c>
      <c r="E358" s="61" t="e">
        <f ca="1">_xludf.IFNA(VLOOKUP($A358,'Data Sheet'!$A:D,5,FALSE),"NA")</f>
        <v>#NAME?</v>
      </c>
      <c r="F358" s="73" t="e">
        <f ca="1">_xludf.IFNA(VLOOKUP($A358,'Data Sheet'!$A:E,6,FALSE),"NA")</f>
        <v>#NAME?</v>
      </c>
      <c r="G358" s="63" t="e">
        <f ca="1">_xludf.IFNA(VLOOKUP($A358,'Data Sheet'!$A:F,7,FALSE),"NA")</f>
        <v>#NAME?</v>
      </c>
      <c r="H358" s="64" t="e">
        <f ca="1">_xludf.IFNA(VLOOKUP($A358,'Data Sheet'!$A:Q,18,FALSE),"NA")</f>
        <v>#NAME?</v>
      </c>
      <c r="I358" s="63" t="e">
        <f ca="1">_xludf.IFNA(VLOOKUP($A358,'Data Sheet'!$A:T,19,FALSE),"NA")</f>
        <v>#NAME?</v>
      </c>
      <c r="J358" s="64" t="e">
        <f ca="1">_xludf.IFNA(VLOOKUP($A358,'Data Sheet'!$A:T,20,FALSE),"NA")</f>
        <v>#NAME?</v>
      </c>
    </row>
    <row r="359" spans="2:10" ht="15.75" customHeight="1" x14ac:dyDescent="0.15">
      <c r="B359" s="60" t="e">
        <f ca="1">_xludf.IFNA(VLOOKUP($A359,'Data Sheet'!$A:B,2,FALSE),"NA")</f>
        <v>#NAME?</v>
      </c>
      <c r="C359" s="61" t="e">
        <f ca="1">_xludf.IFNA(VLOOKUP($A359,'Data Sheet'!$A:U,3,FALSE),"NA")</f>
        <v>#NAME?</v>
      </c>
      <c r="D359" s="61" t="e">
        <f ca="1">_xludf.IFNA(VLOOKUP($A359,'Data Sheet'!$A:C,4,FALSE),"NA")</f>
        <v>#NAME?</v>
      </c>
      <c r="E359" s="61" t="e">
        <f ca="1">_xludf.IFNA(VLOOKUP($A359,'Data Sheet'!$A:D,5,FALSE),"NA")</f>
        <v>#NAME?</v>
      </c>
      <c r="F359" s="73" t="e">
        <f ca="1">_xludf.IFNA(VLOOKUP($A359,'Data Sheet'!$A:E,6,FALSE),"NA")</f>
        <v>#NAME?</v>
      </c>
      <c r="G359" s="63" t="e">
        <f ca="1">_xludf.IFNA(VLOOKUP($A359,'Data Sheet'!$A:F,7,FALSE),"NA")</f>
        <v>#NAME?</v>
      </c>
      <c r="H359" s="64" t="e">
        <f ca="1">_xludf.IFNA(VLOOKUP($A359,'Data Sheet'!$A:Q,18,FALSE),"NA")</f>
        <v>#NAME?</v>
      </c>
      <c r="I359" s="63" t="e">
        <f ca="1">_xludf.IFNA(VLOOKUP($A359,'Data Sheet'!$A:T,19,FALSE),"NA")</f>
        <v>#NAME?</v>
      </c>
      <c r="J359" s="64" t="e">
        <f ca="1">_xludf.IFNA(VLOOKUP($A359,'Data Sheet'!$A:T,20,FALSE),"NA")</f>
        <v>#NAME?</v>
      </c>
    </row>
    <row r="360" spans="2:10" ht="15.75" customHeight="1" x14ac:dyDescent="0.15">
      <c r="B360" s="60" t="e">
        <f ca="1">_xludf.IFNA(VLOOKUP($A360,'Data Sheet'!$A:B,2,FALSE),"NA")</f>
        <v>#NAME?</v>
      </c>
      <c r="C360" s="61" t="e">
        <f ca="1">_xludf.IFNA(VLOOKUP($A360,'Data Sheet'!$A:U,3,FALSE),"NA")</f>
        <v>#NAME?</v>
      </c>
      <c r="D360" s="61" t="e">
        <f ca="1">_xludf.IFNA(VLOOKUP($A360,'Data Sheet'!$A:C,4,FALSE),"NA")</f>
        <v>#NAME?</v>
      </c>
      <c r="E360" s="61" t="e">
        <f ca="1">_xludf.IFNA(VLOOKUP($A360,'Data Sheet'!$A:D,5,FALSE),"NA")</f>
        <v>#NAME?</v>
      </c>
      <c r="F360" s="73" t="e">
        <f ca="1">_xludf.IFNA(VLOOKUP($A360,'Data Sheet'!$A:E,6,FALSE),"NA")</f>
        <v>#NAME?</v>
      </c>
      <c r="G360" s="63" t="e">
        <f ca="1">_xludf.IFNA(VLOOKUP($A360,'Data Sheet'!$A:F,7,FALSE),"NA")</f>
        <v>#NAME?</v>
      </c>
      <c r="H360" s="64" t="e">
        <f ca="1">_xludf.IFNA(VLOOKUP($A360,'Data Sheet'!$A:Q,18,FALSE),"NA")</f>
        <v>#NAME?</v>
      </c>
      <c r="I360" s="63" t="e">
        <f ca="1">_xludf.IFNA(VLOOKUP($A360,'Data Sheet'!$A:T,19,FALSE),"NA")</f>
        <v>#NAME?</v>
      </c>
      <c r="J360" s="64" t="e">
        <f ca="1">_xludf.IFNA(VLOOKUP($A360,'Data Sheet'!$A:T,20,FALSE),"NA")</f>
        <v>#NAME?</v>
      </c>
    </row>
    <row r="361" spans="2:10" ht="15.75" customHeight="1" x14ac:dyDescent="0.15">
      <c r="B361" s="60" t="e">
        <f ca="1">_xludf.IFNA(VLOOKUP($A361,'Data Sheet'!$A:B,2,FALSE),"NA")</f>
        <v>#NAME?</v>
      </c>
      <c r="C361" s="61" t="e">
        <f ca="1">_xludf.IFNA(VLOOKUP($A361,'Data Sheet'!$A:U,3,FALSE),"NA")</f>
        <v>#NAME?</v>
      </c>
      <c r="D361" s="61" t="e">
        <f ca="1">_xludf.IFNA(VLOOKUP($A361,'Data Sheet'!$A:C,4,FALSE),"NA")</f>
        <v>#NAME?</v>
      </c>
      <c r="E361" s="61" t="e">
        <f ca="1">_xludf.IFNA(VLOOKUP($A361,'Data Sheet'!$A:D,5,FALSE),"NA")</f>
        <v>#NAME?</v>
      </c>
      <c r="F361" s="73" t="e">
        <f ca="1">_xludf.IFNA(VLOOKUP($A361,'Data Sheet'!$A:E,6,FALSE),"NA")</f>
        <v>#NAME?</v>
      </c>
      <c r="G361" s="63" t="e">
        <f ca="1">_xludf.IFNA(VLOOKUP($A361,'Data Sheet'!$A:F,7,FALSE),"NA")</f>
        <v>#NAME?</v>
      </c>
      <c r="H361" s="64" t="e">
        <f ca="1">_xludf.IFNA(VLOOKUP($A361,'Data Sheet'!$A:Q,18,FALSE),"NA")</f>
        <v>#NAME?</v>
      </c>
      <c r="I361" s="63" t="e">
        <f ca="1">_xludf.IFNA(VLOOKUP($A361,'Data Sheet'!$A:T,19,FALSE),"NA")</f>
        <v>#NAME?</v>
      </c>
      <c r="J361" s="64" t="e">
        <f ca="1">_xludf.IFNA(VLOOKUP($A361,'Data Sheet'!$A:T,20,FALSE),"NA")</f>
        <v>#NAME?</v>
      </c>
    </row>
    <row r="362" spans="2:10" ht="15.75" customHeight="1" x14ac:dyDescent="0.15">
      <c r="B362" s="60" t="e">
        <f ca="1">_xludf.IFNA(VLOOKUP($A362,'Data Sheet'!$A:B,2,FALSE),"NA")</f>
        <v>#NAME?</v>
      </c>
      <c r="C362" s="61" t="e">
        <f ca="1">_xludf.IFNA(VLOOKUP($A362,'Data Sheet'!$A:U,3,FALSE),"NA")</f>
        <v>#NAME?</v>
      </c>
      <c r="D362" s="61" t="e">
        <f ca="1">_xludf.IFNA(VLOOKUP($A362,'Data Sheet'!$A:C,4,FALSE),"NA")</f>
        <v>#NAME?</v>
      </c>
      <c r="E362" s="61" t="e">
        <f ca="1">_xludf.IFNA(VLOOKUP($A362,'Data Sheet'!$A:D,5,FALSE),"NA")</f>
        <v>#NAME?</v>
      </c>
      <c r="F362" s="73" t="e">
        <f ca="1">_xludf.IFNA(VLOOKUP($A362,'Data Sheet'!$A:E,6,FALSE),"NA")</f>
        <v>#NAME?</v>
      </c>
      <c r="G362" s="63" t="e">
        <f ca="1">_xludf.IFNA(VLOOKUP($A362,'Data Sheet'!$A:F,7,FALSE),"NA")</f>
        <v>#NAME?</v>
      </c>
      <c r="H362" s="64" t="e">
        <f ca="1">_xludf.IFNA(VLOOKUP($A362,'Data Sheet'!$A:Q,18,FALSE),"NA")</f>
        <v>#NAME?</v>
      </c>
      <c r="I362" s="63" t="e">
        <f ca="1">_xludf.IFNA(VLOOKUP($A362,'Data Sheet'!$A:T,19,FALSE),"NA")</f>
        <v>#NAME?</v>
      </c>
      <c r="J362" s="64" t="e">
        <f ca="1">_xludf.IFNA(VLOOKUP($A362,'Data Sheet'!$A:T,20,FALSE),"NA")</f>
        <v>#NAME?</v>
      </c>
    </row>
    <row r="363" spans="2:10" ht="15.75" customHeight="1" x14ac:dyDescent="0.15">
      <c r="B363" s="60" t="e">
        <f ca="1">_xludf.IFNA(VLOOKUP($A363,'Data Sheet'!$A:B,2,FALSE),"NA")</f>
        <v>#NAME?</v>
      </c>
      <c r="C363" s="61" t="e">
        <f ca="1">_xludf.IFNA(VLOOKUP($A363,'Data Sheet'!$A:U,3,FALSE),"NA")</f>
        <v>#NAME?</v>
      </c>
      <c r="D363" s="61" t="e">
        <f ca="1">_xludf.IFNA(VLOOKUP($A363,'Data Sheet'!$A:C,4,FALSE),"NA")</f>
        <v>#NAME?</v>
      </c>
      <c r="E363" s="61" t="e">
        <f ca="1">_xludf.IFNA(VLOOKUP($A363,'Data Sheet'!$A:D,5,FALSE),"NA")</f>
        <v>#NAME?</v>
      </c>
      <c r="F363" s="73" t="e">
        <f ca="1">_xludf.IFNA(VLOOKUP($A363,'Data Sheet'!$A:E,6,FALSE),"NA")</f>
        <v>#NAME?</v>
      </c>
      <c r="G363" s="63" t="e">
        <f ca="1">_xludf.IFNA(VLOOKUP($A363,'Data Sheet'!$A:F,7,FALSE),"NA")</f>
        <v>#NAME?</v>
      </c>
      <c r="H363" s="64" t="e">
        <f ca="1">_xludf.IFNA(VLOOKUP($A363,'Data Sheet'!$A:Q,18,FALSE),"NA")</f>
        <v>#NAME?</v>
      </c>
      <c r="I363" s="63" t="e">
        <f ca="1">_xludf.IFNA(VLOOKUP($A363,'Data Sheet'!$A:T,19,FALSE),"NA")</f>
        <v>#NAME?</v>
      </c>
      <c r="J363" s="64" t="e">
        <f ca="1">_xludf.IFNA(VLOOKUP($A363,'Data Sheet'!$A:T,20,FALSE),"NA")</f>
        <v>#NAME?</v>
      </c>
    </row>
    <row r="364" spans="2:10" ht="15.75" customHeight="1" x14ac:dyDescent="0.15">
      <c r="B364" s="60" t="e">
        <f ca="1">_xludf.IFNA(VLOOKUP($A364,'Data Sheet'!$A:B,2,FALSE),"NA")</f>
        <v>#NAME?</v>
      </c>
      <c r="C364" s="61" t="e">
        <f ca="1">_xludf.IFNA(VLOOKUP($A364,'Data Sheet'!$A:U,3,FALSE),"NA")</f>
        <v>#NAME?</v>
      </c>
      <c r="D364" s="61" t="e">
        <f ca="1">_xludf.IFNA(VLOOKUP($A364,'Data Sheet'!$A:C,4,FALSE),"NA")</f>
        <v>#NAME?</v>
      </c>
      <c r="E364" s="61" t="e">
        <f ca="1">_xludf.IFNA(VLOOKUP($A364,'Data Sheet'!$A:D,5,FALSE),"NA")</f>
        <v>#NAME?</v>
      </c>
      <c r="F364" s="73" t="e">
        <f ca="1">_xludf.IFNA(VLOOKUP($A364,'Data Sheet'!$A:E,6,FALSE),"NA")</f>
        <v>#NAME?</v>
      </c>
      <c r="G364" s="63" t="e">
        <f ca="1">_xludf.IFNA(VLOOKUP($A364,'Data Sheet'!$A:F,7,FALSE),"NA")</f>
        <v>#NAME?</v>
      </c>
      <c r="H364" s="64" t="e">
        <f ca="1">_xludf.IFNA(VLOOKUP($A364,'Data Sheet'!$A:Q,18,FALSE),"NA")</f>
        <v>#NAME?</v>
      </c>
      <c r="I364" s="63" t="e">
        <f ca="1">_xludf.IFNA(VLOOKUP($A364,'Data Sheet'!$A:T,19,FALSE),"NA")</f>
        <v>#NAME?</v>
      </c>
      <c r="J364" s="64" t="e">
        <f ca="1">_xludf.IFNA(VLOOKUP($A364,'Data Sheet'!$A:T,20,FALSE),"NA")</f>
        <v>#NAME?</v>
      </c>
    </row>
    <row r="365" spans="2:10" ht="15.75" customHeight="1" x14ac:dyDescent="0.15">
      <c r="B365" s="60" t="e">
        <f ca="1">_xludf.IFNA(VLOOKUP($A365,'Data Sheet'!$A:B,2,FALSE),"NA")</f>
        <v>#NAME?</v>
      </c>
      <c r="C365" s="61" t="e">
        <f ca="1">_xludf.IFNA(VLOOKUP($A365,'Data Sheet'!$A:U,3,FALSE),"NA")</f>
        <v>#NAME?</v>
      </c>
      <c r="D365" s="61" t="e">
        <f ca="1">_xludf.IFNA(VLOOKUP($A365,'Data Sheet'!$A:C,4,FALSE),"NA")</f>
        <v>#NAME?</v>
      </c>
      <c r="E365" s="61" t="e">
        <f ca="1">_xludf.IFNA(VLOOKUP($A365,'Data Sheet'!$A:D,5,FALSE),"NA")</f>
        <v>#NAME?</v>
      </c>
      <c r="F365" s="73" t="e">
        <f ca="1">_xludf.IFNA(VLOOKUP($A365,'Data Sheet'!$A:E,6,FALSE),"NA")</f>
        <v>#NAME?</v>
      </c>
      <c r="G365" s="63" t="e">
        <f ca="1">_xludf.IFNA(VLOOKUP($A365,'Data Sheet'!$A:F,7,FALSE),"NA")</f>
        <v>#NAME?</v>
      </c>
      <c r="H365" s="64" t="e">
        <f ca="1">_xludf.IFNA(VLOOKUP($A365,'Data Sheet'!$A:Q,18,FALSE),"NA")</f>
        <v>#NAME?</v>
      </c>
      <c r="I365" s="63" t="e">
        <f ca="1">_xludf.IFNA(VLOOKUP($A365,'Data Sheet'!$A:T,19,FALSE),"NA")</f>
        <v>#NAME?</v>
      </c>
      <c r="J365" s="64" t="e">
        <f ca="1">_xludf.IFNA(VLOOKUP($A365,'Data Sheet'!$A:T,20,FALSE),"NA")</f>
        <v>#NAME?</v>
      </c>
    </row>
    <row r="366" spans="2:10" ht="15.75" customHeight="1" x14ac:dyDescent="0.15">
      <c r="B366" s="60" t="e">
        <f ca="1">_xludf.IFNA(VLOOKUP($A366,'Data Sheet'!$A:B,2,FALSE),"NA")</f>
        <v>#NAME?</v>
      </c>
      <c r="C366" s="61" t="e">
        <f ca="1">_xludf.IFNA(VLOOKUP($A366,'Data Sheet'!$A:U,3,FALSE),"NA")</f>
        <v>#NAME?</v>
      </c>
      <c r="D366" s="61" t="e">
        <f ca="1">_xludf.IFNA(VLOOKUP($A366,'Data Sheet'!$A:C,4,FALSE),"NA")</f>
        <v>#NAME?</v>
      </c>
      <c r="E366" s="61" t="e">
        <f ca="1">_xludf.IFNA(VLOOKUP($A366,'Data Sheet'!$A:D,5,FALSE),"NA")</f>
        <v>#NAME?</v>
      </c>
      <c r="F366" s="73" t="e">
        <f ca="1">_xludf.IFNA(VLOOKUP($A366,'Data Sheet'!$A:E,6,FALSE),"NA")</f>
        <v>#NAME?</v>
      </c>
      <c r="G366" s="63" t="e">
        <f ca="1">_xludf.IFNA(VLOOKUP($A366,'Data Sheet'!$A:F,7,FALSE),"NA")</f>
        <v>#NAME?</v>
      </c>
      <c r="H366" s="64" t="e">
        <f ca="1">_xludf.IFNA(VLOOKUP($A366,'Data Sheet'!$A:Q,18,FALSE),"NA")</f>
        <v>#NAME?</v>
      </c>
      <c r="I366" s="63" t="e">
        <f ca="1">_xludf.IFNA(VLOOKUP($A366,'Data Sheet'!$A:T,19,FALSE),"NA")</f>
        <v>#NAME?</v>
      </c>
      <c r="J366" s="64" t="e">
        <f ca="1">_xludf.IFNA(VLOOKUP($A366,'Data Sheet'!$A:T,20,FALSE),"NA")</f>
        <v>#NAME?</v>
      </c>
    </row>
    <row r="367" spans="2:10" ht="15.75" customHeight="1" x14ac:dyDescent="0.15">
      <c r="B367" s="60" t="e">
        <f ca="1">_xludf.IFNA(VLOOKUP($A367,'Data Sheet'!$A:B,2,FALSE),"NA")</f>
        <v>#NAME?</v>
      </c>
      <c r="C367" s="61" t="e">
        <f ca="1">_xludf.IFNA(VLOOKUP($A367,'Data Sheet'!$A:U,3,FALSE),"NA")</f>
        <v>#NAME?</v>
      </c>
      <c r="D367" s="61" t="e">
        <f ca="1">_xludf.IFNA(VLOOKUP($A367,'Data Sheet'!$A:C,4,FALSE),"NA")</f>
        <v>#NAME?</v>
      </c>
      <c r="E367" s="61" t="e">
        <f ca="1">_xludf.IFNA(VLOOKUP($A367,'Data Sheet'!$A:D,5,FALSE),"NA")</f>
        <v>#NAME?</v>
      </c>
      <c r="F367" s="73" t="e">
        <f ca="1">_xludf.IFNA(VLOOKUP($A367,'Data Sheet'!$A:E,6,FALSE),"NA")</f>
        <v>#NAME?</v>
      </c>
      <c r="G367" s="63" t="e">
        <f ca="1">_xludf.IFNA(VLOOKUP($A367,'Data Sheet'!$A:F,7,FALSE),"NA")</f>
        <v>#NAME?</v>
      </c>
      <c r="H367" s="64" t="e">
        <f ca="1">_xludf.IFNA(VLOOKUP($A367,'Data Sheet'!$A:Q,18,FALSE),"NA")</f>
        <v>#NAME?</v>
      </c>
      <c r="I367" s="63" t="e">
        <f ca="1">_xludf.IFNA(VLOOKUP($A367,'Data Sheet'!$A:T,19,FALSE),"NA")</f>
        <v>#NAME?</v>
      </c>
      <c r="J367" s="64" t="e">
        <f ca="1">_xludf.IFNA(VLOOKUP($A367,'Data Sheet'!$A:T,20,FALSE),"NA")</f>
        <v>#NAME?</v>
      </c>
    </row>
    <row r="368" spans="2:10" ht="15.75" customHeight="1" x14ac:dyDescent="0.15">
      <c r="B368" s="60" t="e">
        <f ca="1">_xludf.IFNA(VLOOKUP($A368,'Data Sheet'!$A:B,2,FALSE),"NA")</f>
        <v>#NAME?</v>
      </c>
      <c r="C368" s="61" t="e">
        <f ca="1">_xludf.IFNA(VLOOKUP($A368,'Data Sheet'!$A:U,3,FALSE),"NA")</f>
        <v>#NAME?</v>
      </c>
      <c r="D368" s="61" t="e">
        <f ca="1">_xludf.IFNA(VLOOKUP($A368,'Data Sheet'!$A:C,4,FALSE),"NA")</f>
        <v>#NAME?</v>
      </c>
      <c r="E368" s="61" t="e">
        <f ca="1">_xludf.IFNA(VLOOKUP($A368,'Data Sheet'!$A:D,5,FALSE),"NA")</f>
        <v>#NAME?</v>
      </c>
      <c r="F368" s="73" t="e">
        <f ca="1">_xludf.IFNA(VLOOKUP($A368,'Data Sheet'!$A:E,6,FALSE),"NA")</f>
        <v>#NAME?</v>
      </c>
      <c r="G368" s="63" t="e">
        <f ca="1">_xludf.IFNA(VLOOKUP($A368,'Data Sheet'!$A:F,7,FALSE),"NA")</f>
        <v>#NAME?</v>
      </c>
      <c r="H368" s="64" t="e">
        <f ca="1">_xludf.IFNA(VLOOKUP($A368,'Data Sheet'!$A:Q,18,FALSE),"NA")</f>
        <v>#NAME?</v>
      </c>
      <c r="I368" s="63" t="e">
        <f ca="1">_xludf.IFNA(VLOOKUP($A368,'Data Sheet'!$A:T,19,FALSE),"NA")</f>
        <v>#NAME?</v>
      </c>
      <c r="J368" s="64" t="e">
        <f ca="1">_xludf.IFNA(VLOOKUP($A368,'Data Sheet'!$A:T,20,FALSE),"NA")</f>
        <v>#NAME?</v>
      </c>
    </row>
    <row r="369" spans="2:10" ht="15.75" customHeight="1" x14ac:dyDescent="0.15">
      <c r="B369" s="60" t="e">
        <f ca="1">_xludf.IFNA(VLOOKUP($A369,'Data Sheet'!$A:B,2,FALSE),"NA")</f>
        <v>#NAME?</v>
      </c>
      <c r="C369" s="61" t="e">
        <f ca="1">_xludf.IFNA(VLOOKUP($A369,'Data Sheet'!$A:U,3,FALSE),"NA")</f>
        <v>#NAME?</v>
      </c>
      <c r="D369" s="61" t="e">
        <f ca="1">_xludf.IFNA(VLOOKUP($A369,'Data Sheet'!$A:C,4,FALSE),"NA")</f>
        <v>#NAME?</v>
      </c>
      <c r="E369" s="61" t="e">
        <f ca="1">_xludf.IFNA(VLOOKUP($A369,'Data Sheet'!$A:D,5,FALSE),"NA")</f>
        <v>#NAME?</v>
      </c>
      <c r="F369" s="73" t="e">
        <f ca="1">_xludf.IFNA(VLOOKUP($A369,'Data Sheet'!$A:E,6,FALSE),"NA")</f>
        <v>#NAME?</v>
      </c>
      <c r="G369" s="63" t="e">
        <f ca="1">_xludf.IFNA(VLOOKUP($A369,'Data Sheet'!$A:F,7,FALSE),"NA")</f>
        <v>#NAME?</v>
      </c>
      <c r="H369" s="64" t="e">
        <f ca="1">_xludf.IFNA(VLOOKUP($A369,'Data Sheet'!$A:Q,18,FALSE),"NA")</f>
        <v>#NAME?</v>
      </c>
      <c r="I369" s="63" t="e">
        <f ca="1">_xludf.IFNA(VLOOKUP($A369,'Data Sheet'!$A:T,19,FALSE),"NA")</f>
        <v>#NAME?</v>
      </c>
      <c r="J369" s="64" t="e">
        <f ca="1">_xludf.IFNA(VLOOKUP($A369,'Data Sheet'!$A:T,20,FALSE),"NA")</f>
        <v>#NAME?</v>
      </c>
    </row>
    <row r="370" spans="2:10" ht="15.75" customHeight="1" x14ac:dyDescent="0.15">
      <c r="B370" s="60" t="e">
        <f ca="1">_xludf.IFNA(VLOOKUP($A370,'Data Sheet'!$A:B,2,FALSE),"NA")</f>
        <v>#NAME?</v>
      </c>
      <c r="C370" s="61" t="e">
        <f ca="1">_xludf.IFNA(VLOOKUP($A370,'Data Sheet'!$A:U,3,FALSE),"NA")</f>
        <v>#NAME?</v>
      </c>
      <c r="D370" s="61" t="e">
        <f ca="1">_xludf.IFNA(VLOOKUP($A370,'Data Sheet'!$A:C,4,FALSE),"NA")</f>
        <v>#NAME?</v>
      </c>
      <c r="E370" s="61" t="e">
        <f ca="1">_xludf.IFNA(VLOOKUP($A370,'Data Sheet'!$A:D,5,FALSE),"NA")</f>
        <v>#NAME?</v>
      </c>
      <c r="F370" s="73" t="e">
        <f ca="1">_xludf.IFNA(VLOOKUP($A370,'Data Sheet'!$A:E,6,FALSE),"NA")</f>
        <v>#NAME?</v>
      </c>
      <c r="G370" s="63" t="e">
        <f ca="1">_xludf.IFNA(VLOOKUP($A370,'Data Sheet'!$A:F,7,FALSE),"NA")</f>
        <v>#NAME?</v>
      </c>
      <c r="H370" s="64" t="e">
        <f ca="1">_xludf.IFNA(VLOOKUP($A370,'Data Sheet'!$A:Q,18,FALSE),"NA")</f>
        <v>#NAME?</v>
      </c>
      <c r="I370" s="63" t="e">
        <f ca="1">_xludf.IFNA(VLOOKUP($A370,'Data Sheet'!$A:T,19,FALSE),"NA")</f>
        <v>#NAME?</v>
      </c>
      <c r="J370" s="64" t="e">
        <f ca="1">_xludf.IFNA(VLOOKUP($A370,'Data Sheet'!$A:T,20,FALSE),"NA")</f>
        <v>#NAME?</v>
      </c>
    </row>
    <row r="371" spans="2:10" ht="15.75" customHeight="1" x14ac:dyDescent="0.15">
      <c r="B371" s="60" t="e">
        <f ca="1">_xludf.IFNA(VLOOKUP($A371,'Data Sheet'!$A:B,2,FALSE),"NA")</f>
        <v>#NAME?</v>
      </c>
      <c r="C371" s="61" t="e">
        <f ca="1">_xludf.IFNA(VLOOKUP($A371,'Data Sheet'!$A:U,3,FALSE),"NA")</f>
        <v>#NAME?</v>
      </c>
      <c r="D371" s="61" t="e">
        <f ca="1">_xludf.IFNA(VLOOKUP($A371,'Data Sheet'!$A:C,4,FALSE),"NA")</f>
        <v>#NAME?</v>
      </c>
      <c r="E371" s="61" t="e">
        <f ca="1">_xludf.IFNA(VLOOKUP($A371,'Data Sheet'!$A:D,5,FALSE),"NA")</f>
        <v>#NAME?</v>
      </c>
      <c r="F371" s="73" t="e">
        <f ca="1">_xludf.IFNA(VLOOKUP($A371,'Data Sheet'!$A:E,6,FALSE),"NA")</f>
        <v>#NAME?</v>
      </c>
      <c r="G371" s="63" t="e">
        <f ca="1">_xludf.IFNA(VLOOKUP($A371,'Data Sheet'!$A:F,7,FALSE),"NA")</f>
        <v>#NAME?</v>
      </c>
      <c r="H371" s="64" t="e">
        <f ca="1">_xludf.IFNA(VLOOKUP($A371,'Data Sheet'!$A:Q,18,FALSE),"NA")</f>
        <v>#NAME?</v>
      </c>
      <c r="I371" s="63" t="e">
        <f ca="1">_xludf.IFNA(VLOOKUP($A371,'Data Sheet'!$A:T,19,FALSE),"NA")</f>
        <v>#NAME?</v>
      </c>
      <c r="J371" s="64" t="e">
        <f ca="1">_xludf.IFNA(VLOOKUP($A371,'Data Sheet'!$A:T,20,FALSE),"NA")</f>
        <v>#NAME?</v>
      </c>
    </row>
    <row r="372" spans="2:10" ht="15.75" customHeight="1" x14ac:dyDescent="0.15">
      <c r="B372" s="60" t="e">
        <f ca="1">_xludf.IFNA(VLOOKUP($A372,'Data Sheet'!$A:B,2,FALSE),"NA")</f>
        <v>#NAME?</v>
      </c>
      <c r="C372" s="61" t="e">
        <f ca="1">_xludf.IFNA(VLOOKUP($A372,'Data Sheet'!$A:U,3,FALSE),"NA")</f>
        <v>#NAME?</v>
      </c>
      <c r="D372" s="61" t="e">
        <f ca="1">_xludf.IFNA(VLOOKUP($A372,'Data Sheet'!$A:C,4,FALSE),"NA")</f>
        <v>#NAME?</v>
      </c>
      <c r="E372" s="61" t="e">
        <f ca="1">_xludf.IFNA(VLOOKUP($A372,'Data Sheet'!$A:D,5,FALSE),"NA")</f>
        <v>#NAME?</v>
      </c>
      <c r="F372" s="73" t="e">
        <f ca="1">_xludf.IFNA(VLOOKUP($A372,'Data Sheet'!$A:E,6,FALSE),"NA")</f>
        <v>#NAME?</v>
      </c>
      <c r="G372" s="63" t="e">
        <f ca="1">_xludf.IFNA(VLOOKUP($A372,'Data Sheet'!$A:F,7,FALSE),"NA")</f>
        <v>#NAME?</v>
      </c>
      <c r="H372" s="64" t="e">
        <f ca="1">_xludf.IFNA(VLOOKUP($A372,'Data Sheet'!$A:Q,18,FALSE),"NA")</f>
        <v>#NAME?</v>
      </c>
      <c r="I372" s="63" t="e">
        <f ca="1">_xludf.IFNA(VLOOKUP($A372,'Data Sheet'!$A:T,19,FALSE),"NA")</f>
        <v>#NAME?</v>
      </c>
      <c r="J372" s="64" t="e">
        <f ca="1">_xludf.IFNA(VLOOKUP($A372,'Data Sheet'!$A:T,20,FALSE),"NA")</f>
        <v>#NAME?</v>
      </c>
    </row>
    <row r="373" spans="2:10" ht="15.75" customHeight="1" x14ac:dyDescent="0.15">
      <c r="B373" s="60" t="e">
        <f ca="1">_xludf.IFNA(VLOOKUP($A373,'Data Sheet'!$A:B,2,FALSE),"NA")</f>
        <v>#NAME?</v>
      </c>
      <c r="C373" s="61" t="e">
        <f ca="1">_xludf.IFNA(VLOOKUP($A373,'Data Sheet'!$A:U,3,FALSE),"NA")</f>
        <v>#NAME?</v>
      </c>
      <c r="D373" s="61" t="e">
        <f ca="1">_xludf.IFNA(VLOOKUP($A373,'Data Sheet'!$A:C,4,FALSE),"NA")</f>
        <v>#NAME?</v>
      </c>
      <c r="E373" s="61" t="e">
        <f ca="1">_xludf.IFNA(VLOOKUP($A373,'Data Sheet'!$A:D,5,FALSE),"NA")</f>
        <v>#NAME?</v>
      </c>
      <c r="F373" s="73" t="e">
        <f ca="1">_xludf.IFNA(VLOOKUP($A373,'Data Sheet'!$A:E,6,FALSE),"NA")</f>
        <v>#NAME?</v>
      </c>
      <c r="G373" s="63" t="e">
        <f ca="1">_xludf.IFNA(VLOOKUP($A373,'Data Sheet'!$A:F,7,FALSE),"NA")</f>
        <v>#NAME?</v>
      </c>
      <c r="H373" s="64" t="e">
        <f ca="1">_xludf.IFNA(VLOOKUP($A373,'Data Sheet'!$A:Q,18,FALSE),"NA")</f>
        <v>#NAME?</v>
      </c>
      <c r="I373" s="63" t="e">
        <f ca="1">_xludf.IFNA(VLOOKUP($A373,'Data Sheet'!$A:T,19,FALSE),"NA")</f>
        <v>#NAME?</v>
      </c>
      <c r="J373" s="64" t="e">
        <f ca="1">_xludf.IFNA(VLOOKUP($A373,'Data Sheet'!$A:T,20,FALSE),"NA")</f>
        <v>#NAME?</v>
      </c>
    </row>
    <row r="374" spans="2:10" ht="15.75" customHeight="1" x14ac:dyDescent="0.15">
      <c r="B374" s="60" t="e">
        <f ca="1">_xludf.IFNA(VLOOKUP($A374,'Data Sheet'!$A:B,2,FALSE),"NA")</f>
        <v>#NAME?</v>
      </c>
      <c r="C374" s="61" t="e">
        <f ca="1">_xludf.IFNA(VLOOKUP($A374,'Data Sheet'!$A:U,3,FALSE),"NA")</f>
        <v>#NAME?</v>
      </c>
      <c r="D374" s="61" t="e">
        <f ca="1">_xludf.IFNA(VLOOKUP($A374,'Data Sheet'!$A:C,4,FALSE),"NA")</f>
        <v>#NAME?</v>
      </c>
      <c r="E374" s="61" t="e">
        <f ca="1">_xludf.IFNA(VLOOKUP($A374,'Data Sheet'!$A:D,5,FALSE),"NA")</f>
        <v>#NAME?</v>
      </c>
      <c r="F374" s="73" t="e">
        <f ca="1">_xludf.IFNA(VLOOKUP($A374,'Data Sheet'!$A:E,6,FALSE),"NA")</f>
        <v>#NAME?</v>
      </c>
      <c r="G374" s="63" t="e">
        <f ca="1">_xludf.IFNA(VLOOKUP($A374,'Data Sheet'!$A:F,7,FALSE),"NA")</f>
        <v>#NAME?</v>
      </c>
      <c r="H374" s="64" t="e">
        <f ca="1">_xludf.IFNA(VLOOKUP($A374,'Data Sheet'!$A:Q,18,FALSE),"NA")</f>
        <v>#NAME?</v>
      </c>
      <c r="I374" s="63" t="e">
        <f ca="1">_xludf.IFNA(VLOOKUP($A374,'Data Sheet'!$A:T,19,FALSE),"NA")</f>
        <v>#NAME?</v>
      </c>
      <c r="J374" s="64" t="e">
        <f ca="1">_xludf.IFNA(VLOOKUP($A374,'Data Sheet'!$A:T,20,FALSE),"NA")</f>
        <v>#NAME?</v>
      </c>
    </row>
    <row r="375" spans="2:10" ht="15.75" customHeight="1" x14ac:dyDescent="0.15">
      <c r="B375" s="60" t="e">
        <f ca="1">_xludf.IFNA(VLOOKUP($A375,'Data Sheet'!$A:B,2,FALSE),"NA")</f>
        <v>#NAME?</v>
      </c>
      <c r="C375" s="61" t="e">
        <f ca="1">_xludf.IFNA(VLOOKUP($A375,'Data Sheet'!$A:U,3,FALSE),"NA")</f>
        <v>#NAME?</v>
      </c>
      <c r="D375" s="61" t="e">
        <f ca="1">_xludf.IFNA(VLOOKUP($A375,'Data Sheet'!$A:C,4,FALSE),"NA")</f>
        <v>#NAME?</v>
      </c>
      <c r="E375" s="61" t="e">
        <f ca="1">_xludf.IFNA(VLOOKUP($A375,'Data Sheet'!$A:D,5,FALSE),"NA")</f>
        <v>#NAME?</v>
      </c>
      <c r="F375" s="73" t="e">
        <f ca="1">_xludf.IFNA(VLOOKUP($A375,'Data Sheet'!$A:E,6,FALSE),"NA")</f>
        <v>#NAME?</v>
      </c>
      <c r="G375" s="63" t="e">
        <f ca="1">_xludf.IFNA(VLOOKUP($A375,'Data Sheet'!$A:F,7,FALSE),"NA")</f>
        <v>#NAME?</v>
      </c>
      <c r="H375" s="64" t="e">
        <f ca="1">_xludf.IFNA(VLOOKUP($A375,'Data Sheet'!$A:Q,18,FALSE),"NA")</f>
        <v>#NAME?</v>
      </c>
      <c r="I375" s="63" t="e">
        <f ca="1">_xludf.IFNA(VLOOKUP($A375,'Data Sheet'!$A:T,19,FALSE),"NA")</f>
        <v>#NAME?</v>
      </c>
      <c r="J375" s="64" t="e">
        <f ca="1">_xludf.IFNA(VLOOKUP($A375,'Data Sheet'!$A:T,20,FALSE),"NA")</f>
        <v>#NAME?</v>
      </c>
    </row>
    <row r="376" spans="2:10" ht="15.75" customHeight="1" x14ac:dyDescent="0.15">
      <c r="B376" s="60" t="e">
        <f ca="1">_xludf.IFNA(VLOOKUP($A376,'Data Sheet'!$A:B,2,FALSE),"NA")</f>
        <v>#NAME?</v>
      </c>
      <c r="C376" s="61" t="e">
        <f ca="1">_xludf.IFNA(VLOOKUP($A376,'Data Sheet'!$A:U,3,FALSE),"NA")</f>
        <v>#NAME?</v>
      </c>
      <c r="D376" s="61" t="e">
        <f ca="1">_xludf.IFNA(VLOOKUP($A376,'Data Sheet'!$A:C,4,FALSE),"NA")</f>
        <v>#NAME?</v>
      </c>
      <c r="E376" s="61" t="e">
        <f ca="1">_xludf.IFNA(VLOOKUP($A376,'Data Sheet'!$A:D,5,FALSE),"NA")</f>
        <v>#NAME?</v>
      </c>
      <c r="F376" s="73" t="e">
        <f ca="1">_xludf.IFNA(VLOOKUP($A376,'Data Sheet'!$A:E,6,FALSE),"NA")</f>
        <v>#NAME?</v>
      </c>
      <c r="G376" s="63" t="e">
        <f ca="1">_xludf.IFNA(VLOOKUP($A376,'Data Sheet'!$A:F,7,FALSE),"NA")</f>
        <v>#NAME?</v>
      </c>
      <c r="H376" s="64" t="e">
        <f ca="1">_xludf.IFNA(VLOOKUP($A376,'Data Sheet'!$A:Q,18,FALSE),"NA")</f>
        <v>#NAME?</v>
      </c>
      <c r="I376" s="63" t="e">
        <f ca="1">_xludf.IFNA(VLOOKUP($A376,'Data Sheet'!$A:T,19,FALSE),"NA")</f>
        <v>#NAME?</v>
      </c>
      <c r="J376" s="64" t="e">
        <f ca="1">_xludf.IFNA(VLOOKUP($A376,'Data Sheet'!$A:T,20,FALSE),"NA")</f>
        <v>#NAME?</v>
      </c>
    </row>
    <row r="377" spans="2:10" ht="15.75" customHeight="1" x14ac:dyDescent="0.15">
      <c r="B377" s="60" t="e">
        <f ca="1">_xludf.IFNA(VLOOKUP($A377,'Data Sheet'!$A:B,2,FALSE),"NA")</f>
        <v>#NAME?</v>
      </c>
      <c r="C377" s="61" t="e">
        <f ca="1">_xludf.IFNA(VLOOKUP($A377,'Data Sheet'!$A:U,3,FALSE),"NA")</f>
        <v>#NAME?</v>
      </c>
      <c r="D377" s="61" t="e">
        <f ca="1">_xludf.IFNA(VLOOKUP($A377,'Data Sheet'!$A:C,4,FALSE),"NA")</f>
        <v>#NAME?</v>
      </c>
      <c r="E377" s="61" t="e">
        <f ca="1">_xludf.IFNA(VLOOKUP($A377,'Data Sheet'!$A:D,5,FALSE),"NA")</f>
        <v>#NAME?</v>
      </c>
      <c r="F377" s="73" t="e">
        <f ca="1">_xludf.IFNA(VLOOKUP($A377,'Data Sheet'!$A:E,6,FALSE),"NA")</f>
        <v>#NAME?</v>
      </c>
      <c r="G377" s="63" t="e">
        <f ca="1">_xludf.IFNA(VLOOKUP($A377,'Data Sheet'!$A:F,7,FALSE),"NA")</f>
        <v>#NAME?</v>
      </c>
      <c r="H377" s="64" t="e">
        <f ca="1">_xludf.IFNA(VLOOKUP($A377,'Data Sheet'!$A:Q,18,FALSE),"NA")</f>
        <v>#NAME?</v>
      </c>
      <c r="I377" s="63" t="e">
        <f ca="1">_xludf.IFNA(VLOOKUP($A377,'Data Sheet'!$A:T,19,FALSE),"NA")</f>
        <v>#NAME?</v>
      </c>
      <c r="J377" s="64" t="e">
        <f ca="1">_xludf.IFNA(VLOOKUP($A377,'Data Sheet'!$A:T,20,FALSE),"NA")</f>
        <v>#NAME?</v>
      </c>
    </row>
    <row r="378" spans="2:10" ht="15.75" customHeight="1" x14ac:dyDescent="0.15">
      <c r="B378" s="60" t="e">
        <f ca="1">_xludf.IFNA(VLOOKUP($A378,'Data Sheet'!$A:B,2,FALSE),"NA")</f>
        <v>#NAME?</v>
      </c>
      <c r="C378" s="61" t="e">
        <f ca="1">_xludf.IFNA(VLOOKUP($A378,'Data Sheet'!$A:U,3,FALSE),"NA")</f>
        <v>#NAME?</v>
      </c>
      <c r="D378" s="61" t="e">
        <f ca="1">_xludf.IFNA(VLOOKUP($A378,'Data Sheet'!$A:C,4,FALSE),"NA")</f>
        <v>#NAME?</v>
      </c>
      <c r="E378" s="61" t="e">
        <f ca="1">_xludf.IFNA(VLOOKUP($A378,'Data Sheet'!$A:D,5,FALSE),"NA")</f>
        <v>#NAME?</v>
      </c>
      <c r="F378" s="73" t="e">
        <f ca="1">_xludf.IFNA(VLOOKUP($A378,'Data Sheet'!$A:E,6,FALSE),"NA")</f>
        <v>#NAME?</v>
      </c>
      <c r="G378" s="63" t="e">
        <f ca="1">_xludf.IFNA(VLOOKUP($A378,'Data Sheet'!$A:F,7,FALSE),"NA")</f>
        <v>#NAME?</v>
      </c>
      <c r="H378" s="64" t="e">
        <f ca="1">_xludf.IFNA(VLOOKUP($A378,'Data Sheet'!$A:Q,18,FALSE),"NA")</f>
        <v>#NAME?</v>
      </c>
      <c r="I378" s="63" t="e">
        <f ca="1">_xludf.IFNA(VLOOKUP($A378,'Data Sheet'!$A:T,19,FALSE),"NA")</f>
        <v>#NAME?</v>
      </c>
      <c r="J378" s="64" t="e">
        <f ca="1">_xludf.IFNA(VLOOKUP($A378,'Data Sheet'!$A:T,20,FALSE),"NA")</f>
        <v>#NAME?</v>
      </c>
    </row>
    <row r="379" spans="2:10" ht="15.75" customHeight="1" x14ac:dyDescent="0.15">
      <c r="B379" s="60" t="e">
        <f ca="1">_xludf.IFNA(VLOOKUP($A379,'Data Sheet'!$A:B,2,FALSE),"NA")</f>
        <v>#NAME?</v>
      </c>
      <c r="C379" s="61" t="e">
        <f ca="1">_xludf.IFNA(VLOOKUP($A379,'Data Sheet'!$A:U,3,FALSE),"NA")</f>
        <v>#NAME?</v>
      </c>
      <c r="D379" s="61" t="e">
        <f ca="1">_xludf.IFNA(VLOOKUP($A379,'Data Sheet'!$A:C,4,FALSE),"NA")</f>
        <v>#NAME?</v>
      </c>
      <c r="E379" s="61" t="e">
        <f ca="1">_xludf.IFNA(VLOOKUP($A379,'Data Sheet'!$A:D,5,FALSE),"NA")</f>
        <v>#NAME?</v>
      </c>
      <c r="F379" s="73" t="e">
        <f ca="1">_xludf.IFNA(VLOOKUP($A379,'Data Sheet'!$A:E,6,FALSE),"NA")</f>
        <v>#NAME?</v>
      </c>
      <c r="G379" s="63" t="e">
        <f ca="1">_xludf.IFNA(VLOOKUP($A379,'Data Sheet'!$A:F,7,FALSE),"NA")</f>
        <v>#NAME?</v>
      </c>
      <c r="H379" s="64" t="e">
        <f ca="1">_xludf.IFNA(VLOOKUP($A379,'Data Sheet'!$A:Q,18,FALSE),"NA")</f>
        <v>#NAME?</v>
      </c>
      <c r="I379" s="63" t="e">
        <f ca="1">_xludf.IFNA(VLOOKUP($A379,'Data Sheet'!$A:T,19,FALSE),"NA")</f>
        <v>#NAME?</v>
      </c>
      <c r="J379" s="64" t="e">
        <f ca="1">_xludf.IFNA(VLOOKUP($A379,'Data Sheet'!$A:T,20,FALSE),"NA")</f>
        <v>#NAME?</v>
      </c>
    </row>
    <row r="380" spans="2:10" ht="15.75" customHeight="1" x14ac:dyDescent="0.15">
      <c r="B380" s="60" t="e">
        <f ca="1">_xludf.IFNA(VLOOKUP($A380,'Data Sheet'!$A:B,2,FALSE),"NA")</f>
        <v>#NAME?</v>
      </c>
      <c r="C380" s="61" t="e">
        <f ca="1">_xludf.IFNA(VLOOKUP($A380,'Data Sheet'!$A:U,3,FALSE),"NA")</f>
        <v>#NAME?</v>
      </c>
      <c r="D380" s="61" t="e">
        <f ca="1">_xludf.IFNA(VLOOKUP($A380,'Data Sheet'!$A:C,4,FALSE),"NA")</f>
        <v>#NAME?</v>
      </c>
      <c r="E380" s="61" t="e">
        <f ca="1">_xludf.IFNA(VLOOKUP($A380,'Data Sheet'!$A:D,5,FALSE),"NA")</f>
        <v>#NAME?</v>
      </c>
      <c r="F380" s="73" t="e">
        <f ca="1">_xludf.IFNA(VLOOKUP($A380,'Data Sheet'!$A:E,6,FALSE),"NA")</f>
        <v>#NAME?</v>
      </c>
      <c r="G380" s="63" t="e">
        <f ca="1">_xludf.IFNA(VLOOKUP($A380,'Data Sheet'!$A:F,7,FALSE),"NA")</f>
        <v>#NAME?</v>
      </c>
      <c r="H380" s="64" t="e">
        <f ca="1">_xludf.IFNA(VLOOKUP($A380,'Data Sheet'!$A:Q,18,FALSE),"NA")</f>
        <v>#NAME?</v>
      </c>
      <c r="I380" s="63" t="e">
        <f ca="1">_xludf.IFNA(VLOOKUP($A380,'Data Sheet'!$A:T,19,FALSE),"NA")</f>
        <v>#NAME?</v>
      </c>
      <c r="J380" s="64" t="e">
        <f ca="1">_xludf.IFNA(VLOOKUP($A380,'Data Sheet'!$A:T,20,FALSE),"NA")</f>
        <v>#NAME?</v>
      </c>
    </row>
    <row r="381" spans="2:10" ht="15.75" customHeight="1" x14ac:dyDescent="0.15">
      <c r="B381" s="60" t="e">
        <f ca="1">_xludf.IFNA(VLOOKUP($A381,'Data Sheet'!$A:B,2,FALSE),"NA")</f>
        <v>#NAME?</v>
      </c>
      <c r="C381" s="61" t="e">
        <f ca="1">_xludf.IFNA(VLOOKUP($A381,'Data Sheet'!$A:U,3,FALSE),"NA")</f>
        <v>#NAME?</v>
      </c>
      <c r="D381" s="61" t="e">
        <f ca="1">_xludf.IFNA(VLOOKUP($A381,'Data Sheet'!$A:C,4,FALSE),"NA")</f>
        <v>#NAME?</v>
      </c>
      <c r="E381" s="61" t="e">
        <f ca="1">_xludf.IFNA(VLOOKUP($A381,'Data Sheet'!$A:D,5,FALSE),"NA")</f>
        <v>#NAME?</v>
      </c>
      <c r="F381" s="73" t="e">
        <f ca="1">_xludf.IFNA(VLOOKUP($A381,'Data Sheet'!$A:E,6,FALSE),"NA")</f>
        <v>#NAME?</v>
      </c>
      <c r="G381" s="63" t="e">
        <f ca="1">_xludf.IFNA(VLOOKUP($A381,'Data Sheet'!$A:F,7,FALSE),"NA")</f>
        <v>#NAME?</v>
      </c>
      <c r="H381" s="64" t="e">
        <f ca="1">_xludf.IFNA(VLOOKUP($A381,'Data Sheet'!$A:Q,18,FALSE),"NA")</f>
        <v>#NAME?</v>
      </c>
      <c r="I381" s="63" t="e">
        <f ca="1">_xludf.IFNA(VLOOKUP($A381,'Data Sheet'!$A:T,19,FALSE),"NA")</f>
        <v>#NAME?</v>
      </c>
      <c r="J381" s="64" t="e">
        <f ca="1">_xludf.IFNA(VLOOKUP($A381,'Data Sheet'!$A:T,20,FALSE),"NA")</f>
        <v>#NAME?</v>
      </c>
    </row>
    <row r="382" spans="2:10" ht="15.75" customHeight="1" x14ac:dyDescent="0.15">
      <c r="B382" s="60" t="e">
        <f ca="1">_xludf.IFNA(VLOOKUP($A382,'Data Sheet'!$A:B,2,FALSE),"NA")</f>
        <v>#NAME?</v>
      </c>
      <c r="C382" s="61" t="e">
        <f ca="1">_xludf.IFNA(VLOOKUP($A382,'Data Sheet'!$A:U,3,FALSE),"NA")</f>
        <v>#NAME?</v>
      </c>
      <c r="D382" s="61" t="e">
        <f ca="1">_xludf.IFNA(VLOOKUP($A382,'Data Sheet'!$A:C,4,FALSE),"NA")</f>
        <v>#NAME?</v>
      </c>
      <c r="E382" s="61" t="e">
        <f ca="1">_xludf.IFNA(VLOOKUP($A382,'Data Sheet'!$A:D,5,FALSE),"NA")</f>
        <v>#NAME?</v>
      </c>
      <c r="F382" s="73" t="e">
        <f ca="1">_xludf.IFNA(VLOOKUP($A382,'Data Sheet'!$A:E,6,FALSE),"NA")</f>
        <v>#NAME?</v>
      </c>
      <c r="G382" s="63" t="e">
        <f ca="1">_xludf.IFNA(VLOOKUP($A382,'Data Sheet'!$A:F,7,FALSE),"NA")</f>
        <v>#NAME?</v>
      </c>
      <c r="H382" s="64" t="e">
        <f ca="1">_xludf.IFNA(VLOOKUP($A382,'Data Sheet'!$A:Q,18,FALSE),"NA")</f>
        <v>#NAME?</v>
      </c>
      <c r="I382" s="63" t="e">
        <f ca="1">_xludf.IFNA(VLOOKUP($A382,'Data Sheet'!$A:T,19,FALSE),"NA")</f>
        <v>#NAME?</v>
      </c>
      <c r="J382" s="64" t="e">
        <f ca="1">_xludf.IFNA(VLOOKUP($A382,'Data Sheet'!$A:T,20,FALSE),"NA")</f>
        <v>#NAME?</v>
      </c>
    </row>
    <row r="383" spans="2:10" ht="15.75" customHeight="1" x14ac:dyDescent="0.15">
      <c r="B383" s="60" t="e">
        <f ca="1">_xludf.IFNA(VLOOKUP($A383,'Data Sheet'!$A:B,2,FALSE),"NA")</f>
        <v>#NAME?</v>
      </c>
      <c r="C383" s="61" t="e">
        <f ca="1">_xludf.IFNA(VLOOKUP($A383,'Data Sheet'!$A:U,3,FALSE),"NA")</f>
        <v>#NAME?</v>
      </c>
      <c r="D383" s="61" t="e">
        <f ca="1">_xludf.IFNA(VLOOKUP($A383,'Data Sheet'!$A:C,4,FALSE),"NA")</f>
        <v>#NAME?</v>
      </c>
      <c r="E383" s="61" t="e">
        <f ca="1">_xludf.IFNA(VLOOKUP($A383,'Data Sheet'!$A:D,5,FALSE),"NA")</f>
        <v>#NAME?</v>
      </c>
      <c r="F383" s="73" t="e">
        <f ca="1">_xludf.IFNA(VLOOKUP($A383,'Data Sheet'!$A:E,6,FALSE),"NA")</f>
        <v>#NAME?</v>
      </c>
      <c r="G383" s="63" t="e">
        <f ca="1">_xludf.IFNA(VLOOKUP($A383,'Data Sheet'!$A:F,7,FALSE),"NA")</f>
        <v>#NAME?</v>
      </c>
      <c r="H383" s="64" t="e">
        <f ca="1">_xludf.IFNA(VLOOKUP($A383,'Data Sheet'!$A:Q,18,FALSE),"NA")</f>
        <v>#NAME?</v>
      </c>
      <c r="I383" s="63" t="e">
        <f ca="1">_xludf.IFNA(VLOOKUP($A383,'Data Sheet'!$A:T,19,FALSE),"NA")</f>
        <v>#NAME?</v>
      </c>
      <c r="J383" s="64" t="e">
        <f ca="1">_xludf.IFNA(VLOOKUP($A383,'Data Sheet'!$A:T,20,FALSE),"NA")</f>
        <v>#NAME?</v>
      </c>
    </row>
    <row r="384" spans="2:10" ht="15.75" customHeight="1" x14ac:dyDescent="0.15">
      <c r="B384" s="60" t="e">
        <f ca="1">_xludf.IFNA(VLOOKUP($A384,'Data Sheet'!$A:B,2,FALSE),"NA")</f>
        <v>#NAME?</v>
      </c>
      <c r="C384" s="61" t="e">
        <f ca="1">_xludf.IFNA(VLOOKUP($A384,'Data Sheet'!$A:U,3,FALSE),"NA")</f>
        <v>#NAME?</v>
      </c>
      <c r="D384" s="61" t="e">
        <f ca="1">_xludf.IFNA(VLOOKUP($A384,'Data Sheet'!$A:C,4,FALSE),"NA")</f>
        <v>#NAME?</v>
      </c>
      <c r="E384" s="61" t="e">
        <f ca="1">_xludf.IFNA(VLOOKUP($A384,'Data Sheet'!$A:D,5,FALSE),"NA")</f>
        <v>#NAME?</v>
      </c>
      <c r="F384" s="73" t="e">
        <f ca="1">_xludf.IFNA(VLOOKUP($A384,'Data Sheet'!$A:E,6,FALSE),"NA")</f>
        <v>#NAME?</v>
      </c>
      <c r="G384" s="63" t="e">
        <f ca="1">_xludf.IFNA(VLOOKUP($A384,'Data Sheet'!$A:F,7,FALSE),"NA")</f>
        <v>#NAME?</v>
      </c>
      <c r="H384" s="64" t="e">
        <f ca="1">_xludf.IFNA(VLOOKUP($A384,'Data Sheet'!$A:Q,18,FALSE),"NA")</f>
        <v>#NAME?</v>
      </c>
      <c r="I384" s="63" t="e">
        <f ca="1">_xludf.IFNA(VLOOKUP($A384,'Data Sheet'!$A:T,19,FALSE),"NA")</f>
        <v>#NAME?</v>
      </c>
      <c r="J384" s="64" t="e">
        <f ca="1">_xludf.IFNA(VLOOKUP($A384,'Data Sheet'!$A:T,20,FALSE),"NA")</f>
        <v>#NAME?</v>
      </c>
    </row>
    <row r="385" spans="2:10" ht="15.75" customHeight="1" x14ac:dyDescent="0.15">
      <c r="B385" s="60" t="e">
        <f ca="1">_xludf.IFNA(VLOOKUP($A385,'Data Sheet'!$A:B,2,FALSE),"NA")</f>
        <v>#NAME?</v>
      </c>
      <c r="C385" s="61" t="e">
        <f ca="1">_xludf.IFNA(VLOOKUP($A385,'Data Sheet'!$A:U,3,FALSE),"NA")</f>
        <v>#NAME?</v>
      </c>
      <c r="D385" s="61" t="e">
        <f ca="1">_xludf.IFNA(VLOOKUP($A385,'Data Sheet'!$A:C,4,FALSE),"NA")</f>
        <v>#NAME?</v>
      </c>
      <c r="E385" s="61" t="e">
        <f ca="1">_xludf.IFNA(VLOOKUP($A385,'Data Sheet'!$A:D,5,FALSE),"NA")</f>
        <v>#NAME?</v>
      </c>
      <c r="F385" s="73" t="e">
        <f ca="1">_xludf.IFNA(VLOOKUP($A385,'Data Sheet'!$A:E,6,FALSE),"NA")</f>
        <v>#NAME?</v>
      </c>
      <c r="G385" s="63" t="e">
        <f ca="1">_xludf.IFNA(VLOOKUP($A385,'Data Sheet'!$A:F,7,FALSE),"NA")</f>
        <v>#NAME?</v>
      </c>
      <c r="H385" s="64" t="e">
        <f ca="1">_xludf.IFNA(VLOOKUP($A385,'Data Sheet'!$A:Q,18,FALSE),"NA")</f>
        <v>#NAME?</v>
      </c>
      <c r="I385" s="63" t="e">
        <f ca="1">_xludf.IFNA(VLOOKUP($A385,'Data Sheet'!$A:T,19,FALSE),"NA")</f>
        <v>#NAME?</v>
      </c>
      <c r="J385" s="64" t="e">
        <f ca="1">_xludf.IFNA(VLOOKUP($A385,'Data Sheet'!$A:T,20,FALSE),"NA")</f>
        <v>#NAME?</v>
      </c>
    </row>
    <row r="386" spans="2:10" ht="15.75" customHeight="1" x14ac:dyDescent="0.15">
      <c r="B386" s="60" t="e">
        <f ca="1">_xludf.IFNA(VLOOKUP($A386,'Data Sheet'!$A:B,2,FALSE),"NA")</f>
        <v>#NAME?</v>
      </c>
      <c r="C386" s="61" t="e">
        <f ca="1">_xludf.IFNA(VLOOKUP($A386,'Data Sheet'!$A:U,3,FALSE),"NA")</f>
        <v>#NAME?</v>
      </c>
      <c r="D386" s="61" t="e">
        <f ca="1">_xludf.IFNA(VLOOKUP($A386,'Data Sheet'!$A:C,4,FALSE),"NA")</f>
        <v>#NAME?</v>
      </c>
      <c r="E386" s="61" t="e">
        <f ca="1">_xludf.IFNA(VLOOKUP($A386,'Data Sheet'!$A:D,5,FALSE),"NA")</f>
        <v>#NAME?</v>
      </c>
      <c r="F386" s="73" t="e">
        <f ca="1">_xludf.IFNA(VLOOKUP($A386,'Data Sheet'!$A:E,6,FALSE),"NA")</f>
        <v>#NAME?</v>
      </c>
      <c r="G386" s="63" t="e">
        <f ca="1">_xludf.IFNA(VLOOKUP($A386,'Data Sheet'!$A:F,7,FALSE),"NA")</f>
        <v>#NAME?</v>
      </c>
      <c r="H386" s="64" t="e">
        <f ca="1">_xludf.IFNA(VLOOKUP($A386,'Data Sheet'!$A:Q,18,FALSE),"NA")</f>
        <v>#NAME?</v>
      </c>
      <c r="I386" s="63" t="e">
        <f ca="1">_xludf.IFNA(VLOOKUP($A386,'Data Sheet'!$A:T,19,FALSE),"NA")</f>
        <v>#NAME?</v>
      </c>
      <c r="J386" s="64" t="e">
        <f ca="1">_xludf.IFNA(VLOOKUP($A386,'Data Sheet'!$A:T,20,FALSE),"NA")</f>
        <v>#NAME?</v>
      </c>
    </row>
    <row r="387" spans="2:10" ht="15.75" customHeight="1" x14ac:dyDescent="0.15">
      <c r="B387" s="60" t="e">
        <f ca="1">_xludf.IFNA(VLOOKUP($A387,'Data Sheet'!$A:B,2,FALSE),"NA")</f>
        <v>#NAME?</v>
      </c>
      <c r="C387" s="61" t="e">
        <f ca="1">_xludf.IFNA(VLOOKUP($A387,'Data Sheet'!$A:U,3,FALSE),"NA")</f>
        <v>#NAME?</v>
      </c>
      <c r="D387" s="61" t="e">
        <f ca="1">_xludf.IFNA(VLOOKUP($A387,'Data Sheet'!$A:C,4,FALSE),"NA")</f>
        <v>#NAME?</v>
      </c>
      <c r="E387" s="61" t="e">
        <f ca="1">_xludf.IFNA(VLOOKUP($A387,'Data Sheet'!$A:D,5,FALSE),"NA")</f>
        <v>#NAME?</v>
      </c>
      <c r="F387" s="73" t="e">
        <f ca="1">_xludf.IFNA(VLOOKUP($A387,'Data Sheet'!$A:E,6,FALSE),"NA")</f>
        <v>#NAME?</v>
      </c>
      <c r="G387" s="63" t="e">
        <f ca="1">_xludf.IFNA(VLOOKUP($A387,'Data Sheet'!$A:F,7,FALSE),"NA")</f>
        <v>#NAME?</v>
      </c>
      <c r="H387" s="64" t="e">
        <f ca="1">_xludf.IFNA(VLOOKUP($A387,'Data Sheet'!$A:Q,18,FALSE),"NA")</f>
        <v>#NAME?</v>
      </c>
      <c r="I387" s="63" t="e">
        <f ca="1">_xludf.IFNA(VLOOKUP($A387,'Data Sheet'!$A:T,19,FALSE),"NA")</f>
        <v>#NAME?</v>
      </c>
      <c r="J387" s="64" t="e">
        <f ca="1">_xludf.IFNA(VLOOKUP($A387,'Data Sheet'!$A:T,20,FALSE),"NA")</f>
        <v>#NAME?</v>
      </c>
    </row>
    <row r="388" spans="2:10" ht="15.75" customHeight="1" x14ac:dyDescent="0.15">
      <c r="B388" s="60" t="e">
        <f ca="1">_xludf.IFNA(VLOOKUP($A388,'Data Sheet'!$A:B,2,FALSE),"NA")</f>
        <v>#NAME?</v>
      </c>
      <c r="C388" s="61" t="e">
        <f ca="1">_xludf.IFNA(VLOOKUP($A388,'Data Sheet'!$A:U,3,FALSE),"NA")</f>
        <v>#NAME?</v>
      </c>
      <c r="D388" s="61" t="e">
        <f ca="1">_xludf.IFNA(VLOOKUP($A388,'Data Sheet'!$A:C,4,FALSE),"NA")</f>
        <v>#NAME?</v>
      </c>
      <c r="E388" s="61" t="e">
        <f ca="1">_xludf.IFNA(VLOOKUP($A388,'Data Sheet'!$A:D,5,FALSE),"NA")</f>
        <v>#NAME?</v>
      </c>
      <c r="F388" s="73" t="e">
        <f ca="1">_xludf.IFNA(VLOOKUP($A388,'Data Sheet'!$A:E,6,FALSE),"NA")</f>
        <v>#NAME?</v>
      </c>
      <c r="G388" s="63" t="e">
        <f ca="1">_xludf.IFNA(VLOOKUP($A388,'Data Sheet'!$A:F,7,FALSE),"NA")</f>
        <v>#NAME?</v>
      </c>
      <c r="H388" s="64" t="e">
        <f ca="1">_xludf.IFNA(VLOOKUP($A388,'Data Sheet'!$A:Q,18,FALSE),"NA")</f>
        <v>#NAME?</v>
      </c>
      <c r="I388" s="63" t="e">
        <f ca="1">_xludf.IFNA(VLOOKUP($A388,'Data Sheet'!$A:T,19,FALSE),"NA")</f>
        <v>#NAME?</v>
      </c>
      <c r="J388" s="64" t="e">
        <f ca="1">_xludf.IFNA(VLOOKUP($A388,'Data Sheet'!$A:T,20,FALSE),"NA")</f>
        <v>#NAME?</v>
      </c>
    </row>
    <row r="389" spans="2:10" ht="15.75" customHeight="1" x14ac:dyDescent="0.15">
      <c r="B389" s="60" t="e">
        <f ca="1">_xludf.IFNA(VLOOKUP($A389,'Data Sheet'!$A:B,2,FALSE),"NA")</f>
        <v>#NAME?</v>
      </c>
      <c r="C389" s="61" t="e">
        <f ca="1">_xludf.IFNA(VLOOKUP($A389,'Data Sheet'!$A:U,3,FALSE),"NA")</f>
        <v>#NAME?</v>
      </c>
      <c r="D389" s="61" t="e">
        <f ca="1">_xludf.IFNA(VLOOKUP($A389,'Data Sheet'!$A:C,4,FALSE),"NA")</f>
        <v>#NAME?</v>
      </c>
      <c r="E389" s="61" t="e">
        <f ca="1">_xludf.IFNA(VLOOKUP($A389,'Data Sheet'!$A:D,5,FALSE),"NA")</f>
        <v>#NAME?</v>
      </c>
      <c r="F389" s="73" t="e">
        <f ca="1">_xludf.IFNA(VLOOKUP($A389,'Data Sheet'!$A:E,6,FALSE),"NA")</f>
        <v>#NAME?</v>
      </c>
      <c r="G389" s="63" t="e">
        <f ca="1">_xludf.IFNA(VLOOKUP($A389,'Data Sheet'!$A:F,7,FALSE),"NA")</f>
        <v>#NAME?</v>
      </c>
      <c r="H389" s="64" t="e">
        <f ca="1">_xludf.IFNA(VLOOKUP($A389,'Data Sheet'!$A:Q,18,FALSE),"NA")</f>
        <v>#NAME?</v>
      </c>
      <c r="I389" s="63" t="e">
        <f ca="1">_xludf.IFNA(VLOOKUP($A389,'Data Sheet'!$A:T,19,FALSE),"NA")</f>
        <v>#NAME?</v>
      </c>
      <c r="J389" s="64" t="e">
        <f ca="1">_xludf.IFNA(VLOOKUP($A389,'Data Sheet'!$A:T,20,FALSE),"NA")</f>
        <v>#NAME?</v>
      </c>
    </row>
    <row r="390" spans="2:10" ht="15.75" customHeight="1" x14ac:dyDescent="0.15">
      <c r="B390" s="60" t="e">
        <f ca="1">_xludf.IFNA(VLOOKUP($A390,'Data Sheet'!$A:B,2,FALSE),"NA")</f>
        <v>#NAME?</v>
      </c>
      <c r="C390" s="61" t="e">
        <f ca="1">_xludf.IFNA(VLOOKUP($A390,'Data Sheet'!$A:U,3,FALSE),"NA")</f>
        <v>#NAME?</v>
      </c>
      <c r="D390" s="61" t="e">
        <f ca="1">_xludf.IFNA(VLOOKUP($A390,'Data Sheet'!$A:C,4,FALSE),"NA")</f>
        <v>#NAME?</v>
      </c>
      <c r="E390" s="61" t="e">
        <f ca="1">_xludf.IFNA(VLOOKUP($A390,'Data Sheet'!$A:D,5,FALSE),"NA")</f>
        <v>#NAME?</v>
      </c>
      <c r="F390" s="73" t="e">
        <f ca="1">_xludf.IFNA(VLOOKUP($A390,'Data Sheet'!$A:E,6,FALSE),"NA")</f>
        <v>#NAME?</v>
      </c>
      <c r="G390" s="63" t="e">
        <f ca="1">_xludf.IFNA(VLOOKUP($A390,'Data Sheet'!$A:F,7,FALSE),"NA")</f>
        <v>#NAME?</v>
      </c>
      <c r="H390" s="64" t="e">
        <f ca="1">_xludf.IFNA(VLOOKUP($A390,'Data Sheet'!$A:Q,18,FALSE),"NA")</f>
        <v>#NAME?</v>
      </c>
      <c r="I390" s="63" t="e">
        <f ca="1">_xludf.IFNA(VLOOKUP($A390,'Data Sheet'!$A:T,19,FALSE),"NA")</f>
        <v>#NAME?</v>
      </c>
      <c r="J390" s="64" t="e">
        <f ca="1">_xludf.IFNA(VLOOKUP($A390,'Data Sheet'!$A:T,20,FALSE),"NA")</f>
        <v>#NAME?</v>
      </c>
    </row>
    <row r="391" spans="2:10" ht="15.75" customHeight="1" x14ac:dyDescent="0.15">
      <c r="B391" s="60" t="e">
        <f ca="1">_xludf.IFNA(VLOOKUP($A391,'Data Sheet'!$A:B,2,FALSE),"NA")</f>
        <v>#NAME?</v>
      </c>
      <c r="C391" s="61" t="e">
        <f ca="1">_xludf.IFNA(VLOOKUP($A391,'Data Sheet'!$A:U,3,FALSE),"NA")</f>
        <v>#NAME?</v>
      </c>
      <c r="D391" s="61" t="e">
        <f ca="1">_xludf.IFNA(VLOOKUP($A391,'Data Sheet'!$A:C,4,FALSE),"NA")</f>
        <v>#NAME?</v>
      </c>
      <c r="E391" s="61" t="e">
        <f ca="1">_xludf.IFNA(VLOOKUP($A391,'Data Sheet'!$A:D,5,FALSE),"NA")</f>
        <v>#NAME?</v>
      </c>
      <c r="F391" s="73" t="e">
        <f ca="1">_xludf.IFNA(VLOOKUP($A391,'Data Sheet'!$A:E,6,FALSE),"NA")</f>
        <v>#NAME?</v>
      </c>
      <c r="G391" s="63" t="e">
        <f ca="1">_xludf.IFNA(VLOOKUP($A391,'Data Sheet'!$A:F,7,FALSE),"NA")</f>
        <v>#NAME?</v>
      </c>
      <c r="H391" s="64" t="e">
        <f ca="1">_xludf.IFNA(VLOOKUP($A391,'Data Sheet'!$A:Q,18,FALSE),"NA")</f>
        <v>#NAME?</v>
      </c>
      <c r="I391" s="63" t="e">
        <f ca="1">_xludf.IFNA(VLOOKUP($A391,'Data Sheet'!$A:T,19,FALSE),"NA")</f>
        <v>#NAME?</v>
      </c>
      <c r="J391" s="64" t="e">
        <f ca="1">_xludf.IFNA(VLOOKUP($A391,'Data Sheet'!$A:T,20,FALSE),"NA")</f>
        <v>#NAME?</v>
      </c>
    </row>
    <row r="392" spans="2:10" ht="15.75" customHeight="1" x14ac:dyDescent="0.15">
      <c r="B392" s="60" t="e">
        <f ca="1">_xludf.IFNA(VLOOKUP($A392,'Data Sheet'!$A:B,2,FALSE),"NA")</f>
        <v>#NAME?</v>
      </c>
      <c r="C392" s="61" t="e">
        <f ca="1">_xludf.IFNA(VLOOKUP($A392,'Data Sheet'!$A:U,3,FALSE),"NA")</f>
        <v>#NAME?</v>
      </c>
      <c r="D392" s="61" t="e">
        <f ca="1">_xludf.IFNA(VLOOKUP($A392,'Data Sheet'!$A:C,4,FALSE),"NA")</f>
        <v>#NAME?</v>
      </c>
      <c r="E392" s="61" t="e">
        <f ca="1">_xludf.IFNA(VLOOKUP($A392,'Data Sheet'!$A:D,5,FALSE),"NA")</f>
        <v>#NAME?</v>
      </c>
      <c r="F392" s="73" t="e">
        <f ca="1">_xludf.IFNA(VLOOKUP($A392,'Data Sheet'!$A:E,6,FALSE),"NA")</f>
        <v>#NAME?</v>
      </c>
      <c r="G392" s="63" t="e">
        <f ca="1">_xludf.IFNA(VLOOKUP($A392,'Data Sheet'!$A:F,7,FALSE),"NA")</f>
        <v>#NAME?</v>
      </c>
      <c r="H392" s="64" t="e">
        <f ca="1">_xludf.IFNA(VLOOKUP($A392,'Data Sheet'!$A:Q,18,FALSE),"NA")</f>
        <v>#NAME?</v>
      </c>
      <c r="I392" s="63" t="e">
        <f ca="1">_xludf.IFNA(VLOOKUP($A392,'Data Sheet'!$A:T,19,FALSE),"NA")</f>
        <v>#NAME?</v>
      </c>
      <c r="J392" s="64" t="e">
        <f ca="1">_xludf.IFNA(VLOOKUP($A392,'Data Sheet'!$A:T,20,FALSE),"NA")</f>
        <v>#NAME?</v>
      </c>
    </row>
    <row r="393" spans="2:10" ht="15.75" customHeight="1" x14ac:dyDescent="0.15">
      <c r="B393" s="60" t="e">
        <f ca="1">_xludf.IFNA(VLOOKUP($A393,'Data Sheet'!$A:B,2,FALSE),"NA")</f>
        <v>#NAME?</v>
      </c>
      <c r="C393" s="61" t="e">
        <f ca="1">_xludf.IFNA(VLOOKUP($A393,'Data Sheet'!$A:U,3,FALSE),"NA")</f>
        <v>#NAME?</v>
      </c>
      <c r="D393" s="61" t="e">
        <f ca="1">_xludf.IFNA(VLOOKUP($A393,'Data Sheet'!$A:C,4,FALSE),"NA")</f>
        <v>#NAME?</v>
      </c>
      <c r="E393" s="61" t="e">
        <f ca="1">_xludf.IFNA(VLOOKUP($A393,'Data Sheet'!$A:D,5,FALSE),"NA")</f>
        <v>#NAME?</v>
      </c>
      <c r="F393" s="73" t="e">
        <f ca="1">_xludf.IFNA(VLOOKUP($A393,'Data Sheet'!$A:E,6,FALSE),"NA")</f>
        <v>#NAME?</v>
      </c>
      <c r="G393" s="63" t="e">
        <f ca="1">_xludf.IFNA(VLOOKUP($A393,'Data Sheet'!$A:F,7,FALSE),"NA")</f>
        <v>#NAME?</v>
      </c>
      <c r="H393" s="64" t="e">
        <f ca="1">_xludf.IFNA(VLOOKUP($A393,'Data Sheet'!$A:Q,18,FALSE),"NA")</f>
        <v>#NAME?</v>
      </c>
      <c r="I393" s="63" t="e">
        <f ca="1">_xludf.IFNA(VLOOKUP($A393,'Data Sheet'!$A:T,19,FALSE),"NA")</f>
        <v>#NAME?</v>
      </c>
      <c r="J393" s="64" t="e">
        <f ca="1">_xludf.IFNA(VLOOKUP($A393,'Data Sheet'!$A:T,20,FALSE),"NA")</f>
        <v>#NAME?</v>
      </c>
    </row>
    <row r="394" spans="2:10" ht="15.75" customHeight="1" x14ac:dyDescent="0.15">
      <c r="B394" s="60" t="e">
        <f ca="1">_xludf.IFNA(VLOOKUP($A394,'Data Sheet'!$A:B,2,FALSE),"NA")</f>
        <v>#NAME?</v>
      </c>
      <c r="C394" s="61" t="e">
        <f ca="1">_xludf.IFNA(VLOOKUP($A394,'Data Sheet'!$A:U,3,FALSE),"NA")</f>
        <v>#NAME?</v>
      </c>
      <c r="D394" s="61" t="e">
        <f ca="1">_xludf.IFNA(VLOOKUP($A394,'Data Sheet'!$A:C,4,FALSE),"NA")</f>
        <v>#NAME?</v>
      </c>
      <c r="E394" s="61" t="e">
        <f ca="1">_xludf.IFNA(VLOOKUP($A394,'Data Sheet'!$A:D,5,FALSE),"NA")</f>
        <v>#NAME?</v>
      </c>
      <c r="F394" s="73" t="e">
        <f ca="1">_xludf.IFNA(VLOOKUP($A394,'Data Sheet'!$A:E,6,FALSE),"NA")</f>
        <v>#NAME?</v>
      </c>
      <c r="G394" s="63" t="e">
        <f ca="1">_xludf.IFNA(VLOOKUP($A394,'Data Sheet'!$A:F,7,FALSE),"NA")</f>
        <v>#NAME?</v>
      </c>
      <c r="H394" s="64" t="e">
        <f ca="1">_xludf.IFNA(VLOOKUP($A394,'Data Sheet'!$A:Q,18,FALSE),"NA")</f>
        <v>#NAME?</v>
      </c>
      <c r="I394" s="63" t="e">
        <f ca="1">_xludf.IFNA(VLOOKUP($A394,'Data Sheet'!$A:T,19,FALSE),"NA")</f>
        <v>#NAME?</v>
      </c>
      <c r="J394" s="64" t="e">
        <f ca="1">_xludf.IFNA(VLOOKUP($A394,'Data Sheet'!$A:T,20,FALSE),"NA")</f>
        <v>#NAME?</v>
      </c>
    </row>
    <row r="395" spans="2:10" ht="15.75" customHeight="1" x14ac:dyDescent="0.15">
      <c r="B395" s="60" t="e">
        <f ca="1">_xludf.IFNA(VLOOKUP($A395,'Data Sheet'!$A:B,2,FALSE),"NA")</f>
        <v>#NAME?</v>
      </c>
      <c r="C395" s="61" t="e">
        <f ca="1">_xludf.IFNA(VLOOKUP($A395,'Data Sheet'!$A:U,3,FALSE),"NA")</f>
        <v>#NAME?</v>
      </c>
      <c r="D395" s="61" t="e">
        <f ca="1">_xludf.IFNA(VLOOKUP($A395,'Data Sheet'!$A:C,4,FALSE),"NA")</f>
        <v>#NAME?</v>
      </c>
      <c r="E395" s="61" t="e">
        <f ca="1">_xludf.IFNA(VLOOKUP($A395,'Data Sheet'!$A:D,5,FALSE),"NA")</f>
        <v>#NAME?</v>
      </c>
      <c r="F395" s="73" t="e">
        <f ca="1">_xludf.IFNA(VLOOKUP($A395,'Data Sheet'!$A:E,6,FALSE),"NA")</f>
        <v>#NAME?</v>
      </c>
      <c r="G395" s="63" t="e">
        <f ca="1">_xludf.IFNA(VLOOKUP($A395,'Data Sheet'!$A:F,7,FALSE),"NA")</f>
        <v>#NAME?</v>
      </c>
      <c r="H395" s="64" t="e">
        <f ca="1">_xludf.IFNA(VLOOKUP($A395,'Data Sheet'!$A:Q,18,FALSE),"NA")</f>
        <v>#NAME?</v>
      </c>
      <c r="I395" s="63" t="e">
        <f ca="1">_xludf.IFNA(VLOOKUP($A395,'Data Sheet'!$A:T,19,FALSE),"NA")</f>
        <v>#NAME?</v>
      </c>
      <c r="J395" s="64" t="e">
        <f ca="1">_xludf.IFNA(VLOOKUP($A395,'Data Sheet'!$A:T,20,FALSE),"NA")</f>
        <v>#NAME?</v>
      </c>
    </row>
    <row r="396" spans="2:10" ht="15.75" customHeight="1" x14ac:dyDescent="0.15">
      <c r="B396" s="60" t="e">
        <f ca="1">_xludf.IFNA(VLOOKUP($A396,'Data Sheet'!$A:B,2,FALSE),"NA")</f>
        <v>#NAME?</v>
      </c>
      <c r="C396" s="61" t="e">
        <f ca="1">_xludf.IFNA(VLOOKUP($A396,'Data Sheet'!$A:U,3,FALSE),"NA")</f>
        <v>#NAME?</v>
      </c>
      <c r="D396" s="61" t="e">
        <f ca="1">_xludf.IFNA(VLOOKUP($A396,'Data Sheet'!$A:C,4,FALSE),"NA")</f>
        <v>#NAME?</v>
      </c>
      <c r="E396" s="61" t="e">
        <f ca="1">_xludf.IFNA(VLOOKUP($A396,'Data Sheet'!$A:D,5,FALSE),"NA")</f>
        <v>#NAME?</v>
      </c>
      <c r="F396" s="73" t="e">
        <f ca="1">_xludf.IFNA(VLOOKUP($A396,'Data Sheet'!$A:E,6,FALSE),"NA")</f>
        <v>#NAME?</v>
      </c>
      <c r="G396" s="63" t="e">
        <f ca="1">_xludf.IFNA(VLOOKUP($A396,'Data Sheet'!$A:F,7,FALSE),"NA")</f>
        <v>#NAME?</v>
      </c>
      <c r="H396" s="64" t="e">
        <f ca="1">_xludf.IFNA(VLOOKUP($A396,'Data Sheet'!$A:Q,18,FALSE),"NA")</f>
        <v>#NAME?</v>
      </c>
      <c r="I396" s="63" t="e">
        <f ca="1">_xludf.IFNA(VLOOKUP($A396,'Data Sheet'!$A:T,19,FALSE),"NA")</f>
        <v>#NAME?</v>
      </c>
      <c r="J396" s="64" t="e">
        <f ca="1">_xludf.IFNA(VLOOKUP($A396,'Data Sheet'!$A:T,20,FALSE),"NA")</f>
        <v>#NAME?</v>
      </c>
    </row>
    <row r="397" spans="2:10" ht="15.75" customHeight="1" x14ac:dyDescent="0.15">
      <c r="B397" s="60" t="e">
        <f ca="1">_xludf.IFNA(VLOOKUP($A397,'Data Sheet'!$A:B,2,FALSE),"NA")</f>
        <v>#NAME?</v>
      </c>
      <c r="C397" s="61" t="e">
        <f ca="1">_xludf.IFNA(VLOOKUP($A397,'Data Sheet'!$A:U,3,FALSE),"NA")</f>
        <v>#NAME?</v>
      </c>
      <c r="D397" s="61" t="e">
        <f ca="1">_xludf.IFNA(VLOOKUP($A397,'Data Sheet'!$A:C,4,FALSE),"NA")</f>
        <v>#NAME?</v>
      </c>
      <c r="E397" s="61" t="e">
        <f ca="1">_xludf.IFNA(VLOOKUP($A397,'Data Sheet'!$A:D,5,FALSE),"NA")</f>
        <v>#NAME?</v>
      </c>
      <c r="F397" s="73" t="e">
        <f ca="1">_xludf.IFNA(VLOOKUP($A397,'Data Sheet'!$A:E,6,FALSE),"NA")</f>
        <v>#NAME?</v>
      </c>
      <c r="G397" s="63" t="e">
        <f ca="1">_xludf.IFNA(VLOOKUP($A397,'Data Sheet'!$A:F,7,FALSE),"NA")</f>
        <v>#NAME?</v>
      </c>
      <c r="H397" s="64" t="e">
        <f ca="1">_xludf.IFNA(VLOOKUP($A397,'Data Sheet'!$A:Q,18,FALSE),"NA")</f>
        <v>#NAME?</v>
      </c>
      <c r="I397" s="63" t="e">
        <f ca="1">_xludf.IFNA(VLOOKUP($A397,'Data Sheet'!$A:T,19,FALSE),"NA")</f>
        <v>#NAME?</v>
      </c>
      <c r="J397" s="64" t="e">
        <f ca="1">_xludf.IFNA(VLOOKUP($A397,'Data Sheet'!$A:T,20,FALSE),"NA")</f>
        <v>#NAME?</v>
      </c>
    </row>
    <row r="398" spans="2:10" ht="15.75" customHeight="1" x14ac:dyDescent="0.15">
      <c r="B398" s="60" t="e">
        <f ca="1">_xludf.IFNA(VLOOKUP($A398,'Data Sheet'!$A:B,2,FALSE),"NA")</f>
        <v>#NAME?</v>
      </c>
      <c r="C398" s="61" t="e">
        <f ca="1">_xludf.IFNA(VLOOKUP($A398,'Data Sheet'!$A:U,3,FALSE),"NA")</f>
        <v>#NAME?</v>
      </c>
      <c r="D398" s="61" t="e">
        <f ca="1">_xludf.IFNA(VLOOKUP($A398,'Data Sheet'!$A:C,4,FALSE),"NA")</f>
        <v>#NAME?</v>
      </c>
      <c r="E398" s="61" t="e">
        <f ca="1">_xludf.IFNA(VLOOKUP($A398,'Data Sheet'!$A:D,5,FALSE),"NA")</f>
        <v>#NAME?</v>
      </c>
      <c r="F398" s="73" t="e">
        <f ca="1">_xludf.IFNA(VLOOKUP($A398,'Data Sheet'!$A:E,6,FALSE),"NA")</f>
        <v>#NAME?</v>
      </c>
      <c r="G398" s="63" t="e">
        <f ca="1">_xludf.IFNA(VLOOKUP($A398,'Data Sheet'!$A:F,7,FALSE),"NA")</f>
        <v>#NAME?</v>
      </c>
      <c r="H398" s="64" t="e">
        <f ca="1">_xludf.IFNA(VLOOKUP($A398,'Data Sheet'!$A:Q,18,FALSE),"NA")</f>
        <v>#NAME?</v>
      </c>
      <c r="I398" s="63" t="e">
        <f ca="1">_xludf.IFNA(VLOOKUP($A398,'Data Sheet'!$A:T,19,FALSE),"NA")</f>
        <v>#NAME?</v>
      </c>
      <c r="J398" s="64" t="e">
        <f ca="1">_xludf.IFNA(VLOOKUP($A398,'Data Sheet'!$A:T,20,FALSE),"NA")</f>
        <v>#NAME?</v>
      </c>
    </row>
    <row r="399" spans="2:10" ht="15.75" customHeight="1" x14ac:dyDescent="0.15">
      <c r="B399" s="60" t="e">
        <f ca="1">_xludf.IFNA(VLOOKUP($A399,'Data Sheet'!$A:B,2,FALSE),"NA")</f>
        <v>#NAME?</v>
      </c>
      <c r="C399" s="61" t="e">
        <f ca="1">_xludf.IFNA(VLOOKUP($A399,'Data Sheet'!$A:U,3,FALSE),"NA")</f>
        <v>#NAME?</v>
      </c>
      <c r="D399" s="61" t="e">
        <f ca="1">_xludf.IFNA(VLOOKUP($A399,'Data Sheet'!$A:C,4,FALSE),"NA")</f>
        <v>#NAME?</v>
      </c>
      <c r="E399" s="61" t="e">
        <f ca="1">_xludf.IFNA(VLOOKUP($A399,'Data Sheet'!$A:D,5,FALSE),"NA")</f>
        <v>#NAME?</v>
      </c>
      <c r="F399" s="73" t="e">
        <f ca="1">_xludf.IFNA(VLOOKUP($A399,'Data Sheet'!$A:E,6,FALSE),"NA")</f>
        <v>#NAME?</v>
      </c>
      <c r="G399" s="63" t="e">
        <f ca="1">_xludf.IFNA(VLOOKUP($A399,'Data Sheet'!$A:F,7,FALSE),"NA")</f>
        <v>#NAME?</v>
      </c>
      <c r="H399" s="64" t="e">
        <f ca="1">_xludf.IFNA(VLOOKUP($A399,'Data Sheet'!$A:Q,18,FALSE),"NA")</f>
        <v>#NAME?</v>
      </c>
      <c r="I399" s="63" t="e">
        <f ca="1">_xludf.IFNA(VLOOKUP($A399,'Data Sheet'!$A:T,19,FALSE),"NA")</f>
        <v>#NAME?</v>
      </c>
      <c r="J399" s="64" t="e">
        <f ca="1">_xludf.IFNA(VLOOKUP($A399,'Data Sheet'!$A:T,20,FALSE),"NA")</f>
        <v>#NAME?</v>
      </c>
    </row>
    <row r="400" spans="2:10" ht="15.75" customHeight="1" x14ac:dyDescent="0.15">
      <c r="B400" s="60" t="e">
        <f ca="1">_xludf.IFNA(VLOOKUP($A400,'Data Sheet'!$A:B,2,FALSE),"NA")</f>
        <v>#NAME?</v>
      </c>
      <c r="C400" s="61" t="e">
        <f ca="1">_xludf.IFNA(VLOOKUP($A400,'Data Sheet'!$A:U,3,FALSE),"NA")</f>
        <v>#NAME?</v>
      </c>
      <c r="D400" s="61" t="e">
        <f ca="1">_xludf.IFNA(VLOOKUP($A400,'Data Sheet'!$A:C,4,FALSE),"NA")</f>
        <v>#NAME?</v>
      </c>
      <c r="E400" s="61" t="e">
        <f ca="1">_xludf.IFNA(VLOOKUP($A400,'Data Sheet'!$A:D,5,FALSE),"NA")</f>
        <v>#NAME?</v>
      </c>
      <c r="F400" s="73" t="e">
        <f ca="1">_xludf.IFNA(VLOOKUP($A400,'Data Sheet'!$A:E,6,FALSE),"NA")</f>
        <v>#NAME?</v>
      </c>
      <c r="G400" s="63" t="e">
        <f ca="1">_xludf.IFNA(VLOOKUP($A400,'Data Sheet'!$A:F,7,FALSE),"NA")</f>
        <v>#NAME?</v>
      </c>
      <c r="H400" s="64" t="e">
        <f ca="1">_xludf.IFNA(VLOOKUP($A400,'Data Sheet'!$A:Q,18,FALSE),"NA")</f>
        <v>#NAME?</v>
      </c>
      <c r="I400" s="63" t="e">
        <f ca="1">_xludf.IFNA(VLOOKUP($A400,'Data Sheet'!$A:T,19,FALSE),"NA")</f>
        <v>#NAME?</v>
      </c>
      <c r="J400" s="64" t="e">
        <f ca="1">_xludf.IFNA(VLOOKUP($A400,'Data Sheet'!$A:T,20,FALSE),"NA")</f>
        <v>#NAME?</v>
      </c>
    </row>
    <row r="401" spans="2:10" ht="15.75" customHeight="1" x14ac:dyDescent="0.15">
      <c r="B401" s="60" t="e">
        <f ca="1">_xludf.IFNA(VLOOKUP($A401,'Data Sheet'!$A:B,2,FALSE),"NA")</f>
        <v>#NAME?</v>
      </c>
      <c r="C401" s="61" t="e">
        <f ca="1">_xludf.IFNA(VLOOKUP($A401,'Data Sheet'!$A:U,3,FALSE),"NA")</f>
        <v>#NAME?</v>
      </c>
      <c r="D401" s="61" t="e">
        <f ca="1">_xludf.IFNA(VLOOKUP($A401,'Data Sheet'!$A:C,4,FALSE),"NA")</f>
        <v>#NAME?</v>
      </c>
      <c r="E401" s="61" t="e">
        <f ca="1">_xludf.IFNA(VLOOKUP($A401,'Data Sheet'!$A:D,5,FALSE),"NA")</f>
        <v>#NAME?</v>
      </c>
      <c r="F401" s="73" t="e">
        <f ca="1">_xludf.IFNA(VLOOKUP($A401,'Data Sheet'!$A:E,6,FALSE),"NA")</f>
        <v>#NAME?</v>
      </c>
      <c r="G401" s="63" t="e">
        <f ca="1">_xludf.IFNA(VLOOKUP($A401,'Data Sheet'!$A:F,7,FALSE),"NA")</f>
        <v>#NAME?</v>
      </c>
      <c r="H401" s="64" t="e">
        <f ca="1">_xludf.IFNA(VLOOKUP($A401,'Data Sheet'!$A:Q,18,FALSE),"NA")</f>
        <v>#NAME?</v>
      </c>
      <c r="I401" s="63" t="e">
        <f ca="1">_xludf.IFNA(VLOOKUP($A401,'Data Sheet'!$A:T,19,FALSE),"NA")</f>
        <v>#NAME?</v>
      </c>
      <c r="J401" s="64" t="e">
        <f ca="1">_xludf.IFNA(VLOOKUP($A401,'Data Sheet'!$A:T,20,FALSE),"NA")</f>
        <v>#NAME?</v>
      </c>
    </row>
    <row r="402" spans="2:10" ht="15.75" customHeight="1" x14ac:dyDescent="0.15">
      <c r="B402" s="60" t="e">
        <f ca="1">_xludf.IFNA(VLOOKUP($A402,'Data Sheet'!$A:B,2,FALSE),"NA")</f>
        <v>#NAME?</v>
      </c>
      <c r="C402" s="61" t="e">
        <f ca="1">_xludf.IFNA(VLOOKUP($A402,'Data Sheet'!$A:U,3,FALSE),"NA")</f>
        <v>#NAME?</v>
      </c>
      <c r="D402" s="61" t="e">
        <f ca="1">_xludf.IFNA(VLOOKUP($A402,'Data Sheet'!$A:C,4,FALSE),"NA")</f>
        <v>#NAME?</v>
      </c>
      <c r="E402" s="61" t="e">
        <f ca="1">_xludf.IFNA(VLOOKUP($A402,'Data Sheet'!$A:D,5,FALSE),"NA")</f>
        <v>#NAME?</v>
      </c>
      <c r="F402" s="73" t="e">
        <f ca="1">_xludf.IFNA(VLOOKUP($A402,'Data Sheet'!$A:E,6,FALSE),"NA")</f>
        <v>#NAME?</v>
      </c>
      <c r="G402" s="63" t="e">
        <f ca="1">_xludf.IFNA(VLOOKUP($A402,'Data Sheet'!$A:F,7,FALSE),"NA")</f>
        <v>#NAME?</v>
      </c>
      <c r="H402" s="64" t="e">
        <f ca="1">_xludf.IFNA(VLOOKUP($A402,'Data Sheet'!$A:Q,18,FALSE),"NA")</f>
        <v>#NAME?</v>
      </c>
      <c r="I402" s="63" t="e">
        <f ca="1">_xludf.IFNA(VLOOKUP($A402,'Data Sheet'!$A:T,19,FALSE),"NA")</f>
        <v>#NAME?</v>
      </c>
      <c r="J402" s="64" t="e">
        <f ca="1">_xludf.IFNA(VLOOKUP($A402,'Data Sheet'!$A:T,20,FALSE),"NA")</f>
        <v>#NAME?</v>
      </c>
    </row>
    <row r="403" spans="2:10" ht="15.75" customHeight="1" x14ac:dyDescent="0.15">
      <c r="B403" s="60" t="e">
        <f ca="1">_xludf.IFNA(VLOOKUP($A403,'Data Sheet'!$A:B,2,FALSE),"NA")</f>
        <v>#NAME?</v>
      </c>
      <c r="C403" s="61" t="e">
        <f ca="1">_xludf.IFNA(VLOOKUP($A403,'Data Sheet'!$A:U,3,FALSE),"NA")</f>
        <v>#NAME?</v>
      </c>
      <c r="D403" s="61" t="e">
        <f ca="1">_xludf.IFNA(VLOOKUP($A403,'Data Sheet'!$A:C,4,FALSE),"NA")</f>
        <v>#NAME?</v>
      </c>
      <c r="E403" s="61" t="e">
        <f ca="1">_xludf.IFNA(VLOOKUP($A403,'Data Sheet'!$A:D,5,FALSE),"NA")</f>
        <v>#NAME?</v>
      </c>
      <c r="F403" s="73" t="e">
        <f ca="1">_xludf.IFNA(VLOOKUP($A403,'Data Sheet'!$A:E,6,FALSE),"NA")</f>
        <v>#NAME?</v>
      </c>
      <c r="G403" s="63" t="e">
        <f ca="1">_xludf.IFNA(VLOOKUP($A403,'Data Sheet'!$A:F,7,FALSE),"NA")</f>
        <v>#NAME?</v>
      </c>
      <c r="H403" s="64" t="e">
        <f ca="1">_xludf.IFNA(VLOOKUP($A403,'Data Sheet'!$A:Q,18,FALSE),"NA")</f>
        <v>#NAME?</v>
      </c>
      <c r="I403" s="63" t="e">
        <f ca="1">_xludf.IFNA(VLOOKUP($A403,'Data Sheet'!$A:T,19,FALSE),"NA")</f>
        <v>#NAME?</v>
      </c>
      <c r="J403" s="64" t="e">
        <f ca="1">_xludf.IFNA(VLOOKUP($A403,'Data Sheet'!$A:T,20,FALSE),"NA")</f>
        <v>#NAME?</v>
      </c>
    </row>
    <row r="404" spans="2:10" ht="15.75" customHeight="1" x14ac:dyDescent="0.15">
      <c r="B404" s="60" t="e">
        <f ca="1">_xludf.IFNA(VLOOKUP($A404,'Data Sheet'!$A:B,2,FALSE),"NA")</f>
        <v>#NAME?</v>
      </c>
      <c r="C404" s="61" t="e">
        <f ca="1">_xludf.IFNA(VLOOKUP($A404,'Data Sheet'!$A:U,3,FALSE),"NA")</f>
        <v>#NAME?</v>
      </c>
      <c r="D404" s="61" t="e">
        <f ca="1">_xludf.IFNA(VLOOKUP($A404,'Data Sheet'!$A:C,4,FALSE),"NA")</f>
        <v>#NAME?</v>
      </c>
      <c r="E404" s="61" t="e">
        <f ca="1">_xludf.IFNA(VLOOKUP($A404,'Data Sheet'!$A:D,5,FALSE),"NA")</f>
        <v>#NAME?</v>
      </c>
      <c r="F404" s="73" t="e">
        <f ca="1">_xludf.IFNA(VLOOKUP($A404,'Data Sheet'!$A:E,6,FALSE),"NA")</f>
        <v>#NAME?</v>
      </c>
      <c r="G404" s="63" t="e">
        <f ca="1">_xludf.IFNA(VLOOKUP($A404,'Data Sheet'!$A:F,7,FALSE),"NA")</f>
        <v>#NAME?</v>
      </c>
      <c r="H404" s="64" t="e">
        <f ca="1">_xludf.IFNA(VLOOKUP($A404,'Data Sheet'!$A:Q,18,FALSE),"NA")</f>
        <v>#NAME?</v>
      </c>
      <c r="I404" s="63" t="e">
        <f ca="1">_xludf.IFNA(VLOOKUP($A404,'Data Sheet'!$A:T,19,FALSE),"NA")</f>
        <v>#NAME?</v>
      </c>
      <c r="J404" s="64" t="e">
        <f ca="1">_xludf.IFNA(VLOOKUP($A404,'Data Sheet'!$A:T,20,FALSE),"NA")</f>
        <v>#NAME?</v>
      </c>
    </row>
    <row r="405" spans="2:10" ht="15.75" customHeight="1" x14ac:dyDescent="0.15">
      <c r="B405" s="60" t="e">
        <f ca="1">_xludf.IFNA(VLOOKUP($A405,'Data Sheet'!$A:B,2,FALSE),"NA")</f>
        <v>#NAME?</v>
      </c>
      <c r="C405" s="61" t="e">
        <f ca="1">_xludf.IFNA(VLOOKUP($A405,'Data Sheet'!$A:U,3,FALSE),"NA")</f>
        <v>#NAME?</v>
      </c>
      <c r="D405" s="61" t="e">
        <f ca="1">_xludf.IFNA(VLOOKUP($A405,'Data Sheet'!$A:C,4,FALSE),"NA")</f>
        <v>#NAME?</v>
      </c>
      <c r="E405" s="61" t="e">
        <f ca="1">_xludf.IFNA(VLOOKUP($A405,'Data Sheet'!$A:D,5,FALSE),"NA")</f>
        <v>#NAME?</v>
      </c>
      <c r="F405" s="73" t="e">
        <f ca="1">_xludf.IFNA(VLOOKUP($A405,'Data Sheet'!$A:E,6,FALSE),"NA")</f>
        <v>#NAME?</v>
      </c>
      <c r="G405" s="63" t="e">
        <f ca="1">_xludf.IFNA(VLOOKUP($A405,'Data Sheet'!$A:F,7,FALSE),"NA")</f>
        <v>#NAME?</v>
      </c>
      <c r="H405" s="64" t="e">
        <f ca="1">_xludf.IFNA(VLOOKUP($A405,'Data Sheet'!$A:Q,18,FALSE),"NA")</f>
        <v>#NAME?</v>
      </c>
      <c r="I405" s="63" t="e">
        <f ca="1">_xludf.IFNA(VLOOKUP($A405,'Data Sheet'!$A:T,19,FALSE),"NA")</f>
        <v>#NAME?</v>
      </c>
      <c r="J405" s="64" t="e">
        <f ca="1">_xludf.IFNA(VLOOKUP($A405,'Data Sheet'!$A:T,20,FALSE),"NA")</f>
        <v>#NAME?</v>
      </c>
    </row>
    <row r="406" spans="2:10" ht="15.75" customHeight="1" x14ac:dyDescent="0.15">
      <c r="B406" s="60" t="e">
        <f ca="1">_xludf.IFNA(VLOOKUP($A406,'Data Sheet'!$A:B,2,FALSE),"NA")</f>
        <v>#NAME?</v>
      </c>
      <c r="C406" s="61" t="e">
        <f ca="1">_xludf.IFNA(VLOOKUP($A406,'Data Sheet'!$A:U,3,FALSE),"NA")</f>
        <v>#NAME?</v>
      </c>
      <c r="D406" s="61" t="e">
        <f ca="1">_xludf.IFNA(VLOOKUP($A406,'Data Sheet'!$A:C,4,FALSE),"NA")</f>
        <v>#NAME?</v>
      </c>
      <c r="E406" s="61" t="e">
        <f ca="1">_xludf.IFNA(VLOOKUP($A406,'Data Sheet'!$A:D,5,FALSE),"NA")</f>
        <v>#NAME?</v>
      </c>
      <c r="F406" s="73" t="e">
        <f ca="1">_xludf.IFNA(VLOOKUP($A406,'Data Sheet'!$A:E,6,FALSE),"NA")</f>
        <v>#NAME?</v>
      </c>
      <c r="G406" s="63" t="e">
        <f ca="1">_xludf.IFNA(VLOOKUP($A406,'Data Sheet'!$A:F,7,FALSE),"NA")</f>
        <v>#NAME?</v>
      </c>
      <c r="H406" s="64" t="e">
        <f ca="1">_xludf.IFNA(VLOOKUP($A406,'Data Sheet'!$A:Q,18,FALSE),"NA")</f>
        <v>#NAME?</v>
      </c>
      <c r="I406" s="63" t="e">
        <f ca="1">_xludf.IFNA(VLOOKUP($A406,'Data Sheet'!$A:T,19,FALSE),"NA")</f>
        <v>#NAME?</v>
      </c>
      <c r="J406" s="64" t="e">
        <f ca="1">_xludf.IFNA(VLOOKUP($A406,'Data Sheet'!$A:T,20,FALSE),"NA")</f>
        <v>#NAME?</v>
      </c>
    </row>
    <row r="407" spans="2:10" ht="15.75" customHeight="1" x14ac:dyDescent="0.15">
      <c r="B407" s="60" t="e">
        <f ca="1">_xludf.IFNA(VLOOKUP($A407,'Data Sheet'!$A:B,2,FALSE),"NA")</f>
        <v>#NAME?</v>
      </c>
      <c r="C407" s="61" t="e">
        <f ca="1">_xludf.IFNA(VLOOKUP($A407,'Data Sheet'!$A:U,3,FALSE),"NA")</f>
        <v>#NAME?</v>
      </c>
      <c r="D407" s="61" t="e">
        <f ca="1">_xludf.IFNA(VLOOKUP($A407,'Data Sheet'!$A:C,4,FALSE),"NA")</f>
        <v>#NAME?</v>
      </c>
      <c r="E407" s="61" t="e">
        <f ca="1">_xludf.IFNA(VLOOKUP($A407,'Data Sheet'!$A:D,5,FALSE),"NA")</f>
        <v>#NAME?</v>
      </c>
      <c r="F407" s="73" t="e">
        <f ca="1">_xludf.IFNA(VLOOKUP($A407,'Data Sheet'!$A:E,6,FALSE),"NA")</f>
        <v>#NAME?</v>
      </c>
      <c r="G407" s="63" t="e">
        <f ca="1">_xludf.IFNA(VLOOKUP($A407,'Data Sheet'!$A:F,7,FALSE),"NA")</f>
        <v>#NAME?</v>
      </c>
      <c r="H407" s="64" t="e">
        <f ca="1">_xludf.IFNA(VLOOKUP($A407,'Data Sheet'!$A:Q,18,FALSE),"NA")</f>
        <v>#NAME?</v>
      </c>
      <c r="I407" s="63" t="e">
        <f ca="1">_xludf.IFNA(VLOOKUP($A407,'Data Sheet'!$A:T,19,FALSE),"NA")</f>
        <v>#NAME?</v>
      </c>
      <c r="J407" s="64" t="e">
        <f ca="1">_xludf.IFNA(VLOOKUP($A407,'Data Sheet'!$A:T,20,FALSE),"NA")</f>
        <v>#NAME?</v>
      </c>
    </row>
    <row r="408" spans="2:10" ht="15.75" customHeight="1" x14ac:dyDescent="0.15">
      <c r="B408" s="60" t="e">
        <f ca="1">_xludf.IFNA(VLOOKUP($A408,'Data Sheet'!$A:B,2,FALSE),"NA")</f>
        <v>#NAME?</v>
      </c>
      <c r="C408" s="61" t="e">
        <f ca="1">_xludf.IFNA(VLOOKUP($A408,'Data Sheet'!$A:U,3,FALSE),"NA")</f>
        <v>#NAME?</v>
      </c>
      <c r="D408" s="61" t="e">
        <f ca="1">_xludf.IFNA(VLOOKUP($A408,'Data Sheet'!$A:C,4,FALSE),"NA")</f>
        <v>#NAME?</v>
      </c>
      <c r="E408" s="61" t="e">
        <f ca="1">_xludf.IFNA(VLOOKUP($A408,'Data Sheet'!$A:D,5,FALSE),"NA")</f>
        <v>#NAME?</v>
      </c>
      <c r="F408" s="73" t="e">
        <f ca="1">_xludf.IFNA(VLOOKUP($A408,'Data Sheet'!$A:E,6,FALSE),"NA")</f>
        <v>#NAME?</v>
      </c>
      <c r="G408" s="63" t="e">
        <f ca="1">_xludf.IFNA(VLOOKUP($A408,'Data Sheet'!$A:F,7,FALSE),"NA")</f>
        <v>#NAME?</v>
      </c>
      <c r="H408" s="64" t="e">
        <f ca="1">_xludf.IFNA(VLOOKUP($A408,'Data Sheet'!$A:Q,18,FALSE),"NA")</f>
        <v>#NAME?</v>
      </c>
      <c r="I408" s="63" t="e">
        <f ca="1">_xludf.IFNA(VLOOKUP($A408,'Data Sheet'!$A:T,19,FALSE),"NA")</f>
        <v>#NAME?</v>
      </c>
      <c r="J408" s="64" t="e">
        <f ca="1">_xludf.IFNA(VLOOKUP($A408,'Data Sheet'!$A:T,20,FALSE),"NA")</f>
        <v>#NAME?</v>
      </c>
    </row>
    <row r="409" spans="2:10" ht="15.75" customHeight="1" x14ac:dyDescent="0.15">
      <c r="B409" s="60" t="e">
        <f ca="1">_xludf.IFNA(VLOOKUP($A409,'Data Sheet'!$A:B,2,FALSE),"NA")</f>
        <v>#NAME?</v>
      </c>
      <c r="C409" s="61" t="e">
        <f ca="1">_xludf.IFNA(VLOOKUP($A409,'Data Sheet'!$A:U,3,FALSE),"NA")</f>
        <v>#NAME?</v>
      </c>
      <c r="D409" s="61" t="e">
        <f ca="1">_xludf.IFNA(VLOOKUP($A409,'Data Sheet'!$A:C,4,FALSE),"NA")</f>
        <v>#NAME?</v>
      </c>
      <c r="E409" s="61" t="e">
        <f ca="1">_xludf.IFNA(VLOOKUP($A409,'Data Sheet'!$A:D,5,FALSE),"NA")</f>
        <v>#NAME?</v>
      </c>
      <c r="F409" s="73" t="e">
        <f ca="1">_xludf.IFNA(VLOOKUP($A409,'Data Sheet'!$A:E,6,FALSE),"NA")</f>
        <v>#NAME?</v>
      </c>
      <c r="G409" s="63" t="e">
        <f ca="1">_xludf.IFNA(VLOOKUP($A409,'Data Sheet'!$A:F,7,FALSE),"NA")</f>
        <v>#NAME?</v>
      </c>
      <c r="H409" s="64" t="e">
        <f ca="1">_xludf.IFNA(VLOOKUP($A409,'Data Sheet'!$A:Q,18,FALSE),"NA")</f>
        <v>#NAME?</v>
      </c>
      <c r="I409" s="63" t="e">
        <f ca="1">_xludf.IFNA(VLOOKUP($A409,'Data Sheet'!$A:T,19,FALSE),"NA")</f>
        <v>#NAME?</v>
      </c>
      <c r="J409" s="64" t="e">
        <f ca="1">_xludf.IFNA(VLOOKUP($A409,'Data Sheet'!$A:T,20,FALSE),"NA")</f>
        <v>#NAME?</v>
      </c>
    </row>
    <row r="410" spans="2:10" ht="15.75" customHeight="1" x14ac:dyDescent="0.15">
      <c r="B410" s="60" t="e">
        <f ca="1">_xludf.IFNA(VLOOKUP($A410,'Data Sheet'!$A:B,2,FALSE),"NA")</f>
        <v>#NAME?</v>
      </c>
      <c r="C410" s="61" t="e">
        <f ca="1">_xludf.IFNA(VLOOKUP($A410,'Data Sheet'!$A:U,3,FALSE),"NA")</f>
        <v>#NAME?</v>
      </c>
      <c r="D410" s="61" t="e">
        <f ca="1">_xludf.IFNA(VLOOKUP($A410,'Data Sheet'!$A:C,4,FALSE),"NA")</f>
        <v>#NAME?</v>
      </c>
      <c r="E410" s="61" t="e">
        <f ca="1">_xludf.IFNA(VLOOKUP($A410,'Data Sheet'!$A:D,5,FALSE),"NA")</f>
        <v>#NAME?</v>
      </c>
      <c r="F410" s="73" t="e">
        <f ca="1">_xludf.IFNA(VLOOKUP($A410,'Data Sheet'!$A:E,6,FALSE),"NA")</f>
        <v>#NAME?</v>
      </c>
      <c r="G410" s="63" t="e">
        <f ca="1">_xludf.IFNA(VLOOKUP($A410,'Data Sheet'!$A:F,7,FALSE),"NA")</f>
        <v>#NAME?</v>
      </c>
      <c r="H410" s="64" t="e">
        <f ca="1">_xludf.IFNA(VLOOKUP($A410,'Data Sheet'!$A:Q,18,FALSE),"NA")</f>
        <v>#NAME?</v>
      </c>
      <c r="I410" s="63" t="e">
        <f ca="1">_xludf.IFNA(VLOOKUP($A410,'Data Sheet'!$A:T,19,FALSE),"NA")</f>
        <v>#NAME?</v>
      </c>
      <c r="J410" s="64" t="e">
        <f ca="1">_xludf.IFNA(VLOOKUP($A410,'Data Sheet'!$A:T,20,FALSE),"NA")</f>
        <v>#NAME?</v>
      </c>
    </row>
    <row r="411" spans="2:10" ht="15.75" customHeight="1" x14ac:dyDescent="0.15">
      <c r="B411" s="60" t="e">
        <f ca="1">_xludf.IFNA(VLOOKUP($A411,'Data Sheet'!$A:B,2,FALSE),"NA")</f>
        <v>#NAME?</v>
      </c>
      <c r="C411" s="61" t="e">
        <f ca="1">_xludf.IFNA(VLOOKUP($A411,'Data Sheet'!$A:U,3,FALSE),"NA")</f>
        <v>#NAME?</v>
      </c>
      <c r="D411" s="61" t="e">
        <f ca="1">_xludf.IFNA(VLOOKUP($A411,'Data Sheet'!$A:C,4,FALSE),"NA")</f>
        <v>#NAME?</v>
      </c>
      <c r="E411" s="61" t="e">
        <f ca="1">_xludf.IFNA(VLOOKUP($A411,'Data Sheet'!$A:D,5,FALSE),"NA")</f>
        <v>#NAME?</v>
      </c>
      <c r="F411" s="73" t="e">
        <f ca="1">_xludf.IFNA(VLOOKUP($A411,'Data Sheet'!$A:E,6,FALSE),"NA")</f>
        <v>#NAME?</v>
      </c>
      <c r="G411" s="63" t="e">
        <f ca="1">_xludf.IFNA(VLOOKUP($A411,'Data Sheet'!$A:F,7,FALSE),"NA")</f>
        <v>#NAME?</v>
      </c>
      <c r="H411" s="64" t="e">
        <f ca="1">_xludf.IFNA(VLOOKUP($A411,'Data Sheet'!$A:Q,18,FALSE),"NA")</f>
        <v>#NAME?</v>
      </c>
      <c r="I411" s="63" t="e">
        <f ca="1">_xludf.IFNA(VLOOKUP($A411,'Data Sheet'!$A:T,19,FALSE),"NA")</f>
        <v>#NAME?</v>
      </c>
      <c r="J411" s="64" t="e">
        <f ca="1">_xludf.IFNA(VLOOKUP($A411,'Data Sheet'!$A:T,20,FALSE),"NA")</f>
        <v>#NAME?</v>
      </c>
    </row>
    <row r="412" spans="2:10" ht="15.75" customHeight="1" x14ac:dyDescent="0.15">
      <c r="B412" s="60" t="e">
        <f ca="1">_xludf.IFNA(VLOOKUP($A412,'Data Sheet'!$A:B,2,FALSE),"NA")</f>
        <v>#NAME?</v>
      </c>
      <c r="C412" s="61" t="e">
        <f ca="1">_xludf.IFNA(VLOOKUP($A412,'Data Sheet'!$A:U,3,FALSE),"NA")</f>
        <v>#NAME?</v>
      </c>
      <c r="D412" s="61" t="e">
        <f ca="1">_xludf.IFNA(VLOOKUP($A412,'Data Sheet'!$A:C,4,FALSE),"NA")</f>
        <v>#NAME?</v>
      </c>
      <c r="E412" s="61" t="e">
        <f ca="1">_xludf.IFNA(VLOOKUP($A412,'Data Sheet'!$A:D,5,FALSE),"NA")</f>
        <v>#NAME?</v>
      </c>
      <c r="F412" s="73" t="e">
        <f ca="1">_xludf.IFNA(VLOOKUP($A412,'Data Sheet'!$A:E,6,FALSE),"NA")</f>
        <v>#NAME?</v>
      </c>
      <c r="G412" s="63" t="e">
        <f ca="1">_xludf.IFNA(VLOOKUP($A412,'Data Sheet'!$A:F,7,FALSE),"NA")</f>
        <v>#NAME?</v>
      </c>
      <c r="H412" s="64" t="e">
        <f ca="1">_xludf.IFNA(VLOOKUP($A412,'Data Sheet'!$A:Q,18,FALSE),"NA")</f>
        <v>#NAME?</v>
      </c>
      <c r="I412" s="63" t="e">
        <f ca="1">_xludf.IFNA(VLOOKUP($A412,'Data Sheet'!$A:T,19,FALSE),"NA")</f>
        <v>#NAME?</v>
      </c>
      <c r="J412" s="64" t="e">
        <f ca="1">_xludf.IFNA(VLOOKUP($A412,'Data Sheet'!$A:T,20,FALSE),"NA")</f>
        <v>#NAME?</v>
      </c>
    </row>
    <row r="413" spans="2:10" ht="15.75" customHeight="1" x14ac:dyDescent="0.15">
      <c r="B413" s="60" t="e">
        <f ca="1">_xludf.IFNA(VLOOKUP($A413,'Data Sheet'!$A:B,2,FALSE),"NA")</f>
        <v>#NAME?</v>
      </c>
      <c r="C413" s="61" t="e">
        <f ca="1">_xludf.IFNA(VLOOKUP($A413,'Data Sheet'!$A:U,3,FALSE),"NA")</f>
        <v>#NAME?</v>
      </c>
      <c r="D413" s="61" t="e">
        <f ca="1">_xludf.IFNA(VLOOKUP($A413,'Data Sheet'!$A:C,4,FALSE),"NA")</f>
        <v>#NAME?</v>
      </c>
      <c r="E413" s="61" t="e">
        <f ca="1">_xludf.IFNA(VLOOKUP($A413,'Data Sheet'!$A:D,5,FALSE),"NA")</f>
        <v>#NAME?</v>
      </c>
      <c r="F413" s="73" t="e">
        <f ca="1">_xludf.IFNA(VLOOKUP($A413,'Data Sheet'!$A:E,6,FALSE),"NA")</f>
        <v>#NAME?</v>
      </c>
      <c r="G413" s="63" t="e">
        <f ca="1">_xludf.IFNA(VLOOKUP($A413,'Data Sheet'!$A:F,7,FALSE),"NA")</f>
        <v>#NAME?</v>
      </c>
      <c r="H413" s="64" t="e">
        <f ca="1">_xludf.IFNA(VLOOKUP($A413,'Data Sheet'!$A:Q,18,FALSE),"NA")</f>
        <v>#NAME?</v>
      </c>
      <c r="I413" s="63" t="e">
        <f ca="1">_xludf.IFNA(VLOOKUP($A413,'Data Sheet'!$A:T,19,FALSE),"NA")</f>
        <v>#NAME?</v>
      </c>
      <c r="J413" s="64" t="e">
        <f ca="1">_xludf.IFNA(VLOOKUP($A413,'Data Sheet'!$A:T,20,FALSE),"NA")</f>
        <v>#NAME?</v>
      </c>
    </row>
    <row r="414" spans="2:10" ht="15.75" customHeight="1" x14ac:dyDescent="0.15">
      <c r="B414" s="60" t="e">
        <f ca="1">_xludf.IFNA(VLOOKUP($A414,'Data Sheet'!$A:B,2,FALSE),"NA")</f>
        <v>#NAME?</v>
      </c>
      <c r="C414" s="61" t="e">
        <f ca="1">_xludf.IFNA(VLOOKUP($A414,'Data Sheet'!$A:U,3,FALSE),"NA")</f>
        <v>#NAME?</v>
      </c>
      <c r="D414" s="61" t="e">
        <f ca="1">_xludf.IFNA(VLOOKUP($A414,'Data Sheet'!$A:C,4,FALSE),"NA")</f>
        <v>#NAME?</v>
      </c>
      <c r="E414" s="61" t="e">
        <f ca="1">_xludf.IFNA(VLOOKUP($A414,'Data Sheet'!$A:D,5,FALSE),"NA")</f>
        <v>#NAME?</v>
      </c>
      <c r="F414" s="73" t="e">
        <f ca="1">_xludf.IFNA(VLOOKUP($A414,'Data Sheet'!$A:E,6,FALSE),"NA")</f>
        <v>#NAME?</v>
      </c>
      <c r="G414" s="63" t="e">
        <f ca="1">_xludf.IFNA(VLOOKUP($A414,'Data Sheet'!$A:F,7,FALSE),"NA")</f>
        <v>#NAME?</v>
      </c>
      <c r="H414" s="64" t="e">
        <f ca="1">_xludf.IFNA(VLOOKUP($A414,'Data Sheet'!$A:Q,18,FALSE),"NA")</f>
        <v>#NAME?</v>
      </c>
      <c r="I414" s="63" t="e">
        <f ca="1">_xludf.IFNA(VLOOKUP($A414,'Data Sheet'!$A:T,19,FALSE),"NA")</f>
        <v>#NAME?</v>
      </c>
      <c r="J414" s="64" t="e">
        <f ca="1">_xludf.IFNA(VLOOKUP($A414,'Data Sheet'!$A:T,20,FALSE),"NA")</f>
        <v>#NAME?</v>
      </c>
    </row>
    <row r="415" spans="2:10" ht="15.75" customHeight="1" x14ac:dyDescent="0.15">
      <c r="B415" s="60" t="e">
        <f ca="1">_xludf.IFNA(VLOOKUP($A415,'Data Sheet'!$A:B,2,FALSE),"NA")</f>
        <v>#NAME?</v>
      </c>
      <c r="C415" s="61" t="e">
        <f ca="1">_xludf.IFNA(VLOOKUP($A415,'Data Sheet'!$A:U,3,FALSE),"NA")</f>
        <v>#NAME?</v>
      </c>
      <c r="D415" s="61" t="e">
        <f ca="1">_xludf.IFNA(VLOOKUP($A415,'Data Sheet'!$A:C,4,FALSE),"NA")</f>
        <v>#NAME?</v>
      </c>
      <c r="E415" s="61" t="e">
        <f ca="1">_xludf.IFNA(VLOOKUP($A415,'Data Sheet'!$A:D,5,FALSE),"NA")</f>
        <v>#NAME?</v>
      </c>
      <c r="F415" s="73" t="e">
        <f ca="1">_xludf.IFNA(VLOOKUP($A415,'Data Sheet'!$A:E,6,FALSE),"NA")</f>
        <v>#NAME?</v>
      </c>
      <c r="G415" s="63" t="e">
        <f ca="1">_xludf.IFNA(VLOOKUP($A415,'Data Sheet'!$A:F,7,FALSE),"NA")</f>
        <v>#NAME?</v>
      </c>
      <c r="H415" s="64" t="e">
        <f ca="1">_xludf.IFNA(VLOOKUP($A415,'Data Sheet'!$A:Q,18,FALSE),"NA")</f>
        <v>#NAME?</v>
      </c>
      <c r="I415" s="63" t="e">
        <f ca="1">_xludf.IFNA(VLOOKUP($A415,'Data Sheet'!$A:T,19,FALSE),"NA")</f>
        <v>#NAME?</v>
      </c>
      <c r="J415" s="64" t="e">
        <f ca="1">_xludf.IFNA(VLOOKUP($A415,'Data Sheet'!$A:T,20,FALSE),"NA")</f>
        <v>#NAME?</v>
      </c>
    </row>
    <row r="416" spans="2:10" ht="15.75" customHeight="1" x14ac:dyDescent="0.15">
      <c r="B416" s="60" t="e">
        <f ca="1">_xludf.IFNA(VLOOKUP($A416,'Data Sheet'!$A:B,2,FALSE),"NA")</f>
        <v>#NAME?</v>
      </c>
      <c r="C416" s="61" t="e">
        <f ca="1">_xludf.IFNA(VLOOKUP($A416,'Data Sheet'!$A:U,3,FALSE),"NA")</f>
        <v>#NAME?</v>
      </c>
      <c r="D416" s="61" t="e">
        <f ca="1">_xludf.IFNA(VLOOKUP($A416,'Data Sheet'!$A:C,4,FALSE),"NA")</f>
        <v>#NAME?</v>
      </c>
      <c r="E416" s="61" t="e">
        <f ca="1">_xludf.IFNA(VLOOKUP($A416,'Data Sheet'!$A:D,5,FALSE),"NA")</f>
        <v>#NAME?</v>
      </c>
      <c r="F416" s="73" t="e">
        <f ca="1">_xludf.IFNA(VLOOKUP($A416,'Data Sheet'!$A:E,6,FALSE),"NA")</f>
        <v>#NAME?</v>
      </c>
      <c r="G416" s="63" t="e">
        <f ca="1">_xludf.IFNA(VLOOKUP($A416,'Data Sheet'!$A:F,7,FALSE),"NA")</f>
        <v>#NAME?</v>
      </c>
      <c r="H416" s="64" t="e">
        <f ca="1">_xludf.IFNA(VLOOKUP($A416,'Data Sheet'!$A:Q,18,FALSE),"NA")</f>
        <v>#NAME?</v>
      </c>
      <c r="I416" s="63" t="e">
        <f ca="1">_xludf.IFNA(VLOOKUP($A416,'Data Sheet'!$A:T,19,FALSE),"NA")</f>
        <v>#NAME?</v>
      </c>
      <c r="J416" s="64" t="e">
        <f ca="1">_xludf.IFNA(VLOOKUP($A416,'Data Sheet'!$A:T,20,FALSE),"NA")</f>
        <v>#NAME?</v>
      </c>
    </row>
    <row r="417" spans="2:10" ht="15.75" customHeight="1" x14ac:dyDescent="0.15">
      <c r="B417" s="60" t="e">
        <f ca="1">_xludf.IFNA(VLOOKUP($A417,'Data Sheet'!$A:B,2,FALSE),"NA")</f>
        <v>#NAME?</v>
      </c>
      <c r="C417" s="61" t="e">
        <f ca="1">_xludf.IFNA(VLOOKUP($A417,'Data Sheet'!$A:U,3,FALSE),"NA")</f>
        <v>#NAME?</v>
      </c>
      <c r="D417" s="61" t="e">
        <f ca="1">_xludf.IFNA(VLOOKUP($A417,'Data Sheet'!$A:C,4,FALSE),"NA")</f>
        <v>#NAME?</v>
      </c>
      <c r="E417" s="61" t="e">
        <f ca="1">_xludf.IFNA(VLOOKUP($A417,'Data Sheet'!$A:D,5,FALSE),"NA")</f>
        <v>#NAME?</v>
      </c>
      <c r="F417" s="73" t="e">
        <f ca="1">_xludf.IFNA(VLOOKUP($A417,'Data Sheet'!$A:E,6,FALSE),"NA")</f>
        <v>#NAME?</v>
      </c>
      <c r="G417" s="63" t="e">
        <f ca="1">_xludf.IFNA(VLOOKUP($A417,'Data Sheet'!$A:F,7,FALSE),"NA")</f>
        <v>#NAME?</v>
      </c>
      <c r="H417" s="64" t="e">
        <f ca="1">_xludf.IFNA(VLOOKUP($A417,'Data Sheet'!$A:Q,18,FALSE),"NA")</f>
        <v>#NAME?</v>
      </c>
      <c r="I417" s="63" t="e">
        <f ca="1">_xludf.IFNA(VLOOKUP($A417,'Data Sheet'!$A:T,19,FALSE),"NA")</f>
        <v>#NAME?</v>
      </c>
      <c r="J417" s="64" t="e">
        <f ca="1">_xludf.IFNA(VLOOKUP($A417,'Data Sheet'!$A:T,20,FALSE),"NA")</f>
        <v>#NAME?</v>
      </c>
    </row>
    <row r="418" spans="2:10" ht="15.75" customHeight="1" x14ac:dyDescent="0.15">
      <c r="B418" s="60" t="e">
        <f ca="1">_xludf.IFNA(VLOOKUP($A418,'Data Sheet'!$A:B,2,FALSE),"NA")</f>
        <v>#NAME?</v>
      </c>
      <c r="C418" s="61" t="e">
        <f ca="1">_xludf.IFNA(VLOOKUP($A418,'Data Sheet'!$A:U,3,FALSE),"NA")</f>
        <v>#NAME?</v>
      </c>
      <c r="D418" s="61" t="e">
        <f ca="1">_xludf.IFNA(VLOOKUP($A418,'Data Sheet'!$A:C,4,FALSE),"NA")</f>
        <v>#NAME?</v>
      </c>
      <c r="E418" s="61" t="e">
        <f ca="1">_xludf.IFNA(VLOOKUP($A418,'Data Sheet'!$A:D,5,FALSE),"NA")</f>
        <v>#NAME?</v>
      </c>
      <c r="F418" s="73" t="e">
        <f ca="1">_xludf.IFNA(VLOOKUP($A418,'Data Sheet'!$A:E,6,FALSE),"NA")</f>
        <v>#NAME?</v>
      </c>
      <c r="G418" s="63" t="e">
        <f ca="1">_xludf.IFNA(VLOOKUP($A418,'Data Sheet'!$A:F,7,FALSE),"NA")</f>
        <v>#NAME?</v>
      </c>
      <c r="H418" s="64" t="e">
        <f ca="1">_xludf.IFNA(VLOOKUP($A418,'Data Sheet'!$A:Q,18,FALSE),"NA")</f>
        <v>#NAME?</v>
      </c>
      <c r="I418" s="63" t="e">
        <f ca="1">_xludf.IFNA(VLOOKUP($A418,'Data Sheet'!$A:T,19,FALSE),"NA")</f>
        <v>#NAME?</v>
      </c>
      <c r="J418" s="64" t="e">
        <f ca="1">_xludf.IFNA(VLOOKUP($A418,'Data Sheet'!$A:T,20,FALSE),"NA")</f>
        <v>#NAME?</v>
      </c>
    </row>
    <row r="419" spans="2:10" ht="15.75" customHeight="1" x14ac:dyDescent="0.15">
      <c r="B419" s="60" t="e">
        <f ca="1">_xludf.IFNA(VLOOKUP($A419,'Data Sheet'!$A:B,2,FALSE),"NA")</f>
        <v>#NAME?</v>
      </c>
      <c r="C419" s="61" t="e">
        <f ca="1">_xludf.IFNA(VLOOKUP($A419,'Data Sheet'!$A:U,3,FALSE),"NA")</f>
        <v>#NAME?</v>
      </c>
      <c r="D419" s="61" t="e">
        <f ca="1">_xludf.IFNA(VLOOKUP($A419,'Data Sheet'!$A:C,4,FALSE),"NA")</f>
        <v>#NAME?</v>
      </c>
      <c r="E419" s="61" t="e">
        <f ca="1">_xludf.IFNA(VLOOKUP($A419,'Data Sheet'!$A:D,5,FALSE),"NA")</f>
        <v>#NAME?</v>
      </c>
      <c r="F419" s="73" t="e">
        <f ca="1">_xludf.IFNA(VLOOKUP($A419,'Data Sheet'!$A:E,6,FALSE),"NA")</f>
        <v>#NAME?</v>
      </c>
      <c r="G419" s="63" t="e">
        <f ca="1">_xludf.IFNA(VLOOKUP($A419,'Data Sheet'!$A:F,7,FALSE),"NA")</f>
        <v>#NAME?</v>
      </c>
      <c r="H419" s="64" t="e">
        <f ca="1">_xludf.IFNA(VLOOKUP($A419,'Data Sheet'!$A:Q,18,FALSE),"NA")</f>
        <v>#NAME?</v>
      </c>
      <c r="I419" s="63" t="e">
        <f ca="1">_xludf.IFNA(VLOOKUP($A419,'Data Sheet'!$A:T,19,FALSE),"NA")</f>
        <v>#NAME?</v>
      </c>
      <c r="J419" s="64" t="e">
        <f ca="1">_xludf.IFNA(VLOOKUP($A419,'Data Sheet'!$A:T,20,FALSE),"NA")</f>
        <v>#NAME?</v>
      </c>
    </row>
    <row r="420" spans="2:10" ht="15.75" customHeight="1" x14ac:dyDescent="0.15">
      <c r="B420" s="60" t="e">
        <f ca="1">_xludf.IFNA(VLOOKUP($A420,'Data Sheet'!$A:B,2,FALSE),"NA")</f>
        <v>#NAME?</v>
      </c>
      <c r="C420" s="61" t="e">
        <f ca="1">_xludf.IFNA(VLOOKUP($A420,'Data Sheet'!$A:U,3,FALSE),"NA")</f>
        <v>#NAME?</v>
      </c>
      <c r="D420" s="61" t="e">
        <f ca="1">_xludf.IFNA(VLOOKUP($A420,'Data Sheet'!$A:C,4,FALSE),"NA")</f>
        <v>#NAME?</v>
      </c>
      <c r="E420" s="61" t="e">
        <f ca="1">_xludf.IFNA(VLOOKUP($A420,'Data Sheet'!$A:D,5,FALSE),"NA")</f>
        <v>#NAME?</v>
      </c>
      <c r="F420" s="73" t="e">
        <f ca="1">_xludf.IFNA(VLOOKUP($A420,'Data Sheet'!$A:E,6,FALSE),"NA")</f>
        <v>#NAME?</v>
      </c>
      <c r="G420" s="63" t="e">
        <f ca="1">_xludf.IFNA(VLOOKUP($A420,'Data Sheet'!$A:F,7,FALSE),"NA")</f>
        <v>#NAME?</v>
      </c>
      <c r="H420" s="64" t="e">
        <f ca="1">_xludf.IFNA(VLOOKUP($A420,'Data Sheet'!$A:Q,18,FALSE),"NA")</f>
        <v>#NAME?</v>
      </c>
      <c r="I420" s="63" t="e">
        <f ca="1">_xludf.IFNA(VLOOKUP($A420,'Data Sheet'!$A:T,19,FALSE),"NA")</f>
        <v>#NAME?</v>
      </c>
      <c r="J420" s="64" t="e">
        <f ca="1">_xludf.IFNA(VLOOKUP($A420,'Data Sheet'!$A:T,20,FALSE),"NA")</f>
        <v>#NAME?</v>
      </c>
    </row>
    <row r="421" spans="2:10" ht="15.75" customHeight="1" x14ac:dyDescent="0.15">
      <c r="B421" s="60" t="e">
        <f ca="1">_xludf.IFNA(VLOOKUP($A421,'Data Sheet'!$A:B,2,FALSE),"NA")</f>
        <v>#NAME?</v>
      </c>
      <c r="C421" s="61" t="e">
        <f ca="1">_xludf.IFNA(VLOOKUP($A421,'Data Sheet'!$A:U,3,FALSE),"NA")</f>
        <v>#NAME?</v>
      </c>
      <c r="D421" s="61" t="e">
        <f ca="1">_xludf.IFNA(VLOOKUP($A421,'Data Sheet'!$A:C,4,FALSE),"NA")</f>
        <v>#NAME?</v>
      </c>
      <c r="E421" s="61" t="e">
        <f ca="1">_xludf.IFNA(VLOOKUP($A421,'Data Sheet'!$A:D,5,FALSE),"NA")</f>
        <v>#NAME?</v>
      </c>
      <c r="F421" s="73" t="e">
        <f ca="1">_xludf.IFNA(VLOOKUP($A421,'Data Sheet'!$A:E,6,FALSE),"NA")</f>
        <v>#NAME?</v>
      </c>
      <c r="G421" s="63" t="e">
        <f ca="1">_xludf.IFNA(VLOOKUP($A421,'Data Sheet'!$A:F,7,FALSE),"NA")</f>
        <v>#NAME?</v>
      </c>
      <c r="H421" s="64" t="e">
        <f ca="1">_xludf.IFNA(VLOOKUP($A421,'Data Sheet'!$A:Q,18,FALSE),"NA")</f>
        <v>#NAME?</v>
      </c>
      <c r="I421" s="63" t="e">
        <f ca="1">_xludf.IFNA(VLOOKUP($A421,'Data Sheet'!$A:T,19,FALSE),"NA")</f>
        <v>#NAME?</v>
      </c>
      <c r="J421" s="64" t="e">
        <f ca="1">_xludf.IFNA(VLOOKUP($A421,'Data Sheet'!$A:T,20,FALSE),"NA")</f>
        <v>#NAME?</v>
      </c>
    </row>
    <row r="422" spans="2:10" ht="15.75" customHeight="1" x14ac:dyDescent="0.15">
      <c r="B422" s="60" t="e">
        <f ca="1">_xludf.IFNA(VLOOKUP($A422,'Data Sheet'!$A:B,2,FALSE),"NA")</f>
        <v>#NAME?</v>
      </c>
      <c r="C422" s="61" t="e">
        <f ca="1">_xludf.IFNA(VLOOKUP($A422,'Data Sheet'!$A:U,3,FALSE),"NA")</f>
        <v>#NAME?</v>
      </c>
      <c r="D422" s="61" t="e">
        <f ca="1">_xludf.IFNA(VLOOKUP($A422,'Data Sheet'!$A:C,4,FALSE),"NA")</f>
        <v>#NAME?</v>
      </c>
      <c r="E422" s="61" t="e">
        <f ca="1">_xludf.IFNA(VLOOKUP($A422,'Data Sheet'!$A:D,5,FALSE),"NA")</f>
        <v>#NAME?</v>
      </c>
      <c r="F422" s="73" t="e">
        <f ca="1">_xludf.IFNA(VLOOKUP($A422,'Data Sheet'!$A:E,6,FALSE),"NA")</f>
        <v>#NAME?</v>
      </c>
      <c r="G422" s="63" t="e">
        <f ca="1">_xludf.IFNA(VLOOKUP($A422,'Data Sheet'!$A:F,7,FALSE),"NA")</f>
        <v>#NAME?</v>
      </c>
      <c r="H422" s="64" t="e">
        <f ca="1">_xludf.IFNA(VLOOKUP($A422,'Data Sheet'!$A:Q,18,FALSE),"NA")</f>
        <v>#NAME?</v>
      </c>
      <c r="I422" s="63" t="e">
        <f ca="1">_xludf.IFNA(VLOOKUP($A422,'Data Sheet'!$A:T,19,FALSE),"NA")</f>
        <v>#NAME?</v>
      </c>
      <c r="J422" s="64" t="e">
        <f ca="1">_xludf.IFNA(VLOOKUP($A422,'Data Sheet'!$A:T,20,FALSE),"NA")</f>
        <v>#NAME?</v>
      </c>
    </row>
    <row r="423" spans="2:10" ht="15.75" customHeight="1" x14ac:dyDescent="0.15">
      <c r="B423" s="60" t="e">
        <f ca="1">_xludf.IFNA(VLOOKUP($A423,'Data Sheet'!$A:B,2,FALSE),"NA")</f>
        <v>#NAME?</v>
      </c>
      <c r="C423" s="61" t="e">
        <f ca="1">_xludf.IFNA(VLOOKUP($A423,'Data Sheet'!$A:U,3,FALSE),"NA")</f>
        <v>#NAME?</v>
      </c>
      <c r="D423" s="61" t="e">
        <f ca="1">_xludf.IFNA(VLOOKUP($A423,'Data Sheet'!$A:C,4,FALSE),"NA")</f>
        <v>#NAME?</v>
      </c>
      <c r="E423" s="61" t="e">
        <f ca="1">_xludf.IFNA(VLOOKUP($A423,'Data Sheet'!$A:D,5,FALSE),"NA")</f>
        <v>#NAME?</v>
      </c>
      <c r="F423" s="73" t="e">
        <f ca="1">_xludf.IFNA(VLOOKUP($A423,'Data Sheet'!$A:E,6,FALSE),"NA")</f>
        <v>#NAME?</v>
      </c>
      <c r="G423" s="63" t="e">
        <f ca="1">_xludf.IFNA(VLOOKUP($A423,'Data Sheet'!$A:F,7,FALSE),"NA")</f>
        <v>#NAME?</v>
      </c>
      <c r="H423" s="64" t="e">
        <f ca="1">_xludf.IFNA(VLOOKUP($A423,'Data Sheet'!$A:Q,18,FALSE),"NA")</f>
        <v>#NAME?</v>
      </c>
      <c r="I423" s="63" t="e">
        <f ca="1">_xludf.IFNA(VLOOKUP($A423,'Data Sheet'!$A:T,19,FALSE),"NA")</f>
        <v>#NAME?</v>
      </c>
      <c r="J423" s="64" t="e">
        <f ca="1">_xludf.IFNA(VLOOKUP($A423,'Data Sheet'!$A:T,20,FALSE),"NA")</f>
        <v>#NAME?</v>
      </c>
    </row>
    <row r="424" spans="2:10" ht="15.75" customHeight="1" x14ac:dyDescent="0.15">
      <c r="B424" s="60" t="e">
        <f ca="1">_xludf.IFNA(VLOOKUP($A424,'Data Sheet'!$A:B,2,FALSE),"NA")</f>
        <v>#NAME?</v>
      </c>
      <c r="C424" s="61" t="e">
        <f ca="1">_xludf.IFNA(VLOOKUP($A424,'Data Sheet'!$A:U,3,FALSE),"NA")</f>
        <v>#NAME?</v>
      </c>
      <c r="D424" s="61" t="e">
        <f ca="1">_xludf.IFNA(VLOOKUP($A424,'Data Sheet'!$A:C,4,FALSE),"NA")</f>
        <v>#NAME?</v>
      </c>
      <c r="E424" s="61" t="e">
        <f ca="1">_xludf.IFNA(VLOOKUP($A424,'Data Sheet'!$A:D,5,FALSE),"NA")</f>
        <v>#NAME?</v>
      </c>
      <c r="F424" s="73" t="e">
        <f ca="1">_xludf.IFNA(VLOOKUP($A424,'Data Sheet'!$A:E,6,FALSE),"NA")</f>
        <v>#NAME?</v>
      </c>
      <c r="G424" s="63" t="e">
        <f ca="1">_xludf.IFNA(VLOOKUP($A424,'Data Sheet'!$A:F,7,FALSE),"NA")</f>
        <v>#NAME?</v>
      </c>
      <c r="H424" s="64" t="e">
        <f ca="1">_xludf.IFNA(VLOOKUP($A424,'Data Sheet'!$A:Q,18,FALSE),"NA")</f>
        <v>#NAME?</v>
      </c>
      <c r="I424" s="63" t="e">
        <f ca="1">_xludf.IFNA(VLOOKUP($A424,'Data Sheet'!$A:T,19,FALSE),"NA")</f>
        <v>#NAME?</v>
      </c>
      <c r="J424" s="64" t="e">
        <f ca="1">_xludf.IFNA(VLOOKUP($A424,'Data Sheet'!$A:T,20,FALSE),"NA")</f>
        <v>#NAME?</v>
      </c>
    </row>
    <row r="425" spans="2:10" ht="15.75" customHeight="1" x14ac:dyDescent="0.15">
      <c r="B425" s="60" t="e">
        <f ca="1">_xludf.IFNA(VLOOKUP($A425,'Data Sheet'!$A:B,2,FALSE),"NA")</f>
        <v>#NAME?</v>
      </c>
      <c r="C425" s="61" t="e">
        <f ca="1">_xludf.IFNA(VLOOKUP($A425,'Data Sheet'!$A:U,3,FALSE),"NA")</f>
        <v>#NAME?</v>
      </c>
      <c r="D425" s="61" t="e">
        <f ca="1">_xludf.IFNA(VLOOKUP($A425,'Data Sheet'!$A:C,4,FALSE),"NA")</f>
        <v>#NAME?</v>
      </c>
      <c r="E425" s="61" t="e">
        <f ca="1">_xludf.IFNA(VLOOKUP($A425,'Data Sheet'!$A:D,5,FALSE),"NA")</f>
        <v>#NAME?</v>
      </c>
      <c r="F425" s="73" t="e">
        <f ca="1">_xludf.IFNA(VLOOKUP($A425,'Data Sheet'!$A:E,6,FALSE),"NA")</f>
        <v>#NAME?</v>
      </c>
      <c r="G425" s="63" t="e">
        <f ca="1">_xludf.IFNA(VLOOKUP($A425,'Data Sheet'!$A:F,7,FALSE),"NA")</f>
        <v>#NAME?</v>
      </c>
      <c r="H425" s="64" t="e">
        <f ca="1">_xludf.IFNA(VLOOKUP($A425,'Data Sheet'!$A:Q,18,FALSE),"NA")</f>
        <v>#NAME?</v>
      </c>
      <c r="I425" s="63" t="e">
        <f ca="1">_xludf.IFNA(VLOOKUP($A425,'Data Sheet'!$A:T,19,FALSE),"NA")</f>
        <v>#NAME?</v>
      </c>
      <c r="J425" s="64" t="e">
        <f ca="1">_xludf.IFNA(VLOOKUP($A425,'Data Sheet'!$A:T,20,FALSE),"NA")</f>
        <v>#NAME?</v>
      </c>
    </row>
    <row r="426" spans="2:10" ht="15.75" customHeight="1" x14ac:dyDescent="0.15">
      <c r="B426" s="60" t="e">
        <f ca="1">_xludf.IFNA(VLOOKUP($A426,'Data Sheet'!$A:B,2,FALSE),"NA")</f>
        <v>#NAME?</v>
      </c>
      <c r="C426" s="61" t="e">
        <f ca="1">_xludf.IFNA(VLOOKUP($A426,'Data Sheet'!$A:U,3,FALSE),"NA")</f>
        <v>#NAME?</v>
      </c>
      <c r="D426" s="61" t="e">
        <f ca="1">_xludf.IFNA(VLOOKUP($A426,'Data Sheet'!$A:C,4,FALSE),"NA")</f>
        <v>#NAME?</v>
      </c>
      <c r="E426" s="61" t="e">
        <f ca="1">_xludf.IFNA(VLOOKUP($A426,'Data Sheet'!$A:D,5,FALSE),"NA")</f>
        <v>#NAME?</v>
      </c>
      <c r="F426" s="73" t="e">
        <f ca="1">_xludf.IFNA(VLOOKUP($A426,'Data Sheet'!$A:E,6,FALSE),"NA")</f>
        <v>#NAME?</v>
      </c>
      <c r="G426" s="63" t="e">
        <f ca="1">_xludf.IFNA(VLOOKUP($A426,'Data Sheet'!$A:F,7,FALSE),"NA")</f>
        <v>#NAME?</v>
      </c>
      <c r="H426" s="64" t="e">
        <f ca="1">_xludf.IFNA(VLOOKUP($A426,'Data Sheet'!$A:Q,18,FALSE),"NA")</f>
        <v>#NAME?</v>
      </c>
      <c r="I426" s="63" t="e">
        <f ca="1">_xludf.IFNA(VLOOKUP($A426,'Data Sheet'!$A:T,19,FALSE),"NA")</f>
        <v>#NAME?</v>
      </c>
      <c r="J426" s="64" t="e">
        <f ca="1">_xludf.IFNA(VLOOKUP($A426,'Data Sheet'!$A:T,20,FALSE),"NA")</f>
        <v>#NAME?</v>
      </c>
    </row>
    <row r="427" spans="2:10" ht="15.75" customHeight="1" x14ac:dyDescent="0.15">
      <c r="B427" s="60" t="e">
        <f ca="1">_xludf.IFNA(VLOOKUP($A427,'Data Sheet'!$A:B,2,FALSE),"NA")</f>
        <v>#NAME?</v>
      </c>
      <c r="C427" s="61" t="e">
        <f ca="1">_xludf.IFNA(VLOOKUP($A427,'Data Sheet'!$A:U,3,FALSE),"NA")</f>
        <v>#NAME?</v>
      </c>
      <c r="D427" s="61" t="e">
        <f ca="1">_xludf.IFNA(VLOOKUP($A427,'Data Sheet'!$A:C,4,FALSE),"NA")</f>
        <v>#NAME?</v>
      </c>
      <c r="E427" s="61" t="e">
        <f ca="1">_xludf.IFNA(VLOOKUP($A427,'Data Sheet'!$A:D,5,FALSE),"NA")</f>
        <v>#NAME?</v>
      </c>
      <c r="F427" s="73" t="e">
        <f ca="1">_xludf.IFNA(VLOOKUP($A427,'Data Sheet'!$A:E,6,FALSE),"NA")</f>
        <v>#NAME?</v>
      </c>
      <c r="G427" s="63" t="e">
        <f ca="1">_xludf.IFNA(VLOOKUP($A427,'Data Sheet'!$A:F,7,FALSE),"NA")</f>
        <v>#NAME?</v>
      </c>
      <c r="H427" s="64" t="e">
        <f ca="1">_xludf.IFNA(VLOOKUP($A427,'Data Sheet'!$A:Q,18,FALSE),"NA")</f>
        <v>#NAME?</v>
      </c>
      <c r="I427" s="63" t="e">
        <f ca="1">_xludf.IFNA(VLOOKUP($A427,'Data Sheet'!$A:T,19,FALSE),"NA")</f>
        <v>#NAME?</v>
      </c>
      <c r="J427" s="64" t="e">
        <f ca="1">_xludf.IFNA(VLOOKUP($A427,'Data Sheet'!$A:T,20,FALSE),"NA")</f>
        <v>#NAME?</v>
      </c>
    </row>
    <row r="428" spans="2:10" ht="15.75" customHeight="1" x14ac:dyDescent="0.15">
      <c r="B428" s="60" t="e">
        <f ca="1">_xludf.IFNA(VLOOKUP($A428,'Data Sheet'!$A:B,2,FALSE),"NA")</f>
        <v>#NAME?</v>
      </c>
      <c r="C428" s="61" t="e">
        <f ca="1">_xludf.IFNA(VLOOKUP($A428,'Data Sheet'!$A:U,3,FALSE),"NA")</f>
        <v>#NAME?</v>
      </c>
      <c r="D428" s="61" t="e">
        <f ca="1">_xludf.IFNA(VLOOKUP($A428,'Data Sheet'!$A:C,4,FALSE),"NA")</f>
        <v>#NAME?</v>
      </c>
      <c r="E428" s="61" t="e">
        <f ca="1">_xludf.IFNA(VLOOKUP($A428,'Data Sheet'!$A:D,5,FALSE),"NA")</f>
        <v>#NAME?</v>
      </c>
      <c r="F428" s="73" t="e">
        <f ca="1">_xludf.IFNA(VLOOKUP($A428,'Data Sheet'!$A:E,6,FALSE),"NA")</f>
        <v>#NAME?</v>
      </c>
      <c r="G428" s="63" t="e">
        <f ca="1">_xludf.IFNA(VLOOKUP($A428,'Data Sheet'!$A:F,7,FALSE),"NA")</f>
        <v>#NAME?</v>
      </c>
      <c r="H428" s="64" t="e">
        <f ca="1">_xludf.IFNA(VLOOKUP($A428,'Data Sheet'!$A:Q,18,FALSE),"NA")</f>
        <v>#NAME?</v>
      </c>
      <c r="I428" s="63" t="e">
        <f ca="1">_xludf.IFNA(VLOOKUP($A428,'Data Sheet'!$A:T,19,FALSE),"NA")</f>
        <v>#NAME?</v>
      </c>
      <c r="J428" s="64" t="e">
        <f ca="1">_xludf.IFNA(VLOOKUP($A428,'Data Sheet'!$A:T,20,FALSE),"NA")</f>
        <v>#NAME?</v>
      </c>
    </row>
    <row r="429" spans="2:10" ht="15.75" customHeight="1" x14ac:dyDescent="0.15">
      <c r="B429" s="60" t="e">
        <f ca="1">_xludf.IFNA(VLOOKUP($A429,'Data Sheet'!$A:B,2,FALSE),"NA")</f>
        <v>#NAME?</v>
      </c>
      <c r="C429" s="61" t="e">
        <f ca="1">_xludf.IFNA(VLOOKUP($A429,'Data Sheet'!$A:U,3,FALSE),"NA")</f>
        <v>#NAME?</v>
      </c>
      <c r="D429" s="61" t="e">
        <f ca="1">_xludf.IFNA(VLOOKUP($A429,'Data Sheet'!$A:C,4,FALSE),"NA")</f>
        <v>#NAME?</v>
      </c>
      <c r="E429" s="61" t="e">
        <f ca="1">_xludf.IFNA(VLOOKUP($A429,'Data Sheet'!$A:D,5,FALSE),"NA")</f>
        <v>#NAME?</v>
      </c>
      <c r="F429" s="73" t="e">
        <f ca="1">_xludf.IFNA(VLOOKUP($A429,'Data Sheet'!$A:E,6,FALSE),"NA")</f>
        <v>#NAME?</v>
      </c>
      <c r="G429" s="63" t="e">
        <f ca="1">_xludf.IFNA(VLOOKUP($A429,'Data Sheet'!$A:F,7,FALSE),"NA")</f>
        <v>#NAME?</v>
      </c>
      <c r="H429" s="64" t="e">
        <f ca="1">_xludf.IFNA(VLOOKUP($A429,'Data Sheet'!$A:Q,18,FALSE),"NA")</f>
        <v>#NAME?</v>
      </c>
      <c r="I429" s="63" t="e">
        <f ca="1">_xludf.IFNA(VLOOKUP($A429,'Data Sheet'!$A:T,19,FALSE),"NA")</f>
        <v>#NAME?</v>
      </c>
      <c r="J429" s="64" t="e">
        <f ca="1">_xludf.IFNA(VLOOKUP($A429,'Data Sheet'!$A:T,20,FALSE),"NA")</f>
        <v>#NAME?</v>
      </c>
    </row>
    <row r="430" spans="2:10" ht="15.75" customHeight="1" x14ac:dyDescent="0.15">
      <c r="B430" s="60" t="e">
        <f ca="1">_xludf.IFNA(VLOOKUP($A430,'Data Sheet'!$A:B,2,FALSE),"NA")</f>
        <v>#NAME?</v>
      </c>
      <c r="C430" s="61" t="e">
        <f ca="1">_xludf.IFNA(VLOOKUP($A430,'Data Sheet'!$A:U,3,FALSE),"NA")</f>
        <v>#NAME?</v>
      </c>
      <c r="D430" s="61" t="e">
        <f ca="1">_xludf.IFNA(VLOOKUP($A430,'Data Sheet'!$A:C,4,FALSE),"NA")</f>
        <v>#NAME?</v>
      </c>
      <c r="E430" s="61" t="e">
        <f ca="1">_xludf.IFNA(VLOOKUP($A430,'Data Sheet'!$A:D,5,FALSE),"NA")</f>
        <v>#NAME?</v>
      </c>
      <c r="F430" s="73" t="e">
        <f ca="1">_xludf.IFNA(VLOOKUP($A430,'Data Sheet'!$A:E,6,FALSE),"NA")</f>
        <v>#NAME?</v>
      </c>
      <c r="G430" s="63" t="e">
        <f ca="1">_xludf.IFNA(VLOOKUP($A430,'Data Sheet'!$A:F,7,FALSE),"NA")</f>
        <v>#NAME?</v>
      </c>
      <c r="H430" s="64" t="e">
        <f ca="1">_xludf.IFNA(VLOOKUP($A430,'Data Sheet'!$A:Q,18,FALSE),"NA")</f>
        <v>#NAME?</v>
      </c>
      <c r="I430" s="63" t="e">
        <f ca="1">_xludf.IFNA(VLOOKUP($A430,'Data Sheet'!$A:T,19,FALSE),"NA")</f>
        <v>#NAME?</v>
      </c>
      <c r="J430" s="64" t="e">
        <f ca="1">_xludf.IFNA(VLOOKUP($A430,'Data Sheet'!$A:T,20,FALSE),"NA")</f>
        <v>#NAME?</v>
      </c>
    </row>
    <row r="431" spans="2:10" ht="15.75" customHeight="1" x14ac:dyDescent="0.15">
      <c r="B431" s="60" t="e">
        <f ca="1">_xludf.IFNA(VLOOKUP($A431,'Data Sheet'!$A:B,2,FALSE),"NA")</f>
        <v>#NAME?</v>
      </c>
      <c r="C431" s="61" t="e">
        <f ca="1">_xludf.IFNA(VLOOKUP($A431,'Data Sheet'!$A:U,3,FALSE),"NA")</f>
        <v>#NAME?</v>
      </c>
      <c r="D431" s="61" t="e">
        <f ca="1">_xludf.IFNA(VLOOKUP($A431,'Data Sheet'!$A:C,4,FALSE),"NA")</f>
        <v>#NAME?</v>
      </c>
      <c r="E431" s="61" t="e">
        <f ca="1">_xludf.IFNA(VLOOKUP($A431,'Data Sheet'!$A:D,5,FALSE),"NA")</f>
        <v>#NAME?</v>
      </c>
      <c r="F431" s="73" t="e">
        <f ca="1">_xludf.IFNA(VLOOKUP($A431,'Data Sheet'!$A:E,6,FALSE),"NA")</f>
        <v>#NAME?</v>
      </c>
      <c r="G431" s="63" t="e">
        <f ca="1">_xludf.IFNA(VLOOKUP($A431,'Data Sheet'!$A:F,7,FALSE),"NA")</f>
        <v>#NAME?</v>
      </c>
      <c r="H431" s="64" t="e">
        <f ca="1">_xludf.IFNA(VLOOKUP($A431,'Data Sheet'!$A:Q,18,FALSE),"NA")</f>
        <v>#NAME?</v>
      </c>
      <c r="I431" s="63" t="e">
        <f ca="1">_xludf.IFNA(VLOOKUP($A431,'Data Sheet'!$A:T,19,FALSE),"NA")</f>
        <v>#NAME?</v>
      </c>
      <c r="J431" s="64" t="e">
        <f ca="1">_xludf.IFNA(VLOOKUP($A431,'Data Sheet'!$A:T,20,FALSE),"NA")</f>
        <v>#NAME?</v>
      </c>
    </row>
    <row r="432" spans="2:10" ht="15.75" customHeight="1" x14ac:dyDescent="0.15">
      <c r="B432" s="60" t="e">
        <f ca="1">_xludf.IFNA(VLOOKUP($A432,'Data Sheet'!$A:B,2,FALSE),"NA")</f>
        <v>#NAME?</v>
      </c>
      <c r="C432" s="61" t="e">
        <f ca="1">_xludf.IFNA(VLOOKUP($A432,'Data Sheet'!$A:U,3,FALSE),"NA")</f>
        <v>#NAME?</v>
      </c>
      <c r="D432" s="61" t="e">
        <f ca="1">_xludf.IFNA(VLOOKUP($A432,'Data Sheet'!$A:C,4,FALSE),"NA")</f>
        <v>#NAME?</v>
      </c>
      <c r="E432" s="61" t="e">
        <f ca="1">_xludf.IFNA(VLOOKUP($A432,'Data Sheet'!$A:D,5,FALSE),"NA")</f>
        <v>#NAME?</v>
      </c>
      <c r="F432" s="73" t="e">
        <f ca="1">_xludf.IFNA(VLOOKUP($A432,'Data Sheet'!$A:E,6,FALSE),"NA")</f>
        <v>#NAME?</v>
      </c>
      <c r="G432" s="63" t="e">
        <f ca="1">_xludf.IFNA(VLOOKUP($A432,'Data Sheet'!$A:F,7,FALSE),"NA")</f>
        <v>#NAME?</v>
      </c>
      <c r="H432" s="64" t="e">
        <f ca="1">_xludf.IFNA(VLOOKUP($A432,'Data Sheet'!$A:Q,18,FALSE),"NA")</f>
        <v>#NAME?</v>
      </c>
      <c r="I432" s="63" t="e">
        <f ca="1">_xludf.IFNA(VLOOKUP($A432,'Data Sheet'!$A:T,19,FALSE),"NA")</f>
        <v>#NAME?</v>
      </c>
      <c r="J432" s="64" t="e">
        <f ca="1">_xludf.IFNA(VLOOKUP($A432,'Data Sheet'!$A:T,20,FALSE),"NA")</f>
        <v>#NAME?</v>
      </c>
    </row>
    <row r="433" spans="2:10" ht="15.75" customHeight="1" x14ac:dyDescent="0.15">
      <c r="B433" s="60" t="e">
        <f ca="1">_xludf.IFNA(VLOOKUP($A433,'Data Sheet'!$A:B,2,FALSE),"NA")</f>
        <v>#NAME?</v>
      </c>
      <c r="C433" s="61" t="e">
        <f ca="1">_xludf.IFNA(VLOOKUP($A433,'Data Sheet'!$A:U,3,FALSE),"NA")</f>
        <v>#NAME?</v>
      </c>
      <c r="D433" s="61" t="e">
        <f ca="1">_xludf.IFNA(VLOOKUP($A433,'Data Sheet'!$A:C,4,FALSE),"NA")</f>
        <v>#NAME?</v>
      </c>
      <c r="E433" s="61" t="e">
        <f ca="1">_xludf.IFNA(VLOOKUP($A433,'Data Sheet'!$A:D,5,FALSE),"NA")</f>
        <v>#NAME?</v>
      </c>
      <c r="F433" s="73" t="e">
        <f ca="1">_xludf.IFNA(VLOOKUP($A433,'Data Sheet'!$A:E,6,FALSE),"NA")</f>
        <v>#NAME?</v>
      </c>
      <c r="G433" s="63" t="e">
        <f ca="1">_xludf.IFNA(VLOOKUP($A433,'Data Sheet'!$A:F,7,FALSE),"NA")</f>
        <v>#NAME?</v>
      </c>
      <c r="H433" s="64" t="e">
        <f ca="1">_xludf.IFNA(VLOOKUP($A433,'Data Sheet'!$A:Q,18,FALSE),"NA")</f>
        <v>#NAME?</v>
      </c>
      <c r="I433" s="63" t="e">
        <f ca="1">_xludf.IFNA(VLOOKUP($A433,'Data Sheet'!$A:T,19,FALSE),"NA")</f>
        <v>#NAME?</v>
      </c>
      <c r="J433" s="64" t="e">
        <f ca="1">_xludf.IFNA(VLOOKUP($A433,'Data Sheet'!$A:T,20,FALSE),"NA")</f>
        <v>#NAME?</v>
      </c>
    </row>
    <row r="434" spans="2:10" ht="15.75" customHeight="1" x14ac:dyDescent="0.15">
      <c r="B434" s="60" t="e">
        <f ca="1">_xludf.IFNA(VLOOKUP($A434,'Data Sheet'!$A:B,2,FALSE),"NA")</f>
        <v>#NAME?</v>
      </c>
      <c r="C434" s="61" t="e">
        <f ca="1">_xludf.IFNA(VLOOKUP($A434,'Data Sheet'!$A:U,3,FALSE),"NA")</f>
        <v>#NAME?</v>
      </c>
      <c r="D434" s="61" t="e">
        <f ca="1">_xludf.IFNA(VLOOKUP($A434,'Data Sheet'!$A:C,4,FALSE),"NA")</f>
        <v>#NAME?</v>
      </c>
      <c r="E434" s="61" t="e">
        <f ca="1">_xludf.IFNA(VLOOKUP($A434,'Data Sheet'!$A:D,5,FALSE),"NA")</f>
        <v>#NAME?</v>
      </c>
      <c r="F434" s="73" t="e">
        <f ca="1">_xludf.IFNA(VLOOKUP($A434,'Data Sheet'!$A:E,6,FALSE),"NA")</f>
        <v>#NAME?</v>
      </c>
      <c r="G434" s="63" t="e">
        <f ca="1">_xludf.IFNA(VLOOKUP($A434,'Data Sheet'!$A:F,7,FALSE),"NA")</f>
        <v>#NAME?</v>
      </c>
      <c r="H434" s="64" t="e">
        <f ca="1">_xludf.IFNA(VLOOKUP($A434,'Data Sheet'!$A:Q,18,FALSE),"NA")</f>
        <v>#NAME?</v>
      </c>
      <c r="I434" s="63" t="e">
        <f ca="1">_xludf.IFNA(VLOOKUP($A434,'Data Sheet'!$A:T,19,FALSE),"NA")</f>
        <v>#NAME?</v>
      </c>
      <c r="J434" s="64" t="e">
        <f ca="1">_xludf.IFNA(VLOOKUP($A434,'Data Sheet'!$A:T,20,FALSE),"NA")</f>
        <v>#NAME?</v>
      </c>
    </row>
    <row r="435" spans="2:10" ht="15.75" customHeight="1" x14ac:dyDescent="0.15">
      <c r="B435" s="60" t="e">
        <f ca="1">_xludf.IFNA(VLOOKUP($A435,'Data Sheet'!$A:B,2,FALSE),"NA")</f>
        <v>#NAME?</v>
      </c>
      <c r="C435" s="61" t="e">
        <f ca="1">_xludf.IFNA(VLOOKUP($A435,'Data Sheet'!$A:U,3,FALSE),"NA")</f>
        <v>#NAME?</v>
      </c>
      <c r="D435" s="61" t="e">
        <f ca="1">_xludf.IFNA(VLOOKUP($A435,'Data Sheet'!$A:C,4,FALSE),"NA")</f>
        <v>#NAME?</v>
      </c>
      <c r="E435" s="61" t="e">
        <f ca="1">_xludf.IFNA(VLOOKUP($A435,'Data Sheet'!$A:D,5,FALSE),"NA")</f>
        <v>#NAME?</v>
      </c>
      <c r="F435" s="73" t="e">
        <f ca="1">_xludf.IFNA(VLOOKUP($A435,'Data Sheet'!$A:E,6,FALSE),"NA")</f>
        <v>#NAME?</v>
      </c>
      <c r="G435" s="63" t="e">
        <f ca="1">_xludf.IFNA(VLOOKUP($A435,'Data Sheet'!$A:F,7,FALSE),"NA")</f>
        <v>#NAME?</v>
      </c>
      <c r="H435" s="64" t="e">
        <f ca="1">_xludf.IFNA(VLOOKUP($A435,'Data Sheet'!$A:Q,18,FALSE),"NA")</f>
        <v>#NAME?</v>
      </c>
      <c r="I435" s="63" t="e">
        <f ca="1">_xludf.IFNA(VLOOKUP($A435,'Data Sheet'!$A:T,19,FALSE),"NA")</f>
        <v>#NAME?</v>
      </c>
      <c r="J435" s="64" t="e">
        <f ca="1">_xludf.IFNA(VLOOKUP($A435,'Data Sheet'!$A:T,20,FALSE),"NA")</f>
        <v>#NAME?</v>
      </c>
    </row>
    <row r="436" spans="2:10" ht="15.75" customHeight="1" x14ac:dyDescent="0.15">
      <c r="B436" s="60" t="e">
        <f ca="1">_xludf.IFNA(VLOOKUP($A436,'Data Sheet'!$A:B,2,FALSE),"NA")</f>
        <v>#NAME?</v>
      </c>
      <c r="C436" s="61" t="e">
        <f ca="1">_xludf.IFNA(VLOOKUP($A436,'Data Sheet'!$A:U,3,FALSE),"NA")</f>
        <v>#NAME?</v>
      </c>
      <c r="D436" s="61" t="e">
        <f ca="1">_xludf.IFNA(VLOOKUP($A436,'Data Sheet'!$A:C,4,FALSE),"NA")</f>
        <v>#NAME?</v>
      </c>
      <c r="E436" s="61" t="e">
        <f ca="1">_xludf.IFNA(VLOOKUP($A436,'Data Sheet'!$A:D,5,FALSE),"NA")</f>
        <v>#NAME?</v>
      </c>
      <c r="F436" s="73" t="e">
        <f ca="1">_xludf.IFNA(VLOOKUP($A436,'Data Sheet'!$A:E,6,FALSE),"NA")</f>
        <v>#NAME?</v>
      </c>
      <c r="G436" s="63" t="e">
        <f ca="1">_xludf.IFNA(VLOOKUP($A436,'Data Sheet'!$A:F,7,FALSE),"NA")</f>
        <v>#NAME?</v>
      </c>
      <c r="H436" s="64" t="e">
        <f ca="1">_xludf.IFNA(VLOOKUP($A436,'Data Sheet'!$A:Q,18,FALSE),"NA")</f>
        <v>#NAME?</v>
      </c>
      <c r="I436" s="63" t="e">
        <f ca="1">_xludf.IFNA(VLOOKUP($A436,'Data Sheet'!$A:T,19,FALSE),"NA")</f>
        <v>#NAME?</v>
      </c>
      <c r="J436" s="64" t="e">
        <f ca="1">_xludf.IFNA(VLOOKUP($A436,'Data Sheet'!$A:T,20,FALSE),"NA")</f>
        <v>#NAME?</v>
      </c>
    </row>
    <row r="437" spans="2:10" ht="15.75" customHeight="1" x14ac:dyDescent="0.15">
      <c r="B437" s="60" t="e">
        <f ca="1">_xludf.IFNA(VLOOKUP($A437,'Data Sheet'!$A:B,2,FALSE),"NA")</f>
        <v>#NAME?</v>
      </c>
      <c r="C437" s="61" t="e">
        <f ca="1">_xludf.IFNA(VLOOKUP($A437,'Data Sheet'!$A:U,3,FALSE),"NA")</f>
        <v>#NAME?</v>
      </c>
      <c r="D437" s="61" t="e">
        <f ca="1">_xludf.IFNA(VLOOKUP($A437,'Data Sheet'!$A:C,4,FALSE),"NA")</f>
        <v>#NAME?</v>
      </c>
      <c r="E437" s="61" t="e">
        <f ca="1">_xludf.IFNA(VLOOKUP($A437,'Data Sheet'!$A:D,5,FALSE),"NA")</f>
        <v>#NAME?</v>
      </c>
      <c r="F437" s="73" t="e">
        <f ca="1">_xludf.IFNA(VLOOKUP($A437,'Data Sheet'!$A:E,6,FALSE),"NA")</f>
        <v>#NAME?</v>
      </c>
      <c r="G437" s="63" t="e">
        <f ca="1">_xludf.IFNA(VLOOKUP($A437,'Data Sheet'!$A:F,7,FALSE),"NA")</f>
        <v>#NAME?</v>
      </c>
      <c r="H437" s="64" t="e">
        <f ca="1">_xludf.IFNA(VLOOKUP($A437,'Data Sheet'!$A:Q,18,FALSE),"NA")</f>
        <v>#NAME?</v>
      </c>
      <c r="I437" s="63" t="e">
        <f ca="1">_xludf.IFNA(VLOOKUP($A437,'Data Sheet'!$A:T,19,FALSE),"NA")</f>
        <v>#NAME?</v>
      </c>
      <c r="J437" s="64" t="e">
        <f ca="1">_xludf.IFNA(VLOOKUP($A437,'Data Sheet'!$A:T,20,FALSE),"NA")</f>
        <v>#NAME?</v>
      </c>
    </row>
    <row r="438" spans="2:10" ht="15.75" customHeight="1" x14ac:dyDescent="0.15">
      <c r="B438" s="60" t="e">
        <f ca="1">_xludf.IFNA(VLOOKUP($A438,'Data Sheet'!$A:B,2,FALSE),"NA")</f>
        <v>#NAME?</v>
      </c>
      <c r="C438" s="61" t="e">
        <f ca="1">_xludf.IFNA(VLOOKUP($A438,'Data Sheet'!$A:U,3,FALSE),"NA")</f>
        <v>#NAME?</v>
      </c>
      <c r="D438" s="61" t="e">
        <f ca="1">_xludf.IFNA(VLOOKUP($A438,'Data Sheet'!$A:C,4,FALSE),"NA")</f>
        <v>#NAME?</v>
      </c>
      <c r="E438" s="61" t="e">
        <f ca="1">_xludf.IFNA(VLOOKUP($A438,'Data Sheet'!$A:D,5,FALSE),"NA")</f>
        <v>#NAME?</v>
      </c>
      <c r="F438" s="73" t="e">
        <f ca="1">_xludf.IFNA(VLOOKUP($A438,'Data Sheet'!$A:E,6,FALSE),"NA")</f>
        <v>#NAME?</v>
      </c>
      <c r="G438" s="63" t="e">
        <f ca="1">_xludf.IFNA(VLOOKUP($A438,'Data Sheet'!$A:F,7,FALSE),"NA")</f>
        <v>#NAME?</v>
      </c>
      <c r="H438" s="64" t="e">
        <f ca="1">_xludf.IFNA(VLOOKUP($A438,'Data Sheet'!$A:Q,18,FALSE),"NA")</f>
        <v>#NAME?</v>
      </c>
      <c r="I438" s="63" t="e">
        <f ca="1">_xludf.IFNA(VLOOKUP($A438,'Data Sheet'!$A:T,19,FALSE),"NA")</f>
        <v>#NAME?</v>
      </c>
      <c r="J438" s="64" t="e">
        <f ca="1">_xludf.IFNA(VLOOKUP($A438,'Data Sheet'!$A:T,20,FALSE),"NA")</f>
        <v>#NAME?</v>
      </c>
    </row>
    <row r="439" spans="2:10" ht="15.75" customHeight="1" x14ac:dyDescent="0.15">
      <c r="B439" s="60" t="e">
        <f ca="1">_xludf.IFNA(VLOOKUP($A439,'Data Sheet'!$A:B,2,FALSE),"NA")</f>
        <v>#NAME?</v>
      </c>
      <c r="C439" s="61" t="e">
        <f ca="1">_xludf.IFNA(VLOOKUP($A439,'Data Sheet'!$A:U,3,FALSE),"NA")</f>
        <v>#NAME?</v>
      </c>
      <c r="D439" s="61" t="e">
        <f ca="1">_xludf.IFNA(VLOOKUP($A439,'Data Sheet'!$A:C,4,FALSE),"NA")</f>
        <v>#NAME?</v>
      </c>
      <c r="E439" s="61" t="e">
        <f ca="1">_xludf.IFNA(VLOOKUP($A439,'Data Sheet'!$A:D,5,FALSE),"NA")</f>
        <v>#NAME?</v>
      </c>
      <c r="F439" s="73" t="e">
        <f ca="1">_xludf.IFNA(VLOOKUP($A439,'Data Sheet'!$A:E,6,FALSE),"NA")</f>
        <v>#NAME?</v>
      </c>
      <c r="G439" s="63" t="e">
        <f ca="1">_xludf.IFNA(VLOOKUP($A439,'Data Sheet'!$A:F,7,FALSE),"NA")</f>
        <v>#NAME?</v>
      </c>
      <c r="H439" s="64" t="e">
        <f ca="1">_xludf.IFNA(VLOOKUP($A439,'Data Sheet'!$A:Q,18,FALSE),"NA")</f>
        <v>#NAME?</v>
      </c>
      <c r="I439" s="63" t="e">
        <f ca="1">_xludf.IFNA(VLOOKUP($A439,'Data Sheet'!$A:T,19,FALSE),"NA")</f>
        <v>#NAME?</v>
      </c>
      <c r="J439" s="64" t="e">
        <f ca="1">_xludf.IFNA(VLOOKUP($A439,'Data Sheet'!$A:T,20,FALSE),"NA")</f>
        <v>#NAME?</v>
      </c>
    </row>
    <row r="440" spans="2:10" ht="15.75" customHeight="1" x14ac:dyDescent="0.15">
      <c r="B440" s="60" t="e">
        <f ca="1">_xludf.IFNA(VLOOKUP($A440,'Data Sheet'!$A:B,2,FALSE),"NA")</f>
        <v>#NAME?</v>
      </c>
      <c r="C440" s="61" t="e">
        <f ca="1">_xludf.IFNA(VLOOKUP($A440,'Data Sheet'!$A:U,3,FALSE),"NA")</f>
        <v>#NAME?</v>
      </c>
      <c r="D440" s="61" t="e">
        <f ca="1">_xludf.IFNA(VLOOKUP($A440,'Data Sheet'!$A:C,4,FALSE),"NA")</f>
        <v>#NAME?</v>
      </c>
      <c r="E440" s="61" t="e">
        <f ca="1">_xludf.IFNA(VLOOKUP($A440,'Data Sheet'!$A:D,5,FALSE),"NA")</f>
        <v>#NAME?</v>
      </c>
      <c r="F440" s="73" t="e">
        <f ca="1">_xludf.IFNA(VLOOKUP($A440,'Data Sheet'!$A:E,6,FALSE),"NA")</f>
        <v>#NAME?</v>
      </c>
      <c r="G440" s="63" t="e">
        <f ca="1">_xludf.IFNA(VLOOKUP($A440,'Data Sheet'!$A:F,7,FALSE),"NA")</f>
        <v>#NAME?</v>
      </c>
      <c r="H440" s="64" t="e">
        <f ca="1">_xludf.IFNA(VLOOKUP($A440,'Data Sheet'!$A:Q,18,FALSE),"NA")</f>
        <v>#NAME?</v>
      </c>
      <c r="I440" s="63" t="e">
        <f ca="1">_xludf.IFNA(VLOOKUP($A440,'Data Sheet'!$A:T,19,FALSE),"NA")</f>
        <v>#NAME?</v>
      </c>
      <c r="J440" s="64" t="e">
        <f ca="1">_xludf.IFNA(VLOOKUP($A440,'Data Sheet'!$A:T,20,FALSE),"NA")</f>
        <v>#NAME?</v>
      </c>
    </row>
    <row r="441" spans="2:10" ht="15.75" customHeight="1" x14ac:dyDescent="0.15">
      <c r="B441" s="60" t="e">
        <f ca="1">_xludf.IFNA(VLOOKUP($A441,'Data Sheet'!$A:B,2,FALSE),"NA")</f>
        <v>#NAME?</v>
      </c>
      <c r="C441" s="61" t="e">
        <f ca="1">_xludf.IFNA(VLOOKUP($A441,'Data Sheet'!$A:U,3,FALSE),"NA")</f>
        <v>#NAME?</v>
      </c>
      <c r="D441" s="61" t="e">
        <f ca="1">_xludf.IFNA(VLOOKUP($A441,'Data Sheet'!$A:C,4,FALSE),"NA")</f>
        <v>#NAME?</v>
      </c>
      <c r="E441" s="61" t="e">
        <f ca="1">_xludf.IFNA(VLOOKUP($A441,'Data Sheet'!$A:D,5,FALSE),"NA")</f>
        <v>#NAME?</v>
      </c>
      <c r="F441" s="73" t="e">
        <f ca="1">_xludf.IFNA(VLOOKUP($A441,'Data Sheet'!$A:E,6,FALSE),"NA")</f>
        <v>#NAME?</v>
      </c>
      <c r="G441" s="63" t="e">
        <f ca="1">_xludf.IFNA(VLOOKUP($A441,'Data Sheet'!$A:F,7,FALSE),"NA")</f>
        <v>#NAME?</v>
      </c>
      <c r="H441" s="64" t="e">
        <f ca="1">_xludf.IFNA(VLOOKUP($A441,'Data Sheet'!$A:Q,18,FALSE),"NA")</f>
        <v>#NAME?</v>
      </c>
      <c r="I441" s="63" t="e">
        <f ca="1">_xludf.IFNA(VLOOKUP($A441,'Data Sheet'!$A:T,19,FALSE),"NA")</f>
        <v>#NAME?</v>
      </c>
      <c r="J441" s="64" t="e">
        <f ca="1">_xludf.IFNA(VLOOKUP($A441,'Data Sheet'!$A:T,20,FALSE),"NA")</f>
        <v>#NAME?</v>
      </c>
    </row>
    <row r="442" spans="2:10" ht="15.75" customHeight="1" x14ac:dyDescent="0.15">
      <c r="B442" s="60" t="e">
        <f ca="1">_xludf.IFNA(VLOOKUP($A442,'Data Sheet'!$A:B,2,FALSE),"NA")</f>
        <v>#NAME?</v>
      </c>
      <c r="C442" s="61" t="e">
        <f ca="1">_xludf.IFNA(VLOOKUP($A442,'Data Sheet'!$A:U,3,FALSE),"NA")</f>
        <v>#NAME?</v>
      </c>
      <c r="D442" s="61" t="e">
        <f ca="1">_xludf.IFNA(VLOOKUP($A442,'Data Sheet'!$A:C,4,FALSE),"NA")</f>
        <v>#NAME?</v>
      </c>
      <c r="E442" s="61" t="e">
        <f ca="1">_xludf.IFNA(VLOOKUP($A442,'Data Sheet'!$A:D,5,FALSE),"NA")</f>
        <v>#NAME?</v>
      </c>
      <c r="F442" s="73" t="e">
        <f ca="1">_xludf.IFNA(VLOOKUP($A442,'Data Sheet'!$A:E,6,FALSE),"NA")</f>
        <v>#NAME?</v>
      </c>
      <c r="G442" s="63" t="e">
        <f ca="1">_xludf.IFNA(VLOOKUP($A442,'Data Sheet'!$A:F,7,FALSE),"NA")</f>
        <v>#NAME?</v>
      </c>
      <c r="H442" s="64" t="e">
        <f ca="1">_xludf.IFNA(VLOOKUP($A442,'Data Sheet'!$A:Q,18,FALSE),"NA")</f>
        <v>#NAME?</v>
      </c>
      <c r="I442" s="63" t="e">
        <f ca="1">_xludf.IFNA(VLOOKUP($A442,'Data Sheet'!$A:T,19,FALSE),"NA")</f>
        <v>#NAME?</v>
      </c>
      <c r="J442" s="64" t="e">
        <f ca="1">_xludf.IFNA(VLOOKUP($A442,'Data Sheet'!$A:T,20,FALSE),"NA")</f>
        <v>#NAME?</v>
      </c>
    </row>
    <row r="443" spans="2:10" ht="15.75" customHeight="1" x14ac:dyDescent="0.15">
      <c r="B443" s="60" t="e">
        <f ca="1">_xludf.IFNA(VLOOKUP($A443,'Data Sheet'!$A:B,2,FALSE),"NA")</f>
        <v>#NAME?</v>
      </c>
      <c r="C443" s="61" t="e">
        <f ca="1">_xludf.IFNA(VLOOKUP($A443,'Data Sheet'!$A:U,3,FALSE),"NA")</f>
        <v>#NAME?</v>
      </c>
      <c r="D443" s="61" t="e">
        <f ca="1">_xludf.IFNA(VLOOKUP($A443,'Data Sheet'!$A:C,4,FALSE),"NA")</f>
        <v>#NAME?</v>
      </c>
      <c r="E443" s="61" t="e">
        <f ca="1">_xludf.IFNA(VLOOKUP($A443,'Data Sheet'!$A:D,5,FALSE),"NA")</f>
        <v>#NAME?</v>
      </c>
      <c r="F443" s="73" t="e">
        <f ca="1">_xludf.IFNA(VLOOKUP($A443,'Data Sheet'!$A:E,6,FALSE),"NA")</f>
        <v>#NAME?</v>
      </c>
      <c r="G443" s="63" t="e">
        <f ca="1">_xludf.IFNA(VLOOKUP($A443,'Data Sheet'!$A:F,7,FALSE),"NA")</f>
        <v>#NAME?</v>
      </c>
      <c r="H443" s="64" t="e">
        <f ca="1">_xludf.IFNA(VLOOKUP($A443,'Data Sheet'!$A:Q,18,FALSE),"NA")</f>
        <v>#NAME?</v>
      </c>
      <c r="I443" s="63" t="e">
        <f ca="1">_xludf.IFNA(VLOOKUP($A443,'Data Sheet'!$A:T,19,FALSE),"NA")</f>
        <v>#NAME?</v>
      </c>
      <c r="J443" s="64" t="e">
        <f ca="1">_xludf.IFNA(VLOOKUP($A443,'Data Sheet'!$A:T,20,FALSE),"NA")</f>
        <v>#NAME?</v>
      </c>
    </row>
    <row r="444" spans="2:10" ht="15.75" customHeight="1" x14ac:dyDescent="0.15">
      <c r="B444" s="60" t="e">
        <f ca="1">_xludf.IFNA(VLOOKUP($A444,'Data Sheet'!$A:B,2,FALSE),"NA")</f>
        <v>#NAME?</v>
      </c>
      <c r="C444" s="61" t="e">
        <f ca="1">_xludf.IFNA(VLOOKUP($A444,'Data Sheet'!$A:U,3,FALSE),"NA")</f>
        <v>#NAME?</v>
      </c>
      <c r="D444" s="61" t="e">
        <f ca="1">_xludf.IFNA(VLOOKUP($A444,'Data Sheet'!$A:C,4,FALSE),"NA")</f>
        <v>#NAME?</v>
      </c>
      <c r="E444" s="61" t="e">
        <f ca="1">_xludf.IFNA(VLOOKUP($A444,'Data Sheet'!$A:D,5,FALSE),"NA")</f>
        <v>#NAME?</v>
      </c>
      <c r="F444" s="73" t="e">
        <f ca="1">_xludf.IFNA(VLOOKUP($A444,'Data Sheet'!$A:E,6,FALSE),"NA")</f>
        <v>#NAME?</v>
      </c>
      <c r="G444" s="63" t="e">
        <f ca="1">_xludf.IFNA(VLOOKUP($A444,'Data Sheet'!$A:F,7,FALSE),"NA")</f>
        <v>#NAME?</v>
      </c>
      <c r="H444" s="64" t="e">
        <f ca="1">_xludf.IFNA(VLOOKUP($A444,'Data Sheet'!$A:Q,18,FALSE),"NA")</f>
        <v>#NAME?</v>
      </c>
      <c r="I444" s="63" t="e">
        <f ca="1">_xludf.IFNA(VLOOKUP($A444,'Data Sheet'!$A:T,19,FALSE),"NA")</f>
        <v>#NAME?</v>
      </c>
      <c r="J444" s="64" t="e">
        <f ca="1">_xludf.IFNA(VLOOKUP($A444,'Data Sheet'!$A:T,20,FALSE),"NA")</f>
        <v>#NAME?</v>
      </c>
    </row>
    <row r="445" spans="2:10" ht="15.75" customHeight="1" x14ac:dyDescent="0.15">
      <c r="B445" s="60" t="e">
        <f ca="1">_xludf.IFNA(VLOOKUP($A445,'Data Sheet'!$A:B,2,FALSE),"NA")</f>
        <v>#NAME?</v>
      </c>
      <c r="C445" s="61" t="e">
        <f ca="1">_xludf.IFNA(VLOOKUP($A445,'Data Sheet'!$A:U,3,FALSE),"NA")</f>
        <v>#NAME?</v>
      </c>
      <c r="D445" s="61" t="e">
        <f ca="1">_xludf.IFNA(VLOOKUP($A445,'Data Sheet'!$A:C,4,FALSE),"NA")</f>
        <v>#NAME?</v>
      </c>
      <c r="E445" s="61" t="e">
        <f ca="1">_xludf.IFNA(VLOOKUP($A445,'Data Sheet'!$A:D,5,FALSE),"NA")</f>
        <v>#NAME?</v>
      </c>
      <c r="F445" s="73" t="e">
        <f ca="1">_xludf.IFNA(VLOOKUP($A445,'Data Sheet'!$A:E,6,FALSE),"NA")</f>
        <v>#NAME?</v>
      </c>
      <c r="G445" s="63" t="e">
        <f ca="1">_xludf.IFNA(VLOOKUP($A445,'Data Sheet'!$A:F,7,FALSE),"NA")</f>
        <v>#NAME?</v>
      </c>
      <c r="H445" s="64" t="e">
        <f ca="1">_xludf.IFNA(VLOOKUP($A445,'Data Sheet'!$A:Q,18,FALSE),"NA")</f>
        <v>#NAME?</v>
      </c>
      <c r="I445" s="63" t="e">
        <f ca="1">_xludf.IFNA(VLOOKUP($A445,'Data Sheet'!$A:T,19,FALSE),"NA")</f>
        <v>#NAME?</v>
      </c>
      <c r="J445" s="64" t="e">
        <f ca="1">_xludf.IFNA(VLOOKUP($A445,'Data Sheet'!$A:T,20,FALSE),"NA")</f>
        <v>#NAME?</v>
      </c>
    </row>
    <row r="446" spans="2:10" ht="15.75" customHeight="1" x14ac:dyDescent="0.15">
      <c r="B446" s="60" t="e">
        <f ca="1">_xludf.IFNA(VLOOKUP($A446,'Data Sheet'!$A:B,2,FALSE),"NA")</f>
        <v>#NAME?</v>
      </c>
      <c r="C446" s="61" t="e">
        <f ca="1">_xludf.IFNA(VLOOKUP($A446,'Data Sheet'!$A:U,3,FALSE),"NA")</f>
        <v>#NAME?</v>
      </c>
      <c r="D446" s="61" t="e">
        <f ca="1">_xludf.IFNA(VLOOKUP($A446,'Data Sheet'!$A:C,4,FALSE),"NA")</f>
        <v>#NAME?</v>
      </c>
      <c r="E446" s="61" t="e">
        <f ca="1">_xludf.IFNA(VLOOKUP($A446,'Data Sheet'!$A:D,5,FALSE),"NA")</f>
        <v>#NAME?</v>
      </c>
      <c r="F446" s="73" t="e">
        <f ca="1">_xludf.IFNA(VLOOKUP($A446,'Data Sheet'!$A:E,6,FALSE),"NA")</f>
        <v>#NAME?</v>
      </c>
      <c r="G446" s="63" t="e">
        <f ca="1">_xludf.IFNA(VLOOKUP($A446,'Data Sheet'!$A:F,7,FALSE),"NA")</f>
        <v>#NAME?</v>
      </c>
      <c r="H446" s="64" t="e">
        <f ca="1">_xludf.IFNA(VLOOKUP($A446,'Data Sheet'!$A:Q,18,FALSE),"NA")</f>
        <v>#NAME?</v>
      </c>
      <c r="I446" s="63" t="e">
        <f ca="1">_xludf.IFNA(VLOOKUP($A446,'Data Sheet'!$A:T,19,FALSE),"NA")</f>
        <v>#NAME?</v>
      </c>
      <c r="J446" s="64" t="e">
        <f ca="1">_xludf.IFNA(VLOOKUP($A446,'Data Sheet'!$A:T,20,FALSE),"NA")</f>
        <v>#NAME?</v>
      </c>
    </row>
    <row r="447" spans="2:10" ht="15.75" customHeight="1" x14ac:dyDescent="0.15">
      <c r="B447" s="60" t="e">
        <f ca="1">_xludf.IFNA(VLOOKUP($A447,'Data Sheet'!$A:B,2,FALSE),"NA")</f>
        <v>#NAME?</v>
      </c>
      <c r="C447" s="61" t="e">
        <f ca="1">_xludf.IFNA(VLOOKUP($A447,'Data Sheet'!$A:U,3,FALSE),"NA")</f>
        <v>#NAME?</v>
      </c>
      <c r="D447" s="61" t="e">
        <f ca="1">_xludf.IFNA(VLOOKUP($A447,'Data Sheet'!$A:C,4,FALSE),"NA")</f>
        <v>#NAME?</v>
      </c>
      <c r="E447" s="61" t="e">
        <f ca="1">_xludf.IFNA(VLOOKUP($A447,'Data Sheet'!$A:D,5,FALSE),"NA")</f>
        <v>#NAME?</v>
      </c>
      <c r="F447" s="73" t="e">
        <f ca="1">_xludf.IFNA(VLOOKUP($A447,'Data Sheet'!$A:E,6,FALSE),"NA")</f>
        <v>#NAME?</v>
      </c>
      <c r="G447" s="63" t="e">
        <f ca="1">_xludf.IFNA(VLOOKUP($A447,'Data Sheet'!$A:F,7,FALSE),"NA")</f>
        <v>#NAME?</v>
      </c>
      <c r="H447" s="64" t="e">
        <f ca="1">_xludf.IFNA(VLOOKUP($A447,'Data Sheet'!$A:Q,18,FALSE),"NA")</f>
        <v>#NAME?</v>
      </c>
      <c r="I447" s="63" t="e">
        <f ca="1">_xludf.IFNA(VLOOKUP($A447,'Data Sheet'!$A:T,19,FALSE),"NA")</f>
        <v>#NAME?</v>
      </c>
      <c r="J447" s="64" t="e">
        <f ca="1">_xludf.IFNA(VLOOKUP($A447,'Data Sheet'!$A:T,20,FALSE),"NA")</f>
        <v>#NAME?</v>
      </c>
    </row>
    <row r="448" spans="2:10" ht="15.75" customHeight="1" x14ac:dyDescent="0.15">
      <c r="B448" s="60" t="e">
        <f ca="1">_xludf.IFNA(VLOOKUP($A448,'Data Sheet'!$A:B,2,FALSE),"NA")</f>
        <v>#NAME?</v>
      </c>
      <c r="C448" s="61" t="e">
        <f ca="1">_xludf.IFNA(VLOOKUP($A448,'Data Sheet'!$A:U,3,FALSE),"NA")</f>
        <v>#NAME?</v>
      </c>
      <c r="D448" s="61" t="e">
        <f ca="1">_xludf.IFNA(VLOOKUP($A448,'Data Sheet'!$A:C,4,FALSE),"NA")</f>
        <v>#NAME?</v>
      </c>
      <c r="E448" s="61" t="e">
        <f ca="1">_xludf.IFNA(VLOOKUP($A448,'Data Sheet'!$A:D,5,FALSE),"NA")</f>
        <v>#NAME?</v>
      </c>
      <c r="F448" s="73" t="e">
        <f ca="1">_xludf.IFNA(VLOOKUP($A448,'Data Sheet'!$A:E,6,FALSE),"NA")</f>
        <v>#NAME?</v>
      </c>
      <c r="G448" s="63" t="e">
        <f ca="1">_xludf.IFNA(VLOOKUP($A448,'Data Sheet'!$A:F,7,FALSE),"NA")</f>
        <v>#NAME?</v>
      </c>
      <c r="H448" s="64" t="e">
        <f ca="1">_xludf.IFNA(VLOOKUP($A448,'Data Sheet'!$A:Q,18,FALSE),"NA")</f>
        <v>#NAME?</v>
      </c>
      <c r="I448" s="63" t="e">
        <f ca="1">_xludf.IFNA(VLOOKUP($A448,'Data Sheet'!$A:T,19,FALSE),"NA")</f>
        <v>#NAME?</v>
      </c>
      <c r="J448" s="64" t="e">
        <f ca="1">_xludf.IFNA(VLOOKUP($A448,'Data Sheet'!$A:T,20,FALSE),"NA")</f>
        <v>#NAME?</v>
      </c>
    </row>
    <row r="449" spans="2:10" ht="15.75" customHeight="1" x14ac:dyDescent="0.15">
      <c r="B449" s="60" t="e">
        <f ca="1">_xludf.IFNA(VLOOKUP($A449,'Data Sheet'!$A:B,2,FALSE),"NA")</f>
        <v>#NAME?</v>
      </c>
      <c r="C449" s="61" t="e">
        <f ca="1">_xludf.IFNA(VLOOKUP($A449,'Data Sheet'!$A:U,3,FALSE),"NA")</f>
        <v>#NAME?</v>
      </c>
      <c r="D449" s="61" t="e">
        <f ca="1">_xludf.IFNA(VLOOKUP($A449,'Data Sheet'!$A:C,4,FALSE),"NA")</f>
        <v>#NAME?</v>
      </c>
      <c r="E449" s="61" t="e">
        <f ca="1">_xludf.IFNA(VLOOKUP($A449,'Data Sheet'!$A:D,5,FALSE),"NA")</f>
        <v>#NAME?</v>
      </c>
      <c r="F449" s="73" t="e">
        <f ca="1">_xludf.IFNA(VLOOKUP($A449,'Data Sheet'!$A:E,6,FALSE),"NA")</f>
        <v>#NAME?</v>
      </c>
      <c r="G449" s="63" t="e">
        <f ca="1">_xludf.IFNA(VLOOKUP($A449,'Data Sheet'!$A:F,7,FALSE),"NA")</f>
        <v>#NAME?</v>
      </c>
      <c r="H449" s="64" t="e">
        <f ca="1">_xludf.IFNA(VLOOKUP($A449,'Data Sheet'!$A:Q,18,FALSE),"NA")</f>
        <v>#NAME?</v>
      </c>
      <c r="I449" s="63" t="e">
        <f ca="1">_xludf.IFNA(VLOOKUP($A449,'Data Sheet'!$A:T,19,FALSE),"NA")</f>
        <v>#NAME?</v>
      </c>
      <c r="J449" s="64" t="e">
        <f ca="1">_xludf.IFNA(VLOOKUP($A449,'Data Sheet'!$A:T,20,FALSE),"NA")</f>
        <v>#NAME?</v>
      </c>
    </row>
    <row r="450" spans="2:10" ht="15.75" customHeight="1" x14ac:dyDescent="0.15">
      <c r="B450" s="60" t="e">
        <f ca="1">_xludf.IFNA(VLOOKUP($A450,'Data Sheet'!$A:B,2,FALSE),"NA")</f>
        <v>#NAME?</v>
      </c>
      <c r="C450" s="61" t="e">
        <f ca="1">_xludf.IFNA(VLOOKUP($A450,'Data Sheet'!$A:U,3,FALSE),"NA")</f>
        <v>#NAME?</v>
      </c>
      <c r="D450" s="61" t="e">
        <f ca="1">_xludf.IFNA(VLOOKUP($A450,'Data Sheet'!$A:C,4,FALSE),"NA")</f>
        <v>#NAME?</v>
      </c>
      <c r="E450" s="61" t="e">
        <f ca="1">_xludf.IFNA(VLOOKUP($A450,'Data Sheet'!$A:D,5,FALSE),"NA")</f>
        <v>#NAME?</v>
      </c>
      <c r="F450" s="73" t="e">
        <f ca="1">_xludf.IFNA(VLOOKUP($A450,'Data Sheet'!$A:E,6,FALSE),"NA")</f>
        <v>#NAME?</v>
      </c>
      <c r="G450" s="63" t="e">
        <f ca="1">_xludf.IFNA(VLOOKUP($A450,'Data Sheet'!$A:F,7,FALSE),"NA")</f>
        <v>#NAME?</v>
      </c>
      <c r="H450" s="64" t="e">
        <f ca="1">_xludf.IFNA(VLOOKUP($A450,'Data Sheet'!$A:Q,18,FALSE),"NA")</f>
        <v>#NAME?</v>
      </c>
      <c r="I450" s="63" t="e">
        <f ca="1">_xludf.IFNA(VLOOKUP($A450,'Data Sheet'!$A:T,19,FALSE),"NA")</f>
        <v>#NAME?</v>
      </c>
      <c r="J450" s="64" t="e">
        <f ca="1">_xludf.IFNA(VLOOKUP($A450,'Data Sheet'!$A:T,20,FALSE),"NA")</f>
        <v>#NAME?</v>
      </c>
    </row>
    <row r="451" spans="2:10" ht="15.75" customHeight="1" x14ac:dyDescent="0.15">
      <c r="B451" s="60" t="e">
        <f ca="1">_xludf.IFNA(VLOOKUP($A451,'Data Sheet'!$A:B,2,FALSE),"NA")</f>
        <v>#NAME?</v>
      </c>
      <c r="C451" s="61" t="e">
        <f ca="1">_xludf.IFNA(VLOOKUP($A451,'Data Sheet'!$A:U,3,FALSE),"NA")</f>
        <v>#NAME?</v>
      </c>
      <c r="D451" s="61" t="e">
        <f ca="1">_xludf.IFNA(VLOOKUP($A451,'Data Sheet'!$A:C,4,FALSE),"NA")</f>
        <v>#NAME?</v>
      </c>
      <c r="E451" s="61" t="e">
        <f ca="1">_xludf.IFNA(VLOOKUP($A451,'Data Sheet'!$A:D,5,FALSE),"NA")</f>
        <v>#NAME?</v>
      </c>
      <c r="F451" s="73" t="e">
        <f ca="1">_xludf.IFNA(VLOOKUP($A451,'Data Sheet'!$A:E,6,FALSE),"NA")</f>
        <v>#NAME?</v>
      </c>
      <c r="G451" s="63" t="e">
        <f ca="1">_xludf.IFNA(VLOOKUP($A451,'Data Sheet'!$A:F,7,FALSE),"NA")</f>
        <v>#NAME?</v>
      </c>
      <c r="H451" s="64" t="e">
        <f ca="1">_xludf.IFNA(VLOOKUP($A451,'Data Sheet'!$A:Q,18,FALSE),"NA")</f>
        <v>#NAME?</v>
      </c>
      <c r="I451" s="63" t="e">
        <f ca="1">_xludf.IFNA(VLOOKUP($A451,'Data Sheet'!$A:T,19,FALSE),"NA")</f>
        <v>#NAME?</v>
      </c>
      <c r="J451" s="64" t="e">
        <f ca="1">_xludf.IFNA(VLOOKUP($A451,'Data Sheet'!$A:T,20,FALSE),"NA")</f>
        <v>#NAME?</v>
      </c>
    </row>
    <row r="452" spans="2:10" ht="15.75" customHeight="1" x14ac:dyDescent="0.15">
      <c r="B452" s="60" t="e">
        <f ca="1">_xludf.IFNA(VLOOKUP($A452,'Data Sheet'!$A:B,2,FALSE),"NA")</f>
        <v>#NAME?</v>
      </c>
      <c r="C452" s="61" t="e">
        <f ca="1">_xludf.IFNA(VLOOKUP($A452,'Data Sheet'!$A:U,3,FALSE),"NA")</f>
        <v>#NAME?</v>
      </c>
      <c r="D452" s="61" t="e">
        <f ca="1">_xludf.IFNA(VLOOKUP($A452,'Data Sheet'!$A:C,4,FALSE),"NA")</f>
        <v>#NAME?</v>
      </c>
      <c r="E452" s="61" t="e">
        <f ca="1">_xludf.IFNA(VLOOKUP($A452,'Data Sheet'!$A:D,5,FALSE),"NA")</f>
        <v>#NAME?</v>
      </c>
      <c r="F452" s="73" t="e">
        <f ca="1">_xludf.IFNA(VLOOKUP($A452,'Data Sheet'!$A:E,6,FALSE),"NA")</f>
        <v>#NAME?</v>
      </c>
      <c r="G452" s="63" t="e">
        <f ca="1">_xludf.IFNA(VLOOKUP($A452,'Data Sheet'!$A:F,7,FALSE),"NA")</f>
        <v>#NAME?</v>
      </c>
      <c r="H452" s="64" t="e">
        <f ca="1">_xludf.IFNA(VLOOKUP($A452,'Data Sheet'!$A:Q,18,FALSE),"NA")</f>
        <v>#NAME?</v>
      </c>
      <c r="I452" s="63" t="e">
        <f ca="1">_xludf.IFNA(VLOOKUP($A452,'Data Sheet'!$A:T,19,FALSE),"NA")</f>
        <v>#NAME?</v>
      </c>
      <c r="J452" s="64" t="e">
        <f ca="1">_xludf.IFNA(VLOOKUP($A452,'Data Sheet'!$A:T,20,FALSE),"NA")</f>
        <v>#NAME?</v>
      </c>
    </row>
    <row r="453" spans="2:10" ht="15.75" customHeight="1" x14ac:dyDescent="0.15">
      <c r="B453" s="60" t="e">
        <f ca="1">_xludf.IFNA(VLOOKUP($A453,'Data Sheet'!$A:B,2,FALSE),"NA")</f>
        <v>#NAME?</v>
      </c>
      <c r="C453" s="61" t="e">
        <f ca="1">_xludf.IFNA(VLOOKUP($A453,'Data Sheet'!$A:U,3,FALSE),"NA")</f>
        <v>#NAME?</v>
      </c>
      <c r="D453" s="61" t="e">
        <f ca="1">_xludf.IFNA(VLOOKUP($A453,'Data Sheet'!$A:C,4,FALSE),"NA")</f>
        <v>#NAME?</v>
      </c>
      <c r="E453" s="61" t="e">
        <f ca="1">_xludf.IFNA(VLOOKUP($A453,'Data Sheet'!$A:D,5,FALSE),"NA")</f>
        <v>#NAME?</v>
      </c>
      <c r="F453" s="73" t="e">
        <f ca="1">_xludf.IFNA(VLOOKUP($A453,'Data Sheet'!$A:E,6,FALSE),"NA")</f>
        <v>#NAME?</v>
      </c>
      <c r="G453" s="63" t="e">
        <f ca="1">_xludf.IFNA(VLOOKUP($A453,'Data Sheet'!$A:F,7,FALSE),"NA")</f>
        <v>#NAME?</v>
      </c>
      <c r="H453" s="64" t="e">
        <f ca="1">_xludf.IFNA(VLOOKUP($A453,'Data Sheet'!$A:Q,18,FALSE),"NA")</f>
        <v>#NAME?</v>
      </c>
      <c r="I453" s="63" t="e">
        <f ca="1">_xludf.IFNA(VLOOKUP($A453,'Data Sheet'!$A:T,19,FALSE),"NA")</f>
        <v>#NAME?</v>
      </c>
      <c r="J453" s="64" t="e">
        <f ca="1">_xludf.IFNA(VLOOKUP($A453,'Data Sheet'!$A:T,20,FALSE),"NA")</f>
        <v>#NAME?</v>
      </c>
    </row>
    <row r="454" spans="2:10" ht="15.75" customHeight="1" x14ac:dyDescent="0.15">
      <c r="B454" s="60" t="e">
        <f ca="1">_xludf.IFNA(VLOOKUP($A454,'Data Sheet'!$A:B,2,FALSE),"NA")</f>
        <v>#NAME?</v>
      </c>
      <c r="C454" s="61" t="e">
        <f ca="1">_xludf.IFNA(VLOOKUP($A454,'Data Sheet'!$A:U,3,FALSE),"NA")</f>
        <v>#NAME?</v>
      </c>
      <c r="D454" s="61" t="e">
        <f ca="1">_xludf.IFNA(VLOOKUP($A454,'Data Sheet'!$A:C,4,FALSE),"NA")</f>
        <v>#NAME?</v>
      </c>
      <c r="E454" s="61" t="e">
        <f ca="1">_xludf.IFNA(VLOOKUP($A454,'Data Sheet'!$A:D,5,FALSE),"NA")</f>
        <v>#NAME?</v>
      </c>
      <c r="F454" s="73" t="e">
        <f ca="1">_xludf.IFNA(VLOOKUP($A454,'Data Sheet'!$A:E,6,FALSE),"NA")</f>
        <v>#NAME?</v>
      </c>
      <c r="G454" s="63" t="e">
        <f ca="1">_xludf.IFNA(VLOOKUP($A454,'Data Sheet'!$A:F,7,FALSE),"NA")</f>
        <v>#NAME?</v>
      </c>
      <c r="H454" s="64" t="e">
        <f ca="1">_xludf.IFNA(VLOOKUP($A454,'Data Sheet'!$A:Q,18,FALSE),"NA")</f>
        <v>#NAME?</v>
      </c>
      <c r="I454" s="63" t="e">
        <f ca="1">_xludf.IFNA(VLOOKUP($A454,'Data Sheet'!$A:T,19,FALSE),"NA")</f>
        <v>#NAME?</v>
      </c>
      <c r="J454" s="64" t="e">
        <f ca="1">_xludf.IFNA(VLOOKUP($A454,'Data Sheet'!$A:T,20,FALSE),"NA")</f>
        <v>#NAME?</v>
      </c>
    </row>
    <row r="455" spans="2:10" ht="15.75" customHeight="1" x14ac:dyDescent="0.15">
      <c r="B455" s="60" t="e">
        <f ca="1">_xludf.IFNA(VLOOKUP($A455,'Data Sheet'!$A:B,2,FALSE),"NA")</f>
        <v>#NAME?</v>
      </c>
      <c r="C455" s="61" t="e">
        <f ca="1">_xludf.IFNA(VLOOKUP($A455,'Data Sheet'!$A:U,3,FALSE),"NA")</f>
        <v>#NAME?</v>
      </c>
      <c r="D455" s="61" t="e">
        <f ca="1">_xludf.IFNA(VLOOKUP($A455,'Data Sheet'!$A:C,4,FALSE),"NA")</f>
        <v>#NAME?</v>
      </c>
      <c r="E455" s="61" t="e">
        <f ca="1">_xludf.IFNA(VLOOKUP($A455,'Data Sheet'!$A:D,5,FALSE),"NA")</f>
        <v>#NAME?</v>
      </c>
      <c r="F455" s="73" t="e">
        <f ca="1">_xludf.IFNA(VLOOKUP($A455,'Data Sheet'!$A:E,6,FALSE),"NA")</f>
        <v>#NAME?</v>
      </c>
      <c r="G455" s="63" t="e">
        <f ca="1">_xludf.IFNA(VLOOKUP($A455,'Data Sheet'!$A:F,7,FALSE),"NA")</f>
        <v>#NAME?</v>
      </c>
      <c r="H455" s="64" t="e">
        <f ca="1">_xludf.IFNA(VLOOKUP($A455,'Data Sheet'!$A:Q,18,FALSE),"NA")</f>
        <v>#NAME?</v>
      </c>
      <c r="I455" s="63" t="e">
        <f ca="1">_xludf.IFNA(VLOOKUP($A455,'Data Sheet'!$A:T,19,FALSE),"NA")</f>
        <v>#NAME?</v>
      </c>
      <c r="J455" s="64" t="e">
        <f ca="1">_xludf.IFNA(VLOOKUP($A455,'Data Sheet'!$A:T,20,FALSE),"NA")</f>
        <v>#NAME?</v>
      </c>
    </row>
    <row r="456" spans="2:10" ht="15.75" customHeight="1" x14ac:dyDescent="0.15">
      <c r="B456" s="60" t="e">
        <f ca="1">_xludf.IFNA(VLOOKUP($A456,'Data Sheet'!$A:B,2,FALSE),"NA")</f>
        <v>#NAME?</v>
      </c>
      <c r="C456" s="61" t="e">
        <f ca="1">_xludf.IFNA(VLOOKUP($A456,'Data Sheet'!$A:U,3,FALSE),"NA")</f>
        <v>#NAME?</v>
      </c>
      <c r="D456" s="61" t="e">
        <f ca="1">_xludf.IFNA(VLOOKUP($A456,'Data Sheet'!$A:C,4,FALSE),"NA")</f>
        <v>#NAME?</v>
      </c>
      <c r="E456" s="61" t="e">
        <f ca="1">_xludf.IFNA(VLOOKUP($A456,'Data Sheet'!$A:D,5,FALSE),"NA")</f>
        <v>#NAME?</v>
      </c>
      <c r="F456" s="73" t="e">
        <f ca="1">_xludf.IFNA(VLOOKUP($A456,'Data Sheet'!$A:E,6,FALSE),"NA")</f>
        <v>#NAME?</v>
      </c>
      <c r="G456" s="63" t="e">
        <f ca="1">_xludf.IFNA(VLOOKUP($A456,'Data Sheet'!$A:F,7,FALSE),"NA")</f>
        <v>#NAME?</v>
      </c>
      <c r="H456" s="64" t="e">
        <f ca="1">_xludf.IFNA(VLOOKUP($A456,'Data Sheet'!$A:Q,18,FALSE),"NA")</f>
        <v>#NAME?</v>
      </c>
      <c r="I456" s="63" t="e">
        <f ca="1">_xludf.IFNA(VLOOKUP($A456,'Data Sheet'!$A:T,19,FALSE),"NA")</f>
        <v>#NAME?</v>
      </c>
      <c r="J456" s="64" t="e">
        <f ca="1">_xludf.IFNA(VLOOKUP($A456,'Data Sheet'!$A:T,20,FALSE),"NA")</f>
        <v>#NAME?</v>
      </c>
    </row>
    <row r="457" spans="2:10" ht="15.75" customHeight="1" x14ac:dyDescent="0.15">
      <c r="B457" s="60" t="e">
        <f ca="1">_xludf.IFNA(VLOOKUP($A457,'Data Sheet'!$A:B,2,FALSE),"NA")</f>
        <v>#NAME?</v>
      </c>
      <c r="C457" s="61" t="e">
        <f ca="1">_xludf.IFNA(VLOOKUP($A457,'Data Sheet'!$A:U,3,FALSE),"NA")</f>
        <v>#NAME?</v>
      </c>
      <c r="D457" s="61" t="e">
        <f ca="1">_xludf.IFNA(VLOOKUP($A457,'Data Sheet'!$A:C,4,FALSE),"NA")</f>
        <v>#NAME?</v>
      </c>
      <c r="E457" s="61" t="e">
        <f ca="1">_xludf.IFNA(VLOOKUP($A457,'Data Sheet'!$A:D,5,FALSE),"NA")</f>
        <v>#NAME?</v>
      </c>
      <c r="F457" s="73" t="e">
        <f ca="1">_xludf.IFNA(VLOOKUP($A457,'Data Sheet'!$A:E,6,FALSE),"NA")</f>
        <v>#NAME?</v>
      </c>
      <c r="G457" s="63" t="e">
        <f ca="1">_xludf.IFNA(VLOOKUP($A457,'Data Sheet'!$A:F,7,FALSE),"NA")</f>
        <v>#NAME?</v>
      </c>
      <c r="H457" s="64" t="e">
        <f ca="1">_xludf.IFNA(VLOOKUP($A457,'Data Sheet'!$A:Q,18,FALSE),"NA")</f>
        <v>#NAME?</v>
      </c>
      <c r="I457" s="63" t="e">
        <f ca="1">_xludf.IFNA(VLOOKUP($A457,'Data Sheet'!$A:T,19,FALSE),"NA")</f>
        <v>#NAME?</v>
      </c>
      <c r="J457" s="64" t="e">
        <f ca="1">_xludf.IFNA(VLOOKUP($A457,'Data Sheet'!$A:T,20,FALSE),"NA")</f>
        <v>#NAME?</v>
      </c>
    </row>
    <row r="458" spans="2:10" ht="15.75" customHeight="1" x14ac:dyDescent="0.15">
      <c r="B458" s="60" t="e">
        <f ca="1">_xludf.IFNA(VLOOKUP($A458,'Data Sheet'!$A:B,2,FALSE),"NA")</f>
        <v>#NAME?</v>
      </c>
      <c r="C458" s="61" t="e">
        <f ca="1">_xludf.IFNA(VLOOKUP($A458,'Data Sheet'!$A:U,3,FALSE),"NA")</f>
        <v>#NAME?</v>
      </c>
      <c r="D458" s="61" t="e">
        <f ca="1">_xludf.IFNA(VLOOKUP($A458,'Data Sheet'!$A:C,4,FALSE),"NA")</f>
        <v>#NAME?</v>
      </c>
      <c r="E458" s="61" t="e">
        <f ca="1">_xludf.IFNA(VLOOKUP($A458,'Data Sheet'!$A:D,5,FALSE),"NA")</f>
        <v>#NAME?</v>
      </c>
      <c r="F458" s="73" t="e">
        <f ca="1">_xludf.IFNA(VLOOKUP($A458,'Data Sheet'!$A:E,6,FALSE),"NA")</f>
        <v>#NAME?</v>
      </c>
      <c r="G458" s="63" t="e">
        <f ca="1">_xludf.IFNA(VLOOKUP($A458,'Data Sheet'!$A:F,7,FALSE),"NA")</f>
        <v>#NAME?</v>
      </c>
      <c r="H458" s="64" t="e">
        <f ca="1">_xludf.IFNA(VLOOKUP($A458,'Data Sheet'!$A:Q,18,FALSE),"NA")</f>
        <v>#NAME?</v>
      </c>
      <c r="I458" s="63" t="e">
        <f ca="1">_xludf.IFNA(VLOOKUP($A458,'Data Sheet'!$A:T,19,FALSE),"NA")</f>
        <v>#NAME?</v>
      </c>
      <c r="J458" s="64" t="e">
        <f ca="1">_xludf.IFNA(VLOOKUP($A458,'Data Sheet'!$A:T,20,FALSE),"NA")</f>
        <v>#NAME?</v>
      </c>
    </row>
    <row r="459" spans="2:10" ht="15.75" customHeight="1" x14ac:dyDescent="0.15">
      <c r="B459" s="60" t="e">
        <f ca="1">_xludf.IFNA(VLOOKUP($A459,'Data Sheet'!$A:B,2,FALSE),"NA")</f>
        <v>#NAME?</v>
      </c>
      <c r="C459" s="61" t="e">
        <f ca="1">_xludf.IFNA(VLOOKUP($A459,'Data Sheet'!$A:U,3,FALSE),"NA")</f>
        <v>#NAME?</v>
      </c>
      <c r="D459" s="61" t="e">
        <f ca="1">_xludf.IFNA(VLOOKUP($A459,'Data Sheet'!$A:C,4,FALSE),"NA")</f>
        <v>#NAME?</v>
      </c>
      <c r="E459" s="61" t="e">
        <f ca="1">_xludf.IFNA(VLOOKUP($A459,'Data Sheet'!$A:D,5,FALSE),"NA")</f>
        <v>#NAME?</v>
      </c>
      <c r="F459" s="73" t="e">
        <f ca="1">_xludf.IFNA(VLOOKUP($A459,'Data Sheet'!$A:E,6,FALSE),"NA")</f>
        <v>#NAME?</v>
      </c>
      <c r="G459" s="63" t="e">
        <f ca="1">_xludf.IFNA(VLOOKUP($A459,'Data Sheet'!$A:F,7,FALSE),"NA")</f>
        <v>#NAME?</v>
      </c>
      <c r="H459" s="64" t="e">
        <f ca="1">_xludf.IFNA(VLOOKUP($A459,'Data Sheet'!$A:Q,18,FALSE),"NA")</f>
        <v>#NAME?</v>
      </c>
      <c r="I459" s="63" t="e">
        <f ca="1">_xludf.IFNA(VLOOKUP($A459,'Data Sheet'!$A:T,19,FALSE),"NA")</f>
        <v>#NAME?</v>
      </c>
      <c r="J459" s="64" t="e">
        <f ca="1">_xludf.IFNA(VLOOKUP($A459,'Data Sheet'!$A:T,20,FALSE),"NA")</f>
        <v>#NAME?</v>
      </c>
    </row>
    <row r="460" spans="2:10" ht="15.75" customHeight="1" x14ac:dyDescent="0.15">
      <c r="B460" s="60" t="e">
        <f ca="1">_xludf.IFNA(VLOOKUP($A460,'Data Sheet'!$A:B,2,FALSE),"NA")</f>
        <v>#NAME?</v>
      </c>
      <c r="C460" s="61" t="e">
        <f ca="1">_xludf.IFNA(VLOOKUP($A460,'Data Sheet'!$A:U,3,FALSE),"NA")</f>
        <v>#NAME?</v>
      </c>
      <c r="D460" s="61" t="e">
        <f ca="1">_xludf.IFNA(VLOOKUP($A460,'Data Sheet'!$A:C,4,FALSE),"NA")</f>
        <v>#NAME?</v>
      </c>
      <c r="E460" s="61" t="e">
        <f ca="1">_xludf.IFNA(VLOOKUP($A460,'Data Sheet'!$A:D,5,FALSE),"NA")</f>
        <v>#NAME?</v>
      </c>
      <c r="F460" s="73" t="e">
        <f ca="1">_xludf.IFNA(VLOOKUP($A460,'Data Sheet'!$A:E,6,FALSE),"NA")</f>
        <v>#NAME?</v>
      </c>
      <c r="G460" s="63" t="e">
        <f ca="1">_xludf.IFNA(VLOOKUP($A460,'Data Sheet'!$A:F,7,FALSE),"NA")</f>
        <v>#NAME?</v>
      </c>
      <c r="H460" s="64" t="e">
        <f ca="1">_xludf.IFNA(VLOOKUP($A460,'Data Sheet'!$A:Q,18,FALSE),"NA")</f>
        <v>#NAME?</v>
      </c>
      <c r="I460" s="63" t="e">
        <f ca="1">_xludf.IFNA(VLOOKUP($A460,'Data Sheet'!$A:T,19,FALSE),"NA")</f>
        <v>#NAME?</v>
      </c>
      <c r="J460" s="64" t="e">
        <f ca="1">_xludf.IFNA(VLOOKUP($A460,'Data Sheet'!$A:T,20,FALSE),"NA")</f>
        <v>#NAME?</v>
      </c>
    </row>
    <row r="461" spans="2:10" ht="15.75" customHeight="1" x14ac:dyDescent="0.15">
      <c r="B461" s="60" t="e">
        <f ca="1">_xludf.IFNA(VLOOKUP($A461,'Data Sheet'!$A:B,2,FALSE),"NA")</f>
        <v>#NAME?</v>
      </c>
      <c r="C461" s="61" t="e">
        <f ca="1">_xludf.IFNA(VLOOKUP($A461,'Data Sheet'!$A:U,3,FALSE),"NA")</f>
        <v>#NAME?</v>
      </c>
      <c r="D461" s="61" t="e">
        <f ca="1">_xludf.IFNA(VLOOKUP($A461,'Data Sheet'!$A:C,4,FALSE),"NA")</f>
        <v>#NAME?</v>
      </c>
      <c r="E461" s="61" t="e">
        <f ca="1">_xludf.IFNA(VLOOKUP($A461,'Data Sheet'!$A:D,5,FALSE),"NA")</f>
        <v>#NAME?</v>
      </c>
      <c r="F461" s="73" t="e">
        <f ca="1">_xludf.IFNA(VLOOKUP($A461,'Data Sheet'!$A:E,6,FALSE),"NA")</f>
        <v>#NAME?</v>
      </c>
      <c r="G461" s="63" t="e">
        <f ca="1">_xludf.IFNA(VLOOKUP($A461,'Data Sheet'!$A:F,7,FALSE),"NA")</f>
        <v>#NAME?</v>
      </c>
      <c r="H461" s="64" t="e">
        <f ca="1">_xludf.IFNA(VLOOKUP($A461,'Data Sheet'!$A:Q,18,FALSE),"NA")</f>
        <v>#NAME?</v>
      </c>
      <c r="I461" s="63" t="e">
        <f ca="1">_xludf.IFNA(VLOOKUP($A461,'Data Sheet'!$A:T,19,FALSE),"NA")</f>
        <v>#NAME?</v>
      </c>
      <c r="J461" s="64" t="e">
        <f ca="1">_xludf.IFNA(VLOOKUP($A461,'Data Sheet'!$A:T,20,FALSE),"NA")</f>
        <v>#NAME?</v>
      </c>
    </row>
    <row r="462" spans="2:10" ht="15.75" customHeight="1" x14ac:dyDescent="0.15">
      <c r="B462" s="60" t="e">
        <f ca="1">_xludf.IFNA(VLOOKUP($A462,'Data Sheet'!$A:B,2,FALSE),"NA")</f>
        <v>#NAME?</v>
      </c>
      <c r="C462" s="61" t="e">
        <f ca="1">_xludf.IFNA(VLOOKUP($A462,'Data Sheet'!$A:U,3,FALSE),"NA")</f>
        <v>#NAME?</v>
      </c>
      <c r="D462" s="61" t="e">
        <f ca="1">_xludf.IFNA(VLOOKUP($A462,'Data Sheet'!$A:C,4,FALSE),"NA")</f>
        <v>#NAME?</v>
      </c>
      <c r="E462" s="61" t="e">
        <f ca="1">_xludf.IFNA(VLOOKUP($A462,'Data Sheet'!$A:D,5,FALSE),"NA")</f>
        <v>#NAME?</v>
      </c>
      <c r="F462" s="73" t="e">
        <f ca="1">_xludf.IFNA(VLOOKUP($A462,'Data Sheet'!$A:E,6,FALSE),"NA")</f>
        <v>#NAME?</v>
      </c>
      <c r="G462" s="63" t="e">
        <f ca="1">_xludf.IFNA(VLOOKUP($A462,'Data Sheet'!$A:F,7,FALSE),"NA")</f>
        <v>#NAME?</v>
      </c>
      <c r="H462" s="64" t="e">
        <f ca="1">_xludf.IFNA(VLOOKUP($A462,'Data Sheet'!$A:Q,18,FALSE),"NA")</f>
        <v>#NAME?</v>
      </c>
      <c r="I462" s="63" t="e">
        <f ca="1">_xludf.IFNA(VLOOKUP($A462,'Data Sheet'!$A:T,19,FALSE),"NA")</f>
        <v>#NAME?</v>
      </c>
      <c r="J462" s="64" t="e">
        <f ca="1">_xludf.IFNA(VLOOKUP($A462,'Data Sheet'!$A:T,20,FALSE),"NA")</f>
        <v>#NAME?</v>
      </c>
    </row>
    <row r="463" spans="2:10" ht="15.75" customHeight="1" x14ac:dyDescent="0.15">
      <c r="B463" s="60" t="e">
        <f ca="1">_xludf.IFNA(VLOOKUP($A463,'Data Sheet'!$A:B,2,FALSE),"NA")</f>
        <v>#NAME?</v>
      </c>
      <c r="C463" s="61" t="e">
        <f ca="1">_xludf.IFNA(VLOOKUP($A463,'Data Sheet'!$A:U,3,FALSE),"NA")</f>
        <v>#NAME?</v>
      </c>
      <c r="D463" s="61" t="e">
        <f ca="1">_xludf.IFNA(VLOOKUP($A463,'Data Sheet'!$A:C,4,FALSE),"NA")</f>
        <v>#NAME?</v>
      </c>
      <c r="E463" s="61" t="e">
        <f ca="1">_xludf.IFNA(VLOOKUP($A463,'Data Sheet'!$A:D,5,FALSE),"NA")</f>
        <v>#NAME?</v>
      </c>
      <c r="F463" s="73" t="e">
        <f ca="1">_xludf.IFNA(VLOOKUP($A463,'Data Sheet'!$A:E,6,FALSE),"NA")</f>
        <v>#NAME?</v>
      </c>
      <c r="G463" s="63" t="e">
        <f ca="1">_xludf.IFNA(VLOOKUP($A463,'Data Sheet'!$A:F,7,FALSE),"NA")</f>
        <v>#NAME?</v>
      </c>
      <c r="H463" s="64" t="e">
        <f ca="1">_xludf.IFNA(VLOOKUP($A463,'Data Sheet'!$A:Q,18,FALSE),"NA")</f>
        <v>#NAME?</v>
      </c>
      <c r="I463" s="63" t="e">
        <f ca="1">_xludf.IFNA(VLOOKUP($A463,'Data Sheet'!$A:T,19,FALSE),"NA")</f>
        <v>#NAME?</v>
      </c>
      <c r="J463" s="64" t="e">
        <f ca="1">_xludf.IFNA(VLOOKUP($A463,'Data Sheet'!$A:T,20,FALSE),"NA")</f>
        <v>#NAME?</v>
      </c>
    </row>
    <row r="464" spans="2:10" ht="15.75" customHeight="1" x14ac:dyDescent="0.15">
      <c r="B464" s="60" t="e">
        <f ca="1">_xludf.IFNA(VLOOKUP($A464,'Data Sheet'!$A:B,2,FALSE),"NA")</f>
        <v>#NAME?</v>
      </c>
      <c r="C464" s="61" t="e">
        <f ca="1">_xludf.IFNA(VLOOKUP($A464,'Data Sheet'!$A:U,3,FALSE),"NA")</f>
        <v>#NAME?</v>
      </c>
      <c r="D464" s="61" t="e">
        <f ca="1">_xludf.IFNA(VLOOKUP($A464,'Data Sheet'!$A:C,4,FALSE),"NA")</f>
        <v>#NAME?</v>
      </c>
      <c r="E464" s="61" t="e">
        <f ca="1">_xludf.IFNA(VLOOKUP($A464,'Data Sheet'!$A:D,5,FALSE),"NA")</f>
        <v>#NAME?</v>
      </c>
      <c r="F464" s="73" t="e">
        <f ca="1">_xludf.IFNA(VLOOKUP($A464,'Data Sheet'!$A:E,6,FALSE),"NA")</f>
        <v>#NAME?</v>
      </c>
      <c r="G464" s="63" t="e">
        <f ca="1">_xludf.IFNA(VLOOKUP($A464,'Data Sheet'!$A:F,7,FALSE),"NA")</f>
        <v>#NAME?</v>
      </c>
      <c r="H464" s="64" t="e">
        <f ca="1">_xludf.IFNA(VLOOKUP($A464,'Data Sheet'!$A:Q,18,FALSE),"NA")</f>
        <v>#NAME?</v>
      </c>
      <c r="I464" s="63" t="e">
        <f ca="1">_xludf.IFNA(VLOOKUP($A464,'Data Sheet'!$A:T,19,FALSE),"NA")</f>
        <v>#NAME?</v>
      </c>
      <c r="J464" s="64" t="e">
        <f ca="1">_xludf.IFNA(VLOOKUP($A464,'Data Sheet'!$A:T,20,FALSE),"NA")</f>
        <v>#NAME?</v>
      </c>
    </row>
    <row r="465" spans="2:10" ht="15.75" customHeight="1" x14ac:dyDescent="0.15">
      <c r="B465" s="60" t="e">
        <f ca="1">_xludf.IFNA(VLOOKUP($A465,'Data Sheet'!$A:B,2,FALSE),"NA")</f>
        <v>#NAME?</v>
      </c>
      <c r="C465" s="61" t="e">
        <f ca="1">_xludf.IFNA(VLOOKUP($A465,'Data Sheet'!$A:U,3,FALSE),"NA")</f>
        <v>#NAME?</v>
      </c>
      <c r="D465" s="61" t="e">
        <f ca="1">_xludf.IFNA(VLOOKUP($A465,'Data Sheet'!$A:C,4,FALSE),"NA")</f>
        <v>#NAME?</v>
      </c>
      <c r="E465" s="61" t="e">
        <f ca="1">_xludf.IFNA(VLOOKUP($A465,'Data Sheet'!$A:D,5,FALSE),"NA")</f>
        <v>#NAME?</v>
      </c>
      <c r="F465" s="73" t="e">
        <f ca="1">_xludf.IFNA(VLOOKUP($A465,'Data Sheet'!$A:E,6,FALSE),"NA")</f>
        <v>#NAME?</v>
      </c>
      <c r="G465" s="63" t="e">
        <f ca="1">_xludf.IFNA(VLOOKUP($A465,'Data Sheet'!$A:F,7,FALSE),"NA")</f>
        <v>#NAME?</v>
      </c>
      <c r="H465" s="64" t="e">
        <f ca="1">_xludf.IFNA(VLOOKUP($A465,'Data Sheet'!$A:Q,18,FALSE),"NA")</f>
        <v>#NAME?</v>
      </c>
      <c r="I465" s="63" t="e">
        <f ca="1">_xludf.IFNA(VLOOKUP($A465,'Data Sheet'!$A:T,19,FALSE),"NA")</f>
        <v>#NAME?</v>
      </c>
      <c r="J465" s="64" t="e">
        <f ca="1">_xludf.IFNA(VLOOKUP($A465,'Data Sheet'!$A:T,20,FALSE),"NA")</f>
        <v>#NAME?</v>
      </c>
    </row>
    <row r="466" spans="2:10" ht="15.75" customHeight="1" x14ac:dyDescent="0.15">
      <c r="B466" s="60" t="e">
        <f ca="1">_xludf.IFNA(VLOOKUP($A466,'Data Sheet'!$A:B,2,FALSE),"NA")</f>
        <v>#NAME?</v>
      </c>
      <c r="C466" s="61" t="e">
        <f ca="1">_xludf.IFNA(VLOOKUP($A466,'Data Sheet'!$A:U,3,FALSE),"NA")</f>
        <v>#NAME?</v>
      </c>
      <c r="D466" s="61" t="e">
        <f ca="1">_xludf.IFNA(VLOOKUP($A466,'Data Sheet'!$A:C,4,FALSE),"NA")</f>
        <v>#NAME?</v>
      </c>
      <c r="E466" s="61" t="e">
        <f ca="1">_xludf.IFNA(VLOOKUP($A466,'Data Sheet'!$A:D,5,FALSE),"NA")</f>
        <v>#NAME?</v>
      </c>
      <c r="F466" s="73" t="e">
        <f ca="1">_xludf.IFNA(VLOOKUP($A466,'Data Sheet'!$A:E,6,FALSE),"NA")</f>
        <v>#NAME?</v>
      </c>
      <c r="G466" s="63" t="e">
        <f ca="1">_xludf.IFNA(VLOOKUP($A466,'Data Sheet'!$A:F,7,FALSE),"NA")</f>
        <v>#NAME?</v>
      </c>
      <c r="H466" s="64" t="e">
        <f ca="1">_xludf.IFNA(VLOOKUP($A466,'Data Sheet'!$A:Q,18,FALSE),"NA")</f>
        <v>#NAME?</v>
      </c>
      <c r="I466" s="63" t="e">
        <f ca="1">_xludf.IFNA(VLOOKUP($A466,'Data Sheet'!$A:T,19,FALSE),"NA")</f>
        <v>#NAME?</v>
      </c>
      <c r="J466" s="64" t="e">
        <f ca="1">_xludf.IFNA(VLOOKUP($A466,'Data Sheet'!$A:T,20,FALSE),"NA")</f>
        <v>#NAME?</v>
      </c>
    </row>
    <row r="467" spans="2:10" ht="15.75" customHeight="1" x14ac:dyDescent="0.15">
      <c r="B467" s="60" t="e">
        <f ca="1">_xludf.IFNA(VLOOKUP($A467,'Data Sheet'!$A:B,2,FALSE),"NA")</f>
        <v>#NAME?</v>
      </c>
      <c r="C467" s="61" t="e">
        <f ca="1">_xludf.IFNA(VLOOKUP($A467,'Data Sheet'!$A:U,3,FALSE),"NA")</f>
        <v>#NAME?</v>
      </c>
      <c r="D467" s="61" t="e">
        <f ca="1">_xludf.IFNA(VLOOKUP($A467,'Data Sheet'!$A:C,4,FALSE),"NA")</f>
        <v>#NAME?</v>
      </c>
      <c r="E467" s="61" t="e">
        <f ca="1">_xludf.IFNA(VLOOKUP($A467,'Data Sheet'!$A:D,5,FALSE),"NA")</f>
        <v>#NAME?</v>
      </c>
      <c r="F467" s="73" t="e">
        <f ca="1">_xludf.IFNA(VLOOKUP($A467,'Data Sheet'!$A:E,6,FALSE),"NA")</f>
        <v>#NAME?</v>
      </c>
      <c r="G467" s="63" t="e">
        <f ca="1">_xludf.IFNA(VLOOKUP($A467,'Data Sheet'!$A:F,7,FALSE),"NA")</f>
        <v>#NAME?</v>
      </c>
      <c r="H467" s="64" t="e">
        <f ca="1">_xludf.IFNA(VLOOKUP($A467,'Data Sheet'!$A:Q,18,FALSE),"NA")</f>
        <v>#NAME?</v>
      </c>
      <c r="I467" s="63" t="e">
        <f ca="1">_xludf.IFNA(VLOOKUP($A467,'Data Sheet'!$A:T,19,FALSE),"NA")</f>
        <v>#NAME?</v>
      </c>
      <c r="J467" s="64" t="e">
        <f ca="1">_xludf.IFNA(VLOOKUP($A467,'Data Sheet'!$A:T,20,FALSE),"NA")</f>
        <v>#NAME?</v>
      </c>
    </row>
    <row r="468" spans="2:10" ht="15.75" customHeight="1" x14ac:dyDescent="0.15">
      <c r="B468" s="60" t="e">
        <f ca="1">_xludf.IFNA(VLOOKUP($A468,'Data Sheet'!$A:B,2,FALSE),"NA")</f>
        <v>#NAME?</v>
      </c>
      <c r="C468" s="61" t="e">
        <f ca="1">_xludf.IFNA(VLOOKUP($A468,'Data Sheet'!$A:U,3,FALSE),"NA")</f>
        <v>#NAME?</v>
      </c>
      <c r="D468" s="61" t="e">
        <f ca="1">_xludf.IFNA(VLOOKUP($A468,'Data Sheet'!$A:C,4,FALSE),"NA")</f>
        <v>#NAME?</v>
      </c>
      <c r="E468" s="61" t="e">
        <f ca="1">_xludf.IFNA(VLOOKUP($A468,'Data Sheet'!$A:D,5,FALSE),"NA")</f>
        <v>#NAME?</v>
      </c>
      <c r="F468" s="73" t="e">
        <f ca="1">_xludf.IFNA(VLOOKUP($A468,'Data Sheet'!$A:E,6,FALSE),"NA")</f>
        <v>#NAME?</v>
      </c>
      <c r="G468" s="63" t="e">
        <f ca="1">_xludf.IFNA(VLOOKUP($A468,'Data Sheet'!$A:F,7,FALSE),"NA")</f>
        <v>#NAME?</v>
      </c>
      <c r="H468" s="64" t="e">
        <f ca="1">_xludf.IFNA(VLOOKUP($A468,'Data Sheet'!$A:Q,18,FALSE),"NA")</f>
        <v>#NAME?</v>
      </c>
      <c r="I468" s="63" t="e">
        <f ca="1">_xludf.IFNA(VLOOKUP($A468,'Data Sheet'!$A:T,19,FALSE),"NA")</f>
        <v>#NAME?</v>
      </c>
      <c r="J468" s="64" t="e">
        <f ca="1">_xludf.IFNA(VLOOKUP($A468,'Data Sheet'!$A:T,20,FALSE),"NA")</f>
        <v>#NAME?</v>
      </c>
    </row>
    <row r="469" spans="2:10" ht="15.75" customHeight="1" x14ac:dyDescent="0.15">
      <c r="B469" s="60" t="e">
        <f ca="1">_xludf.IFNA(VLOOKUP($A469,'Data Sheet'!$A:B,2,FALSE),"NA")</f>
        <v>#NAME?</v>
      </c>
      <c r="C469" s="61" t="e">
        <f ca="1">_xludf.IFNA(VLOOKUP($A469,'Data Sheet'!$A:U,3,FALSE),"NA")</f>
        <v>#NAME?</v>
      </c>
      <c r="D469" s="61" t="e">
        <f ca="1">_xludf.IFNA(VLOOKUP($A469,'Data Sheet'!$A:C,4,FALSE),"NA")</f>
        <v>#NAME?</v>
      </c>
      <c r="E469" s="61" t="e">
        <f ca="1">_xludf.IFNA(VLOOKUP($A469,'Data Sheet'!$A:D,5,FALSE),"NA")</f>
        <v>#NAME?</v>
      </c>
      <c r="F469" s="73" t="e">
        <f ca="1">_xludf.IFNA(VLOOKUP($A469,'Data Sheet'!$A:E,6,FALSE),"NA")</f>
        <v>#NAME?</v>
      </c>
      <c r="G469" s="63" t="e">
        <f ca="1">_xludf.IFNA(VLOOKUP($A469,'Data Sheet'!$A:F,7,FALSE),"NA")</f>
        <v>#NAME?</v>
      </c>
      <c r="H469" s="64" t="e">
        <f ca="1">_xludf.IFNA(VLOOKUP($A469,'Data Sheet'!$A:Q,18,FALSE),"NA")</f>
        <v>#NAME?</v>
      </c>
      <c r="I469" s="63" t="e">
        <f ca="1">_xludf.IFNA(VLOOKUP($A469,'Data Sheet'!$A:T,19,FALSE),"NA")</f>
        <v>#NAME?</v>
      </c>
      <c r="J469" s="64" t="e">
        <f ca="1">_xludf.IFNA(VLOOKUP($A469,'Data Sheet'!$A:T,20,FALSE),"NA")</f>
        <v>#NAME?</v>
      </c>
    </row>
    <row r="470" spans="2:10" ht="15.75" customHeight="1" x14ac:dyDescent="0.15">
      <c r="B470" s="60" t="e">
        <f ca="1">_xludf.IFNA(VLOOKUP($A470,'Data Sheet'!$A:B,2,FALSE),"NA")</f>
        <v>#NAME?</v>
      </c>
      <c r="C470" s="61" t="e">
        <f ca="1">_xludf.IFNA(VLOOKUP($A470,'Data Sheet'!$A:U,3,FALSE),"NA")</f>
        <v>#NAME?</v>
      </c>
      <c r="D470" s="61" t="e">
        <f ca="1">_xludf.IFNA(VLOOKUP($A470,'Data Sheet'!$A:C,4,FALSE),"NA")</f>
        <v>#NAME?</v>
      </c>
      <c r="E470" s="61" t="e">
        <f ca="1">_xludf.IFNA(VLOOKUP($A470,'Data Sheet'!$A:D,5,FALSE),"NA")</f>
        <v>#NAME?</v>
      </c>
      <c r="F470" s="73" t="e">
        <f ca="1">_xludf.IFNA(VLOOKUP($A470,'Data Sheet'!$A:E,6,FALSE),"NA")</f>
        <v>#NAME?</v>
      </c>
      <c r="G470" s="63" t="e">
        <f ca="1">_xludf.IFNA(VLOOKUP($A470,'Data Sheet'!$A:F,7,FALSE),"NA")</f>
        <v>#NAME?</v>
      </c>
      <c r="H470" s="64" t="e">
        <f ca="1">_xludf.IFNA(VLOOKUP($A470,'Data Sheet'!$A:Q,18,FALSE),"NA")</f>
        <v>#NAME?</v>
      </c>
      <c r="I470" s="63" t="e">
        <f ca="1">_xludf.IFNA(VLOOKUP($A470,'Data Sheet'!$A:T,19,FALSE),"NA")</f>
        <v>#NAME?</v>
      </c>
      <c r="J470" s="64" t="e">
        <f ca="1">_xludf.IFNA(VLOOKUP($A470,'Data Sheet'!$A:T,20,FALSE),"NA")</f>
        <v>#NAME?</v>
      </c>
    </row>
    <row r="471" spans="2:10" ht="15.75" customHeight="1" x14ac:dyDescent="0.15">
      <c r="B471" s="60" t="e">
        <f ca="1">_xludf.IFNA(VLOOKUP($A471,'Data Sheet'!$A:B,2,FALSE),"NA")</f>
        <v>#NAME?</v>
      </c>
      <c r="C471" s="61" t="e">
        <f ca="1">_xludf.IFNA(VLOOKUP($A471,'Data Sheet'!$A:U,3,FALSE),"NA")</f>
        <v>#NAME?</v>
      </c>
      <c r="D471" s="61" t="e">
        <f ca="1">_xludf.IFNA(VLOOKUP($A471,'Data Sheet'!$A:C,4,FALSE),"NA")</f>
        <v>#NAME?</v>
      </c>
      <c r="E471" s="61" t="e">
        <f ca="1">_xludf.IFNA(VLOOKUP($A471,'Data Sheet'!$A:D,5,FALSE),"NA")</f>
        <v>#NAME?</v>
      </c>
      <c r="F471" s="73" t="e">
        <f ca="1">_xludf.IFNA(VLOOKUP($A471,'Data Sheet'!$A:E,6,FALSE),"NA")</f>
        <v>#NAME?</v>
      </c>
      <c r="G471" s="63" t="e">
        <f ca="1">_xludf.IFNA(VLOOKUP($A471,'Data Sheet'!$A:F,7,FALSE),"NA")</f>
        <v>#NAME?</v>
      </c>
      <c r="H471" s="64" t="e">
        <f ca="1">_xludf.IFNA(VLOOKUP($A471,'Data Sheet'!$A:Q,18,FALSE),"NA")</f>
        <v>#NAME?</v>
      </c>
      <c r="I471" s="63" t="e">
        <f ca="1">_xludf.IFNA(VLOOKUP($A471,'Data Sheet'!$A:T,19,FALSE),"NA")</f>
        <v>#NAME?</v>
      </c>
      <c r="J471" s="64" t="e">
        <f ca="1">_xludf.IFNA(VLOOKUP($A471,'Data Sheet'!$A:T,20,FALSE),"NA")</f>
        <v>#NAME?</v>
      </c>
    </row>
    <row r="472" spans="2:10" ht="15.75" customHeight="1" x14ac:dyDescent="0.15">
      <c r="B472" s="60" t="e">
        <f ca="1">_xludf.IFNA(VLOOKUP($A472,'Data Sheet'!$A:B,2,FALSE),"NA")</f>
        <v>#NAME?</v>
      </c>
      <c r="C472" s="61" t="e">
        <f ca="1">_xludf.IFNA(VLOOKUP($A472,'Data Sheet'!$A:U,3,FALSE),"NA")</f>
        <v>#NAME?</v>
      </c>
      <c r="D472" s="61" t="e">
        <f ca="1">_xludf.IFNA(VLOOKUP($A472,'Data Sheet'!$A:C,4,FALSE),"NA")</f>
        <v>#NAME?</v>
      </c>
      <c r="E472" s="61" t="e">
        <f ca="1">_xludf.IFNA(VLOOKUP($A472,'Data Sheet'!$A:D,5,FALSE),"NA")</f>
        <v>#NAME?</v>
      </c>
      <c r="F472" s="73" t="e">
        <f ca="1">_xludf.IFNA(VLOOKUP($A472,'Data Sheet'!$A:E,6,FALSE),"NA")</f>
        <v>#NAME?</v>
      </c>
      <c r="G472" s="63" t="e">
        <f ca="1">_xludf.IFNA(VLOOKUP($A472,'Data Sheet'!$A:F,7,FALSE),"NA")</f>
        <v>#NAME?</v>
      </c>
      <c r="H472" s="64" t="e">
        <f ca="1">_xludf.IFNA(VLOOKUP($A472,'Data Sheet'!$A:Q,18,FALSE),"NA")</f>
        <v>#NAME?</v>
      </c>
      <c r="I472" s="63" t="e">
        <f ca="1">_xludf.IFNA(VLOOKUP($A472,'Data Sheet'!$A:T,19,FALSE),"NA")</f>
        <v>#NAME?</v>
      </c>
      <c r="J472" s="64" t="e">
        <f ca="1">_xludf.IFNA(VLOOKUP($A472,'Data Sheet'!$A:T,20,FALSE),"NA")</f>
        <v>#NAME?</v>
      </c>
    </row>
    <row r="473" spans="2:10" ht="15.75" customHeight="1" x14ac:dyDescent="0.15">
      <c r="B473" s="60" t="e">
        <f ca="1">_xludf.IFNA(VLOOKUP($A473,'Data Sheet'!$A:B,2,FALSE),"NA")</f>
        <v>#NAME?</v>
      </c>
      <c r="C473" s="61" t="e">
        <f ca="1">_xludf.IFNA(VLOOKUP($A473,'Data Sheet'!$A:U,3,FALSE),"NA")</f>
        <v>#NAME?</v>
      </c>
      <c r="D473" s="61" t="e">
        <f ca="1">_xludf.IFNA(VLOOKUP($A473,'Data Sheet'!$A:C,4,FALSE),"NA")</f>
        <v>#NAME?</v>
      </c>
      <c r="E473" s="61" t="e">
        <f ca="1">_xludf.IFNA(VLOOKUP($A473,'Data Sheet'!$A:D,5,FALSE),"NA")</f>
        <v>#NAME?</v>
      </c>
      <c r="F473" s="73" t="e">
        <f ca="1">_xludf.IFNA(VLOOKUP($A473,'Data Sheet'!$A:E,6,FALSE),"NA")</f>
        <v>#NAME?</v>
      </c>
      <c r="G473" s="63" t="e">
        <f ca="1">_xludf.IFNA(VLOOKUP($A473,'Data Sheet'!$A:F,7,FALSE),"NA")</f>
        <v>#NAME?</v>
      </c>
      <c r="H473" s="64" t="e">
        <f ca="1">_xludf.IFNA(VLOOKUP($A473,'Data Sheet'!$A:Q,18,FALSE),"NA")</f>
        <v>#NAME?</v>
      </c>
      <c r="I473" s="63" t="e">
        <f ca="1">_xludf.IFNA(VLOOKUP($A473,'Data Sheet'!$A:T,19,FALSE),"NA")</f>
        <v>#NAME?</v>
      </c>
      <c r="J473" s="64" t="e">
        <f ca="1">_xludf.IFNA(VLOOKUP($A473,'Data Sheet'!$A:T,20,FALSE),"NA")</f>
        <v>#NAME?</v>
      </c>
    </row>
    <row r="474" spans="2:10" ht="15.75" customHeight="1" x14ac:dyDescent="0.15">
      <c r="B474" s="60" t="e">
        <f ca="1">_xludf.IFNA(VLOOKUP($A474,'Data Sheet'!$A:B,2,FALSE),"NA")</f>
        <v>#NAME?</v>
      </c>
      <c r="C474" s="61" t="e">
        <f ca="1">_xludf.IFNA(VLOOKUP($A474,'Data Sheet'!$A:U,3,FALSE),"NA")</f>
        <v>#NAME?</v>
      </c>
      <c r="D474" s="61" t="e">
        <f ca="1">_xludf.IFNA(VLOOKUP($A474,'Data Sheet'!$A:C,4,FALSE),"NA")</f>
        <v>#NAME?</v>
      </c>
      <c r="E474" s="61" t="e">
        <f ca="1">_xludf.IFNA(VLOOKUP($A474,'Data Sheet'!$A:D,5,FALSE),"NA")</f>
        <v>#NAME?</v>
      </c>
      <c r="F474" s="73" t="e">
        <f ca="1">_xludf.IFNA(VLOOKUP($A474,'Data Sheet'!$A:E,6,FALSE),"NA")</f>
        <v>#NAME?</v>
      </c>
      <c r="G474" s="63" t="e">
        <f ca="1">_xludf.IFNA(VLOOKUP($A474,'Data Sheet'!$A:F,7,FALSE),"NA")</f>
        <v>#NAME?</v>
      </c>
      <c r="H474" s="64" t="e">
        <f ca="1">_xludf.IFNA(VLOOKUP($A474,'Data Sheet'!$A:Q,18,FALSE),"NA")</f>
        <v>#NAME?</v>
      </c>
      <c r="I474" s="63" t="e">
        <f ca="1">_xludf.IFNA(VLOOKUP($A474,'Data Sheet'!$A:T,19,FALSE),"NA")</f>
        <v>#NAME?</v>
      </c>
      <c r="J474" s="64" t="e">
        <f ca="1">_xludf.IFNA(VLOOKUP($A474,'Data Sheet'!$A:T,20,FALSE),"NA")</f>
        <v>#NAME?</v>
      </c>
    </row>
    <row r="475" spans="2:10" ht="15.75" customHeight="1" x14ac:dyDescent="0.15">
      <c r="B475" s="60" t="e">
        <f ca="1">_xludf.IFNA(VLOOKUP($A475,'Data Sheet'!$A:B,2,FALSE),"NA")</f>
        <v>#NAME?</v>
      </c>
      <c r="C475" s="61" t="e">
        <f ca="1">_xludf.IFNA(VLOOKUP($A475,'Data Sheet'!$A:U,3,FALSE),"NA")</f>
        <v>#NAME?</v>
      </c>
      <c r="D475" s="61" t="e">
        <f ca="1">_xludf.IFNA(VLOOKUP($A475,'Data Sheet'!$A:C,4,FALSE),"NA")</f>
        <v>#NAME?</v>
      </c>
      <c r="E475" s="61" t="e">
        <f ca="1">_xludf.IFNA(VLOOKUP($A475,'Data Sheet'!$A:D,5,FALSE),"NA")</f>
        <v>#NAME?</v>
      </c>
      <c r="F475" s="73" t="e">
        <f ca="1">_xludf.IFNA(VLOOKUP($A475,'Data Sheet'!$A:E,6,FALSE),"NA")</f>
        <v>#NAME?</v>
      </c>
      <c r="G475" s="63" t="e">
        <f ca="1">_xludf.IFNA(VLOOKUP($A475,'Data Sheet'!$A:F,7,FALSE),"NA")</f>
        <v>#NAME?</v>
      </c>
      <c r="H475" s="64" t="e">
        <f ca="1">_xludf.IFNA(VLOOKUP($A475,'Data Sheet'!$A:Q,18,FALSE),"NA")</f>
        <v>#NAME?</v>
      </c>
      <c r="I475" s="63" t="e">
        <f ca="1">_xludf.IFNA(VLOOKUP($A475,'Data Sheet'!$A:T,19,FALSE),"NA")</f>
        <v>#NAME?</v>
      </c>
      <c r="J475" s="64" t="e">
        <f ca="1">_xludf.IFNA(VLOOKUP($A475,'Data Sheet'!$A:T,20,FALSE),"NA")</f>
        <v>#NAME?</v>
      </c>
    </row>
    <row r="476" spans="2:10" ht="15.75" customHeight="1" x14ac:dyDescent="0.15">
      <c r="B476" s="60" t="e">
        <f ca="1">_xludf.IFNA(VLOOKUP($A476,'Data Sheet'!$A:B,2,FALSE),"NA")</f>
        <v>#NAME?</v>
      </c>
      <c r="C476" s="61" t="e">
        <f ca="1">_xludf.IFNA(VLOOKUP($A476,'Data Sheet'!$A:U,3,FALSE),"NA")</f>
        <v>#NAME?</v>
      </c>
      <c r="D476" s="61" t="e">
        <f ca="1">_xludf.IFNA(VLOOKUP($A476,'Data Sheet'!$A:C,4,FALSE),"NA")</f>
        <v>#NAME?</v>
      </c>
      <c r="E476" s="61" t="e">
        <f ca="1">_xludf.IFNA(VLOOKUP($A476,'Data Sheet'!$A:D,5,FALSE),"NA")</f>
        <v>#NAME?</v>
      </c>
      <c r="F476" s="73" t="e">
        <f ca="1">_xludf.IFNA(VLOOKUP($A476,'Data Sheet'!$A:E,6,FALSE),"NA")</f>
        <v>#NAME?</v>
      </c>
      <c r="G476" s="63" t="e">
        <f ca="1">_xludf.IFNA(VLOOKUP($A476,'Data Sheet'!$A:F,7,FALSE),"NA")</f>
        <v>#NAME?</v>
      </c>
      <c r="H476" s="64" t="e">
        <f ca="1">_xludf.IFNA(VLOOKUP($A476,'Data Sheet'!$A:Q,18,FALSE),"NA")</f>
        <v>#NAME?</v>
      </c>
      <c r="I476" s="63" t="e">
        <f ca="1">_xludf.IFNA(VLOOKUP($A476,'Data Sheet'!$A:T,19,FALSE),"NA")</f>
        <v>#NAME?</v>
      </c>
      <c r="J476" s="64" t="e">
        <f ca="1">_xludf.IFNA(VLOOKUP($A476,'Data Sheet'!$A:T,20,FALSE),"NA")</f>
        <v>#NAME?</v>
      </c>
    </row>
    <row r="477" spans="2:10" ht="15.75" customHeight="1" x14ac:dyDescent="0.15">
      <c r="B477" s="60" t="e">
        <f ca="1">_xludf.IFNA(VLOOKUP($A477,'Data Sheet'!$A:B,2,FALSE),"NA")</f>
        <v>#NAME?</v>
      </c>
      <c r="C477" s="61" t="e">
        <f ca="1">_xludf.IFNA(VLOOKUP($A477,'Data Sheet'!$A:U,3,FALSE),"NA")</f>
        <v>#NAME?</v>
      </c>
      <c r="D477" s="61" t="e">
        <f ca="1">_xludf.IFNA(VLOOKUP($A477,'Data Sheet'!$A:C,4,FALSE),"NA")</f>
        <v>#NAME?</v>
      </c>
      <c r="E477" s="61" t="e">
        <f ca="1">_xludf.IFNA(VLOOKUP($A477,'Data Sheet'!$A:D,5,FALSE),"NA")</f>
        <v>#NAME?</v>
      </c>
      <c r="F477" s="73" t="e">
        <f ca="1">_xludf.IFNA(VLOOKUP($A477,'Data Sheet'!$A:E,6,FALSE),"NA")</f>
        <v>#NAME?</v>
      </c>
      <c r="G477" s="63" t="e">
        <f ca="1">_xludf.IFNA(VLOOKUP($A477,'Data Sheet'!$A:F,7,FALSE),"NA")</f>
        <v>#NAME?</v>
      </c>
      <c r="H477" s="64" t="e">
        <f ca="1">_xludf.IFNA(VLOOKUP($A477,'Data Sheet'!$A:Q,18,FALSE),"NA")</f>
        <v>#NAME?</v>
      </c>
      <c r="I477" s="63" t="e">
        <f ca="1">_xludf.IFNA(VLOOKUP($A477,'Data Sheet'!$A:T,19,FALSE),"NA")</f>
        <v>#NAME?</v>
      </c>
      <c r="J477" s="64" t="e">
        <f ca="1">_xludf.IFNA(VLOOKUP($A477,'Data Sheet'!$A:T,20,FALSE),"NA")</f>
        <v>#NAME?</v>
      </c>
    </row>
    <row r="478" spans="2:10" ht="15.75" customHeight="1" x14ac:dyDescent="0.15">
      <c r="B478" s="60" t="e">
        <f ca="1">_xludf.IFNA(VLOOKUP($A478,'Data Sheet'!$A:B,2,FALSE),"NA")</f>
        <v>#NAME?</v>
      </c>
      <c r="C478" s="61" t="e">
        <f ca="1">_xludf.IFNA(VLOOKUP($A478,'Data Sheet'!$A:U,3,FALSE),"NA")</f>
        <v>#NAME?</v>
      </c>
      <c r="D478" s="61" t="e">
        <f ca="1">_xludf.IFNA(VLOOKUP($A478,'Data Sheet'!$A:C,4,FALSE),"NA")</f>
        <v>#NAME?</v>
      </c>
      <c r="E478" s="61" t="e">
        <f ca="1">_xludf.IFNA(VLOOKUP($A478,'Data Sheet'!$A:D,5,FALSE),"NA")</f>
        <v>#NAME?</v>
      </c>
      <c r="F478" s="73" t="e">
        <f ca="1">_xludf.IFNA(VLOOKUP($A478,'Data Sheet'!$A:E,6,FALSE),"NA")</f>
        <v>#NAME?</v>
      </c>
      <c r="G478" s="63" t="e">
        <f ca="1">_xludf.IFNA(VLOOKUP($A478,'Data Sheet'!$A:F,7,FALSE),"NA")</f>
        <v>#NAME?</v>
      </c>
      <c r="H478" s="64" t="e">
        <f ca="1">_xludf.IFNA(VLOOKUP($A478,'Data Sheet'!$A:Q,18,FALSE),"NA")</f>
        <v>#NAME?</v>
      </c>
      <c r="I478" s="63" t="e">
        <f ca="1">_xludf.IFNA(VLOOKUP($A478,'Data Sheet'!$A:T,19,FALSE),"NA")</f>
        <v>#NAME?</v>
      </c>
      <c r="J478" s="64" t="e">
        <f ca="1">_xludf.IFNA(VLOOKUP($A478,'Data Sheet'!$A:T,20,FALSE),"NA")</f>
        <v>#NAME?</v>
      </c>
    </row>
    <row r="479" spans="2:10" ht="15.75" customHeight="1" x14ac:dyDescent="0.15">
      <c r="B479" s="60" t="e">
        <f ca="1">_xludf.IFNA(VLOOKUP($A479,'Data Sheet'!$A:B,2,FALSE),"NA")</f>
        <v>#NAME?</v>
      </c>
      <c r="C479" s="61" t="e">
        <f ca="1">_xludf.IFNA(VLOOKUP($A479,'Data Sheet'!$A:U,3,FALSE),"NA")</f>
        <v>#NAME?</v>
      </c>
      <c r="D479" s="61" t="e">
        <f ca="1">_xludf.IFNA(VLOOKUP($A479,'Data Sheet'!$A:C,4,FALSE),"NA")</f>
        <v>#NAME?</v>
      </c>
      <c r="E479" s="61" t="e">
        <f ca="1">_xludf.IFNA(VLOOKUP($A479,'Data Sheet'!$A:D,5,FALSE),"NA")</f>
        <v>#NAME?</v>
      </c>
      <c r="F479" s="73" t="e">
        <f ca="1">_xludf.IFNA(VLOOKUP($A479,'Data Sheet'!$A:E,6,FALSE),"NA")</f>
        <v>#NAME?</v>
      </c>
      <c r="G479" s="63" t="e">
        <f ca="1">_xludf.IFNA(VLOOKUP($A479,'Data Sheet'!$A:F,7,FALSE),"NA")</f>
        <v>#NAME?</v>
      </c>
      <c r="H479" s="64" t="e">
        <f ca="1">_xludf.IFNA(VLOOKUP($A479,'Data Sheet'!$A:Q,18,FALSE),"NA")</f>
        <v>#NAME?</v>
      </c>
      <c r="I479" s="63" t="e">
        <f ca="1">_xludf.IFNA(VLOOKUP($A479,'Data Sheet'!$A:T,19,FALSE),"NA")</f>
        <v>#NAME?</v>
      </c>
      <c r="J479" s="64" t="e">
        <f ca="1">_xludf.IFNA(VLOOKUP($A479,'Data Sheet'!$A:T,20,FALSE),"NA")</f>
        <v>#NAME?</v>
      </c>
    </row>
    <row r="480" spans="2:10" ht="15.75" customHeight="1" x14ac:dyDescent="0.15">
      <c r="B480" s="60" t="e">
        <f ca="1">_xludf.IFNA(VLOOKUP($A480,'Data Sheet'!$A:B,2,FALSE),"NA")</f>
        <v>#NAME?</v>
      </c>
      <c r="C480" s="61" t="e">
        <f ca="1">_xludf.IFNA(VLOOKUP($A480,'Data Sheet'!$A:U,3,FALSE),"NA")</f>
        <v>#NAME?</v>
      </c>
      <c r="D480" s="61" t="e">
        <f ca="1">_xludf.IFNA(VLOOKUP($A480,'Data Sheet'!$A:C,4,FALSE),"NA")</f>
        <v>#NAME?</v>
      </c>
      <c r="E480" s="61" t="e">
        <f ca="1">_xludf.IFNA(VLOOKUP($A480,'Data Sheet'!$A:D,5,FALSE),"NA")</f>
        <v>#NAME?</v>
      </c>
      <c r="F480" s="73" t="e">
        <f ca="1">_xludf.IFNA(VLOOKUP($A480,'Data Sheet'!$A:E,6,FALSE),"NA")</f>
        <v>#NAME?</v>
      </c>
      <c r="G480" s="63" t="e">
        <f ca="1">_xludf.IFNA(VLOOKUP($A480,'Data Sheet'!$A:F,7,FALSE),"NA")</f>
        <v>#NAME?</v>
      </c>
      <c r="H480" s="64" t="e">
        <f ca="1">_xludf.IFNA(VLOOKUP($A480,'Data Sheet'!$A:Q,18,FALSE),"NA")</f>
        <v>#NAME?</v>
      </c>
      <c r="I480" s="63" t="e">
        <f ca="1">_xludf.IFNA(VLOOKUP($A480,'Data Sheet'!$A:T,19,FALSE),"NA")</f>
        <v>#NAME?</v>
      </c>
      <c r="J480" s="64" t="e">
        <f ca="1">_xludf.IFNA(VLOOKUP($A480,'Data Sheet'!$A:T,20,FALSE),"NA")</f>
        <v>#NAME?</v>
      </c>
    </row>
    <row r="481" spans="2:10" ht="15.75" customHeight="1" x14ac:dyDescent="0.15">
      <c r="B481" s="60" t="e">
        <f ca="1">_xludf.IFNA(VLOOKUP($A481,'Data Sheet'!$A:B,2,FALSE),"NA")</f>
        <v>#NAME?</v>
      </c>
      <c r="C481" s="61" t="e">
        <f ca="1">_xludf.IFNA(VLOOKUP($A481,'Data Sheet'!$A:U,3,FALSE),"NA")</f>
        <v>#NAME?</v>
      </c>
      <c r="D481" s="61" t="e">
        <f ca="1">_xludf.IFNA(VLOOKUP($A481,'Data Sheet'!$A:C,4,FALSE),"NA")</f>
        <v>#NAME?</v>
      </c>
      <c r="E481" s="61" t="e">
        <f ca="1">_xludf.IFNA(VLOOKUP($A481,'Data Sheet'!$A:D,5,FALSE),"NA")</f>
        <v>#NAME?</v>
      </c>
      <c r="F481" s="73" t="e">
        <f ca="1">_xludf.IFNA(VLOOKUP($A481,'Data Sheet'!$A:E,6,FALSE),"NA")</f>
        <v>#NAME?</v>
      </c>
      <c r="G481" s="63" t="e">
        <f ca="1">_xludf.IFNA(VLOOKUP($A481,'Data Sheet'!$A:F,7,FALSE),"NA")</f>
        <v>#NAME?</v>
      </c>
      <c r="H481" s="64" t="e">
        <f ca="1">_xludf.IFNA(VLOOKUP($A481,'Data Sheet'!$A:Q,18,FALSE),"NA")</f>
        <v>#NAME?</v>
      </c>
      <c r="I481" s="63" t="e">
        <f ca="1">_xludf.IFNA(VLOOKUP($A481,'Data Sheet'!$A:T,19,FALSE),"NA")</f>
        <v>#NAME?</v>
      </c>
      <c r="J481" s="64" t="e">
        <f ca="1">_xludf.IFNA(VLOOKUP($A481,'Data Sheet'!$A:T,20,FALSE),"NA")</f>
        <v>#NAME?</v>
      </c>
    </row>
    <row r="482" spans="2:10" ht="15.75" customHeight="1" x14ac:dyDescent="0.15">
      <c r="B482" s="60" t="e">
        <f ca="1">_xludf.IFNA(VLOOKUP($A482,'Data Sheet'!$A:B,2,FALSE),"NA")</f>
        <v>#NAME?</v>
      </c>
      <c r="C482" s="61" t="e">
        <f ca="1">_xludf.IFNA(VLOOKUP($A482,'Data Sheet'!$A:U,3,FALSE),"NA")</f>
        <v>#NAME?</v>
      </c>
      <c r="D482" s="61" t="e">
        <f ca="1">_xludf.IFNA(VLOOKUP($A482,'Data Sheet'!$A:C,4,FALSE),"NA")</f>
        <v>#NAME?</v>
      </c>
      <c r="E482" s="61" t="e">
        <f ca="1">_xludf.IFNA(VLOOKUP($A482,'Data Sheet'!$A:D,5,FALSE),"NA")</f>
        <v>#NAME?</v>
      </c>
      <c r="F482" s="73" t="e">
        <f ca="1">_xludf.IFNA(VLOOKUP($A482,'Data Sheet'!$A:E,6,FALSE),"NA")</f>
        <v>#NAME?</v>
      </c>
      <c r="G482" s="63" t="e">
        <f ca="1">_xludf.IFNA(VLOOKUP($A482,'Data Sheet'!$A:F,7,FALSE),"NA")</f>
        <v>#NAME?</v>
      </c>
      <c r="H482" s="64" t="e">
        <f ca="1">_xludf.IFNA(VLOOKUP($A482,'Data Sheet'!$A:Q,18,FALSE),"NA")</f>
        <v>#NAME?</v>
      </c>
      <c r="I482" s="63" t="e">
        <f ca="1">_xludf.IFNA(VLOOKUP($A482,'Data Sheet'!$A:T,19,FALSE),"NA")</f>
        <v>#NAME?</v>
      </c>
      <c r="J482" s="64" t="e">
        <f ca="1">_xludf.IFNA(VLOOKUP($A482,'Data Sheet'!$A:T,20,FALSE),"NA")</f>
        <v>#NAME?</v>
      </c>
    </row>
    <row r="483" spans="2:10" ht="15.75" customHeight="1" x14ac:dyDescent="0.15">
      <c r="B483" s="60" t="e">
        <f ca="1">_xludf.IFNA(VLOOKUP($A483,'Data Sheet'!$A:B,2,FALSE),"NA")</f>
        <v>#NAME?</v>
      </c>
      <c r="C483" s="61" t="e">
        <f ca="1">_xludf.IFNA(VLOOKUP($A483,'Data Sheet'!$A:U,3,FALSE),"NA")</f>
        <v>#NAME?</v>
      </c>
      <c r="D483" s="61" t="e">
        <f ca="1">_xludf.IFNA(VLOOKUP($A483,'Data Sheet'!$A:C,4,FALSE),"NA")</f>
        <v>#NAME?</v>
      </c>
      <c r="E483" s="61" t="e">
        <f ca="1">_xludf.IFNA(VLOOKUP($A483,'Data Sheet'!$A:D,5,FALSE),"NA")</f>
        <v>#NAME?</v>
      </c>
      <c r="F483" s="73" t="e">
        <f ca="1">_xludf.IFNA(VLOOKUP($A483,'Data Sheet'!$A:E,6,FALSE),"NA")</f>
        <v>#NAME?</v>
      </c>
      <c r="G483" s="63" t="e">
        <f ca="1">_xludf.IFNA(VLOOKUP($A483,'Data Sheet'!$A:F,7,FALSE),"NA")</f>
        <v>#NAME?</v>
      </c>
      <c r="H483" s="64" t="e">
        <f ca="1">_xludf.IFNA(VLOOKUP($A483,'Data Sheet'!$A:Q,18,FALSE),"NA")</f>
        <v>#NAME?</v>
      </c>
      <c r="I483" s="63" t="e">
        <f ca="1">_xludf.IFNA(VLOOKUP($A483,'Data Sheet'!$A:T,19,FALSE),"NA")</f>
        <v>#NAME?</v>
      </c>
      <c r="J483" s="64" t="e">
        <f ca="1">_xludf.IFNA(VLOOKUP($A483,'Data Sheet'!$A:T,20,FALSE),"NA")</f>
        <v>#NAME?</v>
      </c>
    </row>
    <row r="484" spans="2:10" ht="15.75" customHeight="1" x14ac:dyDescent="0.15">
      <c r="B484" s="60" t="e">
        <f ca="1">_xludf.IFNA(VLOOKUP($A484,'Data Sheet'!$A:B,2,FALSE),"NA")</f>
        <v>#NAME?</v>
      </c>
      <c r="C484" s="61" t="e">
        <f ca="1">_xludf.IFNA(VLOOKUP($A484,'Data Sheet'!$A:U,3,FALSE),"NA")</f>
        <v>#NAME?</v>
      </c>
      <c r="D484" s="61" t="e">
        <f ca="1">_xludf.IFNA(VLOOKUP($A484,'Data Sheet'!$A:C,4,FALSE),"NA")</f>
        <v>#NAME?</v>
      </c>
      <c r="E484" s="61" t="e">
        <f ca="1">_xludf.IFNA(VLOOKUP($A484,'Data Sheet'!$A:D,5,FALSE),"NA")</f>
        <v>#NAME?</v>
      </c>
      <c r="F484" s="73" t="e">
        <f ca="1">_xludf.IFNA(VLOOKUP($A484,'Data Sheet'!$A:E,6,FALSE),"NA")</f>
        <v>#NAME?</v>
      </c>
      <c r="G484" s="63" t="e">
        <f ca="1">_xludf.IFNA(VLOOKUP($A484,'Data Sheet'!$A:F,7,FALSE),"NA")</f>
        <v>#NAME?</v>
      </c>
      <c r="H484" s="64" t="e">
        <f ca="1">_xludf.IFNA(VLOOKUP($A484,'Data Sheet'!$A:Q,18,FALSE),"NA")</f>
        <v>#NAME?</v>
      </c>
      <c r="I484" s="63" t="e">
        <f ca="1">_xludf.IFNA(VLOOKUP($A484,'Data Sheet'!$A:T,19,FALSE),"NA")</f>
        <v>#NAME?</v>
      </c>
      <c r="J484" s="64" t="e">
        <f ca="1">_xludf.IFNA(VLOOKUP($A484,'Data Sheet'!$A:T,20,FALSE),"NA")</f>
        <v>#NAME?</v>
      </c>
    </row>
    <row r="485" spans="2:10" ht="15.75" customHeight="1" x14ac:dyDescent="0.15">
      <c r="B485" s="60" t="e">
        <f ca="1">_xludf.IFNA(VLOOKUP($A485,'Data Sheet'!$A:B,2,FALSE),"NA")</f>
        <v>#NAME?</v>
      </c>
      <c r="C485" s="61" t="e">
        <f ca="1">_xludf.IFNA(VLOOKUP($A485,'Data Sheet'!$A:U,3,FALSE),"NA")</f>
        <v>#NAME?</v>
      </c>
      <c r="D485" s="61" t="e">
        <f ca="1">_xludf.IFNA(VLOOKUP($A485,'Data Sheet'!$A:C,4,FALSE),"NA")</f>
        <v>#NAME?</v>
      </c>
      <c r="E485" s="61" t="e">
        <f ca="1">_xludf.IFNA(VLOOKUP($A485,'Data Sheet'!$A:D,5,FALSE),"NA")</f>
        <v>#NAME?</v>
      </c>
      <c r="F485" s="73" t="e">
        <f ca="1">_xludf.IFNA(VLOOKUP($A485,'Data Sheet'!$A:E,6,FALSE),"NA")</f>
        <v>#NAME?</v>
      </c>
      <c r="G485" s="63" t="e">
        <f ca="1">_xludf.IFNA(VLOOKUP($A485,'Data Sheet'!$A:F,7,FALSE),"NA")</f>
        <v>#NAME?</v>
      </c>
      <c r="H485" s="64" t="e">
        <f ca="1">_xludf.IFNA(VLOOKUP($A485,'Data Sheet'!$A:Q,18,FALSE),"NA")</f>
        <v>#NAME?</v>
      </c>
      <c r="I485" s="63" t="e">
        <f ca="1">_xludf.IFNA(VLOOKUP($A485,'Data Sheet'!$A:T,19,FALSE),"NA")</f>
        <v>#NAME?</v>
      </c>
      <c r="J485" s="64" t="e">
        <f ca="1">_xludf.IFNA(VLOOKUP($A485,'Data Sheet'!$A:T,20,FALSE),"NA")</f>
        <v>#NAME?</v>
      </c>
    </row>
    <row r="486" spans="2:10" ht="15.75" customHeight="1" x14ac:dyDescent="0.15">
      <c r="B486" s="60" t="e">
        <f ca="1">_xludf.IFNA(VLOOKUP($A486,'Data Sheet'!$A:B,2,FALSE),"NA")</f>
        <v>#NAME?</v>
      </c>
      <c r="C486" s="61" t="e">
        <f ca="1">_xludf.IFNA(VLOOKUP($A486,'Data Sheet'!$A:U,3,FALSE),"NA")</f>
        <v>#NAME?</v>
      </c>
      <c r="D486" s="61" t="e">
        <f ca="1">_xludf.IFNA(VLOOKUP($A486,'Data Sheet'!$A:C,4,FALSE),"NA")</f>
        <v>#NAME?</v>
      </c>
      <c r="E486" s="61" t="e">
        <f ca="1">_xludf.IFNA(VLOOKUP($A486,'Data Sheet'!$A:D,5,FALSE),"NA")</f>
        <v>#NAME?</v>
      </c>
      <c r="F486" s="73" t="e">
        <f ca="1">_xludf.IFNA(VLOOKUP($A486,'Data Sheet'!$A:E,6,FALSE),"NA")</f>
        <v>#NAME?</v>
      </c>
      <c r="G486" s="63" t="e">
        <f ca="1">_xludf.IFNA(VLOOKUP($A486,'Data Sheet'!$A:F,7,FALSE),"NA")</f>
        <v>#NAME?</v>
      </c>
      <c r="H486" s="64" t="e">
        <f ca="1">_xludf.IFNA(VLOOKUP($A486,'Data Sheet'!$A:Q,18,FALSE),"NA")</f>
        <v>#NAME?</v>
      </c>
      <c r="I486" s="63" t="e">
        <f ca="1">_xludf.IFNA(VLOOKUP($A486,'Data Sheet'!$A:T,19,FALSE),"NA")</f>
        <v>#NAME?</v>
      </c>
      <c r="J486" s="64" t="e">
        <f ca="1">_xludf.IFNA(VLOOKUP($A486,'Data Sheet'!$A:T,20,FALSE),"NA")</f>
        <v>#NAME?</v>
      </c>
    </row>
    <row r="487" spans="2:10" ht="15.75" customHeight="1" x14ac:dyDescent="0.15">
      <c r="B487" s="60" t="e">
        <f ca="1">_xludf.IFNA(VLOOKUP($A487,'Data Sheet'!$A:B,2,FALSE),"NA")</f>
        <v>#NAME?</v>
      </c>
      <c r="C487" s="61" t="e">
        <f ca="1">_xludf.IFNA(VLOOKUP($A487,'Data Sheet'!$A:U,3,FALSE),"NA")</f>
        <v>#NAME?</v>
      </c>
      <c r="D487" s="61" t="e">
        <f ca="1">_xludf.IFNA(VLOOKUP($A487,'Data Sheet'!$A:C,4,FALSE),"NA")</f>
        <v>#NAME?</v>
      </c>
      <c r="E487" s="61" t="e">
        <f ca="1">_xludf.IFNA(VLOOKUP($A487,'Data Sheet'!$A:D,5,FALSE),"NA")</f>
        <v>#NAME?</v>
      </c>
      <c r="F487" s="73" t="e">
        <f ca="1">_xludf.IFNA(VLOOKUP($A487,'Data Sheet'!$A:E,6,FALSE),"NA")</f>
        <v>#NAME?</v>
      </c>
      <c r="G487" s="63" t="e">
        <f ca="1">_xludf.IFNA(VLOOKUP($A487,'Data Sheet'!$A:F,7,FALSE),"NA")</f>
        <v>#NAME?</v>
      </c>
      <c r="H487" s="64" t="e">
        <f ca="1">_xludf.IFNA(VLOOKUP($A487,'Data Sheet'!$A:Q,18,FALSE),"NA")</f>
        <v>#NAME?</v>
      </c>
      <c r="I487" s="63" t="e">
        <f ca="1">_xludf.IFNA(VLOOKUP($A487,'Data Sheet'!$A:T,19,FALSE),"NA")</f>
        <v>#NAME?</v>
      </c>
      <c r="J487" s="64" t="e">
        <f ca="1">_xludf.IFNA(VLOOKUP($A487,'Data Sheet'!$A:T,20,FALSE),"NA")</f>
        <v>#NAME?</v>
      </c>
    </row>
    <row r="488" spans="2:10" ht="15.75" customHeight="1" x14ac:dyDescent="0.15">
      <c r="B488" s="60" t="e">
        <f ca="1">_xludf.IFNA(VLOOKUP($A488,'Data Sheet'!$A:B,2,FALSE),"NA")</f>
        <v>#NAME?</v>
      </c>
      <c r="C488" s="61" t="e">
        <f ca="1">_xludf.IFNA(VLOOKUP($A488,'Data Sheet'!$A:U,3,FALSE),"NA")</f>
        <v>#NAME?</v>
      </c>
      <c r="D488" s="61" t="e">
        <f ca="1">_xludf.IFNA(VLOOKUP($A488,'Data Sheet'!$A:C,4,FALSE),"NA")</f>
        <v>#NAME?</v>
      </c>
      <c r="E488" s="61" t="e">
        <f ca="1">_xludf.IFNA(VLOOKUP($A488,'Data Sheet'!$A:D,5,FALSE),"NA")</f>
        <v>#NAME?</v>
      </c>
      <c r="F488" s="73" t="e">
        <f ca="1">_xludf.IFNA(VLOOKUP($A488,'Data Sheet'!$A:E,6,FALSE),"NA")</f>
        <v>#NAME?</v>
      </c>
      <c r="G488" s="63" t="e">
        <f ca="1">_xludf.IFNA(VLOOKUP($A488,'Data Sheet'!$A:F,7,FALSE),"NA")</f>
        <v>#NAME?</v>
      </c>
      <c r="H488" s="64" t="e">
        <f ca="1">_xludf.IFNA(VLOOKUP($A488,'Data Sheet'!$A:Q,18,FALSE),"NA")</f>
        <v>#NAME?</v>
      </c>
      <c r="I488" s="63" t="e">
        <f ca="1">_xludf.IFNA(VLOOKUP($A488,'Data Sheet'!$A:T,19,FALSE),"NA")</f>
        <v>#NAME?</v>
      </c>
      <c r="J488" s="64" t="e">
        <f ca="1">_xludf.IFNA(VLOOKUP($A488,'Data Sheet'!$A:T,20,FALSE),"NA")</f>
        <v>#NAME?</v>
      </c>
    </row>
    <row r="489" spans="2:10" ht="15.75" customHeight="1" x14ac:dyDescent="0.15">
      <c r="B489" s="60" t="e">
        <f ca="1">_xludf.IFNA(VLOOKUP($A489,'Data Sheet'!$A:B,2,FALSE),"NA")</f>
        <v>#NAME?</v>
      </c>
      <c r="C489" s="61" t="e">
        <f ca="1">_xludf.IFNA(VLOOKUP($A489,'Data Sheet'!$A:U,3,FALSE),"NA")</f>
        <v>#NAME?</v>
      </c>
      <c r="D489" s="61" t="e">
        <f ca="1">_xludf.IFNA(VLOOKUP($A489,'Data Sheet'!$A:C,4,FALSE),"NA")</f>
        <v>#NAME?</v>
      </c>
      <c r="E489" s="61" t="e">
        <f ca="1">_xludf.IFNA(VLOOKUP($A489,'Data Sheet'!$A:D,5,FALSE),"NA")</f>
        <v>#NAME?</v>
      </c>
      <c r="F489" s="73" t="e">
        <f ca="1">_xludf.IFNA(VLOOKUP($A489,'Data Sheet'!$A:E,6,FALSE),"NA")</f>
        <v>#NAME?</v>
      </c>
      <c r="G489" s="63" t="e">
        <f ca="1">_xludf.IFNA(VLOOKUP($A489,'Data Sheet'!$A:F,7,FALSE),"NA")</f>
        <v>#NAME?</v>
      </c>
      <c r="H489" s="64" t="e">
        <f ca="1">_xludf.IFNA(VLOOKUP($A489,'Data Sheet'!$A:Q,18,FALSE),"NA")</f>
        <v>#NAME?</v>
      </c>
      <c r="I489" s="63" t="e">
        <f ca="1">_xludf.IFNA(VLOOKUP($A489,'Data Sheet'!$A:T,19,FALSE),"NA")</f>
        <v>#NAME?</v>
      </c>
      <c r="J489" s="64" t="e">
        <f ca="1">_xludf.IFNA(VLOOKUP($A489,'Data Sheet'!$A:T,20,FALSE),"NA")</f>
        <v>#NAME?</v>
      </c>
    </row>
    <row r="490" spans="2:10" ht="15.75" customHeight="1" x14ac:dyDescent="0.15">
      <c r="B490" s="60" t="e">
        <f ca="1">_xludf.IFNA(VLOOKUP($A490,'Data Sheet'!$A:B,2,FALSE),"NA")</f>
        <v>#NAME?</v>
      </c>
      <c r="C490" s="61" t="e">
        <f ca="1">_xludf.IFNA(VLOOKUP($A490,'Data Sheet'!$A:U,3,FALSE),"NA")</f>
        <v>#NAME?</v>
      </c>
      <c r="D490" s="61" t="e">
        <f ca="1">_xludf.IFNA(VLOOKUP($A490,'Data Sheet'!$A:C,4,FALSE),"NA")</f>
        <v>#NAME?</v>
      </c>
      <c r="E490" s="61" t="e">
        <f ca="1">_xludf.IFNA(VLOOKUP($A490,'Data Sheet'!$A:D,5,FALSE),"NA")</f>
        <v>#NAME?</v>
      </c>
      <c r="F490" s="73" t="e">
        <f ca="1">_xludf.IFNA(VLOOKUP($A490,'Data Sheet'!$A:E,6,FALSE),"NA")</f>
        <v>#NAME?</v>
      </c>
      <c r="G490" s="63" t="e">
        <f ca="1">_xludf.IFNA(VLOOKUP($A490,'Data Sheet'!$A:F,7,FALSE),"NA")</f>
        <v>#NAME?</v>
      </c>
      <c r="H490" s="64" t="e">
        <f ca="1">_xludf.IFNA(VLOOKUP($A490,'Data Sheet'!$A:Q,18,FALSE),"NA")</f>
        <v>#NAME?</v>
      </c>
      <c r="I490" s="63" t="e">
        <f ca="1">_xludf.IFNA(VLOOKUP($A490,'Data Sheet'!$A:T,19,FALSE),"NA")</f>
        <v>#NAME?</v>
      </c>
      <c r="J490" s="64" t="e">
        <f ca="1">_xludf.IFNA(VLOOKUP($A490,'Data Sheet'!$A:T,20,FALSE),"NA")</f>
        <v>#NAME?</v>
      </c>
    </row>
    <row r="491" spans="2:10" ht="15.75" customHeight="1" x14ac:dyDescent="0.15">
      <c r="B491" s="60" t="e">
        <f ca="1">_xludf.IFNA(VLOOKUP($A491,'Data Sheet'!$A:B,2,FALSE),"NA")</f>
        <v>#NAME?</v>
      </c>
      <c r="C491" s="61" t="e">
        <f ca="1">_xludf.IFNA(VLOOKUP($A491,'Data Sheet'!$A:U,3,FALSE),"NA")</f>
        <v>#NAME?</v>
      </c>
      <c r="D491" s="61" t="e">
        <f ca="1">_xludf.IFNA(VLOOKUP($A491,'Data Sheet'!$A:C,4,FALSE),"NA")</f>
        <v>#NAME?</v>
      </c>
      <c r="E491" s="61" t="e">
        <f ca="1">_xludf.IFNA(VLOOKUP($A491,'Data Sheet'!$A:D,5,FALSE),"NA")</f>
        <v>#NAME?</v>
      </c>
      <c r="F491" s="73" t="e">
        <f ca="1">_xludf.IFNA(VLOOKUP($A491,'Data Sheet'!$A:E,6,FALSE),"NA")</f>
        <v>#NAME?</v>
      </c>
      <c r="G491" s="63" t="e">
        <f ca="1">_xludf.IFNA(VLOOKUP($A491,'Data Sheet'!$A:F,7,FALSE),"NA")</f>
        <v>#NAME?</v>
      </c>
      <c r="H491" s="64" t="e">
        <f ca="1">_xludf.IFNA(VLOOKUP($A491,'Data Sheet'!$A:Q,18,FALSE),"NA")</f>
        <v>#NAME?</v>
      </c>
      <c r="I491" s="63" t="e">
        <f ca="1">_xludf.IFNA(VLOOKUP($A491,'Data Sheet'!$A:T,19,FALSE),"NA")</f>
        <v>#NAME?</v>
      </c>
      <c r="J491" s="64" t="e">
        <f ca="1">_xludf.IFNA(VLOOKUP($A491,'Data Sheet'!$A:T,20,FALSE),"NA")</f>
        <v>#NAME?</v>
      </c>
    </row>
    <row r="492" spans="2:10" ht="15.75" customHeight="1" x14ac:dyDescent="0.15">
      <c r="B492" s="60" t="e">
        <f ca="1">_xludf.IFNA(VLOOKUP($A492,'Data Sheet'!$A:B,2,FALSE),"NA")</f>
        <v>#NAME?</v>
      </c>
      <c r="C492" s="61" t="e">
        <f ca="1">_xludf.IFNA(VLOOKUP($A492,'Data Sheet'!$A:U,3,FALSE),"NA")</f>
        <v>#NAME?</v>
      </c>
      <c r="D492" s="61" t="e">
        <f ca="1">_xludf.IFNA(VLOOKUP($A492,'Data Sheet'!$A:C,4,FALSE),"NA")</f>
        <v>#NAME?</v>
      </c>
      <c r="E492" s="61" t="e">
        <f ca="1">_xludf.IFNA(VLOOKUP($A492,'Data Sheet'!$A:D,5,FALSE),"NA")</f>
        <v>#NAME?</v>
      </c>
      <c r="F492" s="73" t="e">
        <f ca="1">_xludf.IFNA(VLOOKUP($A492,'Data Sheet'!$A:E,6,FALSE),"NA")</f>
        <v>#NAME?</v>
      </c>
      <c r="G492" s="63" t="e">
        <f ca="1">_xludf.IFNA(VLOOKUP($A492,'Data Sheet'!$A:F,7,FALSE),"NA")</f>
        <v>#NAME?</v>
      </c>
      <c r="H492" s="64" t="e">
        <f ca="1">_xludf.IFNA(VLOOKUP($A492,'Data Sheet'!$A:Q,18,FALSE),"NA")</f>
        <v>#NAME?</v>
      </c>
      <c r="I492" s="63" t="e">
        <f ca="1">_xludf.IFNA(VLOOKUP($A492,'Data Sheet'!$A:T,19,FALSE),"NA")</f>
        <v>#NAME?</v>
      </c>
      <c r="J492" s="64" t="e">
        <f ca="1">_xludf.IFNA(VLOOKUP($A492,'Data Sheet'!$A:T,20,FALSE),"NA")</f>
        <v>#NAME?</v>
      </c>
    </row>
    <row r="493" spans="2:10" ht="15.75" customHeight="1" x14ac:dyDescent="0.15">
      <c r="B493" s="60" t="e">
        <f ca="1">_xludf.IFNA(VLOOKUP($A493,'Data Sheet'!$A:B,2,FALSE),"NA")</f>
        <v>#NAME?</v>
      </c>
      <c r="C493" s="61" t="e">
        <f ca="1">_xludf.IFNA(VLOOKUP($A493,'Data Sheet'!$A:U,3,FALSE),"NA")</f>
        <v>#NAME?</v>
      </c>
      <c r="D493" s="61" t="e">
        <f ca="1">_xludf.IFNA(VLOOKUP($A493,'Data Sheet'!$A:C,4,FALSE),"NA")</f>
        <v>#NAME?</v>
      </c>
      <c r="E493" s="61" t="e">
        <f ca="1">_xludf.IFNA(VLOOKUP($A493,'Data Sheet'!$A:D,5,FALSE),"NA")</f>
        <v>#NAME?</v>
      </c>
      <c r="F493" s="73" t="e">
        <f ca="1">_xludf.IFNA(VLOOKUP($A493,'Data Sheet'!$A:E,6,FALSE),"NA")</f>
        <v>#NAME?</v>
      </c>
      <c r="G493" s="63" t="e">
        <f ca="1">_xludf.IFNA(VLOOKUP($A493,'Data Sheet'!$A:F,7,FALSE),"NA")</f>
        <v>#NAME?</v>
      </c>
      <c r="H493" s="64" t="e">
        <f ca="1">_xludf.IFNA(VLOOKUP($A493,'Data Sheet'!$A:Q,18,FALSE),"NA")</f>
        <v>#NAME?</v>
      </c>
      <c r="I493" s="63" t="e">
        <f ca="1">_xludf.IFNA(VLOOKUP($A493,'Data Sheet'!$A:T,19,FALSE),"NA")</f>
        <v>#NAME?</v>
      </c>
      <c r="J493" s="64" t="e">
        <f ca="1">_xludf.IFNA(VLOOKUP($A493,'Data Sheet'!$A:T,20,FALSE),"NA")</f>
        <v>#NAME?</v>
      </c>
    </row>
    <row r="494" spans="2:10" ht="15.75" customHeight="1" x14ac:dyDescent="0.15">
      <c r="B494" s="60" t="e">
        <f ca="1">_xludf.IFNA(VLOOKUP($A494,'Data Sheet'!$A:B,2,FALSE),"NA")</f>
        <v>#NAME?</v>
      </c>
      <c r="C494" s="61" t="e">
        <f ca="1">_xludf.IFNA(VLOOKUP($A494,'Data Sheet'!$A:U,3,FALSE),"NA")</f>
        <v>#NAME?</v>
      </c>
      <c r="D494" s="61" t="e">
        <f ca="1">_xludf.IFNA(VLOOKUP($A494,'Data Sheet'!$A:C,4,FALSE),"NA")</f>
        <v>#NAME?</v>
      </c>
      <c r="E494" s="61" t="e">
        <f ca="1">_xludf.IFNA(VLOOKUP($A494,'Data Sheet'!$A:D,5,FALSE),"NA")</f>
        <v>#NAME?</v>
      </c>
      <c r="F494" s="73" t="e">
        <f ca="1">_xludf.IFNA(VLOOKUP($A494,'Data Sheet'!$A:E,6,FALSE),"NA")</f>
        <v>#NAME?</v>
      </c>
      <c r="G494" s="63" t="e">
        <f ca="1">_xludf.IFNA(VLOOKUP($A494,'Data Sheet'!$A:F,7,FALSE),"NA")</f>
        <v>#NAME?</v>
      </c>
      <c r="H494" s="64" t="e">
        <f ca="1">_xludf.IFNA(VLOOKUP($A494,'Data Sheet'!$A:Q,18,FALSE),"NA")</f>
        <v>#NAME?</v>
      </c>
      <c r="I494" s="63" t="e">
        <f ca="1">_xludf.IFNA(VLOOKUP($A494,'Data Sheet'!$A:T,19,FALSE),"NA")</f>
        <v>#NAME?</v>
      </c>
      <c r="J494" s="64" t="e">
        <f ca="1">_xludf.IFNA(VLOOKUP($A494,'Data Sheet'!$A:T,20,FALSE),"NA")</f>
        <v>#NAME?</v>
      </c>
    </row>
    <row r="495" spans="2:10" ht="15.75" customHeight="1" x14ac:dyDescent="0.15">
      <c r="B495" s="60" t="e">
        <f ca="1">_xludf.IFNA(VLOOKUP($A495,'Data Sheet'!$A:B,2,FALSE),"NA")</f>
        <v>#NAME?</v>
      </c>
      <c r="C495" s="61" t="e">
        <f ca="1">_xludf.IFNA(VLOOKUP($A495,'Data Sheet'!$A:U,3,FALSE),"NA")</f>
        <v>#NAME?</v>
      </c>
      <c r="D495" s="61" t="e">
        <f ca="1">_xludf.IFNA(VLOOKUP($A495,'Data Sheet'!$A:C,4,FALSE),"NA")</f>
        <v>#NAME?</v>
      </c>
      <c r="E495" s="61" t="e">
        <f ca="1">_xludf.IFNA(VLOOKUP($A495,'Data Sheet'!$A:D,5,FALSE),"NA")</f>
        <v>#NAME?</v>
      </c>
      <c r="F495" s="73" t="e">
        <f ca="1">_xludf.IFNA(VLOOKUP($A495,'Data Sheet'!$A:E,6,FALSE),"NA")</f>
        <v>#NAME?</v>
      </c>
      <c r="G495" s="63" t="e">
        <f ca="1">_xludf.IFNA(VLOOKUP($A495,'Data Sheet'!$A:F,7,FALSE),"NA")</f>
        <v>#NAME?</v>
      </c>
      <c r="H495" s="64" t="e">
        <f ca="1">_xludf.IFNA(VLOOKUP($A495,'Data Sheet'!$A:Q,18,FALSE),"NA")</f>
        <v>#NAME?</v>
      </c>
      <c r="I495" s="63" t="e">
        <f ca="1">_xludf.IFNA(VLOOKUP($A495,'Data Sheet'!$A:T,19,FALSE),"NA")</f>
        <v>#NAME?</v>
      </c>
      <c r="J495" s="64" t="e">
        <f ca="1">_xludf.IFNA(VLOOKUP($A495,'Data Sheet'!$A:T,20,FALSE),"NA")</f>
        <v>#NAME?</v>
      </c>
    </row>
    <row r="496" spans="2:10" ht="15.75" customHeight="1" x14ac:dyDescent="0.15">
      <c r="B496" s="60" t="e">
        <f ca="1">_xludf.IFNA(VLOOKUP($A496,'Data Sheet'!$A:B,2,FALSE),"NA")</f>
        <v>#NAME?</v>
      </c>
      <c r="C496" s="61" t="e">
        <f ca="1">_xludf.IFNA(VLOOKUP($A496,'Data Sheet'!$A:U,3,FALSE),"NA")</f>
        <v>#NAME?</v>
      </c>
      <c r="D496" s="61" t="e">
        <f ca="1">_xludf.IFNA(VLOOKUP($A496,'Data Sheet'!$A:C,4,FALSE),"NA")</f>
        <v>#NAME?</v>
      </c>
      <c r="E496" s="61" t="e">
        <f ca="1">_xludf.IFNA(VLOOKUP($A496,'Data Sheet'!$A:D,5,FALSE),"NA")</f>
        <v>#NAME?</v>
      </c>
      <c r="F496" s="73" t="e">
        <f ca="1">_xludf.IFNA(VLOOKUP($A496,'Data Sheet'!$A:E,6,FALSE),"NA")</f>
        <v>#NAME?</v>
      </c>
      <c r="G496" s="63" t="e">
        <f ca="1">_xludf.IFNA(VLOOKUP($A496,'Data Sheet'!$A:F,7,FALSE),"NA")</f>
        <v>#NAME?</v>
      </c>
      <c r="H496" s="64" t="e">
        <f ca="1">_xludf.IFNA(VLOOKUP($A496,'Data Sheet'!$A:Q,18,FALSE),"NA")</f>
        <v>#NAME?</v>
      </c>
      <c r="I496" s="63" t="e">
        <f ca="1">_xludf.IFNA(VLOOKUP($A496,'Data Sheet'!$A:T,19,FALSE),"NA")</f>
        <v>#NAME?</v>
      </c>
      <c r="J496" s="64" t="e">
        <f ca="1">_xludf.IFNA(VLOOKUP($A496,'Data Sheet'!$A:T,20,FALSE),"NA")</f>
        <v>#NAME?</v>
      </c>
    </row>
    <row r="497" spans="2:10" ht="15.75" customHeight="1" x14ac:dyDescent="0.15">
      <c r="B497" s="60" t="e">
        <f ca="1">_xludf.IFNA(VLOOKUP($A497,'Data Sheet'!$A:B,2,FALSE),"NA")</f>
        <v>#NAME?</v>
      </c>
      <c r="C497" s="61" t="e">
        <f ca="1">_xludf.IFNA(VLOOKUP($A497,'Data Sheet'!$A:U,3,FALSE),"NA")</f>
        <v>#NAME?</v>
      </c>
      <c r="D497" s="61" t="e">
        <f ca="1">_xludf.IFNA(VLOOKUP($A497,'Data Sheet'!$A:C,4,FALSE),"NA")</f>
        <v>#NAME?</v>
      </c>
      <c r="E497" s="61" t="e">
        <f ca="1">_xludf.IFNA(VLOOKUP($A497,'Data Sheet'!$A:D,5,FALSE),"NA")</f>
        <v>#NAME?</v>
      </c>
      <c r="F497" s="73" t="e">
        <f ca="1">_xludf.IFNA(VLOOKUP($A497,'Data Sheet'!$A:E,6,FALSE),"NA")</f>
        <v>#NAME?</v>
      </c>
      <c r="G497" s="63" t="e">
        <f ca="1">_xludf.IFNA(VLOOKUP($A497,'Data Sheet'!$A:F,7,FALSE),"NA")</f>
        <v>#NAME?</v>
      </c>
      <c r="H497" s="64" t="e">
        <f ca="1">_xludf.IFNA(VLOOKUP($A497,'Data Sheet'!$A:Q,18,FALSE),"NA")</f>
        <v>#NAME?</v>
      </c>
      <c r="I497" s="63" t="e">
        <f ca="1">_xludf.IFNA(VLOOKUP($A497,'Data Sheet'!$A:T,19,FALSE),"NA")</f>
        <v>#NAME?</v>
      </c>
      <c r="J497" s="64" t="e">
        <f ca="1">_xludf.IFNA(VLOOKUP($A497,'Data Sheet'!$A:T,20,FALSE),"NA")</f>
        <v>#NAME?</v>
      </c>
    </row>
    <row r="498" spans="2:10" ht="15.75" customHeight="1" x14ac:dyDescent="0.15">
      <c r="B498" s="60" t="e">
        <f ca="1">_xludf.IFNA(VLOOKUP($A498,'Data Sheet'!$A:B,2,FALSE),"NA")</f>
        <v>#NAME?</v>
      </c>
      <c r="C498" s="61" t="e">
        <f ca="1">_xludf.IFNA(VLOOKUP($A498,'Data Sheet'!$A:U,3,FALSE),"NA")</f>
        <v>#NAME?</v>
      </c>
      <c r="D498" s="61" t="e">
        <f ca="1">_xludf.IFNA(VLOOKUP($A498,'Data Sheet'!$A:C,4,FALSE),"NA")</f>
        <v>#NAME?</v>
      </c>
      <c r="E498" s="61" t="e">
        <f ca="1">_xludf.IFNA(VLOOKUP($A498,'Data Sheet'!$A:D,5,FALSE),"NA")</f>
        <v>#NAME?</v>
      </c>
      <c r="F498" s="73" t="e">
        <f ca="1">_xludf.IFNA(VLOOKUP($A498,'Data Sheet'!$A:E,6,FALSE),"NA")</f>
        <v>#NAME?</v>
      </c>
      <c r="G498" s="63" t="e">
        <f ca="1">_xludf.IFNA(VLOOKUP($A498,'Data Sheet'!$A:F,7,FALSE),"NA")</f>
        <v>#NAME?</v>
      </c>
      <c r="H498" s="64" t="e">
        <f ca="1">_xludf.IFNA(VLOOKUP($A498,'Data Sheet'!$A:Q,18,FALSE),"NA")</f>
        <v>#NAME?</v>
      </c>
      <c r="I498" s="63" t="e">
        <f ca="1">_xludf.IFNA(VLOOKUP($A498,'Data Sheet'!$A:T,19,FALSE),"NA")</f>
        <v>#NAME?</v>
      </c>
      <c r="J498" s="64" t="e">
        <f ca="1">_xludf.IFNA(VLOOKUP($A498,'Data Sheet'!$A:T,20,FALSE),"NA")</f>
        <v>#NAME?</v>
      </c>
    </row>
    <row r="499" spans="2:10" ht="15.75" customHeight="1" x14ac:dyDescent="0.15">
      <c r="B499" s="60" t="e">
        <f ca="1">_xludf.IFNA(VLOOKUP($A499,'Data Sheet'!$A:B,2,FALSE),"NA")</f>
        <v>#NAME?</v>
      </c>
      <c r="C499" s="61" t="e">
        <f ca="1">_xludf.IFNA(VLOOKUP($A499,'Data Sheet'!$A:U,3,FALSE),"NA")</f>
        <v>#NAME?</v>
      </c>
      <c r="D499" s="61" t="e">
        <f ca="1">_xludf.IFNA(VLOOKUP($A499,'Data Sheet'!$A:C,4,FALSE),"NA")</f>
        <v>#NAME?</v>
      </c>
      <c r="E499" s="61" t="e">
        <f ca="1">_xludf.IFNA(VLOOKUP($A499,'Data Sheet'!$A:D,5,FALSE),"NA")</f>
        <v>#NAME?</v>
      </c>
      <c r="F499" s="73" t="e">
        <f ca="1">_xludf.IFNA(VLOOKUP($A499,'Data Sheet'!$A:E,6,FALSE),"NA")</f>
        <v>#NAME?</v>
      </c>
      <c r="G499" s="63" t="e">
        <f ca="1">_xludf.IFNA(VLOOKUP($A499,'Data Sheet'!$A:F,7,FALSE),"NA")</f>
        <v>#NAME?</v>
      </c>
      <c r="H499" s="64" t="e">
        <f ca="1">_xludf.IFNA(VLOOKUP($A499,'Data Sheet'!$A:Q,18,FALSE),"NA")</f>
        <v>#NAME?</v>
      </c>
      <c r="I499" s="63" t="e">
        <f ca="1">_xludf.IFNA(VLOOKUP($A499,'Data Sheet'!$A:T,19,FALSE),"NA")</f>
        <v>#NAME?</v>
      </c>
      <c r="J499" s="64" t="e">
        <f ca="1">_xludf.IFNA(VLOOKUP($A499,'Data Sheet'!$A:T,20,FALSE),"NA")</f>
        <v>#NAME?</v>
      </c>
    </row>
    <row r="500" spans="2:10" ht="15.75" customHeight="1" x14ac:dyDescent="0.15">
      <c r="B500" s="60" t="e">
        <f ca="1">_xludf.IFNA(VLOOKUP($A500,'Data Sheet'!$A:B,2,FALSE),"NA")</f>
        <v>#NAME?</v>
      </c>
      <c r="C500" s="61" t="e">
        <f ca="1">_xludf.IFNA(VLOOKUP($A500,'Data Sheet'!$A:U,3,FALSE),"NA")</f>
        <v>#NAME?</v>
      </c>
      <c r="D500" s="61" t="e">
        <f ca="1">_xludf.IFNA(VLOOKUP($A500,'Data Sheet'!$A:C,4,FALSE),"NA")</f>
        <v>#NAME?</v>
      </c>
      <c r="E500" s="61" t="e">
        <f ca="1">_xludf.IFNA(VLOOKUP($A500,'Data Sheet'!$A:D,5,FALSE),"NA")</f>
        <v>#NAME?</v>
      </c>
      <c r="F500" s="73" t="e">
        <f ca="1">_xludf.IFNA(VLOOKUP($A500,'Data Sheet'!$A:E,6,FALSE),"NA")</f>
        <v>#NAME?</v>
      </c>
      <c r="G500" s="63" t="e">
        <f ca="1">_xludf.IFNA(VLOOKUP($A500,'Data Sheet'!$A:F,7,FALSE),"NA")</f>
        <v>#NAME?</v>
      </c>
      <c r="H500" s="64" t="e">
        <f ca="1">_xludf.IFNA(VLOOKUP($A500,'Data Sheet'!$A:Q,18,FALSE),"NA")</f>
        <v>#NAME?</v>
      </c>
      <c r="I500" s="63" t="e">
        <f ca="1">_xludf.IFNA(VLOOKUP($A500,'Data Sheet'!$A:T,19,FALSE),"NA")</f>
        <v>#NAME?</v>
      </c>
      <c r="J500" s="64" t="e">
        <f ca="1">_xludf.IFNA(VLOOKUP($A500,'Data Sheet'!$A:T,20,FALSE),"NA")</f>
        <v>#NAME?</v>
      </c>
    </row>
    <row r="501" spans="2:10" ht="15.75" customHeight="1" x14ac:dyDescent="0.15">
      <c r="B501" s="60" t="e">
        <f ca="1">_xludf.IFNA(VLOOKUP($A501,'Data Sheet'!$A:B,2,FALSE),"NA")</f>
        <v>#NAME?</v>
      </c>
      <c r="C501" s="61" t="e">
        <f ca="1">_xludf.IFNA(VLOOKUP($A501,'Data Sheet'!$A:U,3,FALSE),"NA")</f>
        <v>#NAME?</v>
      </c>
      <c r="D501" s="61" t="e">
        <f ca="1">_xludf.IFNA(VLOOKUP($A501,'Data Sheet'!$A:C,4,FALSE),"NA")</f>
        <v>#NAME?</v>
      </c>
      <c r="E501" s="61" t="e">
        <f ca="1">_xludf.IFNA(VLOOKUP($A501,'Data Sheet'!$A:D,5,FALSE),"NA")</f>
        <v>#NAME?</v>
      </c>
      <c r="F501" s="73" t="e">
        <f ca="1">_xludf.IFNA(VLOOKUP($A501,'Data Sheet'!$A:E,6,FALSE),"NA")</f>
        <v>#NAME?</v>
      </c>
      <c r="G501" s="63" t="e">
        <f ca="1">_xludf.IFNA(VLOOKUP($A501,'Data Sheet'!$A:F,7,FALSE),"NA")</f>
        <v>#NAME?</v>
      </c>
      <c r="H501" s="64" t="e">
        <f ca="1">_xludf.IFNA(VLOOKUP($A501,'Data Sheet'!$A:Q,18,FALSE),"NA")</f>
        <v>#NAME?</v>
      </c>
      <c r="I501" s="63" t="e">
        <f ca="1">_xludf.IFNA(VLOOKUP($A501,'Data Sheet'!$A:T,19,FALSE),"NA")</f>
        <v>#NAME?</v>
      </c>
      <c r="J501" s="64" t="e">
        <f ca="1">_xludf.IFNA(VLOOKUP($A501,'Data Sheet'!$A:T,20,FALSE),"NA")</f>
        <v>#NAME?</v>
      </c>
    </row>
    <row r="502" spans="2:10" ht="15.75" customHeight="1" x14ac:dyDescent="0.15">
      <c r="B502" s="60" t="e">
        <f ca="1">_xludf.IFNA(VLOOKUP($A502,'Data Sheet'!$A:B,2,FALSE),"NA")</f>
        <v>#NAME?</v>
      </c>
      <c r="C502" s="61" t="e">
        <f ca="1">_xludf.IFNA(VLOOKUP($A502,'Data Sheet'!$A:U,3,FALSE),"NA")</f>
        <v>#NAME?</v>
      </c>
      <c r="D502" s="61" t="e">
        <f ca="1">_xludf.IFNA(VLOOKUP($A502,'Data Sheet'!$A:C,4,FALSE),"NA")</f>
        <v>#NAME?</v>
      </c>
      <c r="E502" s="61" t="e">
        <f ca="1">_xludf.IFNA(VLOOKUP($A502,'Data Sheet'!$A:D,5,FALSE),"NA")</f>
        <v>#NAME?</v>
      </c>
      <c r="F502" s="73" t="e">
        <f ca="1">_xludf.IFNA(VLOOKUP($A502,'Data Sheet'!$A:E,6,FALSE),"NA")</f>
        <v>#NAME?</v>
      </c>
      <c r="G502" s="63" t="e">
        <f ca="1">_xludf.IFNA(VLOOKUP($A502,'Data Sheet'!$A:F,7,FALSE),"NA")</f>
        <v>#NAME?</v>
      </c>
      <c r="H502" s="64" t="e">
        <f ca="1">_xludf.IFNA(VLOOKUP($A502,'Data Sheet'!$A:Q,18,FALSE),"NA")</f>
        <v>#NAME?</v>
      </c>
      <c r="I502" s="63" t="e">
        <f ca="1">_xludf.IFNA(VLOOKUP($A502,'Data Sheet'!$A:T,19,FALSE),"NA")</f>
        <v>#NAME?</v>
      </c>
      <c r="J502" s="64" t="e">
        <f ca="1">_xludf.IFNA(VLOOKUP($A502,'Data Sheet'!$A:T,20,FALSE),"NA")</f>
        <v>#NAME?</v>
      </c>
    </row>
    <row r="503" spans="2:10" ht="15.75" customHeight="1" x14ac:dyDescent="0.15">
      <c r="B503" s="60" t="e">
        <f ca="1">_xludf.IFNA(VLOOKUP($A503,'Data Sheet'!$A:B,2,FALSE),"NA")</f>
        <v>#NAME?</v>
      </c>
      <c r="C503" s="61" t="e">
        <f ca="1">_xludf.IFNA(VLOOKUP($A503,'Data Sheet'!$A:U,3,FALSE),"NA")</f>
        <v>#NAME?</v>
      </c>
      <c r="D503" s="61" t="e">
        <f ca="1">_xludf.IFNA(VLOOKUP($A503,'Data Sheet'!$A:C,4,FALSE),"NA")</f>
        <v>#NAME?</v>
      </c>
      <c r="E503" s="61" t="e">
        <f ca="1">_xludf.IFNA(VLOOKUP($A503,'Data Sheet'!$A:D,5,FALSE),"NA")</f>
        <v>#NAME?</v>
      </c>
      <c r="F503" s="73" t="e">
        <f ca="1">_xludf.IFNA(VLOOKUP($A503,'Data Sheet'!$A:E,6,FALSE),"NA")</f>
        <v>#NAME?</v>
      </c>
      <c r="G503" s="63" t="e">
        <f ca="1">_xludf.IFNA(VLOOKUP($A503,'Data Sheet'!$A:F,7,FALSE),"NA")</f>
        <v>#NAME?</v>
      </c>
      <c r="H503" s="64" t="e">
        <f ca="1">_xludf.IFNA(VLOOKUP($A503,'Data Sheet'!$A:Q,18,FALSE),"NA")</f>
        <v>#NAME?</v>
      </c>
      <c r="I503" s="63" t="e">
        <f ca="1">_xludf.IFNA(VLOOKUP($A503,'Data Sheet'!$A:T,19,FALSE),"NA")</f>
        <v>#NAME?</v>
      </c>
      <c r="J503" s="64" t="e">
        <f ca="1">_xludf.IFNA(VLOOKUP($A503,'Data Sheet'!$A:T,20,FALSE),"NA")</f>
        <v>#NAME?</v>
      </c>
    </row>
    <row r="504" spans="2:10" ht="15.75" customHeight="1" x14ac:dyDescent="0.15">
      <c r="B504" s="60" t="e">
        <f ca="1">_xludf.IFNA(VLOOKUP($A504,'Data Sheet'!$A:B,2,FALSE),"NA")</f>
        <v>#NAME?</v>
      </c>
      <c r="C504" s="61" t="e">
        <f ca="1">_xludf.IFNA(VLOOKUP($A504,'Data Sheet'!$A:U,3,FALSE),"NA")</f>
        <v>#NAME?</v>
      </c>
      <c r="D504" s="61" t="e">
        <f ca="1">_xludf.IFNA(VLOOKUP($A504,'Data Sheet'!$A:C,4,FALSE),"NA")</f>
        <v>#NAME?</v>
      </c>
      <c r="E504" s="61" t="e">
        <f ca="1">_xludf.IFNA(VLOOKUP($A504,'Data Sheet'!$A:D,5,FALSE),"NA")</f>
        <v>#NAME?</v>
      </c>
      <c r="F504" s="73" t="e">
        <f ca="1">_xludf.IFNA(VLOOKUP($A504,'Data Sheet'!$A:E,6,FALSE),"NA")</f>
        <v>#NAME?</v>
      </c>
      <c r="G504" s="63" t="e">
        <f ca="1">_xludf.IFNA(VLOOKUP($A504,'Data Sheet'!$A:F,7,FALSE),"NA")</f>
        <v>#NAME?</v>
      </c>
      <c r="H504" s="64" t="e">
        <f ca="1">_xludf.IFNA(VLOOKUP($A504,'Data Sheet'!$A:Q,18,FALSE),"NA")</f>
        <v>#NAME?</v>
      </c>
      <c r="I504" s="63" t="e">
        <f ca="1">_xludf.IFNA(VLOOKUP($A504,'Data Sheet'!$A:T,19,FALSE),"NA")</f>
        <v>#NAME?</v>
      </c>
      <c r="J504" s="64" t="e">
        <f ca="1">_xludf.IFNA(VLOOKUP($A504,'Data Sheet'!$A:T,20,FALSE),"NA")</f>
        <v>#NAME?</v>
      </c>
    </row>
    <row r="505" spans="2:10" ht="15.75" customHeight="1" x14ac:dyDescent="0.15">
      <c r="B505" s="60" t="e">
        <f ca="1">_xludf.IFNA(VLOOKUP($A505,'Data Sheet'!$A:B,2,FALSE),"NA")</f>
        <v>#NAME?</v>
      </c>
      <c r="C505" s="61" t="e">
        <f ca="1">_xludf.IFNA(VLOOKUP($A505,'Data Sheet'!$A:U,3,FALSE),"NA")</f>
        <v>#NAME?</v>
      </c>
      <c r="D505" s="61" t="e">
        <f ca="1">_xludf.IFNA(VLOOKUP($A505,'Data Sheet'!$A:C,4,FALSE),"NA")</f>
        <v>#NAME?</v>
      </c>
      <c r="E505" s="61" t="e">
        <f ca="1">_xludf.IFNA(VLOOKUP($A505,'Data Sheet'!$A:D,5,FALSE),"NA")</f>
        <v>#NAME?</v>
      </c>
      <c r="F505" s="73" t="e">
        <f ca="1">_xludf.IFNA(VLOOKUP($A505,'Data Sheet'!$A:E,6,FALSE),"NA")</f>
        <v>#NAME?</v>
      </c>
      <c r="G505" s="63" t="e">
        <f ca="1">_xludf.IFNA(VLOOKUP($A505,'Data Sheet'!$A:F,7,FALSE),"NA")</f>
        <v>#NAME?</v>
      </c>
      <c r="H505" s="64" t="e">
        <f ca="1">_xludf.IFNA(VLOOKUP($A505,'Data Sheet'!$A:Q,18,FALSE),"NA")</f>
        <v>#NAME?</v>
      </c>
      <c r="I505" s="63" t="e">
        <f ca="1">_xludf.IFNA(VLOOKUP($A505,'Data Sheet'!$A:T,19,FALSE),"NA")</f>
        <v>#NAME?</v>
      </c>
      <c r="J505" s="64" t="e">
        <f ca="1">_xludf.IFNA(VLOOKUP($A505,'Data Sheet'!$A:T,20,FALSE),"NA")</f>
        <v>#NAME?</v>
      </c>
    </row>
    <row r="506" spans="2:10" ht="15.75" customHeight="1" x14ac:dyDescent="0.15">
      <c r="B506" s="60" t="e">
        <f ca="1">_xludf.IFNA(VLOOKUP($A506,'Data Sheet'!$A:B,2,FALSE),"NA")</f>
        <v>#NAME?</v>
      </c>
      <c r="C506" s="61" t="e">
        <f ca="1">_xludf.IFNA(VLOOKUP($A506,'Data Sheet'!$A:U,3,FALSE),"NA")</f>
        <v>#NAME?</v>
      </c>
      <c r="D506" s="61" t="e">
        <f ca="1">_xludf.IFNA(VLOOKUP($A506,'Data Sheet'!$A:C,4,FALSE),"NA")</f>
        <v>#NAME?</v>
      </c>
      <c r="E506" s="61" t="e">
        <f ca="1">_xludf.IFNA(VLOOKUP($A506,'Data Sheet'!$A:D,5,FALSE),"NA")</f>
        <v>#NAME?</v>
      </c>
      <c r="F506" s="73" t="e">
        <f ca="1">_xludf.IFNA(VLOOKUP($A506,'Data Sheet'!$A:E,6,FALSE),"NA")</f>
        <v>#NAME?</v>
      </c>
      <c r="G506" s="63" t="e">
        <f ca="1">_xludf.IFNA(VLOOKUP($A506,'Data Sheet'!$A:F,7,FALSE),"NA")</f>
        <v>#NAME?</v>
      </c>
      <c r="H506" s="64" t="e">
        <f ca="1">_xludf.IFNA(VLOOKUP($A506,'Data Sheet'!$A:Q,18,FALSE),"NA")</f>
        <v>#NAME?</v>
      </c>
      <c r="I506" s="63" t="e">
        <f ca="1">_xludf.IFNA(VLOOKUP($A506,'Data Sheet'!$A:T,19,FALSE),"NA")</f>
        <v>#NAME?</v>
      </c>
      <c r="J506" s="64" t="e">
        <f ca="1">_xludf.IFNA(VLOOKUP($A506,'Data Sheet'!$A:T,20,FALSE),"NA")</f>
        <v>#NAME?</v>
      </c>
    </row>
    <row r="507" spans="2:10" ht="15.75" customHeight="1" x14ac:dyDescent="0.15">
      <c r="B507" s="60" t="e">
        <f ca="1">_xludf.IFNA(VLOOKUP($A507,'Data Sheet'!$A:B,2,FALSE),"NA")</f>
        <v>#NAME?</v>
      </c>
      <c r="C507" s="61" t="e">
        <f ca="1">_xludf.IFNA(VLOOKUP($A507,'Data Sheet'!$A:U,3,FALSE),"NA")</f>
        <v>#NAME?</v>
      </c>
      <c r="D507" s="61" t="e">
        <f ca="1">_xludf.IFNA(VLOOKUP($A507,'Data Sheet'!$A:C,4,FALSE),"NA")</f>
        <v>#NAME?</v>
      </c>
      <c r="E507" s="61" t="e">
        <f ca="1">_xludf.IFNA(VLOOKUP($A507,'Data Sheet'!$A:D,5,FALSE),"NA")</f>
        <v>#NAME?</v>
      </c>
      <c r="F507" s="73" t="e">
        <f ca="1">_xludf.IFNA(VLOOKUP($A507,'Data Sheet'!$A:E,6,FALSE),"NA")</f>
        <v>#NAME?</v>
      </c>
      <c r="G507" s="63" t="e">
        <f ca="1">_xludf.IFNA(VLOOKUP($A507,'Data Sheet'!$A:F,7,FALSE),"NA")</f>
        <v>#NAME?</v>
      </c>
      <c r="H507" s="64" t="e">
        <f ca="1">_xludf.IFNA(VLOOKUP($A507,'Data Sheet'!$A:Q,18,FALSE),"NA")</f>
        <v>#NAME?</v>
      </c>
      <c r="I507" s="63" t="e">
        <f ca="1">_xludf.IFNA(VLOOKUP($A507,'Data Sheet'!$A:T,19,FALSE),"NA")</f>
        <v>#NAME?</v>
      </c>
      <c r="J507" s="64" t="e">
        <f ca="1">_xludf.IFNA(VLOOKUP($A507,'Data Sheet'!$A:T,20,FALSE),"NA")</f>
        <v>#NAME?</v>
      </c>
    </row>
    <row r="508" spans="2:10" ht="15.75" customHeight="1" x14ac:dyDescent="0.15">
      <c r="B508" s="60" t="e">
        <f ca="1">_xludf.IFNA(VLOOKUP($A508,'Data Sheet'!$A:B,2,FALSE),"NA")</f>
        <v>#NAME?</v>
      </c>
      <c r="C508" s="61" t="e">
        <f ca="1">_xludf.IFNA(VLOOKUP($A508,'Data Sheet'!$A:U,3,FALSE),"NA")</f>
        <v>#NAME?</v>
      </c>
      <c r="D508" s="61" t="e">
        <f ca="1">_xludf.IFNA(VLOOKUP($A508,'Data Sheet'!$A:C,4,FALSE),"NA")</f>
        <v>#NAME?</v>
      </c>
      <c r="E508" s="61" t="e">
        <f ca="1">_xludf.IFNA(VLOOKUP($A508,'Data Sheet'!$A:D,5,FALSE),"NA")</f>
        <v>#NAME?</v>
      </c>
      <c r="F508" s="73" t="e">
        <f ca="1">_xludf.IFNA(VLOOKUP($A508,'Data Sheet'!$A:E,6,FALSE),"NA")</f>
        <v>#NAME?</v>
      </c>
      <c r="G508" s="63" t="e">
        <f ca="1">_xludf.IFNA(VLOOKUP($A508,'Data Sheet'!$A:F,7,FALSE),"NA")</f>
        <v>#NAME?</v>
      </c>
      <c r="H508" s="64" t="e">
        <f ca="1">_xludf.IFNA(VLOOKUP($A508,'Data Sheet'!$A:Q,18,FALSE),"NA")</f>
        <v>#NAME?</v>
      </c>
      <c r="I508" s="63" t="e">
        <f ca="1">_xludf.IFNA(VLOOKUP($A508,'Data Sheet'!$A:T,19,FALSE),"NA")</f>
        <v>#NAME?</v>
      </c>
      <c r="J508" s="64" t="e">
        <f ca="1">_xludf.IFNA(VLOOKUP($A508,'Data Sheet'!$A:T,20,FALSE),"NA")</f>
        <v>#NAME?</v>
      </c>
    </row>
    <row r="509" spans="2:10" ht="15.75" customHeight="1" x14ac:dyDescent="0.15">
      <c r="B509" s="60" t="e">
        <f ca="1">_xludf.IFNA(VLOOKUP($A509,'Data Sheet'!$A:B,2,FALSE),"NA")</f>
        <v>#NAME?</v>
      </c>
      <c r="C509" s="61" t="e">
        <f ca="1">_xludf.IFNA(VLOOKUP($A509,'Data Sheet'!$A:U,3,FALSE),"NA")</f>
        <v>#NAME?</v>
      </c>
      <c r="D509" s="61" t="e">
        <f ca="1">_xludf.IFNA(VLOOKUP($A509,'Data Sheet'!$A:C,4,FALSE),"NA")</f>
        <v>#NAME?</v>
      </c>
      <c r="E509" s="61" t="e">
        <f ca="1">_xludf.IFNA(VLOOKUP($A509,'Data Sheet'!$A:D,5,FALSE),"NA")</f>
        <v>#NAME?</v>
      </c>
      <c r="F509" s="73" t="e">
        <f ca="1">_xludf.IFNA(VLOOKUP($A509,'Data Sheet'!$A:E,6,FALSE),"NA")</f>
        <v>#NAME?</v>
      </c>
      <c r="G509" s="63" t="e">
        <f ca="1">_xludf.IFNA(VLOOKUP($A509,'Data Sheet'!$A:F,7,FALSE),"NA")</f>
        <v>#NAME?</v>
      </c>
      <c r="H509" s="64" t="e">
        <f ca="1">_xludf.IFNA(VLOOKUP($A509,'Data Sheet'!$A:Q,18,FALSE),"NA")</f>
        <v>#NAME?</v>
      </c>
      <c r="I509" s="63" t="e">
        <f ca="1">_xludf.IFNA(VLOOKUP($A509,'Data Sheet'!$A:T,19,FALSE),"NA")</f>
        <v>#NAME?</v>
      </c>
      <c r="J509" s="64" t="e">
        <f ca="1">_xludf.IFNA(VLOOKUP($A509,'Data Sheet'!$A:T,20,FALSE),"NA")</f>
        <v>#NAME?</v>
      </c>
    </row>
    <row r="510" spans="2:10" ht="15.75" customHeight="1" x14ac:dyDescent="0.15">
      <c r="B510" s="60" t="e">
        <f ca="1">_xludf.IFNA(VLOOKUP($A510,'Data Sheet'!$A:B,2,FALSE),"NA")</f>
        <v>#NAME?</v>
      </c>
      <c r="C510" s="61" t="e">
        <f ca="1">_xludf.IFNA(VLOOKUP($A510,'Data Sheet'!$A:U,3,FALSE),"NA")</f>
        <v>#NAME?</v>
      </c>
      <c r="D510" s="61" t="e">
        <f ca="1">_xludf.IFNA(VLOOKUP($A510,'Data Sheet'!$A:C,4,FALSE),"NA")</f>
        <v>#NAME?</v>
      </c>
      <c r="E510" s="61" t="e">
        <f ca="1">_xludf.IFNA(VLOOKUP($A510,'Data Sheet'!$A:D,5,FALSE),"NA")</f>
        <v>#NAME?</v>
      </c>
      <c r="F510" s="73" t="e">
        <f ca="1">_xludf.IFNA(VLOOKUP($A510,'Data Sheet'!$A:E,6,FALSE),"NA")</f>
        <v>#NAME?</v>
      </c>
      <c r="G510" s="63" t="e">
        <f ca="1">_xludf.IFNA(VLOOKUP($A510,'Data Sheet'!$A:F,7,FALSE),"NA")</f>
        <v>#NAME?</v>
      </c>
      <c r="H510" s="64" t="e">
        <f ca="1">_xludf.IFNA(VLOOKUP($A510,'Data Sheet'!$A:Q,18,FALSE),"NA")</f>
        <v>#NAME?</v>
      </c>
      <c r="I510" s="63" t="e">
        <f ca="1">_xludf.IFNA(VLOOKUP($A510,'Data Sheet'!$A:T,19,FALSE),"NA")</f>
        <v>#NAME?</v>
      </c>
      <c r="J510" s="64" t="e">
        <f ca="1">_xludf.IFNA(VLOOKUP($A510,'Data Sheet'!$A:T,20,FALSE),"NA")</f>
        <v>#NAME?</v>
      </c>
    </row>
    <row r="511" spans="2:10" ht="15.75" customHeight="1" x14ac:dyDescent="0.15">
      <c r="B511" s="60" t="e">
        <f ca="1">_xludf.IFNA(VLOOKUP($A511,'Data Sheet'!$A:B,2,FALSE),"NA")</f>
        <v>#NAME?</v>
      </c>
      <c r="C511" s="61" t="e">
        <f ca="1">_xludf.IFNA(VLOOKUP($A511,'Data Sheet'!$A:U,3,FALSE),"NA")</f>
        <v>#NAME?</v>
      </c>
      <c r="D511" s="61" t="e">
        <f ca="1">_xludf.IFNA(VLOOKUP($A511,'Data Sheet'!$A:C,4,FALSE),"NA")</f>
        <v>#NAME?</v>
      </c>
      <c r="E511" s="61" t="e">
        <f ca="1">_xludf.IFNA(VLOOKUP($A511,'Data Sheet'!$A:D,5,FALSE),"NA")</f>
        <v>#NAME?</v>
      </c>
      <c r="F511" s="73" t="e">
        <f ca="1">_xludf.IFNA(VLOOKUP($A511,'Data Sheet'!$A:E,6,FALSE),"NA")</f>
        <v>#NAME?</v>
      </c>
      <c r="G511" s="63" t="e">
        <f ca="1">_xludf.IFNA(VLOOKUP($A511,'Data Sheet'!$A:F,7,FALSE),"NA")</f>
        <v>#NAME?</v>
      </c>
      <c r="H511" s="64" t="e">
        <f ca="1">_xludf.IFNA(VLOOKUP($A511,'Data Sheet'!$A:Q,18,FALSE),"NA")</f>
        <v>#NAME?</v>
      </c>
      <c r="I511" s="63" t="e">
        <f ca="1">_xludf.IFNA(VLOOKUP($A511,'Data Sheet'!$A:T,19,FALSE),"NA")</f>
        <v>#NAME?</v>
      </c>
      <c r="J511" s="64" t="e">
        <f ca="1">_xludf.IFNA(VLOOKUP($A511,'Data Sheet'!$A:T,20,FALSE),"NA")</f>
        <v>#NAME?</v>
      </c>
    </row>
    <row r="512" spans="2:10" ht="15.75" customHeight="1" x14ac:dyDescent="0.15">
      <c r="B512" s="60" t="e">
        <f ca="1">_xludf.IFNA(VLOOKUP($A512,'Data Sheet'!$A:B,2,FALSE),"NA")</f>
        <v>#NAME?</v>
      </c>
      <c r="C512" s="61" t="e">
        <f ca="1">_xludf.IFNA(VLOOKUP($A512,'Data Sheet'!$A:U,3,FALSE),"NA")</f>
        <v>#NAME?</v>
      </c>
      <c r="D512" s="61" t="e">
        <f ca="1">_xludf.IFNA(VLOOKUP($A512,'Data Sheet'!$A:C,4,FALSE),"NA")</f>
        <v>#NAME?</v>
      </c>
      <c r="E512" s="61" t="e">
        <f ca="1">_xludf.IFNA(VLOOKUP($A512,'Data Sheet'!$A:D,5,FALSE),"NA")</f>
        <v>#NAME?</v>
      </c>
      <c r="F512" s="73" t="e">
        <f ca="1">_xludf.IFNA(VLOOKUP($A512,'Data Sheet'!$A:E,6,FALSE),"NA")</f>
        <v>#NAME?</v>
      </c>
      <c r="G512" s="63" t="e">
        <f ca="1">_xludf.IFNA(VLOOKUP($A512,'Data Sheet'!$A:F,7,FALSE),"NA")</f>
        <v>#NAME?</v>
      </c>
      <c r="H512" s="64" t="e">
        <f ca="1">_xludf.IFNA(VLOOKUP($A512,'Data Sheet'!$A:Q,18,FALSE),"NA")</f>
        <v>#NAME?</v>
      </c>
      <c r="I512" s="63" t="e">
        <f ca="1">_xludf.IFNA(VLOOKUP($A512,'Data Sheet'!$A:T,19,FALSE),"NA")</f>
        <v>#NAME?</v>
      </c>
      <c r="J512" s="64" t="e">
        <f ca="1">_xludf.IFNA(VLOOKUP($A512,'Data Sheet'!$A:T,20,FALSE),"NA")</f>
        <v>#NAME?</v>
      </c>
    </row>
    <row r="513" spans="2:10" ht="15.75" customHeight="1" x14ac:dyDescent="0.15">
      <c r="B513" s="60" t="e">
        <f ca="1">_xludf.IFNA(VLOOKUP($A513,'Data Sheet'!$A:B,2,FALSE),"NA")</f>
        <v>#NAME?</v>
      </c>
      <c r="C513" s="61" t="e">
        <f ca="1">_xludf.IFNA(VLOOKUP($A513,'Data Sheet'!$A:U,3,FALSE),"NA")</f>
        <v>#NAME?</v>
      </c>
      <c r="D513" s="61" t="e">
        <f ca="1">_xludf.IFNA(VLOOKUP($A513,'Data Sheet'!$A:C,4,FALSE),"NA")</f>
        <v>#NAME?</v>
      </c>
      <c r="E513" s="61" t="e">
        <f ca="1">_xludf.IFNA(VLOOKUP($A513,'Data Sheet'!$A:D,5,FALSE),"NA")</f>
        <v>#NAME?</v>
      </c>
      <c r="F513" s="73" t="e">
        <f ca="1">_xludf.IFNA(VLOOKUP($A513,'Data Sheet'!$A:E,6,FALSE),"NA")</f>
        <v>#NAME?</v>
      </c>
      <c r="G513" s="63" t="e">
        <f ca="1">_xludf.IFNA(VLOOKUP($A513,'Data Sheet'!$A:F,7,FALSE),"NA")</f>
        <v>#NAME?</v>
      </c>
      <c r="H513" s="64" t="e">
        <f ca="1">_xludf.IFNA(VLOOKUP($A513,'Data Sheet'!$A:Q,18,FALSE),"NA")</f>
        <v>#NAME?</v>
      </c>
      <c r="I513" s="63" t="e">
        <f ca="1">_xludf.IFNA(VLOOKUP($A513,'Data Sheet'!$A:T,19,FALSE),"NA")</f>
        <v>#NAME?</v>
      </c>
      <c r="J513" s="64" t="e">
        <f ca="1">_xludf.IFNA(VLOOKUP($A513,'Data Sheet'!$A:T,20,FALSE),"NA")</f>
        <v>#NAME?</v>
      </c>
    </row>
    <row r="514" spans="2:10" ht="15.75" customHeight="1" x14ac:dyDescent="0.15">
      <c r="B514" s="60" t="e">
        <f ca="1">_xludf.IFNA(VLOOKUP($A514,'Data Sheet'!$A:B,2,FALSE),"NA")</f>
        <v>#NAME?</v>
      </c>
      <c r="C514" s="61" t="e">
        <f ca="1">_xludf.IFNA(VLOOKUP($A514,'Data Sheet'!$A:U,3,FALSE),"NA")</f>
        <v>#NAME?</v>
      </c>
      <c r="D514" s="61" t="e">
        <f ca="1">_xludf.IFNA(VLOOKUP($A514,'Data Sheet'!$A:C,4,FALSE),"NA")</f>
        <v>#NAME?</v>
      </c>
      <c r="E514" s="61" t="e">
        <f ca="1">_xludf.IFNA(VLOOKUP($A514,'Data Sheet'!$A:D,5,FALSE),"NA")</f>
        <v>#NAME?</v>
      </c>
      <c r="F514" s="73" t="e">
        <f ca="1">_xludf.IFNA(VLOOKUP($A514,'Data Sheet'!$A:E,6,FALSE),"NA")</f>
        <v>#NAME?</v>
      </c>
      <c r="G514" s="63" t="e">
        <f ca="1">_xludf.IFNA(VLOOKUP($A514,'Data Sheet'!$A:F,7,FALSE),"NA")</f>
        <v>#NAME?</v>
      </c>
      <c r="H514" s="64" t="e">
        <f ca="1">_xludf.IFNA(VLOOKUP($A514,'Data Sheet'!$A:Q,18,FALSE),"NA")</f>
        <v>#NAME?</v>
      </c>
      <c r="I514" s="63" t="e">
        <f ca="1">_xludf.IFNA(VLOOKUP($A514,'Data Sheet'!$A:T,19,FALSE),"NA")</f>
        <v>#NAME?</v>
      </c>
      <c r="J514" s="64" t="e">
        <f ca="1">_xludf.IFNA(VLOOKUP($A514,'Data Sheet'!$A:T,20,FALSE),"NA")</f>
        <v>#NAME?</v>
      </c>
    </row>
    <row r="515" spans="2:10" ht="15.75" customHeight="1" x14ac:dyDescent="0.15">
      <c r="B515" s="60" t="e">
        <f ca="1">_xludf.IFNA(VLOOKUP($A515,'Data Sheet'!$A:B,2,FALSE),"NA")</f>
        <v>#NAME?</v>
      </c>
      <c r="C515" s="61" t="e">
        <f ca="1">_xludf.IFNA(VLOOKUP($A515,'Data Sheet'!$A:U,3,FALSE),"NA")</f>
        <v>#NAME?</v>
      </c>
      <c r="D515" s="61" t="e">
        <f ca="1">_xludf.IFNA(VLOOKUP($A515,'Data Sheet'!$A:C,4,FALSE),"NA")</f>
        <v>#NAME?</v>
      </c>
      <c r="E515" s="61" t="e">
        <f ca="1">_xludf.IFNA(VLOOKUP($A515,'Data Sheet'!$A:D,5,FALSE),"NA")</f>
        <v>#NAME?</v>
      </c>
      <c r="F515" s="73" t="e">
        <f ca="1">_xludf.IFNA(VLOOKUP($A515,'Data Sheet'!$A:E,6,FALSE),"NA")</f>
        <v>#NAME?</v>
      </c>
      <c r="G515" s="63" t="e">
        <f ca="1">_xludf.IFNA(VLOOKUP($A515,'Data Sheet'!$A:F,7,FALSE),"NA")</f>
        <v>#NAME?</v>
      </c>
      <c r="H515" s="64" t="e">
        <f ca="1">_xludf.IFNA(VLOOKUP($A515,'Data Sheet'!$A:Q,18,FALSE),"NA")</f>
        <v>#NAME?</v>
      </c>
      <c r="I515" s="63" t="e">
        <f ca="1">_xludf.IFNA(VLOOKUP($A515,'Data Sheet'!$A:T,19,FALSE),"NA")</f>
        <v>#NAME?</v>
      </c>
      <c r="J515" s="64" t="e">
        <f ca="1">_xludf.IFNA(VLOOKUP($A515,'Data Sheet'!$A:T,20,FALSE),"NA")</f>
        <v>#NAME?</v>
      </c>
    </row>
    <row r="516" spans="2:10" ht="15.75" customHeight="1" x14ac:dyDescent="0.15">
      <c r="B516" s="60" t="e">
        <f ca="1">_xludf.IFNA(VLOOKUP($A516,'Data Sheet'!$A:B,2,FALSE),"NA")</f>
        <v>#NAME?</v>
      </c>
      <c r="C516" s="61" t="e">
        <f ca="1">_xludf.IFNA(VLOOKUP($A516,'Data Sheet'!$A:U,3,FALSE),"NA")</f>
        <v>#NAME?</v>
      </c>
      <c r="D516" s="61" t="e">
        <f ca="1">_xludf.IFNA(VLOOKUP($A516,'Data Sheet'!$A:C,4,FALSE),"NA")</f>
        <v>#NAME?</v>
      </c>
      <c r="E516" s="61" t="e">
        <f ca="1">_xludf.IFNA(VLOOKUP($A516,'Data Sheet'!$A:D,5,FALSE),"NA")</f>
        <v>#NAME?</v>
      </c>
      <c r="F516" s="73" t="e">
        <f ca="1">_xludf.IFNA(VLOOKUP($A516,'Data Sheet'!$A:E,6,FALSE),"NA")</f>
        <v>#NAME?</v>
      </c>
      <c r="G516" s="63" t="e">
        <f ca="1">_xludf.IFNA(VLOOKUP($A516,'Data Sheet'!$A:F,7,FALSE),"NA")</f>
        <v>#NAME?</v>
      </c>
      <c r="H516" s="64" t="e">
        <f ca="1">_xludf.IFNA(VLOOKUP($A516,'Data Sheet'!$A:Q,18,FALSE),"NA")</f>
        <v>#NAME?</v>
      </c>
      <c r="I516" s="63" t="e">
        <f ca="1">_xludf.IFNA(VLOOKUP($A516,'Data Sheet'!$A:T,19,FALSE),"NA")</f>
        <v>#NAME?</v>
      </c>
      <c r="J516" s="64" t="e">
        <f ca="1">_xludf.IFNA(VLOOKUP($A516,'Data Sheet'!$A:T,20,FALSE),"NA")</f>
        <v>#NAME?</v>
      </c>
    </row>
    <row r="517" spans="2:10" ht="15.75" customHeight="1" x14ac:dyDescent="0.15">
      <c r="B517" s="60" t="e">
        <f ca="1">_xludf.IFNA(VLOOKUP($A517,'Data Sheet'!$A:B,2,FALSE),"NA")</f>
        <v>#NAME?</v>
      </c>
      <c r="C517" s="61" t="e">
        <f ca="1">_xludf.IFNA(VLOOKUP($A517,'Data Sheet'!$A:U,3,FALSE),"NA")</f>
        <v>#NAME?</v>
      </c>
      <c r="D517" s="61" t="e">
        <f ca="1">_xludf.IFNA(VLOOKUP($A517,'Data Sheet'!$A:C,4,FALSE),"NA")</f>
        <v>#NAME?</v>
      </c>
      <c r="E517" s="61" t="e">
        <f ca="1">_xludf.IFNA(VLOOKUP($A517,'Data Sheet'!$A:D,5,FALSE),"NA")</f>
        <v>#NAME?</v>
      </c>
      <c r="F517" s="73" t="e">
        <f ca="1">_xludf.IFNA(VLOOKUP($A517,'Data Sheet'!$A:E,6,FALSE),"NA")</f>
        <v>#NAME?</v>
      </c>
      <c r="G517" s="63" t="e">
        <f ca="1">_xludf.IFNA(VLOOKUP($A517,'Data Sheet'!$A:F,7,FALSE),"NA")</f>
        <v>#NAME?</v>
      </c>
      <c r="H517" s="64" t="e">
        <f ca="1">_xludf.IFNA(VLOOKUP($A517,'Data Sheet'!$A:Q,18,FALSE),"NA")</f>
        <v>#NAME?</v>
      </c>
      <c r="I517" s="63" t="e">
        <f ca="1">_xludf.IFNA(VLOOKUP($A517,'Data Sheet'!$A:T,19,FALSE),"NA")</f>
        <v>#NAME?</v>
      </c>
      <c r="J517" s="64" t="e">
        <f ca="1">_xludf.IFNA(VLOOKUP($A517,'Data Sheet'!$A:T,20,FALSE),"NA")</f>
        <v>#NAME?</v>
      </c>
    </row>
    <row r="518" spans="2:10" ht="15.75" customHeight="1" x14ac:dyDescent="0.15">
      <c r="B518" s="60" t="e">
        <f ca="1">_xludf.IFNA(VLOOKUP($A518,'Data Sheet'!$A:B,2,FALSE),"NA")</f>
        <v>#NAME?</v>
      </c>
      <c r="C518" s="61" t="e">
        <f ca="1">_xludf.IFNA(VLOOKUP($A518,'Data Sheet'!$A:U,3,FALSE),"NA")</f>
        <v>#NAME?</v>
      </c>
      <c r="D518" s="61" t="e">
        <f ca="1">_xludf.IFNA(VLOOKUP($A518,'Data Sheet'!$A:C,4,FALSE),"NA")</f>
        <v>#NAME?</v>
      </c>
      <c r="E518" s="61" t="e">
        <f ca="1">_xludf.IFNA(VLOOKUP($A518,'Data Sheet'!$A:D,5,FALSE),"NA")</f>
        <v>#NAME?</v>
      </c>
      <c r="F518" s="73" t="e">
        <f ca="1">_xludf.IFNA(VLOOKUP($A518,'Data Sheet'!$A:E,6,FALSE),"NA")</f>
        <v>#NAME?</v>
      </c>
      <c r="G518" s="63" t="e">
        <f ca="1">_xludf.IFNA(VLOOKUP($A518,'Data Sheet'!$A:F,7,FALSE),"NA")</f>
        <v>#NAME?</v>
      </c>
      <c r="H518" s="64" t="e">
        <f ca="1">_xludf.IFNA(VLOOKUP($A518,'Data Sheet'!$A:Q,18,FALSE),"NA")</f>
        <v>#NAME?</v>
      </c>
      <c r="I518" s="63" t="e">
        <f ca="1">_xludf.IFNA(VLOOKUP($A518,'Data Sheet'!$A:T,19,FALSE),"NA")</f>
        <v>#NAME?</v>
      </c>
      <c r="J518" s="64" t="e">
        <f ca="1">_xludf.IFNA(VLOOKUP($A518,'Data Sheet'!$A:T,20,FALSE),"NA")</f>
        <v>#NAME?</v>
      </c>
    </row>
    <row r="519" spans="2:10" ht="15.75" customHeight="1" x14ac:dyDescent="0.15">
      <c r="B519" s="60" t="e">
        <f ca="1">_xludf.IFNA(VLOOKUP($A519,'Data Sheet'!$A:B,2,FALSE),"NA")</f>
        <v>#NAME?</v>
      </c>
      <c r="C519" s="61" t="e">
        <f ca="1">_xludf.IFNA(VLOOKUP($A519,'Data Sheet'!$A:U,3,FALSE),"NA")</f>
        <v>#NAME?</v>
      </c>
      <c r="D519" s="61" t="e">
        <f ca="1">_xludf.IFNA(VLOOKUP($A519,'Data Sheet'!$A:C,4,FALSE),"NA")</f>
        <v>#NAME?</v>
      </c>
      <c r="E519" s="61" t="e">
        <f ca="1">_xludf.IFNA(VLOOKUP($A519,'Data Sheet'!$A:D,5,FALSE),"NA")</f>
        <v>#NAME?</v>
      </c>
      <c r="F519" s="73" t="e">
        <f ca="1">_xludf.IFNA(VLOOKUP($A519,'Data Sheet'!$A:E,6,FALSE),"NA")</f>
        <v>#NAME?</v>
      </c>
      <c r="G519" s="63" t="e">
        <f ca="1">_xludf.IFNA(VLOOKUP($A519,'Data Sheet'!$A:F,7,FALSE),"NA")</f>
        <v>#NAME?</v>
      </c>
      <c r="H519" s="64" t="e">
        <f ca="1">_xludf.IFNA(VLOOKUP($A519,'Data Sheet'!$A:Q,18,FALSE),"NA")</f>
        <v>#NAME?</v>
      </c>
      <c r="I519" s="63" t="e">
        <f ca="1">_xludf.IFNA(VLOOKUP($A519,'Data Sheet'!$A:T,19,FALSE),"NA")</f>
        <v>#NAME?</v>
      </c>
      <c r="J519" s="64" t="e">
        <f ca="1">_xludf.IFNA(VLOOKUP($A519,'Data Sheet'!$A:T,20,FALSE),"NA")</f>
        <v>#NAME?</v>
      </c>
    </row>
    <row r="520" spans="2:10" ht="15.75" customHeight="1" x14ac:dyDescent="0.15">
      <c r="B520" s="60" t="e">
        <f ca="1">_xludf.IFNA(VLOOKUP($A520,'Data Sheet'!$A:B,2,FALSE),"NA")</f>
        <v>#NAME?</v>
      </c>
      <c r="C520" s="61" t="e">
        <f ca="1">_xludf.IFNA(VLOOKUP($A520,'Data Sheet'!$A:U,3,FALSE),"NA")</f>
        <v>#NAME?</v>
      </c>
      <c r="D520" s="61" t="e">
        <f ca="1">_xludf.IFNA(VLOOKUP($A520,'Data Sheet'!$A:C,4,FALSE),"NA")</f>
        <v>#NAME?</v>
      </c>
      <c r="E520" s="61" t="e">
        <f ca="1">_xludf.IFNA(VLOOKUP($A520,'Data Sheet'!$A:D,5,FALSE),"NA")</f>
        <v>#NAME?</v>
      </c>
      <c r="F520" s="73" t="e">
        <f ca="1">_xludf.IFNA(VLOOKUP($A520,'Data Sheet'!$A:E,6,FALSE),"NA")</f>
        <v>#NAME?</v>
      </c>
      <c r="G520" s="63" t="e">
        <f ca="1">_xludf.IFNA(VLOOKUP($A520,'Data Sheet'!$A:F,7,FALSE),"NA")</f>
        <v>#NAME?</v>
      </c>
      <c r="H520" s="64" t="e">
        <f ca="1">_xludf.IFNA(VLOOKUP($A520,'Data Sheet'!$A:Q,18,FALSE),"NA")</f>
        <v>#NAME?</v>
      </c>
      <c r="I520" s="63" t="e">
        <f ca="1">_xludf.IFNA(VLOOKUP($A520,'Data Sheet'!$A:T,19,FALSE),"NA")</f>
        <v>#NAME?</v>
      </c>
      <c r="J520" s="64" t="e">
        <f ca="1">_xludf.IFNA(VLOOKUP($A520,'Data Sheet'!$A:T,20,FALSE),"NA")</f>
        <v>#NAME?</v>
      </c>
    </row>
    <row r="521" spans="2:10" ht="15.75" customHeight="1" x14ac:dyDescent="0.15">
      <c r="B521" s="60" t="e">
        <f ca="1">_xludf.IFNA(VLOOKUP($A521,'Data Sheet'!$A:B,2,FALSE),"NA")</f>
        <v>#NAME?</v>
      </c>
      <c r="C521" s="61" t="e">
        <f ca="1">_xludf.IFNA(VLOOKUP($A521,'Data Sheet'!$A:U,3,FALSE),"NA")</f>
        <v>#NAME?</v>
      </c>
      <c r="D521" s="61" t="e">
        <f ca="1">_xludf.IFNA(VLOOKUP($A521,'Data Sheet'!$A:C,4,FALSE),"NA")</f>
        <v>#NAME?</v>
      </c>
      <c r="E521" s="61" t="e">
        <f ca="1">_xludf.IFNA(VLOOKUP($A521,'Data Sheet'!$A:D,5,FALSE),"NA")</f>
        <v>#NAME?</v>
      </c>
      <c r="F521" s="73" t="e">
        <f ca="1">_xludf.IFNA(VLOOKUP($A521,'Data Sheet'!$A:E,6,FALSE),"NA")</f>
        <v>#NAME?</v>
      </c>
      <c r="G521" s="63" t="e">
        <f ca="1">_xludf.IFNA(VLOOKUP($A521,'Data Sheet'!$A:F,7,FALSE),"NA")</f>
        <v>#NAME?</v>
      </c>
      <c r="H521" s="64" t="e">
        <f ca="1">_xludf.IFNA(VLOOKUP($A521,'Data Sheet'!$A:Q,18,FALSE),"NA")</f>
        <v>#NAME?</v>
      </c>
      <c r="I521" s="63" t="e">
        <f ca="1">_xludf.IFNA(VLOOKUP($A521,'Data Sheet'!$A:T,19,FALSE),"NA")</f>
        <v>#NAME?</v>
      </c>
      <c r="J521" s="64" t="e">
        <f ca="1">_xludf.IFNA(VLOOKUP($A521,'Data Sheet'!$A:T,20,FALSE),"NA")</f>
        <v>#NAME?</v>
      </c>
    </row>
    <row r="522" spans="2:10" ht="15.75" customHeight="1" x14ac:dyDescent="0.15">
      <c r="B522" s="60" t="e">
        <f ca="1">_xludf.IFNA(VLOOKUP($A522,'Data Sheet'!$A:B,2,FALSE),"NA")</f>
        <v>#NAME?</v>
      </c>
      <c r="C522" s="61" t="e">
        <f ca="1">_xludf.IFNA(VLOOKUP($A522,'Data Sheet'!$A:U,3,FALSE),"NA")</f>
        <v>#NAME?</v>
      </c>
      <c r="D522" s="61" t="e">
        <f ca="1">_xludf.IFNA(VLOOKUP($A522,'Data Sheet'!$A:C,4,FALSE),"NA")</f>
        <v>#NAME?</v>
      </c>
      <c r="E522" s="61" t="e">
        <f ca="1">_xludf.IFNA(VLOOKUP($A522,'Data Sheet'!$A:D,5,FALSE),"NA")</f>
        <v>#NAME?</v>
      </c>
      <c r="F522" s="73" t="e">
        <f ca="1">_xludf.IFNA(VLOOKUP($A522,'Data Sheet'!$A:E,6,FALSE),"NA")</f>
        <v>#NAME?</v>
      </c>
      <c r="G522" s="63" t="e">
        <f ca="1">_xludf.IFNA(VLOOKUP($A522,'Data Sheet'!$A:F,7,FALSE),"NA")</f>
        <v>#NAME?</v>
      </c>
      <c r="H522" s="64" t="e">
        <f ca="1">_xludf.IFNA(VLOOKUP($A522,'Data Sheet'!$A:Q,18,FALSE),"NA")</f>
        <v>#NAME?</v>
      </c>
      <c r="I522" s="63" t="e">
        <f ca="1">_xludf.IFNA(VLOOKUP($A522,'Data Sheet'!$A:T,19,FALSE),"NA")</f>
        <v>#NAME?</v>
      </c>
      <c r="J522" s="64" t="e">
        <f ca="1">_xludf.IFNA(VLOOKUP($A522,'Data Sheet'!$A:T,20,FALSE),"NA")</f>
        <v>#NAME?</v>
      </c>
    </row>
    <row r="523" spans="2:10" ht="15.75" customHeight="1" x14ac:dyDescent="0.15">
      <c r="B523" s="60" t="e">
        <f ca="1">_xludf.IFNA(VLOOKUP($A523,'Data Sheet'!$A:B,2,FALSE),"NA")</f>
        <v>#NAME?</v>
      </c>
      <c r="C523" s="61" t="e">
        <f ca="1">_xludf.IFNA(VLOOKUP($A523,'Data Sheet'!$A:U,3,FALSE),"NA")</f>
        <v>#NAME?</v>
      </c>
      <c r="D523" s="61" t="e">
        <f ca="1">_xludf.IFNA(VLOOKUP($A523,'Data Sheet'!$A:C,4,FALSE),"NA")</f>
        <v>#NAME?</v>
      </c>
      <c r="E523" s="61" t="e">
        <f ca="1">_xludf.IFNA(VLOOKUP($A523,'Data Sheet'!$A:D,5,FALSE),"NA")</f>
        <v>#NAME?</v>
      </c>
      <c r="F523" s="73" t="e">
        <f ca="1">_xludf.IFNA(VLOOKUP($A523,'Data Sheet'!$A:E,6,FALSE),"NA")</f>
        <v>#NAME?</v>
      </c>
      <c r="G523" s="63" t="e">
        <f ca="1">_xludf.IFNA(VLOOKUP($A523,'Data Sheet'!$A:F,7,FALSE),"NA")</f>
        <v>#NAME?</v>
      </c>
      <c r="H523" s="64" t="e">
        <f ca="1">_xludf.IFNA(VLOOKUP($A523,'Data Sheet'!$A:Q,18,FALSE),"NA")</f>
        <v>#NAME?</v>
      </c>
      <c r="I523" s="63" t="e">
        <f ca="1">_xludf.IFNA(VLOOKUP($A523,'Data Sheet'!$A:T,19,FALSE),"NA")</f>
        <v>#NAME?</v>
      </c>
      <c r="J523" s="64" t="e">
        <f ca="1">_xludf.IFNA(VLOOKUP($A523,'Data Sheet'!$A:T,20,FALSE),"NA")</f>
        <v>#NAME?</v>
      </c>
    </row>
    <row r="524" spans="2:10" ht="15.75" customHeight="1" x14ac:dyDescent="0.15">
      <c r="B524" s="60" t="e">
        <f ca="1">_xludf.IFNA(VLOOKUP($A524,'Data Sheet'!$A:B,2,FALSE),"NA")</f>
        <v>#NAME?</v>
      </c>
      <c r="C524" s="61" t="e">
        <f ca="1">_xludf.IFNA(VLOOKUP($A524,'Data Sheet'!$A:U,3,FALSE),"NA")</f>
        <v>#NAME?</v>
      </c>
      <c r="D524" s="61" t="e">
        <f ca="1">_xludf.IFNA(VLOOKUP($A524,'Data Sheet'!$A:C,4,FALSE),"NA")</f>
        <v>#NAME?</v>
      </c>
      <c r="E524" s="61" t="e">
        <f ca="1">_xludf.IFNA(VLOOKUP($A524,'Data Sheet'!$A:D,5,FALSE),"NA")</f>
        <v>#NAME?</v>
      </c>
      <c r="F524" s="73" t="e">
        <f ca="1">_xludf.IFNA(VLOOKUP($A524,'Data Sheet'!$A:E,6,FALSE),"NA")</f>
        <v>#NAME?</v>
      </c>
      <c r="G524" s="63" t="e">
        <f ca="1">_xludf.IFNA(VLOOKUP($A524,'Data Sheet'!$A:F,7,FALSE),"NA")</f>
        <v>#NAME?</v>
      </c>
      <c r="H524" s="64" t="e">
        <f ca="1">_xludf.IFNA(VLOOKUP($A524,'Data Sheet'!$A:Q,18,FALSE),"NA")</f>
        <v>#NAME?</v>
      </c>
      <c r="I524" s="63" t="e">
        <f ca="1">_xludf.IFNA(VLOOKUP($A524,'Data Sheet'!$A:T,19,FALSE),"NA")</f>
        <v>#NAME?</v>
      </c>
      <c r="J524" s="64" t="e">
        <f ca="1">_xludf.IFNA(VLOOKUP($A524,'Data Sheet'!$A:T,20,FALSE),"NA")</f>
        <v>#NAME?</v>
      </c>
    </row>
    <row r="525" spans="2:10" ht="15.75" customHeight="1" x14ac:dyDescent="0.15">
      <c r="B525" s="60" t="e">
        <f ca="1">_xludf.IFNA(VLOOKUP($A525,'Data Sheet'!$A:B,2,FALSE),"NA")</f>
        <v>#NAME?</v>
      </c>
      <c r="C525" s="61" t="e">
        <f ca="1">_xludf.IFNA(VLOOKUP($A525,'Data Sheet'!$A:U,3,FALSE),"NA")</f>
        <v>#NAME?</v>
      </c>
      <c r="D525" s="61" t="e">
        <f ca="1">_xludf.IFNA(VLOOKUP($A525,'Data Sheet'!$A:C,4,FALSE),"NA")</f>
        <v>#NAME?</v>
      </c>
      <c r="E525" s="61" t="e">
        <f ca="1">_xludf.IFNA(VLOOKUP($A525,'Data Sheet'!$A:D,5,FALSE),"NA")</f>
        <v>#NAME?</v>
      </c>
      <c r="F525" s="73" t="e">
        <f ca="1">_xludf.IFNA(VLOOKUP($A525,'Data Sheet'!$A:E,6,FALSE),"NA")</f>
        <v>#NAME?</v>
      </c>
      <c r="G525" s="63" t="e">
        <f ca="1">_xludf.IFNA(VLOOKUP($A525,'Data Sheet'!$A:F,7,FALSE),"NA")</f>
        <v>#NAME?</v>
      </c>
      <c r="H525" s="64" t="e">
        <f ca="1">_xludf.IFNA(VLOOKUP($A525,'Data Sheet'!$A:Q,18,FALSE),"NA")</f>
        <v>#NAME?</v>
      </c>
      <c r="I525" s="63" t="e">
        <f ca="1">_xludf.IFNA(VLOOKUP($A525,'Data Sheet'!$A:T,19,FALSE),"NA")</f>
        <v>#NAME?</v>
      </c>
      <c r="J525" s="64" t="e">
        <f ca="1">_xludf.IFNA(VLOOKUP($A525,'Data Sheet'!$A:T,20,FALSE),"NA")</f>
        <v>#NAME?</v>
      </c>
    </row>
    <row r="526" spans="2:10" ht="15.75" customHeight="1" x14ac:dyDescent="0.15">
      <c r="B526" s="60" t="e">
        <f ca="1">_xludf.IFNA(VLOOKUP($A526,'Data Sheet'!$A:B,2,FALSE),"NA")</f>
        <v>#NAME?</v>
      </c>
      <c r="C526" s="61" t="e">
        <f ca="1">_xludf.IFNA(VLOOKUP($A526,'Data Sheet'!$A:U,3,FALSE),"NA")</f>
        <v>#NAME?</v>
      </c>
      <c r="D526" s="61" t="e">
        <f ca="1">_xludf.IFNA(VLOOKUP($A526,'Data Sheet'!$A:C,4,FALSE),"NA")</f>
        <v>#NAME?</v>
      </c>
      <c r="E526" s="61" t="e">
        <f ca="1">_xludf.IFNA(VLOOKUP($A526,'Data Sheet'!$A:D,5,FALSE),"NA")</f>
        <v>#NAME?</v>
      </c>
      <c r="F526" s="73" t="e">
        <f ca="1">_xludf.IFNA(VLOOKUP($A526,'Data Sheet'!$A:E,6,FALSE),"NA")</f>
        <v>#NAME?</v>
      </c>
      <c r="G526" s="63" t="e">
        <f ca="1">_xludf.IFNA(VLOOKUP($A526,'Data Sheet'!$A:F,7,FALSE),"NA")</f>
        <v>#NAME?</v>
      </c>
      <c r="H526" s="64" t="e">
        <f ca="1">_xludf.IFNA(VLOOKUP($A526,'Data Sheet'!$A:Q,18,FALSE),"NA")</f>
        <v>#NAME?</v>
      </c>
      <c r="I526" s="63" t="e">
        <f ca="1">_xludf.IFNA(VLOOKUP($A526,'Data Sheet'!$A:T,19,FALSE),"NA")</f>
        <v>#NAME?</v>
      </c>
      <c r="J526" s="64" t="e">
        <f ca="1">_xludf.IFNA(VLOOKUP($A526,'Data Sheet'!$A:T,20,FALSE),"NA")</f>
        <v>#NAME?</v>
      </c>
    </row>
    <row r="527" spans="2:10" ht="15.75" customHeight="1" x14ac:dyDescent="0.15">
      <c r="B527" s="60" t="e">
        <f ca="1">_xludf.IFNA(VLOOKUP($A527,'Data Sheet'!$A:B,2,FALSE),"NA")</f>
        <v>#NAME?</v>
      </c>
      <c r="C527" s="61" t="e">
        <f ca="1">_xludf.IFNA(VLOOKUP($A527,'Data Sheet'!$A:U,3,FALSE),"NA")</f>
        <v>#NAME?</v>
      </c>
      <c r="D527" s="61" t="e">
        <f ca="1">_xludf.IFNA(VLOOKUP($A527,'Data Sheet'!$A:C,4,FALSE),"NA")</f>
        <v>#NAME?</v>
      </c>
      <c r="E527" s="61" t="e">
        <f ca="1">_xludf.IFNA(VLOOKUP($A527,'Data Sheet'!$A:D,5,FALSE),"NA")</f>
        <v>#NAME?</v>
      </c>
      <c r="F527" s="73" t="e">
        <f ca="1">_xludf.IFNA(VLOOKUP($A527,'Data Sheet'!$A:E,6,FALSE),"NA")</f>
        <v>#NAME?</v>
      </c>
      <c r="G527" s="63" t="e">
        <f ca="1">_xludf.IFNA(VLOOKUP($A527,'Data Sheet'!$A:F,7,FALSE),"NA")</f>
        <v>#NAME?</v>
      </c>
      <c r="H527" s="64" t="e">
        <f ca="1">_xludf.IFNA(VLOOKUP($A527,'Data Sheet'!$A:Q,18,FALSE),"NA")</f>
        <v>#NAME?</v>
      </c>
      <c r="I527" s="63" t="e">
        <f ca="1">_xludf.IFNA(VLOOKUP($A527,'Data Sheet'!$A:T,19,FALSE),"NA")</f>
        <v>#NAME?</v>
      </c>
      <c r="J527" s="64" t="e">
        <f ca="1">_xludf.IFNA(VLOOKUP($A527,'Data Sheet'!$A:T,20,FALSE),"NA")</f>
        <v>#NAME?</v>
      </c>
    </row>
    <row r="528" spans="2:10" ht="15.75" customHeight="1" x14ac:dyDescent="0.15">
      <c r="B528" s="60" t="e">
        <f ca="1">_xludf.IFNA(VLOOKUP($A528,'Data Sheet'!$A:B,2,FALSE),"NA")</f>
        <v>#NAME?</v>
      </c>
      <c r="C528" s="61" t="e">
        <f ca="1">_xludf.IFNA(VLOOKUP($A528,'Data Sheet'!$A:U,3,FALSE),"NA")</f>
        <v>#NAME?</v>
      </c>
      <c r="D528" s="61" t="e">
        <f ca="1">_xludf.IFNA(VLOOKUP($A528,'Data Sheet'!$A:C,4,FALSE),"NA")</f>
        <v>#NAME?</v>
      </c>
      <c r="E528" s="61" t="e">
        <f ca="1">_xludf.IFNA(VLOOKUP($A528,'Data Sheet'!$A:D,5,FALSE),"NA")</f>
        <v>#NAME?</v>
      </c>
      <c r="F528" s="73" t="e">
        <f ca="1">_xludf.IFNA(VLOOKUP($A528,'Data Sheet'!$A:E,6,FALSE),"NA")</f>
        <v>#NAME?</v>
      </c>
      <c r="G528" s="63" t="e">
        <f ca="1">_xludf.IFNA(VLOOKUP($A528,'Data Sheet'!$A:F,7,FALSE),"NA")</f>
        <v>#NAME?</v>
      </c>
      <c r="H528" s="64" t="e">
        <f ca="1">_xludf.IFNA(VLOOKUP($A528,'Data Sheet'!$A:Q,18,FALSE),"NA")</f>
        <v>#NAME?</v>
      </c>
      <c r="I528" s="63" t="e">
        <f ca="1">_xludf.IFNA(VLOOKUP($A528,'Data Sheet'!$A:T,19,FALSE),"NA")</f>
        <v>#NAME?</v>
      </c>
      <c r="J528" s="64" t="e">
        <f ca="1">_xludf.IFNA(VLOOKUP($A528,'Data Sheet'!$A:T,20,FALSE),"NA")</f>
        <v>#NAME?</v>
      </c>
    </row>
    <row r="529" spans="2:10" ht="15.75" customHeight="1" x14ac:dyDescent="0.15">
      <c r="B529" s="60" t="e">
        <f ca="1">_xludf.IFNA(VLOOKUP($A529,'Data Sheet'!$A:B,2,FALSE),"NA")</f>
        <v>#NAME?</v>
      </c>
      <c r="C529" s="61" t="e">
        <f ca="1">_xludf.IFNA(VLOOKUP($A529,'Data Sheet'!$A:U,3,FALSE),"NA")</f>
        <v>#NAME?</v>
      </c>
      <c r="D529" s="61" t="e">
        <f ca="1">_xludf.IFNA(VLOOKUP($A529,'Data Sheet'!$A:C,4,FALSE),"NA")</f>
        <v>#NAME?</v>
      </c>
      <c r="E529" s="61" t="e">
        <f ca="1">_xludf.IFNA(VLOOKUP($A529,'Data Sheet'!$A:D,5,FALSE),"NA")</f>
        <v>#NAME?</v>
      </c>
      <c r="F529" s="73" t="e">
        <f ca="1">_xludf.IFNA(VLOOKUP($A529,'Data Sheet'!$A:E,6,FALSE),"NA")</f>
        <v>#NAME?</v>
      </c>
      <c r="G529" s="63" t="e">
        <f ca="1">_xludf.IFNA(VLOOKUP($A529,'Data Sheet'!$A:F,7,FALSE),"NA")</f>
        <v>#NAME?</v>
      </c>
      <c r="H529" s="64" t="e">
        <f ca="1">_xludf.IFNA(VLOOKUP($A529,'Data Sheet'!$A:Q,18,FALSE),"NA")</f>
        <v>#NAME?</v>
      </c>
      <c r="I529" s="63" t="e">
        <f ca="1">_xludf.IFNA(VLOOKUP($A529,'Data Sheet'!$A:T,19,FALSE),"NA")</f>
        <v>#NAME?</v>
      </c>
      <c r="J529" s="64" t="e">
        <f ca="1">_xludf.IFNA(VLOOKUP($A529,'Data Sheet'!$A:T,20,FALSE),"NA")</f>
        <v>#NAME?</v>
      </c>
    </row>
    <row r="530" spans="2:10" ht="15.75" customHeight="1" x14ac:dyDescent="0.15">
      <c r="B530" s="60" t="e">
        <f ca="1">_xludf.IFNA(VLOOKUP($A530,'Data Sheet'!$A:B,2,FALSE),"NA")</f>
        <v>#NAME?</v>
      </c>
      <c r="C530" s="61" t="e">
        <f ca="1">_xludf.IFNA(VLOOKUP($A530,'Data Sheet'!$A:U,3,FALSE),"NA")</f>
        <v>#NAME?</v>
      </c>
      <c r="D530" s="61" t="e">
        <f ca="1">_xludf.IFNA(VLOOKUP($A530,'Data Sheet'!$A:C,4,FALSE),"NA")</f>
        <v>#NAME?</v>
      </c>
      <c r="E530" s="61" t="e">
        <f ca="1">_xludf.IFNA(VLOOKUP($A530,'Data Sheet'!$A:D,5,FALSE),"NA")</f>
        <v>#NAME?</v>
      </c>
      <c r="F530" s="73" t="e">
        <f ca="1">_xludf.IFNA(VLOOKUP($A530,'Data Sheet'!$A:E,6,FALSE),"NA")</f>
        <v>#NAME?</v>
      </c>
      <c r="G530" s="63" t="e">
        <f ca="1">_xludf.IFNA(VLOOKUP($A530,'Data Sheet'!$A:F,7,FALSE),"NA")</f>
        <v>#NAME?</v>
      </c>
      <c r="H530" s="64" t="e">
        <f ca="1">_xludf.IFNA(VLOOKUP($A530,'Data Sheet'!$A:Q,18,FALSE),"NA")</f>
        <v>#NAME?</v>
      </c>
      <c r="I530" s="63" t="e">
        <f ca="1">_xludf.IFNA(VLOOKUP($A530,'Data Sheet'!$A:T,19,FALSE),"NA")</f>
        <v>#NAME?</v>
      </c>
      <c r="J530" s="64" t="e">
        <f ca="1">_xludf.IFNA(VLOOKUP($A530,'Data Sheet'!$A:T,20,FALSE),"NA")</f>
        <v>#NAME?</v>
      </c>
    </row>
    <row r="531" spans="2:10" ht="15.75" customHeight="1" x14ac:dyDescent="0.15">
      <c r="B531" s="60" t="e">
        <f ca="1">_xludf.IFNA(VLOOKUP($A531,'Data Sheet'!$A:B,2,FALSE),"NA")</f>
        <v>#NAME?</v>
      </c>
      <c r="C531" s="61" t="e">
        <f ca="1">_xludf.IFNA(VLOOKUP($A531,'Data Sheet'!$A:U,3,FALSE),"NA")</f>
        <v>#NAME?</v>
      </c>
      <c r="D531" s="61" t="e">
        <f ca="1">_xludf.IFNA(VLOOKUP($A531,'Data Sheet'!$A:C,4,FALSE),"NA")</f>
        <v>#NAME?</v>
      </c>
      <c r="E531" s="61" t="e">
        <f ca="1">_xludf.IFNA(VLOOKUP($A531,'Data Sheet'!$A:D,5,FALSE),"NA")</f>
        <v>#NAME?</v>
      </c>
      <c r="F531" s="73" t="e">
        <f ca="1">_xludf.IFNA(VLOOKUP($A531,'Data Sheet'!$A:E,6,FALSE),"NA")</f>
        <v>#NAME?</v>
      </c>
      <c r="G531" s="63" t="e">
        <f ca="1">_xludf.IFNA(VLOOKUP($A531,'Data Sheet'!$A:F,7,FALSE),"NA")</f>
        <v>#NAME?</v>
      </c>
      <c r="H531" s="64" t="e">
        <f ca="1">_xludf.IFNA(VLOOKUP($A531,'Data Sheet'!$A:Q,18,FALSE),"NA")</f>
        <v>#NAME?</v>
      </c>
      <c r="I531" s="63" t="e">
        <f ca="1">_xludf.IFNA(VLOOKUP($A531,'Data Sheet'!$A:T,19,FALSE),"NA")</f>
        <v>#NAME?</v>
      </c>
      <c r="J531" s="64" t="e">
        <f ca="1">_xludf.IFNA(VLOOKUP($A531,'Data Sheet'!$A:T,20,FALSE),"NA")</f>
        <v>#NAME?</v>
      </c>
    </row>
    <row r="532" spans="2:10" ht="15.75" customHeight="1" x14ac:dyDescent="0.15">
      <c r="B532" s="60" t="e">
        <f ca="1">_xludf.IFNA(VLOOKUP($A532,'Data Sheet'!$A:B,2,FALSE),"NA")</f>
        <v>#NAME?</v>
      </c>
      <c r="C532" s="61" t="e">
        <f ca="1">_xludf.IFNA(VLOOKUP($A532,'Data Sheet'!$A:U,3,FALSE),"NA")</f>
        <v>#NAME?</v>
      </c>
      <c r="D532" s="61" t="e">
        <f ca="1">_xludf.IFNA(VLOOKUP($A532,'Data Sheet'!$A:C,4,FALSE),"NA")</f>
        <v>#NAME?</v>
      </c>
      <c r="E532" s="61" t="e">
        <f ca="1">_xludf.IFNA(VLOOKUP($A532,'Data Sheet'!$A:D,5,FALSE),"NA")</f>
        <v>#NAME?</v>
      </c>
      <c r="F532" s="73" t="e">
        <f ca="1">_xludf.IFNA(VLOOKUP($A532,'Data Sheet'!$A:E,6,FALSE),"NA")</f>
        <v>#NAME?</v>
      </c>
      <c r="G532" s="63" t="e">
        <f ca="1">_xludf.IFNA(VLOOKUP($A532,'Data Sheet'!$A:F,7,FALSE),"NA")</f>
        <v>#NAME?</v>
      </c>
      <c r="H532" s="64" t="e">
        <f ca="1">_xludf.IFNA(VLOOKUP($A532,'Data Sheet'!$A:Q,18,FALSE),"NA")</f>
        <v>#NAME?</v>
      </c>
      <c r="I532" s="63" t="e">
        <f ca="1">_xludf.IFNA(VLOOKUP($A532,'Data Sheet'!$A:T,19,FALSE),"NA")</f>
        <v>#NAME?</v>
      </c>
      <c r="J532" s="64" t="e">
        <f ca="1">_xludf.IFNA(VLOOKUP($A532,'Data Sheet'!$A:T,20,FALSE),"NA")</f>
        <v>#NAME?</v>
      </c>
    </row>
    <row r="533" spans="2:10" ht="15.75" customHeight="1" x14ac:dyDescent="0.15">
      <c r="B533" s="60" t="e">
        <f ca="1">_xludf.IFNA(VLOOKUP($A533,'Data Sheet'!$A:B,2,FALSE),"NA")</f>
        <v>#NAME?</v>
      </c>
      <c r="C533" s="61" t="e">
        <f ca="1">_xludf.IFNA(VLOOKUP($A533,'Data Sheet'!$A:U,3,FALSE),"NA")</f>
        <v>#NAME?</v>
      </c>
      <c r="D533" s="61" t="e">
        <f ca="1">_xludf.IFNA(VLOOKUP($A533,'Data Sheet'!$A:C,4,FALSE),"NA")</f>
        <v>#NAME?</v>
      </c>
      <c r="E533" s="61" t="e">
        <f ca="1">_xludf.IFNA(VLOOKUP($A533,'Data Sheet'!$A:D,5,FALSE),"NA")</f>
        <v>#NAME?</v>
      </c>
      <c r="F533" s="73" t="e">
        <f ca="1">_xludf.IFNA(VLOOKUP($A533,'Data Sheet'!$A:E,6,FALSE),"NA")</f>
        <v>#NAME?</v>
      </c>
      <c r="G533" s="63" t="e">
        <f ca="1">_xludf.IFNA(VLOOKUP($A533,'Data Sheet'!$A:F,7,FALSE),"NA")</f>
        <v>#NAME?</v>
      </c>
      <c r="H533" s="64" t="e">
        <f ca="1">_xludf.IFNA(VLOOKUP($A533,'Data Sheet'!$A:Q,18,FALSE),"NA")</f>
        <v>#NAME?</v>
      </c>
      <c r="I533" s="63" t="e">
        <f ca="1">_xludf.IFNA(VLOOKUP($A533,'Data Sheet'!$A:T,19,FALSE),"NA")</f>
        <v>#NAME?</v>
      </c>
      <c r="J533" s="64" t="e">
        <f ca="1">_xludf.IFNA(VLOOKUP($A533,'Data Sheet'!$A:T,20,FALSE),"NA")</f>
        <v>#NAME?</v>
      </c>
    </row>
    <row r="534" spans="2:10" ht="15.75" customHeight="1" x14ac:dyDescent="0.15">
      <c r="B534" s="60" t="e">
        <f ca="1">_xludf.IFNA(VLOOKUP($A534,'Data Sheet'!$A:B,2,FALSE),"NA")</f>
        <v>#NAME?</v>
      </c>
      <c r="C534" s="61" t="e">
        <f ca="1">_xludf.IFNA(VLOOKUP($A534,'Data Sheet'!$A:U,3,FALSE),"NA")</f>
        <v>#NAME?</v>
      </c>
      <c r="D534" s="61" t="e">
        <f ca="1">_xludf.IFNA(VLOOKUP($A534,'Data Sheet'!$A:C,4,FALSE),"NA")</f>
        <v>#NAME?</v>
      </c>
      <c r="E534" s="61" t="e">
        <f ca="1">_xludf.IFNA(VLOOKUP($A534,'Data Sheet'!$A:D,5,FALSE),"NA")</f>
        <v>#NAME?</v>
      </c>
      <c r="F534" s="73" t="e">
        <f ca="1">_xludf.IFNA(VLOOKUP($A534,'Data Sheet'!$A:E,6,FALSE),"NA")</f>
        <v>#NAME?</v>
      </c>
      <c r="G534" s="63" t="e">
        <f ca="1">_xludf.IFNA(VLOOKUP($A534,'Data Sheet'!$A:F,7,FALSE),"NA")</f>
        <v>#NAME?</v>
      </c>
      <c r="H534" s="64" t="e">
        <f ca="1">_xludf.IFNA(VLOOKUP($A534,'Data Sheet'!$A:Q,18,FALSE),"NA")</f>
        <v>#NAME?</v>
      </c>
      <c r="I534" s="63" t="e">
        <f ca="1">_xludf.IFNA(VLOOKUP($A534,'Data Sheet'!$A:T,19,FALSE),"NA")</f>
        <v>#NAME?</v>
      </c>
      <c r="J534" s="64" t="e">
        <f ca="1">_xludf.IFNA(VLOOKUP($A534,'Data Sheet'!$A:T,20,FALSE),"NA")</f>
        <v>#NAME?</v>
      </c>
    </row>
    <row r="535" spans="2:10" ht="15.75" customHeight="1" x14ac:dyDescent="0.15">
      <c r="B535" s="60" t="e">
        <f ca="1">_xludf.IFNA(VLOOKUP($A535,'Data Sheet'!$A:B,2,FALSE),"NA")</f>
        <v>#NAME?</v>
      </c>
      <c r="C535" s="61" t="e">
        <f ca="1">_xludf.IFNA(VLOOKUP($A535,'Data Sheet'!$A:U,3,FALSE),"NA")</f>
        <v>#NAME?</v>
      </c>
      <c r="D535" s="61" t="e">
        <f ca="1">_xludf.IFNA(VLOOKUP($A535,'Data Sheet'!$A:C,4,FALSE),"NA")</f>
        <v>#NAME?</v>
      </c>
      <c r="E535" s="61" t="e">
        <f ca="1">_xludf.IFNA(VLOOKUP($A535,'Data Sheet'!$A:D,5,FALSE),"NA")</f>
        <v>#NAME?</v>
      </c>
      <c r="F535" s="73" t="e">
        <f ca="1">_xludf.IFNA(VLOOKUP($A535,'Data Sheet'!$A:E,6,FALSE),"NA")</f>
        <v>#NAME?</v>
      </c>
      <c r="G535" s="63" t="e">
        <f ca="1">_xludf.IFNA(VLOOKUP($A535,'Data Sheet'!$A:F,7,FALSE),"NA")</f>
        <v>#NAME?</v>
      </c>
      <c r="H535" s="64" t="e">
        <f ca="1">_xludf.IFNA(VLOOKUP($A535,'Data Sheet'!$A:Q,18,FALSE),"NA")</f>
        <v>#NAME?</v>
      </c>
      <c r="I535" s="63" t="e">
        <f ca="1">_xludf.IFNA(VLOOKUP($A535,'Data Sheet'!$A:T,19,FALSE),"NA")</f>
        <v>#NAME?</v>
      </c>
      <c r="J535" s="64" t="e">
        <f ca="1">_xludf.IFNA(VLOOKUP($A535,'Data Sheet'!$A:T,20,FALSE),"NA")</f>
        <v>#NAME?</v>
      </c>
    </row>
    <row r="536" spans="2:10" ht="15.75" customHeight="1" x14ac:dyDescent="0.15">
      <c r="B536" s="60" t="e">
        <f ca="1">_xludf.IFNA(VLOOKUP($A536,'Data Sheet'!$A:B,2,FALSE),"NA")</f>
        <v>#NAME?</v>
      </c>
      <c r="C536" s="61" t="e">
        <f ca="1">_xludf.IFNA(VLOOKUP($A536,'Data Sheet'!$A:U,3,FALSE),"NA")</f>
        <v>#NAME?</v>
      </c>
      <c r="D536" s="61" t="e">
        <f ca="1">_xludf.IFNA(VLOOKUP($A536,'Data Sheet'!$A:C,4,FALSE),"NA")</f>
        <v>#NAME?</v>
      </c>
      <c r="E536" s="61" t="e">
        <f ca="1">_xludf.IFNA(VLOOKUP($A536,'Data Sheet'!$A:D,5,FALSE),"NA")</f>
        <v>#NAME?</v>
      </c>
      <c r="F536" s="73" t="e">
        <f ca="1">_xludf.IFNA(VLOOKUP($A536,'Data Sheet'!$A:E,6,FALSE),"NA")</f>
        <v>#NAME?</v>
      </c>
      <c r="G536" s="63" t="e">
        <f ca="1">_xludf.IFNA(VLOOKUP($A536,'Data Sheet'!$A:F,7,FALSE),"NA")</f>
        <v>#NAME?</v>
      </c>
      <c r="H536" s="64" t="e">
        <f ca="1">_xludf.IFNA(VLOOKUP($A536,'Data Sheet'!$A:Q,18,FALSE),"NA")</f>
        <v>#NAME?</v>
      </c>
      <c r="I536" s="63" t="e">
        <f ca="1">_xludf.IFNA(VLOOKUP($A536,'Data Sheet'!$A:T,19,FALSE),"NA")</f>
        <v>#NAME?</v>
      </c>
      <c r="J536" s="64" t="e">
        <f ca="1">_xludf.IFNA(VLOOKUP($A536,'Data Sheet'!$A:T,20,FALSE),"NA")</f>
        <v>#NAME?</v>
      </c>
    </row>
    <row r="537" spans="2:10" ht="15.75" customHeight="1" x14ac:dyDescent="0.15">
      <c r="B537" s="60" t="e">
        <f ca="1">_xludf.IFNA(VLOOKUP($A537,'Data Sheet'!$A:B,2,FALSE),"NA")</f>
        <v>#NAME?</v>
      </c>
      <c r="C537" s="61" t="e">
        <f ca="1">_xludf.IFNA(VLOOKUP($A537,'Data Sheet'!$A:U,3,FALSE),"NA")</f>
        <v>#NAME?</v>
      </c>
      <c r="D537" s="61" t="e">
        <f ca="1">_xludf.IFNA(VLOOKUP($A537,'Data Sheet'!$A:C,4,FALSE),"NA")</f>
        <v>#NAME?</v>
      </c>
      <c r="E537" s="61" t="e">
        <f ca="1">_xludf.IFNA(VLOOKUP($A537,'Data Sheet'!$A:D,5,FALSE),"NA")</f>
        <v>#NAME?</v>
      </c>
      <c r="F537" s="73" t="e">
        <f ca="1">_xludf.IFNA(VLOOKUP($A537,'Data Sheet'!$A:E,6,FALSE),"NA")</f>
        <v>#NAME?</v>
      </c>
      <c r="G537" s="63" t="e">
        <f ca="1">_xludf.IFNA(VLOOKUP($A537,'Data Sheet'!$A:F,7,FALSE),"NA")</f>
        <v>#NAME?</v>
      </c>
      <c r="H537" s="64" t="e">
        <f ca="1">_xludf.IFNA(VLOOKUP($A537,'Data Sheet'!$A:Q,18,FALSE),"NA")</f>
        <v>#NAME?</v>
      </c>
      <c r="I537" s="63" t="e">
        <f ca="1">_xludf.IFNA(VLOOKUP($A537,'Data Sheet'!$A:T,19,FALSE),"NA")</f>
        <v>#NAME?</v>
      </c>
      <c r="J537" s="64" t="e">
        <f ca="1">_xludf.IFNA(VLOOKUP($A537,'Data Sheet'!$A:T,20,FALSE),"NA")</f>
        <v>#NAME?</v>
      </c>
    </row>
    <row r="538" spans="2:10" ht="15.75" customHeight="1" x14ac:dyDescent="0.15">
      <c r="B538" s="60" t="e">
        <f ca="1">_xludf.IFNA(VLOOKUP($A538,'Data Sheet'!$A:B,2,FALSE),"NA")</f>
        <v>#NAME?</v>
      </c>
      <c r="C538" s="61" t="e">
        <f ca="1">_xludf.IFNA(VLOOKUP($A538,'Data Sheet'!$A:U,3,FALSE),"NA")</f>
        <v>#NAME?</v>
      </c>
      <c r="D538" s="61" t="e">
        <f ca="1">_xludf.IFNA(VLOOKUP($A538,'Data Sheet'!$A:C,4,FALSE),"NA")</f>
        <v>#NAME?</v>
      </c>
      <c r="E538" s="61" t="e">
        <f ca="1">_xludf.IFNA(VLOOKUP($A538,'Data Sheet'!$A:D,5,FALSE),"NA")</f>
        <v>#NAME?</v>
      </c>
      <c r="F538" s="73" t="e">
        <f ca="1">_xludf.IFNA(VLOOKUP($A538,'Data Sheet'!$A:E,6,FALSE),"NA")</f>
        <v>#NAME?</v>
      </c>
      <c r="G538" s="63" t="e">
        <f ca="1">_xludf.IFNA(VLOOKUP($A538,'Data Sheet'!$A:F,7,FALSE),"NA")</f>
        <v>#NAME?</v>
      </c>
      <c r="H538" s="64" t="e">
        <f ca="1">_xludf.IFNA(VLOOKUP($A538,'Data Sheet'!$A:Q,18,FALSE),"NA")</f>
        <v>#NAME?</v>
      </c>
      <c r="I538" s="63" t="e">
        <f ca="1">_xludf.IFNA(VLOOKUP($A538,'Data Sheet'!$A:T,19,FALSE),"NA")</f>
        <v>#NAME?</v>
      </c>
      <c r="J538" s="64" t="e">
        <f ca="1">_xludf.IFNA(VLOOKUP($A538,'Data Sheet'!$A:T,20,FALSE),"NA")</f>
        <v>#NAME?</v>
      </c>
    </row>
    <row r="539" spans="2:10" ht="15.75" customHeight="1" x14ac:dyDescent="0.15">
      <c r="B539" s="60" t="e">
        <f ca="1">_xludf.IFNA(VLOOKUP($A539,'Data Sheet'!$A:B,2,FALSE),"NA")</f>
        <v>#NAME?</v>
      </c>
      <c r="C539" s="61" t="e">
        <f ca="1">_xludf.IFNA(VLOOKUP($A539,'Data Sheet'!$A:U,3,FALSE),"NA")</f>
        <v>#NAME?</v>
      </c>
      <c r="D539" s="61" t="e">
        <f ca="1">_xludf.IFNA(VLOOKUP($A539,'Data Sheet'!$A:C,4,FALSE),"NA")</f>
        <v>#NAME?</v>
      </c>
      <c r="E539" s="61" t="e">
        <f ca="1">_xludf.IFNA(VLOOKUP($A539,'Data Sheet'!$A:D,5,FALSE),"NA")</f>
        <v>#NAME?</v>
      </c>
      <c r="F539" s="73" t="e">
        <f ca="1">_xludf.IFNA(VLOOKUP($A539,'Data Sheet'!$A:E,6,FALSE),"NA")</f>
        <v>#NAME?</v>
      </c>
      <c r="G539" s="63" t="e">
        <f ca="1">_xludf.IFNA(VLOOKUP($A539,'Data Sheet'!$A:F,7,FALSE),"NA")</f>
        <v>#NAME?</v>
      </c>
      <c r="H539" s="64" t="e">
        <f ca="1">_xludf.IFNA(VLOOKUP($A539,'Data Sheet'!$A:Q,18,FALSE),"NA")</f>
        <v>#NAME?</v>
      </c>
      <c r="I539" s="63" t="e">
        <f ca="1">_xludf.IFNA(VLOOKUP($A539,'Data Sheet'!$A:T,19,FALSE),"NA")</f>
        <v>#NAME?</v>
      </c>
      <c r="J539" s="64" t="e">
        <f ca="1">_xludf.IFNA(VLOOKUP($A539,'Data Sheet'!$A:T,20,FALSE),"NA")</f>
        <v>#NAME?</v>
      </c>
    </row>
    <row r="540" spans="2:10" ht="15.75" customHeight="1" x14ac:dyDescent="0.15">
      <c r="B540" s="60" t="e">
        <f ca="1">_xludf.IFNA(VLOOKUP($A540,'Data Sheet'!$A:B,2,FALSE),"NA")</f>
        <v>#NAME?</v>
      </c>
      <c r="C540" s="61" t="e">
        <f ca="1">_xludf.IFNA(VLOOKUP($A540,'Data Sheet'!$A:U,3,FALSE),"NA")</f>
        <v>#NAME?</v>
      </c>
      <c r="D540" s="61" t="e">
        <f ca="1">_xludf.IFNA(VLOOKUP($A540,'Data Sheet'!$A:C,4,FALSE),"NA")</f>
        <v>#NAME?</v>
      </c>
      <c r="E540" s="61" t="e">
        <f ca="1">_xludf.IFNA(VLOOKUP($A540,'Data Sheet'!$A:D,5,FALSE),"NA")</f>
        <v>#NAME?</v>
      </c>
      <c r="F540" s="73" t="e">
        <f ca="1">_xludf.IFNA(VLOOKUP($A540,'Data Sheet'!$A:E,6,FALSE),"NA")</f>
        <v>#NAME?</v>
      </c>
      <c r="G540" s="63" t="e">
        <f ca="1">_xludf.IFNA(VLOOKUP($A540,'Data Sheet'!$A:F,7,FALSE),"NA")</f>
        <v>#NAME?</v>
      </c>
      <c r="H540" s="64" t="e">
        <f ca="1">_xludf.IFNA(VLOOKUP($A540,'Data Sheet'!$A:Q,18,FALSE),"NA")</f>
        <v>#NAME?</v>
      </c>
      <c r="I540" s="63" t="e">
        <f ca="1">_xludf.IFNA(VLOOKUP($A540,'Data Sheet'!$A:T,19,FALSE),"NA")</f>
        <v>#NAME?</v>
      </c>
      <c r="J540" s="64" t="e">
        <f ca="1">_xludf.IFNA(VLOOKUP($A540,'Data Sheet'!$A:T,20,FALSE),"NA")</f>
        <v>#NAME?</v>
      </c>
    </row>
    <row r="541" spans="2:10" ht="15.75" customHeight="1" x14ac:dyDescent="0.15">
      <c r="B541" s="60" t="e">
        <f ca="1">_xludf.IFNA(VLOOKUP($A541,'Data Sheet'!$A:B,2,FALSE),"NA")</f>
        <v>#NAME?</v>
      </c>
      <c r="C541" s="61" t="e">
        <f ca="1">_xludf.IFNA(VLOOKUP($A541,'Data Sheet'!$A:U,3,FALSE),"NA")</f>
        <v>#NAME?</v>
      </c>
      <c r="D541" s="61" t="e">
        <f ca="1">_xludf.IFNA(VLOOKUP($A541,'Data Sheet'!$A:C,4,FALSE),"NA")</f>
        <v>#NAME?</v>
      </c>
      <c r="E541" s="61" t="e">
        <f ca="1">_xludf.IFNA(VLOOKUP($A541,'Data Sheet'!$A:D,5,FALSE),"NA")</f>
        <v>#NAME?</v>
      </c>
      <c r="F541" s="73" t="e">
        <f ca="1">_xludf.IFNA(VLOOKUP($A541,'Data Sheet'!$A:E,6,FALSE),"NA")</f>
        <v>#NAME?</v>
      </c>
      <c r="G541" s="63" t="e">
        <f ca="1">_xludf.IFNA(VLOOKUP($A541,'Data Sheet'!$A:F,7,FALSE),"NA")</f>
        <v>#NAME?</v>
      </c>
      <c r="H541" s="64" t="e">
        <f ca="1">_xludf.IFNA(VLOOKUP($A541,'Data Sheet'!$A:Q,18,FALSE),"NA")</f>
        <v>#NAME?</v>
      </c>
      <c r="I541" s="63" t="e">
        <f ca="1">_xludf.IFNA(VLOOKUP($A541,'Data Sheet'!$A:T,19,FALSE),"NA")</f>
        <v>#NAME?</v>
      </c>
      <c r="J541" s="64" t="e">
        <f ca="1">_xludf.IFNA(VLOOKUP($A541,'Data Sheet'!$A:T,20,FALSE),"NA")</f>
        <v>#NAME?</v>
      </c>
    </row>
    <row r="542" spans="2:10" ht="15.75" customHeight="1" x14ac:dyDescent="0.15">
      <c r="B542" s="60" t="e">
        <f ca="1">_xludf.IFNA(VLOOKUP($A542,'Data Sheet'!$A:B,2,FALSE),"NA")</f>
        <v>#NAME?</v>
      </c>
      <c r="C542" s="61" t="e">
        <f ca="1">_xludf.IFNA(VLOOKUP($A542,'Data Sheet'!$A:U,3,FALSE),"NA")</f>
        <v>#NAME?</v>
      </c>
      <c r="D542" s="61" t="e">
        <f ca="1">_xludf.IFNA(VLOOKUP($A542,'Data Sheet'!$A:C,4,FALSE),"NA")</f>
        <v>#NAME?</v>
      </c>
      <c r="E542" s="61" t="e">
        <f ca="1">_xludf.IFNA(VLOOKUP($A542,'Data Sheet'!$A:D,5,FALSE),"NA")</f>
        <v>#NAME?</v>
      </c>
      <c r="F542" s="73" t="e">
        <f ca="1">_xludf.IFNA(VLOOKUP($A542,'Data Sheet'!$A:E,6,FALSE),"NA")</f>
        <v>#NAME?</v>
      </c>
      <c r="G542" s="63" t="e">
        <f ca="1">_xludf.IFNA(VLOOKUP($A542,'Data Sheet'!$A:F,7,FALSE),"NA")</f>
        <v>#NAME?</v>
      </c>
      <c r="H542" s="64" t="e">
        <f ca="1">_xludf.IFNA(VLOOKUP($A542,'Data Sheet'!$A:Q,18,FALSE),"NA")</f>
        <v>#NAME?</v>
      </c>
      <c r="I542" s="63" t="e">
        <f ca="1">_xludf.IFNA(VLOOKUP($A542,'Data Sheet'!$A:T,19,FALSE),"NA")</f>
        <v>#NAME?</v>
      </c>
      <c r="J542" s="64" t="e">
        <f ca="1">_xludf.IFNA(VLOOKUP($A542,'Data Sheet'!$A:T,20,FALSE),"NA")</f>
        <v>#NAME?</v>
      </c>
    </row>
    <row r="543" spans="2:10" ht="15.75" customHeight="1" x14ac:dyDescent="0.15">
      <c r="B543" s="60" t="e">
        <f ca="1">_xludf.IFNA(VLOOKUP($A543,'Data Sheet'!$A:B,2,FALSE),"NA")</f>
        <v>#NAME?</v>
      </c>
      <c r="C543" s="61" t="e">
        <f ca="1">_xludf.IFNA(VLOOKUP($A543,'Data Sheet'!$A:U,3,FALSE),"NA")</f>
        <v>#NAME?</v>
      </c>
      <c r="D543" s="61" t="e">
        <f ca="1">_xludf.IFNA(VLOOKUP($A543,'Data Sheet'!$A:C,4,FALSE),"NA")</f>
        <v>#NAME?</v>
      </c>
      <c r="E543" s="61" t="e">
        <f ca="1">_xludf.IFNA(VLOOKUP($A543,'Data Sheet'!$A:D,5,FALSE),"NA")</f>
        <v>#NAME?</v>
      </c>
      <c r="F543" s="73" t="e">
        <f ca="1">_xludf.IFNA(VLOOKUP($A543,'Data Sheet'!$A:E,6,FALSE),"NA")</f>
        <v>#NAME?</v>
      </c>
      <c r="G543" s="63" t="e">
        <f ca="1">_xludf.IFNA(VLOOKUP($A543,'Data Sheet'!$A:F,7,FALSE),"NA")</f>
        <v>#NAME?</v>
      </c>
      <c r="H543" s="64" t="e">
        <f ca="1">_xludf.IFNA(VLOOKUP($A543,'Data Sheet'!$A:Q,18,FALSE),"NA")</f>
        <v>#NAME?</v>
      </c>
      <c r="I543" s="63" t="e">
        <f ca="1">_xludf.IFNA(VLOOKUP($A543,'Data Sheet'!$A:T,19,FALSE),"NA")</f>
        <v>#NAME?</v>
      </c>
      <c r="J543" s="64" t="e">
        <f ca="1">_xludf.IFNA(VLOOKUP($A543,'Data Sheet'!$A:T,20,FALSE),"NA")</f>
        <v>#NAME?</v>
      </c>
    </row>
    <row r="544" spans="2:10" ht="15.75" customHeight="1" x14ac:dyDescent="0.15">
      <c r="B544" s="60" t="e">
        <f ca="1">_xludf.IFNA(VLOOKUP($A544,'Data Sheet'!$A:B,2,FALSE),"NA")</f>
        <v>#NAME?</v>
      </c>
      <c r="C544" s="61" t="e">
        <f ca="1">_xludf.IFNA(VLOOKUP($A544,'Data Sheet'!$A:U,3,FALSE),"NA")</f>
        <v>#NAME?</v>
      </c>
      <c r="D544" s="61" t="e">
        <f ca="1">_xludf.IFNA(VLOOKUP($A544,'Data Sheet'!$A:C,4,FALSE),"NA")</f>
        <v>#NAME?</v>
      </c>
      <c r="E544" s="61" t="e">
        <f ca="1">_xludf.IFNA(VLOOKUP($A544,'Data Sheet'!$A:D,5,FALSE),"NA")</f>
        <v>#NAME?</v>
      </c>
      <c r="F544" s="73" t="e">
        <f ca="1">_xludf.IFNA(VLOOKUP($A544,'Data Sheet'!$A:E,6,FALSE),"NA")</f>
        <v>#NAME?</v>
      </c>
      <c r="G544" s="63" t="e">
        <f ca="1">_xludf.IFNA(VLOOKUP($A544,'Data Sheet'!$A:F,7,FALSE),"NA")</f>
        <v>#NAME?</v>
      </c>
      <c r="H544" s="64" t="e">
        <f ca="1">_xludf.IFNA(VLOOKUP($A544,'Data Sheet'!$A:Q,18,FALSE),"NA")</f>
        <v>#NAME?</v>
      </c>
      <c r="I544" s="63" t="e">
        <f ca="1">_xludf.IFNA(VLOOKUP($A544,'Data Sheet'!$A:T,19,FALSE),"NA")</f>
        <v>#NAME?</v>
      </c>
      <c r="J544" s="64" t="e">
        <f ca="1">_xludf.IFNA(VLOOKUP($A544,'Data Sheet'!$A:T,20,FALSE),"NA")</f>
        <v>#NAME?</v>
      </c>
    </row>
    <row r="545" spans="2:10" ht="15.75" customHeight="1" x14ac:dyDescent="0.15">
      <c r="B545" s="60" t="e">
        <f ca="1">_xludf.IFNA(VLOOKUP($A545,'Data Sheet'!$A:B,2,FALSE),"NA")</f>
        <v>#NAME?</v>
      </c>
      <c r="C545" s="61" t="e">
        <f ca="1">_xludf.IFNA(VLOOKUP($A545,'Data Sheet'!$A:U,3,FALSE),"NA")</f>
        <v>#NAME?</v>
      </c>
      <c r="D545" s="61" t="e">
        <f ca="1">_xludf.IFNA(VLOOKUP($A545,'Data Sheet'!$A:C,4,FALSE),"NA")</f>
        <v>#NAME?</v>
      </c>
      <c r="E545" s="61" t="e">
        <f ca="1">_xludf.IFNA(VLOOKUP($A545,'Data Sheet'!$A:D,5,FALSE),"NA")</f>
        <v>#NAME?</v>
      </c>
      <c r="F545" s="73" t="e">
        <f ca="1">_xludf.IFNA(VLOOKUP($A545,'Data Sheet'!$A:E,6,FALSE),"NA")</f>
        <v>#NAME?</v>
      </c>
      <c r="G545" s="63" t="e">
        <f ca="1">_xludf.IFNA(VLOOKUP($A545,'Data Sheet'!$A:F,7,FALSE),"NA")</f>
        <v>#NAME?</v>
      </c>
      <c r="H545" s="64" t="e">
        <f ca="1">_xludf.IFNA(VLOOKUP($A545,'Data Sheet'!$A:Q,18,FALSE),"NA")</f>
        <v>#NAME?</v>
      </c>
      <c r="I545" s="63" t="e">
        <f ca="1">_xludf.IFNA(VLOOKUP($A545,'Data Sheet'!$A:T,19,FALSE),"NA")</f>
        <v>#NAME?</v>
      </c>
      <c r="J545" s="64" t="e">
        <f ca="1">_xludf.IFNA(VLOOKUP($A545,'Data Sheet'!$A:T,20,FALSE),"NA")</f>
        <v>#NAME?</v>
      </c>
    </row>
    <row r="546" spans="2:10" ht="15.75" customHeight="1" x14ac:dyDescent="0.15">
      <c r="B546" s="60" t="e">
        <f ca="1">_xludf.IFNA(VLOOKUP($A546,'Data Sheet'!$A:B,2,FALSE),"NA")</f>
        <v>#NAME?</v>
      </c>
      <c r="C546" s="61" t="e">
        <f ca="1">_xludf.IFNA(VLOOKUP($A546,'Data Sheet'!$A:U,3,FALSE),"NA")</f>
        <v>#NAME?</v>
      </c>
      <c r="D546" s="61" t="e">
        <f ca="1">_xludf.IFNA(VLOOKUP($A546,'Data Sheet'!$A:C,4,FALSE),"NA")</f>
        <v>#NAME?</v>
      </c>
      <c r="E546" s="61" t="e">
        <f ca="1">_xludf.IFNA(VLOOKUP($A546,'Data Sheet'!$A:D,5,FALSE),"NA")</f>
        <v>#NAME?</v>
      </c>
      <c r="F546" s="73" t="e">
        <f ca="1">_xludf.IFNA(VLOOKUP($A546,'Data Sheet'!$A:E,6,FALSE),"NA")</f>
        <v>#NAME?</v>
      </c>
      <c r="G546" s="63" t="e">
        <f ca="1">_xludf.IFNA(VLOOKUP($A546,'Data Sheet'!$A:F,7,FALSE),"NA")</f>
        <v>#NAME?</v>
      </c>
      <c r="H546" s="64" t="e">
        <f ca="1">_xludf.IFNA(VLOOKUP($A546,'Data Sheet'!$A:Q,18,FALSE),"NA")</f>
        <v>#NAME?</v>
      </c>
      <c r="I546" s="63" t="e">
        <f ca="1">_xludf.IFNA(VLOOKUP($A546,'Data Sheet'!$A:T,19,FALSE),"NA")</f>
        <v>#NAME?</v>
      </c>
      <c r="J546" s="64" t="e">
        <f ca="1">_xludf.IFNA(VLOOKUP($A546,'Data Sheet'!$A:T,20,FALSE),"NA")</f>
        <v>#NAME?</v>
      </c>
    </row>
    <row r="547" spans="2:10" ht="15.75" customHeight="1" x14ac:dyDescent="0.15">
      <c r="B547" s="60" t="e">
        <f ca="1">_xludf.IFNA(VLOOKUP($A547,'Data Sheet'!$A:B,2,FALSE),"NA")</f>
        <v>#NAME?</v>
      </c>
      <c r="C547" s="61" t="e">
        <f ca="1">_xludf.IFNA(VLOOKUP($A547,'Data Sheet'!$A:U,3,FALSE),"NA")</f>
        <v>#NAME?</v>
      </c>
      <c r="D547" s="61" t="e">
        <f ca="1">_xludf.IFNA(VLOOKUP($A547,'Data Sheet'!$A:C,4,FALSE),"NA")</f>
        <v>#NAME?</v>
      </c>
      <c r="E547" s="61" t="e">
        <f ca="1">_xludf.IFNA(VLOOKUP($A547,'Data Sheet'!$A:D,5,FALSE),"NA")</f>
        <v>#NAME?</v>
      </c>
      <c r="F547" s="73" t="e">
        <f ca="1">_xludf.IFNA(VLOOKUP($A547,'Data Sheet'!$A:E,6,FALSE),"NA")</f>
        <v>#NAME?</v>
      </c>
      <c r="G547" s="63" t="e">
        <f ca="1">_xludf.IFNA(VLOOKUP($A547,'Data Sheet'!$A:F,7,FALSE),"NA")</f>
        <v>#NAME?</v>
      </c>
      <c r="H547" s="64" t="e">
        <f ca="1">_xludf.IFNA(VLOOKUP($A547,'Data Sheet'!$A:Q,18,FALSE),"NA")</f>
        <v>#NAME?</v>
      </c>
      <c r="I547" s="63" t="e">
        <f ca="1">_xludf.IFNA(VLOOKUP($A547,'Data Sheet'!$A:T,19,FALSE),"NA")</f>
        <v>#NAME?</v>
      </c>
      <c r="J547" s="64" t="e">
        <f ca="1">_xludf.IFNA(VLOOKUP($A547,'Data Sheet'!$A:T,20,FALSE),"NA")</f>
        <v>#NAME?</v>
      </c>
    </row>
    <row r="548" spans="2:10" ht="15.75" customHeight="1" x14ac:dyDescent="0.15">
      <c r="B548" s="60" t="e">
        <f ca="1">_xludf.IFNA(VLOOKUP($A548,'Data Sheet'!$A:B,2,FALSE),"NA")</f>
        <v>#NAME?</v>
      </c>
      <c r="C548" s="61" t="e">
        <f ca="1">_xludf.IFNA(VLOOKUP($A548,'Data Sheet'!$A:U,3,FALSE),"NA")</f>
        <v>#NAME?</v>
      </c>
      <c r="D548" s="61" t="e">
        <f ca="1">_xludf.IFNA(VLOOKUP($A548,'Data Sheet'!$A:C,4,FALSE),"NA")</f>
        <v>#NAME?</v>
      </c>
      <c r="E548" s="61" t="e">
        <f ca="1">_xludf.IFNA(VLOOKUP($A548,'Data Sheet'!$A:D,5,FALSE),"NA")</f>
        <v>#NAME?</v>
      </c>
      <c r="F548" s="73" t="e">
        <f ca="1">_xludf.IFNA(VLOOKUP($A548,'Data Sheet'!$A:E,6,FALSE),"NA")</f>
        <v>#NAME?</v>
      </c>
      <c r="G548" s="63" t="e">
        <f ca="1">_xludf.IFNA(VLOOKUP($A548,'Data Sheet'!$A:F,7,FALSE),"NA")</f>
        <v>#NAME?</v>
      </c>
      <c r="H548" s="64" t="e">
        <f ca="1">_xludf.IFNA(VLOOKUP($A548,'Data Sheet'!$A:Q,18,FALSE),"NA")</f>
        <v>#NAME?</v>
      </c>
      <c r="I548" s="63" t="e">
        <f ca="1">_xludf.IFNA(VLOOKUP($A548,'Data Sheet'!$A:T,19,FALSE),"NA")</f>
        <v>#NAME?</v>
      </c>
      <c r="J548" s="64" t="e">
        <f ca="1">_xludf.IFNA(VLOOKUP($A548,'Data Sheet'!$A:T,20,FALSE),"NA")</f>
        <v>#NAME?</v>
      </c>
    </row>
    <row r="549" spans="2:10" ht="15.75" customHeight="1" x14ac:dyDescent="0.15">
      <c r="B549" s="60" t="e">
        <f ca="1">_xludf.IFNA(VLOOKUP($A549,'Data Sheet'!$A:B,2,FALSE),"NA")</f>
        <v>#NAME?</v>
      </c>
      <c r="C549" s="61" t="e">
        <f ca="1">_xludf.IFNA(VLOOKUP($A549,'Data Sheet'!$A:U,3,FALSE),"NA")</f>
        <v>#NAME?</v>
      </c>
      <c r="D549" s="61" t="e">
        <f ca="1">_xludf.IFNA(VLOOKUP($A549,'Data Sheet'!$A:C,4,FALSE),"NA")</f>
        <v>#NAME?</v>
      </c>
      <c r="E549" s="61" t="e">
        <f ca="1">_xludf.IFNA(VLOOKUP($A549,'Data Sheet'!$A:D,5,FALSE),"NA")</f>
        <v>#NAME?</v>
      </c>
      <c r="F549" s="73" t="e">
        <f ca="1">_xludf.IFNA(VLOOKUP($A549,'Data Sheet'!$A:E,6,FALSE),"NA")</f>
        <v>#NAME?</v>
      </c>
      <c r="G549" s="63" t="e">
        <f ca="1">_xludf.IFNA(VLOOKUP($A549,'Data Sheet'!$A:F,7,FALSE),"NA")</f>
        <v>#NAME?</v>
      </c>
      <c r="H549" s="64" t="e">
        <f ca="1">_xludf.IFNA(VLOOKUP($A549,'Data Sheet'!$A:Q,18,FALSE),"NA")</f>
        <v>#NAME?</v>
      </c>
      <c r="I549" s="63" t="e">
        <f ca="1">_xludf.IFNA(VLOOKUP($A549,'Data Sheet'!$A:T,19,FALSE),"NA")</f>
        <v>#NAME?</v>
      </c>
      <c r="J549" s="64" t="e">
        <f ca="1">_xludf.IFNA(VLOOKUP($A549,'Data Sheet'!$A:T,20,FALSE),"NA")</f>
        <v>#NAME?</v>
      </c>
    </row>
    <row r="550" spans="2:10" ht="15.75" customHeight="1" x14ac:dyDescent="0.15">
      <c r="B550" s="60" t="e">
        <f ca="1">_xludf.IFNA(VLOOKUP($A550,'Data Sheet'!$A:B,2,FALSE),"NA")</f>
        <v>#NAME?</v>
      </c>
      <c r="C550" s="61" t="e">
        <f ca="1">_xludf.IFNA(VLOOKUP($A550,'Data Sheet'!$A:U,3,FALSE),"NA")</f>
        <v>#NAME?</v>
      </c>
      <c r="D550" s="61" t="e">
        <f ca="1">_xludf.IFNA(VLOOKUP($A550,'Data Sheet'!$A:C,4,FALSE),"NA")</f>
        <v>#NAME?</v>
      </c>
      <c r="E550" s="61" t="e">
        <f ca="1">_xludf.IFNA(VLOOKUP($A550,'Data Sheet'!$A:D,5,FALSE),"NA")</f>
        <v>#NAME?</v>
      </c>
      <c r="F550" s="73" t="e">
        <f ca="1">_xludf.IFNA(VLOOKUP($A550,'Data Sheet'!$A:E,6,FALSE),"NA")</f>
        <v>#NAME?</v>
      </c>
      <c r="G550" s="63" t="e">
        <f ca="1">_xludf.IFNA(VLOOKUP($A550,'Data Sheet'!$A:F,7,FALSE),"NA")</f>
        <v>#NAME?</v>
      </c>
      <c r="H550" s="64" t="e">
        <f ca="1">_xludf.IFNA(VLOOKUP($A550,'Data Sheet'!$A:Q,18,FALSE),"NA")</f>
        <v>#NAME?</v>
      </c>
      <c r="I550" s="63" t="e">
        <f ca="1">_xludf.IFNA(VLOOKUP($A550,'Data Sheet'!$A:T,19,FALSE),"NA")</f>
        <v>#NAME?</v>
      </c>
      <c r="J550" s="64" t="e">
        <f ca="1">_xludf.IFNA(VLOOKUP($A550,'Data Sheet'!$A:T,20,FALSE),"NA")</f>
        <v>#NAME?</v>
      </c>
    </row>
    <row r="551" spans="2:10" ht="15.75" customHeight="1" x14ac:dyDescent="0.15">
      <c r="B551" s="60" t="e">
        <f ca="1">_xludf.IFNA(VLOOKUP($A551,'Data Sheet'!$A:B,2,FALSE),"NA")</f>
        <v>#NAME?</v>
      </c>
      <c r="C551" s="61" t="e">
        <f ca="1">_xludf.IFNA(VLOOKUP($A551,'Data Sheet'!$A:U,3,FALSE),"NA")</f>
        <v>#NAME?</v>
      </c>
      <c r="D551" s="61" t="e">
        <f ca="1">_xludf.IFNA(VLOOKUP($A551,'Data Sheet'!$A:C,4,FALSE),"NA")</f>
        <v>#NAME?</v>
      </c>
      <c r="E551" s="61" t="e">
        <f ca="1">_xludf.IFNA(VLOOKUP($A551,'Data Sheet'!$A:D,5,FALSE),"NA")</f>
        <v>#NAME?</v>
      </c>
      <c r="F551" s="73" t="e">
        <f ca="1">_xludf.IFNA(VLOOKUP($A551,'Data Sheet'!$A:E,6,FALSE),"NA")</f>
        <v>#NAME?</v>
      </c>
      <c r="G551" s="63" t="e">
        <f ca="1">_xludf.IFNA(VLOOKUP($A551,'Data Sheet'!$A:F,7,FALSE),"NA")</f>
        <v>#NAME?</v>
      </c>
      <c r="H551" s="64" t="e">
        <f ca="1">_xludf.IFNA(VLOOKUP($A551,'Data Sheet'!$A:Q,18,FALSE),"NA")</f>
        <v>#NAME?</v>
      </c>
      <c r="I551" s="63" t="e">
        <f ca="1">_xludf.IFNA(VLOOKUP($A551,'Data Sheet'!$A:T,19,FALSE),"NA")</f>
        <v>#NAME?</v>
      </c>
      <c r="J551" s="64" t="e">
        <f ca="1">_xludf.IFNA(VLOOKUP($A551,'Data Sheet'!$A:T,20,FALSE),"NA")</f>
        <v>#NAME?</v>
      </c>
    </row>
    <row r="552" spans="2:10" ht="15.75" customHeight="1" x14ac:dyDescent="0.15">
      <c r="B552" s="60" t="e">
        <f ca="1">_xludf.IFNA(VLOOKUP($A552,'Data Sheet'!$A:B,2,FALSE),"NA")</f>
        <v>#NAME?</v>
      </c>
      <c r="C552" s="61" t="e">
        <f ca="1">_xludf.IFNA(VLOOKUP($A552,'Data Sheet'!$A:U,3,FALSE),"NA")</f>
        <v>#NAME?</v>
      </c>
      <c r="D552" s="61" t="e">
        <f ca="1">_xludf.IFNA(VLOOKUP($A552,'Data Sheet'!$A:C,4,FALSE),"NA")</f>
        <v>#NAME?</v>
      </c>
      <c r="E552" s="61" t="e">
        <f ca="1">_xludf.IFNA(VLOOKUP($A552,'Data Sheet'!$A:D,5,FALSE),"NA")</f>
        <v>#NAME?</v>
      </c>
      <c r="F552" s="73" t="e">
        <f ca="1">_xludf.IFNA(VLOOKUP($A552,'Data Sheet'!$A:E,6,FALSE),"NA")</f>
        <v>#NAME?</v>
      </c>
      <c r="G552" s="63" t="e">
        <f ca="1">_xludf.IFNA(VLOOKUP($A552,'Data Sheet'!$A:F,7,FALSE),"NA")</f>
        <v>#NAME?</v>
      </c>
      <c r="H552" s="64" t="e">
        <f ca="1">_xludf.IFNA(VLOOKUP($A552,'Data Sheet'!$A:Q,18,FALSE),"NA")</f>
        <v>#NAME?</v>
      </c>
      <c r="I552" s="63" t="e">
        <f ca="1">_xludf.IFNA(VLOOKUP($A552,'Data Sheet'!$A:T,19,FALSE),"NA")</f>
        <v>#NAME?</v>
      </c>
      <c r="J552" s="64" t="e">
        <f ca="1">_xludf.IFNA(VLOOKUP($A552,'Data Sheet'!$A:T,20,FALSE),"NA")</f>
        <v>#NAME?</v>
      </c>
    </row>
    <row r="553" spans="2:10" ht="15.75" customHeight="1" x14ac:dyDescent="0.15">
      <c r="B553" s="60" t="e">
        <f ca="1">_xludf.IFNA(VLOOKUP($A553,'Data Sheet'!$A:B,2,FALSE),"NA")</f>
        <v>#NAME?</v>
      </c>
      <c r="C553" s="61" t="e">
        <f ca="1">_xludf.IFNA(VLOOKUP($A553,'Data Sheet'!$A:U,3,FALSE),"NA")</f>
        <v>#NAME?</v>
      </c>
      <c r="D553" s="61" t="e">
        <f ca="1">_xludf.IFNA(VLOOKUP($A553,'Data Sheet'!$A:C,4,FALSE),"NA")</f>
        <v>#NAME?</v>
      </c>
      <c r="E553" s="61" t="e">
        <f ca="1">_xludf.IFNA(VLOOKUP($A553,'Data Sheet'!$A:D,5,FALSE),"NA")</f>
        <v>#NAME?</v>
      </c>
      <c r="F553" s="73" t="e">
        <f ca="1">_xludf.IFNA(VLOOKUP($A553,'Data Sheet'!$A:E,6,FALSE),"NA")</f>
        <v>#NAME?</v>
      </c>
      <c r="G553" s="63" t="e">
        <f ca="1">_xludf.IFNA(VLOOKUP($A553,'Data Sheet'!$A:F,7,FALSE),"NA")</f>
        <v>#NAME?</v>
      </c>
      <c r="H553" s="64" t="e">
        <f ca="1">_xludf.IFNA(VLOOKUP($A553,'Data Sheet'!$A:Q,18,FALSE),"NA")</f>
        <v>#NAME?</v>
      </c>
      <c r="I553" s="63" t="e">
        <f ca="1">_xludf.IFNA(VLOOKUP($A553,'Data Sheet'!$A:T,19,FALSE),"NA")</f>
        <v>#NAME?</v>
      </c>
      <c r="J553" s="64" t="e">
        <f ca="1">_xludf.IFNA(VLOOKUP($A553,'Data Sheet'!$A:T,20,FALSE),"NA")</f>
        <v>#NAME?</v>
      </c>
    </row>
    <row r="554" spans="2:10" ht="15.75" customHeight="1" x14ac:dyDescent="0.15">
      <c r="B554" s="60" t="e">
        <f ca="1">_xludf.IFNA(VLOOKUP($A554,'Data Sheet'!$A:B,2,FALSE),"NA")</f>
        <v>#NAME?</v>
      </c>
      <c r="C554" s="61" t="e">
        <f ca="1">_xludf.IFNA(VLOOKUP($A554,'Data Sheet'!$A:U,3,FALSE),"NA")</f>
        <v>#NAME?</v>
      </c>
      <c r="D554" s="61" t="e">
        <f ca="1">_xludf.IFNA(VLOOKUP($A554,'Data Sheet'!$A:C,4,FALSE),"NA")</f>
        <v>#NAME?</v>
      </c>
      <c r="E554" s="61" t="e">
        <f ca="1">_xludf.IFNA(VLOOKUP($A554,'Data Sheet'!$A:D,5,FALSE),"NA")</f>
        <v>#NAME?</v>
      </c>
      <c r="F554" s="73" t="e">
        <f ca="1">_xludf.IFNA(VLOOKUP($A554,'Data Sheet'!$A:E,6,FALSE),"NA")</f>
        <v>#NAME?</v>
      </c>
      <c r="G554" s="63" t="e">
        <f ca="1">_xludf.IFNA(VLOOKUP($A554,'Data Sheet'!$A:F,7,FALSE),"NA")</f>
        <v>#NAME?</v>
      </c>
      <c r="H554" s="64" t="e">
        <f ca="1">_xludf.IFNA(VLOOKUP($A554,'Data Sheet'!$A:Q,18,FALSE),"NA")</f>
        <v>#NAME?</v>
      </c>
      <c r="I554" s="63" t="e">
        <f ca="1">_xludf.IFNA(VLOOKUP($A554,'Data Sheet'!$A:T,19,FALSE),"NA")</f>
        <v>#NAME?</v>
      </c>
      <c r="J554" s="64" t="e">
        <f ca="1">_xludf.IFNA(VLOOKUP($A554,'Data Sheet'!$A:T,20,FALSE),"NA")</f>
        <v>#NAME?</v>
      </c>
    </row>
    <row r="555" spans="2:10" ht="15.75" customHeight="1" x14ac:dyDescent="0.15">
      <c r="B555" s="60" t="e">
        <f ca="1">_xludf.IFNA(VLOOKUP($A555,'Data Sheet'!$A:B,2,FALSE),"NA")</f>
        <v>#NAME?</v>
      </c>
      <c r="C555" s="61" t="e">
        <f ca="1">_xludf.IFNA(VLOOKUP($A555,'Data Sheet'!$A:U,3,FALSE),"NA")</f>
        <v>#NAME?</v>
      </c>
      <c r="D555" s="61" t="e">
        <f ca="1">_xludf.IFNA(VLOOKUP($A555,'Data Sheet'!$A:C,4,FALSE),"NA")</f>
        <v>#NAME?</v>
      </c>
      <c r="E555" s="61" t="e">
        <f ca="1">_xludf.IFNA(VLOOKUP($A555,'Data Sheet'!$A:D,5,FALSE),"NA")</f>
        <v>#NAME?</v>
      </c>
      <c r="F555" s="73" t="e">
        <f ca="1">_xludf.IFNA(VLOOKUP($A555,'Data Sheet'!$A:E,6,FALSE),"NA")</f>
        <v>#NAME?</v>
      </c>
      <c r="G555" s="63" t="e">
        <f ca="1">_xludf.IFNA(VLOOKUP($A555,'Data Sheet'!$A:F,7,FALSE),"NA")</f>
        <v>#NAME?</v>
      </c>
      <c r="H555" s="64" t="e">
        <f ca="1">_xludf.IFNA(VLOOKUP($A555,'Data Sheet'!$A:Q,18,FALSE),"NA")</f>
        <v>#NAME?</v>
      </c>
      <c r="I555" s="63" t="e">
        <f ca="1">_xludf.IFNA(VLOOKUP($A555,'Data Sheet'!$A:T,19,FALSE),"NA")</f>
        <v>#NAME?</v>
      </c>
      <c r="J555" s="64" t="e">
        <f ca="1">_xludf.IFNA(VLOOKUP($A555,'Data Sheet'!$A:T,20,FALSE),"NA")</f>
        <v>#NAME?</v>
      </c>
    </row>
    <row r="556" spans="2:10" ht="15.75" customHeight="1" x14ac:dyDescent="0.15">
      <c r="B556" s="60" t="e">
        <f ca="1">_xludf.IFNA(VLOOKUP($A556,'Data Sheet'!$A:B,2,FALSE),"NA")</f>
        <v>#NAME?</v>
      </c>
      <c r="C556" s="61" t="e">
        <f ca="1">_xludf.IFNA(VLOOKUP($A556,'Data Sheet'!$A:U,3,FALSE),"NA")</f>
        <v>#NAME?</v>
      </c>
      <c r="D556" s="61" t="e">
        <f ca="1">_xludf.IFNA(VLOOKUP($A556,'Data Sheet'!$A:C,4,FALSE),"NA")</f>
        <v>#NAME?</v>
      </c>
      <c r="E556" s="61" t="e">
        <f ca="1">_xludf.IFNA(VLOOKUP($A556,'Data Sheet'!$A:D,5,FALSE),"NA")</f>
        <v>#NAME?</v>
      </c>
      <c r="F556" s="73" t="e">
        <f ca="1">_xludf.IFNA(VLOOKUP($A556,'Data Sheet'!$A:E,6,FALSE),"NA")</f>
        <v>#NAME?</v>
      </c>
      <c r="G556" s="63" t="e">
        <f ca="1">_xludf.IFNA(VLOOKUP($A556,'Data Sheet'!$A:F,7,FALSE),"NA")</f>
        <v>#NAME?</v>
      </c>
      <c r="H556" s="64" t="e">
        <f ca="1">_xludf.IFNA(VLOOKUP($A556,'Data Sheet'!$A:Q,18,FALSE),"NA")</f>
        <v>#NAME?</v>
      </c>
      <c r="I556" s="63" t="e">
        <f ca="1">_xludf.IFNA(VLOOKUP($A556,'Data Sheet'!$A:T,19,FALSE),"NA")</f>
        <v>#NAME?</v>
      </c>
      <c r="J556" s="64" t="e">
        <f ca="1">_xludf.IFNA(VLOOKUP($A556,'Data Sheet'!$A:T,20,FALSE),"NA")</f>
        <v>#NAME?</v>
      </c>
    </row>
    <row r="557" spans="2:10" ht="15.75" customHeight="1" x14ac:dyDescent="0.15">
      <c r="B557" s="60" t="e">
        <f ca="1">_xludf.IFNA(VLOOKUP($A557,'Data Sheet'!$A:B,2,FALSE),"NA")</f>
        <v>#NAME?</v>
      </c>
      <c r="C557" s="61" t="e">
        <f ca="1">_xludf.IFNA(VLOOKUP($A557,'Data Sheet'!$A:U,3,FALSE),"NA")</f>
        <v>#NAME?</v>
      </c>
      <c r="D557" s="61" t="e">
        <f ca="1">_xludf.IFNA(VLOOKUP($A557,'Data Sheet'!$A:C,4,FALSE),"NA")</f>
        <v>#NAME?</v>
      </c>
      <c r="E557" s="61" t="e">
        <f ca="1">_xludf.IFNA(VLOOKUP($A557,'Data Sheet'!$A:D,5,FALSE),"NA")</f>
        <v>#NAME?</v>
      </c>
      <c r="F557" s="73" t="e">
        <f ca="1">_xludf.IFNA(VLOOKUP($A557,'Data Sheet'!$A:E,6,FALSE),"NA")</f>
        <v>#NAME?</v>
      </c>
      <c r="G557" s="63" t="e">
        <f ca="1">_xludf.IFNA(VLOOKUP($A557,'Data Sheet'!$A:F,7,FALSE),"NA")</f>
        <v>#NAME?</v>
      </c>
      <c r="H557" s="64" t="e">
        <f ca="1">_xludf.IFNA(VLOOKUP($A557,'Data Sheet'!$A:Q,18,FALSE),"NA")</f>
        <v>#NAME?</v>
      </c>
      <c r="I557" s="63" t="e">
        <f ca="1">_xludf.IFNA(VLOOKUP($A557,'Data Sheet'!$A:T,19,FALSE),"NA")</f>
        <v>#NAME?</v>
      </c>
      <c r="J557" s="64" t="e">
        <f ca="1">_xludf.IFNA(VLOOKUP($A557,'Data Sheet'!$A:T,20,FALSE),"NA")</f>
        <v>#NAME?</v>
      </c>
    </row>
    <row r="558" spans="2:10" ht="15.75" customHeight="1" x14ac:dyDescent="0.15">
      <c r="B558" s="60" t="e">
        <f ca="1">_xludf.IFNA(VLOOKUP($A558,'Data Sheet'!$A:B,2,FALSE),"NA")</f>
        <v>#NAME?</v>
      </c>
      <c r="C558" s="61" t="e">
        <f ca="1">_xludf.IFNA(VLOOKUP($A558,'Data Sheet'!$A:U,3,FALSE),"NA")</f>
        <v>#NAME?</v>
      </c>
      <c r="D558" s="61" t="e">
        <f ca="1">_xludf.IFNA(VLOOKUP($A558,'Data Sheet'!$A:C,4,FALSE),"NA")</f>
        <v>#NAME?</v>
      </c>
      <c r="E558" s="61" t="e">
        <f ca="1">_xludf.IFNA(VLOOKUP($A558,'Data Sheet'!$A:D,5,FALSE),"NA")</f>
        <v>#NAME?</v>
      </c>
      <c r="F558" s="73" t="e">
        <f ca="1">_xludf.IFNA(VLOOKUP($A558,'Data Sheet'!$A:E,6,FALSE),"NA")</f>
        <v>#NAME?</v>
      </c>
      <c r="G558" s="63" t="e">
        <f ca="1">_xludf.IFNA(VLOOKUP($A558,'Data Sheet'!$A:F,7,FALSE),"NA")</f>
        <v>#NAME?</v>
      </c>
      <c r="H558" s="64" t="e">
        <f ca="1">_xludf.IFNA(VLOOKUP($A558,'Data Sheet'!$A:Q,18,FALSE),"NA")</f>
        <v>#NAME?</v>
      </c>
      <c r="I558" s="63" t="e">
        <f ca="1">_xludf.IFNA(VLOOKUP($A558,'Data Sheet'!$A:T,19,FALSE),"NA")</f>
        <v>#NAME?</v>
      </c>
      <c r="J558" s="64" t="e">
        <f ca="1">_xludf.IFNA(VLOOKUP($A558,'Data Sheet'!$A:T,20,FALSE),"NA")</f>
        <v>#NAME?</v>
      </c>
    </row>
    <row r="559" spans="2:10" ht="15.75" customHeight="1" x14ac:dyDescent="0.15">
      <c r="B559" s="60" t="e">
        <f ca="1">_xludf.IFNA(VLOOKUP($A559,'Data Sheet'!$A:B,2,FALSE),"NA")</f>
        <v>#NAME?</v>
      </c>
      <c r="C559" s="61" t="e">
        <f ca="1">_xludf.IFNA(VLOOKUP($A559,'Data Sheet'!$A:U,3,FALSE),"NA")</f>
        <v>#NAME?</v>
      </c>
      <c r="D559" s="61" t="e">
        <f ca="1">_xludf.IFNA(VLOOKUP($A559,'Data Sheet'!$A:C,4,FALSE),"NA")</f>
        <v>#NAME?</v>
      </c>
      <c r="E559" s="61" t="e">
        <f ca="1">_xludf.IFNA(VLOOKUP($A559,'Data Sheet'!$A:D,5,FALSE),"NA")</f>
        <v>#NAME?</v>
      </c>
      <c r="F559" s="73" t="e">
        <f ca="1">_xludf.IFNA(VLOOKUP($A559,'Data Sheet'!$A:E,6,FALSE),"NA")</f>
        <v>#NAME?</v>
      </c>
      <c r="G559" s="63" t="e">
        <f ca="1">_xludf.IFNA(VLOOKUP($A559,'Data Sheet'!$A:F,7,FALSE),"NA")</f>
        <v>#NAME?</v>
      </c>
      <c r="H559" s="64" t="e">
        <f ca="1">_xludf.IFNA(VLOOKUP($A559,'Data Sheet'!$A:Q,18,FALSE),"NA")</f>
        <v>#NAME?</v>
      </c>
      <c r="I559" s="63" t="e">
        <f ca="1">_xludf.IFNA(VLOOKUP($A559,'Data Sheet'!$A:T,19,FALSE),"NA")</f>
        <v>#NAME?</v>
      </c>
      <c r="J559" s="64" t="e">
        <f ca="1">_xludf.IFNA(VLOOKUP($A559,'Data Sheet'!$A:T,20,FALSE),"NA")</f>
        <v>#NAME?</v>
      </c>
    </row>
    <row r="560" spans="2:10" ht="15.75" customHeight="1" x14ac:dyDescent="0.15">
      <c r="B560" s="60" t="e">
        <f ca="1">_xludf.IFNA(VLOOKUP($A560,'Data Sheet'!$A:B,2,FALSE),"NA")</f>
        <v>#NAME?</v>
      </c>
      <c r="C560" s="61" t="e">
        <f ca="1">_xludf.IFNA(VLOOKUP($A560,'Data Sheet'!$A:U,3,FALSE),"NA")</f>
        <v>#NAME?</v>
      </c>
      <c r="D560" s="61" t="e">
        <f ca="1">_xludf.IFNA(VLOOKUP($A560,'Data Sheet'!$A:C,4,FALSE),"NA")</f>
        <v>#NAME?</v>
      </c>
      <c r="E560" s="61" t="e">
        <f ca="1">_xludf.IFNA(VLOOKUP($A560,'Data Sheet'!$A:D,5,FALSE),"NA")</f>
        <v>#NAME?</v>
      </c>
      <c r="F560" s="73" t="e">
        <f ca="1">_xludf.IFNA(VLOOKUP($A560,'Data Sheet'!$A:E,6,FALSE),"NA")</f>
        <v>#NAME?</v>
      </c>
      <c r="G560" s="63" t="e">
        <f ca="1">_xludf.IFNA(VLOOKUP($A560,'Data Sheet'!$A:F,7,FALSE),"NA")</f>
        <v>#NAME?</v>
      </c>
      <c r="H560" s="64" t="e">
        <f ca="1">_xludf.IFNA(VLOOKUP($A560,'Data Sheet'!$A:Q,18,FALSE),"NA")</f>
        <v>#NAME?</v>
      </c>
      <c r="I560" s="63" t="e">
        <f ca="1">_xludf.IFNA(VLOOKUP($A560,'Data Sheet'!$A:T,19,FALSE),"NA")</f>
        <v>#NAME?</v>
      </c>
      <c r="J560" s="64" t="e">
        <f ca="1">_xludf.IFNA(VLOOKUP($A560,'Data Sheet'!$A:T,20,FALSE),"NA")</f>
        <v>#NAME?</v>
      </c>
    </row>
    <row r="561" spans="2:10" ht="15.75" customHeight="1" x14ac:dyDescent="0.15">
      <c r="B561" s="60" t="e">
        <f ca="1">_xludf.IFNA(VLOOKUP($A561,'Data Sheet'!$A:B,2,FALSE),"NA")</f>
        <v>#NAME?</v>
      </c>
      <c r="C561" s="61" t="e">
        <f ca="1">_xludf.IFNA(VLOOKUP($A561,'Data Sheet'!$A:U,3,FALSE),"NA")</f>
        <v>#NAME?</v>
      </c>
      <c r="D561" s="61" t="e">
        <f ca="1">_xludf.IFNA(VLOOKUP($A561,'Data Sheet'!$A:C,4,FALSE),"NA")</f>
        <v>#NAME?</v>
      </c>
      <c r="E561" s="61" t="e">
        <f ca="1">_xludf.IFNA(VLOOKUP($A561,'Data Sheet'!$A:D,5,FALSE),"NA")</f>
        <v>#NAME?</v>
      </c>
      <c r="F561" s="73" t="e">
        <f ca="1">_xludf.IFNA(VLOOKUP($A561,'Data Sheet'!$A:E,6,FALSE),"NA")</f>
        <v>#NAME?</v>
      </c>
      <c r="G561" s="63" t="e">
        <f ca="1">_xludf.IFNA(VLOOKUP($A561,'Data Sheet'!$A:F,7,FALSE),"NA")</f>
        <v>#NAME?</v>
      </c>
      <c r="H561" s="64" t="e">
        <f ca="1">_xludf.IFNA(VLOOKUP($A561,'Data Sheet'!$A:Q,18,FALSE),"NA")</f>
        <v>#NAME?</v>
      </c>
      <c r="I561" s="63" t="e">
        <f ca="1">_xludf.IFNA(VLOOKUP($A561,'Data Sheet'!$A:T,19,FALSE),"NA")</f>
        <v>#NAME?</v>
      </c>
      <c r="J561" s="64" t="e">
        <f ca="1">_xludf.IFNA(VLOOKUP($A561,'Data Sheet'!$A:T,20,FALSE),"NA")</f>
        <v>#NAME?</v>
      </c>
    </row>
    <row r="562" spans="2:10" ht="15.75" customHeight="1" x14ac:dyDescent="0.15">
      <c r="B562" s="60" t="e">
        <f ca="1">_xludf.IFNA(VLOOKUP($A562,'Data Sheet'!$A:B,2,FALSE),"NA")</f>
        <v>#NAME?</v>
      </c>
      <c r="C562" s="61" t="e">
        <f ca="1">_xludf.IFNA(VLOOKUP($A562,'Data Sheet'!$A:U,3,FALSE),"NA")</f>
        <v>#NAME?</v>
      </c>
      <c r="D562" s="61" t="e">
        <f ca="1">_xludf.IFNA(VLOOKUP($A562,'Data Sheet'!$A:C,4,FALSE),"NA")</f>
        <v>#NAME?</v>
      </c>
      <c r="E562" s="61" t="e">
        <f ca="1">_xludf.IFNA(VLOOKUP($A562,'Data Sheet'!$A:D,5,FALSE),"NA")</f>
        <v>#NAME?</v>
      </c>
      <c r="F562" s="73" t="e">
        <f ca="1">_xludf.IFNA(VLOOKUP($A562,'Data Sheet'!$A:E,6,FALSE),"NA")</f>
        <v>#NAME?</v>
      </c>
      <c r="G562" s="63" t="e">
        <f ca="1">_xludf.IFNA(VLOOKUP($A562,'Data Sheet'!$A:F,7,FALSE),"NA")</f>
        <v>#NAME?</v>
      </c>
      <c r="H562" s="64" t="e">
        <f ca="1">_xludf.IFNA(VLOOKUP($A562,'Data Sheet'!$A:Q,18,FALSE),"NA")</f>
        <v>#NAME?</v>
      </c>
      <c r="I562" s="63" t="e">
        <f ca="1">_xludf.IFNA(VLOOKUP($A562,'Data Sheet'!$A:T,19,FALSE),"NA")</f>
        <v>#NAME?</v>
      </c>
      <c r="J562" s="64" t="e">
        <f ca="1">_xludf.IFNA(VLOOKUP($A562,'Data Sheet'!$A:T,20,FALSE),"NA")</f>
        <v>#NAME?</v>
      </c>
    </row>
    <row r="563" spans="2:10" ht="15.75" customHeight="1" x14ac:dyDescent="0.15">
      <c r="B563" s="60" t="e">
        <f ca="1">_xludf.IFNA(VLOOKUP($A563,'Data Sheet'!$A:B,2,FALSE),"NA")</f>
        <v>#NAME?</v>
      </c>
      <c r="C563" s="61" t="e">
        <f ca="1">_xludf.IFNA(VLOOKUP($A563,'Data Sheet'!$A:U,3,FALSE),"NA")</f>
        <v>#NAME?</v>
      </c>
      <c r="D563" s="61" t="e">
        <f ca="1">_xludf.IFNA(VLOOKUP($A563,'Data Sheet'!$A:C,4,FALSE),"NA")</f>
        <v>#NAME?</v>
      </c>
      <c r="E563" s="61" t="e">
        <f ca="1">_xludf.IFNA(VLOOKUP($A563,'Data Sheet'!$A:D,5,FALSE),"NA")</f>
        <v>#NAME?</v>
      </c>
      <c r="F563" s="73" t="e">
        <f ca="1">_xludf.IFNA(VLOOKUP($A563,'Data Sheet'!$A:E,6,FALSE),"NA")</f>
        <v>#NAME?</v>
      </c>
      <c r="G563" s="63" t="e">
        <f ca="1">_xludf.IFNA(VLOOKUP($A563,'Data Sheet'!$A:F,7,FALSE),"NA")</f>
        <v>#NAME?</v>
      </c>
      <c r="H563" s="64" t="e">
        <f ca="1">_xludf.IFNA(VLOOKUP($A563,'Data Sheet'!$A:Q,18,FALSE),"NA")</f>
        <v>#NAME?</v>
      </c>
      <c r="I563" s="63" t="e">
        <f ca="1">_xludf.IFNA(VLOOKUP($A563,'Data Sheet'!$A:T,19,FALSE),"NA")</f>
        <v>#NAME?</v>
      </c>
      <c r="J563" s="64" t="e">
        <f ca="1">_xludf.IFNA(VLOOKUP($A563,'Data Sheet'!$A:T,20,FALSE),"NA")</f>
        <v>#NAME?</v>
      </c>
    </row>
    <row r="564" spans="2:10" ht="15.75" customHeight="1" x14ac:dyDescent="0.15">
      <c r="B564" s="60" t="e">
        <f ca="1">_xludf.IFNA(VLOOKUP($A564,'Data Sheet'!$A:B,2,FALSE),"NA")</f>
        <v>#NAME?</v>
      </c>
      <c r="C564" s="61" t="e">
        <f ca="1">_xludf.IFNA(VLOOKUP($A564,'Data Sheet'!$A:U,3,FALSE),"NA")</f>
        <v>#NAME?</v>
      </c>
      <c r="D564" s="61" t="e">
        <f ca="1">_xludf.IFNA(VLOOKUP($A564,'Data Sheet'!$A:C,4,FALSE),"NA")</f>
        <v>#NAME?</v>
      </c>
      <c r="E564" s="61" t="e">
        <f ca="1">_xludf.IFNA(VLOOKUP($A564,'Data Sheet'!$A:D,5,FALSE),"NA")</f>
        <v>#NAME?</v>
      </c>
      <c r="F564" s="73" t="e">
        <f ca="1">_xludf.IFNA(VLOOKUP($A564,'Data Sheet'!$A:E,6,FALSE),"NA")</f>
        <v>#NAME?</v>
      </c>
      <c r="G564" s="63" t="e">
        <f ca="1">_xludf.IFNA(VLOOKUP($A564,'Data Sheet'!$A:F,7,FALSE),"NA")</f>
        <v>#NAME?</v>
      </c>
      <c r="H564" s="64" t="e">
        <f ca="1">_xludf.IFNA(VLOOKUP($A564,'Data Sheet'!$A:Q,18,FALSE),"NA")</f>
        <v>#NAME?</v>
      </c>
      <c r="I564" s="63" t="e">
        <f ca="1">_xludf.IFNA(VLOOKUP($A564,'Data Sheet'!$A:T,19,FALSE),"NA")</f>
        <v>#NAME?</v>
      </c>
      <c r="J564" s="64" t="e">
        <f ca="1">_xludf.IFNA(VLOOKUP($A564,'Data Sheet'!$A:T,20,FALSE),"NA")</f>
        <v>#NAME?</v>
      </c>
    </row>
    <row r="565" spans="2:10" ht="15.75" customHeight="1" x14ac:dyDescent="0.15">
      <c r="B565" s="60" t="e">
        <f ca="1">_xludf.IFNA(VLOOKUP($A565,'Data Sheet'!$A:B,2,FALSE),"NA")</f>
        <v>#NAME?</v>
      </c>
      <c r="C565" s="61" t="e">
        <f ca="1">_xludf.IFNA(VLOOKUP($A565,'Data Sheet'!$A:U,3,FALSE),"NA")</f>
        <v>#NAME?</v>
      </c>
      <c r="D565" s="61" t="e">
        <f ca="1">_xludf.IFNA(VLOOKUP($A565,'Data Sheet'!$A:C,4,FALSE),"NA")</f>
        <v>#NAME?</v>
      </c>
      <c r="E565" s="61" t="e">
        <f ca="1">_xludf.IFNA(VLOOKUP($A565,'Data Sheet'!$A:D,5,FALSE),"NA")</f>
        <v>#NAME?</v>
      </c>
      <c r="F565" s="73" t="e">
        <f ca="1">_xludf.IFNA(VLOOKUP($A565,'Data Sheet'!$A:E,6,FALSE),"NA")</f>
        <v>#NAME?</v>
      </c>
      <c r="G565" s="63" t="e">
        <f ca="1">_xludf.IFNA(VLOOKUP($A565,'Data Sheet'!$A:F,7,FALSE),"NA")</f>
        <v>#NAME?</v>
      </c>
      <c r="H565" s="64" t="e">
        <f ca="1">_xludf.IFNA(VLOOKUP($A565,'Data Sheet'!$A:Q,18,FALSE),"NA")</f>
        <v>#NAME?</v>
      </c>
      <c r="I565" s="63" t="e">
        <f ca="1">_xludf.IFNA(VLOOKUP($A565,'Data Sheet'!$A:T,19,FALSE),"NA")</f>
        <v>#NAME?</v>
      </c>
      <c r="J565" s="64" t="e">
        <f ca="1">_xludf.IFNA(VLOOKUP($A565,'Data Sheet'!$A:T,20,FALSE),"NA")</f>
        <v>#NAME?</v>
      </c>
    </row>
    <row r="566" spans="2:10" ht="15.75" customHeight="1" x14ac:dyDescent="0.15">
      <c r="B566" s="60" t="e">
        <f ca="1">_xludf.IFNA(VLOOKUP($A566,'Data Sheet'!$A:B,2,FALSE),"NA")</f>
        <v>#NAME?</v>
      </c>
      <c r="C566" s="61" t="e">
        <f ca="1">_xludf.IFNA(VLOOKUP($A566,'Data Sheet'!$A:U,3,FALSE),"NA")</f>
        <v>#NAME?</v>
      </c>
      <c r="D566" s="61" t="e">
        <f ca="1">_xludf.IFNA(VLOOKUP($A566,'Data Sheet'!$A:C,4,FALSE),"NA")</f>
        <v>#NAME?</v>
      </c>
      <c r="E566" s="61" t="e">
        <f ca="1">_xludf.IFNA(VLOOKUP($A566,'Data Sheet'!$A:D,5,FALSE),"NA")</f>
        <v>#NAME?</v>
      </c>
      <c r="F566" s="73" t="e">
        <f ca="1">_xludf.IFNA(VLOOKUP($A566,'Data Sheet'!$A:E,6,FALSE),"NA")</f>
        <v>#NAME?</v>
      </c>
      <c r="G566" s="63" t="e">
        <f ca="1">_xludf.IFNA(VLOOKUP($A566,'Data Sheet'!$A:F,7,FALSE),"NA")</f>
        <v>#NAME?</v>
      </c>
      <c r="H566" s="64" t="e">
        <f ca="1">_xludf.IFNA(VLOOKUP($A566,'Data Sheet'!$A:Q,18,FALSE),"NA")</f>
        <v>#NAME?</v>
      </c>
      <c r="I566" s="63" t="e">
        <f ca="1">_xludf.IFNA(VLOOKUP($A566,'Data Sheet'!$A:T,19,FALSE),"NA")</f>
        <v>#NAME?</v>
      </c>
      <c r="J566" s="64" t="e">
        <f ca="1">_xludf.IFNA(VLOOKUP($A566,'Data Sheet'!$A:T,20,FALSE),"NA")</f>
        <v>#NAME?</v>
      </c>
    </row>
    <row r="567" spans="2:10" ht="15.75" customHeight="1" x14ac:dyDescent="0.15">
      <c r="B567" s="60" t="e">
        <f ca="1">_xludf.IFNA(VLOOKUP($A567,'Data Sheet'!$A:B,2,FALSE),"NA")</f>
        <v>#NAME?</v>
      </c>
      <c r="C567" s="61" t="e">
        <f ca="1">_xludf.IFNA(VLOOKUP($A567,'Data Sheet'!$A:U,3,FALSE),"NA")</f>
        <v>#NAME?</v>
      </c>
      <c r="D567" s="61" t="e">
        <f ca="1">_xludf.IFNA(VLOOKUP($A567,'Data Sheet'!$A:C,4,FALSE),"NA")</f>
        <v>#NAME?</v>
      </c>
      <c r="E567" s="61" t="e">
        <f ca="1">_xludf.IFNA(VLOOKUP($A567,'Data Sheet'!$A:D,5,FALSE),"NA")</f>
        <v>#NAME?</v>
      </c>
      <c r="F567" s="73" t="e">
        <f ca="1">_xludf.IFNA(VLOOKUP($A567,'Data Sheet'!$A:E,6,FALSE),"NA")</f>
        <v>#NAME?</v>
      </c>
      <c r="G567" s="63" t="e">
        <f ca="1">_xludf.IFNA(VLOOKUP($A567,'Data Sheet'!$A:F,7,FALSE),"NA")</f>
        <v>#NAME?</v>
      </c>
      <c r="H567" s="64" t="e">
        <f ca="1">_xludf.IFNA(VLOOKUP($A567,'Data Sheet'!$A:Q,18,FALSE),"NA")</f>
        <v>#NAME?</v>
      </c>
      <c r="I567" s="63" t="e">
        <f ca="1">_xludf.IFNA(VLOOKUP($A567,'Data Sheet'!$A:T,19,FALSE),"NA")</f>
        <v>#NAME?</v>
      </c>
      <c r="J567" s="64" t="e">
        <f ca="1">_xludf.IFNA(VLOOKUP($A567,'Data Sheet'!$A:T,20,FALSE),"NA")</f>
        <v>#NAME?</v>
      </c>
    </row>
    <row r="568" spans="2:10" ht="15.75" customHeight="1" x14ac:dyDescent="0.15">
      <c r="B568" s="60" t="e">
        <f ca="1">_xludf.IFNA(VLOOKUP($A568,'Data Sheet'!$A:B,2,FALSE),"NA")</f>
        <v>#NAME?</v>
      </c>
      <c r="C568" s="61" t="e">
        <f ca="1">_xludf.IFNA(VLOOKUP($A568,'Data Sheet'!$A:U,3,FALSE),"NA")</f>
        <v>#NAME?</v>
      </c>
      <c r="D568" s="61" t="e">
        <f ca="1">_xludf.IFNA(VLOOKUP($A568,'Data Sheet'!$A:C,4,FALSE),"NA")</f>
        <v>#NAME?</v>
      </c>
      <c r="E568" s="61" t="e">
        <f ca="1">_xludf.IFNA(VLOOKUP($A568,'Data Sheet'!$A:D,5,FALSE),"NA")</f>
        <v>#NAME?</v>
      </c>
      <c r="F568" s="73" t="e">
        <f ca="1">_xludf.IFNA(VLOOKUP($A568,'Data Sheet'!$A:E,6,FALSE),"NA")</f>
        <v>#NAME?</v>
      </c>
      <c r="G568" s="63" t="e">
        <f ca="1">_xludf.IFNA(VLOOKUP($A568,'Data Sheet'!$A:F,7,FALSE),"NA")</f>
        <v>#NAME?</v>
      </c>
      <c r="H568" s="64" t="e">
        <f ca="1">_xludf.IFNA(VLOOKUP($A568,'Data Sheet'!$A:Q,18,FALSE),"NA")</f>
        <v>#NAME?</v>
      </c>
      <c r="I568" s="63" t="e">
        <f ca="1">_xludf.IFNA(VLOOKUP($A568,'Data Sheet'!$A:T,19,FALSE),"NA")</f>
        <v>#NAME?</v>
      </c>
      <c r="J568" s="64" t="e">
        <f ca="1">_xludf.IFNA(VLOOKUP($A568,'Data Sheet'!$A:T,20,FALSE),"NA")</f>
        <v>#NAME?</v>
      </c>
    </row>
    <row r="569" spans="2:10" ht="15.75" customHeight="1" x14ac:dyDescent="0.15">
      <c r="B569" s="60" t="e">
        <f ca="1">_xludf.IFNA(VLOOKUP($A569,'Data Sheet'!$A:B,2,FALSE),"NA")</f>
        <v>#NAME?</v>
      </c>
      <c r="C569" s="61" t="e">
        <f ca="1">_xludf.IFNA(VLOOKUP($A569,'Data Sheet'!$A:U,3,FALSE),"NA")</f>
        <v>#NAME?</v>
      </c>
      <c r="D569" s="61" t="e">
        <f ca="1">_xludf.IFNA(VLOOKUP($A569,'Data Sheet'!$A:C,4,FALSE),"NA")</f>
        <v>#NAME?</v>
      </c>
      <c r="E569" s="61" t="e">
        <f ca="1">_xludf.IFNA(VLOOKUP($A569,'Data Sheet'!$A:D,5,FALSE),"NA")</f>
        <v>#NAME?</v>
      </c>
      <c r="F569" s="73" t="e">
        <f ca="1">_xludf.IFNA(VLOOKUP($A569,'Data Sheet'!$A:E,6,FALSE),"NA")</f>
        <v>#NAME?</v>
      </c>
      <c r="G569" s="63" t="e">
        <f ca="1">_xludf.IFNA(VLOOKUP($A569,'Data Sheet'!$A:F,7,FALSE),"NA")</f>
        <v>#NAME?</v>
      </c>
      <c r="H569" s="64" t="e">
        <f ca="1">_xludf.IFNA(VLOOKUP($A569,'Data Sheet'!$A:Q,18,FALSE),"NA")</f>
        <v>#NAME?</v>
      </c>
      <c r="I569" s="63" t="e">
        <f ca="1">_xludf.IFNA(VLOOKUP($A569,'Data Sheet'!$A:T,19,FALSE),"NA")</f>
        <v>#NAME?</v>
      </c>
      <c r="J569" s="64" t="e">
        <f ca="1">_xludf.IFNA(VLOOKUP($A569,'Data Sheet'!$A:T,20,FALSE),"NA")</f>
        <v>#NAME?</v>
      </c>
    </row>
    <row r="570" spans="2:10" ht="15.75" customHeight="1" x14ac:dyDescent="0.15">
      <c r="B570" s="60" t="e">
        <f ca="1">_xludf.IFNA(VLOOKUP($A570,'Data Sheet'!$A:B,2,FALSE),"NA")</f>
        <v>#NAME?</v>
      </c>
      <c r="C570" s="61" t="e">
        <f ca="1">_xludf.IFNA(VLOOKUP($A570,'Data Sheet'!$A:U,3,FALSE),"NA")</f>
        <v>#NAME?</v>
      </c>
      <c r="D570" s="61" t="e">
        <f ca="1">_xludf.IFNA(VLOOKUP($A570,'Data Sheet'!$A:C,4,FALSE),"NA")</f>
        <v>#NAME?</v>
      </c>
      <c r="E570" s="61" t="e">
        <f ca="1">_xludf.IFNA(VLOOKUP($A570,'Data Sheet'!$A:D,5,FALSE),"NA")</f>
        <v>#NAME?</v>
      </c>
      <c r="F570" s="73" t="e">
        <f ca="1">_xludf.IFNA(VLOOKUP($A570,'Data Sheet'!$A:E,6,FALSE),"NA")</f>
        <v>#NAME?</v>
      </c>
      <c r="G570" s="63" t="e">
        <f ca="1">_xludf.IFNA(VLOOKUP($A570,'Data Sheet'!$A:F,7,FALSE),"NA")</f>
        <v>#NAME?</v>
      </c>
      <c r="H570" s="64" t="e">
        <f ca="1">_xludf.IFNA(VLOOKUP($A570,'Data Sheet'!$A:Q,18,FALSE),"NA")</f>
        <v>#NAME?</v>
      </c>
      <c r="I570" s="63" t="e">
        <f ca="1">_xludf.IFNA(VLOOKUP($A570,'Data Sheet'!$A:T,19,FALSE),"NA")</f>
        <v>#NAME?</v>
      </c>
      <c r="J570" s="64" t="e">
        <f ca="1">_xludf.IFNA(VLOOKUP($A570,'Data Sheet'!$A:T,20,FALSE),"NA")</f>
        <v>#NAME?</v>
      </c>
    </row>
    <row r="571" spans="2:10" ht="15.75" customHeight="1" x14ac:dyDescent="0.15">
      <c r="B571" s="60" t="e">
        <f ca="1">_xludf.IFNA(VLOOKUP($A571,'Data Sheet'!$A:B,2,FALSE),"NA")</f>
        <v>#NAME?</v>
      </c>
      <c r="C571" s="61" t="e">
        <f ca="1">_xludf.IFNA(VLOOKUP($A571,'Data Sheet'!$A:U,3,FALSE),"NA")</f>
        <v>#NAME?</v>
      </c>
      <c r="D571" s="61" t="e">
        <f ca="1">_xludf.IFNA(VLOOKUP($A571,'Data Sheet'!$A:C,4,FALSE),"NA")</f>
        <v>#NAME?</v>
      </c>
      <c r="E571" s="61" t="e">
        <f ca="1">_xludf.IFNA(VLOOKUP($A571,'Data Sheet'!$A:D,5,FALSE),"NA")</f>
        <v>#NAME?</v>
      </c>
      <c r="F571" s="73" t="e">
        <f ca="1">_xludf.IFNA(VLOOKUP($A571,'Data Sheet'!$A:E,6,FALSE),"NA")</f>
        <v>#NAME?</v>
      </c>
      <c r="G571" s="63" t="e">
        <f ca="1">_xludf.IFNA(VLOOKUP($A571,'Data Sheet'!$A:F,7,FALSE),"NA")</f>
        <v>#NAME?</v>
      </c>
      <c r="H571" s="64" t="e">
        <f ca="1">_xludf.IFNA(VLOOKUP($A571,'Data Sheet'!$A:Q,18,FALSE),"NA")</f>
        <v>#NAME?</v>
      </c>
      <c r="I571" s="63" t="e">
        <f ca="1">_xludf.IFNA(VLOOKUP($A571,'Data Sheet'!$A:T,19,FALSE),"NA")</f>
        <v>#NAME?</v>
      </c>
      <c r="J571" s="64" t="e">
        <f ca="1">_xludf.IFNA(VLOOKUP($A571,'Data Sheet'!$A:T,20,FALSE),"NA")</f>
        <v>#NAME?</v>
      </c>
    </row>
    <row r="572" spans="2:10" ht="15.75" customHeight="1" x14ac:dyDescent="0.15">
      <c r="B572" s="60" t="e">
        <f ca="1">_xludf.IFNA(VLOOKUP($A572,'Data Sheet'!$A:B,2,FALSE),"NA")</f>
        <v>#NAME?</v>
      </c>
      <c r="C572" s="61" t="e">
        <f ca="1">_xludf.IFNA(VLOOKUP($A572,'Data Sheet'!$A:U,3,FALSE),"NA")</f>
        <v>#NAME?</v>
      </c>
      <c r="D572" s="61" t="e">
        <f ca="1">_xludf.IFNA(VLOOKUP($A572,'Data Sheet'!$A:C,4,FALSE),"NA")</f>
        <v>#NAME?</v>
      </c>
      <c r="E572" s="61" t="e">
        <f ca="1">_xludf.IFNA(VLOOKUP($A572,'Data Sheet'!$A:D,5,FALSE),"NA")</f>
        <v>#NAME?</v>
      </c>
      <c r="F572" s="73" t="e">
        <f ca="1">_xludf.IFNA(VLOOKUP($A572,'Data Sheet'!$A:E,6,FALSE),"NA")</f>
        <v>#NAME?</v>
      </c>
      <c r="G572" s="63" t="e">
        <f ca="1">_xludf.IFNA(VLOOKUP($A572,'Data Sheet'!$A:F,7,FALSE),"NA")</f>
        <v>#NAME?</v>
      </c>
      <c r="H572" s="64" t="e">
        <f ca="1">_xludf.IFNA(VLOOKUP($A572,'Data Sheet'!$A:Q,18,FALSE),"NA")</f>
        <v>#NAME?</v>
      </c>
      <c r="I572" s="63" t="e">
        <f ca="1">_xludf.IFNA(VLOOKUP($A572,'Data Sheet'!$A:T,19,FALSE),"NA")</f>
        <v>#NAME?</v>
      </c>
      <c r="J572" s="64" t="e">
        <f ca="1">_xludf.IFNA(VLOOKUP($A572,'Data Sheet'!$A:T,20,FALSE),"NA")</f>
        <v>#NAME?</v>
      </c>
    </row>
    <row r="573" spans="2:10" ht="15.75" customHeight="1" x14ac:dyDescent="0.15">
      <c r="B573" s="60" t="e">
        <f ca="1">_xludf.IFNA(VLOOKUP($A573,'Data Sheet'!$A:B,2,FALSE),"NA")</f>
        <v>#NAME?</v>
      </c>
      <c r="C573" s="61" t="e">
        <f ca="1">_xludf.IFNA(VLOOKUP($A573,'Data Sheet'!$A:U,3,FALSE),"NA")</f>
        <v>#NAME?</v>
      </c>
      <c r="D573" s="61" t="e">
        <f ca="1">_xludf.IFNA(VLOOKUP($A573,'Data Sheet'!$A:C,4,FALSE),"NA")</f>
        <v>#NAME?</v>
      </c>
      <c r="E573" s="61" t="e">
        <f ca="1">_xludf.IFNA(VLOOKUP($A573,'Data Sheet'!$A:D,5,FALSE),"NA")</f>
        <v>#NAME?</v>
      </c>
      <c r="F573" s="73" t="e">
        <f ca="1">_xludf.IFNA(VLOOKUP($A573,'Data Sheet'!$A:E,6,FALSE),"NA")</f>
        <v>#NAME?</v>
      </c>
      <c r="G573" s="63" t="e">
        <f ca="1">_xludf.IFNA(VLOOKUP($A573,'Data Sheet'!$A:F,7,FALSE),"NA")</f>
        <v>#NAME?</v>
      </c>
      <c r="H573" s="64" t="e">
        <f ca="1">_xludf.IFNA(VLOOKUP($A573,'Data Sheet'!$A:Q,18,FALSE),"NA")</f>
        <v>#NAME?</v>
      </c>
      <c r="I573" s="63" t="e">
        <f ca="1">_xludf.IFNA(VLOOKUP($A573,'Data Sheet'!$A:T,19,FALSE),"NA")</f>
        <v>#NAME?</v>
      </c>
      <c r="J573" s="64" t="e">
        <f ca="1">_xludf.IFNA(VLOOKUP($A573,'Data Sheet'!$A:T,20,FALSE),"NA")</f>
        <v>#NAME?</v>
      </c>
    </row>
    <row r="574" spans="2:10" ht="15.75" customHeight="1" x14ac:dyDescent="0.15">
      <c r="B574" s="60" t="e">
        <f ca="1">_xludf.IFNA(VLOOKUP($A574,'Data Sheet'!$A:B,2,FALSE),"NA")</f>
        <v>#NAME?</v>
      </c>
      <c r="C574" s="61" t="e">
        <f ca="1">_xludf.IFNA(VLOOKUP($A574,'Data Sheet'!$A:U,3,FALSE),"NA")</f>
        <v>#NAME?</v>
      </c>
      <c r="D574" s="61" t="e">
        <f ca="1">_xludf.IFNA(VLOOKUP($A574,'Data Sheet'!$A:C,4,FALSE),"NA")</f>
        <v>#NAME?</v>
      </c>
      <c r="E574" s="61" t="e">
        <f ca="1">_xludf.IFNA(VLOOKUP($A574,'Data Sheet'!$A:D,5,FALSE),"NA")</f>
        <v>#NAME?</v>
      </c>
      <c r="F574" s="73" t="e">
        <f ca="1">_xludf.IFNA(VLOOKUP($A574,'Data Sheet'!$A:E,6,FALSE),"NA")</f>
        <v>#NAME?</v>
      </c>
      <c r="G574" s="63" t="e">
        <f ca="1">_xludf.IFNA(VLOOKUP($A574,'Data Sheet'!$A:F,7,FALSE),"NA")</f>
        <v>#NAME?</v>
      </c>
      <c r="H574" s="64" t="e">
        <f ca="1">_xludf.IFNA(VLOOKUP($A574,'Data Sheet'!$A:Q,18,FALSE),"NA")</f>
        <v>#NAME?</v>
      </c>
      <c r="I574" s="63" t="e">
        <f ca="1">_xludf.IFNA(VLOOKUP($A574,'Data Sheet'!$A:T,19,FALSE),"NA")</f>
        <v>#NAME?</v>
      </c>
      <c r="J574" s="64" t="e">
        <f ca="1">_xludf.IFNA(VLOOKUP($A574,'Data Sheet'!$A:T,20,FALSE),"NA")</f>
        <v>#NAME?</v>
      </c>
    </row>
    <row r="575" spans="2:10" ht="15.75" customHeight="1" x14ac:dyDescent="0.15">
      <c r="B575" s="60" t="e">
        <f ca="1">_xludf.IFNA(VLOOKUP($A575,'Data Sheet'!$A:B,2,FALSE),"NA")</f>
        <v>#NAME?</v>
      </c>
      <c r="C575" s="61" t="e">
        <f ca="1">_xludf.IFNA(VLOOKUP($A575,'Data Sheet'!$A:U,3,FALSE),"NA")</f>
        <v>#NAME?</v>
      </c>
      <c r="D575" s="61" t="e">
        <f ca="1">_xludf.IFNA(VLOOKUP($A575,'Data Sheet'!$A:C,4,FALSE),"NA")</f>
        <v>#NAME?</v>
      </c>
      <c r="E575" s="61" t="e">
        <f ca="1">_xludf.IFNA(VLOOKUP($A575,'Data Sheet'!$A:D,5,FALSE),"NA")</f>
        <v>#NAME?</v>
      </c>
      <c r="F575" s="73" t="e">
        <f ca="1">_xludf.IFNA(VLOOKUP($A575,'Data Sheet'!$A:E,6,FALSE),"NA")</f>
        <v>#NAME?</v>
      </c>
      <c r="G575" s="63" t="e">
        <f ca="1">_xludf.IFNA(VLOOKUP($A575,'Data Sheet'!$A:F,7,FALSE),"NA")</f>
        <v>#NAME?</v>
      </c>
      <c r="H575" s="64" t="e">
        <f ca="1">_xludf.IFNA(VLOOKUP($A575,'Data Sheet'!$A:Q,18,FALSE),"NA")</f>
        <v>#NAME?</v>
      </c>
      <c r="I575" s="63" t="e">
        <f ca="1">_xludf.IFNA(VLOOKUP($A575,'Data Sheet'!$A:T,19,FALSE),"NA")</f>
        <v>#NAME?</v>
      </c>
      <c r="J575" s="64" t="e">
        <f ca="1">_xludf.IFNA(VLOOKUP($A575,'Data Sheet'!$A:T,20,FALSE),"NA")</f>
        <v>#NAME?</v>
      </c>
    </row>
    <row r="576" spans="2:10" ht="15.75" customHeight="1" x14ac:dyDescent="0.15">
      <c r="B576" s="60" t="e">
        <f ca="1">_xludf.IFNA(VLOOKUP($A576,'Data Sheet'!$A:B,2,FALSE),"NA")</f>
        <v>#NAME?</v>
      </c>
      <c r="C576" s="61" t="e">
        <f ca="1">_xludf.IFNA(VLOOKUP($A576,'Data Sheet'!$A:U,3,FALSE),"NA")</f>
        <v>#NAME?</v>
      </c>
      <c r="D576" s="61" t="e">
        <f ca="1">_xludf.IFNA(VLOOKUP($A576,'Data Sheet'!$A:C,4,FALSE),"NA")</f>
        <v>#NAME?</v>
      </c>
      <c r="E576" s="61" t="e">
        <f ca="1">_xludf.IFNA(VLOOKUP($A576,'Data Sheet'!$A:D,5,FALSE),"NA")</f>
        <v>#NAME?</v>
      </c>
      <c r="F576" s="73" t="e">
        <f ca="1">_xludf.IFNA(VLOOKUP($A576,'Data Sheet'!$A:E,6,FALSE),"NA")</f>
        <v>#NAME?</v>
      </c>
      <c r="G576" s="63" t="e">
        <f ca="1">_xludf.IFNA(VLOOKUP($A576,'Data Sheet'!$A:F,7,FALSE),"NA")</f>
        <v>#NAME?</v>
      </c>
      <c r="H576" s="64" t="e">
        <f ca="1">_xludf.IFNA(VLOOKUP($A576,'Data Sheet'!$A:Q,18,FALSE),"NA")</f>
        <v>#NAME?</v>
      </c>
      <c r="I576" s="63" t="e">
        <f ca="1">_xludf.IFNA(VLOOKUP($A576,'Data Sheet'!$A:T,19,FALSE),"NA")</f>
        <v>#NAME?</v>
      </c>
      <c r="J576" s="64" t="e">
        <f ca="1">_xludf.IFNA(VLOOKUP($A576,'Data Sheet'!$A:T,20,FALSE),"NA")</f>
        <v>#NAME?</v>
      </c>
    </row>
    <row r="577" spans="2:10" ht="15.75" customHeight="1" x14ac:dyDescent="0.15">
      <c r="B577" s="60" t="e">
        <f ca="1">_xludf.IFNA(VLOOKUP($A577,'Data Sheet'!$A:B,2,FALSE),"NA")</f>
        <v>#NAME?</v>
      </c>
      <c r="C577" s="61" t="e">
        <f ca="1">_xludf.IFNA(VLOOKUP($A577,'Data Sheet'!$A:U,3,FALSE),"NA")</f>
        <v>#NAME?</v>
      </c>
      <c r="D577" s="61" t="e">
        <f ca="1">_xludf.IFNA(VLOOKUP($A577,'Data Sheet'!$A:C,4,FALSE),"NA")</f>
        <v>#NAME?</v>
      </c>
      <c r="E577" s="61" t="e">
        <f ca="1">_xludf.IFNA(VLOOKUP($A577,'Data Sheet'!$A:D,5,FALSE),"NA")</f>
        <v>#NAME?</v>
      </c>
      <c r="F577" s="73" t="e">
        <f ca="1">_xludf.IFNA(VLOOKUP($A577,'Data Sheet'!$A:E,6,FALSE),"NA")</f>
        <v>#NAME?</v>
      </c>
      <c r="G577" s="63" t="e">
        <f ca="1">_xludf.IFNA(VLOOKUP($A577,'Data Sheet'!$A:F,7,FALSE),"NA")</f>
        <v>#NAME?</v>
      </c>
      <c r="H577" s="64" t="e">
        <f ca="1">_xludf.IFNA(VLOOKUP($A577,'Data Sheet'!$A:Q,18,FALSE),"NA")</f>
        <v>#NAME?</v>
      </c>
      <c r="I577" s="63" t="e">
        <f ca="1">_xludf.IFNA(VLOOKUP($A577,'Data Sheet'!$A:T,19,FALSE),"NA")</f>
        <v>#NAME?</v>
      </c>
      <c r="J577" s="64" t="e">
        <f ca="1">_xludf.IFNA(VLOOKUP($A577,'Data Sheet'!$A:T,20,FALSE),"NA")</f>
        <v>#NAME?</v>
      </c>
    </row>
    <row r="578" spans="2:10" ht="15.75" customHeight="1" x14ac:dyDescent="0.15">
      <c r="B578" s="60" t="e">
        <f ca="1">_xludf.IFNA(VLOOKUP($A578,'Data Sheet'!$A:B,2,FALSE),"NA")</f>
        <v>#NAME?</v>
      </c>
      <c r="C578" s="61" t="e">
        <f ca="1">_xludf.IFNA(VLOOKUP($A578,'Data Sheet'!$A:U,3,FALSE),"NA")</f>
        <v>#NAME?</v>
      </c>
      <c r="D578" s="61" t="e">
        <f ca="1">_xludf.IFNA(VLOOKUP($A578,'Data Sheet'!$A:C,4,FALSE),"NA")</f>
        <v>#NAME?</v>
      </c>
      <c r="E578" s="61" t="e">
        <f ca="1">_xludf.IFNA(VLOOKUP($A578,'Data Sheet'!$A:D,5,FALSE),"NA")</f>
        <v>#NAME?</v>
      </c>
      <c r="F578" s="73" t="e">
        <f ca="1">_xludf.IFNA(VLOOKUP($A578,'Data Sheet'!$A:E,6,FALSE),"NA")</f>
        <v>#NAME?</v>
      </c>
      <c r="G578" s="63" t="e">
        <f ca="1">_xludf.IFNA(VLOOKUP($A578,'Data Sheet'!$A:F,7,FALSE),"NA")</f>
        <v>#NAME?</v>
      </c>
      <c r="H578" s="64" t="e">
        <f ca="1">_xludf.IFNA(VLOOKUP($A578,'Data Sheet'!$A:Q,18,FALSE),"NA")</f>
        <v>#NAME?</v>
      </c>
      <c r="I578" s="63" t="e">
        <f ca="1">_xludf.IFNA(VLOOKUP($A578,'Data Sheet'!$A:T,19,FALSE),"NA")</f>
        <v>#NAME?</v>
      </c>
      <c r="J578" s="64" t="e">
        <f ca="1">_xludf.IFNA(VLOOKUP($A578,'Data Sheet'!$A:T,20,FALSE),"NA")</f>
        <v>#NAME?</v>
      </c>
    </row>
    <row r="579" spans="2:10" ht="15.75" customHeight="1" x14ac:dyDescent="0.15">
      <c r="B579" s="60" t="e">
        <f ca="1">_xludf.IFNA(VLOOKUP($A579,'Data Sheet'!$A:B,2,FALSE),"NA")</f>
        <v>#NAME?</v>
      </c>
      <c r="C579" s="61" t="e">
        <f ca="1">_xludf.IFNA(VLOOKUP($A579,'Data Sheet'!$A:U,3,FALSE),"NA")</f>
        <v>#NAME?</v>
      </c>
      <c r="D579" s="61" t="e">
        <f ca="1">_xludf.IFNA(VLOOKUP($A579,'Data Sheet'!$A:C,4,FALSE),"NA")</f>
        <v>#NAME?</v>
      </c>
      <c r="E579" s="61" t="e">
        <f ca="1">_xludf.IFNA(VLOOKUP($A579,'Data Sheet'!$A:D,5,FALSE),"NA")</f>
        <v>#NAME?</v>
      </c>
      <c r="F579" s="73" t="e">
        <f ca="1">_xludf.IFNA(VLOOKUP($A579,'Data Sheet'!$A:E,6,FALSE),"NA")</f>
        <v>#NAME?</v>
      </c>
      <c r="G579" s="63" t="e">
        <f ca="1">_xludf.IFNA(VLOOKUP($A579,'Data Sheet'!$A:F,7,FALSE),"NA")</f>
        <v>#NAME?</v>
      </c>
      <c r="H579" s="64" t="e">
        <f ca="1">_xludf.IFNA(VLOOKUP($A579,'Data Sheet'!$A:Q,18,FALSE),"NA")</f>
        <v>#NAME?</v>
      </c>
      <c r="I579" s="63" t="e">
        <f ca="1">_xludf.IFNA(VLOOKUP($A579,'Data Sheet'!$A:T,19,FALSE),"NA")</f>
        <v>#NAME?</v>
      </c>
      <c r="J579" s="64" t="e">
        <f ca="1">_xludf.IFNA(VLOOKUP($A579,'Data Sheet'!$A:T,20,FALSE),"NA")</f>
        <v>#NAME?</v>
      </c>
    </row>
    <row r="580" spans="2:10" ht="15.75" customHeight="1" x14ac:dyDescent="0.15">
      <c r="B580" s="60" t="e">
        <f ca="1">_xludf.IFNA(VLOOKUP($A580,'Data Sheet'!$A:B,2,FALSE),"NA")</f>
        <v>#NAME?</v>
      </c>
      <c r="C580" s="61" t="e">
        <f ca="1">_xludf.IFNA(VLOOKUP($A580,'Data Sheet'!$A:U,3,FALSE),"NA")</f>
        <v>#NAME?</v>
      </c>
      <c r="D580" s="61" t="e">
        <f ca="1">_xludf.IFNA(VLOOKUP($A580,'Data Sheet'!$A:C,4,FALSE),"NA")</f>
        <v>#NAME?</v>
      </c>
      <c r="E580" s="61" t="e">
        <f ca="1">_xludf.IFNA(VLOOKUP($A580,'Data Sheet'!$A:D,5,FALSE),"NA")</f>
        <v>#NAME?</v>
      </c>
      <c r="F580" s="73" t="e">
        <f ca="1">_xludf.IFNA(VLOOKUP($A580,'Data Sheet'!$A:E,6,FALSE),"NA")</f>
        <v>#NAME?</v>
      </c>
      <c r="G580" s="63" t="e">
        <f ca="1">_xludf.IFNA(VLOOKUP($A580,'Data Sheet'!$A:F,7,FALSE),"NA")</f>
        <v>#NAME?</v>
      </c>
      <c r="H580" s="64" t="e">
        <f ca="1">_xludf.IFNA(VLOOKUP($A580,'Data Sheet'!$A:Q,18,FALSE),"NA")</f>
        <v>#NAME?</v>
      </c>
      <c r="I580" s="63" t="e">
        <f ca="1">_xludf.IFNA(VLOOKUP($A580,'Data Sheet'!$A:T,19,FALSE),"NA")</f>
        <v>#NAME?</v>
      </c>
      <c r="J580" s="64" t="e">
        <f ca="1">_xludf.IFNA(VLOOKUP($A580,'Data Sheet'!$A:T,20,FALSE),"NA")</f>
        <v>#NAME?</v>
      </c>
    </row>
    <row r="581" spans="2:10" ht="15.75" customHeight="1" x14ac:dyDescent="0.15">
      <c r="B581" s="60" t="e">
        <f ca="1">_xludf.IFNA(VLOOKUP($A581,'Data Sheet'!$A:B,2,FALSE),"NA")</f>
        <v>#NAME?</v>
      </c>
      <c r="C581" s="61" t="e">
        <f ca="1">_xludf.IFNA(VLOOKUP($A581,'Data Sheet'!$A:U,3,FALSE),"NA")</f>
        <v>#NAME?</v>
      </c>
      <c r="D581" s="61" t="e">
        <f ca="1">_xludf.IFNA(VLOOKUP($A581,'Data Sheet'!$A:C,4,FALSE),"NA")</f>
        <v>#NAME?</v>
      </c>
      <c r="E581" s="61" t="e">
        <f ca="1">_xludf.IFNA(VLOOKUP($A581,'Data Sheet'!$A:D,5,FALSE),"NA")</f>
        <v>#NAME?</v>
      </c>
      <c r="F581" s="73" t="e">
        <f ca="1">_xludf.IFNA(VLOOKUP($A581,'Data Sheet'!$A:E,6,FALSE),"NA")</f>
        <v>#NAME?</v>
      </c>
      <c r="G581" s="63" t="e">
        <f ca="1">_xludf.IFNA(VLOOKUP($A581,'Data Sheet'!$A:F,7,FALSE),"NA")</f>
        <v>#NAME?</v>
      </c>
      <c r="H581" s="64" t="e">
        <f ca="1">_xludf.IFNA(VLOOKUP($A581,'Data Sheet'!$A:Q,18,FALSE),"NA")</f>
        <v>#NAME?</v>
      </c>
      <c r="I581" s="63" t="e">
        <f ca="1">_xludf.IFNA(VLOOKUP($A581,'Data Sheet'!$A:T,19,FALSE),"NA")</f>
        <v>#NAME?</v>
      </c>
      <c r="J581" s="64" t="e">
        <f ca="1">_xludf.IFNA(VLOOKUP($A581,'Data Sheet'!$A:T,20,FALSE),"NA")</f>
        <v>#NAME?</v>
      </c>
    </row>
    <row r="582" spans="2:10" ht="15.75" customHeight="1" x14ac:dyDescent="0.15">
      <c r="B582" s="60" t="e">
        <f ca="1">_xludf.IFNA(VLOOKUP($A582,'Data Sheet'!$A:B,2,FALSE),"NA")</f>
        <v>#NAME?</v>
      </c>
      <c r="C582" s="61" t="e">
        <f ca="1">_xludf.IFNA(VLOOKUP($A582,'Data Sheet'!$A:U,3,FALSE),"NA")</f>
        <v>#NAME?</v>
      </c>
      <c r="D582" s="61" t="e">
        <f ca="1">_xludf.IFNA(VLOOKUP($A582,'Data Sheet'!$A:C,4,FALSE),"NA")</f>
        <v>#NAME?</v>
      </c>
      <c r="E582" s="61" t="e">
        <f ca="1">_xludf.IFNA(VLOOKUP($A582,'Data Sheet'!$A:D,5,FALSE),"NA")</f>
        <v>#NAME?</v>
      </c>
      <c r="F582" s="73" t="e">
        <f ca="1">_xludf.IFNA(VLOOKUP($A582,'Data Sheet'!$A:E,6,FALSE),"NA")</f>
        <v>#NAME?</v>
      </c>
      <c r="G582" s="63" t="e">
        <f ca="1">_xludf.IFNA(VLOOKUP($A582,'Data Sheet'!$A:F,7,FALSE),"NA")</f>
        <v>#NAME?</v>
      </c>
      <c r="H582" s="64" t="e">
        <f ca="1">_xludf.IFNA(VLOOKUP($A582,'Data Sheet'!$A:Q,18,FALSE),"NA")</f>
        <v>#NAME?</v>
      </c>
      <c r="I582" s="63" t="e">
        <f ca="1">_xludf.IFNA(VLOOKUP($A582,'Data Sheet'!$A:T,19,FALSE),"NA")</f>
        <v>#NAME?</v>
      </c>
      <c r="J582" s="64" t="e">
        <f ca="1">_xludf.IFNA(VLOOKUP($A582,'Data Sheet'!$A:T,20,FALSE),"NA")</f>
        <v>#NAME?</v>
      </c>
    </row>
    <row r="583" spans="2:10" ht="15.75" customHeight="1" x14ac:dyDescent="0.15">
      <c r="B583" s="60" t="e">
        <f ca="1">_xludf.IFNA(VLOOKUP($A583,'Data Sheet'!$A:B,2,FALSE),"NA")</f>
        <v>#NAME?</v>
      </c>
      <c r="C583" s="61" t="e">
        <f ca="1">_xludf.IFNA(VLOOKUP($A583,'Data Sheet'!$A:U,3,FALSE),"NA")</f>
        <v>#NAME?</v>
      </c>
      <c r="D583" s="61" t="e">
        <f ca="1">_xludf.IFNA(VLOOKUP($A583,'Data Sheet'!$A:C,4,FALSE),"NA")</f>
        <v>#NAME?</v>
      </c>
      <c r="E583" s="61" t="e">
        <f ca="1">_xludf.IFNA(VLOOKUP($A583,'Data Sheet'!$A:D,5,FALSE),"NA")</f>
        <v>#NAME?</v>
      </c>
      <c r="F583" s="73" t="e">
        <f ca="1">_xludf.IFNA(VLOOKUP($A583,'Data Sheet'!$A:E,6,FALSE),"NA")</f>
        <v>#NAME?</v>
      </c>
      <c r="G583" s="63" t="e">
        <f ca="1">_xludf.IFNA(VLOOKUP($A583,'Data Sheet'!$A:F,7,FALSE),"NA")</f>
        <v>#NAME?</v>
      </c>
      <c r="H583" s="64" t="e">
        <f ca="1">_xludf.IFNA(VLOOKUP($A583,'Data Sheet'!$A:Q,18,FALSE),"NA")</f>
        <v>#NAME?</v>
      </c>
      <c r="I583" s="63" t="e">
        <f ca="1">_xludf.IFNA(VLOOKUP($A583,'Data Sheet'!$A:T,19,FALSE),"NA")</f>
        <v>#NAME?</v>
      </c>
      <c r="J583" s="64" t="e">
        <f ca="1">_xludf.IFNA(VLOOKUP($A583,'Data Sheet'!$A:T,20,FALSE),"NA")</f>
        <v>#NAME?</v>
      </c>
    </row>
    <row r="584" spans="2:10" ht="15.75" customHeight="1" x14ac:dyDescent="0.15">
      <c r="B584" s="60" t="e">
        <f ca="1">_xludf.IFNA(VLOOKUP($A584,'Data Sheet'!$A:B,2,FALSE),"NA")</f>
        <v>#NAME?</v>
      </c>
      <c r="C584" s="61" t="e">
        <f ca="1">_xludf.IFNA(VLOOKUP($A584,'Data Sheet'!$A:U,3,FALSE),"NA")</f>
        <v>#NAME?</v>
      </c>
      <c r="D584" s="61" t="e">
        <f ca="1">_xludf.IFNA(VLOOKUP($A584,'Data Sheet'!$A:C,4,FALSE),"NA")</f>
        <v>#NAME?</v>
      </c>
      <c r="E584" s="61" t="e">
        <f ca="1">_xludf.IFNA(VLOOKUP($A584,'Data Sheet'!$A:D,5,FALSE),"NA")</f>
        <v>#NAME?</v>
      </c>
      <c r="F584" s="73" t="e">
        <f ca="1">_xludf.IFNA(VLOOKUP($A584,'Data Sheet'!$A:E,6,FALSE),"NA")</f>
        <v>#NAME?</v>
      </c>
      <c r="G584" s="63" t="e">
        <f ca="1">_xludf.IFNA(VLOOKUP($A584,'Data Sheet'!$A:F,7,FALSE),"NA")</f>
        <v>#NAME?</v>
      </c>
      <c r="H584" s="64" t="e">
        <f ca="1">_xludf.IFNA(VLOOKUP($A584,'Data Sheet'!$A:Q,18,FALSE),"NA")</f>
        <v>#NAME?</v>
      </c>
      <c r="I584" s="63" t="e">
        <f ca="1">_xludf.IFNA(VLOOKUP($A584,'Data Sheet'!$A:T,19,FALSE),"NA")</f>
        <v>#NAME?</v>
      </c>
      <c r="J584" s="64" t="e">
        <f ca="1">_xludf.IFNA(VLOOKUP($A584,'Data Sheet'!$A:T,20,FALSE),"NA")</f>
        <v>#NAME?</v>
      </c>
    </row>
    <row r="585" spans="2:10" ht="15.75" customHeight="1" x14ac:dyDescent="0.15">
      <c r="B585" s="60" t="e">
        <f ca="1">_xludf.IFNA(VLOOKUP($A585,'Data Sheet'!$A:B,2,FALSE),"NA")</f>
        <v>#NAME?</v>
      </c>
      <c r="C585" s="61" t="e">
        <f ca="1">_xludf.IFNA(VLOOKUP($A585,'Data Sheet'!$A:U,3,FALSE),"NA")</f>
        <v>#NAME?</v>
      </c>
      <c r="D585" s="61" t="e">
        <f ca="1">_xludf.IFNA(VLOOKUP($A585,'Data Sheet'!$A:C,4,FALSE),"NA")</f>
        <v>#NAME?</v>
      </c>
      <c r="E585" s="61" t="e">
        <f ca="1">_xludf.IFNA(VLOOKUP($A585,'Data Sheet'!$A:D,5,FALSE),"NA")</f>
        <v>#NAME?</v>
      </c>
      <c r="F585" s="73" t="e">
        <f ca="1">_xludf.IFNA(VLOOKUP($A585,'Data Sheet'!$A:E,6,FALSE),"NA")</f>
        <v>#NAME?</v>
      </c>
      <c r="G585" s="63" t="e">
        <f ca="1">_xludf.IFNA(VLOOKUP($A585,'Data Sheet'!$A:F,7,FALSE),"NA")</f>
        <v>#NAME?</v>
      </c>
      <c r="H585" s="64" t="e">
        <f ca="1">_xludf.IFNA(VLOOKUP($A585,'Data Sheet'!$A:Q,18,FALSE),"NA")</f>
        <v>#NAME?</v>
      </c>
      <c r="I585" s="63" t="e">
        <f ca="1">_xludf.IFNA(VLOOKUP($A585,'Data Sheet'!$A:T,19,FALSE),"NA")</f>
        <v>#NAME?</v>
      </c>
      <c r="J585" s="64" t="e">
        <f ca="1">_xludf.IFNA(VLOOKUP($A585,'Data Sheet'!$A:T,20,FALSE),"NA")</f>
        <v>#NAME?</v>
      </c>
    </row>
    <row r="586" spans="2:10" ht="15.75" customHeight="1" x14ac:dyDescent="0.15">
      <c r="B586" s="60" t="e">
        <f ca="1">_xludf.IFNA(VLOOKUP($A586,'Data Sheet'!$A:B,2,FALSE),"NA")</f>
        <v>#NAME?</v>
      </c>
      <c r="C586" s="61" t="e">
        <f ca="1">_xludf.IFNA(VLOOKUP($A586,'Data Sheet'!$A:U,3,FALSE),"NA")</f>
        <v>#NAME?</v>
      </c>
      <c r="D586" s="61" t="e">
        <f ca="1">_xludf.IFNA(VLOOKUP($A586,'Data Sheet'!$A:C,4,FALSE),"NA")</f>
        <v>#NAME?</v>
      </c>
      <c r="E586" s="61" t="e">
        <f ca="1">_xludf.IFNA(VLOOKUP($A586,'Data Sheet'!$A:D,5,FALSE),"NA")</f>
        <v>#NAME?</v>
      </c>
      <c r="F586" s="73" t="e">
        <f ca="1">_xludf.IFNA(VLOOKUP($A586,'Data Sheet'!$A:E,6,FALSE),"NA")</f>
        <v>#NAME?</v>
      </c>
      <c r="G586" s="63" t="e">
        <f ca="1">_xludf.IFNA(VLOOKUP($A586,'Data Sheet'!$A:F,7,FALSE),"NA")</f>
        <v>#NAME?</v>
      </c>
      <c r="H586" s="64" t="e">
        <f ca="1">_xludf.IFNA(VLOOKUP($A586,'Data Sheet'!$A:Q,18,FALSE),"NA")</f>
        <v>#NAME?</v>
      </c>
      <c r="I586" s="63" t="e">
        <f ca="1">_xludf.IFNA(VLOOKUP($A586,'Data Sheet'!$A:T,19,FALSE),"NA")</f>
        <v>#NAME?</v>
      </c>
      <c r="J586" s="64" t="e">
        <f ca="1">_xludf.IFNA(VLOOKUP($A586,'Data Sheet'!$A:T,20,FALSE),"NA")</f>
        <v>#NAME?</v>
      </c>
    </row>
    <row r="587" spans="2:10" ht="15.75" customHeight="1" x14ac:dyDescent="0.15">
      <c r="B587" s="60" t="e">
        <f ca="1">_xludf.IFNA(VLOOKUP($A587,'Data Sheet'!$A:B,2,FALSE),"NA")</f>
        <v>#NAME?</v>
      </c>
      <c r="C587" s="61" t="e">
        <f ca="1">_xludf.IFNA(VLOOKUP($A587,'Data Sheet'!$A:U,3,FALSE),"NA")</f>
        <v>#NAME?</v>
      </c>
      <c r="D587" s="61" t="e">
        <f ca="1">_xludf.IFNA(VLOOKUP($A587,'Data Sheet'!$A:C,4,FALSE),"NA")</f>
        <v>#NAME?</v>
      </c>
      <c r="E587" s="61" t="e">
        <f ca="1">_xludf.IFNA(VLOOKUP($A587,'Data Sheet'!$A:D,5,FALSE),"NA")</f>
        <v>#NAME?</v>
      </c>
      <c r="F587" s="73" t="e">
        <f ca="1">_xludf.IFNA(VLOOKUP($A587,'Data Sheet'!$A:E,6,FALSE),"NA")</f>
        <v>#NAME?</v>
      </c>
      <c r="G587" s="63" t="e">
        <f ca="1">_xludf.IFNA(VLOOKUP($A587,'Data Sheet'!$A:F,7,FALSE),"NA")</f>
        <v>#NAME?</v>
      </c>
      <c r="H587" s="64" t="e">
        <f ca="1">_xludf.IFNA(VLOOKUP($A587,'Data Sheet'!$A:Q,18,FALSE),"NA")</f>
        <v>#NAME?</v>
      </c>
      <c r="I587" s="63" t="e">
        <f ca="1">_xludf.IFNA(VLOOKUP($A587,'Data Sheet'!$A:T,19,FALSE),"NA")</f>
        <v>#NAME?</v>
      </c>
      <c r="J587" s="64" t="e">
        <f ca="1">_xludf.IFNA(VLOOKUP($A587,'Data Sheet'!$A:T,20,FALSE),"NA")</f>
        <v>#NAME?</v>
      </c>
    </row>
    <row r="588" spans="2:10" ht="15.75" customHeight="1" x14ac:dyDescent="0.15">
      <c r="B588" s="60" t="e">
        <f ca="1">_xludf.IFNA(VLOOKUP($A588,'Data Sheet'!$A:B,2,FALSE),"NA")</f>
        <v>#NAME?</v>
      </c>
      <c r="C588" s="61" t="e">
        <f ca="1">_xludf.IFNA(VLOOKUP($A588,'Data Sheet'!$A:U,3,FALSE),"NA")</f>
        <v>#NAME?</v>
      </c>
      <c r="D588" s="61" t="e">
        <f ca="1">_xludf.IFNA(VLOOKUP($A588,'Data Sheet'!$A:C,4,FALSE),"NA")</f>
        <v>#NAME?</v>
      </c>
      <c r="E588" s="61" t="e">
        <f ca="1">_xludf.IFNA(VLOOKUP($A588,'Data Sheet'!$A:D,5,FALSE),"NA")</f>
        <v>#NAME?</v>
      </c>
      <c r="F588" s="73" t="e">
        <f ca="1">_xludf.IFNA(VLOOKUP($A588,'Data Sheet'!$A:E,6,FALSE),"NA")</f>
        <v>#NAME?</v>
      </c>
      <c r="G588" s="63" t="e">
        <f ca="1">_xludf.IFNA(VLOOKUP($A588,'Data Sheet'!$A:F,7,FALSE),"NA")</f>
        <v>#NAME?</v>
      </c>
      <c r="H588" s="64" t="e">
        <f ca="1">_xludf.IFNA(VLOOKUP($A588,'Data Sheet'!$A:Q,18,FALSE),"NA")</f>
        <v>#NAME?</v>
      </c>
      <c r="I588" s="63" t="e">
        <f ca="1">_xludf.IFNA(VLOOKUP($A588,'Data Sheet'!$A:T,19,FALSE),"NA")</f>
        <v>#NAME?</v>
      </c>
      <c r="J588" s="64" t="e">
        <f ca="1">_xludf.IFNA(VLOOKUP($A588,'Data Sheet'!$A:T,20,FALSE),"NA")</f>
        <v>#NAME?</v>
      </c>
    </row>
    <row r="589" spans="2:10" ht="15.75" customHeight="1" x14ac:dyDescent="0.15">
      <c r="B589" s="60" t="e">
        <f ca="1">_xludf.IFNA(VLOOKUP($A589,'Data Sheet'!$A:B,2,FALSE),"NA")</f>
        <v>#NAME?</v>
      </c>
      <c r="C589" s="61" t="e">
        <f ca="1">_xludf.IFNA(VLOOKUP($A589,'Data Sheet'!$A:U,3,FALSE),"NA")</f>
        <v>#NAME?</v>
      </c>
      <c r="D589" s="61" t="e">
        <f ca="1">_xludf.IFNA(VLOOKUP($A589,'Data Sheet'!$A:C,4,FALSE),"NA")</f>
        <v>#NAME?</v>
      </c>
      <c r="E589" s="61" t="e">
        <f ca="1">_xludf.IFNA(VLOOKUP($A589,'Data Sheet'!$A:D,5,FALSE),"NA")</f>
        <v>#NAME?</v>
      </c>
      <c r="F589" s="73" t="e">
        <f ca="1">_xludf.IFNA(VLOOKUP($A589,'Data Sheet'!$A:E,6,FALSE),"NA")</f>
        <v>#NAME?</v>
      </c>
      <c r="G589" s="63" t="e">
        <f ca="1">_xludf.IFNA(VLOOKUP($A589,'Data Sheet'!$A:F,7,FALSE),"NA")</f>
        <v>#NAME?</v>
      </c>
      <c r="H589" s="64" t="e">
        <f ca="1">_xludf.IFNA(VLOOKUP($A589,'Data Sheet'!$A:Q,18,FALSE),"NA")</f>
        <v>#NAME?</v>
      </c>
      <c r="I589" s="63" t="e">
        <f ca="1">_xludf.IFNA(VLOOKUP($A589,'Data Sheet'!$A:T,19,FALSE),"NA")</f>
        <v>#NAME?</v>
      </c>
      <c r="J589" s="64" t="e">
        <f ca="1">_xludf.IFNA(VLOOKUP($A589,'Data Sheet'!$A:T,20,FALSE),"NA")</f>
        <v>#NAME?</v>
      </c>
    </row>
    <row r="590" spans="2:10" ht="15.75" customHeight="1" x14ac:dyDescent="0.15">
      <c r="B590" s="60" t="e">
        <f ca="1">_xludf.IFNA(VLOOKUP($A590,'Data Sheet'!$A:B,2,FALSE),"NA")</f>
        <v>#NAME?</v>
      </c>
      <c r="C590" s="61" t="e">
        <f ca="1">_xludf.IFNA(VLOOKUP($A590,'Data Sheet'!$A:U,3,FALSE),"NA")</f>
        <v>#NAME?</v>
      </c>
      <c r="D590" s="61" t="e">
        <f ca="1">_xludf.IFNA(VLOOKUP($A590,'Data Sheet'!$A:C,4,FALSE),"NA")</f>
        <v>#NAME?</v>
      </c>
      <c r="E590" s="61" t="e">
        <f ca="1">_xludf.IFNA(VLOOKUP($A590,'Data Sheet'!$A:D,5,FALSE),"NA")</f>
        <v>#NAME?</v>
      </c>
      <c r="F590" s="73" t="e">
        <f ca="1">_xludf.IFNA(VLOOKUP($A590,'Data Sheet'!$A:E,6,FALSE),"NA")</f>
        <v>#NAME?</v>
      </c>
      <c r="G590" s="63" t="e">
        <f ca="1">_xludf.IFNA(VLOOKUP($A590,'Data Sheet'!$A:F,7,FALSE),"NA")</f>
        <v>#NAME?</v>
      </c>
      <c r="H590" s="64" t="e">
        <f ca="1">_xludf.IFNA(VLOOKUP($A590,'Data Sheet'!$A:Q,18,FALSE),"NA")</f>
        <v>#NAME?</v>
      </c>
      <c r="I590" s="63" t="e">
        <f ca="1">_xludf.IFNA(VLOOKUP($A590,'Data Sheet'!$A:T,19,FALSE),"NA")</f>
        <v>#NAME?</v>
      </c>
      <c r="J590" s="64" t="e">
        <f ca="1">_xludf.IFNA(VLOOKUP($A590,'Data Sheet'!$A:T,20,FALSE),"NA")</f>
        <v>#NAME?</v>
      </c>
    </row>
    <row r="591" spans="2:10" ht="15.75" customHeight="1" x14ac:dyDescent="0.15">
      <c r="B591" s="60" t="e">
        <f ca="1">_xludf.IFNA(VLOOKUP($A591,'Data Sheet'!$A:B,2,FALSE),"NA")</f>
        <v>#NAME?</v>
      </c>
      <c r="C591" s="61" t="e">
        <f ca="1">_xludf.IFNA(VLOOKUP($A591,'Data Sheet'!$A:U,3,FALSE),"NA")</f>
        <v>#NAME?</v>
      </c>
      <c r="D591" s="61" t="e">
        <f ca="1">_xludf.IFNA(VLOOKUP($A591,'Data Sheet'!$A:C,4,FALSE),"NA")</f>
        <v>#NAME?</v>
      </c>
      <c r="E591" s="61" t="e">
        <f ca="1">_xludf.IFNA(VLOOKUP($A591,'Data Sheet'!$A:D,5,FALSE),"NA")</f>
        <v>#NAME?</v>
      </c>
      <c r="F591" s="73" t="e">
        <f ca="1">_xludf.IFNA(VLOOKUP($A591,'Data Sheet'!$A:E,6,FALSE),"NA")</f>
        <v>#NAME?</v>
      </c>
      <c r="G591" s="63" t="e">
        <f ca="1">_xludf.IFNA(VLOOKUP($A591,'Data Sheet'!$A:F,7,FALSE),"NA")</f>
        <v>#NAME?</v>
      </c>
      <c r="H591" s="64" t="e">
        <f ca="1">_xludf.IFNA(VLOOKUP($A591,'Data Sheet'!$A:Q,18,FALSE),"NA")</f>
        <v>#NAME?</v>
      </c>
      <c r="I591" s="63" t="e">
        <f ca="1">_xludf.IFNA(VLOOKUP($A591,'Data Sheet'!$A:T,19,FALSE),"NA")</f>
        <v>#NAME?</v>
      </c>
      <c r="J591" s="64" t="e">
        <f ca="1">_xludf.IFNA(VLOOKUP($A591,'Data Sheet'!$A:T,20,FALSE),"NA")</f>
        <v>#NAME?</v>
      </c>
    </row>
    <row r="592" spans="2:10" ht="15.75" customHeight="1" x14ac:dyDescent="0.15">
      <c r="B592" s="60" t="e">
        <f ca="1">_xludf.IFNA(VLOOKUP($A592,'Data Sheet'!$A:B,2,FALSE),"NA")</f>
        <v>#NAME?</v>
      </c>
      <c r="C592" s="61" t="e">
        <f ca="1">_xludf.IFNA(VLOOKUP($A592,'Data Sheet'!$A:U,3,FALSE),"NA")</f>
        <v>#NAME?</v>
      </c>
      <c r="D592" s="61" t="e">
        <f ca="1">_xludf.IFNA(VLOOKUP($A592,'Data Sheet'!$A:C,4,FALSE),"NA")</f>
        <v>#NAME?</v>
      </c>
      <c r="E592" s="61" t="e">
        <f ca="1">_xludf.IFNA(VLOOKUP($A592,'Data Sheet'!$A:D,5,FALSE),"NA")</f>
        <v>#NAME?</v>
      </c>
      <c r="F592" s="73" t="e">
        <f ca="1">_xludf.IFNA(VLOOKUP($A592,'Data Sheet'!$A:E,6,FALSE),"NA")</f>
        <v>#NAME?</v>
      </c>
      <c r="G592" s="63" t="e">
        <f ca="1">_xludf.IFNA(VLOOKUP($A592,'Data Sheet'!$A:F,7,FALSE),"NA")</f>
        <v>#NAME?</v>
      </c>
      <c r="H592" s="64" t="e">
        <f ca="1">_xludf.IFNA(VLOOKUP($A592,'Data Sheet'!$A:Q,18,FALSE),"NA")</f>
        <v>#NAME?</v>
      </c>
      <c r="I592" s="63" t="e">
        <f ca="1">_xludf.IFNA(VLOOKUP($A592,'Data Sheet'!$A:T,19,FALSE),"NA")</f>
        <v>#NAME?</v>
      </c>
      <c r="J592" s="64" t="e">
        <f ca="1">_xludf.IFNA(VLOOKUP($A592,'Data Sheet'!$A:T,20,FALSE),"NA")</f>
        <v>#NAME?</v>
      </c>
    </row>
    <row r="593" spans="2:10" ht="15.75" customHeight="1" x14ac:dyDescent="0.15">
      <c r="B593" s="60" t="e">
        <f ca="1">_xludf.IFNA(VLOOKUP($A593,'Data Sheet'!$A:B,2,FALSE),"NA")</f>
        <v>#NAME?</v>
      </c>
      <c r="C593" s="61" t="e">
        <f ca="1">_xludf.IFNA(VLOOKUP($A593,'Data Sheet'!$A:U,3,FALSE),"NA")</f>
        <v>#NAME?</v>
      </c>
      <c r="D593" s="61" t="e">
        <f ca="1">_xludf.IFNA(VLOOKUP($A593,'Data Sheet'!$A:C,4,FALSE),"NA")</f>
        <v>#NAME?</v>
      </c>
      <c r="E593" s="61" t="e">
        <f ca="1">_xludf.IFNA(VLOOKUP($A593,'Data Sheet'!$A:D,5,FALSE),"NA")</f>
        <v>#NAME?</v>
      </c>
      <c r="F593" s="73" t="e">
        <f ca="1">_xludf.IFNA(VLOOKUP($A593,'Data Sheet'!$A:E,6,FALSE),"NA")</f>
        <v>#NAME?</v>
      </c>
      <c r="G593" s="63" t="e">
        <f ca="1">_xludf.IFNA(VLOOKUP($A593,'Data Sheet'!$A:F,7,FALSE),"NA")</f>
        <v>#NAME?</v>
      </c>
      <c r="H593" s="64" t="e">
        <f ca="1">_xludf.IFNA(VLOOKUP($A593,'Data Sheet'!$A:Q,18,FALSE),"NA")</f>
        <v>#NAME?</v>
      </c>
      <c r="I593" s="63" t="e">
        <f ca="1">_xludf.IFNA(VLOOKUP($A593,'Data Sheet'!$A:T,19,FALSE),"NA")</f>
        <v>#NAME?</v>
      </c>
      <c r="J593" s="64" t="e">
        <f ca="1">_xludf.IFNA(VLOOKUP($A593,'Data Sheet'!$A:T,20,FALSE),"NA")</f>
        <v>#NAME?</v>
      </c>
    </row>
    <row r="594" spans="2:10" ht="15.75" customHeight="1" x14ac:dyDescent="0.15">
      <c r="B594" s="60" t="e">
        <f ca="1">_xludf.IFNA(VLOOKUP($A594,'Data Sheet'!$A:B,2,FALSE),"NA")</f>
        <v>#NAME?</v>
      </c>
      <c r="C594" s="61" t="e">
        <f ca="1">_xludf.IFNA(VLOOKUP($A594,'Data Sheet'!$A:U,3,FALSE),"NA")</f>
        <v>#NAME?</v>
      </c>
      <c r="D594" s="61" t="e">
        <f ca="1">_xludf.IFNA(VLOOKUP($A594,'Data Sheet'!$A:C,4,FALSE),"NA")</f>
        <v>#NAME?</v>
      </c>
      <c r="E594" s="61" t="e">
        <f ca="1">_xludf.IFNA(VLOOKUP($A594,'Data Sheet'!$A:D,5,FALSE),"NA")</f>
        <v>#NAME?</v>
      </c>
      <c r="F594" s="73" t="e">
        <f ca="1">_xludf.IFNA(VLOOKUP($A594,'Data Sheet'!$A:E,6,FALSE),"NA")</f>
        <v>#NAME?</v>
      </c>
      <c r="G594" s="63" t="e">
        <f ca="1">_xludf.IFNA(VLOOKUP($A594,'Data Sheet'!$A:F,7,FALSE),"NA")</f>
        <v>#NAME?</v>
      </c>
      <c r="H594" s="64" t="e">
        <f ca="1">_xludf.IFNA(VLOOKUP($A594,'Data Sheet'!$A:Q,18,FALSE),"NA")</f>
        <v>#NAME?</v>
      </c>
      <c r="I594" s="63" t="e">
        <f ca="1">_xludf.IFNA(VLOOKUP($A594,'Data Sheet'!$A:T,19,FALSE),"NA")</f>
        <v>#NAME?</v>
      </c>
      <c r="J594" s="64" t="e">
        <f ca="1">_xludf.IFNA(VLOOKUP($A594,'Data Sheet'!$A:T,20,FALSE),"NA")</f>
        <v>#NAME?</v>
      </c>
    </row>
    <row r="595" spans="2:10" ht="15.75" customHeight="1" x14ac:dyDescent="0.15">
      <c r="B595" s="60" t="e">
        <f ca="1">_xludf.IFNA(VLOOKUP($A595,'Data Sheet'!$A:B,2,FALSE),"NA")</f>
        <v>#NAME?</v>
      </c>
      <c r="C595" s="61" t="e">
        <f ca="1">_xludf.IFNA(VLOOKUP($A595,'Data Sheet'!$A:U,3,FALSE),"NA")</f>
        <v>#NAME?</v>
      </c>
      <c r="D595" s="61" t="e">
        <f ca="1">_xludf.IFNA(VLOOKUP($A595,'Data Sheet'!$A:C,4,FALSE),"NA")</f>
        <v>#NAME?</v>
      </c>
      <c r="E595" s="61" t="e">
        <f ca="1">_xludf.IFNA(VLOOKUP($A595,'Data Sheet'!$A:D,5,FALSE),"NA")</f>
        <v>#NAME?</v>
      </c>
      <c r="F595" s="73" t="e">
        <f ca="1">_xludf.IFNA(VLOOKUP($A595,'Data Sheet'!$A:E,6,FALSE),"NA")</f>
        <v>#NAME?</v>
      </c>
      <c r="G595" s="63" t="e">
        <f ca="1">_xludf.IFNA(VLOOKUP($A595,'Data Sheet'!$A:F,7,FALSE),"NA")</f>
        <v>#NAME?</v>
      </c>
      <c r="H595" s="64" t="e">
        <f ca="1">_xludf.IFNA(VLOOKUP($A595,'Data Sheet'!$A:Q,18,FALSE),"NA")</f>
        <v>#NAME?</v>
      </c>
      <c r="I595" s="63" t="e">
        <f ca="1">_xludf.IFNA(VLOOKUP($A595,'Data Sheet'!$A:T,19,FALSE),"NA")</f>
        <v>#NAME?</v>
      </c>
      <c r="J595" s="64" t="e">
        <f ca="1">_xludf.IFNA(VLOOKUP($A595,'Data Sheet'!$A:T,20,FALSE),"NA")</f>
        <v>#NAME?</v>
      </c>
    </row>
    <row r="596" spans="2:10" ht="15.75" customHeight="1" x14ac:dyDescent="0.15">
      <c r="B596" s="60" t="e">
        <f ca="1">_xludf.IFNA(VLOOKUP($A596,'Data Sheet'!$A:B,2,FALSE),"NA")</f>
        <v>#NAME?</v>
      </c>
      <c r="C596" s="61" t="e">
        <f ca="1">_xludf.IFNA(VLOOKUP($A596,'Data Sheet'!$A:U,3,FALSE),"NA")</f>
        <v>#NAME?</v>
      </c>
      <c r="D596" s="61" t="e">
        <f ca="1">_xludf.IFNA(VLOOKUP($A596,'Data Sheet'!$A:C,4,FALSE),"NA")</f>
        <v>#NAME?</v>
      </c>
      <c r="E596" s="61" t="e">
        <f ca="1">_xludf.IFNA(VLOOKUP($A596,'Data Sheet'!$A:D,5,FALSE),"NA")</f>
        <v>#NAME?</v>
      </c>
      <c r="F596" s="73" t="e">
        <f ca="1">_xludf.IFNA(VLOOKUP($A596,'Data Sheet'!$A:E,6,FALSE),"NA")</f>
        <v>#NAME?</v>
      </c>
      <c r="G596" s="63" t="e">
        <f ca="1">_xludf.IFNA(VLOOKUP($A596,'Data Sheet'!$A:F,7,FALSE),"NA")</f>
        <v>#NAME?</v>
      </c>
      <c r="H596" s="64" t="e">
        <f ca="1">_xludf.IFNA(VLOOKUP($A596,'Data Sheet'!$A:Q,18,FALSE),"NA")</f>
        <v>#NAME?</v>
      </c>
      <c r="I596" s="63" t="e">
        <f ca="1">_xludf.IFNA(VLOOKUP($A596,'Data Sheet'!$A:T,19,FALSE),"NA")</f>
        <v>#NAME?</v>
      </c>
      <c r="J596" s="64" t="e">
        <f ca="1">_xludf.IFNA(VLOOKUP($A596,'Data Sheet'!$A:T,20,FALSE),"NA")</f>
        <v>#NAME?</v>
      </c>
    </row>
    <row r="597" spans="2:10" ht="15.75" customHeight="1" x14ac:dyDescent="0.15">
      <c r="B597" s="60" t="e">
        <f ca="1">_xludf.IFNA(VLOOKUP($A597,'Data Sheet'!$A:B,2,FALSE),"NA")</f>
        <v>#NAME?</v>
      </c>
      <c r="C597" s="61" t="e">
        <f ca="1">_xludf.IFNA(VLOOKUP($A597,'Data Sheet'!$A:U,3,FALSE),"NA")</f>
        <v>#NAME?</v>
      </c>
      <c r="D597" s="61" t="e">
        <f ca="1">_xludf.IFNA(VLOOKUP($A597,'Data Sheet'!$A:C,4,FALSE),"NA")</f>
        <v>#NAME?</v>
      </c>
      <c r="E597" s="61" t="e">
        <f ca="1">_xludf.IFNA(VLOOKUP($A597,'Data Sheet'!$A:D,5,FALSE),"NA")</f>
        <v>#NAME?</v>
      </c>
      <c r="F597" s="73" t="e">
        <f ca="1">_xludf.IFNA(VLOOKUP($A597,'Data Sheet'!$A:E,6,FALSE),"NA")</f>
        <v>#NAME?</v>
      </c>
      <c r="G597" s="63" t="e">
        <f ca="1">_xludf.IFNA(VLOOKUP($A597,'Data Sheet'!$A:F,7,FALSE),"NA")</f>
        <v>#NAME?</v>
      </c>
      <c r="H597" s="64" t="e">
        <f ca="1">_xludf.IFNA(VLOOKUP($A597,'Data Sheet'!$A:Q,18,FALSE),"NA")</f>
        <v>#NAME?</v>
      </c>
      <c r="I597" s="63" t="e">
        <f ca="1">_xludf.IFNA(VLOOKUP($A597,'Data Sheet'!$A:T,19,FALSE),"NA")</f>
        <v>#NAME?</v>
      </c>
      <c r="J597" s="64" t="e">
        <f ca="1">_xludf.IFNA(VLOOKUP($A597,'Data Sheet'!$A:T,20,FALSE),"NA")</f>
        <v>#NAME?</v>
      </c>
    </row>
    <row r="598" spans="2:10" ht="15.75" customHeight="1" x14ac:dyDescent="0.15">
      <c r="B598" s="60" t="e">
        <f ca="1">_xludf.IFNA(VLOOKUP($A598,'Data Sheet'!$A:B,2,FALSE),"NA")</f>
        <v>#NAME?</v>
      </c>
      <c r="C598" s="61" t="e">
        <f ca="1">_xludf.IFNA(VLOOKUP($A598,'Data Sheet'!$A:U,3,FALSE),"NA")</f>
        <v>#NAME?</v>
      </c>
      <c r="D598" s="61" t="e">
        <f ca="1">_xludf.IFNA(VLOOKUP($A598,'Data Sheet'!$A:C,4,FALSE),"NA")</f>
        <v>#NAME?</v>
      </c>
      <c r="E598" s="61" t="e">
        <f ca="1">_xludf.IFNA(VLOOKUP($A598,'Data Sheet'!$A:D,5,FALSE),"NA")</f>
        <v>#NAME?</v>
      </c>
      <c r="F598" s="73" t="e">
        <f ca="1">_xludf.IFNA(VLOOKUP($A598,'Data Sheet'!$A:E,6,FALSE),"NA")</f>
        <v>#NAME?</v>
      </c>
      <c r="G598" s="63" t="e">
        <f ca="1">_xludf.IFNA(VLOOKUP($A598,'Data Sheet'!$A:F,7,FALSE),"NA")</f>
        <v>#NAME?</v>
      </c>
      <c r="H598" s="64" t="e">
        <f ca="1">_xludf.IFNA(VLOOKUP($A598,'Data Sheet'!$A:Q,18,FALSE),"NA")</f>
        <v>#NAME?</v>
      </c>
      <c r="I598" s="63" t="e">
        <f ca="1">_xludf.IFNA(VLOOKUP($A598,'Data Sheet'!$A:T,19,FALSE),"NA")</f>
        <v>#NAME?</v>
      </c>
      <c r="J598" s="64" t="e">
        <f ca="1">_xludf.IFNA(VLOOKUP($A598,'Data Sheet'!$A:T,20,FALSE),"NA")</f>
        <v>#NAME?</v>
      </c>
    </row>
    <row r="599" spans="2:10" ht="15.75" customHeight="1" x14ac:dyDescent="0.15">
      <c r="B599" s="60" t="e">
        <f ca="1">_xludf.IFNA(VLOOKUP($A599,'Data Sheet'!$A:B,2,FALSE),"NA")</f>
        <v>#NAME?</v>
      </c>
      <c r="C599" s="61" t="e">
        <f ca="1">_xludf.IFNA(VLOOKUP($A599,'Data Sheet'!$A:U,3,FALSE),"NA")</f>
        <v>#NAME?</v>
      </c>
      <c r="D599" s="61" t="e">
        <f ca="1">_xludf.IFNA(VLOOKUP($A599,'Data Sheet'!$A:C,4,FALSE),"NA")</f>
        <v>#NAME?</v>
      </c>
      <c r="E599" s="61" t="e">
        <f ca="1">_xludf.IFNA(VLOOKUP($A599,'Data Sheet'!$A:D,5,FALSE),"NA")</f>
        <v>#NAME?</v>
      </c>
      <c r="F599" s="73" t="e">
        <f ca="1">_xludf.IFNA(VLOOKUP($A599,'Data Sheet'!$A:E,6,FALSE),"NA")</f>
        <v>#NAME?</v>
      </c>
      <c r="G599" s="63" t="e">
        <f ca="1">_xludf.IFNA(VLOOKUP($A599,'Data Sheet'!$A:F,7,FALSE),"NA")</f>
        <v>#NAME?</v>
      </c>
      <c r="H599" s="64" t="e">
        <f ca="1">_xludf.IFNA(VLOOKUP($A599,'Data Sheet'!$A:Q,18,FALSE),"NA")</f>
        <v>#NAME?</v>
      </c>
      <c r="I599" s="63" t="e">
        <f ca="1">_xludf.IFNA(VLOOKUP($A599,'Data Sheet'!$A:T,19,FALSE),"NA")</f>
        <v>#NAME?</v>
      </c>
      <c r="J599" s="64" t="e">
        <f ca="1">_xludf.IFNA(VLOOKUP($A599,'Data Sheet'!$A:T,20,FALSE),"NA")</f>
        <v>#NAME?</v>
      </c>
    </row>
    <row r="600" spans="2:10" ht="15.75" customHeight="1" x14ac:dyDescent="0.15">
      <c r="B600" s="60" t="e">
        <f ca="1">_xludf.IFNA(VLOOKUP($A600,'Data Sheet'!$A:B,2,FALSE),"NA")</f>
        <v>#NAME?</v>
      </c>
      <c r="C600" s="61" t="e">
        <f ca="1">_xludf.IFNA(VLOOKUP($A600,'Data Sheet'!$A:U,3,FALSE),"NA")</f>
        <v>#NAME?</v>
      </c>
      <c r="D600" s="61" t="e">
        <f ca="1">_xludf.IFNA(VLOOKUP($A600,'Data Sheet'!$A:C,4,FALSE),"NA")</f>
        <v>#NAME?</v>
      </c>
      <c r="E600" s="61" t="e">
        <f ca="1">_xludf.IFNA(VLOOKUP($A600,'Data Sheet'!$A:D,5,FALSE),"NA")</f>
        <v>#NAME?</v>
      </c>
      <c r="F600" s="73" t="e">
        <f ca="1">_xludf.IFNA(VLOOKUP($A600,'Data Sheet'!$A:E,6,FALSE),"NA")</f>
        <v>#NAME?</v>
      </c>
      <c r="G600" s="63" t="e">
        <f ca="1">_xludf.IFNA(VLOOKUP($A600,'Data Sheet'!$A:F,7,FALSE),"NA")</f>
        <v>#NAME?</v>
      </c>
      <c r="H600" s="64" t="e">
        <f ca="1">_xludf.IFNA(VLOOKUP($A600,'Data Sheet'!$A:Q,18,FALSE),"NA")</f>
        <v>#NAME?</v>
      </c>
      <c r="I600" s="63" t="e">
        <f ca="1">_xludf.IFNA(VLOOKUP($A600,'Data Sheet'!$A:T,19,FALSE),"NA")</f>
        <v>#NAME?</v>
      </c>
      <c r="J600" s="64" t="e">
        <f ca="1">_xludf.IFNA(VLOOKUP($A600,'Data Sheet'!$A:T,20,FALSE),"NA")</f>
        <v>#NAME?</v>
      </c>
    </row>
    <row r="601" spans="2:10" ht="15.75" customHeight="1" x14ac:dyDescent="0.15">
      <c r="B601" s="60" t="e">
        <f ca="1">_xludf.IFNA(VLOOKUP($A601,'Data Sheet'!$A:B,2,FALSE),"NA")</f>
        <v>#NAME?</v>
      </c>
      <c r="C601" s="61" t="e">
        <f ca="1">_xludf.IFNA(VLOOKUP($A601,'Data Sheet'!$A:U,3,FALSE),"NA")</f>
        <v>#NAME?</v>
      </c>
      <c r="D601" s="61" t="e">
        <f ca="1">_xludf.IFNA(VLOOKUP($A601,'Data Sheet'!$A:C,4,FALSE),"NA")</f>
        <v>#NAME?</v>
      </c>
      <c r="E601" s="61" t="e">
        <f ca="1">_xludf.IFNA(VLOOKUP($A601,'Data Sheet'!$A:D,5,FALSE),"NA")</f>
        <v>#NAME?</v>
      </c>
      <c r="F601" s="73" t="e">
        <f ca="1">_xludf.IFNA(VLOOKUP($A601,'Data Sheet'!$A:E,6,FALSE),"NA")</f>
        <v>#NAME?</v>
      </c>
      <c r="G601" s="63" t="e">
        <f ca="1">_xludf.IFNA(VLOOKUP($A601,'Data Sheet'!$A:F,7,FALSE),"NA")</f>
        <v>#NAME?</v>
      </c>
      <c r="H601" s="64" t="e">
        <f ca="1">_xludf.IFNA(VLOOKUP($A601,'Data Sheet'!$A:Q,18,FALSE),"NA")</f>
        <v>#NAME?</v>
      </c>
      <c r="I601" s="63" t="e">
        <f ca="1">_xludf.IFNA(VLOOKUP($A601,'Data Sheet'!$A:T,19,FALSE),"NA")</f>
        <v>#NAME?</v>
      </c>
      <c r="J601" s="64" t="e">
        <f ca="1">_xludf.IFNA(VLOOKUP($A601,'Data Sheet'!$A:T,20,FALSE),"NA")</f>
        <v>#NAME?</v>
      </c>
    </row>
    <row r="602" spans="2:10" ht="15.75" customHeight="1" x14ac:dyDescent="0.15">
      <c r="B602" s="60" t="e">
        <f ca="1">_xludf.IFNA(VLOOKUP($A602,'Data Sheet'!$A:B,2,FALSE),"NA")</f>
        <v>#NAME?</v>
      </c>
      <c r="C602" s="61" t="e">
        <f ca="1">_xludf.IFNA(VLOOKUP($A602,'Data Sheet'!$A:U,3,FALSE),"NA")</f>
        <v>#NAME?</v>
      </c>
      <c r="D602" s="61" t="e">
        <f ca="1">_xludf.IFNA(VLOOKUP($A602,'Data Sheet'!$A:C,4,FALSE),"NA")</f>
        <v>#NAME?</v>
      </c>
      <c r="E602" s="61" t="e">
        <f ca="1">_xludf.IFNA(VLOOKUP($A602,'Data Sheet'!$A:D,5,FALSE),"NA")</f>
        <v>#NAME?</v>
      </c>
      <c r="F602" s="73" t="e">
        <f ca="1">_xludf.IFNA(VLOOKUP($A602,'Data Sheet'!$A:E,6,FALSE),"NA")</f>
        <v>#NAME?</v>
      </c>
      <c r="G602" s="63" t="e">
        <f ca="1">_xludf.IFNA(VLOOKUP($A602,'Data Sheet'!$A:F,7,FALSE),"NA")</f>
        <v>#NAME?</v>
      </c>
      <c r="H602" s="64" t="e">
        <f ca="1">_xludf.IFNA(VLOOKUP($A602,'Data Sheet'!$A:Q,18,FALSE),"NA")</f>
        <v>#NAME?</v>
      </c>
      <c r="I602" s="63" t="e">
        <f ca="1">_xludf.IFNA(VLOOKUP($A602,'Data Sheet'!$A:T,19,FALSE),"NA")</f>
        <v>#NAME?</v>
      </c>
      <c r="J602" s="64" t="e">
        <f ca="1">_xludf.IFNA(VLOOKUP($A602,'Data Sheet'!$A:T,20,FALSE),"NA")</f>
        <v>#NAME?</v>
      </c>
    </row>
    <row r="603" spans="2:10" ht="15.75" customHeight="1" x14ac:dyDescent="0.15">
      <c r="B603" s="60" t="e">
        <f ca="1">_xludf.IFNA(VLOOKUP($A603,'Data Sheet'!$A:B,2,FALSE),"NA")</f>
        <v>#NAME?</v>
      </c>
      <c r="C603" s="61" t="e">
        <f ca="1">_xludf.IFNA(VLOOKUP($A603,'Data Sheet'!$A:U,3,FALSE),"NA")</f>
        <v>#NAME?</v>
      </c>
      <c r="D603" s="61" t="e">
        <f ca="1">_xludf.IFNA(VLOOKUP($A603,'Data Sheet'!$A:C,4,FALSE),"NA")</f>
        <v>#NAME?</v>
      </c>
      <c r="E603" s="61" t="e">
        <f ca="1">_xludf.IFNA(VLOOKUP($A603,'Data Sheet'!$A:D,5,FALSE),"NA")</f>
        <v>#NAME?</v>
      </c>
      <c r="F603" s="73" t="e">
        <f ca="1">_xludf.IFNA(VLOOKUP($A603,'Data Sheet'!$A:E,6,FALSE),"NA")</f>
        <v>#NAME?</v>
      </c>
      <c r="G603" s="63" t="e">
        <f ca="1">_xludf.IFNA(VLOOKUP($A603,'Data Sheet'!$A:F,7,FALSE),"NA")</f>
        <v>#NAME?</v>
      </c>
      <c r="H603" s="64" t="e">
        <f ca="1">_xludf.IFNA(VLOOKUP($A603,'Data Sheet'!$A:Q,18,FALSE),"NA")</f>
        <v>#NAME?</v>
      </c>
      <c r="I603" s="63" t="e">
        <f ca="1">_xludf.IFNA(VLOOKUP($A603,'Data Sheet'!$A:T,19,FALSE),"NA")</f>
        <v>#NAME?</v>
      </c>
      <c r="J603" s="64" t="e">
        <f ca="1">_xludf.IFNA(VLOOKUP($A603,'Data Sheet'!$A:T,20,FALSE),"NA")</f>
        <v>#NAME?</v>
      </c>
    </row>
    <row r="604" spans="2:10" ht="15.75" customHeight="1" x14ac:dyDescent="0.15">
      <c r="B604" s="60" t="e">
        <f ca="1">_xludf.IFNA(VLOOKUP($A604,'Data Sheet'!$A:B,2,FALSE),"NA")</f>
        <v>#NAME?</v>
      </c>
      <c r="C604" s="61" t="e">
        <f ca="1">_xludf.IFNA(VLOOKUP($A604,'Data Sheet'!$A:U,3,FALSE),"NA")</f>
        <v>#NAME?</v>
      </c>
      <c r="D604" s="61" t="e">
        <f ca="1">_xludf.IFNA(VLOOKUP($A604,'Data Sheet'!$A:C,4,FALSE),"NA")</f>
        <v>#NAME?</v>
      </c>
      <c r="E604" s="61" t="e">
        <f ca="1">_xludf.IFNA(VLOOKUP($A604,'Data Sheet'!$A:D,5,FALSE),"NA")</f>
        <v>#NAME?</v>
      </c>
      <c r="F604" s="73" t="e">
        <f ca="1">_xludf.IFNA(VLOOKUP($A604,'Data Sheet'!$A:E,6,FALSE),"NA")</f>
        <v>#NAME?</v>
      </c>
      <c r="G604" s="63" t="e">
        <f ca="1">_xludf.IFNA(VLOOKUP($A604,'Data Sheet'!$A:F,7,FALSE),"NA")</f>
        <v>#NAME?</v>
      </c>
      <c r="H604" s="64" t="e">
        <f ca="1">_xludf.IFNA(VLOOKUP($A604,'Data Sheet'!$A:Q,18,FALSE),"NA")</f>
        <v>#NAME?</v>
      </c>
      <c r="I604" s="63" t="e">
        <f ca="1">_xludf.IFNA(VLOOKUP($A604,'Data Sheet'!$A:T,19,FALSE),"NA")</f>
        <v>#NAME?</v>
      </c>
      <c r="J604" s="64" t="e">
        <f ca="1">_xludf.IFNA(VLOOKUP($A604,'Data Sheet'!$A:T,20,FALSE),"NA")</f>
        <v>#NAME?</v>
      </c>
    </row>
    <row r="605" spans="2:10" ht="15.75" customHeight="1" x14ac:dyDescent="0.15">
      <c r="B605" s="60" t="e">
        <f ca="1">_xludf.IFNA(VLOOKUP($A605,'Data Sheet'!$A:B,2,FALSE),"NA")</f>
        <v>#NAME?</v>
      </c>
      <c r="C605" s="61" t="e">
        <f ca="1">_xludf.IFNA(VLOOKUP($A605,'Data Sheet'!$A:U,3,FALSE),"NA")</f>
        <v>#NAME?</v>
      </c>
      <c r="D605" s="61" t="e">
        <f ca="1">_xludf.IFNA(VLOOKUP($A605,'Data Sheet'!$A:C,4,FALSE),"NA")</f>
        <v>#NAME?</v>
      </c>
      <c r="E605" s="61" t="e">
        <f ca="1">_xludf.IFNA(VLOOKUP($A605,'Data Sheet'!$A:D,5,FALSE),"NA")</f>
        <v>#NAME?</v>
      </c>
      <c r="F605" s="73" t="e">
        <f ca="1">_xludf.IFNA(VLOOKUP($A605,'Data Sheet'!$A:E,6,FALSE),"NA")</f>
        <v>#NAME?</v>
      </c>
      <c r="G605" s="63" t="e">
        <f ca="1">_xludf.IFNA(VLOOKUP($A605,'Data Sheet'!$A:F,7,FALSE),"NA")</f>
        <v>#NAME?</v>
      </c>
      <c r="H605" s="64" t="e">
        <f ca="1">_xludf.IFNA(VLOOKUP($A605,'Data Sheet'!$A:Q,18,FALSE),"NA")</f>
        <v>#NAME?</v>
      </c>
      <c r="I605" s="63" t="e">
        <f ca="1">_xludf.IFNA(VLOOKUP($A605,'Data Sheet'!$A:T,19,FALSE),"NA")</f>
        <v>#NAME?</v>
      </c>
      <c r="J605" s="64" t="e">
        <f ca="1">_xludf.IFNA(VLOOKUP($A605,'Data Sheet'!$A:T,20,FALSE),"NA")</f>
        <v>#NAME?</v>
      </c>
    </row>
    <row r="606" spans="2:10" ht="15.75" customHeight="1" x14ac:dyDescent="0.15">
      <c r="B606" s="60" t="e">
        <f ca="1">_xludf.IFNA(VLOOKUP($A606,'Data Sheet'!$A:B,2,FALSE),"NA")</f>
        <v>#NAME?</v>
      </c>
      <c r="C606" s="61" t="e">
        <f ca="1">_xludf.IFNA(VLOOKUP($A606,'Data Sheet'!$A:U,3,FALSE),"NA")</f>
        <v>#NAME?</v>
      </c>
      <c r="D606" s="61" t="e">
        <f ca="1">_xludf.IFNA(VLOOKUP($A606,'Data Sheet'!$A:C,4,FALSE),"NA")</f>
        <v>#NAME?</v>
      </c>
      <c r="E606" s="61" t="e">
        <f ca="1">_xludf.IFNA(VLOOKUP($A606,'Data Sheet'!$A:D,5,FALSE),"NA")</f>
        <v>#NAME?</v>
      </c>
      <c r="F606" s="73" t="e">
        <f ca="1">_xludf.IFNA(VLOOKUP($A606,'Data Sheet'!$A:E,6,FALSE),"NA")</f>
        <v>#NAME?</v>
      </c>
      <c r="G606" s="63" t="e">
        <f ca="1">_xludf.IFNA(VLOOKUP($A606,'Data Sheet'!$A:F,7,FALSE),"NA")</f>
        <v>#NAME?</v>
      </c>
      <c r="H606" s="64" t="e">
        <f ca="1">_xludf.IFNA(VLOOKUP($A606,'Data Sheet'!$A:Q,18,FALSE),"NA")</f>
        <v>#NAME?</v>
      </c>
      <c r="I606" s="63" t="e">
        <f ca="1">_xludf.IFNA(VLOOKUP($A606,'Data Sheet'!$A:T,19,FALSE),"NA")</f>
        <v>#NAME?</v>
      </c>
      <c r="J606" s="64" t="e">
        <f ca="1">_xludf.IFNA(VLOOKUP($A606,'Data Sheet'!$A:T,20,FALSE),"NA")</f>
        <v>#NAME?</v>
      </c>
    </row>
    <row r="607" spans="2:10" ht="15.75" customHeight="1" x14ac:dyDescent="0.15">
      <c r="B607" s="60" t="e">
        <f ca="1">_xludf.IFNA(VLOOKUP($A607,'Data Sheet'!$A:B,2,FALSE),"NA")</f>
        <v>#NAME?</v>
      </c>
      <c r="C607" s="61" t="e">
        <f ca="1">_xludf.IFNA(VLOOKUP($A607,'Data Sheet'!$A:U,3,FALSE),"NA")</f>
        <v>#NAME?</v>
      </c>
      <c r="D607" s="61" t="e">
        <f ca="1">_xludf.IFNA(VLOOKUP($A607,'Data Sheet'!$A:C,4,FALSE),"NA")</f>
        <v>#NAME?</v>
      </c>
      <c r="E607" s="61" t="e">
        <f ca="1">_xludf.IFNA(VLOOKUP($A607,'Data Sheet'!$A:D,5,FALSE),"NA")</f>
        <v>#NAME?</v>
      </c>
      <c r="F607" s="73" t="e">
        <f ca="1">_xludf.IFNA(VLOOKUP($A607,'Data Sheet'!$A:E,6,FALSE),"NA")</f>
        <v>#NAME?</v>
      </c>
      <c r="G607" s="63" t="e">
        <f ca="1">_xludf.IFNA(VLOOKUP($A607,'Data Sheet'!$A:F,7,FALSE),"NA")</f>
        <v>#NAME?</v>
      </c>
      <c r="H607" s="64" t="e">
        <f ca="1">_xludf.IFNA(VLOOKUP($A607,'Data Sheet'!$A:Q,18,FALSE),"NA")</f>
        <v>#NAME?</v>
      </c>
      <c r="I607" s="63" t="e">
        <f ca="1">_xludf.IFNA(VLOOKUP($A607,'Data Sheet'!$A:T,19,FALSE),"NA")</f>
        <v>#NAME?</v>
      </c>
      <c r="J607" s="64" t="e">
        <f ca="1">_xludf.IFNA(VLOOKUP($A607,'Data Sheet'!$A:T,20,FALSE),"NA")</f>
        <v>#NAME?</v>
      </c>
    </row>
    <row r="608" spans="2:10" ht="15.75" customHeight="1" x14ac:dyDescent="0.15">
      <c r="B608" s="60" t="e">
        <f ca="1">_xludf.IFNA(VLOOKUP($A608,'Data Sheet'!$A:B,2,FALSE),"NA")</f>
        <v>#NAME?</v>
      </c>
      <c r="C608" s="61" t="e">
        <f ca="1">_xludf.IFNA(VLOOKUP($A608,'Data Sheet'!$A:U,3,FALSE),"NA")</f>
        <v>#NAME?</v>
      </c>
      <c r="D608" s="61" t="e">
        <f ca="1">_xludf.IFNA(VLOOKUP($A608,'Data Sheet'!$A:C,4,FALSE),"NA")</f>
        <v>#NAME?</v>
      </c>
      <c r="E608" s="61" t="e">
        <f ca="1">_xludf.IFNA(VLOOKUP($A608,'Data Sheet'!$A:D,5,FALSE),"NA")</f>
        <v>#NAME?</v>
      </c>
      <c r="F608" s="73" t="e">
        <f ca="1">_xludf.IFNA(VLOOKUP($A608,'Data Sheet'!$A:E,6,FALSE),"NA")</f>
        <v>#NAME?</v>
      </c>
      <c r="G608" s="63" t="e">
        <f ca="1">_xludf.IFNA(VLOOKUP($A608,'Data Sheet'!$A:F,7,FALSE),"NA")</f>
        <v>#NAME?</v>
      </c>
      <c r="H608" s="64" t="e">
        <f ca="1">_xludf.IFNA(VLOOKUP($A608,'Data Sheet'!$A:Q,18,FALSE),"NA")</f>
        <v>#NAME?</v>
      </c>
      <c r="I608" s="63" t="e">
        <f ca="1">_xludf.IFNA(VLOOKUP($A608,'Data Sheet'!$A:T,19,FALSE),"NA")</f>
        <v>#NAME?</v>
      </c>
      <c r="J608" s="64" t="e">
        <f ca="1">_xludf.IFNA(VLOOKUP($A608,'Data Sheet'!$A:T,20,FALSE),"NA")</f>
        <v>#NAME?</v>
      </c>
    </row>
    <row r="609" spans="2:10" ht="15.75" customHeight="1" x14ac:dyDescent="0.15">
      <c r="B609" s="60" t="e">
        <f ca="1">_xludf.IFNA(VLOOKUP($A609,'Data Sheet'!$A:B,2,FALSE),"NA")</f>
        <v>#NAME?</v>
      </c>
      <c r="C609" s="61" t="e">
        <f ca="1">_xludf.IFNA(VLOOKUP($A609,'Data Sheet'!$A:U,3,FALSE),"NA")</f>
        <v>#NAME?</v>
      </c>
      <c r="D609" s="61" t="e">
        <f ca="1">_xludf.IFNA(VLOOKUP($A609,'Data Sheet'!$A:C,4,FALSE),"NA")</f>
        <v>#NAME?</v>
      </c>
      <c r="E609" s="61" t="e">
        <f ca="1">_xludf.IFNA(VLOOKUP($A609,'Data Sheet'!$A:D,5,FALSE),"NA")</f>
        <v>#NAME?</v>
      </c>
      <c r="F609" s="73" t="e">
        <f ca="1">_xludf.IFNA(VLOOKUP($A609,'Data Sheet'!$A:E,6,FALSE),"NA")</f>
        <v>#NAME?</v>
      </c>
      <c r="G609" s="63" t="e">
        <f ca="1">_xludf.IFNA(VLOOKUP($A609,'Data Sheet'!$A:F,7,FALSE),"NA")</f>
        <v>#NAME?</v>
      </c>
      <c r="H609" s="64" t="e">
        <f ca="1">_xludf.IFNA(VLOOKUP($A609,'Data Sheet'!$A:Q,18,FALSE),"NA")</f>
        <v>#NAME?</v>
      </c>
      <c r="I609" s="63" t="e">
        <f ca="1">_xludf.IFNA(VLOOKUP($A609,'Data Sheet'!$A:T,19,FALSE),"NA")</f>
        <v>#NAME?</v>
      </c>
      <c r="J609" s="64" t="e">
        <f ca="1">_xludf.IFNA(VLOOKUP($A609,'Data Sheet'!$A:T,20,FALSE),"NA")</f>
        <v>#NAME?</v>
      </c>
    </row>
    <row r="610" spans="2:10" ht="15.75" customHeight="1" x14ac:dyDescent="0.15">
      <c r="B610" s="60" t="e">
        <f ca="1">_xludf.IFNA(VLOOKUP($A610,'Data Sheet'!$A:B,2,FALSE),"NA")</f>
        <v>#NAME?</v>
      </c>
      <c r="C610" s="61" t="e">
        <f ca="1">_xludf.IFNA(VLOOKUP($A610,'Data Sheet'!$A:U,3,FALSE),"NA")</f>
        <v>#NAME?</v>
      </c>
      <c r="D610" s="61" t="e">
        <f ca="1">_xludf.IFNA(VLOOKUP($A610,'Data Sheet'!$A:C,4,FALSE),"NA")</f>
        <v>#NAME?</v>
      </c>
      <c r="E610" s="61" t="e">
        <f ca="1">_xludf.IFNA(VLOOKUP($A610,'Data Sheet'!$A:D,5,FALSE),"NA")</f>
        <v>#NAME?</v>
      </c>
      <c r="F610" s="73" t="e">
        <f ca="1">_xludf.IFNA(VLOOKUP($A610,'Data Sheet'!$A:E,6,FALSE),"NA")</f>
        <v>#NAME?</v>
      </c>
      <c r="G610" s="63" t="e">
        <f ca="1">_xludf.IFNA(VLOOKUP($A610,'Data Sheet'!$A:F,7,FALSE),"NA")</f>
        <v>#NAME?</v>
      </c>
      <c r="H610" s="64" t="e">
        <f ca="1">_xludf.IFNA(VLOOKUP($A610,'Data Sheet'!$A:Q,18,FALSE),"NA")</f>
        <v>#NAME?</v>
      </c>
      <c r="I610" s="63" t="e">
        <f ca="1">_xludf.IFNA(VLOOKUP($A610,'Data Sheet'!$A:T,19,FALSE),"NA")</f>
        <v>#NAME?</v>
      </c>
      <c r="J610" s="64" t="e">
        <f ca="1">_xludf.IFNA(VLOOKUP($A610,'Data Sheet'!$A:T,20,FALSE),"NA")</f>
        <v>#NAME?</v>
      </c>
    </row>
    <row r="611" spans="2:10" ht="15.75" customHeight="1" x14ac:dyDescent="0.15">
      <c r="B611" s="60" t="e">
        <f ca="1">_xludf.IFNA(VLOOKUP($A611,'Data Sheet'!$A:B,2,FALSE),"NA")</f>
        <v>#NAME?</v>
      </c>
      <c r="C611" s="61" t="e">
        <f ca="1">_xludf.IFNA(VLOOKUP($A611,'Data Sheet'!$A:U,3,FALSE),"NA")</f>
        <v>#NAME?</v>
      </c>
      <c r="D611" s="61" t="e">
        <f ca="1">_xludf.IFNA(VLOOKUP($A611,'Data Sheet'!$A:C,4,FALSE),"NA")</f>
        <v>#NAME?</v>
      </c>
      <c r="E611" s="61" t="e">
        <f ca="1">_xludf.IFNA(VLOOKUP($A611,'Data Sheet'!$A:D,5,FALSE),"NA")</f>
        <v>#NAME?</v>
      </c>
      <c r="F611" s="73" t="e">
        <f ca="1">_xludf.IFNA(VLOOKUP($A611,'Data Sheet'!$A:E,6,FALSE),"NA")</f>
        <v>#NAME?</v>
      </c>
      <c r="G611" s="63" t="e">
        <f ca="1">_xludf.IFNA(VLOOKUP($A611,'Data Sheet'!$A:F,7,FALSE),"NA")</f>
        <v>#NAME?</v>
      </c>
      <c r="H611" s="64" t="e">
        <f ca="1">_xludf.IFNA(VLOOKUP($A611,'Data Sheet'!$A:Q,18,FALSE),"NA")</f>
        <v>#NAME?</v>
      </c>
      <c r="I611" s="63" t="e">
        <f ca="1">_xludf.IFNA(VLOOKUP($A611,'Data Sheet'!$A:T,19,FALSE),"NA")</f>
        <v>#NAME?</v>
      </c>
      <c r="J611" s="64" t="e">
        <f ca="1">_xludf.IFNA(VLOOKUP($A611,'Data Sheet'!$A:T,20,FALSE),"NA")</f>
        <v>#NAME?</v>
      </c>
    </row>
    <row r="612" spans="2:10" ht="15.75" customHeight="1" x14ac:dyDescent="0.15">
      <c r="B612" s="60" t="e">
        <f ca="1">_xludf.IFNA(VLOOKUP($A612,'Data Sheet'!$A:B,2,FALSE),"NA")</f>
        <v>#NAME?</v>
      </c>
      <c r="C612" s="61" t="e">
        <f ca="1">_xludf.IFNA(VLOOKUP($A612,'Data Sheet'!$A:U,3,FALSE),"NA")</f>
        <v>#NAME?</v>
      </c>
      <c r="D612" s="61" t="e">
        <f ca="1">_xludf.IFNA(VLOOKUP($A612,'Data Sheet'!$A:C,4,FALSE),"NA")</f>
        <v>#NAME?</v>
      </c>
      <c r="E612" s="61" t="e">
        <f ca="1">_xludf.IFNA(VLOOKUP($A612,'Data Sheet'!$A:D,5,FALSE),"NA")</f>
        <v>#NAME?</v>
      </c>
      <c r="F612" s="73" t="e">
        <f ca="1">_xludf.IFNA(VLOOKUP($A612,'Data Sheet'!$A:E,6,FALSE),"NA")</f>
        <v>#NAME?</v>
      </c>
      <c r="G612" s="63" t="e">
        <f ca="1">_xludf.IFNA(VLOOKUP($A612,'Data Sheet'!$A:F,7,FALSE),"NA")</f>
        <v>#NAME?</v>
      </c>
      <c r="H612" s="64" t="e">
        <f ca="1">_xludf.IFNA(VLOOKUP($A612,'Data Sheet'!$A:Q,18,FALSE),"NA")</f>
        <v>#NAME?</v>
      </c>
      <c r="I612" s="63" t="e">
        <f ca="1">_xludf.IFNA(VLOOKUP($A612,'Data Sheet'!$A:T,19,FALSE),"NA")</f>
        <v>#NAME?</v>
      </c>
      <c r="J612" s="64" t="e">
        <f ca="1">_xludf.IFNA(VLOOKUP($A612,'Data Sheet'!$A:T,20,FALSE),"NA")</f>
        <v>#NAME?</v>
      </c>
    </row>
    <row r="613" spans="2:10" ht="15.75" customHeight="1" x14ac:dyDescent="0.15">
      <c r="B613" s="60" t="e">
        <f ca="1">_xludf.IFNA(VLOOKUP($A613,'Data Sheet'!$A:B,2,FALSE),"NA")</f>
        <v>#NAME?</v>
      </c>
      <c r="C613" s="61" t="e">
        <f ca="1">_xludf.IFNA(VLOOKUP($A613,'Data Sheet'!$A:U,3,FALSE),"NA")</f>
        <v>#NAME?</v>
      </c>
      <c r="D613" s="61" t="e">
        <f ca="1">_xludf.IFNA(VLOOKUP($A613,'Data Sheet'!$A:C,4,FALSE),"NA")</f>
        <v>#NAME?</v>
      </c>
      <c r="E613" s="61" t="e">
        <f ca="1">_xludf.IFNA(VLOOKUP($A613,'Data Sheet'!$A:D,5,FALSE),"NA")</f>
        <v>#NAME?</v>
      </c>
      <c r="F613" s="73" t="e">
        <f ca="1">_xludf.IFNA(VLOOKUP($A613,'Data Sheet'!$A:E,6,FALSE),"NA")</f>
        <v>#NAME?</v>
      </c>
      <c r="G613" s="63" t="e">
        <f ca="1">_xludf.IFNA(VLOOKUP($A613,'Data Sheet'!$A:F,7,FALSE),"NA")</f>
        <v>#NAME?</v>
      </c>
      <c r="H613" s="64" t="e">
        <f ca="1">_xludf.IFNA(VLOOKUP($A613,'Data Sheet'!$A:Q,18,FALSE),"NA")</f>
        <v>#NAME?</v>
      </c>
      <c r="I613" s="63" t="e">
        <f ca="1">_xludf.IFNA(VLOOKUP($A613,'Data Sheet'!$A:T,19,FALSE),"NA")</f>
        <v>#NAME?</v>
      </c>
      <c r="J613" s="64" t="e">
        <f ca="1">_xludf.IFNA(VLOOKUP($A613,'Data Sheet'!$A:T,20,FALSE),"NA")</f>
        <v>#NAME?</v>
      </c>
    </row>
    <row r="614" spans="2:10" ht="15.75" customHeight="1" x14ac:dyDescent="0.15">
      <c r="B614" s="60" t="e">
        <f ca="1">_xludf.IFNA(VLOOKUP($A614,'Data Sheet'!$A:B,2,FALSE),"NA")</f>
        <v>#NAME?</v>
      </c>
      <c r="C614" s="61" t="e">
        <f ca="1">_xludf.IFNA(VLOOKUP($A614,'Data Sheet'!$A:U,3,FALSE),"NA")</f>
        <v>#NAME?</v>
      </c>
      <c r="D614" s="61" t="e">
        <f ca="1">_xludf.IFNA(VLOOKUP($A614,'Data Sheet'!$A:C,4,FALSE),"NA")</f>
        <v>#NAME?</v>
      </c>
      <c r="E614" s="61" t="e">
        <f ca="1">_xludf.IFNA(VLOOKUP($A614,'Data Sheet'!$A:D,5,FALSE),"NA")</f>
        <v>#NAME?</v>
      </c>
      <c r="F614" s="73" t="e">
        <f ca="1">_xludf.IFNA(VLOOKUP($A614,'Data Sheet'!$A:E,6,FALSE),"NA")</f>
        <v>#NAME?</v>
      </c>
      <c r="G614" s="63" t="e">
        <f ca="1">_xludf.IFNA(VLOOKUP($A614,'Data Sheet'!$A:F,7,FALSE),"NA")</f>
        <v>#NAME?</v>
      </c>
      <c r="H614" s="64" t="e">
        <f ca="1">_xludf.IFNA(VLOOKUP($A614,'Data Sheet'!$A:Q,18,FALSE),"NA")</f>
        <v>#NAME?</v>
      </c>
      <c r="I614" s="63" t="e">
        <f ca="1">_xludf.IFNA(VLOOKUP($A614,'Data Sheet'!$A:T,19,FALSE),"NA")</f>
        <v>#NAME?</v>
      </c>
      <c r="J614" s="64" t="e">
        <f ca="1">_xludf.IFNA(VLOOKUP($A614,'Data Sheet'!$A:T,20,FALSE),"NA")</f>
        <v>#NAME?</v>
      </c>
    </row>
    <row r="615" spans="2:10" ht="15.75" customHeight="1" x14ac:dyDescent="0.15">
      <c r="B615" s="60" t="e">
        <f ca="1">_xludf.IFNA(VLOOKUP($A615,'Data Sheet'!$A:B,2,FALSE),"NA")</f>
        <v>#NAME?</v>
      </c>
      <c r="C615" s="61" t="e">
        <f ca="1">_xludf.IFNA(VLOOKUP($A615,'Data Sheet'!$A:U,3,FALSE),"NA")</f>
        <v>#NAME?</v>
      </c>
      <c r="D615" s="61" t="e">
        <f ca="1">_xludf.IFNA(VLOOKUP($A615,'Data Sheet'!$A:C,4,FALSE),"NA")</f>
        <v>#NAME?</v>
      </c>
      <c r="E615" s="61" t="e">
        <f ca="1">_xludf.IFNA(VLOOKUP($A615,'Data Sheet'!$A:D,5,FALSE),"NA")</f>
        <v>#NAME?</v>
      </c>
      <c r="F615" s="73" t="e">
        <f ca="1">_xludf.IFNA(VLOOKUP($A615,'Data Sheet'!$A:E,6,FALSE),"NA")</f>
        <v>#NAME?</v>
      </c>
      <c r="G615" s="63" t="e">
        <f ca="1">_xludf.IFNA(VLOOKUP($A615,'Data Sheet'!$A:F,7,FALSE),"NA")</f>
        <v>#NAME?</v>
      </c>
      <c r="H615" s="64" t="e">
        <f ca="1">_xludf.IFNA(VLOOKUP($A615,'Data Sheet'!$A:Q,18,FALSE),"NA")</f>
        <v>#NAME?</v>
      </c>
      <c r="I615" s="63" t="e">
        <f ca="1">_xludf.IFNA(VLOOKUP($A615,'Data Sheet'!$A:T,19,FALSE),"NA")</f>
        <v>#NAME?</v>
      </c>
      <c r="J615" s="64" t="e">
        <f ca="1">_xludf.IFNA(VLOOKUP($A615,'Data Sheet'!$A:T,20,FALSE),"NA")</f>
        <v>#NAME?</v>
      </c>
    </row>
    <row r="616" spans="2:10" ht="15.75" customHeight="1" x14ac:dyDescent="0.15">
      <c r="B616" s="60" t="e">
        <f ca="1">_xludf.IFNA(VLOOKUP($A616,'Data Sheet'!$A:B,2,FALSE),"NA")</f>
        <v>#NAME?</v>
      </c>
      <c r="C616" s="61" t="e">
        <f ca="1">_xludf.IFNA(VLOOKUP($A616,'Data Sheet'!$A:U,3,FALSE),"NA")</f>
        <v>#NAME?</v>
      </c>
      <c r="D616" s="61" t="e">
        <f ca="1">_xludf.IFNA(VLOOKUP($A616,'Data Sheet'!$A:C,4,FALSE),"NA")</f>
        <v>#NAME?</v>
      </c>
      <c r="E616" s="61" t="e">
        <f ca="1">_xludf.IFNA(VLOOKUP($A616,'Data Sheet'!$A:D,5,FALSE),"NA")</f>
        <v>#NAME?</v>
      </c>
      <c r="F616" s="73" t="e">
        <f ca="1">_xludf.IFNA(VLOOKUP($A616,'Data Sheet'!$A:E,6,FALSE),"NA")</f>
        <v>#NAME?</v>
      </c>
      <c r="G616" s="63" t="e">
        <f ca="1">_xludf.IFNA(VLOOKUP($A616,'Data Sheet'!$A:F,7,FALSE),"NA")</f>
        <v>#NAME?</v>
      </c>
      <c r="H616" s="64" t="e">
        <f ca="1">_xludf.IFNA(VLOOKUP($A616,'Data Sheet'!$A:Q,18,FALSE),"NA")</f>
        <v>#NAME?</v>
      </c>
      <c r="I616" s="63" t="e">
        <f ca="1">_xludf.IFNA(VLOOKUP($A616,'Data Sheet'!$A:T,19,FALSE),"NA")</f>
        <v>#NAME?</v>
      </c>
      <c r="J616" s="64" t="e">
        <f ca="1">_xludf.IFNA(VLOOKUP($A616,'Data Sheet'!$A:T,20,FALSE),"NA")</f>
        <v>#NAME?</v>
      </c>
    </row>
    <row r="617" spans="2:10" ht="15.75" customHeight="1" x14ac:dyDescent="0.15">
      <c r="B617" s="60" t="e">
        <f ca="1">_xludf.IFNA(VLOOKUP($A617,'Data Sheet'!$A:B,2,FALSE),"NA")</f>
        <v>#NAME?</v>
      </c>
      <c r="C617" s="61" t="e">
        <f ca="1">_xludf.IFNA(VLOOKUP($A617,'Data Sheet'!$A:U,3,FALSE),"NA")</f>
        <v>#NAME?</v>
      </c>
      <c r="D617" s="61" t="e">
        <f ca="1">_xludf.IFNA(VLOOKUP($A617,'Data Sheet'!$A:C,4,FALSE),"NA")</f>
        <v>#NAME?</v>
      </c>
      <c r="E617" s="61" t="e">
        <f ca="1">_xludf.IFNA(VLOOKUP($A617,'Data Sheet'!$A:D,5,FALSE),"NA")</f>
        <v>#NAME?</v>
      </c>
      <c r="F617" s="73" t="e">
        <f ca="1">_xludf.IFNA(VLOOKUP($A617,'Data Sheet'!$A:E,6,FALSE),"NA")</f>
        <v>#NAME?</v>
      </c>
      <c r="G617" s="63" t="e">
        <f ca="1">_xludf.IFNA(VLOOKUP($A617,'Data Sheet'!$A:F,7,FALSE),"NA")</f>
        <v>#NAME?</v>
      </c>
      <c r="H617" s="64" t="e">
        <f ca="1">_xludf.IFNA(VLOOKUP($A617,'Data Sheet'!$A:Q,18,FALSE),"NA")</f>
        <v>#NAME?</v>
      </c>
      <c r="I617" s="63" t="e">
        <f ca="1">_xludf.IFNA(VLOOKUP($A617,'Data Sheet'!$A:T,19,FALSE),"NA")</f>
        <v>#NAME?</v>
      </c>
      <c r="J617" s="64" t="e">
        <f ca="1">_xludf.IFNA(VLOOKUP($A617,'Data Sheet'!$A:T,20,FALSE),"NA")</f>
        <v>#NAME?</v>
      </c>
    </row>
    <row r="618" spans="2:10" ht="15.75" customHeight="1" x14ac:dyDescent="0.15">
      <c r="B618" s="60" t="e">
        <f ca="1">_xludf.IFNA(VLOOKUP($A618,'Data Sheet'!$A:B,2,FALSE),"NA")</f>
        <v>#NAME?</v>
      </c>
      <c r="C618" s="61" t="e">
        <f ca="1">_xludf.IFNA(VLOOKUP($A618,'Data Sheet'!$A:U,3,FALSE),"NA")</f>
        <v>#NAME?</v>
      </c>
      <c r="D618" s="61" t="e">
        <f ca="1">_xludf.IFNA(VLOOKUP($A618,'Data Sheet'!$A:C,4,FALSE),"NA")</f>
        <v>#NAME?</v>
      </c>
      <c r="E618" s="61" t="e">
        <f ca="1">_xludf.IFNA(VLOOKUP($A618,'Data Sheet'!$A:D,5,FALSE),"NA")</f>
        <v>#NAME?</v>
      </c>
      <c r="F618" s="73" t="e">
        <f ca="1">_xludf.IFNA(VLOOKUP($A618,'Data Sheet'!$A:E,6,FALSE),"NA")</f>
        <v>#NAME?</v>
      </c>
      <c r="G618" s="63" t="e">
        <f ca="1">_xludf.IFNA(VLOOKUP($A618,'Data Sheet'!$A:F,7,FALSE),"NA")</f>
        <v>#NAME?</v>
      </c>
      <c r="H618" s="64" t="e">
        <f ca="1">_xludf.IFNA(VLOOKUP($A618,'Data Sheet'!$A:Q,18,FALSE),"NA")</f>
        <v>#NAME?</v>
      </c>
      <c r="I618" s="63" t="e">
        <f ca="1">_xludf.IFNA(VLOOKUP($A618,'Data Sheet'!$A:T,19,FALSE),"NA")</f>
        <v>#NAME?</v>
      </c>
      <c r="J618" s="64" t="e">
        <f ca="1">_xludf.IFNA(VLOOKUP($A618,'Data Sheet'!$A:T,20,FALSE),"NA")</f>
        <v>#NAME?</v>
      </c>
    </row>
    <row r="619" spans="2:10" ht="15.75" customHeight="1" x14ac:dyDescent="0.15">
      <c r="B619" s="60" t="e">
        <f ca="1">_xludf.IFNA(VLOOKUP($A619,'Data Sheet'!$A:B,2,FALSE),"NA")</f>
        <v>#NAME?</v>
      </c>
      <c r="C619" s="61" t="e">
        <f ca="1">_xludf.IFNA(VLOOKUP($A619,'Data Sheet'!$A:U,3,FALSE),"NA")</f>
        <v>#NAME?</v>
      </c>
      <c r="D619" s="61" t="e">
        <f ca="1">_xludf.IFNA(VLOOKUP($A619,'Data Sheet'!$A:C,4,FALSE),"NA")</f>
        <v>#NAME?</v>
      </c>
      <c r="E619" s="61" t="e">
        <f ca="1">_xludf.IFNA(VLOOKUP($A619,'Data Sheet'!$A:D,5,FALSE),"NA")</f>
        <v>#NAME?</v>
      </c>
      <c r="F619" s="73" t="e">
        <f ca="1">_xludf.IFNA(VLOOKUP($A619,'Data Sheet'!$A:E,6,FALSE),"NA")</f>
        <v>#NAME?</v>
      </c>
      <c r="G619" s="63" t="e">
        <f ca="1">_xludf.IFNA(VLOOKUP($A619,'Data Sheet'!$A:F,7,FALSE),"NA")</f>
        <v>#NAME?</v>
      </c>
      <c r="H619" s="64" t="e">
        <f ca="1">_xludf.IFNA(VLOOKUP($A619,'Data Sheet'!$A:Q,18,FALSE),"NA")</f>
        <v>#NAME?</v>
      </c>
      <c r="I619" s="63" t="e">
        <f ca="1">_xludf.IFNA(VLOOKUP($A619,'Data Sheet'!$A:T,19,FALSE),"NA")</f>
        <v>#NAME?</v>
      </c>
      <c r="J619" s="64" t="e">
        <f ca="1">_xludf.IFNA(VLOOKUP($A619,'Data Sheet'!$A:T,20,FALSE),"NA")</f>
        <v>#NAME?</v>
      </c>
    </row>
    <row r="620" spans="2:10" ht="15.75" customHeight="1" x14ac:dyDescent="0.15">
      <c r="B620" s="60" t="e">
        <f ca="1">_xludf.IFNA(VLOOKUP($A620,'Data Sheet'!$A:B,2,FALSE),"NA")</f>
        <v>#NAME?</v>
      </c>
      <c r="C620" s="61" t="e">
        <f ca="1">_xludf.IFNA(VLOOKUP($A620,'Data Sheet'!$A:U,3,FALSE),"NA")</f>
        <v>#NAME?</v>
      </c>
      <c r="D620" s="61" t="e">
        <f ca="1">_xludf.IFNA(VLOOKUP($A620,'Data Sheet'!$A:C,4,FALSE),"NA")</f>
        <v>#NAME?</v>
      </c>
      <c r="E620" s="61" t="e">
        <f ca="1">_xludf.IFNA(VLOOKUP($A620,'Data Sheet'!$A:D,5,FALSE),"NA")</f>
        <v>#NAME?</v>
      </c>
      <c r="F620" s="73" t="e">
        <f ca="1">_xludf.IFNA(VLOOKUP($A620,'Data Sheet'!$A:E,6,FALSE),"NA")</f>
        <v>#NAME?</v>
      </c>
      <c r="G620" s="63" t="e">
        <f ca="1">_xludf.IFNA(VLOOKUP($A620,'Data Sheet'!$A:F,7,FALSE),"NA")</f>
        <v>#NAME?</v>
      </c>
      <c r="H620" s="64" t="e">
        <f ca="1">_xludf.IFNA(VLOOKUP($A620,'Data Sheet'!$A:Q,18,FALSE),"NA")</f>
        <v>#NAME?</v>
      </c>
      <c r="I620" s="63" t="e">
        <f ca="1">_xludf.IFNA(VLOOKUP($A620,'Data Sheet'!$A:T,19,FALSE),"NA")</f>
        <v>#NAME?</v>
      </c>
      <c r="J620" s="64" t="e">
        <f ca="1">_xludf.IFNA(VLOOKUP($A620,'Data Sheet'!$A:T,20,FALSE),"NA")</f>
        <v>#NAME?</v>
      </c>
    </row>
    <row r="621" spans="2:10" ht="15.75" customHeight="1" x14ac:dyDescent="0.15">
      <c r="B621" s="60" t="e">
        <f ca="1">_xludf.IFNA(VLOOKUP($A621,'Data Sheet'!$A:B,2,FALSE),"NA")</f>
        <v>#NAME?</v>
      </c>
      <c r="C621" s="61" t="e">
        <f ca="1">_xludf.IFNA(VLOOKUP($A621,'Data Sheet'!$A:U,3,FALSE),"NA")</f>
        <v>#NAME?</v>
      </c>
      <c r="D621" s="61" t="e">
        <f ca="1">_xludf.IFNA(VLOOKUP($A621,'Data Sheet'!$A:C,4,FALSE),"NA")</f>
        <v>#NAME?</v>
      </c>
      <c r="E621" s="61" t="e">
        <f ca="1">_xludf.IFNA(VLOOKUP($A621,'Data Sheet'!$A:D,5,FALSE),"NA")</f>
        <v>#NAME?</v>
      </c>
      <c r="F621" s="73" t="e">
        <f ca="1">_xludf.IFNA(VLOOKUP($A621,'Data Sheet'!$A:E,6,FALSE),"NA")</f>
        <v>#NAME?</v>
      </c>
      <c r="G621" s="63" t="e">
        <f ca="1">_xludf.IFNA(VLOOKUP($A621,'Data Sheet'!$A:F,7,FALSE),"NA")</f>
        <v>#NAME?</v>
      </c>
      <c r="H621" s="64" t="e">
        <f ca="1">_xludf.IFNA(VLOOKUP($A621,'Data Sheet'!$A:Q,18,FALSE),"NA")</f>
        <v>#NAME?</v>
      </c>
      <c r="I621" s="63" t="e">
        <f ca="1">_xludf.IFNA(VLOOKUP($A621,'Data Sheet'!$A:T,19,FALSE),"NA")</f>
        <v>#NAME?</v>
      </c>
      <c r="J621" s="64" t="e">
        <f ca="1">_xludf.IFNA(VLOOKUP($A621,'Data Sheet'!$A:T,20,FALSE),"NA")</f>
        <v>#NAME?</v>
      </c>
    </row>
    <row r="622" spans="2:10" ht="15.75" customHeight="1" x14ac:dyDescent="0.15">
      <c r="B622" s="60" t="e">
        <f ca="1">_xludf.IFNA(VLOOKUP($A622,'Data Sheet'!$A:B,2,FALSE),"NA")</f>
        <v>#NAME?</v>
      </c>
      <c r="C622" s="61" t="e">
        <f ca="1">_xludf.IFNA(VLOOKUP($A622,'Data Sheet'!$A:U,3,FALSE),"NA")</f>
        <v>#NAME?</v>
      </c>
      <c r="D622" s="61" t="e">
        <f ca="1">_xludf.IFNA(VLOOKUP($A622,'Data Sheet'!$A:C,4,FALSE),"NA")</f>
        <v>#NAME?</v>
      </c>
      <c r="E622" s="61" t="e">
        <f ca="1">_xludf.IFNA(VLOOKUP($A622,'Data Sheet'!$A:D,5,FALSE),"NA")</f>
        <v>#NAME?</v>
      </c>
      <c r="F622" s="73" t="e">
        <f ca="1">_xludf.IFNA(VLOOKUP($A622,'Data Sheet'!$A:E,6,FALSE),"NA")</f>
        <v>#NAME?</v>
      </c>
      <c r="G622" s="63" t="e">
        <f ca="1">_xludf.IFNA(VLOOKUP($A622,'Data Sheet'!$A:F,7,FALSE),"NA")</f>
        <v>#NAME?</v>
      </c>
      <c r="H622" s="64" t="e">
        <f ca="1">_xludf.IFNA(VLOOKUP($A622,'Data Sheet'!$A:Q,18,FALSE),"NA")</f>
        <v>#NAME?</v>
      </c>
      <c r="I622" s="63" t="e">
        <f ca="1">_xludf.IFNA(VLOOKUP($A622,'Data Sheet'!$A:T,19,FALSE),"NA")</f>
        <v>#NAME?</v>
      </c>
      <c r="J622" s="64" t="e">
        <f ca="1">_xludf.IFNA(VLOOKUP($A622,'Data Sheet'!$A:T,20,FALSE),"NA")</f>
        <v>#NAME?</v>
      </c>
    </row>
    <row r="623" spans="2:10" ht="15.75" customHeight="1" x14ac:dyDescent="0.15">
      <c r="B623" s="60" t="e">
        <f ca="1">_xludf.IFNA(VLOOKUP($A623,'Data Sheet'!$A:B,2,FALSE),"NA")</f>
        <v>#NAME?</v>
      </c>
      <c r="C623" s="61" t="e">
        <f ca="1">_xludf.IFNA(VLOOKUP($A623,'Data Sheet'!$A:U,3,FALSE),"NA")</f>
        <v>#NAME?</v>
      </c>
      <c r="D623" s="61" t="e">
        <f ca="1">_xludf.IFNA(VLOOKUP($A623,'Data Sheet'!$A:C,4,FALSE),"NA")</f>
        <v>#NAME?</v>
      </c>
      <c r="E623" s="61" t="e">
        <f ca="1">_xludf.IFNA(VLOOKUP($A623,'Data Sheet'!$A:D,5,FALSE),"NA")</f>
        <v>#NAME?</v>
      </c>
      <c r="F623" s="73" t="e">
        <f ca="1">_xludf.IFNA(VLOOKUP($A623,'Data Sheet'!$A:E,6,FALSE),"NA")</f>
        <v>#NAME?</v>
      </c>
      <c r="G623" s="63" t="e">
        <f ca="1">_xludf.IFNA(VLOOKUP($A623,'Data Sheet'!$A:F,7,FALSE),"NA")</f>
        <v>#NAME?</v>
      </c>
      <c r="H623" s="64" t="e">
        <f ca="1">_xludf.IFNA(VLOOKUP($A623,'Data Sheet'!$A:Q,18,FALSE),"NA")</f>
        <v>#NAME?</v>
      </c>
      <c r="I623" s="63" t="e">
        <f ca="1">_xludf.IFNA(VLOOKUP($A623,'Data Sheet'!$A:T,19,FALSE),"NA")</f>
        <v>#NAME?</v>
      </c>
      <c r="J623" s="64" t="e">
        <f ca="1">_xludf.IFNA(VLOOKUP($A623,'Data Sheet'!$A:T,20,FALSE),"NA")</f>
        <v>#NAME?</v>
      </c>
    </row>
    <row r="624" spans="2:10" ht="15.75" customHeight="1" x14ac:dyDescent="0.15">
      <c r="B624" s="60" t="e">
        <f ca="1">_xludf.IFNA(VLOOKUP($A624,'Data Sheet'!$A:B,2,FALSE),"NA")</f>
        <v>#NAME?</v>
      </c>
      <c r="C624" s="61" t="e">
        <f ca="1">_xludf.IFNA(VLOOKUP($A624,'Data Sheet'!$A:U,3,FALSE),"NA")</f>
        <v>#NAME?</v>
      </c>
      <c r="D624" s="61" t="e">
        <f ca="1">_xludf.IFNA(VLOOKUP($A624,'Data Sheet'!$A:C,4,FALSE),"NA")</f>
        <v>#NAME?</v>
      </c>
      <c r="E624" s="61" t="e">
        <f ca="1">_xludf.IFNA(VLOOKUP($A624,'Data Sheet'!$A:D,5,FALSE),"NA")</f>
        <v>#NAME?</v>
      </c>
      <c r="F624" s="73" t="e">
        <f ca="1">_xludf.IFNA(VLOOKUP($A624,'Data Sheet'!$A:E,6,FALSE),"NA")</f>
        <v>#NAME?</v>
      </c>
      <c r="G624" s="63" t="e">
        <f ca="1">_xludf.IFNA(VLOOKUP($A624,'Data Sheet'!$A:F,7,FALSE),"NA")</f>
        <v>#NAME?</v>
      </c>
      <c r="H624" s="64" t="e">
        <f ca="1">_xludf.IFNA(VLOOKUP($A624,'Data Sheet'!$A:Q,18,FALSE),"NA")</f>
        <v>#NAME?</v>
      </c>
      <c r="I624" s="63" t="e">
        <f ca="1">_xludf.IFNA(VLOOKUP($A624,'Data Sheet'!$A:T,19,FALSE),"NA")</f>
        <v>#NAME?</v>
      </c>
      <c r="J624" s="64" t="e">
        <f ca="1">_xludf.IFNA(VLOOKUP($A624,'Data Sheet'!$A:T,20,FALSE),"NA")</f>
        <v>#NAME?</v>
      </c>
    </row>
    <row r="625" spans="2:10" ht="15.75" customHeight="1" x14ac:dyDescent="0.15">
      <c r="B625" s="60" t="e">
        <f ca="1">_xludf.IFNA(VLOOKUP($A625,'Data Sheet'!$A:B,2,FALSE),"NA")</f>
        <v>#NAME?</v>
      </c>
      <c r="C625" s="61" t="e">
        <f ca="1">_xludf.IFNA(VLOOKUP($A625,'Data Sheet'!$A:U,3,FALSE),"NA")</f>
        <v>#NAME?</v>
      </c>
      <c r="D625" s="61" t="e">
        <f ca="1">_xludf.IFNA(VLOOKUP($A625,'Data Sheet'!$A:C,4,FALSE),"NA")</f>
        <v>#NAME?</v>
      </c>
      <c r="E625" s="61" t="e">
        <f ca="1">_xludf.IFNA(VLOOKUP($A625,'Data Sheet'!$A:D,5,FALSE),"NA")</f>
        <v>#NAME?</v>
      </c>
      <c r="F625" s="73" t="e">
        <f ca="1">_xludf.IFNA(VLOOKUP($A625,'Data Sheet'!$A:E,6,FALSE),"NA")</f>
        <v>#NAME?</v>
      </c>
      <c r="G625" s="63" t="e">
        <f ca="1">_xludf.IFNA(VLOOKUP($A625,'Data Sheet'!$A:F,7,FALSE),"NA")</f>
        <v>#NAME?</v>
      </c>
      <c r="H625" s="64" t="e">
        <f ca="1">_xludf.IFNA(VLOOKUP($A625,'Data Sheet'!$A:Q,18,FALSE),"NA")</f>
        <v>#NAME?</v>
      </c>
      <c r="I625" s="63" t="e">
        <f ca="1">_xludf.IFNA(VLOOKUP($A625,'Data Sheet'!$A:T,19,FALSE),"NA")</f>
        <v>#NAME?</v>
      </c>
      <c r="J625" s="64" t="e">
        <f ca="1">_xludf.IFNA(VLOOKUP($A625,'Data Sheet'!$A:T,20,FALSE),"NA")</f>
        <v>#NAME?</v>
      </c>
    </row>
    <row r="626" spans="2:10" ht="15.75" customHeight="1" x14ac:dyDescent="0.15">
      <c r="B626" s="60" t="e">
        <f ca="1">_xludf.IFNA(VLOOKUP($A626,'Data Sheet'!$A:B,2,FALSE),"NA")</f>
        <v>#NAME?</v>
      </c>
      <c r="C626" s="61" t="e">
        <f ca="1">_xludf.IFNA(VLOOKUP($A626,'Data Sheet'!$A:U,3,FALSE),"NA")</f>
        <v>#NAME?</v>
      </c>
      <c r="D626" s="61" t="e">
        <f ca="1">_xludf.IFNA(VLOOKUP($A626,'Data Sheet'!$A:C,4,FALSE),"NA")</f>
        <v>#NAME?</v>
      </c>
      <c r="E626" s="61" t="e">
        <f ca="1">_xludf.IFNA(VLOOKUP($A626,'Data Sheet'!$A:D,5,FALSE),"NA")</f>
        <v>#NAME?</v>
      </c>
      <c r="F626" s="73" t="e">
        <f ca="1">_xludf.IFNA(VLOOKUP($A626,'Data Sheet'!$A:E,6,FALSE),"NA")</f>
        <v>#NAME?</v>
      </c>
      <c r="G626" s="63" t="e">
        <f ca="1">_xludf.IFNA(VLOOKUP($A626,'Data Sheet'!$A:F,7,FALSE),"NA")</f>
        <v>#NAME?</v>
      </c>
      <c r="H626" s="64" t="e">
        <f ca="1">_xludf.IFNA(VLOOKUP($A626,'Data Sheet'!$A:Q,18,FALSE),"NA")</f>
        <v>#NAME?</v>
      </c>
      <c r="I626" s="63" t="e">
        <f ca="1">_xludf.IFNA(VLOOKUP($A626,'Data Sheet'!$A:T,19,FALSE),"NA")</f>
        <v>#NAME?</v>
      </c>
      <c r="J626" s="64" t="e">
        <f ca="1">_xludf.IFNA(VLOOKUP($A626,'Data Sheet'!$A:T,20,FALSE),"NA")</f>
        <v>#NAME?</v>
      </c>
    </row>
    <row r="627" spans="2:10" ht="15.75" customHeight="1" x14ac:dyDescent="0.15">
      <c r="B627" s="60" t="e">
        <f ca="1">_xludf.IFNA(VLOOKUP($A627,'Data Sheet'!$A:B,2,FALSE),"NA")</f>
        <v>#NAME?</v>
      </c>
      <c r="C627" s="61" t="e">
        <f ca="1">_xludf.IFNA(VLOOKUP($A627,'Data Sheet'!$A:U,3,FALSE),"NA")</f>
        <v>#NAME?</v>
      </c>
      <c r="D627" s="61" t="e">
        <f ca="1">_xludf.IFNA(VLOOKUP($A627,'Data Sheet'!$A:C,4,FALSE),"NA")</f>
        <v>#NAME?</v>
      </c>
      <c r="E627" s="61" t="e">
        <f ca="1">_xludf.IFNA(VLOOKUP($A627,'Data Sheet'!$A:D,5,FALSE),"NA")</f>
        <v>#NAME?</v>
      </c>
      <c r="F627" s="73" t="e">
        <f ca="1">_xludf.IFNA(VLOOKUP($A627,'Data Sheet'!$A:E,6,FALSE),"NA")</f>
        <v>#NAME?</v>
      </c>
      <c r="G627" s="63" t="e">
        <f ca="1">_xludf.IFNA(VLOOKUP($A627,'Data Sheet'!$A:F,7,FALSE),"NA")</f>
        <v>#NAME?</v>
      </c>
      <c r="H627" s="64" t="e">
        <f ca="1">_xludf.IFNA(VLOOKUP($A627,'Data Sheet'!$A:Q,18,FALSE),"NA")</f>
        <v>#NAME?</v>
      </c>
      <c r="I627" s="63" t="e">
        <f ca="1">_xludf.IFNA(VLOOKUP($A627,'Data Sheet'!$A:T,19,FALSE),"NA")</f>
        <v>#NAME?</v>
      </c>
      <c r="J627" s="64" t="e">
        <f ca="1">_xludf.IFNA(VLOOKUP($A627,'Data Sheet'!$A:T,20,FALSE),"NA")</f>
        <v>#NAME?</v>
      </c>
    </row>
    <row r="628" spans="2:10" ht="15.75" customHeight="1" x14ac:dyDescent="0.15">
      <c r="B628" s="60" t="e">
        <f ca="1">_xludf.IFNA(VLOOKUP($A628,'Data Sheet'!$A:B,2,FALSE),"NA")</f>
        <v>#NAME?</v>
      </c>
      <c r="C628" s="61" t="e">
        <f ca="1">_xludf.IFNA(VLOOKUP($A628,'Data Sheet'!$A:U,3,FALSE),"NA")</f>
        <v>#NAME?</v>
      </c>
      <c r="D628" s="61" t="e">
        <f ca="1">_xludf.IFNA(VLOOKUP($A628,'Data Sheet'!$A:C,4,FALSE),"NA")</f>
        <v>#NAME?</v>
      </c>
      <c r="E628" s="61" t="e">
        <f ca="1">_xludf.IFNA(VLOOKUP($A628,'Data Sheet'!$A:D,5,FALSE),"NA")</f>
        <v>#NAME?</v>
      </c>
      <c r="F628" s="73" t="e">
        <f ca="1">_xludf.IFNA(VLOOKUP($A628,'Data Sheet'!$A:E,6,FALSE),"NA")</f>
        <v>#NAME?</v>
      </c>
      <c r="G628" s="63" t="e">
        <f ca="1">_xludf.IFNA(VLOOKUP($A628,'Data Sheet'!$A:F,7,FALSE),"NA")</f>
        <v>#NAME?</v>
      </c>
      <c r="H628" s="64" t="e">
        <f ca="1">_xludf.IFNA(VLOOKUP($A628,'Data Sheet'!$A:Q,18,FALSE),"NA")</f>
        <v>#NAME?</v>
      </c>
      <c r="I628" s="63" t="e">
        <f ca="1">_xludf.IFNA(VLOOKUP($A628,'Data Sheet'!$A:T,19,FALSE),"NA")</f>
        <v>#NAME?</v>
      </c>
      <c r="J628" s="64" t="e">
        <f ca="1">_xludf.IFNA(VLOOKUP($A628,'Data Sheet'!$A:T,20,FALSE),"NA")</f>
        <v>#NAME?</v>
      </c>
    </row>
    <row r="629" spans="2:10" ht="15.75" customHeight="1" x14ac:dyDescent="0.15">
      <c r="B629" s="60" t="e">
        <f ca="1">_xludf.IFNA(VLOOKUP($A629,'Data Sheet'!$A:B,2,FALSE),"NA")</f>
        <v>#NAME?</v>
      </c>
      <c r="C629" s="61" t="e">
        <f ca="1">_xludf.IFNA(VLOOKUP($A629,'Data Sheet'!$A:U,3,FALSE),"NA")</f>
        <v>#NAME?</v>
      </c>
      <c r="D629" s="61" t="e">
        <f ca="1">_xludf.IFNA(VLOOKUP($A629,'Data Sheet'!$A:C,4,FALSE),"NA")</f>
        <v>#NAME?</v>
      </c>
      <c r="E629" s="61" t="e">
        <f ca="1">_xludf.IFNA(VLOOKUP($A629,'Data Sheet'!$A:D,5,FALSE),"NA")</f>
        <v>#NAME?</v>
      </c>
      <c r="F629" s="73" t="e">
        <f ca="1">_xludf.IFNA(VLOOKUP($A629,'Data Sheet'!$A:E,6,FALSE),"NA")</f>
        <v>#NAME?</v>
      </c>
      <c r="G629" s="63" t="e">
        <f ca="1">_xludf.IFNA(VLOOKUP($A629,'Data Sheet'!$A:F,7,FALSE),"NA")</f>
        <v>#NAME?</v>
      </c>
      <c r="H629" s="64" t="e">
        <f ca="1">_xludf.IFNA(VLOOKUP($A629,'Data Sheet'!$A:Q,18,FALSE),"NA")</f>
        <v>#NAME?</v>
      </c>
      <c r="I629" s="63" t="e">
        <f ca="1">_xludf.IFNA(VLOOKUP($A629,'Data Sheet'!$A:T,19,FALSE),"NA")</f>
        <v>#NAME?</v>
      </c>
      <c r="J629" s="64" t="e">
        <f ca="1">_xludf.IFNA(VLOOKUP($A629,'Data Sheet'!$A:T,20,FALSE),"NA")</f>
        <v>#NAME?</v>
      </c>
    </row>
    <row r="630" spans="2:10" ht="15.75" customHeight="1" x14ac:dyDescent="0.15">
      <c r="B630" s="60" t="e">
        <f ca="1">_xludf.IFNA(VLOOKUP($A630,'Data Sheet'!$A:B,2,FALSE),"NA")</f>
        <v>#NAME?</v>
      </c>
      <c r="C630" s="61" t="e">
        <f ca="1">_xludf.IFNA(VLOOKUP($A630,'Data Sheet'!$A:U,3,FALSE),"NA")</f>
        <v>#NAME?</v>
      </c>
      <c r="D630" s="61" t="e">
        <f ca="1">_xludf.IFNA(VLOOKUP($A630,'Data Sheet'!$A:C,4,FALSE),"NA")</f>
        <v>#NAME?</v>
      </c>
      <c r="E630" s="61" t="e">
        <f ca="1">_xludf.IFNA(VLOOKUP($A630,'Data Sheet'!$A:D,5,FALSE),"NA")</f>
        <v>#NAME?</v>
      </c>
      <c r="F630" s="73" t="e">
        <f ca="1">_xludf.IFNA(VLOOKUP($A630,'Data Sheet'!$A:E,6,FALSE),"NA")</f>
        <v>#NAME?</v>
      </c>
      <c r="G630" s="63" t="e">
        <f ca="1">_xludf.IFNA(VLOOKUP($A630,'Data Sheet'!$A:F,7,FALSE),"NA")</f>
        <v>#NAME?</v>
      </c>
      <c r="H630" s="64" t="e">
        <f ca="1">_xludf.IFNA(VLOOKUP($A630,'Data Sheet'!$A:Q,18,FALSE),"NA")</f>
        <v>#NAME?</v>
      </c>
      <c r="I630" s="63" t="e">
        <f ca="1">_xludf.IFNA(VLOOKUP($A630,'Data Sheet'!$A:T,19,FALSE),"NA")</f>
        <v>#NAME?</v>
      </c>
      <c r="J630" s="64" t="e">
        <f ca="1">_xludf.IFNA(VLOOKUP($A630,'Data Sheet'!$A:T,20,FALSE),"NA")</f>
        <v>#NAME?</v>
      </c>
    </row>
    <row r="631" spans="2:10" ht="15.75" customHeight="1" x14ac:dyDescent="0.15">
      <c r="B631" s="60" t="e">
        <f ca="1">_xludf.IFNA(VLOOKUP($A631,'Data Sheet'!$A:B,2,FALSE),"NA")</f>
        <v>#NAME?</v>
      </c>
      <c r="C631" s="61" t="e">
        <f ca="1">_xludf.IFNA(VLOOKUP($A631,'Data Sheet'!$A:U,3,FALSE),"NA")</f>
        <v>#NAME?</v>
      </c>
      <c r="D631" s="61" t="e">
        <f ca="1">_xludf.IFNA(VLOOKUP($A631,'Data Sheet'!$A:C,4,FALSE),"NA")</f>
        <v>#NAME?</v>
      </c>
      <c r="E631" s="61" t="e">
        <f ca="1">_xludf.IFNA(VLOOKUP($A631,'Data Sheet'!$A:D,5,FALSE),"NA")</f>
        <v>#NAME?</v>
      </c>
      <c r="F631" s="73" t="e">
        <f ca="1">_xludf.IFNA(VLOOKUP($A631,'Data Sheet'!$A:E,6,FALSE),"NA")</f>
        <v>#NAME?</v>
      </c>
      <c r="G631" s="63" t="e">
        <f ca="1">_xludf.IFNA(VLOOKUP($A631,'Data Sheet'!$A:F,7,FALSE),"NA")</f>
        <v>#NAME?</v>
      </c>
      <c r="H631" s="64" t="e">
        <f ca="1">_xludf.IFNA(VLOOKUP($A631,'Data Sheet'!$A:Q,18,FALSE),"NA")</f>
        <v>#NAME?</v>
      </c>
      <c r="I631" s="63" t="e">
        <f ca="1">_xludf.IFNA(VLOOKUP($A631,'Data Sheet'!$A:T,19,FALSE),"NA")</f>
        <v>#NAME?</v>
      </c>
      <c r="J631" s="64" t="e">
        <f ca="1">_xludf.IFNA(VLOOKUP($A631,'Data Sheet'!$A:T,20,FALSE),"NA")</f>
        <v>#NAME?</v>
      </c>
    </row>
    <row r="632" spans="2:10" ht="15.75" customHeight="1" x14ac:dyDescent="0.15">
      <c r="B632" s="60" t="e">
        <f ca="1">_xludf.IFNA(VLOOKUP($A632,'Data Sheet'!$A:B,2,FALSE),"NA")</f>
        <v>#NAME?</v>
      </c>
      <c r="C632" s="61" t="e">
        <f ca="1">_xludf.IFNA(VLOOKUP($A632,'Data Sheet'!$A:U,3,FALSE),"NA")</f>
        <v>#NAME?</v>
      </c>
      <c r="D632" s="61" t="e">
        <f ca="1">_xludf.IFNA(VLOOKUP($A632,'Data Sheet'!$A:C,4,FALSE),"NA")</f>
        <v>#NAME?</v>
      </c>
      <c r="E632" s="61" t="e">
        <f ca="1">_xludf.IFNA(VLOOKUP($A632,'Data Sheet'!$A:D,5,FALSE),"NA")</f>
        <v>#NAME?</v>
      </c>
      <c r="F632" s="73" t="e">
        <f ca="1">_xludf.IFNA(VLOOKUP($A632,'Data Sheet'!$A:E,6,FALSE),"NA")</f>
        <v>#NAME?</v>
      </c>
      <c r="G632" s="63" t="e">
        <f ca="1">_xludf.IFNA(VLOOKUP($A632,'Data Sheet'!$A:F,7,FALSE),"NA")</f>
        <v>#NAME?</v>
      </c>
      <c r="H632" s="64" t="e">
        <f ca="1">_xludf.IFNA(VLOOKUP($A632,'Data Sheet'!$A:Q,18,FALSE),"NA")</f>
        <v>#NAME?</v>
      </c>
      <c r="I632" s="63" t="e">
        <f ca="1">_xludf.IFNA(VLOOKUP($A632,'Data Sheet'!$A:T,19,FALSE),"NA")</f>
        <v>#NAME?</v>
      </c>
      <c r="J632" s="64" t="e">
        <f ca="1">_xludf.IFNA(VLOOKUP($A632,'Data Sheet'!$A:T,20,FALSE),"NA")</f>
        <v>#NAME?</v>
      </c>
    </row>
    <row r="633" spans="2:10" ht="15.75" customHeight="1" x14ac:dyDescent="0.15">
      <c r="B633" s="60" t="e">
        <f ca="1">_xludf.IFNA(VLOOKUP($A633,'Data Sheet'!$A:B,2,FALSE),"NA")</f>
        <v>#NAME?</v>
      </c>
      <c r="C633" s="61" t="e">
        <f ca="1">_xludf.IFNA(VLOOKUP($A633,'Data Sheet'!$A:U,3,FALSE),"NA")</f>
        <v>#NAME?</v>
      </c>
      <c r="D633" s="61" t="e">
        <f ca="1">_xludf.IFNA(VLOOKUP($A633,'Data Sheet'!$A:C,4,FALSE),"NA")</f>
        <v>#NAME?</v>
      </c>
      <c r="E633" s="61" t="e">
        <f ca="1">_xludf.IFNA(VLOOKUP($A633,'Data Sheet'!$A:D,5,FALSE),"NA")</f>
        <v>#NAME?</v>
      </c>
      <c r="F633" s="73" t="e">
        <f ca="1">_xludf.IFNA(VLOOKUP($A633,'Data Sheet'!$A:E,6,FALSE),"NA")</f>
        <v>#NAME?</v>
      </c>
      <c r="G633" s="63" t="e">
        <f ca="1">_xludf.IFNA(VLOOKUP($A633,'Data Sheet'!$A:F,7,FALSE),"NA")</f>
        <v>#NAME?</v>
      </c>
      <c r="H633" s="64" t="e">
        <f ca="1">_xludf.IFNA(VLOOKUP($A633,'Data Sheet'!$A:Q,18,FALSE),"NA")</f>
        <v>#NAME?</v>
      </c>
      <c r="I633" s="63" t="e">
        <f ca="1">_xludf.IFNA(VLOOKUP($A633,'Data Sheet'!$A:T,19,FALSE),"NA")</f>
        <v>#NAME?</v>
      </c>
      <c r="J633" s="64" t="e">
        <f ca="1">_xludf.IFNA(VLOOKUP($A633,'Data Sheet'!$A:T,20,FALSE),"NA")</f>
        <v>#NAME?</v>
      </c>
    </row>
    <row r="634" spans="2:10" ht="15.75" customHeight="1" x14ac:dyDescent="0.15">
      <c r="B634" s="60" t="e">
        <f ca="1">_xludf.IFNA(VLOOKUP($A634,'Data Sheet'!$A:B,2,FALSE),"NA")</f>
        <v>#NAME?</v>
      </c>
      <c r="C634" s="61" t="e">
        <f ca="1">_xludf.IFNA(VLOOKUP($A634,'Data Sheet'!$A:U,3,FALSE),"NA")</f>
        <v>#NAME?</v>
      </c>
      <c r="D634" s="61" t="e">
        <f ca="1">_xludf.IFNA(VLOOKUP($A634,'Data Sheet'!$A:C,4,FALSE),"NA")</f>
        <v>#NAME?</v>
      </c>
      <c r="E634" s="61" t="e">
        <f ca="1">_xludf.IFNA(VLOOKUP($A634,'Data Sheet'!$A:D,5,FALSE),"NA")</f>
        <v>#NAME?</v>
      </c>
      <c r="F634" s="73" t="e">
        <f ca="1">_xludf.IFNA(VLOOKUP($A634,'Data Sheet'!$A:E,6,FALSE),"NA")</f>
        <v>#NAME?</v>
      </c>
      <c r="G634" s="63" t="e">
        <f ca="1">_xludf.IFNA(VLOOKUP($A634,'Data Sheet'!$A:F,7,FALSE),"NA")</f>
        <v>#NAME?</v>
      </c>
      <c r="H634" s="64" t="e">
        <f ca="1">_xludf.IFNA(VLOOKUP($A634,'Data Sheet'!$A:Q,18,FALSE),"NA")</f>
        <v>#NAME?</v>
      </c>
      <c r="I634" s="63" t="e">
        <f ca="1">_xludf.IFNA(VLOOKUP($A634,'Data Sheet'!$A:T,19,FALSE),"NA")</f>
        <v>#NAME?</v>
      </c>
      <c r="J634" s="64" t="e">
        <f ca="1">_xludf.IFNA(VLOOKUP($A634,'Data Sheet'!$A:T,20,FALSE),"NA")</f>
        <v>#NAME?</v>
      </c>
    </row>
    <row r="635" spans="2:10" ht="15.75" customHeight="1" x14ac:dyDescent="0.15">
      <c r="B635" s="60" t="e">
        <f ca="1">_xludf.IFNA(VLOOKUP($A635,'Data Sheet'!$A:B,2,FALSE),"NA")</f>
        <v>#NAME?</v>
      </c>
      <c r="C635" s="61" t="e">
        <f ca="1">_xludf.IFNA(VLOOKUP($A635,'Data Sheet'!$A:U,3,FALSE),"NA")</f>
        <v>#NAME?</v>
      </c>
      <c r="D635" s="61" t="e">
        <f ca="1">_xludf.IFNA(VLOOKUP($A635,'Data Sheet'!$A:C,4,FALSE),"NA")</f>
        <v>#NAME?</v>
      </c>
      <c r="E635" s="61" t="e">
        <f ca="1">_xludf.IFNA(VLOOKUP($A635,'Data Sheet'!$A:D,5,FALSE),"NA")</f>
        <v>#NAME?</v>
      </c>
      <c r="F635" s="73" t="e">
        <f ca="1">_xludf.IFNA(VLOOKUP($A635,'Data Sheet'!$A:E,6,FALSE),"NA")</f>
        <v>#NAME?</v>
      </c>
      <c r="G635" s="63" t="e">
        <f ca="1">_xludf.IFNA(VLOOKUP($A635,'Data Sheet'!$A:F,7,FALSE),"NA")</f>
        <v>#NAME?</v>
      </c>
      <c r="H635" s="64" t="e">
        <f ca="1">_xludf.IFNA(VLOOKUP($A635,'Data Sheet'!$A:Q,18,FALSE),"NA")</f>
        <v>#NAME?</v>
      </c>
      <c r="I635" s="63" t="e">
        <f ca="1">_xludf.IFNA(VLOOKUP($A635,'Data Sheet'!$A:T,19,FALSE),"NA")</f>
        <v>#NAME?</v>
      </c>
      <c r="J635" s="64" t="e">
        <f ca="1">_xludf.IFNA(VLOOKUP($A635,'Data Sheet'!$A:T,20,FALSE),"NA")</f>
        <v>#NAME?</v>
      </c>
    </row>
    <row r="636" spans="2:10" ht="15.75" customHeight="1" x14ac:dyDescent="0.15">
      <c r="B636" s="60" t="e">
        <f ca="1">_xludf.IFNA(VLOOKUP($A636,'Data Sheet'!$A:B,2,FALSE),"NA")</f>
        <v>#NAME?</v>
      </c>
      <c r="C636" s="61" t="e">
        <f ca="1">_xludf.IFNA(VLOOKUP($A636,'Data Sheet'!$A:U,3,FALSE),"NA")</f>
        <v>#NAME?</v>
      </c>
      <c r="D636" s="61" t="e">
        <f ca="1">_xludf.IFNA(VLOOKUP($A636,'Data Sheet'!$A:C,4,FALSE),"NA")</f>
        <v>#NAME?</v>
      </c>
      <c r="E636" s="61" t="e">
        <f ca="1">_xludf.IFNA(VLOOKUP($A636,'Data Sheet'!$A:D,5,FALSE),"NA")</f>
        <v>#NAME?</v>
      </c>
      <c r="F636" s="73" t="e">
        <f ca="1">_xludf.IFNA(VLOOKUP($A636,'Data Sheet'!$A:E,6,FALSE),"NA")</f>
        <v>#NAME?</v>
      </c>
      <c r="G636" s="63" t="e">
        <f ca="1">_xludf.IFNA(VLOOKUP($A636,'Data Sheet'!$A:F,7,FALSE),"NA")</f>
        <v>#NAME?</v>
      </c>
      <c r="H636" s="64" t="e">
        <f ca="1">_xludf.IFNA(VLOOKUP($A636,'Data Sheet'!$A:Q,18,FALSE),"NA")</f>
        <v>#NAME?</v>
      </c>
      <c r="I636" s="63" t="e">
        <f ca="1">_xludf.IFNA(VLOOKUP($A636,'Data Sheet'!$A:T,19,FALSE),"NA")</f>
        <v>#NAME?</v>
      </c>
      <c r="J636" s="64" t="e">
        <f ca="1">_xludf.IFNA(VLOOKUP($A636,'Data Sheet'!$A:T,20,FALSE),"NA")</f>
        <v>#NAME?</v>
      </c>
    </row>
    <row r="637" spans="2:10" ht="15.75" customHeight="1" x14ac:dyDescent="0.15">
      <c r="B637" s="60" t="e">
        <f ca="1">_xludf.IFNA(VLOOKUP($A637,'Data Sheet'!$A:B,2,FALSE),"NA")</f>
        <v>#NAME?</v>
      </c>
      <c r="C637" s="61" t="e">
        <f ca="1">_xludf.IFNA(VLOOKUP($A637,'Data Sheet'!$A:U,3,FALSE),"NA")</f>
        <v>#NAME?</v>
      </c>
      <c r="D637" s="61" t="e">
        <f ca="1">_xludf.IFNA(VLOOKUP($A637,'Data Sheet'!$A:C,4,FALSE),"NA")</f>
        <v>#NAME?</v>
      </c>
      <c r="E637" s="61" t="e">
        <f ca="1">_xludf.IFNA(VLOOKUP($A637,'Data Sheet'!$A:D,5,FALSE),"NA")</f>
        <v>#NAME?</v>
      </c>
      <c r="F637" s="73" t="e">
        <f ca="1">_xludf.IFNA(VLOOKUP($A637,'Data Sheet'!$A:E,6,FALSE),"NA")</f>
        <v>#NAME?</v>
      </c>
      <c r="G637" s="63" t="e">
        <f ca="1">_xludf.IFNA(VLOOKUP($A637,'Data Sheet'!$A:F,7,FALSE),"NA")</f>
        <v>#NAME?</v>
      </c>
      <c r="H637" s="64" t="e">
        <f ca="1">_xludf.IFNA(VLOOKUP($A637,'Data Sheet'!$A:Q,18,FALSE),"NA")</f>
        <v>#NAME?</v>
      </c>
      <c r="I637" s="63" t="e">
        <f ca="1">_xludf.IFNA(VLOOKUP($A637,'Data Sheet'!$A:T,19,FALSE),"NA")</f>
        <v>#NAME?</v>
      </c>
      <c r="J637" s="64" t="e">
        <f ca="1">_xludf.IFNA(VLOOKUP($A637,'Data Sheet'!$A:T,20,FALSE),"NA")</f>
        <v>#NAME?</v>
      </c>
    </row>
    <row r="638" spans="2:10" ht="15.75" customHeight="1" x14ac:dyDescent="0.15">
      <c r="B638" s="60" t="e">
        <f ca="1">_xludf.IFNA(VLOOKUP($A638,'Data Sheet'!$A:B,2,FALSE),"NA")</f>
        <v>#NAME?</v>
      </c>
      <c r="C638" s="61" t="e">
        <f ca="1">_xludf.IFNA(VLOOKUP($A638,'Data Sheet'!$A:U,3,FALSE),"NA")</f>
        <v>#NAME?</v>
      </c>
      <c r="D638" s="61" t="e">
        <f ca="1">_xludf.IFNA(VLOOKUP($A638,'Data Sheet'!$A:C,4,FALSE),"NA")</f>
        <v>#NAME?</v>
      </c>
      <c r="E638" s="61" t="e">
        <f ca="1">_xludf.IFNA(VLOOKUP($A638,'Data Sheet'!$A:D,5,FALSE),"NA")</f>
        <v>#NAME?</v>
      </c>
      <c r="F638" s="73" t="e">
        <f ca="1">_xludf.IFNA(VLOOKUP($A638,'Data Sheet'!$A:E,6,FALSE),"NA")</f>
        <v>#NAME?</v>
      </c>
      <c r="G638" s="63" t="e">
        <f ca="1">_xludf.IFNA(VLOOKUP($A638,'Data Sheet'!$A:F,7,FALSE),"NA")</f>
        <v>#NAME?</v>
      </c>
      <c r="H638" s="64" t="e">
        <f ca="1">_xludf.IFNA(VLOOKUP($A638,'Data Sheet'!$A:Q,18,FALSE),"NA")</f>
        <v>#NAME?</v>
      </c>
      <c r="I638" s="63" t="e">
        <f ca="1">_xludf.IFNA(VLOOKUP($A638,'Data Sheet'!$A:T,19,FALSE),"NA")</f>
        <v>#NAME?</v>
      </c>
      <c r="J638" s="64" t="e">
        <f ca="1">_xludf.IFNA(VLOOKUP($A638,'Data Sheet'!$A:T,20,FALSE),"NA")</f>
        <v>#NAME?</v>
      </c>
    </row>
    <row r="639" spans="2:10" ht="15.75" customHeight="1" x14ac:dyDescent="0.15">
      <c r="B639" s="60" t="e">
        <f ca="1">_xludf.IFNA(VLOOKUP($A639,'Data Sheet'!$A:B,2,FALSE),"NA")</f>
        <v>#NAME?</v>
      </c>
      <c r="C639" s="61" t="e">
        <f ca="1">_xludf.IFNA(VLOOKUP($A639,'Data Sheet'!$A:U,3,FALSE),"NA")</f>
        <v>#NAME?</v>
      </c>
      <c r="D639" s="61" t="e">
        <f ca="1">_xludf.IFNA(VLOOKUP($A639,'Data Sheet'!$A:C,4,FALSE),"NA")</f>
        <v>#NAME?</v>
      </c>
      <c r="E639" s="61" t="e">
        <f ca="1">_xludf.IFNA(VLOOKUP($A639,'Data Sheet'!$A:D,5,FALSE),"NA")</f>
        <v>#NAME?</v>
      </c>
      <c r="F639" s="73" t="e">
        <f ca="1">_xludf.IFNA(VLOOKUP($A639,'Data Sheet'!$A:E,6,FALSE),"NA")</f>
        <v>#NAME?</v>
      </c>
      <c r="G639" s="63" t="e">
        <f ca="1">_xludf.IFNA(VLOOKUP($A639,'Data Sheet'!$A:F,7,FALSE),"NA")</f>
        <v>#NAME?</v>
      </c>
      <c r="H639" s="64" t="e">
        <f ca="1">_xludf.IFNA(VLOOKUP($A639,'Data Sheet'!$A:Q,18,FALSE),"NA")</f>
        <v>#NAME?</v>
      </c>
      <c r="I639" s="63" t="e">
        <f ca="1">_xludf.IFNA(VLOOKUP($A639,'Data Sheet'!$A:T,19,FALSE),"NA")</f>
        <v>#NAME?</v>
      </c>
      <c r="J639" s="64" t="e">
        <f ca="1">_xludf.IFNA(VLOOKUP($A639,'Data Sheet'!$A:T,20,FALSE),"NA")</f>
        <v>#NAME?</v>
      </c>
    </row>
    <row r="640" spans="2:10" ht="15.75" customHeight="1" x14ac:dyDescent="0.15">
      <c r="B640" s="60" t="e">
        <f ca="1">_xludf.IFNA(VLOOKUP($A640,'Data Sheet'!$A:B,2,FALSE),"NA")</f>
        <v>#NAME?</v>
      </c>
      <c r="C640" s="61" t="e">
        <f ca="1">_xludf.IFNA(VLOOKUP($A640,'Data Sheet'!$A:U,3,FALSE),"NA")</f>
        <v>#NAME?</v>
      </c>
      <c r="D640" s="61" t="e">
        <f ca="1">_xludf.IFNA(VLOOKUP($A640,'Data Sheet'!$A:C,4,FALSE),"NA")</f>
        <v>#NAME?</v>
      </c>
      <c r="E640" s="61" t="e">
        <f ca="1">_xludf.IFNA(VLOOKUP($A640,'Data Sheet'!$A:D,5,FALSE),"NA")</f>
        <v>#NAME?</v>
      </c>
      <c r="F640" s="73" t="e">
        <f ca="1">_xludf.IFNA(VLOOKUP($A640,'Data Sheet'!$A:E,6,FALSE),"NA")</f>
        <v>#NAME?</v>
      </c>
      <c r="G640" s="63" t="e">
        <f ca="1">_xludf.IFNA(VLOOKUP($A640,'Data Sheet'!$A:F,7,FALSE),"NA")</f>
        <v>#NAME?</v>
      </c>
      <c r="H640" s="64" t="e">
        <f ca="1">_xludf.IFNA(VLOOKUP($A640,'Data Sheet'!$A:Q,18,FALSE),"NA")</f>
        <v>#NAME?</v>
      </c>
      <c r="I640" s="63" t="e">
        <f ca="1">_xludf.IFNA(VLOOKUP($A640,'Data Sheet'!$A:T,19,FALSE),"NA")</f>
        <v>#NAME?</v>
      </c>
      <c r="J640" s="64" t="e">
        <f ca="1">_xludf.IFNA(VLOOKUP($A640,'Data Sheet'!$A:T,20,FALSE),"NA")</f>
        <v>#NAME?</v>
      </c>
    </row>
    <row r="641" spans="2:10" ht="15.75" customHeight="1" x14ac:dyDescent="0.15">
      <c r="B641" s="60" t="e">
        <f ca="1">_xludf.IFNA(VLOOKUP($A641,'Data Sheet'!$A:B,2,FALSE),"NA")</f>
        <v>#NAME?</v>
      </c>
      <c r="C641" s="61" t="e">
        <f ca="1">_xludf.IFNA(VLOOKUP($A641,'Data Sheet'!$A:U,3,FALSE),"NA")</f>
        <v>#NAME?</v>
      </c>
      <c r="D641" s="61" t="e">
        <f ca="1">_xludf.IFNA(VLOOKUP($A641,'Data Sheet'!$A:C,4,FALSE),"NA")</f>
        <v>#NAME?</v>
      </c>
      <c r="E641" s="61" t="e">
        <f ca="1">_xludf.IFNA(VLOOKUP($A641,'Data Sheet'!$A:D,5,FALSE),"NA")</f>
        <v>#NAME?</v>
      </c>
      <c r="F641" s="73" t="e">
        <f ca="1">_xludf.IFNA(VLOOKUP($A641,'Data Sheet'!$A:E,6,FALSE),"NA")</f>
        <v>#NAME?</v>
      </c>
      <c r="G641" s="63" t="e">
        <f ca="1">_xludf.IFNA(VLOOKUP($A641,'Data Sheet'!$A:F,7,FALSE),"NA")</f>
        <v>#NAME?</v>
      </c>
      <c r="H641" s="64" t="e">
        <f ca="1">_xludf.IFNA(VLOOKUP($A641,'Data Sheet'!$A:Q,18,FALSE),"NA")</f>
        <v>#NAME?</v>
      </c>
      <c r="I641" s="63" t="e">
        <f ca="1">_xludf.IFNA(VLOOKUP($A641,'Data Sheet'!$A:T,19,FALSE),"NA")</f>
        <v>#NAME?</v>
      </c>
      <c r="J641" s="64" t="e">
        <f ca="1">_xludf.IFNA(VLOOKUP($A641,'Data Sheet'!$A:T,20,FALSE),"NA")</f>
        <v>#NAME?</v>
      </c>
    </row>
    <row r="642" spans="2:10" ht="15.75" customHeight="1" x14ac:dyDescent="0.15">
      <c r="B642" s="60" t="e">
        <f ca="1">_xludf.IFNA(VLOOKUP($A642,'Data Sheet'!$A:B,2,FALSE),"NA")</f>
        <v>#NAME?</v>
      </c>
      <c r="C642" s="61" t="e">
        <f ca="1">_xludf.IFNA(VLOOKUP($A642,'Data Sheet'!$A:U,3,FALSE),"NA")</f>
        <v>#NAME?</v>
      </c>
      <c r="D642" s="61" t="e">
        <f ca="1">_xludf.IFNA(VLOOKUP($A642,'Data Sheet'!$A:C,4,FALSE),"NA")</f>
        <v>#NAME?</v>
      </c>
      <c r="E642" s="61" t="e">
        <f ca="1">_xludf.IFNA(VLOOKUP($A642,'Data Sheet'!$A:D,5,FALSE),"NA")</f>
        <v>#NAME?</v>
      </c>
      <c r="F642" s="73" t="e">
        <f ca="1">_xludf.IFNA(VLOOKUP($A642,'Data Sheet'!$A:E,6,FALSE),"NA")</f>
        <v>#NAME?</v>
      </c>
      <c r="G642" s="63" t="e">
        <f ca="1">_xludf.IFNA(VLOOKUP($A642,'Data Sheet'!$A:F,7,FALSE),"NA")</f>
        <v>#NAME?</v>
      </c>
      <c r="H642" s="64" t="e">
        <f ca="1">_xludf.IFNA(VLOOKUP($A642,'Data Sheet'!$A:Q,18,FALSE),"NA")</f>
        <v>#NAME?</v>
      </c>
      <c r="I642" s="63" t="e">
        <f ca="1">_xludf.IFNA(VLOOKUP($A642,'Data Sheet'!$A:T,19,FALSE),"NA")</f>
        <v>#NAME?</v>
      </c>
      <c r="J642" s="64" t="e">
        <f ca="1">_xludf.IFNA(VLOOKUP($A642,'Data Sheet'!$A:T,20,FALSE),"NA")</f>
        <v>#NAME?</v>
      </c>
    </row>
    <row r="643" spans="2:10" ht="15.75" customHeight="1" x14ac:dyDescent="0.15">
      <c r="B643" s="60" t="e">
        <f ca="1">_xludf.IFNA(VLOOKUP($A643,'Data Sheet'!$A:B,2,FALSE),"NA")</f>
        <v>#NAME?</v>
      </c>
      <c r="C643" s="61" t="e">
        <f ca="1">_xludf.IFNA(VLOOKUP($A643,'Data Sheet'!$A:U,3,FALSE),"NA")</f>
        <v>#NAME?</v>
      </c>
      <c r="D643" s="61" t="e">
        <f ca="1">_xludf.IFNA(VLOOKUP($A643,'Data Sheet'!$A:C,4,FALSE),"NA")</f>
        <v>#NAME?</v>
      </c>
      <c r="E643" s="61" t="e">
        <f ca="1">_xludf.IFNA(VLOOKUP($A643,'Data Sheet'!$A:D,5,FALSE),"NA")</f>
        <v>#NAME?</v>
      </c>
      <c r="F643" s="73" t="e">
        <f ca="1">_xludf.IFNA(VLOOKUP($A643,'Data Sheet'!$A:E,6,FALSE),"NA")</f>
        <v>#NAME?</v>
      </c>
      <c r="G643" s="63" t="e">
        <f ca="1">_xludf.IFNA(VLOOKUP($A643,'Data Sheet'!$A:F,7,FALSE),"NA")</f>
        <v>#NAME?</v>
      </c>
      <c r="H643" s="64" t="e">
        <f ca="1">_xludf.IFNA(VLOOKUP($A643,'Data Sheet'!$A:Q,18,FALSE),"NA")</f>
        <v>#NAME?</v>
      </c>
      <c r="I643" s="63" t="e">
        <f ca="1">_xludf.IFNA(VLOOKUP($A643,'Data Sheet'!$A:T,19,FALSE),"NA")</f>
        <v>#NAME?</v>
      </c>
      <c r="J643" s="64" t="e">
        <f ca="1">_xludf.IFNA(VLOOKUP($A643,'Data Sheet'!$A:T,20,FALSE),"NA")</f>
        <v>#NAME?</v>
      </c>
    </row>
    <row r="644" spans="2:10" ht="15.75" customHeight="1" x14ac:dyDescent="0.15">
      <c r="B644" s="60" t="e">
        <f ca="1">_xludf.IFNA(VLOOKUP($A644,'Data Sheet'!$A:B,2,FALSE),"NA")</f>
        <v>#NAME?</v>
      </c>
      <c r="C644" s="61" t="e">
        <f ca="1">_xludf.IFNA(VLOOKUP($A644,'Data Sheet'!$A:U,3,FALSE),"NA")</f>
        <v>#NAME?</v>
      </c>
      <c r="D644" s="61" t="e">
        <f ca="1">_xludf.IFNA(VLOOKUP($A644,'Data Sheet'!$A:C,4,FALSE),"NA")</f>
        <v>#NAME?</v>
      </c>
      <c r="E644" s="61" t="e">
        <f ca="1">_xludf.IFNA(VLOOKUP($A644,'Data Sheet'!$A:D,5,FALSE),"NA")</f>
        <v>#NAME?</v>
      </c>
      <c r="F644" s="73" t="e">
        <f ca="1">_xludf.IFNA(VLOOKUP($A644,'Data Sheet'!$A:E,6,FALSE),"NA")</f>
        <v>#NAME?</v>
      </c>
      <c r="G644" s="63" t="e">
        <f ca="1">_xludf.IFNA(VLOOKUP($A644,'Data Sheet'!$A:F,7,FALSE),"NA")</f>
        <v>#NAME?</v>
      </c>
      <c r="H644" s="64" t="e">
        <f ca="1">_xludf.IFNA(VLOOKUP($A644,'Data Sheet'!$A:Q,18,FALSE),"NA")</f>
        <v>#NAME?</v>
      </c>
      <c r="I644" s="63" t="e">
        <f ca="1">_xludf.IFNA(VLOOKUP($A644,'Data Sheet'!$A:T,19,FALSE),"NA")</f>
        <v>#NAME?</v>
      </c>
      <c r="J644" s="64" t="e">
        <f ca="1">_xludf.IFNA(VLOOKUP($A644,'Data Sheet'!$A:T,20,FALSE),"NA")</f>
        <v>#NAME?</v>
      </c>
    </row>
    <row r="645" spans="2:10" ht="15.75" customHeight="1" x14ac:dyDescent="0.15">
      <c r="B645" s="60" t="e">
        <f ca="1">_xludf.IFNA(VLOOKUP($A645,'Data Sheet'!$A:B,2,FALSE),"NA")</f>
        <v>#NAME?</v>
      </c>
      <c r="C645" s="61" t="e">
        <f ca="1">_xludf.IFNA(VLOOKUP($A645,'Data Sheet'!$A:U,3,FALSE),"NA")</f>
        <v>#NAME?</v>
      </c>
      <c r="D645" s="61" t="e">
        <f ca="1">_xludf.IFNA(VLOOKUP($A645,'Data Sheet'!$A:C,4,FALSE),"NA")</f>
        <v>#NAME?</v>
      </c>
      <c r="E645" s="61" t="e">
        <f ca="1">_xludf.IFNA(VLOOKUP($A645,'Data Sheet'!$A:D,5,FALSE),"NA")</f>
        <v>#NAME?</v>
      </c>
      <c r="F645" s="73" t="e">
        <f ca="1">_xludf.IFNA(VLOOKUP($A645,'Data Sheet'!$A:E,6,FALSE),"NA")</f>
        <v>#NAME?</v>
      </c>
      <c r="G645" s="63" t="e">
        <f ca="1">_xludf.IFNA(VLOOKUP($A645,'Data Sheet'!$A:F,7,FALSE),"NA")</f>
        <v>#NAME?</v>
      </c>
      <c r="H645" s="64" t="e">
        <f ca="1">_xludf.IFNA(VLOOKUP($A645,'Data Sheet'!$A:Q,18,FALSE),"NA")</f>
        <v>#NAME?</v>
      </c>
      <c r="I645" s="63" t="e">
        <f ca="1">_xludf.IFNA(VLOOKUP($A645,'Data Sheet'!$A:T,19,FALSE),"NA")</f>
        <v>#NAME?</v>
      </c>
      <c r="J645" s="64" t="e">
        <f ca="1">_xludf.IFNA(VLOOKUP($A645,'Data Sheet'!$A:T,20,FALSE),"NA")</f>
        <v>#NAME?</v>
      </c>
    </row>
    <row r="646" spans="2:10" ht="15.75" customHeight="1" x14ac:dyDescent="0.15">
      <c r="B646" s="60" t="e">
        <f ca="1">_xludf.IFNA(VLOOKUP($A646,'Data Sheet'!$A:B,2,FALSE),"NA")</f>
        <v>#NAME?</v>
      </c>
      <c r="C646" s="61" t="e">
        <f ca="1">_xludf.IFNA(VLOOKUP($A646,'Data Sheet'!$A:U,3,FALSE),"NA")</f>
        <v>#NAME?</v>
      </c>
      <c r="D646" s="61" t="e">
        <f ca="1">_xludf.IFNA(VLOOKUP($A646,'Data Sheet'!$A:C,4,FALSE),"NA")</f>
        <v>#NAME?</v>
      </c>
      <c r="E646" s="61" t="e">
        <f ca="1">_xludf.IFNA(VLOOKUP($A646,'Data Sheet'!$A:D,5,FALSE),"NA")</f>
        <v>#NAME?</v>
      </c>
      <c r="F646" s="73" t="e">
        <f ca="1">_xludf.IFNA(VLOOKUP($A646,'Data Sheet'!$A:E,6,FALSE),"NA")</f>
        <v>#NAME?</v>
      </c>
      <c r="G646" s="63" t="e">
        <f ca="1">_xludf.IFNA(VLOOKUP($A646,'Data Sheet'!$A:F,7,FALSE),"NA")</f>
        <v>#NAME?</v>
      </c>
      <c r="H646" s="64" t="e">
        <f ca="1">_xludf.IFNA(VLOOKUP($A646,'Data Sheet'!$A:Q,18,FALSE),"NA")</f>
        <v>#NAME?</v>
      </c>
      <c r="I646" s="63" t="e">
        <f ca="1">_xludf.IFNA(VLOOKUP($A646,'Data Sheet'!$A:T,19,FALSE),"NA")</f>
        <v>#NAME?</v>
      </c>
      <c r="J646" s="64" t="e">
        <f ca="1">_xludf.IFNA(VLOOKUP($A646,'Data Sheet'!$A:T,20,FALSE),"NA")</f>
        <v>#NAME?</v>
      </c>
    </row>
    <row r="647" spans="2:10" ht="15.75" customHeight="1" x14ac:dyDescent="0.15">
      <c r="B647" s="60" t="e">
        <f ca="1">_xludf.IFNA(VLOOKUP($A647,'Data Sheet'!$A:B,2,FALSE),"NA")</f>
        <v>#NAME?</v>
      </c>
      <c r="C647" s="61" t="e">
        <f ca="1">_xludf.IFNA(VLOOKUP($A647,'Data Sheet'!$A:U,3,FALSE),"NA")</f>
        <v>#NAME?</v>
      </c>
      <c r="D647" s="61" t="e">
        <f ca="1">_xludf.IFNA(VLOOKUP($A647,'Data Sheet'!$A:C,4,FALSE),"NA")</f>
        <v>#NAME?</v>
      </c>
      <c r="E647" s="61" t="e">
        <f ca="1">_xludf.IFNA(VLOOKUP($A647,'Data Sheet'!$A:D,5,FALSE),"NA")</f>
        <v>#NAME?</v>
      </c>
      <c r="F647" s="73" t="e">
        <f ca="1">_xludf.IFNA(VLOOKUP($A647,'Data Sheet'!$A:E,6,FALSE),"NA")</f>
        <v>#NAME?</v>
      </c>
      <c r="G647" s="63" t="e">
        <f ca="1">_xludf.IFNA(VLOOKUP($A647,'Data Sheet'!$A:F,7,FALSE),"NA")</f>
        <v>#NAME?</v>
      </c>
      <c r="H647" s="64" t="e">
        <f ca="1">_xludf.IFNA(VLOOKUP($A647,'Data Sheet'!$A:Q,18,FALSE),"NA")</f>
        <v>#NAME?</v>
      </c>
      <c r="I647" s="63" t="e">
        <f ca="1">_xludf.IFNA(VLOOKUP($A647,'Data Sheet'!$A:T,19,FALSE),"NA")</f>
        <v>#NAME?</v>
      </c>
      <c r="J647" s="64" t="e">
        <f ca="1">_xludf.IFNA(VLOOKUP($A647,'Data Sheet'!$A:T,20,FALSE),"NA")</f>
        <v>#NAME?</v>
      </c>
    </row>
    <row r="648" spans="2:10" ht="15.75" customHeight="1" x14ac:dyDescent="0.15">
      <c r="B648" s="60" t="e">
        <f ca="1">_xludf.IFNA(VLOOKUP($A648,'Data Sheet'!$A:B,2,FALSE),"NA")</f>
        <v>#NAME?</v>
      </c>
      <c r="C648" s="61" t="e">
        <f ca="1">_xludf.IFNA(VLOOKUP($A648,'Data Sheet'!$A:U,3,FALSE),"NA")</f>
        <v>#NAME?</v>
      </c>
      <c r="D648" s="61" t="e">
        <f ca="1">_xludf.IFNA(VLOOKUP($A648,'Data Sheet'!$A:C,4,FALSE),"NA")</f>
        <v>#NAME?</v>
      </c>
      <c r="E648" s="61" t="e">
        <f ca="1">_xludf.IFNA(VLOOKUP($A648,'Data Sheet'!$A:D,5,FALSE),"NA")</f>
        <v>#NAME?</v>
      </c>
      <c r="F648" s="73" t="e">
        <f ca="1">_xludf.IFNA(VLOOKUP($A648,'Data Sheet'!$A:E,6,FALSE),"NA")</f>
        <v>#NAME?</v>
      </c>
      <c r="G648" s="63" t="e">
        <f ca="1">_xludf.IFNA(VLOOKUP($A648,'Data Sheet'!$A:F,7,FALSE),"NA")</f>
        <v>#NAME?</v>
      </c>
      <c r="H648" s="64" t="e">
        <f ca="1">_xludf.IFNA(VLOOKUP($A648,'Data Sheet'!$A:Q,18,FALSE),"NA")</f>
        <v>#NAME?</v>
      </c>
      <c r="I648" s="63" t="e">
        <f ca="1">_xludf.IFNA(VLOOKUP($A648,'Data Sheet'!$A:T,19,FALSE),"NA")</f>
        <v>#NAME?</v>
      </c>
      <c r="J648" s="64" t="e">
        <f ca="1">_xludf.IFNA(VLOOKUP($A648,'Data Sheet'!$A:T,20,FALSE),"NA")</f>
        <v>#NAME?</v>
      </c>
    </row>
    <row r="649" spans="2:10" ht="15.75" customHeight="1" x14ac:dyDescent="0.15">
      <c r="B649" s="60" t="e">
        <f ca="1">_xludf.IFNA(VLOOKUP($A649,'Data Sheet'!$A:B,2,FALSE),"NA")</f>
        <v>#NAME?</v>
      </c>
      <c r="C649" s="61" t="e">
        <f ca="1">_xludf.IFNA(VLOOKUP($A649,'Data Sheet'!$A:U,3,FALSE),"NA")</f>
        <v>#NAME?</v>
      </c>
      <c r="D649" s="61" t="e">
        <f ca="1">_xludf.IFNA(VLOOKUP($A649,'Data Sheet'!$A:C,4,FALSE),"NA")</f>
        <v>#NAME?</v>
      </c>
      <c r="E649" s="61" t="e">
        <f ca="1">_xludf.IFNA(VLOOKUP($A649,'Data Sheet'!$A:D,5,FALSE),"NA")</f>
        <v>#NAME?</v>
      </c>
      <c r="F649" s="73" t="e">
        <f ca="1">_xludf.IFNA(VLOOKUP($A649,'Data Sheet'!$A:E,6,FALSE),"NA")</f>
        <v>#NAME?</v>
      </c>
      <c r="G649" s="63" t="e">
        <f ca="1">_xludf.IFNA(VLOOKUP($A649,'Data Sheet'!$A:F,7,FALSE),"NA")</f>
        <v>#NAME?</v>
      </c>
      <c r="H649" s="64" t="e">
        <f ca="1">_xludf.IFNA(VLOOKUP($A649,'Data Sheet'!$A:Q,18,FALSE),"NA")</f>
        <v>#NAME?</v>
      </c>
      <c r="I649" s="63" t="e">
        <f ca="1">_xludf.IFNA(VLOOKUP($A649,'Data Sheet'!$A:T,19,FALSE),"NA")</f>
        <v>#NAME?</v>
      </c>
      <c r="J649" s="64" t="e">
        <f ca="1">_xludf.IFNA(VLOOKUP($A649,'Data Sheet'!$A:T,20,FALSE),"NA")</f>
        <v>#NAME?</v>
      </c>
    </row>
    <row r="650" spans="2:10" ht="15.75" customHeight="1" x14ac:dyDescent="0.15">
      <c r="B650" s="60" t="e">
        <f ca="1">_xludf.IFNA(VLOOKUP($A650,'Data Sheet'!$A:B,2,FALSE),"NA")</f>
        <v>#NAME?</v>
      </c>
      <c r="C650" s="61" t="e">
        <f ca="1">_xludf.IFNA(VLOOKUP($A650,'Data Sheet'!$A:U,3,FALSE),"NA")</f>
        <v>#NAME?</v>
      </c>
      <c r="D650" s="61" t="e">
        <f ca="1">_xludf.IFNA(VLOOKUP($A650,'Data Sheet'!$A:C,4,FALSE),"NA")</f>
        <v>#NAME?</v>
      </c>
      <c r="E650" s="61" t="e">
        <f ca="1">_xludf.IFNA(VLOOKUP($A650,'Data Sheet'!$A:D,5,FALSE),"NA")</f>
        <v>#NAME?</v>
      </c>
      <c r="F650" s="73" t="e">
        <f ca="1">_xludf.IFNA(VLOOKUP($A650,'Data Sheet'!$A:E,6,FALSE),"NA")</f>
        <v>#NAME?</v>
      </c>
      <c r="G650" s="63" t="e">
        <f ca="1">_xludf.IFNA(VLOOKUP($A650,'Data Sheet'!$A:F,7,FALSE),"NA")</f>
        <v>#NAME?</v>
      </c>
      <c r="H650" s="64" t="e">
        <f ca="1">_xludf.IFNA(VLOOKUP($A650,'Data Sheet'!$A:Q,18,FALSE),"NA")</f>
        <v>#NAME?</v>
      </c>
      <c r="I650" s="63" t="e">
        <f ca="1">_xludf.IFNA(VLOOKUP($A650,'Data Sheet'!$A:T,19,FALSE),"NA")</f>
        <v>#NAME?</v>
      </c>
      <c r="J650" s="64" t="e">
        <f ca="1">_xludf.IFNA(VLOOKUP($A650,'Data Sheet'!$A:T,20,FALSE),"NA")</f>
        <v>#NAME?</v>
      </c>
    </row>
    <row r="651" spans="2:10" ht="15.75" customHeight="1" x14ac:dyDescent="0.15">
      <c r="B651" s="60" t="e">
        <f ca="1">_xludf.IFNA(VLOOKUP($A651,'Data Sheet'!$A:B,2,FALSE),"NA")</f>
        <v>#NAME?</v>
      </c>
      <c r="C651" s="61" t="e">
        <f ca="1">_xludf.IFNA(VLOOKUP($A651,'Data Sheet'!$A:U,3,FALSE),"NA")</f>
        <v>#NAME?</v>
      </c>
      <c r="D651" s="61" t="e">
        <f ca="1">_xludf.IFNA(VLOOKUP($A651,'Data Sheet'!$A:C,4,FALSE),"NA")</f>
        <v>#NAME?</v>
      </c>
      <c r="E651" s="61" t="e">
        <f ca="1">_xludf.IFNA(VLOOKUP($A651,'Data Sheet'!$A:D,5,FALSE),"NA")</f>
        <v>#NAME?</v>
      </c>
      <c r="F651" s="73" t="e">
        <f ca="1">_xludf.IFNA(VLOOKUP($A651,'Data Sheet'!$A:E,6,FALSE),"NA")</f>
        <v>#NAME?</v>
      </c>
      <c r="G651" s="63" t="e">
        <f ca="1">_xludf.IFNA(VLOOKUP($A651,'Data Sheet'!$A:F,7,FALSE),"NA")</f>
        <v>#NAME?</v>
      </c>
      <c r="H651" s="64" t="e">
        <f ca="1">_xludf.IFNA(VLOOKUP($A651,'Data Sheet'!$A:Q,18,FALSE),"NA")</f>
        <v>#NAME?</v>
      </c>
      <c r="I651" s="63" t="e">
        <f ca="1">_xludf.IFNA(VLOOKUP($A651,'Data Sheet'!$A:T,19,FALSE),"NA")</f>
        <v>#NAME?</v>
      </c>
      <c r="J651" s="64" t="e">
        <f ca="1">_xludf.IFNA(VLOOKUP($A651,'Data Sheet'!$A:T,20,FALSE),"NA")</f>
        <v>#NAME?</v>
      </c>
    </row>
    <row r="652" spans="2:10" ht="15.75" customHeight="1" x14ac:dyDescent="0.15">
      <c r="B652" s="60" t="e">
        <f ca="1">_xludf.IFNA(VLOOKUP($A652,'Data Sheet'!$A:B,2,FALSE),"NA")</f>
        <v>#NAME?</v>
      </c>
      <c r="C652" s="61" t="e">
        <f ca="1">_xludf.IFNA(VLOOKUP($A652,'Data Sheet'!$A:U,3,FALSE),"NA")</f>
        <v>#NAME?</v>
      </c>
      <c r="D652" s="61" t="e">
        <f ca="1">_xludf.IFNA(VLOOKUP($A652,'Data Sheet'!$A:C,4,FALSE),"NA")</f>
        <v>#NAME?</v>
      </c>
      <c r="E652" s="61" t="e">
        <f ca="1">_xludf.IFNA(VLOOKUP($A652,'Data Sheet'!$A:D,5,FALSE),"NA")</f>
        <v>#NAME?</v>
      </c>
      <c r="F652" s="73" t="e">
        <f ca="1">_xludf.IFNA(VLOOKUP($A652,'Data Sheet'!$A:E,6,FALSE),"NA")</f>
        <v>#NAME?</v>
      </c>
      <c r="G652" s="63" t="e">
        <f ca="1">_xludf.IFNA(VLOOKUP($A652,'Data Sheet'!$A:F,7,FALSE),"NA")</f>
        <v>#NAME?</v>
      </c>
      <c r="H652" s="64" t="e">
        <f ca="1">_xludf.IFNA(VLOOKUP($A652,'Data Sheet'!$A:Q,18,FALSE),"NA")</f>
        <v>#NAME?</v>
      </c>
      <c r="I652" s="63" t="e">
        <f ca="1">_xludf.IFNA(VLOOKUP($A652,'Data Sheet'!$A:T,19,FALSE),"NA")</f>
        <v>#NAME?</v>
      </c>
      <c r="J652" s="64" t="e">
        <f ca="1">_xludf.IFNA(VLOOKUP($A652,'Data Sheet'!$A:T,20,FALSE),"NA")</f>
        <v>#NAME?</v>
      </c>
    </row>
    <row r="653" spans="2:10" ht="15.75" customHeight="1" x14ac:dyDescent="0.15">
      <c r="B653" s="60" t="e">
        <f ca="1">_xludf.IFNA(VLOOKUP($A653,'Data Sheet'!$A:B,2,FALSE),"NA")</f>
        <v>#NAME?</v>
      </c>
      <c r="C653" s="61" t="e">
        <f ca="1">_xludf.IFNA(VLOOKUP($A653,'Data Sheet'!$A:U,3,FALSE),"NA")</f>
        <v>#NAME?</v>
      </c>
      <c r="D653" s="61" t="e">
        <f ca="1">_xludf.IFNA(VLOOKUP($A653,'Data Sheet'!$A:C,4,FALSE),"NA")</f>
        <v>#NAME?</v>
      </c>
      <c r="E653" s="61" t="e">
        <f ca="1">_xludf.IFNA(VLOOKUP($A653,'Data Sheet'!$A:D,5,FALSE),"NA")</f>
        <v>#NAME?</v>
      </c>
      <c r="F653" s="73" t="e">
        <f ca="1">_xludf.IFNA(VLOOKUP($A653,'Data Sheet'!$A:E,6,FALSE),"NA")</f>
        <v>#NAME?</v>
      </c>
      <c r="G653" s="63" t="e">
        <f ca="1">_xludf.IFNA(VLOOKUP($A653,'Data Sheet'!$A:F,7,FALSE),"NA")</f>
        <v>#NAME?</v>
      </c>
      <c r="H653" s="64" t="e">
        <f ca="1">_xludf.IFNA(VLOOKUP($A653,'Data Sheet'!$A:Q,18,FALSE),"NA")</f>
        <v>#NAME?</v>
      </c>
      <c r="I653" s="63" t="e">
        <f ca="1">_xludf.IFNA(VLOOKUP($A653,'Data Sheet'!$A:T,19,FALSE),"NA")</f>
        <v>#NAME?</v>
      </c>
      <c r="J653" s="64" t="e">
        <f ca="1">_xludf.IFNA(VLOOKUP($A653,'Data Sheet'!$A:T,20,FALSE),"NA")</f>
        <v>#NAME?</v>
      </c>
    </row>
    <row r="654" spans="2:10" ht="15.75" customHeight="1" x14ac:dyDescent="0.15">
      <c r="B654" s="60" t="e">
        <f ca="1">_xludf.IFNA(VLOOKUP($A654,'Data Sheet'!$A:B,2,FALSE),"NA")</f>
        <v>#NAME?</v>
      </c>
      <c r="C654" s="61" t="e">
        <f ca="1">_xludf.IFNA(VLOOKUP($A654,'Data Sheet'!$A:U,3,FALSE),"NA")</f>
        <v>#NAME?</v>
      </c>
      <c r="D654" s="61" t="e">
        <f ca="1">_xludf.IFNA(VLOOKUP($A654,'Data Sheet'!$A:C,4,FALSE),"NA")</f>
        <v>#NAME?</v>
      </c>
      <c r="E654" s="61" t="e">
        <f ca="1">_xludf.IFNA(VLOOKUP($A654,'Data Sheet'!$A:D,5,FALSE),"NA")</f>
        <v>#NAME?</v>
      </c>
      <c r="F654" s="73" t="e">
        <f ca="1">_xludf.IFNA(VLOOKUP($A654,'Data Sheet'!$A:E,6,FALSE),"NA")</f>
        <v>#NAME?</v>
      </c>
      <c r="G654" s="63" t="e">
        <f ca="1">_xludf.IFNA(VLOOKUP($A654,'Data Sheet'!$A:F,7,FALSE),"NA")</f>
        <v>#NAME?</v>
      </c>
      <c r="H654" s="64" t="e">
        <f ca="1">_xludf.IFNA(VLOOKUP($A654,'Data Sheet'!$A:Q,18,FALSE),"NA")</f>
        <v>#NAME?</v>
      </c>
      <c r="I654" s="63" t="e">
        <f ca="1">_xludf.IFNA(VLOOKUP($A654,'Data Sheet'!$A:T,19,FALSE),"NA")</f>
        <v>#NAME?</v>
      </c>
      <c r="J654" s="64" t="e">
        <f ca="1">_xludf.IFNA(VLOOKUP($A654,'Data Sheet'!$A:T,20,FALSE),"NA")</f>
        <v>#NAME?</v>
      </c>
    </row>
    <row r="655" spans="2:10" ht="15.75" customHeight="1" x14ac:dyDescent="0.15">
      <c r="B655" s="60" t="e">
        <f ca="1">_xludf.IFNA(VLOOKUP($A655,'Data Sheet'!$A:B,2,FALSE),"NA")</f>
        <v>#NAME?</v>
      </c>
      <c r="C655" s="61" t="e">
        <f ca="1">_xludf.IFNA(VLOOKUP($A655,'Data Sheet'!$A:U,3,FALSE),"NA")</f>
        <v>#NAME?</v>
      </c>
      <c r="D655" s="61" t="e">
        <f ca="1">_xludf.IFNA(VLOOKUP($A655,'Data Sheet'!$A:C,4,FALSE),"NA")</f>
        <v>#NAME?</v>
      </c>
      <c r="E655" s="61" t="e">
        <f ca="1">_xludf.IFNA(VLOOKUP($A655,'Data Sheet'!$A:D,5,FALSE),"NA")</f>
        <v>#NAME?</v>
      </c>
      <c r="F655" s="73" t="e">
        <f ca="1">_xludf.IFNA(VLOOKUP($A655,'Data Sheet'!$A:E,6,FALSE),"NA")</f>
        <v>#NAME?</v>
      </c>
      <c r="G655" s="63" t="e">
        <f ca="1">_xludf.IFNA(VLOOKUP($A655,'Data Sheet'!$A:F,7,FALSE),"NA")</f>
        <v>#NAME?</v>
      </c>
      <c r="H655" s="64" t="e">
        <f ca="1">_xludf.IFNA(VLOOKUP($A655,'Data Sheet'!$A:Q,18,FALSE),"NA")</f>
        <v>#NAME?</v>
      </c>
      <c r="I655" s="63" t="e">
        <f ca="1">_xludf.IFNA(VLOOKUP($A655,'Data Sheet'!$A:T,19,FALSE),"NA")</f>
        <v>#NAME?</v>
      </c>
      <c r="J655" s="64" t="e">
        <f ca="1">_xludf.IFNA(VLOOKUP($A655,'Data Sheet'!$A:T,20,FALSE),"NA")</f>
        <v>#NAME?</v>
      </c>
    </row>
    <row r="656" spans="2:10" ht="15.75" customHeight="1" x14ac:dyDescent="0.15">
      <c r="B656" s="60" t="e">
        <f ca="1">_xludf.IFNA(VLOOKUP($A656,'Data Sheet'!$A:B,2,FALSE),"NA")</f>
        <v>#NAME?</v>
      </c>
      <c r="C656" s="61" t="e">
        <f ca="1">_xludf.IFNA(VLOOKUP($A656,'Data Sheet'!$A:U,3,FALSE),"NA")</f>
        <v>#NAME?</v>
      </c>
      <c r="D656" s="61" t="e">
        <f ca="1">_xludf.IFNA(VLOOKUP($A656,'Data Sheet'!$A:C,4,FALSE),"NA")</f>
        <v>#NAME?</v>
      </c>
      <c r="E656" s="61" t="e">
        <f ca="1">_xludf.IFNA(VLOOKUP($A656,'Data Sheet'!$A:D,5,FALSE),"NA")</f>
        <v>#NAME?</v>
      </c>
      <c r="F656" s="73" t="e">
        <f ca="1">_xludf.IFNA(VLOOKUP($A656,'Data Sheet'!$A:E,6,FALSE),"NA")</f>
        <v>#NAME?</v>
      </c>
      <c r="G656" s="63" t="e">
        <f ca="1">_xludf.IFNA(VLOOKUP($A656,'Data Sheet'!$A:F,7,FALSE),"NA")</f>
        <v>#NAME?</v>
      </c>
      <c r="H656" s="64" t="e">
        <f ca="1">_xludf.IFNA(VLOOKUP($A656,'Data Sheet'!$A:Q,18,FALSE),"NA")</f>
        <v>#NAME?</v>
      </c>
      <c r="I656" s="63" t="e">
        <f ca="1">_xludf.IFNA(VLOOKUP($A656,'Data Sheet'!$A:T,19,FALSE),"NA")</f>
        <v>#NAME?</v>
      </c>
      <c r="J656" s="64" t="e">
        <f ca="1">_xludf.IFNA(VLOOKUP($A656,'Data Sheet'!$A:T,20,FALSE),"NA")</f>
        <v>#NAME?</v>
      </c>
    </row>
    <row r="657" spans="2:10" ht="15.75" customHeight="1" x14ac:dyDescent="0.15">
      <c r="B657" s="60" t="e">
        <f ca="1">_xludf.IFNA(VLOOKUP($A657,'Data Sheet'!$A:B,2,FALSE),"NA")</f>
        <v>#NAME?</v>
      </c>
      <c r="C657" s="61" t="e">
        <f ca="1">_xludf.IFNA(VLOOKUP($A657,'Data Sheet'!$A:U,3,FALSE),"NA")</f>
        <v>#NAME?</v>
      </c>
      <c r="D657" s="61" t="e">
        <f ca="1">_xludf.IFNA(VLOOKUP($A657,'Data Sheet'!$A:C,4,FALSE),"NA")</f>
        <v>#NAME?</v>
      </c>
      <c r="E657" s="61" t="e">
        <f ca="1">_xludf.IFNA(VLOOKUP($A657,'Data Sheet'!$A:D,5,FALSE),"NA")</f>
        <v>#NAME?</v>
      </c>
      <c r="F657" s="73" t="e">
        <f ca="1">_xludf.IFNA(VLOOKUP($A657,'Data Sheet'!$A:E,6,FALSE),"NA")</f>
        <v>#NAME?</v>
      </c>
      <c r="G657" s="63" t="e">
        <f ca="1">_xludf.IFNA(VLOOKUP($A657,'Data Sheet'!$A:F,7,FALSE),"NA")</f>
        <v>#NAME?</v>
      </c>
      <c r="H657" s="64" t="e">
        <f ca="1">_xludf.IFNA(VLOOKUP($A657,'Data Sheet'!$A:Q,18,FALSE),"NA")</f>
        <v>#NAME?</v>
      </c>
      <c r="I657" s="63" t="e">
        <f ca="1">_xludf.IFNA(VLOOKUP($A657,'Data Sheet'!$A:T,19,FALSE),"NA")</f>
        <v>#NAME?</v>
      </c>
      <c r="J657" s="64" t="e">
        <f ca="1">_xludf.IFNA(VLOOKUP($A657,'Data Sheet'!$A:T,20,FALSE),"NA")</f>
        <v>#NAME?</v>
      </c>
    </row>
    <row r="658" spans="2:10" ht="15.75" customHeight="1" x14ac:dyDescent="0.15">
      <c r="B658" s="60" t="e">
        <f ca="1">_xludf.IFNA(VLOOKUP($A658,'Data Sheet'!$A:B,2,FALSE),"NA")</f>
        <v>#NAME?</v>
      </c>
      <c r="C658" s="61" t="e">
        <f ca="1">_xludf.IFNA(VLOOKUP($A658,'Data Sheet'!$A:U,3,FALSE),"NA")</f>
        <v>#NAME?</v>
      </c>
      <c r="D658" s="61" t="e">
        <f ca="1">_xludf.IFNA(VLOOKUP($A658,'Data Sheet'!$A:C,4,FALSE),"NA")</f>
        <v>#NAME?</v>
      </c>
      <c r="E658" s="61" t="e">
        <f ca="1">_xludf.IFNA(VLOOKUP($A658,'Data Sheet'!$A:D,5,FALSE),"NA")</f>
        <v>#NAME?</v>
      </c>
      <c r="F658" s="73" t="e">
        <f ca="1">_xludf.IFNA(VLOOKUP($A658,'Data Sheet'!$A:E,6,FALSE),"NA")</f>
        <v>#NAME?</v>
      </c>
      <c r="G658" s="63" t="e">
        <f ca="1">_xludf.IFNA(VLOOKUP($A658,'Data Sheet'!$A:F,7,FALSE),"NA")</f>
        <v>#NAME?</v>
      </c>
      <c r="H658" s="64" t="e">
        <f ca="1">_xludf.IFNA(VLOOKUP($A658,'Data Sheet'!$A:Q,18,FALSE),"NA")</f>
        <v>#NAME?</v>
      </c>
      <c r="I658" s="63" t="e">
        <f ca="1">_xludf.IFNA(VLOOKUP($A658,'Data Sheet'!$A:T,19,FALSE),"NA")</f>
        <v>#NAME?</v>
      </c>
      <c r="J658" s="64" t="e">
        <f ca="1">_xludf.IFNA(VLOOKUP($A658,'Data Sheet'!$A:T,20,FALSE),"NA")</f>
        <v>#NAME?</v>
      </c>
    </row>
    <row r="659" spans="2:10" ht="15.75" customHeight="1" x14ac:dyDescent="0.15">
      <c r="B659" s="60" t="e">
        <f ca="1">_xludf.IFNA(VLOOKUP($A659,'Data Sheet'!$A:B,2,FALSE),"NA")</f>
        <v>#NAME?</v>
      </c>
      <c r="C659" s="61" t="e">
        <f ca="1">_xludf.IFNA(VLOOKUP($A659,'Data Sheet'!$A:U,3,FALSE),"NA")</f>
        <v>#NAME?</v>
      </c>
      <c r="D659" s="61" t="e">
        <f ca="1">_xludf.IFNA(VLOOKUP($A659,'Data Sheet'!$A:C,4,FALSE),"NA")</f>
        <v>#NAME?</v>
      </c>
      <c r="E659" s="61" t="e">
        <f ca="1">_xludf.IFNA(VLOOKUP($A659,'Data Sheet'!$A:D,5,FALSE),"NA")</f>
        <v>#NAME?</v>
      </c>
      <c r="F659" s="73" t="e">
        <f ca="1">_xludf.IFNA(VLOOKUP($A659,'Data Sheet'!$A:E,6,FALSE),"NA")</f>
        <v>#NAME?</v>
      </c>
      <c r="G659" s="63" t="e">
        <f ca="1">_xludf.IFNA(VLOOKUP($A659,'Data Sheet'!$A:F,7,FALSE),"NA")</f>
        <v>#NAME?</v>
      </c>
      <c r="H659" s="64" t="e">
        <f ca="1">_xludf.IFNA(VLOOKUP($A659,'Data Sheet'!$A:Q,18,FALSE),"NA")</f>
        <v>#NAME?</v>
      </c>
      <c r="I659" s="63" t="e">
        <f ca="1">_xludf.IFNA(VLOOKUP($A659,'Data Sheet'!$A:T,19,FALSE),"NA")</f>
        <v>#NAME?</v>
      </c>
      <c r="J659" s="64" t="e">
        <f ca="1">_xludf.IFNA(VLOOKUP($A659,'Data Sheet'!$A:T,20,FALSE),"NA")</f>
        <v>#NAME?</v>
      </c>
    </row>
    <row r="660" spans="2:10" ht="15.75" customHeight="1" x14ac:dyDescent="0.15">
      <c r="B660" s="60" t="e">
        <f ca="1">_xludf.IFNA(VLOOKUP($A660,'Data Sheet'!$A:B,2,FALSE),"NA")</f>
        <v>#NAME?</v>
      </c>
      <c r="C660" s="61" t="e">
        <f ca="1">_xludf.IFNA(VLOOKUP($A660,'Data Sheet'!$A:U,3,FALSE),"NA")</f>
        <v>#NAME?</v>
      </c>
      <c r="D660" s="61" t="e">
        <f ca="1">_xludf.IFNA(VLOOKUP($A660,'Data Sheet'!$A:C,4,FALSE),"NA")</f>
        <v>#NAME?</v>
      </c>
      <c r="E660" s="61" t="e">
        <f ca="1">_xludf.IFNA(VLOOKUP($A660,'Data Sheet'!$A:D,5,FALSE),"NA")</f>
        <v>#NAME?</v>
      </c>
      <c r="F660" s="73" t="e">
        <f ca="1">_xludf.IFNA(VLOOKUP($A660,'Data Sheet'!$A:E,6,FALSE),"NA")</f>
        <v>#NAME?</v>
      </c>
      <c r="G660" s="63" t="e">
        <f ca="1">_xludf.IFNA(VLOOKUP($A660,'Data Sheet'!$A:F,7,FALSE),"NA")</f>
        <v>#NAME?</v>
      </c>
      <c r="H660" s="64" t="e">
        <f ca="1">_xludf.IFNA(VLOOKUP($A660,'Data Sheet'!$A:Q,18,FALSE),"NA")</f>
        <v>#NAME?</v>
      </c>
      <c r="I660" s="63" t="e">
        <f ca="1">_xludf.IFNA(VLOOKUP($A660,'Data Sheet'!$A:T,19,FALSE),"NA")</f>
        <v>#NAME?</v>
      </c>
      <c r="J660" s="64" t="e">
        <f ca="1">_xludf.IFNA(VLOOKUP($A660,'Data Sheet'!$A:T,20,FALSE),"NA")</f>
        <v>#NAME?</v>
      </c>
    </row>
    <row r="661" spans="2:10" ht="15.75" customHeight="1" x14ac:dyDescent="0.15">
      <c r="B661" s="60" t="e">
        <f ca="1">_xludf.IFNA(VLOOKUP($A661,'Data Sheet'!$A:B,2,FALSE),"NA")</f>
        <v>#NAME?</v>
      </c>
      <c r="C661" s="61" t="e">
        <f ca="1">_xludf.IFNA(VLOOKUP($A661,'Data Sheet'!$A:U,3,FALSE),"NA")</f>
        <v>#NAME?</v>
      </c>
      <c r="D661" s="61" t="e">
        <f ca="1">_xludf.IFNA(VLOOKUP($A661,'Data Sheet'!$A:C,4,FALSE),"NA")</f>
        <v>#NAME?</v>
      </c>
      <c r="E661" s="61" t="e">
        <f ca="1">_xludf.IFNA(VLOOKUP($A661,'Data Sheet'!$A:D,5,FALSE),"NA")</f>
        <v>#NAME?</v>
      </c>
      <c r="F661" s="73" t="e">
        <f ca="1">_xludf.IFNA(VLOOKUP($A661,'Data Sheet'!$A:E,6,FALSE),"NA")</f>
        <v>#NAME?</v>
      </c>
      <c r="G661" s="63" t="e">
        <f ca="1">_xludf.IFNA(VLOOKUP($A661,'Data Sheet'!$A:F,7,FALSE),"NA")</f>
        <v>#NAME?</v>
      </c>
      <c r="H661" s="64" t="e">
        <f ca="1">_xludf.IFNA(VLOOKUP($A661,'Data Sheet'!$A:Q,18,FALSE),"NA")</f>
        <v>#NAME?</v>
      </c>
      <c r="I661" s="63" t="e">
        <f ca="1">_xludf.IFNA(VLOOKUP($A661,'Data Sheet'!$A:T,19,FALSE),"NA")</f>
        <v>#NAME?</v>
      </c>
      <c r="J661" s="64" t="e">
        <f ca="1">_xludf.IFNA(VLOOKUP($A661,'Data Sheet'!$A:T,20,FALSE),"NA")</f>
        <v>#NAME?</v>
      </c>
    </row>
    <row r="662" spans="2:10" ht="15.75" customHeight="1" x14ac:dyDescent="0.15">
      <c r="B662" s="60" t="e">
        <f ca="1">_xludf.IFNA(VLOOKUP($A662,'Data Sheet'!$A:B,2,FALSE),"NA")</f>
        <v>#NAME?</v>
      </c>
      <c r="C662" s="61" t="e">
        <f ca="1">_xludf.IFNA(VLOOKUP($A662,'Data Sheet'!$A:U,3,FALSE),"NA")</f>
        <v>#NAME?</v>
      </c>
      <c r="D662" s="61" t="e">
        <f ca="1">_xludf.IFNA(VLOOKUP($A662,'Data Sheet'!$A:C,4,FALSE),"NA")</f>
        <v>#NAME?</v>
      </c>
      <c r="E662" s="61" t="e">
        <f ca="1">_xludf.IFNA(VLOOKUP($A662,'Data Sheet'!$A:D,5,FALSE),"NA")</f>
        <v>#NAME?</v>
      </c>
      <c r="F662" s="73" t="e">
        <f ca="1">_xludf.IFNA(VLOOKUP($A662,'Data Sheet'!$A:E,6,FALSE),"NA")</f>
        <v>#NAME?</v>
      </c>
      <c r="G662" s="63" t="e">
        <f ca="1">_xludf.IFNA(VLOOKUP($A662,'Data Sheet'!$A:F,7,FALSE),"NA")</f>
        <v>#NAME?</v>
      </c>
      <c r="H662" s="64" t="e">
        <f ca="1">_xludf.IFNA(VLOOKUP($A662,'Data Sheet'!$A:Q,18,FALSE),"NA")</f>
        <v>#NAME?</v>
      </c>
      <c r="I662" s="63" t="e">
        <f ca="1">_xludf.IFNA(VLOOKUP($A662,'Data Sheet'!$A:T,19,FALSE),"NA")</f>
        <v>#NAME?</v>
      </c>
      <c r="J662" s="64" t="e">
        <f ca="1">_xludf.IFNA(VLOOKUP($A662,'Data Sheet'!$A:T,20,FALSE),"NA")</f>
        <v>#NAME?</v>
      </c>
    </row>
    <row r="663" spans="2:10" ht="15.75" customHeight="1" x14ac:dyDescent="0.15">
      <c r="B663" s="60" t="e">
        <f ca="1">_xludf.IFNA(VLOOKUP($A663,'Data Sheet'!$A:B,2,FALSE),"NA")</f>
        <v>#NAME?</v>
      </c>
      <c r="C663" s="61" t="e">
        <f ca="1">_xludf.IFNA(VLOOKUP($A663,'Data Sheet'!$A:U,3,FALSE),"NA")</f>
        <v>#NAME?</v>
      </c>
      <c r="D663" s="61" t="e">
        <f ca="1">_xludf.IFNA(VLOOKUP($A663,'Data Sheet'!$A:C,4,FALSE),"NA")</f>
        <v>#NAME?</v>
      </c>
      <c r="E663" s="61" t="e">
        <f ca="1">_xludf.IFNA(VLOOKUP($A663,'Data Sheet'!$A:D,5,FALSE),"NA")</f>
        <v>#NAME?</v>
      </c>
      <c r="F663" s="73" t="e">
        <f ca="1">_xludf.IFNA(VLOOKUP($A663,'Data Sheet'!$A:E,6,FALSE),"NA")</f>
        <v>#NAME?</v>
      </c>
      <c r="G663" s="63" t="e">
        <f ca="1">_xludf.IFNA(VLOOKUP($A663,'Data Sheet'!$A:F,7,FALSE),"NA")</f>
        <v>#NAME?</v>
      </c>
      <c r="H663" s="64" t="e">
        <f ca="1">_xludf.IFNA(VLOOKUP($A663,'Data Sheet'!$A:Q,18,FALSE),"NA")</f>
        <v>#NAME?</v>
      </c>
      <c r="I663" s="63" t="e">
        <f ca="1">_xludf.IFNA(VLOOKUP($A663,'Data Sheet'!$A:T,19,FALSE),"NA")</f>
        <v>#NAME?</v>
      </c>
      <c r="J663" s="64" t="e">
        <f ca="1">_xludf.IFNA(VLOOKUP($A663,'Data Sheet'!$A:T,20,FALSE),"NA")</f>
        <v>#NAME?</v>
      </c>
    </row>
    <row r="664" spans="2:10" ht="15.75" customHeight="1" x14ac:dyDescent="0.15">
      <c r="B664" s="60" t="e">
        <f ca="1">_xludf.IFNA(VLOOKUP($A664,'Data Sheet'!$A:B,2,FALSE),"NA")</f>
        <v>#NAME?</v>
      </c>
      <c r="C664" s="61" t="e">
        <f ca="1">_xludf.IFNA(VLOOKUP($A664,'Data Sheet'!$A:U,3,FALSE),"NA")</f>
        <v>#NAME?</v>
      </c>
      <c r="D664" s="61" t="e">
        <f ca="1">_xludf.IFNA(VLOOKUP($A664,'Data Sheet'!$A:C,4,FALSE),"NA")</f>
        <v>#NAME?</v>
      </c>
      <c r="E664" s="61" t="e">
        <f ca="1">_xludf.IFNA(VLOOKUP($A664,'Data Sheet'!$A:D,5,FALSE),"NA")</f>
        <v>#NAME?</v>
      </c>
      <c r="F664" s="73" t="e">
        <f ca="1">_xludf.IFNA(VLOOKUP($A664,'Data Sheet'!$A:E,6,FALSE),"NA")</f>
        <v>#NAME?</v>
      </c>
      <c r="G664" s="63" t="e">
        <f ca="1">_xludf.IFNA(VLOOKUP($A664,'Data Sheet'!$A:F,7,FALSE),"NA")</f>
        <v>#NAME?</v>
      </c>
      <c r="H664" s="64" t="e">
        <f ca="1">_xludf.IFNA(VLOOKUP($A664,'Data Sheet'!$A:Q,18,FALSE),"NA")</f>
        <v>#NAME?</v>
      </c>
      <c r="I664" s="63" t="e">
        <f ca="1">_xludf.IFNA(VLOOKUP($A664,'Data Sheet'!$A:T,19,FALSE),"NA")</f>
        <v>#NAME?</v>
      </c>
      <c r="J664" s="64" t="e">
        <f ca="1">_xludf.IFNA(VLOOKUP($A664,'Data Sheet'!$A:T,20,FALSE),"NA")</f>
        <v>#NAME?</v>
      </c>
    </row>
    <row r="665" spans="2:10" ht="15.75" customHeight="1" x14ac:dyDescent="0.15">
      <c r="B665" s="60" t="e">
        <f ca="1">_xludf.IFNA(VLOOKUP($A665,'Data Sheet'!$A:B,2,FALSE),"NA")</f>
        <v>#NAME?</v>
      </c>
      <c r="C665" s="61" t="e">
        <f ca="1">_xludf.IFNA(VLOOKUP($A665,'Data Sheet'!$A:U,3,FALSE),"NA")</f>
        <v>#NAME?</v>
      </c>
      <c r="D665" s="61" t="e">
        <f ca="1">_xludf.IFNA(VLOOKUP($A665,'Data Sheet'!$A:C,4,FALSE),"NA")</f>
        <v>#NAME?</v>
      </c>
      <c r="E665" s="61" t="e">
        <f ca="1">_xludf.IFNA(VLOOKUP($A665,'Data Sheet'!$A:D,5,FALSE),"NA")</f>
        <v>#NAME?</v>
      </c>
      <c r="F665" s="73" t="e">
        <f ca="1">_xludf.IFNA(VLOOKUP($A665,'Data Sheet'!$A:E,6,FALSE),"NA")</f>
        <v>#NAME?</v>
      </c>
      <c r="G665" s="63" t="e">
        <f ca="1">_xludf.IFNA(VLOOKUP($A665,'Data Sheet'!$A:F,7,FALSE),"NA")</f>
        <v>#NAME?</v>
      </c>
      <c r="H665" s="64" t="e">
        <f ca="1">_xludf.IFNA(VLOOKUP($A665,'Data Sheet'!$A:Q,18,FALSE),"NA")</f>
        <v>#NAME?</v>
      </c>
      <c r="I665" s="63" t="e">
        <f ca="1">_xludf.IFNA(VLOOKUP($A665,'Data Sheet'!$A:T,19,FALSE),"NA")</f>
        <v>#NAME?</v>
      </c>
      <c r="J665" s="64" t="e">
        <f ca="1">_xludf.IFNA(VLOOKUP($A665,'Data Sheet'!$A:T,20,FALSE),"NA")</f>
        <v>#NAME?</v>
      </c>
    </row>
    <row r="666" spans="2:10" ht="15.75" customHeight="1" x14ac:dyDescent="0.15">
      <c r="B666" s="60" t="e">
        <f ca="1">_xludf.IFNA(VLOOKUP($A666,'Data Sheet'!$A:B,2,FALSE),"NA")</f>
        <v>#NAME?</v>
      </c>
      <c r="C666" s="61" t="e">
        <f ca="1">_xludf.IFNA(VLOOKUP($A666,'Data Sheet'!$A:U,3,FALSE),"NA")</f>
        <v>#NAME?</v>
      </c>
      <c r="D666" s="61" t="e">
        <f ca="1">_xludf.IFNA(VLOOKUP($A666,'Data Sheet'!$A:C,4,FALSE),"NA")</f>
        <v>#NAME?</v>
      </c>
      <c r="E666" s="61" t="e">
        <f ca="1">_xludf.IFNA(VLOOKUP($A666,'Data Sheet'!$A:D,5,FALSE),"NA")</f>
        <v>#NAME?</v>
      </c>
      <c r="F666" s="73" t="e">
        <f ca="1">_xludf.IFNA(VLOOKUP($A666,'Data Sheet'!$A:E,6,FALSE),"NA")</f>
        <v>#NAME?</v>
      </c>
      <c r="G666" s="63" t="e">
        <f ca="1">_xludf.IFNA(VLOOKUP($A666,'Data Sheet'!$A:F,7,FALSE),"NA")</f>
        <v>#NAME?</v>
      </c>
      <c r="H666" s="64" t="e">
        <f ca="1">_xludf.IFNA(VLOOKUP($A666,'Data Sheet'!$A:Q,18,FALSE),"NA")</f>
        <v>#NAME?</v>
      </c>
      <c r="I666" s="63" t="e">
        <f ca="1">_xludf.IFNA(VLOOKUP($A666,'Data Sheet'!$A:T,19,FALSE),"NA")</f>
        <v>#NAME?</v>
      </c>
      <c r="J666" s="64" t="e">
        <f ca="1">_xludf.IFNA(VLOOKUP($A666,'Data Sheet'!$A:T,20,FALSE),"NA")</f>
        <v>#NAME?</v>
      </c>
    </row>
    <row r="667" spans="2:10" ht="15.75" customHeight="1" x14ac:dyDescent="0.15">
      <c r="B667" s="60" t="e">
        <f ca="1">_xludf.IFNA(VLOOKUP($A667,'Data Sheet'!$A:B,2,FALSE),"NA")</f>
        <v>#NAME?</v>
      </c>
      <c r="C667" s="61" t="e">
        <f ca="1">_xludf.IFNA(VLOOKUP($A667,'Data Sheet'!$A:U,3,FALSE),"NA")</f>
        <v>#NAME?</v>
      </c>
      <c r="D667" s="61" t="e">
        <f ca="1">_xludf.IFNA(VLOOKUP($A667,'Data Sheet'!$A:C,4,FALSE),"NA")</f>
        <v>#NAME?</v>
      </c>
      <c r="E667" s="61" t="e">
        <f ca="1">_xludf.IFNA(VLOOKUP($A667,'Data Sheet'!$A:D,5,FALSE),"NA")</f>
        <v>#NAME?</v>
      </c>
      <c r="F667" s="73" t="e">
        <f ca="1">_xludf.IFNA(VLOOKUP($A667,'Data Sheet'!$A:E,6,FALSE),"NA")</f>
        <v>#NAME?</v>
      </c>
      <c r="G667" s="63" t="e">
        <f ca="1">_xludf.IFNA(VLOOKUP($A667,'Data Sheet'!$A:F,7,FALSE),"NA")</f>
        <v>#NAME?</v>
      </c>
      <c r="H667" s="64" t="e">
        <f ca="1">_xludf.IFNA(VLOOKUP($A667,'Data Sheet'!$A:Q,18,FALSE),"NA")</f>
        <v>#NAME?</v>
      </c>
      <c r="I667" s="63" t="e">
        <f ca="1">_xludf.IFNA(VLOOKUP($A667,'Data Sheet'!$A:T,19,FALSE),"NA")</f>
        <v>#NAME?</v>
      </c>
      <c r="J667" s="64" t="e">
        <f ca="1">_xludf.IFNA(VLOOKUP($A667,'Data Sheet'!$A:T,20,FALSE),"NA")</f>
        <v>#NAME?</v>
      </c>
    </row>
    <row r="668" spans="2:10" ht="15.75" customHeight="1" x14ac:dyDescent="0.15">
      <c r="B668" s="60" t="e">
        <f ca="1">_xludf.IFNA(VLOOKUP($A668,'Data Sheet'!$A:B,2,FALSE),"NA")</f>
        <v>#NAME?</v>
      </c>
      <c r="C668" s="61" t="e">
        <f ca="1">_xludf.IFNA(VLOOKUP($A668,'Data Sheet'!$A:U,3,FALSE),"NA")</f>
        <v>#NAME?</v>
      </c>
      <c r="D668" s="61" t="e">
        <f ca="1">_xludf.IFNA(VLOOKUP($A668,'Data Sheet'!$A:C,4,FALSE),"NA")</f>
        <v>#NAME?</v>
      </c>
      <c r="E668" s="61" t="e">
        <f ca="1">_xludf.IFNA(VLOOKUP($A668,'Data Sheet'!$A:D,5,FALSE),"NA")</f>
        <v>#NAME?</v>
      </c>
      <c r="F668" s="73" t="e">
        <f ca="1">_xludf.IFNA(VLOOKUP($A668,'Data Sheet'!$A:E,6,FALSE),"NA")</f>
        <v>#NAME?</v>
      </c>
      <c r="G668" s="63" t="e">
        <f ca="1">_xludf.IFNA(VLOOKUP($A668,'Data Sheet'!$A:F,7,FALSE),"NA")</f>
        <v>#NAME?</v>
      </c>
      <c r="H668" s="64" t="e">
        <f ca="1">_xludf.IFNA(VLOOKUP($A668,'Data Sheet'!$A:Q,18,FALSE),"NA")</f>
        <v>#NAME?</v>
      </c>
      <c r="I668" s="63" t="e">
        <f ca="1">_xludf.IFNA(VLOOKUP($A668,'Data Sheet'!$A:T,19,FALSE),"NA")</f>
        <v>#NAME?</v>
      </c>
      <c r="J668" s="64" t="e">
        <f ca="1">_xludf.IFNA(VLOOKUP($A668,'Data Sheet'!$A:T,20,FALSE),"NA")</f>
        <v>#NAME?</v>
      </c>
    </row>
    <row r="669" spans="2:10" ht="15.75" customHeight="1" x14ac:dyDescent="0.15">
      <c r="B669" s="60" t="e">
        <f ca="1">_xludf.IFNA(VLOOKUP($A669,'Data Sheet'!$A:B,2,FALSE),"NA")</f>
        <v>#NAME?</v>
      </c>
      <c r="C669" s="61" t="e">
        <f ca="1">_xludf.IFNA(VLOOKUP($A669,'Data Sheet'!$A:U,3,FALSE),"NA")</f>
        <v>#NAME?</v>
      </c>
      <c r="D669" s="61" t="e">
        <f ca="1">_xludf.IFNA(VLOOKUP($A669,'Data Sheet'!$A:C,4,FALSE),"NA")</f>
        <v>#NAME?</v>
      </c>
      <c r="E669" s="61" t="e">
        <f ca="1">_xludf.IFNA(VLOOKUP($A669,'Data Sheet'!$A:D,5,FALSE),"NA")</f>
        <v>#NAME?</v>
      </c>
      <c r="F669" s="73" t="e">
        <f ca="1">_xludf.IFNA(VLOOKUP($A669,'Data Sheet'!$A:E,6,FALSE),"NA")</f>
        <v>#NAME?</v>
      </c>
      <c r="G669" s="63" t="e">
        <f ca="1">_xludf.IFNA(VLOOKUP($A669,'Data Sheet'!$A:F,7,FALSE),"NA")</f>
        <v>#NAME?</v>
      </c>
      <c r="H669" s="64" t="e">
        <f ca="1">_xludf.IFNA(VLOOKUP($A669,'Data Sheet'!$A:Q,18,FALSE),"NA")</f>
        <v>#NAME?</v>
      </c>
      <c r="I669" s="63" t="e">
        <f ca="1">_xludf.IFNA(VLOOKUP($A669,'Data Sheet'!$A:T,19,FALSE),"NA")</f>
        <v>#NAME?</v>
      </c>
      <c r="J669" s="64" t="e">
        <f ca="1">_xludf.IFNA(VLOOKUP($A669,'Data Sheet'!$A:T,20,FALSE),"NA")</f>
        <v>#NAME?</v>
      </c>
    </row>
    <row r="670" spans="2:10" ht="15.75" customHeight="1" x14ac:dyDescent="0.15">
      <c r="B670" s="60" t="e">
        <f ca="1">_xludf.IFNA(VLOOKUP($A670,'Data Sheet'!$A:B,2,FALSE),"NA")</f>
        <v>#NAME?</v>
      </c>
      <c r="C670" s="61" t="e">
        <f ca="1">_xludf.IFNA(VLOOKUP($A670,'Data Sheet'!$A:U,3,FALSE),"NA")</f>
        <v>#NAME?</v>
      </c>
      <c r="D670" s="61" t="e">
        <f ca="1">_xludf.IFNA(VLOOKUP($A670,'Data Sheet'!$A:C,4,FALSE),"NA")</f>
        <v>#NAME?</v>
      </c>
      <c r="E670" s="61" t="e">
        <f ca="1">_xludf.IFNA(VLOOKUP($A670,'Data Sheet'!$A:D,5,FALSE),"NA")</f>
        <v>#NAME?</v>
      </c>
      <c r="F670" s="73" t="e">
        <f ca="1">_xludf.IFNA(VLOOKUP($A670,'Data Sheet'!$A:E,6,FALSE),"NA")</f>
        <v>#NAME?</v>
      </c>
      <c r="G670" s="63" t="e">
        <f ca="1">_xludf.IFNA(VLOOKUP($A670,'Data Sheet'!$A:F,7,FALSE),"NA")</f>
        <v>#NAME?</v>
      </c>
      <c r="H670" s="64" t="e">
        <f ca="1">_xludf.IFNA(VLOOKUP($A670,'Data Sheet'!$A:Q,18,FALSE),"NA")</f>
        <v>#NAME?</v>
      </c>
      <c r="I670" s="63" t="e">
        <f ca="1">_xludf.IFNA(VLOOKUP($A670,'Data Sheet'!$A:T,19,FALSE),"NA")</f>
        <v>#NAME?</v>
      </c>
      <c r="J670" s="64" t="e">
        <f ca="1">_xludf.IFNA(VLOOKUP($A670,'Data Sheet'!$A:T,20,FALSE),"NA")</f>
        <v>#NAME?</v>
      </c>
    </row>
    <row r="671" spans="2:10" ht="15.75" customHeight="1" x14ac:dyDescent="0.15">
      <c r="B671" s="60" t="e">
        <f ca="1">_xludf.IFNA(VLOOKUP($A671,'Data Sheet'!$A:B,2,FALSE),"NA")</f>
        <v>#NAME?</v>
      </c>
      <c r="C671" s="61" t="e">
        <f ca="1">_xludf.IFNA(VLOOKUP($A671,'Data Sheet'!$A:U,3,FALSE),"NA")</f>
        <v>#NAME?</v>
      </c>
      <c r="D671" s="61" t="e">
        <f ca="1">_xludf.IFNA(VLOOKUP($A671,'Data Sheet'!$A:C,4,FALSE),"NA")</f>
        <v>#NAME?</v>
      </c>
      <c r="E671" s="61" t="e">
        <f ca="1">_xludf.IFNA(VLOOKUP($A671,'Data Sheet'!$A:D,5,FALSE),"NA")</f>
        <v>#NAME?</v>
      </c>
      <c r="F671" s="73" t="e">
        <f ca="1">_xludf.IFNA(VLOOKUP($A671,'Data Sheet'!$A:E,6,FALSE),"NA")</f>
        <v>#NAME?</v>
      </c>
      <c r="G671" s="63" t="e">
        <f ca="1">_xludf.IFNA(VLOOKUP($A671,'Data Sheet'!$A:F,7,FALSE),"NA")</f>
        <v>#NAME?</v>
      </c>
      <c r="H671" s="64" t="e">
        <f ca="1">_xludf.IFNA(VLOOKUP($A671,'Data Sheet'!$A:Q,18,FALSE),"NA")</f>
        <v>#NAME?</v>
      </c>
      <c r="I671" s="63" t="e">
        <f ca="1">_xludf.IFNA(VLOOKUP($A671,'Data Sheet'!$A:T,19,FALSE),"NA")</f>
        <v>#NAME?</v>
      </c>
      <c r="J671" s="64" t="e">
        <f ca="1">_xludf.IFNA(VLOOKUP($A671,'Data Sheet'!$A:T,20,FALSE),"NA")</f>
        <v>#NAME?</v>
      </c>
    </row>
    <row r="672" spans="2:10" ht="15.75" customHeight="1" x14ac:dyDescent="0.15">
      <c r="B672" s="60" t="e">
        <f ca="1">_xludf.IFNA(VLOOKUP($A672,'Data Sheet'!$A:B,2,FALSE),"NA")</f>
        <v>#NAME?</v>
      </c>
      <c r="C672" s="61" t="e">
        <f ca="1">_xludf.IFNA(VLOOKUP($A672,'Data Sheet'!$A:U,3,FALSE),"NA")</f>
        <v>#NAME?</v>
      </c>
      <c r="D672" s="61" t="e">
        <f ca="1">_xludf.IFNA(VLOOKUP($A672,'Data Sheet'!$A:C,4,FALSE),"NA")</f>
        <v>#NAME?</v>
      </c>
      <c r="E672" s="61" t="e">
        <f ca="1">_xludf.IFNA(VLOOKUP($A672,'Data Sheet'!$A:D,5,FALSE),"NA")</f>
        <v>#NAME?</v>
      </c>
      <c r="F672" s="73" t="e">
        <f ca="1">_xludf.IFNA(VLOOKUP($A672,'Data Sheet'!$A:E,6,FALSE),"NA")</f>
        <v>#NAME?</v>
      </c>
      <c r="G672" s="63" t="e">
        <f ca="1">_xludf.IFNA(VLOOKUP($A672,'Data Sheet'!$A:F,7,FALSE),"NA")</f>
        <v>#NAME?</v>
      </c>
      <c r="H672" s="64" t="e">
        <f ca="1">_xludf.IFNA(VLOOKUP($A672,'Data Sheet'!$A:Q,18,FALSE),"NA")</f>
        <v>#NAME?</v>
      </c>
      <c r="I672" s="63" t="e">
        <f ca="1">_xludf.IFNA(VLOOKUP($A672,'Data Sheet'!$A:T,19,FALSE),"NA")</f>
        <v>#NAME?</v>
      </c>
      <c r="J672" s="64" t="e">
        <f ca="1">_xludf.IFNA(VLOOKUP($A672,'Data Sheet'!$A:T,20,FALSE),"NA")</f>
        <v>#NAME?</v>
      </c>
    </row>
    <row r="673" spans="2:10" ht="15.75" customHeight="1" x14ac:dyDescent="0.15">
      <c r="B673" s="60" t="e">
        <f ca="1">_xludf.IFNA(VLOOKUP($A673,'Data Sheet'!$A:B,2,FALSE),"NA")</f>
        <v>#NAME?</v>
      </c>
      <c r="C673" s="61" t="e">
        <f ca="1">_xludf.IFNA(VLOOKUP($A673,'Data Sheet'!$A:U,3,FALSE),"NA")</f>
        <v>#NAME?</v>
      </c>
      <c r="D673" s="61" t="e">
        <f ca="1">_xludf.IFNA(VLOOKUP($A673,'Data Sheet'!$A:C,4,FALSE),"NA")</f>
        <v>#NAME?</v>
      </c>
      <c r="E673" s="61" t="e">
        <f ca="1">_xludf.IFNA(VLOOKUP($A673,'Data Sheet'!$A:D,5,FALSE),"NA")</f>
        <v>#NAME?</v>
      </c>
      <c r="F673" s="73" t="e">
        <f ca="1">_xludf.IFNA(VLOOKUP($A673,'Data Sheet'!$A:E,6,FALSE),"NA")</f>
        <v>#NAME?</v>
      </c>
      <c r="G673" s="63" t="e">
        <f ca="1">_xludf.IFNA(VLOOKUP($A673,'Data Sheet'!$A:F,7,FALSE),"NA")</f>
        <v>#NAME?</v>
      </c>
      <c r="H673" s="64" t="e">
        <f ca="1">_xludf.IFNA(VLOOKUP($A673,'Data Sheet'!$A:Q,18,FALSE),"NA")</f>
        <v>#NAME?</v>
      </c>
      <c r="I673" s="63" t="e">
        <f ca="1">_xludf.IFNA(VLOOKUP($A673,'Data Sheet'!$A:T,19,FALSE),"NA")</f>
        <v>#NAME?</v>
      </c>
      <c r="J673" s="64" t="e">
        <f ca="1">_xludf.IFNA(VLOOKUP($A673,'Data Sheet'!$A:T,20,FALSE),"NA")</f>
        <v>#NAME?</v>
      </c>
    </row>
    <row r="674" spans="2:10" ht="15.75" customHeight="1" x14ac:dyDescent="0.15">
      <c r="B674" s="60" t="e">
        <f ca="1">_xludf.IFNA(VLOOKUP($A674,'Data Sheet'!$A:B,2,FALSE),"NA")</f>
        <v>#NAME?</v>
      </c>
      <c r="C674" s="61" t="e">
        <f ca="1">_xludf.IFNA(VLOOKUP($A674,'Data Sheet'!$A:U,3,FALSE),"NA")</f>
        <v>#NAME?</v>
      </c>
      <c r="D674" s="61" t="e">
        <f ca="1">_xludf.IFNA(VLOOKUP($A674,'Data Sheet'!$A:C,4,FALSE),"NA")</f>
        <v>#NAME?</v>
      </c>
      <c r="E674" s="61" t="e">
        <f ca="1">_xludf.IFNA(VLOOKUP($A674,'Data Sheet'!$A:D,5,FALSE),"NA")</f>
        <v>#NAME?</v>
      </c>
      <c r="F674" s="73" t="e">
        <f ca="1">_xludf.IFNA(VLOOKUP($A674,'Data Sheet'!$A:E,6,FALSE),"NA")</f>
        <v>#NAME?</v>
      </c>
      <c r="G674" s="63" t="e">
        <f ca="1">_xludf.IFNA(VLOOKUP($A674,'Data Sheet'!$A:F,7,FALSE),"NA")</f>
        <v>#NAME?</v>
      </c>
      <c r="H674" s="64" t="e">
        <f ca="1">_xludf.IFNA(VLOOKUP($A674,'Data Sheet'!$A:Q,18,FALSE),"NA")</f>
        <v>#NAME?</v>
      </c>
      <c r="I674" s="63" t="e">
        <f ca="1">_xludf.IFNA(VLOOKUP($A674,'Data Sheet'!$A:T,19,FALSE),"NA")</f>
        <v>#NAME?</v>
      </c>
      <c r="J674" s="64" t="e">
        <f ca="1">_xludf.IFNA(VLOOKUP($A674,'Data Sheet'!$A:T,20,FALSE),"NA")</f>
        <v>#NAME?</v>
      </c>
    </row>
    <row r="675" spans="2:10" ht="15.75" customHeight="1" x14ac:dyDescent="0.15">
      <c r="B675" s="60" t="e">
        <f ca="1">_xludf.IFNA(VLOOKUP($A675,'Data Sheet'!$A:B,2,FALSE),"NA")</f>
        <v>#NAME?</v>
      </c>
      <c r="C675" s="61" t="e">
        <f ca="1">_xludf.IFNA(VLOOKUP($A675,'Data Sheet'!$A:U,3,FALSE),"NA")</f>
        <v>#NAME?</v>
      </c>
      <c r="D675" s="61" t="e">
        <f ca="1">_xludf.IFNA(VLOOKUP($A675,'Data Sheet'!$A:C,4,FALSE),"NA")</f>
        <v>#NAME?</v>
      </c>
      <c r="E675" s="61" t="e">
        <f ca="1">_xludf.IFNA(VLOOKUP($A675,'Data Sheet'!$A:D,5,FALSE),"NA")</f>
        <v>#NAME?</v>
      </c>
      <c r="F675" s="73" t="e">
        <f ca="1">_xludf.IFNA(VLOOKUP($A675,'Data Sheet'!$A:E,6,FALSE),"NA")</f>
        <v>#NAME?</v>
      </c>
      <c r="G675" s="63" t="e">
        <f ca="1">_xludf.IFNA(VLOOKUP($A675,'Data Sheet'!$A:F,7,FALSE),"NA")</f>
        <v>#NAME?</v>
      </c>
      <c r="H675" s="64" t="e">
        <f ca="1">_xludf.IFNA(VLOOKUP($A675,'Data Sheet'!$A:Q,18,FALSE),"NA")</f>
        <v>#NAME?</v>
      </c>
      <c r="I675" s="63" t="e">
        <f ca="1">_xludf.IFNA(VLOOKUP($A675,'Data Sheet'!$A:T,19,FALSE),"NA")</f>
        <v>#NAME?</v>
      </c>
      <c r="J675" s="64" t="e">
        <f ca="1">_xludf.IFNA(VLOOKUP($A675,'Data Sheet'!$A:T,20,FALSE),"NA")</f>
        <v>#NAME?</v>
      </c>
    </row>
    <row r="676" spans="2:10" ht="15.75" customHeight="1" x14ac:dyDescent="0.15">
      <c r="B676" s="60" t="e">
        <f ca="1">_xludf.IFNA(VLOOKUP($A676,'Data Sheet'!$A:B,2,FALSE),"NA")</f>
        <v>#NAME?</v>
      </c>
      <c r="C676" s="61" t="e">
        <f ca="1">_xludf.IFNA(VLOOKUP($A676,'Data Sheet'!$A:U,3,FALSE),"NA")</f>
        <v>#NAME?</v>
      </c>
      <c r="D676" s="61" t="e">
        <f ca="1">_xludf.IFNA(VLOOKUP($A676,'Data Sheet'!$A:C,4,FALSE),"NA")</f>
        <v>#NAME?</v>
      </c>
      <c r="E676" s="61" t="e">
        <f ca="1">_xludf.IFNA(VLOOKUP($A676,'Data Sheet'!$A:D,5,FALSE),"NA")</f>
        <v>#NAME?</v>
      </c>
      <c r="F676" s="73" t="e">
        <f ca="1">_xludf.IFNA(VLOOKUP($A676,'Data Sheet'!$A:E,6,FALSE),"NA")</f>
        <v>#NAME?</v>
      </c>
      <c r="G676" s="63" t="e">
        <f ca="1">_xludf.IFNA(VLOOKUP($A676,'Data Sheet'!$A:F,7,FALSE),"NA")</f>
        <v>#NAME?</v>
      </c>
      <c r="H676" s="64" t="e">
        <f ca="1">_xludf.IFNA(VLOOKUP($A676,'Data Sheet'!$A:Q,18,FALSE),"NA")</f>
        <v>#NAME?</v>
      </c>
      <c r="I676" s="63" t="e">
        <f ca="1">_xludf.IFNA(VLOOKUP($A676,'Data Sheet'!$A:T,19,FALSE),"NA")</f>
        <v>#NAME?</v>
      </c>
      <c r="J676" s="64" t="e">
        <f ca="1">_xludf.IFNA(VLOOKUP($A676,'Data Sheet'!$A:T,20,FALSE),"NA")</f>
        <v>#NAME?</v>
      </c>
    </row>
    <row r="677" spans="2:10" ht="15.75" customHeight="1" x14ac:dyDescent="0.15">
      <c r="B677" s="60" t="e">
        <f ca="1">_xludf.IFNA(VLOOKUP($A677,'Data Sheet'!$A:B,2,FALSE),"NA")</f>
        <v>#NAME?</v>
      </c>
      <c r="C677" s="61" t="e">
        <f ca="1">_xludf.IFNA(VLOOKUP($A677,'Data Sheet'!$A:U,3,FALSE),"NA")</f>
        <v>#NAME?</v>
      </c>
      <c r="D677" s="61" t="e">
        <f ca="1">_xludf.IFNA(VLOOKUP($A677,'Data Sheet'!$A:C,4,FALSE),"NA")</f>
        <v>#NAME?</v>
      </c>
      <c r="E677" s="61" t="e">
        <f ca="1">_xludf.IFNA(VLOOKUP($A677,'Data Sheet'!$A:D,5,FALSE),"NA")</f>
        <v>#NAME?</v>
      </c>
      <c r="F677" s="73" t="e">
        <f ca="1">_xludf.IFNA(VLOOKUP($A677,'Data Sheet'!$A:E,6,FALSE),"NA")</f>
        <v>#NAME?</v>
      </c>
      <c r="G677" s="63" t="e">
        <f ca="1">_xludf.IFNA(VLOOKUP($A677,'Data Sheet'!$A:F,7,FALSE),"NA")</f>
        <v>#NAME?</v>
      </c>
      <c r="H677" s="64" t="e">
        <f ca="1">_xludf.IFNA(VLOOKUP($A677,'Data Sheet'!$A:Q,18,FALSE),"NA")</f>
        <v>#NAME?</v>
      </c>
      <c r="I677" s="63" t="e">
        <f ca="1">_xludf.IFNA(VLOOKUP($A677,'Data Sheet'!$A:T,19,FALSE),"NA")</f>
        <v>#NAME?</v>
      </c>
      <c r="J677" s="64" t="e">
        <f ca="1">_xludf.IFNA(VLOOKUP($A677,'Data Sheet'!$A:T,20,FALSE),"NA")</f>
        <v>#NAME?</v>
      </c>
    </row>
    <row r="678" spans="2:10" ht="15.75" customHeight="1" x14ac:dyDescent="0.15">
      <c r="B678" s="60" t="e">
        <f ca="1">_xludf.IFNA(VLOOKUP($A678,'Data Sheet'!$A:B,2,FALSE),"NA")</f>
        <v>#NAME?</v>
      </c>
      <c r="C678" s="61" t="e">
        <f ca="1">_xludf.IFNA(VLOOKUP($A678,'Data Sheet'!$A:U,3,FALSE),"NA")</f>
        <v>#NAME?</v>
      </c>
      <c r="D678" s="61" t="e">
        <f ca="1">_xludf.IFNA(VLOOKUP($A678,'Data Sheet'!$A:C,4,FALSE),"NA")</f>
        <v>#NAME?</v>
      </c>
      <c r="E678" s="61" t="e">
        <f ca="1">_xludf.IFNA(VLOOKUP($A678,'Data Sheet'!$A:D,5,FALSE),"NA")</f>
        <v>#NAME?</v>
      </c>
      <c r="F678" s="73" t="e">
        <f ca="1">_xludf.IFNA(VLOOKUP($A678,'Data Sheet'!$A:E,6,FALSE),"NA")</f>
        <v>#NAME?</v>
      </c>
      <c r="G678" s="63" t="e">
        <f ca="1">_xludf.IFNA(VLOOKUP($A678,'Data Sheet'!$A:F,7,FALSE),"NA")</f>
        <v>#NAME?</v>
      </c>
      <c r="H678" s="64" t="e">
        <f ca="1">_xludf.IFNA(VLOOKUP($A678,'Data Sheet'!$A:Q,18,FALSE),"NA")</f>
        <v>#NAME?</v>
      </c>
      <c r="I678" s="63" t="e">
        <f ca="1">_xludf.IFNA(VLOOKUP($A678,'Data Sheet'!$A:T,19,FALSE),"NA")</f>
        <v>#NAME?</v>
      </c>
      <c r="J678" s="64" t="e">
        <f ca="1">_xludf.IFNA(VLOOKUP($A678,'Data Sheet'!$A:T,20,FALSE),"NA")</f>
        <v>#NAME?</v>
      </c>
    </row>
    <row r="679" spans="2:10" ht="15.75" customHeight="1" x14ac:dyDescent="0.15">
      <c r="B679" s="60" t="e">
        <f ca="1">_xludf.IFNA(VLOOKUP($A679,'Data Sheet'!$A:B,2,FALSE),"NA")</f>
        <v>#NAME?</v>
      </c>
      <c r="C679" s="61" t="e">
        <f ca="1">_xludf.IFNA(VLOOKUP($A679,'Data Sheet'!$A:U,3,FALSE),"NA")</f>
        <v>#NAME?</v>
      </c>
      <c r="D679" s="61" t="e">
        <f ca="1">_xludf.IFNA(VLOOKUP($A679,'Data Sheet'!$A:C,4,FALSE),"NA")</f>
        <v>#NAME?</v>
      </c>
      <c r="E679" s="61" t="e">
        <f ca="1">_xludf.IFNA(VLOOKUP($A679,'Data Sheet'!$A:D,5,FALSE),"NA")</f>
        <v>#NAME?</v>
      </c>
      <c r="F679" s="73" t="e">
        <f ca="1">_xludf.IFNA(VLOOKUP($A679,'Data Sheet'!$A:E,6,FALSE),"NA")</f>
        <v>#NAME?</v>
      </c>
      <c r="G679" s="63" t="e">
        <f ca="1">_xludf.IFNA(VLOOKUP($A679,'Data Sheet'!$A:F,7,FALSE),"NA")</f>
        <v>#NAME?</v>
      </c>
      <c r="H679" s="64" t="e">
        <f ca="1">_xludf.IFNA(VLOOKUP($A679,'Data Sheet'!$A:Q,18,FALSE),"NA")</f>
        <v>#NAME?</v>
      </c>
      <c r="I679" s="63" t="e">
        <f ca="1">_xludf.IFNA(VLOOKUP($A679,'Data Sheet'!$A:T,19,FALSE),"NA")</f>
        <v>#NAME?</v>
      </c>
      <c r="J679" s="64" t="e">
        <f ca="1">_xludf.IFNA(VLOOKUP($A679,'Data Sheet'!$A:T,20,FALSE),"NA")</f>
        <v>#NAME?</v>
      </c>
    </row>
    <row r="680" spans="2:10" ht="15.75" customHeight="1" x14ac:dyDescent="0.15">
      <c r="B680" s="60" t="e">
        <f ca="1">_xludf.IFNA(VLOOKUP($A680,'Data Sheet'!$A:B,2,FALSE),"NA")</f>
        <v>#NAME?</v>
      </c>
      <c r="C680" s="61" t="e">
        <f ca="1">_xludf.IFNA(VLOOKUP($A680,'Data Sheet'!$A:U,3,FALSE),"NA")</f>
        <v>#NAME?</v>
      </c>
      <c r="D680" s="61" t="e">
        <f ca="1">_xludf.IFNA(VLOOKUP($A680,'Data Sheet'!$A:C,4,FALSE),"NA")</f>
        <v>#NAME?</v>
      </c>
      <c r="E680" s="61" t="e">
        <f ca="1">_xludf.IFNA(VLOOKUP($A680,'Data Sheet'!$A:D,5,FALSE),"NA")</f>
        <v>#NAME?</v>
      </c>
      <c r="F680" s="73" t="e">
        <f ca="1">_xludf.IFNA(VLOOKUP($A680,'Data Sheet'!$A:E,6,FALSE),"NA")</f>
        <v>#NAME?</v>
      </c>
      <c r="G680" s="63" t="e">
        <f ca="1">_xludf.IFNA(VLOOKUP($A680,'Data Sheet'!$A:F,7,FALSE),"NA")</f>
        <v>#NAME?</v>
      </c>
      <c r="H680" s="64" t="e">
        <f ca="1">_xludf.IFNA(VLOOKUP($A680,'Data Sheet'!$A:Q,18,FALSE),"NA")</f>
        <v>#NAME?</v>
      </c>
      <c r="I680" s="63" t="e">
        <f ca="1">_xludf.IFNA(VLOOKUP($A680,'Data Sheet'!$A:T,19,FALSE),"NA")</f>
        <v>#NAME?</v>
      </c>
      <c r="J680" s="64" t="e">
        <f ca="1">_xludf.IFNA(VLOOKUP($A680,'Data Sheet'!$A:T,20,FALSE),"NA")</f>
        <v>#NAME?</v>
      </c>
    </row>
    <row r="681" spans="2:10" ht="15.75" customHeight="1" x14ac:dyDescent="0.15">
      <c r="B681" s="60" t="e">
        <f ca="1">_xludf.IFNA(VLOOKUP($A681,'Data Sheet'!$A:B,2,FALSE),"NA")</f>
        <v>#NAME?</v>
      </c>
      <c r="C681" s="61" t="e">
        <f ca="1">_xludf.IFNA(VLOOKUP($A681,'Data Sheet'!$A:U,3,FALSE),"NA")</f>
        <v>#NAME?</v>
      </c>
      <c r="D681" s="61" t="e">
        <f ca="1">_xludf.IFNA(VLOOKUP($A681,'Data Sheet'!$A:C,4,FALSE),"NA")</f>
        <v>#NAME?</v>
      </c>
      <c r="E681" s="61" t="e">
        <f ca="1">_xludf.IFNA(VLOOKUP($A681,'Data Sheet'!$A:D,5,FALSE),"NA")</f>
        <v>#NAME?</v>
      </c>
      <c r="F681" s="73" t="e">
        <f ca="1">_xludf.IFNA(VLOOKUP($A681,'Data Sheet'!$A:E,6,FALSE),"NA")</f>
        <v>#NAME?</v>
      </c>
      <c r="G681" s="63" t="e">
        <f ca="1">_xludf.IFNA(VLOOKUP($A681,'Data Sheet'!$A:F,7,FALSE),"NA")</f>
        <v>#NAME?</v>
      </c>
      <c r="H681" s="64" t="e">
        <f ca="1">_xludf.IFNA(VLOOKUP($A681,'Data Sheet'!$A:Q,18,FALSE),"NA")</f>
        <v>#NAME?</v>
      </c>
      <c r="I681" s="63" t="e">
        <f ca="1">_xludf.IFNA(VLOOKUP($A681,'Data Sheet'!$A:T,19,FALSE),"NA")</f>
        <v>#NAME?</v>
      </c>
      <c r="J681" s="64" t="e">
        <f ca="1">_xludf.IFNA(VLOOKUP($A681,'Data Sheet'!$A:T,20,FALSE),"NA")</f>
        <v>#NAME?</v>
      </c>
    </row>
    <row r="682" spans="2:10" ht="15.75" customHeight="1" x14ac:dyDescent="0.15">
      <c r="B682" s="60" t="e">
        <f ca="1">_xludf.IFNA(VLOOKUP($A682,'Data Sheet'!$A:B,2,FALSE),"NA")</f>
        <v>#NAME?</v>
      </c>
      <c r="C682" s="61" t="e">
        <f ca="1">_xludf.IFNA(VLOOKUP($A682,'Data Sheet'!$A:U,3,FALSE),"NA")</f>
        <v>#NAME?</v>
      </c>
      <c r="D682" s="61" t="e">
        <f ca="1">_xludf.IFNA(VLOOKUP($A682,'Data Sheet'!$A:C,4,FALSE),"NA")</f>
        <v>#NAME?</v>
      </c>
      <c r="E682" s="61" t="e">
        <f ca="1">_xludf.IFNA(VLOOKUP($A682,'Data Sheet'!$A:D,5,FALSE),"NA")</f>
        <v>#NAME?</v>
      </c>
      <c r="F682" s="73" t="e">
        <f ca="1">_xludf.IFNA(VLOOKUP($A682,'Data Sheet'!$A:E,6,FALSE),"NA")</f>
        <v>#NAME?</v>
      </c>
      <c r="G682" s="63" t="e">
        <f ca="1">_xludf.IFNA(VLOOKUP($A682,'Data Sheet'!$A:F,7,FALSE),"NA")</f>
        <v>#NAME?</v>
      </c>
      <c r="H682" s="64" t="e">
        <f ca="1">_xludf.IFNA(VLOOKUP($A682,'Data Sheet'!$A:Q,18,FALSE),"NA")</f>
        <v>#NAME?</v>
      </c>
      <c r="I682" s="63" t="e">
        <f ca="1">_xludf.IFNA(VLOOKUP($A682,'Data Sheet'!$A:T,19,FALSE),"NA")</f>
        <v>#NAME?</v>
      </c>
      <c r="J682" s="64" t="e">
        <f ca="1">_xludf.IFNA(VLOOKUP($A682,'Data Sheet'!$A:T,20,FALSE),"NA")</f>
        <v>#NAME?</v>
      </c>
    </row>
    <row r="683" spans="2:10" ht="15.75" customHeight="1" x14ac:dyDescent="0.15">
      <c r="B683" s="60" t="e">
        <f ca="1">_xludf.IFNA(VLOOKUP($A683,'Data Sheet'!$A:B,2,FALSE),"NA")</f>
        <v>#NAME?</v>
      </c>
      <c r="C683" s="61" t="e">
        <f ca="1">_xludf.IFNA(VLOOKUP($A683,'Data Sheet'!$A:U,3,FALSE),"NA")</f>
        <v>#NAME?</v>
      </c>
      <c r="D683" s="61" t="e">
        <f ca="1">_xludf.IFNA(VLOOKUP($A683,'Data Sheet'!$A:C,4,FALSE),"NA")</f>
        <v>#NAME?</v>
      </c>
      <c r="E683" s="61" t="e">
        <f ca="1">_xludf.IFNA(VLOOKUP($A683,'Data Sheet'!$A:D,5,FALSE),"NA")</f>
        <v>#NAME?</v>
      </c>
      <c r="F683" s="73" t="e">
        <f ca="1">_xludf.IFNA(VLOOKUP($A683,'Data Sheet'!$A:E,6,FALSE),"NA")</f>
        <v>#NAME?</v>
      </c>
      <c r="G683" s="63" t="e">
        <f ca="1">_xludf.IFNA(VLOOKUP($A683,'Data Sheet'!$A:F,7,FALSE),"NA")</f>
        <v>#NAME?</v>
      </c>
      <c r="H683" s="64" t="e">
        <f ca="1">_xludf.IFNA(VLOOKUP($A683,'Data Sheet'!$A:Q,18,FALSE),"NA")</f>
        <v>#NAME?</v>
      </c>
      <c r="I683" s="63" t="e">
        <f ca="1">_xludf.IFNA(VLOOKUP($A683,'Data Sheet'!$A:T,19,FALSE),"NA")</f>
        <v>#NAME?</v>
      </c>
      <c r="J683" s="64" t="e">
        <f ca="1">_xludf.IFNA(VLOOKUP($A683,'Data Sheet'!$A:T,20,FALSE),"NA")</f>
        <v>#NAME?</v>
      </c>
    </row>
    <row r="684" spans="2:10" ht="15.75" customHeight="1" x14ac:dyDescent="0.15">
      <c r="B684" s="60" t="e">
        <f ca="1">_xludf.IFNA(VLOOKUP($A684,'Data Sheet'!$A:B,2,FALSE),"NA")</f>
        <v>#NAME?</v>
      </c>
      <c r="C684" s="61" t="e">
        <f ca="1">_xludf.IFNA(VLOOKUP($A684,'Data Sheet'!$A:U,3,FALSE),"NA")</f>
        <v>#NAME?</v>
      </c>
      <c r="D684" s="61" t="e">
        <f ca="1">_xludf.IFNA(VLOOKUP($A684,'Data Sheet'!$A:C,4,FALSE),"NA")</f>
        <v>#NAME?</v>
      </c>
      <c r="E684" s="61" t="e">
        <f ca="1">_xludf.IFNA(VLOOKUP($A684,'Data Sheet'!$A:D,5,FALSE),"NA")</f>
        <v>#NAME?</v>
      </c>
      <c r="F684" s="73" t="e">
        <f ca="1">_xludf.IFNA(VLOOKUP($A684,'Data Sheet'!$A:E,6,FALSE),"NA")</f>
        <v>#NAME?</v>
      </c>
      <c r="G684" s="63" t="e">
        <f ca="1">_xludf.IFNA(VLOOKUP($A684,'Data Sheet'!$A:F,7,FALSE),"NA")</f>
        <v>#NAME?</v>
      </c>
      <c r="H684" s="64" t="e">
        <f ca="1">_xludf.IFNA(VLOOKUP($A684,'Data Sheet'!$A:Q,18,FALSE),"NA")</f>
        <v>#NAME?</v>
      </c>
      <c r="I684" s="63" t="e">
        <f ca="1">_xludf.IFNA(VLOOKUP($A684,'Data Sheet'!$A:T,19,FALSE),"NA")</f>
        <v>#NAME?</v>
      </c>
      <c r="J684" s="64" t="e">
        <f ca="1">_xludf.IFNA(VLOOKUP($A684,'Data Sheet'!$A:T,20,FALSE),"NA")</f>
        <v>#NAME?</v>
      </c>
    </row>
    <row r="685" spans="2:10" ht="15.75" customHeight="1" x14ac:dyDescent="0.15">
      <c r="B685" s="60" t="e">
        <f ca="1">_xludf.IFNA(VLOOKUP($A685,'Data Sheet'!$A:B,2,FALSE),"NA")</f>
        <v>#NAME?</v>
      </c>
      <c r="C685" s="61" t="e">
        <f ca="1">_xludf.IFNA(VLOOKUP($A685,'Data Sheet'!$A:U,3,FALSE),"NA")</f>
        <v>#NAME?</v>
      </c>
      <c r="D685" s="61" t="e">
        <f ca="1">_xludf.IFNA(VLOOKUP($A685,'Data Sheet'!$A:C,4,FALSE),"NA")</f>
        <v>#NAME?</v>
      </c>
      <c r="E685" s="61" t="e">
        <f ca="1">_xludf.IFNA(VLOOKUP($A685,'Data Sheet'!$A:D,5,FALSE),"NA")</f>
        <v>#NAME?</v>
      </c>
      <c r="F685" s="73" t="e">
        <f ca="1">_xludf.IFNA(VLOOKUP($A685,'Data Sheet'!$A:E,6,FALSE),"NA")</f>
        <v>#NAME?</v>
      </c>
      <c r="G685" s="63" t="e">
        <f ca="1">_xludf.IFNA(VLOOKUP($A685,'Data Sheet'!$A:F,7,FALSE),"NA")</f>
        <v>#NAME?</v>
      </c>
      <c r="H685" s="64" t="e">
        <f ca="1">_xludf.IFNA(VLOOKUP($A685,'Data Sheet'!$A:Q,18,FALSE),"NA")</f>
        <v>#NAME?</v>
      </c>
      <c r="I685" s="63" t="e">
        <f ca="1">_xludf.IFNA(VLOOKUP($A685,'Data Sheet'!$A:T,19,FALSE),"NA")</f>
        <v>#NAME?</v>
      </c>
      <c r="J685" s="64" t="e">
        <f ca="1">_xludf.IFNA(VLOOKUP($A685,'Data Sheet'!$A:T,20,FALSE),"NA")</f>
        <v>#NAME?</v>
      </c>
    </row>
    <row r="686" spans="2:10" ht="15.75" customHeight="1" x14ac:dyDescent="0.15">
      <c r="B686" s="60" t="e">
        <f ca="1">_xludf.IFNA(VLOOKUP($A686,'Data Sheet'!$A:B,2,FALSE),"NA")</f>
        <v>#NAME?</v>
      </c>
      <c r="C686" s="61" t="e">
        <f ca="1">_xludf.IFNA(VLOOKUP($A686,'Data Sheet'!$A:U,3,FALSE),"NA")</f>
        <v>#NAME?</v>
      </c>
      <c r="D686" s="61" t="e">
        <f ca="1">_xludf.IFNA(VLOOKUP($A686,'Data Sheet'!$A:C,4,FALSE),"NA")</f>
        <v>#NAME?</v>
      </c>
      <c r="E686" s="61" t="e">
        <f ca="1">_xludf.IFNA(VLOOKUP($A686,'Data Sheet'!$A:D,5,FALSE),"NA")</f>
        <v>#NAME?</v>
      </c>
      <c r="F686" s="73" t="e">
        <f ca="1">_xludf.IFNA(VLOOKUP($A686,'Data Sheet'!$A:E,6,FALSE),"NA")</f>
        <v>#NAME?</v>
      </c>
      <c r="G686" s="63" t="e">
        <f ca="1">_xludf.IFNA(VLOOKUP($A686,'Data Sheet'!$A:F,7,FALSE),"NA")</f>
        <v>#NAME?</v>
      </c>
      <c r="H686" s="64" t="e">
        <f ca="1">_xludf.IFNA(VLOOKUP($A686,'Data Sheet'!$A:Q,18,FALSE),"NA")</f>
        <v>#NAME?</v>
      </c>
      <c r="I686" s="63" t="e">
        <f ca="1">_xludf.IFNA(VLOOKUP($A686,'Data Sheet'!$A:T,19,FALSE),"NA")</f>
        <v>#NAME?</v>
      </c>
      <c r="J686" s="64" t="e">
        <f ca="1">_xludf.IFNA(VLOOKUP($A686,'Data Sheet'!$A:T,20,FALSE),"NA")</f>
        <v>#NAME?</v>
      </c>
    </row>
    <row r="687" spans="2:10" ht="15.75" customHeight="1" x14ac:dyDescent="0.15">
      <c r="B687" s="60" t="e">
        <f ca="1">_xludf.IFNA(VLOOKUP($A687,'Data Sheet'!$A:B,2,FALSE),"NA")</f>
        <v>#NAME?</v>
      </c>
      <c r="C687" s="61" t="e">
        <f ca="1">_xludf.IFNA(VLOOKUP($A687,'Data Sheet'!$A:U,3,FALSE),"NA")</f>
        <v>#NAME?</v>
      </c>
      <c r="D687" s="61" t="e">
        <f ca="1">_xludf.IFNA(VLOOKUP($A687,'Data Sheet'!$A:C,4,FALSE),"NA")</f>
        <v>#NAME?</v>
      </c>
      <c r="E687" s="61" t="e">
        <f ca="1">_xludf.IFNA(VLOOKUP($A687,'Data Sheet'!$A:D,5,FALSE),"NA")</f>
        <v>#NAME?</v>
      </c>
      <c r="F687" s="73" t="e">
        <f ca="1">_xludf.IFNA(VLOOKUP($A687,'Data Sheet'!$A:E,6,FALSE),"NA")</f>
        <v>#NAME?</v>
      </c>
      <c r="G687" s="63" t="e">
        <f ca="1">_xludf.IFNA(VLOOKUP($A687,'Data Sheet'!$A:F,7,FALSE),"NA")</f>
        <v>#NAME?</v>
      </c>
      <c r="H687" s="64" t="e">
        <f ca="1">_xludf.IFNA(VLOOKUP($A687,'Data Sheet'!$A:Q,18,FALSE),"NA")</f>
        <v>#NAME?</v>
      </c>
      <c r="I687" s="63" t="e">
        <f ca="1">_xludf.IFNA(VLOOKUP($A687,'Data Sheet'!$A:T,19,FALSE),"NA")</f>
        <v>#NAME?</v>
      </c>
      <c r="J687" s="64" t="e">
        <f ca="1">_xludf.IFNA(VLOOKUP($A687,'Data Sheet'!$A:T,20,FALSE),"NA")</f>
        <v>#NAME?</v>
      </c>
    </row>
    <row r="688" spans="2:10" ht="15.75" customHeight="1" x14ac:dyDescent="0.15">
      <c r="B688" s="60" t="e">
        <f ca="1">_xludf.IFNA(VLOOKUP($A688,'Data Sheet'!$A:B,2,FALSE),"NA")</f>
        <v>#NAME?</v>
      </c>
      <c r="C688" s="61" t="e">
        <f ca="1">_xludf.IFNA(VLOOKUP($A688,'Data Sheet'!$A:U,3,FALSE),"NA")</f>
        <v>#NAME?</v>
      </c>
      <c r="D688" s="61" t="e">
        <f ca="1">_xludf.IFNA(VLOOKUP($A688,'Data Sheet'!$A:C,4,FALSE),"NA")</f>
        <v>#NAME?</v>
      </c>
      <c r="E688" s="61" t="e">
        <f ca="1">_xludf.IFNA(VLOOKUP($A688,'Data Sheet'!$A:D,5,FALSE),"NA")</f>
        <v>#NAME?</v>
      </c>
      <c r="F688" s="73" t="e">
        <f ca="1">_xludf.IFNA(VLOOKUP($A688,'Data Sheet'!$A:E,6,FALSE),"NA")</f>
        <v>#NAME?</v>
      </c>
      <c r="G688" s="63" t="e">
        <f ca="1">_xludf.IFNA(VLOOKUP($A688,'Data Sheet'!$A:F,7,FALSE),"NA")</f>
        <v>#NAME?</v>
      </c>
      <c r="H688" s="64" t="e">
        <f ca="1">_xludf.IFNA(VLOOKUP($A688,'Data Sheet'!$A:Q,18,FALSE),"NA")</f>
        <v>#NAME?</v>
      </c>
      <c r="I688" s="63" t="e">
        <f ca="1">_xludf.IFNA(VLOOKUP($A688,'Data Sheet'!$A:T,19,FALSE),"NA")</f>
        <v>#NAME?</v>
      </c>
      <c r="J688" s="64" t="e">
        <f ca="1">_xludf.IFNA(VLOOKUP($A688,'Data Sheet'!$A:T,20,FALSE),"NA")</f>
        <v>#NAME?</v>
      </c>
    </row>
    <row r="689" spans="2:10" ht="15.75" customHeight="1" x14ac:dyDescent="0.15">
      <c r="B689" s="60" t="e">
        <f ca="1">_xludf.IFNA(VLOOKUP($A689,'Data Sheet'!$A:B,2,FALSE),"NA")</f>
        <v>#NAME?</v>
      </c>
      <c r="C689" s="61" t="e">
        <f ca="1">_xludf.IFNA(VLOOKUP($A689,'Data Sheet'!$A:U,3,FALSE),"NA")</f>
        <v>#NAME?</v>
      </c>
      <c r="D689" s="61" t="e">
        <f ca="1">_xludf.IFNA(VLOOKUP($A689,'Data Sheet'!$A:C,4,FALSE),"NA")</f>
        <v>#NAME?</v>
      </c>
      <c r="E689" s="61" t="e">
        <f ca="1">_xludf.IFNA(VLOOKUP($A689,'Data Sheet'!$A:D,5,FALSE),"NA")</f>
        <v>#NAME?</v>
      </c>
      <c r="F689" s="73" t="e">
        <f ca="1">_xludf.IFNA(VLOOKUP($A689,'Data Sheet'!$A:E,6,FALSE),"NA")</f>
        <v>#NAME?</v>
      </c>
      <c r="G689" s="63" t="e">
        <f ca="1">_xludf.IFNA(VLOOKUP($A689,'Data Sheet'!$A:F,7,FALSE),"NA")</f>
        <v>#NAME?</v>
      </c>
      <c r="H689" s="64" t="e">
        <f ca="1">_xludf.IFNA(VLOOKUP($A689,'Data Sheet'!$A:Q,18,FALSE),"NA")</f>
        <v>#NAME?</v>
      </c>
      <c r="I689" s="63" t="e">
        <f ca="1">_xludf.IFNA(VLOOKUP($A689,'Data Sheet'!$A:T,19,FALSE),"NA")</f>
        <v>#NAME?</v>
      </c>
      <c r="J689" s="64" t="e">
        <f ca="1">_xludf.IFNA(VLOOKUP($A689,'Data Sheet'!$A:T,20,FALSE),"NA")</f>
        <v>#NAME?</v>
      </c>
    </row>
    <row r="690" spans="2:10" ht="15.75" customHeight="1" x14ac:dyDescent="0.15">
      <c r="B690" s="60" t="e">
        <f ca="1">_xludf.IFNA(VLOOKUP($A690,'Data Sheet'!$A:B,2,FALSE),"NA")</f>
        <v>#NAME?</v>
      </c>
      <c r="C690" s="61" t="e">
        <f ca="1">_xludf.IFNA(VLOOKUP($A690,'Data Sheet'!$A:U,3,FALSE),"NA")</f>
        <v>#NAME?</v>
      </c>
      <c r="D690" s="61" t="e">
        <f ca="1">_xludf.IFNA(VLOOKUP($A690,'Data Sheet'!$A:C,4,FALSE),"NA")</f>
        <v>#NAME?</v>
      </c>
      <c r="E690" s="61" t="e">
        <f ca="1">_xludf.IFNA(VLOOKUP($A690,'Data Sheet'!$A:D,5,FALSE),"NA")</f>
        <v>#NAME?</v>
      </c>
      <c r="F690" s="73" t="e">
        <f ca="1">_xludf.IFNA(VLOOKUP($A690,'Data Sheet'!$A:E,6,FALSE),"NA")</f>
        <v>#NAME?</v>
      </c>
      <c r="G690" s="63" t="e">
        <f ca="1">_xludf.IFNA(VLOOKUP($A690,'Data Sheet'!$A:F,7,FALSE),"NA")</f>
        <v>#NAME?</v>
      </c>
      <c r="H690" s="64" t="e">
        <f ca="1">_xludf.IFNA(VLOOKUP($A690,'Data Sheet'!$A:Q,18,FALSE),"NA")</f>
        <v>#NAME?</v>
      </c>
      <c r="I690" s="63" t="e">
        <f ca="1">_xludf.IFNA(VLOOKUP($A690,'Data Sheet'!$A:T,19,FALSE),"NA")</f>
        <v>#NAME?</v>
      </c>
      <c r="J690" s="64" t="e">
        <f ca="1">_xludf.IFNA(VLOOKUP($A690,'Data Sheet'!$A:T,20,FALSE),"NA")</f>
        <v>#NAME?</v>
      </c>
    </row>
    <row r="691" spans="2:10" ht="15.75" customHeight="1" x14ac:dyDescent="0.15">
      <c r="B691" s="60" t="e">
        <f ca="1">_xludf.IFNA(VLOOKUP($A691,'Data Sheet'!$A:B,2,FALSE),"NA")</f>
        <v>#NAME?</v>
      </c>
      <c r="C691" s="61" t="e">
        <f ca="1">_xludf.IFNA(VLOOKUP($A691,'Data Sheet'!$A:U,3,FALSE),"NA")</f>
        <v>#NAME?</v>
      </c>
      <c r="D691" s="61" t="e">
        <f ca="1">_xludf.IFNA(VLOOKUP($A691,'Data Sheet'!$A:C,4,FALSE),"NA")</f>
        <v>#NAME?</v>
      </c>
      <c r="E691" s="61" t="e">
        <f ca="1">_xludf.IFNA(VLOOKUP($A691,'Data Sheet'!$A:D,5,FALSE),"NA")</f>
        <v>#NAME?</v>
      </c>
      <c r="F691" s="73" t="e">
        <f ca="1">_xludf.IFNA(VLOOKUP($A691,'Data Sheet'!$A:E,6,FALSE),"NA")</f>
        <v>#NAME?</v>
      </c>
      <c r="G691" s="63" t="e">
        <f ca="1">_xludf.IFNA(VLOOKUP($A691,'Data Sheet'!$A:F,7,FALSE),"NA")</f>
        <v>#NAME?</v>
      </c>
      <c r="H691" s="64" t="e">
        <f ca="1">_xludf.IFNA(VLOOKUP($A691,'Data Sheet'!$A:Q,18,FALSE),"NA")</f>
        <v>#NAME?</v>
      </c>
      <c r="I691" s="63" t="e">
        <f ca="1">_xludf.IFNA(VLOOKUP($A691,'Data Sheet'!$A:T,19,FALSE),"NA")</f>
        <v>#NAME?</v>
      </c>
      <c r="J691" s="64" t="e">
        <f ca="1">_xludf.IFNA(VLOOKUP($A691,'Data Sheet'!$A:T,20,FALSE),"NA")</f>
        <v>#NAME?</v>
      </c>
    </row>
    <row r="692" spans="2:10" ht="15.75" customHeight="1" x14ac:dyDescent="0.15">
      <c r="B692" s="60" t="e">
        <f ca="1">_xludf.IFNA(VLOOKUP($A692,'Data Sheet'!$A:B,2,FALSE),"NA")</f>
        <v>#NAME?</v>
      </c>
      <c r="C692" s="61" t="e">
        <f ca="1">_xludf.IFNA(VLOOKUP($A692,'Data Sheet'!$A:U,3,FALSE),"NA")</f>
        <v>#NAME?</v>
      </c>
      <c r="D692" s="61" t="e">
        <f ca="1">_xludf.IFNA(VLOOKUP($A692,'Data Sheet'!$A:C,4,FALSE),"NA")</f>
        <v>#NAME?</v>
      </c>
      <c r="E692" s="61" t="e">
        <f ca="1">_xludf.IFNA(VLOOKUP($A692,'Data Sheet'!$A:D,5,FALSE),"NA")</f>
        <v>#NAME?</v>
      </c>
      <c r="F692" s="73" t="e">
        <f ca="1">_xludf.IFNA(VLOOKUP($A692,'Data Sheet'!$A:E,6,FALSE),"NA")</f>
        <v>#NAME?</v>
      </c>
      <c r="G692" s="63" t="e">
        <f ca="1">_xludf.IFNA(VLOOKUP($A692,'Data Sheet'!$A:F,7,FALSE),"NA")</f>
        <v>#NAME?</v>
      </c>
      <c r="H692" s="64" t="e">
        <f ca="1">_xludf.IFNA(VLOOKUP($A692,'Data Sheet'!$A:Q,18,FALSE),"NA")</f>
        <v>#NAME?</v>
      </c>
      <c r="I692" s="63" t="e">
        <f ca="1">_xludf.IFNA(VLOOKUP($A692,'Data Sheet'!$A:T,19,FALSE),"NA")</f>
        <v>#NAME?</v>
      </c>
      <c r="J692" s="64" t="e">
        <f ca="1">_xludf.IFNA(VLOOKUP($A692,'Data Sheet'!$A:T,20,FALSE),"NA")</f>
        <v>#NAME?</v>
      </c>
    </row>
    <row r="693" spans="2:10" ht="15.75" customHeight="1" x14ac:dyDescent="0.15">
      <c r="B693" s="60" t="e">
        <f ca="1">_xludf.IFNA(VLOOKUP($A693,'Data Sheet'!$A:B,2,FALSE),"NA")</f>
        <v>#NAME?</v>
      </c>
      <c r="C693" s="61" t="e">
        <f ca="1">_xludf.IFNA(VLOOKUP($A693,'Data Sheet'!$A:U,3,FALSE),"NA")</f>
        <v>#NAME?</v>
      </c>
      <c r="D693" s="61" t="e">
        <f ca="1">_xludf.IFNA(VLOOKUP($A693,'Data Sheet'!$A:C,4,FALSE),"NA")</f>
        <v>#NAME?</v>
      </c>
      <c r="E693" s="61" t="e">
        <f ca="1">_xludf.IFNA(VLOOKUP($A693,'Data Sheet'!$A:D,5,FALSE),"NA")</f>
        <v>#NAME?</v>
      </c>
      <c r="F693" s="73" t="e">
        <f ca="1">_xludf.IFNA(VLOOKUP($A693,'Data Sheet'!$A:E,6,FALSE),"NA")</f>
        <v>#NAME?</v>
      </c>
      <c r="G693" s="63" t="e">
        <f ca="1">_xludf.IFNA(VLOOKUP($A693,'Data Sheet'!$A:F,7,FALSE),"NA")</f>
        <v>#NAME?</v>
      </c>
      <c r="H693" s="64" t="e">
        <f ca="1">_xludf.IFNA(VLOOKUP($A693,'Data Sheet'!$A:Q,18,FALSE),"NA")</f>
        <v>#NAME?</v>
      </c>
      <c r="I693" s="63" t="e">
        <f ca="1">_xludf.IFNA(VLOOKUP($A693,'Data Sheet'!$A:T,19,FALSE),"NA")</f>
        <v>#NAME?</v>
      </c>
      <c r="J693" s="64" t="e">
        <f ca="1">_xludf.IFNA(VLOOKUP($A693,'Data Sheet'!$A:T,20,FALSE),"NA")</f>
        <v>#NAME?</v>
      </c>
    </row>
    <row r="694" spans="2:10" ht="15.75" customHeight="1" x14ac:dyDescent="0.15">
      <c r="B694" s="60" t="e">
        <f ca="1">_xludf.IFNA(VLOOKUP($A694,'Data Sheet'!$A:B,2,FALSE),"NA")</f>
        <v>#NAME?</v>
      </c>
      <c r="C694" s="61" t="e">
        <f ca="1">_xludf.IFNA(VLOOKUP($A694,'Data Sheet'!$A:U,3,FALSE),"NA")</f>
        <v>#NAME?</v>
      </c>
      <c r="D694" s="61" t="e">
        <f ca="1">_xludf.IFNA(VLOOKUP($A694,'Data Sheet'!$A:C,4,FALSE),"NA")</f>
        <v>#NAME?</v>
      </c>
      <c r="E694" s="61" t="e">
        <f ca="1">_xludf.IFNA(VLOOKUP($A694,'Data Sheet'!$A:D,5,FALSE),"NA")</f>
        <v>#NAME?</v>
      </c>
      <c r="F694" s="73" t="e">
        <f ca="1">_xludf.IFNA(VLOOKUP($A694,'Data Sheet'!$A:E,6,FALSE),"NA")</f>
        <v>#NAME?</v>
      </c>
      <c r="G694" s="63" t="e">
        <f ca="1">_xludf.IFNA(VLOOKUP($A694,'Data Sheet'!$A:F,7,FALSE),"NA")</f>
        <v>#NAME?</v>
      </c>
      <c r="H694" s="64" t="e">
        <f ca="1">_xludf.IFNA(VLOOKUP($A694,'Data Sheet'!$A:Q,18,FALSE),"NA")</f>
        <v>#NAME?</v>
      </c>
      <c r="I694" s="63" t="e">
        <f ca="1">_xludf.IFNA(VLOOKUP($A694,'Data Sheet'!$A:T,19,FALSE),"NA")</f>
        <v>#NAME?</v>
      </c>
      <c r="J694" s="64" t="e">
        <f ca="1">_xludf.IFNA(VLOOKUP($A694,'Data Sheet'!$A:T,20,FALSE),"NA")</f>
        <v>#NAME?</v>
      </c>
    </row>
    <row r="695" spans="2:10" ht="15.75" customHeight="1" x14ac:dyDescent="0.15">
      <c r="B695" s="60" t="e">
        <f ca="1">_xludf.IFNA(VLOOKUP($A695,'Data Sheet'!$A:B,2,FALSE),"NA")</f>
        <v>#NAME?</v>
      </c>
      <c r="C695" s="61" t="e">
        <f ca="1">_xludf.IFNA(VLOOKUP($A695,'Data Sheet'!$A:U,3,FALSE),"NA")</f>
        <v>#NAME?</v>
      </c>
      <c r="D695" s="61" t="e">
        <f ca="1">_xludf.IFNA(VLOOKUP($A695,'Data Sheet'!$A:C,4,FALSE),"NA")</f>
        <v>#NAME?</v>
      </c>
      <c r="E695" s="61" t="e">
        <f ca="1">_xludf.IFNA(VLOOKUP($A695,'Data Sheet'!$A:D,5,FALSE),"NA")</f>
        <v>#NAME?</v>
      </c>
      <c r="F695" s="73" t="e">
        <f ca="1">_xludf.IFNA(VLOOKUP($A695,'Data Sheet'!$A:E,6,FALSE),"NA")</f>
        <v>#NAME?</v>
      </c>
      <c r="G695" s="63" t="e">
        <f ca="1">_xludf.IFNA(VLOOKUP($A695,'Data Sheet'!$A:F,7,FALSE),"NA")</f>
        <v>#NAME?</v>
      </c>
      <c r="H695" s="64" t="e">
        <f ca="1">_xludf.IFNA(VLOOKUP($A695,'Data Sheet'!$A:Q,18,FALSE),"NA")</f>
        <v>#NAME?</v>
      </c>
      <c r="I695" s="63" t="e">
        <f ca="1">_xludf.IFNA(VLOOKUP($A695,'Data Sheet'!$A:T,19,FALSE),"NA")</f>
        <v>#NAME?</v>
      </c>
      <c r="J695" s="64" t="e">
        <f ca="1">_xludf.IFNA(VLOOKUP($A695,'Data Sheet'!$A:T,20,FALSE),"NA")</f>
        <v>#NAME?</v>
      </c>
    </row>
    <row r="696" spans="2:10" ht="15.75" customHeight="1" x14ac:dyDescent="0.15">
      <c r="B696" s="60" t="e">
        <f ca="1">_xludf.IFNA(VLOOKUP($A696,'Data Sheet'!$A:B,2,FALSE),"NA")</f>
        <v>#NAME?</v>
      </c>
      <c r="C696" s="61" t="e">
        <f ca="1">_xludf.IFNA(VLOOKUP($A696,'Data Sheet'!$A:U,3,FALSE),"NA")</f>
        <v>#NAME?</v>
      </c>
      <c r="D696" s="61" t="e">
        <f ca="1">_xludf.IFNA(VLOOKUP($A696,'Data Sheet'!$A:C,4,FALSE),"NA")</f>
        <v>#NAME?</v>
      </c>
      <c r="E696" s="61" t="e">
        <f ca="1">_xludf.IFNA(VLOOKUP($A696,'Data Sheet'!$A:D,5,FALSE),"NA")</f>
        <v>#NAME?</v>
      </c>
      <c r="F696" s="73" t="e">
        <f ca="1">_xludf.IFNA(VLOOKUP($A696,'Data Sheet'!$A:E,6,FALSE),"NA")</f>
        <v>#NAME?</v>
      </c>
      <c r="G696" s="63" t="e">
        <f ca="1">_xludf.IFNA(VLOOKUP($A696,'Data Sheet'!$A:F,7,FALSE),"NA")</f>
        <v>#NAME?</v>
      </c>
      <c r="H696" s="64" t="e">
        <f ca="1">_xludf.IFNA(VLOOKUP($A696,'Data Sheet'!$A:Q,18,FALSE),"NA")</f>
        <v>#NAME?</v>
      </c>
      <c r="I696" s="63" t="e">
        <f ca="1">_xludf.IFNA(VLOOKUP($A696,'Data Sheet'!$A:T,19,FALSE),"NA")</f>
        <v>#NAME?</v>
      </c>
      <c r="J696" s="64" t="e">
        <f ca="1">_xludf.IFNA(VLOOKUP($A696,'Data Sheet'!$A:T,20,FALSE),"NA")</f>
        <v>#NAME?</v>
      </c>
    </row>
    <row r="697" spans="2:10" ht="15.75" customHeight="1" x14ac:dyDescent="0.15">
      <c r="B697" s="60" t="e">
        <f ca="1">_xludf.IFNA(VLOOKUP($A697,'Data Sheet'!$A:B,2,FALSE),"NA")</f>
        <v>#NAME?</v>
      </c>
      <c r="C697" s="61" t="e">
        <f ca="1">_xludf.IFNA(VLOOKUP($A697,'Data Sheet'!$A:U,3,FALSE),"NA")</f>
        <v>#NAME?</v>
      </c>
      <c r="D697" s="61" t="e">
        <f ca="1">_xludf.IFNA(VLOOKUP($A697,'Data Sheet'!$A:C,4,FALSE),"NA")</f>
        <v>#NAME?</v>
      </c>
      <c r="E697" s="61" t="e">
        <f ca="1">_xludf.IFNA(VLOOKUP($A697,'Data Sheet'!$A:D,5,FALSE),"NA")</f>
        <v>#NAME?</v>
      </c>
      <c r="F697" s="73" t="e">
        <f ca="1">_xludf.IFNA(VLOOKUP($A697,'Data Sheet'!$A:E,6,FALSE),"NA")</f>
        <v>#NAME?</v>
      </c>
      <c r="G697" s="63" t="e">
        <f ca="1">_xludf.IFNA(VLOOKUP($A697,'Data Sheet'!$A:F,7,FALSE),"NA")</f>
        <v>#NAME?</v>
      </c>
      <c r="H697" s="64" t="e">
        <f ca="1">_xludf.IFNA(VLOOKUP($A697,'Data Sheet'!$A:Q,18,FALSE),"NA")</f>
        <v>#NAME?</v>
      </c>
      <c r="I697" s="63" t="e">
        <f ca="1">_xludf.IFNA(VLOOKUP($A697,'Data Sheet'!$A:T,19,FALSE),"NA")</f>
        <v>#NAME?</v>
      </c>
      <c r="J697" s="64" t="e">
        <f ca="1">_xludf.IFNA(VLOOKUP($A697,'Data Sheet'!$A:T,20,FALSE),"NA")</f>
        <v>#NAME?</v>
      </c>
    </row>
    <row r="698" spans="2:10" ht="15.75" customHeight="1" x14ac:dyDescent="0.15">
      <c r="B698" s="60" t="e">
        <f ca="1">_xludf.IFNA(VLOOKUP($A698,'Data Sheet'!$A:B,2,FALSE),"NA")</f>
        <v>#NAME?</v>
      </c>
      <c r="C698" s="61" t="e">
        <f ca="1">_xludf.IFNA(VLOOKUP($A698,'Data Sheet'!$A:U,3,FALSE),"NA")</f>
        <v>#NAME?</v>
      </c>
      <c r="D698" s="61" t="e">
        <f ca="1">_xludf.IFNA(VLOOKUP($A698,'Data Sheet'!$A:C,4,FALSE),"NA")</f>
        <v>#NAME?</v>
      </c>
      <c r="E698" s="61" t="e">
        <f ca="1">_xludf.IFNA(VLOOKUP($A698,'Data Sheet'!$A:D,5,FALSE),"NA")</f>
        <v>#NAME?</v>
      </c>
      <c r="F698" s="73" t="e">
        <f ca="1">_xludf.IFNA(VLOOKUP($A698,'Data Sheet'!$A:E,6,FALSE),"NA")</f>
        <v>#NAME?</v>
      </c>
      <c r="G698" s="63" t="e">
        <f ca="1">_xludf.IFNA(VLOOKUP($A698,'Data Sheet'!$A:F,7,FALSE),"NA")</f>
        <v>#NAME?</v>
      </c>
      <c r="H698" s="64" t="e">
        <f ca="1">_xludf.IFNA(VLOOKUP($A698,'Data Sheet'!$A:Q,18,FALSE),"NA")</f>
        <v>#NAME?</v>
      </c>
      <c r="I698" s="63" t="e">
        <f ca="1">_xludf.IFNA(VLOOKUP($A698,'Data Sheet'!$A:T,19,FALSE),"NA")</f>
        <v>#NAME?</v>
      </c>
      <c r="J698" s="64" t="e">
        <f ca="1">_xludf.IFNA(VLOOKUP($A698,'Data Sheet'!$A:T,20,FALSE),"NA")</f>
        <v>#NAME?</v>
      </c>
    </row>
    <row r="699" spans="2:10" ht="15.75" customHeight="1" x14ac:dyDescent="0.15">
      <c r="B699" s="60" t="e">
        <f ca="1">_xludf.IFNA(VLOOKUP($A699,'Data Sheet'!$A:B,2,FALSE),"NA")</f>
        <v>#NAME?</v>
      </c>
      <c r="C699" s="61" t="e">
        <f ca="1">_xludf.IFNA(VLOOKUP($A699,'Data Sheet'!$A:U,3,FALSE),"NA")</f>
        <v>#NAME?</v>
      </c>
      <c r="D699" s="61" t="e">
        <f ca="1">_xludf.IFNA(VLOOKUP($A699,'Data Sheet'!$A:C,4,FALSE),"NA")</f>
        <v>#NAME?</v>
      </c>
      <c r="E699" s="61" t="e">
        <f ca="1">_xludf.IFNA(VLOOKUP($A699,'Data Sheet'!$A:D,5,FALSE),"NA")</f>
        <v>#NAME?</v>
      </c>
      <c r="F699" s="73" t="e">
        <f ca="1">_xludf.IFNA(VLOOKUP($A699,'Data Sheet'!$A:E,6,FALSE),"NA")</f>
        <v>#NAME?</v>
      </c>
      <c r="G699" s="63" t="e">
        <f ca="1">_xludf.IFNA(VLOOKUP($A699,'Data Sheet'!$A:F,7,FALSE),"NA")</f>
        <v>#NAME?</v>
      </c>
      <c r="H699" s="64" t="e">
        <f ca="1">_xludf.IFNA(VLOOKUP($A699,'Data Sheet'!$A:Q,18,FALSE),"NA")</f>
        <v>#NAME?</v>
      </c>
      <c r="I699" s="63" t="e">
        <f ca="1">_xludf.IFNA(VLOOKUP($A699,'Data Sheet'!$A:T,19,FALSE),"NA")</f>
        <v>#NAME?</v>
      </c>
      <c r="J699" s="64" t="e">
        <f ca="1">_xludf.IFNA(VLOOKUP($A699,'Data Sheet'!$A:T,20,FALSE),"NA")</f>
        <v>#NAME?</v>
      </c>
    </row>
    <row r="700" spans="2:10" ht="15.75" customHeight="1" x14ac:dyDescent="0.15">
      <c r="B700" s="60" t="e">
        <f ca="1">_xludf.IFNA(VLOOKUP($A700,'Data Sheet'!$A:B,2,FALSE),"NA")</f>
        <v>#NAME?</v>
      </c>
      <c r="C700" s="61" t="e">
        <f ca="1">_xludf.IFNA(VLOOKUP($A700,'Data Sheet'!$A:U,3,FALSE),"NA")</f>
        <v>#NAME?</v>
      </c>
      <c r="D700" s="61" t="e">
        <f ca="1">_xludf.IFNA(VLOOKUP($A700,'Data Sheet'!$A:C,4,FALSE),"NA")</f>
        <v>#NAME?</v>
      </c>
      <c r="E700" s="61" t="e">
        <f ca="1">_xludf.IFNA(VLOOKUP($A700,'Data Sheet'!$A:D,5,FALSE),"NA")</f>
        <v>#NAME?</v>
      </c>
      <c r="F700" s="73" t="e">
        <f ca="1">_xludf.IFNA(VLOOKUP($A700,'Data Sheet'!$A:E,6,FALSE),"NA")</f>
        <v>#NAME?</v>
      </c>
      <c r="G700" s="63" t="e">
        <f ca="1">_xludf.IFNA(VLOOKUP($A700,'Data Sheet'!$A:F,7,FALSE),"NA")</f>
        <v>#NAME?</v>
      </c>
      <c r="H700" s="64" t="e">
        <f ca="1">_xludf.IFNA(VLOOKUP($A700,'Data Sheet'!$A:Q,18,FALSE),"NA")</f>
        <v>#NAME?</v>
      </c>
      <c r="I700" s="63" t="e">
        <f ca="1">_xludf.IFNA(VLOOKUP($A700,'Data Sheet'!$A:T,19,FALSE),"NA")</f>
        <v>#NAME?</v>
      </c>
      <c r="J700" s="64" t="e">
        <f ca="1">_xludf.IFNA(VLOOKUP($A700,'Data Sheet'!$A:T,20,FALSE),"NA")</f>
        <v>#NAME?</v>
      </c>
    </row>
    <row r="701" spans="2:10" ht="15.75" customHeight="1" x14ac:dyDescent="0.15">
      <c r="B701" s="60" t="e">
        <f ca="1">_xludf.IFNA(VLOOKUP($A701,'Data Sheet'!$A:B,2,FALSE),"NA")</f>
        <v>#NAME?</v>
      </c>
      <c r="C701" s="61" t="e">
        <f ca="1">_xludf.IFNA(VLOOKUP($A701,'Data Sheet'!$A:U,3,FALSE),"NA")</f>
        <v>#NAME?</v>
      </c>
      <c r="D701" s="61" t="e">
        <f ca="1">_xludf.IFNA(VLOOKUP($A701,'Data Sheet'!$A:C,4,FALSE),"NA")</f>
        <v>#NAME?</v>
      </c>
      <c r="E701" s="61" t="e">
        <f ca="1">_xludf.IFNA(VLOOKUP($A701,'Data Sheet'!$A:D,5,FALSE),"NA")</f>
        <v>#NAME?</v>
      </c>
      <c r="F701" s="73" t="e">
        <f ca="1">_xludf.IFNA(VLOOKUP($A701,'Data Sheet'!$A:E,6,FALSE),"NA")</f>
        <v>#NAME?</v>
      </c>
      <c r="G701" s="63" t="e">
        <f ca="1">_xludf.IFNA(VLOOKUP($A701,'Data Sheet'!$A:F,7,FALSE),"NA")</f>
        <v>#NAME?</v>
      </c>
      <c r="H701" s="64" t="e">
        <f ca="1">_xludf.IFNA(VLOOKUP($A701,'Data Sheet'!$A:Q,18,FALSE),"NA")</f>
        <v>#NAME?</v>
      </c>
      <c r="I701" s="63" t="e">
        <f ca="1">_xludf.IFNA(VLOOKUP($A701,'Data Sheet'!$A:T,19,FALSE),"NA")</f>
        <v>#NAME?</v>
      </c>
      <c r="J701" s="64" t="e">
        <f ca="1">_xludf.IFNA(VLOOKUP($A701,'Data Sheet'!$A:T,20,FALSE),"NA")</f>
        <v>#NAME?</v>
      </c>
    </row>
    <row r="702" spans="2:10" ht="15.75" customHeight="1" x14ac:dyDescent="0.15">
      <c r="B702" s="60" t="e">
        <f ca="1">_xludf.IFNA(VLOOKUP($A702,'Data Sheet'!$A:B,2,FALSE),"NA")</f>
        <v>#NAME?</v>
      </c>
      <c r="C702" s="61" t="e">
        <f ca="1">_xludf.IFNA(VLOOKUP($A702,'Data Sheet'!$A:U,3,FALSE),"NA")</f>
        <v>#NAME?</v>
      </c>
      <c r="D702" s="61" t="e">
        <f ca="1">_xludf.IFNA(VLOOKUP($A702,'Data Sheet'!$A:C,4,FALSE),"NA")</f>
        <v>#NAME?</v>
      </c>
      <c r="E702" s="61" t="e">
        <f ca="1">_xludf.IFNA(VLOOKUP($A702,'Data Sheet'!$A:D,5,FALSE),"NA")</f>
        <v>#NAME?</v>
      </c>
      <c r="F702" s="73" t="e">
        <f ca="1">_xludf.IFNA(VLOOKUP($A702,'Data Sheet'!$A:E,6,FALSE),"NA")</f>
        <v>#NAME?</v>
      </c>
      <c r="G702" s="63" t="e">
        <f ca="1">_xludf.IFNA(VLOOKUP($A702,'Data Sheet'!$A:F,7,FALSE),"NA")</f>
        <v>#NAME?</v>
      </c>
      <c r="H702" s="64" t="e">
        <f ca="1">_xludf.IFNA(VLOOKUP($A702,'Data Sheet'!$A:Q,18,FALSE),"NA")</f>
        <v>#NAME?</v>
      </c>
      <c r="I702" s="63" t="e">
        <f ca="1">_xludf.IFNA(VLOOKUP($A702,'Data Sheet'!$A:T,19,FALSE),"NA")</f>
        <v>#NAME?</v>
      </c>
      <c r="J702" s="64" t="e">
        <f ca="1">_xludf.IFNA(VLOOKUP($A702,'Data Sheet'!$A:T,20,FALSE),"NA")</f>
        <v>#NAME?</v>
      </c>
    </row>
    <row r="703" spans="2:10" ht="15.75" customHeight="1" x14ac:dyDescent="0.15">
      <c r="B703" s="60" t="e">
        <f ca="1">_xludf.IFNA(VLOOKUP($A703,'Data Sheet'!$A:B,2,FALSE),"NA")</f>
        <v>#NAME?</v>
      </c>
      <c r="C703" s="61" t="e">
        <f ca="1">_xludf.IFNA(VLOOKUP($A703,'Data Sheet'!$A:U,3,FALSE),"NA")</f>
        <v>#NAME?</v>
      </c>
      <c r="D703" s="61" t="e">
        <f ca="1">_xludf.IFNA(VLOOKUP($A703,'Data Sheet'!$A:C,4,FALSE),"NA")</f>
        <v>#NAME?</v>
      </c>
      <c r="E703" s="61" t="e">
        <f ca="1">_xludf.IFNA(VLOOKUP($A703,'Data Sheet'!$A:D,5,FALSE),"NA")</f>
        <v>#NAME?</v>
      </c>
      <c r="F703" s="73" t="e">
        <f ca="1">_xludf.IFNA(VLOOKUP($A703,'Data Sheet'!$A:E,6,FALSE),"NA")</f>
        <v>#NAME?</v>
      </c>
      <c r="G703" s="63" t="e">
        <f ca="1">_xludf.IFNA(VLOOKUP($A703,'Data Sheet'!$A:F,7,FALSE),"NA")</f>
        <v>#NAME?</v>
      </c>
      <c r="H703" s="64" t="e">
        <f ca="1">_xludf.IFNA(VLOOKUP($A703,'Data Sheet'!$A:Q,18,FALSE),"NA")</f>
        <v>#NAME?</v>
      </c>
      <c r="I703" s="63" t="e">
        <f ca="1">_xludf.IFNA(VLOOKUP($A703,'Data Sheet'!$A:T,19,FALSE),"NA")</f>
        <v>#NAME?</v>
      </c>
      <c r="J703" s="64" t="e">
        <f ca="1">_xludf.IFNA(VLOOKUP($A703,'Data Sheet'!$A:T,20,FALSE),"NA")</f>
        <v>#NAME?</v>
      </c>
    </row>
    <row r="704" spans="2:10" ht="15.75" customHeight="1" x14ac:dyDescent="0.15">
      <c r="B704" s="60" t="e">
        <f ca="1">_xludf.IFNA(VLOOKUP($A704,'Data Sheet'!$A:B,2,FALSE),"NA")</f>
        <v>#NAME?</v>
      </c>
      <c r="C704" s="61" t="e">
        <f ca="1">_xludf.IFNA(VLOOKUP($A704,'Data Sheet'!$A:U,3,FALSE),"NA")</f>
        <v>#NAME?</v>
      </c>
      <c r="D704" s="61" t="e">
        <f ca="1">_xludf.IFNA(VLOOKUP($A704,'Data Sheet'!$A:C,4,FALSE),"NA")</f>
        <v>#NAME?</v>
      </c>
      <c r="E704" s="61" t="e">
        <f ca="1">_xludf.IFNA(VLOOKUP($A704,'Data Sheet'!$A:D,5,FALSE),"NA")</f>
        <v>#NAME?</v>
      </c>
      <c r="F704" s="73" t="e">
        <f ca="1">_xludf.IFNA(VLOOKUP($A704,'Data Sheet'!$A:E,6,FALSE),"NA")</f>
        <v>#NAME?</v>
      </c>
      <c r="G704" s="63" t="e">
        <f ca="1">_xludf.IFNA(VLOOKUP($A704,'Data Sheet'!$A:F,7,FALSE),"NA")</f>
        <v>#NAME?</v>
      </c>
      <c r="H704" s="64" t="e">
        <f ca="1">_xludf.IFNA(VLOOKUP($A704,'Data Sheet'!$A:Q,18,FALSE),"NA")</f>
        <v>#NAME?</v>
      </c>
      <c r="I704" s="63" t="e">
        <f ca="1">_xludf.IFNA(VLOOKUP($A704,'Data Sheet'!$A:T,19,FALSE),"NA")</f>
        <v>#NAME?</v>
      </c>
      <c r="J704" s="64" t="e">
        <f ca="1">_xludf.IFNA(VLOOKUP($A704,'Data Sheet'!$A:T,20,FALSE),"NA")</f>
        <v>#NAME?</v>
      </c>
    </row>
    <row r="705" spans="2:10" ht="15.75" customHeight="1" x14ac:dyDescent="0.15">
      <c r="B705" s="60" t="e">
        <f ca="1">_xludf.IFNA(VLOOKUP($A705,'Data Sheet'!$A:B,2,FALSE),"NA")</f>
        <v>#NAME?</v>
      </c>
      <c r="C705" s="61" t="e">
        <f ca="1">_xludf.IFNA(VLOOKUP($A705,'Data Sheet'!$A:U,3,FALSE),"NA")</f>
        <v>#NAME?</v>
      </c>
      <c r="D705" s="61" t="e">
        <f ca="1">_xludf.IFNA(VLOOKUP($A705,'Data Sheet'!$A:C,4,FALSE),"NA")</f>
        <v>#NAME?</v>
      </c>
      <c r="E705" s="61" t="e">
        <f ca="1">_xludf.IFNA(VLOOKUP($A705,'Data Sheet'!$A:D,5,FALSE),"NA")</f>
        <v>#NAME?</v>
      </c>
      <c r="F705" s="73" t="e">
        <f ca="1">_xludf.IFNA(VLOOKUP($A705,'Data Sheet'!$A:E,6,FALSE),"NA")</f>
        <v>#NAME?</v>
      </c>
      <c r="G705" s="63" t="e">
        <f ca="1">_xludf.IFNA(VLOOKUP($A705,'Data Sheet'!$A:F,7,FALSE),"NA")</f>
        <v>#NAME?</v>
      </c>
      <c r="H705" s="64" t="e">
        <f ca="1">_xludf.IFNA(VLOOKUP($A705,'Data Sheet'!$A:Q,18,FALSE),"NA")</f>
        <v>#NAME?</v>
      </c>
      <c r="I705" s="63" t="e">
        <f ca="1">_xludf.IFNA(VLOOKUP($A705,'Data Sheet'!$A:T,19,FALSE),"NA")</f>
        <v>#NAME?</v>
      </c>
      <c r="J705" s="64" t="e">
        <f ca="1">_xludf.IFNA(VLOOKUP($A705,'Data Sheet'!$A:T,20,FALSE),"NA")</f>
        <v>#NAME?</v>
      </c>
    </row>
    <row r="706" spans="2:10" ht="15.75" customHeight="1" x14ac:dyDescent="0.15">
      <c r="B706" s="60" t="e">
        <f ca="1">_xludf.IFNA(VLOOKUP($A706,'Data Sheet'!$A:B,2,FALSE),"NA")</f>
        <v>#NAME?</v>
      </c>
      <c r="C706" s="61" t="e">
        <f ca="1">_xludf.IFNA(VLOOKUP($A706,'Data Sheet'!$A:U,3,FALSE),"NA")</f>
        <v>#NAME?</v>
      </c>
      <c r="D706" s="61" t="e">
        <f ca="1">_xludf.IFNA(VLOOKUP($A706,'Data Sheet'!$A:C,4,FALSE),"NA")</f>
        <v>#NAME?</v>
      </c>
      <c r="E706" s="61" t="e">
        <f ca="1">_xludf.IFNA(VLOOKUP($A706,'Data Sheet'!$A:D,5,FALSE),"NA")</f>
        <v>#NAME?</v>
      </c>
      <c r="F706" s="73" t="e">
        <f ca="1">_xludf.IFNA(VLOOKUP($A706,'Data Sheet'!$A:E,6,FALSE),"NA")</f>
        <v>#NAME?</v>
      </c>
      <c r="G706" s="63" t="e">
        <f ca="1">_xludf.IFNA(VLOOKUP($A706,'Data Sheet'!$A:F,7,FALSE),"NA")</f>
        <v>#NAME?</v>
      </c>
      <c r="H706" s="64" t="e">
        <f ca="1">_xludf.IFNA(VLOOKUP($A706,'Data Sheet'!$A:Q,18,FALSE),"NA")</f>
        <v>#NAME?</v>
      </c>
      <c r="I706" s="63" t="e">
        <f ca="1">_xludf.IFNA(VLOOKUP($A706,'Data Sheet'!$A:T,19,FALSE),"NA")</f>
        <v>#NAME?</v>
      </c>
      <c r="J706" s="64" t="e">
        <f ca="1">_xludf.IFNA(VLOOKUP($A706,'Data Sheet'!$A:T,20,FALSE),"NA")</f>
        <v>#NAME?</v>
      </c>
    </row>
    <row r="707" spans="2:10" ht="15.75" customHeight="1" x14ac:dyDescent="0.15">
      <c r="B707" s="60" t="e">
        <f ca="1">_xludf.IFNA(VLOOKUP($A707,'Data Sheet'!$A:B,2,FALSE),"NA")</f>
        <v>#NAME?</v>
      </c>
      <c r="C707" s="61" t="e">
        <f ca="1">_xludf.IFNA(VLOOKUP($A707,'Data Sheet'!$A:U,3,FALSE),"NA")</f>
        <v>#NAME?</v>
      </c>
      <c r="D707" s="61" t="e">
        <f ca="1">_xludf.IFNA(VLOOKUP($A707,'Data Sheet'!$A:C,4,FALSE),"NA")</f>
        <v>#NAME?</v>
      </c>
      <c r="E707" s="61" t="e">
        <f ca="1">_xludf.IFNA(VLOOKUP($A707,'Data Sheet'!$A:D,5,FALSE),"NA")</f>
        <v>#NAME?</v>
      </c>
      <c r="F707" s="73" t="e">
        <f ca="1">_xludf.IFNA(VLOOKUP($A707,'Data Sheet'!$A:E,6,FALSE),"NA")</f>
        <v>#NAME?</v>
      </c>
      <c r="G707" s="63" t="e">
        <f ca="1">_xludf.IFNA(VLOOKUP($A707,'Data Sheet'!$A:F,7,FALSE),"NA")</f>
        <v>#NAME?</v>
      </c>
      <c r="H707" s="64" t="e">
        <f ca="1">_xludf.IFNA(VLOOKUP($A707,'Data Sheet'!$A:Q,18,FALSE),"NA")</f>
        <v>#NAME?</v>
      </c>
      <c r="I707" s="63" t="e">
        <f ca="1">_xludf.IFNA(VLOOKUP($A707,'Data Sheet'!$A:T,19,FALSE),"NA")</f>
        <v>#NAME?</v>
      </c>
      <c r="J707" s="64" t="e">
        <f ca="1">_xludf.IFNA(VLOOKUP($A707,'Data Sheet'!$A:T,20,FALSE),"NA")</f>
        <v>#NAME?</v>
      </c>
    </row>
    <row r="708" spans="2:10" ht="15.75" customHeight="1" x14ac:dyDescent="0.15">
      <c r="B708" s="60" t="e">
        <f ca="1">_xludf.IFNA(VLOOKUP($A708,'Data Sheet'!$A:B,2,FALSE),"NA")</f>
        <v>#NAME?</v>
      </c>
      <c r="C708" s="61" t="e">
        <f ca="1">_xludf.IFNA(VLOOKUP($A708,'Data Sheet'!$A:U,3,FALSE),"NA")</f>
        <v>#NAME?</v>
      </c>
      <c r="D708" s="61" t="e">
        <f ca="1">_xludf.IFNA(VLOOKUP($A708,'Data Sheet'!$A:C,4,FALSE),"NA")</f>
        <v>#NAME?</v>
      </c>
      <c r="E708" s="61" t="e">
        <f ca="1">_xludf.IFNA(VLOOKUP($A708,'Data Sheet'!$A:D,5,FALSE),"NA")</f>
        <v>#NAME?</v>
      </c>
      <c r="F708" s="73" t="e">
        <f ca="1">_xludf.IFNA(VLOOKUP($A708,'Data Sheet'!$A:E,6,FALSE),"NA")</f>
        <v>#NAME?</v>
      </c>
      <c r="G708" s="63" t="e">
        <f ca="1">_xludf.IFNA(VLOOKUP($A708,'Data Sheet'!$A:F,7,FALSE),"NA")</f>
        <v>#NAME?</v>
      </c>
      <c r="H708" s="64" t="e">
        <f ca="1">_xludf.IFNA(VLOOKUP($A708,'Data Sheet'!$A:Q,18,FALSE),"NA")</f>
        <v>#NAME?</v>
      </c>
      <c r="I708" s="63" t="e">
        <f ca="1">_xludf.IFNA(VLOOKUP($A708,'Data Sheet'!$A:T,19,FALSE),"NA")</f>
        <v>#NAME?</v>
      </c>
      <c r="J708" s="64" t="e">
        <f ca="1">_xludf.IFNA(VLOOKUP($A708,'Data Sheet'!$A:T,20,FALSE),"NA")</f>
        <v>#NAME?</v>
      </c>
    </row>
    <row r="709" spans="2:10" ht="15.75" customHeight="1" x14ac:dyDescent="0.15">
      <c r="B709" s="60" t="e">
        <f ca="1">_xludf.IFNA(VLOOKUP($A709,'Data Sheet'!$A:B,2,FALSE),"NA")</f>
        <v>#NAME?</v>
      </c>
      <c r="C709" s="61" t="e">
        <f ca="1">_xludf.IFNA(VLOOKUP($A709,'Data Sheet'!$A:U,3,FALSE),"NA")</f>
        <v>#NAME?</v>
      </c>
      <c r="D709" s="61" t="e">
        <f ca="1">_xludf.IFNA(VLOOKUP($A709,'Data Sheet'!$A:C,4,FALSE),"NA")</f>
        <v>#NAME?</v>
      </c>
      <c r="E709" s="61" t="e">
        <f ca="1">_xludf.IFNA(VLOOKUP($A709,'Data Sheet'!$A:D,5,FALSE),"NA")</f>
        <v>#NAME?</v>
      </c>
      <c r="F709" s="73" t="e">
        <f ca="1">_xludf.IFNA(VLOOKUP($A709,'Data Sheet'!$A:E,6,FALSE),"NA")</f>
        <v>#NAME?</v>
      </c>
      <c r="G709" s="63" t="e">
        <f ca="1">_xludf.IFNA(VLOOKUP($A709,'Data Sheet'!$A:F,7,FALSE),"NA")</f>
        <v>#NAME?</v>
      </c>
      <c r="H709" s="64" t="e">
        <f ca="1">_xludf.IFNA(VLOOKUP($A709,'Data Sheet'!$A:Q,18,FALSE),"NA")</f>
        <v>#NAME?</v>
      </c>
      <c r="I709" s="63" t="e">
        <f ca="1">_xludf.IFNA(VLOOKUP($A709,'Data Sheet'!$A:T,19,FALSE),"NA")</f>
        <v>#NAME?</v>
      </c>
      <c r="J709" s="64" t="e">
        <f ca="1">_xludf.IFNA(VLOOKUP($A709,'Data Sheet'!$A:T,20,FALSE),"NA")</f>
        <v>#NAME?</v>
      </c>
    </row>
    <row r="710" spans="2:10" ht="15.75" customHeight="1" x14ac:dyDescent="0.15">
      <c r="B710" s="60" t="e">
        <f ca="1">_xludf.IFNA(VLOOKUP($A710,'Data Sheet'!$A:B,2,FALSE),"NA")</f>
        <v>#NAME?</v>
      </c>
      <c r="C710" s="61" t="e">
        <f ca="1">_xludf.IFNA(VLOOKUP($A710,'Data Sheet'!$A:U,3,FALSE),"NA")</f>
        <v>#NAME?</v>
      </c>
      <c r="D710" s="61" t="e">
        <f ca="1">_xludf.IFNA(VLOOKUP($A710,'Data Sheet'!$A:C,4,FALSE),"NA")</f>
        <v>#NAME?</v>
      </c>
      <c r="E710" s="61" t="e">
        <f ca="1">_xludf.IFNA(VLOOKUP($A710,'Data Sheet'!$A:D,5,FALSE),"NA")</f>
        <v>#NAME?</v>
      </c>
      <c r="F710" s="73" t="e">
        <f ca="1">_xludf.IFNA(VLOOKUP($A710,'Data Sheet'!$A:E,6,FALSE),"NA")</f>
        <v>#NAME?</v>
      </c>
      <c r="G710" s="63" t="e">
        <f ca="1">_xludf.IFNA(VLOOKUP($A710,'Data Sheet'!$A:F,7,FALSE),"NA")</f>
        <v>#NAME?</v>
      </c>
      <c r="H710" s="64" t="e">
        <f ca="1">_xludf.IFNA(VLOOKUP($A710,'Data Sheet'!$A:Q,18,FALSE),"NA")</f>
        <v>#NAME?</v>
      </c>
      <c r="I710" s="63" t="e">
        <f ca="1">_xludf.IFNA(VLOOKUP($A710,'Data Sheet'!$A:T,19,FALSE),"NA")</f>
        <v>#NAME?</v>
      </c>
      <c r="J710" s="64" t="e">
        <f ca="1">_xludf.IFNA(VLOOKUP($A710,'Data Sheet'!$A:T,20,FALSE),"NA")</f>
        <v>#NAME?</v>
      </c>
    </row>
    <row r="711" spans="2:10" ht="15.75" customHeight="1" x14ac:dyDescent="0.15">
      <c r="B711" s="60" t="e">
        <f ca="1">_xludf.IFNA(VLOOKUP($A711,'Data Sheet'!$A:B,2,FALSE),"NA")</f>
        <v>#NAME?</v>
      </c>
      <c r="C711" s="61" t="e">
        <f ca="1">_xludf.IFNA(VLOOKUP($A711,'Data Sheet'!$A:U,3,FALSE),"NA")</f>
        <v>#NAME?</v>
      </c>
      <c r="D711" s="61" t="e">
        <f ca="1">_xludf.IFNA(VLOOKUP($A711,'Data Sheet'!$A:C,4,FALSE),"NA")</f>
        <v>#NAME?</v>
      </c>
      <c r="E711" s="61" t="e">
        <f ca="1">_xludf.IFNA(VLOOKUP($A711,'Data Sheet'!$A:D,5,FALSE),"NA")</f>
        <v>#NAME?</v>
      </c>
      <c r="F711" s="73" t="e">
        <f ca="1">_xludf.IFNA(VLOOKUP($A711,'Data Sheet'!$A:E,6,FALSE),"NA")</f>
        <v>#NAME?</v>
      </c>
      <c r="G711" s="63" t="e">
        <f ca="1">_xludf.IFNA(VLOOKUP($A711,'Data Sheet'!$A:F,7,FALSE),"NA")</f>
        <v>#NAME?</v>
      </c>
      <c r="H711" s="64" t="e">
        <f ca="1">_xludf.IFNA(VLOOKUP($A711,'Data Sheet'!$A:Q,18,FALSE),"NA")</f>
        <v>#NAME?</v>
      </c>
      <c r="I711" s="63" t="e">
        <f ca="1">_xludf.IFNA(VLOOKUP($A711,'Data Sheet'!$A:T,19,FALSE),"NA")</f>
        <v>#NAME?</v>
      </c>
      <c r="J711" s="64" t="e">
        <f ca="1">_xludf.IFNA(VLOOKUP($A711,'Data Sheet'!$A:T,20,FALSE),"NA")</f>
        <v>#NAME?</v>
      </c>
    </row>
    <row r="712" spans="2:10" ht="15.75" customHeight="1" x14ac:dyDescent="0.15">
      <c r="B712" s="60" t="e">
        <f ca="1">_xludf.IFNA(VLOOKUP($A712,'Data Sheet'!$A:B,2,FALSE),"NA")</f>
        <v>#NAME?</v>
      </c>
      <c r="C712" s="61" t="e">
        <f ca="1">_xludf.IFNA(VLOOKUP($A712,'Data Sheet'!$A:U,3,FALSE),"NA")</f>
        <v>#NAME?</v>
      </c>
      <c r="D712" s="61" t="e">
        <f ca="1">_xludf.IFNA(VLOOKUP($A712,'Data Sheet'!$A:C,4,FALSE),"NA")</f>
        <v>#NAME?</v>
      </c>
      <c r="E712" s="61" t="e">
        <f ca="1">_xludf.IFNA(VLOOKUP($A712,'Data Sheet'!$A:D,5,FALSE),"NA")</f>
        <v>#NAME?</v>
      </c>
      <c r="F712" s="73" t="e">
        <f ca="1">_xludf.IFNA(VLOOKUP($A712,'Data Sheet'!$A:E,6,FALSE),"NA")</f>
        <v>#NAME?</v>
      </c>
      <c r="G712" s="63" t="e">
        <f ca="1">_xludf.IFNA(VLOOKUP($A712,'Data Sheet'!$A:F,7,FALSE),"NA")</f>
        <v>#NAME?</v>
      </c>
      <c r="H712" s="64" t="e">
        <f ca="1">_xludf.IFNA(VLOOKUP($A712,'Data Sheet'!$A:Q,18,FALSE),"NA")</f>
        <v>#NAME?</v>
      </c>
      <c r="I712" s="63" t="e">
        <f ca="1">_xludf.IFNA(VLOOKUP($A712,'Data Sheet'!$A:T,19,FALSE),"NA")</f>
        <v>#NAME?</v>
      </c>
      <c r="J712" s="64" t="e">
        <f ca="1">_xludf.IFNA(VLOOKUP($A712,'Data Sheet'!$A:T,20,FALSE),"NA")</f>
        <v>#NAME?</v>
      </c>
    </row>
    <row r="713" spans="2:10" ht="15.75" customHeight="1" x14ac:dyDescent="0.15">
      <c r="B713" s="60" t="e">
        <f ca="1">_xludf.IFNA(VLOOKUP($A713,'Data Sheet'!$A:B,2,FALSE),"NA")</f>
        <v>#NAME?</v>
      </c>
      <c r="C713" s="61" t="e">
        <f ca="1">_xludf.IFNA(VLOOKUP($A713,'Data Sheet'!$A:U,3,FALSE),"NA")</f>
        <v>#NAME?</v>
      </c>
      <c r="D713" s="61" t="e">
        <f ca="1">_xludf.IFNA(VLOOKUP($A713,'Data Sheet'!$A:C,4,FALSE),"NA")</f>
        <v>#NAME?</v>
      </c>
      <c r="E713" s="61" t="e">
        <f ca="1">_xludf.IFNA(VLOOKUP($A713,'Data Sheet'!$A:D,5,FALSE),"NA")</f>
        <v>#NAME?</v>
      </c>
      <c r="F713" s="73" t="e">
        <f ca="1">_xludf.IFNA(VLOOKUP($A713,'Data Sheet'!$A:E,6,FALSE),"NA")</f>
        <v>#NAME?</v>
      </c>
      <c r="G713" s="63" t="e">
        <f ca="1">_xludf.IFNA(VLOOKUP($A713,'Data Sheet'!$A:F,7,FALSE),"NA")</f>
        <v>#NAME?</v>
      </c>
      <c r="H713" s="64" t="e">
        <f ca="1">_xludf.IFNA(VLOOKUP($A713,'Data Sheet'!$A:Q,18,FALSE),"NA")</f>
        <v>#NAME?</v>
      </c>
      <c r="I713" s="63" t="e">
        <f ca="1">_xludf.IFNA(VLOOKUP($A713,'Data Sheet'!$A:T,19,FALSE),"NA")</f>
        <v>#NAME?</v>
      </c>
      <c r="J713" s="64" t="e">
        <f ca="1">_xludf.IFNA(VLOOKUP($A713,'Data Sheet'!$A:T,20,FALSE),"NA")</f>
        <v>#NAME?</v>
      </c>
    </row>
    <row r="714" spans="2:10" ht="15.75" customHeight="1" x14ac:dyDescent="0.15">
      <c r="B714" s="60" t="e">
        <f ca="1">_xludf.IFNA(VLOOKUP($A714,'Data Sheet'!$A:B,2,FALSE),"NA")</f>
        <v>#NAME?</v>
      </c>
      <c r="C714" s="61" t="e">
        <f ca="1">_xludf.IFNA(VLOOKUP($A714,'Data Sheet'!$A:U,3,FALSE),"NA")</f>
        <v>#NAME?</v>
      </c>
      <c r="D714" s="61" t="e">
        <f ca="1">_xludf.IFNA(VLOOKUP($A714,'Data Sheet'!$A:C,4,FALSE),"NA")</f>
        <v>#NAME?</v>
      </c>
      <c r="E714" s="61" t="e">
        <f ca="1">_xludf.IFNA(VLOOKUP($A714,'Data Sheet'!$A:D,5,FALSE),"NA")</f>
        <v>#NAME?</v>
      </c>
      <c r="F714" s="73" t="e">
        <f ca="1">_xludf.IFNA(VLOOKUP($A714,'Data Sheet'!$A:E,6,FALSE),"NA")</f>
        <v>#NAME?</v>
      </c>
      <c r="G714" s="63" t="e">
        <f ca="1">_xludf.IFNA(VLOOKUP($A714,'Data Sheet'!$A:F,7,FALSE),"NA")</f>
        <v>#NAME?</v>
      </c>
      <c r="H714" s="64" t="e">
        <f ca="1">_xludf.IFNA(VLOOKUP($A714,'Data Sheet'!$A:Q,18,FALSE),"NA")</f>
        <v>#NAME?</v>
      </c>
      <c r="I714" s="63" t="e">
        <f ca="1">_xludf.IFNA(VLOOKUP($A714,'Data Sheet'!$A:T,19,FALSE),"NA")</f>
        <v>#NAME?</v>
      </c>
      <c r="J714" s="64" t="e">
        <f ca="1">_xludf.IFNA(VLOOKUP($A714,'Data Sheet'!$A:T,20,FALSE),"NA")</f>
        <v>#NAME?</v>
      </c>
    </row>
    <row r="715" spans="2:10" ht="15.75" customHeight="1" x14ac:dyDescent="0.15">
      <c r="B715" s="60" t="e">
        <f ca="1">_xludf.IFNA(VLOOKUP($A715,'Data Sheet'!$A:B,2,FALSE),"NA")</f>
        <v>#NAME?</v>
      </c>
      <c r="C715" s="61" t="e">
        <f ca="1">_xludf.IFNA(VLOOKUP($A715,'Data Sheet'!$A:U,3,FALSE),"NA")</f>
        <v>#NAME?</v>
      </c>
      <c r="D715" s="61" t="e">
        <f ca="1">_xludf.IFNA(VLOOKUP($A715,'Data Sheet'!$A:C,4,FALSE),"NA")</f>
        <v>#NAME?</v>
      </c>
      <c r="E715" s="61" t="e">
        <f ca="1">_xludf.IFNA(VLOOKUP($A715,'Data Sheet'!$A:D,5,FALSE),"NA")</f>
        <v>#NAME?</v>
      </c>
      <c r="F715" s="73" t="e">
        <f ca="1">_xludf.IFNA(VLOOKUP($A715,'Data Sheet'!$A:E,6,FALSE),"NA")</f>
        <v>#NAME?</v>
      </c>
      <c r="G715" s="63" t="e">
        <f ca="1">_xludf.IFNA(VLOOKUP($A715,'Data Sheet'!$A:F,7,FALSE),"NA")</f>
        <v>#NAME?</v>
      </c>
      <c r="H715" s="64" t="e">
        <f ca="1">_xludf.IFNA(VLOOKUP($A715,'Data Sheet'!$A:Q,18,FALSE),"NA")</f>
        <v>#NAME?</v>
      </c>
      <c r="I715" s="63" t="e">
        <f ca="1">_xludf.IFNA(VLOOKUP($A715,'Data Sheet'!$A:T,19,FALSE),"NA")</f>
        <v>#NAME?</v>
      </c>
      <c r="J715" s="64" t="e">
        <f ca="1">_xludf.IFNA(VLOOKUP($A715,'Data Sheet'!$A:T,20,FALSE),"NA")</f>
        <v>#NAME?</v>
      </c>
    </row>
    <row r="716" spans="2:10" ht="15.75" customHeight="1" x14ac:dyDescent="0.15">
      <c r="B716" s="60" t="e">
        <f ca="1">_xludf.IFNA(VLOOKUP($A716,'Data Sheet'!$A:B,2,FALSE),"NA")</f>
        <v>#NAME?</v>
      </c>
      <c r="C716" s="61" t="e">
        <f ca="1">_xludf.IFNA(VLOOKUP($A716,'Data Sheet'!$A:U,3,FALSE),"NA")</f>
        <v>#NAME?</v>
      </c>
      <c r="D716" s="61" t="e">
        <f ca="1">_xludf.IFNA(VLOOKUP($A716,'Data Sheet'!$A:C,4,FALSE),"NA")</f>
        <v>#NAME?</v>
      </c>
      <c r="E716" s="61" t="e">
        <f ca="1">_xludf.IFNA(VLOOKUP($A716,'Data Sheet'!$A:D,5,FALSE),"NA")</f>
        <v>#NAME?</v>
      </c>
      <c r="F716" s="73" t="e">
        <f ca="1">_xludf.IFNA(VLOOKUP($A716,'Data Sheet'!$A:E,6,FALSE),"NA")</f>
        <v>#NAME?</v>
      </c>
      <c r="G716" s="63" t="e">
        <f ca="1">_xludf.IFNA(VLOOKUP($A716,'Data Sheet'!$A:F,7,FALSE),"NA")</f>
        <v>#NAME?</v>
      </c>
      <c r="H716" s="64" t="e">
        <f ca="1">_xludf.IFNA(VLOOKUP($A716,'Data Sheet'!$A:Q,18,FALSE),"NA")</f>
        <v>#NAME?</v>
      </c>
      <c r="I716" s="63" t="e">
        <f ca="1">_xludf.IFNA(VLOOKUP($A716,'Data Sheet'!$A:T,19,FALSE),"NA")</f>
        <v>#NAME?</v>
      </c>
      <c r="J716" s="64" t="e">
        <f ca="1">_xludf.IFNA(VLOOKUP($A716,'Data Sheet'!$A:T,20,FALSE),"NA")</f>
        <v>#NAME?</v>
      </c>
    </row>
    <row r="717" spans="2:10" ht="15.75" customHeight="1" x14ac:dyDescent="0.15">
      <c r="B717" s="60" t="e">
        <f ca="1">_xludf.IFNA(VLOOKUP($A717,'Data Sheet'!$A:B,2,FALSE),"NA")</f>
        <v>#NAME?</v>
      </c>
      <c r="C717" s="61" t="e">
        <f ca="1">_xludf.IFNA(VLOOKUP($A717,'Data Sheet'!$A:U,3,FALSE),"NA")</f>
        <v>#NAME?</v>
      </c>
      <c r="D717" s="61" t="e">
        <f ca="1">_xludf.IFNA(VLOOKUP($A717,'Data Sheet'!$A:C,4,FALSE),"NA")</f>
        <v>#NAME?</v>
      </c>
      <c r="E717" s="61" t="e">
        <f ca="1">_xludf.IFNA(VLOOKUP($A717,'Data Sheet'!$A:D,5,FALSE),"NA")</f>
        <v>#NAME?</v>
      </c>
      <c r="F717" s="73" t="e">
        <f ca="1">_xludf.IFNA(VLOOKUP($A717,'Data Sheet'!$A:E,6,FALSE),"NA")</f>
        <v>#NAME?</v>
      </c>
      <c r="G717" s="63" t="e">
        <f ca="1">_xludf.IFNA(VLOOKUP($A717,'Data Sheet'!$A:F,7,FALSE),"NA")</f>
        <v>#NAME?</v>
      </c>
      <c r="H717" s="64" t="e">
        <f ca="1">_xludf.IFNA(VLOOKUP($A717,'Data Sheet'!$A:Q,18,FALSE),"NA")</f>
        <v>#NAME?</v>
      </c>
      <c r="I717" s="63" t="e">
        <f ca="1">_xludf.IFNA(VLOOKUP($A717,'Data Sheet'!$A:T,19,FALSE),"NA")</f>
        <v>#NAME?</v>
      </c>
      <c r="J717" s="64" t="e">
        <f ca="1">_xludf.IFNA(VLOOKUP($A717,'Data Sheet'!$A:T,20,FALSE),"NA")</f>
        <v>#NAME?</v>
      </c>
    </row>
    <row r="718" spans="2:10" ht="15.75" customHeight="1" x14ac:dyDescent="0.15">
      <c r="B718" s="60" t="e">
        <f ca="1">_xludf.IFNA(VLOOKUP($A718,'Data Sheet'!$A:B,2,FALSE),"NA")</f>
        <v>#NAME?</v>
      </c>
      <c r="C718" s="61" t="e">
        <f ca="1">_xludf.IFNA(VLOOKUP($A718,'Data Sheet'!$A:U,3,FALSE),"NA")</f>
        <v>#NAME?</v>
      </c>
      <c r="D718" s="61" t="e">
        <f ca="1">_xludf.IFNA(VLOOKUP($A718,'Data Sheet'!$A:C,4,FALSE),"NA")</f>
        <v>#NAME?</v>
      </c>
      <c r="E718" s="61" t="e">
        <f ca="1">_xludf.IFNA(VLOOKUP($A718,'Data Sheet'!$A:D,5,FALSE),"NA")</f>
        <v>#NAME?</v>
      </c>
      <c r="F718" s="73" t="e">
        <f ca="1">_xludf.IFNA(VLOOKUP($A718,'Data Sheet'!$A:E,6,FALSE),"NA")</f>
        <v>#NAME?</v>
      </c>
      <c r="G718" s="63" t="e">
        <f ca="1">_xludf.IFNA(VLOOKUP($A718,'Data Sheet'!$A:F,7,FALSE),"NA")</f>
        <v>#NAME?</v>
      </c>
      <c r="H718" s="64" t="e">
        <f ca="1">_xludf.IFNA(VLOOKUP($A718,'Data Sheet'!$A:Q,18,FALSE),"NA")</f>
        <v>#NAME?</v>
      </c>
      <c r="I718" s="63" t="e">
        <f ca="1">_xludf.IFNA(VLOOKUP($A718,'Data Sheet'!$A:T,19,FALSE),"NA")</f>
        <v>#NAME?</v>
      </c>
      <c r="J718" s="64" t="e">
        <f ca="1">_xludf.IFNA(VLOOKUP($A718,'Data Sheet'!$A:T,20,FALSE),"NA")</f>
        <v>#NAME?</v>
      </c>
    </row>
    <row r="719" spans="2:10" ht="15.75" customHeight="1" x14ac:dyDescent="0.15">
      <c r="B719" s="60" t="e">
        <f ca="1">_xludf.IFNA(VLOOKUP($A719,'Data Sheet'!$A:B,2,FALSE),"NA")</f>
        <v>#NAME?</v>
      </c>
      <c r="C719" s="61" t="e">
        <f ca="1">_xludf.IFNA(VLOOKUP($A719,'Data Sheet'!$A:U,3,FALSE),"NA")</f>
        <v>#NAME?</v>
      </c>
      <c r="D719" s="61" t="e">
        <f ca="1">_xludf.IFNA(VLOOKUP($A719,'Data Sheet'!$A:C,4,FALSE),"NA")</f>
        <v>#NAME?</v>
      </c>
      <c r="E719" s="61" t="e">
        <f ca="1">_xludf.IFNA(VLOOKUP($A719,'Data Sheet'!$A:D,5,FALSE),"NA")</f>
        <v>#NAME?</v>
      </c>
      <c r="F719" s="73" t="e">
        <f ca="1">_xludf.IFNA(VLOOKUP($A719,'Data Sheet'!$A:E,6,FALSE),"NA")</f>
        <v>#NAME?</v>
      </c>
      <c r="G719" s="63" t="e">
        <f ca="1">_xludf.IFNA(VLOOKUP($A719,'Data Sheet'!$A:F,7,FALSE),"NA")</f>
        <v>#NAME?</v>
      </c>
      <c r="H719" s="64" t="e">
        <f ca="1">_xludf.IFNA(VLOOKUP($A719,'Data Sheet'!$A:Q,18,FALSE),"NA")</f>
        <v>#NAME?</v>
      </c>
      <c r="I719" s="63" t="e">
        <f ca="1">_xludf.IFNA(VLOOKUP($A719,'Data Sheet'!$A:T,19,FALSE),"NA")</f>
        <v>#NAME?</v>
      </c>
      <c r="J719" s="64" t="e">
        <f ca="1">_xludf.IFNA(VLOOKUP($A719,'Data Sheet'!$A:T,20,FALSE),"NA")</f>
        <v>#NAME?</v>
      </c>
    </row>
    <row r="720" spans="2:10" ht="15.75" customHeight="1" x14ac:dyDescent="0.15">
      <c r="B720" s="60" t="e">
        <f ca="1">_xludf.IFNA(VLOOKUP($A720,'Data Sheet'!$A:B,2,FALSE),"NA")</f>
        <v>#NAME?</v>
      </c>
      <c r="C720" s="61" t="e">
        <f ca="1">_xludf.IFNA(VLOOKUP($A720,'Data Sheet'!$A:U,3,FALSE),"NA")</f>
        <v>#NAME?</v>
      </c>
      <c r="D720" s="61" t="e">
        <f ca="1">_xludf.IFNA(VLOOKUP($A720,'Data Sheet'!$A:C,4,FALSE),"NA")</f>
        <v>#NAME?</v>
      </c>
      <c r="E720" s="61" t="e">
        <f ca="1">_xludf.IFNA(VLOOKUP($A720,'Data Sheet'!$A:D,5,FALSE),"NA")</f>
        <v>#NAME?</v>
      </c>
      <c r="F720" s="73" t="e">
        <f ca="1">_xludf.IFNA(VLOOKUP($A720,'Data Sheet'!$A:E,6,FALSE),"NA")</f>
        <v>#NAME?</v>
      </c>
      <c r="G720" s="63" t="e">
        <f ca="1">_xludf.IFNA(VLOOKUP($A720,'Data Sheet'!$A:F,7,FALSE),"NA")</f>
        <v>#NAME?</v>
      </c>
      <c r="H720" s="64" t="e">
        <f ca="1">_xludf.IFNA(VLOOKUP($A720,'Data Sheet'!$A:Q,18,FALSE),"NA")</f>
        <v>#NAME?</v>
      </c>
      <c r="I720" s="63" t="e">
        <f ca="1">_xludf.IFNA(VLOOKUP($A720,'Data Sheet'!$A:T,19,FALSE),"NA")</f>
        <v>#NAME?</v>
      </c>
      <c r="J720" s="64" t="e">
        <f ca="1">_xludf.IFNA(VLOOKUP($A720,'Data Sheet'!$A:T,20,FALSE),"NA")</f>
        <v>#NAME?</v>
      </c>
    </row>
    <row r="721" spans="2:10" ht="15.75" customHeight="1" x14ac:dyDescent="0.15">
      <c r="B721" s="60" t="e">
        <f ca="1">_xludf.IFNA(VLOOKUP($A721,'Data Sheet'!$A:B,2,FALSE),"NA")</f>
        <v>#NAME?</v>
      </c>
      <c r="C721" s="61" t="e">
        <f ca="1">_xludf.IFNA(VLOOKUP($A721,'Data Sheet'!$A:U,3,FALSE),"NA")</f>
        <v>#NAME?</v>
      </c>
      <c r="D721" s="61" t="e">
        <f ca="1">_xludf.IFNA(VLOOKUP($A721,'Data Sheet'!$A:C,4,FALSE),"NA")</f>
        <v>#NAME?</v>
      </c>
      <c r="E721" s="61" t="e">
        <f ca="1">_xludf.IFNA(VLOOKUP($A721,'Data Sheet'!$A:D,5,FALSE),"NA")</f>
        <v>#NAME?</v>
      </c>
      <c r="F721" s="73" t="e">
        <f ca="1">_xludf.IFNA(VLOOKUP($A721,'Data Sheet'!$A:E,6,FALSE),"NA")</f>
        <v>#NAME?</v>
      </c>
      <c r="G721" s="63" t="e">
        <f ca="1">_xludf.IFNA(VLOOKUP($A721,'Data Sheet'!$A:F,7,FALSE),"NA")</f>
        <v>#NAME?</v>
      </c>
      <c r="H721" s="64" t="e">
        <f ca="1">_xludf.IFNA(VLOOKUP($A721,'Data Sheet'!$A:Q,18,FALSE),"NA")</f>
        <v>#NAME?</v>
      </c>
      <c r="I721" s="63" t="e">
        <f ca="1">_xludf.IFNA(VLOOKUP($A721,'Data Sheet'!$A:T,19,FALSE),"NA")</f>
        <v>#NAME?</v>
      </c>
      <c r="J721" s="64" t="e">
        <f ca="1">_xludf.IFNA(VLOOKUP($A721,'Data Sheet'!$A:T,20,FALSE),"NA")</f>
        <v>#NAME?</v>
      </c>
    </row>
    <row r="722" spans="2:10" ht="15.75" customHeight="1" x14ac:dyDescent="0.15">
      <c r="B722" s="60" t="e">
        <f ca="1">_xludf.IFNA(VLOOKUP($A722,'Data Sheet'!$A:B,2,FALSE),"NA")</f>
        <v>#NAME?</v>
      </c>
      <c r="C722" s="61" t="e">
        <f ca="1">_xludf.IFNA(VLOOKUP($A722,'Data Sheet'!$A:U,3,FALSE),"NA")</f>
        <v>#NAME?</v>
      </c>
      <c r="D722" s="61" t="e">
        <f ca="1">_xludf.IFNA(VLOOKUP($A722,'Data Sheet'!$A:C,4,FALSE),"NA")</f>
        <v>#NAME?</v>
      </c>
      <c r="E722" s="61" t="e">
        <f ca="1">_xludf.IFNA(VLOOKUP($A722,'Data Sheet'!$A:D,5,FALSE),"NA")</f>
        <v>#NAME?</v>
      </c>
      <c r="F722" s="73" t="e">
        <f ca="1">_xludf.IFNA(VLOOKUP($A722,'Data Sheet'!$A:E,6,FALSE),"NA")</f>
        <v>#NAME?</v>
      </c>
      <c r="G722" s="63" t="e">
        <f ca="1">_xludf.IFNA(VLOOKUP($A722,'Data Sheet'!$A:F,7,FALSE),"NA")</f>
        <v>#NAME?</v>
      </c>
      <c r="H722" s="64" t="e">
        <f ca="1">_xludf.IFNA(VLOOKUP($A722,'Data Sheet'!$A:Q,18,FALSE),"NA")</f>
        <v>#NAME?</v>
      </c>
      <c r="I722" s="63" t="e">
        <f ca="1">_xludf.IFNA(VLOOKUP($A722,'Data Sheet'!$A:T,19,FALSE),"NA")</f>
        <v>#NAME?</v>
      </c>
      <c r="J722" s="64" t="e">
        <f ca="1">_xludf.IFNA(VLOOKUP($A722,'Data Sheet'!$A:T,20,FALSE),"NA")</f>
        <v>#NAME?</v>
      </c>
    </row>
    <row r="723" spans="2:10" ht="15.75" customHeight="1" x14ac:dyDescent="0.15">
      <c r="B723" s="60" t="e">
        <f ca="1">_xludf.IFNA(VLOOKUP($A723,'Data Sheet'!$A:B,2,FALSE),"NA")</f>
        <v>#NAME?</v>
      </c>
      <c r="C723" s="61" t="e">
        <f ca="1">_xludf.IFNA(VLOOKUP($A723,'Data Sheet'!$A:U,3,FALSE),"NA")</f>
        <v>#NAME?</v>
      </c>
      <c r="D723" s="61" t="e">
        <f ca="1">_xludf.IFNA(VLOOKUP($A723,'Data Sheet'!$A:C,4,FALSE),"NA")</f>
        <v>#NAME?</v>
      </c>
      <c r="E723" s="61" t="e">
        <f ca="1">_xludf.IFNA(VLOOKUP($A723,'Data Sheet'!$A:D,5,FALSE),"NA")</f>
        <v>#NAME?</v>
      </c>
      <c r="F723" s="73" t="e">
        <f ca="1">_xludf.IFNA(VLOOKUP($A723,'Data Sheet'!$A:E,6,FALSE),"NA")</f>
        <v>#NAME?</v>
      </c>
      <c r="G723" s="63" t="e">
        <f ca="1">_xludf.IFNA(VLOOKUP($A723,'Data Sheet'!$A:F,7,FALSE),"NA")</f>
        <v>#NAME?</v>
      </c>
      <c r="H723" s="64" t="e">
        <f ca="1">_xludf.IFNA(VLOOKUP($A723,'Data Sheet'!$A:Q,18,FALSE),"NA")</f>
        <v>#NAME?</v>
      </c>
      <c r="I723" s="63" t="e">
        <f ca="1">_xludf.IFNA(VLOOKUP($A723,'Data Sheet'!$A:T,19,FALSE),"NA")</f>
        <v>#NAME?</v>
      </c>
      <c r="J723" s="64" t="e">
        <f ca="1">_xludf.IFNA(VLOOKUP($A723,'Data Sheet'!$A:T,20,FALSE),"NA")</f>
        <v>#NAME?</v>
      </c>
    </row>
    <row r="724" spans="2:10" ht="15.75" customHeight="1" x14ac:dyDescent="0.15">
      <c r="B724" s="60" t="e">
        <f ca="1">_xludf.IFNA(VLOOKUP($A724,'Data Sheet'!$A:B,2,FALSE),"NA")</f>
        <v>#NAME?</v>
      </c>
      <c r="C724" s="61" t="e">
        <f ca="1">_xludf.IFNA(VLOOKUP($A724,'Data Sheet'!$A:U,3,FALSE),"NA")</f>
        <v>#NAME?</v>
      </c>
      <c r="D724" s="61" t="e">
        <f ca="1">_xludf.IFNA(VLOOKUP($A724,'Data Sheet'!$A:C,4,FALSE),"NA")</f>
        <v>#NAME?</v>
      </c>
      <c r="E724" s="61" t="e">
        <f ca="1">_xludf.IFNA(VLOOKUP($A724,'Data Sheet'!$A:D,5,FALSE),"NA")</f>
        <v>#NAME?</v>
      </c>
      <c r="F724" s="73" t="e">
        <f ca="1">_xludf.IFNA(VLOOKUP($A724,'Data Sheet'!$A:E,6,FALSE),"NA")</f>
        <v>#NAME?</v>
      </c>
      <c r="G724" s="63" t="e">
        <f ca="1">_xludf.IFNA(VLOOKUP($A724,'Data Sheet'!$A:F,7,FALSE),"NA")</f>
        <v>#NAME?</v>
      </c>
      <c r="H724" s="64" t="e">
        <f ca="1">_xludf.IFNA(VLOOKUP($A724,'Data Sheet'!$A:Q,18,FALSE),"NA")</f>
        <v>#NAME?</v>
      </c>
      <c r="I724" s="63" t="e">
        <f ca="1">_xludf.IFNA(VLOOKUP($A724,'Data Sheet'!$A:T,19,FALSE),"NA")</f>
        <v>#NAME?</v>
      </c>
      <c r="J724" s="64" t="e">
        <f ca="1">_xludf.IFNA(VLOOKUP($A724,'Data Sheet'!$A:T,20,FALSE),"NA")</f>
        <v>#NAME?</v>
      </c>
    </row>
    <row r="725" spans="2:10" ht="15.75" customHeight="1" x14ac:dyDescent="0.15">
      <c r="B725" s="60" t="e">
        <f ca="1">_xludf.IFNA(VLOOKUP($A725,'Data Sheet'!$A:B,2,FALSE),"NA")</f>
        <v>#NAME?</v>
      </c>
      <c r="C725" s="61" t="e">
        <f ca="1">_xludf.IFNA(VLOOKUP($A725,'Data Sheet'!$A:U,3,FALSE),"NA")</f>
        <v>#NAME?</v>
      </c>
      <c r="D725" s="61" t="e">
        <f ca="1">_xludf.IFNA(VLOOKUP($A725,'Data Sheet'!$A:C,4,FALSE),"NA")</f>
        <v>#NAME?</v>
      </c>
      <c r="E725" s="61" t="e">
        <f ca="1">_xludf.IFNA(VLOOKUP($A725,'Data Sheet'!$A:D,5,FALSE),"NA")</f>
        <v>#NAME?</v>
      </c>
      <c r="F725" s="73" t="e">
        <f ca="1">_xludf.IFNA(VLOOKUP($A725,'Data Sheet'!$A:E,6,FALSE),"NA")</f>
        <v>#NAME?</v>
      </c>
      <c r="G725" s="63" t="e">
        <f ca="1">_xludf.IFNA(VLOOKUP($A725,'Data Sheet'!$A:F,7,FALSE),"NA")</f>
        <v>#NAME?</v>
      </c>
      <c r="H725" s="64" t="e">
        <f ca="1">_xludf.IFNA(VLOOKUP($A725,'Data Sheet'!$A:Q,18,FALSE),"NA")</f>
        <v>#NAME?</v>
      </c>
      <c r="I725" s="63" t="e">
        <f ca="1">_xludf.IFNA(VLOOKUP($A725,'Data Sheet'!$A:T,19,FALSE),"NA")</f>
        <v>#NAME?</v>
      </c>
      <c r="J725" s="64" t="e">
        <f ca="1">_xludf.IFNA(VLOOKUP($A725,'Data Sheet'!$A:T,20,FALSE),"NA")</f>
        <v>#NAME?</v>
      </c>
    </row>
    <row r="726" spans="2:10" ht="15.75" customHeight="1" x14ac:dyDescent="0.15">
      <c r="B726" s="60" t="e">
        <f ca="1">_xludf.IFNA(VLOOKUP($A726,'Data Sheet'!$A:B,2,FALSE),"NA")</f>
        <v>#NAME?</v>
      </c>
      <c r="C726" s="61" t="e">
        <f ca="1">_xludf.IFNA(VLOOKUP($A726,'Data Sheet'!$A:U,3,FALSE),"NA")</f>
        <v>#NAME?</v>
      </c>
      <c r="D726" s="61" t="e">
        <f ca="1">_xludf.IFNA(VLOOKUP($A726,'Data Sheet'!$A:C,4,FALSE),"NA")</f>
        <v>#NAME?</v>
      </c>
      <c r="E726" s="61" t="e">
        <f ca="1">_xludf.IFNA(VLOOKUP($A726,'Data Sheet'!$A:D,5,FALSE),"NA")</f>
        <v>#NAME?</v>
      </c>
      <c r="F726" s="73" t="e">
        <f ca="1">_xludf.IFNA(VLOOKUP($A726,'Data Sheet'!$A:E,6,FALSE),"NA")</f>
        <v>#NAME?</v>
      </c>
      <c r="G726" s="63" t="e">
        <f ca="1">_xludf.IFNA(VLOOKUP($A726,'Data Sheet'!$A:F,7,FALSE),"NA")</f>
        <v>#NAME?</v>
      </c>
      <c r="H726" s="64" t="e">
        <f ca="1">_xludf.IFNA(VLOOKUP($A726,'Data Sheet'!$A:Q,18,FALSE),"NA")</f>
        <v>#NAME?</v>
      </c>
      <c r="I726" s="63" t="e">
        <f ca="1">_xludf.IFNA(VLOOKUP($A726,'Data Sheet'!$A:T,19,FALSE),"NA")</f>
        <v>#NAME?</v>
      </c>
      <c r="J726" s="64" t="e">
        <f ca="1">_xludf.IFNA(VLOOKUP($A726,'Data Sheet'!$A:T,20,FALSE),"NA")</f>
        <v>#NAME?</v>
      </c>
    </row>
    <row r="727" spans="2:10" ht="15.75" customHeight="1" x14ac:dyDescent="0.15">
      <c r="B727" s="60" t="e">
        <f ca="1">_xludf.IFNA(VLOOKUP($A727,'Data Sheet'!$A:B,2,FALSE),"NA")</f>
        <v>#NAME?</v>
      </c>
      <c r="C727" s="61" t="e">
        <f ca="1">_xludf.IFNA(VLOOKUP($A727,'Data Sheet'!$A:U,3,FALSE),"NA")</f>
        <v>#NAME?</v>
      </c>
      <c r="D727" s="61" t="e">
        <f ca="1">_xludf.IFNA(VLOOKUP($A727,'Data Sheet'!$A:C,4,FALSE),"NA")</f>
        <v>#NAME?</v>
      </c>
      <c r="E727" s="61" t="e">
        <f ca="1">_xludf.IFNA(VLOOKUP($A727,'Data Sheet'!$A:D,5,FALSE),"NA")</f>
        <v>#NAME?</v>
      </c>
      <c r="F727" s="73" t="e">
        <f ca="1">_xludf.IFNA(VLOOKUP($A727,'Data Sheet'!$A:E,6,FALSE),"NA")</f>
        <v>#NAME?</v>
      </c>
      <c r="G727" s="63" t="e">
        <f ca="1">_xludf.IFNA(VLOOKUP($A727,'Data Sheet'!$A:F,7,FALSE),"NA")</f>
        <v>#NAME?</v>
      </c>
      <c r="H727" s="64" t="e">
        <f ca="1">_xludf.IFNA(VLOOKUP($A727,'Data Sheet'!$A:Q,18,FALSE),"NA")</f>
        <v>#NAME?</v>
      </c>
      <c r="I727" s="63" t="e">
        <f ca="1">_xludf.IFNA(VLOOKUP($A727,'Data Sheet'!$A:T,19,FALSE),"NA")</f>
        <v>#NAME?</v>
      </c>
      <c r="J727" s="64" t="e">
        <f ca="1">_xludf.IFNA(VLOOKUP($A727,'Data Sheet'!$A:T,20,FALSE),"NA")</f>
        <v>#NAME?</v>
      </c>
    </row>
    <row r="728" spans="2:10" ht="15.75" customHeight="1" x14ac:dyDescent="0.15">
      <c r="B728" s="60" t="e">
        <f ca="1">_xludf.IFNA(VLOOKUP($A728,'Data Sheet'!$A:B,2,FALSE),"NA")</f>
        <v>#NAME?</v>
      </c>
      <c r="C728" s="61" t="e">
        <f ca="1">_xludf.IFNA(VLOOKUP($A728,'Data Sheet'!$A:U,3,FALSE),"NA")</f>
        <v>#NAME?</v>
      </c>
      <c r="D728" s="61" t="e">
        <f ca="1">_xludf.IFNA(VLOOKUP($A728,'Data Sheet'!$A:C,4,FALSE),"NA")</f>
        <v>#NAME?</v>
      </c>
      <c r="E728" s="61" t="e">
        <f ca="1">_xludf.IFNA(VLOOKUP($A728,'Data Sheet'!$A:D,5,FALSE),"NA")</f>
        <v>#NAME?</v>
      </c>
      <c r="F728" s="73" t="e">
        <f ca="1">_xludf.IFNA(VLOOKUP($A728,'Data Sheet'!$A:E,6,FALSE),"NA")</f>
        <v>#NAME?</v>
      </c>
      <c r="G728" s="63" t="e">
        <f ca="1">_xludf.IFNA(VLOOKUP($A728,'Data Sheet'!$A:F,7,FALSE),"NA")</f>
        <v>#NAME?</v>
      </c>
      <c r="H728" s="64" t="e">
        <f ca="1">_xludf.IFNA(VLOOKUP($A728,'Data Sheet'!$A:Q,18,FALSE),"NA")</f>
        <v>#NAME?</v>
      </c>
      <c r="I728" s="63" t="e">
        <f ca="1">_xludf.IFNA(VLOOKUP($A728,'Data Sheet'!$A:T,19,FALSE),"NA")</f>
        <v>#NAME?</v>
      </c>
      <c r="J728" s="64" t="e">
        <f ca="1">_xludf.IFNA(VLOOKUP($A728,'Data Sheet'!$A:T,20,FALSE),"NA")</f>
        <v>#NAME?</v>
      </c>
    </row>
    <row r="729" spans="2:10" ht="15.75" customHeight="1" x14ac:dyDescent="0.15">
      <c r="B729" s="60" t="e">
        <f ca="1">_xludf.IFNA(VLOOKUP($A729,'Data Sheet'!$A:B,2,FALSE),"NA")</f>
        <v>#NAME?</v>
      </c>
      <c r="C729" s="61" t="e">
        <f ca="1">_xludf.IFNA(VLOOKUP($A729,'Data Sheet'!$A:U,3,FALSE),"NA")</f>
        <v>#NAME?</v>
      </c>
      <c r="D729" s="61" t="e">
        <f ca="1">_xludf.IFNA(VLOOKUP($A729,'Data Sheet'!$A:C,4,FALSE),"NA")</f>
        <v>#NAME?</v>
      </c>
      <c r="E729" s="61" t="e">
        <f ca="1">_xludf.IFNA(VLOOKUP($A729,'Data Sheet'!$A:D,5,FALSE),"NA")</f>
        <v>#NAME?</v>
      </c>
      <c r="F729" s="73" t="e">
        <f ca="1">_xludf.IFNA(VLOOKUP($A729,'Data Sheet'!$A:E,6,FALSE),"NA")</f>
        <v>#NAME?</v>
      </c>
      <c r="G729" s="63" t="e">
        <f ca="1">_xludf.IFNA(VLOOKUP($A729,'Data Sheet'!$A:F,7,FALSE),"NA")</f>
        <v>#NAME?</v>
      </c>
      <c r="H729" s="64" t="e">
        <f ca="1">_xludf.IFNA(VLOOKUP($A729,'Data Sheet'!$A:Q,18,FALSE),"NA")</f>
        <v>#NAME?</v>
      </c>
      <c r="I729" s="63" t="e">
        <f ca="1">_xludf.IFNA(VLOOKUP($A729,'Data Sheet'!$A:T,19,FALSE),"NA")</f>
        <v>#NAME?</v>
      </c>
      <c r="J729" s="64" t="e">
        <f ca="1">_xludf.IFNA(VLOOKUP($A729,'Data Sheet'!$A:T,20,FALSE),"NA")</f>
        <v>#NAME?</v>
      </c>
    </row>
    <row r="730" spans="2:10" ht="15.75" customHeight="1" x14ac:dyDescent="0.15">
      <c r="B730" s="60" t="e">
        <f ca="1">_xludf.IFNA(VLOOKUP($A730,'Data Sheet'!$A:B,2,FALSE),"NA")</f>
        <v>#NAME?</v>
      </c>
      <c r="C730" s="61" t="e">
        <f ca="1">_xludf.IFNA(VLOOKUP($A730,'Data Sheet'!$A:U,3,FALSE),"NA")</f>
        <v>#NAME?</v>
      </c>
      <c r="D730" s="61" t="e">
        <f ca="1">_xludf.IFNA(VLOOKUP($A730,'Data Sheet'!$A:C,4,FALSE),"NA")</f>
        <v>#NAME?</v>
      </c>
      <c r="E730" s="61" t="e">
        <f ca="1">_xludf.IFNA(VLOOKUP($A730,'Data Sheet'!$A:D,5,FALSE),"NA")</f>
        <v>#NAME?</v>
      </c>
      <c r="F730" s="73" t="e">
        <f ca="1">_xludf.IFNA(VLOOKUP($A730,'Data Sheet'!$A:E,6,FALSE),"NA")</f>
        <v>#NAME?</v>
      </c>
      <c r="G730" s="63" t="e">
        <f ca="1">_xludf.IFNA(VLOOKUP($A730,'Data Sheet'!$A:F,7,FALSE),"NA")</f>
        <v>#NAME?</v>
      </c>
      <c r="H730" s="64" t="e">
        <f ca="1">_xludf.IFNA(VLOOKUP($A730,'Data Sheet'!$A:Q,18,FALSE),"NA")</f>
        <v>#NAME?</v>
      </c>
      <c r="I730" s="63" t="e">
        <f ca="1">_xludf.IFNA(VLOOKUP($A730,'Data Sheet'!$A:T,19,FALSE),"NA")</f>
        <v>#NAME?</v>
      </c>
      <c r="J730" s="64" t="e">
        <f ca="1">_xludf.IFNA(VLOOKUP($A730,'Data Sheet'!$A:T,20,FALSE),"NA")</f>
        <v>#NAME?</v>
      </c>
    </row>
    <row r="731" spans="2:10" ht="15.75" customHeight="1" x14ac:dyDescent="0.15">
      <c r="B731" s="60" t="e">
        <f ca="1">_xludf.IFNA(VLOOKUP($A731,'Data Sheet'!$A:B,2,FALSE),"NA")</f>
        <v>#NAME?</v>
      </c>
      <c r="C731" s="61" t="e">
        <f ca="1">_xludf.IFNA(VLOOKUP($A731,'Data Sheet'!$A:U,3,FALSE),"NA")</f>
        <v>#NAME?</v>
      </c>
      <c r="D731" s="61" t="e">
        <f ca="1">_xludf.IFNA(VLOOKUP($A731,'Data Sheet'!$A:C,4,FALSE),"NA")</f>
        <v>#NAME?</v>
      </c>
      <c r="E731" s="61" t="e">
        <f ca="1">_xludf.IFNA(VLOOKUP($A731,'Data Sheet'!$A:D,5,FALSE),"NA")</f>
        <v>#NAME?</v>
      </c>
      <c r="F731" s="73" t="e">
        <f ca="1">_xludf.IFNA(VLOOKUP($A731,'Data Sheet'!$A:E,6,FALSE),"NA")</f>
        <v>#NAME?</v>
      </c>
      <c r="G731" s="63" t="e">
        <f ca="1">_xludf.IFNA(VLOOKUP($A731,'Data Sheet'!$A:F,7,FALSE),"NA")</f>
        <v>#NAME?</v>
      </c>
      <c r="H731" s="64" t="e">
        <f ca="1">_xludf.IFNA(VLOOKUP($A731,'Data Sheet'!$A:Q,18,FALSE),"NA")</f>
        <v>#NAME?</v>
      </c>
      <c r="I731" s="63" t="e">
        <f ca="1">_xludf.IFNA(VLOOKUP($A731,'Data Sheet'!$A:T,19,FALSE),"NA")</f>
        <v>#NAME?</v>
      </c>
      <c r="J731" s="64" t="e">
        <f ca="1">_xludf.IFNA(VLOOKUP($A731,'Data Sheet'!$A:T,20,FALSE),"NA")</f>
        <v>#NAME?</v>
      </c>
    </row>
    <row r="732" spans="2:10" ht="15.75" customHeight="1" x14ac:dyDescent="0.15">
      <c r="B732" s="60" t="e">
        <f ca="1">_xludf.IFNA(VLOOKUP($A732,'Data Sheet'!$A:B,2,FALSE),"NA")</f>
        <v>#NAME?</v>
      </c>
      <c r="C732" s="61" t="e">
        <f ca="1">_xludf.IFNA(VLOOKUP($A732,'Data Sheet'!$A:U,3,FALSE),"NA")</f>
        <v>#NAME?</v>
      </c>
      <c r="D732" s="61" t="e">
        <f ca="1">_xludf.IFNA(VLOOKUP($A732,'Data Sheet'!$A:C,4,FALSE),"NA")</f>
        <v>#NAME?</v>
      </c>
      <c r="E732" s="61" t="e">
        <f ca="1">_xludf.IFNA(VLOOKUP($A732,'Data Sheet'!$A:D,5,FALSE),"NA")</f>
        <v>#NAME?</v>
      </c>
      <c r="F732" s="73" t="e">
        <f ca="1">_xludf.IFNA(VLOOKUP($A732,'Data Sheet'!$A:E,6,FALSE),"NA")</f>
        <v>#NAME?</v>
      </c>
      <c r="G732" s="63" t="e">
        <f ca="1">_xludf.IFNA(VLOOKUP($A732,'Data Sheet'!$A:F,7,FALSE),"NA")</f>
        <v>#NAME?</v>
      </c>
      <c r="H732" s="64" t="e">
        <f ca="1">_xludf.IFNA(VLOOKUP($A732,'Data Sheet'!$A:Q,18,FALSE),"NA")</f>
        <v>#NAME?</v>
      </c>
      <c r="I732" s="63" t="e">
        <f ca="1">_xludf.IFNA(VLOOKUP($A732,'Data Sheet'!$A:T,19,FALSE),"NA")</f>
        <v>#NAME?</v>
      </c>
      <c r="J732" s="64" t="e">
        <f ca="1">_xludf.IFNA(VLOOKUP($A732,'Data Sheet'!$A:T,20,FALSE),"NA")</f>
        <v>#NAME?</v>
      </c>
    </row>
    <row r="733" spans="2:10" ht="15.75" customHeight="1" x14ac:dyDescent="0.15">
      <c r="B733" s="60" t="e">
        <f ca="1">_xludf.IFNA(VLOOKUP($A733,'Data Sheet'!$A:B,2,FALSE),"NA")</f>
        <v>#NAME?</v>
      </c>
      <c r="C733" s="61" t="e">
        <f ca="1">_xludf.IFNA(VLOOKUP($A733,'Data Sheet'!$A:U,3,FALSE),"NA")</f>
        <v>#NAME?</v>
      </c>
      <c r="D733" s="61" t="e">
        <f ca="1">_xludf.IFNA(VLOOKUP($A733,'Data Sheet'!$A:C,4,FALSE),"NA")</f>
        <v>#NAME?</v>
      </c>
      <c r="E733" s="61" t="e">
        <f ca="1">_xludf.IFNA(VLOOKUP($A733,'Data Sheet'!$A:D,5,FALSE),"NA")</f>
        <v>#NAME?</v>
      </c>
      <c r="F733" s="73" t="e">
        <f ca="1">_xludf.IFNA(VLOOKUP($A733,'Data Sheet'!$A:E,6,FALSE),"NA")</f>
        <v>#NAME?</v>
      </c>
      <c r="G733" s="63" t="e">
        <f ca="1">_xludf.IFNA(VLOOKUP($A733,'Data Sheet'!$A:F,7,FALSE),"NA")</f>
        <v>#NAME?</v>
      </c>
      <c r="H733" s="64" t="e">
        <f ca="1">_xludf.IFNA(VLOOKUP($A733,'Data Sheet'!$A:Q,18,FALSE),"NA")</f>
        <v>#NAME?</v>
      </c>
      <c r="I733" s="63" t="e">
        <f ca="1">_xludf.IFNA(VLOOKUP($A733,'Data Sheet'!$A:T,19,FALSE),"NA")</f>
        <v>#NAME?</v>
      </c>
      <c r="J733" s="64" t="e">
        <f ca="1">_xludf.IFNA(VLOOKUP($A733,'Data Sheet'!$A:T,20,FALSE),"NA")</f>
        <v>#NAME?</v>
      </c>
    </row>
    <row r="734" spans="2:10" ht="15.75" customHeight="1" x14ac:dyDescent="0.15">
      <c r="B734" s="60" t="e">
        <f ca="1">_xludf.IFNA(VLOOKUP($A734,'Data Sheet'!$A:B,2,FALSE),"NA")</f>
        <v>#NAME?</v>
      </c>
      <c r="C734" s="61" t="e">
        <f ca="1">_xludf.IFNA(VLOOKUP($A734,'Data Sheet'!$A:U,3,FALSE),"NA")</f>
        <v>#NAME?</v>
      </c>
      <c r="D734" s="61" t="e">
        <f ca="1">_xludf.IFNA(VLOOKUP($A734,'Data Sheet'!$A:C,4,FALSE),"NA")</f>
        <v>#NAME?</v>
      </c>
      <c r="E734" s="61" t="e">
        <f ca="1">_xludf.IFNA(VLOOKUP($A734,'Data Sheet'!$A:D,5,FALSE),"NA")</f>
        <v>#NAME?</v>
      </c>
      <c r="F734" s="73" t="e">
        <f ca="1">_xludf.IFNA(VLOOKUP($A734,'Data Sheet'!$A:E,6,FALSE),"NA")</f>
        <v>#NAME?</v>
      </c>
      <c r="G734" s="63" t="e">
        <f ca="1">_xludf.IFNA(VLOOKUP($A734,'Data Sheet'!$A:F,7,FALSE),"NA")</f>
        <v>#NAME?</v>
      </c>
      <c r="H734" s="64" t="e">
        <f ca="1">_xludf.IFNA(VLOOKUP($A734,'Data Sheet'!$A:Q,18,FALSE),"NA")</f>
        <v>#NAME?</v>
      </c>
      <c r="I734" s="63" t="e">
        <f ca="1">_xludf.IFNA(VLOOKUP($A734,'Data Sheet'!$A:T,19,FALSE),"NA")</f>
        <v>#NAME?</v>
      </c>
      <c r="J734" s="64" t="e">
        <f ca="1">_xludf.IFNA(VLOOKUP($A734,'Data Sheet'!$A:T,20,FALSE),"NA")</f>
        <v>#NAME?</v>
      </c>
    </row>
    <row r="735" spans="2:10" ht="15.75" customHeight="1" x14ac:dyDescent="0.15">
      <c r="B735" s="60" t="e">
        <f ca="1">_xludf.IFNA(VLOOKUP($A735,'Data Sheet'!$A:B,2,FALSE),"NA")</f>
        <v>#NAME?</v>
      </c>
      <c r="C735" s="61" t="e">
        <f ca="1">_xludf.IFNA(VLOOKUP($A735,'Data Sheet'!$A:U,3,FALSE),"NA")</f>
        <v>#NAME?</v>
      </c>
      <c r="D735" s="61" t="e">
        <f ca="1">_xludf.IFNA(VLOOKUP($A735,'Data Sheet'!$A:C,4,FALSE),"NA")</f>
        <v>#NAME?</v>
      </c>
      <c r="E735" s="61" t="e">
        <f ca="1">_xludf.IFNA(VLOOKUP($A735,'Data Sheet'!$A:D,5,FALSE),"NA")</f>
        <v>#NAME?</v>
      </c>
      <c r="F735" s="73" t="e">
        <f ca="1">_xludf.IFNA(VLOOKUP($A735,'Data Sheet'!$A:E,6,FALSE),"NA")</f>
        <v>#NAME?</v>
      </c>
      <c r="G735" s="63" t="e">
        <f ca="1">_xludf.IFNA(VLOOKUP($A735,'Data Sheet'!$A:F,7,FALSE),"NA")</f>
        <v>#NAME?</v>
      </c>
      <c r="H735" s="64" t="e">
        <f ca="1">_xludf.IFNA(VLOOKUP($A735,'Data Sheet'!$A:Q,18,FALSE),"NA")</f>
        <v>#NAME?</v>
      </c>
      <c r="I735" s="63" t="e">
        <f ca="1">_xludf.IFNA(VLOOKUP($A735,'Data Sheet'!$A:T,19,FALSE),"NA")</f>
        <v>#NAME?</v>
      </c>
      <c r="J735" s="64" t="e">
        <f ca="1">_xludf.IFNA(VLOOKUP($A735,'Data Sheet'!$A:T,20,FALSE),"NA")</f>
        <v>#NAME?</v>
      </c>
    </row>
    <row r="736" spans="2:10" ht="15.75" customHeight="1" x14ac:dyDescent="0.15">
      <c r="B736" s="60" t="e">
        <f ca="1">_xludf.IFNA(VLOOKUP($A736,'Data Sheet'!$A:B,2,FALSE),"NA")</f>
        <v>#NAME?</v>
      </c>
      <c r="C736" s="61" t="e">
        <f ca="1">_xludf.IFNA(VLOOKUP($A736,'Data Sheet'!$A:U,3,FALSE),"NA")</f>
        <v>#NAME?</v>
      </c>
      <c r="D736" s="61" t="e">
        <f ca="1">_xludf.IFNA(VLOOKUP($A736,'Data Sheet'!$A:C,4,FALSE),"NA")</f>
        <v>#NAME?</v>
      </c>
      <c r="E736" s="61" t="e">
        <f ca="1">_xludf.IFNA(VLOOKUP($A736,'Data Sheet'!$A:D,5,FALSE),"NA")</f>
        <v>#NAME?</v>
      </c>
      <c r="F736" s="73" t="e">
        <f ca="1">_xludf.IFNA(VLOOKUP($A736,'Data Sheet'!$A:E,6,FALSE),"NA")</f>
        <v>#NAME?</v>
      </c>
      <c r="G736" s="63" t="e">
        <f ca="1">_xludf.IFNA(VLOOKUP($A736,'Data Sheet'!$A:F,7,FALSE),"NA")</f>
        <v>#NAME?</v>
      </c>
      <c r="H736" s="64" t="e">
        <f ca="1">_xludf.IFNA(VLOOKUP($A736,'Data Sheet'!$A:Q,18,FALSE),"NA")</f>
        <v>#NAME?</v>
      </c>
      <c r="I736" s="63" t="e">
        <f ca="1">_xludf.IFNA(VLOOKUP($A736,'Data Sheet'!$A:T,19,FALSE),"NA")</f>
        <v>#NAME?</v>
      </c>
      <c r="J736" s="64" t="e">
        <f ca="1">_xludf.IFNA(VLOOKUP($A736,'Data Sheet'!$A:T,20,FALSE),"NA")</f>
        <v>#NAME?</v>
      </c>
    </row>
    <row r="737" spans="2:10" ht="15.75" customHeight="1" x14ac:dyDescent="0.15">
      <c r="B737" s="60" t="e">
        <f ca="1">_xludf.IFNA(VLOOKUP($A737,'Data Sheet'!$A:B,2,FALSE),"NA")</f>
        <v>#NAME?</v>
      </c>
      <c r="C737" s="61" t="e">
        <f ca="1">_xludf.IFNA(VLOOKUP($A737,'Data Sheet'!$A:U,3,FALSE),"NA")</f>
        <v>#NAME?</v>
      </c>
      <c r="D737" s="61" t="e">
        <f ca="1">_xludf.IFNA(VLOOKUP($A737,'Data Sheet'!$A:C,4,FALSE),"NA")</f>
        <v>#NAME?</v>
      </c>
      <c r="E737" s="61" t="e">
        <f ca="1">_xludf.IFNA(VLOOKUP($A737,'Data Sheet'!$A:D,5,FALSE),"NA")</f>
        <v>#NAME?</v>
      </c>
      <c r="F737" s="73" t="e">
        <f ca="1">_xludf.IFNA(VLOOKUP($A737,'Data Sheet'!$A:E,6,FALSE),"NA")</f>
        <v>#NAME?</v>
      </c>
      <c r="G737" s="63" t="e">
        <f ca="1">_xludf.IFNA(VLOOKUP($A737,'Data Sheet'!$A:F,7,FALSE),"NA")</f>
        <v>#NAME?</v>
      </c>
      <c r="H737" s="64" t="e">
        <f ca="1">_xludf.IFNA(VLOOKUP($A737,'Data Sheet'!$A:Q,18,FALSE),"NA")</f>
        <v>#NAME?</v>
      </c>
      <c r="I737" s="63" t="e">
        <f ca="1">_xludf.IFNA(VLOOKUP($A737,'Data Sheet'!$A:T,19,FALSE),"NA")</f>
        <v>#NAME?</v>
      </c>
      <c r="J737" s="64" t="e">
        <f ca="1">_xludf.IFNA(VLOOKUP($A737,'Data Sheet'!$A:T,20,FALSE),"NA")</f>
        <v>#NAME?</v>
      </c>
    </row>
    <row r="738" spans="2:10" ht="15.75" customHeight="1" x14ac:dyDescent="0.15">
      <c r="B738" s="60" t="e">
        <f ca="1">_xludf.IFNA(VLOOKUP($A738,'Data Sheet'!$A:B,2,FALSE),"NA")</f>
        <v>#NAME?</v>
      </c>
      <c r="C738" s="61" t="e">
        <f ca="1">_xludf.IFNA(VLOOKUP($A738,'Data Sheet'!$A:U,3,FALSE),"NA")</f>
        <v>#NAME?</v>
      </c>
      <c r="D738" s="61" t="e">
        <f ca="1">_xludf.IFNA(VLOOKUP($A738,'Data Sheet'!$A:C,4,FALSE),"NA")</f>
        <v>#NAME?</v>
      </c>
      <c r="E738" s="61" t="e">
        <f ca="1">_xludf.IFNA(VLOOKUP($A738,'Data Sheet'!$A:D,5,FALSE),"NA")</f>
        <v>#NAME?</v>
      </c>
      <c r="F738" s="73" t="e">
        <f ca="1">_xludf.IFNA(VLOOKUP($A738,'Data Sheet'!$A:E,6,FALSE),"NA")</f>
        <v>#NAME?</v>
      </c>
      <c r="G738" s="63" t="e">
        <f ca="1">_xludf.IFNA(VLOOKUP($A738,'Data Sheet'!$A:F,7,FALSE),"NA")</f>
        <v>#NAME?</v>
      </c>
      <c r="H738" s="64" t="e">
        <f ca="1">_xludf.IFNA(VLOOKUP($A738,'Data Sheet'!$A:Q,18,FALSE),"NA")</f>
        <v>#NAME?</v>
      </c>
      <c r="I738" s="63" t="e">
        <f ca="1">_xludf.IFNA(VLOOKUP($A738,'Data Sheet'!$A:T,19,FALSE),"NA")</f>
        <v>#NAME?</v>
      </c>
      <c r="J738" s="64" t="e">
        <f ca="1">_xludf.IFNA(VLOOKUP($A738,'Data Sheet'!$A:T,20,FALSE),"NA")</f>
        <v>#NAME?</v>
      </c>
    </row>
    <row r="739" spans="2:10" ht="15.75" customHeight="1" x14ac:dyDescent="0.15">
      <c r="B739" s="60" t="e">
        <f ca="1">_xludf.IFNA(VLOOKUP($A739,'Data Sheet'!$A:B,2,FALSE),"NA")</f>
        <v>#NAME?</v>
      </c>
      <c r="C739" s="61" t="e">
        <f ca="1">_xludf.IFNA(VLOOKUP($A739,'Data Sheet'!$A:U,3,FALSE),"NA")</f>
        <v>#NAME?</v>
      </c>
      <c r="D739" s="61" t="e">
        <f ca="1">_xludf.IFNA(VLOOKUP($A739,'Data Sheet'!$A:C,4,FALSE),"NA")</f>
        <v>#NAME?</v>
      </c>
      <c r="E739" s="61" t="e">
        <f ca="1">_xludf.IFNA(VLOOKUP($A739,'Data Sheet'!$A:D,5,FALSE),"NA")</f>
        <v>#NAME?</v>
      </c>
      <c r="F739" s="73" t="e">
        <f ca="1">_xludf.IFNA(VLOOKUP($A739,'Data Sheet'!$A:E,6,FALSE),"NA")</f>
        <v>#NAME?</v>
      </c>
      <c r="G739" s="63" t="e">
        <f ca="1">_xludf.IFNA(VLOOKUP($A739,'Data Sheet'!$A:F,7,FALSE),"NA")</f>
        <v>#NAME?</v>
      </c>
      <c r="H739" s="64" t="e">
        <f ca="1">_xludf.IFNA(VLOOKUP($A739,'Data Sheet'!$A:Q,18,FALSE),"NA")</f>
        <v>#NAME?</v>
      </c>
      <c r="I739" s="63" t="e">
        <f ca="1">_xludf.IFNA(VLOOKUP($A739,'Data Sheet'!$A:T,19,FALSE),"NA")</f>
        <v>#NAME?</v>
      </c>
      <c r="J739" s="64" t="e">
        <f ca="1">_xludf.IFNA(VLOOKUP($A739,'Data Sheet'!$A:T,20,FALSE),"NA")</f>
        <v>#NAME?</v>
      </c>
    </row>
    <row r="740" spans="2:10" ht="15.75" customHeight="1" x14ac:dyDescent="0.15">
      <c r="B740" s="60" t="e">
        <f ca="1">_xludf.IFNA(VLOOKUP($A740,'Data Sheet'!$A:B,2,FALSE),"NA")</f>
        <v>#NAME?</v>
      </c>
      <c r="C740" s="61" t="e">
        <f ca="1">_xludf.IFNA(VLOOKUP($A740,'Data Sheet'!$A:U,3,FALSE),"NA")</f>
        <v>#NAME?</v>
      </c>
      <c r="D740" s="61" t="e">
        <f ca="1">_xludf.IFNA(VLOOKUP($A740,'Data Sheet'!$A:C,4,FALSE),"NA")</f>
        <v>#NAME?</v>
      </c>
      <c r="E740" s="61" t="e">
        <f ca="1">_xludf.IFNA(VLOOKUP($A740,'Data Sheet'!$A:D,5,FALSE),"NA")</f>
        <v>#NAME?</v>
      </c>
      <c r="F740" s="73" t="e">
        <f ca="1">_xludf.IFNA(VLOOKUP($A740,'Data Sheet'!$A:E,6,FALSE),"NA")</f>
        <v>#NAME?</v>
      </c>
      <c r="G740" s="63" t="e">
        <f ca="1">_xludf.IFNA(VLOOKUP($A740,'Data Sheet'!$A:F,7,FALSE),"NA")</f>
        <v>#NAME?</v>
      </c>
      <c r="H740" s="64" t="e">
        <f ca="1">_xludf.IFNA(VLOOKUP($A740,'Data Sheet'!$A:Q,18,FALSE),"NA")</f>
        <v>#NAME?</v>
      </c>
      <c r="I740" s="63" t="e">
        <f ca="1">_xludf.IFNA(VLOOKUP($A740,'Data Sheet'!$A:T,19,FALSE),"NA")</f>
        <v>#NAME?</v>
      </c>
      <c r="J740" s="64" t="e">
        <f ca="1">_xludf.IFNA(VLOOKUP($A740,'Data Sheet'!$A:T,20,FALSE),"NA")</f>
        <v>#NAME?</v>
      </c>
    </row>
    <row r="741" spans="2:10" ht="15.75" customHeight="1" x14ac:dyDescent="0.15">
      <c r="B741" s="60" t="e">
        <f ca="1">_xludf.IFNA(VLOOKUP($A741,'Data Sheet'!$A:B,2,FALSE),"NA")</f>
        <v>#NAME?</v>
      </c>
      <c r="C741" s="61" t="e">
        <f ca="1">_xludf.IFNA(VLOOKUP($A741,'Data Sheet'!$A:U,3,FALSE),"NA")</f>
        <v>#NAME?</v>
      </c>
      <c r="D741" s="61" t="e">
        <f ca="1">_xludf.IFNA(VLOOKUP($A741,'Data Sheet'!$A:C,4,FALSE),"NA")</f>
        <v>#NAME?</v>
      </c>
      <c r="E741" s="61" t="e">
        <f ca="1">_xludf.IFNA(VLOOKUP($A741,'Data Sheet'!$A:D,5,FALSE),"NA")</f>
        <v>#NAME?</v>
      </c>
      <c r="F741" s="73" t="e">
        <f ca="1">_xludf.IFNA(VLOOKUP($A741,'Data Sheet'!$A:E,6,FALSE),"NA")</f>
        <v>#NAME?</v>
      </c>
      <c r="G741" s="63" t="e">
        <f ca="1">_xludf.IFNA(VLOOKUP($A741,'Data Sheet'!$A:F,7,FALSE),"NA")</f>
        <v>#NAME?</v>
      </c>
      <c r="H741" s="64" t="e">
        <f ca="1">_xludf.IFNA(VLOOKUP($A741,'Data Sheet'!$A:Q,18,FALSE),"NA")</f>
        <v>#NAME?</v>
      </c>
      <c r="I741" s="63" t="e">
        <f ca="1">_xludf.IFNA(VLOOKUP($A741,'Data Sheet'!$A:T,19,FALSE),"NA")</f>
        <v>#NAME?</v>
      </c>
      <c r="J741" s="64" t="e">
        <f ca="1">_xludf.IFNA(VLOOKUP($A741,'Data Sheet'!$A:T,20,FALSE),"NA")</f>
        <v>#NAME?</v>
      </c>
    </row>
    <row r="742" spans="2:10" ht="15.75" customHeight="1" x14ac:dyDescent="0.15">
      <c r="B742" s="60" t="e">
        <f ca="1">_xludf.IFNA(VLOOKUP($A742,'Data Sheet'!$A:B,2,FALSE),"NA")</f>
        <v>#NAME?</v>
      </c>
      <c r="C742" s="61" t="e">
        <f ca="1">_xludf.IFNA(VLOOKUP($A742,'Data Sheet'!$A:U,3,FALSE),"NA")</f>
        <v>#NAME?</v>
      </c>
      <c r="D742" s="61" t="e">
        <f ca="1">_xludf.IFNA(VLOOKUP($A742,'Data Sheet'!$A:C,4,FALSE),"NA")</f>
        <v>#NAME?</v>
      </c>
      <c r="E742" s="61" t="e">
        <f ca="1">_xludf.IFNA(VLOOKUP($A742,'Data Sheet'!$A:D,5,FALSE),"NA")</f>
        <v>#NAME?</v>
      </c>
      <c r="F742" s="73" t="e">
        <f ca="1">_xludf.IFNA(VLOOKUP($A742,'Data Sheet'!$A:E,6,FALSE),"NA")</f>
        <v>#NAME?</v>
      </c>
      <c r="G742" s="63" t="e">
        <f ca="1">_xludf.IFNA(VLOOKUP($A742,'Data Sheet'!$A:F,7,FALSE),"NA")</f>
        <v>#NAME?</v>
      </c>
      <c r="H742" s="64" t="e">
        <f ca="1">_xludf.IFNA(VLOOKUP($A742,'Data Sheet'!$A:Q,18,FALSE),"NA")</f>
        <v>#NAME?</v>
      </c>
      <c r="I742" s="63" t="e">
        <f ca="1">_xludf.IFNA(VLOOKUP($A742,'Data Sheet'!$A:T,19,FALSE),"NA")</f>
        <v>#NAME?</v>
      </c>
      <c r="J742" s="64" t="e">
        <f ca="1">_xludf.IFNA(VLOOKUP($A742,'Data Sheet'!$A:T,20,FALSE),"NA")</f>
        <v>#NAME?</v>
      </c>
    </row>
    <row r="743" spans="2:10" ht="15.75" customHeight="1" x14ac:dyDescent="0.15">
      <c r="B743" s="60" t="e">
        <f ca="1">_xludf.IFNA(VLOOKUP($A743,'Data Sheet'!$A:B,2,FALSE),"NA")</f>
        <v>#NAME?</v>
      </c>
      <c r="C743" s="61" t="e">
        <f ca="1">_xludf.IFNA(VLOOKUP($A743,'Data Sheet'!$A:U,3,FALSE),"NA")</f>
        <v>#NAME?</v>
      </c>
      <c r="D743" s="61" t="e">
        <f ca="1">_xludf.IFNA(VLOOKUP($A743,'Data Sheet'!$A:C,4,FALSE),"NA")</f>
        <v>#NAME?</v>
      </c>
      <c r="E743" s="61" t="e">
        <f ca="1">_xludf.IFNA(VLOOKUP($A743,'Data Sheet'!$A:D,5,FALSE),"NA")</f>
        <v>#NAME?</v>
      </c>
      <c r="F743" s="73" t="e">
        <f ca="1">_xludf.IFNA(VLOOKUP($A743,'Data Sheet'!$A:E,6,FALSE),"NA")</f>
        <v>#NAME?</v>
      </c>
      <c r="G743" s="63" t="e">
        <f ca="1">_xludf.IFNA(VLOOKUP($A743,'Data Sheet'!$A:F,7,FALSE),"NA")</f>
        <v>#NAME?</v>
      </c>
      <c r="H743" s="64" t="e">
        <f ca="1">_xludf.IFNA(VLOOKUP($A743,'Data Sheet'!$A:Q,18,FALSE),"NA")</f>
        <v>#NAME?</v>
      </c>
      <c r="I743" s="63" t="e">
        <f ca="1">_xludf.IFNA(VLOOKUP($A743,'Data Sheet'!$A:T,19,FALSE),"NA")</f>
        <v>#NAME?</v>
      </c>
      <c r="J743" s="64" t="e">
        <f ca="1">_xludf.IFNA(VLOOKUP($A743,'Data Sheet'!$A:T,20,FALSE),"NA")</f>
        <v>#NAME?</v>
      </c>
    </row>
    <row r="744" spans="2:10" ht="15.75" customHeight="1" x14ac:dyDescent="0.15">
      <c r="B744" s="60" t="e">
        <f ca="1">_xludf.IFNA(VLOOKUP($A744,'Data Sheet'!$A:B,2,FALSE),"NA")</f>
        <v>#NAME?</v>
      </c>
      <c r="C744" s="61" t="e">
        <f ca="1">_xludf.IFNA(VLOOKUP($A744,'Data Sheet'!$A:U,3,FALSE),"NA")</f>
        <v>#NAME?</v>
      </c>
      <c r="D744" s="61" t="e">
        <f ca="1">_xludf.IFNA(VLOOKUP($A744,'Data Sheet'!$A:C,4,FALSE),"NA")</f>
        <v>#NAME?</v>
      </c>
      <c r="E744" s="61" t="e">
        <f ca="1">_xludf.IFNA(VLOOKUP($A744,'Data Sheet'!$A:D,5,FALSE),"NA")</f>
        <v>#NAME?</v>
      </c>
      <c r="F744" s="73" t="e">
        <f ca="1">_xludf.IFNA(VLOOKUP($A744,'Data Sheet'!$A:E,6,FALSE),"NA")</f>
        <v>#NAME?</v>
      </c>
      <c r="G744" s="63" t="e">
        <f ca="1">_xludf.IFNA(VLOOKUP($A744,'Data Sheet'!$A:F,7,FALSE),"NA")</f>
        <v>#NAME?</v>
      </c>
      <c r="H744" s="64" t="e">
        <f ca="1">_xludf.IFNA(VLOOKUP($A744,'Data Sheet'!$A:Q,18,FALSE),"NA")</f>
        <v>#NAME?</v>
      </c>
      <c r="I744" s="63" t="e">
        <f ca="1">_xludf.IFNA(VLOOKUP($A744,'Data Sheet'!$A:T,19,FALSE),"NA")</f>
        <v>#NAME?</v>
      </c>
      <c r="J744" s="64" t="e">
        <f ca="1">_xludf.IFNA(VLOOKUP($A744,'Data Sheet'!$A:T,20,FALSE),"NA")</f>
        <v>#NAME?</v>
      </c>
    </row>
    <row r="745" spans="2:10" ht="15.75" customHeight="1" x14ac:dyDescent="0.15">
      <c r="B745" s="60" t="e">
        <f ca="1">_xludf.IFNA(VLOOKUP($A745,'Data Sheet'!$A:B,2,FALSE),"NA")</f>
        <v>#NAME?</v>
      </c>
      <c r="C745" s="61" t="e">
        <f ca="1">_xludf.IFNA(VLOOKUP($A745,'Data Sheet'!$A:U,3,FALSE),"NA")</f>
        <v>#NAME?</v>
      </c>
      <c r="D745" s="61" t="e">
        <f ca="1">_xludf.IFNA(VLOOKUP($A745,'Data Sheet'!$A:C,4,FALSE),"NA")</f>
        <v>#NAME?</v>
      </c>
      <c r="E745" s="61" t="e">
        <f ca="1">_xludf.IFNA(VLOOKUP($A745,'Data Sheet'!$A:D,5,FALSE),"NA")</f>
        <v>#NAME?</v>
      </c>
      <c r="F745" s="73" t="e">
        <f ca="1">_xludf.IFNA(VLOOKUP($A745,'Data Sheet'!$A:E,6,FALSE),"NA")</f>
        <v>#NAME?</v>
      </c>
      <c r="G745" s="63" t="e">
        <f ca="1">_xludf.IFNA(VLOOKUP($A745,'Data Sheet'!$A:F,7,FALSE),"NA")</f>
        <v>#NAME?</v>
      </c>
      <c r="H745" s="64" t="e">
        <f ca="1">_xludf.IFNA(VLOOKUP($A745,'Data Sheet'!$A:Q,18,FALSE),"NA")</f>
        <v>#NAME?</v>
      </c>
      <c r="I745" s="63" t="e">
        <f ca="1">_xludf.IFNA(VLOOKUP($A745,'Data Sheet'!$A:T,19,FALSE),"NA")</f>
        <v>#NAME?</v>
      </c>
      <c r="J745" s="64" t="e">
        <f ca="1">_xludf.IFNA(VLOOKUP($A745,'Data Sheet'!$A:T,20,FALSE),"NA")</f>
        <v>#NAME?</v>
      </c>
    </row>
    <row r="746" spans="2:10" ht="15.75" customHeight="1" x14ac:dyDescent="0.15">
      <c r="B746" s="60" t="e">
        <f ca="1">_xludf.IFNA(VLOOKUP($A746,'Data Sheet'!$A:B,2,FALSE),"NA")</f>
        <v>#NAME?</v>
      </c>
      <c r="C746" s="61" t="e">
        <f ca="1">_xludf.IFNA(VLOOKUP($A746,'Data Sheet'!$A:U,3,FALSE),"NA")</f>
        <v>#NAME?</v>
      </c>
      <c r="D746" s="61" t="e">
        <f ca="1">_xludf.IFNA(VLOOKUP($A746,'Data Sheet'!$A:C,4,FALSE),"NA")</f>
        <v>#NAME?</v>
      </c>
      <c r="E746" s="61" t="e">
        <f ca="1">_xludf.IFNA(VLOOKUP($A746,'Data Sheet'!$A:D,5,FALSE),"NA")</f>
        <v>#NAME?</v>
      </c>
      <c r="F746" s="73" t="e">
        <f ca="1">_xludf.IFNA(VLOOKUP($A746,'Data Sheet'!$A:E,6,FALSE),"NA")</f>
        <v>#NAME?</v>
      </c>
      <c r="G746" s="63" t="e">
        <f ca="1">_xludf.IFNA(VLOOKUP($A746,'Data Sheet'!$A:F,7,FALSE),"NA")</f>
        <v>#NAME?</v>
      </c>
      <c r="H746" s="64" t="e">
        <f ca="1">_xludf.IFNA(VLOOKUP($A746,'Data Sheet'!$A:Q,18,FALSE),"NA")</f>
        <v>#NAME?</v>
      </c>
      <c r="I746" s="63" t="e">
        <f ca="1">_xludf.IFNA(VLOOKUP($A746,'Data Sheet'!$A:T,19,FALSE),"NA")</f>
        <v>#NAME?</v>
      </c>
      <c r="J746" s="64" t="e">
        <f ca="1">_xludf.IFNA(VLOOKUP($A746,'Data Sheet'!$A:T,20,FALSE),"NA")</f>
        <v>#NAME?</v>
      </c>
    </row>
    <row r="747" spans="2:10" ht="15.75" customHeight="1" x14ac:dyDescent="0.15">
      <c r="B747" s="60" t="e">
        <f ca="1">_xludf.IFNA(VLOOKUP($A747,'Data Sheet'!$A:B,2,FALSE),"NA")</f>
        <v>#NAME?</v>
      </c>
      <c r="C747" s="61" t="e">
        <f ca="1">_xludf.IFNA(VLOOKUP($A747,'Data Sheet'!$A:U,3,FALSE),"NA")</f>
        <v>#NAME?</v>
      </c>
      <c r="D747" s="61" t="e">
        <f ca="1">_xludf.IFNA(VLOOKUP($A747,'Data Sheet'!$A:C,4,FALSE),"NA")</f>
        <v>#NAME?</v>
      </c>
      <c r="E747" s="61" t="e">
        <f ca="1">_xludf.IFNA(VLOOKUP($A747,'Data Sheet'!$A:D,5,FALSE),"NA")</f>
        <v>#NAME?</v>
      </c>
      <c r="F747" s="73" t="e">
        <f ca="1">_xludf.IFNA(VLOOKUP($A747,'Data Sheet'!$A:E,6,FALSE),"NA")</f>
        <v>#NAME?</v>
      </c>
      <c r="G747" s="63" t="e">
        <f ca="1">_xludf.IFNA(VLOOKUP($A747,'Data Sheet'!$A:F,7,FALSE),"NA")</f>
        <v>#NAME?</v>
      </c>
      <c r="H747" s="64" t="e">
        <f ca="1">_xludf.IFNA(VLOOKUP($A747,'Data Sheet'!$A:Q,18,FALSE),"NA")</f>
        <v>#NAME?</v>
      </c>
      <c r="I747" s="63" t="e">
        <f ca="1">_xludf.IFNA(VLOOKUP($A747,'Data Sheet'!$A:T,19,FALSE),"NA")</f>
        <v>#NAME?</v>
      </c>
      <c r="J747" s="64" t="e">
        <f ca="1">_xludf.IFNA(VLOOKUP($A747,'Data Sheet'!$A:T,20,FALSE),"NA")</f>
        <v>#NAME?</v>
      </c>
    </row>
    <row r="748" spans="2:10" ht="15.75" customHeight="1" x14ac:dyDescent="0.15">
      <c r="B748" s="60" t="e">
        <f ca="1">_xludf.IFNA(VLOOKUP($A748,'Data Sheet'!$A:B,2,FALSE),"NA")</f>
        <v>#NAME?</v>
      </c>
      <c r="C748" s="61" t="e">
        <f ca="1">_xludf.IFNA(VLOOKUP($A748,'Data Sheet'!$A:U,3,FALSE),"NA")</f>
        <v>#NAME?</v>
      </c>
      <c r="D748" s="61" t="e">
        <f ca="1">_xludf.IFNA(VLOOKUP($A748,'Data Sheet'!$A:C,4,FALSE),"NA")</f>
        <v>#NAME?</v>
      </c>
      <c r="E748" s="61" t="e">
        <f ca="1">_xludf.IFNA(VLOOKUP($A748,'Data Sheet'!$A:D,5,FALSE),"NA")</f>
        <v>#NAME?</v>
      </c>
      <c r="F748" s="73" t="e">
        <f ca="1">_xludf.IFNA(VLOOKUP($A748,'Data Sheet'!$A:E,6,FALSE),"NA")</f>
        <v>#NAME?</v>
      </c>
      <c r="G748" s="63" t="e">
        <f ca="1">_xludf.IFNA(VLOOKUP($A748,'Data Sheet'!$A:F,7,FALSE),"NA")</f>
        <v>#NAME?</v>
      </c>
      <c r="H748" s="64" t="e">
        <f ca="1">_xludf.IFNA(VLOOKUP($A748,'Data Sheet'!$A:Q,18,FALSE),"NA")</f>
        <v>#NAME?</v>
      </c>
      <c r="I748" s="63" t="e">
        <f ca="1">_xludf.IFNA(VLOOKUP($A748,'Data Sheet'!$A:T,19,FALSE),"NA")</f>
        <v>#NAME?</v>
      </c>
      <c r="J748" s="64" t="e">
        <f ca="1">_xludf.IFNA(VLOOKUP($A748,'Data Sheet'!$A:T,20,FALSE),"NA")</f>
        <v>#NAME?</v>
      </c>
    </row>
    <row r="749" spans="2:10" ht="15.75" customHeight="1" x14ac:dyDescent="0.15">
      <c r="B749" s="60" t="e">
        <f ca="1">_xludf.IFNA(VLOOKUP($A749,'Data Sheet'!$A:B,2,FALSE),"NA")</f>
        <v>#NAME?</v>
      </c>
      <c r="C749" s="61" t="e">
        <f ca="1">_xludf.IFNA(VLOOKUP($A749,'Data Sheet'!$A:U,3,FALSE),"NA")</f>
        <v>#NAME?</v>
      </c>
      <c r="D749" s="61" t="e">
        <f ca="1">_xludf.IFNA(VLOOKUP($A749,'Data Sheet'!$A:C,4,FALSE),"NA")</f>
        <v>#NAME?</v>
      </c>
      <c r="E749" s="61" t="e">
        <f ca="1">_xludf.IFNA(VLOOKUP($A749,'Data Sheet'!$A:D,5,FALSE),"NA")</f>
        <v>#NAME?</v>
      </c>
      <c r="F749" s="73" t="e">
        <f ca="1">_xludf.IFNA(VLOOKUP($A749,'Data Sheet'!$A:E,6,FALSE),"NA")</f>
        <v>#NAME?</v>
      </c>
      <c r="G749" s="63" t="e">
        <f ca="1">_xludf.IFNA(VLOOKUP($A749,'Data Sheet'!$A:F,7,FALSE),"NA")</f>
        <v>#NAME?</v>
      </c>
      <c r="H749" s="64" t="e">
        <f ca="1">_xludf.IFNA(VLOOKUP($A749,'Data Sheet'!$A:Q,18,FALSE),"NA")</f>
        <v>#NAME?</v>
      </c>
      <c r="I749" s="63" t="e">
        <f ca="1">_xludf.IFNA(VLOOKUP($A749,'Data Sheet'!$A:T,19,FALSE),"NA")</f>
        <v>#NAME?</v>
      </c>
      <c r="J749" s="64" t="e">
        <f ca="1">_xludf.IFNA(VLOOKUP($A749,'Data Sheet'!$A:T,20,FALSE),"NA")</f>
        <v>#NAME?</v>
      </c>
    </row>
    <row r="750" spans="2:10" ht="15.75" customHeight="1" x14ac:dyDescent="0.15">
      <c r="B750" s="60" t="e">
        <f ca="1">_xludf.IFNA(VLOOKUP($A750,'Data Sheet'!$A:B,2,FALSE),"NA")</f>
        <v>#NAME?</v>
      </c>
      <c r="C750" s="61" t="e">
        <f ca="1">_xludf.IFNA(VLOOKUP($A750,'Data Sheet'!$A:U,3,FALSE),"NA")</f>
        <v>#NAME?</v>
      </c>
      <c r="D750" s="61" t="e">
        <f ca="1">_xludf.IFNA(VLOOKUP($A750,'Data Sheet'!$A:C,4,FALSE),"NA")</f>
        <v>#NAME?</v>
      </c>
      <c r="E750" s="61" t="e">
        <f ca="1">_xludf.IFNA(VLOOKUP($A750,'Data Sheet'!$A:D,5,FALSE),"NA")</f>
        <v>#NAME?</v>
      </c>
      <c r="F750" s="73" t="e">
        <f ca="1">_xludf.IFNA(VLOOKUP($A750,'Data Sheet'!$A:E,6,FALSE),"NA")</f>
        <v>#NAME?</v>
      </c>
      <c r="G750" s="63" t="e">
        <f ca="1">_xludf.IFNA(VLOOKUP($A750,'Data Sheet'!$A:F,7,FALSE),"NA")</f>
        <v>#NAME?</v>
      </c>
      <c r="H750" s="64" t="e">
        <f ca="1">_xludf.IFNA(VLOOKUP($A750,'Data Sheet'!$A:Q,18,FALSE),"NA")</f>
        <v>#NAME?</v>
      </c>
      <c r="I750" s="63" t="e">
        <f ca="1">_xludf.IFNA(VLOOKUP($A750,'Data Sheet'!$A:T,19,FALSE),"NA")</f>
        <v>#NAME?</v>
      </c>
      <c r="J750" s="64" t="e">
        <f ca="1">_xludf.IFNA(VLOOKUP($A750,'Data Sheet'!$A:T,20,FALSE),"NA")</f>
        <v>#NAME?</v>
      </c>
    </row>
    <row r="751" spans="2:10" ht="15.75" customHeight="1" x14ac:dyDescent="0.15">
      <c r="B751" s="60" t="e">
        <f ca="1">_xludf.IFNA(VLOOKUP($A751,'Data Sheet'!$A:B,2,FALSE),"NA")</f>
        <v>#NAME?</v>
      </c>
      <c r="C751" s="61" t="e">
        <f ca="1">_xludf.IFNA(VLOOKUP($A751,'Data Sheet'!$A:U,3,FALSE),"NA")</f>
        <v>#NAME?</v>
      </c>
      <c r="D751" s="61" t="e">
        <f ca="1">_xludf.IFNA(VLOOKUP($A751,'Data Sheet'!$A:C,4,FALSE),"NA")</f>
        <v>#NAME?</v>
      </c>
      <c r="E751" s="61" t="e">
        <f ca="1">_xludf.IFNA(VLOOKUP($A751,'Data Sheet'!$A:D,5,FALSE),"NA")</f>
        <v>#NAME?</v>
      </c>
      <c r="F751" s="73" t="e">
        <f ca="1">_xludf.IFNA(VLOOKUP($A751,'Data Sheet'!$A:E,6,FALSE),"NA")</f>
        <v>#NAME?</v>
      </c>
      <c r="G751" s="63" t="e">
        <f ca="1">_xludf.IFNA(VLOOKUP($A751,'Data Sheet'!$A:F,7,FALSE),"NA")</f>
        <v>#NAME?</v>
      </c>
      <c r="H751" s="64" t="e">
        <f ca="1">_xludf.IFNA(VLOOKUP($A751,'Data Sheet'!$A:Q,18,FALSE),"NA")</f>
        <v>#NAME?</v>
      </c>
      <c r="I751" s="63" t="e">
        <f ca="1">_xludf.IFNA(VLOOKUP($A751,'Data Sheet'!$A:T,19,FALSE),"NA")</f>
        <v>#NAME?</v>
      </c>
      <c r="J751" s="64" t="e">
        <f ca="1">_xludf.IFNA(VLOOKUP($A751,'Data Sheet'!$A:T,20,FALSE),"NA")</f>
        <v>#NAME?</v>
      </c>
    </row>
    <row r="752" spans="2:10" ht="15.75" customHeight="1" x14ac:dyDescent="0.15">
      <c r="B752" s="60" t="e">
        <f ca="1">_xludf.IFNA(VLOOKUP($A752,'Data Sheet'!$A:B,2,FALSE),"NA")</f>
        <v>#NAME?</v>
      </c>
      <c r="C752" s="61" t="e">
        <f ca="1">_xludf.IFNA(VLOOKUP($A752,'Data Sheet'!$A:U,3,FALSE),"NA")</f>
        <v>#NAME?</v>
      </c>
      <c r="D752" s="61" t="e">
        <f ca="1">_xludf.IFNA(VLOOKUP($A752,'Data Sheet'!$A:C,4,FALSE),"NA")</f>
        <v>#NAME?</v>
      </c>
      <c r="E752" s="61" t="e">
        <f ca="1">_xludf.IFNA(VLOOKUP($A752,'Data Sheet'!$A:D,5,FALSE),"NA")</f>
        <v>#NAME?</v>
      </c>
      <c r="F752" s="73" t="e">
        <f ca="1">_xludf.IFNA(VLOOKUP($A752,'Data Sheet'!$A:E,6,FALSE),"NA")</f>
        <v>#NAME?</v>
      </c>
      <c r="G752" s="63" t="e">
        <f ca="1">_xludf.IFNA(VLOOKUP($A752,'Data Sheet'!$A:F,7,FALSE),"NA")</f>
        <v>#NAME?</v>
      </c>
      <c r="H752" s="64" t="e">
        <f ca="1">_xludf.IFNA(VLOOKUP($A752,'Data Sheet'!$A:Q,18,FALSE),"NA")</f>
        <v>#NAME?</v>
      </c>
      <c r="I752" s="63" t="e">
        <f ca="1">_xludf.IFNA(VLOOKUP($A752,'Data Sheet'!$A:T,19,FALSE),"NA")</f>
        <v>#NAME?</v>
      </c>
      <c r="J752" s="64" t="e">
        <f ca="1">_xludf.IFNA(VLOOKUP($A752,'Data Sheet'!$A:T,20,FALSE),"NA")</f>
        <v>#NAME?</v>
      </c>
    </row>
    <row r="753" spans="2:10" ht="15.75" customHeight="1" x14ac:dyDescent="0.15">
      <c r="B753" s="60" t="e">
        <f ca="1">_xludf.IFNA(VLOOKUP($A753,'Data Sheet'!$A:B,2,FALSE),"NA")</f>
        <v>#NAME?</v>
      </c>
      <c r="C753" s="61" t="e">
        <f ca="1">_xludf.IFNA(VLOOKUP($A753,'Data Sheet'!$A:U,3,FALSE),"NA")</f>
        <v>#NAME?</v>
      </c>
      <c r="D753" s="61" t="e">
        <f ca="1">_xludf.IFNA(VLOOKUP($A753,'Data Sheet'!$A:C,4,FALSE),"NA")</f>
        <v>#NAME?</v>
      </c>
      <c r="E753" s="61" t="e">
        <f ca="1">_xludf.IFNA(VLOOKUP($A753,'Data Sheet'!$A:D,5,FALSE),"NA")</f>
        <v>#NAME?</v>
      </c>
      <c r="F753" s="73" t="e">
        <f ca="1">_xludf.IFNA(VLOOKUP($A753,'Data Sheet'!$A:E,6,FALSE),"NA")</f>
        <v>#NAME?</v>
      </c>
      <c r="G753" s="63" t="e">
        <f ca="1">_xludf.IFNA(VLOOKUP($A753,'Data Sheet'!$A:F,7,FALSE),"NA")</f>
        <v>#NAME?</v>
      </c>
      <c r="H753" s="64" t="e">
        <f ca="1">_xludf.IFNA(VLOOKUP($A753,'Data Sheet'!$A:Q,18,FALSE),"NA")</f>
        <v>#NAME?</v>
      </c>
      <c r="I753" s="63" t="e">
        <f ca="1">_xludf.IFNA(VLOOKUP($A753,'Data Sheet'!$A:T,19,FALSE),"NA")</f>
        <v>#NAME?</v>
      </c>
      <c r="J753" s="64" t="e">
        <f ca="1">_xludf.IFNA(VLOOKUP($A753,'Data Sheet'!$A:T,20,FALSE),"NA")</f>
        <v>#NAME?</v>
      </c>
    </row>
    <row r="754" spans="2:10" ht="15.75" customHeight="1" x14ac:dyDescent="0.15">
      <c r="B754" s="60" t="e">
        <f ca="1">_xludf.IFNA(VLOOKUP($A754,'Data Sheet'!$A:B,2,FALSE),"NA")</f>
        <v>#NAME?</v>
      </c>
      <c r="C754" s="61" t="e">
        <f ca="1">_xludf.IFNA(VLOOKUP($A754,'Data Sheet'!$A:U,3,FALSE),"NA")</f>
        <v>#NAME?</v>
      </c>
      <c r="D754" s="61" t="e">
        <f ca="1">_xludf.IFNA(VLOOKUP($A754,'Data Sheet'!$A:C,4,FALSE),"NA")</f>
        <v>#NAME?</v>
      </c>
      <c r="E754" s="61" t="e">
        <f ca="1">_xludf.IFNA(VLOOKUP($A754,'Data Sheet'!$A:D,5,FALSE),"NA")</f>
        <v>#NAME?</v>
      </c>
      <c r="F754" s="73" t="e">
        <f ca="1">_xludf.IFNA(VLOOKUP($A754,'Data Sheet'!$A:E,6,FALSE),"NA")</f>
        <v>#NAME?</v>
      </c>
      <c r="G754" s="63" t="e">
        <f ca="1">_xludf.IFNA(VLOOKUP($A754,'Data Sheet'!$A:F,7,FALSE),"NA")</f>
        <v>#NAME?</v>
      </c>
      <c r="H754" s="64" t="e">
        <f ca="1">_xludf.IFNA(VLOOKUP($A754,'Data Sheet'!$A:Q,18,FALSE),"NA")</f>
        <v>#NAME?</v>
      </c>
      <c r="I754" s="63" t="e">
        <f ca="1">_xludf.IFNA(VLOOKUP($A754,'Data Sheet'!$A:T,19,FALSE),"NA")</f>
        <v>#NAME?</v>
      </c>
      <c r="J754" s="64" t="e">
        <f ca="1">_xludf.IFNA(VLOOKUP($A754,'Data Sheet'!$A:T,20,FALSE),"NA")</f>
        <v>#NAME?</v>
      </c>
    </row>
    <row r="755" spans="2:10" ht="15.75" customHeight="1" x14ac:dyDescent="0.15">
      <c r="B755" s="60" t="e">
        <f ca="1">_xludf.IFNA(VLOOKUP($A755,'Data Sheet'!$A:B,2,FALSE),"NA")</f>
        <v>#NAME?</v>
      </c>
      <c r="C755" s="61" t="e">
        <f ca="1">_xludf.IFNA(VLOOKUP($A755,'Data Sheet'!$A:U,3,FALSE),"NA")</f>
        <v>#NAME?</v>
      </c>
      <c r="D755" s="61" t="e">
        <f ca="1">_xludf.IFNA(VLOOKUP($A755,'Data Sheet'!$A:C,4,FALSE),"NA")</f>
        <v>#NAME?</v>
      </c>
      <c r="E755" s="61" t="e">
        <f ca="1">_xludf.IFNA(VLOOKUP($A755,'Data Sheet'!$A:D,5,FALSE),"NA")</f>
        <v>#NAME?</v>
      </c>
      <c r="F755" s="73" t="e">
        <f ca="1">_xludf.IFNA(VLOOKUP($A755,'Data Sheet'!$A:E,6,FALSE),"NA")</f>
        <v>#NAME?</v>
      </c>
      <c r="G755" s="63" t="e">
        <f ca="1">_xludf.IFNA(VLOOKUP($A755,'Data Sheet'!$A:F,7,FALSE),"NA")</f>
        <v>#NAME?</v>
      </c>
      <c r="H755" s="64" t="e">
        <f ca="1">_xludf.IFNA(VLOOKUP($A755,'Data Sheet'!$A:Q,18,FALSE),"NA")</f>
        <v>#NAME?</v>
      </c>
      <c r="I755" s="63" t="e">
        <f ca="1">_xludf.IFNA(VLOOKUP($A755,'Data Sheet'!$A:T,19,FALSE),"NA")</f>
        <v>#NAME?</v>
      </c>
      <c r="J755" s="64" t="e">
        <f ca="1">_xludf.IFNA(VLOOKUP($A755,'Data Sheet'!$A:T,20,FALSE),"NA")</f>
        <v>#NAME?</v>
      </c>
    </row>
    <row r="756" spans="2:10" ht="15.75" customHeight="1" x14ac:dyDescent="0.15">
      <c r="B756" s="60" t="e">
        <f ca="1">_xludf.IFNA(VLOOKUP($A756,'Data Sheet'!$A:B,2,FALSE),"NA")</f>
        <v>#NAME?</v>
      </c>
      <c r="C756" s="61" t="e">
        <f ca="1">_xludf.IFNA(VLOOKUP($A756,'Data Sheet'!$A:U,3,FALSE),"NA")</f>
        <v>#NAME?</v>
      </c>
      <c r="D756" s="61" t="e">
        <f ca="1">_xludf.IFNA(VLOOKUP($A756,'Data Sheet'!$A:C,4,FALSE),"NA")</f>
        <v>#NAME?</v>
      </c>
      <c r="E756" s="61" t="e">
        <f ca="1">_xludf.IFNA(VLOOKUP($A756,'Data Sheet'!$A:D,5,FALSE),"NA")</f>
        <v>#NAME?</v>
      </c>
      <c r="F756" s="73" t="e">
        <f ca="1">_xludf.IFNA(VLOOKUP($A756,'Data Sheet'!$A:E,6,FALSE),"NA")</f>
        <v>#NAME?</v>
      </c>
      <c r="G756" s="63" t="e">
        <f ca="1">_xludf.IFNA(VLOOKUP($A756,'Data Sheet'!$A:F,7,FALSE),"NA")</f>
        <v>#NAME?</v>
      </c>
      <c r="H756" s="64" t="e">
        <f ca="1">_xludf.IFNA(VLOOKUP($A756,'Data Sheet'!$A:Q,18,FALSE),"NA")</f>
        <v>#NAME?</v>
      </c>
      <c r="I756" s="63" t="e">
        <f ca="1">_xludf.IFNA(VLOOKUP($A756,'Data Sheet'!$A:T,19,FALSE),"NA")</f>
        <v>#NAME?</v>
      </c>
      <c r="J756" s="64" t="e">
        <f ca="1">_xludf.IFNA(VLOOKUP($A756,'Data Sheet'!$A:T,20,FALSE),"NA")</f>
        <v>#NAME?</v>
      </c>
    </row>
    <row r="757" spans="2:10" ht="15.75" customHeight="1" x14ac:dyDescent="0.15">
      <c r="B757" s="60" t="e">
        <f ca="1">_xludf.IFNA(VLOOKUP($A757,'Data Sheet'!$A:B,2,FALSE),"NA")</f>
        <v>#NAME?</v>
      </c>
      <c r="C757" s="61" t="e">
        <f ca="1">_xludf.IFNA(VLOOKUP($A757,'Data Sheet'!$A:U,3,FALSE),"NA")</f>
        <v>#NAME?</v>
      </c>
      <c r="D757" s="61" t="e">
        <f ca="1">_xludf.IFNA(VLOOKUP($A757,'Data Sheet'!$A:C,4,FALSE),"NA")</f>
        <v>#NAME?</v>
      </c>
      <c r="E757" s="61" t="e">
        <f ca="1">_xludf.IFNA(VLOOKUP($A757,'Data Sheet'!$A:D,5,FALSE),"NA")</f>
        <v>#NAME?</v>
      </c>
      <c r="F757" s="73" t="e">
        <f ca="1">_xludf.IFNA(VLOOKUP($A757,'Data Sheet'!$A:E,6,FALSE),"NA")</f>
        <v>#NAME?</v>
      </c>
      <c r="G757" s="63" t="e">
        <f ca="1">_xludf.IFNA(VLOOKUP($A757,'Data Sheet'!$A:F,7,FALSE),"NA")</f>
        <v>#NAME?</v>
      </c>
      <c r="H757" s="64" t="e">
        <f ca="1">_xludf.IFNA(VLOOKUP($A757,'Data Sheet'!$A:Q,18,FALSE),"NA")</f>
        <v>#NAME?</v>
      </c>
      <c r="I757" s="63" t="e">
        <f ca="1">_xludf.IFNA(VLOOKUP($A757,'Data Sheet'!$A:T,19,FALSE),"NA")</f>
        <v>#NAME?</v>
      </c>
      <c r="J757" s="64" t="e">
        <f ca="1">_xludf.IFNA(VLOOKUP($A757,'Data Sheet'!$A:T,20,FALSE),"NA")</f>
        <v>#NAME?</v>
      </c>
    </row>
    <row r="758" spans="2:10" ht="15.75" customHeight="1" x14ac:dyDescent="0.15">
      <c r="B758" s="60" t="e">
        <f ca="1">_xludf.IFNA(VLOOKUP($A758,'Data Sheet'!$A:B,2,FALSE),"NA")</f>
        <v>#NAME?</v>
      </c>
      <c r="C758" s="61" t="e">
        <f ca="1">_xludf.IFNA(VLOOKUP($A758,'Data Sheet'!$A:U,3,FALSE),"NA")</f>
        <v>#NAME?</v>
      </c>
      <c r="D758" s="61" t="e">
        <f ca="1">_xludf.IFNA(VLOOKUP($A758,'Data Sheet'!$A:C,4,FALSE),"NA")</f>
        <v>#NAME?</v>
      </c>
      <c r="E758" s="61" t="e">
        <f ca="1">_xludf.IFNA(VLOOKUP($A758,'Data Sheet'!$A:D,5,FALSE),"NA")</f>
        <v>#NAME?</v>
      </c>
      <c r="F758" s="73" t="e">
        <f ca="1">_xludf.IFNA(VLOOKUP($A758,'Data Sheet'!$A:E,6,FALSE),"NA")</f>
        <v>#NAME?</v>
      </c>
      <c r="G758" s="63" t="e">
        <f ca="1">_xludf.IFNA(VLOOKUP($A758,'Data Sheet'!$A:F,7,FALSE),"NA")</f>
        <v>#NAME?</v>
      </c>
      <c r="H758" s="64" t="e">
        <f ca="1">_xludf.IFNA(VLOOKUP($A758,'Data Sheet'!$A:Q,18,FALSE),"NA")</f>
        <v>#NAME?</v>
      </c>
      <c r="I758" s="63" t="e">
        <f ca="1">_xludf.IFNA(VLOOKUP($A758,'Data Sheet'!$A:T,19,FALSE),"NA")</f>
        <v>#NAME?</v>
      </c>
      <c r="J758" s="64" t="e">
        <f ca="1">_xludf.IFNA(VLOOKUP($A758,'Data Sheet'!$A:T,20,FALSE),"NA")</f>
        <v>#NAME?</v>
      </c>
    </row>
    <row r="759" spans="2:10" ht="15.75" customHeight="1" x14ac:dyDescent="0.15">
      <c r="B759" s="60" t="e">
        <f ca="1">_xludf.IFNA(VLOOKUP($A759,'Data Sheet'!$A:B,2,FALSE),"NA")</f>
        <v>#NAME?</v>
      </c>
      <c r="C759" s="61" t="e">
        <f ca="1">_xludf.IFNA(VLOOKUP($A759,'Data Sheet'!$A:U,3,FALSE),"NA")</f>
        <v>#NAME?</v>
      </c>
      <c r="D759" s="61" t="e">
        <f ca="1">_xludf.IFNA(VLOOKUP($A759,'Data Sheet'!$A:C,4,FALSE),"NA")</f>
        <v>#NAME?</v>
      </c>
      <c r="E759" s="61" t="e">
        <f ca="1">_xludf.IFNA(VLOOKUP($A759,'Data Sheet'!$A:D,5,FALSE),"NA")</f>
        <v>#NAME?</v>
      </c>
      <c r="F759" s="73" t="e">
        <f ca="1">_xludf.IFNA(VLOOKUP($A759,'Data Sheet'!$A:E,6,FALSE),"NA")</f>
        <v>#NAME?</v>
      </c>
      <c r="G759" s="63" t="e">
        <f ca="1">_xludf.IFNA(VLOOKUP($A759,'Data Sheet'!$A:F,7,FALSE),"NA")</f>
        <v>#NAME?</v>
      </c>
      <c r="H759" s="64" t="e">
        <f ca="1">_xludf.IFNA(VLOOKUP($A759,'Data Sheet'!$A:Q,18,FALSE),"NA")</f>
        <v>#NAME?</v>
      </c>
      <c r="I759" s="63" t="e">
        <f ca="1">_xludf.IFNA(VLOOKUP($A759,'Data Sheet'!$A:T,19,FALSE),"NA")</f>
        <v>#NAME?</v>
      </c>
      <c r="J759" s="64" t="e">
        <f ca="1">_xludf.IFNA(VLOOKUP($A759,'Data Sheet'!$A:T,20,FALSE),"NA")</f>
        <v>#NAME?</v>
      </c>
    </row>
    <row r="760" spans="2:10" ht="15.75" customHeight="1" x14ac:dyDescent="0.15">
      <c r="B760" s="60" t="e">
        <f ca="1">_xludf.IFNA(VLOOKUP($A760,'Data Sheet'!$A:B,2,FALSE),"NA")</f>
        <v>#NAME?</v>
      </c>
      <c r="C760" s="61" t="e">
        <f ca="1">_xludf.IFNA(VLOOKUP($A760,'Data Sheet'!$A:U,3,FALSE),"NA")</f>
        <v>#NAME?</v>
      </c>
      <c r="D760" s="61" t="e">
        <f ca="1">_xludf.IFNA(VLOOKUP($A760,'Data Sheet'!$A:C,4,FALSE),"NA")</f>
        <v>#NAME?</v>
      </c>
      <c r="E760" s="61" t="e">
        <f ca="1">_xludf.IFNA(VLOOKUP($A760,'Data Sheet'!$A:D,5,FALSE),"NA")</f>
        <v>#NAME?</v>
      </c>
      <c r="F760" s="73" t="e">
        <f ca="1">_xludf.IFNA(VLOOKUP($A760,'Data Sheet'!$A:E,6,FALSE),"NA")</f>
        <v>#NAME?</v>
      </c>
      <c r="G760" s="63" t="e">
        <f ca="1">_xludf.IFNA(VLOOKUP($A760,'Data Sheet'!$A:F,7,FALSE),"NA")</f>
        <v>#NAME?</v>
      </c>
      <c r="H760" s="64" t="e">
        <f ca="1">_xludf.IFNA(VLOOKUP($A760,'Data Sheet'!$A:Q,18,FALSE),"NA")</f>
        <v>#NAME?</v>
      </c>
      <c r="I760" s="63" t="e">
        <f ca="1">_xludf.IFNA(VLOOKUP($A760,'Data Sheet'!$A:T,19,FALSE),"NA")</f>
        <v>#NAME?</v>
      </c>
      <c r="J760" s="64" t="e">
        <f ca="1">_xludf.IFNA(VLOOKUP($A760,'Data Sheet'!$A:T,20,FALSE),"NA")</f>
        <v>#NAME?</v>
      </c>
    </row>
    <row r="761" spans="2:10" ht="15.75" customHeight="1" x14ac:dyDescent="0.15">
      <c r="B761" s="60" t="e">
        <f ca="1">_xludf.IFNA(VLOOKUP($A761,'Data Sheet'!$A:B,2,FALSE),"NA")</f>
        <v>#NAME?</v>
      </c>
      <c r="C761" s="61" t="e">
        <f ca="1">_xludf.IFNA(VLOOKUP($A761,'Data Sheet'!$A:U,3,FALSE),"NA")</f>
        <v>#NAME?</v>
      </c>
      <c r="D761" s="61" t="e">
        <f ca="1">_xludf.IFNA(VLOOKUP($A761,'Data Sheet'!$A:C,4,FALSE),"NA")</f>
        <v>#NAME?</v>
      </c>
      <c r="E761" s="61" t="e">
        <f ca="1">_xludf.IFNA(VLOOKUP($A761,'Data Sheet'!$A:D,5,FALSE),"NA")</f>
        <v>#NAME?</v>
      </c>
      <c r="F761" s="73" t="e">
        <f ca="1">_xludf.IFNA(VLOOKUP($A761,'Data Sheet'!$A:E,6,FALSE),"NA")</f>
        <v>#NAME?</v>
      </c>
      <c r="G761" s="63" t="e">
        <f ca="1">_xludf.IFNA(VLOOKUP($A761,'Data Sheet'!$A:F,7,FALSE),"NA")</f>
        <v>#NAME?</v>
      </c>
      <c r="H761" s="64" t="e">
        <f ca="1">_xludf.IFNA(VLOOKUP($A761,'Data Sheet'!$A:Q,18,FALSE),"NA")</f>
        <v>#NAME?</v>
      </c>
      <c r="I761" s="63" t="e">
        <f ca="1">_xludf.IFNA(VLOOKUP($A761,'Data Sheet'!$A:T,19,FALSE),"NA")</f>
        <v>#NAME?</v>
      </c>
      <c r="J761" s="64" t="e">
        <f ca="1">_xludf.IFNA(VLOOKUP($A761,'Data Sheet'!$A:T,20,FALSE),"NA")</f>
        <v>#NAME?</v>
      </c>
    </row>
    <row r="762" spans="2:10" ht="15.75" customHeight="1" x14ac:dyDescent="0.15">
      <c r="B762" s="60" t="e">
        <f ca="1">_xludf.IFNA(VLOOKUP($A762,'Data Sheet'!$A:B,2,FALSE),"NA")</f>
        <v>#NAME?</v>
      </c>
      <c r="C762" s="61" t="e">
        <f ca="1">_xludf.IFNA(VLOOKUP($A762,'Data Sheet'!$A:U,3,FALSE),"NA")</f>
        <v>#NAME?</v>
      </c>
      <c r="D762" s="61" t="e">
        <f ca="1">_xludf.IFNA(VLOOKUP($A762,'Data Sheet'!$A:C,4,FALSE),"NA")</f>
        <v>#NAME?</v>
      </c>
      <c r="E762" s="61" t="e">
        <f ca="1">_xludf.IFNA(VLOOKUP($A762,'Data Sheet'!$A:D,5,FALSE),"NA")</f>
        <v>#NAME?</v>
      </c>
      <c r="F762" s="73" t="e">
        <f ca="1">_xludf.IFNA(VLOOKUP($A762,'Data Sheet'!$A:E,6,FALSE),"NA")</f>
        <v>#NAME?</v>
      </c>
      <c r="G762" s="63" t="e">
        <f ca="1">_xludf.IFNA(VLOOKUP($A762,'Data Sheet'!$A:F,7,FALSE),"NA")</f>
        <v>#NAME?</v>
      </c>
      <c r="H762" s="64" t="e">
        <f ca="1">_xludf.IFNA(VLOOKUP($A762,'Data Sheet'!$A:Q,18,FALSE),"NA")</f>
        <v>#NAME?</v>
      </c>
      <c r="I762" s="63" t="e">
        <f ca="1">_xludf.IFNA(VLOOKUP($A762,'Data Sheet'!$A:T,19,FALSE),"NA")</f>
        <v>#NAME?</v>
      </c>
      <c r="J762" s="64" t="e">
        <f ca="1">_xludf.IFNA(VLOOKUP($A762,'Data Sheet'!$A:T,20,FALSE),"NA")</f>
        <v>#NAME?</v>
      </c>
    </row>
    <row r="763" spans="2:10" ht="15.75" customHeight="1" x14ac:dyDescent="0.15">
      <c r="B763" s="60" t="e">
        <f ca="1">_xludf.IFNA(VLOOKUP($A763,'Data Sheet'!$A:B,2,FALSE),"NA")</f>
        <v>#NAME?</v>
      </c>
      <c r="C763" s="61" t="e">
        <f ca="1">_xludf.IFNA(VLOOKUP($A763,'Data Sheet'!$A:U,3,FALSE),"NA")</f>
        <v>#NAME?</v>
      </c>
      <c r="D763" s="61" t="e">
        <f ca="1">_xludf.IFNA(VLOOKUP($A763,'Data Sheet'!$A:C,4,FALSE),"NA")</f>
        <v>#NAME?</v>
      </c>
      <c r="E763" s="61" t="e">
        <f ca="1">_xludf.IFNA(VLOOKUP($A763,'Data Sheet'!$A:D,5,FALSE),"NA")</f>
        <v>#NAME?</v>
      </c>
      <c r="F763" s="73" t="e">
        <f ca="1">_xludf.IFNA(VLOOKUP($A763,'Data Sheet'!$A:E,6,FALSE),"NA")</f>
        <v>#NAME?</v>
      </c>
      <c r="G763" s="63" t="e">
        <f ca="1">_xludf.IFNA(VLOOKUP($A763,'Data Sheet'!$A:F,7,FALSE),"NA")</f>
        <v>#NAME?</v>
      </c>
      <c r="H763" s="64" t="e">
        <f ca="1">_xludf.IFNA(VLOOKUP($A763,'Data Sheet'!$A:Q,18,FALSE),"NA")</f>
        <v>#NAME?</v>
      </c>
      <c r="I763" s="63" t="e">
        <f ca="1">_xludf.IFNA(VLOOKUP($A763,'Data Sheet'!$A:T,19,FALSE),"NA")</f>
        <v>#NAME?</v>
      </c>
      <c r="J763" s="64" t="e">
        <f ca="1">_xludf.IFNA(VLOOKUP($A763,'Data Sheet'!$A:T,20,FALSE),"NA")</f>
        <v>#NAME?</v>
      </c>
    </row>
    <row r="764" spans="2:10" ht="15.75" customHeight="1" x14ac:dyDescent="0.15">
      <c r="B764" s="60" t="e">
        <f ca="1">_xludf.IFNA(VLOOKUP($A764,'Data Sheet'!$A:B,2,FALSE),"NA")</f>
        <v>#NAME?</v>
      </c>
      <c r="C764" s="61" t="e">
        <f ca="1">_xludf.IFNA(VLOOKUP($A764,'Data Sheet'!$A:U,3,FALSE),"NA")</f>
        <v>#NAME?</v>
      </c>
      <c r="D764" s="61" t="e">
        <f ca="1">_xludf.IFNA(VLOOKUP($A764,'Data Sheet'!$A:C,4,FALSE),"NA")</f>
        <v>#NAME?</v>
      </c>
      <c r="E764" s="61" t="e">
        <f ca="1">_xludf.IFNA(VLOOKUP($A764,'Data Sheet'!$A:D,5,FALSE),"NA")</f>
        <v>#NAME?</v>
      </c>
      <c r="F764" s="73" t="e">
        <f ca="1">_xludf.IFNA(VLOOKUP($A764,'Data Sheet'!$A:E,6,FALSE),"NA")</f>
        <v>#NAME?</v>
      </c>
      <c r="G764" s="63" t="e">
        <f ca="1">_xludf.IFNA(VLOOKUP($A764,'Data Sheet'!$A:F,7,FALSE),"NA")</f>
        <v>#NAME?</v>
      </c>
      <c r="H764" s="64" t="e">
        <f ca="1">_xludf.IFNA(VLOOKUP($A764,'Data Sheet'!$A:Q,18,FALSE),"NA")</f>
        <v>#NAME?</v>
      </c>
      <c r="I764" s="63" t="e">
        <f ca="1">_xludf.IFNA(VLOOKUP($A764,'Data Sheet'!$A:T,19,FALSE),"NA")</f>
        <v>#NAME?</v>
      </c>
      <c r="J764" s="64" t="e">
        <f ca="1">_xludf.IFNA(VLOOKUP($A764,'Data Sheet'!$A:T,20,FALSE),"NA")</f>
        <v>#NAME?</v>
      </c>
    </row>
    <row r="765" spans="2:10" ht="15.75" customHeight="1" x14ac:dyDescent="0.15">
      <c r="B765" s="60" t="e">
        <f ca="1">_xludf.IFNA(VLOOKUP($A765,'Data Sheet'!$A:B,2,FALSE),"NA")</f>
        <v>#NAME?</v>
      </c>
      <c r="C765" s="61" t="e">
        <f ca="1">_xludf.IFNA(VLOOKUP($A765,'Data Sheet'!$A:U,3,FALSE),"NA")</f>
        <v>#NAME?</v>
      </c>
      <c r="D765" s="61" t="e">
        <f ca="1">_xludf.IFNA(VLOOKUP($A765,'Data Sheet'!$A:C,4,FALSE),"NA")</f>
        <v>#NAME?</v>
      </c>
      <c r="E765" s="61" t="e">
        <f ca="1">_xludf.IFNA(VLOOKUP($A765,'Data Sheet'!$A:D,5,FALSE),"NA")</f>
        <v>#NAME?</v>
      </c>
      <c r="F765" s="73" t="e">
        <f ca="1">_xludf.IFNA(VLOOKUP($A765,'Data Sheet'!$A:E,6,FALSE),"NA")</f>
        <v>#NAME?</v>
      </c>
      <c r="G765" s="63" t="e">
        <f ca="1">_xludf.IFNA(VLOOKUP($A765,'Data Sheet'!$A:F,7,FALSE),"NA")</f>
        <v>#NAME?</v>
      </c>
      <c r="H765" s="64" t="e">
        <f ca="1">_xludf.IFNA(VLOOKUP($A765,'Data Sheet'!$A:Q,18,FALSE),"NA")</f>
        <v>#NAME?</v>
      </c>
      <c r="I765" s="63" t="e">
        <f ca="1">_xludf.IFNA(VLOOKUP($A765,'Data Sheet'!$A:T,19,FALSE),"NA")</f>
        <v>#NAME?</v>
      </c>
      <c r="J765" s="64" t="e">
        <f ca="1">_xludf.IFNA(VLOOKUP($A765,'Data Sheet'!$A:T,20,FALSE),"NA")</f>
        <v>#NAME?</v>
      </c>
    </row>
    <row r="766" spans="2:10" ht="15.75" customHeight="1" x14ac:dyDescent="0.15">
      <c r="B766" s="60" t="e">
        <f ca="1">_xludf.IFNA(VLOOKUP($A766,'Data Sheet'!$A:B,2,FALSE),"NA")</f>
        <v>#NAME?</v>
      </c>
      <c r="C766" s="61" t="e">
        <f ca="1">_xludf.IFNA(VLOOKUP($A766,'Data Sheet'!$A:U,3,FALSE),"NA")</f>
        <v>#NAME?</v>
      </c>
      <c r="D766" s="61" t="e">
        <f ca="1">_xludf.IFNA(VLOOKUP($A766,'Data Sheet'!$A:C,4,FALSE),"NA")</f>
        <v>#NAME?</v>
      </c>
      <c r="E766" s="61" t="e">
        <f ca="1">_xludf.IFNA(VLOOKUP($A766,'Data Sheet'!$A:D,5,FALSE),"NA")</f>
        <v>#NAME?</v>
      </c>
      <c r="F766" s="73" t="e">
        <f ca="1">_xludf.IFNA(VLOOKUP($A766,'Data Sheet'!$A:E,6,FALSE),"NA")</f>
        <v>#NAME?</v>
      </c>
      <c r="G766" s="63" t="e">
        <f ca="1">_xludf.IFNA(VLOOKUP($A766,'Data Sheet'!$A:F,7,FALSE),"NA")</f>
        <v>#NAME?</v>
      </c>
      <c r="H766" s="64" t="e">
        <f ca="1">_xludf.IFNA(VLOOKUP($A766,'Data Sheet'!$A:Q,18,FALSE),"NA")</f>
        <v>#NAME?</v>
      </c>
      <c r="I766" s="63" t="e">
        <f ca="1">_xludf.IFNA(VLOOKUP($A766,'Data Sheet'!$A:T,19,FALSE),"NA")</f>
        <v>#NAME?</v>
      </c>
      <c r="J766" s="64" t="e">
        <f ca="1">_xludf.IFNA(VLOOKUP($A766,'Data Sheet'!$A:T,20,FALSE),"NA")</f>
        <v>#NAME?</v>
      </c>
    </row>
    <row r="767" spans="2:10" ht="15.75" customHeight="1" x14ac:dyDescent="0.15">
      <c r="B767" s="60" t="e">
        <f ca="1">_xludf.IFNA(VLOOKUP($A767,'Data Sheet'!$A:B,2,FALSE),"NA")</f>
        <v>#NAME?</v>
      </c>
      <c r="C767" s="61" t="e">
        <f ca="1">_xludf.IFNA(VLOOKUP($A767,'Data Sheet'!$A:U,3,FALSE),"NA")</f>
        <v>#NAME?</v>
      </c>
      <c r="D767" s="61" t="e">
        <f ca="1">_xludf.IFNA(VLOOKUP($A767,'Data Sheet'!$A:C,4,FALSE),"NA")</f>
        <v>#NAME?</v>
      </c>
      <c r="E767" s="61" t="e">
        <f ca="1">_xludf.IFNA(VLOOKUP($A767,'Data Sheet'!$A:D,5,FALSE),"NA")</f>
        <v>#NAME?</v>
      </c>
      <c r="F767" s="73" t="e">
        <f ca="1">_xludf.IFNA(VLOOKUP($A767,'Data Sheet'!$A:E,6,FALSE),"NA")</f>
        <v>#NAME?</v>
      </c>
      <c r="G767" s="63" t="e">
        <f ca="1">_xludf.IFNA(VLOOKUP($A767,'Data Sheet'!$A:F,7,FALSE),"NA")</f>
        <v>#NAME?</v>
      </c>
      <c r="H767" s="64" t="e">
        <f ca="1">_xludf.IFNA(VLOOKUP($A767,'Data Sheet'!$A:Q,18,FALSE),"NA")</f>
        <v>#NAME?</v>
      </c>
      <c r="I767" s="63" t="e">
        <f ca="1">_xludf.IFNA(VLOOKUP($A767,'Data Sheet'!$A:T,19,FALSE),"NA")</f>
        <v>#NAME?</v>
      </c>
      <c r="J767" s="64" t="e">
        <f ca="1">_xludf.IFNA(VLOOKUP($A767,'Data Sheet'!$A:T,20,FALSE),"NA")</f>
        <v>#NAME?</v>
      </c>
    </row>
    <row r="768" spans="2:10" ht="15.75" customHeight="1" x14ac:dyDescent="0.15">
      <c r="B768" s="60" t="e">
        <f ca="1">_xludf.IFNA(VLOOKUP($A768,'Data Sheet'!$A:B,2,FALSE),"NA")</f>
        <v>#NAME?</v>
      </c>
      <c r="C768" s="61" t="e">
        <f ca="1">_xludf.IFNA(VLOOKUP($A768,'Data Sheet'!$A:U,3,FALSE),"NA")</f>
        <v>#NAME?</v>
      </c>
      <c r="D768" s="61" t="e">
        <f ca="1">_xludf.IFNA(VLOOKUP($A768,'Data Sheet'!$A:C,4,FALSE),"NA")</f>
        <v>#NAME?</v>
      </c>
      <c r="E768" s="61" t="e">
        <f ca="1">_xludf.IFNA(VLOOKUP($A768,'Data Sheet'!$A:D,5,FALSE),"NA")</f>
        <v>#NAME?</v>
      </c>
      <c r="F768" s="73" t="e">
        <f ca="1">_xludf.IFNA(VLOOKUP($A768,'Data Sheet'!$A:E,6,FALSE),"NA")</f>
        <v>#NAME?</v>
      </c>
      <c r="G768" s="63" t="e">
        <f ca="1">_xludf.IFNA(VLOOKUP($A768,'Data Sheet'!$A:F,7,FALSE),"NA")</f>
        <v>#NAME?</v>
      </c>
      <c r="H768" s="64" t="e">
        <f ca="1">_xludf.IFNA(VLOOKUP($A768,'Data Sheet'!$A:Q,18,FALSE),"NA")</f>
        <v>#NAME?</v>
      </c>
      <c r="I768" s="63" t="e">
        <f ca="1">_xludf.IFNA(VLOOKUP($A768,'Data Sheet'!$A:T,19,FALSE),"NA")</f>
        <v>#NAME?</v>
      </c>
      <c r="J768" s="64" t="e">
        <f ca="1">_xludf.IFNA(VLOOKUP($A768,'Data Sheet'!$A:T,20,FALSE),"NA")</f>
        <v>#NAME?</v>
      </c>
    </row>
    <row r="769" spans="2:10" ht="15.75" customHeight="1" x14ac:dyDescent="0.15">
      <c r="B769" s="60" t="e">
        <f ca="1">_xludf.IFNA(VLOOKUP($A769,'Data Sheet'!$A:B,2,FALSE),"NA")</f>
        <v>#NAME?</v>
      </c>
      <c r="C769" s="61" t="e">
        <f ca="1">_xludf.IFNA(VLOOKUP($A769,'Data Sheet'!$A:U,3,FALSE),"NA")</f>
        <v>#NAME?</v>
      </c>
      <c r="D769" s="61" t="e">
        <f ca="1">_xludf.IFNA(VLOOKUP($A769,'Data Sheet'!$A:C,4,FALSE),"NA")</f>
        <v>#NAME?</v>
      </c>
      <c r="E769" s="61" t="e">
        <f ca="1">_xludf.IFNA(VLOOKUP($A769,'Data Sheet'!$A:D,5,FALSE),"NA")</f>
        <v>#NAME?</v>
      </c>
      <c r="F769" s="73" t="e">
        <f ca="1">_xludf.IFNA(VLOOKUP($A769,'Data Sheet'!$A:E,6,FALSE),"NA")</f>
        <v>#NAME?</v>
      </c>
      <c r="G769" s="63" t="e">
        <f ca="1">_xludf.IFNA(VLOOKUP($A769,'Data Sheet'!$A:F,7,FALSE),"NA")</f>
        <v>#NAME?</v>
      </c>
      <c r="H769" s="64" t="e">
        <f ca="1">_xludf.IFNA(VLOOKUP($A769,'Data Sheet'!$A:Q,18,FALSE),"NA")</f>
        <v>#NAME?</v>
      </c>
      <c r="I769" s="63" t="e">
        <f ca="1">_xludf.IFNA(VLOOKUP($A769,'Data Sheet'!$A:T,19,FALSE),"NA")</f>
        <v>#NAME?</v>
      </c>
      <c r="J769" s="64" t="e">
        <f ca="1">_xludf.IFNA(VLOOKUP($A769,'Data Sheet'!$A:T,20,FALSE),"NA")</f>
        <v>#NAME?</v>
      </c>
    </row>
    <row r="770" spans="2:10" ht="15.75" customHeight="1" x14ac:dyDescent="0.15">
      <c r="B770" s="60" t="e">
        <f ca="1">_xludf.IFNA(VLOOKUP($A770,'Data Sheet'!$A:B,2,FALSE),"NA")</f>
        <v>#NAME?</v>
      </c>
      <c r="C770" s="61" t="e">
        <f ca="1">_xludf.IFNA(VLOOKUP($A770,'Data Sheet'!$A:U,3,FALSE),"NA")</f>
        <v>#NAME?</v>
      </c>
      <c r="D770" s="61" t="e">
        <f ca="1">_xludf.IFNA(VLOOKUP($A770,'Data Sheet'!$A:C,4,FALSE),"NA")</f>
        <v>#NAME?</v>
      </c>
      <c r="E770" s="61" t="e">
        <f ca="1">_xludf.IFNA(VLOOKUP($A770,'Data Sheet'!$A:D,5,FALSE),"NA")</f>
        <v>#NAME?</v>
      </c>
      <c r="F770" s="73" t="e">
        <f ca="1">_xludf.IFNA(VLOOKUP($A770,'Data Sheet'!$A:E,6,FALSE),"NA")</f>
        <v>#NAME?</v>
      </c>
      <c r="G770" s="63" t="e">
        <f ca="1">_xludf.IFNA(VLOOKUP($A770,'Data Sheet'!$A:F,7,FALSE),"NA")</f>
        <v>#NAME?</v>
      </c>
      <c r="H770" s="64" t="e">
        <f ca="1">_xludf.IFNA(VLOOKUP($A770,'Data Sheet'!$A:Q,18,FALSE),"NA")</f>
        <v>#NAME?</v>
      </c>
      <c r="I770" s="63" t="e">
        <f ca="1">_xludf.IFNA(VLOOKUP($A770,'Data Sheet'!$A:T,19,FALSE),"NA")</f>
        <v>#NAME?</v>
      </c>
      <c r="J770" s="64" t="e">
        <f ca="1">_xludf.IFNA(VLOOKUP($A770,'Data Sheet'!$A:T,20,FALSE),"NA")</f>
        <v>#NAME?</v>
      </c>
    </row>
    <row r="771" spans="2:10" ht="15.75" customHeight="1" x14ac:dyDescent="0.15">
      <c r="B771" s="60" t="e">
        <f ca="1">_xludf.IFNA(VLOOKUP($A771,'Data Sheet'!$A:B,2,FALSE),"NA")</f>
        <v>#NAME?</v>
      </c>
      <c r="C771" s="61" t="e">
        <f ca="1">_xludf.IFNA(VLOOKUP($A771,'Data Sheet'!$A:U,3,FALSE),"NA")</f>
        <v>#NAME?</v>
      </c>
      <c r="D771" s="61" t="e">
        <f ca="1">_xludf.IFNA(VLOOKUP($A771,'Data Sheet'!$A:C,4,FALSE),"NA")</f>
        <v>#NAME?</v>
      </c>
      <c r="E771" s="61" t="e">
        <f ca="1">_xludf.IFNA(VLOOKUP($A771,'Data Sheet'!$A:D,5,FALSE),"NA")</f>
        <v>#NAME?</v>
      </c>
      <c r="F771" s="73" t="e">
        <f ca="1">_xludf.IFNA(VLOOKUP($A771,'Data Sheet'!$A:E,6,FALSE),"NA")</f>
        <v>#NAME?</v>
      </c>
      <c r="G771" s="63" t="e">
        <f ca="1">_xludf.IFNA(VLOOKUP($A771,'Data Sheet'!$A:F,7,FALSE),"NA")</f>
        <v>#NAME?</v>
      </c>
      <c r="H771" s="64" t="e">
        <f ca="1">_xludf.IFNA(VLOOKUP($A771,'Data Sheet'!$A:Q,18,FALSE),"NA")</f>
        <v>#NAME?</v>
      </c>
      <c r="I771" s="63" t="e">
        <f ca="1">_xludf.IFNA(VLOOKUP($A771,'Data Sheet'!$A:T,19,FALSE),"NA")</f>
        <v>#NAME?</v>
      </c>
      <c r="J771" s="64" t="e">
        <f ca="1">_xludf.IFNA(VLOOKUP($A771,'Data Sheet'!$A:T,20,FALSE),"NA")</f>
        <v>#NAME?</v>
      </c>
    </row>
    <row r="772" spans="2:10" ht="15.75" customHeight="1" x14ac:dyDescent="0.15">
      <c r="B772" s="60" t="e">
        <f ca="1">_xludf.IFNA(VLOOKUP($A772,'Data Sheet'!$A:B,2,FALSE),"NA")</f>
        <v>#NAME?</v>
      </c>
      <c r="C772" s="61" t="e">
        <f ca="1">_xludf.IFNA(VLOOKUP($A772,'Data Sheet'!$A:U,3,FALSE),"NA")</f>
        <v>#NAME?</v>
      </c>
      <c r="D772" s="61" t="e">
        <f ca="1">_xludf.IFNA(VLOOKUP($A772,'Data Sheet'!$A:C,4,FALSE),"NA")</f>
        <v>#NAME?</v>
      </c>
      <c r="E772" s="61" t="e">
        <f ca="1">_xludf.IFNA(VLOOKUP($A772,'Data Sheet'!$A:D,5,FALSE),"NA")</f>
        <v>#NAME?</v>
      </c>
      <c r="F772" s="73" t="e">
        <f ca="1">_xludf.IFNA(VLOOKUP($A772,'Data Sheet'!$A:E,6,FALSE),"NA")</f>
        <v>#NAME?</v>
      </c>
      <c r="G772" s="63" t="e">
        <f ca="1">_xludf.IFNA(VLOOKUP($A772,'Data Sheet'!$A:F,7,FALSE),"NA")</f>
        <v>#NAME?</v>
      </c>
      <c r="H772" s="64" t="e">
        <f ca="1">_xludf.IFNA(VLOOKUP($A772,'Data Sheet'!$A:Q,18,FALSE),"NA")</f>
        <v>#NAME?</v>
      </c>
      <c r="I772" s="63" t="e">
        <f ca="1">_xludf.IFNA(VLOOKUP($A772,'Data Sheet'!$A:T,19,FALSE),"NA")</f>
        <v>#NAME?</v>
      </c>
      <c r="J772" s="64" t="e">
        <f ca="1">_xludf.IFNA(VLOOKUP($A772,'Data Sheet'!$A:T,20,FALSE),"NA")</f>
        <v>#NAME?</v>
      </c>
    </row>
    <row r="773" spans="2:10" ht="15.75" customHeight="1" x14ac:dyDescent="0.15">
      <c r="B773" s="60" t="e">
        <f ca="1">_xludf.IFNA(VLOOKUP($A773,'Data Sheet'!$A:B,2,FALSE),"NA")</f>
        <v>#NAME?</v>
      </c>
      <c r="C773" s="61" t="e">
        <f ca="1">_xludf.IFNA(VLOOKUP($A773,'Data Sheet'!$A:U,3,FALSE),"NA")</f>
        <v>#NAME?</v>
      </c>
      <c r="D773" s="61" t="e">
        <f ca="1">_xludf.IFNA(VLOOKUP($A773,'Data Sheet'!$A:C,4,FALSE),"NA")</f>
        <v>#NAME?</v>
      </c>
      <c r="E773" s="61" t="e">
        <f ca="1">_xludf.IFNA(VLOOKUP($A773,'Data Sheet'!$A:D,5,FALSE),"NA")</f>
        <v>#NAME?</v>
      </c>
      <c r="F773" s="73" t="e">
        <f ca="1">_xludf.IFNA(VLOOKUP($A773,'Data Sheet'!$A:E,6,FALSE),"NA")</f>
        <v>#NAME?</v>
      </c>
      <c r="G773" s="63" t="e">
        <f ca="1">_xludf.IFNA(VLOOKUP($A773,'Data Sheet'!$A:F,7,FALSE),"NA")</f>
        <v>#NAME?</v>
      </c>
      <c r="H773" s="64" t="e">
        <f ca="1">_xludf.IFNA(VLOOKUP($A773,'Data Sheet'!$A:Q,18,FALSE),"NA")</f>
        <v>#NAME?</v>
      </c>
      <c r="I773" s="63" t="e">
        <f ca="1">_xludf.IFNA(VLOOKUP($A773,'Data Sheet'!$A:T,19,FALSE),"NA")</f>
        <v>#NAME?</v>
      </c>
      <c r="J773" s="64" t="e">
        <f ca="1">_xludf.IFNA(VLOOKUP($A773,'Data Sheet'!$A:T,20,FALSE),"NA")</f>
        <v>#NAME?</v>
      </c>
    </row>
    <row r="774" spans="2:10" ht="15.75" customHeight="1" x14ac:dyDescent="0.15">
      <c r="B774" s="60" t="e">
        <f ca="1">_xludf.IFNA(VLOOKUP($A774,'Data Sheet'!$A:B,2,FALSE),"NA")</f>
        <v>#NAME?</v>
      </c>
      <c r="C774" s="61" t="e">
        <f ca="1">_xludf.IFNA(VLOOKUP($A774,'Data Sheet'!$A:U,3,FALSE),"NA")</f>
        <v>#NAME?</v>
      </c>
      <c r="D774" s="61" t="e">
        <f ca="1">_xludf.IFNA(VLOOKUP($A774,'Data Sheet'!$A:C,4,FALSE),"NA")</f>
        <v>#NAME?</v>
      </c>
      <c r="E774" s="61" t="e">
        <f ca="1">_xludf.IFNA(VLOOKUP($A774,'Data Sheet'!$A:D,5,FALSE),"NA")</f>
        <v>#NAME?</v>
      </c>
      <c r="F774" s="73" t="e">
        <f ca="1">_xludf.IFNA(VLOOKUP($A774,'Data Sheet'!$A:E,6,FALSE),"NA")</f>
        <v>#NAME?</v>
      </c>
      <c r="G774" s="63" t="e">
        <f ca="1">_xludf.IFNA(VLOOKUP($A774,'Data Sheet'!$A:F,7,FALSE),"NA")</f>
        <v>#NAME?</v>
      </c>
      <c r="H774" s="64" t="e">
        <f ca="1">_xludf.IFNA(VLOOKUP($A774,'Data Sheet'!$A:Q,18,FALSE),"NA")</f>
        <v>#NAME?</v>
      </c>
      <c r="I774" s="63" t="e">
        <f ca="1">_xludf.IFNA(VLOOKUP($A774,'Data Sheet'!$A:T,19,FALSE),"NA")</f>
        <v>#NAME?</v>
      </c>
      <c r="J774" s="64" t="e">
        <f ca="1">_xludf.IFNA(VLOOKUP($A774,'Data Sheet'!$A:T,20,FALSE),"NA")</f>
        <v>#NAME?</v>
      </c>
    </row>
    <row r="775" spans="2:10" ht="15.75" customHeight="1" x14ac:dyDescent="0.15">
      <c r="B775" s="60" t="e">
        <f ca="1">_xludf.IFNA(VLOOKUP($A775,'Data Sheet'!$A:B,2,FALSE),"NA")</f>
        <v>#NAME?</v>
      </c>
      <c r="C775" s="61" t="e">
        <f ca="1">_xludf.IFNA(VLOOKUP($A775,'Data Sheet'!$A:U,3,FALSE),"NA")</f>
        <v>#NAME?</v>
      </c>
      <c r="D775" s="61" t="e">
        <f ca="1">_xludf.IFNA(VLOOKUP($A775,'Data Sheet'!$A:C,4,FALSE),"NA")</f>
        <v>#NAME?</v>
      </c>
      <c r="E775" s="61" t="e">
        <f ca="1">_xludf.IFNA(VLOOKUP($A775,'Data Sheet'!$A:D,5,FALSE),"NA")</f>
        <v>#NAME?</v>
      </c>
      <c r="F775" s="73" t="e">
        <f ca="1">_xludf.IFNA(VLOOKUP($A775,'Data Sheet'!$A:E,6,FALSE),"NA")</f>
        <v>#NAME?</v>
      </c>
      <c r="G775" s="63" t="e">
        <f ca="1">_xludf.IFNA(VLOOKUP($A775,'Data Sheet'!$A:F,7,FALSE),"NA")</f>
        <v>#NAME?</v>
      </c>
      <c r="H775" s="64" t="e">
        <f ca="1">_xludf.IFNA(VLOOKUP($A775,'Data Sheet'!$A:Q,18,FALSE),"NA")</f>
        <v>#NAME?</v>
      </c>
      <c r="I775" s="63" t="e">
        <f ca="1">_xludf.IFNA(VLOOKUP($A775,'Data Sheet'!$A:T,19,FALSE),"NA")</f>
        <v>#NAME?</v>
      </c>
      <c r="J775" s="64" t="e">
        <f ca="1">_xludf.IFNA(VLOOKUP($A775,'Data Sheet'!$A:T,20,FALSE),"NA")</f>
        <v>#NAME?</v>
      </c>
    </row>
    <row r="776" spans="2:10" ht="15.75" customHeight="1" x14ac:dyDescent="0.15">
      <c r="B776" s="60" t="e">
        <f ca="1">_xludf.IFNA(VLOOKUP($A776,'Data Sheet'!$A:B,2,FALSE),"NA")</f>
        <v>#NAME?</v>
      </c>
      <c r="C776" s="61" t="e">
        <f ca="1">_xludf.IFNA(VLOOKUP($A776,'Data Sheet'!$A:U,3,FALSE),"NA")</f>
        <v>#NAME?</v>
      </c>
      <c r="D776" s="61" t="e">
        <f ca="1">_xludf.IFNA(VLOOKUP($A776,'Data Sheet'!$A:C,4,FALSE),"NA")</f>
        <v>#NAME?</v>
      </c>
      <c r="E776" s="61" t="e">
        <f ca="1">_xludf.IFNA(VLOOKUP($A776,'Data Sheet'!$A:D,5,FALSE),"NA")</f>
        <v>#NAME?</v>
      </c>
      <c r="F776" s="73" t="e">
        <f ca="1">_xludf.IFNA(VLOOKUP($A776,'Data Sheet'!$A:E,6,FALSE),"NA")</f>
        <v>#NAME?</v>
      </c>
      <c r="G776" s="63" t="e">
        <f ca="1">_xludf.IFNA(VLOOKUP($A776,'Data Sheet'!$A:F,7,FALSE),"NA")</f>
        <v>#NAME?</v>
      </c>
      <c r="H776" s="64" t="e">
        <f ca="1">_xludf.IFNA(VLOOKUP($A776,'Data Sheet'!$A:Q,18,FALSE),"NA")</f>
        <v>#NAME?</v>
      </c>
      <c r="I776" s="63" t="e">
        <f ca="1">_xludf.IFNA(VLOOKUP($A776,'Data Sheet'!$A:T,19,FALSE),"NA")</f>
        <v>#NAME?</v>
      </c>
      <c r="J776" s="64" t="e">
        <f ca="1">_xludf.IFNA(VLOOKUP($A776,'Data Sheet'!$A:T,20,FALSE),"NA")</f>
        <v>#NAME?</v>
      </c>
    </row>
    <row r="777" spans="2:10" ht="15.75" customHeight="1" x14ac:dyDescent="0.15">
      <c r="B777" s="60" t="e">
        <f ca="1">_xludf.IFNA(VLOOKUP($A777,'Data Sheet'!$A:B,2,FALSE),"NA")</f>
        <v>#NAME?</v>
      </c>
      <c r="C777" s="61" t="e">
        <f ca="1">_xludf.IFNA(VLOOKUP($A777,'Data Sheet'!$A:U,3,FALSE),"NA")</f>
        <v>#NAME?</v>
      </c>
      <c r="D777" s="61" t="e">
        <f ca="1">_xludf.IFNA(VLOOKUP($A777,'Data Sheet'!$A:C,4,FALSE),"NA")</f>
        <v>#NAME?</v>
      </c>
      <c r="E777" s="61" t="e">
        <f ca="1">_xludf.IFNA(VLOOKUP($A777,'Data Sheet'!$A:D,5,FALSE),"NA")</f>
        <v>#NAME?</v>
      </c>
      <c r="F777" s="73" t="e">
        <f ca="1">_xludf.IFNA(VLOOKUP($A777,'Data Sheet'!$A:E,6,FALSE),"NA")</f>
        <v>#NAME?</v>
      </c>
      <c r="G777" s="63" t="e">
        <f ca="1">_xludf.IFNA(VLOOKUP($A777,'Data Sheet'!$A:F,7,FALSE),"NA")</f>
        <v>#NAME?</v>
      </c>
      <c r="H777" s="64" t="e">
        <f ca="1">_xludf.IFNA(VLOOKUP($A777,'Data Sheet'!$A:Q,18,FALSE),"NA")</f>
        <v>#NAME?</v>
      </c>
      <c r="I777" s="63" t="e">
        <f ca="1">_xludf.IFNA(VLOOKUP($A777,'Data Sheet'!$A:T,19,FALSE),"NA")</f>
        <v>#NAME?</v>
      </c>
      <c r="J777" s="64" t="e">
        <f ca="1">_xludf.IFNA(VLOOKUP($A777,'Data Sheet'!$A:T,20,FALSE),"NA")</f>
        <v>#NAME?</v>
      </c>
    </row>
    <row r="778" spans="2:10" ht="15.75" customHeight="1" x14ac:dyDescent="0.15">
      <c r="B778" s="60" t="e">
        <f ca="1">_xludf.IFNA(VLOOKUP($A778,'Data Sheet'!$A:B,2,FALSE),"NA")</f>
        <v>#NAME?</v>
      </c>
      <c r="C778" s="61" t="e">
        <f ca="1">_xludf.IFNA(VLOOKUP($A778,'Data Sheet'!$A:U,3,FALSE),"NA")</f>
        <v>#NAME?</v>
      </c>
      <c r="D778" s="61" t="e">
        <f ca="1">_xludf.IFNA(VLOOKUP($A778,'Data Sheet'!$A:C,4,FALSE),"NA")</f>
        <v>#NAME?</v>
      </c>
      <c r="E778" s="61" t="e">
        <f ca="1">_xludf.IFNA(VLOOKUP($A778,'Data Sheet'!$A:D,5,FALSE),"NA")</f>
        <v>#NAME?</v>
      </c>
      <c r="F778" s="73" t="e">
        <f ca="1">_xludf.IFNA(VLOOKUP($A778,'Data Sheet'!$A:E,6,FALSE),"NA")</f>
        <v>#NAME?</v>
      </c>
      <c r="G778" s="63" t="e">
        <f ca="1">_xludf.IFNA(VLOOKUP($A778,'Data Sheet'!$A:F,7,FALSE),"NA")</f>
        <v>#NAME?</v>
      </c>
      <c r="H778" s="64" t="e">
        <f ca="1">_xludf.IFNA(VLOOKUP($A778,'Data Sheet'!$A:Q,18,FALSE),"NA")</f>
        <v>#NAME?</v>
      </c>
      <c r="I778" s="63" t="e">
        <f ca="1">_xludf.IFNA(VLOOKUP($A778,'Data Sheet'!$A:T,19,FALSE),"NA")</f>
        <v>#NAME?</v>
      </c>
      <c r="J778" s="64" t="e">
        <f ca="1">_xludf.IFNA(VLOOKUP($A778,'Data Sheet'!$A:T,20,FALSE),"NA")</f>
        <v>#NAME?</v>
      </c>
    </row>
    <row r="779" spans="2:10" ht="15.75" customHeight="1" x14ac:dyDescent="0.15">
      <c r="B779" s="60" t="e">
        <f ca="1">_xludf.IFNA(VLOOKUP($A779,'Data Sheet'!$A:B,2,FALSE),"NA")</f>
        <v>#NAME?</v>
      </c>
      <c r="C779" s="61" t="e">
        <f ca="1">_xludf.IFNA(VLOOKUP($A779,'Data Sheet'!$A:U,3,FALSE),"NA")</f>
        <v>#NAME?</v>
      </c>
      <c r="D779" s="61" t="e">
        <f ca="1">_xludf.IFNA(VLOOKUP($A779,'Data Sheet'!$A:C,4,FALSE),"NA")</f>
        <v>#NAME?</v>
      </c>
      <c r="E779" s="61" t="e">
        <f ca="1">_xludf.IFNA(VLOOKUP($A779,'Data Sheet'!$A:D,5,FALSE),"NA")</f>
        <v>#NAME?</v>
      </c>
      <c r="F779" s="73" t="e">
        <f ca="1">_xludf.IFNA(VLOOKUP($A779,'Data Sheet'!$A:E,6,FALSE),"NA")</f>
        <v>#NAME?</v>
      </c>
      <c r="G779" s="63" t="e">
        <f ca="1">_xludf.IFNA(VLOOKUP($A779,'Data Sheet'!$A:F,7,FALSE),"NA")</f>
        <v>#NAME?</v>
      </c>
      <c r="H779" s="64" t="e">
        <f ca="1">_xludf.IFNA(VLOOKUP($A779,'Data Sheet'!$A:Q,18,FALSE),"NA")</f>
        <v>#NAME?</v>
      </c>
      <c r="I779" s="63" t="e">
        <f ca="1">_xludf.IFNA(VLOOKUP($A779,'Data Sheet'!$A:T,19,FALSE),"NA")</f>
        <v>#NAME?</v>
      </c>
      <c r="J779" s="64" t="e">
        <f ca="1">_xludf.IFNA(VLOOKUP($A779,'Data Sheet'!$A:T,20,FALSE),"NA")</f>
        <v>#NAME?</v>
      </c>
    </row>
    <row r="780" spans="2:10" ht="15.75" customHeight="1" x14ac:dyDescent="0.15">
      <c r="B780" s="60" t="e">
        <f ca="1">_xludf.IFNA(VLOOKUP($A780,'Data Sheet'!$A:B,2,FALSE),"NA")</f>
        <v>#NAME?</v>
      </c>
      <c r="C780" s="61" t="e">
        <f ca="1">_xludf.IFNA(VLOOKUP($A780,'Data Sheet'!$A:U,3,FALSE),"NA")</f>
        <v>#NAME?</v>
      </c>
      <c r="D780" s="61" t="e">
        <f ca="1">_xludf.IFNA(VLOOKUP($A780,'Data Sheet'!$A:C,4,FALSE),"NA")</f>
        <v>#NAME?</v>
      </c>
      <c r="E780" s="61" t="e">
        <f ca="1">_xludf.IFNA(VLOOKUP($A780,'Data Sheet'!$A:D,5,FALSE),"NA")</f>
        <v>#NAME?</v>
      </c>
      <c r="F780" s="73" t="e">
        <f ca="1">_xludf.IFNA(VLOOKUP($A780,'Data Sheet'!$A:E,6,FALSE),"NA")</f>
        <v>#NAME?</v>
      </c>
      <c r="G780" s="63" t="e">
        <f ca="1">_xludf.IFNA(VLOOKUP($A780,'Data Sheet'!$A:F,7,FALSE),"NA")</f>
        <v>#NAME?</v>
      </c>
      <c r="H780" s="64" t="e">
        <f ca="1">_xludf.IFNA(VLOOKUP($A780,'Data Sheet'!$A:Q,18,FALSE),"NA")</f>
        <v>#NAME?</v>
      </c>
      <c r="I780" s="63" t="e">
        <f ca="1">_xludf.IFNA(VLOOKUP($A780,'Data Sheet'!$A:T,19,FALSE),"NA")</f>
        <v>#NAME?</v>
      </c>
      <c r="J780" s="64" t="e">
        <f ca="1">_xludf.IFNA(VLOOKUP($A780,'Data Sheet'!$A:T,20,FALSE),"NA")</f>
        <v>#NAME?</v>
      </c>
    </row>
    <row r="781" spans="2:10" ht="15.75" customHeight="1" x14ac:dyDescent="0.15">
      <c r="B781" s="60" t="e">
        <f ca="1">_xludf.IFNA(VLOOKUP($A781,'Data Sheet'!$A:B,2,FALSE),"NA")</f>
        <v>#NAME?</v>
      </c>
      <c r="C781" s="61" t="e">
        <f ca="1">_xludf.IFNA(VLOOKUP($A781,'Data Sheet'!$A:U,3,FALSE),"NA")</f>
        <v>#NAME?</v>
      </c>
      <c r="D781" s="61" t="e">
        <f ca="1">_xludf.IFNA(VLOOKUP($A781,'Data Sheet'!$A:C,4,FALSE),"NA")</f>
        <v>#NAME?</v>
      </c>
      <c r="E781" s="61" t="e">
        <f ca="1">_xludf.IFNA(VLOOKUP($A781,'Data Sheet'!$A:D,5,FALSE),"NA")</f>
        <v>#NAME?</v>
      </c>
      <c r="F781" s="73" t="e">
        <f ca="1">_xludf.IFNA(VLOOKUP($A781,'Data Sheet'!$A:E,6,FALSE),"NA")</f>
        <v>#NAME?</v>
      </c>
      <c r="G781" s="63" t="e">
        <f ca="1">_xludf.IFNA(VLOOKUP($A781,'Data Sheet'!$A:F,7,FALSE),"NA")</f>
        <v>#NAME?</v>
      </c>
      <c r="H781" s="64" t="e">
        <f ca="1">_xludf.IFNA(VLOOKUP($A781,'Data Sheet'!$A:Q,18,FALSE),"NA")</f>
        <v>#NAME?</v>
      </c>
      <c r="I781" s="63" t="e">
        <f ca="1">_xludf.IFNA(VLOOKUP($A781,'Data Sheet'!$A:T,19,FALSE),"NA")</f>
        <v>#NAME?</v>
      </c>
      <c r="J781" s="64" t="e">
        <f ca="1">_xludf.IFNA(VLOOKUP($A781,'Data Sheet'!$A:T,20,FALSE),"NA")</f>
        <v>#NAME?</v>
      </c>
    </row>
    <row r="782" spans="2:10" ht="15.75" customHeight="1" x14ac:dyDescent="0.15">
      <c r="B782" s="60" t="e">
        <f ca="1">_xludf.IFNA(VLOOKUP($A782,'Data Sheet'!$A:B,2,FALSE),"NA")</f>
        <v>#NAME?</v>
      </c>
      <c r="C782" s="61" t="e">
        <f ca="1">_xludf.IFNA(VLOOKUP($A782,'Data Sheet'!$A:U,3,FALSE),"NA")</f>
        <v>#NAME?</v>
      </c>
      <c r="D782" s="61" t="e">
        <f ca="1">_xludf.IFNA(VLOOKUP($A782,'Data Sheet'!$A:C,4,FALSE),"NA")</f>
        <v>#NAME?</v>
      </c>
      <c r="E782" s="61" t="e">
        <f ca="1">_xludf.IFNA(VLOOKUP($A782,'Data Sheet'!$A:D,5,FALSE),"NA")</f>
        <v>#NAME?</v>
      </c>
      <c r="F782" s="73" t="e">
        <f ca="1">_xludf.IFNA(VLOOKUP($A782,'Data Sheet'!$A:E,6,FALSE),"NA")</f>
        <v>#NAME?</v>
      </c>
      <c r="G782" s="63" t="e">
        <f ca="1">_xludf.IFNA(VLOOKUP($A782,'Data Sheet'!$A:F,7,FALSE),"NA")</f>
        <v>#NAME?</v>
      </c>
      <c r="H782" s="64" t="e">
        <f ca="1">_xludf.IFNA(VLOOKUP($A782,'Data Sheet'!$A:Q,18,FALSE),"NA")</f>
        <v>#NAME?</v>
      </c>
      <c r="I782" s="63" t="e">
        <f ca="1">_xludf.IFNA(VLOOKUP($A782,'Data Sheet'!$A:T,19,FALSE),"NA")</f>
        <v>#NAME?</v>
      </c>
      <c r="J782" s="64" t="e">
        <f ca="1">_xludf.IFNA(VLOOKUP($A782,'Data Sheet'!$A:T,20,FALSE),"NA")</f>
        <v>#NAME?</v>
      </c>
    </row>
    <row r="783" spans="2:10" ht="15.75" customHeight="1" x14ac:dyDescent="0.15">
      <c r="B783" s="60" t="e">
        <f ca="1">_xludf.IFNA(VLOOKUP($A783,'Data Sheet'!$A:B,2,FALSE),"NA")</f>
        <v>#NAME?</v>
      </c>
      <c r="C783" s="61" t="e">
        <f ca="1">_xludf.IFNA(VLOOKUP($A783,'Data Sheet'!$A:U,3,FALSE),"NA")</f>
        <v>#NAME?</v>
      </c>
      <c r="D783" s="61" t="e">
        <f ca="1">_xludf.IFNA(VLOOKUP($A783,'Data Sheet'!$A:C,4,FALSE),"NA")</f>
        <v>#NAME?</v>
      </c>
      <c r="E783" s="61" t="e">
        <f ca="1">_xludf.IFNA(VLOOKUP($A783,'Data Sheet'!$A:D,5,FALSE),"NA")</f>
        <v>#NAME?</v>
      </c>
      <c r="F783" s="73" t="e">
        <f ca="1">_xludf.IFNA(VLOOKUP($A783,'Data Sheet'!$A:E,6,FALSE),"NA")</f>
        <v>#NAME?</v>
      </c>
      <c r="G783" s="63" t="e">
        <f ca="1">_xludf.IFNA(VLOOKUP($A783,'Data Sheet'!$A:F,7,FALSE),"NA")</f>
        <v>#NAME?</v>
      </c>
      <c r="H783" s="64" t="e">
        <f ca="1">_xludf.IFNA(VLOOKUP($A783,'Data Sheet'!$A:Q,18,FALSE),"NA")</f>
        <v>#NAME?</v>
      </c>
      <c r="I783" s="63" t="e">
        <f ca="1">_xludf.IFNA(VLOOKUP($A783,'Data Sheet'!$A:T,19,FALSE),"NA")</f>
        <v>#NAME?</v>
      </c>
      <c r="J783" s="64" t="e">
        <f ca="1">_xludf.IFNA(VLOOKUP($A783,'Data Sheet'!$A:T,20,FALSE),"NA")</f>
        <v>#NAME?</v>
      </c>
    </row>
    <row r="784" spans="2:10" ht="15.75" customHeight="1" x14ac:dyDescent="0.15">
      <c r="B784" s="60" t="e">
        <f ca="1">_xludf.IFNA(VLOOKUP($A784,'Data Sheet'!$A:B,2,FALSE),"NA")</f>
        <v>#NAME?</v>
      </c>
      <c r="C784" s="61" t="e">
        <f ca="1">_xludf.IFNA(VLOOKUP($A784,'Data Sheet'!$A:U,3,FALSE),"NA")</f>
        <v>#NAME?</v>
      </c>
      <c r="D784" s="61" t="e">
        <f ca="1">_xludf.IFNA(VLOOKUP($A784,'Data Sheet'!$A:C,4,FALSE),"NA")</f>
        <v>#NAME?</v>
      </c>
      <c r="E784" s="61" t="e">
        <f ca="1">_xludf.IFNA(VLOOKUP($A784,'Data Sheet'!$A:D,5,FALSE),"NA")</f>
        <v>#NAME?</v>
      </c>
      <c r="F784" s="73" t="e">
        <f ca="1">_xludf.IFNA(VLOOKUP($A784,'Data Sheet'!$A:E,6,FALSE),"NA")</f>
        <v>#NAME?</v>
      </c>
      <c r="G784" s="63" t="e">
        <f ca="1">_xludf.IFNA(VLOOKUP($A784,'Data Sheet'!$A:F,7,FALSE),"NA")</f>
        <v>#NAME?</v>
      </c>
      <c r="H784" s="64" t="e">
        <f ca="1">_xludf.IFNA(VLOOKUP($A784,'Data Sheet'!$A:Q,18,FALSE),"NA")</f>
        <v>#NAME?</v>
      </c>
      <c r="I784" s="63" t="e">
        <f ca="1">_xludf.IFNA(VLOOKUP($A784,'Data Sheet'!$A:T,19,FALSE),"NA")</f>
        <v>#NAME?</v>
      </c>
      <c r="J784" s="64" t="e">
        <f ca="1">_xludf.IFNA(VLOOKUP($A784,'Data Sheet'!$A:T,20,FALSE),"NA")</f>
        <v>#NAME?</v>
      </c>
    </row>
    <row r="785" spans="2:10" ht="15.75" customHeight="1" x14ac:dyDescent="0.15">
      <c r="B785" s="60" t="e">
        <f ca="1">_xludf.IFNA(VLOOKUP($A785,'Data Sheet'!$A:B,2,FALSE),"NA")</f>
        <v>#NAME?</v>
      </c>
      <c r="C785" s="61" t="e">
        <f ca="1">_xludf.IFNA(VLOOKUP($A785,'Data Sheet'!$A:U,3,FALSE),"NA")</f>
        <v>#NAME?</v>
      </c>
      <c r="D785" s="61" t="e">
        <f ca="1">_xludf.IFNA(VLOOKUP($A785,'Data Sheet'!$A:C,4,FALSE),"NA")</f>
        <v>#NAME?</v>
      </c>
      <c r="E785" s="61" t="e">
        <f ca="1">_xludf.IFNA(VLOOKUP($A785,'Data Sheet'!$A:D,5,FALSE),"NA")</f>
        <v>#NAME?</v>
      </c>
      <c r="F785" s="73" t="e">
        <f ca="1">_xludf.IFNA(VLOOKUP($A785,'Data Sheet'!$A:E,6,FALSE),"NA")</f>
        <v>#NAME?</v>
      </c>
      <c r="G785" s="63" t="e">
        <f ca="1">_xludf.IFNA(VLOOKUP($A785,'Data Sheet'!$A:F,7,FALSE),"NA")</f>
        <v>#NAME?</v>
      </c>
      <c r="H785" s="64" t="e">
        <f ca="1">_xludf.IFNA(VLOOKUP($A785,'Data Sheet'!$A:Q,18,FALSE),"NA")</f>
        <v>#NAME?</v>
      </c>
      <c r="I785" s="63" t="e">
        <f ca="1">_xludf.IFNA(VLOOKUP($A785,'Data Sheet'!$A:T,19,FALSE),"NA")</f>
        <v>#NAME?</v>
      </c>
      <c r="J785" s="64" t="e">
        <f ca="1">_xludf.IFNA(VLOOKUP($A785,'Data Sheet'!$A:T,20,FALSE),"NA")</f>
        <v>#NAME?</v>
      </c>
    </row>
    <row r="786" spans="2:10" ht="15.75" customHeight="1" x14ac:dyDescent="0.15">
      <c r="B786" s="60" t="e">
        <f ca="1">_xludf.IFNA(VLOOKUP($A786,'Data Sheet'!$A:B,2,FALSE),"NA")</f>
        <v>#NAME?</v>
      </c>
      <c r="C786" s="61" t="e">
        <f ca="1">_xludf.IFNA(VLOOKUP($A786,'Data Sheet'!$A:U,3,FALSE),"NA")</f>
        <v>#NAME?</v>
      </c>
      <c r="D786" s="61" t="e">
        <f ca="1">_xludf.IFNA(VLOOKUP($A786,'Data Sheet'!$A:C,4,FALSE),"NA")</f>
        <v>#NAME?</v>
      </c>
      <c r="E786" s="61" t="e">
        <f ca="1">_xludf.IFNA(VLOOKUP($A786,'Data Sheet'!$A:D,5,FALSE),"NA")</f>
        <v>#NAME?</v>
      </c>
      <c r="F786" s="73" t="e">
        <f ca="1">_xludf.IFNA(VLOOKUP($A786,'Data Sheet'!$A:E,6,FALSE),"NA")</f>
        <v>#NAME?</v>
      </c>
      <c r="G786" s="63" t="e">
        <f ca="1">_xludf.IFNA(VLOOKUP($A786,'Data Sheet'!$A:F,7,FALSE),"NA")</f>
        <v>#NAME?</v>
      </c>
      <c r="H786" s="64" t="e">
        <f ca="1">_xludf.IFNA(VLOOKUP($A786,'Data Sheet'!$A:Q,18,FALSE),"NA")</f>
        <v>#NAME?</v>
      </c>
      <c r="I786" s="63" t="e">
        <f ca="1">_xludf.IFNA(VLOOKUP($A786,'Data Sheet'!$A:T,19,FALSE),"NA")</f>
        <v>#NAME?</v>
      </c>
      <c r="J786" s="64" t="e">
        <f ca="1">_xludf.IFNA(VLOOKUP($A786,'Data Sheet'!$A:T,20,FALSE),"NA")</f>
        <v>#NAME?</v>
      </c>
    </row>
    <row r="787" spans="2:10" ht="15.75" customHeight="1" x14ac:dyDescent="0.15">
      <c r="B787" s="60" t="e">
        <f ca="1">_xludf.IFNA(VLOOKUP($A787,'Data Sheet'!$A:B,2,FALSE),"NA")</f>
        <v>#NAME?</v>
      </c>
      <c r="C787" s="61" t="e">
        <f ca="1">_xludf.IFNA(VLOOKUP($A787,'Data Sheet'!$A:U,3,FALSE),"NA")</f>
        <v>#NAME?</v>
      </c>
      <c r="D787" s="61" t="e">
        <f ca="1">_xludf.IFNA(VLOOKUP($A787,'Data Sheet'!$A:C,4,FALSE),"NA")</f>
        <v>#NAME?</v>
      </c>
      <c r="E787" s="61" t="e">
        <f ca="1">_xludf.IFNA(VLOOKUP($A787,'Data Sheet'!$A:D,5,FALSE),"NA")</f>
        <v>#NAME?</v>
      </c>
      <c r="F787" s="73" t="e">
        <f ca="1">_xludf.IFNA(VLOOKUP($A787,'Data Sheet'!$A:E,6,FALSE),"NA")</f>
        <v>#NAME?</v>
      </c>
      <c r="G787" s="63" t="e">
        <f ca="1">_xludf.IFNA(VLOOKUP($A787,'Data Sheet'!$A:F,7,FALSE),"NA")</f>
        <v>#NAME?</v>
      </c>
      <c r="H787" s="64" t="e">
        <f ca="1">_xludf.IFNA(VLOOKUP($A787,'Data Sheet'!$A:Q,18,FALSE),"NA")</f>
        <v>#NAME?</v>
      </c>
      <c r="I787" s="63" t="e">
        <f ca="1">_xludf.IFNA(VLOOKUP($A787,'Data Sheet'!$A:T,19,FALSE),"NA")</f>
        <v>#NAME?</v>
      </c>
      <c r="J787" s="64" t="e">
        <f ca="1">_xludf.IFNA(VLOOKUP($A787,'Data Sheet'!$A:T,20,FALSE),"NA")</f>
        <v>#NAME?</v>
      </c>
    </row>
    <row r="788" spans="2:10" ht="15.75" customHeight="1" x14ac:dyDescent="0.15">
      <c r="B788" s="60" t="e">
        <f ca="1">_xludf.IFNA(VLOOKUP($A788,'Data Sheet'!$A:B,2,FALSE),"NA")</f>
        <v>#NAME?</v>
      </c>
      <c r="C788" s="61" t="e">
        <f ca="1">_xludf.IFNA(VLOOKUP($A788,'Data Sheet'!$A:U,3,FALSE),"NA")</f>
        <v>#NAME?</v>
      </c>
      <c r="D788" s="61" t="e">
        <f ca="1">_xludf.IFNA(VLOOKUP($A788,'Data Sheet'!$A:C,4,FALSE),"NA")</f>
        <v>#NAME?</v>
      </c>
      <c r="E788" s="61" t="e">
        <f ca="1">_xludf.IFNA(VLOOKUP($A788,'Data Sheet'!$A:D,5,FALSE),"NA")</f>
        <v>#NAME?</v>
      </c>
      <c r="F788" s="73" t="e">
        <f ca="1">_xludf.IFNA(VLOOKUP($A788,'Data Sheet'!$A:E,6,FALSE),"NA")</f>
        <v>#NAME?</v>
      </c>
      <c r="G788" s="63" t="e">
        <f ca="1">_xludf.IFNA(VLOOKUP($A788,'Data Sheet'!$A:F,7,FALSE),"NA")</f>
        <v>#NAME?</v>
      </c>
      <c r="H788" s="64" t="e">
        <f ca="1">_xludf.IFNA(VLOOKUP($A788,'Data Sheet'!$A:Q,18,FALSE),"NA")</f>
        <v>#NAME?</v>
      </c>
      <c r="I788" s="63" t="e">
        <f ca="1">_xludf.IFNA(VLOOKUP($A788,'Data Sheet'!$A:T,19,FALSE),"NA")</f>
        <v>#NAME?</v>
      </c>
      <c r="J788" s="64" t="e">
        <f ca="1">_xludf.IFNA(VLOOKUP($A788,'Data Sheet'!$A:T,20,FALSE),"NA")</f>
        <v>#NAME?</v>
      </c>
    </row>
    <row r="789" spans="2:10" ht="15.75" customHeight="1" x14ac:dyDescent="0.15">
      <c r="B789" s="60" t="e">
        <f ca="1">_xludf.IFNA(VLOOKUP($A789,'Data Sheet'!$A:B,2,FALSE),"NA")</f>
        <v>#NAME?</v>
      </c>
      <c r="C789" s="61" t="e">
        <f ca="1">_xludf.IFNA(VLOOKUP($A789,'Data Sheet'!$A:U,3,FALSE),"NA")</f>
        <v>#NAME?</v>
      </c>
      <c r="D789" s="61" t="e">
        <f ca="1">_xludf.IFNA(VLOOKUP($A789,'Data Sheet'!$A:C,4,FALSE),"NA")</f>
        <v>#NAME?</v>
      </c>
      <c r="E789" s="61" t="e">
        <f ca="1">_xludf.IFNA(VLOOKUP($A789,'Data Sheet'!$A:D,5,FALSE),"NA")</f>
        <v>#NAME?</v>
      </c>
      <c r="F789" s="73" t="e">
        <f ca="1">_xludf.IFNA(VLOOKUP($A789,'Data Sheet'!$A:E,6,FALSE),"NA")</f>
        <v>#NAME?</v>
      </c>
      <c r="G789" s="63" t="e">
        <f ca="1">_xludf.IFNA(VLOOKUP($A789,'Data Sheet'!$A:F,7,FALSE),"NA")</f>
        <v>#NAME?</v>
      </c>
      <c r="H789" s="64" t="e">
        <f ca="1">_xludf.IFNA(VLOOKUP($A789,'Data Sheet'!$A:Q,18,FALSE),"NA")</f>
        <v>#NAME?</v>
      </c>
      <c r="I789" s="63" t="e">
        <f ca="1">_xludf.IFNA(VLOOKUP($A789,'Data Sheet'!$A:T,19,FALSE),"NA")</f>
        <v>#NAME?</v>
      </c>
      <c r="J789" s="64" t="e">
        <f ca="1">_xludf.IFNA(VLOOKUP($A789,'Data Sheet'!$A:T,20,FALSE),"NA")</f>
        <v>#NAME?</v>
      </c>
    </row>
    <row r="790" spans="2:10" ht="15.75" customHeight="1" x14ac:dyDescent="0.15">
      <c r="B790" s="60" t="e">
        <f ca="1">_xludf.IFNA(VLOOKUP($A790,'Data Sheet'!$A:B,2,FALSE),"NA")</f>
        <v>#NAME?</v>
      </c>
      <c r="C790" s="61" t="e">
        <f ca="1">_xludf.IFNA(VLOOKUP($A790,'Data Sheet'!$A:U,3,FALSE),"NA")</f>
        <v>#NAME?</v>
      </c>
      <c r="D790" s="61" t="e">
        <f ca="1">_xludf.IFNA(VLOOKUP($A790,'Data Sheet'!$A:C,4,FALSE),"NA")</f>
        <v>#NAME?</v>
      </c>
      <c r="E790" s="61" t="e">
        <f ca="1">_xludf.IFNA(VLOOKUP($A790,'Data Sheet'!$A:D,5,FALSE),"NA")</f>
        <v>#NAME?</v>
      </c>
      <c r="F790" s="73" t="e">
        <f ca="1">_xludf.IFNA(VLOOKUP($A790,'Data Sheet'!$A:E,6,FALSE),"NA")</f>
        <v>#NAME?</v>
      </c>
      <c r="G790" s="63" t="e">
        <f ca="1">_xludf.IFNA(VLOOKUP($A790,'Data Sheet'!$A:F,7,FALSE),"NA")</f>
        <v>#NAME?</v>
      </c>
      <c r="H790" s="64" t="e">
        <f ca="1">_xludf.IFNA(VLOOKUP($A790,'Data Sheet'!$A:Q,18,FALSE),"NA")</f>
        <v>#NAME?</v>
      </c>
      <c r="I790" s="63" t="e">
        <f ca="1">_xludf.IFNA(VLOOKUP($A790,'Data Sheet'!$A:T,19,FALSE),"NA")</f>
        <v>#NAME?</v>
      </c>
      <c r="J790" s="64" t="e">
        <f ca="1">_xludf.IFNA(VLOOKUP($A790,'Data Sheet'!$A:T,20,FALSE),"NA")</f>
        <v>#NAME?</v>
      </c>
    </row>
    <row r="791" spans="2:10" ht="15.75" customHeight="1" x14ac:dyDescent="0.15">
      <c r="B791" s="60" t="e">
        <f ca="1">_xludf.IFNA(VLOOKUP($A791,'Data Sheet'!$A:B,2,FALSE),"NA")</f>
        <v>#NAME?</v>
      </c>
      <c r="C791" s="61" t="e">
        <f ca="1">_xludf.IFNA(VLOOKUP($A791,'Data Sheet'!$A:U,3,FALSE),"NA")</f>
        <v>#NAME?</v>
      </c>
      <c r="D791" s="61" t="e">
        <f ca="1">_xludf.IFNA(VLOOKUP($A791,'Data Sheet'!$A:C,4,FALSE),"NA")</f>
        <v>#NAME?</v>
      </c>
      <c r="E791" s="61" t="e">
        <f ca="1">_xludf.IFNA(VLOOKUP($A791,'Data Sheet'!$A:D,5,FALSE),"NA")</f>
        <v>#NAME?</v>
      </c>
      <c r="F791" s="73" t="e">
        <f ca="1">_xludf.IFNA(VLOOKUP($A791,'Data Sheet'!$A:E,6,FALSE),"NA")</f>
        <v>#NAME?</v>
      </c>
      <c r="G791" s="63" t="e">
        <f ca="1">_xludf.IFNA(VLOOKUP($A791,'Data Sheet'!$A:F,7,FALSE),"NA")</f>
        <v>#NAME?</v>
      </c>
      <c r="H791" s="64" t="e">
        <f ca="1">_xludf.IFNA(VLOOKUP($A791,'Data Sheet'!$A:Q,18,FALSE),"NA")</f>
        <v>#NAME?</v>
      </c>
      <c r="I791" s="63" t="e">
        <f ca="1">_xludf.IFNA(VLOOKUP($A791,'Data Sheet'!$A:T,19,FALSE),"NA")</f>
        <v>#NAME?</v>
      </c>
      <c r="J791" s="64" t="e">
        <f ca="1">_xludf.IFNA(VLOOKUP($A791,'Data Sheet'!$A:T,20,FALSE),"NA")</f>
        <v>#NAME?</v>
      </c>
    </row>
    <row r="792" spans="2:10" ht="15.75" customHeight="1" x14ac:dyDescent="0.15">
      <c r="B792" s="60" t="e">
        <f ca="1">_xludf.IFNA(VLOOKUP($A792,'Data Sheet'!$A:B,2,FALSE),"NA")</f>
        <v>#NAME?</v>
      </c>
      <c r="C792" s="61" t="e">
        <f ca="1">_xludf.IFNA(VLOOKUP($A792,'Data Sheet'!$A:U,3,FALSE),"NA")</f>
        <v>#NAME?</v>
      </c>
      <c r="D792" s="61" t="e">
        <f ca="1">_xludf.IFNA(VLOOKUP($A792,'Data Sheet'!$A:C,4,FALSE),"NA")</f>
        <v>#NAME?</v>
      </c>
      <c r="E792" s="61" t="e">
        <f ca="1">_xludf.IFNA(VLOOKUP($A792,'Data Sheet'!$A:D,5,FALSE),"NA")</f>
        <v>#NAME?</v>
      </c>
      <c r="F792" s="73" t="e">
        <f ca="1">_xludf.IFNA(VLOOKUP($A792,'Data Sheet'!$A:E,6,FALSE),"NA")</f>
        <v>#NAME?</v>
      </c>
      <c r="G792" s="63" t="e">
        <f ca="1">_xludf.IFNA(VLOOKUP($A792,'Data Sheet'!$A:F,7,FALSE),"NA")</f>
        <v>#NAME?</v>
      </c>
      <c r="H792" s="64" t="e">
        <f ca="1">_xludf.IFNA(VLOOKUP($A792,'Data Sheet'!$A:Q,18,FALSE),"NA")</f>
        <v>#NAME?</v>
      </c>
      <c r="I792" s="63" t="e">
        <f ca="1">_xludf.IFNA(VLOOKUP($A792,'Data Sheet'!$A:T,19,FALSE),"NA")</f>
        <v>#NAME?</v>
      </c>
      <c r="J792" s="64" t="e">
        <f ca="1">_xludf.IFNA(VLOOKUP($A792,'Data Sheet'!$A:T,20,FALSE),"NA")</f>
        <v>#NAME?</v>
      </c>
    </row>
    <row r="793" spans="2:10" ht="15.75" customHeight="1" x14ac:dyDescent="0.15">
      <c r="B793" s="60" t="e">
        <f ca="1">_xludf.IFNA(VLOOKUP($A793,'Data Sheet'!$A:B,2,FALSE),"NA")</f>
        <v>#NAME?</v>
      </c>
      <c r="C793" s="61" t="e">
        <f ca="1">_xludf.IFNA(VLOOKUP($A793,'Data Sheet'!$A:U,3,FALSE),"NA")</f>
        <v>#NAME?</v>
      </c>
      <c r="D793" s="61" t="e">
        <f ca="1">_xludf.IFNA(VLOOKUP($A793,'Data Sheet'!$A:C,4,FALSE),"NA")</f>
        <v>#NAME?</v>
      </c>
      <c r="E793" s="61" t="e">
        <f ca="1">_xludf.IFNA(VLOOKUP($A793,'Data Sheet'!$A:D,5,FALSE),"NA")</f>
        <v>#NAME?</v>
      </c>
      <c r="F793" s="73" t="e">
        <f ca="1">_xludf.IFNA(VLOOKUP($A793,'Data Sheet'!$A:E,6,FALSE),"NA")</f>
        <v>#NAME?</v>
      </c>
      <c r="G793" s="63" t="e">
        <f ca="1">_xludf.IFNA(VLOOKUP($A793,'Data Sheet'!$A:F,7,FALSE),"NA")</f>
        <v>#NAME?</v>
      </c>
      <c r="H793" s="64" t="e">
        <f ca="1">_xludf.IFNA(VLOOKUP($A793,'Data Sheet'!$A:Q,18,FALSE),"NA")</f>
        <v>#NAME?</v>
      </c>
      <c r="I793" s="63" t="e">
        <f ca="1">_xludf.IFNA(VLOOKUP($A793,'Data Sheet'!$A:T,19,FALSE),"NA")</f>
        <v>#NAME?</v>
      </c>
      <c r="J793" s="64" t="e">
        <f ca="1">_xludf.IFNA(VLOOKUP($A793,'Data Sheet'!$A:T,20,FALSE),"NA")</f>
        <v>#NAME?</v>
      </c>
    </row>
    <row r="794" spans="2:10" ht="15.75" customHeight="1" x14ac:dyDescent="0.15">
      <c r="B794" s="60" t="e">
        <f ca="1">_xludf.IFNA(VLOOKUP($A794,'Data Sheet'!$A:B,2,FALSE),"NA")</f>
        <v>#NAME?</v>
      </c>
      <c r="C794" s="61" t="e">
        <f ca="1">_xludf.IFNA(VLOOKUP($A794,'Data Sheet'!$A:U,3,FALSE),"NA")</f>
        <v>#NAME?</v>
      </c>
      <c r="D794" s="61" t="e">
        <f ca="1">_xludf.IFNA(VLOOKUP($A794,'Data Sheet'!$A:C,4,FALSE),"NA")</f>
        <v>#NAME?</v>
      </c>
      <c r="E794" s="61" t="e">
        <f ca="1">_xludf.IFNA(VLOOKUP($A794,'Data Sheet'!$A:D,5,FALSE),"NA")</f>
        <v>#NAME?</v>
      </c>
      <c r="F794" s="73" t="e">
        <f ca="1">_xludf.IFNA(VLOOKUP($A794,'Data Sheet'!$A:E,6,FALSE),"NA")</f>
        <v>#NAME?</v>
      </c>
      <c r="G794" s="63" t="e">
        <f ca="1">_xludf.IFNA(VLOOKUP($A794,'Data Sheet'!$A:F,7,FALSE),"NA")</f>
        <v>#NAME?</v>
      </c>
      <c r="H794" s="64" t="e">
        <f ca="1">_xludf.IFNA(VLOOKUP($A794,'Data Sheet'!$A:Q,18,FALSE),"NA")</f>
        <v>#NAME?</v>
      </c>
      <c r="I794" s="63" t="e">
        <f ca="1">_xludf.IFNA(VLOOKUP($A794,'Data Sheet'!$A:T,19,FALSE),"NA")</f>
        <v>#NAME?</v>
      </c>
      <c r="J794" s="64" t="e">
        <f ca="1">_xludf.IFNA(VLOOKUP($A794,'Data Sheet'!$A:T,20,FALSE),"NA")</f>
        <v>#NAME?</v>
      </c>
    </row>
    <row r="795" spans="2:10" ht="15.75" customHeight="1" x14ac:dyDescent="0.15">
      <c r="B795" s="60" t="e">
        <f ca="1">_xludf.IFNA(VLOOKUP($A795,'Data Sheet'!$A:B,2,FALSE),"NA")</f>
        <v>#NAME?</v>
      </c>
      <c r="C795" s="61" t="e">
        <f ca="1">_xludf.IFNA(VLOOKUP($A795,'Data Sheet'!$A:U,3,FALSE),"NA")</f>
        <v>#NAME?</v>
      </c>
      <c r="D795" s="61" t="e">
        <f ca="1">_xludf.IFNA(VLOOKUP($A795,'Data Sheet'!$A:C,4,FALSE),"NA")</f>
        <v>#NAME?</v>
      </c>
      <c r="E795" s="61" t="e">
        <f ca="1">_xludf.IFNA(VLOOKUP($A795,'Data Sheet'!$A:D,5,FALSE),"NA")</f>
        <v>#NAME?</v>
      </c>
      <c r="F795" s="73" t="e">
        <f ca="1">_xludf.IFNA(VLOOKUP($A795,'Data Sheet'!$A:E,6,FALSE),"NA")</f>
        <v>#NAME?</v>
      </c>
      <c r="G795" s="63" t="e">
        <f ca="1">_xludf.IFNA(VLOOKUP($A795,'Data Sheet'!$A:F,7,FALSE),"NA")</f>
        <v>#NAME?</v>
      </c>
      <c r="H795" s="64" t="e">
        <f ca="1">_xludf.IFNA(VLOOKUP($A795,'Data Sheet'!$A:Q,18,FALSE),"NA")</f>
        <v>#NAME?</v>
      </c>
      <c r="I795" s="63" t="e">
        <f ca="1">_xludf.IFNA(VLOOKUP($A795,'Data Sheet'!$A:T,19,FALSE),"NA")</f>
        <v>#NAME?</v>
      </c>
      <c r="J795" s="64" t="e">
        <f ca="1">_xludf.IFNA(VLOOKUP($A795,'Data Sheet'!$A:T,20,FALSE),"NA")</f>
        <v>#NAME?</v>
      </c>
    </row>
    <row r="796" spans="2:10" ht="15.75" customHeight="1" x14ac:dyDescent="0.15">
      <c r="B796" s="60" t="e">
        <f ca="1">_xludf.IFNA(VLOOKUP($A796,'Data Sheet'!$A:B,2,FALSE),"NA")</f>
        <v>#NAME?</v>
      </c>
      <c r="C796" s="61" t="e">
        <f ca="1">_xludf.IFNA(VLOOKUP($A796,'Data Sheet'!$A:U,3,FALSE),"NA")</f>
        <v>#NAME?</v>
      </c>
      <c r="D796" s="61" t="e">
        <f ca="1">_xludf.IFNA(VLOOKUP($A796,'Data Sheet'!$A:C,4,FALSE),"NA")</f>
        <v>#NAME?</v>
      </c>
      <c r="E796" s="61" t="e">
        <f ca="1">_xludf.IFNA(VLOOKUP($A796,'Data Sheet'!$A:D,5,FALSE),"NA")</f>
        <v>#NAME?</v>
      </c>
      <c r="F796" s="73" t="e">
        <f ca="1">_xludf.IFNA(VLOOKUP($A796,'Data Sheet'!$A:E,6,FALSE),"NA")</f>
        <v>#NAME?</v>
      </c>
      <c r="G796" s="63" t="e">
        <f ca="1">_xludf.IFNA(VLOOKUP($A796,'Data Sheet'!$A:F,7,FALSE),"NA")</f>
        <v>#NAME?</v>
      </c>
      <c r="H796" s="64" t="e">
        <f ca="1">_xludf.IFNA(VLOOKUP($A796,'Data Sheet'!$A:Q,18,FALSE),"NA")</f>
        <v>#NAME?</v>
      </c>
      <c r="I796" s="63" t="e">
        <f ca="1">_xludf.IFNA(VLOOKUP($A796,'Data Sheet'!$A:T,19,FALSE),"NA")</f>
        <v>#NAME?</v>
      </c>
      <c r="J796" s="64" t="e">
        <f ca="1">_xludf.IFNA(VLOOKUP($A796,'Data Sheet'!$A:T,20,FALSE),"NA")</f>
        <v>#NAME?</v>
      </c>
    </row>
    <row r="797" spans="2:10" ht="15.75" customHeight="1" x14ac:dyDescent="0.15">
      <c r="B797" s="60" t="e">
        <f ca="1">_xludf.IFNA(VLOOKUP($A797,'Data Sheet'!$A:B,2,FALSE),"NA")</f>
        <v>#NAME?</v>
      </c>
      <c r="C797" s="61" t="e">
        <f ca="1">_xludf.IFNA(VLOOKUP($A797,'Data Sheet'!$A:U,3,FALSE),"NA")</f>
        <v>#NAME?</v>
      </c>
      <c r="D797" s="61" t="e">
        <f ca="1">_xludf.IFNA(VLOOKUP($A797,'Data Sheet'!$A:C,4,FALSE),"NA")</f>
        <v>#NAME?</v>
      </c>
      <c r="E797" s="61" t="e">
        <f ca="1">_xludf.IFNA(VLOOKUP($A797,'Data Sheet'!$A:D,5,FALSE),"NA")</f>
        <v>#NAME?</v>
      </c>
      <c r="F797" s="73" t="e">
        <f ca="1">_xludf.IFNA(VLOOKUP($A797,'Data Sheet'!$A:E,6,FALSE),"NA")</f>
        <v>#NAME?</v>
      </c>
      <c r="G797" s="63" t="e">
        <f ca="1">_xludf.IFNA(VLOOKUP($A797,'Data Sheet'!$A:F,7,FALSE),"NA")</f>
        <v>#NAME?</v>
      </c>
      <c r="H797" s="64" t="e">
        <f ca="1">_xludf.IFNA(VLOOKUP($A797,'Data Sheet'!$A:Q,18,FALSE),"NA")</f>
        <v>#NAME?</v>
      </c>
      <c r="I797" s="63" t="e">
        <f ca="1">_xludf.IFNA(VLOOKUP($A797,'Data Sheet'!$A:T,19,FALSE),"NA")</f>
        <v>#NAME?</v>
      </c>
      <c r="J797" s="64" t="e">
        <f ca="1">_xludf.IFNA(VLOOKUP($A797,'Data Sheet'!$A:T,20,FALSE),"NA")</f>
        <v>#NAME?</v>
      </c>
    </row>
    <row r="798" spans="2:10" ht="15.75" customHeight="1" x14ac:dyDescent="0.15">
      <c r="B798" s="60" t="e">
        <f ca="1">_xludf.IFNA(VLOOKUP($A798,'Data Sheet'!$A:B,2,FALSE),"NA")</f>
        <v>#NAME?</v>
      </c>
      <c r="C798" s="61" t="e">
        <f ca="1">_xludf.IFNA(VLOOKUP($A798,'Data Sheet'!$A:U,3,FALSE),"NA")</f>
        <v>#NAME?</v>
      </c>
      <c r="D798" s="61" t="e">
        <f ca="1">_xludf.IFNA(VLOOKUP($A798,'Data Sheet'!$A:C,4,FALSE),"NA")</f>
        <v>#NAME?</v>
      </c>
      <c r="E798" s="61" t="e">
        <f ca="1">_xludf.IFNA(VLOOKUP($A798,'Data Sheet'!$A:D,5,FALSE),"NA")</f>
        <v>#NAME?</v>
      </c>
      <c r="F798" s="73" t="e">
        <f ca="1">_xludf.IFNA(VLOOKUP($A798,'Data Sheet'!$A:E,6,FALSE),"NA")</f>
        <v>#NAME?</v>
      </c>
      <c r="G798" s="63" t="e">
        <f ca="1">_xludf.IFNA(VLOOKUP($A798,'Data Sheet'!$A:F,7,FALSE),"NA")</f>
        <v>#NAME?</v>
      </c>
      <c r="H798" s="64" t="e">
        <f ca="1">_xludf.IFNA(VLOOKUP($A798,'Data Sheet'!$A:Q,18,FALSE),"NA")</f>
        <v>#NAME?</v>
      </c>
      <c r="I798" s="63" t="e">
        <f ca="1">_xludf.IFNA(VLOOKUP($A798,'Data Sheet'!$A:T,19,FALSE),"NA")</f>
        <v>#NAME?</v>
      </c>
      <c r="J798" s="64" t="e">
        <f ca="1">_xludf.IFNA(VLOOKUP($A798,'Data Sheet'!$A:T,20,FALSE),"NA")</f>
        <v>#NAME?</v>
      </c>
    </row>
    <row r="799" spans="2:10" ht="15.75" customHeight="1" x14ac:dyDescent="0.15">
      <c r="B799" s="60" t="e">
        <f ca="1">_xludf.IFNA(VLOOKUP($A799,'Data Sheet'!$A:B,2,FALSE),"NA")</f>
        <v>#NAME?</v>
      </c>
      <c r="C799" s="61" t="e">
        <f ca="1">_xludf.IFNA(VLOOKUP($A799,'Data Sheet'!$A:U,3,FALSE),"NA")</f>
        <v>#NAME?</v>
      </c>
      <c r="D799" s="61" t="e">
        <f ca="1">_xludf.IFNA(VLOOKUP($A799,'Data Sheet'!$A:C,4,FALSE),"NA")</f>
        <v>#NAME?</v>
      </c>
      <c r="E799" s="61" t="e">
        <f ca="1">_xludf.IFNA(VLOOKUP($A799,'Data Sheet'!$A:D,5,FALSE),"NA")</f>
        <v>#NAME?</v>
      </c>
      <c r="F799" s="73" t="e">
        <f ca="1">_xludf.IFNA(VLOOKUP($A799,'Data Sheet'!$A:E,6,FALSE),"NA")</f>
        <v>#NAME?</v>
      </c>
      <c r="G799" s="63" t="e">
        <f ca="1">_xludf.IFNA(VLOOKUP($A799,'Data Sheet'!$A:F,7,FALSE),"NA")</f>
        <v>#NAME?</v>
      </c>
      <c r="H799" s="64" t="e">
        <f ca="1">_xludf.IFNA(VLOOKUP($A799,'Data Sheet'!$A:Q,18,FALSE),"NA")</f>
        <v>#NAME?</v>
      </c>
      <c r="I799" s="63" t="e">
        <f ca="1">_xludf.IFNA(VLOOKUP($A799,'Data Sheet'!$A:T,19,FALSE),"NA")</f>
        <v>#NAME?</v>
      </c>
      <c r="J799" s="64" t="e">
        <f ca="1">_xludf.IFNA(VLOOKUP($A799,'Data Sheet'!$A:T,20,FALSE),"NA")</f>
        <v>#NAME?</v>
      </c>
    </row>
    <row r="800" spans="2:10" ht="15.75" customHeight="1" x14ac:dyDescent="0.15">
      <c r="B800" s="60" t="e">
        <f ca="1">_xludf.IFNA(VLOOKUP($A800,'Data Sheet'!$A:B,2,FALSE),"NA")</f>
        <v>#NAME?</v>
      </c>
      <c r="C800" s="61" t="e">
        <f ca="1">_xludf.IFNA(VLOOKUP($A800,'Data Sheet'!$A:U,3,FALSE),"NA")</f>
        <v>#NAME?</v>
      </c>
      <c r="D800" s="61" t="e">
        <f ca="1">_xludf.IFNA(VLOOKUP($A800,'Data Sheet'!$A:C,4,FALSE),"NA")</f>
        <v>#NAME?</v>
      </c>
      <c r="E800" s="61" t="e">
        <f ca="1">_xludf.IFNA(VLOOKUP($A800,'Data Sheet'!$A:D,5,FALSE),"NA")</f>
        <v>#NAME?</v>
      </c>
      <c r="F800" s="73" t="e">
        <f ca="1">_xludf.IFNA(VLOOKUP($A800,'Data Sheet'!$A:E,6,FALSE),"NA")</f>
        <v>#NAME?</v>
      </c>
      <c r="G800" s="63" t="e">
        <f ca="1">_xludf.IFNA(VLOOKUP($A800,'Data Sheet'!$A:F,7,FALSE),"NA")</f>
        <v>#NAME?</v>
      </c>
      <c r="H800" s="64" t="e">
        <f ca="1">_xludf.IFNA(VLOOKUP($A800,'Data Sheet'!$A:Q,18,FALSE),"NA")</f>
        <v>#NAME?</v>
      </c>
      <c r="I800" s="63" t="e">
        <f ca="1">_xludf.IFNA(VLOOKUP($A800,'Data Sheet'!$A:T,19,FALSE),"NA")</f>
        <v>#NAME?</v>
      </c>
      <c r="J800" s="64" t="e">
        <f ca="1">_xludf.IFNA(VLOOKUP($A800,'Data Sheet'!$A:T,20,FALSE),"NA")</f>
        <v>#NAME?</v>
      </c>
    </row>
    <row r="801" spans="2:10" ht="15.75" customHeight="1" x14ac:dyDescent="0.15">
      <c r="B801" s="60" t="e">
        <f ca="1">_xludf.IFNA(VLOOKUP($A801,'Data Sheet'!$A:B,2,FALSE),"NA")</f>
        <v>#NAME?</v>
      </c>
      <c r="C801" s="61" t="e">
        <f ca="1">_xludf.IFNA(VLOOKUP($A801,'Data Sheet'!$A:U,3,FALSE),"NA")</f>
        <v>#NAME?</v>
      </c>
      <c r="D801" s="61" t="e">
        <f ca="1">_xludf.IFNA(VLOOKUP($A801,'Data Sheet'!$A:C,4,FALSE),"NA")</f>
        <v>#NAME?</v>
      </c>
      <c r="E801" s="61" t="e">
        <f ca="1">_xludf.IFNA(VLOOKUP($A801,'Data Sheet'!$A:D,5,FALSE),"NA")</f>
        <v>#NAME?</v>
      </c>
      <c r="F801" s="73" t="e">
        <f ca="1">_xludf.IFNA(VLOOKUP($A801,'Data Sheet'!$A:E,6,FALSE),"NA")</f>
        <v>#NAME?</v>
      </c>
      <c r="G801" s="63" t="e">
        <f ca="1">_xludf.IFNA(VLOOKUP($A801,'Data Sheet'!$A:F,7,FALSE),"NA")</f>
        <v>#NAME?</v>
      </c>
      <c r="H801" s="64" t="e">
        <f ca="1">_xludf.IFNA(VLOOKUP($A801,'Data Sheet'!$A:Q,18,FALSE),"NA")</f>
        <v>#NAME?</v>
      </c>
      <c r="I801" s="63" t="e">
        <f ca="1">_xludf.IFNA(VLOOKUP($A801,'Data Sheet'!$A:T,19,FALSE),"NA")</f>
        <v>#NAME?</v>
      </c>
      <c r="J801" s="64" t="e">
        <f ca="1">_xludf.IFNA(VLOOKUP($A801,'Data Sheet'!$A:T,20,FALSE),"NA")</f>
        <v>#NAME?</v>
      </c>
    </row>
    <row r="802" spans="2:10" ht="15.75" customHeight="1" x14ac:dyDescent="0.15">
      <c r="B802" s="60" t="e">
        <f ca="1">_xludf.IFNA(VLOOKUP($A802,'Data Sheet'!$A:B,2,FALSE),"NA")</f>
        <v>#NAME?</v>
      </c>
      <c r="C802" s="61" t="e">
        <f ca="1">_xludf.IFNA(VLOOKUP($A802,'Data Sheet'!$A:U,3,FALSE),"NA")</f>
        <v>#NAME?</v>
      </c>
      <c r="D802" s="61" t="e">
        <f ca="1">_xludf.IFNA(VLOOKUP($A802,'Data Sheet'!$A:C,4,FALSE),"NA")</f>
        <v>#NAME?</v>
      </c>
      <c r="E802" s="61" t="e">
        <f ca="1">_xludf.IFNA(VLOOKUP($A802,'Data Sheet'!$A:D,5,FALSE),"NA")</f>
        <v>#NAME?</v>
      </c>
      <c r="F802" s="73" t="e">
        <f ca="1">_xludf.IFNA(VLOOKUP($A802,'Data Sheet'!$A:E,6,FALSE),"NA")</f>
        <v>#NAME?</v>
      </c>
      <c r="G802" s="63" t="e">
        <f ca="1">_xludf.IFNA(VLOOKUP($A802,'Data Sheet'!$A:F,7,FALSE),"NA")</f>
        <v>#NAME?</v>
      </c>
      <c r="H802" s="64" t="e">
        <f ca="1">_xludf.IFNA(VLOOKUP($A802,'Data Sheet'!$A:Q,18,FALSE),"NA")</f>
        <v>#NAME?</v>
      </c>
      <c r="I802" s="63" t="e">
        <f ca="1">_xludf.IFNA(VLOOKUP($A802,'Data Sheet'!$A:T,19,FALSE),"NA")</f>
        <v>#NAME?</v>
      </c>
      <c r="J802" s="64" t="e">
        <f ca="1">_xludf.IFNA(VLOOKUP($A802,'Data Sheet'!$A:T,20,FALSE),"NA")</f>
        <v>#NAME?</v>
      </c>
    </row>
    <row r="803" spans="2:10" ht="15.75" customHeight="1" x14ac:dyDescent="0.15">
      <c r="B803" s="60" t="e">
        <f ca="1">_xludf.IFNA(VLOOKUP($A803,'Data Sheet'!$A:B,2,FALSE),"NA")</f>
        <v>#NAME?</v>
      </c>
      <c r="C803" s="61" t="e">
        <f ca="1">_xludf.IFNA(VLOOKUP($A803,'Data Sheet'!$A:U,3,FALSE),"NA")</f>
        <v>#NAME?</v>
      </c>
      <c r="D803" s="61" t="e">
        <f ca="1">_xludf.IFNA(VLOOKUP($A803,'Data Sheet'!$A:C,4,FALSE),"NA")</f>
        <v>#NAME?</v>
      </c>
      <c r="E803" s="61" t="e">
        <f ca="1">_xludf.IFNA(VLOOKUP($A803,'Data Sheet'!$A:D,5,FALSE),"NA")</f>
        <v>#NAME?</v>
      </c>
      <c r="F803" s="73" t="e">
        <f ca="1">_xludf.IFNA(VLOOKUP($A803,'Data Sheet'!$A:E,6,FALSE),"NA")</f>
        <v>#NAME?</v>
      </c>
      <c r="G803" s="63" t="e">
        <f ca="1">_xludf.IFNA(VLOOKUP($A803,'Data Sheet'!$A:F,7,FALSE),"NA")</f>
        <v>#NAME?</v>
      </c>
      <c r="H803" s="64" t="e">
        <f ca="1">_xludf.IFNA(VLOOKUP($A803,'Data Sheet'!$A:Q,18,FALSE),"NA")</f>
        <v>#NAME?</v>
      </c>
      <c r="I803" s="63" t="e">
        <f ca="1">_xludf.IFNA(VLOOKUP($A803,'Data Sheet'!$A:T,19,FALSE),"NA")</f>
        <v>#NAME?</v>
      </c>
      <c r="J803" s="64" t="e">
        <f ca="1">_xludf.IFNA(VLOOKUP($A803,'Data Sheet'!$A:T,20,FALSE),"NA")</f>
        <v>#NAME?</v>
      </c>
    </row>
    <row r="804" spans="2:10" ht="15.75" customHeight="1" x14ac:dyDescent="0.15">
      <c r="B804" s="60" t="e">
        <f ca="1">_xludf.IFNA(VLOOKUP($A804,'Data Sheet'!$A:B,2,FALSE),"NA")</f>
        <v>#NAME?</v>
      </c>
      <c r="C804" s="61" t="e">
        <f ca="1">_xludf.IFNA(VLOOKUP($A804,'Data Sheet'!$A:U,3,FALSE),"NA")</f>
        <v>#NAME?</v>
      </c>
      <c r="D804" s="61" t="e">
        <f ca="1">_xludf.IFNA(VLOOKUP($A804,'Data Sheet'!$A:C,4,FALSE),"NA")</f>
        <v>#NAME?</v>
      </c>
      <c r="E804" s="61" t="e">
        <f ca="1">_xludf.IFNA(VLOOKUP($A804,'Data Sheet'!$A:D,5,FALSE),"NA")</f>
        <v>#NAME?</v>
      </c>
      <c r="F804" s="73" t="e">
        <f ca="1">_xludf.IFNA(VLOOKUP($A804,'Data Sheet'!$A:E,6,FALSE),"NA")</f>
        <v>#NAME?</v>
      </c>
      <c r="G804" s="63" t="e">
        <f ca="1">_xludf.IFNA(VLOOKUP($A804,'Data Sheet'!$A:F,7,FALSE),"NA")</f>
        <v>#NAME?</v>
      </c>
      <c r="H804" s="64" t="e">
        <f ca="1">_xludf.IFNA(VLOOKUP($A804,'Data Sheet'!$A:Q,18,FALSE),"NA")</f>
        <v>#NAME?</v>
      </c>
      <c r="I804" s="63" t="e">
        <f ca="1">_xludf.IFNA(VLOOKUP($A804,'Data Sheet'!$A:T,19,FALSE),"NA")</f>
        <v>#NAME?</v>
      </c>
      <c r="J804" s="64" t="e">
        <f ca="1">_xludf.IFNA(VLOOKUP($A804,'Data Sheet'!$A:T,20,FALSE),"NA")</f>
        <v>#NAME?</v>
      </c>
    </row>
    <row r="805" spans="2:10" ht="15.75" customHeight="1" x14ac:dyDescent="0.15">
      <c r="B805" s="60" t="e">
        <f ca="1">_xludf.IFNA(VLOOKUP($A805,'Data Sheet'!$A:B,2,FALSE),"NA")</f>
        <v>#NAME?</v>
      </c>
      <c r="C805" s="61" t="e">
        <f ca="1">_xludf.IFNA(VLOOKUP($A805,'Data Sheet'!$A:U,3,FALSE),"NA")</f>
        <v>#NAME?</v>
      </c>
      <c r="D805" s="61" t="e">
        <f ca="1">_xludf.IFNA(VLOOKUP($A805,'Data Sheet'!$A:C,4,FALSE),"NA")</f>
        <v>#NAME?</v>
      </c>
      <c r="E805" s="61" t="e">
        <f ca="1">_xludf.IFNA(VLOOKUP($A805,'Data Sheet'!$A:D,5,FALSE),"NA")</f>
        <v>#NAME?</v>
      </c>
      <c r="F805" s="73" t="e">
        <f ca="1">_xludf.IFNA(VLOOKUP($A805,'Data Sheet'!$A:E,6,FALSE),"NA")</f>
        <v>#NAME?</v>
      </c>
      <c r="G805" s="63" t="e">
        <f ca="1">_xludf.IFNA(VLOOKUP($A805,'Data Sheet'!$A:F,7,FALSE),"NA")</f>
        <v>#NAME?</v>
      </c>
      <c r="H805" s="64" t="e">
        <f ca="1">_xludf.IFNA(VLOOKUP($A805,'Data Sheet'!$A:Q,18,FALSE),"NA")</f>
        <v>#NAME?</v>
      </c>
      <c r="I805" s="63" t="e">
        <f ca="1">_xludf.IFNA(VLOOKUP($A805,'Data Sheet'!$A:T,19,FALSE),"NA")</f>
        <v>#NAME?</v>
      </c>
      <c r="J805" s="64" t="e">
        <f ca="1">_xludf.IFNA(VLOOKUP($A805,'Data Sheet'!$A:T,20,FALSE),"NA")</f>
        <v>#NAME?</v>
      </c>
    </row>
    <row r="806" spans="2:10" ht="15.75" customHeight="1" x14ac:dyDescent="0.15">
      <c r="B806" s="60" t="e">
        <f ca="1">_xludf.IFNA(VLOOKUP($A806,'Data Sheet'!$A:B,2,FALSE),"NA")</f>
        <v>#NAME?</v>
      </c>
      <c r="C806" s="61" t="e">
        <f ca="1">_xludf.IFNA(VLOOKUP($A806,'Data Sheet'!$A:U,3,FALSE),"NA")</f>
        <v>#NAME?</v>
      </c>
      <c r="D806" s="61" t="e">
        <f ca="1">_xludf.IFNA(VLOOKUP($A806,'Data Sheet'!$A:C,4,FALSE),"NA")</f>
        <v>#NAME?</v>
      </c>
      <c r="E806" s="61" t="e">
        <f ca="1">_xludf.IFNA(VLOOKUP($A806,'Data Sheet'!$A:D,5,FALSE),"NA")</f>
        <v>#NAME?</v>
      </c>
      <c r="F806" s="73" t="e">
        <f ca="1">_xludf.IFNA(VLOOKUP($A806,'Data Sheet'!$A:E,6,FALSE),"NA")</f>
        <v>#NAME?</v>
      </c>
      <c r="G806" s="63" t="e">
        <f ca="1">_xludf.IFNA(VLOOKUP($A806,'Data Sheet'!$A:F,7,FALSE),"NA")</f>
        <v>#NAME?</v>
      </c>
      <c r="H806" s="64" t="e">
        <f ca="1">_xludf.IFNA(VLOOKUP($A806,'Data Sheet'!$A:Q,18,FALSE),"NA")</f>
        <v>#NAME?</v>
      </c>
      <c r="I806" s="63" t="e">
        <f ca="1">_xludf.IFNA(VLOOKUP($A806,'Data Sheet'!$A:T,19,FALSE),"NA")</f>
        <v>#NAME?</v>
      </c>
      <c r="J806" s="64" t="e">
        <f ca="1">_xludf.IFNA(VLOOKUP($A806,'Data Sheet'!$A:T,20,FALSE),"NA")</f>
        <v>#NAME?</v>
      </c>
    </row>
    <row r="807" spans="2:10" ht="15.75" customHeight="1" x14ac:dyDescent="0.15">
      <c r="B807" s="60" t="e">
        <f ca="1">_xludf.IFNA(VLOOKUP($A807,'Data Sheet'!$A:B,2,FALSE),"NA")</f>
        <v>#NAME?</v>
      </c>
      <c r="C807" s="61" t="e">
        <f ca="1">_xludf.IFNA(VLOOKUP($A807,'Data Sheet'!$A:U,3,FALSE),"NA")</f>
        <v>#NAME?</v>
      </c>
      <c r="D807" s="61" t="e">
        <f ca="1">_xludf.IFNA(VLOOKUP($A807,'Data Sheet'!$A:C,4,FALSE),"NA")</f>
        <v>#NAME?</v>
      </c>
      <c r="E807" s="61" t="e">
        <f ca="1">_xludf.IFNA(VLOOKUP($A807,'Data Sheet'!$A:D,5,FALSE),"NA")</f>
        <v>#NAME?</v>
      </c>
      <c r="F807" s="73" t="e">
        <f ca="1">_xludf.IFNA(VLOOKUP($A807,'Data Sheet'!$A:E,6,FALSE),"NA")</f>
        <v>#NAME?</v>
      </c>
      <c r="G807" s="63" t="e">
        <f ca="1">_xludf.IFNA(VLOOKUP($A807,'Data Sheet'!$A:F,7,FALSE),"NA")</f>
        <v>#NAME?</v>
      </c>
      <c r="H807" s="64" t="e">
        <f ca="1">_xludf.IFNA(VLOOKUP($A807,'Data Sheet'!$A:Q,18,FALSE),"NA")</f>
        <v>#NAME?</v>
      </c>
      <c r="I807" s="63" t="e">
        <f ca="1">_xludf.IFNA(VLOOKUP($A807,'Data Sheet'!$A:T,19,FALSE),"NA")</f>
        <v>#NAME?</v>
      </c>
      <c r="J807" s="64" t="e">
        <f ca="1">_xludf.IFNA(VLOOKUP($A807,'Data Sheet'!$A:T,20,FALSE),"NA")</f>
        <v>#NAME?</v>
      </c>
    </row>
    <row r="808" spans="2:10" ht="15.75" customHeight="1" x14ac:dyDescent="0.15">
      <c r="B808" s="60" t="e">
        <f ca="1">_xludf.IFNA(VLOOKUP($A808,'Data Sheet'!$A:B,2,FALSE),"NA")</f>
        <v>#NAME?</v>
      </c>
      <c r="C808" s="61" t="e">
        <f ca="1">_xludf.IFNA(VLOOKUP($A808,'Data Sheet'!$A:U,3,FALSE),"NA")</f>
        <v>#NAME?</v>
      </c>
      <c r="D808" s="61" t="e">
        <f ca="1">_xludf.IFNA(VLOOKUP($A808,'Data Sheet'!$A:C,4,FALSE),"NA")</f>
        <v>#NAME?</v>
      </c>
      <c r="E808" s="61" t="e">
        <f ca="1">_xludf.IFNA(VLOOKUP($A808,'Data Sheet'!$A:D,5,FALSE),"NA")</f>
        <v>#NAME?</v>
      </c>
      <c r="F808" s="73" t="e">
        <f ca="1">_xludf.IFNA(VLOOKUP($A808,'Data Sheet'!$A:E,6,FALSE),"NA")</f>
        <v>#NAME?</v>
      </c>
      <c r="G808" s="63" t="e">
        <f ca="1">_xludf.IFNA(VLOOKUP($A808,'Data Sheet'!$A:F,7,FALSE),"NA")</f>
        <v>#NAME?</v>
      </c>
      <c r="H808" s="64" t="e">
        <f ca="1">_xludf.IFNA(VLOOKUP($A808,'Data Sheet'!$A:Q,18,FALSE),"NA")</f>
        <v>#NAME?</v>
      </c>
      <c r="I808" s="63" t="e">
        <f ca="1">_xludf.IFNA(VLOOKUP($A808,'Data Sheet'!$A:T,19,FALSE),"NA")</f>
        <v>#NAME?</v>
      </c>
      <c r="J808" s="64" t="e">
        <f ca="1">_xludf.IFNA(VLOOKUP($A808,'Data Sheet'!$A:T,20,FALSE),"NA")</f>
        <v>#NAME?</v>
      </c>
    </row>
    <row r="809" spans="2:10" ht="15.75" customHeight="1" x14ac:dyDescent="0.15">
      <c r="B809" s="60" t="e">
        <f ca="1">_xludf.IFNA(VLOOKUP($A809,'Data Sheet'!$A:B,2,FALSE),"NA")</f>
        <v>#NAME?</v>
      </c>
      <c r="C809" s="61" t="e">
        <f ca="1">_xludf.IFNA(VLOOKUP($A809,'Data Sheet'!$A:U,3,FALSE),"NA")</f>
        <v>#NAME?</v>
      </c>
      <c r="D809" s="61" t="e">
        <f ca="1">_xludf.IFNA(VLOOKUP($A809,'Data Sheet'!$A:C,4,FALSE),"NA")</f>
        <v>#NAME?</v>
      </c>
      <c r="E809" s="61" t="e">
        <f ca="1">_xludf.IFNA(VLOOKUP($A809,'Data Sheet'!$A:D,5,FALSE),"NA")</f>
        <v>#NAME?</v>
      </c>
      <c r="F809" s="73" t="e">
        <f ca="1">_xludf.IFNA(VLOOKUP($A809,'Data Sheet'!$A:E,6,FALSE),"NA")</f>
        <v>#NAME?</v>
      </c>
      <c r="G809" s="63" t="e">
        <f ca="1">_xludf.IFNA(VLOOKUP($A809,'Data Sheet'!$A:F,7,FALSE),"NA")</f>
        <v>#NAME?</v>
      </c>
      <c r="H809" s="64" t="e">
        <f ca="1">_xludf.IFNA(VLOOKUP($A809,'Data Sheet'!$A:Q,18,FALSE),"NA")</f>
        <v>#NAME?</v>
      </c>
      <c r="I809" s="63" t="e">
        <f ca="1">_xludf.IFNA(VLOOKUP($A809,'Data Sheet'!$A:T,19,FALSE),"NA")</f>
        <v>#NAME?</v>
      </c>
      <c r="J809" s="64" t="e">
        <f ca="1">_xludf.IFNA(VLOOKUP($A809,'Data Sheet'!$A:T,20,FALSE),"NA")</f>
        <v>#NAME?</v>
      </c>
    </row>
    <row r="810" spans="2:10" ht="15.75" customHeight="1" x14ac:dyDescent="0.15">
      <c r="B810" s="60" t="e">
        <f ca="1">_xludf.IFNA(VLOOKUP($A810,'Data Sheet'!$A:B,2,FALSE),"NA")</f>
        <v>#NAME?</v>
      </c>
      <c r="C810" s="61" t="e">
        <f ca="1">_xludf.IFNA(VLOOKUP($A810,'Data Sheet'!$A:U,3,FALSE),"NA")</f>
        <v>#NAME?</v>
      </c>
      <c r="D810" s="61" t="e">
        <f ca="1">_xludf.IFNA(VLOOKUP($A810,'Data Sheet'!$A:C,4,FALSE),"NA")</f>
        <v>#NAME?</v>
      </c>
      <c r="E810" s="61" t="e">
        <f ca="1">_xludf.IFNA(VLOOKUP($A810,'Data Sheet'!$A:D,5,FALSE),"NA")</f>
        <v>#NAME?</v>
      </c>
      <c r="F810" s="73" t="e">
        <f ca="1">_xludf.IFNA(VLOOKUP($A810,'Data Sheet'!$A:E,6,FALSE),"NA")</f>
        <v>#NAME?</v>
      </c>
      <c r="G810" s="63" t="e">
        <f ca="1">_xludf.IFNA(VLOOKUP($A810,'Data Sheet'!$A:F,7,FALSE),"NA")</f>
        <v>#NAME?</v>
      </c>
      <c r="H810" s="64" t="e">
        <f ca="1">_xludf.IFNA(VLOOKUP($A810,'Data Sheet'!$A:Q,18,FALSE),"NA")</f>
        <v>#NAME?</v>
      </c>
      <c r="I810" s="63" t="e">
        <f ca="1">_xludf.IFNA(VLOOKUP($A810,'Data Sheet'!$A:T,19,FALSE),"NA")</f>
        <v>#NAME?</v>
      </c>
      <c r="J810" s="64" t="e">
        <f ca="1">_xludf.IFNA(VLOOKUP($A810,'Data Sheet'!$A:T,20,FALSE),"NA")</f>
        <v>#NAME?</v>
      </c>
    </row>
    <row r="811" spans="2:10" ht="15.75" customHeight="1" x14ac:dyDescent="0.15">
      <c r="B811" s="60" t="e">
        <f ca="1">_xludf.IFNA(VLOOKUP($A811,'Data Sheet'!$A:B,2,FALSE),"NA")</f>
        <v>#NAME?</v>
      </c>
      <c r="C811" s="61" t="e">
        <f ca="1">_xludf.IFNA(VLOOKUP($A811,'Data Sheet'!$A:U,3,FALSE),"NA")</f>
        <v>#NAME?</v>
      </c>
      <c r="D811" s="61" t="e">
        <f ca="1">_xludf.IFNA(VLOOKUP($A811,'Data Sheet'!$A:C,4,FALSE),"NA")</f>
        <v>#NAME?</v>
      </c>
      <c r="E811" s="61" t="e">
        <f ca="1">_xludf.IFNA(VLOOKUP($A811,'Data Sheet'!$A:D,5,FALSE),"NA")</f>
        <v>#NAME?</v>
      </c>
      <c r="F811" s="73" t="e">
        <f ca="1">_xludf.IFNA(VLOOKUP($A811,'Data Sheet'!$A:E,6,FALSE),"NA")</f>
        <v>#NAME?</v>
      </c>
      <c r="G811" s="63" t="e">
        <f ca="1">_xludf.IFNA(VLOOKUP($A811,'Data Sheet'!$A:F,7,FALSE),"NA")</f>
        <v>#NAME?</v>
      </c>
      <c r="H811" s="64" t="e">
        <f ca="1">_xludf.IFNA(VLOOKUP($A811,'Data Sheet'!$A:Q,18,FALSE),"NA")</f>
        <v>#NAME?</v>
      </c>
      <c r="I811" s="63" t="e">
        <f ca="1">_xludf.IFNA(VLOOKUP($A811,'Data Sheet'!$A:T,19,FALSE),"NA")</f>
        <v>#NAME?</v>
      </c>
      <c r="J811" s="64" t="e">
        <f ca="1">_xludf.IFNA(VLOOKUP($A811,'Data Sheet'!$A:T,20,FALSE),"NA")</f>
        <v>#NAME?</v>
      </c>
    </row>
    <row r="812" spans="2:10" ht="15.75" customHeight="1" x14ac:dyDescent="0.15">
      <c r="B812" s="60" t="e">
        <f ca="1">_xludf.IFNA(VLOOKUP($A812,'Data Sheet'!$A:B,2,FALSE),"NA")</f>
        <v>#NAME?</v>
      </c>
      <c r="C812" s="61" t="e">
        <f ca="1">_xludf.IFNA(VLOOKUP($A812,'Data Sheet'!$A:U,3,FALSE),"NA")</f>
        <v>#NAME?</v>
      </c>
      <c r="D812" s="61" t="e">
        <f ca="1">_xludf.IFNA(VLOOKUP($A812,'Data Sheet'!$A:C,4,FALSE),"NA")</f>
        <v>#NAME?</v>
      </c>
      <c r="E812" s="61" t="e">
        <f ca="1">_xludf.IFNA(VLOOKUP($A812,'Data Sheet'!$A:D,5,FALSE),"NA")</f>
        <v>#NAME?</v>
      </c>
      <c r="F812" s="73" t="e">
        <f ca="1">_xludf.IFNA(VLOOKUP($A812,'Data Sheet'!$A:E,6,FALSE),"NA")</f>
        <v>#NAME?</v>
      </c>
      <c r="G812" s="63" t="e">
        <f ca="1">_xludf.IFNA(VLOOKUP($A812,'Data Sheet'!$A:F,7,FALSE),"NA")</f>
        <v>#NAME?</v>
      </c>
      <c r="H812" s="64" t="e">
        <f ca="1">_xludf.IFNA(VLOOKUP($A812,'Data Sheet'!$A:Q,18,FALSE),"NA")</f>
        <v>#NAME?</v>
      </c>
      <c r="I812" s="63" t="e">
        <f ca="1">_xludf.IFNA(VLOOKUP($A812,'Data Sheet'!$A:T,19,FALSE),"NA")</f>
        <v>#NAME?</v>
      </c>
      <c r="J812" s="64" t="e">
        <f ca="1">_xludf.IFNA(VLOOKUP($A812,'Data Sheet'!$A:T,20,FALSE),"NA")</f>
        <v>#NAME?</v>
      </c>
    </row>
    <row r="813" spans="2:10" ht="15.75" customHeight="1" x14ac:dyDescent="0.15">
      <c r="B813" s="60" t="e">
        <f ca="1">_xludf.IFNA(VLOOKUP($A813,'Data Sheet'!$A:B,2,FALSE),"NA")</f>
        <v>#NAME?</v>
      </c>
      <c r="C813" s="61" t="e">
        <f ca="1">_xludf.IFNA(VLOOKUP($A813,'Data Sheet'!$A:U,3,FALSE),"NA")</f>
        <v>#NAME?</v>
      </c>
      <c r="D813" s="61" t="e">
        <f ca="1">_xludf.IFNA(VLOOKUP($A813,'Data Sheet'!$A:C,4,FALSE),"NA")</f>
        <v>#NAME?</v>
      </c>
      <c r="E813" s="61" t="e">
        <f ca="1">_xludf.IFNA(VLOOKUP($A813,'Data Sheet'!$A:D,5,FALSE),"NA")</f>
        <v>#NAME?</v>
      </c>
      <c r="F813" s="73" t="e">
        <f ca="1">_xludf.IFNA(VLOOKUP($A813,'Data Sheet'!$A:E,6,FALSE),"NA")</f>
        <v>#NAME?</v>
      </c>
      <c r="G813" s="63" t="e">
        <f ca="1">_xludf.IFNA(VLOOKUP($A813,'Data Sheet'!$A:F,7,FALSE),"NA")</f>
        <v>#NAME?</v>
      </c>
      <c r="H813" s="64" t="e">
        <f ca="1">_xludf.IFNA(VLOOKUP($A813,'Data Sheet'!$A:Q,18,FALSE),"NA")</f>
        <v>#NAME?</v>
      </c>
      <c r="I813" s="63" t="e">
        <f ca="1">_xludf.IFNA(VLOOKUP($A813,'Data Sheet'!$A:T,19,FALSE),"NA")</f>
        <v>#NAME?</v>
      </c>
      <c r="J813" s="64" t="e">
        <f ca="1">_xludf.IFNA(VLOOKUP($A813,'Data Sheet'!$A:T,20,FALSE),"NA")</f>
        <v>#NAME?</v>
      </c>
    </row>
    <row r="814" spans="2:10" ht="15.75" customHeight="1" x14ac:dyDescent="0.15">
      <c r="B814" s="60" t="e">
        <f ca="1">_xludf.IFNA(VLOOKUP($A814,'Data Sheet'!$A:B,2,FALSE),"NA")</f>
        <v>#NAME?</v>
      </c>
      <c r="C814" s="61" t="e">
        <f ca="1">_xludf.IFNA(VLOOKUP($A814,'Data Sheet'!$A:U,3,FALSE),"NA")</f>
        <v>#NAME?</v>
      </c>
      <c r="D814" s="61" t="e">
        <f ca="1">_xludf.IFNA(VLOOKUP($A814,'Data Sheet'!$A:C,4,FALSE),"NA")</f>
        <v>#NAME?</v>
      </c>
      <c r="E814" s="61" t="e">
        <f ca="1">_xludf.IFNA(VLOOKUP($A814,'Data Sheet'!$A:D,5,FALSE),"NA")</f>
        <v>#NAME?</v>
      </c>
      <c r="F814" s="73" t="e">
        <f ca="1">_xludf.IFNA(VLOOKUP($A814,'Data Sheet'!$A:E,6,FALSE),"NA")</f>
        <v>#NAME?</v>
      </c>
      <c r="G814" s="63" t="e">
        <f ca="1">_xludf.IFNA(VLOOKUP($A814,'Data Sheet'!$A:F,7,FALSE),"NA")</f>
        <v>#NAME?</v>
      </c>
      <c r="H814" s="64" t="e">
        <f ca="1">_xludf.IFNA(VLOOKUP($A814,'Data Sheet'!$A:Q,18,FALSE),"NA")</f>
        <v>#NAME?</v>
      </c>
      <c r="I814" s="63" t="e">
        <f ca="1">_xludf.IFNA(VLOOKUP($A814,'Data Sheet'!$A:T,19,FALSE),"NA")</f>
        <v>#NAME?</v>
      </c>
      <c r="J814" s="64" t="e">
        <f ca="1">_xludf.IFNA(VLOOKUP($A814,'Data Sheet'!$A:T,20,FALSE),"NA")</f>
        <v>#NAME?</v>
      </c>
    </row>
    <row r="815" spans="2:10" ht="15.75" customHeight="1" x14ac:dyDescent="0.15">
      <c r="B815" s="60" t="e">
        <f ca="1">_xludf.IFNA(VLOOKUP($A815,'Data Sheet'!$A:B,2,FALSE),"NA")</f>
        <v>#NAME?</v>
      </c>
      <c r="C815" s="61" t="e">
        <f ca="1">_xludf.IFNA(VLOOKUP($A815,'Data Sheet'!$A:U,3,FALSE),"NA")</f>
        <v>#NAME?</v>
      </c>
      <c r="D815" s="61" t="e">
        <f ca="1">_xludf.IFNA(VLOOKUP($A815,'Data Sheet'!$A:C,4,FALSE),"NA")</f>
        <v>#NAME?</v>
      </c>
      <c r="E815" s="61" t="e">
        <f ca="1">_xludf.IFNA(VLOOKUP($A815,'Data Sheet'!$A:D,5,FALSE),"NA")</f>
        <v>#NAME?</v>
      </c>
      <c r="F815" s="73" t="e">
        <f ca="1">_xludf.IFNA(VLOOKUP($A815,'Data Sheet'!$A:E,6,FALSE),"NA")</f>
        <v>#NAME?</v>
      </c>
      <c r="G815" s="63" t="e">
        <f ca="1">_xludf.IFNA(VLOOKUP($A815,'Data Sheet'!$A:F,7,FALSE),"NA")</f>
        <v>#NAME?</v>
      </c>
      <c r="H815" s="64" t="e">
        <f ca="1">_xludf.IFNA(VLOOKUP($A815,'Data Sheet'!$A:Q,18,FALSE),"NA")</f>
        <v>#NAME?</v>
      </c>
      <c r="I815" s="63" t="e">
        <f ca="1">_xludf.IFNA(VLOOKUP($A815,'Data Sheet'!$A:T,19,FALSE),"NA")</f>
        <v>#NAME?</v>
      </c>
      <c r="J815" s="64" t="e">
        <f ca="1">_xludf.IFNA(VLOOKUP($A815,'Data Sheet'!$A:T,20,FALSE),"NA")</f>
        <v>#NAME?</v>
      </c>
    </row>
    <row r="816" spans="2:10" ht="15.75" customHeight="1" x14ac:dyDescent="0.15">
      <c r="B816" s="60" t="e">
        <f ca="1">_xludf.IFNA(VLOOKUP($A816,'Data Sheet'!$A:B,2,FALSE),"NA")</f>
        <v>#NAME?</v>
      </c>
      <c r="C816" s="61" t="e">
        <f ca="1">_xludf.IFNA(VLOOKUP($A816,'Data Sheet'!$A:U,3,FALSE),"NA")</f>
        <v>#NAME?</v>
      </c>
      <c r="D816" s="61" t="e">
        <f ca="1">_xludf.IFNA(VLOOKUP($A816,'Data Sheet'!$A:C,4,FALSE),"NA")</f>
        <v>#NAME?</v>
      </c>
      <c r="E816" s="61" t="e">
        <f ca="1">_xludf.IFNA(VLOOKUP($A816,'Data Sheet'!$A:D,5,FALSE),"NA")</f>
        <v>#NAME?</v>
      </c>
      <c r="F816" s="73" t="e">
        <f ca="1">_xludf.IFNA(VLOOKUP($A816,'Data Sheet'!$A:E,6,FALSE),"NA")</f>
        <v>#NAME?</v>
      </c>
      <c r="G816" s="63" t="e">
        <f ca="1">_xludf.IFNA(VLOOKUP($A816,'Data Sheet'!$A:F,7,FALSE),"NA")</f>
        <v>#NAME?</v>
      </c>
      <c r="H816" s="64" t="e">
        <f ca="1">_xludf.IFNA(VLOOKUP($A816,'Data Sheet'!$A:Q,18,FALSE),"NA")</f>
        <v>#NAME?</v>
      </c>
      <c r="I816" s="63" t="e">
        <f ca="1">_xludf.IFNA(VLOOKUP($A816,'Data Sheet'!$A:T,19,FALSE),"NA")</f>
        <v>#NAME?</v>
      </c>
      <c r="J816" s="64" t="e">
        <f ca="1">_xludf.IFNA(VLOOKUP($A816,'Data Sheet'!$A:T,20,FALSE),"NA")</f>
        <v>#NAME?</v>
      </c>
    </row>
    <row r="817" spans="2:10" ht="15.75" customHeight="1" x14ac:dyDescent="0.15">
      <c r="B817" s="60" t="e">
        <f ca="1">_xludf.IFNA(VLOOKUP($A817,'Data Sheet'!$A:B,2,FALSE),"NA")</f>
        <v>#NAME?</v>
      </c>
      <c r="C817" s="61" t="e">
        <f ca="1">_xludf.IFNA(VLOOKUP($A817,'Data Sheet'!$A:U,3,FALSE),"NA")</f>
        <v>#NAME?</v>
      </c>
      <c r="D817" s="61" t="e">
        <f ca="1">_xludf.IFNA(VLOOKUP($A817,'Data Sheet'!$A:C,4,FALSE),"NA")</f>
        <v>#NAME?</v>
      </c>
      <c r="E817" s="61" t="e">
        <f ca="1">_xludf.IFNA(VLOOKUP($A817,'Data Sheet'!$A:D,5,FALSE),"NA")</f>
        <v>#NAME?</v>
      </c>
      <c r="F817" s="73" t="e">
        <f ca="1">_xludf.IFNA(VLOOKUP($A817,'Data Sheet'!$A:E,6,FALSE),"NA")</f>
        <v>#NAME?</v>
      </c>
      <c r="G817" s="63" t="e">
        <f ca="1">_xludf.IFNA(VLOOKUP($A817,'Data Sheet'!$A:F,7,FALSE),"NA")</f>
        <v>#NAME?</v>
      </c>
      <c r="H817" s="64" t="e">
        <f ca="1">_xludf.IFNA(VLOOKUP($A817,'Data Sheet'!$A:Q,18,FALSE),"NA")</f>
        <v>#NAME?</v>
      </c>
      <c r="I817" s="63" t="e">
        <f ca="1">_xludf.IFNA(VLOOKUP($A817,'Data Sheet'!$A:T,19,FALSE),"NA")</f>
        <v>#NAME?</v>
      </c>
      <c r="J817" s="64" t="e">
        <f ca="1">_xludf.IFNA(VLOOKUP($A817,'Data Sheet'!$A:T,20,FALSE),"NA")</f>
        <v>#NAME?</v>
      </c>
    </row>
    <row r="818" spans="2:10" ht="15.75" customHeight="1" x14ac:dyDescent="0.15">
      <c r="B818" s="60" t="e">
        <f ca="1">_xludf.IFNA(VLOOKUP($A818,'Data Sheet'!$A:B,2,FALSE),"NA")</f>
        <v>#NAME?</v>
      </c>
      <c r="C818" s="61" t="e">
        <f ca="1">_xludf.IFNA(VLOOKUP($A818,'Data Sheet'!$A:U,3,FALSE),"NA")</f>
        <v>#NAME?</v>
      </c>
      <c r="D818" s="61" t="e">
        <f ca="1">_xludf.IFNA(VLOOKUP($A818,'Data Sheet'!$A:C,4,FALSE),"NA")</f>
        <v>#NAME?</v>
      </c>
      <c r="E818" s="61" t="e">
        <f ca="1">_xludf.IFNA(VLOOKUP($A818,'Data Sheet'!$A:D,5,FALSE),"NA")</f>
        <v>#NAME?</v>
      </c>
      <c r="F818" s="73" t="e">
        <f ca="1">_xludf.IFNA(VLOOKUP($A818,'Data Sheet'!$A:E,6,FALSE),"NA")</f>
        <v>#NAME?</v>
      </c>
      <c r="G818" s="63" t="e">
        <f ca="1">_xludf.IFNA(VLOOKUP($A818,'Data Sheet'!$A:F,7,FALSE),"NA")</f>
        <v>#NAME?</v>
      </c>
      <c r="H818" s="64" t="e">
        <f ca="1">_xludf.IFNA(VLOOKUP($A818,'Data Sheet'!$A:Q,18,FALSE),"NA")</f>
        <v>#NAME?</v>
      </c>
      <c r="I818" s="63" t="e">
        <f ca="1">_xludf.IFNA(VLOOKUP($A818,'Data Sheet'!$A:T,19,FALSE),"NA")</f>
        <v>#NAME?</v>
      </c>
      <c r="J818" s="64" t="e">
        <f ca="1">_xludf.IFNA(VLOOKUP($A818,'Data Sheet'!$A:T,20,FALSE),"NA")</f>
        <v>#NAME?</v>
      </c>
    </row>
    <row r="819" spans="2:10" ht="15.75" customHeight="1" x14ac:dyDescent="0.15">
      <c r="B819" s="60" t="e">
        <f ca="1">_xludf.IFNA(VLOOKUP($A819,'Data Sheet'!$A:B,2,FALSE),"NA")</f>
        <v>#NAME?</v>
      </c>
      <c r="C819" s="61" t="e">
        <f ca="1">_xludf.IFNA(VLOOKUP($A819,'Data Sheet'!$A:U,3,FALSE),"NA")</f>
        <v>#NAME?</v>
      </c>
      <c r="D819" s="61" t="e">
        <f ca="1">_xludf.IFNA(VLOOKUP($A819,'Data Sheet'!$A:C,4,FALSE),"NA")</f>
        <v>#NAME?</v>
      </c>
      <c r="E819" s="61" t="e">
        <f ca="1">_xludf.IFNA(VLOOKUP($A819,'Data Sheet'!$A:D,5,FALSE),"NA")</f>
        <v>#NAME?</v>
      </c>
      <c r="F819" s="73" t="e">
        <f ca="1">_xludf.IFNA(VLOOKUP($A819,'Data Sheet'!$A:E,6,FALSE),"NA")</f>
        <v>#NAME?</v>
      </c>
      <c r="G819" s="63" t="e">
        <f ca="1">_xludf.IFNA(VLOOKUP($A819,'Data Sheet'!$A:F,7,FALSE),"NA")</f>
        <v>#NAME?</v>
      </c>
      <c r="H819" s="64" t="e">
        <f ca="1">_xludf.IFNA(VLOOKUP($A819,'Data Sheet'!$A:Q,18,FALSE),"NA")</f>
        <v>#NAME?</v>
      </c>
      <c r="I819" s="63" t="e">
        <f ca="1">_xludf.IFNA(VLOOKUP($A819,'Data Sheet'!$A:T,19,FALSE),"NA")</f>
        <v>#NAME?</v>
      </c>
      <c r="J819" s="64" t="e">
        <f ca="1">_xludf.IFNA(VLOOKUP($A819,'Data Sheet'!$A:T,20,FALSE),"NA")</f>
        <v>#NAME?</v>
      </c>
    </row>
    <row r="820" spans="2:10" ht="15.75" customHeight="1" x14ac:dyDescent="0.15">
      <c r="B820" s="60" t="e">
        <f ca="1">_xludf.IFNA(VLOOKUP($A820,'Data Sheet'!$A:B,2,FALSE),"NA")</f>
        <v>#NAME?</v>
      </c>
      <c r="C820" s="61" t="e">
        <f ca="1">_xludf.IFNA(VLOOKUP($A820,'Data Sheet'!$A:U,3,FALSE),"NA")</f>
        <v>#NAME?</v>
      </c>
      <c r="D820" s="61" t="e">
        <f ca="1">_xludf.IFNA(VLOOKUP($A820,'Data Sheet'!$A:C,4,FALSE),"NA")</f>
        <v>#NAME?</v>
      </c>
      <c r="E820" s="61" t="e">
        <f ca="1">_xludf.IFNA(VLOOKUP($A820,'Data Sheet'!$A:D,5,FALSE),"NA")</f>
        <v>#NAME?</v>
      </c>
      <c r="F820" s="73" t="e">
        <f ca="1">_xludf.IFNA(VLOOKUP($A820,'Data Sheet'!$A:E,6,FALSE),"NA")</f>
        <v>#NAME?</v>
      </c>
      <c r="G820" s="63" t="e">
        <f ca="1">_xludf.IFNA(VLOOKUP($A820,'Data Sheet'!$A:F,7,FALSE),"NA")</f>
        <v>#NAME?</v>
      </c>
      <c r="H820" s="64" t="e">
        <f ca="1">_xludf.IFNA(VLOOKUP($A820,'Data Sheet'!$A:Q,18,FALSE),"NA")</f>
        <v>#NAME?</v>
      </c>
      <c r="I820" s="63" t="e">
        <f ca="1">_xludf.IFNA(VLOOKUP($A820,'Data Sheet'!$A:T,19,FALSE),"NA")</f>
        <v>#NAME?</v>
      </c>
      <c r="J820" s="64" t="e">
        <f ca="1">_xludf.IFNA(VLOOKUP($A820,'Data Sheet'!$A:T,20,FALSE),"NA")</f>
        <v>#NAME?</v>
      </c>
    </row>
    <row r="821" spans="2:10" ht="15.75" customHeight="1" x14ac:dyDescent="0.15">
      <c r="B821" s="60" t="e">
        <f ca="1">_xludf.IFNA(VLOOKUP($A821,'Data Sheet'!$A:B,2,FALSE),"NA")</f>
        <v>#NAME?</v>
      </c>
      <c r="C821" s="61" t="e">
        <f ca="1">_xludf.IFNA(VLOOKUP($A821,'Data Sheet'!$A:U,3,FALSE),"NA")</f>
        <v>#NAME?</v>
      </c>
      <c r="D821" s="61" t="e">
        <f ca="1">_xludf.IFNA(VLOOKUP($A821,'Data Sheet'!$A:C,4,FALSE),"NA")</f>
        <v>#NAME?</v>
      </c>
      <c r="E821" s="61" t="e">
        <f ca="1">_xludf.IFNA(VLOOKUP($A821,'Data Sheet'!$A:D,5,FALSE),"NA")</f>
        <v>#NAME?</v>
      </c>
      <c r="F821" s="73" t="e">
        <f ca="1">_xludf.IFNA(VLOOKUP($A821,'Data Sheet'!$A:E,6,FALSE),"NA")</f>
        <v>#NAME?</v>
      </c>
      <c r="G821" s="63" t="e">
        <f ca="1">_xludf.IFNA(VLOOKUP($A821,'Data Sheet'!$A:F,7,FALSE),"NA")</f>
        <v>#NAME?</v>
      </c>
      <c r="H821" s="64" t="e">
        <f ca="1">_xludf.IFNA(VLOOKUP($A821,'Data Sheet'!$A:Q,18,FALSE),"NA")</f>
        <v>#NAME?</v>
      </c>
      <c r="I821" s="63" t="e">
        <f ca="1">_xludf.IFNA(VLOOKUP($A821,'Data Sheet'!$A:T,19,FALSE),"NA")</f>
        <v>#NAME?</v>
      </c>
      <c r="J821" s="64" t="e">
        <f ca="1">_xludf.IFNA(VLOOKUP($A821,'Data Sheet'!$A:T,20,FALSE),"NA")</f>
        <v>#NAME?</v>
      </c>
    </row>
    <row r="822" spans="2:10" ht="15.75" customHeight="1" x14ac:dyDescent="0.15">
      <c r="B822" s="60" t="e">
        <f ca="1">_xludf.IFNA(VLOOKUP($A822,'Data Sheet'!$A:B,2,FALSE),"NA")</f>
        <v>#NAME?</v>
      </c>
      <c r="C822" s="61" t="e">
        <f ca="1">_xludf.IFNA(VLOOKUP($A822,'Data Sheet'!$A:U,3,FALSE),"NA")</f>
        <v>#NAME?</v>
      </c>
      <c r="D822" s="61" t="e">
        <f ca="1">_xludf.IFNA(VLOOKUP($A822,'Data Sheet'!$A:C,4,FALSE),"NA")</f>
        <v>#NAME?</v>
      </c>
      <c r="E822" s="61" t="e">
        <f ca="1">_xludf.IFNA(VLOOKUP($A822,'Data Sheet'!$A:D,5,FALSE),"NA")</f>
        <v>#NAME?</v>
      </c>
      <c r="F822" s="73" t="e">
        <f ca="1">_xludf.IFNA(VLOOKUP($A822,'Data Sheet'!$A:E,6,FALSE),"NA")</f>
        <v>#NAME?</v>
      </c>
      <c r="G822" s="63" t="e">
        <f ca="1">_xludf.IFNA(VLOOKUP($A822,'Data Sheet'!$A:F,7,FALSE),"NA")</f>
        <v>#NAME?</v>
      </c>
      <c r="H822" s="64" t="e">
        <f ca="1">_xludf.IFNA(VLOOKUP($A822,'Data Sheet'!$A:Q,18,FALSE),"NA")</f>
        <v>#NAME?</v>
      </c>
      <c r="I822" s="63" t="e">
        <f ca="1">_xludf.IFNA(VLOOKUP($A822,'Data Sheet'!$A:T,19,FALSE),"NA")</f>
        <v>#NAME?</v>
      </c>
      <c r="J822" s="64" t="e">
        <f ca="1">_xludf.IFNA(VLOOKUP($A822,'Data Sheet'!$A:T,20,FALSE),"NA")</f>
        <v>#NAME?</v>
      </c>
    </row>
    <row r="823" spans="2:10" ht="15.75" customHeight="1" x14ac:dyDescent="0.15">
      <c r="B823" s="60" t="e">
        <f ca="1">_xludf.IFNA(VLOOKUP($A823,'Data Sheet'!$A:B,2,FALSE),"NA")</f>
        <v>#NAME?</v>
      </c>
      <c r="C823" s="61" t="e">
        <f ca="1">_xludf.IFNA(VLOOKUP($A823,'Data Sheet'!$A:U,3,FALSE),"NA")</f>
        <v>#NAME?</v>
      </c>
      <c r="D823" s="61" t="e">
        <f ca="1">_xludf.IFNA(VLOOKUP($A823,'Data Sheet'!$A:C,4,FALSE),"NA")</f>
        <v>#NAME?</v>
      </c>
      <c r="E823" s="61" t="e">
        <f ca="1">_xludf.IFNA(VLOOKUP($A823,'Data Sheet'!$A:D,5,FALSE),"NA")</f>
        <v>#NAME?</v>
      </c>
      <c r="F823" s="73" t="e">
        <f ca="1">_xludf.IFNA(VLOOKUP($A823,'Data Sheet'!$A:E,6,FALSE),"NA")</f>
        <v>#NAME?</v>
      </c>
      <c r="G823" s="63" t="e">
        <f ca="1">_xludf.IFNA(VLOOKUP($A823,'Data Sheet'!$A:F,7,FALSE),"NA")</f>
        <v>#NAME?</v>
      </c>
      <c r="H823" s="64" t="e">
        <f ca="1">_xludf.IFNA(VLOOKUP($A823,'Data Sheet'!$A:Q,18,FALSE),"NA")</f>
        <v>#NAME?</v>
      </c>
      <c r="I823" s="63" t="e">
        <f ca="1">_xludf.IFNA(VLOOKUP($A823,'Data Sheet'!$A:T,19,FALSE),"NA")</f>
        <v>#NAME?</v>
      </c>
      <c r="J823" s="64" t="e">
        <f ca="1">_xludf.IFNA(VLOOKUP($A823,'Data Sheet'!$A:T,20,FALSE),"NA")</f>
        <v>#NAME?</v>
      </c>
    </row>
    <row r="824" spans="2:10" ht="15.75" customHeight="1" x14ac:dyDescent="0.15">
      <c r="B824" s="60" t="e">
        <f ca="1">_xludf.IFNA(VLOOKUP($A824,'Data Sheet'!$A:B,2,FALSE),"NA")</f>
        <v>#NAME?</v>
      </c>
      <c r="C824" s="61" t="e">
        <f ca="1">_xludf.IFNA(VLOOKUP($A824,'Data Sheet'!$A:U,3,FALSE),"NA")</f>
        <v>#NAME?</v>
      </c>
      <c r="D824" s="61" t="e">
        <f ca="1">_xludf.IFNA(VLOOKUP($A824,'Data Sheet'!$A:C,4,FALSE),"NA")</f>
        <v>#NAME?</v>
      </c>
      <c r="E824" s="61" t="e">
        <f ca="1">_xludf.IFNA(VLOOKUP($A824,'Data Sheet'!$A:D,5,FALSE),"NA")</f>
        <v>#NAME?</v>
      </c>
      <c r="F824" s="73" t="e">
        <f ca="1">_xludf.IFNA(VLOOKUP($A824,'Data Sheet'!$A:E,6,FALSE),"NA")</f>
        <v>#NAME?</v>
      </c>
      <c r="G824" s="63" t="e">
        <f ca="1">_xludf.IFNA(VLOOKUP($A824,'Data Sheet'!$A:F,7,FALSE),"NA")</f>
        <v>#NAME?</v>
      </c>
      <c r="H824" s="64" t="e">
        <f ca="1">_xludf.IFNA(VLOOKUP($A824,'Data Sheet'!$A:Q,18,FALSE),"NA")</f>
        <v>#NAME?</v>
      </c>
      <c r="I824" s="63" t="e">
        <f ca="1">_xludf.IFNA(VLOOKUP($A824,'Data Sheet'!$A:T,19,FALSE),"NA")</f>
        <v>#NAME?</v>
      </c>
      <c r="J824" s="64" t="e">
        <f ca="1">_xludf.IFNA(VLOOKUP($A824,'Data Sheet'!$A:T,20,FALSE),"NA")</f>
        <v>#NAME?</v>
      </c>
    </row>
    <row r="825" spans="2:10" ht="15.75" customHeight="1" x14ac:dyDescent="0.15">
      <c r="B825" s="60" t="e">
        <f ca="1">_xludf.IFNA(VLOOKUP($A825,'Data Sheet'!$A:B,2,FALSE),"NA")</f>
        <v>#NAME?</v>
      </c>
      <c r="C825" s="61" t="e">
        <f ca="1">_xludf.IFNA(VLOOKUP($A825,'Data Sheet'!$A:U,3,FALSE),"NA")</f>
        <v>#NAME?</v>
      </c>
      <c r="D825" s="61" t="e">
        <f ca="1">_xludf.IFNA(VLOOKUP($A825,'Data Sheet'!$A:C,4,FALSE),"NA")</f>
        <v>#NAME?</v>
      </c>
      <c r="E825" s="61" t="e">
        <f ca="1">_xludf.IFNA(VLOOKUP($A825,'Data Sheet'!$A:D,5,FALSE),"NA")</f>
        <v>#NAME?</v>
      </c>
      <c r="F825" s="73" t="e">
        <f ca="1">_xludf.IFNA(VLOOKUP($A825,'Data Sheet'!$A:E,6,FALSE),"NA")</f>
        <v>#NAME?</v>
      </c>
      <c r="G825" s="63" t="e">
        <f ca="1">_xludf.IFNA(VLOOKUP($A825,'Data Sheet'!$A:F,7,FALSE),"NA")</f>
        <v>#NAME?</v>
      </c>
      <c r="H825" s="64" t="e">
        <f ca="1">_xludf.IFNA(VLOOKUP($A825,'Data Sheet'!$A:Q,18,FALSE),"NA")</f>
        <v>#NAME?</v>
      </c>
      <c r="I825" s="63" t="e">
        <f ca="1">_xludf.IFNA(VLOOKUP($A825,'Data Sheet'!$A:T,19,FALSE),"NA")</f>
        <v>#NAME?</v>
      </c>
      <c r="J825" s="64" t="e">
        <f ca="1">_xludf.IFNA(VLOOKUP($A825,'Data Sheet'!$A:T,20,FALSE),"NA")</f>
        <v>#NAME?</v>
      </c>
    </row>
    <row r="826" spans="2:10" ht="15.75" customHeight="1" x14ac:dyDescent="0.15">
      <c r="B826" s="60" t="e">
        <f ca="1">_xludf.IFNA(VLOOKUP($A826,'Data Sheet'!$A:B,2,FALSE),"NA")</f>
        <v>#NAME?</v>
      </c>
      <c r="C826" s="61" t="e">
        <f ca="1">_xludf.IFNA(VLOOKUP($A826,'Data Sheet'!$A:U,3,FALSE),"NA")</f>
        <v>#NAME?</v>
      </c>
      <c r="D826" s="61" t="e">
        <f ca="1">_xludf.IFNA(VLOOKUP($A826,'Data Sheet'!$A:C,4,FALSE),"NA")</f>
        <v>#NAME?</v>
      </c>
      <c r="E826" s="61" t="e">
        <f ca="1">_xludf.IFNA(VLOOKUP($A826,'Data Sheet'!$A:D,5,FALSE),"NA")</f>
        <v>#NAME?</v>
      </c>
      <c r="F826" s="73" t="e">
        <f ca="1">_xludf.IFNA(VLOOKUP($A826,'Data Sheet'!$A:E,6,FALSE),"NA")</f>
        <v>#NAME?</v>
      </c>
      <c r="G826" s="63" t="e">
        <f ca="1">_xludf.IFNA(VLOOKUP($A826,'Data Sheet'!$A:F,7,FALSE),"NA")</f>
        <v>#NAME?</v>
      </c>
      <c r="H826" s="64" t="e">
        <f ca="1">_xludf.IFNA(VLOOKUP($A826,'Data Sheet'!$A:Q,18,FALSE),"NA")</f>
        <v>#NAME?</v>
      </c>
      <c r="I826" s="63" t="e">
        <f ca="1">_xludf.IFNA(VLOOKUP($A826,'Data Sheet'!$A:T,19,FALSE),"NA")</f>
        <v>#NAME?</v>
      </c>
      <c r="J826" s="64" t="e">
        <f ca="1">_xludf.IFNA(VLOOKUP($A826,'Data Sheet'!$A:T,20,FALSE),"NA")</f>
        <v>#NAME?</v>
      </c>
    </row>
    <row r="827" spans="2:10" ht="15.75" customHeight="1" x14ac:dyDescent="0.15">
      <c r="B827" s="60" t="e">
        <f ca="1">_xludf.IFNA(VLOOKUP($A827,'Data Sheet'!$A:B,2,FALSE),"NA")</f>
        <v>#NAME?</v>
      </c>
      <c r="C827" s="61" t="e">
        <f ca="1">_xludf.IFNA(VLOOKUP($A827,'Data Sheet'!$A:U,3,FALSE),"NA")</f>
        <v>#NAME?</v>
      </c>
      <c r="D827" s="61" t="e">
        <f ca="1">_xludf.IFNA(VLOOKUP($A827,'Data Sheet'!$A:C,4,FALSE),"NA")</f>
        <v>#NAME?</v>
      </c>
      <c r="E827" s="61" t="e">
        <f ca="1">_xludf.IFNA(VLOOKUP($A827,'Data Sheet'!$A:D,5,FALSE),"NA")</f>
        <v>#NAME?</v>
      </c>
      <c r="F827" s="73" t="e">
        <f ca="1">_xludf.IFNA(VLOOKUP($A827,'Data Sheet'!$A:E,6,FALSE),"NA")</f>
        <v>#NAME?</v>
      </c>
      <c r="G827" s="63" t="e">
        <f ca="1">_xludf.IFNA(VLOOKUP($A827,'Data Sheet'!$A:F,7,FALSE),"NA")</f>
        <v>#NAME?</v>
      </c>
      <c r="H827" s="64" t="e">
        <f ca="1">_xludf.IFNA(VLOOKUP($A827,'Data Sheet'!$A:Q,18,FALSE),"NA")</f>
        <v>#NAME?</v>
      </c>
      <c r="I827" s="63" t="e">
        <f ca="1">_xludf.IFNA(VLOOKUP($A827,'Data Sheet'!$A:T,19,FALSE),"NA")</f>
        <v>#NAME?</v>
      </c>
      <c r="J827" s="64" t="e">
        <f ca="1">_xludf.IFNA(VLOOKUP($A827,'Data Sheet'!$A:T,20,FALSE),"NA")</f>
        <v>#NAME?</v>
      </c>
    </row>
    <row r="828" spans="2:10" ht="15.75" customHeight="1" x14ac:dyDescent="0.15">
      <c r="B828" s="60" t="e">
        <f ca="1">_xludf.IFNA(VLOOKUP($A828,'Data Sheet'!$A:B,2,FALSE),"NA")</f>
        <v>#NAME?</v>
      </c>
      <c r="C828" s="61" t="e">
        <f ca="1">_xludf.IFNA(VLOOKUP($A828,'Data Sheet'!$A:U,3,FALSE),"NA")</f>
        <v>#NAME?</v>
      </c>
      <c r="D828" s="61" t="e">
        <f ca="1">_xludf.IFNA(VLOOKUP($A828,'Data Sheet'!$A:C,4,FALSE),"NA")</f>
        <v>#NAME?</v>
      </c>
      <c r="E828" s="61" t="e">
        <f ca="1">_xludf.IFNA(VLOOKUP($A828,'Data Sheet'!$A:D,5,FALSE),"NA")</f>
        <v>#NAME?</v>
      </c>
      <c r="F828" s="73" t="e">
        <f ca="1">_xludf.IFNA(VLOOKUP($A828,'Data Sheet'!$A:E,6,FALSE),"NA")</f>
        <v>#NAME?</v>
      </c>
      <c r="G828" s="63" t="e">
        <f ca="1">_xludf.IFNA(VLOOKUP($A828,'Data Sheet'!$A:F,7,FALSE),"NA")</f>
        <v>#NAME?</v>
      </c>
      <c r="H828" s="64" t="e">
        <f ca="1">_xludf.IFNA(VLOOKUP($A828,'Data Sheet'!$A:Q,18,FALSE),"NA")</f>
        <v>#NAME?</v>
      </c>
      <c r="I828" s="63" t="e">
        <f ca="1">_xludf.IFNA(VLOOKUP($A828,'Data Sheet'!$A:T,19,FALSE),"NA")</f>
        <v>#NAME?</v>
      </c>
      <c r="J828" s="64" t="e">
        <f ca="1">_xludf.IFNA(VLOOKUP($A828,'Data Sheet'!$A:T,20,FALSE),"NA")</f>
        <v>#NAME?</v>
      </c>
    </row>
    <row r="829" spans="2:10" ht="15.75" customHeight="1" x14ac:dyDescent="0.15">
      <c r="B829" s="60" t="e">
        <f ca="1">_xludf.IFNA(VLOOKUP($A829,'Data Sheet'!$A:B,2,FALSE),"NA")</f>
        <v>#NAME?</v>
      </c>
      <c r="C829" s="61" t="e">
        <f ca="1">_xludf.IFNA(VLOOKUP($A829,'Data Sheet'!$A:U,3,FALSE),"NA")</f>
        <v>#NAME?</v>
      </c>
      <c r="D829" s="61" t="e">
        <f ca="1">_xludf.IFNA(VLOOKUP($A829,'Data Sheet'!$A:C,4,FALSE),"NA")</f>
        <v>#NAME?</v>
      </c>
      <c r="E829" s="61" t="e">
        <f ca="1">_xludf.IFNA(VLOOKUP($A829,'Data Sheet'!$A:D,5,FALSE),"NA")</f>
        <v>#NAME?</v>
      </c>
      <c r="F829" s="73" t="e">
        <f ca="1">_xludf.IFNA(VLOOKUP($A829,'Data Sheet'!$A:E,6,FALSE),"NA")</f>
        <v>#NAME?</v>
      </c>
      <c r="G829" s="63" t="e">
        <f ca="1">_xludf.IFNA(VLOOKUP($A829,'Data Sheet'!$A:F,7,FALSE),"NA")</f>
        <v>#NAME?</v>
      </c>
      <c r="H829" s="64" t="e">
        <f ca="1">_xludf.IFNA(VLOOKUP($A829,'Data Sheet'!$A:Q,18,FALSE),"NA")</f>
        <v>#NAME?</v>
      </c>
      <c r="I829" s="63" t="e">
        <f ca="1">_xludf.IFNA(VLOOKUP($A829,'Data Sheet'!$A:T,19,FALSE),"NA")</f>
        <v>#NAME?</v>
      </c>
      <c r="J829" s="64" t="e">
        <f ca="1">_xludf.IFNA(VLOOKUP($A829,'Data Sheet'!$A:T,20,FALSE),"NA")</f>
        <v>#NAME?</v>
      </c>
    </row>
    <row r="830" spans="2:10" ht="15.75" customHeight="1" x14ac:dyDescent="0.15">
      <c r="B830" s="60" t="e">
        <f ca="1">_xludf.IFNA(VLOOKUP($A830,'Data Sheet'!$A:B,2,FALSE),"NA")</f>
        <v>#NAME?</v>
      </c>
      <c r="C830" s="61" t="e">
        <f ca="1">_xludf.IFNA(VLOOKUP($A830,'Data Sheet'!$A:U,3,FALSE),"NA")</f>
        <v>#NAME?</v>
      </c>
      <c r="D830" s="61" t="e">
        <f ca="1">_xludf.IFNA(VLOOKUP($A830,'Data Sheet'!$A:C,4,FALSE),"NA")</f>
        <v>#NAME?</v>
      </c>
      <c r="E830" s="61" t="e">
        <f ca="1">_xludf.IFNA(VLOOKUP($A830,'Data Sheet'!$A:D,5,FALSE),"NA")</f>
        <v>#NAME?</v>
      </c>
      <c r="F830" s="73" t="e">
        <f ca="1">_xludf.IFNA(VLOOKUP($A830,'Data Sheet'!$A:E,6,FALSE),"NA")</f>
        <v>#NAME?</v>
      </c>
      <c r="G830" s="63" t="e">
        <f ca="1">_xludf.IFNA(VLOOKUP($A830,'Data Sheet'!$A:F,7,FALSE),"NA")</f>
        <v>#NAME?</v>
      </c>
      <c r="H830" s="64" t="e">
        <f ca="1">_xludf.IFNA(VLOOKUP($A830,'Data Sheet'!$A:Q,18,FALSE),"NA")</f>
        <v>#NAME?</v>
      </c>
      <c r="I830" s="63" t="e">
        <f ca="1">_xludf.IFNA(VLOOKUP($A830,'Data Sheet'!$A:T,19,FALSE),"NA")</f>
        <v>#NAME?</v>
      </c>
      <c r="J830" s="64" t="e">
        <f ca="1">_xludf.IFNA(VLOOKUP($A830,'Data Sheet'!$A:T,20,FALSE),"NA")</f>
        <v>#NAME?</v>
      </c>
    </row>
    <row r="831" spans="2:10" ht="15.75" customHeight="1" x14ac:dyDescent="0.15">
      <c r="B831" s="60" t="e">
        <f ca="1">_xludf.IFNA(VLOOKUP($A831,'Data Sheet'!$A:B,2,FALSE),"NA")</f>
        <v>#NAME?</v>
      </c>
      <c r="C831" s="61" t="e">
        <f ca="1">_xludf.IFNA(VLOOKUP($A831,'Data Sheet'!$A:U,3,FALSE),"NA")</f>
        <v>#NAME?</v>
      </c>
      <c r="D831" s="61" t="e">
        <f ca="1">_xludf.IFNA(VLOOKUP($A831,'Data Sheet'!$A:C,4,FALSE),"NA")</f>
        <v>#NAME?</v>
      </c>
      <c r="E831" s="61" t="e">
        <f ca="1">_xludf.IFNA(VLOOKUP($A831,'Data Sheet'!$A:D,5,FALSE),"NA")</f>
        <v>#NAME?</v>
      </c>
      <c r="F831" s="73" t="e">
        <f ca="1">_xludf.IFNA(VLOOKUP($A831,'Data Sheet'!$A:E,6,FALSE),"NA")</f>
        <v>#NAME?</v>
      </c>
      <c r="G831" s="63" t="e">
        <f ca="1">_xludf.IFNA(VLOOKUP($A831,'Data Sheet'!$A:F,7,FALSE),"NA")</f>
        <v>#NAME?</v>
      </c>
      <c r="H831" s="64" t="e">
        <f ca="1">_xludf.IFNA(VLOOKUP($A831,'Data Sheet'!$A:Q,18,FALSE),"NA")</f>
        <v>#NAME?</v>
      </c>
      <c r="I831" s="63" t="e">
        <f ca="1">_xludf.IFNA(VLOOKUP($A831,'Data Sheet'!$A:T,19,FALSE),"NA")</f>
        <v>#NAME?</v>
      </c>
      <c r="J831" s="64" t="e">
        <f ca="1">_xludf.IFNA(VLOOKUP($A831,'Data Sheet'!$A:T,20,FALSE),"NA")</f>
        <v>#NAME?</v>
      </c>
    </row>
    <row r="832" spans="2:10" ht="15.75" customHeight="1" x14ac:dyDescent="0.15">
      <c r="B832" s="60" t="e">
        <f ca="1">_xludf.IFNA(VLOOKUP($A832,'Data Sheet'!$A:B,2,FALSE),"NA")</f>
        <v>#NAME?</v>
      </c>
      <c r="C832" s="61" t="e">
        <f ca="1">_xludf.IFNA(VLOOKUP($A832,'Data Sheet'!$A:U,3,FALSE),"NA")</f>
        <v>#NAME?</v>
      </c>
      <c r="D832" s="61" t="e">
        <f ca="1">_xludf.IFNA(VLOOKUP($A832,'Data Sheet'!$A:C,4,FALSE),"NA")</f>
        <v>#NAME?</v>
      </c>
      <c r="E832" s="61" t="e">
        <f ca="1">_xludf.IFNA(VLOOKUP($A832,'Data Sheet'!$A:D,5,FALSE),"NA")</f>
        <v>#NAME?</v>
      </c>
      <c r="F832" s="73" t="e">
        <f ca="1">_xludf.IFNA(VLOOKUP($A832,'Data Sheet'!$A:E,6,FALSE),"NA")</f>
        <v>#NAME?</v>
      </c>
      <c r="G832" s="63" t="e">
        <f ca="1">_xludf.IFNA(VLOOKUP($A832,'Data Sheet'!$A:F,7,FALSE),"NA")</f>
        <v>#NAME?</v>
      </c>
      <c r="H832" s="64" t="e">
        <f ca="1">_xludf.IFNA(VLOOKUP($A832,'Data Sheet'!$A:Q,18,FALSE),"NA")</f>
        <v>#NAME?</v>
      </c>
      <c r="I832" s="63" t="e">
        <f ca="1">_xludf.IFNA(VLOOKUP($A832,'Data Sheet'!$A:T,19,FALSE),"NA")</f>
        <v>#NAME?</v>
      </c>
      <c r="J832" s="64" t="e">
        <f ca="1">_xludf.IFNA(VLOOKUP($A832,'Data Sheet'!$A:T,20,FALSE),"NA")</f>
        <v>#NAME?</v>
      </c>
    </row>
    <row r="833" spans="2:10" ht="15.75" customHeight="1" x14ac:dyDescent="0.15">
      <c r="B833" s="60" t="e">
        <f ca="1">_xludf.IFNA(VLOOKUP($A833,'Data Sheet'!$A:B,2,FALSE),"NA")</f>
        <v>#NAME?</v>
      </c>
      <c r="C833" s="61" t="e">
        <f ca="1">_xludf.IFNA(VLOOKUP($A833,'Data Sheet'!$A:U,3,FALSE),"NA")</f>
        <v>#NAME?</v>
      </c>
      <c r="D833" s="61" t="e">
        <f ca="1">_xludf.IFNA(VLOOKUP($A833,'Data Sheet'!$A:C,4,FALSE),"NA")</f>
        <v>#NAME?</v>
      </c>
      <c r="E833" s="61" t="e">
        <f ca="1">_xludf.IFNA(VLOOKUP($A833,'Data Sheet'!$A:D,5,FALSE),"NA")</f>
        <v>#NAME?</v>
      </c>
      <c r="F833" s="73" t="e">
        <f ca="1">_xludf.IFNA(VLOOKUP($A833,'Data Sheet'!$A:E,6,FALSE),"NA")</f>
        <v>#NAME?</v>
      </c>
      <c r="G833" s="63" t="e">
        <f ca="1">_xludf.IFNA(VLOOKUP($A833,'Data Sheet'!$A:F,7,FALSE),"NA")</f>
        <v>#NAME?</v>
      </c>
      <c r="H833" s="64" t="e">
        <f ca="1">_xludf.IFNA(VLOOKUP($A833,'Data Sheet'!$A:Q,18,FALSE),"NA")</f>
        <v>#NAME?</v>
      </c>
      <c r="I833" s="63" t="e">
        <f ca="1">_xludf.IFNA(VLOOKUP($A833,'Data Sheet'!$A:T,19,FALSE),"NA")</f>
        <v>#NAME?</v>
      </c>
      <c r="J833" s="64" t="e">
        <f ca="1">_xludf.IFNA(VLOOKUP($A833,'Data Sheet'!$A:T,20,FALSE),"NA")</f>
        <v>#NAME?</v>
      </c>
    </row>
    <row r="834" spans="2:10" ht="15.75" customHeight="1" x14ac:dyDescent="0.15">
      <c r="B834" s="60" t="e">
        <f ca="1">_xludf.IFNA(VLOOKUP($A834,'Data Sheet'!$A:B,2,FALSE),"NA")</f>
        <v>#NAME?</v>
      </c>
      <c r="C834" s="61" t="e">
        <f ca="1">_xludf.IFNA(VLOOKUP($A834,'Data Sheet'!$A:U,3,FALSE),"NA")</f>
        <v>#NAME?</v>
      </c>
      <c r="D834" s="61" t="e">
        <f ca="1">_xludf.IFNA(VLOOKUP($A834,'Data Sheet'!$A:C,4,FALSE),"NA")</f>
        <v>#NAME?</v>
      </c>
      <c r="E834" s="61" t="e">
        <f ca="1">_xludf.IFNA(VLOOKUP($A834,'Data Sheet'!$A:D,5,FALSE),"NA")</f>
        <v>#NAME?</v>
      </c>
      <c r="F834" s="73" t="e">
        <f ca="1">_xludf.IFNA(VLOOKUP($A834,'Data Sheet'!$A:E,6,FALSE),"NA")</f>
        <v>#NAME?</v>
      </c>
      <c r="G834" s="63" t="e">
        <f ca="1">_xludf.IFNA(VLOOKUP($A834,'Data Sheet'!$A:F,7,FALSE),"NA")</f>
        <v>#NAME?</v>
      </c>
      <c r="H834" s="64" t="e">
        <f ca="1">_xludf.IFNA(VLOOKUP($A834,'Data Sheet'!$A:Q,18,FALSE),"NA")</f>
        <v>#NAME?</v>
      </c>
      <c r="I834" s="63" t="e">
        <f ca="1">_xludf.IFNA(VLOOKUP($A834,'Data Sheet'!$A:T,19,FALSE),"NA")</f>
        <v>#NAME?</v>
      </c>
      <c r="J834" s="64" t="e">
        <f ca="1">_xludf.IFNA(VLOOKUP($A834,'Data Sheet'!$A:T,20,FALSE),"NA")</f>
        <v>#NAME?</v>
      </c>
    </row>
    <row r="835" spans="2:10" ht="15.75" customHeight="1" x14ac:dyDescent="0.15">
      <c r="B835" s="60" t="e">
        <f ca="1">_xludf.IFNA(VLOOKUP($A835,'Data Sheet'!$A:B,2,FALSE),"NA")</f>
        <v>#NAME?</v>
      </c>
      <c r="C835" s="61" t="e">
        <f ca="1">_xludf.IFNA(VLOOKUP($A835,'Data Sheet'!$A:U,3,FALSE),"NA")</f>
        <v>#NAME?</v>
      </c>
      <c r="D835" s="61" t="e">
        <f ca="1">_xludf.IFNA(VLOOKUP($A835,'Data Sheet'!$A:C,4,FALSE),"NA")</f>
        <v>#NAME?</v>
      </c>
      <c r="E835" s="61" t="e">
        <f ca="1">_xludf.IFNA(VLOOKUP($A835,'Data Sheet'!$A:D,5,FALSE),"NA")</f>
        <v>#NAME?</v>
      </c>
      <c r="F835" s="73" t="e">
        <f ca="1">_xludf.IFNA(VLOOKUP($A835,'Data Sheet'!$A:E,6,FALSE),"NA")</f>
        <v>#NAME?</v>
      </c>
      <c r="G835" s="63" t="e">
        <f ca="1">_xludf.IFNA(VLOOKUP($A835,'Data Sheet'!$A:F,7,FALSE),"NA")</f>
        <v>#NAME?</v>
      </c>
      <c r="H835" s="64" t="e">
        <f ca="1">_xludf.IFNA(VLOOKUP($A835,'Data Sheet'!$A:Q,18,FALSE),"NA")</f>
        <v>#NAME?</v>
      </c>
      <c r="I835" s="63" t="e">
        <f ca="1">_xludf.IFNA(VLOOKUP($A835,'Data Sheet'!$A:T,19,FALSE),"NA")</f>
        <v>#NAME?</v>
      </c>
      <c r="J835" s="64" t="e">
        <f ca="1">_xludf.IFNA(VLOOKUP($A835,'Data Sheet'!$A:T,20,FALSE),"NA")</f>
        <v>#NAME?</v>
      </c>
    </row>
    <row r="836" spans="2:10" ht="15.75" customHeight="1" x14ac:dyDescent="0.15">
      <c r="B836" s="60" t="e">
        <f ca="1">_xludf.IFNA(VLOOKUP($A836,'Data Sheet'!$A:B,2,FALSE),"NA")</f>
        <v>#NAME?</v>
      </c>
      <c r="C836" s="61" t="e">
        <f ca="1">_xludf.IFNA(VLOOKUP($A836,'Data Sheet'!$A:U,3,FALSE),"NA")</f>
        <v>#NAME?</v>
      </c>
      <c r="D836" s="61" t="e">
        <f ca="1">_xludf.IFNA(VLOOKUP($A836,'Data Sheet'!$A:C,4,FALSE),"NA")</f>
        <v>#NAME?</v>
      </c>
      <c r="E836" s="61" t="e">
        <f ca="1">_xludf.IFNA(VLOOKUP($A836,'Data Sheet'!$A:D,5,FALSE),"NA")</f>
        <v>#NAME?</v>
      </c>
      <c r="F836" s="73" t="e">
        <f ca="1">_xludf.IFNA(VLOOKUP($A836,'Data Sheet'!$A:E,6,FALSE),"NA")</f>
        <v>#NAME?</v>
      </c>
      <c r="G836" s="63" t="e">
        <f ca="1">_xludf.IFNA(VLOOKUP($A836,'Data Sheet'!$A:F,7,FALSE),"NA")</f>
        <v>#NAME?</v>
      </c>
      <c r="H836" s="64" t="e">
        <f ca="1">_xludf.IFNA(VLOOKUP($A836,'Data Sheet'!$A:Q,18,FALSE),"NA")</f>
        <v>#NAME?</v>
      </c>
      <c r="I836" s="63" t="e">
        <f ca="1">_xludf.IFNA(VLOOKUP($A836,'Data Sheet'!$A:T,19,FALSE),"NA")</f>
        <v>#NAME?</v>
      </c>
      <c r="J836" s="64" t="e">
        <f ca="1">_xludf.IFNA(VLOOKUP($A836,'Data Sheet'!$A:T,20,FALSE),"NA")</f>
        <v>#NAME?</v>
      </c>
    </row>
    <row r="837" spans="2:10" ht="15.75" customHeight="1" x14ac:dyDescent="0.15">
      <c r="B837" s="60" t="e">
        <f ca="1">_xludf.IFNA(VLOOKUP($A837,'Data Sheet'!$A:B,2,FALSE),"NA")</f>
        <v>#NAME?</v>
      </c>
      <c r="C837" s="61" t="e">
        <f ca="1">_xludf.IFNA(VLOOKUP($A837,'Data Sheet'!$A:U,3,FALSE),"NA")</f>
        <v>#NAME?</v>
      </c>
      <c r="D837" s="61" t="e">
        <f ca="1">_xludf.IFNA(VLOOKUP($A837,'Data Sheet'!$A:C,4,FALSE),"NA")</f>
        <v>#NAME?</v>
      </c>
      <c r="E837" s="61" t="e">
        <f ca="1">_xludf.IFNA(VLOOKUP($A837,'Data Sheet'!$A:D,5,FALSE),"NA")</f>
        <v>#NAME?</v>
      </c>
      <c r="F837" s="73" t="e">
        <f ca="1">_xludf.IFNA(VLOOKUP($A837,'Data Sheet'!$A:E,6,FALSE),"NA")</f>
        <v>#NAME?</v>
      </c>
      <c r="G837" s="63" t="e">
        <f ca="1">_xludf.IFNA(VLOOKUP($A837,'Data Sheet'!$A:F,7,FALSE),"NA")</f>
        <v>#NAME?</v>
      </c>
      <c r="H837" s="64" t="e">
        <f ca="1">_xludf.IFNA(VLOOKUP($A837,'Data Sheet'!$A:Q,18,FALSE),"NA")</f>
        <v>#NAME?</v>
      </c>
      <c r="I837" s="63" t="e">
        <f ca="1">_xludf.IFNA(VLOOKUP($A837,'Data Sheet'!$A:T,19,FALSE),"NA")</f>
        <v>#NAME?</v>
      </c>
      <c r="J837" s="64" t="e">
        <f ca="1">_xludf.IFNA(VLOOKUP($A837,'Data Sheet'!$A:T,20,FALSE),"NA")</f>
        <v>#NAME?</v>
      </c>
    </row>
    <row r="838" spans="2:10" ht="15.75" customHeight="1" x14ac:dyDescent="0.15">
      <c r="B838" s="60" t="e">
        <f ca="1">_xludf.IFNA(VLOOKUP($A838,'Data Sheet'!$A:B,2,FALSE),"NA")</f>
        <v>#NAME?</v>
      </c>
      <c r="C838" s="61" t="e">
        <f ca="1">_xludf.IFNA(VLOOKUP($A838,'Data Sheet'!$A:U,3,FALSE),"NA")</f>
        <v>#NAME?</v>
      </c>
      <c r="D838" s="61" t="e">
        <f ca="1">_xludf.IFNA(VLOOKUP($A838,'Data Sheet'!$A:C,4,FALSE),"NA")</f>
        <v>#NAME?</v>
      </c>
      <c r="E838" s="61" t="e">
        <f ca="1">_xludf.IFNA(VLOOKUP($A838,'Data Sheet'!$A:D,5,FALSE),"NA")</f>
        <v>#NAME?</v>
      </c>
      <c r="F838" s="73" t="e">
        <f ca="1">_xludf.IFNA(VLOOKUP($A838,'Data Sheet'!$A:E,6,FALSE),"NA")</f>
        <v>#NAME?</v>
      </c>
      <c r="G838" s="63" t="e">
        <f ca="1">_xludf.IFNA(VLOOKUP($A838,'Data Sheet'!$A:F,7,FALSE),"NA")</f>
        <v>#NAME?</v>
      </c>
      <c r="H838" s="64" t="e">
        <f ca="1">_xludf.IFNA(VLOOKUP($A838,'Data Sheet'!$A:Q,18,FALSE),"NA")</f>
        <v>#NAME?</v>
      </c>
      <c r="I838" s="63" t="e">
        <f ca="1">_xludf.IFNA(VLOOKUP($A838,'Data Sheet'!$A:T,19,FALSE),"NA")</f>
        <v>#NAME?</v>
      </c>
      <c r="J838" s="64" t="e">
        <f ca="1">_xludf.IFNA(VLOOKUP($A838,'Data Sheet'!$A:T,20,FALSE),"NA")</f>
        <v>#NAME?</v>
      </c>
    </row>
    <row r="839" spans="2:10" ht="15.75" customHeight="1" x14ac:dyDescent="0.15">
      <c r="B839" s="60" t="e">
        <f ca="1">_xludf.IFNA(VLOOKUP($A839,'Data Sheet'!$A:B,2,FALSE),"NA")</f>
        <v>#NAME?</v>
      </c>
      <c r="C839" s="61" t="e">
        <f ca="1">_xludf.IFNA(VLOOKUP($A839,'Data Sheet'!$A:U,3,FALSE),"NA")</f>
        <v>#NAME?</v>
      </c>
      <c r="D839" s="61" t="e">
        <f ca="1">_xludf.IFNA(VLOOKUP($A839,'Data Sheet'!$A:C,4,FALSE),"NA")</f>
        <v>#NAME?</v>
      </c>
      <c r="E839" s="61" t="e">
        <f ca="1">_xludf.IFNA(VLOOKUP($A839,'Data Sheet'!$A:D,5,FALSE),"NA")</f>
        <v>#NAME?</v>
      </c>
      <c r="F839" s="73" t="e">
        <f ca="1">_xludf.IFNA(VLOOKUP($A839,'Data Sheet'!$A:E,6,FALSE),"NA")</f>
        <v>#NAME?</v>
      </c>
      <c r="G839" s="63" t="e">
        <f ca="1">_xludf.IFNA(VLOOKUP($A839,'Data Sheet'!$A:F,7,FALSE),"NA")</f>
        <v>#NAME?</v>
      </c>
      <c r="H839" s="64" t="e">
        <f ca="1">_xludf.IFNA(VLOOKUP($A839,'Data Sheet'!$A:Q,18,FALSE),"NA")</f>
        <v>#NAME?</v>
      </c>
      <c r="I839" s="63" t="e">
        <f ca="1">_xludf.IFNA(VLOOKUP($A839,'Data Sheet'!$A:T,19,FALSE),"NA")</f>
        <v>#NAME?</v>
      </c>
      <c r="J839" s="64" t="e">
        <f ca="1">_xludf.IFNA(VLOOKUP($A839,'Data Sheet'!$A:T,20,FALSE),"NA")</f>
        <v>#NAME?</v>
      </c>
    </row>
    <row r="840" spans="2:10" ht="15.75" customHeight="1" x14ac:dyDescent="0.15">
      <c r="B840" s="60" t="e">
        <f ca="1">_xludf.IFNA(VLOOKUP($A840,'Data Sheet'!$A:B,2,FALSE),"NA")</f>
        <v>#NAME?</v>
      </c>
      <c r="C840" s="61" t="e">
        <f ca="1">_xludf.IFNA(VLOOKUP($A840,'Data Sheet'!$A:U,3,FALSE),"NA")</f>
        <v>#NAME?</v>
      </c>
      <c r="D840" s="61" t="e">
        <f ca="1">_xludf.IFNA(VLOOKUP($A840,'Data Sheet'!$A:C,4,FALSE),"NA")</f>
        <v>#NAME?</v>
      </c>
      <c r="E840" s="61" t="e">
        <f ca="1">_xludf.IFNA(VLOOKUP($A840,'Data Sheet'!$A:D,5,FALSE),"NA")</f>
        <v>#NAME?</v>
      </c>
      <c r="F840" s="73" t="e">
        <f ca="1">_xludf.IFNA(VLOOKUP($A840,'Data Sheet'!$A:E,6,FALSE),"NA")</f>
        <v>#NAME?</v>
      </c>
      <c r="G840" s="63" t="e">
        <f ca="1">_xludf.IFNA(VLOOKUP($A840,'Data Sheet'!$A:F,7,FALSE),"NA")</f>
        <v>#NAME?</v>
      </c>
      <c r="H840" s="64" t="e">
        <f ca="1">_xludf.IFNA(VLOOKUP($A840,'Data Sheet'!$A:Q,18,FALSE),"NA")</f>
        <v>#NAME?</v>
      </c>
      <c r="I840" s="63" t="e">
        <f ca="1">_xludf.IFNA(VLOOKUP($A840,'Data Sheet'!$A:T,19,FALSE),"NA")</f>
        <v>#NAME?</v>
      </c>
      <c r="J840" s="64" t="e">
        <f ca="1">_xludf.IFNA(VLOOKUP($A840,'Data Sheet'!$A:T,20,FALSE),"NA")</f>
        <v>#NAME?</v>
      </c>
    </row>
    <row r="841" spans="2:10" ht="15.75" customHeight="1" x14ac:dyDescent="0.15">
      <c r="B841" s="60" t="e">
        <f ca="1">_xludf.IFNA(VLOOKUP($A841,'Data Sheet'!$A:B,2,FALSE),"NA")</f>
        <v>#NAME?</v>
      </c>
      <c r="C841" s="61" t="e">
        <f ca="1">_xludf.IFNA(VLOOKUP($A841,'Data Sheet'!$A:U,3,FALSE),"NA")</f>
        <v>#NAME?</v>
      </c>
      <c r="D841" s="61" t="e">
        <f ca="1">_xludf.IFNA(VLOOKUP($A841,'Data Sheet'!$A:C,4,FALSE),"NA")</f>
        <v>#NAME?</v>
      </c>
      <c r="E841" s="61" t="e">
        <f ca="1">_xludf.IFNA(VLOOKUP($A841,'Data Sheet'!$A:D,5,FALSE),"NA")</f>
        <v>#NAME?</v>
      </c>
      <c r="F841" s="73" t="e">
        <f ca="1">_xludf.IFNA(VLOOKUP($A841,'Data Sheet'!$A:E,6,FALSE),"NA")</f>
        <v>#NAME?</v>
      </c>
      <c r="G841" s="63" t="e">
        <f ca="1">_xludf.IFNA(VLOOKUP($A841,'Data Sheet'!$A:F,7,FALSE),"NA")</f>
        <v>#NAME?</v>
      </c>
      <c r="H841" s="64" t="e">
        <f ca="1">_xludf.IFNA(VLOOKUP($A841,'Data Sheet'!$A:Q,18,FALSE),"NA")</f>
        <v>#NAME?</v>
      </c>
      <c r="I841" s="63" t="e">
        <f ca="1">_xludf.IFNA(VLOOKUP($A841,'Data Sheet'!$A:T,19,FALSE),"NA")</f>
        <v>#NAME?</v>
      </c>
      <c r="J841" s="64" t="e">
        <f ca="1">_xludf.IFNA(VLOOKUP($A841,'Data Sheet'!$A:T,20,FALSE),"NA")</f>
        <v>#NAME?</v>
      </c>
    </row>
    <row r="842" spans="2:10" ht="15.75" customHeight="1" x14ac:dyDescent="0.15">
      <c r="B842" s="60" t="e">
        <f ca="1">_xludf.IFNA(VLOOKUP($A842,'Data Sheet'!$A:B,2,FALSE),"NA")</f>
        <v>#NAME?</v>
      </c>
      <c r="C842" s="61" t="e">
        <f ca="1">_xludf.IFNA(VLOOKUP($A842,'Data Sheet'!$A:U,3,FALSE),"NA")</f>
        <v>#NAME?</v>
      </c>
      <c r="D842" s="61" t="e">
        <f ca="1">_xludf.IFNA(VLOOKUP($A842,'Data Sheet'!$A:C,4,FALSE),"NA")</f>
        <v>#NAME?</v>
      </c>
      <c r="E842" s="61" t="e">
        <f ca="1">_xludf.IFNA(VLOOKUP($A842,'Data Sheet'!$A:D,5,FALSE),"NA")</f>
        <v>#NAME?</v>
      </c>
      <c r="F842" s="73" t="e">
        <f ca="1">_xludf.IFNA(VLOOKUP($A842,'Data Sheet'!$A:E,6,FALSE),"NA")</f>
        <v>#NAME?</v>
      </c>
      <c r="G842" s="63" t="e">
        <f ca="1">_xludf.IFNA(VLOOKUP($A842,'Data Sheet'!$A:F,7,FALSE),"NA")</f>
        <v>#NAME?</v>
      </c>
      <c r="H842" s="64" t="e">
        <f ca="1">_xludf.IFNA(VLOOKUP($A842,'Data Sheet'!$A:Q,18,FALSE),"NA")</f>
        <v>#NAME?</v>
      </c>
      <c r="I842" s="63" t="e">
        <f ca="1">_xludf.IFNA(VLOOKUP($A842,'Data Sheet'!$A:T,19,FALSE),"NA")</f>
        <v>#NAME?</v>
      </c>
      <c r="J842" s="64" t="e">
        <f ca="1">_xludf.IFNA(VLOOKUP($A842,'Data Sheet'!$A:T,20,FALSE),"NA")</f>
        <v>#NAME?</v>
      </c>
    </row>
    <row r="843" spans="2:10" ht="15.75" customHeight="1" x14ac:dyDescent="0.15">
      <c r="B843" s="60" t="e">
        <f ca="1">_xludf.IFNA(VLOOKUP($A843,'Data Sheet'!$A:B,2,FALSE),"NA")</f>
        <v>#NAME?</v>
      </c>
      <c r="C843" s="61" t="e">
        <f ca="1">_xludf.IFNA(VLOOKUP($A843,'Data Sheet'!$A:U,3,FALSE),"NA")</f>
        <v>#NAME?</v>
      </c>
      <c r="D843" s="61" t="e">
        <f ca="1">_xludf.IFNA(VLOOKUP($A843,'Data Sheet'!$A:C,4,FALSE),"NA")</f>
        <v>#NAME?</v>
      </c>
      <c r="E843" s="61" t="e">
        <f ca="1">_xludf.IFNA(VLOOKUP($A843,'Data Sheet'!$A:D,5,FALSE),"NA")</f>
        <v>#NAME?</v>
      </c>
      <c r="F843" s="73" t="e">
        <f ca="1">_xludf.IFNA(VLOOKUP($A843,'Data Sheet'!$A:E,6,FALSE),"NA")</f>
        <v>#NAME?</v>
      </c>
      <c r="G843" s="63" t="e">
        <f ca="1">_xludf.IFNA(VLOOKUP($A843,'Data Sheet'!$A:F,7,FALSE),"NA")</f>
        <v>#NAME?</v>
      </c>
      <c r="H843" s="64" t="e">
        <f ca="1">_xludf.IFNA(VLOOKUP($A843,'Data Sheet'!$A:Q,18,FALSE),"NA")</f>
        <v>#NAME?</v>
      </c>
      <c r="I843" s="63" t="e">
        <f ca="1">_xludf.IFNA(VLOOKUP($A843,'Data Sheet'!$A:T,19,FALSE),"NA")</f>
        <v>#NAME?</v>
      </c>
      <c r="J843" s="64" t="e">
        <f ca="1">_xludf.IFNA(VLOOKUP($A843,'Data Sheet'!$A:T,20,FALSE),"NA")</f>
        <v>#NAME?</v>
      </c>
    </row>
    <row r="844" spans="2:10" ht="15.75" customHeight="1" x14ac:dyDescent="0.15">
      <c r="B844" s="60" t="e">
        <f ca="1">_xludf.IFNA(VLOOKUP($A844,'Data Sheet'!$A:B,2,FALSE),"NA")</f>
        <v>#NAME?</v>
      </c>
      <c r="C844" s="61" t="e">
        <f ca="1">_xludf.IFNA(VLOOKUP($A844,'Data Sheet'!$A:U,3,FALSE),"NA")</f>
        <v>#NAME?</v>
      </c>
      <c r="D844" s="61" t="e">
        <f ca="1">_xludf.IFNA(VLOOKUP($A844,'Data Sheet'!$A:C,4,FALSE),"NA")</f>
        <v>#NAME?</v>
      </c>
      <c r="E844" s="61" t="e">
        <f ca="1">_xludf.IFNA(VLOOKUP($A844,'Data Sheet'!$A:D,5,FALSE),"NA")</f>
        <v>#NAME?</v>
      </c>
      <c r="F844" s="73" t="e">
        <f ca="1">_xludf.IFNA(VLOOKUP($A844,'Data Sheet'!$A:E,6,FALSE),"NA")</f>
        <v>#NAME?</v>
      </c>
      <c r="G844" s="63" t="e">
        <f ca="1">_xludf.IFNA(VLOOKUP($A844,'Data Sheet'!$A:F,7,FALSE),"NA")</f>
        <v>#NAME?</v>
      </c>
      <c r="H844" s="64" t="e">
        <f ca="1">_xludf.IFNA(VLOOKUP($A844,'Data Sheet'!$A:Q,18,FALSE),"NA")</f>
        <v>#NAME?</v>
      </c>
      <c r="I844" s="63" t="e">
        <f ca="1">_xludf.IFNA(VLOOKUP($A844,'Data Sheet'!$A:T,19,FALSE),"NA")</f>
        <v>#NAME?</v>
      </c>
      <c r="J844" s="64" t="e">
        <f ca="1">_xludf.IFNA(VLOOKUP($A844,'Data Sheet'!$A:T,20,FALSE),"NA")</f>
        <v>#NAME?</v>
      </c>
    </row>
    <row r="845" spans="2:10" ht="15.75" customHeight="1" x14ac:dyDescent="0.15">
      <c r="B845" s="60" t="e">
        <f ca="1">_xludf.IFNA(VLOOKUP($A845,'Data Sheet'!$A:B,2,FALSE),"NA")</f>
        <v>#NAME?</v>
      </c>
      <c r="C845" s="61" t="e">
        <f ca="1">_xludf.IFNA(VLOOKUP($A845,'Data Sheet'!$A:U,3,FALSE),"NA")</f>
        <v>#NAME?</v>
      </c>
      <c r="D845" s="61" t="e">
        <f ca="1">_xludf.IFNA(VLOOKUP($A845,'Data Sheet'!$A:C,4,FALSE),"NA")</f>
        <v>#NAME?</v>
      </c>
      <c r="E845" s="61" t="e">
        <f ca="1">_xludf.IFNA(VLOOKUP($A845,'Data Sheet'!$A:D,5,FALSE),"NA")</f>
        <v>#NAME?</v>
      </c>
      <c r="F845" s="73" t="e">
        <f ca="1">_xludf.IFNA(VLOOKUP($A845,'Data Sheet'!$A:E,6,FALSE),"NA")</f>
        <v>#NAME?</v>
      </c>
      <c r="G845" s="63" t="e">
        <f ca="1">_xludf.IFNA(VLOOKUP($A845,'Data Sheet'!$A:F,7,FALSE),"NA")</f>
        <v>#NAME?</v>
      </c>
      <c r="H845" s="64" t="e">
        <f ca="1">_xludf.IFNA(VLOOKUP($A845,'Data Sheet'!$A:Q,18,FALSE),"NA")</f>
        <v>#NAME?</v>
      </c>
      <c r="I845" s="63" t="e">
        <f ca="1">_xludf.IFNA(VLOOKUP($A845,'Data Sheet'!$A:T,19,FALSE),"NA")</f>
        <v>#NAME?</v>
      </c>
      <c r="J845" s="64" t="e">
        <f ca="1">_xludf.IFNA(VLOOKUP($A845,'Data Sheet'!$A:T,20,FALSE),"NA")</f>
        <v>#NAME?</v>
      </c>
    </row>
    <row r="846" spans="2:10" ht="15.75" customHeight="1" x14ac:dyDescent="0.15">
      <c r="B846" s="60" t="e">
        <f ca="1">_xludf.IFNA(VLOOKUP($A846,'Data Sheet'!$A:B,2,FALSE),"NA")</f>
        <v>#NAME?</v>
      </c>
      <c r="C846" s="61" t="e">
        <f ca="1">_xludf.IFNA(VLOOKUP($A846,'Data Sheet'!$A:U,3,FALSE),"NA")</f>
        <v>#NAME?</v>
      </c>
      <c r="D846" s="61" t="e">
        <f ca="1">_xludf.IFNA(VLOOKUP($A846,'Data Sheet'!$A:C,4,FALSE),"NA")</f>
        <v>#NAME?</v>
      </c>
      <c r="E846" s="61" t="e">
        <f ca="1">_xludf.IFNA(VLOOKUP($A846,'Data Sheet'!$A:D,5,FALSE),"NA")</f>
        <v>#NAME?</v>
      </c>
      <c r="F846" s="73" t="e">
        <f ca="1">_xludf.IFNA(VLOOKUP($A846,'Data Sheet'!$A:E,6,FALSE),"NA")</f>
        <v>#NAME?</v>
      </c>
      <c r="G846" s="63" t="e">
        <f ca="1">_xludf.IFNA(VLOOKUP($A846,'Data Sheet'!$A:F,7,FALSE),"NA")</f>
        <v>#NAME?</v>
      </c>
      <c r="H846" s="64" t="e">
        <f ca="1">_xludf.IFNA(VLOOKUP($A846,'Data Sheet'!$A:Q,18,FALSE),"NA")</f>
        <v>#NAME?</v>
      </c>
      <c r="I846" s="63" t="e">
        <f ca="1">_xludf.IFNA(VLOOKUP($A846,'Data Sheet'!$A:T,19,FALSE),"NA")</f>
        <v>#NAME?</v>
      </c>
      <c r="J846" s="64" t="e">
        <f ca="1">_xludf.IFNA(VLOOKUP($A846,'Data Sheet'!$A:T,20,FALSE),"NA")</f>
        <v>#NAME?</v>
      </c>
    </row>
    <row r="847" spans="2:10" ht="15.75" customHeight="1" x14ac:dyDescent="0.15">
      <c r="B847" s="60" t="e">
        <f ca="1">_xludf.IFNA(VLOOKUP($A847,'Data Sheet'!$A:B,2,FALSE),"NA")</f>
        <v>#NAME?</v>
      </c>
      <c r="C847" s="61" t="e">
        <f ca="1">_xludf.IFNA(VLOOKUP($A847,'Data Sheet'!$A:U,3,FALSE),"NA")</f>
        <v>#NAME?</v>
      </c>
      <c r="D847" s="61" t="e">
        <f ca="1">_xludf.IFNA(VLOOKUP($A847,'Data Sheet'!$A:C,4,FALSE),"NA")</f>
        <v>#NAME?</v>
      </c>
      <c r="E847" s="61" t="e">
        <f ca="1">_xludf.IFNA(VLOOKUP($A847,'Data Sheet'!$A:D,5,FALSE),"NA")</f>
        <v>#NAME?</v>
      </c>
      <c r="F847" s="73" t="e">
        <f ca="1">_xludf.IFNA(VLOOKUP($A847,'Data Sheet'!$A:E,6,FALSE),"NA")</f>
        <v>#NAME?</v>
      </c>
      <c r="G847" s="63" t="e">
        <f ca="1">_xludf.IFNA(VLOOKUP($A847,'Data Sheet'!$A:F,7,FALSE),"NA")</f>
        <v>#NAME?</v>
      </c>
      <c r="H847" s="64" t="e">
        <f ca="1">_xludf.IFNA(VLOOKUP($A847,'Data Sheet'!$A:Q,18,FALSE),"NA")</f>
        <v>#NAME?</v>
      </c>
      <c r="I847" s="63" t="e">
        <f ca="1">_xludf.IFNA(VLOOKUP($A847,'Data Sheet'!$A:T,19,FALSE),"NA")</f>
        <v>#NAME?</v>
      </c>
      <c r="J847" s="64" t="e">
        <f ca="1">_xludf.IFNA(VLOOKUP($A847,'Data Sheet'!$A:T,20,FALSE),"NA")</f>
        <v>#NAME?</v>
      </c>
    </row>
    <row r="848" spans="2:10" ht="15.75" customHeight="1" x14ac:dyDescent="0.15">
      <c r="B848" s="60" t="e">
        <f ca="1">_xludf.IFNA(VLOOKUP($A848,'Data Sheet'!$A:B,2,FALSE),"NA")</f>
        <v>#NAME?</v>
      </c>
      <c r="C848" s="61" t="e">
        <f ca="1">_xludf.IFNA(VLOOKUP($A848,'Data Sheet'!$A:U,3,FALSE),"NA")</f>
        <v>#NAME?</v>
      </c>
      <c r="D848" s="61" t="e">
        <f ca="1">_xludf.IFNA(VLOOKUP($A848,'Data Sheet'!$A:C,4,FALSE),"NA")</f>
        <v>#NAME?</v>
      </c>
      <c r="E848" s="61" t="e">
        <f ca="1">_xludf.IFNA(VLOOKUP($A848,'Data Sheet'!$A:D,5,FALSE),"NA")</f>
        <v>#NAME?</v>
      </c>
      <c r="F848" s="73" t="e">
        <f ca="1">_xludf.IFNA(VLOOKUP($A848,'Data Sheet'!$A:E,6,FALSE),"NA")</f>
        <v>#NAME?</v>
      </c>
      <c r="G848" s="63" t="e">
        <f ca="1">_xludf.IFNA(VLOOKUP($A848,'Data Sheet'!$A:F,7,FALSE),"NA")</f>
        <v>#NAME?</v>
      </c>
      <c r="H848" s="64" t="e">
        <f ca="1">_xludf.IFNA(VLOOKUP($A848,'Data Sheet'!$A:Q,18,FALSE),"NA")</f>
        <v>#NAME?</v>
      </c>
      <c r="I848" s="63" t="e">
        <f ca="1">_xludf.IFNA(VLOOKUP($A848,'Data Sheet'!$A:T,19,FALSE),"NA")</f>
        <v>#NAME?</v>
      </c>
      <c r="J848" s="64" t="e">
        <f ca="1">_xludf.IFNA(VLOOKUP($A848,'Data Sheet'!$A:T,20,FALSE),"NA")</f>
        <v>#NAME?</v>
      </c>
    </row>
    <row r="849" spans="2:10" ht="15.75" customHeight="1" x14ac:dyDescent="0.15">
      <c r="B849" s="60" t="e">
        <f ca="1">_xludf.IFNA(VLOOKUP($A849,'Data Sheet'!$A:B,2,FALSE),"NA")</f>
        <v>#NAME?</v>
      </c>
      <c r="C849" s="61" t="e">
        <f ca="1">_xludf.IFNA(VLOOKUP($A849,'Data Sheet'!$A:U,3,FALSE),"NA")</f>
        <v>#NAME?</v>
      </c>
      <c r="D849" s="61" t="e">
        <f ca="1">_xludf.IFNA(VLOOKUP($A849,'Data Sheet'!$A:C,4,FALSE),"NA")</f>
        <v>#NAME?</v>
      </c>
      <c r="E849" s="61" t="e">
        <f ca="1">_xludf.IFNA(VLOOKUP($A849,'Data Sheet'!$A:D,5,FALSE),"NA")</f>
        <v>#NAME?</v>
      </c>
      <c r="F849" s="73" t="e">
        <f ca="1">_xludf.IFNA(VLOOKUP($A849,'Data Sheet'!$A:E,6,FALSE),"NA")</f>
        <v>#NAME?</v>
      </c>
      <c r="G849" s="63" t="e">
        <f ca="1">_xludf.IFNA(VLOOKUP($A849,'Data Sheet'!$A:F,7,FALSE),"NA")</f>
        <v>#NAME?</v>
      </c>
      <c r="H849" s="64" t="e">
        <f ca="1">_xludf.IFNA(VLOOKUP($A849,'Data Sheet'!$A:Q,18,FALSE),"NA")</f>
        <v>#NAME?</v>
      </c>
      <c r="I849" s="63" t="e">
        <f ca="1">_xludf.IFNA(VLOOKUP($A849,'Data Sheet'!$A:T,19,FALSE),"NA")</f>
        <v>#NAME?</v>
      </c>
      <c r="J849" s="64" t="e">
        <f ca="1">_xludf.IFNA(VLOOKUP($A849,'Data Sheet'!$A:T,20,FALSE),"NA")</f>
        <v>#NAME?</v>
      </c>
    </row>
    <row r="850" spans="2:10" ht="15.75" customHeight="1" x14ac:dyDescent="0.15">
      <c r="B850" s="60" t="e">
        <f ca="1">_xludf.IFNA(VLOOKUP($A850,'Data Sheet'!$A:B,2,FALSE),"NA")</f>
        <v>#NAME?</v>
      </c>
      <c r="C850" s="61" t="e">
        <f ca="1">_xludf.IFNA(VLOOKUP($A850,'Data Sheet'!$A:U,3,FALSE),"NA")</f>
        <v>#NAME?</v>
      </c>
      <c r="D850" s="61" t="e">
        <f ca="1">_xludf.IFNA(VLOOKUP($A850,'Data Sheet'!$A:C,4,FALSE),"NA")</f>
        <v>#NAME?</v>
      </c>
      <c r="E850" s="61" t="e">
        <f ca="1">_xludf.IFNA(VLOOKUP($A850,'Data Sheet'!$A:D,5,FALSE),"NA")</f>
        <v>#NAME?</v>
      </c>
      <c r="F850" s="73" t="e">
        <f ca="1">_xludf.IFNA(VLOOKUP($A850,'Data Sheet'!$A:E,6,FALSE),"NA")</f>
        <v>#NAME?</v>
      </c>
      <c r="G850" s="63" t="e">
        <f ca="1">_xludf.IFNA(VLOOKUP($A850,'Data Sheet'!$A:F,7,FALSE),"NA")</f>
        <v>#NAME?</v>
      </c>
      <c r="H850" s="64" t="e">
        <f ca="1">_xludf.IFNA(VLOOKUP($A850,'Data Sheet'!$A:Q,18,FALSE),"NA")</f>
        <v>#NAME?</v>
      </c>
      <c r="I850" s="63" t="e">
        <f ca="1">_xludf.IFNA(VLOOKUP($A850,'Data Sheet'!$A:T,19,FALSE),"NA")</f>
        <v>#NAME?</v>
      </c>
      <c r="J850" s="64" t="e">
        <f ca="1">_xludf.IFNA(VLOOKUP($A850,'Data Sheet'!$A:T,20,FALSE),"NA")</f>
        <v>#NAME?</v>
      </c>
    </row>
    <row r="851" spans="2:10" ht="15.75" customHeight="1" x14ac:dyDescent="0.15">
      <c r="B851" s="60" t="e">
        <f ca="1">_xludf.IFNA(VLOOKUP($A851,'Data Sheet'!$A:B,2,FALSE),"NA")</f>
        <v>#NAME?</v>
      </c>
      <c r="C851" s="61" t="e">
        <f ca="1">_xludf.IFNA(VLOOKUP($A851,'Data Sheet'!$A:U,3,FALSE),"NA")</f>
        <v>#NAME?</v>
      </c>
      <c r="D851" s="61" t="e">
        <f ca="1">_xludf.IFNA(VLOOKUP($A851,'Data Sheet'!$A:C,4,FALSE),"NA")</f>
        <v>#NAME?</v>
      </c>
      <c r="E851" s="61" t="e">
        <f ca="1">_xludf.IFNA(VLOOKUP($A851,'Data Sheet'!$A:D,5,FALSE),"NA")</f>
        <v>#NAME?</v>
      </c>
      <c r="F851" s="73" t="e">
        <f ca="1">_xludf.IFNA(VLOOKUP($A851,'Data Sheet'!$A:E,6,FALSE),"NA")</f>
        <v>#NAME?</v>
      </c>
      <c r="G851" s="63" t="e">
        <f ca="1">_xludf.IFNA(VLOOKUP($A851,'Data Sheet'!$A:F,7,FALSE),"NA")</f>
        <v>#NAME?</v>
      </c>
      <c r="H851" s="64" t="e">
        <f ca="1">_xludf.IFNA(VLOOKUP($A851,'Data Sheet'!$A:Q,18,FALSE),"NA")</f>
        <v>#NAME?</v>
      </c>
      <c r="I851" s="63" t="e">
        <f ca="1">_xludf.IFNA(VLOOKUP($A851,'Data Sheet'!$A:T,19,FALSE),"NA")</f>
        <v>#NAME?</v>
      </c>
      <c r="J851" s="64" t="e">
        <f ca="1">_xludf.IFNA(VLOOKUP($A851,'Data Sheet'!$A:T,20,FALSE),"NA")</f>
        <v>#NAME?</v>
      </c>
    </row>
    <row r="852" spans="2:10" ht="15.75" customHeight="1" x14ac:dyDescent="0.15">
      <c r="B852" s="60" t="e">
        <f ca="1">_xludf.IFNA(VLOOKUP($A852,'Data Sheet'!$A:B,2,FALSE),"NA")</f>
        <v>#NAME?</v>
      </c>
      <c r="C852" s="61" t="e">
        <f ca="1">_xludf.IFNA(VLOOKUP($A852,'Data Sheet'!$A:U,3,FALSE),"NA")</f>
        <v>#NAME?</v>
      </c>
      <c r="D852" s="61" t="e">
        <f ca="1">_xludf.IFNA(VLOOKUP($A852,'Data Sheet'!$A:C,4,FALSE),"NA")</f>
        <v>#NAME?</v>
      </c>
      <c r="E852" s="61" t="e">
        <f ca="1">_xludf.IFNA(VLOOKUP($A852,'Data Sheet'!$A:D,5,FALSE),"NA")</f>
        <v>#NAME?</v>
      </c>
      <c r="F852" s="73" t="e">
        <f ca="1">_xludf.IFNA(VLOOKUP($A852,'Data Sheet'!$A:E,6,FALSE),"NA")</f>
        <v>#NAME?</v>
      </c>
      <c r="G852" s="63" t="e">
        <f ca="1">_xludf.IFNA(VLOOKUP($A852,'Data Sheet'!$A:F,7,FALSE),"NA")</f>
        <v>#NAME?</v>
      </c>
      <c r="H852" s="64" t="e">
        <f ca="1">_xludf.IFNA(VLOOKUP($A852,'Data Sheet'!$A:Q,18,FALSE),"NA")</f>
        <v>#NAME?</v>
      </c>
      <c r="I852" s="63" t="e">
        <f ca="1">_xludf.IFNA(VLOOKUP($A852,'Data Sheet'!$A:T,19,FALSE),"NA")</f>
        <v>#NAME?</v>
      </c>
      <c r="J852" s="64" t="e">
        <f ca="1">_xludf.IFNA(VLOOKUP($A852,'Data Sheet'!$A:T,20,FALSE),"NA")</f>
        <v>#NAME?</v>
      </c>
    </row>
    <row r="853" spans="2:10" ht="15.75" customHeight="1" x14ac:dyDescent="0.15">
      <c r="B853" s="60" t="e">
        <f ca="1">_xludf.IFNA(VLOOKUP($A853,'Data Sheet'!$A:B,2,FALSE),"NA")</f>
        <v>#NAME?</v>
      </c>
      <c r="C853" s="61" t="e">
        <f ca="1">_xludf.IFNA(VLOOKUP($A853,'Data Sheet'!$A:U,3,FALSE),"NA")</f>
        <v>#NAME?</v>
      </c>
      <c r="D853" s="61" t="e">
        <f ca="1">_xludf.IFNA(VLOOKUP($A853,'Data Sheet'!$A:C,4,FALSE),"NA")</f>
        <v>#NAME?</v>
      </c>
      <c r="E853" s="61" t="e">
        <f ca="1">_xludf.IFNA(VLOOKUP($A853,'Data Sheet'!$A:D,5,FALSE),"NA")</f>
        <v>#NAME?</v>
      </c>
      <c r="F853" s="73" t="e">
        <f ca="1">_xludf.IFNA(VLOOKUP($A853,'Data Sheet'!$A:E,6,FALSE),"NA")</f>
        <v>#NAME?</v>
      </c>
      <c r="G853" s="63" t="e">
        <f ca="1">_xludf.IFNA(VLOOKUP($A853,'Data Sheet'!$A:F,7,FALSE),"NA")</f>
        <v>#NAME?</v>
      </c>
      <c r="H853" s="64" t="e">
        <f ca="1">_xludf.IFNA(VLOOKUP($A853,'Data Sheet'!$A:Q,18,FALSE),"NA")</f>
        <v>#NAME?</v>
      </c>
      <c r="I853" s="63" t="e">
        <f ca="1">_xludf.IFNA(VLOOKUP($A853,'Data Sheet'!$A:T,19,FALSE),"NA")</f>
        <v>#NAME?</v>
      </c>
      <c r="J853" s="64" t="e">
        <f ca="1">_xludf.IFNA(VLOOKUP($A853,'Data Sheet'!$A:T,20,FALSE),"NA")</f>
        <v>#NAME?</v>
      </c>
    </row>
    <row r="854" spans="2:10" ht="15.75" customHeight="1" x14ac:dyDescent="0.15">
      <c r="B854" s="60" t="e">
        <f ca="1">_xludf.IFNA(VLOOKUP($A854,'Data Sheet'!$A:B,2,FALSE),"NA")</f>
        <v>#NAME?</v>
      </c>
      <c r="C854" s="61" t="e">
        <f ca="1">_xludf.IFNA(VLOOKUP($A854,'Data Sheet'!$A:U,3,FALSE),"NA")</f>
        <v>#NAME?</v>
      </c>
      <c r="D854" s="61" t="e">
        <f ca="1">_xludf.IFNA(VLOOKUP($A854,'Data Sheet'!$A:C,4,FALSE),"NA")</f>
        <v>#NAME?</v>
      </c>
      <c r="E854" s="61" t="e">
        <f ca="1">_xludf.IFNA(VLOOKUP($A854,'Data Sheet'!$A:D,5,FALSE),"NA")</f>
        <v>#NAME?</v>
      </c>
      <c r="F854" s="73" t="e">
        <f ca="1">_xludf.IFNA(VLOOKUP($A854,'Data Sheet'!$A:E,6,FALSE),"NA")</f>
        <v>#NAME?</v>
      </c>
      <c r="G854" s="63" t="e">
        <f ca="1">_xludf.IFNA(VLOOKUP($A854,'Data Sheet'!$A:F,7,FALSE),"NA")</f>
        <v>#NAME?</v>
      </c>
      <c r="H854" s="64" t="e">
        <f ca="1">_xludf.IFNA(VLOOKUP($A854,'Data Sheet'!$A:Q,18,FALSE),"NA")</f>
        <v>#NAME?</v>
      </c>
      <c r="I854" s="63" t="e">
        <f ca="1">_xludf.IFNA(VLOOKUP($A854,'Data Sheet'!$A:T,19,FALSE),"NA")</f>
        <v>#NAME?</v>
      </c>
      <c r="J854" s="64" t="e">
        <f ca="1">_xludf.IFNA(VLOOKUP($A854,'Data Sheet'!$A:T,20,FALSE),"NA")</f>
        <v>#NAME?</v>
      </c>
    </row>
    <row r="855" spans="2:10" ht="15.75" customHeight="1" x14ac:dyDescent="0.15">
      <c r="B855" s="60" t="e">
        <f ca="1">_xludf.IFNA(VLOOKUP($A855,'Data Sheet'!$A:B,2,FALSE),"NA")</f>
        <v>#NAME?</v>
      </c>
      <c r="C855" s="61" t="e">
        <f ca="1">_xludf.IFNA(VLOOKUP($A855,'Data Sheet'!$A:U,3,FALSE),"NA")</f>
        <v>#NAME?</v>
      </c>
      <c r="D855" s="61" t="e">
        <f ca="1">_xludf.IFNA(VLOOKUP($A855,'Data Sheet'!$A:C,4,FALSE),"NA")</f>
        <v>#NAME?</v>
      </c>
      <c r="E855" s="61" t="e">
        <f ca="1">_xludf.IFNA(VLOOKUP($A855,'Data Sheet'!$A:D,5,FALSE),"NA")</f>
        <v>#NAME?</v>
      </c>
      <c r="F855" s="73" t="e">
        <f ca="1">_xludf.IFNA(VLOOKUP($A855,'Data Sheet'!$A:E,6,FALSE),"NA")</f>
        <v>#NAME?</v>
      </c>
      <c r="G855" s="63" t="e">
        <f ca="1">_xludf.IFNA(VLOOKUP($A855,'Data Sheet'!$A:F,7,FALSE),"NA")</f>
        <v>#NAME?</v>
      </c>
      <c r="H855" s="64" t="e">
        <f ca="1">_xludf.IFNA(VLOOKUP($A855,'Data Sheet'!$A:Q,18,FALSE),"NA")</f>
        <v>#NAME?</v>
      </c>
      <c r="I855" s="63" t="e">
        <f ca="1">_xludf.IFNA(VLOOKUP($A855,'Data Sheet'!$A:T,19,FALSE),"NA")</f>
        <v>#NAME?</v>
      </c>
      <c r="J855" s="64" t="e">
        <f ca="1">_xludf.IFNA(VLOOKUP($A855,'Data Sheet'!$A:T,20,FALSE),"NA")</f>
        <v>#NAME?</v>
      </c>
    </row>
    <row r="856" spans="2:10" ht="15.75" customHeight="1" x14ac:dyDescent="0.15">
      <c r="B856" s="60" t="e">
        <f ca="1">_xludf.IFNA(VLOOKUP($A856,'Data Sheet'!$A:B,2,FALSE),"NA")</f>
        <v>#NAME?</v>
      </c>
      <c r="C856" s="61" t="e">
        <f ca="1">_xludf.IFNA(VLOOKUP($A856,'Data Sheet'!$A:U,3,FALSE),"NA")</f>
        <v>#NAME?</v>
      </c>
      <c r="D856" s="61" t="e">
        <f ca="1">_xludf.IFNA(VLOOKUP($A856,'Data Sheet'!$A:C,4,FALSE),"NA")</f>
        <v>#NAME?</v>
      </c>
      <c r="E856" s="61" t="e">
        <f ca="1">_xludf.IFNA(VLOOKUP($A856,'Data Sheet'!$A:D,5,FALSE),"NA")</f>
        <v>#NAME?</v>
      </c>
      <c r="F856" s="73" t="e">
        <f ca="1">_xludf.IFNA(VLOOKUP($A856,'Data Sheet'!$A:E,6,FALSE),"NA")</f>
        <v>#NAME?</v>
      </c>
      <c r="G856" s="63" t="e">
        <f ca="1">_xludf.IFNA(VLOOKUP($A856,'Data Sheet'!$A:F,7,FALSE),"NA")</f>
        <v>#NAME?</v>
      </c>
      <c r="H856" s="64" t="e">
        <f ca="1">_xludf.IFNA(VLOOKUP($A856,'Data Sheet'!$A:Q,18,FALSE),"NA")</f>
        <v>#NAME?</v>
      </c>
      <c r="I856" s="63" t="e">
        <f ca="1">_xludf.IFNA(VLOOKUP($A856,'Data Sheet'!$A:T,19,FALSE),"NA")</f>
        <v>#NAME?</v>
      </c>
      <c r="J856" s="64" t="e">
        <f ca="1">_xludf.IFNA(VLOOKUP($A856,'Data Sheet'!$A:T,20,FALSE),"NA")</f>
        <v>#NAME?</v>
      </c>
    </row>
    <row r="857" spans="2:10" ht="15.75" customHeight="1" x14ac:dyDescent="0.15">
      <c r="B857" s="60" t="e">
        <f ca="1">_xludf.IFNA(VLOOKUP($A857,'Data Sheet'!$A:B,2,FALSE),"NA")</f>
        <v>#NAME?</v>
      </c>
      <c r="C857" s="61" t="e">
        <f ca="1">_xludf.IFNA(VLOOKUP($A857,'Data Sheet'!$A:U,3,FALSE),"NA")</f>
        <v>#NAME?</v>
      </c>
      <c r="D857" s="61" t="e">
        <f ca="1">_xludf.IFNA(VLOOKUP($A857,'Data Sheet'!$A:C,4,FALSE),"NA")</f>
        <v>#NAME?</v>
      </c>
      <c r="E857" s="61" t="e">
        <f ca="1">_xludf.IFNA(VLOOKUP($A857,'Data Sheet'!$A:D,5,FALSE),"NA")</f>
        <v>#NAME?</v>
      </c>
      <c r="F857" s="73" t="e">
        <f ca="1">_xludf.IFNA(VLOOKUP($A857,'Data Sheet'!$A:E,6,FALSE),"NA")</f>
        <v>#NAME?</v>
      </c>
      <c r="G857" s="63" t="e">
        <f ca="1">_xludf.IFNA(VLOOKUP($A857,'Data Sheet'!$A:F,7,FALSE),"NA")</f>
        <v>#NAME?</v>
      </c>
      <c r="H857" s="64" t="e">
        <f ca="1">_xludf.IFNA(VLOOKUP($A857,'Data Sheet'!$A:Q,18,FALSE),"NA")</f>
        <v>#NAME?</v>
      </c>
      <c r="I857" s="63" t="e">
        <f ca="1">_xludf.IFNA(VLOOKUP($A857,'Data Sheet'!$A:T,19,FALSE),"NA")</f>
        <v>#NAME?</v>
      </c>
      <c r="J857" s="64" t="e">
        <f ca="1">_xludf.IFNA(VLOOKUP($A857,'Data Sheet'!$A:T,20,FALSE),"NA")</f>
        <v>#NAME?</v>
      </c>
    </row>
    <row r="858" spans="2:10" ht="15.75" customHeight="1" x14ac:dyDescent="0.15">
      <c r="B858" s="60" t="e">
        <f ca="1">_xludf.IFNA(VLOOKUP($A858,'Data Sheet'!$A:B,2,FALSE),"NA")</f>
        <v>#NAME?</v>
      </c>
      <c r="C858" s="61" t="e">
        <f ca="1">_xludf.IFNA(VLOOKUP($A858,'Data Sheet'!$A:U,3,FALSE),"NA")</f>
        <v>#NAME?</v>
      </c>
      <c r="D858" s="61" t="e">
        <f ca="1">_xludf.IFNA(VLOOKUP($A858,'Data Sheet'!$A:C,4,FALSE),"NA")</f>
        <v>#NAME?</v>
      </c>
      <c r="E858" s="61" t="e">
        <f ca="1">_xludf.IFNA(VLOOKUP($A858,'Data Sheet'!$A:D,5,FALSE),"NA")</f>
        <v>#NAME?</v>
      </c>
      <c r="F858" s="73" t="e">
        <f ca="1">_xludf.IFNA(VLOOKUP($A858,'Data Sheet'!$A:E,6,FALSE),"NA")</f>
        <v>#NAME?</v>
      </c>
      <c r="G858" s="63" t="e">
        <f ca="1">_xludf.IFNA(VLOOKUP($A858,'Data Sheet'!$A:F,7,FALSE),"NA")</f>
        <v>#NAME?</v>
      </c>
      <c r="H858" s="64" t="e">
        <f ca="1">_xludf.IFNA(VLOOKUP($A858,'Data Sheet'!$A:Q,18,FALSE),"NA")</f>
        <v>#NAME?</v>
      </c>
      <c r="I858" s="63" t="e">
        <f ca="1">_xludf.IFNA(VLOOKUP($A858,'Data Sheet'!$A:T,19,FALSE),"NA")</f>
        <v>#NAME?</v>
      </c>
      <c r="J858" s="64" t="e">
        <f ca="1">_xludf.IFNA(VLOOKUP($A858,'Data Sheet'!$A:T,20,FALSE),"NA")</f>
        <v>#NAME?</v>
      </c>
    </row>
    <row r="859" spans="2:10" ht="15.75" customHeight="1" x14ac:dyDescent="0.15">
      <c r="B859" s="60" t="e">
        <f ca="1">_xludf.IFNA(VLOOKUP($A859,'Data Sheet'!$A:B,2,FALSE),"NA")</f>
        <v>#NAME?</v>
      </c>
      <c r="C859" s="61" t="e">
        <f ca="1">_xludf.IFNA(VLOOKUP($A859,'Data Sheet'!$A:U,3,FALSE),"NA")</f>
        <v>#NAME?</v>
      </c>
      <c r="D859" s="61" t="e">
        <f ca="1">_xludf.IFNA(VLOOKUP($A859,'Data Sheet'!$A:C,4,FALSE),"NA")</f>
        <v>#NAME?</v>
      </c>
      <c r="E859" s="61" t="e">
        <f ca="1">_xludf.IFNA(VLOOKUP($A859,'Data Sheet'!$A:D,5,FALSE),"NA")</f>
        <v>#NAME?</v>
      </c>
      <c r="F859" s="73" t="e">
        <f ca="1">_xludf.IFNA(VLOOKUP($A859,'Data Sheet'!$A:E,6,FALSE),"NA")</f>
        <v>#NAME?</v>
      </c>
      <c r="G859" s="63" t="e">
        <f ca="1">_xludf.IFNA(VLOOKUP($A859,'Data Sheet'!$A:F,7,FALSE),"NA")</f>
        <v>#NAME?</v>
      </c>
      <c r="H859" s="64" t="e">
        <f ca="1">_xludf.IFNA(VLOOKUP($A859,'Data Sheet'!$A:Q,18,FALSE),"NA")</f>
        <v>#NAME?</v>
      </c>
      <c r="I859" s="63" t="e">
        <f ca="1">_xludf.IFNA(VLOOKUP($A859,'Data Sheet'!$A:T,19,FALSE),"NA")</f>
        <v>#NAME?</v>
      </c>
      <c r="J859" s="64" t="e">
        <f ca="1">_xludf.IFNA(VLOOKUP($A859,'Data Sheet'!$A:T,20,FALSE),"NA")</f>
        <v>#NAME?</v>
      </c>
    </row>
    <row r="860" spans="2:10" ht="15.75" customHeight="1" x14ac:dyDescent="0.15">
      <c r="B860" s="60" t="e">
        <f ca="1">_xludf.IFNA(VLOOKUP($A860,'Data Sheet'!$A:B,2,FALSE),"NA")</f>
        <v>#NAME?</v>
      </c>
      <c r="C860" s="61" t="e">
        <f ca="1">_xludf.IFNA(VLOOKUP($A860,'Data Sheet'!$A:U,3,FALSE),"NA")</f>
        <v>#NAME?</v>
      </c>
      <c r="D860" s="61" t="e">
        <f ca="1">_xludf.IFNA(VLOOKUP($A860,'Data Sheet'!$A:C,4,FALSE),"NA")</f>
        <v>#NAME?</v>
      </c>
      <c r="E860" s="61" t="e">
        <f ca="1">_xludf.IFNA(VLOOKUP($A860,'Data Sheet'!$A:D,5,FALSE),"NA")</f>
        <v>#NAME?</v>
      </c>
      <c r="F860" s="73" t="e">
        <f ca="1">_xludf.IFNA(VLOOKUP($A860,'Data Sheet'!$A:E,6,FALSE),"NA")</f>
        <v>#NAME?</v>
      </c>
      <c r="G860" s="63" t="e">
        <f ca="1">_xludf.IFNA(VLOOKUP($A860,'Data Sheet'!$A:F,7,FALSE),"NA")</f>
        <v>#NAME?</v>
      </c>
      <c r="H860" s="64" t="e">
        <f ca="1">_xludf.IFNA(VLOOKUP($A860,'Data Sheet'!$A:Q,18,FALSE),"NA")</f>
        <v>#NAME?</v>
      </c>
      <c r="I860" s="63" t="e">
        <f ca="1">_xludf.IFNA(VLOOKUP($A860,'Data Sheet'!$A:T,19,FALSE),"NA")</f>
        <v>#NAME?</v>
      </c>
      <c r="J860" s="64" t="e">
        <f ca="1">_xludf.IFNA(VLOOKUP($A860,'Data Sheet'!$A:T,20,FALSE),"NA")</f>
        <v>#NAME?</v>
      </c>
    </row>
    <row r="861" spans="2:10" ht="15.75" customHeight="1" x14ac:dyDescent="0.15">
      <c r="B861" s="60" t="e">
        <f ca="1">_xludf.IFNA(VLOOKUP($A861,'Data Sheet'!$A:B,2,FALSE),"NA")</f>
        <v>#NAME?</v>
      </c>
      <c r="C861" s="61" t="e">
        <f ca="1">_xludf.IFNA(VLOOKUP($A861,'Data Sheet'!$A:U,3,FALSE),"NA")</f>
        <v>#NAME?</v>
      </c>
      <c r="D861" s="61" t="e">
        <f ca="1">_xludf.IFNA(VLOOKUP($A861,'Data Sheet'!$A:C,4,FALSE),"NA")</f>
        <v>#NAME?</v>
      </c>
      <c r="E861" s="61" t="e">
        <f ca="1">_xludf.IFNA(VLOOKUP($A861,'Data Sheet'!$A:D,5,FALSE),"NA")</f>
        <v>#NAME?</v>
      </c>
      <c r="F861" s="73" t="e">
        <f ca="1">_xludf.IFNA(VLOOKUP($A861,'Data Sheet'!$A:E,6,FALSE),"NA")</f>
        <v>#NAME?</v>
      </c>
      <c r="G861" s="63" t="e">
        <f ca="1">_xludf.IFNA(VLOOKUP($A861,'Data Sheet'!$A:F,7,FALSE),"NA")</f>
        <v>#NAME?</v>
      </c>
      <c r="H861" s="64" t="e">
        <f ca="1">_xludf.IFNA(VLOOKUP($A861,'Data Sheet'!$A:Q,18,FALSE),"NA")</f>
        <v>#NAME?</v>
      </c>
      <c r="I861" s="63" t="e">
        <f ca="1">_xludf.IFNA(VLOOKUP($A861,'Data Sheet'!$A:T,19,FALSE),"NA")</f>
        <v>#NAME?</v>
      </c>
      <c r="J861" s="64" t="e">
        <f ca="1">_xludf.IFNA(VLOOKUP($A861,'Data Sheet'!$A:T,20,FALSE),"NA")</f>
        <v>#NAME?</v>
      </c>
    </row>
    <row r="862" spans="2:10" ht="15.75" customHeight="1" x14ac:dyDescent="0.15">
      <c r="B862" s="60" t="e">
        <f ca="1">_xludf.IFNA(VLOOKUP($A862,'Data Sheet'!$A:B,2,FALSE),"NA")</f>
        <v>#NAME?</v>
      </c>
      <c r="C862" s="61" t="e">
        <f ca="1">_xludf.IFNA(VLOOKUP($A862,'Data Sheet'!$A:U,3,FALSE),"NA")</f>
        <v>#NAME?</v>
      </c>
      <c r="D862" s="61" t="e">
        <f ca="1">_xludf.IFNA(VLOOKUP($A862,'Data Sheet'!$A:C,4,FALSE),"NA")</f>
        <v>#NAME?</v>
      </c>
      <c r="E862" s="61" t="e">
        <f ca="1">_xludf.IFNA(VLOOKUP($A862,'Data Sheet'!$A:D,5,FALSE),"NA")</f>
        <v>#NAME?</v>
      </c>
      <c r="F862" s="73" t="e">
        <f ca="1">_xludf.IFNA(VLOOKUP($A862,'Data Sheet'!$A:E,6,FALSE),"NA")</f>
        <v>#NAME?</v>
      </c>
      <c r="G862" s="63" t="e">
        <f ca="1">_xludf.IFNA(VLOOKUP($A862,'Data Sheet'!$A:F,7,FALSE),"NA")</f>
        <v>#NAME?</v>
      </c>
      <c r="H862" s="64" t="e">
        <f ca="1">_xludf.IFNA(VLOOKUP($A862,'Data Sheet'!$A:Q,18,FALSE),"NA")</f>
        <v>#NAME?</v>
      </c>
      <c r="I862" s="63" t="e">
        <f ca="1">_xludf.IFNA(VLOOKUP($A862,'Data Sheet'!$A:T,19,FALSE),"NA")</f>
        <v>#NAME?</v>
      </c>
      <c r="J862" s="64" t="e">
        <f ca="1">_xludf.IFNA(VLOOKUP($A862,'Data Sheet'!$A:T,20,FALSE),"NA")</f>
        <v>#NAME?</v>
      </c>
    </row>
    <row r="863" spans="2:10" ht="15.75" customHeight="1" x14ac:dyDescent="0.15">
      <c r="B863" s="60" t="e">
        <f ca="1">_xludf.IFNA(VLOOKUP($A863,'Data Sheet'!$A:B,2,FALSE),"NA")</f>
        <v>#NAME?</v>
      </c>
      <c r="C863" s="61" t="e">
        <f ca="1">_xludf.IFNA(VLOOKUP($A863,'Data Sheet'!$A:U,3,FALSE),"NA")</f>
        <v>#NAME?</v>
      </c>
      <c r="D863" s="61" t="e">
        <f ca="1">_xludf.IFNA(VLOOKUP($A863,'Data Sheet'!$A:C,4,FALSE),"NA")</f>
        <v>#NAME?</v>
      </c>
      <c r="E863" s="61" t="e">
        <f ca="1">_xludf.IFNA(VLOOKUP($A863,'Data Sheet'!$A:D,5,FALSE),"NA")</f>
        <v>#NAME?</v>
      </c>
      <c r="F863" s="73" t="e">
        <f ca="1">_xludf.IFNA(VLOOKUP($A863,'Data Sheet'!$A:E,6,FALSE),"NA")</f>
        <v>#NAME?</v>
      </c>
      <c r="G863" s="63" t="e">
        <f ca="1">_xludf.IFNA(VLOOKUP($A863,'Data Sheet'!$A:F,7,FALSE),"NA")</f>
        <v>#NAME?</v>
      </c>
      <c r="H863" s="64" t="e">
        <f ca="1">_xludf.IFNA(VLOOKUP($A863,'Data Sheet'!$A:Q,18,FALSE),"NA")</f>
        <v>#NAME?</v>
      </c>
      <c r="I863" s="63" t="e">
        <f ca="1">_xludf.IFNA(VLOOKUP($A863,'Data Sheet'!$A:T,19,FALSE),"NA")</f>
        <v>#NAME?</v>
      </c>
      <c r="J863" s="64" t="e">
        <f ca="1">_xludf.IFNA(VLOOKUP($A863,'Data Sheet'!$A:T,20,FALSE),"NA")</f>
        <v>#NAME?</v>
      </c>
    </row>
    <row r="864" spans="2:10" ht="15.75" customHeight="1" x14ac:dyDescent="0.15">
      <c r="B864" s="60" t="e">
        <f ca="1">_xludf.IFNA(VLOOKUP($A864,'Data Sheet'!$A:B,2,FALSE),"NA")</f>
        <v>#NAME?</v>
      </c>
      <c r="C864" s="61" t="e">
        <f ca="1">_xludf.IFNA(VLOOKUP($A864,'Data Sheet'!$A:U,3,FALSE),"NA")</f>
        <v>#NAME?</v>
      </c>
      <c r="D864" s="61" t="e">
        <f ca="1">_xludf.IFNA(VLOOKUP($A864,'Data Sheet'!$A:C,4,FALSE),"NA")</f>
        <v>#NAME?</v>
      </c>
      <c r="E864" s="61" t="e">
        <f ca="1">_xludf.IFNA(VLOOKUP($A864,'Data Sheet'!$A:D,5,FALSE),"NA")</f>
        <v>#NAME?</v>
      </c>
      <c r="F864" s="73" t="e">
        <f ca="1">_xludf.IFNA(VLOOKUP($A864,'Data Sheet'!$A:E,6,FALSE),"NA")</f>
        <v>#NAME?</v>
      </c>
      <c r="G864" s="63" t="e">
        <f ca="1">_xludf.IFNA(VLOOKUP($A864,'Data Sheet'!$A:F,7,FALSE),"NA")</f>
        <v>#NAME?</v>
      </c>
      <c r="H864" s="64" t="e">
        <f ca="1">_xludf.IFNA(VLOOKUP($A864,'Data Sheet'!$A:Q,18,FALSE),"NA")</f>
        <v>#NAME?</v>
      </c>
      <c r="I864" s="63" t="e">
        <f ca="1">_xludf.IFNA(VLOOKUP($A864,'Data Sheet'!$A:T,19,FALSE),"NA")</f>
        <v>#NAME?</v>
      </c>
      <c r="J864" s="64" t="e">
        <f ca="1">_xludf.IFNA(VLOOKUP($A864,'Data Sheet'!$A:T,20,FALSE),"NA")</f>
        <v>#NAME?</v>
      </c>
    </row>
    <row r="865" spans="2:10" ht="15.75" customHeight="1" x14ac:dyDescent="0.15">
      <c r="B865" s="60" t="e">
        <f ca="1">_xludf.IFNA(VLOOKUP($A865,'Data Sheet'!$A:B,2,FALSE),"NA")</f>
        <v>#NAME?</v>
      </c>
      <c r="C865" s="61" t="e">
        <f ca="1">_xludf.IFNA(VLOOKUP($A865,'Data Sheet'!$A:U,3,FALSE),"NA")</f>
        <v>#NAME?</v>
      </c>
      <c r="D865" s="61" t="e">
        <f ca="1">_xludf.IFNA(VLOOKUP($A865,'Data Sheet'!$A:C,4,FALSE),"NA")</f>
        <v>#NAME?</v>
      </c>
      <c r="E865" s="61" t="e">
        <f ca="1">_xludf.IFNA(VLOOKUP($A865,'Data Sheet'!$A:D,5,FALSE),"NA")</f>
        <v>#NAME?</v>
      </c>
      <c r="F865" s="73" t="e">
        <f ca="1">_xludf.IFNA(VLOOKUP($A865,'Data Sheet'!$A:E,6,FALSE),"NA")</f>
        <v>#NAME?</v>
      </c>
      <c r="G865" s="63" t="e">
        <f ca="1">_xludf.IFNA(VLOOKUP($A865,'Data Sheet'!$A:F,7,FALSE),"NA")</f>
        <v>#NAME?</v>
      </c>
      <c r="H865" s="64" t="e">
        <f ca="1">_xludf.IFNA(VLOOKUP($A865,'Data Sheet'!$A:Q,18,FALSE),"NA")</f>
        <v>#NAME?</v>
      </c>
      <c r="I865" s="63" t="e">
        <f ca="1">_xludf.IFNA(VLOOKUP($A865,'Data Sheet'!$A:T,19,FALSE),"NA")</f>
        <v>#NAME?</v>
      </c>
      <c r="J865" s="64" t="e">
        <f ca="1">_xludf.IFNA(VLOOKUP($A865,'Data Sheet'!$A:T,20,FALSE),"NA")</f>
        <v>#NAME?</v>
      </c>
    </row>
    <row r="866" spans="2:10" ht="15.75" customHeight="1" x14ac:dyDescent="0.15">
      <c r="B866" s="60" t="e">
        <f ca="1">_xludf.IFNA(VLOOKUP($A866,'Data Sheet'!$A:B,2,FALSE),"NA")</f>
        <v>#NAME?</v>
      </c>
      <c r="C866" s="61" t="e">
        <f ca="1">_xludf.IFNA(VLOOKUP($A866,'Data Sheet'!$A:U,3,FALSE),"NA")</f>
        <v>#NAME?</v>
      </c>
      <c r="D866" s="61" t="e">
        <f ca="1">_xludf.IFNA(VLOOKUP($A866,'Data Sheet'!$A:C,4,FALSE),"NA")</f>
        <v>#NAME?</v>
      </c>
      <c r="E866" s="61" t="e">
        <f ca="1">_xludf.IFNA(VLOOKUP($A866,'Data Sheet'!$A:D,5,FALSE),"NA")</f>
        <v>#NAME?</v>
      </c>
      <c r="F866" s="73" t="e">
        <f ca="1">_xludf.IFNA(VLOOKUP($A866,'Data Sheet'!$A:E,6,FALSE),"NA")</f>
        <v>#NAME?</v>
      </c>
      <c r="G866" s="63" t="e">
        <f ca="1">_xludf.IFNA(VLOOKUP($A866,'Data Sheet'!$A:F,7,FALSE),"NA")</f>
        <v>#NAME?</v>
      </c>
      <c r="H866" s="64" t="e">
        <f ca="1">_xludf.IFNA(VLOOKUP($A866,'Data Sheet'!$A:Q,18,FALSE),"NA")</f>
        <v>#NAME?</v>
      </c>
      <c r="I866" s="63" t="e">
        <f ca="1">_xludf.IFNA(VLOOKUP($A866,'Data Sheet'!$A:T,19,FALSE),"NA")</f>
        <v>#NAME?</v>
      </c>
      <c r="J866" s="64" t="e">
        <f ca="1">_xludf.IFNA(VLOOKUP($A866,'Data Sheet'!$A:T,20,FALSE),"NA")</f>
        <v>#NAME?</v>
      </c>
    </row>
    <row r="867" spans="2:10" ht="15.75" customHeight="1" x14ac:dyDescent="0.15">
      <c r="B867" s="60" t="e">
        <f ca="1">_xludf.IFNA(VLOOKUP($A867,'Data Sheet'!$A:B,2,FALSE),"NA")</f>
        <v>#NAME?</v>
      </c>
      <c r="C867" s="61" t="e">
        <f ca="1">_xludf.IFNA(VLOOKUP($A867,'Data Sheet'!$A:U,3,FALSE),"NA")</f>
        <v>#NAME?</v>
      </c>
      <c r="D867" s="61" t="e">
        <f ca="1">_xludf.IFNA(VLOOKUP($A867,'Data Sheet'!$A:C,4,FALSE),"NA")</f>
        <v>#NAME?</v>
      </c>
      <c r="E867" s="61" t="e">
        <f ca="1">_xludf.IFNA(VLOOKUP($A867,'Data Sheet'!$A:D,5,FALSE),"NA")</f>
        <v>#NAME?</v>
      </c>
      <c r="F867" s="73" t="e">
        <f ca="1">_xludf.IFNA(VLOOKUP($A867,'Data Sheet'!$A:E,6,FALSE),"NA")</f>
        <v>#NAME?</v>
      </c>
      <c r="G867" s="63" t="e">
        <f ca="1">_xludf.IFNA(VLOOKUP($A867,'Data Sheet'!$A:F,7,FALSE),"NA")</f>
        <v>#NAME?</v>
      </c>
      <c r="H867" s="64" t="e">
        <f ca="1">_xludf.IFNA(VLOOKUP($A867,'Data Sheet'!$A:Q,18,FALSE),"NA")</f>
        <v>#NAME?</v>
      </c>
      <c r="I867" s="63" t="e">
        <f ca="1">_xludf.IFNA(VLOOKUP($A867,'Data Sheet'!$A:T,19,FALSE),"NA")</f>
        <v>#NAME?</v>
      </c>
      <c r="J867" s="64" t="e">
        <f ca="1">_xludf.IFNA(VLOOKUP($A867,'Data Sheet'!$A:T,20,FALSE),"NA")</f>
        <v>#NAME?</v>
      </c>
    </row>
    <row r="868" spans="2:10" ht="15.75" customHeight="1" x14ac:dyDescent="0.15">
      <c r="B868" s="60" t="e">
        <f ca="1">_xludf.IFNA(VLOOKUP($A868,'Data Sheet'!$A:B,2,FALSE),"NA")</f>
        <v>#NAME?</v>
      </c>
      <c r="C868" s="61" t="e">
        <f ca="1">_xludf.IFNA(VLOOKUP($A868,'Data Sheet'!$A:U,3,FALSE),"NA")</f>
        <v>#NAME?</v>
      </c>
      <c r="D868" s="61" t="e">
        <f ca="1">_xludf.IFNA(VLOOKUP($A868,'Data Sheet'!$A:C,4,FALSE),"NA")</f>
        <v>#NAME?</v>
      </c>
      <c r="E868" s="61" t="e">
        <f ca="1">_xludf.IFNA(VLOOKUP($A868,'Data Sheet'!$A:D,5,FALSE),"NA")</f>
        <v>#NAME?</v>
      </c>
      <c r="F868" s="73" t="e">
        <f ca="1">_xludf.IFNA(VLOOKUP($A868,'Data Sheet'!$A:E,6,FALSE),"NA")</f>
        <v>#NAME?</v>
      </c>
      <c r="G868" s="63" t="e">
        <f ca="1">_xludf.IFNA(VLOOKUP($A868,'Data Sheet'!$A:F,7,FALSE),"NA")</f>
        <v>#NAME?</v>
      </c>
      <c r="H868" s="64" t="e">
        <f ca="1">_xludf.IFNA(VLOOKUP($A868,'Data Sheet'!$A:Q,18,FALSE),"NA")</f>
        <v>#NAME?</v>
      </c>
      <c r="I868" s="63" t="e">
        <f ca="1">_xludf.IFNA(VLOOKUP($A868,'Data Sheet'!$A:T,19,FALSE),"NA")</f>
        <v>#NAME?</v>
      </c>
      <c r="J868" s="64" t="e">
        <f ca="1">_xludf.IFNA(VLOOKUP($A868,'Data Sheet'!$A:T,20,FALSE),"NA")</f>
        <v>#NAME?</v>
      </c>
    </row>
    <row r="869" spans="2:10" ht="15.75" customHeight="1" x14ac:dyDescent="0.15">
      <c r="B869" s="60" t="e">
        <f ca="1">_xludf.IFNA(VLOOKUP($A869,'Data Sheet'!$A:B,2,FALSE),"NA")</f>
        <v>#NAME?</v>
      </c>
      <c r="C869" s="61" t="e">
        <f ca="1">_xludf.IFNA(VLOOKUP($A869,'Data Sheet'!$A:U,3,FALSE),"NA")</f>
        <v>#NAME?</v>
      </c>
      <c r="D869" s="61" t="e">
        <f ca="1">_xludf.IFNA(VLOOKUP($A869,'Data Sheet'!$A:C,4,FALSE),"NA")</f>
        <v>#NAME?</v>
      </c>
      <c r="E869" s="61" t="e">
        <f ca="1">_xludf.IFNA(VLOOKUP($A869,'Data Sheet'!$A:D,5,FALSE),"NA")</f>
        <v>#NAME?</v>
      </c>
      <c r="F869" s="73" t="e">
        <f ca="1">_xludf.IFNA(VLOOKUP($A869,'Data Sheet'!$A:E,6,FALSE),"NA")</f>
        <v>#NAME?</v>
      </c>
      <c r="G869" s="63" t="e">
        <f ca="1">_xludf.IFNA(VLOOKUP($A869,'Data Sheet'!$A:F,7,FALSE),"NA")</f>
        <v>#NAME?</v>
      </c>
      <c r="H869" s="64" t="e">
        <f ca="1">_xludf.IFNA(VLOOKUP($A869,'Data Sheet'!$A:Q,18,FALSE),"NA")</f>
        <v>#NAME?</v>
      </c>
      <c r="I869" s="63" t="e">
        <f ca="1">_xludf.IFNA(VLOOKUP($A869,'Data Sheet'!$A:T,19,FALSE),"NA")</f>
        <v>#NAME?</v>
      </c>
      <c r="J869" s="64" t="e">
        <f ca="1">_xludf.IFNA(VLOOKUP($A869,'Data Sheet'!$A:T,20,FALSE),"NA")</f>
        <v>#NAME?</v>
      </c>
    </row>
    <row r="870" spans="2:10" ht="15.75" customHeight="1" x14ac:dyDescent="0.15">
      <c r="B870" s="60" t="e">
        <f ca="1">_xludf.IFNA(VLOOKUP($A870,'Data Sheet'!$A:B,2,FALSE),"NA")</f>
        <v>#NAME?</v>
      </c>
      <c r="C870" s="61" t="e">
        <f ca="1">_xludf.IFNA(VLOOKUP($A870,'Data Sheet'!$A:U,3,FALSE),"NA")</f>
        <v>#NAME?</v>
      </c>
      <c r="D870" s="61" t="e">
        <f ca="1">_xludf.IFNA(VLOOKUP($A870,'Data Sheet'!$A:C,4,FALSE),"NA")</f>
        <v>#NAME?</v>
      </c>
      <c r="E870" s="61" t="e">
        <f ca="1">_xludf.IFNA(VLOOKUP($A870,'Data Sheet'!$A:D,5,FALSE),"NA")</f>
        <v>#NAME?</v>
      </c>
      <c r="F870" s="73" t="e">
        <f ca="1">_xludf.IFNA(VLOOKUP($A870,'Data Sheet'!$A:E,6,FALSE),"NA")</f>
        <v>#NAME?</v>
      </c>
      <c r="G870" s="63" t="e">
        <f ca="1">_xludf.IFNA(VLOOKUP($A870,'Data Sheet'!$A:F,7,FALSE),"NA")</f>
        <v>#NAME?</v>
      </c>
      <c r="H870" s="64" t="e">
        <f ca="1">_xludf.IFNA(VLOOKUP($A870,'Data Sheet'!$A:Q,18,FALSE),"NA")</f>
        <v>#NAME?</v>
      </c>
      <c r="I870" s="63" t="e">
        <f ca="1">_xludf.IFNA(VLOOKUP($A870,'Data Sheet'!$A:T,19,FALSE),"NA")</f>
        <v>#NAME?</v>
      </c>
      <c r="J870" s="64" t="e">
        <f ca="1">_xludf.IFNA(VLOOKUP($A870,'Data Sheet'!$A:T,20,FALSE),"NA")</f>
        <v>#NAME?</v>
      </c>
    </row>
    <row r="871" spans="2:10" ht="15.75" customHeight="1" x14ac:dyDescent="0.15">
      <c r="B871" s="60" t="e">
        <f ca="1">_xludf.IFNA(VLOOKUP($A871,'Data Sheet'!$A:B,2,FALSE),"NA")</f>
        <v>#NAME?</v>
      </c>
      <c r="C871" s="61" t="e">
        <f ca="1">_xludf.IFNA(VLOOKUP($A871,'Data Sheet'!$A:U,3,FALSE),"NA")</f>
        <v>#NAME?</v>
      </c>
      <c r="D871" s="61" t="e">
        <f ca="1">_xludf.IFNA(VLOOKUP($A871,'Data Sheet'!$A:C,4,FALSE),"NA")</f>
        <v>#NAME?</v>
      </c>
      <c r="E871" s="61" t="e">
        <f ca="1">_xludf.IFNA(VLOOKUP($A871,'Data Sheet'!$A:D,5,FALSE),"NA")</f>
        <v>#NAME?</v>
      </c>
      <c r="F871" s="73" t="e">
        <f ca="1">_xludf.IFNA(VLOOKUP($A871,'Data Sheet'!$A:E,6,FALSE),"NA")</f>
        <v>#NAME?</v>
      </c>
      <c r="G871" s="63" t="e">
        <f ca="1">_xludf.IFNA(VLOOKUP($A871,'Data Sheet'!$A:F,7,FALSE),"NA")</f>
        <v>#NAME?</v>
      </c>
      <c r="H871" s="64" t="e">
        <f ca="1">_xludf.IFNA(VLOOKUP($A871,'Data Sheet'!$A:Q,18,FALSE),"NA")</f>
        <v>#NAME?</v>
      </c>
      <c r="I871" s="63" t="e">
        <f ca="1">_xludf.IFNA(VLOOKUP($A871,'Data Sheet'!$A:T,19,FALSE),"NA")</f>
        <v>#NAME?</v>
      </c>
      <c r="J871" s="64" t="e">
        <f ca="1">_xludf.IFNA(VLOOKUP($A871,'Data Sheet'!$A:T,20,FALSE),"NA")</f>
        <v>#NAME?</v>
      </c>
    </row>
    <row r="872" spans="2:10" ht="15.75" customHeight="1" x14ac:dyDescent="0.15">
      <c r="B872" s="60" t="e">
        <f ca="1">_xludf.IFNA(VLOOKUP($A872,'Data Sheet'!$A:B,2,FALSE),"NA")</f>
        <v>#NAME?</v>
      </c>
      <c r="C872" s="61" t="e">
        <f ca="1">_xludf.IFNA(VLOOKUP($A872,'Data Sheet'!$A:U,3,FALSE),"NA")</f>
        <v>#NAME?</v>
      </c>
      <c r="D872" s="61" t="e">
        <f ca="1">_xludf.IFNA(VLOOKUP($A872,'Data Sheet'!$A:C,4,FALSE),"NA")</f>
        <v>#NAME?</v>
      </c>
      <c r="E872" s="61" t="e">
        <f ca="1">_xludf.IFNA(VLOOKUP($A872,'Data Sheet'!$A:D,5,FALSE),"NA")</f>
        <v>#NAME?</v>
      </c>
      <c r="F872" s="73" t="e">
        <f ca="1">_xludf.IFNA(VLOOKUP($A872,'Data Sheet'!$A:E,6,FALSE),"NA")</f>
        <v>#NAME?</v>
      </c>
      <c r="G872" s="63" t="e">
        <f ca="1">_xludf.IFNA(VLOOKUP($A872,'Data Sheet'!$A:F,7,FALSE),"NA")</f>
        <v>#NAME?</v>
      </c>
      <c r="H872" s="64" t="e">
        <f ca="1">_xludf.IFNA(VLOOKUP($A872,'Data Sheet'!$A:Q,18,FALSE),"NA")</f>
        <v>#NAME?</v>
      </c>
      <c r="I872" s="63" t="e">
        <f ca="1">_xludf.IFNA(VLOOKUP($A872,'Data Sheet'!$A:T,19,FALSE),"NA")</f>
        <v>#NAME?</v>
      </c>
      <c r="J872" s="64" t="e">
        <f ca="1">_xludf.IFNA(VLOOKUP($A872,'Data Sheet'!$A:T,20,FALSE),"NA")</f>
        <v>#NAME?</v>
      </c>
    </row>
    <row r="873" spans="2:10" ht="15.75" customHeight="1" x14ac:dyDescent="0.15">
      <c r="B873" s="60" t="e">
        <f ca="1">_xludf.IFNA(VLOOKUP($A873,'Data Sheet'!$A:B,2,FALSE),"NA")</f>
        <v>#NAME?</v>
      </c>
      <c r="C873" s="61" t="e">
        <f ca="1">_xludf.IFNA(VLOOKUP($A873,'Data Sheet'!$A:U,3,FALSE),"NA")</f>
        <v>#NAME?</v>
      </c>
      <c r="D873" s="61" t="e">
        <f ca="1">_xludf.IFNA(VLOOKUP($A873,'Data Sheet'!$A:C,4,FALSE),"NA")</f>
        <v>#NAME?</v>
      </c>
      <c r="E873" s="61" t="e">
        <f ca="1">_xludf.IFNA(VLOOKUP($A873,'Data Sheet'!$A:D,5,FALSE),"NA")</f>
        <v>#NAME?</v>
      </c>
      <c r="F873" s="73" t="e">
        <f ca="1">_xludf.IFNA(VLOOKUP($A873,'Data Sheet'!$A:E,6,FALSE),"NA")</f>
        <v>#NAME?</v>
      </c>
      <c r="G873" s="63" t="e">
        <f ca="1">_xludf.IFNA(VLOOKUP($A873,'Data Sheet'!$A:F,7,FALSE),"NA")</f>
        <v>#NAME?</v>
      </c>
      <c r="H873" s="64" t="e">
        <f ca="1">_xludf.IFNA(VLOOKUP($A873,'Data Sheet'!$A:Q,18,FALSE),"NA")</f>
        <v>#NAME?</v>
      </c>
      <c r="I873" s="63" t="e">
        <f ca="1">_xludf.IFNA(VLOOKUP($A873,'Data Sheet'!$A:T,19,FALSE),"NA")</f>
        <v>#NAME?</v>
      </c>
      <c r="J873" s="64" t="e">
        <f ca="1">_xludf.IFNA(VLOOKUP($A873,'Data Sheet'!$A:T,20,FALSE),"NA")</f>
        <v>#NAME?</v>
      </c>
    </row>
    <row r="874" spans="2:10" ht="15.75" customHeight="1" x14ac:dyDescent="0.15">
      <c r="B874" s="60" t="e">
        <f ca="1">_xludf.IFNA(VLOOKUP($A874,'Data Sheet'!$A:B,2,FALSE),"NA")</f>
        <v>#NAME?</v>
      </c>
      <c r="C874" s="61" t="e">
        <f ca="1">_xludf.IFNA(VLOOKUP($A874,'Data Sheet'!$A:U,3,FALSE),"NA")</f>
        <v>#NAME?</v>
      </c>
      <c r="D874" s="61" t="e">
        <f ca="1">_xludf.IFNA(VLOOKUP($A874,'Data Sheet'!$A:C,4,FALSE),"NA")</f>
        <v>#NAME?</v>
      </c>
      <c r="E874" s="61" t="e">
        <f ca="1">_xludf.IFNA(VLOOKUP($A874,'Data Sheet'!$A:D,5,FALSE),"NA")</f>
        <v>#NAME?</v>
      </c>
      <c r="F874" s="73" t="e">
        <f ca="1">_xludf.IFNA(VLOOKUP($A874,'Data Sheet'!$A:E,6,FALSE),"NA")</f>
        <v>#NAME?</v>
      </c>
      <c r="G874" s="63" t="e">
        <f ca="1">_xludf.IFNA(VLOOKUP($A874,'Data Sheet'!$A:F,7,FALSE),"NA")</f>
        <v>#NAME?</v>
      </c>
      <c r="H874" s="64" t="e">
        <f ca="1">_xludf.IFNA(VLOOKUP($A874,'Data Sheet'!$A:Q,18,FALSE),"NA")</f>
        <v>#NAME?</v>
      </c>
      <c r="I874" s="63" t="e">
        <f ca="1">_xludf.IFNA(VLOOKUP($A874,'Data Sheet'!$A:T,19,FALSE),"NA")</f>
        <v>#NAME?</v>
      </c>
      <c r="J874" s="64" t="e">
        <f ca="1">_xludf.IFNA(VLOOKUP($A874,'Data Sheet'!$A:T,20,FALSE),"NA")</f>
        <v>#NAME?</v>
      </c>
    </row>
    <row r="875" spans="2:10" ht="15.75" customHeight="1" x14ac:dyDescent="0.15">
      <c r="B875" s="60" t="e">
        <f ca="1">_xludf.IFNA(VLOOKUP($A875,'Data Sheet'!$A:B,2,FALSE),"NA")</f>
        <v>#NAME?</v>
      </c>
      <c r="C875" s="61" t="e">
        <f ca="1">_xludf.IFNA(VLOOKUP($A875,'Data Sheet'!$A:U,3,FALSE),"NA")</f>
        <v>#NAME?</v>
      </c>
      <c r="D875" s="61" t="e">
        <f ca="1">_xludf.IFNA(VLOOKUP($A875,'Data Sheet'!$A:C,4,FALSE),"NA")</f>
        <v>#NAME?</v>
      </c>
      <c r="E875" s="61" t="e">
        <f ca="1">_xludf.IFNA(VLOOKUP($A875,'Data Sheet'!$A:D,5,FALSE),"NA")</f>
        <v>#NAME?</v>
      </c>
      <c r="F875" s="73" t="e">
        <f ca="1">_xludf.IFNA(VLOOKUP($A875,'Data Sheet'!$A:E,6,FALSE),"NA")</f>
        <v>#NAME?</v>
      </c>
      <c r="G875" s="63" t="e">
        <f ca="1">_xludf.IFNA(VLOOKUP($A875,'Data Sheet'!$A:F,7,FALSE),"NA")</f>
        <v>#NAME?</v>
      </c>
      <c r="H875" s="64" t="e">
        <f ca="1">_xludf.IFNA(VLOOKUP($A875,'Data Sheet'!$A:Q,18,FALSE),"NA")</f>
        <v>#NAME?</v>
      </c>
      <c r="I875" s="63" t="e">
        <f ca="1">_xludf.IFNA(VLOOKUP($A875,'Data Sheet'!$A:T,19,FALSE),"NA")</f>
        <v>#NAME?</v>
      </c>
      <c r="J875" s="64" t="e">
        <f ca="1">_xludf.IFNA(VLOOKUP($A875,'Data Sheet'!$A:T,20,FALSE),"NA")</f>
        <v>#NAME?</v>
      </c>
    </row>
    <row r="876" spans="2:10" ht="15.75" customHeight="1" x14ac:dyDescent="0.15">
      <c r="B876" s="60" t="e">
        <f ca="1">_xludf.IFNA(VLOOKUP($A876,'Data Sheet'!$A:B,2,FALSE),"NA")</f>
        <v>#NAME?</v>
      </c>
      <c r="C876" s="61" t="e">
        <f ca="1">_xludf.IFNA(VLOOKUP($A876,'Data Sheet'!$A:U,3,FALSE),"NA")</f>
        <v>#NAME?</v>
      </c>
      <c r="D876" s="61" t="e">
        <f ca="1">_xludf.IFNA(VLOOKUP($A876,'Data Sheet'!$A:C,4,FALSE),"NA")</f>
        <v>#NAME?</v>
      </c>
      <c r="E876" s="61" t="e">
        <f ca="1">_xludf.IFNA(VLOOKUP($A876,'Data Sheet'!$A:D,5,FALSE),"NA")</f>
        <v>#NAME?</v>
      </c>
      <c r="F876" s="73" t="e">
        <f ca="1">_xludf.IFNA(VLOOKUP($A876,'Data Sheet'!$A:E,6,FALSE),"NA")</f>
        <v>#NAME?</v>
      </c>
      <c r="G876" s="63" t="e">
        <f ca="1">_xludf.IFNA(VLOOKUP($A876,'Data Sheet'!$A:F,7,FALSE),"NA")</f>
        <v>#NAME?</v>
      </c>
      <c r="H876" s="64" t="e">
        <f ca="1">_xludf.IFNA(VLOOKUP($A876,'Data Sheet'!$A:Q,18,FALSE),"NA")</f>
        <v>#NAME?</v>
      </c>
      <c r="I876" s="63" t="e">
        <f ca="1">_xludf.IFNA(VLOOKUP($A876,'Data Sheet'!$A:T,19,FALSE),"NA")</f>
        <v>#NAME?</v>
      </c>
      <c r="J876" s="64" t="e">
        <f ca="1">_xludf.IFNA(VLOOKUP($A876,'Data Sheet'!$A:T,20,FALSE),"NA")</f>
        <v>#NAME?</v>
      </c>
    </row>
    <row r="877" spans="2:10" ht="15.75" customHeight="1" x14ac:dyDescent="0.15">
      <c r="B877" s="60" t="e">
        <f ca="1">_xludf.IFNA(VLOOKUP($A877,'Data Sheet'!$A:B,2,FALSE),"NA")</f>
        <v>#NAME?</v>
      </c>
      <c r="C877" s="61" t="e">
        <f ca="1">_xludf.IFNA(VLOOKUP($A877,'Data Sheet'!$A:U,3,FALSE),"NA")</f>
        <v>#NAME?</v>
      </c>
      <c r="D877" s="61" t="e">
        <f ca="1">_xludf.IFNA(VLOOKUP($A877,'Data Sheet'!$A:C,4,FALSE),"NA")</f>
        <v>#NAME?</v>
      </c>
      <c r="E877" s="61" t="e">
        <f ca="1">_xludf.IFNA(VLOOKUP($A877,'Data Sheet'!$A:D,5,FALSE),"NA")</f>
        <v>#NAME?</v>
      </c>
      <c r="F877" s="73" t="e">
        <f ca="1">_xludf.IFNA(VLOOKUP($A877,'Data Sheet'!$A:E,6,FALSE),"NA")</f>
        <v>#NAME?</v>
      </c>
      <c r="G877" s="63" t="e">
        <f ca="1">_xludf.IFNA(VLOOKUP($A877,'Data Sheet'!$A:F,7,FALSE),"NA")</f>
        <v>#NAME?</v>
      </c>
      <c r="H877" s="64" t="e">
        <f ca="1">_xludf.IFNA(VLOOKUP($A877,'Data Sheet'!$A:Q,18,FALSE),"NA")</f>
        <v>#NAME?</v>
      </c>
      <c r="I877" s="63" t="e">
        <f ca="1">_xludf.IFNA(VLOOKUP($A877,'Data Sheet'!$A:T,19,FALSE),"NA")</f>
        <v>#NAME?</v>
      </c>
      <c r="J877" s="64" t="e">
        <f ca="1">_xludf.IFNA(VLOOKUP($A877,'Data Sheet'!$A:T,20,FALSE),"NA")</f>
        <v>#NAME?</v>
      </c>
    </row>
    <row r="878" spans="2:10" ht="15.75" customHeight="1" x14ac:dyDescent="0.15">
      <c r="B878" s="60" t="e">
        <f ca="1">_xludf.IFNA(VLOOKUP($A878,'Data Sheet'!$A:B,2,FALSE),"NA")</f>
        <v>#NAME?</v>
      </c>
      <c r="C878" s="61" t="e">
        <f ca="1">_xludf.IFNA(VLOOKUP($A878,'Data Sheet'!$A:U,3,FALSE),"NA")</f>
        <v>#NAME?</v>
      </c>
      <c r="D878" s="61" t="e">
        <f ca="1">_xludf.IFNA(VLOOKUP($A878,'Data Sheet'!$A:C,4,FALSE),"NA")</f>
        <v>#NAME?</v>
      </c>
      <c r="E878" s="61" t="e">
        <f ca="1">_xludf.IFNA(VLOOKUP($A878,'Data Sheet'!$A:D,5,FALSE),"NA")</f>
        <v>#NAME?</v>
      </c>
      <c r="F878" s="73" t="e">
        <f ca="1">_xludf.IFNA(VLOOKUP($A878,'Data Sheet'!$A:E,6,FALSE),"NA")</f>
        <v>#NAME?</v>
      </c>
      <c r="G878" s="63" t="e">
        <f ca="1">_xludf.IFNA(VLOOKUP($A878,'Data Sheet'!$A:F,7,FALSE),"NA")</f>
        <v>#NAME?</v>
      </c>
      <c r="H878" s="64" t="e">
        <f ca="1">_xludf.IFNA(VLOOKUP($A878,'Data Sheet'!$A:Q,18,FALSE),"NA")</f>
        <v>#NAME?</v>
      </c>
      <c r="I878" s="63" t="e">
        <f ca="1">_xludf.IFNA(VLOOKUP($A878,'Data Sheet'!$A:T,19,FALSE),"NA")</f>
        <v>#NAME?</v>
      </c>
      <c r="J878" s="64" t="e">
        <f ca="1">_xludf.IFNA(VLOOKUP($A878,'Data Sheet'!$A:T,20,FALSE),"NA")</f>
        <v>#NAME?</v>
      </c>
    </row>
    <row r="879" spans="2:10" ht="15.75" customHeight="1" x14ac:dyDescent="0.15">
      <c r="B879" s="60" t="e">
        <f ca="1">_xludf.IFNA(VLOOKUP($A879,'Data Sheet'!$A:B,2,FALSE),"NA")</f>
        <v>#NAME?</v>
      </c>
      <c r="C879" s="61" t="e">
        <f ca="1">_xludf.IFNA(VLOOKUP($A879,'Data Sheet'!$A:U,3,FALSE),"NA")</f>
        <v>#NAME?</v>
      </c>
      <c r="D879" s="61" t="e">
        <f ca="1">_xludf.IFNA(VLOOKUP($A879,'Data Sheet'!$A:C,4,FALSE),"NA")</f>
        <v>#NAME?</v>
      </c>
      <c r="E879" s="61" t="e">
        <f ca="1">_xludf.IFNA(VLOOKUP($A879,'Data Sheet'!$A:D,5,FALSE),"NA")</f>
        <v>#NAME?</v>
      </c>
      <c r="F879" s="73" t="e">
        <f ca="1">_xludf.IFNA(VLOOKUP($A879,'Data Sheet'!$A:E,6,FALSE),"NA")</f>
        <v>#NAME?</v>
      </c>
      <c r="G879" s="63" t="e">
        <f ca="1">_xludf.IFNA(VLOOKUP($A879,'Data Sheet'!$A:F,7,FALSE),"NA")</f>
        <v>#NAME?</v>
      </c>
      <c r="H879" s="64" t="e">
        <f ca="1">_xludf.IFNA(VLOOKUP($A879,'Data Sheet'!$A:Q,18,FALSE),"NA")</f>
        <v>#NAME?</v>
      </c>
      <c r="I879" s="63" t="e">
        <f ca="1">_xludf.IFNA(VLOOKUP($A879,'Data Sheet'!$A:T,19,FALSE),"NA")</f>
        <v>#NAME?</v>
      </c>
      <c r="J879" s="64" t="e">
        <f ca="1">_xludf.IFNA(VLOOKUP($A879,'Data Sheet'!$A:T,20,FALSE),"NA")</f>
        <v>#NAME?</v>
      </c>
    </row>
    <row r="880" spans="2:10" ht="15.75" customHeight="1" x14ac:dyDescent="0.15">
      <c r="B880" s="60" t="e">
        <f ca="1">_xludf.IFNA(VLOOKUP($A880,'Data Sheet'!$A:B,2,FALSE),"NA")</f>
        <v>#NAME?</v>
      </c>
      <c r="C880" s="61" t="e">
        <f ca="1">_xludf.IFNA(VLOOKUP($A880,'Data Sheet'!$A:U,3,FALSE),"NA")</f>
        <v>#NAME?</v>
      </c>
      <c r="D880" s="61" t="e">
        <f ca="1">_xludf.IFNA(VLOOKUP($A880,'Data Sheet'!$A:C,4,FALSE),"NA")</f>
        <v>#NAME?</v>
      </c>
      <c r="E880" s="61" t="e">
        <f ca="1">_xludf.IFNA(VLOOKUP($A880,'Data Sheet'!$A:D,5,FALSE),"NA")</f>
        <v>#NAME?</v>
      </c>
      <c r="F880" s="73" t="e">
        <f ca="1">_xludf.IFNA(VLOOKUP($A880,'Data Sheet'!$A:E,6,FALSE),"NA")</f>
        <v>#NAME?</v>
      </c>
      <c r="G880" s="63" t="e">
        <f ca="1">_xludf.IFNA(VLOOKUP($A880,'Data Sheet'!$A:F,7,FALSE),"NA")</f>
        <v>#NAME?</v>
      </c>
      <c r="H880" s="64" t="e">
        <f ca="1">_xludf.IFNA(VLOOKUP($A880,'Data Sheet'!$A:Q,18,FALSE),"NA")</f>
        <v>#NAME?</v>
      </c>
      <c r="I880" s="63" t="e">
        <f ca="1">_xludf.IFNA(VLOOKUP($A880,'Data Sheet'!$A:T,19,FALSE),"NA")</f>
        <v>#NAME?</v>
      </c>
      <c r="J880" s="64" t="e">
        <f ca="1">_xludf.IFNA(VLOOKUP($A880,'Data Sheet'!$A:T,20,FALSE),"NA")</f>
        <v>#NAME?</v>
      </c>
    </row>
    <row r="881" spans="2:10" ht="15.75" customHeight="1" x14ac:dyDescent="0.15">
      <c r="B881" s="60" t="e">
        <f ca="1">_xludf.IFNA(VLOOKUP($A881,'Data Sheet'!$A:B,2,FALSE),"NA")</f>
        <v>#NAME?</v>
      </c>
      <c r="C881" s="61" t="e">
        <f ca="1">_xludf.IFNA(VLOOKUP($A881,'Data Sheet'!$A:U,3,FALSE),"NA")</f>
        <v>#NAME?</v>
      </c>
      <c r="D881" s="61" t="e">
        <f ca="1">_xludf.IFNA(VLOOKUP($A881,'Data Sheet'!$A:C,4,FALSE),"NA")</f>
        <v>#NAME?</v>
      </c>
      <c r="E881" s="61" t="e">
        <f ca="1">_xludf.IFNA(VLOOKUP($A881,'Data Sheet'!$A:D,5,FALSE),"NA")</f>
        <v>#NAME?</v>
      </c>
      <c r="F881" s="73" t="e">
        <f ca="1">_xludf.IFNA(VLOOKUP($A881,'Data Sheet'!$A:E,6,FALSE),"NA")</f>
        <v>#NAME?</v>
      </c>
      <c r="G881" s="63" t="e">
        <f ca="1">_xludf.IFNA(VLOOKUP($A881,'Data Sheet'!$A:F,7,FALSE),"NA")</f>
        <v>#NAME?</v>
      </c>
      <c r="H881" s="64" t="e">
        <f ca="1">_xludf.IFNA(VLOOKUP($A881,'Data Sheet'!$A:Q,18,FALSE),"NA")</f>
        <v>#NAME?</v>
      </c>
      <c r="I881" s="63" t="e">
        <f ca="1">_xludf.IFNA(VLOOKUP($A881,'Data Sheet'!$A:T,19,FALSE),"NA")</f>
        <v>#NAME?</v>
      </c>
      <c r="J881" s="64" t="e">
        <f ca="1">_xludf.IFNA(VLOOKUP($A881,'Data Sheet'!$A:T,20,FALSE),"NA")</f>
        <v>#NAME?</v>
      </c>
    </row>
    <row r="882" spans="2:10" ht="15.75" customHeight="1" x14ac:dyDescent="0.15">
      <c r="B882" s="60" t="e">
        <f ca="1">_xludf.IFNA(VLOOKUP($A882,'Data Sheet'!$A:B,2,FALSE),"NA")</f>
        <v>#NAME?</v>
      </c>
      <c r="C882" s="61" t="e">
        <f ca="1">_xludf.IFNA(VLOOKUP($A882,'Data Sheet'!$A:U,3,FALSE),"NA")</f>
        <v>#NAME?</v>
      </c>
      <c r="D882" s="61" t="e">
        <f ca="1">_xludf.IFNA(VLOOKUP($A882,'Data Sheet'!$A:C,4,FALSE),"NA")</f>
        <v>#NAME?</v>
      </c>
      <c r="E882" s="61" t="e">
        <f ca="1">_xludf.IFNA(VLOOKUP($A882,'Data Sheet'!$A:D,5,FALSE),"NA")</f>
        <v>#NAME?</v>
      </c>
      <c r="F882" s="73" t="e">
        <f ca="1">_xludf.IFNA(VLOOKUP($A882,'Data Sheet'!$A:E,6,FALSE),"NA")</f>
        <v>#NAME?</v>
      </c>
      <c r="G882" s="63" t="e">
        <f ca="1">_xludf.IFNA(VLOOKUP($A882,'Data Sheet'!$A:F,7,FALSE),"NA")</f>
        <v>#NAME?</v>
      </c>
      <c r="H882" s="64" t="e">
        <f ca="1">_xludf.IFNA(VLOOKUP($A882,'Data Sheet'!$A:Q,18,FALSE),"NA")</f>
        <v>#NAME?</v>
      </c>
      <c r="I882" s="63" t="e">
        <f ca="1">_xludf.IFNA(VLOOKUP($A882,'Data Sheet'!$A:T,19,FALSE),"NA")</f>
        <v>#NAME?</v>
      </c>
      <c r="J882" s="64" t="e">
        <f ca="1">_xludf.IFNA(VLOOKUP($A882,'Data Sheet'!$A:T,20,FALSE),"NA")</f>
        <v>#NAME?</v>
      </c>
    </row>
    <row r="883" spans="2:10" ht="15.75" customHeight="1" x14ac:dyDescent="0.15">
      <c r="B883" s="60" t="e">
        <f ca="1">_xludf.IFNA(VLOOKUP($A883,'Data Sheet'!$A:B,2,FALSE),"NA")</f>
        <v>#NAME?</v>
      </c>
      <c r="C883" s="61" t="e">
        <f ca="1">_xludf.IFNA(VLOOKUP($A883,'Data Sheet'!$A:U,3,FALSE),"NA")</f>
        <v>#NAME?</v>
      </c>
      <c r="D883" s="61" t="e">
        <f ca="1">_xludf.IFNA(VLOOKUP($A883,'Data Sheet'!$A:C,4,FALSE),"NA")</f>
        <v>#NAME?</v>
      </c>
      <c r="E883" s="61" t="e">
        <f ca="1">_xludf.IFNA(VLOOKUP($A883,'Data Sheet'!$A:D,5,FALSE),"NA")</f>
        <v>#NAME?</v>
      </c>
      <c r="F883" s="73" t="e">
        <f ca="1">_xludf.IFNA(VLOOKUP($A883,'Data Sheet'!$A:E,6,FALSE),"NA")</f>
        <v>#NAME?</v>
      </c>
      <c r="G883" s="63" t="e">
        <f ca="1">_xludf.IFNA(VLOOKUP($A883,'Data Sheet'!$A:F,7,FALSE),"NA")</f>
        <v>#NAME?</v>
      </c>
      <c r="H883" s="64" t="e">
        <f ca="1">_xludf.IFNA(VLOOKUP($A883,'Data Sheet'!$A:Q,18,FALSE),"NA")</f>
        <v>#NAME?</v>
      </c>
      <c r="I883" s="63" t="e">
        <f ca="1">_xludf.IFNA(VLOOKUP($A883,'Data Sheet'!$A:T,19,FALSE),"NA")</f>
        <v>#NAME?</v>
      </c>
      <c r="J883" s="64" t="e">
        <f ca="1">_xludf.IFNA(VLOOKUP($A883,'Data Sheet'!$A:T,20,FALSE),"NA")</f>
        <v>#NAME?</v>
      </c>
    </row>
    <row r="884" spans="2:10" ht="15.75" customHeight="1" x14ac:dyDescent="0.15">
      <c r="B884" s="60" t="e">
        <f ca="1">_xludf.IFNA(VLOOKUP($A884,'Data Sheet'!$A:B,2,FALSE),"NA")</f>
        <v>#NAME?</v>
      </c>
      <c r="C884" s="61" t="e">
        <f ca="1">_xludf.IFNA(VLOOKUP($A884,'Data Sheet'!$A:U,3,FALSE),"NA")</f>
        <v>#NAME?</v>
      </c>
      <c r="D884" s="61" t="e">
        <f ca="1">_xludf.IFNA(VLOOKUP($A884,'Data Sheet'!$A:C,4,FALSE),"NA")</f>
        <v>#NAME?</v>
      </c>
      <c r="E884" s="61" t="e">
        <f ca="1">_xludf.IFNA(VLOOKUP($A884,'Data Sheet'!$A:D,5,FALSE),"NA")</f>
        <v>#NAME?</v>
      </c>
      <c r="F884" s="73" t="e">
        <f ca="1">_xludf.IFNA(VLOOKUP($A884,'Data Sheet'!$A:E,6,FALSE),"NA")</f>
        <v>#NAME?</v>
      </c>
      <c r="G884" s="63" t="e">
        <f ca="1">_xludf.IFNA(VLOOKUP($A884,'Data Sheet'!$A:F,7,FALSE),"NA")</f>
        <v>#NAME?</v>
      </c>
      <c r="H884" s="64" t="e">
        <f ca="1">_xludf.IFNA(VLOOKUP($A884,'Data Sheet'!$A:Q,18,FALSE),"NA")</f>
        <v>#NAME?</v>
      </c>
      <c r="I884" s="63" t="e">
        <f ca="1">_xludf.IFNA(VLOOKUP($A884,'Data Sheet'!$A:T,19,FALSE),"NA")</f>
        <v>#NAME?</v>
      </c>
      <c r="J884" s="64" t="e">
        <f ca="1">_xludf.IFNA(VLOOKUP($A884,'Data Sheet'!$A:T,20,FALSE),"NA")</f>
        <v>#NAME?</v>
      </c>
    </row>
    <row r="885" spans="2:10" ht="15.75" customHeight="1" x14ac:dyDescent="0.15">
      <c r="B885" s="60" t="e">
        <f ca="1">_xludf.IFNA(VLOOKUP($A885,'Data Sheet'!$A:B,2,FALSE),"NA")</f>
        <v>#NAME?</v>
      </c>
      <c r="C885" s="61" t="e">
        <f ca="1">_xludf.IFNA(VLOOKUP($A885,'Data Sheet'!$A:U,3,FALSE),"NA")</f>
        <v>#NAME?</v>
      </c>
      <c r="D885" s="61" t="e">
        <f ca="1">_xludf.IFNA(VLOOKUP($A885,'Data Sheet'!$A:C,4,FALSE),"NA")</f>
        <v>#NAME?</v>
      </c>
      <c r="E885" s="61" t="e">
        <f ca="1">_xludf.IFNA(VLOOKUP($A885,'Data Sheet'!$A:D,5,FALSE),"NA")</f>
        <v>#NAME?</v>
      </c>
      <c r="F885" s="73" t="e">
        <f ca="1">_xludf.IFNA(VLOOKUP($A885,'Data Sheet'!$A:E,6,FALSE),"NA")</f>
        <v>#NAME?</v>
      </c>
      <c r="G885" s="63" t="e">
        <f ca="1">_xludf.IFNA(VLOOKUP($A885,'Data Sheet'!$A:F,7,FALSE),"NA")</f>
        <v>#NAME?</v>
      </c>
      <c r="H885" s="64" t="e">
        <f ca="1">_xludf.IFNA(VLOOKUP($A885,'Data Sheet'!$A:Q,18,FALSE),"NA")</f>
        <v>#NAME?</v>
      </c>
      <c r="I885" s="63" t="e">
        <f ca="1">_xludf.IFNA(VLOOKUP($A885,'Data Sheet'!$A:T,19,FALSE),"NA")</f>
        <v>#NAME?</v>
      </c>
      <c r="J885" s="64" t="e">
        <f ca="1">_xludf.IFNA(VLOOKUP($A885,'Data Sheet'!$A:T,20,FALSE),"NA")</f>
        <v>#NAME?</v>
      </c>
    </row>
    <row r="886" spans="2:10" ht="15.75" customHeight="1" x14ac:dyDescent="0.15">
      <c r="B886" s="60" t="e">
        <f ca="1">_xludf.IFNA(VLOOKUP($A886,'Data Sheet'!$A:B,2,FALSE),"NA")</f>
        <v>#NAME?</v>
      </c>
      <c r="C886" s="61" t="e">
        <f ca="1">_xludf.IFNA(VLOOKUP($A886,'Data Sheet'!$A:U,3,FALSE),"NA")</f>
        <v>#NAME?</v>
      </c>
      <c r="D886" s="61" t="e">
        <f ca="1">_xludf.IFNA(VLOOKUP($A886,'Data Sheet'!$A:C,4,FALSE),"NA")</f>
        <v>#NAME?</v>
      </c>
      <c r="E886" s="61" t="e">
        <f ca="1">_xludf.IFNA(VLOOKUP($A886,'Data Sheet'!$A:D,5,FALSE),"NA")</f>
        <v>#NAME?</v>
      </c>
      <c r="F886" s="73" t="e">
        <f ca="1">_xludf.IFNA(VLOOKUP($A886,'Data Sheet'!$A:E,6,FALSE),"NA")</f>
        <v>#NAME?</v>
      </c>
      <c r="G886" s="63" t="e">
        <f ca="1">_xludf.IFNA(VLOOKUP($A886,'Data Sheet'!$A:F,7,FALSE),"NA")</f>
        <v>#NAME?</v>
      </c>
      <c r="H886" s="64" t="e">
        <f ca="1">_xludf.IFNA(VLOOKUP($A886,'Data Sheet'!$A:Q,18,FALSE),"NA")</f>
        <v>#NAME?</v>
      </c>
      <c r="I886" s="63" t="e">
        <f ca="1">_xludf.IFNA(VLOOKUP($A886,'Data Sheet'!$A:T,19,FALSE),"NA")</f>
        <v>#NAME?</v>
      </c>
      <c r="J886" s="64" t="e">
        <f ca="1">_xludf.IFNA(VLOOKUP($A886,'Data Sheet'!$A:T,20,FALSE),"NA")</f>
        <v>#NAME?</v>
      </c>
    </row>
    <row r="887" spans="2:10" ht="15.75" customHeight="1" x14ac:dyDescent="0.15">
      <c r="B887" s="60" t="e">
        <f ca="1">_xludf.IFNA(VLOOKUP($A887,'Data Sheet'!$A:B,2,FALSE),"NA")</f>
        <v>#NAME?</v>
      </c>
      <c r="C887" s="61" t="e">
        <f ca="1">_xludf.IFNA(VLOOKUP($A887,'Data Sheet'!$A:U,3,FALSE),"NA")</f>
        <v>#NAME?</v>
      </c>
      <c r="D887" s="61" t="e">
        <f ca="1">_xludf.IFNA(VLOOKUP($A887,'Data Sheet'!$A:C,4,FALSE),"NA")</f>
        <v>#NAME?</v>
      </c>
      <c r="E887" s="61" t="e">
        <f ca="1">_xludf.IFNA(VLOOKUP($A887,'Data Sheet'!$A:D,5,FALSE),"NA")</f>
        <v>#NAME?</v>
      </c>
      <c r="F887" s="73" t="e">
        <f ca="1">_xludf.IFNA(VLOOKUP($A887,'Data Sheet'!$A:E,6,FALSE),"NA")</f>
        <v>#NAME?</v>
      </c>
      <c r="G887" s="63" t="e">
        <f ca="1">_xludf.IFNA(VLOOKUP($A887,'Data Sheet'!$A:F,7,FALSE),"NA")</f>
        <v>#NAME?</v>
      </c>
      <c r="H887" s="64" t="e">
        <f ca="1">_xludf.IFNA(VLOOKUP($A887,'Data Sheet'!$A:Q,18,FALSE),"NA")</f>
        <v>#NAME?</v>
      </c>
      <c r="I887" s="63" t="e">
        <f ca="1">_xludf.IFNA(VLOOKUP($A887,'Data Sheet'!$A:T,19,FALSE),"NA")</f>
        <v>#NAME?</v>
      </c>
      <c r="J887" s="64" t="e">
        <f ca="1">_xludf.IFNA(VLOOKUP($A887,'Data Sheet'!$A:T,20,FALSE),"NA")</f>
        <v>#NAME?</v>
      </c>
    </row>
    <row r="888" spans="2:10" ht="15.75" customHeight="1" x14ac:dyDescent="0.15">
      <c r="B888" s="60" t="e">
        <f ca="1">_xludf.IFNA(VLOOKUP($A888,'Data Sheet'!$A:B,2,FALSE),"NA")</f>
        <v>#NAME?</v>
      </c>
      <c r="C888" s="61" t="e">
        <f ca="1">_xludf.IFNA(VLOOKUP($A888,'Data Sheet'!$A:U,3,FALSE),"NA")</f>
        <v>#NAME?</v>
      </c>
      <c r="D888" s="61" t="e">
        <f ca="1">_xludf.IFNA(VLOOKUP($A888,'Data Sheet'!$A:C,4,FALSE),"NA")</f>
        <v>#NAME?</v>
      </c>
      <c r="E888" s="61" t="e">
        <f ca="1">_xludf.IFNA(VLOOKUP($A888,'Data Sheet'!$A:D,5,FALSE),"NA")</f>
        <v>#NAME?</v>
      </c>
      <c r="F888" s="73" t="e">
        <f ca="1">_xludf.IFNA(VLOOKUP($A888,'Data Sheet'!$A:E,6,FALSE),"NA")</f>
        <v>#NAME?</v>
      </c>
      <c r="G888" s="63" t="e">
        <f ca="1">_xludf.IFNA(VLOOKUP($A888,'Data Sheet'!$A:F,7,FALSE),"NA")</f>
        <v>#NAME?</v>
      </c>
      <c r="H888" s="64" t="e">
        <f ca="1">_xludf.IFNA(VLOOKUP($A888,'Data Sheet'!$A:Q,18,FALSE),"NA")</f>
        <v>#NAME?</v>
      </c>
      <c r="I888" s="63" t="e">
        <f ca="1">_xludf.IFNA(VLOOKUP($A888,'Data Sheet'!$A:T,19,FALSE),"NA")</f>
        <v>#NAME?</v>
      </c>
      <c r="J888" s="64" t="e">
        <f ca="1">_xludf.IFNA(VLOOKUP($A888,'Data Sheet'!$A:T,20,FALSE),"NA")</f>
        <v>#NAME?</v>
      </c>
    </row>
    <row r="889" spans="2:10" ht="15.75" customHeight="1" x14ac:dyDescent="0.15">
      <c r="B889" s="60" t="e">
        <f ca="1">_xludf.IFNA(VLOOKUP($A889,'Data Sheet'!$A:B,2,FALSE),"NA")</f>
        <v>#NAME?</v>
      </c>
      <c r="C889" s="61" t="e">
        <f ca="1">_xludf.IFNA(VLOOKUP($A889,'Data Sheet'!$A:U,3,FALSE),"NA")</f>
        <v>#NAME?</v>
      </c>
      <c r="D889" s="61" t="e">
        <f ca="1">_xludf.IFNA(VLOOKUP($A889,'Data Sheet'!$A:C,4,FALSE),"NA")</f>
        <v>#NAME?</v>
      </c>
      <c r="E889" s="61" t="e">
        <f ca="1">_xludf.IFNA(VLOOKUP($A889,'Data Sheet'!$A:D,5,FALSE),"NA")</f>
        <v>#NAME?</v>
      </c>
      <c r="F889" s="73" t="e">
        <f ca="1">_xludf.IFNA(VLOOKUP($A889,'Data Sheet'!$A:E,6,FALSE),"NA")</f>
        <v>#NAME?</v>
      </c>
      <c r="G889" s="63" t="e">
        <f ca="1">_xludf.IFNA(VLOOKUP($A889,'Data Sheet'!$A:F,7,FALSE),"NA")</f>
        <v>#NAME?</v>
      </c>
      <c r="H889" s="64" t="e">
        <f ca="1">_xludf.IFNA(VLOOKUP($A889,'Data Sheet'!$A:Q,18,FALSE),"NA")</f>
        <v>#NAME?</v>
      </c>
      <c r="I889" s="63" t="e">
        <f ca="1">_xludf.IFNA(VLOOKUP($A889,'Data Sheet'!$A:T,19,FALSE),"NA")</f>
        <v>#NAME?</v>
      </c>
      <c r="J889" s="64" t="e">
        <f ca="1">_xludf.IFNA(VLOOKUP($A889,'Data Sheet'!$A:T,20,FALSE),"NA")</f>
        <v>#NAME?</v>
      </c>
    </row>
    <row r="890" spans="2:10" ht="15.75" customHeight="1" x14ac:dyDescent="0.15">
      <c r="B890" s="60" t="e">
        <f ca="1">_xludf.IFNA(VLOOKUP($A890,'Data Sheet'!$A:B,2,FALSE),"NA")</f>
        <v>#NAME?</v>
      </c>
      <c r="C890" s="61" t="e">
        <f ca="1">_xludf.IFNA(VLOOKUP($A890,'Data Sheet'!$A:U,3,FALSE),"NA")</f>
        <v>#NAME?</v>
      </c>
      <c r="D890" s="61" t="e">
        <f ca="1">_xludf.IFNA(VLOOKUP($A890,'Data Sheet'!$A:C,4,FALSE),"NA")</f>
        <v>#NAME?</v>
      </c>
      <c r="E890" s="61" t="e">
        <f ca="1">_xludf.IFNA(VLOOKUP($A890,'Data Sheet'!$A:D,5,FALSE),"NA")</f>
        <v>#NAME?</v>
      </c>
      <c r="F890" s="73" t="e">
        <f ca="1">_xludf.IFNA(VLOOKUP($A890,'Data Sheet'!$A:E,6,FALSE),"NA")</f>
        <v>#NAME?</v>
      </c>
      <c r="G890" s="63" t="e">
        <f ca="1">_xludf.IFNA(VLOOKUP($A890,'Data Sheet'!$A:F,7,FALSE),"NA")</f>
        <v>#NAME?</v>
      </c>
      <c r="H890" s="64" t="e">
        <f ca="1">_xludf.IFNA(VLOOKUP($A890,'Data Sheet'!$A:Q,18,FALSE),"NA")</f>
        <v>#NAME?</v>
      </c>
      <c r="I890" s="63" t="e">
        <f ca="1">_xludf.IFNA(VLOOKUP($A890,'Data Sheet'!$A:T,19,FALSE),"NA")</f>
        <v>#NAME?</v>
      </c>
      <c r="J890" s="64" t="e">
        <f ca="1">_xludf.IFNA(VLOOKUP($A890,'Data Sheet'!$A:T,20,FALSE),"NA")</f>
        <v>#NAME?</v>
      </c>
    </row>
    <row r="891" spans="2:10" ht="15.75" customHeight="1" x14ac:dyDescent="0.15">
      <c r="B891" s="60" t="e">
        <f ca="1">_xludf.IFNA(VLOOKUP($A891,'Data Sheet'!$A:B,2,FALSE),"NA")</f>
        <v>#NAME?</v>
      </c>
      <c r="C891" s="61" t="e">
        <f ca="1">_xludf.IFNA(VLOOKUP($A891,'Data Sheet'!$A:U,3,FALSE),"NA")</f>
        <v>#NAME?</v>
      </c>
      <c r="D891" s="61" t="e">
        <f ca="1">_xludf.IFNA(VLOOKUP($A891,'Data Sheet'!$A:C,4,FALSE),"NA")</f>
        <v>#NAME?</v>
      </c>
      <c r="E891" s="61" t="e">
        <f ca="1">_xludf.IFNA(VLOOKUP($A891,'Data Sheet'!$A:D,5,FALSE),"NA")</f>
        <v>#NAME?</v>
      </c>
      <c r="F891" s="73" t="e">
        <f ca="1">_xludf.IFNA(VLOOKUP($A891,'Data Sheet'!$A:E,6,FALSE),"NA")</f>
        <v>#NAME?</v>
      </c>
      <c r="G891" s="63" t="e">
        <f ca="1">_xludf.IFNA(VLOOKUP($A891,'Data Sheet'!$A:F,7,FALSE),"NA")</f>
        <v>#NAME?</v>
      </c>
      <c r="H891" s="64" t="e">
        <f ca="1">_xludf.IFNA(VLOOKUP($A891,'Data Sheet'!$A:Q,18,FALSE),"NA")</f>
        <v>#NAME?</v>
      </c>
      <c r="I891" s="63" t="e">
        <f ca="1">_xludf.IFNA(VLOOKUP($A891,'Data Sheet'!$A:T,19,FALSE),"NA")</f>
        <v>#NAME?</v>
      </c>
      <c r="J891" s="64" t="e">
        <f ca="1">_xludf.IFNA(VLOOKUP($A891,'Data Sheet'!$A:T,20,FALSE),"NA")</f>
        <v>#NAME?</v>
      </c>
    </row>
    <row r="892" spans="2:10" ht="15.75" customHeight="1" x14ac:dyDescent="0.15">
      <c r="B892" s="60" t="e">
        <f ca="1">_xludf.IFNA(VLOOKUP($A892,'Data Sheet'!$A:B,2,FALSE),"NA")</f>
        <v>#NAME?</v>
      </c>
      <c r="C892" s="61" t="e">
        <f ca="1">_xludf.IFNA(VLOOKUP($A892,'Data Sheet'!$A:U,3,FALSE),"NA")</f>
        <v>#NAME?</v>
      </c>
      <c r="D892" s="61" t="e">
        <f ca="1">_xludf.IFNA(VLOOKUP($A892,'Data Sheet'!$A:C,4,FALSE),"NA")</f>
        <v>#NAME?</v>
      </c>
      <c r="E892" s="61" t="e">
        <f ca="1">_xludf.IFNA(VLOOKUP($A892,'Data Sheet'!$A:D,5,FALSE),"NA")</f>
        <v>#NAME?</v>
      </c>
      <c r="F892" s="73" t="e">
        <f ca="1">_xludf.IFNA(VLOOKUP($A892,'Data Sheet'!$A:E,6,FALSE),"NA")</f>
        <v>#NAME?</v>
      </c>
      <c r="G892" s="63" t="e">
        <f ca="1">_xludf.IFNA(VLOOKUP($A892,'Data Sheet'!$A:F,7,FALSE),"NA")</f>
        <v>#NAME?</v>
      </c>
      <c r="H892" s="64" t="e">
        <f ca="1">_xludf.IFNA(VLOOKUP($A892,'Data Sheet'!$A:Q,18,FALSE),"NA")</f>
        <v>#NAME?</v>
      </c>
      <c r="I892" s="63" t="e">
        <f ca="1">_xludf.IFNA(VLOOKUP($A892,'Data Sheet'!$A:T,19,FALSE),"NA")</f>
        <v>#NAME?</v>
      </c>
      <c r="J892" s="64" t="e">
        <f ca="1">_xludf.IFNA(VLOOKUP($A892,'Data Sheet'!$A:T,20,FALSE),"NA")</f>
        <v>#NAME?</v>
      </c>
    </row>
    <row r="893" spans="2:10" ht="15.75" customHeight="1" x14ac:dyDescent="0.15">
      <c r="B893" s="60" t="e">
        <f ca="1">_xludf.IFNA(VLOOKUP($A893,'Data Sheet'!$A:B,2,FALSE),"NA")</f>
        <v>#NAME?</v>
      </c>
      <c r="C893" s="61" t="e">
        <f ca="1">_xludf.IFNA(VLOOKUP($A893,'Data Sheet'!$A:U,3,FALSE),"NA")</f>
        <v>#NAME?</v>
      </c>
      <c r="D893" s="61" t="e">
        <f ca="1">_xludf.IFNA(VLOOKUP($A893,'Data Sheet'!$A:C,4,FALSE),"NA")</f>
        <v>#NAME?</v>
      </c>
      <c r="E893" s="61" t="e">
        <f ca="1">_xludf.IFNA(VLOOKUP($A893,'Data Sheet'!$A:D,5,FALSE),"NA")</f>
        <v>#NAME?</v>
      </c>
      <c r="F893" s="73" t="e">
        <f ca="1">_xludf.IFNA(VLOOKUP($A893,'Data Sheet'!$A:E,6,FALSE),"NA")</f>
        <v>#NAME?</v>
      </c>
      <c r="G893" s="63" t="e">
        <f ca="1">_xludf.IFNA(VLOOKUP($A893,'Data Sheet'!$A:F,7,FALSE),"NA")</f>
        <v>#NAME?</v>
      </c>
      <c r="H893" s="64" t="e">
        <f ca="1">_xludf.IFNA(VLOOKUP($A893,'Data Sheet'!$A:Q,18,FALSE),"NA")</f>
        <v>#NAME?</v>
      </c>
      <c r="I893" s="63" t="e">
        <f ca="1">_xludf.IFNA(VLOOKUP($A893,'Data Sheet'!$A:T,19,FALSE),"NA")</f>
        <v>#NAME?</v>
      </c>
      <c r="J893" s="64" t="e">
        <f ca="1">_xludf.IFNA(VLOOKUP($A893,'Data Sheet'!$A:T,20,FALSE),"NA")</f>
        <v>#NAME?</v>
      </c>
    </row>
    <row r="894" spans="2:10" ht="15.75" customHeight="1" x14ac:dyDescent="0.15">
      <c r="B894" s="60" t="e">
        <f ca="1">_xludf.IFNA(VLOOKUP($A894,'Data Sheet'!$A:B,2,FALSE),"NA")</f>
        <v>#NAME?</v>
      </c>
      <c r="C894" s="61" t="e">
        <f ca="1">_xludf.IFNA(VLOOKUP($A894,'Data Sheet'!$A:U,3,FALSE),"NA")</f>
        <v>#NAME?</v>
      </c>
      <c r="D894" s="61" t="e">
        <f ca="1">_xludf.IFNA(VLOOKUP($A894,'Data Sheet'!$A:C,4,FALSE),"NA")</f>
        <v>#NAME?</v>
      </c>
      <c r="E894" s="61" t="e">
        <f ca="1">_xludf.IFNA(VLOOKUP($A894,'Data Sheet'!$A:D,5,FALSE),"NA")</f>
        <v>#NAME?</v>
      </c>
      <c r="F894" s="73" t="e">
        <f ca="1">_xludf.IFNA(VLOOKUP($A894,'Data Sheet'!$A:E,6,FALSE),"NA")</f>
        <v>#NAME?</v>
      </c>
      <c r="G894" s="63" t="e">
        <f ca="1">_xludf.IFNA(VLOOKUP($A894,'Data Sheet'!$A:F,7,FALSE),"NA")</f>
        <v>#NAME?</v>
      </c>
      <c r="H894" s="64" t="e">
        <f ca="1">_xludf.IFNA(VLOOKUP($A894,'Data Sheet'!$A:Q,18,FALSE),"NA")</f>
        <v>#NAME?</v>
      </c>
      <c r="I894" s="63" t="e">
        <f ca="1">_xludf.IFNA(VLOOKUP($A894,'Data Sheet'!$A:T,19,FALSE),"NA")</f>
        <v>#NAME?</v>
      </c>
      <c r="J894" s="64" t="e">
        <f ca="1">_xludf.IFNA(VLOOKUP($A894,'Data Sheet'!$A:T,20,FALSE),"NA")</f>
        <v>#NAME?</v>
      </c>
    </row>
    <row r="895" spans="2:10" ht="15.75" customHeight="1" x14ac:dyDescent="0.15">
      <c r="B895" s="60" t="e">
        <f ca="1">_xludf.IFNA(VLOOKUP($A895,'Data Sheet'!$A:B,2,FALSE),"NA")</f>
        <v>#NAME?</v>
      </c>
      <c r="C895" s="61" t="e">
        <f ca="1">_xludf.IFNA(VLOOKUP($A895,'Data Sheet'!$A:U,3,FALSE),"NA")</f>
        <v>#NAME?</v>
      </c>
      <c r="D895" s="61" t="e">
        <f ca="1">_xludf.IFNA(VLOOKUP($A895,'Data Sheet'!$A:C,4,FALSE),"NA")</f>
        <v>#NAME?</v>
      </c>
      <c r="E895" s="61" t="e">
        <f ca="1">_xludf.IFNA(VLOOKUP($A895,'Data Sheet'!$A:D,5,FALSE),"NA")</f>
        <v>#NAME?</v>
      </c>
      <c r="F895" s="73" t="e">
        <f ca="1">_xludf.IFNA(VLOOKUP($A895,'Data Sheet'!$A:E,6,FALSE),"NA")</f>
        <v>#NAME?</v>
      </c>
      <c r="G895" s="63" t="e">
        <f ca="1">_xludf.IFNA(VLOOKUP($A895,'Data Sheet'!$A:F,7,FALSE),"NA")</f>
        <v>#NAME?</v>
      </c>
      <c r="H895" s="64" t="e">
        <f ca="1">_xludf.IFNA(VLOOKUP($A895,'Data Sheet'!$A:Q,18,FALSE),"NA")</f>
        <v>#NAME?</v>
      </c>
      <c r="I895" s="63" t="e">
        <f ca="1">_xludf.IFNA(VLOOKUP($A895,'Data Sheet'!$A:T,19,FALSE),"NA")</f>
        <v>#NAME?</v>
      </c>
      <c r="J895" s="64" t="e">
        <f ca="1">_xludf.IFNA(VLOOKUP($A895,'Data Sheet'!$A:T,20,FALSE),"NA")</f>
        <v>#NAME?</v>
      </c>
    </row>
    <row r="896" spans="2:10" ht="15.75" customHeight="1" x14ac:dyDescent="0.15">
      <c r="B896" s="60" t="e">
        <f ca="1">_xludf.IFNA(VLOOKUP($A896,'Data Sheet'!$A:B,2,FALSE),"NA")</f>
        <v>#NAME?</v>
      </c>
      <c r="C896" s="61" t="e">
        <f ca="1">_xludf.IFNA(VLOOKUP($A896,'Data Sheet'!$A:U,3,FALSE),"NA")</f>
        <v>#NAME?</v>
      </c>
      <c r="D896" s="61" t="e">
        <f ca="1">_xludf.IFNA(VLOOKUP($A896,'Data Sheet'!$A:C,4,FALSE),"NA")</f>
        <v>#NAME?</v>
      </c>
      <c r="E896" s="61" t="e">
        <f ca="1">_xludf.IFNA(VLOOKUP($A896,'Data Sheet'!$A:D,5,FALSE),"NA")</f>
        <v>#NAME?</v>
      </c>
      <c r="F896" s="73" t="e">
        <f ca="1">_xludf.IFNA(VLOOKUP($A896,'Data Sheet'!$A:E,6,FALSE),"NA")</f>
        <v>#NAME?</v>
      </c>
      <c r="G896" s="63" t="e">
        <f ca="1">_xludf.IFNA(VLOOKUP($A896,'Data Sheet'!$A:F,7,FALSE),"NA")</f>
        <v>#NAME?</v>
      </c>
      <c r="H896" s="64" t="e">
        <f ca="1">_xludf.IFNA(VLOOKUP($A896,'Data Sheet'!$A:Q,18,FALSE),"NA")</f>
        <v>#NAME?</v>
      </c>
      <c r="I896" s="63" t="e">
        <f ca="1">_xludf.IFNA(VLOOKUP($A896,'Data Sheet'!$A:T,19,FALSE),"NA")</f>
        <v>#NAME?</v>
      </c>
      <c r="J896" s="64" t="e">
        <f ca="1">_xludf.IFNA(VLOOKUP($A896,'Data Sheet'!$A:T,20,FALSE),"NA")</f>
        <v>#NAME?</v>
      </c>
    </row>
    <row r="897" spans="2:10" ht="15.75" customHeight="1" x14ac:dyDescent="0.15">
      <c r="B897" s="60" t="e">
        <f ca="1">_xludf.IFNA(VLOOKUP($A897,'Data Sheet'!$A:B,2,FALSE),"NA")</f>
        <v>#NAME?</v>
      </c>
      <c r="C897" s="61" t="e">
        <f ca="1">_xludf.IFNA(VLOOKUP($A897,'Data Sheet'!$A:U,3,FALSE),"NA")</f>
        <v>#NAME?</v>
      </c>
      <c r="D897" s="61" t="e">
        <f ca="1">_xludf.IFNA(VLOOKUP($A897,'Data Sheet'!$A:C,4,FALSE),"NA")</f>
        <v>#NAME?</v>
      </c>
      <c r="E897" s="61" t="e">
        <f ca="1">_xludf.IFNA(VLOOKUP($A897,'Data Sheet'!$A:D,5,FALSE),"NA")</f>
        <v>#NAME?</v>
      </c>
      <c r="F897" s="73" t="e">
        <f ca="1">_xludf.IFNA(VLOOKUP($A897,'Data Sheet'!$A:E,6,FALSE),"NA")</f>
        <v>#NAME?</v>
      </c>
      <c r="G897" s="63" t="e">
        <f ca="1">_xludf.IFNA(VLOOKUP($A897,'Data Sheet'!$A:F,7,FALSE),"NA")</f>
        <v>#NAME?</v>
      </c>
      <c r="H897" s="64" t="e">
        <f ca="1">_xludf.IFNA(VLOOKUP($A897,'Data Sheet'!$A:Q,18,FALSE),"NA")</f>
        <v>#NAME?</v>
      </c>
      <c r="I897" s="63" t="e">
        <f ca="1">_xludf.IFNA(VLOOKUP($A897,'Data Sheet'!$A:T,19,FALSE),"NA")</f>
        <v>#NAME?</v>
      </c>
      <c r="J897" s="64" t="e">
        <f ca="1">_xludf.IFNA(VLOOKUP($A897,'Data Sheet'!$A:T,20,FALSE),"NA")</f>
        <v>#NAME?</v>
      </c>
    </row>
    <row r="898" spans="2:10" ht="15.75" customHeight="1" x14ac:dyDescent="0.15">
      <c r="B898" s="60" t="e">
        <f ca="1">_xludf.IFNA(VLOOKUP($A898,'Data Sheet'!$A:B,2,FALSE),"NA")</f>
        <v>#NAME?</v>
      </c>
      <c r="C898" s="61" t="e">
        <f ca="1">_xludf.IFNA(VLOOKUP($A898,'Data Sheet'!$A:U,3,FALSE),"NA")</f>
        <v>#NAME?</v>
      </c>
      <c r="D898" s="61" t="e">
        <f ca="1">_xludf.IFNA(VLOOKUP($A898,'Data Sheet'!$A:C,4,FALSE),"NA")</f>
        <v>#NAME?</v>
      </c>
      <c r="E898" s="61" t="e">
        <f ca="1">_xludf.IFNA(VLOOKUP($A898,'Data Sheet'!$A:D,5,FALSE),"NA")</f>
        <v>#NAME?</v>
      </c>
      <c r="F898" s="73" t="e">
        <f ca="1">_xludf.IFNA(VLOOKUP($A898,'Data Sheet'!$A:E,6,FALSE),"NA")</f>
        <v>#NAME?</v>
      </c>
      <c r="G898" s="63" t="e">
        <f ca="1">_xludf.IFNA(VLOOKUP($A898,'Data Sheet'!$A:F,7,FALSE),"NA")</f>
        <v>#NAME?</v>
      </c>
      <c r="H898" s="64" t="e">
        <f ca="1">_xludf.IFNA(VLOOKUP($A898,'Data Sheet'!$A:Q,18,FALSE),"NA")</f>
        <v>#NAME?</v>
      </c>
      <c r="I898" s="63" t="e">
        <f ca="1">_xludf.IFNA(VLOOKUP($A898,'Data Sheet'!$A:T,19,FALSE),"NA")</f>
        <v>#NAME?</v>
      </c>
      <c r="J898" s="64" t="e">
        <f ca="1">_xludf.IFNA(VLOOKUP($A898,'Data Sheet'!$A:T,20,FALSE),"NA")</f>
        <v>#NAME?</v>
      </c>
    </row>
    <row r="899" spans="2:10" ht="15.75" customHeight="1" x14ac:dyDescent="0.15">
      <c r="B899" s="60" t="e">
        <f ca="1">_xludf.IFNA(VLOOKUP($A899,'Data Sheet'!$A:B,2,FALSE),"NA")</f>
        <v>#NAME?</v>
      </c>
      <c r="C899" s="61" t="e">
        <f ca="1">_xludf.IFNA(VLOOKUP($A899,'Data Sheet'!$A:U,3,FALSE),"NA")</f>
        <v>#NAME?</v>
      </c>
      <c r="D899" s="61" t="e">
        <f ca="1">_xludf.IFNA(VLOOKUP($A899,'Data Sheet'!$A:C,4,FALSE),"NA")</f>
        <v>#NAME?</v>
      </c>
      <c r="E899" s="61" t="e">
        <f ca="1">_xludf.IFNA(VLOOKUP($A899,'Data Sheet'!$A:D,5,FALSE),"NA")</f>
        <v>#NAME?</v>
      </c>
      <c r="F899" s="73" t="e">
        <f ca="1">_xludf.IFNA(VLOOKUP($A899,'Data Sheet'!$A:E,6,FALSE),"NA")</f>
        <v>#NAME?</v>
      </c>
      <c r="G899" s="63" t="e">
        <f ca="1">_xludf.IFNA(VLOOKUP($A899,'Data Sheet'!$A:F,7,FALSE),"NA")</f>
        <v>#NAME?</v>
      </c>
      <c r="H899" s="64" t="e">
        <f ca="1">_xludf.IFNA(VLOOKUP($A899,'Data Sheet'!$A:Q,18,FALSE),"NA")</f>
        <v>#NAME?</v>
      </c>
      <c r="I899" s="63" t="e">
        <f ca="1">_xludf.IFNA(VLOOKUP($A899,'Data Sheet'!$A:T,19,FALSE),"NA")</f>
        <v>#NAME?</v>
      </c>
      <c r="J899" s="64" t="e">
        <f ca="1">_xludf.IFNA(VLOOKUP($A899,'Data Sheet'!$A:T,20,FALSE),"NA")</f>
        <v>#NAME?</v>
      </c>
    </row>
    <row r="900" spans="2:10" ht="15.75" customHeight="1" x14ac:dyDescent="0.15">
      <c r="B900" s="60" t="e">
        <f ca="1">_xludf.IFNA(VLOOKUP($A900,'Data Sheet'!$A:B,2,FALSE),"NA")</f>
        <v>#NAME?</v>
      </c>
      <c r="C900" s="61" t="e">
        <f ca="1">_xludf.IFNA(VLOOKUP($A900,'Data Sheet'!$A:U,3,FALSE),"NA")</f>
        <v>#NAME?</v>
      </c>
      <c r="D900" s="61" t="e">
        <f ca="1">_xludf.IFNA(VLOOKUP($A900,'Data Sheet'!$A:C,4,FALSE),"NA")</f>
        <v>#NAME?</v>
      </c>
      <c r="E900" s="61" t="e">
        <f ca="1">_xludf.IFNA(VLOOKUP($A900,'Data Sheet'!$A:D,5,FALSE),"NA")</f>
        <v>#NAME?</v>
      </c>
      <c r="F900" s="73" t="e">
        <f ca="1">_xludf.IFNA(VLOOKUP($A900,'Data Sheet'!$A:E,6,FALSE),"NA")</f>
        <v>#NAME?</v>
      </c>
      <c r="G900" s="63" t="e">
        <f ca="1">_xludf.IFNA(VLOOKUP($A900,'Data Sheet'!$A:F,7,FALSE),"NA")</f>
        <v>#NAME?</v>
      </c>
      <c r="H900" s="64" t="e">
        <f ca="1">_xludf.IFNA(VLOOKUP($A900,'Data Sheet'!$A:Q,18,FALSE),"NA")</f>
        <v>#NAME?</v>
      </c>
      <c r="I900" s="63" t="e">
        <f ca="1">_xludf.IFNA(VLOOKUP($A900,'Data Sheet'!$A:T,19,FALSE),"NA")</f>
        <v>#NAME?</v>
      </c>
      <c r="J900" s="64" t="e">
        <f ca="1">_xludf.IFNA(VLOOKUP($A900,'Data Sheet'!$A:T,20,FALSE),"NA")</f>
        <v>#NAME?</v>
      </c>
    </row>
    <row r="901" spans="2:10" ht="15.75" customHeight="1" x14ac:dyDescent="0.15">
      <c r="B901" s="60" t="e">
        <f ca="1">_xludf.IFNA(VLOOKUP($A901,'Data Sheet'!$A:B,2,FALSE),"NA")</f>
        <v>#NAME?</v>
      </c>
      <c r="C901" s="61" t="e">
        <f ca="1">_xludf.IFNA(VLOOKUP($A901,'Data Sheet'!$A:U,3,FALSE),"NA")</f>
        <v>#NAME?</v>
      </c>
      <c r="D901" s="61" t="e">
        <f ca="1">_xludf.IFNA(VLOOKUP($A901,'Data Sheet'!$A:C,4,FALSE),"NA")</f>
        <v>#NAME?</v>
      </c>
      <c r="E901" s="61" t="e">
        <f ca="1">_xludf.IFNA(VLOOKUP($A901,'Data Sheet'!$A:D,5,FALSE),"NA")</f>
        <v>#NAME?</v>
      </c>
      <c r="F901" s="73" t="e">
        <f ca="1">_xludf.IFNA(VLOOKUP($A901,'Data Sheet'!$A:E,6,FALSE),"NA")</f>
        <v>#NAME?</v>
      </c>
      <c r="G901" s="63" t="e">
        <f ca="1">_xludf.IFNA(VLOOKUP($A901,'Data Sheet'!$A:F,7,FALSE),"NA")</f>
        <v>#NAME?</v>
      </c>
      <c r="H901" s="64" t="e">
        <f ca="1">_xludf.IFNA(VLOOKUP($A901,'Data Sheet'!$A:Q,18,FALSE),"NA")</f>
        <v>#NAME?</v>
      </c>
      <c r="I901" s="63" t="e">
        <f ca="1">_xludf.IFNA(VLOOKUP($A901,'Data Sheet'!$A:T,19,FALSE),"NA")</f>
        <v>#NAME?</v>
      </c>
      <c r="J901" s="64" t="e">
        <f ca="1">_xludf.IFNA(VLOOKUP($A901,'Data Sheet'!$A:T,20,FALSE),"NA")</f>
        <v>#NAME?</v>
      </c>
    </row>
    <row r="902" spans="2:10" ht="15.75" customHeight="1" x14ac:dyDescent="0.15">
      <c r="B902" s="60" t="e">
        <f ca="1">_xludf.IFNA(VLOOKUP($A902,'Data Sheet'!$A:B,2,FALSE),"NA")</f>
        <v>#NAME?</v>
      </c>
      <c r="C902" s="61" t="e">
        <f ca="1">_xludf.IFNA(VLOOKUP($A902,'Data Sheet'!$A:U,3,FALSE),"NA")</f>
        <v>#NAME?</v>
      </c>
      <c r="D902" s="61" t="e">
        <f ca="1">_xludf.IFNA(VLOOKUP($A902,'Data Sheet'!$A:C,4,FALSE),"NA")</f>
        <v>#NAME?</v>
      </c>
      <c r="E902" s="61" t="e">
        <f ca="1">_xludf.IFNA(VLOOKUP($A902,'Data Sheet'!$A:D,5,FALSE),"NA")</f>
        <v>#NAME?</v>
      </c>
      <c r="F902" s="73" t="e">
        <f ca="1">_xludf.IFNA(VLOOKUP($A902,'Data Sheet'!$A:E,6,FALSE),"NA")</f>
        <v>#NAME?</v>
      </c>
      <c r="G902" s="63" t="e">
        <f ca="1">_xludf.IFNA(VLOOKUP($A902,'Data Sheet'!$A:F,7,FALSE),"NA")</f>
        <v>#NAME?</v>
      </c>
      <c r="H902" s="64" t="e">
        <f ca="1">_xludf.IFNA(VLOOKUP($A902,'Data Sheet'!$A:Q,18,FALSE),"NA")</f>
        <v>#NAME?</v>
      </c>
      <c r="I902" s="63" t="e">
        <f ca="1">_xludf.IFNA(VLOOKUP($A902,'Data Sheet'!$A:T,19,FALSE),"NA")</f>
        <v>#NAME?</v>
      </c>
      <c r="J902" s="64" t="e">
        <f ca="1">_xludf.IFNA(VLOOKUP($A902,'Data Sheet'!$A:T,20,FALSE),"NA")</f>
        <v>#NAME?</v>
      </c>
    </row>
    <row r="903" spans="2:10" ht="15.75" customHeight="1" x14ac:dyDescent="0.15">
      <c r="B903" s="60" t="e">
        <f ca="1">_xludf.IFNA(VLOOKUP($A903,'Data Sheet'!$A:B,2,FALSE),"NA")</f>
        <v>#NAME?</v>
      </c>
      <c r="C903" s="61" t="e">
        <f ca="1">_xludf.IFNA(VLOOKUP($A903,'Data Sheet'!$A:U,3,FALSE),"NA")</f>
        <v>#NAME?</v>
      </c>
      <c r="D903" s="61" t="e">
        <f ca="1">_xludf.IFNA(VLOOKUP($A903,'Data Sheet'!$A:C,4,FALSE),"NA")</f>
        <v>#NAME?</v>
      </c>
      <c r="E903" s="61" t="e">
        <f ca="1">_xludf.IFNA(VLOOKUP($A903,'Data Sheet'!$A:D,5,FALSE),"NA")</f>
        <v>#NAME?</v>
      </c>
      <c r="F903" s="73" t="e">
        <f ca="1">_xludf.IFNA(VLOOKUP($A903,'Data Sheet'!$A:E,6,FALSE),"NA")</f>
        <v>#NAME?</v>
      </c>
      <c r="G903" s="63" t="e">
        <f ca="1">_xludf.IFNA(VLOOKUP($A903,'Data Sheet'!$A:F,7,FALSE),"NA")</f>
        <v>#NAME?</v>
      </c>
      <c r="H903" s="64" t="e">
        <f ca="1">_xludf.IFNA(VLOOKUP($A903,'Data Sheet'!$A:Q,18,FALSE),"NA")</f>
        <v>#NAME?</v>
      </c>
      <c r="I903" s="63" t="e">
        <f ca="1">_xludf.IFNA(VLOOKUP($A903,'Data Sheet'!$A:T,19,FALSE),"NA")</f>
        <v>#NAME?</v>
      </c>
      <c r="J903" s="64" t="e">
        <f ca="1">_xludf.IFNA(VLOOKUP($A903,'Data Sheet'!$A:T,20,FALSE),"NA")</f>
        <v>#NAME?</v>
      </c>
    </row>
    <row r="904" spans="2:10" ht="15.75" customHeight="1" x14ac:dyDescent="0.15">
      <c r="B904" s="60" t="e">
        <f ca="1">_xludf.IFNA(VLOOKUP($A904,'Data Sheet'!$A:B,2,FALSE),"NA")</f>
        <v>#NAME?</v>
      </c>
      <c r="C904" s="61" t="e">
        <f ca="1">_xludf.IFNA(VLOOKUP($A904,'Data Sheet'!$A:U,3,FALSE),"NA")</f>
        <v>#NAME?</v>
      </c>
      <c r="D904" s="61" t="e">
        <f ca="1">_xludf.IFNA(VLOOKUP($A904,'Data Sheet'!$A:C,4,FALSE),"NA")</f>
        <v>#NAME?</v>
      </c>
      <c r="E904" s="61" t="e">
        <f ca="1">_xludf.IFNA(VLOOKUP($A904,'Data Sheet'!$A:D,5,FALSE),"NA")</f>
        <v>#NAME?</v>
      </c>
      <c r="F904" s="73" t="e">
        <f ca="1">_xludf.IFNA(VLOOKUP($A904,'Data Sheet'!$A:E,6,FALSE),"NA")</f>
        <v>#NAME?</v>
      </c>
      <c r="G904" s="63" t="e">
        <f ca="1">_xludf.IFNA(VLOOKUP($A904,'Data Sheet'!$A:F,7,FALSE),"NA")</f>
        <v>#NAME?</v>
      </c>
      <c r="H904" s="64" t="e">
        <f ca="1">_xludf.IFNA(VLOOKUP($A904,'Data Sheet'!$A:Q,18,FALSE),"NA")</f>
        <v>#NAME?</v>
      </c>
      <c r="I904" s="63" t="e">
        <f ca="1">_xludf.IFNA(VLOOKUP($A904,'Data Sheet'!$A:T,19,FALSE),"NA")</f>
        <v>#NAME?</v>
      </c>
      <c r="J904" s="64" t="e">
        <f ca="1">_xludf.IFNA(VLOOKUP($A904,'Data Sheet'!$A:T,20,FALSE),"NA")</f>
        <v>#NAME?</v>
      </c>
    </row>
    <row r="905" spans="2:10" ht="15.75" customHeight="1" x14ac:dyDescent="0.15">
      <c r="B905" s="60" t="e">
        <f ca="1">_xludf.IFNA(VLOOKUP($A905,'Data Sheet'!$A:B,2,FALSE),"NA")</f>
        <v>#NAME?</v>
      </c>
      <c r="C905" s="61" t="e">
        <f ca="1">_xludf.IFNA(VLOOKUP($A905,'Data Sheet'!$A:U,3,FALSE),"NA")</f>
        <v>#NAME?</v>
      </c>
      <c r="D905" s="61" t="e">
        <f ca="1">_xludf.IFNA(VLOOKUP($A905,'Data Sheet'!$A:C,4,FALSE),"NA")</f>
        <v>#NAME?</v>
      </c>
      <c r="E905" s="61" t="e">
        <f ca="1">_xludf.IFNA(VLOOKUP($A905,'Data Sheet'!$A:D,5,FALSE),"NA")</f>
        <v>#NAME?</v>
      </c>
      <c r="F905" s="73" t="e">
        <f ca="1">_xludf.IFNA(VLOOKUP($A905,'Data Sheet'!$A:E,6,FALSE),"NA")</f>
        <v>#NAME?</v>
      </c>
      <c r="G905" s="63" t="e">
        <f ca="1">_xludf.IFNA(VLOOKUP($A905,'Data Sheet'!$A:F,7,FALSE),"NA")</f>
        <v>#NAME?</v>
      </c>
      <c r="H905" s="64" t="e">
        <f ca="1">_xludf.IFNA(VLOOKUP($A905,'Data Sheet'!$A:Q,18,FALSE),"NA")</f>
        <v>#NAME?</v>
      </c>
      <c r="I905" s="63" t="e">
        <f ca="1">_xludf.IFNA(VLOOKUP($A905,'Data Sheet'!$A:T,19,FALSE),"NA")</f>
        <v>#NAME?</v>
      </c>
      <c r="J905" s="64" t="e">
        <f ca="1">_xludf.IFNA(VLOOKUP($A905,'Data Sheet'!$A:T,20,FALSE),"NA")</f>
        <v>#NAME?</v>
      </c>
    </row>
    <row r="906" spans="2:10" ht="15.75" customHeight="1" x14ac:dyDescent="0.15">
      <c r="B906" s="60" t="e">
        <f ca="1">_xludf.IFNA(VLOOKUP($A906,'Data Sheet'!$A:B,2,FALSE),"NA")</f>
        <v>#NAME?</v>
      </c>
      <c r="C906" s="61" t="e">
        <f ca="1">_xludf.IFNA(VLOOKUP($A906,'Data Sheet'!$A:U,3,FALSE),"NA")</f>
        <v>#NAME?</v>
      </c>
      <c r="D906" s="61" t="e">
        <f ca="1">_xludf.IFNA(VLOOKUP($A906,'Data Sheet'!$A:C,4,FALSE),"NA")</f>
        <v>#NAME?</v>
      </c>
      <c r="E906" s="61" t="e">
        <f ca="1">_xludf.IFNA(VLOOKUP($A906,'Data Sheet'!$A:D,5,FALSE),"NA")</f>
        <v>#NAME?</v>
      </c>
      <c r="F906" s="73" t="e">
        <f ca="1">_xludf.IFNA(VLOOKUP($A906,'Data Sheet'!$A:E,6,FALSE),"NA")</f>
        <v>#NAME?</v>
      </c>
      <c r="G906" s="63" t="e">
        <f ca="1">_xludf.IFNA(VLOOKUP($A906,'Data Sheet'!$A:F,7,FALSE),"NA")</f>
        <v>#NAME?</v>
      </c>
      <c r="H906" s="64" t="e">
        <f ca="1">_xludf.IFNA(VLOOKUP($A906,'Data Sheet'!$A:Q,18,FALSE),"NA")</f>
        <v>#NAME?</v>
      </c>
      <c r="I906" s="63" t="e">
        <f ca="1">_xludf.IFNA(VLOOKUP($A906,'Data Sheet'!$A:T,19,FALSE),"NA")</f>
        <v>#NAME?</v>
      </c>
      <c r="J906" s="64" t="e">
        <f ca="1">_xludf.IFNA(VLOOKUP($A906,'Data Sheet'!$A:T,20,FALSE),"NA")</f>
        <v>#NAME?</v>
      </c>
    </row>
    <row r="907" spans="2:10" ht="15.75" customHeight="1" x14ac:dyDescent="0.15">
      <c r="B907" s="60" t="e">
        <f ca="1">_xludf.IFNA(VLOOKUP($A907,'Data Sheet'!$A:B,2,FALSE),"NA")</f>
        <v>#NAME?</v>
      </c>
      <c r="C907" s="61" t="e">
        <f ca="1">_xludf.IFNA(VLOOKUP($A907,'Data Sheet'!$A:U,3,FALSE),"NA")</f>
        <v>#NAME?</v>
      </c>
      <c r="D907" s="61" t="e">
        <f ca="1">_xludf.IFNA(VLOOKUP($A907,'Data Sheet'!$A:C,4,FALSE),"NA")</f>
        <v>#NAME?</v>
      </c>
      <c r="E907" s="61" t="e">
        <f ca="1">_xludf.IFNA(VLOOKUP($A907,'Data Sheet'!$A:D,5,FALSE),"NA")</f>
        <v>#NAME?</v>
      </c>
      <c r="F907" s="73" t="e">
        <f ca="1">_xludf.IFNA(VLOOKUP($A907,'Data Sheet'!$A:E,6,FALSE),"NA")</f>
        <v>#NAME?</v>
      </c>
      <c r="G907" s="63" t="e">
        <f ca="1">_xludf.IFNA(VLOOKUP($A907,'Data Sheet'!$A:F,7,FALSE),"NA")</f>
        <v>#NAME?</v>
      </c>
      <c r="H907" s="64" t="e">
        <f ca="1">_xludf.IFNA(VLOOKUP($A907,'Data Sheet'!$A:Q,18,FALSE),"NA")</f>
        <v>#NAME?</v>
      </c>
      <c r="I907" s="63" t="e">
        <f ca="1">_xludf.IFNA(VLOOKUP($A907,'Data Sheet'!$A:T,19,FALSE),"NA")</f>
        <v>#NAME?</v>
      </c>
      <c r="J907" s="64" t="e">
        <f ca="1">_xludf.IFNA(VLOOKUP($A907,'Data Sheet'!$A:T,20,FALSE),"NA")</f>
        <v>#NAME?</v>
      </c>
    </row>
    <row r="908" spans="2:10" ht="15.75" customHeight="1" x14ac:dyDescent="0.15">
      <c r="B908" s="60" t="e">
        <f ca="1">_xludf.IFNA(VLOOKUP($A908,'Data Sheet'!$A:B,2,FALSE),"NA")</f>
        <v>#NAME?</v>
      </c>
      <c r="C908" s="61" t="e">
        <f ca="1">_xludf.IFNA(VLOOKUP($A908,'Data Sheet'!$A:U,3,FALSE),"NA")</f>
        <v>#NAME?</v>
      </c>
      <c r="D908" s="61" t="e">
        <f ca="1">_xludf.IFNA(VLOOKUP($A908,'Data Sheet'!$A:C,4,FALSE),"NA")</f>
        <v>#NAME?</v>
      </c>
      <c r="E908" s="61" t="e">
        <f ca="1">_xludf.IFNA(VLOOKUP($A908,'Data Sheet'!$A:D,5,FALSE),"NA")</f>
        <v>#NAME?</v>
      </c>
      <c r="F908" s="73" t="e">
        <f ca="1">_xludf.IFNA(VLOOKUP($A908,'Data Sheet'!$A:E,6,FALSE),"NA")</f>
        <v>#NAME?</v>
      </c>
      <c r="G908" s="63" t="e">
        <f ca="1">_xludf.IFNA(VLOOKUP($A908,'Data Sheet'!$A:F,7,FALSE),"NA")</f>
        <v>#NAME?</v>
      </c>
      <c r="H908" s="64" t="e">
        <f ca="1">_xludf.IFNA(VLOOKUP($A908,'Data Sheet'!$A:Q,18,FALSE),"NA")</f>
        <v>#NAME?</v>
      </c>
      <c r="I908" s="63" t="e">
        <f ca="1">_xludf.IFNA(VLOOKUP($A908,'Data Sheet'!$A:T,19,FALSE),"NA")</f>
        <v>#NAME?</v>
      </c>
      <c r="J908" s="64" t="e">
        <f ca="1">_xludf.IFNA(VLOOKUP($A908,'Data Sheet'!$A:T,20,FALSE),"NA")</f>
        <v>#NAME?</v>
      </c>
    </row>
    <row r="909" spans="2:10" ht="15.75" customHeight="1" x14ac:dyDescent="0.15">
      <c r="B909" s="60" t="e">
        <f ca="1">_xludf.IFNA(VLOOKUP($A909,'Data Sheet'!$A:B,2,FALSE),"NA")</f>
        <v>#NAME?</v>
      </c>
      <c r="C909" s="61" t="e">
        <f ca="1">_xludf.IFNA(VLOOKUP($A909,'Data Sheet'!$A:U,3,FALSE),"NA")</f>
        <v>#NAME?</v>
      </c>
      <c r="D909" s="61" t="e">
        <f ca="1">_xludf.IFNA(VLOOKUP($A909,'Data Sheet'!$A:C,4,FALSE),"NA")</f>
        <v>#NAME?</v>
      </c>
      <c r="E909" s="61" t="e">
        <f ca="1">_xludf.IFNA(VLOOKUP($A909,'Data Sheet'!$A:D,5,FALSE),"NA")</f>
        <v>#NAME?</v>
      </c>
      <c r="F909" s="73" t="e">
        <f ca="1">_xludf.IFNA(VLOOKUP($A909,'Data Sheet'!$A:E,6,FALSE),"NA")</f>
        <v>#NAME?</v>
      </c>
      <c r="G909" s="63" t="e">
        <f ca="1">_xludf.IFNA(VLOOKUP($A909,'Data Sheet'!$A:F,7,FALSE),"NA")</f>
        <v>#NAME?</v>
      </c>
      <c r="H909" s="64" t="e">
        <f ca="1">_xludf.IFNA(VLOOKUP($A909,'Data Sheet'!$A:Q,18,FALSE),"NA")</f>
        <v>#NAME?</v>
      </c>
      <c r="I909" s="63" t="e">
        <f ca="1">_xludf.IFNA(VLOOKUP($A909,'Data Sheet'!$A:T,19,FALSE),"NA")</f>
        <v>#NAME?</v>
      </c>
      <c r="J909" s="64" t="e">
        <f ca="1">_xludf.IFNA(VLOOKUP($A909,'Data Sheet'!$A:T,20,FALSE),"NA")</f>
        <v>#NAME?</v>
      </c>
    </row>
    <row r="910" spans="2:10" ht="15.75" customHeight="1" x14ac:dyDescent="0.15">
      <c r="B910" s="60" t="e">
        <f ca="1">_xludf.IFNA(VLOOKUP($A910,'Data Sheet'!$A:B,2,FALSE),"NA")</f>
        <v>#NAME?</v>
      </c>
      <c r="C910" s="61" t="e">
        <f ca="1">_xludf.IFNA(VLOOKUP($A910,'Data Sheet'!$A:U,3,FALSE),"NA")</f>
        <v>#NAME?</v>
      </c>
      <c r="D910" s="61" t="e">
        <f ca="1">_xludf.IFNA(VLOOKUP($A910,'Data Sheet'!$A:C,4,FALSE),"NA")</f>
        <v>#NAME?</v>
      </c>
      <c r="E910" s="61" t="e">
        <f ca="1">_xludf.IFNA(VLOOKUP($A910,'Data Sheet'!$A:D,5,FALSE),"NA")</f>
        <v>#NAME?</v>
      </c>
      <c r="F910" s="73" t="e">
        <f ca="1">_xludf.IFNA(VLOOKUP($A910,'Data Sheet'!$A:E,6,FALSE),"NA")</f>
        <v>#NAME?</v>
      </c>
      <c r="G910" s="63" t="e">
        <f ca="1">_xludf.IFNA(VLOOKUP($A910,'Data Sheet'!$A:F,7,FALSE),"NA")</f>
        <v>#NAME?</v>
      </c>
      <c r="H910" s="64" t="e">
        <f ca="1">_xludf.IFNA(VLOOKUP($A910,'Data Sheet'!$A:Q,18,FALSE),"NA")</f>
        <v>#NAME?</v>
      </c>
      <c r="I910" s="63" t="e">
        <f ca="1">_xludf.IFNA(VLOOKUP($A910,'Data Sheet'!$A:T,19,FALSE),"NA")</f>
        <v>#NAME?</v>
      </c>
      <c r="J910" s="64" t="e">
        <f ca="1">_xludf.IFNA(VLOOKUP($A910,'Data Sheet'!$A:T,20,FALSE),"NA")</f>
        <v>#NAME?</v>
      </c>
    </row>
    <row r="911" spans="2:10" ht="15.75" customHeight="1" x14ac:dyDescent="0.15">
      <c r="B911" s="60" t="e">
        <f ca="1">_xludf.IFNA(VLOOKUP($A911,'Data Sheet'!$A:B,2,FALSE),"NA")</f>
        <v>#NAME?</v>
      </c>
      <c r="C911" s="61" t="e">
        <f ca="1">_xludf.IFNA(VLOOKUP($A911,'Data Sheet'!$A:U,3,FALSE),"NA")</f>
        <v>#NAME?</v>
      </c>
      <c r="D911" s="61" t="e">
        <f ca="1">_xludf.IFNA(VLOOKUP($A911,'Data Sheet'!$A:C,4,FALSE),"NA")</f>
        <v>#NAME?</v>
      </c>
      <c r="E911" s="61" t="e">
        <f ca="1">_xludf.IFNA(VLOOKUP($A911,'Data Sheet'!$A:D,5,FALSE),"NA")</f>
        <v>#NAME?</v>
      </c>
      <c r="F911" s="73" t="e">
        <f ca="1">_xludf.IFNA(VLOOKUP($A911,'Data Sheet'!$A:E,6,FALSE),"NA")</f>
        <v>#NAME?</v>
      </c>
      <c r="G911" s="63" t="e">
        <f ca="1">_xludf.IFNA(VLOOKUP($A911,'Data Sheet'!$A:F,7,FALSE),"NA")</f>
        <v>#NAME?</v>
      </c>
      <c r="H911" s="64" t="e">
        <f ca="1">_xludf.IFNA(VLOOKUP($A911,'Data Sheet'!$A:Q,18,FALSE),"NA")</f>
        <v>#NAME?</v>
      </c>
      <c r="I911" s="63" t="e">
        <f ca="1">_xludf.IFNA(VLOOKUP($A911,'Data Sheet'!$A:T,19,FALSE),"NA")</f>
        <v>#NAME?</v>
      </c>
      <c r="J911" s="64" t="e">
        <f ca="1">_xludf.IFNA(VLOOKUP($A911,'Data Sheet'!$A:T,20,FALSE),"NA")</f>
        <v>#NAME?</v>
      </c>
    </row>
    <row r="912" spans="2:10" ht="15.75" customHeight="1" x14ac:dyDescent="0.15">
      <c r="B912" s="60" t="e">
        <f ca="1">_xludf.IFNA(VLOOKUP($A912,'Data Sheet'!$A:B,2,FALSE),"NA")</f>
        <v>#NAME?</v>
      </c>
      <c r="C912" s="61" t="e">
        <f ca="1">_xludf.IFNA(VLOOKUP($A912,'Data Sheet'!$A:U,3,FALSE),"NA")</f>
        <v>#NAME?</v>
      </c>
      <c r="D912" s="61" t="e">
        <f ca="1">_xludf.IFNA(VLOOKUP($A912,'Data Sheet'!$A:C,4,FALSE),"NA")</f>
        <v>#NAME?</v>
      </c>
      <c r="E912" s="61" t="e">
        <f ca="1">_xludf.IFNA(VLOOKUP($A912,'Data Sheet'!$A:D,5,FALSE),"NA")</f>
        <v>#NAME?</v>
      </c>
      <c r="F912" s="73" t="e">
        <f ca="1">_xludf.IFNA(VLOOKUP($A912,'Data Sheet'!$A:E,6,FALSE),"NA")</f>
        <v>#NAME?</v>
      </c>
      <c r="G912" s="63" t="e">
        <f ca="1">_xludf.IFNA(VLOOKUP($A912,'Data Sheet'!$A:F,7,FALSE),"NA")</f>
        <v>#NAME?</v>
      </c>
      <c r="H912" s="64" t="e">
        <f ca="1">_xludf.IFNA(VLOOKUP($A912,'Data Sheet'!$A:Q,18,FALSE),"NA")</f>
        <v>#NAME?</v>
      </c>
      <c r="I912" s="63" t="e">
        <f ca="1">_xludf.IFNA(VLOOKUP($A912,'Data Sheet'!$A:T,19,FALSE),"NA")</f>
        <v>#NAME?</v>
      </c>
      <c r="J912" s="64" t="e">
        <f ca="1">_xludf.IFNA(VLOOKUP($A912,'Data Sheet'!$A:T,20,FALSE),"NA")</f>
        <v>#NAME?</v>
      </c>
    </row>
    <row r="913" spans="2:10" ht="15.75" customHeight="1" x14ac:dyDescent="0.15">
      <c r="B913" s="60" t="e">
        <f ca="1">_xludf.IFNA(VLOOKUP($A913,'Data Sheet'!$A:B,2,FALSE),"NA")</f>
        <v>#NAME?</v>
      </c>
      <c r="C913" s="61" t="e">
        <f ca="1">_xludf.IFNA(VLOOKUP($A913,'Data Sheet'!$A:U,3,FALSE),"NA")</f>
        <v>#NAME?</v>
      </c>
      <c r="D913" s="61" t="e">
        <f ca="1">_xludf.IFNA(VLOOKUP($A913,'Data Sheet'!$A:C,4,FALSE),"NA")</f>
        <v>#NAME?</v>
      </c>
      <c r="E913" s="61" t="e">
        <f ca="1">_xludf.IFNA(VLOOKUP($A913,'Data Sheet'!$A:D,5,FALSE),"NA")</f>
        <v>#NAME?</v>
      </c>
      <c r="F913" s="73" t="e">
        <f ca="1">_xludf.IFNA(VLOOKUP($A913,'Data Sheet'!$A:E,6,FALSE),"NA")</f>
        <v>#NAME?</v>
      </c>
      <c r="G913" s="63" t="e">
        <f ca="1">_xludf.IFNA(VLOOKUP($A913,'Data Sheet'!$A:F,7,FALSE),"NA")</f>
        <v>#NAME?</v>
      </c>
      <c r="H913" s="64" t="e">
        <f ca="1">_xludf.IFNA(VLOOKUP($A913,'Data Sheet'!$A:Q,18,FALSE),"NA")</f>
        <v>#NAME?</v>
      </c>
      <c r="I913" s="63" t="e">
        <f ca="1">_xludf.IFNA(VLOOKUP($A913,'Data Sheet'!$A:T,19,FALSE),"NA")</f>
        <v>#NAME?</v>
      </c>
      <c r="J913" s="64" t="e">
        <f ca="1">_xludf.IFNA(VLOOKUP($A913,'Data Sheet'!$A:T,20,FALSE),"NA")</f>
        <v>#NAME?</v>
      </c>
    </row>
    <row r="914" spans="2:10" ht="15.75" customHeight="1" x14ac:dyDescent="0.15">
      <c r="B914" s="60" t="e">
        <f ca="1">_xludf.IFNA(VLOOKUP($A914,'Data Sheet'!$A:B,2,FALSE),"NA")</f>
        <v>#NAME?</v>
      </c>
      <c r="C914" s="61" t="e">
        <f ca="1">_xludf.IFNA(VLOOKUP($A914,'Data Sheet'!$A:U,3,FALSE),"NA")</f>
        <v>#NAME?</v>
      </c>
      <c r="D914" s="61" t="e">
        <f ca="1">_xludf.IFNA(VLOOKUP($A914,'Data Sheet'!$A:C,4,FALSE),"NA")</f>
        <v>#NAME?</v>
      </c>
      <c r="E914" s="61" t="e">
        <f ca="1">_xludf.IFNA(VLOOKUP($A914,'Data Sheet'!$A:D,5,FALSE),"NA")</f>
        <v>#NAME?</v>
      </c>
      <c r="F914" s="73" t="e">
        <f ca="1">_xludf.IFNA(VLOOKUP($A914,'Data Sheet'!$A:E,6,FALSE),"NA")</f>
        <v>#NAME?</v>
      </c>
      <c r="G914" s="63" t="e">
        <f ca="1">_xludf.IFNA(VLOOKUP($A914,'Data Sheet'!$A:F,7,FALSE),"NA")</f>
        <v>#NAME?</v>
      </c>
      <c r="H914" s="64" t="e">
        <f ca="1">_xludf.IFNA(VLOOKUP($A914,'Data Sheet'!$A:Q,18,FALSE),"NA")</f>
        <v>#NAME?</v>
      </c>
      <c r="I914" s="63" t="e">
        <f ca="1">_xludf.IFNA(VLOOKUP($A914,'Data Sheet'!$A:T,19,FALSE),"NA")</f>
        <v>#NAME?</v>
      </c>
      <c r="J914" s="64" t="e">
        <f ca="1">_xludf.IFNA(VLOOKUP($A914,'Data Sheet'!$A:T,20,FALSE),"NA")</f>
        <v>#NAME?</v>
      </c>
    </row>
    <row r="915" spans="2:10" ht="15.75" customHeight="1" x14ac:dyDescent="0.15">
      <c r="B915" s="60" t="e">
        <f ca="1">_xludf.IFNA(VLOOKUP($A915,'Data Sheet'!$A:B,2,FALSE),"NA")</f>
        <v>#NAME?</v>
      </c>
      <c r="C915" s="61" t="e">
        <f ca="1">_xludf.IFNA(VLOOKUP($A915,'Data Sheet'!$A:U,3,FALSE),"NA")</f>
        <v>#NAME?</v>
      </c>
      <c r="D915" s="61" t="e">
        <f ca="1">_xludf.IFNA(VLOOKUP($A915,'Data Sheet'!$A:C,4,FALSE),"NA")</f>
        <v>#NAME?</v>
      </c>
      <c r="E915" s="61" t="e">
        <f ca="1">_xludf.IFNA(VLOOKUP($A915,'Data Sheet'!$A:D,5,FALSE),"NA")</f>
        <v>#NAME?</v>
      </c>
      <c r="F915" s="73" t="e">
        <f ca="1">_xludf.IFNA(VLOOKUP($A915,'Data Sheet'!$A:E,6,FALSE),"NA")</f>
        <v>#NAME?</v>
      </c>
      <c r="G915" s="63" t="e">
        <f ca="1">_xludf.IFNA(VLOOKUP($A915,'Data Sheet'!$A:F,7,FALSE),"NA")</f>
        <v>#NAME?</v>
      </c>
      <c r="H915" s="64" t="e">
        <f ca="1">_xludf.IFNA(VLOOKUP($A915,'Data Sheet'!$A:Q,18,FALSE),"NA")</f>
        <v>#NAME?</v>
      </c>
      <c r="I915" s="63" t="e">
        <f ca="1">_xludf.IFNA(VLOOKUP($A915,'Data Sheet'!$A:T,19,FALSE),"NA")</f>
        <v>#NAME?</v>
      </c>
      <c r="J915" s="64" t="e">
        <f ca="1">_xludf.IFNA(VLOOKUP($A915,'Data Sheet'!$A:T,20,FALSE),"NA")</f>
        <v>#NAME?</v>
      </c>
    </row>
    <row r="916" spans="2:10" ht="15.75" customHeight="1" x14ac:dyDescent="0.15">
      <c r="B916" s="60" t="e">
        <f ca="1">_xludf.IFNA(VLOOKUP($A916,'Data Sheet'!$A:B,2,FALSE),"NA")</f>
        <v>#NAME?</v>
      </c>
      <c r="C916" s="61" t="e">
        <f ca="1">_xludf.IFNA(VLOOKUP($A916,'Data Sheet'!$A:U,3,FALSE),"NA")</f>
        <v>#NAME?</v>
      </c>
      <c r="D916" s="61" t="e">
        <f ca="1">_xludf.IFNA(VLOOKUP($A916,'Data Sheet'!$A:C,4,FALSE),"NA")</f>
        <v>#NAME?</v>
      </c>
      <c r="E916" s="61" t="e">
        <f ca="1">_xludf.IFNA(VLOOKUP($A916,'Data Sheet'!$A:D,5,FALSE),"NA")</f>
        <v>#NAME?</v>
      </c>
      <c r="F916" s="73" t="e">
        <f ca="1">_xludf.IFNA(VLOOKUP($A916,'Data Sheet'!$A:E,6,FALSE),"NA")</f>
        <v>#NAME?</v>
      </c>
      <c r="G916" s="63" t="e">
        <f ca="1">_xludf.IFNA(VLOOKUP($A916,'Data Sheet'!$A:F,7,FALSE),"NA")</f>
        <v>#NAME?</v>
      </c>
      <c r="H916" s="64" t="e">
        <f ca="1">_xludf.IFNA(VLOOKUP($A916,'Data Sheet'!$A:Q,18,FALSE),"NA")</f>
        <v>#NAME?</v>
      </c>
      <c r="I916" s="63" t="e">
        <f ca="1">_xludf.IFNA(VLOOKUP($A916,'Data Sheet'!$A:T,19,FALSE),"NA")</f>
        <v>#NAME?</v>
      </c>
      <c r="J916" s="64" t="e">
        <f ca="1">_xludf.IFNA(VLOOKUP($A916,'Data Sheet'!$A:T,20,FALSE),"NA")</f>
        <v>#NAME?</v>
      </c>
    </row>
    <row r="917" spans="2:10" ht="15.75" customHeight="1" x14ac:dyDescent="0.15">
      <c r="B917" s="60" t="e">
        <f ca="1">_xludf.IFNA(VLOOKUP($A917,'Data Sheet'!$A:B,2,FALSE),"NA")</f>
        <v>#NAME?</v>
      </c>
      <c r="C917" s="61" t="e">
        <f ca="1">_xludf.IFNA(VLOOKUP($A917,'Data Sheet'!$A:U,3,FALSE),"NA")</f>
        <v>#NAME?</v>
      </c>
      <c r="D917" s="61" t="e">
        <f ca="1">_xludf.IFNA(VLOOKUP($A917,'Data Sheet'!$A:C,4,FALSE),"NA")</f>
        <v>#NAME?</v>
      </c>
      <c r="E917" s="61" t="e">
        <f ca="1">_xludf.IFNA(VLOOKUP($A917,'Data Sheet'!$A:D,5,FALSE),"NA")</f>
        <v>#NAME?</v>
      </c>
      <c r="F917" s="73" t="e">
        <f ca="1">_xludf.IFNA(VLOOKUP($A917,'Data Sheet'!$A:E,6,FALSE),"NA")</f>
        <v>#NAME?</v>
      </c>
      <c r="G917" s="63" t="e">
        <f ca="1">_xludf.IFNA(VLOOKUP($A917,'Data Sheet'!$A:F,7,FALSE),"NA")</f>
        <v>#NAME?</v>
      </c>
      <c r="H917" s="64" t="e">
        <f ca="1">_xludf.IFNA(VLOOKUP($A917,'Data Sheet'!$A:Q,18,FALSE),"NA")</f>
        <v>#NAME?</v>
      </c>
      <c r="I917" s="63" t="e">
        <f ca="1">_xludf.IFNA(VLOOKUP($A917,'Data Sheet'!$A:T,19,FALSE),"NA")</f>
        <v>#NAME?</v>
      </c>
      <c r="J917" s="64" t="e">
        <f ca="1">_xludf.IFNA(VLOOKUP($A917,'Data Sheet'!$A:T,20,FALSE),"NA")</f>
        <v>#NAME?</v>
      </c>
    </row>
    <row r="918" spans="2:10" ht="15.75" customHeight="1" x14ac:dyDescent="0.15">
      <c r="B918" s="60" t="e">
        <f ca="1">_xludf.IFNA(VLOOKUP($A918,'Data Sheet'!$A:B,2,FALSE),"NA")</f>
        <v>#NAME?</v>
      </c>
      <c r="C918" s="61" t="e">
        <f ca="1">_xludf.IFNA(VLOOKUP($A918,'Data Sheet'!$A:U,3,FALSE),"NA")</f>
        <v>#NAME?</v>
      </c>
      <c r="D918" s="61" t="e">
        <f ca="1">_xludf.IFNA(VLOOKUP($A918,'Data Sheet'!$A:C,4,FALSE),"NA")</f>
        <v>#NAME?</v>
      </c>
      <c r="E918" s="61" t="e">
        <f ca="1">_xludf.IFNA(VLOOKUP($A918,'Data Sheet'!$A:D,5,FALSE),"NA")</f>
        <v>#NAME?</v>
      </c>
      <c r="F918" s="73" t="e">
        <f ca="1">_xludf.IFNA(VLOOKUP($A918,'Data Sheet'!$A:E,6,FALSE),"NA")</f>
        <v>#NAME?</v>
      </c>
      <c r="G918" s="63" t="e">
        <f ca="1">_xludf.IFNA(VLOOKUP($A918,'Data Sheet'!$A:F,7,FALSE),"NA")</f>
        <v>#NAME?</v>
      </c>
      <c r="H918" s="64" t="e">
        <f ca="1">_xludf.IFNA(VLOOKUP($A918,'Data Sheet'!$A:Q,18,FALSE),"NA")</f>
        <v>#NAME?</v>
      </c>
      <c r="I918" s="63" t="e">
        <f ca="1">_xludf.IFNA(VLOOKUP($A918,'Data Sheet'!$A:T,19,FALSE),"NA")</f>
        <v>#NAME?</v>
      </c>
      <c r="J918" s="64" t="e">
        <f ca="1">_xludf.IFNA(VLOOKUP($A918,'Data Sheet'!$A:T,20,FALSE),"NA")</f>
        <v>#NAME?</v>
      </c>
    </row>
    <row r="919" spans="2:10" ht="15.75" customHeight="1" x14ac:dyDescent="0.15">
      <c r="B919" s="60" t="e">
        <f ca="1">_xludf.IFNA(VLOOKUP($A919,'Data Sheet'!$A:B,2,FALSE),"NA")</f>
        <v>#NAME?</v>
      </c>
      <c r="C919" s="61" t="e">
        <f ca="1">_xludf.IFNA(VLOOKUP($A919,'Data Sheet'!$A:U,3,FALSE),"NA")</f>
        <v>#NAME?</v>
      </c>
      <c r="D919" s="61" t="e">
        <f ca="1">_xludf.IFNA(VLOOKUP($A919,'Data Sheet'!$A:C,4,FALSE),"NA")</f>
        <v>#NAME?</v>
      </c>
      <c r="E919" s="61" t="e">
        <f ca="1">_xludf.IFNA(VLOOKUP($A919,'Data Sheet'!$A:D,5,FALSE),"NA")</f>
        <v>#NAME?</v>
      </c>
      <c r="F919" s="73" t="e">
        <f ca="1">_xludf.IFNA(VLOOKUP($A919,'Data Sheet'!$A:E,6,FALSE),"NA")</f>
        <v>#NAME?</v>
      </c>
      <c r="G919" s="63" t="e">
        <f ca="1">_xludf.IFNA(VLOOKUP($A919,'Data Sheet'!$A:F,7,FALSE),"NA")</f>
        <v>#NAME?</v>
      </c>
      <c r="H919" s="64" t="e">
        <f ca="1">_xludf.IFNA(VLOOKUP($A919,'Data Sheet'!$A:Q,18,FALSE),"NA")</f>
        <v>#NAME?</v>
      </c>
      <c r="I919" s="63" t="e">
        <f ca="1">_xludf.IFNA(VLOOKUP($A919,'Data Sheet'!$A:T,19,FALSE),"NA")</f>
        <v>#NAME?</v>
      </c>
      <c r="J919" s="64" t="e">
        <f ca="1">_xludf.IFNA(VLOOKUP($A919,'Data Sheet'!$A:T,20,FALSE),"NA")</f>
        <v>#NAME?</v>
      </c>
    </row>
    <row r="920" spans="2:10" ht="15.75" customHeight="1" x14ac:dyDescent="0.15">
      <c r="B920" s="60" t="e">
        <f ca="1">_xludf.IFNA(VLOOKUP($A920,'Data Sheet'!$A:B,2,FALSE),"NA")</f>
        <v>#NAME?</v>
      </c>
      <c r="C920" s="61" t="e">
        <f ca="1">_xludf.IFNA(VLOOKUP($A920,'Data Sheet'!$A:U,3,FALSE),"NA")</f>
        <v>#NAME?</v>
      </c>
      <c r="D920" s="61" t="e">
        <f ca="1">_xludf.IFNA(VLOOKUP($A920,'Data Sheet'!$A:C,4,FALSE),"NA")</f>
        <v>#NAME?</v>
      </c>
      <c r="E920" s="61" t="e">
        <f ca="1">_xludf.IFNA(VLOOKUP($A920,'Data Sheet'!$A:D,5,FALSE),"NA")</f>
        <v>#NAME?</v>
      </c>
      <c r="F920" s="73" t="e">
        <f ca="1">_xludf.IFNA(VLOOKUP($A920,'Data Sheet'!$A:E,6,FALSE),"NA")</f>
        <v>#NAME?</v>
      </c>
      <c r="G920" s="63" t="e">
        <f ca="1">_xludf.IFNA(VLOOKUP($A920,'Data Sheet'!$A:F,7,FALSE),"NA")</f>
        <v>#NAME?</v>
      </c>
      <c r="H920" s="64" t="e">
        <f ca="1">_xludf.IFNA(VLOOKUP($A920,'Data Sheet'!$A:Q,18,FALSE),"NA")</f>
        <v>#NAME?</v>
      </c>
      <c r="I920" s="63" t="e">
        <f ca="1">_xludf.IFNA(VLOOKUP($A920,'Data Sheet'!$A:T,19,FALSE),"NA")</f>
        <v>#NAME?</v>
      </c>
      <c r="J920" s="64" t="e">
        <f ca="1">_xludf.IFNA(VLOOKUP($A920,'Data Sheet'!$A:T,20,FALSE),"NA")</f>
        <v>#NAME?</v>
      </c>
    </row>
    <row r="921" spans="2:10" ht="15.75" customHeight="1" x14ac:dyDescent="0.15">
      <c r="B921" s="60" t="e">
        <f ca="1">_xludf.IFNA(VLOOKUP($A921,'Data Sheet'!$A:B,2,FALSE),"NA")</f>
        <v>#NAME?</v>
      </c>
      <c r="C921" s="61" t="e">
        <f ca="1">_xludf.IFNA(VLOOKUP($A921,'Data Sheet'!$A:U,3,FALSE),"NA")</f>
        <v>#NAME?</v>
      </c>
      <c r="D921" s="61" t="e">
        <f ca="1">_xludf.IFNA(VLOOKUP($A921,'Data Sheet'!$A:C,4,FALSE),"NA")</f>
        <v>#NAME?</v>
      </c>
      <c r="E921" s="61" t="e">
        <f ca="1">_xludf.IFNA(VLOOKUP($A921,'Data Sheet'!$A:D,5,FALSE),"NA")</f>
        <v>#NAME?</v>
      </c>
      <c r="F921" s="73" t="e">
        <f ca="1">_xludf.IFNA(VLOOKUP($A921,'Data Sheet'!$A:E,6,FALSE),"NA")</f>
        <v>#NAME?</v>
      </c>
      <c r="G921" s="63" t="e">
        <f ca="1">_xludf.IFNA(VLOOKUP($A921,'Data Sheet'!$A:F,7,FALSE),"NA")</f>
        <v>#NAME?</v>
      </c>
      <c r="H921" s="64" t="e">
        <f ca="1">_xludf.IFNA(VLOOKUP($A921,'Data Sheet'!$A:Q,18,FALSE),"NA")</f>
        <v>#NAME?</v>
      </c>
      <c r="I921" s="63" t="e">
        <f ca="1">_xludf.IFNA(VLOOKUP($A921,'Data Sheet'!$A:T,19,FALSE),"NA")</f>
        <v>#NAME?</v>
      </c>
      <c r="J921" s="64" t="e">
        <f ca="1">_xludf.IFNA(VLOOKUP($A921,'Data Sheet'!$A:T,20,FALSE),"NA")</f>
        <v>#NAME?</v>
      </c>
    </row>
    <row r="922" spans="2:10" ht="15.75" customHeight="1" x14ac:dyDescent="0.15">
      <c r="B922" s="60" t="e">
        <f ca="1">_xludf.IFNA(VLOOKUP($A922,'Data Sheet'!$A:B,2,FALSE),"NA")</f>
        <v>#NAME?</v>
      </c>
      <c r="C922" s="61" t="e">
        <f ca="1">_xludf.IFNA(VLOOKUP($A922,'Data Sheet'!$A:U,3,FALSE),"NA")</f>
        <v>#NAME?</v>
      </c>
      <c r="D922" s="61" t="e">
        <f ca="1">_xludf.IFNA(VLOOKUP($A922,'Data Sheet'!$A:C,4,FALSE),"NA")</f>
        <v>#NAME?</v>
      </c>
      <c r="E922" s="61" t="e">
        <f ca="1">_xludf.IFNA(VLOOKUP($A922,'Data Sheet'!$A:D,5,FALSE),"NA")</f>
        <v>#NAME?</v>
      </c>
      <c r="F922" s="73" t="e">
        <f ca="1">_xludf.IFNA(VLOOKUP($A922,'Data Sheet'!$A:E,6,FALSE),"NA")</f>
        <v>#NAME?</v>
      </c>
      <c r="G922" s="63" t="e">
        <f ca="1">_xludf.IFNA(VLOOKUP($A922,'Data Sheet'!$A:F,7,FALSE),"NA")</f>
        <v>#NAME?</v>
      </c>
      <c r="H922" s="64" t="e">
        <f ca="1">_xludf.IFNA(VLOOKUP($A922,'Data Sheet'!$A:Q,18,FALSE),"NA")</f>
        <v>#NAME?</v>
      </c>
      <c r="I922" s="63" t="e">
        <f ca="1">_xludf.IFNA(VLOOKUP($A922,'Data Sheet'!$A:T,19,FALSE),"NA")</f>
        <v>#NAME?</v>
      </c>
      <c r="J922" s="64" t="e">
        <f ca="1">_xludf.IFNA(VLOOKUP($A922,'Data Sheet'!$A:T,20,FALSE),"NA")</f>
        <v>#NAME?</v>
      </c>
    </row>
    <row r="923" spans="2:10" ht="15.75" customHeight="1" x14ac:dyDescent="0.15">
      <c r="B923" s="60" t="e">
        <f ca="1">_xludf.IFNA(VLOOKUP($A923,'Data Sheet'!$A:B,2,FALSE),"NA")</f>
        <v>#NAME?</v>
      </c>
      <c r="C923" s="61" t="e">
        <f ca="1">_xludf.IFNA(VLOOKUP($A923,'Data Sheet'!$A:U,3,FALSE),"NA")</f>
        <v>#NAME?</v>
      </c>
      <c r="D923" s="61" t="e">
        <f ca="1">_xludf.IFNA(VLOOKUP($A923,'Data Sheet'!$A:C,4,FALSE),"NA")</f>
        <v>#NAME?</v>
      </c>
      <c r="E923" s="61" t="e">
        <f ca="1">_xludf.IFNA(VLOOKUP($A923,'Data Sheet'!$A:D,5,FALSE),"NA")</f>
        <v>#NAME?</v>
      </c>
      <c r="F923" s="73" t="e">
        <f ca="1">_xludf.IFNA(VLOOKUP($A923,'Data Sheet'!$A:E,6,FALSE),"NA")</f>
        <v>#NAME?</v>
      </c>
      <c r="G923" s="63" t="e">
        <f ca="1">_xludf.IFNA(VLOOKUP($A923,'Data Sheet'!$A:F,7,FALSE),"NA")</f>
        <v>#NAME?</v>
      </c>
      <c r="H923" s="64" t="e">
        <f ca="1">_xludf.IFNA(VLOOKUP($A923,'Data Sheet'!$A:Q,18,FALSE),"NA")</f>
        <v>#NAME?</v>
      </c>
      <c r="I923" s="63" t="e">
        <f ca="1">_xludf.IFNA(VLOOKUP($A923,'Data Sheet'!$A:T,19,FALSE),"NA")</f>
        <v>#NAME?</v>
      </c>
      <c r="J923" s="64" t="e">
        <f ca="1">_xludf.IFNA(VLOOKUP($A923,'Data Sheet'!$A:T,20,FALSE),"NA")</f>
        <v>#NAME?</v>
      </c>
    </row>
    <row r="924" spans="2:10" ht="15.75" customHeight="1" x14ac:dyDescent="0.15">
      <c r="B924" s="60" t="e">
        <f ca="1">_xludf.IFNA(VLOOKUP($A924,'Data Sheet'!$A:B,2,FALSE),"NA")</f>
        <v>#NAME?</v>
      </c>
      <c r="C924" s="61" t="e">
        <f ca="1">_xludf.IFNA(VLOOKUP($A924,'Data Sheet'!$A:U,3,FALSE),"NA")</f>
        <v>#NAME?</v>
      </c>
      <c r="D924" s="61" t="e">
        <f ca="1">_xludf.IFNA(VLOOKUP($A924,'Data Sheet'!$A:C,4,FALSE),"NA")</f>
        <v>#NAME?</v>
      </c>
      <c r="E924" s="61" t="e">
        <f ca="1">_xludf.IFNA(VLOOKUP($A924,'Data Sheet'!$A:D,5,FALSE),"NA")</f>
        <v>#NAME?</v>
      </c>
      <c r="F924" s="73" t="e">
        <f ca="1">_xludf.IFNA(VLOOKUP($A924,'Data Sheet'!$A:E,6,FALSE),"NA")</f>
        <v>#NAME?</v>
      </c>
      <c r="G924" s="63" t="e">
        <f ca="1">_xludf.IFNA(VLOOKUP($A924,'Data Sheet'!$A:F,7,FALSE),"NA")</f>
        <v>#NAME?</v>
      </c>
      <c r="H924" s="64" t="e">
        <f ca="1">_xludf.IFNA(VLOOKUP($A924,'Data Sheet'!$A:Q,18,FALSE),"NA")</f>
        <v>#NAME?</v>
      </c>
      <c r="I924" s="63" t="e">
        <f ca="1">_xludf.IFNA(VLOOKUP($A924,'Data Sheet'!$A:T,19,FALSE),"NA")</f>
        <v>#NAME?</v>
      </c>
      <c r="J924" s="64" t="e">
        <f ca="1">_xludf.IFNA(VLOOKUP($A924,'Data Sheet'!$A:T,20,FALSE),"NA")</f>
        <v>#NAME?</v>
      </c>
    </row>
    <row r="925" spans="2:10" ht="15.75" customHeight="1" x14ac:dyDescent="0.15">
      <c r="B925" s="60" t="e">
        <f ca="1">_xludf.IFNA(VLOOKUP($A925,'Data Sheet'!$A:B,2,FALSE),"NA")</f>
        <v>#NAME?</v>
      </c>
      <c r="C925" s="61" t="e">
        <f ca="1">_xludf.IFNA(VLOOKUP($A925,'Data Sheet'!$A:U,3,FALSE),"NA")</f>
        <v>#NAME?</v>
      </c>
      <c r="D925" s="61" t="e">
        <f ca="1">_xludf.IFNA(VLOOKUP($A925,'Data Sheet'!$A:C,4,FALSE),"NA")</f>
        <v>#NAME?</v>
      </c>
      <c r="E925" s="61" t="e">
        <f ca="1">_xludf.IFNA(VLOOKUP($A925,'Data Sheet'!$A:D,5,FALSE),"NA")</f>
        <v>#NAME?</v>
      </c>
      <c r="F925" s="73" t="e">
        <f ca="1">_xludf.IFNA(VLOOKUP($A925,'Data Sheet'!$A:E,6,FALSE),"NA")</f>
        <v>#NAME?</v>
      </c>
      <c r="G925" s="63" t="e">
        <f ca="1">_xludf.IFNA(VLOOKUP($A925,'Data Sheet'!$A:F,7,FALSE),"NA")</f>
        <v>#NAME?</v>
      </c>
      <c r="H925" s="64" t="e">
        <f ca="1">_xludf.IFNA(VLOOKUP($A925,'Data Sheet'!$A:Q,18,FALSE),"NA")</f>
        <v>#NAME?</v>
      </c>
      <c r="I925" s="63" t="e">
        <f ca="1">_xludf.IFNA(VLOOKUP($A925,'Data Sheet'!$A:T,19,FALSE),"NA")</f>
        <v>#NAME?</v>
      </c>
      <c r="J925" s="64" t="e">
        <f ca="1">_xludf.IFNA(VLOOKUP($A925,'Data Sheet'!$A:T,20,FALSE),"NA")</f>
        <v>#NAME?</v>
      </c>
    </row>
    <row r="926" spans="2:10" ht="15.75" customHeight="1" x14ac:dyDescent="0.15">
      <c r="B926" s="60" t="e">
        <f ca="1">_xludf.IFNA(VLOOKUP($A926,'Data Sheet'!$A:B,2,FALSE),"NA")</f>
        <v>#NAME?</v>
      </c>
      <c r="C926" s="61" t="e">
        <f ca="1">_xludf.IFNA(VLOOKUP($A926,'Data Sheet'!$A:U,3,FALSE),"NA")</f>
        <v>#NAME?</v>
      </c>
      <c r="D926" s="61" t="e">
        <f ca="1">_xludf.IFNA(VLOOKUP($A926,'Data Sheet'!$A:C,4,FALSE),"NA")</f>
        <v>#NAME?</v>
      </c>
      <c r="E926" s="61" t="e">
        <f ca="1">_xludf.IFNA(VLOOKUP($A926,'Data Sheet'!$A:D,5,FALSE),"NA")</f>
        <v>#NAME?</v>
      </c>
      <c r="F926" s="73" t="e">
        <f ca="1">_xludf.IFNA(VLOOKUP($A926,'Data Sheet'!$A:E,6,FALSE),"NA")</f>
        <v>#NAME?</v>
      </c>
      <c r="G926" s="63" t="e">
        <f ca="1">_xludf.IFNA(VLOOKUP($A926,'Data Sheet'!$A:F,7,FALSE),"NA")</f>
        <v>#NAME?</v>
      </c>
      <c r="H926" s="64" t="e">
        <f ca="1">_xludf.IFNA(VLOOKUP($A926,'Data Sheet'!$A:Q,18,FALSE),"NA")</f>
        <v>#NAME?</v>
      </c>
      <c r="I926" s="63" t="e">
        <f ca="1">_xludf.IFNA(VLOOKUP($A926,'Data Sheet'!$A:T,19,FALSE),"NA")</f>
        <v>#NAME?</v>
      </c>
      <c r="J926" s="64" t="e">
        <f ca="1">_xludf.IFNA(VLOOKUP($A926,'Data Sheet'!$A:T,20,FALSE),"NA")</f>
        <v>#NAME?</v>
      </c>
    </row>
    <row r="927" spans="2:10" ht="15.75" customHeight="1" x14ac:dyDescent="0.15">
      <c r="B927" s="60" t="e">
        <f ca="1">_xludf.IFNA(VLOOKUP($A927,'Data Sheet'!$A:B,2,FALSE),"NA")</f>
        <v>#NAME?</v>
      </c>
      <c r="C927" s="61" t="e">
        <f ca="1">_xludf.IFNA(VLOOKUP($A927,'Data Sheet'!$A:U,3,FALSE),"NA")</f>
        <v>#NAME?</v>
      </c>
      <c r="D927" s="61" t="e">
        <f ca="1">_xludf.IFNA(VLOOKUP($A927,'Data Sheet'!$A:C,4,FALSE),"NA")</f>
        <v>#NAME?</v>
      </c>
      <c r="E927" s="61" t="e">
        <f ca="1">_xludf.IFNA(VLOOKUP($A927,'Data Sheet'!$A:D,5,FALSE),"NA")</f>
        <v>#NAME?</v>
      </c>
      <c r="F927" s="73" t="e">
        <f ca="1">_xludf.IFNA(VLOOKUP($A927,'Data Sheet'!$A:E,6,FALSE),"NA")</f>
        <v>#NAME?</v>
      </c>
      <c r="G927" s="63" t="e">
        <f ca="1">_xludf.IFNA(VLOOKUP($A927,'Data Sheet'!$A:F,7,FALSE),"NA")</f>
        <v>#NAME?</v>
      </c>
      <c r="H927" s="64" t="e">
        <f ca="1">_xludf.IFNA(VLOOKUP($A927,'Data Sheet'!$A:Q,18,FALSE),"NA")</f>
        <v>#NAME?</v>
      </c>
      <c r="I927" s="63" t="e">
        <f ca="1">_xludf.IFNA(VLOOKUP($A927,'Data Sheet'!$A:T,19,FALSE),"NA")</f>
        <v>#NAME?</v>
      </c>
      <c r="J927" s="64" t="e">
        <f ca="1">_xludf.IFNA(VLOOKUP($A927,'Data Sheet'!$A:T,20,FALSE),"NA")</f>
        <v>#NAME?</v>
      </c>
    </row>
    <row r="928" spans="2:10" ht="15.75" customHeight="1" x14ac:dyDescent="0.15">
      <c r="B928" s="60" t="e">
        <f ca="1">_xludf.IFNA(VLOOKUP($A928,'Data Sheet'!$A:B,2,FALSE),"NA")</f>
        <v>#NAME?</v>
      </c>
      <c r="C928" s="61" t="e">
        <f ca="1">_xludf.IFNA(VLOOKUP($A928,'Data Sheet'!$A:U,3,FALSE),"NA")</f>
        <v>#NAME?</v>
      </c>
      <c r="D928" s="61" t="e">
        <f ca="1">_xludf.IFNA(VLOOKUP($A928,'Data Sheet'!$A:C,4,FALSE),"NA")</f>
        <v>#NAME?</v>
      </c>
      <c r="E928" s="61" t="e">
        <f ca="1">_xludf.IFNA(VLOOKUP($A928,'Data Sheet'!$A:D,5,FALSE),"NA")</f>
        <v>#NAME?</v>
      </c>
      <c r="F928" s="73" t="e">
        <f ca="1">_xludf.IFNA(VLOOKUP($A928,'Data Sheet'!$A:E,6,FALSE),"NA")</f>
        <v>#NAME?</v>
      </c>
      <c r="G928" s="63" t="e">
        <f ca="1">_xludf.IFNA(VLOOKUP($A928,'Data Sheet'!$A:F,7,FALSE),"NA")</f>
        <v>#NAME?</v>
      </c>
      <c r="H928" s="64" t="e">
        <f ca="1">_xludf.IFNA(VLOOKUP($A928,'Data Sheet'!$A:Q,18,FALSE),"NA")</f>
        <v>#NAME?</v>
      </c>
      <c r="I928" s="63" t="e">
        <f ca="1">_xludf.IFNA(VLOOKUP($A928,'Data Sheet'!$A:T,19,FALSE),"NA")</f>
        <v>#NAME?</v>
      </c>
      <c r="J928" s="64" t="e">
        <f ca="1">_xludf.IFNA(VLOOKUP($A928,'Data Sheet'!$A:T,20,FALSE),"NA")</f>
        <v>#NAME?</v>
      </c>
    </row>
    <row r="929" spans="2:10" ht="15.75" customHeight="1" x14ac:dyDescent="0.15">
      <c r="B929" s="60" t="e">
        <f ca="1">_xludf.IFNA(VLOOKUP($A929,'Data Sheet'!$A:B,2,FALSE),"NA")</f>
        <v>#NAME?</v>
      </c>
      <c r="C929" s="61" t="e">
        <f ca="1">_xludf.IFNA(VLOOKUP($A929,'Data Sheet'!$A:U,3,FALSE),"NA")</f>
        <v>#NAME?</v>
      </c>
      <c r="D929" s="61" t="e">
        <f ca="1">_xludf.IFNA(VLOOKUP($A929,'Data Sheet'!$A:C,4,FALSE),"NA")</f>
        <v>#NAME?</v>
      </c>
      <c r="E929" s="61" t="e">
        <f ca="1">_xludf.IFNA(VLOOKUP($A929,'Data Sheet'!$A:D,5,FALSE),"NA")</f>
        <v>#NAME?</v>
      </c>
      <c r="F929" s="73" t="e">
        <f ca="1">_xludf.IFNA(VLOOKUP($A929,'Data Sheet'!$A:E,6,FALSE),"NA")</f>
        <v>#NAME?</v>
      </c>
      <c r="G929" s="63" t="e">
        <f ca="1">_xludf.IFNA(VLOOKUP($A929,'Data Sheet'!$A:F,7,FALSE),"NA")</f>
        <v>#NAME?</v>
      </c>
      <c r="H929" s="64" t="e">
        <f ca="1">_xludf.IFNA(VLOOKUP($A929,'Data Sheet'!$A:Q,18,FALSE),"NA")</f>
        <v>#NAME?</v>
      </c>
      <c r="I929" s="63" t="e">
        <f ca="1">_xludf.IFNA(VLOOKUP($A929,'Data Sheet'!$A:T,19,FALSE),"NA")</f>
        <v>#NAME?</v>
      </c>
      <c r="J929" s="64" t="e">
        <f ca="1">_xludf.IFNA(VLOOKUP($A929,'Data Sheet'!$A:T,20,FALSE),"NA")</f>
        <v>#NAME?</v>
      </c>
    </row>
    <row r="930" spans="2:10" ht="15.75" customHeight="1" x14ac:dyDescent="0.15">
      <c r="B930" s="60" t="e">
        <f ca="1">_xludf.IFNA(VLOOKUP($A930,'Data Sheet'!$A:B,2,FALSE),"NA")</f>
        <v>#NAME?</v>
      </c>
      <c r="C930" s="61" t="e">
        <f ca="1">_xludf.IFNA(VLOOKUP($A930,'Data Sheet'!$A:U,3,FALSE),"NA")</f>
        <v>#NAME?</v>
      </c>
      <c r="D930" s="61" t="e">
        <f ca="1">_xludf.IFNA(VLOOKUP($A930,'Data Sheet'!$A:C,4,FALSE),"NA")</f>
        <v>#NAME?</v>
      </c>
      <c r="E930" s="61" t="e">
        <f ca="1">_xludf.IFNA(VLOOKUP($A930,'Data Sheet'!$A:D,5,FALSE),"NA")</f>
        <v>#NAME?</v>
      </c>
      <c r="F930" s="73" t="e">
        <f ca="1">_xludf.IFNA(VLOOKUP($A930,'Data Sheet'!$A:E,6,FALSE),"NA")</f>
        <v>#NAME?</v>
      </c>
      <c r="G930" s="63" t="e">
        <f ca="1">_xludf.IFNA(VLOOKUP($A930,'Data Sheet'!$A:F,7,FALSE),"NA")</f>
        <v>#NAME?</v>
      </c>
      <c r="H930" s="64" t="e">
        <f ca="1">_xludf.IFNA(VLOOKUP($A930,'Data Sheet'!$A:Q,18,FALSE),"NA")</f>
        <v>#NAME?</v>
      </c>
      <c r="I930" s="63" t="e">
        <f ca="1">_xludf.IFNA(VLOOKUP($A930,'Data Sheet'!$A:T,19,FALSE),"NA")</f>
        <v>#NAME?</v>
      </c>
      <c r="J930" s="64" t="e">
        <f ca="1">_xludf.IFNA(VLOOKUP($A930,'Data Sheet'!$A:T,20,FALSE),"NA")</f>
        <v>#NAME?</v>
      </c>
    </row>
    <row r="931" spans="2:10" ht="15.75" customHeight="1" x14ac:dyDescent="0.15">
      <c r="B931" s="60" t="e">
        <f ca="1">_xludf.IFNA(VLOOKUP($A931,'Data Sheet'!$A:B,2,FALSE),"NA")</f>
        <v>#NAME?</v>
      </c>
      <c r="C931" s="61" t="e">
        <f ca="1">_xludf.IFNA(VLOOKUP($A931,'Data Sheet'!$A:U,3,FALSE),"NA")</f>
        <v>#NAME?</v>
      </c>
      <c r="D931" s="61" t="e">
        <f ca="1">_xludf.IFNA(VLOOKUP($A931,'Data Sheet'!$A:C,4,FALSE),"NA")</f>
        <v>#NAME?</v>
      </c>
      <c r="E931" s="61" t="e">
        <f ca="1">_xludf.IFNA(VLOOKUP($A931,'Data Sheet'!$A:D,5,FALSE),"NA")</f>
        <v>#NAME?</v>
      </c>
      <c r="F931" s="73" t="e">
        <f ca="1">_xludf.IFNA(VLOOKUP($A931,'Data Sheet'!$A:E,6,FALSE),"NA")</f>
        <v>#NAME?</v>
      </c>
      <c r="G931" s="63" t="e">
        <f ca="1">_xludf.IFNA(VLOOKUP($A931,'Data Sheet'!$A:F,7,FALSE),"NA")</f>
        <v>#NAME?</v>
      </c>
      <c r="H931" s="64" t="e">
        <f ca="1">_xludf.IFNA(VLOOKUP($A931,'Data Sheet'!$A:Q,18,FALSE),"NA")</f>
        <v>#NAME?</v>
      </c>
      <c r="I931" s="63" t="e">
        <f ca="1">_xludf.IFNA(VLOOKUP($A931,'Data Sheet'!$A:T,19,FALSE),"NA")</f>
        <v>#NAME?</v>
      </c>
      <c r="J931" s="64" t="e">
        <f ca="1">_xludf.IFNA(VLOOKUP($A931,'Data Sheet'!$A:T,20,FALSE),"NA")</f>
        <v>#NAME?</v>
      </c>
    </row>
    <row r="932" spans="2:10" ht="15.75" customHeight="1" x14ac:dyDescent="0.15">
      <c r="B932" s="60" t="e">
        <f ca="1">_xludf.IFNA(VLOOKUP($A932,'Data Sheet'!$A:B,2,FALSE),"NA")</f>
        <v>#NAME?</v>
      </c>
      <c r="C932" s="61" t="e">
        <f ca="1">_xludf.IFNA(VLOOKUP($A932,'Data Sheet'!$A:U,3,FALSE),"NA")</f>
        <v>#NAME?</v>
      </c>
      <c r="D932" s="61" t="e">
        <f ca="1">_xludf.IFNA(VLOOKUP($A932,'Data Sheet'!$A:C,4,FALSE),"NA")</f>
        <v>#NAME?</v>
      </c>
      <c r="E932" s="61" t="e">
        <f ca="1">_xludf.IFNA(VLOOKUP($A932,'Data Sheet'!$A:D,5,FALSE),"NA")</f>
        <v>#NAME?</v>
      </c>
      <c r="F932" s="73" t="e">
        <f ca="1">_xludf.IFNA(VLOOKUP($A932,'Data Sheet'!$A:E,6,FALSE),"NA")</f>
        <v>#NAME?</v>
      </c>
      <c r="G932" s="63" t="e">
        <f ca="1">_xludf.IFNA(VLOOKUP($A932,'Data Sheet'!$A:F,7,FALSE),"NA")</f>
        <v>#NAME?</v>
      </c>
      <c r="H932" s="64" t="e">
        <f ca="1">_xludf.IFNA(VLOOKUP($A932,'Data Sheet'!$A:Q,18,FALSE),"NA")</f>
        <v>#NAME?</v>
      </c>
      <c r="I932" s="63" t="e">
        <f ca="1">_xludf.IFNA(VLOOKUP($A932,'Data Sheet'!$A:T,19,FALSE),"NA")</f>
        <v>#NAME?</v>
      </c>
      <c r="J932" s="64" t="e">
        <f ca="1">_xludf.IFNA(VLOOKUP($A932,'Data Sheet'!$A:T,20,FALSE),"NA")</f>
        <v>#NAME?</v>
      </c>
    </row>
    <row r="933" spans="2:10" ht="15.75" customHeight="1" x14ac:dyDescent="0.15">
      <c r="B933" s="60" t="e">
        <f ca="1">_xludf.IFNA(VLOOKUP($A933,'Data Sheet'!$A:B,2,FALSE),"NA")</f>
        <v>#NAME?</v>
      </c>
      <c r="C933" s="61" t="e">
        <f ca="1">_xludf.IFNA(VLOOKUP($A933,'Data Sheet'!$A:U,3,FALSE),"NA")</f>
        <v>#NAME?</v>
      </c>
      <c r="D933" s="61" t="e">
        <f ca="1">_xludf.IFNA(VLOOKUP($A933,'Data Sheet'!$A:C,4,FALSE),"NA")</f>
        <v>#NAME?</v>
      </c>
      <c r="E933" s="61" t="e">
        <f ca="1">_xludf.IFNA(VLOOKUP($A933,'Data Sheet'!$A:D,5,FALSE),"NA")</f>
        <v>#NAME?</v>
      </c>
      <c r="F933" s="73" t="e">
        <f ca="1">_xludf.IFNA(VLOOKUP($A933,'Data Sheet'!$A:E,6,FALSE),"NA")</f>
        <v>#NAME?</v>
      </c>
      <c r="G933" s="63" t="e">
        <f ca="1">_xludf.IFNA(VLOOKUP($A933,'Data Sheet'!$A:F,7,FALSE),"NA")</f>
        <v>#NAME?</v>
      </c>
      <c r="H933" s="64" t="e">
        <f ca="1">_xludf.IFNA(VLOOKUP($A933,'Data Sheet'!$A:Q,18,FALSE),"NA")</f>
        <v>#NAME?</v>
      </c>
      <c r="I933" s="63" t="e">
        <f ca="1">_xludf.IFNA(VLOOKUP($A933,'Data Sheet'!$A:T,19,FALSE),"NA")</f>
        <v>#NAME?</v>
      </c>
      <c r="J933" s="64" t="e">
        <f ca="1">_xludf.IFNA(VLOOKUP($A933,'Data Sheet'!$A:T,20,FALSE),"NA")</f>
        <v>#NAME?</v>
      </c>
    </row>
    <row r="934" spans="2:10" ht="15.75" customHeight="1" x14ac:dyDescent="0.15">
      <c r="B934" s="60" t="e">
        <f ca="1">_xludf.IFNA(VLOOKUP($A934,'Data Sheet'!$A:B,2,FALSE),"NA")</f>
        <v>#NAME?</v>
      </c>
      <c r="C934" s="61" t="e">
        <f ca="1">_xludf.IFNA(VLOOKUP($A934,'Data Sheet'!$A:U,3,FALSE),"NA")</f>
        <v>#NAME?</v>
      </c>
      <c r="D934" s="61" t="e">
        <f ca="1">_xludf.IFNA(VLOOKUP($A934,'Data Sheet'!$A:C,4,FALSE),"NA")</f>
        <v>#NAME?</v>
      </c>
      <c r="E934" s="61" t="e">
        <f ca="1">_xludf.IFNA(VLOOKUP($A934,'Data Sheet'!$A:D,5,FALSE),"NA")</f>
        <v>#NAME?</v>
      </c>
      <c r="F934" s="73" t="e">
        <f ca="1">_xludf.IFNA(VLOOKUP($A934,'Data Sheet'!$A:E,6,FALSE),"NA")</f>
        <v>#NAME?</v>
      </c>
      <c r="G934" s="63" t="e">
        <f ca="1">_xludf.IFNA(VLOOKUP($A934,'Data Sheet'!$A:F,7,FALSE),"NA")</f>
        <v>#NAME?</v>
      </c>
      <c r="H934" s="64" t="e">
        <f ca="1">_xludf.IFNA(VLOOKUP($A934,'Data Sheet'!$A:Q,18,FALSE),"NA")</f>
        <v>#NAME?</v>
      </c>
      <c r="I934" s="63" t="e">
        <f ca="1">_xludf.IFNA(VLOOKUP($A934,'Data Sheet'!$A:T,19,FALSE),"NA")</f>
        <v>#NAME?</v>
      </c>
      <c r="J934" s="64" t="e">
        <f ca="1">_xludf.IFNA(VLOOKUP($A934,'Data Sheet'!$A:T,20,FALSE),"NA")</f>
        <v>#NAME?</v>
      </c>
    </row>
    <row r="935" spans="2:10" ht="15.75" customHeight="1" x14ac:dyDescent="0.15">
      <c r="B935" s="60" t="e">
        <f ca="1">_xludf.IFNA(VLOOKUP($A935,'Data Sheet'!$A:B,2,FALSE),"NA")</f>
        <v>#NAME?</v>
      </c>
      <c r="C935" s="61" t="e">
        <f ca="1">_xludf.IFNA(VLOOKUP($A935,'Data Sheet'!$A:U,3,FALSE),"NA")</f>
        <v>#NAME?</v>
      </c>
      <c r="D935" s="61" t="e">
        <f ca="1">_xludf.IFNA(VLOOKUP($A935,'Data Sheet'!$A:C,4,FALSE),"NA")</f>
        <v>#NAME?</v>
      </c>
      <c r="E935" s="61" t="e">
        <f ca="1">_xludf.IFNA(VLOOKUP($A935,'Data Sheet'!$A:D,5,FALSE),"NA")</f>
        <v>#NAME?</v>
      </c>
      <c r="F935" s="73" t="e">
        <f ca="1">_xludf.IFNA(VLOOKUP($A935,'Data Sheet'!$A:E,6,FALSE),"NA")</f>
        <v>#NAME?</v>
      </c>
      <c r="G935" s="63" t="e">
        <f ca="1">_xludf.IFNA(VLOOKUP($A935,'Data Sheet'!$A:F,7,FALSE),"NA")</f>
        <v>#NAME?</v>
      </c>
      <c r="H935" s="64" t="e">
        <f ca="1">_xludf.IFNA(VLOOKUP($A935,'Data Sheet'!$A:Q,18,FALSE),"NA")</f>
        <v>#NAME?</v>
      </c>
      <c r="I935" s="63" t="e">
        <f ca="1">_xludf.IFNA(VLOOKUP($A935,'Data Sheet'!$A:T,19,FALSE),"NA")</f>
        <v>#NAME?</v>
      </c>
      <c r="J935" s="64" t="e">
        <f ca="1">_xludf.IFNA(VLOOKUP($A935,'Data Sheet'!$A:T,20,FALSE),"NA")</f>
        <v>#NAME?</v>
      </c>
    </row>
    <row r="936" spans="2:10" ht="15.75" customHeight="1" x14ac:dyDescent="0.15">
      <c r="B936" s="60" t="e">
        <f ca="1">_xludf.IFNA(VLOOKUP($A936,'Data Sheet'!$A:B,2,FALSE),"NA")</f>
        <v>#NAME?</v>
      </c>
      <c r="C936" s="61" t="e">
        <f ca="1">_xludf.IFNA(VLOOKUP($A936,'Data Sheet'!$A:U,3,FALSE),"NA")</f>
        <v>#NAME?</v>
      </c>
      <c r="D936" s="61" t="e">
        <f ca="1">_xludf.IFNA(VLOOKUP($A936,'Data Sheet'!$A:C,4,FALSE),"NA")</f>
        <v>#NAME?</v>
      </c>
      <c r="E936" s="61" t="e">
        <f ca="1">_xludf.IFNA(VLOOKUP($A936,'Data Sheet'!$A:D,5,FALSE),"NA")</f>
        <v>#NAME?</v>
      </c>
      <c r="F936" s="73" t="e">
        <f ca="1">_xludf.IFNA(VLOOKUP($A936,'Data Sheet'!$A:E,6,FALSE),"NA")</f>
        <v>#NAME?</v>
      </c>
      <c r="G936" s="63" t="e">
        <f ca="1">_xludf.IFNA(VLOOKUP($A936,'Data Sheet'!$A:F,7,FALSE),"NA")</f>
        <v>#NAME?</v>
      </c>
      <c r="H936" s="64" t="e">
        <f ca="1">_xludf.IFNA(VLOOKUP($A936,'Data Sheet'!$A:Q,18,FALSE),"NA")</f>
        <v>#NAME?</v>
      </c>
      <c r="I936" s="63" t="e">
        <f ca="1">_xludf.IFNA(VLOOKUP($A936,'Data Sheet'!$A:T,19,FALSE),"NA")</f>
        <v>#NAME?</v>
      </c>
      <c r="J936" s="64" t="e">
        <f ca="1">_xludf.IFNA(VLOOKUP($A936,'Data Sheet'!$A:T,20,FALSE),"NA")</f>
        <v>#NAME?</v>
      </c>
    </row>
    <row r="937" spans="2:10" ht="15.75" customHeight="1" x14ac:dyDescent="0.15">
      <c r="B937" s="60" t="e">
        <f ca="1">_xludf.IFNA(VLOOKUP($A937,'Data Sheet'!$A:B,2,FALSE),"NA")</f>
        <v>#NAME?</v>
      </c>
      <c r="C937" s="61" t="e">
        <f ca="1">_xludf.IFNA(VLOOKUP($A937,'Data Sheet'!$A:U,3,FALSE),"NA")</f>
        <v>#NAME?</v>
      </c>
      <c r="D937" s="61" t="e">
        <f ca="1">_xludf.IFNA(VLOOKUP($A937,'Data Sheet'!$A:C,4,FALSE),"NA")</f>
        <v>#NAME?</v>
      </c>
      <c r="E937" s="61" t="e">
        <f ca="1">_xludf.IFNA(VLOOKUP($A937,'Data Sheet'!$A:D,5,FALSE),"NA")</f>
        <v>#NAME?</v>
      </c>
      <c r="F937" s="73" t="e">
        <f ca="1">_xludf.IFNA(VLOOKUP($A937,'Data Sheet'!$A:E,6,FALSE),"NA")</f>
        <v>#NAME?</v>
      </c>
      <c r="G937" s="63" t="e">
        <f ca="1">_xludf.IFNA(VLOOKUP($A937,'Data Sheet'!$A:F,7,FALSE),"NA")</f>
        <v>#NAME?</v>
      </c>
      <c r="H937" s="64" t="e">
        <f ca="1">_xludf.IFNA(VLOOKUP($A937,'Data Sheet'!$A:Q,18,FALSE),"NA")</f>
        <v>#NAME?</v>
      </c>
      <c r="I937" s="63" t="e">
        <f ca="1">_xludf.IFNA(VLOOKUP($A937,'Data Sheet'!$A:T,19,FALSE),"NA")</f>
        <v>#NAME?</v>
      </c>
      <c r="J937" s="64" t="e">
        <f ca="1">_xludf.IFNA(VLOOKUP($A937,'Data Sheet'!$A:T,20,FALSE),"NA")</f>
        <v>#NAME?</v>
      </c>
    </row>
    <row r="938" spans="2:10" ht="15.75" customHeight="1" x14ac:dyDescent="0.15">
      <c r="B938" s="60" t="e">
        <f ca="1">_xludf.IFNA(VLOOKUP($A938,'Data Sheet'!$A:B,2,FALSE),"NA")</f>
        <v>#NAME?</v>
      </c>
      <c r="C938" s="61" t="e">
        <f ca="1">_xludf.IFNA(VLOOKUP($A938,'Data Sheet'!$A:U,3,FALSE),"NA")</f>
        <v>#NAME?</v>
      </c>
      <c r="D938" s="61" t="e">
        <f ca="1">_xludf.IFNA(VLOOKUP($A938,'Data Sheet'!$A:C,4,FALSE),"NA")</f>
        <v>#NAME?</v>
      </c>
      <c r="E938" s="61" t="e">
        <f ca="1">_xludf.IFNA(VLOOKUP($A938,'Data Sheet'!$A:D,5,FALSE),"NA")</f>
        <v>#NAME?</v>
      </c>
      <c r="F938" s="73" t="e">
        <f ca="1">_xludf.IFNA(VLOOKUP($A938,'Data Sheet'!$A:E,6,FALSE),"NA")</f>
        <v>#NAME?</v>
      </c>
      <c r="G938" s="63" t="e">
        <f ca="1">_xludf.IFNA(VLOOKUP($A938,'Data Sheet'!$A:F,7,FALSE),"NA")</f>
        <v>#NAME?</v>
      </c>
      <c r="H938" s="64" t="e">
        <f ca="1">_xludf.IFNA(VLOOKUP($A938,'Data Sheet'!$A:Q,18,FALSE),"NA")</f>
        <v>#NAME?</v>
      </c>
      <c r="I938" s="63" t="e">
        <f ca="1">_xludf.IFNA(VLOOKUP($A938,'Data Sheet'!$A:T,19,FALSE),"NA")</f>
        <v>#NAME?</v>
      </c>
      <c r="J938" s="64" t="e">
        <f ca="1">_xludf.IFNA(VLOOKUP($A938,'Data Sheet'!$A:T,20,FALSE),"NA")</f>
        <v>#NAME?</v>
      </c>
    </row>
    <row r="939" spans="2:10" ht="15.75" customHeight="1" x14ac:dyDescent="0.15">
      <c r="B939" s="60" t="e">
        <f ca="1">_xludf.IFNA(VLOOKUP($A939,'Data Sheet'!$A:B,2,FALSE),"NA")</f>
        <v>#NAME?</v>
      </c>
      <c r="C939" s="61" t="e">
        <f ca="1">_xludf.IFNA(VLOOKUP($A939,'Data Sheet'!$A:U,3,FALSE),"NA")</f>
        <v>#NAME?</v>
      </c>
      <c r="D939" s="61" t="e">
        <f ca="1">_xludf.IFNA(VLOOKUP($A939,'Data Sheet'!$A:C,4,FALSE),"NA")</f>
        <v>#NAME?</v>
      </c>
      <c r="E939" s="61" t="e">
        <f ca="1">_xludf.IFNA(VLOOKUP($A939,'Data Sheet'!$A:D,5,FALSE),"NA")</f>
        <v>#NAME?</v>
      </c>
      <c r="F939" s="73" t="e">
        <f ca="1">_xludf.IFNA(VLOOKUP($A939,'Data Sheet'!$A:E,6,FALSE),"NA")</f>
        <v>#NAME?</v>
      </c>
      <c r="G939" s="63" t="e">
        <f ca="1">_xludf.IFNA(VLOOKUP($A939,'Data Sheet'!$A:F,7,FALSE),"NA")</f>
        <v>#NAME?</v>
      </c>
      <c r="H939" s="64" t="e">
        <f ca="1">_xludf.IFNA(VLOOKUP($A939,'Data Sheet'!$A:Q,18,FALSE),"NA")</f>
        <v>#NAME?</v>
      </c>
      <c r="I939" s="63" t="e">
        <f ca="1">_xludf.IFNA(VLOOKUP($A939,'Data Sheet'!$A:T,19,FALSE),"NA")</f>
        <v>#NAME?</v>
      </c>
      <c r="J939" s="64" t="e">
        <f ca="1">_xludf.IFNA(VLOOKUP($A939,'Data Sheet'!$A:T,20,FALSE),"NA")</f>
        <v>#NAME?</v>
      </c>
    </row>
    <row r="940" spans="2:10" ht="15.75" customHeight="1" x14ac:dyDescent="0.15">
      <c r="B940" s="60" t="e">
        <f ca="1">_xludf.IFNA(VLOOKUP($A940,'Data Sheet'!$A:B,2,FALSE),"NA")</f>
        <v>#NAME?</v>
      </c>
      <c r="C940" s="61" t="e">
        <f ca="1">_xludf.IFNA(VLOOKUP($A940,'Data Sheet'!$A:U,3,FALSE),"NA")</f>
        <v>#NAME?</v>
      </c>
      <c r="D940" s="61" t="e">
        <f ca="1">_xludf.IFNA(VLOOKUP($A940,'Data Sheet'!$A:C,4,FALSE),"NA")</f>
        <v>#NAME?</v>
      </c>
      <c r="E940" s="61" t="e">
        <f ca="1">_xludf.IFNA(VLOOKUP($A940,'Data Sheet'!$A:D,5,FALSE),"NA")</f>
        <v>#NAME?</v>
      </c>
      <c r="F940" s="73" t="e">
        <f ca="1">_xludf.IFNA(VLOOKUP($A940,'Data Sheet'!$A:E,6,FALSE),"NA")</f>
        <v>#NAME?</v>
      </c>
      <c r="G940" s="63" t="e">
        <f ca="1">_xludf.IFNA(VLOOKUP($A940,'Data Sheet'!$A:F,7,FALSE),"NA")</f>
        <v>#NAME?</v>
      </c>
      <c r="H940" s="64" t="e">
        <f ca="1">_xludf.IFNA(VLOOKUP($A940,'Data Sheet'!$A:Q,18,FALSE),"NA")</f>
        <v>#NAME?</v>
      </c>
      <c r="I940" s="63" t="e">
        <f ca="1">_xludf.IFNA(VLOOKUP($A940,'Data Sheet'!$A:T,19,FALSE),"NA")</f>
        <v>#NAME?</v>
      </c>
      <c r="J940" s="64" t="e">
        <f ca="1">_xludf.IFNA(VLOOKUP($A940,'Data Sheet'!$A:T,20,FALSE),"NA")</f>
        <v>#NAME?</v>
      </c>
    </row>
    <row r="941" spans="2:10" ht="15.75" customHeight="1" x14ac:dyDescent="0.15">
      <c r="B941" s="60" t="e">
        <f ca="1">_xludf.IFNA(VLOOKUP($A941,'Data Sheet'!$A:B,2,FALSE),"NA")</f>
        <v>#NAME?</v>
      </c>
      <c r="C941" s="61" t="e">
        <f ca="1">_xludf.IFNA(VLOOKUP($A941,'Data Sheet'!$A:U,3,FALSE),"NA")</f>
        <v>#NAME?</v>
      </c>
      <c r="D941" s="61" t="e">
        <f ca="1">_xludf.IFNA(VLOOKUP($A941,'Data Sheet'!$A:C,4,FALSE),"NA")</f>
        <v>#NAME?</v>
      </c>
      <c r="E941" s="61" t="e">
        <f ca="1">_xludf.IFNA(VLOOKUP($A941,'Data Sheet'!$A:D,5,FALSE),"NA")</f>
        <v>#NAME?</v>
      </c>
      <c r="F941" s="73" t="e">
        <f ca="1">_xludf.IFNA(VLOOKUP($A941,'Data Sheet'!$A:E,6,FALSE),"NA")</f>
        <v>#NAME?</v>
      </c>
      <c r="G941" s="63" t="e">
        <f ca="1">_xludf.IFNA(VLOOKUP($A941,'Data Sheet'!$A:F,7,FALSE),"NA")</f>
        <v>#NAME?</v>
      </c>
      <c r="H941" s="64" t="e">
        <f ca="1">_xludf.IFNA(VLOOKUP($A941,'Data Sheet'!$A:Q,18,FALSE),"NA")</f>
        <v>#NAME?</v>
      </c>
      <c r="I941" s="63" t="e">
        <f ca="1">_xludf.IFNA(VLOOKUP($A941,'Data Sheet'!$A:T,19,FALSE),"NA")</f>
        <v>#NAME?</v>
      </c>
      <c r="J941" s="64" t="e">
        <f ca="1">_xludf.IFNA(VLOOKUP($A941,'Data Sheet'!$A:T,20,FALSE),"NA")</f>
        <v>#NAME?</v>
      </c>
    </row>
    <row r="942" spans="2:10" ht="15.75" customHeight="1" x14ac:dyDescent="0.15">
      <c r="B942" s="60" t="e">
        <f ca="1">_xludf.IFNA(VLOOKUP($A942,'Data Sheet'!$A:B,2,FALSE),"NA")</f>
        <v>#NAME?</v>
      </c>
      <c r="C942" s="61" t="e">
        <f ca="1">_xludf.IFNA(VLOOKUP($A942,'Data Sheet'!$A:U,3,FALSE),"NA")</f>
        <v>#NAME?</v>
      </c>
      <c r="D942" s="61" t="e">
        <f ca="1">_xludf.IFNA(VLOOKUP($A942,'Data Sheet'!$A:C,4,FALSE),"NA")</f>
        <v>#NAME?</v>
      </c>
      <c r="E942" s="61" t="e">
        <f ca="1">_xludf.IFNA(VLOOKUP($A942,'Data Sheet'!$A:D,5,FALSE),"NA")</f>
        <v>#NAME?</v>
      </c>
      <c r="F942" s="73" t="e">
        <f ca="1">_xludf.IFNA(VLOOKUP($A942,'Data Sheet'!$A:E,6,FALSE),"NA")</f>
        <v>#NAME?</v>
      </c>
      <c r="G942" s="63" t="e">
        <f ca="1">_xludf.IFNA(VLOOKUP($A942,'Data Sheet'!$A:F,7,FALSE),"NA")</f>
        <v>#NAME?</v>
      </c>
      <c r="H942" s="64" t="e">
        <f ca="1">_xludf.IFNA(VLOOKUP($A942,'Data Sheet'!$A:Q,18,FALSE),"NA")</f>
        <v>#NAME?</v>
      </c>
      <c r="I942" s="63" t="e">
        <f ca="1">_xludf.IFNA(VLOOKUP($A942,'Data Sheet'!$A:T,19,FALSE),"NA")</f>
        <v>#NAME?</v>
      </c>
      <c r="J942" s="64" t="e">
        <f ca="1">_xludf.IFNA(VLOOKUP($A942,'Data Sheet'!$A:T,20,FALSE),"NA")</f>
        <v>#NAME?</v>
      </c>
    </row>
    <row r="943" spans="2:10" ht="15.75" customHeight="1" x14ac:dyDescent="0.15">
      <c r="B943" s="60" t="e">
        <f ca="1">_xludf.IFNA(VLOOKUP($A943,'Data Sheet'!$A:B,2,FALSE),"NA")</f>
        <v>#NAME?</v>
      </c>
      <c r="C943" s="61" t="e">
        <f ca="1">_xludf.IFNA(VLOOKUP($A943,'Data Sheet'!$A:U,3,FALSE),"NA")</f>
        <v>#NAME?</v>
      </c>
      <c r="D943" s="61" t="e">
        <f ca="1">_xludf.IFNA(VLOOKUP($A943,'Data Sheet'!$A:C,4,FALSE),"NA")</f>
        <v>#NAME?</v>
      </c>
      <c r="E943" s="61" t="e">
        <f ca="1">_xludf.IFNA(VLOOKUP($A943,'Data Sheet'!$A:D,5,FALSE),"NA")</f>
        <v>#NAME?</v>
      </c>
      <c r="F943" s="73" t="e">
        <f ca="1">_xludf.IFNA(VLOOKUP($A943,'Data Sheet'!$A:E,6,FALSE),"NA")</f>
        <v>#NAME?</v>
      </c>
      <c r="G943" s="63" t="e">
        <f ca="1">_xludf.IFNA(VLOOKUP($A943,'Data Sheet'!$A:F,7,FALSE),"NA")</f>
        <v>#NAME?</v>
      </c>
      <c r="H943" s="64" t="e">
        <f ca="1">_xludf.IFNA(VLOOKUP($A943,'Data Sheet'!$A:Q,18,FALSE),"NA")</f>
        <v>#NAME?</v>
      </c>
      <c r="I943" s="63" t="e">
        <f ca="1">_xludf.IFNA(VLOOKUP($A943,'Data Sheet'!$A:T,19,FALSE),"NA")</f>
        <v>#NAME?</v>
      </c>
      <c r="J943" s="64" t="e">
        <f ca="1">_xludf.IFNA(VLOOKUP($A943,'Data Sheet'!$A:T,20,FALSE),"NA")</f>
        <v>#NAME?</v>
      </c>
    </row>
    <row r="944" spans="2:10" ht="15.75" customHeight="1" x14ac:dyDescent="0.15">
      <c r="B944" s="60" t="e">
        <f ca="1">_xludf.IFNA(VLOOKUP($A944,'Data Sheet'!$A:B,2,FALSE),"NA")</f>
        <v>#NAME?</v>
      </c>
      <c r="C944" s="61" t="e">
        <f ca="1">_xludf.IFNA(VLOOKUP($A944,'Data Sheet'!$A:U,3,FALSE),"NA")</f>
        <v>#NAME?</v>
      </c>
      <c r="D944" s="61" t="e">
        <f ca="1">_xludf.IFNA(VLOOKUP($A944,'Data Sheet'!$A:C,4,FALSE),"NA")</f>
        <v>#NAME?</v>
      </c>
      <c r="E944" s="61" t="e">
        <f ca="1">_xludf.IFNA(VLOOKUP($A944,'Data Sheet'!$A:D,5,FALSE),"NA")</f>
        <v>#NAME?</v>
      </c>
      <c r="F944" s="73" t="e">
        <f ca="1">_xludf.IFNA(VLOOKUP($A944,'Data Sheet'!$A:E,6,FALSE),"NA")</f>
        <v>#NAME?</v>
      </c>
      <c r="G944" s="63" t="e">
        <f ca="1">_xludf.IFNA(VLOOKUP($A944,'Data Sheet'!$A:F,7,FALSE),"NA")</f>
        <v>#NAME?</v>
      </c>
      <c r="H944" s="64" t="e">
        <f ca="1">_xludf.IFNA(VLOOKUP($A944,'Data Sheet'!$A:Q,18,FALSE),"NA")</f>
        <v>#NAME?</v>
      </c>
      <c r="I944" s="63" t="e">
        <f ca="1">_xludf.IFNA(VLOOKUP($A944,'Data Sheet'!$A:T,19,FALSE),"NA")</f>
        <v>#NAME?</v>
      </c>
      <c r="J944" s="64" t="e">
        <f ca="1">_xludf.IFNA(VLOOKUP($A944,'Data Sheet'!$A:T,20,FALSE),"NA")</f>
        <v>#NAME?</v>
      </c>
    </row>
    <row r="945" spans="2:10" ht="15.75" customHeight="1" x14ac:dyDescent="0.15">
      <c r="B945" s="60" t="e">
        <f ca="1">_xludf.IFNA(VLOOKUP($A945,'Data Sheet'!$A:B,2,FALSE),"NA")</f>
        <v>#NAME?</v>
      </c>
      <c r="C945" s="61" t="e">
        <f ca="1">_xludf.IFNA(VLOOKUP($A945,'Data Sheet'!$A:U,3,FALSE),"NA")</f>
        <v>#NAME?</v>
      </c>
      <c r="D945" s="61" t="e">
        <f ca="1">_xludf.IFNA(VLOOKUP($A945,'Data Sheet'!$A:C,4,FALSE),"NA")</f>
        <v>#NAME?</v>
      </c>
      <c r="E945" s="61" t="e">
        <f ca="1">_xludf.IFNA(VLOOKUP($A945,'Data Sheet'!$A:D,5,FALSE),"NA")</f>
        <v>#NAME?</v>
      </c>
      <c r="F945" s="73" t="e">
        <f ca="1">_xludf.IFNA(VLOOKUP($A945,'Data Sheet'!$A:E,6,FALSE),"NA")</f>
        <v>#NAME?</v>
      </c>
      <c r="G945" s="63" t="e">
        <f ca="1">_xludf.IFNA(VLOOKUP($A945,'Data Sheet'!$A:F,7,FALSE),"NA")</f>
        <v>#NAME?</v>
      </c>
      <c r="H945" s="64" t="e">
        <f ca="1">_xludf.IFNA(VLOOKUP($A945,'Data Sheet'!$A:Q,18,FALSE),"NA")</f>
        <v>#NAME?</v>
      </c>
      <c r="I945" s="63" t="e">
        <f ca="1">_xludf.IFNA(VLOOKUP($A945,'Data Sheet'!$A:T,19,FALSE),"NA")</f>
        <v>#NAME?</v>
      </c>
      <c r="J945" s="64" t="e">
        <f ca="1">_xludf.IFNA(VLOOKUP($A945,'Data Sheet'!$A:T,20,FALSE),"NA")</f>
        <v>#NAME?</v>
      </c>
    </row>
    <row r="946" spans="2:10" ht="15.75" customHeight="1" x14ac:dyDescent="0.15">
      <c r="B946" s="60" t="e">
        <f ca="1">_xludf.IFNA(VLOOKUP($A946,'Data Sheet'!$A:B,2,FALSE),"NA")</f>
        <v>#NAME?</v>
      </c>
      <c r="C946" s="61" t="e">
        <f ca="1">_xludf.IFNA(VLOOKUP($A946,'Data Sheet'!$A:U,3,FALSE),"NA")</f>
        <v>#NAME?</v>
      </c>
      <c r="D946" s="61" t="e">
        <f ca="1">_xludf.IFNA(VLOOKUP($A946,'Data Sheet'!$A:C,4,FALSE),"NA")</f>
        <v>#NAME?</v>
      </c>
      <c r="E946" s="61" t="e">
        <f ca="1">_xludf.IFNA(VLOOKUP($A946,'Data Sheet'!$A:D,5,FALSE),"NA")</f>
        <v>#NAME?</v>
      </c>
      <c r="F946" s="73" t="e">
        <f ca="1">_xludf.IFNA(VLOOKUP($A946,'Data Sheet'!$A:E,6,FALSE),"NA")</f>
        <v>#NAME?</v>
      </c>
      <c r="G946" s="63" t="e">
        <f ca="1">_xludf.IFNA(VLOOKUP($A946,'Data Sheet'!$A:F,7,FALSE),"NA")</f>
        <v>#NAME?</v>
      </c>
      <c r="H946" s="64" t="e">
        <f ca="1">_xludf.IFNA(VLOOKUP($A946,'Data Sheet'!$A:Q,18,FALSE),"NA")</f>
        <v>#NAME?</v>
      </c>
      <c r="I946" s="63" t="e">
        <f ca="1">_xludf.IFNA(VLOOKUP($A946,'Data Sheet'!$A:T,19,FALSE),"NA")</f>
        <v>#NAME?</v>
      </c>
      <c r="J946" s="64" t="e">
        <f ca="1">_xludf.IFNA(VLOOKUP($A946,'Data Sheet'!$A:T,20,FALSE),"NA")</f>
        <v>#NAME?</v>
      </c>
    </row>
    <row r="947" spans="2:10" ht="15.75" customHeight="1" x14ac:dyDescent="0.15">
      <c r="B947" s="60" t="e">
        <f ca="1">_xludf.IFNA(VLOOKUP($A947,'Data Sheet'!$A:B,2,FALSE),"NA")</f>
        <v>#NAME?</v>
      </c>
      <c r="C947" s="61" t="e">
        <f ca="1">_xludf.IFNA(VLOOKUP($A947,'Data Sheet'!$A:U,3,FALSE),"NA")</f>
        <v>#NAME?</v>
      </c>
      <c r="D947" s="61" t="e">
        <f ca="1">_xludf.IFNA(VLOOKUP($A947,'Data Sheet'!$A:C,4,FALSE),"NA")</f>
        <v>#NAME?</v>
      </c>
      <c r="E947" s="61" t="e">
        <f ca="1">_xludf.IFNA(VLOOKUP($A947,'Data Sheet'!$A:D,5,FALSE),"NA")</f>
        <v>#NAME?</v>
      </c>
      <c r="F947" s="73" t="e">
        <f ca="1">_xludf.IFNA(VLOOKUP($A947,'Data Sheet'!$A:E,6,FALSE),"NA")</f>
        <v>#NAME?</v>
      </c>
      <c r="G947" s="63" t="e">
        <f ca="1">_xludf.IFNA(VLOOKUP($A947,'Data Sheet'!$A:F,7,FALSE),"NA")</f>
        <v>#NAME?</v>
      </c>
      <c r="H947" s="64" t="e">
        <f ca="1">_xludf.IFNA(VLOOKUP($A947,'Data Sheet'!$A:Q,18,FALSE),"NA")</f>
        <v>#NAME?</v>
      </c>
      <c r="I947" s="63" t="e">
        <f ca="1">_xludf.IFNA(VLOOKUP($A947,'Data Sheet'!$A:T,19,FALSE),"NA")</f>
        <v>#NAME?</v>
      </c>
      <c r="J947" s="64" t="e">
        <f ca="1">_xludf.IFNA(VLOOKUP($A947,'Data Sheet'!$A:T,20,FALSE),"NA")</f>
        <v>#NAME?</v>
      </c>
    </row>
    <row r="948" spans="2:10" ht="15.75" customHeight="1" x14ac:dyDescent="0.15">
      <c r="B948" s="60" t="e">
        <f ca="1">_xludf.IFNA(VLOOKUP($A948,'Data Sheet'!$A:B,2,FALSE),"NA")</f>
        <v>#NAME?</v>
      </c>
      <c r="C948" s="61" t="e">
        <f ca="1">_xludf.IFNA(VLOOKUP($A948,'Data Sheet'!$A:U,3,FALSE),"NA")</f>
        <v>#NAME?</v>
      </c>
      <c r="D948" s="61" t="e">
        <f ca="1">_xludf.IFNA(VLOOKUP($A948,'Data Sheet'!$A:C,4,FALSE),"NA")</f>
        <v>#NAME?</v>
      </c>
      <c r="E948" s="61" t="e">
        <f ca="1">_xludf.IFNA(VLOOKUP($A948,'Data Sheet'!$A:D,5,FALSE),"NA")</f>
        <v>#NAME?</v>
      </c>
      <c r="F948" s="73" t="e">
        <f ca="1">_xludf.IFNA(VLOOKUP($A948,'Data Sheet'!$A:E,6,FALSE),"NA")</f>
        <v>#NAME?</v>
      </c>
      <c r="G948" s="63" t="e">
        <f ca="1">_xludf.IFNA(VLOOKUP($A948,'Data Sheet'!$A:F,7,FALSE),"NA")</f>
        <v>#NAME?</v>
      </c>
      <c r="H948" s="64" t="e">
        <f ca="1">_xludf.IFNA(VLOOKUP($A948,'Data Sheet'!$A:Q,18,FALSE),"NA")</f>
        <v>#NAME?</v>
      </c>
      <c r="I948" s="63" t="e">
        <f ca="1">_xludf.IFNA(VLOOKUP($A948,'Data Sheet'!$A:T,19,FALSE),"NA")</f>
        <v>#NAME?</v>
      </c>
      <c r="J948" s="64" t="e">
        <f ca="1">_xludf.IFNA(VLOOKUP($A948,'Data Sheet'!$A:T,20,FALSE),"NA")</f>
        <v>#NAME?</v>
      </c>
    </row>
    <row r="949" spans="2:10" ht="15.75" customHeight="1" x14ac:dyDescent="0.15">
      <c r="B949" s="60" t="e">
        <f ca="1">_xludf.IFNA(VLOOKUP($A949,'Data Sheet'!$A:B,2,FALSE),"NA")</f>
        <v>#NAME?</v>
      </c>
      <c r="C949" s="61" t="e">
        <f ca="1">_xludf.IFNA(VLOOKUP($A949,'Data Sheet'!$A:U,3,FALSE),"NA")</f>
        <v>#NAME?</v>
      </c>
      <c r="D949" s="61" t="e">
        <f ca="1">_xludf.IFNA(VLOOKUP($A949,'Data Sheet'!$A:C,4,FALSE),"NA")</f>
        <v>#NAME?</v>
      </c>
      <c r="E949" s="61" t="e">
        <f ca="1">_xludf.IFNA(VLOOKUP($A949,'Data Sheet'!$A:D,5,FALSE),"NA")</f>
        <v>#NAME?</v>
      </c>
      <c r="F949" s="73" t="e">
        <f ca="1">_xludf.IFNA(VLOOKUP($A949,'Data Sheet'!$A:E,6,FALSE),"NA")</f>
        <v>#NAME?</v>
      </c>
      <c r="G949" s="63" t="e">
        <f ca="1">_xludf.IFNA(VLOOKUP($A949,'Data Sheet'!$A:F,7,FALSE),"NA")</f>
        <v>#NAME?</v>
      </c>
      <c r="H949" s="64" t="e">
        <f ca="1">_xludf.IFNA(VLOOKUP($A949,'Data Sheet'!$A:Q,18,FALSE),"NA")</f>
        <v>#NAME?</v>
      </c>
      <c r="I949" s="63" t="e">
        <f ca="1">_xludf.IFNA(VLOOKUP($A949,'Data Sheet'!$A:T,19,FALSE),"NA")</f>
        <v>#NAME?</v>
      </c>
      <c r="J949" s="64" t="e">
        <f ca="1">_xludf.IFNA(VLOOKUP($A949,'Data Sheet'!$A:T,20,FALSE),"NA")</f>
        <v>#NAME?</v>
      </c>
    </row>
    <row r="950" spans="2:10" ht="15.75" customHeight="1" x14ac:dyDescent="0.15">
      <c r="B950" s="60" t="e">
        <f ca="1">_xludf.IFNA(VLOOKUP($A950,'Data Sheet'!$A:B,2,FALSE),"NA")</f>
        <v>#NAME?</v>
      </c>
      <c r="C950" s="61" t="e">
        <f ca="1">_xludf.IFNA(VLOOKUP($A950,'Data Sheet'!$A:U,3,FALSE),"NA")</f>
        <v>#NAME?</v>
      </c>
      <c r="D950" s="61" t="e">
        <f ca="1">_xludf.IFNA(VLOOKUP($A950,'Data Sheet'!$A:C,4,FALSE),"NA")</f>
        <v>#NAME?</v>
      </c>
      <c r="E950" s="61" t="e">
        <f ca="1">_xludf.IFNA(VLOOKUP($A950,'Data Sheet'!$A:D,5,FALSE),"NA")</f>
        <v>#NAME?</v>
      </c>
      <c r="F950" s="73" t="e">
        <f ca="1">_xludf.IFNA(VLOOKUP($A950,'Data Sheet'!$A:E,6,FALSE),"NA")</f>
        <v>#NAME?</v>
      </c>
      <c r="G950" s="63" t="e">
        <f ca="1">_xludf.IFNA(VLOOKUP($A950,'Data Sheet'!$A:F,7,FALSE),"NA")</f>
        <v>#NAME?</v>
      </c>
      <c r="H950" s="64" t="e">
        <f ca="1">_xludf.IFNA(VLOOKUP($A950,'Data Sheet'!$A:Q,18,FALSE),"NA")</f>
        <v>#NAME?</v>
      </c>
      <c r="I950" s="63" t="e">
        <f ca="1">_xludf.IFNA(VLOOKUP($A950,'Data Sheet'!$A:T,19,FALSE),"NA")</f>
        <v>#NAME?</v>
      </c>
      <c r="J950" s="64" t="e">
        <f ca="1">_xludf.IFNA(VLOOKUP($A950,'Data Sheet'!$A:T,20,FALSE),"NA")</f>
        <v>#NAME?</v>
      </c>
    </row>
    <row r="951" spans="2:10" ht="15.75" customHeight="1" x14ac:dyDescent="0.15">
      <c r="B951" s="60" t="e">
        <f ca="1">_xludf.IFNA(VLOOKUP($A951,'Data Sheet'!$A:B,2,FALSE),"NA")</f>
        <v>#NAME?</v>
      </c>
      <c r="C951" s="61" t="e">
        <f ca="1">_xludf.IFNA(VLOOKUP($A951,'Data Sheet'!$A:U,3,FALSE),"NA")</f>
        <v>#NAME?</v>
      </c>
      <c r="D951" s="61" t="e">
        <f ca="1">_xludf.IFNA(VLOOKUP($A951,'Data Sheet'!$A:C,4,FALSE),"NA")</f>
        <v>#NAME?</v>
      </c>
      <c r="E951" s="61" t="e">
        <f ca="1">_xludf.IFNA(VLOOKUP($A951,'Data Sheet'!$A:D,5,FALSE),"NA")</f>
        <v>#NAME?</v>
      </c>
      <c r="F951" s="73" t="e">
        <f ca="1">_xludf.IFNA(VLOOKUP($A951,'Data Sheet'!$A:E,6,FALSE),"NA")</f>
        <v>#NAME?</v>
      </c>
      <c r="G951" s="63" t="e">
        <f ca="1">_xludf.IFNA(VLOOKUP($A951,'Data Sheet'!$A:F,7,FALSE),"NA")</f>
        <v>#NAME?</v>
      </c>
      <c r="H951" s="64" t="e">
        <f ca="1">_xludf.IFNA(VLOOKUP($A951,'Data Sheet'!$A:Q,18,FALSE),"NA")</f>
        <v>#NAME?</v>
      </c>
      <c r="I951" s="63" t="e">
        <f ca="1">_xludf.IFNA(VLOOKUP($A951,'Data Sheet'!$A:T,19,FALSE),"NA")</f>
        <v>#NAME?</v>
      </c>
      <c r="J951" s="64" t="e">
        <f ca="1">_xludf.IFNA(VLOOKUP($A951,'Data Sheet'!$A:T,20,FALSE),"NA")</f>
        <v>#NAME?</v>
      </c>
    </row>
    <row r="952" spans="2:10" ht="15.75" customHeight="1" x14ac:dyDescent="0.15">
      <c r="B952" s="60" t="e">
        <f ca="1">_xludf.IFNA(VLOOKUP($A952,'Data Sheet'!$A:B,2,FALSE),"NA")</f>
        <v>#NAME?</v>
      </c>
      <c r="C952" s="61" t="e">
        <f ca="1">_xludf.IFNA(VLOOKUP($A952,'Data Sheet'!$A:U,3,FALSE),"NA")</f>
        <v>#NAME?</v>
      </c>
      <c r="D952" s="61" t="e">
        <f ca="1">_xludf.IFNA(VLOOKUP($A952,'Data Sheet'!$A:C,4,FALSE),"NA")</f>
        <v>#NAME?</v>
      </c>
      <c r="E952" s="61" t="e">
        <f ca="1">_xludf.IFNA(VLOOKUP($A952,'Data Sheet'!$A:D,5,FALSE),"NA")</f>
        <v>#NAME?</v>
      </c>
      <c r="F952" s="73" t="e">
        <f ca="1">_xludf.IFNA(VLOOKUP($A952,'Data Sheet'!$A:E,6,FALSE),"NA")</f>
        <v>#NAME?</v>
      </c>
      <c r="G952" s="63" t="e">
        <f ca="1">_xludf.IFNA(VLOOKUP($A952,'Data Sheet'!$A:F,7,FALSE),"NA")</f>
        <v>#NAME?</v>
      </c>
      <c r="H952" s="64" t="e">
        <f ca="1">_xludf.IFNA(VLOOKUP($A952,'Data Sheet'!$A:Q,18,FALSE),"NA")</f>
        <v>#NAME?</v>
      </c>
      <c r="I952" s="63" t="e">
        <f ca="1">_xludf.IFNA(VLOOKUP($A952,'Data Sheet'!$A:T,19,FALSE),"NA")</f>
        <v>#NAME?</v>
      </c>
      <c r="J952" s="64" t="e">
        <f ca="1">_xludf.IFNA(VLOOKUP($A952,'Data Sheet'!$A:T,20,FALSE),"NA")</f>
        <v>#NAME?</v>
      </c>
    </row>
    <row r="953" spans="2:10" ht="15.75" customHeight="1" x14ac:dyDescent="0.15">
      <c r="B953" s="60" t="e">
        <f ca="1">_xludf.IFNA(VLOOKUP($A953,'Data Sheet'!$A:B,2,FALSE),"NA")</f>
        <v>#NAME?</v>
      </c>
      <c r="C953" s="61" t="e">
        <f ca="1">_xludf.IFNA(VLOOKUP($A953,'Data Sheet'!$A:U,3,FALSE),"NA")</f>
        <v>#NAME?</v>
      </c>
      <c r="D953" s="61" t="e">
        <f ca="1">_xludf.IFNA(VLOOKUP($A953,'Data Sheet'!$A:C,4,FALSE),"NA")</f>
        <v>#NAME?</v>
      </c>
      <c r="E953" s="61" t="e">
        <f ca="1">_xludf.IFNA(VLOOKUP($A953,'Data Sheet'!$A:D,5,FALSE),"NA")</f>
        <v>#NAME?</v>
      </c>
      <c r="F953" s="73" t="e">
        <f ca="1">_xludf.IFNA(VLOOKUP($A953,'Data Sheet'!$A:E,6,FALSE),"NA")</f>
        <v>#NAME?</v>
      </c>
      <c r="G953" s="63" t="e">
        <f ca="1">_xludf.IFNA(VLOOKUP($A953,'Data Sheet'!$A:F,7,FALSE),"NA")</f>
        <v>#NAME?</v>
      </c>
      <c r="H953" s="64" t="e">
        <f ca="1">_xludf.IFNA(VLOOKUP($A953,'Data Sheet'!$A:Q,18,FALSE),"NA")</f>
        <v>#NAME?</v>
      </c>
      <c r="I953" s="63" t="e">
        <f ca="1">_xludf.IFNA(VLOOKUP($A953,'Data Sheet'!$A:T,19,FALSE),"NA")</f>
        <v>#NAME?</v>
      </c>
      <c r="J953" s="64" t="e">
        <f ca="1">_xludf.IFNA(VLOOKUP($A953,'Data Sheet'!$A:T,20,FALSE),"NA")</f>
        <v>#NAME?</v>
      </c>
    </row>
    <row r="954" spans="2:10" ht="15.75" customHeight="1" x14ac:dyDescent="0.15">
      <c r="B954" s="60" t="e">
        <f ca="1">_xludf.IFNA(VLOOKUP($A954,'Data Sheet'!$A:B,2,FALSE),"NA")</f>
        <v>#NAME?</v>
      </c>
      <c r="C954" s="61" t="e">
        <f ca="1">_xludf.IFNA(VLOOKUP($A954,'Data Sheet'!$A:U,3,FALSE),"NA")</f>
        <v>#NAME?</v>
      </c>
      <c r="D954" s="61" t="e">
        <f ca="1">_xludf.IFNA(VLOOKUP($A954,'Data Sheet'!$A:C,4,FALSE),"NA")</f>
        <v>#NAME?</v>
      </c>
      <c r="E954" s="61" t="e">
        <f ca="1">_xludf.IFNA(VLOOKUP($A954,'Data Sheet'!$A:D,5,FALSE),"NA")</f>
        <v>#NAME?</v>
      </c>
      <c r="F954" s="73" t="e">
        <f ca="1">_xludf.IFNA(VLOOKUP($A954,'Data Sheet'!$A:E,6,FALSE),"NA")</f>
        <v>#NAME?</v>
      </c>
      <c r="G954" s="63" t="e">
        <f ca="1">_xludf.IFNA(VLOOKUP($A954,'Data Sheet'!$A:F,7,FALSE),"NA")</f>
        <v>#NAME?</v>
      </c>
      <c r="H954" s="64" t="e">
        <f ca="1">_xludf.IFNA(VLOOKUP($A954,'Data Sheet'!$A:Q,18,FALSE),"NA")</f>
        <v>#NAME?</v>
      </c>
      <c r="I954" s="63" t="e">
        <f ca="1">_xludf.IFNA(VLOOKUP($A954,'Data Sheet'!$A:T,19,FALSE),"NA")</f>
        <v>#NAME?</v>
      </c>
      <c r="J954" s="64" t="e">
        <f ca="1">_xludf.IFNA(VLOOKUP($A954,'Data Sheet'!$A:T,20,FALSE),"NA")</f>
        <v>#NAME?</v>
      </c>
    </row>
    <row r="955" spans="2:10" ht="15.75" customHeight="1" x14ac:dyDescent="0.15">
      <c r="B955" s="60" t="e">
        <f ca="1">_xludf.IFNA(VLOOKUP($A955,'Data Sheet'!$A:B,2,FALSE),"NA")</f>
        <v>#NAME?</v>
      </c>
      <c r="C955" s="61" t="e">
        <f ca="1">_xludf.IFNA(VLOOKUP($A955,'Data Sheet'!$A:U,3,FALSE),"NA")</f>
        <v>#NAME?</v>
      </c>
      <c r="D955" s="61" t="e">
        <f ca="1">_xludf.IFNA(VLOOKUP($A955,'Data Sheet'!$A:C,4,FALSE),"NA")</f>
        <v>#NAME?</v>
      </c>
      <c r="E955" s="61" t="e">
        <f ca="1">_xludf.IFNA(VLOOKUP($A955,'Data Sheet'!$A:D,5,FALSE),"NA")</f>
        <v>#NAME?</v>
      </c>
      <c r="F955" s="73" t="e">
        <f ca="1">_xludf.IFNA(VLOOKUP($A955,'Data Sheet'!$A:E,6,FALSE),"NA")</f>
        <v>#NAME?</v>
      </c>
      <c r="G955" s="63" t="e">
        <f ca="1">_xludf.IFNA(VLOOKUP($A955,'Data Sheet'!$A:F,7,FALSE),"NA")</f>
        <v>#NAME?</v>
      </c>
      <c r="H955" s="64" t="e">
        <f ca="1">_xludf.IFNA(VLOOKUP($A955,'Data Sheet'!$A:Q,18,FALSE),"NA")</f>
        <v>#NAME?</v>
      </c>
      <c r="I955" s="63" t="e">
        <f ca="1">_xludf.IFNA(VLOOKUP($A955,'Data Sheet'!$A:T,19,FALSE),"NA")</f>
        <v>#NAME?</v>
      </c>
      <c r="J955" s="64" t="e">
        <f ca="1">_xludf.IFNA(VLOOKUP($A955,'Data Sheet'!$A:T,20,FALSE),"NA")</f>
        <v>#NAME?</v>
      </c>
    </row>
    <row r="956" spans="2:10" ht="15.75" customHeight="1" x14ac:dyDescent="0.15">
      <c r="B956" s="60" t="e">
        <f ca="1">_xludf.IFNA(VLOOKUP($A956,'Data Sheet'!$A:B,2,FALSE),"NA")</f>
        <v>#NAME?</v>
      </c>
      <c r="C956" s="61" t="e">
        <f ca="1">_xludf.IFNA(VLOOKUP($A956,'Data Sheet'!$A:U,3,FALSE),"NA")</f>
        <v>#NAME?</v>
      </c>
      <c r="D956" s="61" t="e">
        <f ca="1">_xludf.IFNA(VLOOKUP($A956,'Data Sheet'!$A:C,4,FALSE),"NA")</f>
        <v>#NAME?</v>
      </c>
      <c r="E956" s="61" t="e">
        <f ca="1">_xludf.IFNA(VLOOKUP($A956,'Data Sheet'!$A:D,5,FALSE),"NA")</f>
        <v>#NAME?</v>
      </c>
      <c r="F956" s="73" t="e">
        <f ca="1">_xludf.IFNA(VLOOKUP($A956,'Data Sheet'!$A:E,6,FALSE),"NA")</f>
        <v>#NAME?</v>
      </c>
      <c r="G956" s="63" t="e">
        <f ca="1">_xludf.IFNA(VLOOKUP($A956,'Data Sheet'!$A:F,7,FALSE),"NA")</f>
        <v>#NAME?</v>
      </c>
      <c r="H956" s="64" t="e">
        <f ca="1">_xludf.IFNA(VLOOKUP($A956,'Data Sheet'!$A:Q,18,FALSE),"NA")</f>
        <v>#NAME?</v>
      </c>
      <c r="I956" s="63" t="e">
        <f ca="1">_xludf.IFNA(VLOOKUP($A956,'Data Sheet'!$A:T,19,FALSE),"NA")</f>
        <v>#NAME?</v>
      </c>
      <c r="J956" s="64" t="e">
        <f ca="1">_xludf.IFNA(VLOOKUP($A956,'Data Sheet'!$A:T,20,FALSE),"NA")</f>
        <v>#NAME?</v>
      </c>
    </row>
    <row r="957" spans="2:10" ht="15.75" customHeight="1" x14ac:dyDescent="0.15">
      <c r="B957" s="60" t="e">
        <f ca="1">_xludf.IFNA(VLOOKUP($A957,'Data Sheet'!$A:B,2,FALSE),"NA")</f>
        <v>#NAME?</v>
      </c>
      <c r="C957" s="61" t="e">
        <f ca="1">_xludf.IFNA(VLOOKUP($A957,'Data Sheet'!$A:U,3,FALSE),"NA")</f>
        <v>#NAME?</v>
      </c>
      <c r="D957" s="61" t="e">
        <f ca="1">_xludf.IFNA(VLOOKUP($A957,'Data Sheet'!$A:C,4,FALSE),"NA")</f>
        <v>#NAME?</v>
      </c>
      <c r="E957" s="61" t="e">
        <f ca="1">_xludf.IFNA(VLOOKUP($A957,'Data Sheet'!$A:D,5,FALSE),"NA")</f>
        <v>#NAME?</v>
      </c>
      <c r="F957" s="73" t="e">
        <f ca="1">_xludf.IFNA(VLOOKUP($A957,'Data Sheet'!$A:E,6,FALSE),"NA")</f>
        <v>#NAME?</v>
      </c>
      <c r="G957" s="63" t="e">
        <f ca="1">_xludf.IFNA(VLOOKUP($A957,'Data Sheet'!$A:F,7,FALSE),"NA")</f>
        <v>#NAME?</v>
      </c>
      <c r="H957" s="64" t="e">
        <f ca="1">_xludf.IFNA(VLOOKUP($A957,'Data Sheet'!$A:Q,18,FALSE),"NA")</f>
        <v>#NAME?</v>
      </c>
      <c r="I957" s="63" t="e">
        <f ca="1">_xludf.IFNA(VLOOKUP($A957,'Data Sheet'!$A:T,19,FALSE),"NA")</f>
        <v>#NAME?</v>
      </c>
      <c r="J957" s="64" t="e">
        <f ca="1">_xludf.IFNA(VLOOKUP($A957,'Data Sheet'!$A:T,20,FALSE),"NA")</f>
        <v>#NAME?</v>
      </c>
    </row>
    <row r="958" spans="2:10" ht="15.75" customHeight="1" x14ac:dyDescent="0.15">
      <c r="B958" s="60" t="e">
        <f ca="1">_xludf.IFNA(VLOOKUP($A958,'Data Sheet'!$A:B,2,FALSE),"NA")</f>
        <v>#NAME?</v>
      </c>
      <c r="C958" s="61" t="e">
        <f ca="1">_xludf.IFNA(VLOOKUP($A958,'Data Sheet'!$A:U,3,FALSE),"NA")</f>
        <v>#NAME?</v>
      </c>
      <c r="D958" s="61" t="e">
        <f ca="1">_xludf.IFNA(VLOOKUP($A958,'Data Sheet'!$A:C,4,FALSE),"NA")</f>
        <v>#NAME?</v>
      </c>
      <c r="E958" s="61" t="e">
        <f ca="1">_xludf.IFNA(VLOOKUP($A958,'Data Sheet'!$A:D,5,FALSE),"NA")</f>
        <v>#NAME?</v>
      </c>
      <c r="F958" s="73" t="e">
        <f ca="1">_xludf.IFNA(VLOOKUP($A958,'Data Sheet'!$A:E,6,FALSE),"NA")</f>
        <v>#NAME?</v>
      </c>
      <c r="G958" s="63" t="e">
        <f ca="1">_xludf.IFNA(VLOOKUP($A958,'Data Sheet'!$A:F,7,FALSE),"NA")</f>
        <v>#NAME?</v>
      </c>
      <c r="H958" s="64" t="e">
        <f ca="1">_xludf.IFNA(VLOOKUP($A958,'Data Sheet'!$A:Q,18,FALSE),"NA")</f>
        <v>#NAME?</v>
      </c>
      <c r="I958" s="63" t="e">
        <f ca="1">_xludf.IFNA(VLOOKUP($A958,'Data Sheet'!$A:T,19,FALSE),"NA")</f>
        <v>#NAME?</v>
      </c>
      <c r="J958" s="64" t="e">
        <f ca="1">_xludf.IFNA(VLOOKUP($A958,'Data Sheet'!$A:T,20,FALSE),"NA")</f>
        <v>#NAME?</v>
      </c>
    </row>
    <row r="959" spans="2:10" ht="15.75" customHeight="1" x14ac:dyDescent="0.15">
      <c r="B959" s="60" t="e">
        <f ca="1">_xludf.IFNA(VLOOKUP($A959,'Data Sheet'!$A:B,2,FALSE),"NA")</f>
        <v>#NAME?</v>
      </c>
      <c r="C959" s="61" t="e">
        <f ca="1">_xludf.IFNA(VLOOKUP($A959,'Data Sheet'!$A:U,3,FALSE),"NA")</f>
        <v>#NAME?</v>
      </c>
      <c r="D959" s="61" t="e">
        <f ca="1">_xludf.IFNA(VLOOKUP($A959,'Data Sheet'!$A:C,4,FALSE),"NA")</f>
        <v>#NAME?</v>
      </c>
      <c r="E959" s="61" t="e">
        <f ca="1">_xludf.IFNA(VLOOKUP($A959,'Data Sheet'!$A:D,5,FALSE),"NA")</f>
        <v>#NAME?</v>
      </c>
      <c r="F959" s="73" t="e">
        <f ca="1">_xludf.IFNA(VLOOKUP($A959,'Data Sheet'!$A:E,6,FALSE),"NA")</f>
        <v>#NAME?</v>
      </c>
      <c r="G959" s="63" t="e">
        <f ca="1">_xludf.IFNA(VLOOKUP($A959,'Data Sheet'!$A:F,7,FALSE),"NA")</f>
        <v>#NAME?</v>
      </c>
      <c r="H959" s="64" t="e">
        <f ca="1">_xludf.IFNA(VLOOKUP($A959,'Data Sheet'!$A:Q,18,FALSE),"NA")</f>
        <v>#NAME?</v>
      </c>
      <c r="I959" s="63" t="e">
        <f ca="1">_xludf.IFNA(VLOOKUP($A959,'Data Sheet'!$A:T,19,FALSE),"NA")</f>
        <v>#NAME?</v>
      </c>
      <c r="J959" s="64" t="e">
        <f ca="1">_xludf.IFNA(VLOOKUP($A959,'Data Sheet'!$A:T,20,FALSE),"NA")</f>
        <v>#NAME?</v>
      </c>
    </row>
    <row r="960" spans="2:10" ht="15.75" customHeight="1" x14ac:dyDescent="0.15">
      <c r="B960" s="60" t="e">
        <f ca="1">_xludf.IFNA(VLOOKUP($A960,'Data Sheet'!$A:B,2,FALSE),"NA")</f>
        <v>#NAME?</v>
      </c>
      <c r="C960" s="61" t="e">
        <f ca="1">_xludf.IFNA(VLOOKUP($A960,'Data Sheet'!$A:U,3,FALSE),"NA")</f>
        <v>#NAME?</v>
      </c>
      <c r="D960" s="61" t="e">
        <f ca="1">_xludf.IFNA(VLOOKUP($A960,'Data Sheet'!$A:C,4,FALSE),"NA")</f>
        <v>#NAME?</v>
      </c>
      <c r="E960" s="61" t="e">
        <f ca="1">_xludf.IFNA(VLOOKUP($A960,'Data Sheet'!$A:D,5,FALSE),"NA")</f>
        <v>#NAME?</v>
      </c>
      <c r="F960" s="73" t="e">
        <f ca="1">_xludf.IFNA(VLOOKUP($A960,'Data Sheet'!$A:E,6,FALSE),"NA")</f>
        <v>#NAME?</v>
      </c>
      <c r="G960" s="63" t="e">
        <f ca="1">_xludf.IFNA(VLOOKUP($A960,'Data Sheet'!$A:F,7,FALSE),"NA")</f>
        <v>#NAME?</v>
      </c>
      <c r="H960" s="64" t="e">
        <f ca="1">_xludf.IFNA(VLOOKUP($A960,'Data Sheet'!$A:Q,18,FALSE),"NA")</f>
        <v>#NAME?</v>
      </c>
      <c r="I960" s="63" t="e">
        <f ca="1">_xludf.IFNA(VLOOKUP($A960,'Data Sheet'!$A:T,19,FALSE),"NA")</f>
        <v>#NAME?</v>
      </c>
      <c r="J960" s="64" t="e">
        <f ca="1">_xludf.IFNA(VLOOKUP($A960,'Data Sheet'!$A:T,20,FALSE),"NA")</f>
        <v>#NAME?</v>
      </c>
    </row>
    <row r="961" spans="2:10" ht="15.75" customHeight="1" x14ac:dyDescent="0.15">
      <c r="B961" s="60" t="e">
        <f ca="1">_xludf.IFNA(VLOOKUP($A961,'Data Sheet'!$A:B,2,FALSE),"NA")</f>
        <v>#NAME?</v>
      </c>
      <c r="C961" s="61" t="e">
        <f ca="1">_xludf.IFNA(VLOOKUP($A961,'Data Sheet'!$A:U,3,FALSE),"NA")</f>
        <v>#NAME?</v>
      </c>
      <c r="D961" s="61" t="e">
        <f ca="1">_xludf.IFNA(VLOOKUP($A961,'Data Sheet'!$A:C,4,FALSE),"NA")</f>
        <v>#NAME?</v>
      </c>
      <c r="E961" s="61" t="e">
        <f ca="1">_xludf.IFNA(VLOOKUP($A961,'Data Sheet'!$A:D,5,FALSE),"NA")</f>
        <v>#NAME?</v>
      </c>
      <c r="F961" s="73" t="e">
        <f ca="1">_xludf.IFNA(VLOOKUP($A961,'Data Sheet'!$A:E,6,FALSE),"NA")</f>
        <v>#NAME?</v>
      </c>
      <c r="G961" s="63" t="e">
        <f ca="1">_xludf.IFNA(VLOOKUP($A961,'Data Sheet'!$A:F,7,FALSE),"NA")</f>
        <v>#NAME?</v>
      </c>
      <c r="H961" s="64" t="e">
        <f ca="1">_xludf.IFNA(VLOOKUP($A961,'Data Sheet'!$A:Q,18,FALSE),"NA")</f>
        <v>#NAME?</v>
      </c>
      <c r="I961" s="63" t="e">
        <f ca="1">_xludf.IFNA(VLOOKUP($A961,'Data Sheet'!$A:T,19,FALSE),"NA")</f>
        <v>#NAME?</v>
      </c>
      <c r="J961" s="64" t="e">
        <f ca="1">_xludf.IFNA(VLOOKUP($A961,'Data Sheet'!$A:T,20,FALSE),"NA")</f>
        <v>#NAME?</v>
      </c>
    </row>
    <row r="962" spans="2:10" ht="15.75" customHeight="1" x14ac:dyDescent="0.15">
      <c r="B962" s="60" t="e">
        <f ca="1">_xludf.IFNA(VLOOKUP($A962,'Data Sheet'!$A:B,2,FALSE),"NA")</f>
        <v>#NAME?</v>
      </c>
      <c r="C962" s="61" t="e">
        <f ca="1">_xludf.IFNA(VLOOKUP($A962,'Data Sheet'!$A:U,3,FALSE),"NA")</f>
        <v>#NAME?</v>
      </c>
      <c r="D962" s="61" t="e">
        <f ca="1">_xludf.IFNA(VLOOKUP($A962,'Data Sheet'!$A:C,4,FALSE),"NA")</f>
        <v>#NAME?</v>
      </c>
      <c r="E962" s="61" t="e">
        <f ca="1">_xludf.IFNA(VLOOKUP($A962,'Data Sheet'!$A:D,5,FALSE),"NA")</f>
        <v>#NAME?</v>
      </c>
      <c r="F962" s="73" t="e">
        <f ca="1">_xludf.IFNA(VLOOKUP($A962,'Data Sheet'!$A:E,6,FALSE),"NA")</f>
        <v>#NAME?</v>
      </c>
      <c r="G962" s="63" t="e">
        <f ca="1">_xludf.IFNA(VLOOKUP($A962,'Data Sheet'!$A:F,7,FALSE),"NA")</f>
        <v>#NAME?</v>
      </c>
      <c r="H962" s="64" t="e">
        <f ca="1">_xludf.IFNA(VLOOKUP($A962,'Data Sheet'!$A:Q,18,FALSE),"NA")</f>
        <v>#NAME?</v>
      </c>
      <c r="I962" s="63" t="e">
        <f ca="1">_xludf.IFNA(VLOOKUP($A962,'Data Sheet'!$A:T,19,FALSE),"NA")</f>
        <v>#NAME?</v>
      </c>
      <c r="J962" s="64" t="e">
        <f ca="1">_xludf.IFNA(VLOOKUP($A962,'Data Sheet'!$A:T,20,FALSE),"NA")</f>
        <v>#NAME?</v>
      </c>
    </row>
    <row r="963" spans="2:10" ht="15.75" customHeight="1" x14ac:dyDescent="0.15">
      <c r="B963" s="60" t="e">
        <f ca="1">_xludf.IFNA(VLOOKUP($A963,'Data Sheet'!$A:B,2,FALSE),"NA")</f>
        <v>#NAME?</v>
      </c>
      <c r="C963" s="61" t="e">
        <f ca="1">_xludf.IFNA(VLOOKUP($A963,'Data Sheet'!$A:U,3,FALSE),"NA")</f>
        <v>#NAME?</v>
      </c>
      <c r="D963" s="61" t="e">
        <f ca="1">_xludf.IFNA(VLOOKUP($A963,'Data Sheet'!$A:C,4,FALSE),"NA")</f>
        <v>#NAME?</v>
      </c>
      <c r="E963" s="61" t="e">
        <f ca="1">_xludf.IFNA(VLOOKUP($A963,'Data Sheet'!$A:D,5,FALSE),"NA")</f>
        <v>#NAME?</v>
      </c>
      <c r="F963" s="73" t="e">
        <f ca="1">_xludf.IFNA(VLOOKUP($A963,'Data Sheet'!$A:E,6,FALSE),"NA")</f>
        <v>#NAME?</v>
      </c>
      <c r="G963" s="63" t="e">
        <f ca="1">_xludf.IFNA(VLOOKUP($A963,'Data Sheet'!$A:F,7,FALSE),"NA")</f>
        <v>#NAME?</v>
      </c>
      <c r="H963" s="64" t="e">
        <f ca="1">_xludf.IFNA(VLOOKUP($A963,'Data Sheet'!$A:Q,18,FALSE),"NA")</f>
        <v>#NAME?</v>
      </c>
      <c r="I963" s="63" t="e">
        <f ca="1">_xludf.IFNA(VLOOKUP($A963,'Data Sheet'!$A:T,19,FALSE),"NA")</f>
        <v>#NAME?</v>
      </c>
      <c r="J963" s="64" t="e">
        <f ca="1">_xludf.IFNA(VLOOKUP($A963,'Data Sheet'!$A:T,20,FALSE),"NA")</f>
        <v>#NAME?</v>
      </c>
    </row>
    <row r="964" spans="2:10" ht="15.75" customHeight="1" x14ac:dyDescent="0.15">
      <c r="B964" s="60" t="e">
        <f ca="1">_xludf.IFNA(VLOOKUP($A964,'Data Sheet'!$A:B,2,FALSE),"NA")</f>
        <v>#NAME?</v>
      </c>
      <c r="C964" s="61" t="e">
        <f ca="1">_xludf.IFNA(VLOOKUP($A964,'Data Sheet'!$A:U,3,FALSE),"NA")</f>
        <v>#NAME?</v>
      </c>
      <c r="D964" s="61" t="e">
        <f ca="1">_xludf.IFNA(VLOOKUP($A964,'Data Sheet'!$A:C,4,FALSE),"NA")</f>
        <v>#NAME?</v>
      </c>
      <c r="E964" s="61" t="e">
        <f ca="1">_xludf.IFNA(VLOOKUP($A964,'Data Sheet'!$A:D,5,FALSE),"NA")</f>
        <v>#NAME?</v>
      </c>
      <c r="F964" s="73" t="e">
        <f ca="1">_xludf.IFNA(VLOOKUP($A964,'Data Sheet'!$A:E,6,FALSE),"NA")</f>
        <v>#NAME?</v>
      </c>
      <c r="G964" s="63" t="e">
        <f ca="1">_xludf.IFNA(VLOOKUP($A964,'Data Sheet'!$A:F,7,FALSE),"NA")</f>
        <v>#NAME?</v>
      </c>
      <c r="H964" s="64" t="e">
        <f ca="1">_xludf.IFNA(VLOOKUP($A964,'Data Sheet'!$A:Q,18,FALSE),"NA")</f>
        <v>#NAME?</v>
      </c>
      <c r="I964" s="63" t="e">
        <f ca="1">_xludf.IFNA(VLOOKUP($A964,'Data Sheet'!$A:T,19,FALSE),"NA")</f>
        <v>#NAME?</v>
      </c>
      <c r="J964" s="64" t="e">
        <f ca="1">_xludf.IFNA(VLOOKUP($A964,'Data Sheet'!$A:T,20,FALSE),"NA")</f>
        <v>#NAME?</v>
      </c>
    </row>
    <row r="965" spans="2:10" ht="15.75" customHeight="1" x14ac:dyDescent="0.15">
      <c r="B965" s="60" t="e">
        <f ca="1">_xludf.IFNA(VLOOKUP($A965,'Data Sheet'!$A:B,2,FALSE),"NA")</f>
        <v>#NAME?</v>
      </c>
      <c r="C965" s="61" t="e">
        <f ca="1">_xludf.IFNA(VLOOKUP($A965,'Data Sheet'!$A:U,3,FALSE),"NA")</f>
        <v>#NAME?</v>
      </c>
      <c r="D965" s="61" t="e">
        <f ca="1">_xludf.IFNA(VLOOKUP($A965,'Data Sheet'!$A:C,4,FALSE),"NA")</f>
        <v>#NAME?</v>
      </c>
      <c r="E965" s="61" t="e">
        <f ca="1">_xludf.IFNA(VLOOKUP($A965,'Data Sheet'!$A:D,5,FALSE),"NA")</f>
        <v>#NAME?</v>
      </c>
      <c r="F965" s="73" t="e">
        <f ca="1">_xludf.IFNA(VLOOKUP($A965,'Data Sheet'!$A:E,6,FALSE),"NA")</f>
        <v>#NAME?</v>
      </c>
      <c r="G965" s="63" t="e">
        <f ca="1">_xludf.IFNA(VLOOKUP($A965,'Data Sheet'!$A:F,7,FALSE),"NA")</f>
        <v>#NAME?</v>
      </c>
      <c r="H965" s="64" t="e">
        <f ca="1">_xludf.IFNA(VLOOKUP($A965,'Data Sheet'!$A:Q,18,FALSE),"NA")</f>
        <v>#NAME?</v>
      </c>
      <c r="I965" s="63" t="e">
        <f ca="1">_xludf.IFNA(VLOOKUP($A965,'Data Sheet'!$A:T,19,FALSE),"NA")</f>
        <v>#NAME?</v>
      </c>
      <c r="J965" s="64" t="e">
        <f ca="1">_xludf.IFNA(VLOOKUP($A965,'Data Sheet'!$A:T,20,FALSE),"NA")</f>
        <v>#NAME?</v>
      </c>
    </row>
    <row r="966" spans="2:10" ht="15.75" customHeight="1" x14ac:dyDescent="0.15">
      <c r="B966" s="60" t="e">
        <f ca="1">_xludf.IFNA(VLOOKUP($A966,'Data Sheet'!$A:B,2,FALSE),"NA")</f>
        <v>#NAME?</v>
      </c>
      <c r="C966" s="61" t="e">
        <f ca="1">_xludf.IFNA(VLOOKUP($A966,'Data Sheet'!$A:U,3,FALSE),"NA")</f>
        <v>#NAME?</v>
      </c>
      <c r="D966" s="61" t="e">
        <f ca="1">_xludf.IFNA(VLOOKUP($A966,'Data Sheet'!$A:C,4,FALSE),"NA")</f>
        <v>#NAME?</v>
      </c>
      <c r="E966" s="61" t="e">
        <f ca="1">_xludf.IFNA(VLOOKUP($A966,'Data Sheet'!$A:D,5,FALSE),"NA")</f>
        <v>#NAME?</v>
      </c>
      <c r="F966" s="73" t="e">
        <f ca="1">_xludf.IFNA(VLOOKUP($A966,'Data Sheet'!$A:E,6,FALSE),"NA")</f>
        <v>#NAME?</v>
      </c>
      <c r="G966" s="63" t="e">
        <f ca="1">_xludf.IFNA(VLOOKUP($A966,'Data Sheet'!$A:F,7,FALSE),"NA")</f>
        <v>#NAME?</v>
      </c>
      <c r="H966" s="64" t="e">
        <f ca="1">_xludf.IFNA(VLOOKUP($A966,'Data Sheet'!$A:Q,18,FALSE),"NA")</f>
        <v>#NAME?</v>
      </c>
      <c r="I966" s="63" t="e">
        <f ca="1">_xludf.IFNA(VLOOKUP($A966,'Data Sheet'!$A:T,19,FALSE),"NA")</f>
        <v>#NAME?</v>
      </c>
      <c r="J966" s="64" t="e">
        <f ca="1">_xludf.IFNA(VLOOKUP($A966,'Data Sheet'!$A:T,20,FALSE),"NA")</f>
        <v>#NAME?</v>
      </c>
    </row>
    <row r="967" spans="2:10" ht="15.75" customHeight="1" x14ac:dyDescent="0.15">
      <c r="B967" s="60" t="e">
        <f ca="1">_xludf.IFNA(VLOOKUP($A967,'Data Sheet'!$A:B,2,FALSE),"NA")</f>
        <v>#NAME?</v>
      </c>
      <c r="C967" s="61" t="e">
        <f ca="1">_xludf.IFNA(VLOOKUP($A967,'Data Sheet'!$A:U,3,FALSE),"NA")</f>
        <v>#NAME?</v>
      </c>
      <c r="D967" s="61" t="e">
        <f ca="1">_xludf.IFNA(VLOOKUP($A967,'Data Sheet'!$A:C,4,FALSE),"NA")</f>
        <v>#NAME?</v>
      </c>
      <c r="E967" s="61" t="e">
        <f ca="1">_xludf.IFNA(VLOOKUP($A967,'Data Sheet'!$A:D,5,FALSE),"NA")</f>
        <v>#NAME?</v>
      </c>
      <c r="F967" s="73" t="e">
        <f ca="1">_xludf.IFNA(VLOOKUP($A967,'Data Sheet'!$A:E,6,FALSE),"NA")</f>
        <v>#NAME?</v>
      </c>
      <c r="G967" s="63" t="e">
        <f ca="1">_xludf.IFNA(VLOOKUP($A967,'Data Sheet'!$A:F,7,FALSE),"NA")</f>
        <v>#NAME?</v>
      </c>
      <c r="H967" s="64" t="e">
        <f ca="1">_xludf.IFNA(VLOOKUP($A967,'Data Sheet'!$A:Q,18,FALSE),"NA")</f>
        <v>#NAME?</v>
      </c>
      <c r="I967" s="63" t="e">
        <f ca="1">_xludf.IFNA(VLOOKUP($A967,'Data Sheet'!$A:T,19,FALSE),"NA")</f>
        <v>#NAME?</v>
      </c>
      <c r="J967" s="64" t="e">
        <f ca="1">_xludf.IFNA(VLOOKUP($A967,'Data Sheet'!$A:T,20,FALSE),"NA")</f>
        <v>#NAME?</v>
      </c>
    </row>
    <row r="968" spans="2:10" ht="15.75" customHeight="1" x14ac:dyDescent="0.15">
      <c r="B968" s="60" t="e">
        <f ca="1">_xludf.IFNA(VLOOKUP($A968,'Data Sheet'!$A:B,2,FALSE),"NA")</f>
        <v>#NAME?</v>
      </c>
      <c r="C968" s="61" t="e">
        <f ca="1">_xludf.IFNA(VLOOKUP($A968,'Data Sheet'!$A:U,3,FALSE),"NA")</f>
        <v>#NAME?</v>
      </c>
      <c r="D968" s="61" t="e">
        <f ca="1">_xludf.IFNA(VLOOKUP($A968,'Data Sheet'!$A:C,4,FALSE),"NA")</f>
        <v>#NAME?</v>
      </c>
      <c r="E968" s="61" t="e">
        <f ca="1">_xludf.IFNA(VLOOKUP($A968,'Data Sheet'!$A:D,5,FALSE),"NA")</f>
        <v>#NAME?</v>
      </c>
      <c r="F968" s="73" t="e">
        <f ca="1">_xludf.IFNA(VLOOKUP($A968,'Data Sheet'!$A:E,6,FALSE),"NA")</f>
        <v>#NAME?</v>
      </c>
      <c r="G968" s="63" t="e">
        <f ca="1">_xludf.IFNA(VLOOKUP($A968,'Data Sheet'!$A:F,7,FALSE),"NA")</f>
        <v>#NAME?</v>
      </c>
      <c r="H968" s="64" t="e">
        <f ca="1">_xludf.IFNA(VLOOKUP($A968,'Data Sheet'!$A:Q,18,FALSE),"NA")</f>
        <v>#NAME?</v>
      </c>
      <c r="I968" s="63" t="e">
        <f ca="1">_xludf.IFNA(VLOOKUP($A968,'Data Sheet'!$A:T,19,FALSE),"NA")</f>
        <v>#NAME?</v>
      </c>
      <c r="J968" s="64" t="e">
        <f ca="1">_xludf.IFNA(VLOOKUP($A968,'Data Sheet'!$A:T,20,FALSE),"NA")</f>
        <v>#NAME?</v>
      </c>
    </row>
    <row r="969" spans="2:10" ht="15.75" customHeight="1" x14ac:dyDescent="0.15">
      <c r="B969" s="60" t="e">
        <f ca="1">_xludf.IFNA(VLOOKUP($A969,'Data Sheet'!$A:B,2,FALSE),"NA")</f>
        <v>#NAME?</v>
      </c>
      <c r="C969" s="61" t="e">
        <f ca="1">_xludf.IFNA(VLOOKUP($A969,'Data Sheet'!$A:U,3,FALSE),"NA")</f>
        <v>#NAME?</v>
      </c>
      <c r="D969" s="61" t="e">
        <f ca="1">_xludf.IFNA(VLOOKUP($A969,'Data Sheet'!$A:C,4,FALSE),"NA")</f>
        <v>#NAME?</v>
      </c>
      <c r="E969" s="61" t="e">
        <f ca="1">_xludf.IFNA(VLOOKUP($A969,'Data Sheet'!$A:D,5,FALSE),"NA")</f>
        <v>#NAME?</v>
      </c>
      <c r="F969" s="73" t="e">
        <f ca="1">_xludf.IFNA(VLOOKUP($A969,'Data Sheet'!$A:E,6,FALSE),"NA")</f>
        <v>#NAME?</v>
      </c>
      <c r="G969" s="63" t="e">
        <f ca="1">_xludf.IFNA(VLOOKUP($A969,'Data Sheet'!$A:F,7,FALSE),"NA")</f>
        <v>#NAME?</v>
      </c>
      <c r="H969" s="64" t="e">
        <f ca="1">_xludf.IFNA(VLOOKUP($A969,'Data Sheet'!$A:Q,18,FALSE),"NA")</f>
        <v>#NAME?</v>
      </c>
      <c r="I969" s="63" t="e">
        <f ca="1">_xludf.IFNA(VLOOKUP($A969,'Data Sheet'!$A:T,19,FALSE),"NA")</f>
        <v>#NAME?</v>
      </c>
      <c r="J969" s="64" t="e">
        <f ca="1">_xludf.IFNA(VLOOKUP($A969,'Data Sheet'!$A:T,20,FALSE),"NA")</f>
        <v>#NAME?</v>
      </c>
    </row>
    <row r="970" spans="2:10" ht="15.75" customHeight="1" x14ac:dyDescent="0.15">
      <c r="B970" s="60" t="e">
        <f ca="1">_xludf.IFNA(VLOOKUP($A970,'Data Sheet'!$A:B,2,FALSE),"NA")</f>
        <v>#NAME?</v>
      </c>
      <c r="C970" s="61" t="e">
        <f ca="1">_xludf.IFNA(VLOOKUP($A970,'Data Sheet'!$A:U,3,FALSE),"NA")</f>
        <v>#NAME?</v>
      </c>
      <c r="D970" s="61" t="e">
        <f ca="1">_xludf.IFNA(VLOOKUP($A970,'Data Sheet'!$A:C,4,FALSE),"NA")</f>
        <v>#NAME?</v>
      </c>
      <c r="E970" s="61" t="e">
        <f ca="1">_xludf.IFNA(VLOOKUP($A970,'Data Sheet'!$A:D,5,FALSE),"NA")</f>
        <v>#NAME?</v>
      </c>
      <c r="F970" s="73" t="e">
        <f ca="1">_xludf.IFNA(VLOOKUP($A970,'Data Sheet'!$A:E,6,FALSE),"NA")</f>
        <v>#NAME?</v>
      </c>
      <c r="G970" s="63" t="e">
        <f ca="1">_xludf.IFNA(VLOOKUP($A970,'Data Sheet'!$A:F,7,FALSE),"NA")</f>
        <v>#NAME?</v>
      </c>
      <c r="H970" s="64" t="e">
        <f ca="1">_xludf.IFNA(VLOOKUP($A970,'Data Sheet'!$A:Q,18,FALSE),"NA")</f>
        <v>#NAME?</v>
      </c>
      <c r="I970" s="63" t="e">
        <f ca="1">_xludf.IFNA(VLOOKUP($A970,'Data Sheet'!$A:T,19,FALSE),"NA")</f>
        <v>#NAME?</v>
      </c>
      <c r="J970" s="64" t="e">
        <f ca="1">_xludf.IFNA(VLOOKUP($A970,'Data Sheet'!$A:T,20,FALSE),"NA")</f>
        <v>#NAME?</v>
      </c>
    </row>
    <row r="971" spans="2:10" ht="15.75" customHeight="1" x14ac:dyDescent="0.15">
      <c r="B971" s="60" t="e">
        <f ca="1">_xludf.IFNA(VLOOKUP($A971,'Data Sheet'!$A:B,2,FALSE),"NA")</f>
        <v>#NAME?</v>
      </c>
      <c r="C971" s="61" t="e">
        <f ca="1">_xludf.IFNA(VLOOKUP($A971,'Data Sheet'!$A:U,3,FALSE),"NA")</f>
        <v>#NAME?</v>
      </c>
      <c r="D971" s="61" t="e">
        <f ca="1">_xludf.IFNA(VLOOKUP($A971,'Data Sheet'!$A:C,4,FALSE),"NA")</f>
        <v>#NAME?</v>
      </c>
      <c r="E971" s="61" t="e">
        <f ca="1">_xludf.IFNA(VLOOKUP($A971,'Data Sheet'!$A:D,5,FALSE),"NA")</f>
        <v>#NAME?</v>
      </c>
      <c r="F971" s="73" t="e">
        <f ca="1">_xludf.IFNA(VLOOKUP($A971,'Data Sheet'!$A:E,6,FALSE),"NA")</f>
        <v>#NAME?</v>
      </c>
      <c r="G971" s="63" t="e">
        <f ca="1">_xludf.IFNA(VLOOKUP($A971,'Data Sheet'!$A:F,7,FALSE),"NA")</f>
        <v>#NAME?</v>
      </c>
      <c r="H971" s="64" t="e">
        <f ca="1">_xludf.IFNA(VLOOKUP($A971,'Data Sheet'!$A:Q,18,FALSE),"NA")</f>
        <v>#NAME?</v>
      </c>
      <c r="I971" s="63" t="e">
        <f ca="1">_xludf.IFNA(VLOOKUP($A971,'Data Sheet'!$A:T,19,FALSE),"NA")</f>
        <v>#NAME?</v>
      </c>
      <c r="J971" s="64" t="e">
        <f ca="1">_xludf.IFNA(VLOOKUP($A971,'Data Sheet'!$A:T,20,FALSE),"NA")</f>
        <v>#NAME?</v>
      </c>
    </row>
    <row r="972" spans="2:10" ht="15.75" customHeight="1" x14ac:dyDescent="0.15">
      <c r="B972" s="60" t="e">
        <f ca="1">_xludf.IFNA(VLOOKUP($A972,'Data Sheet'!$A:B,2,FALSE),"NA")</f>
        <v>#NAME?</v>
      </c>
      <c r="C972" s="61" t="e">
        <f ca="1">_xludf.IFNA(VLOOKUP($A972,'Data Sheet'!$A:U,3,FALSE),"NA")</f>
        <v>#NAME?</v>
      </c>
      <c r="D972" s="61" t="e">
        <f ca="1">_xludf.IFNA(VLOOKUP($A972,'Data Sheet'!$A:C,4,FALSE),"NA")</f>
        <v>#NAME?</v>
      </c>
      <c r="E972" s="61" t="e">
        <f ca="1">_xludf.IFNA(VLOOKUP($A972,'Data Sheet'!$A:D,5,FALSE),"NA")</f>
        <v>#NAME?</v>
      </c>
      <c r="F972" s="73" t="e">
        <f ca="1">_xludf.IFNA(VLOOKUP($A972,'Data Sheet'!$A:E,6,FALSE),"NA")</f>
        <v>#NAME?</v>
      </c>
      <c r="G972" s="63" t="e">
        <f ca="1">_xludf.IFNA(VLOOKUP($A972,'Data Sheet'!$A:F,7,FALSE),"NA")</f>
        <v>#NAME?</v>
      </c>
      <c r="H972" s="64" t="e">
        <f ca="1">_xludf.IFNA(VLOOKUP($A972,'Data Sheet'!$A:Q,18,FALSE),"NA")</f>
        <v>#NAME?</v>
      </c>
      <c r="I972" s="63" t="e">
        <f ca="1">_xludf.IFNA(VLOOKUP($A972,'Data Sheet'!$A:T,19,FALSE),"NA")</f>
        <v>#NAME?</v>
      </c>
      <c r="J972" s="64" t="e">
        <f ca="1">_xludf.IFNA(VLOOKUP($A972,'Data Sheet'!$A:T,20,FALSE),"NA")</f>
        <v>#NAME?</v>
      </c>
    </row>
    <row r="973" spans="2:10" ht="15.75" customHeight="1" x14ac:dyDescent="0.15">
      <c r="B973" s="60" t="e">
        <f ca="1">_xludf.IFNA(VLOOKUP($A973,'Data Sheet'!$A:B,2,FALSE),"NA")</f>
        <v>#NAME?</v>
      </c>
      <c r="C973" s="61" t="e">
        <f ca="1">_xludf.IFNA(VLOOKUP($A973,'Data Sheet'!$A:U,3,FALSE),"NA")</f>
        <v>#NAME?</v>
      </c>
      <c r="D973" s="61" t="e">
        <f ca="1">_xludf.IFNA(VLOOKUP($A973,'Data Sheet'!$A:C,4,FALSE),"NA")</f>
        <v>#NAME?</v>
      </c>
      <c r="E973" s="61" t="e">
        <f ca="1">_xludf.IFNA(VLOOKUP($A973,'Data Sheet'!$A:D,5,FALSE),"NA")</f>
        <v>#NAME?</v>
      </c>
      <c r="F973" s="73" t="e">
        <f ca="1">_xludf.IFNA(VLOOKUP($A973,'Data Sheet'!$A:E,6,FALSE),"NA")</f>
        <v>#NAME?</v>
      </c>
      <c r="G973" s="63" t="e">
        <f ca="1">_xludf.IFNA(VLOOKUP($A973,'Data Sheet'!$A:F,7,FALSE),"NA")</f>
        <v>#NAME?</v>
      </c>
      <c r="H973" s="64" t="e">
        <f ca="1">_xludf.IFNA(VLOOKUP($A973,'Data Sheet'!$A:Q,18,FALSE),"NA")</f>
        <v>#NAME?</v>
      </c>
      <c r="I973" s="63" t="e">
        <f ca="1">_xludf.IFNA(VLOOKUP($A973,'Data Sheet'!$A:T,19,FALSE),"NA")</f>
        <v>#NAME?</v>
      </c>
      <c r="J973" s="64" t="e">
        <f ca="1">_xludf.IFNA(VLOOKUP($A973,'Data Sheet'!$A:T,20,FALSE),"NA")</f>
        <v>#NAME?</v>
      </c>
    </row>
    <row r="974" spans="2:10" ht="15.75" customHeight="1" x14ac:dyDescent="0.15">
      <c r="B974" s="60" t="e">
        <f ca="1">_xludf.IFNA(VLOOKUP($A974,'Data Sheet'!$A:B,2,FALSE),"NA")</f>
        <v>#NAME?</v>
      </c>
      <c r="C974" s="61" t="e">
        <f ca="1">_xludf.IFNA(VLOOKUP($A974,'Data Sheet'!$A:U,3,FALSE),"NA")</f>
        <v>#NAME?</v>
      </c>
      <c r="D974" s="61" t="e">
        <f ca="1">_xludf.IFNA(VLOOKUP($A974,'Data Sheet'!$A:C,4,FALSE),"NA")</f>
        <v>#NAME?</v>
      </c>
      <c r="E974" s="61" t="e">
        <f ca="1">_xludf.IFNA(VLOOKUP($A974,'Data Sheet'!$A:D,5,FALSE),"NA")</f>
        <v>#NAME?</v>
      </c>
      <c r="F974" s="73" t="e">
        <f ca="1">_xludf.IFNA(VLOOKUP($A974,'Data Sheet'!$A:E,6,FALSE),"NA")</f>
        <v>#NAME?</v>
      </c>
      <c r="G974" s="63" t="e">
        <f ca="1">_xludf.IFNA(VLOOKUP($A974,'Data Sheet'!$A:F,7,FALSE),"NA")</f>
        <v>#NAME?</v>
      </c>
      <c r="H974" s="64" t="e">
        <f ca="1">_xludf.IFNA(VLOOKUP($A974,'Data Sheet'!$A:Q,18,FALSE),"NA")</f>
        <v>#NAME?</v>
      </c>
      <c r="I974" s="63" t="e">
        <f ca="1">_xludf.IFNA(VLOOKUP($A974,'Data Sheet'!$A:T,19,FALSE),"NA")</f>
        <v>#NAME?</v>
      </c>
      <c r="J974" s="64" t="e">
        <f ca="1">_xludf.IFNA(VLOOKUP($A974,'Data Sheet'!$A:T,20,FALSE),"NA")</f>
        <v>#NAME?</v>
      </c>
    </row>
    <row r="975" spans="2:10" ht="15.75" customHeight="1" x14ac:dyDescent="0.15">
      <c r="B975" s="60" t="e">
        <f ca="1">_xludf.IFNA(VLOOKUP($A975,'Data Sheet'!$A:B,2,FALSE),"NA")</f>
        <v>#NAME?</v>
      </c>
      <c r="C975" s="61" t="e">
        <f ca="1">_xludf.IFNA(VLOOKUP($A975,'Data Sheet'!$A:U,3,FALSE),"NA")</f>
        <v>#NAME?</v>
      </c>
      <c r="D975" s="61" t="e">
        <f ca="1">_xludf.IFNA(VLOOKUP($A975,'Data Sheet'!$A:C,4,FALSE),"NA")</f>
        <v>#NAME?</v>
      </c>
      <c r="E975" s="61" t="e">
        <f ca="1">_xludf.IFNA(VLOOKUP($A975,'Data Sheet'!$A:D,5,FALSE),"NA")</f>
        <v>#NAME?</v>
      </c>
      <c r="F975" s="73" t="e">
        <f ca="1">_xludf.IFNA(VLOOKUP($A975,'Data Sheet'!$A:E,6,FALSE),"NA")</f>
        <v>#NAME?</v>
      </c>
      <c r="G975" s="63" t="e">
        <f ca="1">_xludf.IFNA(VLOOKUP($A975,'Data Sheet'!$A:F,7,FALSE),"NA")</f>
        <v>#NAME?</v>
      </c>
      <c r="H975" s="64" t="e">
        <f ca="1">_xludf.IFNA(VLOOKUP($A975,'Data Sheet'!$A:Q,18,FALSE),"NA")</f>
        <v>#NAME?</v>
      </c>
      <c r="I975" s="63" t="e">
        <f ca="1">_xludf.IFNA(VLOOKUP($A975,'Data Sheet'!$A:T,19,FALSE),"NA")</f>
        <v>#NAME?</v>
      </c>
      <c r="J975" s="64" t="e">
        <f ca="1">_xludf.IFNA(VLOOKUP($A975,'Data Sheet'!$A:T,20,FALSE),"NA")</f>
        <v>#NAME?</v>
      </c>
    </row>
    <row r="976" spans="2:10" ht="15.75" customHeight="1" x14ac:dyDescent="0.15">
      <c r="B976" s="60" t="e">
        <f ca="1">_xludf.IFNA(VLOOKUP($A976,'Data Sheet'!$A:B,2,FALSE),"NA")</f>
        <v>#NAME?</v>
      </c>
      <c r="C976" s="61" t="e">
        <f ca="1">_xludf.IFNA(VLOOKUP($A976,'Data Sheet'!$A:U,3,FALSE),"NA")</f>
        <v>#NAME?</v>
      </c>
      <c r="D976" s="61" t="e">
        <f ca="1">_xludf.IFNA(VLOOKUP($A976,'Data Sheet'!$A:C,4,FALSE),"NA")</f>
        <v>#NAME?</v>
      </c>
      <c r="E976" s="61" t="e">
        <f ca="1">_xludf.IFNA(VLOOKUP($A976,'Data Sheet'!$A:D,5,FALSE),"NA")</f>
        <v>#NAME?</v>
      </c>
      <c r="F976" s="73" t="e">
        <f ca="1">_xludf.IFNA(VLOOKUP($A976,'Data Sheet'!$A:E,6,FALSE),"NA")</f>
        <v>#NAME?</v>
      </c>
      <c r="G976" s="63" t="e">
        <f ca="1">_xludf.IFNA(VLOOKUP($A976,'Data Sheet'!$A:F,7,FALSE),"NA")</f>
        <v>#NAME?</v>
      </c>
      <c r="H976" s="64" t="e">
        <f ca="1">_xludf.IFNA(VLOOKUP($A976,'Data Sheet'!$A:Q,18,FALSE),"NA")</f>
        <v>#NAME?</v>
      </c>
      <c r="I976" s="63" t="e">
        <f ca="1">_xludf.IFNA(VLOOKUP($A976,'Data Sheet'!$A:T,19,FALSE),"NA")</f>
        <v>#NAME?</v>
      </c>
      <c r="J976" s="64" t="e">
        <f ca="1">_xludf.IFNA(VLOOKUP($A976,'Data Sheet'!$A:T,20,FALSE),"NA")</f>
        <v>#NAME?</v>
      </c>
    </row>
    <row r="977" spans="2:10" ht="15.75" customHeight="1" x14ac:dyDescent="0.15">
      <c r="B977" s="60" t="e">
        <f ca="1">_xludf.IFNA(VLOOKUP($A977,'Data Sheet'!$A:B,2,FALSE),"NA")</f>
        <v>#NAME?</v>
      </c>
      <c r="C977" s="61" t="e">
        <f ca="1">_xludf.IFNA(VLOOKUP($A977,'Data Sheet'!$A:U,3,FALSE),"NA")</f>
        <v>#NAME?</v>
      </c>
      <c r="D977" s="61" t="e">
        <f ca="1">_xludf.IFNA(VLOOKUP($A977,'Data Sheet'!$A:C,4,FALSE),"NA")</f>
        <v>#NAME?</v>
      </c>
      <c r="E977" s="61" t="e">
        <f ca="1">_xludf.IFNA(VLOOKUP($A977,'Data Sheet'!$A:D,5,FALSE),"NA")</f>
        <v>#NAME?</v>
      </c>
      <c r="F977" s="73" t="e">
        <f ca="1">_xludf.IFNA(VLOOKUP($A977,'Data Sheet'!$A:E,6,FALSE),"NA")</f>
        <v>#NAME?</v>
      </c>
      <c r="G977" s="63" t="e">
        <f ca="1">_xludf.IFNA(VLOOKUP($A977,'Data Sheet'!$A:F,7,FALSE),"NA")</f>
        <v>#NAME?</v>
      </c>
      <c r="H977" s="64" t="e">
        <f ca="1">_xludf.IFNA(VLOOKUP($A977,'Data Sheet'!$A:Q,18,FALSE),"NA")</f>
        <v>#NAME?</v>
      </c>
      <c r="I977" s="63" t="e">
        <f ca="1">_xludf.IFNA(VLOOKUP($A977,'Data Sheet'!$A:T,19,FALSE),"NA")</f>
        <v>#NAME?</v>
      </c>
      <c r="J977" s="64" t="e">
        <f ca="1">_xludf.IFNA(VLOOKUP($A977,'Data Sheet'!$A:T,20,FALSE),"NA")</f>
        <v>#NAME?</v>
      </c>
    </row>
    <row r="978" spans="2:10" ht="15.75" customHeight="1" x14ac:dyDescent="0.15">
      <c r="B978" s="60" t="e">
        <f ca="1">_xludf.IFNA(VLOOKUP($A978,'Data Sheet'!$A:B,2,FALSE),"NA")</f>
        <v>#NAME?</v>
      </c>
      <c r="C978" s="61" t="e">
        <f ca="1">_xludf.IFNA(VLOOKUP($A978,'Data Sheet'!$A:U,3,FALSE),"NA")</f>
        <v>#NAME?</v>
      </c>
      <c r="D978" s="61" t="e">
        <f ca="1">_xludf.IFNA(VLOOKUP($A978,'Data Sheet'!$A:C,4,FALSE),"NA")</f>
        <v>#NAME?</v>
      </c>
      <c r="E978" s="61" t="e">
        <f ca="1">_xludf.IFNA(VLOOKUP($A978,'Data Sheet'!$A:D,5,FALSE),"NA")</f>
        <v>#NAME?</v>
      </c>
      <c r="F978" s="73" t="e">
        <f ca="1">_xludf.IFNA(VLOOKUP($A978,'Data Sheet'!$A:E,6,FALSE),"NA")</f>
        <v>#NAME?</v>
      </c>
      <c r="G978" s="63" t="e">
        <f ca="1">_xludf.IFNA(VLOOKUP($A978,'Data Sheet'!$A:F,7,FALSE),"NA")</f>
        <v>#NAME?</v>
      </c>
      <c r="H978" s="64" t="e">
        <f ca="1">_xludf.IFNA(VLOOKUP($A978,'Data Sheet'!$A:Q,18,FALSE),"NA")</f>
        <v>#NAME?</v>
      </c>
      <c r="I978" s="63" t="e">
        <f ca="1">_xludf.IFNA(VLOOKUP($A978,'Data Sheet'!$A:T,19,FALSE),"NA")</f>
        <v>#NAME?</v>
      </c>
      <c r="J978" s="64" t="e">
        <f ca="1">_xludf.IFNA(VLOOKUP($A978,'Data Sheet'!$A:T,20,FALSE),"NA")</f>
        <v>#NAME?</v>
      </c>
    </row>
    <row r="979" spans="2:10" ht="15.75" customHeight="1" x14ac:dyDescent="0.15">
      <c r="B979" s="60" t="e">
        <f ca="1">_xludf.IFNA(VLOOKUP($A979,'Data Sheet'!$A:B,2,FALSE),"NA")</f>
        <v>#NAME?</v>
      </c>
      <c r="C979" s="61" t="e">
        <f ca="1">_xludf.IFNA(VLOOKUP($A979,'Data Sheet'!$A:U,3,FALSE),"NA")</f>
        <v>#NAME?</v>
      </c>
      <c r="D979" s="61" t="e">
        <f ca="1">_xludf.IFNA(VLOOKUP($A979,'Data Sheet'!$A:C,4,FALSE),"NA")</f>
        <v>#NAME?</v>
      </c>
      <c r="E979" s="61" t="e">
        <f ca="1">_xludf.IFNA(VLOOKUP($A979,'Data Sheet'!$A:D,5,FALSE),"NA")</f>
        <v>#NAME?</v>
      </c>
      <c r="F979" s="73" t="e">
        <f ca="1">_xludf.IFNA(VLOOKUP($A979,'Data Sheet'!$A:E,6,FALSE),"NA")</f>
        <v>#NAME?</v>
      </c>
      <c r="G979" s="63" t="e">
        <f ca="1">_xludf.IFNA(VLOOKUP($A979,'Data Sheet'!$A:F,7,FALSE),"NA")</f>
        <v>#NAME?</v>
      </c>
      <c r="H979" s="64" t="e">
        <f ca="1">_xludf.IFNA(VLOOKUP($A979,'Data Sheet'!$A:Q,18,FALSE),"NA")</f>
        <v>#NAME?</v>
      </c>
      <c r="I979" s="63" t="e">
        <f ca="1">_xludf.IFNA(VLOOKUP($A979,'Data Sheet'!$A:T,19,FALSE),"NA")</f>
        <v>#NAME?</v>
      </c>
      <c r="J979" s="64" t="e">
        <f ca="1">_xludf.IFNA(VLOOKUP($A979,'Data Sheet'!$A:T,20,FALSE),"NA")</f>
        <v>#NAME?</v>
      </c>
    </row>
    <row r="980" spans="2:10" ht="15.75" customHeight="1" x14ac:dyDescent="0.15">
      <c r="B980" s="60" t="e">
        <f ca="1">_xludf.IFNA(VLOOKUP($A980,'Data Sheet'!$A:B,2,FALSE),"NA")</f>
        <v>#NAME?</v>
      </c>
      <c r="C980" s="61" t="e">
        <f ca="1">_xludf.IFNA(VLOOKUP($A980,'Data Sheet'!$A:U,3,FALSE),"NA")</f>
        <v>#NAME?</v>
      </c>
      <c r="D980" s="61" t="e">
        <f ca="1">_xludf.IFNA(VLOOKUP($A980,'Data Sheet'!$A:C,4,FALSE),"NA")</f>
        <v>#NAME?</v>
      </c>
      <c r="E980" s="61" t="e">
        <f ca="1">_xludf.IFNA(VLOOKUP($A980,'Data Sheet'!$A:D,5,FALSE),"NA")</f>
        <v>#NAME?</v>
      </c>
      <c r="F980" s="73" t="e">
        <f ca="1">_xludf.IFNA(VLOOKUP($A980,'Data Sheet'!$A:E,6,FALSE),"NA")</f>
        <v>#NAME?</v>
      </c>
      <c r="G980" s="63" t="e">
        <f ca="1">_xludf.IFNA(VLOOKUP($A980,'Data Sheet'!$A:F,7,FALSE),"NA")</f>
        <v>#NAME?</v>
      </c>
      <c r="H980" s="64" t="e">
        <f ca="1">_xludf.IFNA(VLOOKUP($A980,'Data Sheet'!$A:Q,18,FALSE),"NA")</f>
        <v>#NAME?</v>
      </c>
      <c r="I980" s="63" t="e">
        <f ca="1">_xludf.IFNA(VLOOKUP($A980,'Data Sheet'!$A:T,19,FALSE),"NA")</f>
        <v>#NAME?</v>
      </c>
      <c r="J980" s="64" t="e">
        <f ca="1">_xludf.IFNA(VLOOKUP($A980,'Data Sheet'!$A:T,20,FALSE),"NA")</f>
        <v>#NAME?</v>
      </c>
    </row>
    <row r="981" spans="2:10" ht="15.75" customHeight="1" x14ac:dyDescent="0.15">
      <c r="B981" s="60" t="e">
        <f ca="1">_xludf.IFNA(VLOOKUP($A981,'Data Sheet'!$A:B,2,FALSE),"NA")</f>
        <v>#NAME?</v>
      </c>
      <c r="C981" s="61" t="e">
        <f ca="1">_xludf.IFNA(VLOOKUP($A981,'Data Sheet'!$A:U,3,FALSE),"NA")</f>
        <v>#NAME?</v>
      </c>
      <c r="D981" s="61" t="e">
        <f ca="1">_xludf.IFNA(VLOOKUP($A981,'Data Sheet'!$A:C,4,FALSE),"NA")</f>
        <v>#NAME?</v>
      </c>
      <c r="E981" s="61" t="e">
        <f ca="1">_xludf.IFNA(VLOOKUP($A981,'Data Sheet'!$A:D,5,FALSE),"NA")</f>
        <v>#NAME?</v>
      </c>
      <c r="F981" s="73" t="e">
        <f ca="1">_xludf.IFNA(VLOOKUP($A981,'Data Sheet'!$A:E,6,FALSE),"NA")</f>
        <v>#NAME?</v>
      </c>
      <c r="G981" s="63" t="e">
        <f ca="1">_xludf.IFNA(VLOOKUP($A981,'Data Sheet'!$A:F,7,FALSE),"NA")</f>
        <v>#NAME?</v>
      </c>
      <c r="H981" s="64" t="e">
        <f ca="1">_xludf.IFNA(VLOOKUP($A981,'Data Sheet'!$A:Q,18,FALSE),"NA")</f>
        <v>#NAME?</v>
      </c>
      <c r="I981" s="63" t="e">
        <f ca="1">_xludf.IFNA(VLOOKUP($A981,'Data Sheet'!$A:T,19,FALSE),"NA")</f>
        <v>#NAME?</v>
      </c>
      <c r="J981" s="64" t="e">
        <f ca="1">_xludf.IFNA(VLOOKUP($A981,'Data Sheet'!$A:T,20,FALSE),"NA")</f>
        <v>#NAME?</v>
      </c>
    </row>
    <row r="982" spans="2:10" ht="15.75" customHeight="1" x14ac:dyDescent="0.15">
      <c r="B982" s="60" t="e">
        <f ca="1">_xludf.IFNA(VLOOKUP($A982,'Data Sheet'!$A:B,2,FALSE),"NA")</f>
        <v>#NAME?</v>
      </c>
      <c r="C982" s="61" t="e">
        <f ca="1">_xludf.IFNA(VLOOKUP($A982,'Data Sheet'!$A:U,3,FALSE),"NA")</f>
        <v>#NAME?</v>
      </c>
      <c r="D982" s="61" t="e">
        <f ca="1">_xludf.IFNA(VLOOKUP($A982,'Data Sheet'!$A:C,4,FALSE),"NA")</f>
        <v>#NAME?</v>
      </c>
      <c r="E982" s="61" t="e">
        <f ca="1">_xludf.IFNA(VLOOKUP($A982,'Data Sheet'!$A:D,5,FALSE),"NA")</f>
        <v>#NAME?</v>
      </c>
      <c r="F982" s="73" t="e">
        <f ca="1">_xludf.IFNA(VLOOKUP($A982,'Data Sheet'!$A:E,6,FALSE),"NA")</f>
        <v>#NAME?</v>
      </c>
      <c r="G982" s="63" t="e">
        <f ca="1">_xludf.IFNA(VLOOKUP($A982,'Data Sheet'!$A:F,7,FALSE),"NA")</f>
        <v>#NAME?</v>
      </c>
      <c r="H982" s="64" t="e">
        <f ca="1">_xludf.IFNA(VLOOKUP($A982,'Data Sheet'!$A:Q,18,FALSE),"NA")</f>
        <v>#NAME?</v>
      </c>
      <c r="I982" s="63" t="e">
        <f ca="1">_xludf.IFNA(VLOOKUP($A982,'Data Sheet'!$A:T,19,FALSE),"NA")</f>
        <v>#NAME?</v>
      </c>
      <c r="J982" s="64" t="e">
        <f ca="1">_xludf.IFNA(VLOOKUP($A982,'Data Sheet'!$A:T,20,FALSE),"NA")</f>
        <v>#NAME?</v>
      </c>
    </row>
    <row r="983" spans="2:10" ht="15.75" customHeight="1" x14ac:dyDescent="0.15">
      <c r="B983" s="60" t="e">
        <f ca="1">_xludf.IFNA(VLOOKUP($A983,'Data Sheet'!$A:B,2,FALSE),"NA")</f>
        <v>#NAME?</v>
      </c>
      <c r="C983" s="61" t="e">
        <f ca="1">_xludf.IFNA(VLOOKUP($A983,'Data Sheet'!$A:U,3,FALSE),"NA")</f>
        <v>#NAME?</v>
      </c>
      <c r="D983" s="61" t="e">
        <f ca="1">_xludf.IFNA(VLOOKUP($A983,'Data Sheet'!$A:C,4,FALSE),"NA")</f>
        <v>#NAME?</v>
      </c>
      <c r="E983" s="61" t="e">
        <f ca="1">_xludf.IFNA(VLOOKUP($A983,'Data Sheet'!$A:D,5,FALSE),"NA")</f>
        <v>#NAME?</v>
      </c>
      <c r="F983" s="73" t="e">
        <f ca="1">_xludf.IFNA(VLOOKUP($A983,'Data Sheet'!$A:E,6,FALSE),"NA")</f>
        <v>#NAME?</v>
      </c>
      <c r="G983" s="63" t="e">
        <f ca="1">_xludf.IFNA(VLOOKUP($A983,'Data Sheet'!$A:F,7,FALSE),"NA")</f>
        <v>#NAME?</v>
      </c>
      <c r="H983" s="64" t="e">
        <f ca="1">_xludf.IFNA(VLOOKUP($A983,'Data Sheet'!$A:Q,18,FALSE),"NA")</f>
        <v>#NAME?</v>
      </c>
      <c r="I983" s="63" t="e">
        <f ca="1">_xludf.IFNA(VLOOKUP($A983,'Data Sheet'!$A:T,19,FALSE),"NA")</f>
        <v>#NAME?</v>
      </c>
      <c r="J983" s="64" t="e">
        <f ca="1">_xludf.IFNA(VLOOKUP($A983,'Data Sheet'!$A:T,20,FALSE),"NA")</f>
        <v>#NAME?</v>
      </c>
    </row>
    <row r="984" spans="2:10" ht="15.75" customHeight="1" x14ac:dyDescent="0.15">
      <c r="B984" s="60" t="e">
        <f ca="1">_xludf.IFNA(VLOOKUP($A984,'Data Sheet'!$A:B,2,FALSE),"NA")</f>
        <v>#NAME?</v>
      </c>
      <c r="C984" s="61" t="e">
        <f ca="1">_xludf.IFNA(VLOOKUP($A984,'Data Sheet'!$A:U,3,FALSE),"NA")</f>
        <v>#NAME?</v>
      </c>
      <c r="D984" s="61" t="e">
        <f ca="1">_xludf.IFNA(VLOOKUP($A984,'Data Sheet'!$A:C,4,FALSE),"NA")</f>
        <v>#NAME?</v>
      </c>
      <c r="E984" s="61" t="e">
        <f ca="1">_xludf.IFNA(VLOOKUP($A984,'Data Sheet'!$A:D,5,FALSE),"NA")</f>
        <v>#NAME?</v>
      </c>
      <c r="F984" s="73" t="e">
        <f ca="1">_xludf.IFNA(VLOOKUP($A984,'Data Sheet'!$A:E,6,FALSE),"NA")</f>
        <v>#NAME?</v>
      </c>
      <c r="G984" s="63" t="e">
        <f ca="1">_xludf.IFNA(VLOOKUP($A984,'Data Sheet'!$A:F,7,FALSE),"NA")</f>
        <v>#NAME?</v>
      </c>
      <c r="H984" s="64" t="e">
        <f ca="1">_xludf.IFNA(VLOOKUP($A984,'Data Sheet'!$A:Q,18,FALSE),"NA")</f>
        <v>#NAME?</v>
      </c>
      <c r="I984" s="63" t="e">
        <f ca="1">_xludf.IFNA(VLOOKUP($A984,'Data Sheet'!$A:T,19,FALSE),"NA")</f>
        <v>#NAME?</v>
      </c>
      <c r="J984" s="64" t="e">
        <f ca="1">_xludf.IFNA(VLOOKUP($A984,'Data Sheet'!$A:T,20,FALSE),"NA")</f>
        <v>#NAME?</v>
      </c>
    </row>
    <row r="985" spans="2:10" ht="15.75" customHeight="1" x14ac:dyDescent="0.15">
      <c r="B985" s="60" t="e">
        <f ca="1">_xludf.IFNA(VLOOKUP($A985,'Data Sheet'!$A:B,2,FALSE),"NA")</f>
        <v>#NAME?</v>
      </c>
      <c r="C985" s="61" t="e">
        <f ca="1">_xludf.IFNA(VLOOKUP($A985,'Data Sheet'!$A:U,3,FALSE),"NA")</f>
        <v>#NAME?</v>
      </c>
      <c r="D985" s="61" t="e">
        <f ca="1">_xludf.IFNA(VLOOKUP($A985,'Data Sheet'!$A:C,4,FALSE),"NA")</f>
        <v>#NAME?</v>
      </c>
      <c r="E985" s="61" t="e">
        <f ca="1">_xludf.IFNA(VLOOKUP($A985,'Data Sheet'!$A:D,5,FALSE),"NA")</f>
        <v>#NAME?</v>
      </c>
      <c r="F985" s="73" t="e">
        <f ca="1">_xludf.IFNA(VLOOKUP($A985,'Data Sheet'!$A:E,6,FALSE),"NA")</f>
        <v>#NAME?</v>
      </c>
      <c r="G985" s="63" t="e">
        <f ca="1">_xludf.IFNA(VLOOKUP($A985,'Data Sheet'!$A:F,7,FALSE),"NA")</f>
        <v>#NAME?</v>
      </c>
      <c r="H985" s="64" t="e">
        <f ca="1">_xludf.IFNA(VLOOKUP($A985,'Data Sheet'!$A:Q,18,FALSE),"NA")</f>
        <v>#NAME?</v>
      </c>
      <c r="I985" s="63" t="e">
        <f ca="1">_xludf.IFNA(VLOOKUP($A985,'Data Sheet'!$A:T,19,FALSE),"NA")</f>
        <v>#NAME?</v>
      </c>
      <c r="J985" s="64" t="e">
        <f ca="1">_xludf.IFNA(VLOOKUP($A985,'Data Sheet'!$A:T,20,FALSE),"NA")</f>
        <v>#NAME?</v>
      </c>
    </row>
    <row r="986" spans="2:10" ht="15.75" customHeight="1" x14ac:dyDescent="0.15">
      <c r="B986" s="60" t="e">
        <f ca="1">_xludf.IFNA(VLOOKUP($A986,'Data Sheet'!$A:B,2,FALSE),"NA")</f>
        <v>#NAME?</v>
      </c>
      <c r="C986" s="61" t="e">
        <f ca="1">_xludf.IFNA(VLOOKUP($A986,'Data Sheet'!$A:U,3,FALSE),"NA")</f>
        <v>#NAME?</v>
      </c>
      <c r="D986" s="61" t="e">
        <f ca="1">_xludf.IFNA(VLOOKUP($A986,'Data Sheet'!$A:C,4,FALSE),"NA")</f>
        <v>#NAME?</v>
      </c>
      <c r="E986" s="61" t="e">
        <f ca="1">_xludf.IFNA(VLOOKUP($A986,'Data Sheet'!$A:D,5,FALSE),"NA")</f>
        <v>#NAME?</v>
      </c>
      <c r="F986" s="73" t="e">
        <f ca="1">_xludf.IFNA(VLOOKUP($A986,'Data Sheet'!$A:E,6,FALSE),"NA")</f>
        <v>#NAME?</v>
      </c>
      <c r="G986" s="63" t="e">
        <f ca="1">_xludf.IFNA(VLOOKUP($A986,'Data Sheet'!$A:F,7,FALSE),"NA")</f>
        <v>#NAME?</v>
      </c>
      <c r="H986" s="64" t="e">
        <f ca="1">_xludf.IFNA(VLOOKUP($A986,'Data Sheet'!$A:Q,18,FALSE),"NA")</f>
        <v>#NAME?</v>
      </c>
      <c r="I986" s="63" t="e">
        <f ca="1">_xludf.IFNA(VLOOKUP($A986,'Data Sheet'!$A:T,19,FALSE),"NA")</f>
        <v>#NAME?</v>
      </c>
      <c r="J986" s="64" t="e">
        <f ca="1">_xludf.IFNA(VLOOKUP($A986,'Data Sheet'!$A:T,20,FALSE),"NA")</f>
        <v>#NAME?</v>
      </c>
    </row>
    <row r="987" spans="2:10" ht="15.75" customHeight="1" x14ac:dyDescent="0.15">
      <c r="B987" s="60" t="e">
        <f ca="1">_xludf.IFNA(VLOOKUP($A987,'Data Sheet'!$A:B,2,FALSE),"NA")</f>
        <v>#NAME?</v>
      </c>
      <c r="C987" s="61" t="e">
        <f ca="1">_xludf.IFNA(VLOOKUP($A987,'Data Sheet'!$A:U,3,FALSE),"NA")</f>
        <v>#NAME?</v>
      </c>
      <c r="D987" s="61" t="e">
        <f ca="1">_xludf.IFNA(VLOOKUP($A987,'Data Sheet'!$A:C,4,FALSE),"NA")</f>
        <v>#NAME?</v>
      </c>
      <c r="E987" s="61" t="e">
        <f ca="1">_xludf.IFNA(VLOOKUP($A987,'Data Sheet'!$A:D,5,FALSE),"NA")</f>
        <v>#NAME?</v>
      </c>
      <c r="F987" s="73" t="e">
        <f ca="1">_xludf.IFNA(VLOOKUP($A987,'Data Sheet'!$A:E,6,FALSE),"NA")</f>
        <v>#NAME?</v>
      </c>
      <c r="G987" s="63" t="e">
        <f ca="1">_xludf.IFNA(VLOOKUP($A987,'Data Sheet'!$A:F,7,FALSE),"NA")</f>
        <v>#NAME?</v>
      </c>
      <c r="H987" s="64" t="e">
        <f ca="1">_xludf.IFNA(VLOOKUP($A987,'Data Sheet'!$A:Q,18,FALSE),"NA")</f>
        <v>#NAME?</v>
      </c>
      <c r="I987" s="63" t="e">
        <f ca="1">_xludf.IFNA(VLOOKUP($A987,'Data Sheet'!$A:T,19,FALSE),"NA")</f>
        <v>#NAME?</v>
      </c>
      <c r="J987" s="64" t="e">
        <f ca="1">_xludf.IFNA(VLOOKUP($A987,'Data Sheet'!$A:T,20,FALSE),"NA")</f>
        <v>#NAME?</v>
      </c>
    </row>
    <row r="988" spans="2:10" ht="15.75" customHeight="1" x14ac:dyDescent="0.15">
      <c r="B988" s="60" t="e">
        <f ca="1">_xludf.IFNA(VLOOKUP($A988,'Data Sheet'!$A:B,2,FALSE),"NA")</f>
        <v>#NAME?</v>
      </c>
      <c r="C988" s="61" t="e">
        <f ca="1">_xludf.IFNA(VLOOKUP($A988,'Data Sheet'!$A:U,3,FALSE),"NA")</f>
        <v>#NAME?</v>
      </c>
      <c r="D988" s="61" t="e">
        <f ca="1">_xludf.IFNA(VLOOKUP($A988,'Data Sheet'!$A:C,4,FALSE),"NA")</f>
        <v>#NAME?</v>
      </c>
      <c r="E988" s="61" t="e">
        <f ca="1">_xludf.IFNA(VLOOKUP($A988,'Data Sheet'!$A:D,5,FALSE),"NA")</f>
        <v>#NAME?</v>
      </c>
      <c r="F988" s="73" t="e">
        <f ca="1">_xludf.IFNA(VLOOKUP($A988,'Data Sheet'!$A:E,6,FALSE),"NA")</f>
        <v>#NAME?</v>
      </c>
      <c r="G988" s="63" t="e">
        <f ca="1">_xludf.IFNA(VLOOKUP($A988,'Data Sheet'!$A:F,7,FALSE),"NA")</f>
        <v>#NAME?</v>
      </c>
      <c r="H988" s="64" t="e">
        <f ca="1">_xludf.IFNA(VLOOKUP($A988,'Data Sheet'!$A:Q,18,FALSE),"NA")</f>
        <v>#NAME?</v>
      </c>
      <c r="I988" s="63" t="e">
        <f ca="1">_xludf.IFNA(VLOOKUP($A988,'Data Sheet'!$A:T,19,FALSE),"NA")</f>
        <v>#NAME?</v>
      </c>
      <c r="J988" s="64" t="e">
        <f ca="1">_xludf.IFNA(VLOOKUP($A988,'Data Sheet'!$A:T,20,FALSE),"NA")</f>
        <v>#NAME?</v>
      </c>
    </row>
    <row r="989" spans="2:10" ht="15.75" customHeight="1" x14ac:dyDescent="0.15">
      <c r="B989" s="60" t="e">
        <f ca="1">_xludf.IFNA(VLOOKUP($A989,'Data Sheet'!$A:B,2,FALSE),"NA")</f>
        <v>#NAME?</v>
      </c>
      <c r="C989" s="61" t="e">
        <f ca="1">_xludf.IFNA(VLOOKUP($A989,'Data Sheet'!$A:U,3,FALSE),"NA")</f>
        <v>#NAME?</v>
      </c>
      <c r="D989" s="61" t="e">
        <f ca="1">_xludf.IFNA(VLOOKUP($A989,'Data Sheet'!$A:C,4,FALSE),"NA")</f>
        <v>#NAME?</v>
      </c>
      <c r="E989" s="61" t="e">
        <f ca="1">_xludf.IFNA(VLOOKUP($A989,'Data Sheet'!$A:D,5,FALSE),"NA")</f>
        <v>#NAME?</v>
      </c>
      <c r="F989" s="73" t="e">
        <f ca="1">_xludf.IFNA(VLOOKUP($A989,'Data Sheet'!$A:E,6,FALSE),"NA")</f>
        <v>#NAME?</v>
      </c>
      <c r="G989" s="63" t="e">
        <f ca="1">_xludf.IFNA(VLOOKUP($A989,'Data Sheet'!$A:F,7,FALSE),"NA")</f>
        <v>#NAME?</v>
      </c>
      <c r="H989" s="64" t="e">
        <f ca="1">_xludf.IFNA(VLOOKUP($A989,'Data Sheet'!$A:Q,18,FALSE),"NA")</f>
        <v>#NAME?</v>
      </c>
      <c r="I989" s="63" t="e">
        <f ca="1">_xludf.IFNA(VLOOKUP($A989,'Data Sheet'!$A:T,19,FALSE),"NA")</f>
        <v>#NAME?</v>
      </c>
      <c r="J989" s="64" t="e">
        <f ca="1">_xludf.IFNA(VLOOKUP($A989,'Data Sheet'!$A:T,20,FALSE),"NA")</f>
        <v>#NAME?</v>
      </c>
    </row>
    <row r="990" spans="2:10" ht="15.75" customHeight="1" x14ac:dyDescent="0.15">
      <c r="B990" s="60" t="e">
        <f ca="1">_xludf.IFNA(VLOOKUP($A990,'Data Sheet'!$A:B,2,FALSE),"NA")</f>
        <v>#NAME?</v>
      </c>
      <c r="C990" s="61" t="e">
        <f ca="1">_xludf.IFNA(VLOOKUP($A990,'Data Sheet'!$A:U,3,FALSE),"NA")</f>
        <v>#NAME?</v>
      </c>
      <c r="D990" s="61" t="e">
        <f ca="1">_xludf.IFNA(VLOOKUP($A990,'Data Sheet'!$A:C,4,FALSE),"NA")</f>
        <v>#NAME?</v>
      </c>
      <c r="E990" s="61" t="e">
        <f ca="1">_xludf.IFNA(VLOOKUP($A990,'Data Sheet'!$A:D,5,FALSE),"NA")</f>
        <v>#NAME?</v>
      </c>
      <c r="F990" s="73" t="e">
        <f ca="1">_xludf.IFNA(VLOOKUP($A990,'Data Sheet'!$A:E,6,FALSE),"NA")</f>
        <v>#NAME?</v>
      </c>
      <c r="G990" s="63" t="e">
        <f ca="1">_xludf.IFNA(VLOOKUP($A990,'Data Sheet'!$A:F,7,FALSE),"NA")</f>
        <v>#NAME?</v>
      </c>
      <c r="H990" s="64" t="e">
        <f ca="1">_xludf.IFNA(VLOOKUP($A990,'Data Sheet'!$A:Q,18,FALSE),"NA")</f>
        <v>#NAME?</v>
      </c>
      <c r="I990" s="63" t="e">
        <f ca="1">_xludf.IFNA(VLOOKUP($A990,'Data Sheet'!$A:T,19,FALSE),"NA")</f>
        <v>#NAME?</v>
      </c>
      <c r="J990" s="64" t="e">
        <f ca="1">_xludf.IFNA(VLOOKUP($A990,'Data Sheet'!$A:T,20,FALSE),"NA")</f>
        <v>#NAME?</v>
      </c>
    </row>
    <row r="991" spans="2:10" ht="15.75" customHeight="1" x14ac:dyDescent="0.15">
      <c r="B991" s="60" t="e">
        <f ca="1">_xludf.IFNA(VLOOKUP($A991,'Data Sheet'!$A:B,2,FALSE),"NA")</f>
        <v>#NAME?</v>
      </c>
      <c r="C991" s="61" t="e">
        <f ca="1">_xludf.IFNA(VLOOKUP($A991,'Data Sheet'!$A:U,3,FALSE),"NA")</f>
        <v>#NAME?</v>
      </c>
      <c r="D991" s="61" t="e">
        <f ca="1">_xludf.IFNA(VLOOKUP($A991,'Data Sheet'!$A:C,4,FALSE),"NA")</f>
        <v>#NAME?</v>
      </c>
      <c r="E991" s="61" t="e">
        <f ca="1">_xludf.IFNA(VLOOKUP($A991,'Data Sheet'!$A:D,5,FALSE),"NA")</f>
        <v>#NAME?</v>
      </c>
      <c r="F991" s="73" t="e">
        <f ca="1">_xludf.IFNA(VLOOKUP($A991,'Data Sheet'!$A:E,6,FALSE),"NA")</f>
        <v>#NAME?</v>
      </c>
      <c r="G991" s="63" t="e">
        <f ca="1">_xludf.IFNA(VLOOKUP($A991,'Data Sheet'!$A:F,7,FALSE),"NA")</f>
        <v>#NAME?</v>
      </c>
      <c r="H991" s="64" t="e">
        <f ca="1">_xludf.IFNA(VLOOKUP($A991,'Data Sheet'!$A:Q,18,FALSE),"NA")</f>
        <v>#NAME?</v>
      </c>
      <c r="I991" s="63" t="e">
        <f ca="1">_xludf.IFNA(VLOOKUP($A991,'Data Sheet'!$A:T,19,FALSE),"NA")</f>
        <v>#NAME?</v>
      </c>
      <c r="J991" s="64" t="e">
        <f ca="1">_xludf.IFNA(VLOOKUP($A991,'Data Sheet'!$A:T,20,FALSE),"NA")</f>
        <v>#NAME?</v>
      </c>
    </row>
    <row r="992" spans="2:10" ht="15.75" customHeight="1" x14ac:dyDescent="0.15">
      <c r="B992" s="60" t="e">
        <f ca="1">_xludf.IFNA(VLOOKUP($A992,'Data Sheet'!$A:B,2,FALSE),"NA")</f>
        <v>#NAME?</v>
      </c>
      <c r="C992" s="61" t="e">
        <f ca="1">_xludf.IFNA(VLOOKUP($A992,'Data Sheet'!$A:U,3,FALSE),"NA")</f>
        <v>#NAME?</v>
      </c>
      <c r="D992" s="61" t="e">
        <f ca="1">_xludf.IFNA(VLOOKUP($A992,'Data Sheet'!$A:C,4,FALSE),"NA")</f>
        <v>#NAME?</v>
      </c>
      <c r="E992" s="61" t="e">
        <f ca="1">_xludf.IFNA(VLOOKUP($A992,'Data Sheet'!$A:D,5,FALSE),"NA")</f>
        <v>#NAME?</v>
      </c>
      <c r="F992" s="73" t="e">
        <f ca="1">_xludf.IFNA(VLOOKUP($A992,'Data Sheet'!$A:E,6,FALSE),"NA")</f>
        <v>#NAME?</v>
      </c>
      <c r="G992" s="63" t="e">
        <f ca="1">_xludf.IFNA(VLOOKUP($A992,'Data Sheet'!$A:F,7,FALSE),"NA")</f>
        <v>#NAME?</v>
      </c>
      <c r="H992" s="64" t="e">
        <f ca="1">_xludf.IFNA(VLOOKUP($A992,'Data Sheet'!$A:Q,18,FALSE),"NA")</f>
        <v>#NAME?</v>
      </c>
      <c r="I992" s="63" t="e">
        <f ca="1">_xludf.IFNA(VLOOKUP($A992,'Data Sheet'!$A:T,19,FALSE),"NA")</f>
        <v>#NAME?</v>
      </c>
      <c r="J992" s="64" t="e">
        <f ca="1">_xludf.IFNA(VLOOKUP($A992,'Data Sheet'!$A:T,20,FALSE),"NA")</f>
        <v>#NAME?</v>
      </c>
    </row>
    <row r="993" spans="2:10" ht="15.75" customHeight="1" x14ac:dyDescent="0.15">
      <c r="B993" s="60" t="e">
        <f ca="1">_xludf.IFNA(VLOOKUP($A993,'Data Sheet'!$A:B,2,FALSE),"NA")</f>
        <v>#NAME?</v>
      </c>
      <c r="C993" s="61" t="e">
        <f ca="1">_xludf.IFNA(VLOOKUP($A993,'Data Sheet'!$A:U,3,FALSE),"NA")</f>
        <v>#NAME?</v>
      </c>
      <c r="D993" s="61" t="e">
        <f ca="1">_xludf.IFNA(VLOOKUP($A993,'Data Sheet'!$A:C,4,FALSE),"NA")</f>
        <v>#NAME?</v>
      </c>
      <c r="E993" s="61" t="e">
        <f ca="1">_xludf.IFNA(VLOOKUP($A993,'Data Sheet'!$A:D,5,FALSE),"NA")</f>
        <v>#NAME?</v>
      </c>
      <c r="F993" s="73" t="e">
        <f ca="1">_xludf.IFNA(VLOOKUP($A993,'Data Sheet'!$A:E,6,FALSE),"NA")</f>
        <v>#NAME?</v>
      </c>
      <c r="G993" s="63" t="e">
        <f ca="1">_xludf.IFNA(VLOOKUP($A993,'Data Sheet'!$A:F,7,FALSE),"NA")</f>
        <v>#NAME?</v>
      </c>
      <c r="H993" s="64" t="e">
        <f ca="1">_xludf.IFNA(VLOOKUP($A993,'Data Sheet'!$A:Q,18,FALSE),"NA")</f>
        <v>#NAME?</v>
      </c>
      <c r="I993" s="63" t="e">
        <f ca="1">_xludf.IFNA(VLOOKUP($A993,'Data Sheet'!$A:T,19,FALSE),"NA")</f>
        <v>#NAME?</v>
      </c>
      <c r="J993" s="64" t="e">
        <f ca="1">_xludf.IFNA(VLOOKUP($A993,'Data Sheet'!$A:T,20,FALSE),"NA")</f>
        <v>#NAME?</v>
      </c>
    </row>
    <row r="994" spans="2:10" ht="15.75" customHeight="1" x14ac:dyDescent="0.15">
      <c r="B994" s="60" t="e">
        <f ca="1">_xludf.IFNA(VLOOKUP($A994,'Data Sheet'!$A:B,2,FALSE),"NA")</f>
        <v>#NAME?</v>
      </c>
      <c r="C994" s="61" t="e">
        <f ca="1">_xludf.IFNA(VLOOKUP($A994,'Data Sheet'!$A:U,3,FALSE),"NA")</f>
        <v>#NAME?</v>
      </c>
      <c r="D994" s="61" t="e">
        <f ca="1">_xludf.IFNA(VLOOKUP($A994,'Data Sheet'!$A:C,4,FALSE),"NA")</f>
        <v>#NAME?</v>
      </c>
      <c r="E994" s="61" t="e">
        <f ca="1">_xludf.IFNA(VLOOKUP($A994,'Data Sheet'!$A:D,5,FALSE),"NA")</f>
        <v>#NAME?</v>
      </c>
      <c r="F994" s="73" t="e">
        <f ca="1">_xludf.IFNA(VLOOKUP($A994,'Data Sheet'!$A:E,6,FALSE),"NA")</f>
        <v>#NAME?</v>
      </c>
      <c r="G994" s="63" t="e">
        <f ca="1">_xludf.IFNA(VLOOKUP($A994,'Data Sheet'!$A:F,7,FALSE),"NA")</f>
        <v>#NAME?</v>
      </c>
      <c r="H994" s="64" t="e">
        <f ca="1">_xludf.IFNA(VLOOKUP($A994,'Data Sheet'!$A:Q,18,FALSE),"NA")</f>
        <v>#NAME?</v>
      </c>
      <c r="I994" s="63" t="e">
        <f ca="1">_xludf.IFNA(VLOOKUP($A994,'Data Sheet'!$A:T,19,FALSE),"NA")</f>
        <v>#NAME?</v>
      </c>
      <c r="J994" s="64" t="e">
        <f ca="1">_xludf.IFNA(VLOOKUP($A994,'Data Sheet'!$A:T,20,FALSE),"NA")</f>
        <v>#NAME?</v>
      </c>
    </row>
    <row r="995" spans="2:10" ht="15.75" customHeight="1" x14ac:dyDescent="0.15">
      <c r="B995" s="60" t="e">
        <f ca="1">_xludf.IFNA(VLOOKUP($A995,'Data Sheet'!$A:B,2,FALSE),"NA")</f>
        <v>#NAME?</v>
      </c>
      <c r="C995" s="61" t="e">
        <f ca="1">_xludf.IFNA(VLOOKUP($A995,'Data Sheet'!$A:U,3,FALSE),"NA")</f>
        <v>#NAME?</v>
      </c>
      <c r="D995" s="61" t="e">
        <f ca="1">_xludf.IFNA(VLOOKUP($A995,'Data Sheet'!$A:C,4,FALSE),"NA")</f>
        <v>#NAME?</v>
      </c>
      <c r="E995" s="61" t="e">
        <f ca="1">_xludf.IFNA(VLOOKUP($A995,'Data Sheet'!$A:D,5,FALSE),"NA")</f>
        <v>#NAME?</v>
      </c>
      <c r="F995" s="73" t="e">
        <f ca="1">_xludf.IFNA(VLOOKUP($A995,'Data Sheet'!$A:E,6,FALSE),"NA")</f>
        <v>#NAME?</v>
      </c>
      <c r="G995" s="63" t="e">
        <f ca="1">_xludf.IFNA(VLOOKUP($A995,'Data Sheet'!$A:F,7,FALSE),"NA")</f>
        <v>#NAME?</v>
      </c>
      <c r="H995" s="64" t="e">
        <f ca="1">_xludf.IFNA(VLOOKUP($A995,'Data Sheet'!$A:Q,18,FALSE),"NA")</f>
        <v>#NAME?</v>
      </c>
      <c r="I995" s="63" t="e">
        <f ca="1">_xludf.IFNA(VLOOKUP($A995,'Data Sheet'!$A:T,19,FALSE),"NA")</f>
        <v>#NAME?</v>
      </c>
      <c r="J995" s="64" t="e">
        <f ca="1">_xludf.IFNA(VLOOKUP($A995,'Data Sheet'!$A:T,20,FALSE),"NA")</f>
        <v>#NAME?</v>
      </c>
    </row>
    <row r="996" spans="2:10" ht="15.75" customHeight="1" x14ac:dyDescent="0.15">
      <c r="B996" s="60" t="e">
        <f ca="1">_xludf.IFNA(VLOOKUP($A996,'Data Sheet'!$A:B,2,FALSE),"NA")</f>
        <v>#NAME?</v>
      </c>
      <c r="C996" s="61" t="e">
        <f ca="1">_xludf.IFNA(VLOOKUP($A996,'Data Sheet'!$A:U,3,FALSE),"NA")</f>
        <v>#NAME?</v>
      </c>
      <c r="D996" s="61" t="e">
        <f ca="1">_xludf.IFNA(VLOOKUP($A996,'Data Sheet'!$A:C,4,FALSE),"NA")</f>
        <v>#NAME?</v>
      </c>
      <c r="E996" s="61" t="e">
        <f ca="1">_xludf.IFNA(VLOOKUP($A996,'Data Sheet'!$A:D,5,FALSE),"NA")</f>
        <v>#NAME?</v>
      </c>
      <c r="F996" s="73" t="e">
        <f ca="1">_xludf.IFNA(VLOOKUP($A996,'Data Sheet'!$A:E,6,FALSE),"NA")</f>
        <v>#NAME?</v>
      </c>
      <c r="G996" s="63" t="e">
        <f ca="1">_xludf.IFNA(VLOOKUP($A996,'Data Sheet'!$A:F,7,FALSE),"NA")</f>
        <v>#NAME?</v>
      </c>
      <c r="H996" s="64" t="e">
        <f ca="1">_xludf.IFNA(VLOOKUP($A996,'Data Sheet'!$A:Q,18,FALSE),"NA")</f>
        <v>#NAME?</v>
      </c>
      <c r="I996" s="63" t="e">
        <f ca="1">_xludf.IFNA(VLOOKUP($A996,'Data Sheet'!$A:T,19,FALSE),"NA")</f>
        <v>#NAME?</v>
      </c>
      <c r="J996" s="64" t="e">
        <f ca="1">_xludf.IFNA(VLOOKUP($A996,'Data Sheet'!$A:T,20,FALSE),"NA")</f>
        <v>#NAME?</v>
      </c>
    </row>
    <row r="997" spans="2:10" ht="15.75" customHeight="1" x14ac:dyDescent="0.15">
      <c r="B997" s="60" t="e">
        <f ca="1">_xludf.IFNA(VLOOKUP($A997,'Data Sheet'!$A:B,2,FALSE),"NA")</f>
        <v>#NAME?</v>
      </c>
      <c r="C997" s="61" t="e">
        <f ca="1">_xludf.IFNA(VLOOKUP($A997,'Data Sheet'!$A:U,3,FALSE),"NA")</f>
        <v>#NAME?</v>
      </c>
      <c r="D997" s="61" t="e">
        <f ca="1">_xludf.IFNA(VLOOKUP($A997,'Data Sheet'!$A:C,4,FALSE),"NA")</f>
        <v>#NAME?</v>
      </c>
      <c r="E997" s="61" t="e">
        <f ca="1">_xludf.IFNA(VLOOKUP($A997,'Data Sheet'!$A:D,5,FALSE),"NA")</f>
        <v>#NAME?</v>
      </c>
      <c r="F997" s="73" t="e">
        <f ca="1">_xludf.IFNA(VLOOKUP($A997,'Data Sheet'!$A:E,6,FALSE),"NA")</f>
        <v>#NAME?</v>
      </c>
      <c r="G997" s="63" t="e">
        <f ca="1">_xludf.IFNA(VLOOKUP($A997,'Data Sheet'!$A:F,7,FALSE),"NA")</f>
        <v>#NAME?</v>
      </c>
      <c r="H997" s="64" t="e">
        <f ca="1">_xludf.IFNA(VLOOKUP($A997,'Data Sheet'!$A:Q,18,FALSE),"NA")</f>
        <v>#NAME?</v>
      </c>
      <c r="I997" s="63" t="e">
        <f ca="1">_xludf.IFNA(VLOOKUP($A997,'Data Sheet'!$A:T,19,FALSE),"NA")</f>
        <v>#NAME?</v>
      </c>
      <c r="J997" s="64" t="e">
        <f ca="1">_xludf.IFNA(VLOOKUP($A997,'Data Sheet'!$A:T,20,FALSE),"NA")</f>
        <v>#NAME?</v>
      </c>
    </row>
    <row r="998" spans="2:10" ht="15.75" customHeight="1" x14ac:dyDescent="0.15">
      <c r="B998" s="60" t="e">
        <f ca="1">_xludf.IFNA(VLOOKUP($A998,'Data Sheet'!$A:B,2,FALSE),"NA")</f>
        <v>#NAME?</v>
      </c>
      <c r="C998" s="61" t="e">
        <f ca="1">_xludf.IFNA(VLOOKUP($A998,'Data Sheet'!$A:U,3,FALSE),"NA")</f>
        <v>#NAME?</v>
      </c>
      <c r="D998" s="61" t="e">
        <f ca="1">_xludf.IFNA(VLOOKUP($A998,'Data Sheet'!$A:C,4,FALSE),"NA")</f>
        <v>#NAME?</v>
      </c>
      <c r="E998" s="61" t="e">
        <f ca="1">_xludf.IFNA(VLOOKUP($A998,'Data Sheet'!$A:D,5,FALSE),"NA")</f>
        <v>#NAME?</v>
      </c>
      <c r="F998" s="73" t="e">
        <f ca="1">_xludf.IFNA(VLOOKUP($A998,'Data Sheet'!$A:E,6,FALSE),"NA")</f>
        <v>#NAME?</v>
      </c>
      <c r="G998" s="63" t="e">
        <f ca="1">_xludf.IFNA(VLOOKUP($A998,'Data Sheet'!$A:F,7,FALSE),"NA")</f>
        <v>#NAME?</v>
      </c>
      <c r="H998" s="64" t="e">
        <f ca="1">_xludf.IFNA(VLOOKUP($A998,'Data Sheet'!$A:Q,18,FALSE),"NA")</f>
        <v>#NAME?</v>
      </c>
      <c r="I998" s="63" t="e">
        <f ca="1">_xludf.IFNA(VLOOKUP($A998,'Data Sheet'!$A:T,19,FALSE),"NA")</f>
        <v>#NAME?</v>
      </c>
      <c r="J998" s="64" t="e">
        <f ca="1">_xludf.IFNA(VLOOKUP($A998,'Data Sheet'!$A:T,20,FALSE),"NA")</f>
        <v>#NAME?</v>
      </c>
    </row>
    <row r="999" spans="2:10" ht="15.75" customHeight="1" x14ac:dyDescent="0.15">
      <c r="B999" s="60" t="e">
        <f ca="1">_xludf.IFNA(VLOOKUP($A999,'Data Sheet'!$A:B,2,FALSE),"NA")</f>
        <v>#NAME?</v>
      </c>
      <c r="C999" s="61" t="e">
        <f ca="1">_xludf.IFNA(VLOOKUP($A999,'Data Sheet'!$A:U,3,FALSE),"NA")</f>
        <v>#NAME?</v>
      </c>
      <c r="D999" s="61" t="e">
        <f ca="1">_xludf.IFNA(VLOOKUP($A999,'Data Sheet'!$A:C,4,FALSE),"NA")</f>
        <v>#NAME?</v>
      </c>
      <c r="E999" s="61" t="e">
        <f ca="1">_xludf.IFNA(VLOOKUP($A999,'Data Sheet'!$A:D,5,FALSE),"NA")</f>
        <v>#NAME?</v>
      </c>
      <c r="F999" s="73" t="e">
        <f ca="1">_xludf.IFNA(VLOOKUP($A999,'Data Sheet'!$A:E,6,FALSE),"NA")</f>
        <v>#NAME?</v>
      </c>
      <c r="G999" s="63" t="e">
        <f ca="1">_xludf.IFNA(VLOOKUP($A999,'Data Sheet'!$A:F,7,FALSE),"NA")</f>
        <v>#NAME?</v>
      </c>
      <c r="H999" s="64" t="e">
        <f ca="1">_xludf.IFNA(VLOOKUP($A999,'Data Sheet'!$A:Q,18,FALSE),"NA")</f>
        <v>#NAME?</v>
      </c>
      <c r="I999" s="63" t="e">
        <f ca="1">_xludf.IFNA(VLOOKUP($A999,'Data Sheet'!$A:T,19,FALSE),"NA")</f>
        <v>#NAME?</v>
      </c>
      <c r="J999" s="64" t="e">
        <f ca="1">_xludf.IFNA(VLOOKUP($A999,'Data Sheet'!$A:T,20,FALSE),"NA")</f>
        <v>#NAME?</v>
      </c>
    </row>
    <row r="1000" spans="2:10" ht="15.75" customHeight="1" x14ac:dyDescent="0.15">
      <c r="B1000" s="60" t="e">
        <f ca="1">_xludf.IFNA(VLOOKUP($A1000,'Data Sheet'!$A:B,2,FALSE),"NA")</f>
        <v>#NAME?</v>
      </c>
      <c r="C1000" s="61" t="e">
        <f ca="1">_xludf.IFNA(VLOOKUP($A1000,'Data Sheet'!$A:U,3,FALSE),"NA")</f>
        <v>#NAME?</v>
      </c>
      <c r="D1000" s="61" t="e">
        <f ca="1">_xludf.IFNA(VLOOKUP($A1000,'Data Sheet'!$A:C,4,FALSE),"NA")</f>
        <v>#NAME?</v>
      </c>
      <c r="E1000" s="61" t="e">
        <f ca="1">_xludf.IFNA(VLOOKUP($A1000,'Data Sheet'!$A:D,5,FALSE),"NA")</f>
        <v>#NAME?</v>
      </c>
      <c r="F1000" s="73" t="e">
        <f ca="1">_xludf.IFNA(VLOOKUP($A1000,'Data Sheet'!$A:E,6,FALSE),"NA")</f>
        <v>#NAME?</v>
      </c>
      <c r="G1000" s="63" t="e">
        <f ca="1">_xludf.IFNA(VLOOKUP($A1000,'Data Sheet'!$A:F,7,FALSE),"NA")</f>
        <v>#NAME?</v>
      </c>
      <c r="H1000" s="64" t="e">
        <f ca="1">_xludf.IFNA(VLOOKUP($A1000,'Data Sheet'!$A:Q,18,FALSE),"NA")</f>
        <v>#NAME?</v>
      </c>
      <c r="I1000" s="63" t="e">
        <f ca="1">_xludf.IFNA(VLOOKUP($A1000,'Data Sheet'!$A:T,19,FALSE),"NA")</f>
        <v>#NAME?</v>
      </c>
      <c r="J1000" s="64" t="e">
        <f ca="1">_xludf.IFNA(VLOOKUP($A1000,'Data Sheet'!$A:T,20,FALSE),"NA")</f>
        <v>#NAME?</v>
      </c>
    </row>
    <row r="1001" spans="2:10" ht="15.75" customHeight="1" x14ac:dyDescent="0.15">
      <c r="B1001" s="60" t="e">
        <f ca="1">_xludf.IFNA(VLOOKUP($A1001,'Data Sheet'!$A:B,2,FALSE),"NA")</f>
        <v>#NAME?</v>
      </c>
      <c r="C1001" s="61" t="e">
        <f ca="1">_xludf.IFNA(VLOOKUP($A1001,'Data Sheet'!$A:U,3,FALSE),"NA")</f>
        <v>#NAME?</v>
      </c>
      <c r="D1001" s="61" t="e">
        <f ca="1">_xludf.IFNA(VLOOKUP($A1001,'Data Sheet'!$A:C,4,FALSE),"NA")</f>
        <v>#NAME?</v>
      </c>
      <c r="E1001" s="61" t="e">
        <f ca="1">_xludf.IFNA(VLOOKUP($A1001,'Data Sheet'!$A:D,5,FALSE),"NA")</f>
        <v>#NAME?</v>
      </c>
      <c r="F1001" s="73" t="e">
        <f ca="1">_xludf.IFNA(VLOOKUP($A1001,'Data Sheet'!$A:E,6,FALSE),"NA")</f>
        <v>#NAME?</v>
      </c>
      <c r="G1001" s="63" t="e">
        <f ca="1">_xludf.IFNA(VLOOKUP($A1001,'Data Sheet'!$A:F,7,FALSE),"NA")</f>
        <v>#NAME?</v>
      </c>
      <c r="H1001" s="64" t="e">
        <f ca="1">_xludf.IFNA(VLOOKUP($A1001,'Data Sheet'!$A:Q,18,FALSE),"NA")</f>
        <v>#NAME?</v>
      </c>
      <c r="I1001" s="63" t="e">
        <f ca="1">_xludf.IFNA(VLOOKUP($A1001,'Data Sheet'!$A:T,19,FALSE),"NA")</f>
        <v>#NAME?</v>
      </c>
      <c r="J1001" s="64" t="e">
        <f ca="1">_xludf.IFNA(VLOOKUP($A1001,'Data Sheet'!$A:T,20,FALSE),"NA")</f>
        <v>#NAME?</v>
      </c>
    </row>
    <row r="1002" spans="2:10" ht="15.75" customHeight="1" x14ac:dyDescent="0.15">
      <c r="B1002" s="60" t="e">
        <f ca="1">_xludf.IFNA(VLOOKUP($A1002,'Data Sheet'!$A:B,2,FALSE),"NA")</f>
        <v>#NAME?</v>
      </c>
      <c r="C1002" s="61" t="e">
        <f ca="1">_xludf.IFNA(VLOOKUP($A1002,'Data Sheet'!$A:U,3,FALSE),"NA")</f>
        <v>#NAME?</v>
      </c>
      <c r="D1002" s="61" t="e">
        <f ca="1">_xludf.IFNA(VLOOKUP($A1002,'Data Sheet'!$A:C,4,FALSE),"NA")</f>
        <v>#NAME?</v>
      </c>
      <c r="E1002" s="61" t="e">
        <f ca="1">_xludf.IFNA(VLOOKUP($A1002,'Data Sheet'!$A:D,5,FALSE),"NA")</f>
        <v>#NAME?</v>
      </c>
      <c r="F1002" s="73" t="e">
        <f ca="1">_xludf.IFNA(VLOOKUP($A1002,'Data Sheet'!$A:E,6,FALSE),"NA")</f>
        <v>#NAME?</v>
      </c>
      <c r="G1002" s="63" t="e">
        <f ca="1">_xludf.IFNA(VLOOKUP($A1002,'Data Sheet'!$A:F,7,FALSE),"NA")</f>
        <v>#NAME?</v>
      </c>
      <c r="H1002" s="64" t="e">
        <f ca="1">_xludf.IFNA(VLOOKUP($A1002,'Data Sheet'!$A:Q,18,FALSE),"NA")</f>
        <v>#NAME?</v>
      </c>
      <c r="I1002" s="63" t="e">
        <f ca="1">_xludf.IFNA(VLOOKUP($A1002,'Data Sheet'!$A:T,19,FALSE),"NA")</f>
        <v>#NAME?</v>
      </c>
      <c r="J1002" s="64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0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1000"/>
  <sheetViews>
    <sheetView workbookViewId="0"/>
  </sheetViews>
  <sheetFormatPr baseColWidth="10" defaultColWidth="12.6640625" defaultRowHeight="15" customHeight="1" x14ac:dyDescent="0.15"/>
  <cols>
    <col min="1" max="26" width="7.6640625" customWidth="1"/>
  </cols>
  <sheetData>
    <row r="1" ht="12.75" customHeight="1" x14ac:dyDescent="0.15"/>
    <row r="2" ht="12.75" customHeight="1" x14ac:dyDescent="0.15"/>
    <row r="3" ht="12.75" customHeight="1" x14ac:dyDescent="0.15"/>
    <row r="4" ht="12.75" customHeight="1" x14ac:dyDescent="0.15"/>
    <row r="5" ht="12.75" customHeight="1" x14ac:dyDescent="0.15"/>
    <row r="6" ht="12.75" customHeight="1" x14ac:dyDescent="0.15"/>
    <row r="7" ht="12.75" customHeight="1" x14ac:dyDescent="0.15"/>
    <row r="8" ht="12.75" customHeight="1" x14ac:dyDescent="0.15"/>
    <row r="9" ht="12.75" customHeight="1" x14ac:dyDescent="0.15"/>
    <row r="10" ht="12.75" customHeight="1" x14ac:dyDescent="0.15"/>
    <row r="11" ht="12.75" customHeight="1" x14ac:dyDescent="0.15"/>
    <row r="12" ht="12.75" customHeight="1" x14ac:dyDescent="0.15"/>
    <row r="13" ht="12.75" customHeight="1" x14ac:dyDescent="0.15"/>
    <row r="14" ht="12.75" customHeight="1" x14ac:dyDescent="0.15"/>
    <row r="15" ht="12.75" customHeight="1" x14ac:dyDescent="0.15"/>
    <row r="16" ht="12.75" customHeight="1" x14ac:dyDescent="0.15"/>
    <row r="17" ht="12.75" customHeight="1" x14ac:dyDescent="0.15"/>
    <row r="18" ht="12.75" customHeight="1" x14ac:dyDescent="0.15"/>
    <row r="19" ht="12.75" customHeight="1" x14ac:dyDescent="0.15"/>
    <row r="20" ht="12.75" customHeight="1" x14ac:dyDescent="0.15"/>
    <row r="21" ht="12.75" customHeight="1" x14ac:dyDescent="0.15"/>
    <row r="22" ht="12.75" customHeight="1" x14ac:dyDescent="0.15"/>
    <row r="23" ht="12.75" customHeight="1" x14ac:dyDescent="0.15"/>
    <row r="24" ht="12.75" customHeight="1" x14ac:dyDescent="0.15"/>
    <row r="25" ht="12.75" customHeight="1" x14ac:dyDescent="0.15"/>
    <row r="26" ht="12.75" customHeight="1" x14ac:dyDescent="0.15"/>
    <row r="27" ht="12.75" customHeight="1" x14ac:dyDescent="0.15"/>
    <row r="28" ht="12.75" customHeight="1" x14ac:dyDescent="0.15"/>
    <row r="29" ht="12.75" customHeight="1" x14ac:dyDescent="0.15"/>
    <row r="30" ht="12.75" customHeight="1" x14ac:dyDescent="0.15"/>
    <row r="31" ht="12.75" customHeight="1" x14ac:dyDescent="0.15"/>
    <row r="32" ht="12.75" customHeight="1" x14ac:dyDescent="0.15"/>
    <row r="33" ht="12.75" customHeight="1" x14ac:dyDescent="0.15"/>
    <row r="34" ht="12.75" customHeight="1" x14ac:dyDescent="0.15"/>
    <row r="35" ht="12.75" customHeight="1" x14ac:dyDescent="0.15"/>
    <row r="36" ht="12.75" customHeight="1" x14ac:dyDescent="0.15"/>
    <row r="37" ht="12.75" customHeight="1" x14ac:dyDescent="0.15"/>
    <row r="38" ht="12.75" customHeight="1" x14ac:dyDescent="0.15"/>
    <row r="39" ht="12.75" customHeight="1" x14ac:dyDescent="0.15"/>
    <row r="40" ht="12.75" customHeight="1" x14ac:dyDescent="0.15"/>
    <row r="41" ht="12.75" customHeight="1" x14ac:dyDescent="0.15"/>
    <row r="42" ht="12.75" customHeight="1" x14ac:dyDescent="0.15"/>
    <row r="43" ht="12.75" customHeight="1" x14ac:dyDescent="0.15"/>
    <row r="44" ht="12.75" customHeight="1" x14ac:dyDescent="0.15"/>
    <row r="45" ht="12.75" customHeight="1" x14ac:dyDescent="0.15"/>
    <row r="46" ht="12.75" customHeight="1" x14ac:dyDescent="0.15"/>
    <row r="47" ht="12.75" customHeight="1" x14ac:dyDescent="0.15"/>
    <row r="48" ht="12.75" customHeight="1" x14ac:dyDescent="0.15"/>
    <row r="49" ht="12.75" customHeight="1" x14ac:dyDescent="0.15"/>
    <row r="50" ht="12.75" customHeight="1" x14ac:dyDescent="0.15"/>
    <row r="51" ht="12.75" customHeight="1" x14ac:dyDescent="0.15"/>
    <row r="52" ht="12.75" customHeight="1" x14ac:dyDescent="0.15"/>
    <row r="53" ht="12.75" customHeight="1" x14ac:dyDescent="0.15"/>
    <row r="54" ht="12.75" customHeight="1" x14ac:dyDescent="0.15"/>
    <row r="55" ht="12.75" customHeight="1" x14ac:dyDescent="0.15"/>
    <row r="56" ht="12.75" customHeight="1" x14ac:dyDescent="0.15"/>
    <row r="57" ht="12.75" customHeight="1" x14ac:dyDescent="0.15"/>
    <row r="58" ht="12.75" customHeight="1" x14ac:dyDescent="0.15"/>
    <row r="59" ht="12.75" customHeight="1" x14ac:dyDescent="0.15"/>
    <row r="60" ht="12.75" customHeight="1" x14ac:dyDescent="0.15"/>
    <row r="61" ht="12.75" customHeight="1" x14ac:dyDescent="0.15"/>
    <row r="62" ht="12.75" customHeight="1" x14ac:dyDescent="0.15"/>
    <row r="63" ht="12.75" customHeight="1" x14ac:dyDescent="0.15"/>
    <row r="64" ht="12.75" customHeight="1" x14ac:dyDescent="0.15"/>
    <row r="65" ht="12.75" customHeight="1" x14ac:dyDescent="0.15"/>
    <row r="66" ht="12.75" customHeight="1" x14ac:dyDescent="0.15"/>
    <row r="67" ht="12.75" customHeight="1" x14ac:dyDescent="0.15"/>
    <row r="68" ht="12.75" customHeight="1" x14ac:dyDescent="0.15"/>
    <row r="69" ht="12.75" customHeight="1" x14ac:dyDescent="0.15"/>
    <row r="70" ht="12.75" customHeight="1" x14ac:dyDescent="0.15"/>
    <row r="71" ht="12.75" customHeight="1" x14ac:dyDescent="0.15"/>
    <row r="72" ht="12.75" customHeight="1" x14ac:dyDescent="0.15"/>
    <row r="73" ht="12.75" customHeight="1" x14ac:dyDescent="0.15"/>
    <row r="74" ht="12.75" customHeight="1" x14ac:dyDescent="0.15"/>
    <row r="75" ht="12.75" customHeight="1" x14ac:dyDescent="0.15"/>
    <row r="76" ht="12.75" customHeight="1" x14ac:dyDescent="0.15"/>
    <row r="77" ht="12.75" customHeight="1" x14ac:dyDescent="0.15"/>
    <row r="78" ht="12.75" customHeight="1" x14ac:dyDescent="0.15"/>
    <row r="79" ht="12.75" customHeight="1" x14ac:dyDescent="0.15"/>
    <row r="8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  <row r="142" ht="12.75" customHeight="1" x14ac:dyDescent="0.15"/>
    <row r="143" ht="12.75" customHeight="1" x14ac:dyDescent="0.15"/>
    <row r="144" ht="12.75" customHeight="1" x14ac:dyDescent="0.15"/>
    <row r="145" ht="12.75" customHeight="1" x14ac:dyDescent="0.15"/>
    <row r="146" ht="12.75" customHeight="1" x14ac:dyDescent="0.15"/>
    <row r="147" ht="12.75" customHeight="1" x14ac:dyDescent="0.15"/>
    <row r="148" ht="12.75" customHeight="1" x14ac:dyDescent="0.15"/>
    <row r="149" ht="12.75" customHeight="1" x14ac:dyDescent="0.15"/>
    <row r="150" ht="12.75" customHeight="1" x14ac:dyDescent="0.15"/>
    <row r="151" ht="12.75" customHeight="1" x14ac:dyDescent="0.15"/>
    <row r="152" ht="12.75" customHeight="1" x14ac:dyDescent="0.15"/>
    <row r="153" ht="12.75" customHeight="1" x14ac:dyDescent="0.15"/>
    <row r="154" ht="12.75" customHeight="1" x14ac:dyDescent="0.15"/>
    <row r="155" ht="12.75" customHeight="1" x14ac:dyDescent="0.15"/>
    <row r="156" ht="12.75" customHeight="1" x14ac:dyDescent="0.15"/>
    <row r="157" ht="12.75" customHeight="1" x14ac:dyDescent="0.15"/>
    <row r="158" ht="12.75" customHeight="1" x14ac:dyDescent="0.15"/>
    <row r="159" ht="12.75" customHeight="1" x14ac:dyDescent="0.15"/>
    <row r="160" ht="12.75" customHeight="1" x14ac:dyDescent="0.15"/>
    <row r="161" ht="12.75" customHeight="1" x14ac:dyDescent="0.15"/>
    <row r="162" ht="12.75" customHeight="1" x14ac:dyDescent="0.15"/>
    <row r="163" ht="12.75" customHeight="1" x14ac:dyDescent="0.15"/>
    <row r="164" ht="12.75" customHeight="1" x14ac:dyDescent="0.15"/>
    <row r="165" ht="12.75" customHeight="1" x14ac:dyDescent="0.15"/>
    <row r="166" ht="12.75" customHeight="1" x14ac:dyDescent="0.15"/>
    <row r="167" ht="12.75" customHeight="1" x14ac:dyDescent="0.15"/>
    <row r="168" ht="12.75" customHeight="1" x14ac:dyDescent="0.15"/>
    <row r="169" ht="12.75" customHeight="1" x14ac:dyDescent="0.15"/>
    <row r="170" ht="12.75" customHeight="1" x14ac:dyDescent="0.15"/>
    <row r="171" ht="12.75" customHeight="1" x14ac:dyDescent="0.15"/>
    <row r="172" ht="12.75" customHeight="1" x14ac:dyDescent="0.15"/>
    <row r="173" ht="12.75" customHeight="1" x14ac:dyDescent="0.15"/>
    <row r="174" ht="12.75" customHeight="1" x14ac:dyDescent="0.15"/>
    <row r="175" ht="12.75" customHeight="1" x14ac:dyDescent="0.15"/>
    <row r="176" ht="12.75" customHeight="1" x14ac:dyDescent="0.15"/>
    <row r="177" ht="12.75" customHeight="1" x14ac:dyDescent="0.15"/>
    <row r="178" ht="12.75" customHeight="1" x14ac:dyDescent="0.15"/>
    <row r="179" ht="12.75" customHeight="1" x14ac:dyDescent="0.15"/>
    <row r="180" ht="12.75" customHeight="1" x14ac:dyDescent="0.15"/>
    <row r="181" ht="12.75" customHeight="1" x14ac:dyDescent="0.15"/>
    <row r="182" ht="12.75" customHeight="1" x14ac:dyDescent="0.15"/>
    <row r="183" ht="12.75" customHeight="1" x14ac:dyDescent="0.15"/>
    <row r="184" ht="12.75" customHeight="1" x14ac:dyDescent="0.15"/>
    <row r="185" ht="12.75" customHeight="1" x14ac:dyDescent="0.15"/>
    <row r="186" ht="12.75" customHeight="1" x14ac:dyDescent="0.15"/>
    <row r="187" ht="12.75" customHeight="1" x14ac:dyDescent="0.15"/>
    <row r="188" ht="12.75" customHeight="1" x14ac:dyDescent="0.15"/>
    <row r="189" ht="12.75" customHeight="1" x14ac:dyDescent="0.15"/>
    <row r="190" ht="12.75" customHeight="1" x14ac:dyDescent="0.15"/>
    <row r="191" ht="12.75" customHeight="1" x14ac:dyDescent="0.15"/>
    <row r="192" ht="12.75" customHeight="1" x14ac:dyDescent="0.15"/>
    <row r="193" ht="12.75" customHeight="1" x14ac:dyDescent="0.15"/>
    <row r="194" ht="12.75" customHeight="1" x14ac:dyDescent="0.15"/>
    <row r="195" ht="12.75" customHeight="1" x14ac:dyDescent="0.15"/>
    <row r="196" ht="12.75" customHeight="1" x14ac:dyDescent="0.15"/>
    <row r="197" ht="12.75" customHeight="1" x14ac:dyDescent="0.15"/>
    <row r="198" ht="12.75" customHeight="1" x14ac:dyDescent="0.15"/>
    <row r="199" ht="12.75" customHeight="1" x14ac:dyDescent="0.15"/>
    <row r="200" ht="12.75" customHeight="1" x14ac:dyDescent="0.15"/>
    <row r="201" ht="12.75" customHeight="1" x14ac:dyDescent="0.15"/>
    <row r="202" ht="12.75" customHeight="1" x14ac:dyDescent="0.15"/>
    <row r="203" ht="12.75" customHeight="1" x14ac:dyDescent="0.15"/>
    <row r="204" ht="12.75" customHeight="1" x14ac:dyDescent="0.15"/>
    <row r="205" ht="12.75" customHeight="1" x14ac:dyDescent="0.15"/>
    <row r="206" ht="12.75" customHeight="1" x14ac:dyDescent="0.15"/>
    <row r="207" ht="12.75" customHeight="1" x14ac:dyDescent="0.15"/>
    <row r="208" ht="12.75" customHeight="1" x14ac:dyDescent="0.15"/>
    <row r="209" ht="12.75" customHeight="1" x14ac:dyDescent="0.15"/>
    <row r="210" ht="12.75" customHeight="1" x14ac:dyDescent="0.15"/>
    <row r="211" ht="12.75" customHeight="1" x14ac:dyDescent="0.15"/>
    <row r="212" ht="12.75" customHeight="1" x14ac:dyDescent="0.15"/>
    <row r="213" ht="12.75" customHeight="1" x14ac:dyDescent="0.15"/>
    <row r="214" ht="12.75" customHeight="1" x14ac:dyDescent="0.15"/>
    <row r="215" ht="12.75" customHeight="1" x14ac:dyDescent="0.15"/>
    <row r="216" ht="12.75" customHeight="1" x14ac:dyDescent="0.15"/>
    <row r="217" ht="12.75" customHeight="1" x14ac:dyDescent="0.15"/>
    <row r="218" ht="12.75" customHeight="1" x14ac:dyDescent="0.15"/>
    <row r="219" ht="12.75" customHeight="1" x14ac:dyDescent="0.15"/>
    <row r="220" ht="12.75" customHeight="1" x14ac:dyDescent="0.15"/>
    <row r="221" ht="12.75" customHeight="1" x14ac:dyDescent="0.15"/>
    <row r="222" ht="12.75" customHeight="1" x14ac:dyDescent="0.15"/>
    <row r="223" ht="12.75" customHeight="1" x14ac:dyDescent="0.15"/>
    <row r="224" ht="12.75" customHeight="1" x14ac:dyDescent="0.15"/>
    <row r="225" ht="12.75" customHeight="1" x14ac:dyDescent="0.15"/>
    <row r="226" ht="12.75" customHeight="1" x14ac:dyDescent="0.15"/>
    <row r="227" ht="12.75" customHeight="1" x14ac:dyDescent="0.15"/>
    <row r="228" ht="12.75" customHeight="1" x14ac:dyDescent="0.15"/>
    <row r="229" ht="12.75" customHeight="1" x14ac:dyDescent="0.15"/>
    <row r="230" ht="12.75" customHeight="1" x14ac:dyDescent="0.15"/>
    <row r="231" ht="12.75" customHeight="1" x14ac:dyDescent="0.15"/>
    <row r="232" ht="12.75" customHeight="1" x14ac:dyDescent="0.15"/>
    <row r="233" ht="12.75" customHeight="1" x14ac:dyDescent="0.15"/>
    <row r="234" ht="12.75" customHeight="1" x14ac:dyDescent="0.15"/>
    <row r="235" ht="12.75" customHeight="1" x14ac:dyDescent="0.15"/>
    <row r="236" ht="12.75" customHeight="1" x14ac:dyDescent="0.15"/>
    <row r="237" ht="12.75" customHeight="1" x14ac:dyDescent="0.15"/>
    <row r="238" ht="12.75" customHeight="1" x14ac:dyDescent="0.15"/>
    <row r="239" ht="12.75" customHeight="1" x14ac:dyDescent="0.15"/>
    <row r="240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  <row r="261" ht="12.75" customHeight="1" x14ac:dyDescent="0.15"/>
    <row r="262" ht="12.75" customHeight="1" x14ac:dyDescent="0.15"/>
    <row r="263" ht="12.75" customHeight="1" x14ac:dyDescent="0.15"/>
    <row r="264" ht="12.75" customHeight="1" x14ac:dyDescent="0.15"/>
    <row r="265" ht="12.75" customHeight="1" x14ac:dyDescent="0.15"/>
    <row r="266" ht="12.75" customHeight="1" x14ac:dyDescent="0.15"/>
    <row r="267" ht="12.75" customHeight="1" x14ac:dyDescent="0.15"/>
    <row r="268" ht="12.75" customHeight="1" x14ac:dyDescent="0.15"/>
    <row r="269" ht="12.75" customHeight="1" x14ac:dyDescent="0.15"/>
    <row r="270" ht="12.75" customHeight="1" x14ac:dyDescent="0.15"/>
    <row r="271" ht="12.75" customHeight="1" x14ac:dyDescent="0.15"/>
    <row r="272" ht="12.75" customHeight="1" x14ac:dyDescent="0.15"/>
    <row r="273" ht="12.75" customHeight="1" x14ac:dyDescent="0.15"/>
    <row r="274" ht="12.75" customHeight="1" x14ac:dyDescent="0.15"/>
    <row r="275" ht="12.75" customHeight="1" x14ac:dyDescent="0.15"/>
    <row r="276" ht="12.75" customHeight="1" x14ac:dyDescent="0.15"/>
    <row r="277" ht="12.75" customHeight="1" x14ac:dyDescent="0.15"/>
    <row r="278" ht="12.75" customHeight="1" x14ac:dyDescent="0.15"/>
    <row r="279" ht="12.75" customHeight="1" x14ac:dyDescent="0.15"/>
    <row r="280" ht="12.75" customHeight="1" x14ac:dyDescent="0.15"/>
    <row r="281" ht="12.75" customHeight="1" x14ac:dyDescent="0.15"/>
    <row r="282" ht="12.75" customHeight="1" x14ac:dyDescent="0.15"/>
    <row r="283" ht="12.75" customHeight="1" x14ac:dyDescent="0.15"/>
    <row r="284" ht="12.75" customHeight="1" x14ac:dyDescent="0.15"/>
    <row r="285" ht="12.75" customHeight="1" x14ac:dyDescent="0.15"/>
    <row r="286" ht="12.75" customHeight="1" x14ac:dyDescent="0.15"/>
    <row r="287" ht="12.75" customHeight="1" x14ac:dyDescent="0.15"/>
    <row r="288" ht="12.75" customHeight="1" x14ac:dyDescent="0.15"/>
    <row r="289" ht="12.75" customHeight="1" x14ac:dyDescent="0.15"/>
    <row r="290" ht="12.75" customHeight="1" x14ac:dyDescent="0.15"/>
    <row r="291" ht="12.75" customHeight="1" x14ac:dyDescent="0.15"/>
    <row r="292" ht="12.75" customHeight="1" x14ac:dyDescent="0.15"/>
    <row r="293" ht="12.75" customHeight="1" x14ac:dyDescent="0.15"/>
    <row r="294" ht="12.75" customHeight="1" x14ac:dyDescent="0.15"/>
    <row r="295" ht="12.75" customHeight="1" x14ac:dyDescent="0.15"/>
    <row r="296" ht="12.75" customHeight="1" x14ac:dyDescent="0.15"/>
    <row r="297" ht="12.75" customHeight="1" x14ac:dyDescent="0.15"/>
    <row r="298" ht="12.75" customHeight="1" x14ac:dyDescent="0.15"/>
    <row r="299" ht="12.75" customHeight="1" x14ac:dyDescent="0.15"/>
    <row r="300" ht="12.75" customHeight="1" x14ac:dyDescent="0.15"/>
    <row r="301" ht="12.75" customHeight="1" x14ac:dyDescent="0.15"/>
    <row r="302" ht="12.75" customHeight="1" x14ac:dyDescent="0.15"/>
    <row r="303" ht="12.75" customHeight="1" x14ac:dyDescent="0.15"/>
    <row r="304" ht="12.75" customHeight="1" x14ac:dyDescent="0.15"/>
    <row r="305" ht="12.75" customHeight="1" x14ac:dyDescent="0.15"/>
    <row r="306" ht="12.75" customHeight="1" x14ac:dyDescent="0.15"/>
    <row r="307" ht="12.75" customHeight="1" x14ac:dyDescent="0.15"/>
    <row r="308" ht="12.75" customHeight="1" x14ac:dyDescent="0.15"/>
    <row r="309" ht="12.75" customHeight="1" x14ac:dyDescent="0.15"/>
    <row r="310" ht="12.75" customHeight="1" x14ac:dyDescent="0.15"/>
    <row r="311" ht="12.75" customHeight="1" x14ac:dyDescent="0.15"/>
    <row r="312" ht="12.75" customHeight="1" x14ac:dyDescent="0.15"/>
    <row r="313" ht="12.75" customHeight="1" x14ac:dyDescent="0.15"/>
    <row r="314" ht="12.75" customHeight="1" x14ac:dyDescent="0.15"/>
    <row r="315" ht="12.75" customHeight="1" x14ac:dyDescent="0.15"/>
    <row r="316" ht="12.75" customHeight="1" x14ac:dyDescent="0.15"/>
    <row r="317" ht="12.75" customHeight="1" x14ac:dyDescent="0.15"/>
    <row r="318" ht="12.75" customHeight="1" x14ac:dyDescent="0.15"/>
    <row r="319" ht="12.75" customHeight="1" x14ac:dyDescent="0.15"/>
    <row r="320" ht="12.75" customHeight="1" x14ac:dyDescent="0.15"/>
    <row r="321" ht="12.75" customHeight="1" x14ac:dyDescent="0.15"/>
    <row r="322" ht="12.75" customHeight="1" x14ac:dyDescent="0.15"/>
    <row r="323" ht="12.75" customHeight="1" x14ac:dyDescent="0.15"/>
    <row r="324" ht="12.75" customHeight="1" x14ac:dyDescent="0.15"/>
    <row r="325" ht="12.75" customHeight="1" x14ac:dyDescent="0.15"/>
    <row r="326" ht="12.75" customHeight="1" x14ac:dyDescent="0.15"/>
    <row r="327" ht="12.75" customHeight="1" x14ac:dyDescent="0.15"/>
    <row r="328" ht="12.75" customHeight="1" x14ac:dyDescent="0.15"/>
    <row r="329" ht="12.75" customHeight="1" x14ac:dyDescent="0.15"/>
    <row r="330" ht="12.75" customHeight="1" x14ac:dyDescent="0.15"/>
    <row r="331" ht="12.75" customHeight="1" x14ac:dyDescent="0.15"/>
    <row r="332" ht="12.75" customHeight="1" x14ac:dyDescent="0.15"/>
    <row r="333" ht="12.75" customHeight="1" x14ac:dyDescent="0.15"/>
    <row r="334" ht="12.75" customHeight="1" x14ac:dyDescent="0.15"/>
    <row r="335" ht="12.75" customHeight="1" x14ac:dyDescent="0.15"/>
    <row r="336" ht="12.75" customHeight="1" x14ac:dyDescent="0.15"/>
    <row r="337" ht="12.75" customHeight="1" x14ac:dyDescent="0.15"/>
    <row r="338" ht="12.75" customHeight="1" x14ac:dyDescent="0.15"/>
    <row r="339" ht="12.75" customHeight="1" x14ac:dyDescent="0.15"/>
    <row r="340" ht="12.75" customHeight="1" x14ac:dyDescent="0.15"/>
    <row r="341" ht="12.75" customHeight="1" x14ac:dyDescent="0.15"/>
    <row r="342" ht="12.75" customHeight="1" x14ac:dyDescent="0.15"/>
    <row r="343" ht="12.75" customHeight="1" x14ac:dyDescent="0.15"/>
    <row r="344" ht="12.75" customHeight="1" x14ac:dyDescent="0.15"/>
    <row r="345" ht="12.75" customHeight="1" x14ac:dyDescent="0.15"/>
    <row r="346" ht="12.75" customHeight="1" x14ac:dyDescent="0.15"/>
    <row r="347" ht="12.75" customHeight="1" x14ac:dyDescent="0.15"/>
    <row r="348" ht="12.75" customHeight="1" x14ac:dyDescent="0.15"/>
    <row r="349" ht="12.75" customHeight="1" x14ac:dyDescent="0.15"/>
    <row r="350" ht="12.75" customHeight="1" x14ac:dyDescent="0.15"/>
    <row r="351" ht="12.75" customHeight="1" x14ac:dyDescent="0.15"/>
    <row r="352" ht="12.75" customHeight="1" x14ac:dyDescent="0.15"/>
    <row r="353" ht="12.75" customHeight="1" x14ac:dyDescent="0.15"/>
    <row r="354" ht="12.75" customHeight="1" x14ac:dyDescent="0.15"/>
    <row r="355" ht="12.75" customHeight="1" x14ac:dyDescent="0.15"/>
    <row r="356" ht="12.75" customHeight="1" x14ac:dyDescent="0.15"/>
    <row r="357" ht="12.75" customHeight="1" x14ac:dyDescent="0.15"/>
    <row r="358" ht="12.75" customHeight="1" x14ac:dyDescent="0.15"/>
    <row r="359" ht="12.75" customHeight="1" x14ac:dyDescent="0.15"/>
    <row r="360" ht="12.75" customHeight="1" x14ac:dyDescent="0.15"/>
    <row r="361" ht="12.75" customHeight="1" x14ac:dyDescent="0.15"/>
    <row r="362" ht="12.75" customHeight="1" x14ac:dyDescent="0.15"/>
    <row r="363" ht="12.75" customHeight="1" x14ac:dyDescent="0.15"/>
    <row r="364" ht="12.75" customHeight="1" x14ac:dyDescent="0.15"/>
    <row r="365" ht="12.75" customHeight="1" x14ac:dyDescent="0.15"/>
    <row r="366" ht="12.75" customHeight="1" x14ac:dyDescent="0.15"/>
    <row r="367" ht="12.75" customHeight="1" x14ac:dyDescent="0.15"/>
    <row r="368" ht="12.75" customHeight="1" x14ac:dyDescent="0.15"/>
    <row r="369" ht="12.75" customHeight="1" x14ac:dyDescent="0.15"/>
    <row r="370" ht="12.75" customHeight="1" x14ac:dyDescent="0.15"/>
    <row r="371" ht="12.75" customHeight="1" x14ac:dyDescent="0.15"/>
    <row r="372" ht="12.75" customHeight="1" x14ac:dyDescent="0.15"/>
    <row r="373" ht="12.75" customHeight="1" x14ac:dyDescent="0.15"/>
    <row r="374" ht="12.75" customHeight="1" x14ac:dyDescent="0.15"/>
    <row r="375" ht="12.75" customHeight="1" x14ac:dyDescent="0.15"/>
    <row r="376" ht="12.75" customHeight="1" x14ac:dyDescent="0.15"/>
    <row r="377" ht="12.75" customHeight="1" x14ac:dyDescent="0.15"/>
    <row r="378" ht="12.75" customHeight="1" x14ac:dyDescent="0.15"/>
    <row r="379" ht="12.75" customHeight="1" x14ac:dyDescent="0.15"/>
    <row r="380" ht="12.75" customHeight="1" x14ac:dyDescent="0.15"/>
    <row r="381" ht="12.75" customHeight="1" x14ac:dyDescent="0.15"/>
    <row r="382" ht="12.75" customHeight="1" x14ac:dyDescent="0.15"/>
    <row r="383" ht="12.75" customHeight="1" x14ac:dyDescent="0.15"/>
    <row r="384" ht="12.75" customHeight="1" x14ac:dyDescent="0.15"/>
    <row r="385" ht="12.75" customHeight="1" x14ac:dyDescent="0.15"/>
    <row r="386" ht="12.75" customHeight="1" x14ac:dyDescent="0.15"/>
    <row r="387" ht="12.75" customHeight="1" x14ac:dyDescent="0.15"/>
    <row r="388" ht="12.75" customHeight="1" x14ac:dyDescent="0.15"/>
    <row r="389" ht="12.75" customHeight="1" x14ac:dyDescent="0.15"/>
    <row r="390" ht="12.75" customHeight="1" x14ac:dyDescent="0.15"/>
    <row r="391" ht="12.75" customHeight="1" x14ac:dyDescent="0.15"/>
    <row r="392" ht="12.75" customHeight="1" x14ac:dyDescent="0.15"/>
    <row r="393" ht="12.75" customHeight="1" x14ac:dyDescent="0.15"/>
    <row r="394" ht="12.75" customHeight="1" x14ac:dyDescent="0.15"/>
    <row r="395" ht="12.75" customHeight="1" x14ac:dyDescent="0.15"/>
    <row r="396" ht="12.75" customHeight="1" x14ac:dyDescent="0.15"/>
    <row r="397" ht="12.75" customHeight="1" x14ac:dyDescent="0.15"/>
    <row r="398" ht="12.75" customHeight="1" x14ac:dyDescent="0.15"/>
    <row r="399" ht="12.75" customHeight="1" x14ac:dyDescent="0.15"/>
    <row r="400" ht="12.75" customHeight="1" x14ac:dyDescent="0.15"/>
    <row r="401" ht="12.75" customHeight="1" x14ac:dyDescent="0.15"/>
    <row r="402" ht="12.75" customHeight="1" x14ac:dyDescent="0.15"/>
    <row r="403" ht="12.75" customHeight="1" x14ac:dyDescent="0.15"/>
    <row r="404" ht="12.75" customHeight="1" x14ac:dyDescent="0.15"/>
    <row r="405" ht="12.75" customHeight="1" x14ac:dyDescent="0.15"/>
    <row r="406" ht="12.75" customHeight="1" x14ac:dyDescent="0.15"/>
    <row r="407" ht="12.75" customHeight="1" x14ac:dyDescent="0.15"/>
    <row r="408" ht="12.75" customHeight="1" x14ac:dyDescent="0.15"/>
    <row r="409" ht="12.75" customHeight="1" x14ac:dyDescent="0.15"/>
    <row r="410" ht="12.75" customHeight="1" x14ac:dyDescent="0.15"/>
    <row r="411" ht="12.75" customHeight="1" x14ac:dyDescent="0.15"/>
    <row r="412" ht="12.75" customHeight="1" x14ac:dyDescent="0.15"/>
    <row r="413" ht="12.75" customHeight="1" x14ac:dyDescent="0.15"/>
    <row r="414" ht="12.75" customHeight="1" x14ac:dyDescent="0.15"/>
    <row r="415" ht="12.75" customHeight="1" x14ac:dyDescent="0.15"/>
    <row r="416" ht="12.75" customHeight="1" x14ac:dyDescent="0.15"/>
    <row r="417" ht="12.75" customHeight="1" x14ac:dyDescent="0.15"/>
    <row r="418" ht="12.75" customHeight="1" x14ac:dyDescent="0.15"/>
    <row r="419" ht="12.75" customHeight="1" x14ac:dyDescent="0.15"/>
    <row r="420" ht="12.75" customHeight="1" x14ac:dyDescent="0.15"/>
    <row r="421" ht="12.75" customHeight="1" x14ac:dyDescent="0.15"/>
    <row r="422" ht="12.75" customHeight="1" x14ac:dyDescent="0.15"/>
    <row r="423" ht="12.75" customHeight="1" x14ac:dyDescent="0.15"/>
    <row r="424" ht="12.75" customHeight="1" x14ac:dyDescent="0.15"/>
    <row r="425" ht="12.75" customHeight="1" x14ac:dyDescent="0.15"/>
    <row r="426" ht="12.75" customHeight="1" x14ac:dyDescent="0.15"/>
    <row r="427" ht="12.75" customHeight="1" x14ac:dyDescent="0.15"/>
    <row r="428" ht="12.75" customHeight="1" x14ac:dyDescent="0.15"/>
    <row r="429" ht="12.75" customHeight="1" x14ac:dyDescent="0.15"/>
    <row r="430" ht="12.75" customHeight="1" x14ac:dyDescent="0.15"/>
    <row r="431" ht="12.75" customHeight="1" x14ac:dyDescent="0.15"/>
    <row r="432" ht="12.75" customHeight="1" x14ac:dyDescent="0.15"/>
    <row r="433" ht="12.75" customHeight="1" x14ac:dyDescent="0.15"/>
    <row r="434" ht="12.75" customHeight="1" x14ac:dyDescent="0.15"/>
    <row r="435" ht="12.75" customHeight="1" x14ac:dyDescent="0.15"/>
    <row r="436" ht="12.75" customHeight="1" x14ac:dyDescent="0.15"/>
    <row r="437" ht="12.75" customHeight="1" x14ac:dyDescent="0.15"/>
    <row r="438" ht="12.75" customHeight="1" x14ac:dyDescent="0.15"/>
    <row r="439" ht="12.75" customHeight="1" x14ac:dyDescent="0.15"/>
    <row r="440" ht="12.75" customHeight="1" x14ac:dyDescent="0.15"/>
    <row r="441" ht="12.75" customHeight="1" x14ac:dyDescent="0.15"/>
    <row r="442" ht="12.75" customHeight="1" x14ac:dyDescent="0.15"/>
    <row r="443" ht="12.75" customHeight="1" x14ac:dyDescent="0.15"/>
    <row r="444" ht="12.75" customHeight="1" x14ac:dyDescent="0.15"/>
    <row r="445" ht="12.75" customHeight="1" x14ac:dyDescent="0.15"/>
    <row r="446" ht="12.75" customHeight="1" x14ac:dyDescent="0.15"/>
    <row r="447" ht="12.75" customHeight="1" x14ac:dyDescent="0.15"/>
    <row r="448" ht="12.75" customHeight="1" x14ac:dyDescent="0.15"/>
    <row r="449" ht="12.75" customHeight="1" x14ac:dyDescent="0.15"/>
    <row r="450" ht="12.75" customHeight="1" x14ac:dyDescent="0.15"/>
    <row r="451" ht="12.75" customHeight="1" x14ac:dyDescent="0.15"/>
    <row r="452" ht="12.75" customHeight="1" x14ac:dyDescent="0.15"/>
    <row r="453" ht="12.75" customHeight="1" x14ac:dyDescent="0.15"/>
    <row r="454" ht="12.75" customHeight="1" x14ac:dyDescent="0.15"/>
    <row r="455" ht="12.75" customHeight="1" x14ac:dyDescent="0.15"/>
    <row r="456" ht="12.75" customHeight="1" x14ac:dyDescent="0.15"/>
    <row r="457" ht="12.75" customHeight="1" x14ac:dyDescent="0.15"/>
    <row r="458" ht="12.75" customHeight="1" x14ac:dyDescent="0.15"/>
    <row r="459" ht="12.75" customHeight="1" x14ac:dyDescent="0.15"/>
    <row r="460" ht="12.75" customHeight="1" x14ac:dyDescent="0.15"/>
    <row r="461" ht="12.75" customHeight="1" x14ac:dyDescent="0.15"/>
    <row r="462" ht="12.75" customHeight="1" x14ac:dyDescent="0.15"/>
    <row r="463" ht="12.75" customHeight="1" x14ac:dyDescent="0.15"/>
    <row r="464" ht="12.75" customHeight="1" x14ac:dyDescent="0.15"/>
    <row r="465" ht="12.75" customHeight="1" x14ac:dyDescent="0.15"/>
    <row r="466" ht="12.75" customHeight="1" x14ac:dyDescent="0.15"/>
    <row r="467" ht="12.75" customHeight="1" x14ac:dyDescent="0.15"/>
    <row r="468" ht="12.75" customHeight="1" x14ac:dyDescent="0.15"/>
    <row r="469" ht="12.75" customHeight="1" x14ac:dyDescent="0.15"/>
    <row r="470" ht="12.75" customHeight="1" x14ac:dyDescent="0.15"/>
    <row r="471" ht="12.75" customHeight="1" x14ac:dyDescent="0.15"/>
    <row r="472" ht="12.75" customHeight="1" x14ac:dyDescent="0.15"/>
    <row r="473" ht="12.75" customHeight="1" x14ac:dyDescent="0.15"/>
    <row r="474" ht="12.75" customHeight="1" x14ac:dyDescent="0.15"/>
    <row r="475" ht="12.75" customHeight="1" x14ac:dyDescent="0.15"/>
    <row r="476" ht="12.75" customHeight="1" x14ac:dyDescent="0.15"/>
    <row r="477" ht="12.75" customHeight="1" x14ac:dyDescent="0.15"/>
    <row r="478" ht="12.75" customHeight="1" x14ac:dyDescent="0.15"/>
    <row r="479" ht="12.75" customHeight="1" x14ac:dyDescent="0.15"/>
    <row r="480" ht="12.75" customHeight="1" x14ac:dyDescent="0.15"/>
    <row r="481" ht="12.75" customHeight="1" x14ac:dyDescent="0.15"/>
    <row r="482" ht="12.75" customHeight="1" x14ac:dyDescent="0.15"/>
    <row r="483" ht="12.75" customHeight="1" x14ac:dyDescent="0.15"/>
    <row r="484" ht="12.75" customHeight="1" x14ac:dyDescent="0.15"/>
    <row r="485" ht="12.75" customHeight="1" x14ac:dyDescent="0.15"/>
    <row r="486" ht="12.75" customHeight="1" x14ac:dyDescent="0.15"/>
    <row r="487" ht="12.75" customHeight="1" x14ac:dyDescent="0.15"/>
    <row r="488" ht="12.75" customHeight="1" x14ac:dyDescent="0.15"/>
    <row r="489" ht="12.75" customHeight="1" x14ac:dyDescent="0.15"/>
    <row r="490" ht="12.75" customHeight="1" x14ac:dyDescent="0.15"/>
    <row r="491" ht="12.75" customHeight="1" x14ac:dyDescent="0.15"/>
    <row r="492" ht="12.75" customHeight="1" x14ac:dyDescent="0.15"/>
    <row r="493" ht="12.75" customHeight="1" x14ac:dyDescent="0.15"/>
    <row r="494" ht="12.75" customHeight="1" x14ac:dyDescent="0.15"/>
    <row r="495" ht="12.75" customHeight="1" x14ac:dyDescent="0.15"/>
    <row r="496" ht="12.75" customHeight="1" x14ac:dyDescent="0.15"/>
    <row r="497" ht="12.75" customHeight="1" x14ac:dyDescent="0.15"/>
    <row r="498" ht="12.75" customHeight="1" x14ac:dyDescent="0.15"/>
    <row r="499" ht="12.75" customHeight="1" x14ac:dyDescent="0.15"/>
    <row r="500" ht="12.75" customHeight="1" x14ac:dyDescent="0.15"/>
    <row r="501" ht="12.75" customHeight="1" x14ac:dyDescent="0.15"/>
    <row r="502" ht="12.75" customHeight="1" x14ac:dyDescent="0.15"/>
    <row r="503" ht="12.75" customHeight="1" x14ac:dyDescent="0.15"/>
    <row r="504" ht="12.75" customHeight="1" x14ac:dyDescent="0.15"/>
    <row r="505" ht="12.75" customHeight="1" x14ac:dyDescent="0.15"/>
    <row r="506" ht="12.75" customHeight="1" x14ac:dyDescent="0.15"/>
    <row r="507" ht="12.75" customHeight="1" x14ac:dyDescent="0.15"/>
    <row r="508" ht="12.75" customHeight="1" x14ac:dyDescent="0.15"/>
    <row r="509" ht="12.75" customHeight="1" x14ac:dyDescent="0.15"/>
    <row r="510" ht="12.75" customHeight="1" x14ac:dyDescent="0.15"/>
    <row r="511" ht="12.75" customHeight="1" x14ac:dyDescent="0.15"/>
    <row r="512" ht="12.75" customHeight="1" x14ac:dyDescent="0.15"/>
    <row r="513" ht="12.75" customHeight="1" x14ac:dyDescent="0.15"/>
    <row r="514" ht="12.75" customHeight="1" x14ac:dyDescent="0.15"/>
    <row r="515" ht="12.75" customHeight="1" x14ac:dyDescent="0.15"/>
    <row r="516" ht="12.75" customHeight="1" x14ac:dyDescent="0.15"/>
    <row r="517" ht="12.75" customHeight="1" x14ac:dyDescent="0.15"/>
    <row r="518" ht="12.75" customHeight="1" x14ac:dyDescent="0.15"/>
    <row r="519" ht="12.75" customHeight="1" x14ac:dyDescent="0.15"/>
    <row r="520" ht="12.75" customHeight="1" x14ac:dyDescent="0.15"/>
    <row r="521" ht="12.75" customHeight="1" x14ac:dyDescent="0.15"/>
    <row r="522" ht="12.75" customHeight="1" x14ac:dyDescent="0.15"/>
    <row r="523" ht="12.75" customHeight="1" x14ac:dyDescent="0.15"/>
    <row r="524" ht="12.75" customHeight="1" x14ac:dyDescent="0.15"/>
    <row r="525" ht="12.75" customHeight="1" x14ac:dyDescent="0.15"/>
    <row r="526" ht="12.75" customHeight="1" x14ac:dyDescent="0.15"/>
    <row r="527" ht="12.75" customHeight="1" x14ac:dyDescent="0.15"/>
    <row r="528" ht="12.75" customHeight="1" x14ac:dyDescent="0.15"/>
    <row r="529" ht="12.75" customHeight="1" x14ac:dyDescent="0.15"/>
    <row r="530" ht="12.75" customHeight="1" x14ac:dyDescent="0.15"/>
    <row r="531" ht="12.75" customHeight="1" x14ac:dyDescent="0.15"/>
    <row r="532" ht="12.75" customHeight="1" x14ac:dyDescent="0.15"/>
    <row r="533" ht="12.75" customHeight="1" x14ac:dyDescent="0.15"/>
    <row r="534" ht="12.75" customHeight="1" x14ac:dyDescent="0.15"/>
    <row r="535" ht="12.75" customHeight="1" x14ac:dyDescent="0.15"/>
    <row r="536" ht="12.75" customHeight="1" x14ac:dyDescent="0.15"/>
    <row r="537" ht="12.75" customHeight="1" x14ac:dyDescent="0.15"/>
    <row r="538" ht="12.75" customHeight="1" x14ac:dyDescent="0.15"/>
    <row r="539" ht="12.75" customHeight="1" x14ac:dyDescent="0.15"/>
    <row r="540" ht="12.75" customHeight="1" x14ac:dyDescent="0.15"/>
    <row r="541" ht="12.75" customHeight="1" x14ac:dyDescent="0.15"/>
    <row r="542" ht="12.75" customHeight="1" x14ac:dyDescent="0.15"/>
    <row r="543" ht="12.75" customHeight="1" x14ac:dyDescent="0.15"/>
    <row r="544" ht="12.75" customHeight="1" x14ac:dyDescent="0.15"/>
    <row r="545" ht="12.75" customHeight="1" x14ac:dyDescent="0.15"/>
    <row r="546" ht="12.75" customHeight="1" x14ac:dyDescent="0.15"/>
    <row r="547" ht="12.75" customHeight="1" x14ac:dyDescent="0.15"/>
    <row r="548" ht="12.75" customHeight="1" x14ac:dyDescent="0.15"/>
    <row r="549" ht="12.75" customHeight="1" x14ac:dyDescent="0.15"/>
    <row r="550" ht="12.75" customHeight="1" x14ac:dyDescent="0.15"/>
    <row r="551" ht="12.75" customHeight="1" x14ac:dyDescent="0.15"/>
    <row r="552" ht="12.75" customHeight="1" x14ac:dyDescent="0.15"/>
    <row r="553" ht="12.75" customHeight="1" x14ac:dyDescent="0.15"/>
    <row r="554" ht="12.75" customHeight="1" x14ac:dyDescent="0.15"/>
    <row r="555" ht="12.75" customHeight="1" x14ac:dyDescent="0.15"/>
    <row r="556" ht="12.75" customHeight="1" x14ac:dyDescent="0.15"/>
    <row r="557" ht="12.75" customHeight="1" x14ac:dyDescent="0.15"/>
    <row r="558" ht="12.75" customHeight="1" x14ac:dyDescent="0.15"/>
    <row r="559" ht="12.75" customHeight="1" x14ac:dyDescent="0.15"/>
    <row r="560" ht="12.75" customHeight="1" x14ac:dyDescent="0.15"/>
    <row r="561" ht="12.75" customHeight="1" x14ac:dyDescent="0.15"/>
    <row r="562" ht="12.75" customHeight="1" x14ac:dyDescent="0.15"/>
    <row r="563" ht="12.75" customHeight="1" x14ac:dyDescent="0.15"/>
    <row r="564" ht="12.75" customHeight="1" x14ac:dyDescent="0.15"/>
    <row r="565" ht="12.75" customHeight="1" x14ac:dyDescent="0.15"/>
    <row r="566" ht="12.75" customHeight="1" x14ac:dyDescent="0.15"/>
    <row r="567" ht="12.75" customHeight="1" x14ac:dyDescent="0.15"/>
    <row r="568" ht="12.75" customHeight="1" x14ac:dyDescent="0.15"/>
    <row r="569" ht="12.75" customHeight="1" x14ac:dyDescent="0.15"/>
    <row r="570" ht="12.75" customHeight="1" x14ac:dyDescent="0.15"/>
    <row r="571" ht="12.75" customHeight="1" x14ac:dyDescent="0.15"/>
    <row r="572" ht="12.75" customHeight="1" x14ac:dyDescent="0.15"/>
    <row r="573" ht="12.75" customHeight="1" x14ac:dyDescent="0.15"/>
    <row r="574" ht="12.75" customHeight="1" x14ac:dyDescent="0.15"/>
    <row r="575" ht="12.75" customHeight="1" x14ac:dyDescent="0.15"/>
    <row r="576" ht="12.75" customHeight="1" x14ac:dyDescent="0.15"/>
    <row r="577" ht="12.75" customHeight="1" x14ac:dyDescent="0.15"/>
    <row r="578" ht="12.75" customHeight="1" x14ac:dyDescent="0.15"/>
    <row r="579" ht="12.75" customHeight="1" x14ac:dyDescent="0.15"/>
    <row r="580" ht="12.75" customHeight="1" x14ac:dyDescent="0.15"/>
    <row r="581" ht="12.75" customHeight="1" x14ac:dyDescent="0.15"/>
    <row r="582" ht="12.75" customHeight="1" x14ac:dyDescent="0.15"/>
    <row r="583" ht="12.75" customHeight="1" x14ac:dyDescent="0.15"/>
    <row r="584" ht="12.75" customHeight="1" x14ac:dyDescent="0.15"/>
    <row r="585" ht="12.75" customHeight="1" x14ac:dyDescent="0.15"/>
    <row r="586" ht="12.75" customHeight="1" x14ac:dyDescent="0.15"/>
    <row r="587" ht="12.75" customHeight="1" x14ac:dyDescent="0.15"/>
    <row r="588" ht="12.75" customHeight="1" x14ac:dyDescent="0.15"/>
    <row r="589" ht="12.75" customHeight="1" x14ac:dyDescent="0.15"/>
    <row r="590" ht="12.75" customHeight="1" x14ac:dyDescent="0.15"/>
    <row r="591" ht="12.75" customHeight="1" x14ac:dyDescent="0.15"/>
    <row r="592" ht="12.75" customHeight="1" x14ac:dyDescent="0.15"/>
    <row r="593" ht="12.75" customHeight="1" x14ac:dyDescent="0.15"/>
    <row r="594" ht="12.75" customHeight="1" x14ac:dyDescent="0.15"/>
    <row r="595" ht="12.75" customHeight="1" x14ac:dyDescent="0.15"/>
    <row r="596" ht="12.75" customHeight="1" x14ac:dyDescent="0.15"/>
    <row r="597" ht="12.75" customHeight="1" x14ac:dyDescent="0.15"/>
    <row r="598" ht="12.75" customHeight="1" x14ac:dyDescent="0.15"/>
    <row r="599" ht="12.75" customHeight="1" x14ac:dyDescent="0.15"/>
    <row r="600" ht="12.75" customHeight="1" x14ac:dyDescent="0.15"/>
    <row r="601" ht="12.75" customHeight="1" x14ac:dyDescent="0.15"/>
    <row r="602" ht="12.75" customHeight="1" x14ac:dyDescent="0.15"/>
    <row r="603" ht="12.75" customHeight="1" x14ac:dyDescent="0.15"/>
    <row r="604" ht="12.75" customHeight="1" x14ac:dyDescent="0.15"/>
    <row r="605" ht="12.75" customHeight="1" x14ac:dyDescent="0.15"/>
    <row r="606" ht="12.75" customHeight="1" x14ac:dyDescent="0.15"/>
    <row r="607" ht="12.75" customHeight="1" x14ac:dyDescent="0.15"/>
    <row r="608" ht="12.75" customHeight="1" x14ac:dyDescent="0.15"/>
    <row r="609" ht="12.75" customHeight="1" x14ac:dyDescent="0.15"/>
    <row r="610" ht="12.75" customHeight="1" x14ac:dyDescent="0.15"/>
    <row r="611" ht="12.75" customHeight="1" x14ac:dyDescent="0.15"/>
    <row r="612" ht="12.75" customHeight="1" x14ac:dyDescent="0.15"/>
    <row r="613" ht="12.75" customHeight="1" x14ac:dyDescent="0.15"/>
    <row r="614" ht="12.75" customHeight="1" x14ac:dyDescent="0.15"/>
    <row r="615" ht="12.75" customHeight="1" x14ac:dyDescent="0.15"/>
    <row r="616" ht="12.75" customHeight="1" x14ac:dyDescent="0.15"/>
    <row r="617" ht="12.75" customHeight="1" x14ac:dyDescent="0.15"/>
    <row r="618" ht="12.75" customHeight="1" x14ac:dyDescent="0.15"/>
    <row r="619" ht="12.75" customHeight="1" x14ac:dyDescent="0.15"/>
    <row r="620" ht="12.75" customHeight="1" x14ac:dyDescent="0.15"/>
    <row r="621" ht="12.75" customHeight="1" x14ac:dyDescent="0.15"/>
    <row r="622" ht="12.75" customHeight="1" x14ac:dyDescent="0.15"/>
    <row r="623" ht="12.75" customHeight="1" x14ac:dyDescent="0.15"/>
    <row r="624" ht="12.75" customHeight="1" x14ac:dyDescent="0.15"/>
    <row r="625" ht="12.75" customHeight="1" x14ac:dyDescent="0.15"/>
    <row r="626" ht="12.75" customHeight="1" x14ac:dyDescent="0.15"/>
    <row r="627" ht="12.75" customHeight="1" x14ac:dyDescent="0.15"/>
    <row r="628" ht="12.75" customHeight="1" x14ac:dyDescent="0.15"/>
    <row r="629" ht="12.75" customHeight="1" x14ac:dyDescent="0.15"/>
    <row r="630" ht="12.75" customHeight="1" x14ac:dyDescent="0.15"/>
    <row r="631" ht="12.75" customHeight="1" x14ac:dyDescent="0.15"/>
    <row r="632" ht="12.75" customHeight="1" x14ac:dyDescent="0.15"/>
    <row r="633" ht="12.75" customHeight="1" x14ac:dyDescent="0.15"/>
    <row r="634" ht="12.75" customHeight="1" x14ac:dyDescent="0.15"/>
    <row r="635" ht="12.75" customHeight="1" x14ac:dyDescent="0.15"/>
    <row r="636" ht="12.75" customHeight="1" x14ac:dyDescent="0.15"/>
    <row r="637" ht="12.75" customHeight="1" x14ac:dyDescent="0.15"/>
    <row r="638" ht="12.75" customHeight="1" x14ac:dyDescent="0.15"/>
    <row r="639" ht="12.75" customHeight="1" x14ac:dyDescent="0.15"/>
    <row r="640" ht="12.75" customHeight="1" x14ac:dyDescent="0.15"/>
    <row r="641" ht="12.75" customHeight="1" x14ac:dyDescent="0.15"/>
    <row r="642" ht="12.75" customHeight="1" x14ac:dyDescent="0.15"/>
    <row r="643" ht="12.75" customHeight="1" x14ac:dyDescent="0.15"/>
    <row r="644" ht="12.75" customHeight="1" x14ac:dyDescent="0.15"/>
    <row r="645" ht="12.75" customHeight="1" x14ac:dyDescent="0.15"/>
    <row r="646" ht="12.75" customHeight="1" x14ac:dyDescent="0.15"/>
    <row r="647" ht="12.75" customHeight="1" x14ac:dyDescent="0.15"/>
    <row r="648" ht="12.75" customHeight="1" x14ac:dyDescent="0.15"/>
    <row r="649" ht="12.75" customHeight="1" x14ac:dyDescent="0.15"/>
    <row r="650" ht="12.75" customHeight="1" x14ac:dyDescent="0.15"/>
    <row r="651" ht="12.75" customHeight="1" x14ac:dyDescent="0.15"/>
    <row r="652" ht="12.75" customHeight="1" x14ac:dyDescent="0.15"/>
    <row r="653" ht="12.75" customHeight="1" x14ac:dyDescent="0.15"/>
    <row r="654" ht="12.75" customHeight="1" x14ac:dyDescent="0.15"/>
    <row r="655" ht="12.75" customHeight="1" x14ac:dyDescent="0.15"/>
    <row r="656" ht="12.75" customHeight="1" x14ac:dyDescent="0.15"/>
    <row r="657" ht="12.75" customHeight="1" x14ac:dyDescent="0.15"/>
    <row r="658" ht="12.75" customHeight="1" x14ac:dyDescent="0.15"/>
    <row r="659" ht="12.75" customHeight="1" x14ac:dyDescent="0.15"/>
    <row r="660" ht="12.75" customHeight="1" x14ac:dyDescent="0.15"/>
    <row r="661" ht="12.75" customHeight="1" x14ac:dyDescent="0.15"/>
    <row r="662" ht="12.75" customHeight="1" x14ac:dyDescent="0.15"/>
    <row r="663" ht="12.75" customHeight="1" x14ac:dyDescent="0.15"/>
    <row r="664" ht="12.75" customHeight="1" x14ac:dyDescent="0.15"/>
    <row r="665" ht="12.75" customHeight="1" x14ac:dyDescent="0.15"/>
    <row r="666" ht="12.75" customHeight="1" x14ac:dyDescent="0.15"/>
    <row r="667" ht="12.75" customHeight="1" x14ac:dyDescent="0.15"/>
    <row r="668" ht="12.75" customHeight="1" x14ac:dyDescent="0.15"/>
    <row r="669" ht="12.75" customHeight="1" x14ac:dyDescent="0.15"/>
    <row r="670" ht="12.75" customHeight="1" x14ac:dyDescent="0.15"/>
    <row r="671" ht="12.75" customHeight="1" x14ac:dyDescent="0.15"/>
    <row r="672" ht="12.75" customHeight="1" x14ac:dyDescent="0.15"/>
    <row r="673" ht="12.75" customHeight="1" x14ac:dyDescent="0.15"/>
    <row r="674" ht="12.75" customHeight="1" x14ac:dyDescent="0.15"/>
    <row r="675" ht="12.75" customHeight="1" x14ac:dyDescent="0.15"/>
    <row r="676" ht="12.75" customHeight="1" x14ac:dyDescent="0.15"/>
    <row r="677" ht="12.75" customHeight="1" x14ac:dyDescent="0.15"/>
    <row r="678" ht="12.75" customHeight="1" x14ac:dyDescent="0.15"/>
    <row r="679" ht="12.75" customHeight="1" x14ac:dyDescent="0.15"/>
    <row r="680" ht="12.75" customHeight="1" x14ac:dyDescent="0.15"/>
    <row r="681" ht="12.75" customHeight="1" x14ac:dyDescent="0.15"/>
    <row r="682" ht="12.75" customHeight="1" x14ac:dyDescent="0.15"/>
    <row r="683" ht="12.75" customHeight="1" x14ac:dyDescent="0.15"/>
    <row r="684" ht="12.75" customHeight="1" x14ac:dyDescent="0.15"/>
    <row r="685" ht="12.75" customHeight="1" x14ac:dyDescent="0.15"/>
    <row r="686" ht="12.75" customHeight="1" x14ac:dyDescent="0.15"/>
    <row r="687" ht="12.75" customHeight="1" x14ac:dyDescent="0.15"/>
    <row r="688" ht="12.75" customHeight="1" x14ac:dyDescent="0.15"/>
    <row r="689" ht="12.75" customHeight="1" x14ac:dyDescent="0.15"/>
    <row r="690" ht="12.75" customHeight="1" x14ac:dyDescent="0.15"/>
    <row r="691" ht="12.75" customHeight="1" x14ac:dyDescent="0.15"/>
    <row r="692" ht="12.75" customHeight="1" x14ac:dyDescent="0.15"/>
    <row r="693" ht="12.75" customHeight="1" x14ac:dyDescent="0.15"/>
    <row r="694" ht="12.75" customHeight="1" x14ac:dyDescent="0.15"/>
    <row r="695" ht="12.75" customHeight="1" x14ac:dyDescent="0.15"/>
    <row r="696" ht="12.75" customHeight="1" x14ac:dyDescent="0.15"/>
    <row r="697" ht="12.75" customHeight="1" x14ac:dyDescent="0.15"/>
    <row r="698" ht="12.75" customHeight="1" x14ac:dyDescent="0.15"/>
    <row r="699" ht="12.75" customHeight="1" x14ac:dyDescent="0.15"/>
    <row r="700" ht="12.75" customHeight="1" x14ac:dyDescent="0.15"/>
    <row r="701" ht="12.75" customHeight="1" x14ac:dyDescent="0.15"/>
    <row r="702" ht="12.75" customHeight="1" x14ac:dyDescent="0.15"/>
    <row r="703" ht="12.75" customHeight="1" x14ac:dyDescent="0.15"/>
    <row r="704" ht="12.75" customHeight="1" x14ac:dyDescent="0.15"/>
    <row r="705" ht="12.75" customHeight="1" x14ac:dyDescent="0.15"/>
    <row r="706" ht="12.75" customHeight="1" x14ac:dyDescent="0.15"/>
    <row r="707" ht="12.75" customHeight="1" x14ac:dyDescent="0.15"/>
    <row r="708" ht="12.75" customHeight="1" x14ac:dyDescent="0.15"/>
    <row r="709" ht="12.75" customHeight="1" x14ac:dyDescent="0.15"/>
    <row r="710" ht="12.75" customHeight="1" x14ac:dyDescent="0.15"/>
    <row r="711" ht="12.75" customHeight="1" x14ac:dyDescent="0.15"/>
    <row r="712" ht="12.75" customHeight="1" x14ac:dyDescent="0.15"/>
    <row r="713" ht="12.75" customHeight="1" x14ac:dyDescent="0.15"/>
    <row r="714" ht="12.75" customHeight="1" x14ac:dyDescent="0.15"/>
    <row r="715" ht="12.75" customHeight="1" x14ac:dyDescent="0.15"/>
    <row r="716" ht="12.75" customHeight="1" x14ac:dyDescent="0.15"/>
    <row r="717" ht="12.75" customHeight="1" x14ac:dyDescent="0.15"/>
    <row r="718" ht="12.75" customHeight="1" x14ac:dyDescent="0.15"/>
    <row r="719" ht="12.75" customHeight="1" x14ac:dyDescent="0.15"/>
    <row r="720" ht="12.75" customHeight="1" x14ac:dyDescent="0.15"/>
    <row r="721" ht="12.75" customHeight="1" x14ac:dyDescent="0.15"/>
    <row r="722" ht="12.75" customHeight="1" x14ac:dyDescent="0.15"/>
    <row r="723" ht="12.75" customHeight="1" x14ac:dyDescent="0.15"/>
    <row r="724" ht="12.75" customHeight="1" x14ac:dyDescent="0.15"/>
    <row r="725" ht="12.75" customHeight="1" x14ac:dyDescent="0.15"/>
    <row r="726" ht="12.75" customHeight="1" x14ac:dyDescent="0.15"/>
    <row r="727" ht="12.75" customHeight="1" x14ac:dyDescent="0.15"/>
    <row r="728" ht="12.75" customHeight="1" x14ac:dyDescent="0.15"/>
    <row r="729" ht="12.75" customHeight="1" x14ac:dyDescent="0.15"/>
    <row r="730" ht="12.75" customHeight="1" x14ac:dyDescent="0.15"/>
    <row r="731" ht="12.75" customHeight="1" x14ac:dyDescent="0.15"/>
    <row r="732" ht="12.75" customHeight="1" x14ac:dyDescent="0.15"/>
    <row r="733" ht="12.75" customHeight="1" x14ac:dyDescent="0.15"/>
    <row r="734" ht="12.75" customHeight="1" x14ac:dyDescent="0.15"/>
    <row r="735" ht="12.75" customHeight="1" x14ac:dyDescent="0.15"/>
    <row r="736" ht="12.75" customHeight="1" x14ac:dyDescent="0.15"/>
    <row r="737" ht="12.75" customHeight="1" x14ac:dyDescent="0.15"/>
    <row r="738" ht="12.75" customHeight="1" x14ac:dyDescent="0.15"/>
    <row r="739" ht="12.75" customHeight="1" x14ac:dyDescent="0.15"/>
    <row r="740" ht="12.75" customHeight="1" x14ac:dyDescent="0.15"/>
    <row r="741" ht="12.75" customHeight="1" x14ac:dyDescent="0.15"/>
    <row r="742" ht="12.75" customHeight="1" x14ac:dyDescent="0.15"/>
    <row r="743" ht="12.75" customHeight="1" x14ac:dyDescent="0.15"/>
    <row r="744" ht="12.75" customHeight="1" x14ac:dyDescent="0.15"/>
    <row r="745" ht="12.75" customHeight="1" x14ac:dyDescent="0.15"/>
    <row r="746" ht="12.75" customHeight="1" x14ac:dyDescent="0.15"/>
    <row r="747" ht="12.75" customHeight="1" x14ac:dyDescent="0.15"/>
    <row r="748" ht="12.75" customHeight="1" x14ac:dyDescent="0.15"/>
    <row r="749" ht="12.75" customHeight="1" x14ac:dyDescent="0.15"/>
    <row r="750" ht="12.75" customHeight="1" x14ac:dyDescent="0.15"/>
    <row r="751" ht="12.75" customHeight="1" x14ac:dyDescent="0.15"/>
    <row r="752" ht="12.75" customHeight="1" x14ac:dyDescent="0.15"/>
    <row r="753" ht="12.75" customHeight="1" x14ac:dyDescent="0.15"/>
    <row r="754" ht="12.75" customHeight="1" x14ac:dyDescent="0.15"/>
    <row r="755" ht="12.75" customHeight="1" x14ac:dyDescent="0.15"/>
    <row r="756" ht="12.75" customHeight="1" x14ac:dyDescent="0.15"/>
    <row r="757" ht="12.75" customHeight="1" x14ac:dyDescent="0.15"/>
    <row r="758" ht="12.75" customHeight="1" x14ac:dyDescent="0.15"/>
    <row r="759" ht="12.75" customHeight="1" x14ac:dyDescent="0.15"/>
    <row r="760" ht="12.75" customHeight="1" x14ac:dyDescent="0.15"/>
    <row r="761" ht="12.75" customHeight="1" x14ac:dyDescent="0.15"/>
    <row r="762" ht="12.75" customHeight="1" x14ac:dyDescent="0.15"/>
    <row r="763" ht="12.75" customHeight="1" x14ac:dyDescent="0.15"/>
    <row r="764" ht="12.75" customHeight="1" x14ac:dyDescent="0.15"/>
    <row r="765" ht="12.75" customHeight="1" x14ac:dyDescent="0.15"/>
    <row r="766" ht="12.75" customHeight="1" x14ac:dyDescent="0.15"/>
    <row r="767" ht="12.75" customHeight="1" x14ac:dyDescent="0.15"/>
    <row r="768" ht="12.75" customHeight="1" x14ac:dyDescent="0.15"/>
    <row r="769" ht="12.75" customHeight="1" x14ac:dyDescent="0.15"/>
    <row r="770" ht="12.75" customHeight="1" x14ac:dyDescent="0.15"/>
    <row r="771" ht="12.75" customHeight="1" x14ac:dyDescent="0.15"/>
    <row r="772" ht="12.75" customHeight="1" x14ac:dyDescent="0.15"/>
    <row r="773" ht="12.75" customHeight="1" x14ac:dyDescent="0.15"/>
    <row r="774" ht="12.75" customHeight="1" x14ac:dyDescent="0.15"/>
    <row r="775" ht="12.75" customHeight="1" x14ac:dyDescent="0.15"/>
    <row r="776" ht="12.75" customHeight="1" x14ac:dyDescent="0.15"/>
    <row r="777" ht="12.75" customHeight="1" x14ac:dyDescent="0.15"/>
    <row r="778" ht="12.75" customHeight="1" x14ac:dyDescent="0.15"/>
    <row r="779" ht="12.75" customHeight="1" x14ac:dyDescent="0.15"/>
    <row r="780" ht="12.75" customHeight="1" x14ac:dyDescent="0.15"/>
    <row r="781" ht="12.75" customHeight="1" x14ac:dyDescent="0.15"/>
    <row r="782" ht="12.75" customHeight="1" x14ac:dyDescent="0.15"/>
    <row r="783" ht="12.75" customHeight="1" x14ac:dyDescent="0.15"/>
    <row r="784" ht="12.75" customHeight="1" x14ac:dyDescent="0.15"/>
    <row r="785" ht="12.75" customHeight="1" x14ac:dyDescent="0.15"/>
    <row r="786" ht="12.75" customHeight="1" x14ac:dyDescent="0.15"/>
    <row r="787" ht="12.75" customHeight="1" x14ac:dyDescent="0.15"/>
    <row r="788" ht="12.75" customHeight="1" x14ac:dyDescent="0.15"/>
    <row r="789" ht="12.75" customHeight="1" x14ac:dyDescent="0.15"/>
    <row r="790" ht="12.75" customHeight="1" x14ac:dyDescent="0.15"/>
    <row r="791" ht="12.75" customHeight="1" x14ac:dyDescent="0.15"/>
    <row r="792" ht="12.75" customHeight="1" x14ac:dyDescent="0.15"/>
    <row r="793" ht="12.75" customHeight="1" x14ac:dyDescent="0.15"/>
    <row r="794" ht="12.75" customHeight="1" x14ac:dyDescent="0.15"/>
    <row r="795" ht="12.75" customHeight="1" x14ac:dyDescent="0.15"/>
    <row r="796" ht="12.75" customHeight="1" x14ac:dyDescent="0.15"/>
    <row r="797" ht="12.75" customHeight="1" x14ac:dyDescent="0.15"/>
    <row r="798" ht="12.75" customHeight="1" x14ac:dyDescent="0.15"/>
    <row r="799" ht="12.75" customHeight="1" x14ac:dyDescent="0.15"/>
    <row r="800" ht="12.75" customHeight="1" x14ac:dyDescent="0.15"/>
    <row r="801" ht="12.75" customHeight="1" x14ac:dyDescent="0.15"/>
    <row r="802" ht="12.75" customHeight="1" x14ac:dyDescent="0.15"/>
    <row r="803" ht="12.75" customHeight="1" x14ac:dyDescent="0.15"/>
    <row r="804" ht="12.75" customHeight="1" x14ac:dyDescent="0.15"/>
    <row r="805" ht="12.75" customHeight="1" x14ac:dyDescent="0.15"/>
    <row r="806" ht="12.75" customHeight="1" x14ac:dyDescent="0.15"/>
    <row r="807" ht="12.75" customHeight="1" x14ac:dyDescent="0.15"/>
    <row r="808" ht="12.75" customHeight="1" x14ac:dyDescent="0.15"/>
    <row r="809" ht="12.75" customHeight="1" x14ac:dyDescent="0.15"/>
    <row r="810" ht="12.75" customHeight="1" x14ac:dyDescent="0.15"/>
    <row r="811" ht="12.75" customHeight="1" x14ac:dyDescent="0.15"/>
    <row r="812" ht="12.75" customHeight="1" x14ac:dyDescent="0.15"/>
    <row r="813" ht="12.75" customHeight="1" x14ac:dyDescent="0.15"/>
    <row r="814" ht="12.75" customHeight="1" x14ac:dyDescent="0.15"/>
    <row r="815" ht="12.75" customHeight="1" x14ac:dyDescent="0.15"/>
    <row r="816" ht="12.75" customHeight="1" x14ac:dyDescent="0.15"/>
    <row r="817" ht="12.75" customHeight="1" x14ac:dyDescent="0.15"/>
    <row r="818" ht="12.75" customHeight="1" x14ac:dyDescent="0.15"/>
    <row r="819" ht="12.75" customHeight="1" x14ac:dyDescent="0.15"/>
    <row r="820" ht="12.75" customHeight="1" x14ac:dyDescent="0.15"/>
    <row r="821" ht="12.75" customHeight="1" x14ac:dyDescent="0.15"/>
    <row r="822" ht="12.75" customHeight="1" x14ac:dyDescent="0.15"/>
    <row r="823" ht="12.75" customHeight="1" x14ac:dyDescent="0.15"/>
    <row r="824" ht="12.75" customHeight="1" x14ac:dyDescent="0.15"/>
    <row r="825" ht="12.75" customHeight="1" x14ac:dyDescent="0.15"/>
    <row r="826" ht="12.75" customHeight="1" x14ac:dyDescent="0.15"/>
    <row r="827" ht="12.75" customHeight="1" x14ac:dyDescent="0.15"/>
    <row r="828" ht="12.75" customHeight="1" x14ac:dyDescent="0.15"/>
    <row r="829" ht="12.75" customHeight="1" x14ac:dyDescent="0.15"/>
    <row r="830" ht="12.75" customHeight="1" x14ac:dyDescent="0.15"/>
    <row r="831" ht="12.75" customHeight="1" x14ac:dyDescent="0.15"/>
    <row r="832" ht="12.75" customHeight="1" x14ac:dyDescent="0.15"/>
    <row r="833" ht="12.75" customHeight="1" x14ac:dyDescent="0.15"/>
    <row r="834" ht="12.75" customHeight="1" x14ac:dyDescent="0.15"/>
    <row r="835" ht="12.75" customHeight="1" x14ac:dyDescent="0.15"/>
    <row r="836" ht="12.75" customHeight="1" x14ac:dyDescent="0.15"/>
    <row r="837" ht="12.75" customHeight="1" x14ac:dyDescent="0.15"/>
    <row r="838" ht="12.75" customHeight="1" x14ac:dyDescent="0.15"/>
    <row r="839" ht="12.75" customHeight="1" x14ac:dyDescent="0.15"/>
    <row r="840" ht="12.75" customHeight="1" x14ac:dyDescent="0.15"/>
    <row r="841" ht="12.75" customHeight="1" x14ac:dyDescent="0.15"/>
    <row r="842" ht="12.75" customHeight="1" x14ac:dyDescent="0.15"/>
    <row r="843" ht="12.75" customHeight="1" x14ac:dyDescent="0.15"/>
    <row r="844" ht="12.75" customHeight="1" x14ac:dyDescent="0.15"/>
    <row r="845" ht="12.75" customHeight="1" x14ac:dyDescent="0.15"/>
    <row r="846" ht="12.75" customHeight="1" x14ac:dyDescent="0.15"/>
    <row r="847" ht="12.75" customHeight="1" x14ac:dyDescent="0.15"/>
    <row r="848" ht="12.75" customHeight="1" x14ac:dyDescent="0.15"/>
    <row r="849" ht="12.75" customHeight="1" x14ac:dyDescent="0.15"/>
    <row r="850" ht="12.75" customHeight="1" x14ac:dyDescent="0.15"/>
    <row r="851" ht="12.75" customHeight="1" x14ac:dyDescent="0.15"/>
    <row r="852" ht="12.75" customHeight="1" x14ac:dyDescent="0.15"/>
    <row r="853" ht="12.75" customHeight="1" x14ac:dyDescent="0.15"/>
    <row r="854" ht="12.75" customHeight="1" x14ac:dyDescent="0.15"/>
    <row r="855" ht="12.75" customHeight="1" x14ac:dyDescent="0.15"/>
    <row r="856" ht="12.75" customHeight="1" x14ac:dyDescent="0.15"/>
    <row r="857" ht="12.75" customHeight="1" x14ac:dyDescent="0.15"/>
    <row r="858" ht="12.75" customHeight="1" x14ac:dyDescent="0.15"/>
    <row r="859" ht="12.75" customHeight="1" x14ac:dyDescent="0.15"/>
    <row r="860" ht="12.75" customHeight="1" x14ac:dyDescent="0.15"/>
    <row r="861" ht="12.75" customHeight="1" x14ac:dyDescent="0.15"/>
    <row r="862" ht="12.75" customHeight="1" x14ac:dyDescent="0.15"/>
    <row r="863" ht="12.75" customHeight="1" x14ac:dyDescent="0.15"/>
    <row r="864" ht="12.75" customHeight="1" x14ac:dyDescent="0.15"/>
    <row r="865" ht="12.75" customHeight="1" x14ac:dyDescent="0.15"/>
    <row r="866" ht="12.75" customHeight="1" x14ac:dyDescent="0.15"/>
    <row r="867" ht="12.75" customHeight="1" x14ac:dyDescent="0.15"/>
    <row r="868" ht="12.75" customHeight="1" x14ac:dyDescent="0.15"/>
    <row r="869" ht="12.75" customHeight="1" x14ac:dyDescent="0.15"/>
    <row r="870" ht="12.75" customHeight="1" x14ac:dyDescent="0.15"/>
    <row r="871" ht="12.75" customHeight="1" x14ac:dyDescent="0.15"/>
    <row r="872" ht="12.75" customHeight="1" x14ac:dyDescent="0.15"/>
    <row r="873" ht="12.75" customHeight="1" x14ac:dyDescent="0.15"/>
    <row r="874" ht="12.75" customHeight="1" x14ac:dyDescent="0.15"/>
    <row r="875" ht="12.75" customHeight="1" x14ac:dyDescent="0.15"/>
    <row r="876" ht="12.75" customHeight="1" x14ac:dyDescent="0.15"/>
    <row r="877" ht="12.75" customHeight="1" x14ac:dyDescent="0.15"/>
    <row r="878" ht="12.75" customHeight="1" x14ac:dyDescent="0.15"/>
    <row r="879" ht="12.75" customHeight="1" x14ac:dyDescent="0.15"/>
    <row r="880" ht="12.75" customHeight="1" x14ac:dyDescent="0.15"/>
    <row r="881" ht="12.75" customHeight="1" x14ac:dyDescent="0.15"/>
    <row r="882" ht="12.75" customHeight="1" x14ac:dyDescent="0.15"/>
    <row r="883" ht="12.75" customHeight="1" x14ac:dyDescent="0.15"/>
    <row r="884" ht="12.75" customHeight="1" x14ac:dyDescent="0.15"/>
    <row r="885" ht="12.75" customHeight="1" x14ac:dyDescent="0.15"/>
    <row r="886" ht="12.75" customHeight="1" x14ac:dyDescent="0.15"/>
    <row r="887" ht="12.75" customHeight="1" x14ac:dyDescent="0.15"/>
    <row r="888" ht="12.75" customHeight="1" x14ac:dyDescent="0.15"/>
    <row r="889" ht="12.75" customHeight="1" x14ac:dyDescent="0.15"/>
    <row r="890" ht="12.75" customHeight="1" x14ac:dyDescent="0.15"/>
    <row r="891" ht="12.75" customHeight="1" x14ac:dyDescent="0.15"/>
    <row r="892" ht="12.75" customHeight="1" x14ac:dyDescent="0.15"/>
    <row r="893" ht="12.75" customHeight="1" x14ac:dyDescent="0.15"/>
    <row r="894" ht="12.75" customHeight="1" x14ac:dyDescent="0.15"/>
    <row r="895" ht="12.75" customHeight="1" x14ac:dyDescent="0.15"/>
    <row r="896" ht="12.75" customHeight="1" x14ac:dyDescent="0.15"/>
    <row r="897" ht="12.75" customHeight="1" x14ac:dyDescent="0.15"/>
    <row r="898" ht="12.75" customHeight="1" x14ac:dyDescent="0.15"/>
    <row r="899" ht="12.75" customHeight="1" x14ac:dyDescent="0.15"/>
    <row r="900" ht="12.75" customHeight="1" x14ac:dyDescent="0.15"/>
    <row r="901" ht="12.75" customHeight="1" x14ac:dyDescent="0.15"/>
    <row r="902" ht="12.75" customHeight="1" x14ac:dyDescent="0.15"/>
    <row r="903" ht="12.75" customHeight="1" x14ac:dyDescent="0.15"/>
    <row r="904" ht="12.75" customHeight="1" x14ac:dyDescent="0.15"/>
    <row r="905" ht="12.75" customHeight="1" x14ac:dyDescent="0.15"/>
    <row r="906" ht="12.75" customHeight="1" x14ac:dyDescent="0.15"/>
    <row r="907" ht="12.75" customHeight="1" x14ac:dyDescent="0.15"/>
    <row r="908" ht="12.75" customHeight="1" x14ac:dyDescent="0.15"/>
    <row r="909" ht="12.75" customHeight="1" x14ac:dyDescent="0.15"/>
    <row r="910" ht="12.75" customHeight="1" x14ac:dyDescent="0.15"/>
    <row r="911" ht="12.75" customHeight="1" x14ac:dyDescent="0.15"/>
    <row r="912" ht="12.75" customHeight="1" x14ac:dyDescent="0.15"/>
    <row r="913" ht="12.75" customHeight="1" x14ac:dyDescent="0.15"/>
    <row r="914" ht="12.75" customHeight="1" x14ac:dyDescent="0.15"/>
    <row r="915" ht="12.75" customHeight="1" x14ac:dyDescent="0.15"/>
    <row r="916" ht="12.75" customHeight="1" x14ac:dyDescent="0.15"/>
    <row r="917" ht="12.75" customHeight="1" x14ac:dyDescent="0.15"/>
    <row r="918" ht="12.75" customHeight="1" x14ac:dyDescent="0.15"/>
    <row r="919" ht="12.75" customHeight="1" x14ac:dyDescent="0.15"/>
    <row r="920" ht="12.75" customHeight="1" x14ac:dyDescent="0.15"/>
    <row r="921" ht="12.75" customHeight="1" x14ac:dyDescent="0.15"/>
    <row r="922" ht="12.75" customHeight="1" x14ac:dyDescent="0.15"/>
    <row r="923" ht="12.75" customHeight="1" x14ac:dyDescent="0.15"/>
    <row r="924" ht="12.75" customHeight="1" x14ac:dyDescent="0.15"/>
    <row r="925" ht="12.75" customHeight="1" x14ac:dyDescent="0.15"/>
    <row r="926" ht="12.75" customHeight="1" x14ac:dyDescent="0.15"/>
    <row r="927" ht="12.75" customHeight="1" x14ac:dyDescent="0.15"/>
    <row r="928" ht="12.75" customHeight="1" x14ac:dyDescent="0.15"/>
    <row r="929" ht="12.75" customHeight="1" x14ac:dyDescent="0.15"/>
    <row r="930" ht="12.75" customHeight="1" x14ac:dyDescent="0.15"/>
    <row r="931" ht="12.75" customHeight="1" x14ac:dyDescent="0.15"/>
    <row r="932" ht="12.75" customHeight="1" x14ac:dyDescent="0.15"/>
    <row r="933" ht="12.75" customHeight="1" x14ac:dyDescent="0.15"/>
    <row r="934" ht="12.75" customHeight="1" x14ac:dyDescent="0.15"/>
    <row r="935" ht="12.75" customHeight="1" x14ac:dyDescent="0.15"/>
    <row r="936" ht="12.75" customHeight="1" x14ac:dyDescent="0.15"/>
    <row r="937" ht="12.75" customHeight="1" x14ac:dyDescent="0.15"/>
    <row r="938" ht="12.75" customHeight="1" x14ac:dyDescent="0.15"/>
    <row r="939" ht="12.75" customHeight="1" x14ac:dyDescent="0.15"/>
    <row r="940" ht="12.75" customHeight="1" x14ac:dyDescent="0.15"/>
    <row r="941" ht="12.75" customHeight="1" x14ac:dyDescent="0.15"/>
    <row r="942" ht="12.75" customHeight="1" x14ac:dyDescent="0.15"/>
    <row r="943" ht="12.75" customHeight="1" x14ac:dyDescent="0.15"/>
    <row r="944" ht="12.75" customHeight="1" x14ac:dyDescent="0.15"/>
    <row r="945" ht="12.75" customHeight="1" x14ac:dyDescent="0.15"/>
    <row r="946" ht="12.75" customHeight="1" x14ac:dyDescent="0.15"/>
    <row r="947" ht="12.75" customHeight="1" x14ac:dyDescent="0.15"/>
    <row r="948" ht="12.75" customHeight="1" x14ac:dyDescent="0.15"/>
    <row r="949" ht="12.75" customHeight="1" x14ac:dyDescent="0.15"/>
    <row r="950" ht="12.75" customHeight="1" x14ac:dyDescent="0.15"/>
    <row r="951" ht="12.75" customHeight="1" x14ac:dyDescent="0.15"/>
    <row r="952" ht="12.75" customHeight="1" x14ac:dyDescent="0.15"/>
    <row r="953" ht="12.75" customHeight="1" x14ac:dyDescent="0.15"/>
    <row r="954" ht="12.75" customHeight="1" x14ac:dyDescent="0.15"/>
    <row r="955" ht="12.75" customHeight="1" x14ac:dyDescent="0.15"/>
    <row r="956" ht="12.75" customHeight="1" x14ac:dyDescent="0.15"/>
    <row r="957" ht="12.75" customHeight="1" x14ac:dyDescent="0.15"/>
    <row r="958" ht="12.75" customHeight="1" x14ac:dyDescent="0.15"/>
    <row r="959" ht="12.75" customHeight="1" x14ac:dyDescent="0.15"/>
    <row r="960" ht="12.75" customHeight="1" x14ac:dyDescent="0.15"/>
    <row r="961" ht="12.75" customHeight="1" x14ac:dyDescent="0.15"/>
    <row r="962" ht="12.75" customHeight="1" x14ac:dyDescent="0.15"/>
    <row r="963" ht="12.75" customHeight="1" x14ac:dyDescent="0.15"/>
    <row r="964" ht="12.75" customHeight="1" x14ac:dyDescent="0.15"/>
    <row r="965" ht="12.75" customHeight="1" x14ac:dyDescent="0.15"/>
    <row r="966" ht="12.75" customHeight="1" x14ac:dyDescent="0.15"/>
    <row r="967" ht="12.75" customHeight="1" x14ac:dyDescent="0.15"/>
    <row r="968" ht="12.75" customHeight="1" x14ac:dyDescent="0.15"/>
    <row r="969" ht="12.75" customHeight="1" x14ac:dyDescent="0.15"/>
    <row r="970" ht="12.75" customHeight="1" x14ac:dyDescent="0.15"/>
    <row r="971" ht="12.75" customHeight="1" x14ac:dyDescent="0.15"/>
    <row r="972" ht="12.75" customHeight="1" x14ac:dyDescent="0.15"/>
    <row r="973" ht="12.75" customHeight="1" x14ac:dyDescent="0.15"/>
    <row r="974" ht="12.75" customHeight="1" x14ac:dyDescent="0.15"/>
    <row r="975" ht="12.75" customHeight="1" x14ac:dyDescent="0.15"/>
    <row r="976" ht="12.75" customHeight="1" x14ac:dyDescent="0.15"/>
    <row r="977" ht="12.75" customHeight="1" x14ac:dyDescent="0.15"/>
    <row r="978" ht="12.75" customHeight="1" x14ac:dyDescent="0.15"/>
    <row r="979" ht="12.75" customHeight="1" x14ac:dyDescent="0.15"/>
    <row r="980" ht="12.75" customHeight="1" x14ac:dyDescent="0.15"/>
    <row r="981" ht="12.75" customHeight="1" x14ac:dyDescent="0.15"/>
    <row r="982" ht="12.75" customHeight="1" x14ac:dyDescent="0.15"/>
    <row r="983" ht="12.75" customHeight="1" x14ac:dyDescent="0.15"/>
    <row r="984" ht="12.75" customHeight="1" x14ac:dyDescent="0.15"/>
    <row r="985" ht="12.75" customHeight="1" x14ac:dyDescent="0.15"/>
    <row r="986" ht="12.75" customHeight="1" x14ac:dyDescent="0.15"/>
    <row r="987" ht="12.75" customHeight="1" x14ac:dyDescent="0.15"/>
    <row r="988" ht="12.75" customHeight="1" x14ac:dyDescent="0.15"/>
    <row r="989" ht="12.75" customHeight="1" x14ac:dyDescent="0.15"/>
    <row r="990" ht="12.75" customHeight="1" x14ac:dyDescent="0.15"/>
    <row r="991" ht="12.75" customHeight="1" x14ac:dyDescent="0.15"/>
    <row r="992" ht="12.75" customHeight="1" x14ac:dyDescent="0.15"/>
    <row r="993" ht="12.75" customHeight="1" x14ac:dyDescent="0.15"/>
    <row r="994" ht="12.75" customHeight="1" x14ac:dyDescent="0.15"/>
    <row r="995" ht="12.75" customHeight="1" x14ac:dyDescent="0.15"/>
    <row r="996" ht="12.75" customHeight="1" x14ac:dyDescent="0.15"/>
    <row r="997" ht="12.75" customHeight="1" x14ac:dyDescent="0.15"/>
    <row r="998" ht="12.75" customHeight="1" x14ac:dyDescent="0.15"/>
    <row r="999" ht="12.75" customHeight="1" x14ac:dyDescent="0.15"/>
    <row r="1000" ht="12.75" customHeight="1" x14ac:dyDescent="0.15"/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outlinePr summaryBelow="0" summaryRight="0"/>
  </sheetPr>
  <dimension ref="A1:X952"/>
  <sheetViews>
    <sheetView workbookViewId="0"/>
  </sheetViews>
  <sheetFormatPr baseColWidth="10" defaultColWidth="12.6640625" defaultRowHeight="15" customHeight="1" x14ac:dyDescent="0.15"/>
  <cols>
    <col min="1" max="1" width="7.1640625" customWidth="1"/>
    <col min="2" max="2" width="22" customWidth="1"/>
    <col min="3" max="5" width="12.6640625" customWidth="1"/>
    <col min="7" max="7" width="45" customWidth="1"/>
    <col min="8" max="8" width="17.1640625" customWidth="1"/>
    <col min="9" max="10" width="27" customWidth="1"/>
    <col min="18" max="18" width="82.6640625" customWidth="1"/>
    <col min="19" max="19" width="57.83203125" customWidth="1"/>
    <col min="20" max="20" width="85.33203125" customWidth="1"/>
    <col min="21" max="21" width="12.6640625" customWidth="1"/>
    <col min="22" max="22" width="14.33203125" customWidth="1"/>
  </cols>
  <sheetData>
    <row r="1" spans="1:22" ht="15.75" customHeight="1" x14ac:dyDescent="0.2">
      <c r="A1" s="26" t="s">
        <v>14</v>
      </c>
      <c r="B1" s="26" t="s">
        <v>15</v>
      </c>
      <c r="C1" s="26" t="s">
        <v>16</v>
      </c>
      <c r="D1" s="26" t="s">
        <v>17</v>
      </c>
      <c r="E1" s="27" t="s">
        <v>18</v>
      </c>
      <c r="F1" s="26" t="s">
        <v>19</v>
      </c>
      <c r="G1" s="26" t="s">
        <v>20</v>
      </c>
      <c r="H1" s="26" t="s">
        <v>21</v>
      </c>
      <c r="I1" s="26" t="s">
        <v>22</v>
      </c>
      <c r="J1" s="26" t="s">
        <v>23</v>
      </c>
      <c r="K1" s="26" t="s">
        <v>24</v>
      </c>
      <c r="L1" s="26" t="s">
        <v>25</v>
      </c>
      <c r="M1" s="26" t="s">
        <v>26</v>
      </c>
      <c r="N1" s="26" t="s">
        <v>27</v>
      </c>
      <c r="O1" s="26" t="s">
        <v>28</v>
      </c>
      <c r="P1" s="26" t="s">
        <v>29</v>
      </c>
      <c r="Q1" s="26" t="s">
        <v>30</v>
      </c>
      <c r="R1" s="28" t="s">
        <v>31</v>
      </c>
      <c r="S1" s="28" t="s">
        <v>32</v>
      </c>
      <c r="T1" s="28" t="s">
        <v>33</v>
      </c>
      <c r="U1" s="29" t="s">
        <v>34</v>
      </c>
      <c r="V1" s="26" t="s">
        <v>35</v>
      </c>
    </row>
    <row r="2" spans="1:22" ht="15.75" customHeight="1" x14ac:dyDescent="0.2">
      <c r="A2" s="30">
        <v>12981</v>
      </c>
      <c r="B2" s="31">
        <v>44835</v>
      </c>
      <c r="C2" s="32" t="s">
        <v>36</v>
      </c>
      <c r="D2" s="32" t="s">
        <v>37</v>
      </c>
      <c r="E2" s="33">
        <v>43402</v>
      </c>
      <c r="F2" s="34">
        <v>1433</v>
      </c>
      <c r="G2" s="35" t="s">
        <v>26</v>
      </c>
      <c r="H2" s="36"/>
      <c r="I2" s="36"/>
      <c r="J2" s="36"/>
      <c r="K2" s="36"/>
      <c r="L2" s="37"/>
      <c r="M2" s="32" t="s">
        <v>38</v>
      </c>
      <c r="N2" s="37"/>
      <c r="O2" s="37"/>
      <c r="P2" s="38"/>
      <c r="Q2" s="38"/>
      <c r="R2" s="32" t="s">
        <v>39</v>
      </c>
      <c r="S2" s="32" t="s">
        <v>40</v>
      </c>
      <c r="T2" s="32" t="s">
        <v>41</v>
      </c>
      <c r="U2" s="32" t="s">
        <v>42</v>
      </c>
      <c r="V2" s="32" t="s">
        <v>43</v>
      </c>
    </row>
    <row r="3" spans="1:22" ht="15.75" customHeight="1" x14ac:dyDescent="0.2">
      <c r="A3" s="30">
        <v>12980</v>
      </c>
      <c r="B3" s="31">
        <v>44835</v>
      </c>
      <c r="C3" s="32" t="s">
        <v>36</v>
      </c>
      <c r="D3" s="32" t="s">
        <v>37</v>
      </c>
      <c r="E3" s="33">
        <v>43402</v>
      </c>
      <c r="F3" s="34">
        <v>1433</v>
      </c>
      <c r="G3" s="35" t="s">
        <v>22</v>
      </c>
      <c r="H3" s="36"/>
      <c r="I3" s="32" t="s">
        <v>44</v>
      </c>
      <c r="J3" s="32" t="s">
        <v>45</v>
      </c>
      <c r="K3" s="36"/>
      <c r="L3" s="36"/>
      <c r="M3" s="36"/>
      <c r="N3" s="36"/>
      <c r="O3" s="37"/>
      <c r="P3" s="38"/>
      <c r="Q3" s="39"/>
      <c r="R3" s="32" t="s">
        <v>46</v>
      </c>
      <c r="S3" s="36"/>
      <c r="T3" s="32" t="s">
        <v>47</v>
      </c>
      <c r="U3" s="32" t="s">
        <v>42</v>
      </c>
      <c r="V3" s="32" t="s">
        <v>43</v>
      </c>
    </row>
    <row r="4" spans="1:22" ht="15.75" customHeight="1" x14ac:dyDescent="0.2">
      <c r="A4" s="30">
        <v>12979</v>
      </c>
      <c r="B4" s="31">
        <v>44835</v>
      </c>
      <c r="C4" s="32" t="s">
        <v>36</v>
      </c>
      <c r="D4" s="32" t="s">
        <v>48</v>
      </c>
      <c r="E4" s="33">
        <v>42787</v>
      </c>
      <c r="F4" s="34">
        <v>2048</v>
      </c>
      <c r="G4" s="35" t="s">
        <v>26</v>
      </c>
      <c r="H4" s="36"/>
      <c r="I4" s="36"/>
      <c r="J4" s="36"/>
      <c r="K4" s="36"/>
      <c r="L4" s="36"/>
      <c r="M4" s="32" t="s">
        <v>38</v>
      </c>
      <c r="N4" s="32"/>
      <c r="O4" s="36"/>
      <c r="P4" s="38"/>
      <c r="Q4" s="38"/>
      <c r="R4" s="32" t="s">
        <v>49</v>
      </c>
      <c r="S4" s="32" t="s">
        <v>50</v>
      </c>
      <c r="T4" s="32" t="s">
        <v>41</v>
      </c>
      <c r="U4" s="32" t="s">
        <v>42</v>
      </c>
      <c r="V4" s="32" t="s">
        <v>43</v>
      </c>
    </row>
    <row r="5" spans="1:22" ht="15.75" customHeight="1" x14ac:dyDescent="0.2">
      <c r="A5" s="30">
        <v>12978</v>
      </c>
      <c r="B5" s="31">
        <v>44835</v>
      </c>
      <c r="C5" s="32" t="s">
        <v>36</v>
      </c>
      <c r="D5" s="32" t="s">
        <v>48</v>
      </c>
      <c r="E5" s="33">
        <v>42787</v>
      </c>
      <c r="F5" s="34">
        <v>2048</v>
      </c>
      <c r="G5" s="35" t="s">
        <v>22</v>
      </c>
      <c r="H5" s="36"/>
      <c r="I5" s="32" t="s">
        <v>44</v>
      </c>
      <c r="J5" s="32" t="s">
        <v>45</v>
      </c>
      <c r="K5" s="36"/>
      <c r="L5" s="36"/>
      <c r="M5" s="36"/>
      <c r="N5" s="36"/>
      <c r="O5" s="37"/>
      <c r="P5" s="38"/>
      <c r="Q5" s="38"/>
      <c r="R5" s="32" t="s">
        <v>46</v>
      </c>
      <c r="S5" s="32" t="s">
        <v>51</v>
      </c>
      <c r="T5" s="32" t="s">
        <v>47</v>
      </c>
      <c r="U5" s="32" t="s">
        <v>42</v>
      </c>
      <c r="V5" s="32" t="s">
        <v>43</v>
      </c>
    </row>
    <row r="6" spans="1:22" ht="15.75" customHeight="1" x14ac:dyDescent="0.2">
      <c r="A6" s="30">
        <v>12977</v>
      </c>
      <c r="B6" s="31">
        <v>44835</v>
      </c>
      <c r="C6" s="32" t="s">
        <v>36</v>
      </c>
      <c r="D6" s="32" t="s">
        <v>37</v>
      </c>
      <c r="E6" s="33">
        <v>41770</v>
      </c>
      <c r="F6" s="34">
        <v>3065</v>
      </c>
      <c r="G6" s="35" t="s">
        <v>52</v>
      </c>
      <c r="H6" s="36"/>
      <c r="I6" s="36"/>
      <c r="J6" s="36"/>
      <c r="K6" s="36"/>
      <c r="L6" s="37"/>
      <c r="M6" s="37"/>
      <c r="N6" s="36"/>
      <c r="O6" s="36"/>
      <c r="P6" s="39"/>
      <c r="Q6" s="39"/>
      <c r="R6" s="32" t="s">
        <v>53</v>
      </c>
      <c r="S6" s="32" t="s">
        <v>54</v>
      </c>
      <c r="T6" s="32" t="s">
        <v>55</v>
      </c>
      <c r="U6" s="32" t="s">
        <v>42</v>
      </c>
      <c r="V6" s="32" t="s">
        <v>43</v>
      </c>
    </row>
    <row r="7" spans="1:22" ht="15.75" customHeight="1" x14ac:dyDescent="0.2">
      <c r="A7" s="30">
        <v>12976</v>
      </c>
      <c r="B7" s="31">
        <v>44835</v>
      </c>
      <c r="C7" s="32" t="s">
        <v>36</v>
      </c>
      <c r="D7" s="32" t="s">
        <v>48</v>
      </c>
      <c r="E7" s="33">
        <v>44786</v>
      </c>
      <c r="F7" s="34">
        <v>49</v>
      </c>
      <c r="G7" s="35" t="s">
        <v>52</v>
      </c>
      <c r="H7" s="36"/>
      <c r="I7" s="36"/>
      <c r="J7" s="36"/>
      <c r="K7" s="36"/>
      <c r="L7" s="36"/>
      <c r="M7" s="36"/>
      <c r="N7" s="36"/>
      <c r="O7" s="37"/>
      <c r="P7" s="38"/>
      <c r="Q7" s="38"/>
      <c r="R7" s="32" t="s">
        <v>53</v>
      </c>
      <c r="S7" s="32" t="s">
        <v>56</v>
      </c>
      <c r="T7" s="32" t="s">
        <v>57</v>
      </c>
      <c r="U7" s="32" t="s">
        <v>42</v>
      </c>
      <c r="V7" s="32" t="s">
        <v>43</v>
      </c>
    </row>
    <row r="8" spans="1:22" ht="15.75" customHeight="1" x14ac:dyDescent="0.2">
      <c r="A8" s="30">
        <v>12975</v>
      </c>
      <c r="B8" s="31">
        <v>44835</v>
      </c>
      <c r="C8" s="32" t="s">
        <v>36</v>
      </c>
      <c r="D8" s="32" t="s">
        <v>48</v>
      </c>
      <c r="E8" s="33">
        <v>44786</v>
      </c>
      <c r="F8" s="34">
        <v>49</v>
      </c>
      <c r="G8" s="35" t="s">
        <v>26</v>
      </c>
      <c r="H8" s="36"/>
      <c r="I8" s="36"/>
      <c r="J8" s="36"/>
      <c r="K8" s="36"/>
      <c r="L8" s="36"/>
      <c r="M8" s="32" t="s">
        <v>38</v>
      </c>
      <c r="N8" s="36"/>
      <c r="O8" s="37"/>
      <c r="P8" s="38"/>
      <c r="Q8" s="38"/>
      <c r="R8" s="32" t="s">
        <v>58</v>
      </c>
      <c r="S8" s="36"/>
      <c r="T8" s="36"/>
      <c r="U8" s="32" t="s">
        <v>42</v>
      </c>
      <c r="V8" s="32" t="s">
        <v>43</v>
      </c>
    </row>
    <row r="9" spans="1:22" ht="15.75" customHeight="1" x14ac:dyDescent="0.2">
      <c r="A9" s="30">
        <v>12974</v>
      </c>
      <c r="B9" s="31">
        <v>44835</v>
      </c>
      <c r="C9" s="32" t="s">
        <v>36</v>
      </c>
      <c r="D9" s="32" t="s">
        <v>37</v>
      </c>
      <c r="E9" s="33">
        <v>43645</v>
      </c>
      <c r="F9" s="34">
        <v>1190</v>
      </c>
      <c r="G9" s="35" t="s">
        <v>26</v>
      </c>
      <c r="H9" s="36"/>
      <c r="I9" s="36"/>
      <c r="J9" s="36"/>
      <c r="K9" s="36"/>
      <c r="L9" s="37"/>
      <c r="M9" s="32" t="s">
        <v>38</v>
      </c>
      <c r="N9" s="37"/>
      <c r="O9" s="37"/>
      <c r="P9" s="38"/>
      <c r="Q9" s="38"/>
      <c r="R9" s="32" t="s">
        <v>59</v>
      </c>
      <c r="S9" s="36"/>
      <c r="T9" s="32" t="s">
        <v>60</v>
      </c>
      <c r="U9" s="32" t="s">
        <v>42</v>
      </c>
      <c r="V9" s="32" t="s">
        <v>43</v>
      </c>
    </row>
    <row r="10" spans="1:22" ht="15.75" customHeight="1" x14ac:dyDescent="0.2">
      <c r="A10" s="30">
        <v>12973</v>
      </c>
      <c r="B10" s="31">
        <v>44835</v>
      </c>
      <c r="C10" s="32" t="s">
        <v>36</v>
      </c>
      <c r="D10" s="32" t="s">
        <v>37</v>
      </c>
      <c r="E10" s="33">
        <v>43645</v>
      </c>
      <c r="F10" s="34">
        <v>1190</v>
      </c>
      <c r="G10" s="35" t="s">
        <v>52</v>
      </c>
      <c r="H10" s="36"/>
      <c r="I10" s="36"/>
      <c r="J10" s="36"/>
      <c r="K10" s="36"/>
      <c r="L10" s="37"/>
      <c r="M10" s="37"/>
      <c r="N10" s="37"/>
      <c r="O10" s="37"/>
      <c r="P10" s="38"/>
      <c r="Q10" s="38"/>
      <c r="R10" s="32" t="s">
        <v>53</v>
      </c>
      <c r="S10" s="32" t="s">
        <v>61</v>
      </c>
      <c r="T10" s="32" t="s">
        <v>62</v>
      </c>
      <c r="U10" s="32" t="s">
        <v>42</v>
      </c>
      <c r="V10" s="32" t="s">
        <v>43</v>
      </c>
    </row>
    <row r="11" spans="1:22" ht="15.75" customHeight="1" x14ac:dyDescent="0.2">
      <c r="A11" s="30">
        <v>12972</v>
      </c>
      <c r="B11" s="31">
        <v>44835</v>
      </c>
      <c r="C11" s="32" t="s">
        <v>36</v>
      </c>
      <c r="D11" s="32" t="s">
        <v>37</v>
      </c>
      <c r="E11" s="33">
        <v>42609</v>
      </c>
      <c r="F11" s="34">
        <v>2226</v>
      </c>
      <c r="G11" s="35" t="s">
        <v>22</v>
      </c>
      <c r="H11" s="36"/>
      <c r="I11" s="32" t="s">
        <v>44</v>
      </c>
      <c r="J11" s="32" t="s">
        <v>63</v>
      </c>
      <c r="K11" s="36"/>
      <c r="L11" s="37"/>
      <c r="M11" s="37"/>
      <c r="N11" s="37"/>
      <c r="O11" s="37"/>
      <c r="P11" s="38"/>
      <c r="Q11" s="38"/>
      <c r="R11" s="32" t="s">
        <v>64</v>
      </c>
      <c r="S11" s="36"/>
      <c r="T11" s="32" t="s">
        <v>65</v>
      </c>
      <c r="U11" s="32" t="s">
        <v>42</v>
      </c>
      <c r="V11" s="32" t="s">
        <v>43</v>
      </c>
    </row>
    <row r="12" spans="1:22" ht="15.75" customHeight="1" x14ac:dyDescent="0.2">
      <c r="A12" s="30">
        <v>12971</v>
      </c>
      <c r="B12" s="31">
        <v>44835</v>
      </c>
      <c r="C12" s="32" t="s">
        <v>36</v>
      </c>
      <c r="D12" s="32" t="s">
        <v>48</v>
      </c>
      <c r="E12" s="31">
        <v>42902</v>
      </c>
      <c r="F12" s="34">
        <v>1933</v>
      </c>
      <c r="G12" s="35" t="s">
        <v>22</v>
      </c>
      <c r="H12" s="36"/>
      <c r="I12" s="32" t="s">
        <v>44</v>
      </c>
      <c r="J12" s="32" t="s">
        <v>45</v>
      </c>
      <c r="K12" s="36"/>
      <c r="L12" s="37"/>
      <c r="M12" s="36"/>
      <c r="N12" s="36"/>
      <c r="O12" s="37"/>
      <c r="P12" s="38"/>
      <c r="Q12" s="38"/>
      <c r="R12" s="32" t="s">
        <v>46</v>
      </c>
      <c r="S12" s="32" t="s">
        <v>66</v>
      </c>
      <c r="T12" s="32" t="s">
        <v>67</v>
      </c>
      <c r="U12" s="32" t="s">
        <v>42</v>
      </c>
      <c r="V12" s="32" t="s">
        <v>43</v>
      </c>
    </row>
    <row r="13" spans="1:22" ht="15.75" customHeight="1" x14ac:dyDescent="0.2">
      <c r="A13" s="30">
        <v>12970</v>
      </c>
      <c r="B13" s="31">
        <v>44835</v>
      </c>
      <c r="C13" s="32" t="s">
        <v>36</v>
      </c>
      <c r="D13" s="32" t="s">
        <v>37</v>
      </c>
      <c r="E13" s="33">
        <v>43346</v>
      </c>
      <c r="F13" s="34">
        <v>1489</v>
      </c>
      <c r="G13" s="35" t="s">
        <v>22</v>
      </c>
      <c r="H13" s="36"/>
      <c r="I13" s="32" t="s">
        <v>44</v>
      </c>
      <c r="J13" s="32" t="s">
        <v>45</v>
      </c>
      <c r="K13" s="36"/>
      <c r="L13" s="37"/>
      <c r="M13" s="37"/>
      <c r="N13" s="37"/>
      <c r="O13" s="37"/>
      <c r="P13" s="38"/>
      <c r="Q13" s="38"/>
      <c r="R13" s="32" t="s">
        <v>46</v>
      </c>
      <c r="S13" s="32" t="s">
        <v>68</v>
      </c>
      <c r="T13" s="32" t="s">
        <v>67</v>
      </c>
      <c r="U13" s="32" t="s">
        <v>42</v>
      </c>
      <c r="V13" s="32" t="s">
        <v>43</v>
      </c>
    </row>
    <row r="14" spans="1:22" ht="15.75" customHeight="1" x14ac:dyDescent="0.2">
      <c r="A14" s="30">
        <v>12969</v>
      </c>
      <c r="B14" s="31">
        <v>44835</v>
      </c>
      <c r="C14" s="32" t="s">
        <v>36</v>
      </c>
      <c r="D14" s="32" t="s">
        <v>48</v>
      </c>
      <c r="E14" s="33">
        <v>44401</v>
      </c>
      <c r="F14" s="34">
        <v>434</v>
      </c>
      <c r="G14" s="35" t="s">
        <v>26</v>
      </c>
      <c r="H14" s="36"/>
      <c r="I14" s="36"/>
      <c r="J14" s="36"/>
      <c r="K14" s="36"/>
      <c r="L14" s="37"/>
      <c r="M14" s="32" t="s">
        <v>38</v>
      </c>
      <c r="N14" s="37"/>
      <c r="O14" s="37"/>
      <c r="P14" s="38"/>
      <c r="Q14" s="38"/>
      <c r="R14" s="32" t="s">
        <v>39</v>
      </c>
      <c r="S14" s="32" t="s">
        <v>69</v>
      </c>
      <c r="T14" s="32" t="s">
        <v>41</v>
      </c>
      <c r="U14" s="32" t="s">
        <v>42</v>
      </c>
      <c r="V14" s="32" t="s">
        <v>43</v>
      </c>
    </row>
    <row r="15" spans="1:22" ht="15.75" customHeight="1" x14ac:dyDescent="0.2">
      <c r="A15" s="30">
        <v>12968</v>
      </c>
      <c r="B15" s="31">
        <v>44835</v>
      </c>
      <c r="C15" s="32" t="s">
        <v>36</v>
      </c>
      <c r="D15" s="32" t="s">
        <v>48</v>
      </c>
      <c r="E15" s="33">
        <v>44401</v>
      </c>
      <c r="F15" s="34">
        <v>434</v>
      </c>
      <c r="G15" s="35" t="s">
        <v>22</v>
      </c>
      <c r="H15" s="36"/>
      <c r="I15" s="32" t="s">
        <v>44</v>
      </c>
      <c r="J15" s="32" t="s">
        <v>45</v>
      </c>
      <c r="K15" s="36"/>
      <c r="L15" s="37"/>
      <c r="M15" s="37"/>
      <c r="N15" s="37"/>
      <c r="O15" s="36"/>
      <c r="P15" s="38"/>
      <c r="Q15" s="38"/>
      <c r="R15" s="32" t="s">
        <v>46</v>
      </c>
      <c r="S15" s="32" t="s">
        <v>70</v>
      </c>
      <c r="T15" s="32" t="s">
        <v>47</v>
      </c>
      <c r="U15" s="32" t="s">
        <v>42</v>
      </c>
      <c r="V15" s="32" t="s">
        <v>43</v>
      </c>
    </row>
    <row r="16" spans="1:22" ht="15.75" customHeight="1" x14ac:dyDescent="0.2">
      <c r="A16" s="30">
        <v>12967</v>
      </c>
      <c r="B16" s="40">
        <v>44835</v>
      </c>
      <c r="C16" s="32" t="s">
        <v>36</v>
      </c>
      <c r="D16" s="32" t="s">
        <v>48</v>
      </c>
      <c r="E16" s="33">
        <v>44727</v>
      </c>
      <c r="F16" s="34">
        <v>108</v>
      </c>
      <c r="G16" s="35" t="s">
        <v>26</v>
      </c>
      <c r="H16" s="36"/>
      <c r="I16" s="36"/>
      <c r="J16" s="36"/>
      <c r="K16" s="36"/>
      <c r="L16" s="37"/>
      <c r="M16" s="32" t="s">
        <v>38</v>
      </c>
      <c r="N16" s="37"/>
      <c r="O16" s="37"/>
      <c r="P16" s="38"/>
      <c r="Q16" s="38"/>
      <c r="R16" s="32" t="s">
        <v>71</v>
      </c>
      <c r="S16" s="32" t="s">
        <v>72</v>
      </c>
      <c r="T16" s="32" t="s">
        <v>41</v>
      </c>
      <c r="U16" s="32" t="s">
        <v>42</v>
      </c>
      <c r="V16" s="32" t="s">
        <v>43</v>
      </c>
    </row>
    <row r="17" spans="1:22" ht="15.75" customHeight="1" x14ac:dyDescent="0.2">
      <c r="A17" s="30">
        <v>12966</v>
      </c>
      <c r="B17" s="40">
        <v>44835</v>
      </c>
      <c r="C17" s="32" t="s">
        <v>36</v>
      </c>
      <c r="D17" s="32" t="s">
        <v>48</v>
      </c>
      <c r="E17" s="33">
        <v>44727</v>
      </c>
      <c r="F17" s="34">
        <v>108</v>
      </c>
      <c r="G17" s="35" t="s">
        <v>22</v>
      </c>
      <c r="H17" s="36"/>
      <c r="I17" s="32" t="s">
        <v>44</v>
      </c>
      <c r="J17" s="32" t="s">
        <v>73</v>
      </c>
      <c r="K17" s="36"/>
      <c r="L17" s="37"/>
      <c r="M17" s="37"/>
      <c r="N17" s="37"/>
      <c r="O17" s="37"/>
      <c r="P17" s="38"/>
      <c r="Q17" s="38"/>
      <c r="R17" s="32" t="s">
        <v>74</v>
      </c>
      <c r="S17" s="32" t="s">
        <v>75</v>
      </c>
      <c r="T17" s="32" t="s">
        <v>76</v>
      </c>
      <c r="U17" s="32" t="s">
        <v>42</v>
      </c>
      <c r="V17" s="32" t="s">
        <v>43</v>
      </c>
    </row>
    <row r="18" spans="1:22" ht="15.75" customHeight="1" x14ac:dyDescent="0.2">
      <c r="A18" s="30">
        <v>12965</v>
      </c>
      <c r="B18" s="40">
        <v>44835</v>
      </c>
      <c r="C18" s="32" t="s">
        <v>36</v>
      </c>
      <c r="D18" s="32" t="s">
        <v>37</v>
      </c>
      <c r="E18" s="33">
        <v>41392</v>
      </c>
      <c r="F18" s="34">
        <v>3443</v>
      </c>
      <c r="G18" s="35" t="s">
        <v>22</v>
      </c>
      <c r="H18" s="36"/>
      <c r="I18" s="32" t="s">
        <v>44</v>
      </c>
      <c r="J18" s="32" t="s">
        <v>63</v>
      </c>
      <c r="K18" s="36"/>
      <c r="L18" s="37"/>
      <c r="M18" s="37"/>
      <c r="N18" s="37"/>
      <c r="O18" s="37"/>
      <c r="P18" s="38"/>
      <c r="Q18" s="38"/>
      <c r="R18" s="32" t="s">
        <v>77</v>
      </c>
      <c r="S18" s="36"/>
      <c r="T18" s="32" t="s">
        <v>78</v>
      </c>
      <c r="U18" s="32" t="s">
        <v>42</v>
      </c>
      <c r="V18" s="32" t="s">
        <v>43</v>
      </c>
    </row>
    <row r="19" spans="1:22" ht="15.75" customHeight="1" x14ac:dyDescent="0.2">
      <c r="A19" s="30">
        <v>12964</v>
      </c>
      <c r="B19" s="40">
        <v>44835</v>
      </c>
      <c r="C19" s="32" t="s">
        <v>36</v>
      </c>
      <c r="D19" s="32" t="s">
        <v>48</v>
      </c>
      <c r="E19" s="33">
        <v>44136</v>
      </c>
      <c r="F19" s="34">
        <v>699</v>
      </c>
      <c r="G19" s="35" t="s">
        <v>22</v>
      </c>
      <c r="H19" s="36"/>
      <c r="I19" s="32" t="s">
        <v>44</v>
      </c>
      <c r="J19" s="32" t="s">
        <v>45</v>
      </c>
      <c r="K19" s="36"/>
      <c r="L19" s="37"/>
      <c r="M19" s="37"/>
      <c r="N19" s="37"/>
      <c r="O19" s="37"/>
      <c r="P19" s="38"/>
      <c r="Q19" s="38"/>
      <c r="R19" s="32" t="s">
        <v>46</v>
      </c>
      <c r="S19" s="36"/>
      <c r="T19" s="32" t="s">
        <v>67</v>
      </c>
      <c r="U19" s="32" t="s">
        <v>42</v>
      </c>
      <c r="V19" s="32" t="s">
        <v>43</v>
      </c>
    </row>
    <row r="20" spans="1:22" ht="15.75" customHeight="1" x14ac:dyDescent="0.2">
      <c r="A20" s="30">
        <v>12963</v>
      </c>
      <c r="B20" s="40">
        <v>44835</v>
      </c>
      <c r="C20" s="32" t="s">
        <v>36</v>
      </c>
      <c r="D20" s="32" t="s">
        <v>37</v>
      </c>
      <c r="E20" s="33">
        <v>43634</v>
      </c>
      <c r="F20" s="34">
        <v>1201</v>
      </c>
      <c r="G20" s="35" t="s">
        <v>22</v>
      </c>
      <c r="H20" s="36"/>
      <c r="I20" s="32" t="s">
        <v>79</v>
      </c>
      <c r="J20" s="36"/>
      <c r="K20" s="36"/>
      <c r="L20" s="37"/>
      <c r="M20" s="37"/>
      <c r="N20" s="37"/>
      <c r="O20" s="37"/>
      <c r="P20" s="38"/>
      <c r="Q20" s="38"/>
      <c r="R20" s="32" t="s">
        <v>80</v>
      </c>
      <c r="S20" s="36"/>
      <c r="T20" s="32" t="s">
        <v>81</v>
      </c>
      <c r="U20" s="32" t="s">
        <v>42</v>
      </c>
      <c r="V20" s="32" t="s">
        <v>43</v>
      </c>
    </row>
    <row r="21" spans="1:22" ht="15.75" customHeight="1" x14ac:dyDescent="0.2">
      <c r="A21" s="41"/>
      <c r="B21" s="42"/>
      <c r="C21" s="39"/>
      <c r="D21" s="39"/>
      <c r="E21" s="43"/>
      <c r="F21" s="44"/>
      <c r="G21" s="45"/>
      <c r="H21" s="39"/>
      <c r="I21" s="39"/>
      <c r="J21" s="39"/>
      <c r="K21" s="39"/>
      <c r="L21" s="38"/>
      <c r="M21" s="38"/>
      <c r="N21" s="38"/>
      <c r="O21" s="38"/>
      <c r="P21" s="38"/>
      <c r="Q21" s="38"/>
      <c r="R21" s="39"/>
      <c r="S21" s="39"/>
      <c r="T21" s="38"/>
      <c r="U21" s="39"/>
      <c r="V21" s="46"/>
    </row>
    <row r="22" spans="1:22" ht="15.75" customHeight="1" x14ac:dyDescent="0.2">
      <c r="A22" s="41"/>
      <c r="B22" s="42"/>
      <c r="C22" s="39"/>
      <c r="D22" s="39"/>
      <c r="E22" s="43"/>
      <c r="F22" s="44"/>
      <c r="G22" s="45"/>
      <c r="H22" s="39"/>
      <c r="I22" s="39"/>
      <c r="J22" s="39"/>
      <c r="K22" s="39"/>
      <c r="L22" s="38"/>
      <c r="M22" s="38"/>
      <c r="N22" s="38"/>
      <c r="O22" s="38"/>
      <c r="P22" s="38"/>
      <c r="Q22" s="38"/>
      <c r="R22" s="39"/>
      <c r="S22" s="39"/>
      <c r="T22" s="38"/>
      <c r="U22" s="39"/>
      <c r="V22" s="46"/>
    </row>
    <row r="23" spans="1:22" ht="15.75" customHeight="1" x14ac:dyDescent="0.2">
      <c r="A23" s="41"/>
      <c r="B23" s="42"/>
      <c r="C23" s="39"/>
      <c r="D23" s="39"/>
      <c r="E23" s="43"/>
      <c r="F23" s="44"/>
      <c r="G23" s="45"/>
      <c r="H23" s="39"/>
      <c r="I23" s="39"/>
      <c r="J23" s="39"/>
      <c r="K23" s="39"/>
      <c r="L23" s="38"/>
      <c r="M23" s="38"/>
      <c r="N23" s="38"/>
      <c r="O23" s="38"/>
      <c r="P23" s="38"/>
      <c r="Q23" s="38"/>
      <c r="R23" s="39"/>
      <c r="S23" s="39"/>
      <c r="T23" s="38"/>
      <c r="U23" s="39"/>
      <c r="V23" s="46"/>
    </row>
    <row r="24" spans="1:22" ht="15.75" customHeight="1" x14ac:dyDescent="0.2">
      <c r="A24" s="41"/>
      <c r="B24" s="42"/>
      <c r="C24" s="39"/>
      <c r="D24" s="39"/>
      <c r="E24" s="43"/>
      <c r="F24" s="44"/>
      <c r="G24" s="45"/>
      <c r="H24" s="39"/>
      <c r="I24" s="39"/>
      <c r="J24" s="39"/>
      <c r="K24" s="39"/>
      <c r="L24" s="38"/>
      <c r="M24" s="38"/>
      <c r="N24" s="38"/>
      <c r="O24" s="38"/>
      <c r="P24" s="38"/>
      <c r="Q24" s="38"/>
      <c r="R24" s="39"/>
      <c r="S24" s="39"/>
      <c r="T24" s="38"/>
      <c r="U24" s="39"/>
      <c r="V24" s="46"/>
    </row>
    <row r="25" spans="1:22" ht="15.75" customHeight="1" x14ac:dyDescent="0.2">
      <c r="A25" s="41"/>
      <c r="B25" s="42"/>
      <c r="C25" s="39"/>
      <c r="D25" s="39"/>
      <c r="E25" s="43"/>
      <c r="F25" s="44"/>
      <c r="G25" s="45"/>
      <c r="H25" s="39"/>
      <c r="I25" s="39"/>
      <c r="J25" s="39"/>
      <c r="K25" s="39"/>
      <c r="L25" s="38"/>
      <c r="M25" s="38"/>
      <c r="N25" s="38"/>
      <c r="O25" s="38"/>
      <c r="P25" s="38"/>
      <c r="Q25" s="38"/>
      <c r="R25" s="39"/>
      <c r="S25" s="39"/>
      <c r="T25" s="38"/>
      <c r="U25" s="39"/>
      <c r="V25" s="46"/>
    </row>
    <row r="26" spans="1:22" ht="15.75" customHeight="1" x14ac:dyDescent="0.2">
      <c r="A26" s="41"/>
      <c r="B26" s="42"/>
      <c r="C26" s="39"/>
      <c r="D26" s="39"/>
      <c r="E26" s="43"/>
      <c r="F26" s="44"/>
      <c r="G26" s="45"/>
      <c r="H26" s="39"/>
      <c r="I26" s="39"/>
      <c r="J26" s="39"/>
      <c r="K26" s="39"/>
      <c r="L26" s="38"/>
      <c r="M26" s="38"/>
      <c r="N26" s="38"/>
      <c r="O26" s="38"/>
      <c r="P26" s="38"/>
      <c r="Q26" s="38"/>
      <c r="R26" s="39"/>
      <c r="S26" s="39"/>
      <c r="T26" s="38"/>
      <c r="U26" s="39"/>
      <c r="V26" s="46"/>
    </row>
    <row r="27" spans="1:22" ht="15.75" customHeight="1" x14ac:dyDescent="0.2">
      <c r="A27" s="41"/>
      <c r="B27" s="42"/>
      <c r="C27" s="39"/>
      <c r="D27" s="39"/>
      <c r="E27" s="43"/>
      <c r="F27" s="44"/>
      <c r="G27" s="45"/>
      <c r="H27" s="39"/>
      <c r="I27" s="39"/>
      <c r="J27" s="39"/>
      <c r="K27" s="39"/>
      <c r="L27" s="38"/>
      <c r="M27" s="38"/>
      <c r="N27" s="38"/>
      <c r="O27" s="38"/>
      <c r="P27" s="38"/>
      <c r="Q27" s="38"/>
      <c r="R27" s="39"/>
      <c r="S27" s="39"/>
      <c r="T27" s="38"/>
      <c r="U27" s="39"/>
      <c r="V27" s="46"/>
    </row>
    <row r="28" spans="1:22" ht="15.75" customHeight="1" x14ac:dyDescent="0.2">
      <c r="A28" s="41"/>
      <c r="B28" s="42"/>
      <c r="C28" s="39"/>
      <c r="D28" s="39"/>
      <c r="E28" s="47"/>
      <c r="F28" s="44"/>
      <c r="G28" s="45"/>
      <c r="H28" s="39"/>
      <c r="I28" s="39"/>
      <c r="J28" s="39"/>
      <c r="K28" s="39"/>
      <c r="L28" s="38"/>
      <c r="M28" s="38"/>
      <c r="N28" s="38"/>
      <c r="O28" s="38"/>
      <c r="P28" s="38"/>
      <c r="Q28" s="38"/>
      <c r="R28" s="39"/>
      <c r="S28" s="39"/>
      <c r="T28" s="38"/>
      <c r="U28" s="39"/>
      <c r="V28" s="46"/>
    </row>
    <row r="29" spans="1:22" ht="15.75" customHeight="1" x14ac:dyDescent="0.2">
      <c r="A29" s="41"/>
      <c r="B29" s="42"/>
      <c r="C29" s="39"/>
      <c r="D29" s="39"/>
      <c r="E29" s="47"/>
      <c r="F29" s="44"/>
      <c r="G29" s="45"/>
      <c r="H29" s="39"/>
      <c r="I29" s="39"/>
      <c r="J29" s="39"/>
      <c r="K29" s="39"/>
      <c r="L29" s="38"/>
      <c r="M29" s="38"/>
      <c r="N29" s="38"/>
      <c r="O29" s="38"/>
      <c r="P29" s="38"/>
      <c r="Q29" s="39"/>
      <c r="R29" s="39"/>
      <c r="S29" s="39"/>
      <c r="T29" s="38"/>
      <c r="U29" s="39"/>
      <c r="V29" s="46"/>
    </row>
    <row r="30" spans="1:22" ht="15.75" customHeight="1" x14ac:dyDescent="0.2">
      <c r="A30" s="41"/>
      <c r="B30" s="42"/>
      <c r="C30" s="39"/>
      <c r="D30" s="39"/>
      <c r="E30" s="43"/>
      <c r="F30" s="44"/>
      <c r="G30" s="45"/>
      <c r="H30" s="39"/>
      <c r="I30" s="39"/>
      <c r="J30" s="39"/>
      <c r="K30" s="39"/>
      <c r="L30" s="38"/>
      <c r="M30" s="38"/>
      <c r="N30" s="38"/>
      <c r="O30" s="38"/>
      <c r="P30" s="38"/>
      <c r="Q30" s="38"/>
      <c r="R30" s="39"/>
      <c r="S30" s="39"/>
      <c r="T30" s="38"/>
      <c r="U30" s="39"/>
      <c r="V30" s="46"/>
    </row>
    <row r="31" spans="1:22" ht="15.75" customHeight="1" x14ac:dyDescent="0.2">
      <c r="A31" s="41"/>
      <c r="B31" s="42"/>
      <c r="C31" s="39"/>
      <c r="D31" s="39"/>
      <c r="E31" s="43"/>
      <c r="F31" s="44"/>
      <c r="G31" s="45"/>
      <c r="H31" s="39"/>
      <c r="I31" s="39"/>
      <c r="J31" s="39"/>
      <c r="K31" s="39"/>
      <c r="L31" s="38"/>
      <c r="M31" s="38"/>
      <c r="N31" s="38"/>
      <c r="O31" s="38"/>
      <c r="P31" s="38"/>
      <c r="Q31" s="38"/>
      <c r="R31" s="39"/>
      <c r="S31" s="39"/>
      <c r="T31" s="38"/>
      <c r="U31" s="39"/>
      <c r="V31" s="46"/>
    </row>
    <row r="32" spans="1:22" ht="15.75" customHeight="1" x14ac:dyDescent="0.2">
      <c r="A32" s="41"/>
      <c r="B32" s="42"/>
      <c r="C32" s="39"/>
      <c r="D32" s="39"/>
      <c r="E32" s="47"/>
      <c r="F32" s="44"/>
      <c r="G32" s="45"/>
      <c r="H32" s="39"/>
      <c r="I32" s="39"/>
      <c r="J32" s="39"/>
      <c r="K32" s="39"/>
      <c r="L32" s="38"/>
      <c r="M32" s="39"/>
      <c r="N32" s="38"/>
      <c r="O32" s="38"/>
      <c r="P32" s="38"/>
      <c r="Q32" s="38"/>
      <c r="R32" s="39"/>
      <c r="S32" s="39"/>
      <c r="T32" s="38"/>
      <c r="U32" s="39"/>
      <c r="V32" s="46"/>
    </row>
    <row r="33" spans="1:22" ht="15.75" customHeight="1" x14ac:dyDescent="0.2">
      <c r="A33" s="41"/>
      <c r="B33" s="42"/>
      <c r="C33" s="39"/>
      <c r="D33" s="39"/>
      <c r="E33" s="43"/>
      <c r="F33" s="44"/>
      <c r="G33" s="45"/>
      <c r="H33" s="39"/>
      <c r="I33" s="39"/>
      <c r="J33" s="39"/>
      <c r="K33" s="38"/>
      <c r="L33" s="38"/>
      <c r="M33" s="38"/>
      <c r="N33" s="38"/>
      <c r="O33" s="38"/>
      <c r="P33" s="38"/>
      <c r="Q33" s="38"/>
      <c r="R33" s="39"/>
      <c r="S33" s="39"/>
      <c r="T33" s="39"/>
      <c r="U33" s="39"/>
      <c r="V33" s="46"/>
    </row>
    <row r="34" spans="1:22" ht="15.75" customHeight="1" x14ac:dyDescent="0.2">
      <c r="A34" s="41"/>
      <c r="B34" s="42"/>
      <c r="C34" s="39"/>
      <c r="D34" s="39"/>
      <c r="E34" s="47"/>
      <c r="F34" s="44"/>
      <c r="G34" s="45"/>
      <c r="H34" s="39"/>
      <c r="I34" s="39"/>
      <c r="J34" s="39"/>
      <c r="K34" s="39"/>
      <c r="L34" s="38"/>
      <c r="M34" s="38"/>
      <c r="N34" s="38"/>
      <c r="O34" s="38"/>
      <c r="P34" s="38"/>
      <c r="Q34" s="38"/>
      <c r="R34" s="39"/>
      <c r="S34" s="39"/>
      <c r="T34" s="39"/>
      <c r="U34" s="39"/>
      <c r="V34" s="46"/>
    </row>
    <row r="35" spans="1:22" ht="15.75" customHeight="1" x14ac:dyDescent="0.2">
      <c r="A35" s="41"/>
      <c r="B35" s="42"/>
      <c r="C35" s="39"/>
      <c r="D35" s="39"/>
      <c r="E35" s="43"/>
      <c r="F35" s="44"/>
      <c r="G35" s="45"/>
      <c r="H35" s="39"/>
      <c r="I35" s="39"/>
      <c r="J35" s="39"/>
      <c r="K35" s="39"/>
      <c r="L35" s="38"/>
      <c r="M35" s="38"/>
      <c r="N35" s="38"/>
      <c r="O35" s="38"/>
      <c r="P35" s="38"/>
      <c r="Q35" s="38"/>
      <c r="R35" s="39"/>
      <c r="S35" s="39"/>
      <c r="T35" s="39"/>
      <c r="U35" s="39"/>
      <c r="V35" s="46"/>
    </row>
    <row r="36" spans="1:22" ht="15.75" customHeight="1" x14ac:dyDescent="0.2">
      <c r="A36" s="41"/>
      <c r="B36" s="42"/>
      <c r="C36" s="39"/>
      <c r="D36" s="39"/>
      <c r="E36" s="43"/>
      <c r="F36" s="44"/>
      <c r="G36" s="45"/>
      <c r="H36" s="39"/>
      <c r="I36" s="39"/>
      <c r="J36" s="39"/>
      <c r="K36" s="39"/>
      <c r="L36" s="38"/>
      <c r="M36" s="38"/>
      <c r="N36" s="38"/>
      <c r="O36" s="38"/>
      <c r="P36" s="38"/>
      <c r="Q36" s="38"/>
      <c r="R36" s="39"/>
      <c r="S36" s="39"/>
      <c r="T36" s="39"/>
      <c r="U36" s="39"/>
      <c r="V36" s="46"/>
    </row>
    <row r="37" spans="1:22" ht="15.75" customHeight="1" x14ac:dyDescent="0.2">
      <c r="A37" s="41"/>
      <c r="B37" s="42"/>
      <c r="C37" s="39"/>
      <c r="D37" s="39"/>
      <c r="E37" s="47"/>
      <c r="F37" s="44"/>
      <c r="G37" s="45"/>
      <c r="H37" s="39"/>
      <c r="I37" s="39"/>
      <c r="J37" s="39"/>
      <c r="K37" s="39"/>
      <c r="L37" s="38"/>
      <c r="M37" s="38"/>
      <c r="N37" s="38"/>
      <c r="O37" s="38"/>
      <c r="P37" s="38"/>
      <c r="Q37" s="38"/>
      <c r="R37" s="39"/>
      <c r="S37" s="39"/>
      <c r="T37" s="39"/>
      <c r="U37" s="39"/>
      <c r="V37" s="46"/>
    </row>
    <row r="38" spans="1:22" ht="15.75" customHeight="1" x14ac:dyDescent="0.2">
      <c r="A38" s="41"/>
      <c r="B38" s="42"/>
      <c r="C38" s="39"/>
      <c r="D38" s="39"/>
      <c r="E38" s="43"/>
      <c r="F38" s="44"/>
      <c r="G38" s="45"/>
      <c r="H38" s="39"/>
      <c r="I38" s="39"/>
      <c r="J38" s="39"/>
      <c r="K38" s="39"/>
      <c r="L38" s="39"/>
      <c r="M38" s="38"/>
      <c r="N38" s="38"/>
      <c r="O38" s="38"/>
      <c r="P38" s="38"/>
      <c r="Q38" s="38"/>
      <c r="R38" s="39"/>
      <c r="S38" s="39"/>
      <c r="T38" s="39"/>
      <c r="U38" s="39"/>
      <c r="V38" s="46"/>
    </row>
    <row r="39" spans="1:22" ht="15.75" customHeight="1" x14ac:dyDescent="0.2">
      <c r="A39" s="41"/>
      <c r="B39" s="42"/>
      <c r="C39" s="39"/>
      <c r="D39" s="39"/>
      <c r="E39" s="43"/>
      <c r="F39" s="44"/>
      <c r="G39" s="45"/>
      <c r="H39" s="39"/>
      <c r="I39" s="39"/>
      <c r="J39" s="39"/>
      <c r="K39" s="39"/>
      <c r="L39" s="38"/>
      <c r="M39" s="38"/>
      <c r="N39" s="38"/>
      <c r="O39" s="38"/>
      <c r="P39" s="38"/>
      <c r="Q39" s="38"/>
      <c r="R39" s="39"/>
      <c r="S39" s="39"/>
      <c r="T39" s="38"/>
      <c r="U39" s="39"/>
      <c r="V39" s="46"/>
    </row>
    <row r="40" spans="1:22" ht="15.75" customHeight="1" x14ac:dyDescent="0.2">
      <c r="A40" s="41"/>
      <c r="B40" s="42"/>
      <c r="C40" s="39"/>
      <c r="D40" s="39"/>
      <c r="E40" s="43"/>
      <c r="F40" s="44"/>
      <c r="G40" s="45"/>
      <c r="H40" s="39"/>
      <c r="I40" s="39"/>
      <c r="J40" s="39"/>
      <c r="K40" s="39"/>
      <c r="L40" s="38"/>
      <c r="M40" s="38"/>
      <c r="N40" s="38"/>
      <c r="O40" s="38"/>
      <c r="P40" s="38"/>
      <c r="Q40" s="38"/>
      <c r="R40" s="39"/>
      <c r="S40" s="39"/>
      <c r="T40" s="38"/>
      <c r="U40" s="39"/>
      <c r="V40" s="46"/>
    </row>
    <row r="41" spans="1:22" ht="15.75" customHeight="1" x14ac:dyDescent="0.2">
      <c r="A41" s="41"/>
      <c r="B41" s="42"/>
      <c r="C41" s="39"/>
      <c r="D41" s="39"/>
      <c r="E41" s="43"/>
      <c r="F41" s="44"/>
      <c r="G41" s="45"/>
      <c r="H41" s="39"/>
      <c r="I41" s="39"/>
      <c r="J41" s="39"/>
      <c r="K41" s="39"/>
      <c r="L41" s="38"/>
      <c r="M41" s="38"/>
      <c r="N41" s="38"/>
      <c r="O41" s="38"/>
      <c r="P41" s="38"/>
      <c r="Q41" s="38"/>
      <c r="R41" s="39"/>
      <c r="S41" s="38"/>
      <c r="T41" s="38"/>
      <c r="U41" s="39"/>
      <c r="V41" s="46"/>
    </row>
    <row r="42" spans="1:22" ht="15.75" customHeight="1" x14ac:dyDescent="0.2">
      <c r="A42" s="41"/>
      <c r="B42" s="42"/>
      <c r="C42" s="39"/>
      <c r="D42" s="39"/>
      <c r="E42" s="43"/>
      <c r="F42" s="44"/>
      <c r="G42" s="45"/>
      <c r="H42" s="39"/>
      <c r="I42" s="39"/>
      <c r="J42" s="39"/>
      <c r="K42" s="39"/>
      <c r="L42" s="38"/>
      <c r="M42" s="38"/>
      <c r="N42" s="38"/>
      <c r="O42" s="38"/>
      <c r="P42" s="38"/>
      <c r="Q42" s="38"/>
      <c r="R42" s="39"/>
      <c r="S42" s="39"/>
      <c r="T42" s="39"/>
      <c r="U42" s="39"/>
      <c r="V42" s="46"/>
    </row>
    <row r="43" spans="1:22" ht="15.75" customHeight="1" x14ac:dyDescent="0.2">
      <c r="A43" s="41"/>
      <c r="B43" s="42"/>
      <c r="C43" s="39"/>
      <c r="D43" s="39"/>
      <c r="E43" s="43"/>
      <c r="F43" s="44"/>
      <c r="G43" s="45"/>
      <c r="H43" s="39"/>
      <c r="I43" s="39"/>
      <c r="J43" s="39"/>
      <c r="K43" s="39"/>
      <c r="L43" s="38"/>
      <c r="M43" s="38"/>
      <c r="N43" s="38"/>
      <c r="O43" s="38"/>
      <c r="P43" s="38"/>
      <c r="Q43" s="38"/>
      <c r="R43" s="39"/>
      <c r="S43" s="39"/>
      <c r="T43" s="39"/>
      <c r="U43" s="39"/>
      <c r="V43" s="46"/>
    </row>
    <row r="44" spans="1:22" ht="15.75" customHeight="1" x14ac:dyDescent="0.2">
      <c r="A44" s="41"/>
      <c r="B44" s="42"/>
      <c r="C44" s="39"/>
      <c r="D44" s="39"/>
      <c r="E44" s="43"/>
      <c r="F44" s="44"/>
      <c r="G44" s="45"/>
      <c r="H44" s="39"/>
      <c r="I44" s="39"/>
      <c r="J44" s="39"/>
      <c r="K44" s="39"/>
      <c r="L44" s="38"/>
      <c r="M44" s="38"/>
      <c r="N44" s="38"/>
      <c r="O44" s="38"/>
      <c r="P44" s="38"/>
      <c r="Q44" s="38"/>
      <c r="R44" s="39"/>
      <c r="S44" s="39"/>
      <c r="T44" s="38"/>
      <c r="U44" s="39"/>
      <c r="V44" s="46"/>
    </row>
    <row r="45" spans="1:22" ht="15.75" customHeight="1" x14ac:dyDescent="0.2">
      <c r="A45" s="41"/>
      <c r="B45" s="42"/>
      <c r="C45" s="39"/>
      <c r="D45" s="39"/>
      <c r="E45" s="43"/>
      <c r="F45" s="44"/>
      <c r="G45" s="45"/>
      <c r="H45" s="39"/>
      <c r="I45" s="39"/>
      <c r="J45" s="38"/>
      <c r="K45" s="38"/>
      <c r="L45" s="38"/>
      <c r="M45" s="38"/>
      <c r="N45" s="38"/>
      <c r="O45" s="38"/>
      <c r="P45" s="38"/>
      <c r="Q45" s="38"/>
      <c r="R45" s="39"/>
      <c r="S45" s="39"/>
      <c r="T45" s="39"/>
      <c r="U45" s="39"/>
      <c r="V45" s="46"/>
    </row>
    <row r="46" spans="1:22" ht="15.75" customHeight="1" x14ac:dyDescent="0.2">
      <c r="A46" s="41"/>
      <c r="B46" s="42"/>
      <c r="C46" s="39"/>
      <c r="D46" s="39"/>
      <c r="E46" s="43"/>
      <c r="F46" s="44"/>
      <c r="G46" s="45"/>
      <c r="H46" s="39"/>
      <c r="I46" s="39"/>
      <c r="J46" s="39"/>
      <c r="K46" s="38"/>
      <c r="L46" s="38"/>
      <c r="M46" s="38"/>
      <c r="N46" s="38"/>
      <c r="O46" s="38"/>
      <c r="P46" s="38"/>
      <c r="Q46" s="38"/>
      <c r="R46" s="39"/>
      <c r="S46" s="39"/>
      <c r="T46" s="38"/>
      <c r="U46" s="39"/>
      <c r="V46" s="46"/>
    </row>
    <row r="47" spans="1:22" ht="15.75" customHeight="1" x14ac:dyDescent="0.2">
      <c r="A47" s="41"/>
      <c r="B47" s="42"/>
      <c r="C47" s="39"/>
      <c r="D47" s="39"/>
      <c r="E47" s="43"/>
      <c r="F47" s="44"/>
      <c r="G47" s="45"/>
      <c r="H47" s="39"/>
      <c r="I47" s="39"/>
      <c r="J47" s="39"/>
      <c r="K47" s="39"/>
      <c r="L47" s="38"/>
      <c r="M47" s="38"/>
      <c r="N47" s="38"/>
      <c r="O47" s="38"/>
      <c r="P47" s="38"/>
      <c r="Q47" s="38"/>
      <c r="R47" s="39"/>
      <c r="S47" s="39"/>
      <c r="T47" s="38"/>
      <c r="U47" s="39"/>
      <c r="V47" s="46"/>
    </row>
    <row r="48" spans="1:22" ht="15.75" customHeight="1" x14ac:dyDescent="0.2">
      <c r="A48" s="41"/>
      <c r="B48" s="42"/>
      <c r="C48" s="39"/>
      <c r="D48" s="39"/>
      <c r="E48" s="47"/>
      <c r="F48" s="44"/>
      <c r="G48" s="45"/>
      <c r="H48" s="39"/>
      <c r="I48" s="39"/>
      <c r="J48" s="38"/>
      <c r="K48" s="38"/>
      <c r="L48" s="38"/>
      <c r="M48" s="38"/>
      <c r="N48" s="38"/>
      <c r="O48" s="48"/>
      <c r="P48" s="38"/>
      <c r="Q48" s="38"/>
      <c r="R48" s="39"/>
      <c r="S48" s="39"/>
      <c r="T48" s="38"/>
      <c r="U48" s="39"/>
      <c r="V48" s="46"/>
    </row>
    <row r="49" spans="1:24" ht="15.75" customHeight="1" x14ac:dyDescent="0.2">
      <c r="A49" s="41"/>
      <c r="B49" s="49"/>
      <c r="C49" s="39"/>
      <c r="D49" s="39"/>
      <c r="E49" s="44"/>
      <c r="F49" s="43"/>
      <c r="G49" s="45"/>
      <c r="H49" s="39"/>
      <c r="I49" s="39"/>
      <c r="J49" s="39"/>
      <c r="K49" s="39"/>
      <c r="L49" s="38"/>
      <c r="M49" s="38"/>
      <c r="N49" s="38"/>
      <c r="O49" s="48"/>
      <c r="P49" s="38"/>
      <c r="Q49" s="38"/>
      <c r="R49" s="38"/>
      <c r="S49" s="38"/>
      <c r="T49" s="38"/>
      <c r="U49" s="39"/>
      <c r="V49" s="46"/>
      <c r="W49" s="50"/>
      <c r="X49" s="50"/>
    </row>
    <row r="50" spans="1:24" ht="15.75" customHeight="1" x14ac:dyDescent="0.2">
      <c r="A50" s="41"/>
      <c r="B50" s="49"/>
      <c r="C50" s="39"/>
      <c r="D50" s="39"/>
      <c r="E50" s="44"/>
      <c r="F50" s="44"/>
      <c r="G50" s="45"/>
      <c r="H50" s="39"/>
      <c r="I50" s="39"/>
      <c r="J50" s="39"/>
      <c r="K50" s="39"/>
      <c r="L50" s="38"/>
      <c r="M50" s="38"/>
      <c r="N50" s="38"/>
      <c r="O50" s="48"/>
      <c r="P50" s="38"/>
      <c r="Q50" s="38"/>
      <c r="R50" s="38"/>
      <c r="S50" s="38"/>
      <c r="T50" s="38"/>
      <c r="U50" s="39"/>
      <c r="V50" s="46"/>
      <c r="W50" s="50"/>
      <c r="X50" s="50"/>
    </row>
    <row r="51" spans="1:24" ht="15.75" customHeight="1" x14ac:dyDescent="0.2">
      <c r="A51" s="41"/>
      <c r="B51" s="49"/>
      <c r="C51" s="39"/>
      <c r="D51" s="39"/>
      <c r="E51" s="44"/>
      <c r="F51" s="44"/>
      <c r="G51" s="45"/>
      <c r="H51" s="39"/>
      <c r="I51" s="38"/>
      <c r="J51" s="38"/>
      <c r="K51" s="38"/>
      <c r="L51" s="38"/>
      <c r="M51" s="38"/>
      <c r="N51" s="38"/>
      <c r="O51" s="48"/>
      <c r="P51" s="38"/>
      <c r="Q51" s="38"/>
      <c r="R51" s="38"/>
      <c r="S51" s="38"/>
      <c r="T51" s="38"/>
      <c r="U51" s="39"/>
      <c r="V51" s="46"/>
      <c r="W51" s="50"/>
      <c r="X51" s="50"/>
    </row>
    <row r="52" spans="1:24" ht="15.75" customHeight="1" x14ac:dyDescent="0.2">
      <c r="A52" s="41"/>
      <c r="B52" s="49"/>
      <c r="C52" s="39"/>
      <c r="D52" s="39"/>
      <c r="E52" s="44"/>
      <c r="F52" s="44"/>
      <c r="G52" s="45"/>
      <c r="H52" s="39"/>
      <c r="I52" s="39"/>
      <c r="J52" s="39"/>
      <c r="K52" s="39"/>
      <c r="L52" s="38"/>
      <c r="M52" s="38"/>
      <c r="N52" s="38"/>
      <c r="O52" s="48"/>
      <c r="P52" s="38"/>
      <c r="Q52" s="38"/>
      <c r="R52" s="38"/>
      <c r="S52" s="38"/>
      <c r="T52" s="38"/>
      <c r="U52" s="39"/>
      <c r="V52" s="46"/>
      <c r="W52" s="50"/>
      <c r="X52" s="50"/>
    </row>
    <row r="53" spans="1:24" ht="15.75" customHeight="1" x14ac:dyDescent="0.2">
      <c r="A53" s="41"/>
      <c r="B53" s="49"/>
      <c r="C53" s="39"/>
      <c r="D53" s="39"/>
      <c r="E53" s="44"/>
      <c r="F53" s="44"/>
      <c r="G53" s="45"/>
      <c r="H53" s="39"/>
      <c r="I53" s="39"/>
      <c r="J53" s="39"/>
      <c r="K53" s="39"/>
      <c r="L53" s="38"/>
      <c r="M53" s="38"/>
      <c r="N53" s="38"/>
      <c r="O53" s="48"/>
      <c r="P53" s="38"/>
      <c r="Q53" s="38"/>
      <c r="R53" s="38"/>
      <c r="S53" s="38"/>
      <c r="T53" s="38"/>
      <c r="U53" s="39"/>
      <c r="V53" s="46"/>
      <c r="W53" s="50"/>
      <c r="X53" s="50"/>
    </row>
    <row r="54" spans="1:24" ht="15.75" customHeight="1" x14ac:dyDescent="0.2">
      <c r="A54" s="41"/>
      <c r="B54" s="49"/>
      <c r="C54" s="39"/>
      <c r="D54" s="39"/>
      <c r="E54" s="44"/>
      <c r="F54" s="43"/>
      <c r="G54" s="45"/>
      <c r="H54" s="39"/>
      <c r="I54" s="39"/>
      <c r="J54" s="39"/>
      <c r="K54" s="38"/>
      <c r="L54" s="38"/>
      <c r="M54" s="38"/>
      <c r="N54" s="38"/>
      <c r="O54" s="48"/>
      <c r="P54" s="38"/>
      <c r="Q54" s="38"/>
      <c r="R54" s="38"/>
      <c r="S54" s="38"/>
      <c r="T54" s="38"/>
      <c r="U54" s="39"/>
      <c r="V54" s="46"/>
      <c r="W54" s="50"/>
      <c r="X54" s="50"/>
    </row>
    <row r="55" spans="1:24" ht="15.75" customHeight="1" x14ac:dyDescent="0.2">
      <c r="A55" s="41"/>
      <c r="B55" s="49"/>
      <c r="C55" s="39"/>
      <c r="D55" s="39"/>
      <c r="E55" s="44"/>
      <c r="F55" s="43"/>
      <c r="G55" s="45"/>
      <c r="H55" s="39"/>
      <c r="I55" s="39"/>
      <c r="J55" s="38"/>
      <c r="K55" s="38"/>
      <c r="L55" s="38"/>
      <c r="M55" s="38"/>
      <c r="N55" s="38"/>
      <c r="O55" s="48"/>
      <c r="P55" s="38"/>
      <c r="Q55" s="38"/>
      <c r="R55" s="38"/>
      <c r="S55" s="38"/>
      <c r="T55" s="38"/>
      <c r="U55" s="39"/>
      <c r="V55" s="46"/>
      <c r="W55" s="50"/>
      <c r="X55" s="50"/>
    </row>
    <row r="56" spans="1:24" ht="15.75" customHeight="1" x14ac:dyDescent="0.2">
      <c r="A56" s="41"/>
      <c r="B56" s="49"/>
      <c r="C56" s="39"/>
      <c r="D56" s="39"/>
      <c r="E56" s="44"/>
      <c r="F56" s="43"/>
      <c r="G56" s="45"/>
      <c r="H56" s="39"/>
      <c r="I56" s="39"/>
      <c r="J56" s="39"/>
      <c r="K56" s="38"/>
      <c r="L56" s="38"/>
      <c r="M56" s="38"/>
      <c r="N56" s="38"/>
      <c r="O56" s="48"/>
      <c r="P56" s="38"/>
      <c r="Q56" s="38"/>
      <c r="R56" s="38"/>
      <c r="S56" s="38"/>
      <c r="T56" s="38"/>
      <c r="U56" s="39"/>
      <c r="V56" s="46"/>
      <c r="W56" s="50"/>
      <c r="X56" s="50"/>
    </row>
    <row r="57" spans="1:24" ht="15.75" customHeight="1" x14ac:dyDescent="0.2">
      <c r="A57" s="41"/>
      <c r="B57" s="49"/>
      <c r="C57" s="39"/>
      <c r="D57" s="39"/>
      <c r="E57" s="44"/>
      <c r="F57" s="44"/>
      <c r="G57" s="45"/>
      <c r="H57" s="39"/>
      <c r="I57" s="39"/>
      <c r="J57" s="39"/>
      <c r="K57" s="39"/>
      <c r="L57" s="38"/>
      <c r="M57" s="38"/>
      <c r="N57" s="38"/>
      <c r="O57" s="48"/>
      <c r="P57" s="38"/>
      <c r="Q57" s="38"/>
      <c r="R57" s="38"/>
      <c r="S57" s="38"/>
      <c r="T57" s="38"/>
      <c r="U57" s="39"/>
      <c r="V57" s="46"/>
      <c r="W57" s="50"/>
      <c r="X57" s="50"/>
    </row>
    <row r="58" spans="1:24" ht="15.75" customHeight="1" x14ac:dyDescent="0.2">
      <c r="A58" s="41"/>
      <c r="B58" s="49"/>
      <c r="C58" s="39"/>
      <c r="D58" s="39"/>
      <c r="E58" s="44"/>
      <c r="F58" s="43"/>
      <c r="G58" s="45"/>
      <c r="H58" s="39"/>
      <c r="I58" s="39"/>
      <c r="J58" s="39"/>
      <c r="K58" s="39"/>
      <c r="L58" s="38"/>
      <c r="M58" s="38"/>
      <c r="N58" s="38"/>
      <c r="O58" s="48"/>
      <c r="P58" s="38"/>
      <c r="Q58" s="38"/>
      <c r="R58" s="38"/>
      <c r="S58" s="38"/>
      <c r="T58" s="38"/>
      <c r="U58" s="39"/>
      <c r="V58" s="46"/>
      <c r="W58" s="50"/>
      <c r="X58" s="50"/>
    </row>
    <row r="59" spans="1:24" ht="15.75" customHeight="1" x14ac:dyDescent="0.2">
      <c r="A59" s="41"/>
      <c r="B59" s="49"/>
      <c r="C59" s="39"/>
      <c r="D59" s="39"/>
      <c r="E59" s="44"/>
      <c r="F59" s="43"/>
      <c r="G59" s="45"/>
      <c r="H59" s="39"/>
      <c r="I59" s="39"/>
      <c r="J59" s="39"/>
      <c r="K59" s="39"/>
      <c r="L59" s="38"/>
      <c r="M59" s="38"/>
      <c r="N59" s="38"/>
      <c r="O59" s="38"/>
      <c r="P59" s="38"/>
      <c r="Q59" s="38"/>
      <c r="R59" s="38"/>
      <c r="S59" s="38"/>
      <c r="T59" s="38"/>
      <c r="U59" s="39"/>
      <c r="V59" s="46"/>
      <c r="W59" s="50"/>
      <c r="X59" s="50"/>
    </row>
    <row r="60" spans="1:24" ht="15.75" customHeight="1" x14ac:dyDescent="0.2">
      <c r="A60" s="41"/>
      <c r="B60" s="49"/>
      <c r="C60" s="39"/>
      <c r="D60" s="39"/>
      <c r="E60" s="44"/>
      <c r="F60" s="43"/>
      <c r="G60" s="45"/>
      <c r="H60" s="39"/>
      <c r="I60" s="39"/>
      <c r="J60" s="39"/>
      <c r="K60" s="39"/>
      <c r="L60" s="39"/>
      <c r="M60" s="39"/>
      <c r="N60" s="39"/>
      <c r="O60" s="38"/>
      <c r="P60" s="48"/>
      <c r="Q60" s="38"/>
      <c r="R60" s="38"/>
      <c r="S60" s="39"/>
      <c r="T60" s="39"/>
      <c r="U60" s="39"/>
      <c r="V60" s="46"/>
      <c r="W60" s="50"/>
      <c r="X60" s="50"/>
    </row>
    <row r="61" spans="1:24" ht="15.75" customHeight="1" x14ac:dyDescent="0.2">
      <c r="A61" s="41"/>
      <c r="B61" s="49"/>
      <c r="C61" s="39"/>
      <c r="D61" s="39"/>
      <c r="E61" s="44"/>
      <c r="F61" s="43"/>
      <c r="G61" s="45"/>
      <c r="H61" s="39"/>
      <c r="I61" s="39"/>
      <c r="J61" s="38"/>
      <c r="K61" s="38"/>
      <c r="L61" s="39"/>
      <c r="M61" s="39"/>
      <c r="N61" s="39"/>
      <c r="O61" s="39"/>
      <c r="P61" s="39"/>
      <c r="Q61" s="39"/>
      <c r="R61" s="38"/>
      <c r="S61" s="39"/>
      <c r="T61" s="39"/>
      <c r="U61" s="39"/>
      <c r="V61" s="51"/>
      <c r="W61" s="50"/>
      <c r="X61" s="50"/>
    </row>
    <row r="62" spans="1:24" ht="15.75" customHeight="1" x14ac:dyDescent="0.2">
      <c r="A62" s="41"/>
      <c r="B62" s="49"/>
      <c r="C62" s="39"/>
      <c r="D62" s="39"/>
      <c r="E62" s="44"/>
      <c r="F62" s="43"/>
      <c r="G62" s="45"/>
      <c r="H62" s="39"/>
      <c r="I62" s="39"/>
      <c r="J62" s="39"/>
      <c r="K62" s="39"/>
      <c r="L62" s="39"/>
      <c r="M62" s="39"/>
      <c r="N62" s="39"/>
      <c r="O62" s="38"/>
      <c r="P62" s="38"/>
      <c r="Q62" s="38"/>
      <c r="R62" s="38"/>
      <c r="S62" s="39"/>
      <c r="T62" s="39"/>
      <c r="U62" s="39"/>
      <c r="V62" s="51"/>
      <c r="W62" s="50"/>
      <c r="X62" s="50"/>
    </row>
    <row r="63" spans="1:24" ht="15.75" customHeight="1" x14ac:dyDescent="0.2">
      <c r="A63" s="41"/>
      <c r="B63" s="49"/>
      <c r="C63" s="39"/>
      <c r="D63" s="39"/>
      <c r="E63" s="44"/>
      <c r="F63" s="43"/>
      <c r="G63" s="45"/>
      <c r="H63" s="39"/>
      <c r="I63" s="39"/>
      <c r="J63" s="39"/>
      <c r="K63" s="39"/>
      <c r="L63" s="39"/>
      <c r="M63" s="39"/>
      <c r="N63" s="39"/>
      <c r="O63" s="38"/>
      <c r="P63" s="38"/>
      <c r="Q63" s="38"/>
      <c r="R63" s="38"/>
      <c r="S63" s="39"/>
      <c r="T63" s="39"/>
      <c r="U63" s="39"/>
      <c r="V63" s="51"/>
      <c r="W63" s="50"/>
      <c r="X63" s="50"/>
    </row>
    <row r="64" spans="1:24" ht="15.75" customHeight="1" x14ac:dyDescent="0.2">
      <c r="A64" s="41"/>
      <c r="B64" s="49"/>
      <c r="C64" s="39"/>
      <c r="D64" s="39"/>
      <c r="E64" s="44"/>
      <c r="F64" s="44"/>
      <c r="G64" s="45"/>
      <c r="H64" s="39"/>
      <c r="I64" s="39"/>
      <c r="J64" s="39"/>
      <c r="K64" s="39"/>
      <c r="L64" s="39"/>
      <c r="M64" s="39"/>
      <c r="N64" s="39"/>
      <c r="O64" s="38"/>
      <c r="P64" s="38"/>
      <c r="Q64" s="38"/>
      <c r="R64" s="38"/>
      <c r="S64" s="39"/>
      <c r="T64" s="39"/>
      <c r="U64" s="39"/>
      <c r="V64" s="51"/>
      <c r="W64" s="50"/>
      <c r="X64" s="50"/>
    </row>
    <row r="65" spans="1:24" ht="15.75" customHeight="1" x14ac:dyDescent="0.2">
      <c r="A65" s="41"/>
      <c r="B65" s="49"/>
      <c r="C65" s="39"/>
      <c r="D65" s="39"/>
      <c r="E65" s="44"/>
      <c r="F65" s="43"/>
      <c r="G65" s="45"/>
      <c r="H65" s="39"/>
      <c r="I65" s="39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9"/>
      <c r="V65" s="51"/>
      <c r="W65" s="50"/>
      <c r="X65" s="50"/>
    </row>
    <row r="66" spans="1:24" ht="15.75" customHeight="1" x14ac:dyDescent="0.2">
      <c r="A66" s="41"/>
      <c r="B66" s="49"/>
      <c r="C66" s="39"/>
      <c r="D66" s="39"/>
      <c r="E66" s="44"/>
      <c r="F66" s="44"/>
      <c r="G66" s="45"/>
      <c r="H66" s="39"/>
      <c r="I66" s="39"/>
      <c r="J66" s="39"/>
      <c r="K66" s="39"/>
      <c r="L66" s="38"/>
      <c r="M66" s="38"/>
      <c r="N66" s="38"/>
      <c r="O66" s="38"/>
      <c r="P66" s="38"/>
      <c r="Q66" s="38"/>
      <c r="R66" s="38"/>
      <c r="S66" s="38"/>
      <c r="T66" s="38"/>
      <c r="U66" s="39"/>
      <c r="V66" s="51"/>
      <c r="W66" s="50"/>
      <c r="X66" s="50"/>
    </row>
    <row r="67" spans="1:24" ht="15.75" customHeight="1" x14ac:dyDescent="0.2">
      <c r="A67" s="41"/>
      <c r="B67" s="49"/>
      <c r="C67" s="39"/>
      <c r="D67" s="39"/>
      <c r="E67" s="44"/>
      <c r="F67" s="43"/>
      <c r="G67" s="45"/>
      <c r="H67" s="39"/>
      <c r="I67" s="39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9"/>
      <c r="V67" s="51"/>
      <c r="W67" s="50"/>
      <c r="X67" s="50"/>
    </row>
    <row r="68" spans="1:24" ht="15.75" customHeight="1" x14ac:dyDescent="0.2">
      <c r="A68" s="41"/>
      <c r="B68" s="49"/>
      <c r="C68" s="39"/>
      <c r="D68" s="39"/>
      <c r="E68" s="44"/>
      <c r="F68" s="43"/>
      <c r="G68" s="45"/>
      <c r="H68" s="39"/>
      <c r="I68" s="39"/>
      <c r="J68" s="39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9"/>
      <c r="V68" s="51"/>
      <c r="W68" s="50"/>
      <c r="X68" s="50"/>
    </row>
    <row r="69" spans="1:24" ht="15.75" customHeight="1" x14ac:dyDescent="0.2">
      <c r="A69" s="41"/>
      <c r="B69" s="49"/>
      <c r="C69" s="39"/>
      <c r="D69" s="39"/>
      <c r="E69" s="44"/>
      <c r="F69" s="44"/>
      <c r="G69" s="45"/>
      <c r="H69" s="39"/>
      <c r="I69" s="39"/>
      <c r="J69" s="39"/>
      <c r="K69" s="39"/>
      <c r="L69" s="38"/>
      <c r="M69" s="38"/>
      <c r="N69" s="38"/>
      <c r="O69" s="38"/>
      <c r="P69" s="38"/>
      <c r="Q69" s="38"/>
      <c r="R69" s="38"/>
      <c r="S69" s="38"/>
      <c r="T69" s="38"/>
      <c r="U69" s="39"/>
      <c r="V69" s="51"/>
      <c r="W69" s="50"/>
      <c r="X69" s="50"/>
    </row>
    <row r="70" spans="1:24" ht="15.75" customHeight="1" x14ac:dyDescent="0.2">
      <c r="A70" s="41"/>
      <c r="B70" s="49"/>
      <c r="C70" s="38"/>
      <c r="D70" s="38"/>
      <c r="E70" s="52"/>
      <c r="F70" s="52"/>
      <c r="G70" s="45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9"/>
      <c r="V70" s="51"/>
      <c r="W70" s="50"/>
      <c r="X70" s="50"/>
    </row>
    <row r="71" spans="1:24" ht="15.75" customHeight="1" x14ac:dyDescent="0.2">
      <c r="A71" s="41"/>
      <c r="B71" s="49"/>
      <c r="C71" s="38"/>
      <c r="D71" s="38"/>
      <c r="E71" s="52"/>
      <c r="F71" s="52"/>
      <c r="G71" s="4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9"/>
      <c r="V71" s="51"/>
      <c r="W71" s="50"/>
      <c r="X71" s="50"/>
    </row>
    <row r="72" spans="1:24" ht="15.75" customHeight="1" x14ac:dyDescent="0.2">
      <c r="A72" s="41"/>
      <c r="B72" s="49"/>
      <c r="C72" s="38"/>
      <c r="D72" s="38"/>
      <c r="E72" s="52"/>
      <c r="F72" s="52"/>
      <c r="G72" s="4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9"/>
      <c r="V72" s="51"/>
      <c r="W72" s="50"/>
      <c r="X72" s="50"/>
    </row>
    <row r="73" spans="1:24" ht="15.75" customHeight="1" x14ac:dyDescent="0.2">
      <c r="A73" s="41"/>
      <c r="B73" s="49"/>
      <c r="C73" s="38"/>
      <c r="D73" s="38"/>
      <c r="E73" s="52"/>
      <c r="F73" s="52"/>
      <c r="G73" s="4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9"/>
      <c r="V73" s="51"/>
      <c r="W73" s="50"/>
      <c r="X73" s="50"/>
    </row>
    <row r="74" spans="1:24" ht="15.75" customHeight="1" x14ac:dyDescent="0.2">
      <c r="A74" s="41"/>
      <c r="B74" s="49"/>
      <c r="C74" s="38"/>
      <c r="D74" s="38"/>
      <c r="E74" s="52"/>
      <c r="F74" s="52"/>
      <c r="G74" s="45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9"/>
      <c r="V74" s="51"/>
      <c r="W74" s="50"/>
      <c r="X74" s="50"/>
    </row>
    <row r="75" spans="1:24" ht="15.75" customHeight="1" x14ac:dyDescent="0.2">
      <c r="A75" s="41"/>
      <c r="B75" s="49"/>
      <c r="C75" s="38"/>
      <c r="D75" s="38"/>
      <c r="E75" s="52"/>
      <c r="F75" s="52"/>
      <c r="G75" s="45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9"/>
      <c r="V75" s="51"/>
      <c r="W75" s="50"/>
      <c r="X75" s="50"/>
    </row>
    <row r="76" spans="1:24" ht="15.75" customHeight="1" x14ac:dyDescent="0.2">
      <c r="A76" s="41"/>
      <c r="B76" s="49"/>
      <c r="C76" s="38"/>
      <c r="D76" s="38"/>
      <c r="E76" s="52"/>
      <c r="F76" s="52"/>
      <c r="G76" s="4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9"/>
      <c r="V76" s="51"/>
      <c r="W76" s="50"/>
      <c r="X76" s="50"/>
    </row>
    <row r="77" spans="1:24" ht="15.75" customHeight="1" x14ac:dyDescent="0.2">
      <c r="A77" s="41"/>
      <c r="B77" s="49"/>
      <c r="C77" s="38"/>
      <c r="D77" s="38"/>
      <c r="E77" s="52"/>
      <c r="F77" s="52"/>
      <c r="G77" s="45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9"/>
      <c r="V77" s="51"/>
      <c r="W77" s="50"/>
      <c r="X77" s="50"/>
    </row>
    <row r="78" spans="1:24" ht="15.75" customHeight="1" x14ac:dyDescent="0.2">
      <c r="A78" s="41"/>
      <c r="B78" s="49"/>
      <c r="C78" s="38"/>
      <c r="D78" s="38"/>
      <c r="E78" s="52"/>
      <c r="F78" s="52"/>
      <c r="G78" s="4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9"/>
      <c r="V78" s="51"/>
      <c r="W78" s="50"/>
      <c r="X78" s="50"/>
    </row>
    <row r="79" spans="1:24" ht="15.75" customHeight="1" x14ac:dyDescent="0.2">
      <c r="A79" s="41"/>
      <c r="B79" s="49"/>
      <c r="C79" s="38"/>
      <c r="D79" s="38"/>
      <c r="E79" s="52"/>
      <c r="F79" s="52"/>
      <c r="G79" s="4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9"/>
      <c r="V79" s="51"/>
      <c r="W79" s="50"/>
      <c r="X79" s="50"/>
    </row>
    <row r="80" spans="1:24" ht="15.75" customHeight="1" x14ac:dyDescent="0.2">
      <c r="A80" s="41"/>
      <c r="B80" s="52"/>
      <c r="C80" s="38"/>
      <c r="D80" s="38"/>
      <c r="E80" s="52"/>
      <c r="F80" s="41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51"/>
    </row>
    <row r="81" spans="1:22" ht="15.75" customHeight="1" x14ac:dyDescent="0.2">
      <c r="A81" s="41"/>
      <c r="B81" s="52"/>
      <c r="C81" s="38"/>
      <c r="D81" s="38"/>
      <c r="E81" s="52"/>
      <c r="F81" s="41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51"/>
    </row>
    <row r="82" spans="1:22" ht="15.75" customHeight="1" x14ac:dyDescent="0.2">
      <c r="A82" s="41"/>
      <c r="B82" s="52"/>
      <c r="C82" s="38"/>
      <c r="D82" s="38"/>
      <c r="E82" s="52"/>
      <c r="F82" s="41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51"/>
    </row>
    <row r="83" spans="1:22" ht="15.75" customHeight="1" x14ac:dyDescent="0.2">
      <c r="A83" s="41"/>
      <c r="B83" s="52"/>
      <c r="C83" s="38"/>
      <c r="D83" s="38"/>
      <c r="E83" s="52"/>
      <c r="F83" s="41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51"/>
    </row>
    <row r="84" spans="1:22" ht="15.75" customHeight="1" x14ac:dyDescent="0.2">
      <c r="A84" s="41"/>
      <c r="B84" s="52"/>
      <c r="C84" s="38"/>
      <c r="D84" s="38"/>
      <c r="E84" s="52"/>
      <c r="F84" s="41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51"/>
    </row>
    <row r="85" spans="1:22" ht="15.75" customHeight="1" x14ac:dyDescent="0.2">
      <c r="A85" s="41"/>
      <c r="B85" s="52"/>
      <c r="C85" s="38"/>
      <c r="D85" s="38"/>
      <c r="E85" s="52"/>
      <c r="F85" s="41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51"/>
    </row>
    <row r="86" spans="1:22" ht="15.75" customHeight="1" x14ac:dyDescent="0.2">
      <c r="A86" s="41"/>
      <c r="B86" s="52"/>
      <c r="C86" s="38"/>
      <c r="D86" s="38"/>
      <c r="E86" s="52"/>
      <c r="F86" s="41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51"/>
    </row>
    <row r="87" spans="1:22" ht="15.75" customHeight="1" x14ac:dyDescent="0.2">
      <c r="A87" s="41"/>
      <c r="B87" s="52"/>
      <c r="C87" s="38"/>
      <c r="D87" s="38"/>
      <c r="E87" s="52"/>
      <c r="F87" s="41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51"/>
    </row>
    <row r="88" spans="1:22" ht="15.75" customHeight="1" x14ac:dyDescent="0.2">
      <c r="A88" s="41"/>
      <c r="B88" s="52"/>
      <c r="C88" s="38"/>
      <c r="D88" s="38"/>
      <c r="E88" s="52"/>
      <c r="F88" s="41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51"/>
    </row>
    <row r="89" spans="1:22" ht="15.75" customHeight="1" x14ac:dyDescent="0.2">
      <c r="A89" s="41"/>
      <c r="B89" s="52"/>
      <c r="C89" s="38"/>
      <c r="D89" s="38"/>
      <c r="E89" s="52"/>
      <c r="F89" s="41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51"/>
    </row>
    <row r="90" spans="1:22" ht="15.75" customHeight="1" x14ac:dyDescent="0.2">
      <c r="A90" s="41"/>
      <c r="B90" s="52"/>
      <c r="C90" s="38"/>
      <c r="D90" s="38"/>
      <c r="E90" s="52"/>
      <c r="F90" s="41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51"/>
    </row>
    <row r="91" spans="1:22" ht="15.75" customHeight="1" x14ac:dyDescent="0.2">
      <c r="A91" s="41"/>
      <c r="B91" s="52"/>
      <c r="C91" s="38"/>
      <c r="D91" s="38"/>
      <c r="E91" s="52"/>
      <c r="F91" s="41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51"/>
    </row>
    <row r="92" spans="1:22" ht="15.75" customHeight="1" x14ac:dyDescent="0.2">
      <c r="A92" s="53"/>
      <c r="B92" s="54"/>
      <c r="C92" s="54"/>
      <c r="D92" s="54"/>
      <c r="E92" s="54"/>
      <c r="F92" s="53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</row>
    <row r="93" spans="1:22" ht="15.75" customHeight="1" x14ac:dyDescent="0.2">
      <c r="A93" s="53"/>
      <c r="B93" s="54"/>
      <c r="C93" s="54"/>
      <c r="D93" s="54"/>
      <c r="E93" s="54"/>
      <c r="F93" s="53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</row>
    <row r="94" spans="1:22" ht="15.75" customHeight="1" x14ac:dyDescent="0.2">
      <c r="A94" s="53"/>
      <c r="B94" s="54"/>
      <c r="C94" s="54"/>
      <c r="D94" s="54"/>
      <c r="E94" s="54"/>
      <c r="F94" s="53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</row>
    <row r="95" spans="1:22" ht="15.75" customHeight="1" x14ac:dyDescent="0.2">
      <c r="A95" s="53"/>
      <c r="B95" s="54"/>
      <c r="C95" s="54"/>
      <c r="D95" s="54"/>
      <c r="E95" s="54"/>
      <c r="F95" s="53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</row>
    <row r="96" spans="1:22" ht="15.75" customHeight="1" x14ac:dyDescent="0.2">
      <c r="A96" s="53"/>
      <c r="B96" s="54"/>
      <c r="C96" s="54"/>
      <c r="D96" s="54"/>
      <c r="E96" s="54"/>
      <c r="F96" s="53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</row>
    <row r="97" spans="1:21" ht="15.75" customHeight="1" x14ac:dyDescent="0.2">
      <c r="A97" s="53"/>
      <c r="B97" s="54"/>
      <c r="C97" s="54"/>
      <c r="D97" s="54"/>
      <c r="E97" s="54"/>
      <c r="F97" s="53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</row>
    <row r="98" spans="1:21" ht="15.75" customHeight="1" x14ac:dyDescent="0.2">
      <c r="A98" s="53"/>
      <c r="B98" s="54"/>
      <c r="C98" s="54"/>
      <c r="D98" s="54"/>
      <c r="E98" s="54"/>
      <c r="F98" s="53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</row>
    <row r="99" spans="1:21" ht="15.75" customHeight="1" x14ac:dyDescent="0.2">
      <c r="A99" s="53"/>
      <c r="B99" s="54"/>
      <c r="C99" s="54"/>
      <c r="D99" s="54"/>
      <c r="E99" s="54"/>
      <c r="F99" s="53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</row>
    <row r="100" spans="1:21" ht="15.75" customHeight="1" x14ac:dyDescent="0.2">
      <c r="A100" s="53"/>
      <c r="B100" s="54"/>
      <c r="C100" s="54"/>
      <c r="D100" s="54"/>
      <c r="E100" s="54"/>
      <c r="F100" s="53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</row>
    <row r="101" spans="1:21" ht="15.75" customHeight="1" x14ac:dyDescent="0.2">
      <c r="A101" s="53"/>
      <c r="B101" s="54"/>
      <c r="C101" s="54"/>
      <c r="D101" s="54"/>
      <c r="E101" s="54"/>
      <c r="F101" s="53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</row>
    <row r="102" spans="1:21" ht="15.75" customHeight="1" x14ac:dyDescent="0.2">
      <c r="A102" s="53"/>
      <c r="B102" s="54"/>
      <c r="C102" s="54"/>
      <c r="D102" s="54"/>
      <c r="E102" s="54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</row>
    <row r="103" spans="1:21" ht="15.75" customHeight="1" x14ac:dyDescent="0.2">
      <c r="A103" s="53"/>
      <c r="B103" s="54"/>
      <c r="C103" s="54"/>
      <c r="D103" s="54"/>
      <c r="E103" s="54"/>
      <c r="F103" s="53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</row>
    <row r="104" spans="1:21" ht="15.75" customHeight="1" x14ac:dyDescent="0.2">
      <c r="A104" s="53"/>
      <c r="B104" s="54"/>
      <c r="C104" s="54"/>
      <c r="D104" s="54"/>
      <c r="E104" s="54"/>
      <c r="F104" s="53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</row>
    <row r="105" spans="1:21" ht="15.75" customHeight="1" x14ac:dyDescent="0.2">
      <c r="A105" s="53"/>
      <c r="B105" s="54"/>
      <c r="C105" s="54"/>
      <c r="D105" s="54"/>
      <c r="E105" s="54"/>
      <c r="F105" s="53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</row>
    <row r="106" spans="1:21" ht="15.75" customHeight="1" x14ac:dyDescent="0.2">
      <c r="A106" s="53"/>
      <c r="B106" s="54"/>
      <c r="C106" s="54"/>
      <c r="D106" s="54"/>
      <c r="E106" s="54"/>
      <c r="F106" s="53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</row>
    <row r="107" spans="1:21" ht="15.75" customHeight="1" x14ac:dyDescent="0.2">
      <c r="A107" s="53"/>
      <c r="B107" s="54"/>
      <c r="C107" s="54"/>
      <c r="D107" s="54"/>
      <c r="E107" s="54"/>
      <c r="F107" s="53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</row>
    <row r="108" spans="1:21" ht="15.75" customHeight="1" x14ac:dyDescent="0.2">
      <c r="A108" s="53"/>
      <c r="B108" s="54"/>
      <c r="C108" s="54"/>
      <c r="D108" s="54"/>
      <c r="E108" s="54"/>
      <c r="F108" s="53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</row>
    <row r="109" spans="1:21" ht="15.75" customHeight="1" x14ac:dyDescent="0.2">
      <c r="A109" s="53"/>
      <c r="B109" s="54"/>
      <c r="C109" s="54"/>
      <c r="D109" s="54"/>
      <c r="E109" s="54"/>
      <c r="F109" s="53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</row>
    <row r="110" spans="1:21" ht="15.75" customHeight="1" x14ac:dyDescent="0.2">
      <c r="A110" s="53"/>
      <c r="B110" s="54"/>
      <c r="C110" s="54"/>
      <c r="D110" s="54"/>
      <c r="E110" s="54"/>
      <c r="F110" s="53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</row>
    <row r="111" spans="1:21" ht="15.75" customHeight="1" x14ac:dyDescent="0.2">
      <c r="A111" s="53"/>
      <c r="B111" s="54"/>
      <c r="C111" s="54"/>
      <c r="D111" s="54"/>
      <c r="E111" s="54"/>
      <c r="F111" s="53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</row>
    <row r="112" spans="1:21" ht="15.75" customHeight="1" x14ac:dyDescent="0.2">
      <c r="A112" s="53"/>
      <c r="B112" s="54"/>
      <c r="C112" s="54"/>
      <c r="D112" s="54"/>
      <c r="E112" s="54"/>
      <c r="F112" s="53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</row>
    <row r="113" spans="1:21" ht="15.75" customHeight="1" x14ac:dyDescent="0.2">
      <c r="A113" s="53"/>
      <c r="B113" s="54"/>
      <c r="C113" s="54"/>
      <c r="D113" s="54"/>
      <c r="E113" s="54"/>
      <c r="F113" s="53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</row>
    <row r="114" spans="1:21" ht="15.75" customHeight="1" x14ac:dyDescent="0.2">
      <c r="A114" s="53"/>
      <c r="B114" s="54"/>
      <c r="C114" s="54"/>
      <c r="D114" s="54"/>
      <c r="E114" s="54"/>
      <c r="F114" s="53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</row>
    <row r="115" spans="1:21" ht="15.75" customHeight="1" x14ac:dyDescent="0.2">
      <c r="A115" s="53"/>
      <c r="B115" s="54"/>
      <c r="C115" s="54"/>
      <c r="D115" s="54"/>
      <c r="E115" s="54"/>
      <c r="F115" s="53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</row>
    <row r="116" spans="1:21" ht="15.75" customHeight="1" x14ac:dyDescent="0.2">
      <c r="A116" s="53"/>
      <c r="B116" s="54"/>
      <c r="C116" s="54"/>
      <c r="D116" s="54"/>
      <c r="E116" s="54"/>
      <c r="F116" s="53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 ht="15.75" customHeight="1" x14ac:dyDescent="0.2">
      <c r="A117" s="53"/>
      <c r="B117" s="54"/>
      <c r="C117" s="54"/>
      <c r="D117" s="54"/>
      <c r="E117" s="54"/>
      <c r="F117" s="53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</row>
    <row r="118" spans="1:21" ht="15.75" customHeight="1" x14ac:dyDescent="0.2">
      <c r="A118" s="53"/>
      <c r="B118" s="54"/>
      <c r="C118" s="54"/>
      <c r="D118" s="54"/>
      <c r="E118" s="54"/>
      <c r="F118" s="53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</row>
    <row r="119" spans="1:21" ht="15.75" customHeight="1" x14ac:dyDescent="0.2">
      <c r="A119" s="53"/>
      <c r="B119" s="54"/>
      <c r="C119" s="54"/>
      <c r="D119" s="54"/>
      <c r="E119" s="54"/>
      <c r="F119" s="53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</row>
    <row r="120" spans="1:21" ht="15.75" customHeight="1" x14ac:dyDescent="0.2">
      <c r="A120" s="53"/>
      <c r="B120" s="54"/>
      <c r="C120" s="54"/>
      <c r="D120" s="54"/>
      <c r="E120" s="54"/>
      <c r="F120" s="53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</row>
    <row r="121" spans="1:21" ht="15.75" customHeight="1" x14ac:dyDescent="0.2">
      <c r="A121" s="53"/>
      <c r="B121" s="54"/>
      <c r="C121" s="54"/>
      <c r="D121" s="54"/>
      <c r="E121" s="54"/>
      <c r="F121" s="53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</row>
    <row r="122" spans="1:21" ht="15.75" customHeight="1" x14ac:dyDescent="0.2">
      <c r="A122" s="53"/>
      <c r="B122" s="54"/>
      <c r="C122" s="54"/>
      <c r="D122" s="54"/>
      <c r="E122" s="54"/>
      <c r="F122" s="53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</row>
    <row r="123" spans="1:21" ht="15.75" customHeight="1" x14ac:dyDescent="0.2">
      <c r="A123" s="53"/>
      <c r="B123" s="54"/>
      <c r="C123" s="54"/>
      <c r="D123" s="54"/>
      <c r="E123" s="54"/>
      <c r="F123" s="53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</row>
    <row r="124" spans="1:21" ht="15.75" customHeight="1" x14ac:dyDescent="0.2">
      <c r="A124" s="53"/>
      <c r="B124" s="54"/>
      <c r="C124" s="54"/>
      <c r="D124" s="54"/>
      <c r="E124" s="54"/>
      <c r="F124" s="53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</row>
    <row r="125" spans="1:21" ht="15.75" customHeight="1" x14ac:dyDescent="0.2">
      <c r="A125" s="53"/>
      <c r="B125" s="54"/>
      <c r="C125" s="54"/>
      <c r="D125" s="54"/>
      <c r="E125" s="54"/>
      <c r="F125" s="53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</row>
    <row r="126" spans="1:21" ht="15.75" customHeight="1" x14ac:dyDescent="0.2">
      <c r="A126" s="53"/>
      <c r="B126" s="54"/>
      <c r="C126" s="54"/>
      <c r="D126" s="54"/>
      <c r="E126" s="54"/>
      <c r="F126" s="53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</row>
    <row r="127" spans="1:21" ht="15.75" customHeight="1" x14ac:dyDescent="0.2">
      <c r="A127" s="53"/>
      <c r="B127" s="54"/>
      <c r="C127" s="54"/>
      <c r="D127" s="54"/>
      <c r="E127" s="54"/>
      <c r="F127" s="53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</row>
    <row r="128" spans="1:21" ht="15.75" customHeight="1" x14ac:dyDescent="0.2">
      <c r="A128" s="53"/>
      <c r="B128" s="54"/>
      <c r="C128" s="54"/>
      <c r="D128" s="54"/>
      <c r="E128" s="54"/>
      <c r="F128" s="53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</row>
    <row r="129" spans="1:21" ht="15.75" customHeight="1" x14ac:dyDescent="0.2">
      <c r="A129" s="53"/>
      <c r="B129" s="54"/>
      <c r="C129" s="54"/>
      <c r="D129" s="54"/>
      <c r="E129" s="54"/>
      <c r="F129" s="53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1" ht="15.75" customHeight="1" x14ac:dyDescent="0.2">
      <c r="A130" s="53"/>
      <c r="B130" s="54"/>
      <c r="C130" s="54"/>
      <c r="D130" s="54"/>
      <c r="E130" s="54"/>
      <c r="F130" s="53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</row>
    <row r="131" spans="1:21" ht="15.75" customHeight="1" x14ac:dyDescent="0.2">
      <c r="A131" s="53"/>
      <c r="B131" s="54"/>
      <c r="C131" s="54"/>
      <c r="D131" s="54"/>
      <c r="E131" s="54"/>
      <c r="F131" s="53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</row>
    <row r="132" spans="1:21" ht="15.75" customHeight="1" x14ac:dyDescent="0.2">
      <c r="A132" s="53"/>
      <c r="B132" s="54"/>
      <c r="C132" s="54"/>
      <c r="D132" s="54"/>
      <c r="E132" s="54"/>
      <c r="F132" s="53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</row>
    <row r="133" spans="1:21" ht="15.75" customHeight="1" x14ac:dyDescent="0.2">
      <c r="A133" s="53"/>
      <c r="B133" s="54"/>
      <c r="C133" s="54"/>
      <c r="D133" s="54"/>
      <c r="E133" s="54"/>
      <c r="F133" s="53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</row>
    <row r="134" spans="1:21" ht="15.75" customHeight="1" x14ac:dyDescent="0.2">
      <c r="A134" s="53"/>
      <c r="B134" s="54"/>
      <c r="C134" s="54"/>
      <c r="D134" s="54"/>
      <c r="E134" s="54"/>
      <c r="F134" s="53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</row>
    <row r="135" spans="1:21" ht="15.75" customHeight="1" x14ac:dyDescent="0.2">
      <c r="A135" s="53"/>
      <c r="B135" s="54"/>
      <c r="C135" s="54"/>
      <c r="D135" s="54"/>
      <c r="E135" s="54"/>
      <c r="F135" s="53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</row>
    <row r="136" spans="1:21" ht="15.75" customHeight="1" x14ac:dyDescent="0.2">
      <c r="A136" s="53"/>
      <c r="B136" s="54"/>
      <c r="C136" s="54"/>
      <c r="D136" s="54"/>
      <c r="E136" s="54"/>
      <c r="F136" s="53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</row>
    <row r="137" spans="1:21" ht="15.75" customHeight="1" x14ac:dyDescent="0.2">
      <c r="A137" s="53"/>
      <c r="B137" s="54"/>
      <c r="C137" s="54"/>
      <c r="D137" s="54"/>
      <c r="E137" s="54"/>
      <c r="F137" s="53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</row>
    <row r="138" spans="1:21" ht="15.75" customHeight="1" x14ac:dyDescent="0.2">
      <c r="A138" s="53"/>
      <c r="B138" s="54"/>
      <c r="C138" s="54"/>
      <c r="D138" s="54"/>
      <c r="E138" s="54"/>
      <c r="F138" s="53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</row>
    <row r="139" spans="1:21" ht="15.75" customHeight="1" x14ac:dyDescent="0.2">
      <c r="A139" s="53"/>
      <c r="B139" s="54"/>
      <c r="C139" s="54"/>
      <c r="D139" s="54"/>
      <c r="E139" s="54"/>
      <c r="F139" s="53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</row>
    <row r="140" spans="1:21" ht="15.75" customHeight="1" x14ac:dyDescent="0.2">
      <c r="A140" s="53"/>
      <c r="B140" s="54"/>
      <c r="C140" s="54"/>
      <c r="D140" s="54"/>
      <c r="E140" s="54"/>
      <c r="F140" s="53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</row>
    <row r="141" spans="1:21" ht="15.75" customHeight="1" x14ac:dyDescent="0.2">
      <c r="A141" s="53"/>
      <c r="B141" s="54"/>
      <c r="C141" s="54"/>
      <c r="D141" s="54"/>
      <c r="E141" s="54"/>
      <c r="F141" s="53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</row>
    <row r="142" spans="1:21" ht="15.75" customHeight="1" x14ac:dyDescent="0.2">
      <c r="A142" s="53"/>
      <c r="B142" s="54"/>
      <c r="C142" s="54"/>
      <c r="D142" s="54"/>
      <c r="E142" s="54"/>
      <c r="F142" s="53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</row>
    <row r="143" spans="1:21" ht="15.75" customHeight="1" x14ac:dyDescent="0.2">
      <c r="A143" s="53"/>
      <c r="B143" s="54"/>
      <c r="C143" s="54"/>
      <c r="D143" s="54"/>
      <c r="E143" s="54"/>
      <c r="F143" s="53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</row>
    <row r="144" spans="1:21" ht="15.75" customHeight="1" x14ac:dyDescent="0.2">
      <c r="A144" s="53"/>
      <c r="B144" s="54"/>
      <c r="C144" s="54"/>
      <c r="D144" s="54"/>
      <c r="E144" s="54"/>
      <c r="F144" s="53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</row>
    <row r="145" spans="1:21" ht="15.75" customHeight="1" x14ac:dyDescent="0.2">
      <c r="A145" s="53"/>
      <c r="B145" s="54"/>
      <c r="C145" s="54"/>
      <c r="D145" s="54"/>
      <c r="E145" s="54"/>
      <c r="F145" s="53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</row>
    <row r="146" spans="1:21" ht="15.75" customHeight="1" x14ac:dyDescent="0.2">
      <c r="A146" s="53"/>
      <c r="B146" s="54"/>
      <c r="C146" s="54"/>
      <c r="D146" s="54"/>
      <c r="E146" s="54"/>
      <c r="F146" s="53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</row>
    <row r="147" spans="1:21" ht="15.75" customHeight="1" x14ac:dyDescent="0.2">
      <c r="A147" s="53"/>
      <c r="B147" s="54"/>
      <c r="C147" s="54"/>
      <c r="D147" s="54"/>
      <c r="E147" s="54"/>
      <c r="F147" s="53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</row>
    <row r="148" spans="1:21" ht="15.75" customHeight="1" x14ac:dyDescent="0.2">
      <c r="A148" s="53"/>
      <c r="B148" s="54"/>
      <c r="C148" s="54"/>
      <c r="D148" s="54"/>
      <c r="E148" s="54"/>
      <c r="F148" s="53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</row>
    <row r="149" spans="1:21" ht="15.75" customHeight="1" x14ac:dyDescent="0.2">
      <c r="A149" s="53"/>
      <c r="B149" s="54"/>
      <c r="C149" s="54"/>
      <c r="D149" s="54"/>
      <c r="E149" s="54"/>
      <c r="F149" s="53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 ht="15.75" customHeight="1" x14ac:dyDescent="0.2">
      <c r="A150" s="53"/>
      <c r="B150" s="54"/>
      <c r="C150" s="54"/>
      <c r="D150" s="54"/>
      <c r="E150" s="54"/>
      <c r="F150" s="53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</row>
    <row r="151" spans="1:21" ht="15.75" customHeight="1" x14ac:dyDescent="0.2">
      <c r="A151" s="53"/>
      <c r="B151" s="54"/>
      <c r="C151" s="54"/>
      <c r="D151" s="54"/>
      <c r="E151" s="54"/>
      <c r="F151" s="53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</row>
    <row r="152" spans="1:21" ht="15.75" customHeight="1" x14ac:dyDescent="0.2">
      <c r="A152" s="53"/>
      <c r="B152" s="54"/>
      <c r="C152" s="54"/>
      <c r="D152" s="54"/>
      <c r="E152" s="54"/>
      <c r="F152" s="53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</row>
    <row r="153" spans="1:21" ht="15.75" customHeight="1" x14ac:dyDescent="0.2">
      <c r="A153" s="53"/>
      <c r="B153" s="54"/>
      <c r="C153" s="54"/>
      <c r="D153" s="54"/>
      <c r="E153" s="54"/>
      <c r="F153" s="53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</row>
    <row r="154" spans="1:21" ht="15.75" customHeight="1" x14ac:dyDescent="0.2">
      <c r="A154" s="53"/>
      <c r="B154" s="54"/>
      <c r="C154" s="54"/>
      <c r="D154" s="54"/>
      <c r="E154" s="54"/>
      <c r="F154" s="53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</row>
    <row r="155" spans="1:21" ht="15.75" customHeight="1" x14ac:dyDescent="0.2">
      <c r="A155" s="53"/>
      <c r="B155" s="54"/>
      <c r="C155" s="54"/>
      <c r="D155" s="54"/>
      <c r="E155" s="54"/>
      <c r="F155" s="53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</row>
    <row r="156" spans="1:21" ht="15.75" customHeight="1" x14ac:dyDescent="0.2">
      <c r="A156" s="53"/>
      <c r="B156" s="54"/>
      <c r="C156" s="54"/>
      <c r="D156" s="54"/>
      <c r="E156" s="54"/>
      <c r="F156" s="53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</row>
    <row r="157" spans="1:21" ht="15.75" customHeight="1" x14ac:dyDescent="0.2">
      <c r="A157" s="53"/>
      <c r="B157" s="54"/>
      <c r="C157" s="54"/>
      <c r="D157" s="54"/>
      <c r="E157" s="54"/>
      <c r="F157" s="53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</row>
    <row r="158" spans="1:21" ht="15.75" customHeight="1" x14ac:dyDescent="0.2">
      <c r="A158" s="53"/>
      <c r="B158" s="54"/>
      <c r="C158" s="54"/>
      <c r="D158" s="54"/>
      <c r="E158" s="54"/>
      <c r="F158" s="53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</row>
    <row r="159" spans="1:21" ht="15.75" customHeight="1" x14ac:dyDescent="0.2">
      <c r="A159" s="53"/>
      <c r="B159" s="54"/>
      <c r="C159" s="54"/>
      <c r="D159" s="54"/>
      <c r="E159" s="54"/>
      <c r="F159" s="53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</row>
    <row r="160" spans="1:21" ht="15.75" customHeight="1" x14ac:dyDescent="0.2">
      <c r="A160" s="53"/>
      <c r="B160" s="54"/>
      <c r="C160" s="54"/>
      <c r="D160" s="54"/>
      <c r="E160" s="54"/>
      <c r="F160" s="53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</row>
    <row r="161" spans="1:21" ht="15.75" customHeight="1" x14ac:dyDescent="0.2">
      <c r="A161" s="53"/>
      <c r="B161" s="54"/>
      <c r="C161" s="54"/>
      <c r="D161" s="54"/>
      <c r="E161" s="54"/>
      <c r="F161" s="53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</row>
    <row r="162" spans="1:21" ht="15.75" customHeight="1" x14ac:dyDescent="0.2">
      <c r="A162" s="53"/>
      <c r="B162" s="54"/>
      <c r="C162" s="54"/>
      <c r="D162" s="54"/>
      <c r="E162" s="54"/>
      <c r="F162" s="53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</row>
    <row r="163" spans="1:21" ht="15.75" customHeight="1" x14ac:dyDescent="0.2">
      <c r="A163" s="53"/>
      <c r="B163" s="54"/>
      <c r="C163" s="54"/>
      <c r="D163" s="54"/>
      <c r="E163" s="54"/>
      <c r="F163" s="53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</row>
    <row r="164" spans="1:21" ht="15.75" customHeight="1" x14ac:dyDescent="0.2">
      <c r="A164" s="53"/>
      <c r="B164" s="54"/>
      <c r="C164" s="54"/>
      <c r="D164" s="54"/>
      <c r="E164" s="54"/>
      <c r="F164" s="53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</row>
    <row r="165" spans="1:21" ht="15.75" customHeight="1" x14ac:dyDescent="0.2">
      <c r="A165" s="53"/>
      <c r="B165" s="54"/>
      <c r="C165" s="54"/>
      <c r="D165" s="54"/>
      <c r="E165" s="54"/>
      <c r="F165" s="53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</row>
    <row r="166" spans="1:21" ht="15.75" customHeight="1" x14ac:dyDescent="0.2">
      <c r="A166" s="53"/>
      <c r="B166" s="54"/>
      <c r="C166" s="54"/>
      <c r="D166" s="54"/>
      <c r="E166" s="54"/>
      <c r="F166" s="53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</row>
    <row r="167" spans="1:21" ht="15.75" customHeight="1" x14ac:dyDescent="0.2">
      <c r="A167" s="53"/>
      <c r="B167" s="54"/>
      <c r="C167" s="54"/>
      <c r="D167" s="54"/>
      <c r="E167" s="54"/>
      <c r="F167" s="53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</row>
    <row r="168" spans="1:21" ht="15.75" customHeight="1" x14ac:dyDescent="0.2">
      <c r="A168" s="53"/>
      <c r="B168" s="54"/>
      <c r="C168" s="54"/>
      <c r="D168" s="54"/>
      <c r="E168" s="54"/>
      <c r="F168" s="53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</row>
    <row r="169" spans="1:21" ht="15.75" customHeight="1" x14ac:dyDescent="0.2">
      <c r="A169" s="53"/>
      <c r="B169" s="54"/>
      <c r="C169" s="54"/>
      <c r="D169" s="54"/>
      <c r="E169" s="54"/>
      <c r="F169" s="53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</row>
    <row r="170" spans="1:21" ht="15.75" customHeight="1" x14ac:dyDescent="0.2">
      <c r="A170" s="53"/>
      <c r="B170" s="54"/>
      <c r="C170" s="54"/>
      <c r="D170" s="54"/>
      <c r="E170" s="54"/>
      <c r="F170" s="53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</row>
    <row r="171" spans="1:21" ht="15.75" customHeight="1" x14ac:dyDescent="0.2">
      <c r="A171" s="53"/>
      <c r="B171" s="54"/>
      <c r="C171" s="54"/>
      <c r="D171" s="54"/>
      <c r="E171" s="54"/>
      <c r="F171" s="53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</row>
    <row r="172" spans="1:21" ht="15.75" customHeight="1" x14ac:dyDescent="0.2">
      <c r="A172" s="53"/>
      <c r="B172" s="54"/>
      <c r="C172" s="54"/>
      <c r="D172" s="54"/>
      <c r="E172" s="54"/>
      <c r="F172" s="53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</row>
    <row r="173" spans="1:21" ht="15.75" customHeight="1" x14ac:dyDescent="0.15"/>
    <row r="174" spans="1:21" ht="15.75" customHeight="1" x14ac:dyDescent="0.15"/>
    <row r="175" spans="1:21" ht="15.75" customHeight="1" x14ac:dyDescent="0.15"/>
    <row r="176" spans="1:21" ht="15.75" customHeight="1" x14ac:dyDescent="0.15"/>
    <row r="177" ht="15.75" customHeight="1" x14ac:dyDescent="0.15"/>
    <row r="178" ht="15.75" customHeight="1" x14ac:dyDescent="0.15"/>
    <row r="179" ht="15.75" customHeight="1" x14ac:dyDescent="0.15"/>
    <row r="180" ht="15.75" customHeight="1" x14ac:dyDescent="0.15"/>
    <row r="181" ht="15.75" customHeight="1" x14ac:dyDescent="0.15"/>
    <row r="182" ht="15.75" customHeight="1" x14ac:dyDescent="0.15"/>
    <row r="183" ht="15.75" customHeight="1" x14ac:dyDescent="0.15"/>
    <row r="184" ht="15.75" customHeight="1" x14ac:dyDescent="0.15"/>
    <row r="185" ht="15.75" customHeight="1" x14ac:dyDescent="0.15"/>
    <row r="186" ht="15.75" customHeight="1" x14ac:dyDescent="0.15"/>
    <row r="187" ht="15.75" customHeight="1" x14ac:dyDescent="0.15"/>
    <row r="188" ht="15.75" customHeight="1" x14ac:dyDescent="0.15"/>
    <row r="189" ht="15.75" customHeight="1" x14ac:dyDescent="0.15"/>
    <row r="190" ht="15.75" customHeight="1" x14ac:dyDescent="0.15"/>
    <row r="191" ht="15.75" customHeight="1" x14ac:dyDescent="0.15"/>
    <row r="192" ht="15.75" customHeight="1" x14ac:dyDescent="0.15"/>
    <row r="193" ht="15.75" customHeight="1" x14ac:dyDescent="0.15"/>
    <row r="194" ht="15.75" customHeight="1" x14ac:dyDescent="0.15"/>
    <row r="195" ht="15.75" customHeight="1" x14ac:dyDescent="0.15"/>
    <row r="196" ht="15.75" customHeight="1" x14ac:dyDescent="0.15"/>
    <row r="197" ht="15.75" customHeight="1" x14ac:dyDescent="0.15"/>
    <row r="198" ht="15.75" customHeight="1" x14ac:dyDescent="0.15"/>
    <row r="199" ht="15.75" customHeight="1" x14ac:dyDescent="0.15"/>
    <row r="200" ht="15.75" customHeight="1" x14ac:dyDescent="0.15"/>
    <row r="201" ht="15.75" customHeight="1" x14ac:dyDescent="0.15"/>
    <row r="202" ht="15.75" customHeight="1" x14ac:dyDescent="0.15"/>
    <row r="203" ht="15.75" customHeight="1" x14ac:dyDescent="0.15"/>
    <row r="204" ht="15.75" customHeight="1" x14ac:dyDescent="0.15"/>
    <row r="205" ht="15.75" customHeight="1" x14ac:dyDescent="0.15"/>
    <row r="206" ht="15.75" customHeight="1" x14ac:dyDescent="0.15"/>
    <row r="207" ht="15.75" customHeight="1" x14ac:dyDescent="0.15"/>
    <row r="208" ht="15.75" customHeight="1" x14ac:dyDescent="0.15"/>
    <row r="209" ht="15.75" customHeight="1" x14ac:dyDescent="0.15"/>
    <row r="210" ht="15.75" customHeight="1" x14ac:dyDescent="0.15"/>
    <row r="211" ht="15.75" customHeight="1" x14ac:dyDescent="0.15"/>
    <row r="212" ht="15.75" customHeight="1" x14ac:dyDescent="0.15"/>
    <row r="213" ht="15.75" customHeight="1" x14ac:dyDescent="0.15"/>
    <row r="214" ht="15.75" customHeight="1" x14ac:dyDescent="0.15"/>
    <row r="215" ht="15.75" customHeight="1" x14ac:dyDescent="0.15"/>
    <row r="216" ht="15.75" customHeight="1" x14ac:dyDescent="0.15"/>
    <row r="217" ht="15.75" customHeight="1" x14ac:dyDescent="0.15"/>
    <row r="218" ht="15.75" customHeight="1" x14ac:dyDescent="0.15"/>
    <row r="219" ht="15.75" customHeight="1" x14ac:dyDescent="0.15"/>
    <row r="220" ht="15.75" customHeight="1" x14ac:dyDescent="0.15"/>
    <row r="221" ht="15.75" customHeight="1" x14ac:dyDescent="0.15"/>
    <row r="222" ht="15.75" customHeight="1" x14ac:dyDescent="0.15"/>
    <row r="223" ht="15.75" customHeight="1" x14ac:dyDescent="0.15"/>
    <row r="224" ht="15.75" customHeight="1" x14ac:dyDescent="0.15"/>
    <row r="225" ht="15.75" customHeight="1" x14ac:dyDescent="0.15"/>
    <row r="226" ht="15.75" customHeight="1" x14ac:dyDescent="0.15"/>
    <row r="227" ht="15.75" customHeight="1" x14ac:dyDescent="0.15"/>
    <row r="228" ht="15.75" customHeight="1" x14ac:dyDescent="0.15"/>
    <row r="229" ht="15.75" customHeight="1" x14ac:dyDescent="0.15"/>
    <row r="230" ht="15.75" customHeight="1" x14ac:dyDescent="0.15"/>
    <row r="231" ht="15.75" customHeight="1" x14ac:dyDescent="0.15"/>
    <row r="232" ht="15.75" customHeight="1" x14ac:dyDescent="0.15"/>
    <row r="233" ht="15.75" customHeight="1" x14ac:dyDescent="0.15"/>
    <row r="234" ht="15.75" customHeight="1" x14ac:dyDescent="0.15"/>
    <row r="235" ht="15.75" customHeight="1" x14ac:dyDescent="0.15"/>
    <row r="236" ht="15.75" customHeight="1" x14ac:dyDescent="0.15"/>
    <row r="237" ht="15.75" customHeight="1" x14ac:dyDescent="0.15"/>
    <row r="238" ht="15.75" customHeight="1" x14ac:dyDescent="0.15"/>
    <row r="239" ht="15.75" customHeight="1" x14ac:dyDescent="0.15"/>
    <row r="240" ht="15.75" customHeight="1" x14ac:dyDescent="0.15"/>
    <row r="241" ht="15.75" customHeight="1" x14ac:dyDescent="0.15"/>
    <row r="242" ht="15.75" customHeight="1" x14ac:dyDescent="0.15"/>
    <row r="243" ht="15.75" customHeight="1" x14ac:dyDescent="0.15"/>
    <row r="244" ht="15.75" customHeight="1" x14ac:dyDescent="0.15"/>
    <row r="245" ht="15.75" customHeight="1" x14ac:dyDescent="0.15"/>
    <row r="246" ht="15.75" customHeight="1" x14ac:dyDescent="0.15"/>
    <row r="247" ht="15.75" customHeight="1" x14ac:dyDescent="0.15"/>
    <row r="248" ht="15.75" customHeight="1" x14ac:dyDescent="0.15"/>
    <row r="249" ht="15.75" customHeight="1" x14ac:dyDescent="0.15"/>
    <row r="250" ht="15.75" customHeight="1" x14ac:dyDescent="0.15"/>
    <row r="251" ht="15.75" customHeight="1" x14ac:dyDescent="0.15"/>
    <row r="252" ht="15.75" customHeight="1" x14ac:dyDescent="0.15"/>
    <row r="253" ht="15.75" customHeight="1" x14ac:dyDescent="0.15"/>
    <row r="254" ht="15.75" customHeight="1" x14ac:dyDescent="0.15"/>
    <row r="255" ht="15.75" customHeight="1" x14ac:dyDescent="0.15"/>
    <row r="256" ht="15.75" customHeight="1" x14ac:dyDescent="0.15"/>
    <row r="257" ht="15.75" customHeight="1" x14ac:dyDescent="0.15"/>
    <row r="258" ht="15.75" customHeight="1" x14ac:dyDescent="0.15"/>
    <row r="259" ht="15.75" customHeight="1" x14ac:dyDescent="0.15"/>
    <row r="260" ht="15.75" customHeight="1" x14ac:dyDescent="0.15"/>
    <row r="261" ht="15.75" customHeight="1" x14ac:dyDescent="0.15"/>
    <row r="262" ht="15.75" customHeight="1" x14ac:dyDescent="0.15"/>
    <row r="263" ht="15.75" customHeight="1" x14ac:dyDescent="0.15"/>
    <row r="264" ht="15.75" customHeight="1" x14ac:dyDescent="0.15"/>
    <row r="265" ht="15.75" customHeight="1" x14ac:dyDescent="0.15"/>
    <row r="266" ht="15.75" customHeight="1" x14ac:dyDescent="0.15"/>
    <row r="267" ht="15.75" customHeight="1" x14ac:dyDescent="0.15"/>
    <row r="268" ht="15.75" customHeight="1" x14ac:dyDescent="0.15"/>
    <row r="269" ht="15.75" customHeight="1" x14ac:dyDescent="0.15"/>
    <row r="270" ht="15.75" customHeight="1" x14ac:dyDescent="0.15"/>
    <row r="271" ht="15.75" customHeight="1" x14ac:dyDescent="0.15"/>
    <row r="272" ht="15.75" customHeight="1" x14ac:dyDescent="0.15"/>
    <row r="273" ht="15.75" customHeight="1" x14ac:dyDescent="0.15"/>
    <row r="274" ht="15.75" customHeight="1" x14ac:dyDescent="0.15"/>
    <row r="275" ht="15.75" customHeight="1" x14ac:dyDescent="0.15"/>
    <row r="276" ht="15.75" customHeight="1" x14ac:dyDescent="0.15"/>
    <row r="277" ht="15.75" customHeight="1" x14ac:dyDescent="0.15"/>
    <row r="278" ht="15.75" customHeight="1" x14ac:dyDescent="0.15"/>
    <row r="279" ht="15.75" customHeight="1" x14ac:dyDescent="0.15"/>
    <row r="280" ht="15.75" customHeight="1" x14ac:dyDescent="0.15"/>
    <row r="281" ht="15.75" customHeight="1" x14ac:dyDescent="0.15"/>
    <row r="282" ht="15.75" customHeight="1" x14ac:dyDescent="0.15"/>
    <row r="283" ht="15.75" customHeight="1" x14ac:dyDescent="0.15"/>
    <row r="284" ht="15.75" customHeight="1" x14ac:dyDescent="0.15"/>
    <row r="285" ht="15.75" customHeight="1" x14ac:dyDescent="0.15"/>
    <row r="286" ht="15.75" customHeight="1" x14ac:dyDescent="0.15"/>
    <row r="287" ht="15.75" customHeight="1" x14ac:dyDescent="0.15"/>
    <row r="288" ht="15.75" customHeight="1" x14ac:dyDescent="0.15"/>
    <row r="289" ht="15.75" customHeight="1" x14ac:dyDescent="0.15"/>
    <row r="290" ht="15.75" customHeight="1" x14ac:dyDescent="0.15"/>
    <row r="291" ht="15.75" customHeight="1" x14ac:dyDescent="0.15"/>
    <row r="292" ht="15.75" customHeight="1" x14ac:dyDescent="0.15"/>
    <row r="293" ht="15.75" customHeight="1" x14ac:dyDescent="0.15"/>
    <row r="294" ht="15.75" customHeight="1" x14ac:dyDescent="0.15"/>
    <row r="295" ht="15.75" customHeight="1" x14ac:dyDescent="0.15"/>
    <row r="296" ht="15.75" customHeight="1" x14ac:dyDescent="0.15"/>
    <row r="297" ht="15.75" customHeight="1" x14ac:dyDescent="0.15"/>
    <row r="298" ht="15.75" customHeight="1" x14ac:dyDescent="0.15"/>
    <row r="299" ht="15.75" customHeight="1" x14ac:dyDescent="0.15"/>
    <row r="300" ht="15.75" customHeight="1" x14ac:dyDescent="0.15"/>
    <row r="301" ht="15.75" customHeight="1" x14ac:dyDescent="0.15"/>
    <row r="302" ht="15.75" customHeight="1" x14ac:dyDescent="0.15"/>
    <row r="303" ht="15.75" customHeight="1" x14ac:dyDescent="0.15"/>
    <row r="304" ht="15.75" customHeight="1" x14ac:dyDescent="0.15"/>
    <row r="305" ht="15.75" customHeight="1" x14ac:dyDescent="0.15"/>
    <row r="306" ht="15.75" customHeight="1" x14ac:dyDescent="0.15"/>
    <row r="307" ht="15.75" customHeight="1" x14ac:dyDescent="0.15"/>
    <row r="308" ht="15.75" customHeight="1" x14ac:dyDescent="0.15"/>
    <row r="309" ht="15.75" customHeight="1" x14ac:dyDescent="0.15"/>
    <row r="310" ht="15.75" customHeight="1" x14ac:dyDescent="0.15"/>
    <row r="311" ht="15.75" customHeight="1" x14ac:dyDescent="0.15"/>
    <row r="312" ht="15.75" customHeight="1" x14ac:dyDescent="0.15"/>
    <row r="313" ht="15.75" customHeight="1" x14ac:dyDescent="0.15"/>
    <row r="314" ht="15.75" customHeight="1" x14ac:dyDescent="0.15"/>
    <row r="315" ht="15.75" customHeight="1" x14ac:dyDescent="0.15"/>
    <row r="316" ht="15.75" customHeight="1" x14ac:dyDescent="0.15"/>
    <row r="317" ht="15.75" customHeight="1" x14ac:dyDescent="0.15"/>
    <row r="318" ht="15.75" customHeight="1" x14ac:dyDescent="0.15"/>
    <row r="319" ht="15.75" customHeight="1" x14ac:dyDescent="0.15"/>
    <row r="320" ht="15.75" customHeight="1" x14ac:dyDescent="0.15"/>
    <row r="321" ht="15.75" customHeight="1" x14ac:dyDescent="0.15"/>
    <row r="322" ht="15.75" customHeight="1" x14ac:dyDescent="0.15"/>
    <row r="323" ht="15.75" customHeight="1" x14ac:dyDescent="0.15"/>
    <row r="324" ht="15.75" customHeight="1" x14ac:dyDescent="0.15"/>
    <row r="325" ht="15.75" customHeight="1" x14ac:dyDescent="0.15"/>
    <row r="326" ht="15.75" customHeight="1" x14ac:dyDescent="0.15"/>
    <row r="327" ht="15.75" customHeight="1" x14ac:dyDescent="0.15"/>
    <row r="328" ht="15.75" customHeight="1" x14ac:dyDescent="0.15"/>
    <row r="329" ht="15.75" customHeight="1" x14ac:dyDescent="0.15"/>
    <row r="330" ht="15.75" customHeight="1" x14ac:dyDescent="0.15"/>
    <row r="331" ht="15.75" customHeight="1" x14ac:dyDescent="0.15"/>
    <row r="332" ht="15.75" customHeight="1" x14ac:dyDescent="0.15"/>
    <row r="333" ht="15.75" customHeight="1" x14ac:dyDescent="0.15"/>
    <row r="334" ht="15.75" customHeight="1" x14ac:dyDescent="0.15"/>
    <row r="335" ht="15.75" customHeight="1" x14ac:dyDescent="0.15"/>
    <row r="336" ht="15.75" customHeight="1" x14ac:dyDescent="0.15"/>
    <row r="337" ht="15.75" customHeight="1" x14ac:dyDescent="0.15"/>
    <row r="338" ht="15.75" customHeight="1" x14ac:dyDescent="0.15"/>
    <row r="339" ht="15.75" customHeight="1" x14ac:dyDescent="0.15"/>
    <row r="340" ht="15.75" customHeight="1" x14ac:dyDescent="0.15"/>
    <row r="341" ht="15.75" customHeight="1" x14ac:dyDescent="0.15"/>
    <row r="342" ht="15.75" customHeight="1" x14ac:dyDescent="0.15"/>
    <row r="343" ht="15.75" customHeight="1" x14ac:dyDescent="0.15"/>
    <row r="344" ht="15.75" customHeight="1" x14ac:dyDescent="0.15"/>
    <row r="345" ht="15.75" customHeight="1" x14ac:dyDescent="0.15"/>
    <row r="346" ht="15.75" customHeight="1" x14ac:dyDescent="0.15"/>
    <row r="347" ht="15.75" customHeight="1" x14ac:dyDescent="0.15"/>
    <row r="348" ht="15.75" customHeight="1" x14ac:dyDescent="0.15"/>
    <row r="349" ht="15.75" customHeight="1" x14ac:dyDescent="0.15"/>
    <row r="350" ht="15.75" customHeight="1" x14ac:dyDescent="0.15"/>
    <row r="351" ht="15.75" customHeight="1" x14ac:dyDescent="0.15"/>
    <row r="352" ht="15.75" customHeight="1" x14ac:dyDescent="0.15"/>
    <row r="353" ht="15.75" customHeight="1" x14ac:dyDescent="0.15"/>
    <row r="354" ht="15.75" customHeight="1" x14ac:dyDescent="0.15"/>
    <row r="355" ht="15.75" customHeight="1" x14ac:dyDescent="0.15"/>
    <row r="356" ht="15.75" customHeight="1" x14ac:dyDescent="0.15"/>
    <row r="357" ht="15.75" customHeight="1" x14ac:dyDescent="0.15"/>
    <row r="358" ht="15.75" customHeight="1" x14ac:dyDescent="0.15"/>
    <row r="359" ht="15.75" customHeight="1" x14ac:dyDescent="0.15"/>
    <row r="360" ht="15.75" customHeight="1" x14ac:dyDescent="0.15"/>
    <row r="361" ht="15.75" customHeight="1" x14ac:dyDescent="0.15"/>
    <row r="362" ht="15.75" customHeight="1" x14ac:dyDescent="0.15"/>
    <row r="363" ht="15.75" customHeight="1" x14ac:dyDescent="0.15"/>
    <row r="364" ht="15.75" customHeight="1" x14ac:dyDescent="0.15"/>
    <row r="365" ht="15.75" customHeight="1" x14ac:dyDescent="0.15"/>
    <row r="366" ht="15.75" customHeight="1" x14ac:dyDescent="0.15"/>
    <row r="367" ht="15.75" customHeight="1" x14ac:dyDescent="0.15"/>
    <row r="368" ht="15.75" customHeight="1" x14ac:dyDescent="0.15"/>
    <row r="369" ht="15.75" customHeight="1" x14ac:dyDescent="0.15"/>
    <row r="370" ht="15.75" customHeight="1" x14ac:dyDescent="0.15"/>
    <row r="371" ht="15.75" customHeight="1" x14ac:dyDescent="0.15"/>
    <row r="372" ht="15.75" customHeight="1" x14ac:dyDescent="0.15"/>
    <row r="373" ht="15.75" customHeight="1" x14ac:dyDescent="0.15"/>
    <row r="374" ht="15.75" customHeight="1" x14ac:dyDescent="0.15"/>
    <row r="375" ht="15.75" customHeight="1" x14ac:dyDescent="0.15"/>
    <row r="376" ht="15.75" customHeight="1" x14ac:dyDescent="0.15"/>
    <row r="377" ht="15.75" customHeight="1" x14ac:dyDescent="0.15"/>
    <row r="378" ht="15.75" customHeight="1" x14ac:dyDescent="0.15"/>
    <row r="379" ht="15.75" customHeight="1" x14ac:dyDescent="0.15"/>
    <row r="380" ht="15.75" customHeight="1" x14ac:dyDescent="0.15"/>
    <row r="381" ht="15.75" customHeight="1" x14ac:dyDescent="0.15"/>
    <row r="382" ht="15.75" customHeight="1" x14ac:dyDescent="0.15"/>
    <row r="383" ht="15.75" customHeight="1" x14ac:dyDescent="0.15"/>
    <row r="384" ht="15.75" customHeight="1" x14ac:dyDescent="0.15"/>
    <row r="385" ht="15.75" customHeight="1" x14ac:dyDescent="0.15"/>
    <row r="386" ht="15.75" customHeight="1" x14ac:dyDescent="0.15"/>
    <row r="387" ht="15.75" customHeight="1" x14ac:dyDescent="0.15"/>
    <row r="388" ht="15.75" customHeight="1" x14ac:dyDescent="0.15"/>
    <row r="389" ht="15.75" customHeight="1" x14ac:dyDescent="0.15"/>
    <row r="390" ht="15.75" customHeight="1" x14ac:dyDescent="0.15"/>
    <row r="391" ht="15.75" customHeight="1" x14ac:dyDescent="0.15"/>
    <row r="392" ht="15.75" customHeight="1" x14ac:dyDescent="0.15"/>
    <row r="393" ht="15.75" customHeight="1" x14ac:dyDescent="0.15"/>
    <row r="394" ht="15.75" customHeight="1" x14ac:dyDescent="0.15"/>
    <row r="395" ht="15.75" customHeight="1" x14ac:dyDescent="0.15"/>
    <row r="396" ht="15.75" customHeight="1" x14ac:dyDescent="0.15"/>
    <row r="397" ht="15.75" customHeight="1" x14ac:dyDescent="0.15"/>
    <row r="398" ht="15.75" customHeight="1" x14ac:dyDescent="0.15"/>
    <row r="399" ht="15.75" customHeight="1" x14ac:dyDescent="0.15"/>
    <row r="400" ht="15.75" customHeight="1" x14ac:dyDescent="0.15"/>
    <row r="401" ht="15.75" customHeight="1" x14ac:dyDescent="0.15"/>
    <row r="402" ht="15.75" customHeight="1" x14ac:dyDescent="0.15"/>
    <row r="403" ht="15.75" customHeight="1" x14ac:dyDescent="0.15"/>
    <row r="404" ht="15.75" customHeight="1" x14ac:dyDescent="0.15"/>
    <row r="405" ht="15.75" customHeight="1" x14ac:dyDescent="0.15"/>
    <row r="406" ht="15.75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  <row r="568" ht="15.75" customHeight="1" x14ac:dyDescent="0.15"/>
    <row r="569" ht="15.75" customHeight="1" x14ac:dyDescent="0.15"/>
    <row r="570" ht="15.75" customHeight="1" x14ac:dyDescent="0.15"/>
    <row r="571" ht="15.75" customHeight="1" x14ac:dyDescent="0.15"/>
    <row r="572" ht="15.75" customHeight="1" x14ac:dyDescent="0.15"/>
    <row r="573" ht="15.75" customHeight="1" x14ac:dyDescent="0.15"/>
    <row r="574" ht="15.75" customHeight="1" x14ac:dyDescent="0.15"/>
    <row r="575" ht="15.75" customHeight="1" x14ac:dyDescent="0.15"/>
    <row r="576" ht="15.75" customHeight="1" x14ac:dyDescent="0.15"/>
    <row r="577" ht="15.75" customHeight="1" x14ac:dyDescent="0.15"/>
    <row r="578" ht="15.75" customHeight="1" x14ac:dyDescent="0.15"/>
    <row r="579" ht="15.75" customHeight="1" x14ac:dyDescent="0.15"/>
    <row r="580" ht="15.75" customHeight="1" x14ac:dyDescent="0.15"/>
    <row r="581" ht="15.75" customHeight="1" x14ac:dyDescent="0.15"/>
    <row r="582" ht="15.75" customHeight="1" x14ac:dyDescent="0.15"/>
    <row r="583" ht="15.75" customHeight="1" x14ac:dyDescent="0.15"/>
    <row r="584" ht="15.75" customHeight="1" x14ac:dyDescent="0.15"/>
    <row r="585" ht="15.75" customHeight="1" x14ac:dyDescent="0.15"/>
    <row r="586" ht="15.75" customHeight="1" x14ac:dyDescent="0.15"/>
    <row r="587" ht="15.75" customHeight="1" x14ac:dyDescent="0.15"/>
    <row r="588" ht="15.75" customHeight="1" x14ac:dyDescent="0.15"/>
    <row r="589" ht="15.75" customHeight="1" x14ac:dyDescent="0.15"/>
    <row r="590" ht="15.75" customHeight="1" x14ac:dyDescent="0.15"/>
    <row r="591" ht="15.75" customHeight="1" x14ac:dyDescent="0.15"/>
    <row r="592" ht="15.75" customHeight="1" x14ac:dyDescent="0.15"/>
    <row r="593" ht="15.75" customHeight="1" x14ac:dyDescent="0.15"/>
    <row r="594" ht="15.75" customHeight="1" x14ac:dyDescent="0.15"/>
    <row r="595" ht="15.75" customHeight="1" x14ac:dyDescent="0.15"/>
    <row r="596" ht="15.75" customHeight="1" x14ac:dyDescent="0.15"/>
    <row r="597" ht="15.75" customHeight="1" x14ac:dyDescent="0.15"/>
    <row r="598" ht="15.75" customHeight="1" x14ac:dyDescent="0.15"/>
    <row r="599" ht="15.75" customHeight="1" x14ac:dyDescent="0.15"/>
    <row r="600" ht="15.75" customHeight="1" x14ac:dyDescent="0.15"/>
    <row r="601" ht="15.75" customHeight="1" x14ac:dyDescent="0.15"/>
    <row r="602" ht="15.75" customHeight="1" x14ac:dyDescent="0.15"/>
    <row r="603" ht="15.75" customHeight="1" x14ac:dyDescent="0.15"/>
    <row r="604" ht="15.75" customHeight="1" x14ac:dyDescent="0.15"/>
    <row r="605" ht="15.75" customHeight="1" x14ac:dyDescent="0.15"/>
    <row r="606" ht="15.75" customHeight="1" x14ac:dyDescent="0.15"/>
    <row r="607" ht="15.75" customHeight="1" x14ac:dyDescent="0.15"/>
    <row r="608" ht="15.75" customHeight="1" x14ac:dyDescent="0.15"/>
    <row r="609" ht="15.75" customHeight="1" x14ac:dyDescent="0.15"/>
    <row r="610" ht="15.75" customHeight="1" x14ac:dyDescent="0.15"/>
    <row r="611" ht="15.75" customHeight="1" x14ac:dyDescent="0.15"/>
    <row r="612" ht="15.75" customHeight="1" x14ac:dyDescent="0.15"/>
    <row r="613" ht="15.75" customHeight="1" x14ac:dyDescent="0.15"/>
    <row r="614" ht="15.75" customHeight="1" x14ac:dyDescent="0.15"/>
    <row r="615" ht="15.75" customHeight="1" x14ac:dyDescent="0.15"/>
    <row r="616" ht="15.75" customHeight="1" x14ac:dyDescent="0.15"/>
    <row r="617" ht="15.75" customHeight="1" x14ac:dyDescent="0.15"/>
    <row r="618" ht="15.75" customHeight="1" x14ac:dyDescent="0.15"/>
    <row r="619" ht="15.75" customHeight="1" x14ac:dyDescent="0.15"/>
    <row r="620" ht="15.75" customHeight="1" x14ac:dyDescent="0.15"/>
    <row r="621" ht="15.75" customHeight="1" x14ac:dyDescent="0.15"/>
    <row r="622" ht="15.75" customHeight="1" x14ac:dyDescent="0.15"/>
    <row r="623" ht="15.75" customHeight="1" x14ac:dyDescent="0.15"/>
    <row r="624" ht="15.75" customHeight="1" x14ac:dyDescent="0.15"/>
    <row r="625" ht="15.75" customHeight="1" x14ac:dyDescent="0.15"/>
    <row r="626" ht="15.75" customHeight="1" x14ac:dyDescent="0.15"/>
    <row r="627" ht="15.75" customHeight="1" x14ac:dyDescent="0.15"/>
    <row r="628" ht="15.75" customHeight="1" x14ac:dyDescent="0.15"/>
    <row r="629" ht="15.75" customHeight="1" x14ac:dyDescent="0.15"/>
    <row r="630" ht="15.75" customHeight="1" x14ac:dyDescent="0.15"/>
    <row r="631" ht="15.75" customHeight="1" x14ac:dyDescent="0.15"/>
    <row r="632" ht="15.75" customHeight="1" x14ac:dyDescent="0.15"/>
    <row r="633" ht="15.75" customHeight="1" x14ac:dyDescent="0.15"/>
    <row r="634" ht="15.75" customHeight="1" x14ac:dyDescent="0.15"/>
    <row r="635" ht="15.75" customHeight="1" x14ac:dyDescent="0.15"/>
    <row r="636" ht="15.75" customHeight="1" x14ac:dyDescent="0.15"/>
    <row r="637" ht="15.75" customHeight="1" x14ac:dyDescent="0.15"/>
    <row r="638" ht="15.75" customHeight="1" x14ac:dyDescent="0.15"/>
    <row r="639" ht="15.75" customHeight="1" x14ac:dyDescent="0.15"/>
    <row r="640" ht="15.75" customHeight="1" x14ac:dyDescent="0.15"/>
    <row r="641" ht="15.75" customHeight="1" x14ac:dyDescent="0.15"/>
    <row r="642" ht="15.75" customHeight="1" x14ac:dyDescent="0.15"/>
    <row r="643" ht="15.75" customHeight="1" x14ac:dyDescent="0.15"/>
    <row r="644" ht="15.75" customHeight="1" x14ac:dyDescent="0.15"/>
    <row r="645" ht="15.75" customHeight="1" x14ac:dyDescent="0.15"/>
    <row r="646" ht="15.75" customHeight="1" x14ac:dyDescent="0.15"/>
    <row r="647" ht="15.75" customHeight="1" x14ac:dyDescent="0.15"/>
    <row r="648" ht="15.75" customHeight="1" x14ac:dyDescent="0.15"/>
    <row r="649" ht="15.75" customHeight="1" x14ac:dyDescent="0.15"/>
    <row r="650" ht="15.75" customHeight="1" x14ac:dyDescent="0.15"/>
    <row r="651" ht="15.75" customHeight="1" x14ac:dyDescent="0.15"/>
    <row r="652" ht="15.75" customHeight="1" x14ac:dyDescent="0.15"/>
    <row r="653" ht="15.75" customHeight="1" x14ac:dyDescent="0.15"/>
    <row r="654" ht="15.75" customHeight="1" x14ac:dyDescent="0.15"/>
    <row r="655" ht="15.75" customHeight="1" x14ac:dyDescent="0.15"/>
    <row r="656" ht="15.75" customHeight="1" x14ac:dyDescent="0.15"/>
    <row r="657" ht="15.75" customHeight="1" x14ac:dyDescent="0.15"/>
    <row r="658" ht="15.75" customHeight="1" x14ac:dyDescent="0.15"/>
    <row r="659" ht="15.75" customHeight="1" x14ac:dyDescent="0.15"/>
    <row r="660" ht="15.75" customHeight="1" x14ac:dyDescent="0.15"/>
    <row r="661" ht="15.75" customHeight="1" x14ac:dyDescent="0.15"/>
    <row r="662" ht="15.75" customHeight="1" x14ac:dyDescent="0.15"/>
    <row r="663" ht="15.75" customHeight="1" x14ac:dyDescent="0.15"/>
    <row r="664" ht="15.75" customHeight="1" x14ac:dyDescent="0.15"/>
    <row r="665" ht="15.75" customHeight="1" x14ac:dyDescent="0.15"/>
    <row r="666" ht="15.75" customHeight="1" x14ac:dyDescent="0.15"/>
    <row r="667" ht="15.75" customHeight="1" x14ac:dyDescent="0.15"/>
    <row r="668" ht="15.75" customHeight="1" x14ac:dyDescent="0.15"/>
    <row r="669" ht="15.75" customHeight="1" x14ac:dyDescent="0.15"/>
    <row r="670" ht="15.75" customHeight="1" x14ac:dyDescent="0.15"/>
    <row r="671" ht="15.75" customHeight="1" x14ac:dyDescent="0.15"/>
    <row r="672" ht="15.75" customHeight="1" x14ac:dyDescent="0.15"/>
    <row r="673" ht="15.75" customHeight="1" x14ac:dyDescent="0.15"/>
    <row r="674" ht="15.75" customHeight="1" x14ac:dyDescent="0.15"/>
    <row r="675" ht="15.75" customHeight="1" x14ac:dyDescent="0.15"/>
    <row r="676" ht="15.75" customHeight="1" x14ac:dyDescent="0.15"/>
    <row r="677" ht="15.75" customHeight="1" x14ac:dyDescent="0.15"/>
    <row r="678" ht="15.75" customHeight="1" x14ac:dyDescent="0.15"/>
    <row r="679" ht="15.75" customHeight="1" x14ac:dyDescent="0.15"/>
    <row r="680" ht="15.75" customHeight="1" x14ac:dyDescent="0.15"/>
    <row r="681" ht="15.75" customHeight="1" x14ac:dyDescent="0.15"/>
    <row r="682" ht="15.75" customHeight="1" x14ac:dyDescent="0.15"/>
    <row r="683" ht="15.75" customHeight="1" x14ac:dyDescent="0.15"/>
    <row r="684" ht="15.75" customHeight="1" x14ac:dyDescent="0.15"/>
    <row r="685" ht="15.75" customHeight="1" x14ac:dyDescent="0.15"/>
    <row r="686" ht="15.75" customHeight="1" x14ac:dyDescent="0.15"/>
    <row r="687" ht="15.75" customHeight="1" x14ac:dyDescent="0.15"/>
    <row r="688" ht="15.75" customHeight="1" x14ac:dyDescent="0.15"/>
    <row r="689" ht="15.75" customHeight="1" x14ac:dyDescent="0.15"/>
    <row r="690" ht="15.75" customHeight="1" x14ac:dyDescent="0.15"/>
    <row r="691" ht="15.75" customHeight="1" x14ac:dyDescent="0.15"/>
    <row r="692" ht="15.75" customHeight="1" x14ac:dyDescent="0.15"/>
    <row r="693" ht="15.75" customHeight="1" x14ac:dyDescent="0.15"/>
    <row r="694" ht="15.75" customHeight="1" x14ac:dyDescent="0.15"/>
    <row r="695" ht="15.75" customHeight="1" x14ac:dyDescent="0.15"/>
    <row r="696" ht="15.75" customHeight="1" x14ac:dyDescent="0.15"/>
    <row r="697" ht="15.75" customHeight="1" x14ac:dyDescent="0.15"/>
    <row r="698" ht="15.75" customHeight="1" x14ac:dyDescent="0.15"/>
    <row r="699" ht="15.75" customHeight="1" x14ac:dyDescent="0.15"/>
    <row r="700" ht="15.75" customHeight="1" x14ac:dyDescent="0.15"/>
    <row r="701" ht="15.75" customHeight="1" x14ac:dyDescent="0.15"/>
    <row r="702" ht="15.75" customHeight="1" x14ac:dyDescent="0.15"/>
    <row r="703" ht="15.75" customHeight="1" x14ac:dyDescent="0.15"/>
    <row r="704" ht="15.75" customHeight="1" x14ac:dyDescent="0.15"/>
    <row r="705" ht="15.75" customHeight="1" x14ac:dyDescent="0.15"/>
    <row r="706" ht="15.75" customHeight="1" x14ac:dyDescent="0.15"/>
    <row r="707" ht="15.75" customHeight="1" x14ac:dyDescent="0.15"/>
    <row r="708" ht="15.75" customHeight="1" x14ac:dyDescent="0.15"/>
    <row r="709" ht="15.75" customHeight="1" x14ac:dyDescent="0.15"/>
    <row r="710" ht="15.75" customHeight="1" x14ac:dyDescent="0.15"/>
    <row r="711" ht="15.75" customHeight="1" x14ac:dyDescent="0.15"/>
    <row r="712" ht="15.75" customHeight="1" x14ac:dyDescent="0.15"/>
    <row r="713" ht="15.75" customHeight="1" x14ac:dyDescent="0.15"/>
    <row r="714" ht="15.75" customHeight="1" x14ac:dyDescent="0.15"/>
    <row r="715" ht="15.75" customHeight="1" x14ac:dyDescent="0.15"/>
    <row r="716" ht="15.75" customHeight="1" x14ac:dyDescent="0.15"/>
    <row r="717" ht="15.75" customHeight="1" x14ac:dyDescent="0.15"/>
    <row r="718" ht="15.75" customHeight="1" x14ac:dyDescent="0.15"/>
    <row r="719" ht="15.75" customHeight="1" x14ac:dyDescent="0.15"/>
    <row r="720" ht="15.75" customHeight="1" x14ac:dyDescent="0.15"/>
    <row r="721" ht="15.75" customHeight="1" x14ac:dyDescent="0.15"/>
    <row r="722" ht="15.75" customHeight="1" x14ac:dyDescent="0.15"/>
    <row r="723" ht="15.75" customHeight="1" x14ac:dyDescent="0.15"/>
    <row r="724" ht="15.75" customHeight="1" x14ac:dyDescent="0.15"/>
    <row r="725" ht="15.75" customHeight="1" x14ac:dyDescent="0.15"/>
    <row r="726" ht="15.75" customHeight="1" x14ac:dyDescent="0.15"/>
    <row r="727" ht="15.75" customHeight="1" x14ac:dyDescent="0.15"/>
    <row r="728" ht="15.75" customHeight="1" x14ac:dyDescent="0.15"/>
    <row r="729" ht="15.75" customHeight="1" x14ac:dyDescent="0.15"/>
    <row r="730" ht="15.75" customHeight="1" x14ac:dyDescent="0.15"/>
    <row r="731" ht="15.75" customHeight="1" x14ac:dyDescent="0.15"/>
    <row r="732" ht="15.75" customHeight="1" x14ac:dyDescent="0.15"/>
    <row r="733" ht="15.75" customHeight="1" x14ac:dyDescent="0.15"/>
    <row r="734" ht="15.75" customHeight="1" x14ac:dyDescent="0.15"/>
    <row r="735" ht="15.75" customHeight="1" x14ac:dyDescent="0.15"/>
    <row r="736" ht="15.75" customHeight="1" x14ac:dyDescent="0.15"/>
    <row r="737" ht="15.75" customHeight="1" x14ac:dyDescent="0.15"/>
    <row r="738" ht="15.75" customHeight="1" x14ac:dyDescent="0.15"/>
    <row r="739" ht="15.75" customHeight="1" x14ac:dyDescent="0.15"/>
    <row r="740" ht="15.75" customHeight="1" x14ac:dyDescent="0.15"/>
    <row r="741" ht="15.75" customHeight="1" x14ac:dyDescent="0.15"/>
    <row r="742" ht="15.75" customHeight="1" x14ac:dyDescent="0.15"/>
    <row r="743" ht="15.75" customHeight="1" x14ac:dyDescent="0.15"/>
    <row r="744" ht="15.75" customHeight="1" x14ac:dyDescent="0.15"/>
    <row r="745" ht="15.75" customHeight="1" x14ac:dyDescent="0.15"/>
    <row r="746" ht="15.75" customHeight="1" x14ac:dyDescent="0.15"/>
    <row r="747" ht="15.75" customHeight="1" x14ac:dyDescent="0.15"/>
    <row r="748" ht="15.75" customHeight="1" x14ac:dyDescent="0.15"/>
    <row r="749" ht="15.75" customHeight="1" x14ac:dyDescent="0.15"/>
    <row r="750" ht="15.75" customHeight="1" x14ac:dyDescent="0.15"/>
    <row r="751" ht="15.75" customHeight="1" x14ac:dyDescent="0.15"/>
    <row r="752" ht="15.75" customHeight="1" x14ac:dyDescent="0.15"/>
    <row r="753" ht="15.75" customHeight="1" x14ac:dyDescent="0.15"/>
    <row r="754" ht="15.75" customHeight="1" x14ac:dyDescent="0.15"/>
    <row r="755" ht="15.75" customHeight="1" x14ac:dyDescent="0.15"/>
    <row r="756" ht="15.75" customHeight="1" x14ac:dyDescent="0.15"/>
    <row r="757" ht="15.75" customHeight="1" x14ac:dyDescent="0.15"/>
    <row r="758" ht="15.75" customHeight="1" x14ac:dyDescent="0.15"/>
    <row r="759" ht="15.75" customHeight="1" x14ac:dyDescent="0.15"/>
    <row r="760" ht="15.75" customHeight="1" x14ac:dyDescent="0.15"/>
    <row r="761" ht="15.75" customHeight="1" x14ac:dyDescent="0.15"/>
    <row r="762" ht="15.75" customHeight="1" x14ac:dyDescent="0.15"/>
    <row r="763" ht="15.75" customHeight="1" x14ac:dyDescent="0.15"/>
    <row r="764" ht="15.75" customHeight="1" x14ac:dyDescent="0.15"/>
    <row r="765" ht="15.75" customHeight="1" x14ac:dyDescent="0.15"/>
    <row r="766" ht="15.75" customHeight="1" x14ac:dyDescent="0.15"/>
    <row r="767" ht="15.75" customHeight="1" x14ac:dyDescent="0.15"/>
    <row r="768" ht="15.75" customHeight="1" x14ac:dyDescent="0.15"/>
    <row r="769" ht="15.75" customHeight="1" x14ac:dyDescent="0.15"/>
    <row r="770" ht="15.75" customHeight="1" x14ac:dyDescent="0.15"/>
    <row r="771" ht="15.75" customHeight="1" x14ac:dyDescent="0.15"/>
    <row r="772" ht="15.75" customHeight="1" x14ac:dyDescent="0.15"/>
    <row r="773" ht="15.75" customHeight="1" x14ac:dyDescent="0.15"/>
    <row r="774" ht="15.75" customHeight="1" x14ac:dyDescent="0.15"/>
    <row r="775" ht="15.75" customHeight="1" x14ac:dyDescent="0.15"/>
    <row r="776" ht="15.75" customHeight="1" x14ac:dyDescent="0.15"/>
    <row r="777" ht="15.75" customHeight="1" x14ac:dyDescent="0.15"/>
    <row r="778" ht="15.75" customHeight="1" x14ac:dyDescent="0.15"/>
    <row r="779" ht="15.75" customHeight="1" x14ac:dyDescent="0.15"/>
    <row r="780" ht="15.75" customHeight="1" x14ac:dyDescent="0.15"/>
    <row r="781" ht="15.75" customHeight="1" x14ac:dyDescent="0.15"/>
    <row r="782" ht="15.75" customHeight="1" x14ac:dyDescent="0.15"/>
    <row r="783" ht="15.75" customHeight="1" x14ac:dyDescent="0.15"/>
    <row r="784" ht="15.75" customHeight="1" x14ac:dyDescent="0.15"/>
    <row r="785" ht="15.75" customHeight="1" x14ac:dyDescent="0.15"/>
    <row r="786" ht="15.75" customHeight="1" x14ac:dyDescent="0.15"/>
    <row r="787" ht="15.75" customHeight="1" x14ac:dyDescent="0.15"/>
    <row r="788" ht="15.75" customHeight="1" x14ac:dyDescent="0.15"/>
    <row r="789" ht="15.75" customHeight="1" x14ac:dyDescent="0.15"/>
    <row r="790" ht="15.75" customHeight="1" x14ac:dyDescent="0.15"/>
    <row r="791" ht="15.75" customHeight="1" x14ac:dyDescent="0.15"/>
    <row r="792" ht="15.75" customHeight="1" x14ac:dyDescent="0.15"/>
    <row r="793" ht="15.75" customHeight="1" x14ac:dyDescent="0.15"/>
    <row r="794" ht="15.75" customHeight="1" x14ac:dyDescent="0.15"/>
    <row r="795" ht="15.75" customHeight="1" x14ac:dyDescent="0.15"/>
    <row r="796" ht="15.75" customHeight="1" x14ac:dyDescent="0.15"/>
    <row r="797" ht="15.75" customHeight="1" x14ac:dyDescent="0.15"/>
    <row r="798" ht="15.75" customHeight="1" x14ac:dyDescent="0.15"/>
    <row r="799" ht="15.75" customHeight="1" x14ac:dyDescent="0.15"/>
    <row r="800" ht="15.75" customHeight="1" x14ac:dyDescent="0.15"/>
    <row r="801" ht="15.75" customHeight="1" x14ac:dyDescent="0.15"/>
    <row r="802" ht="15.75" customHeight="1" x14ac:dyDescent="0.15"/>
    <row r="803" ht="15.75" customHeight="1" x14ac:dyDescent="0.15"/>
    <row r="804" ht="15.75" customHeight="1" x14ac:dyDescent="0.15"/>
    <row r="805" ht="15.75" customHeight="1" x14ac:dyDescent="0.15"/>
    <row r="806" ht="15.75" customHeight="1" x14ac:dyDescent="0.15"/>
    <row r="807" ht="15.75" customHeight="1" x14ac:dyDescent="0.15"/>
    <row r="808" ht="15.75" customHeight="1" x14ac:dyDescent="0.15"/>
    <row r="809" ht="15.75" customHeight="1" x14ac:dyDescent="0.15"/>
    <row r="810" ht="15.75" customHeight="1" x14ac:dyDescent="0.15"/>
    <row r="811" ht="15.75" customHeight="1" x14ac:dyDescent="0.15"/>
    <row r="812" ht="15.75" customHeight="1" x14ac:dyDescent="0.15"/>
    <row r="813" ht="15.75" customHeight="1" x14ac:dyDescent="0.15"/>
    <row r="814" ht="15.75" customHeight="1" x14ac:dyDescent="0.15"/>
    <row r="815" ht="15.75" customHeight="1" x14ac:dyDescent="0.15"/>
    <row r="816" ht="15.75" customHeight="1" x14ac:dyDescent="0.15"/>
    <row r="817" ht="15.75" customHeight="1" x14ac:dyDescent="0.15"/>
    <row r="818" ht="15.75" customHeight="1" x14ac:dyDescent="0.15"/>
    <row r="819" ht="15.75" customHeight="1" x14ac:dyDescent="0.15"/>
    <row r="820" ht="15.75" customHeight="1" x14ac:dyDescent="0.15"/>
    <row r="821" ht="15.75" customHeight="1" x14ac:dyDescent="0.15"/>
    <row r="822" ht="15.75" customHeight="1" x14ac:dyDescent="0.15"/>
    <row r="823" ht="15.75" customHeight="1" x14ac:dyDescent="0.15"/>
    <row r="824" ht="15.75" customHeight="1" x14ac:dyDescent="0.15"/>
    <row r="825" ht="15.75" customHeight="1" x14ac:dyDescent="0.15"/>
    <row r="826" ht="15.75" customHeight="1" x14ac:dyDescent="0.15"/>
    <row r="827" ht="15.75" customHeight="1" x14ac:dyDescent="0.15"/>
    <row r="828" ht="15.75" customHeight="1" x14ac:dyDescent="0.15"/>
    <row r="829" ht="15.75" customHeight="1" x14ac:dyDescent="0.15"/>
    <row r="830" ht="15.75" customHeight="1" x14ac:dyDescent="0.15"/>
    <row r="831" ht="15.75" customHeight="1" x14ac:dyDescent="0.15"/>
    <row r="832" ht="15.75" customHeight="1" x14ac:dyDescent="0.15"/>
    <row r="833" ht="15.75" customHeight="1" x14ac:dyDescent="0.15"/>
    <row r="834" ht="15.75" customHeight="1" x14ac:dyDescent="0.15"/>
    <row r="835" ht="15.75" customHeight="1" x14ac:dyDescent="0.15"/>
    <row r="836" ht="15.75" customHeight="1" x14ac:dyDescent="0.15"/>
    <row r="837" ht="15.75" customHeight="1" x14ac:dyDescent="0.15"/>
    <row r="838" ht="15.75" customHeight="1" x14ac:dyDescent="0.15"/>
    <row r="839" ht="15.75" customHeight="1" x14ac:dyDescent="0.15"/>
    <row r="840" ht="15.75" customHeight="1" x14ac:dyDescent="0.15"/>
    <row r="841" ht="15.75" customHeight="1" x14ac:dyDescent="0.15"/>
    <row r="842" ht="15.75" customHeight="1" x14ac:dyDescent="0.15"/>
    <row r="843" ht="15.75" customHeight="1" x14ac:dyDescent="0.15"/>
    <row r="844" ht="15.75" customHeight="1" x14ac:dyDescent="0.15"/>
    <row r="845" ht="15.75" customHeight="1" x14ac:dyDescent="0.15"/>
    <row r="846" ht="15.75" customHeight="1" x14ac:dyDescent="0.15"/>
    <row r="847" ht="15.75" customHeight="1" x14ac:dyDescent="0.15"/>
    <row r="848" ht="15.75" customHeight="1" x14ac:dyDescent="0.15"/>
    <row r="849" ht="15.75" customHeight="1" x14ac:dyDescent="0.15"/>
    <row r="850" ht="15.75" customHeight="1" x14ac:dyDescent="0.15"/>
    <row r="851" ht="15.75" customHeight="1" x14ac:dyDescent="0.15"/>
    <row r="852" ht="15.75" customHeight="1" x14ac:dyDescent="0.15"/>
    <row r="853" ht="15.75" customHeight="1" x14ac:dyDescent="0.15"/>
    <row r="854" ht="15.75" customHeight="1" x14ac:dyDescent="0.15"/>
    <row r="855" ht="15.75" customHeight="1" x14ac:dyDescent="0.15"/>
    <row r="856" ht="15.75" customHeight="1" x14ac:dyDescent="0.15"/>
    <row r="857" ht="15.75" customHeight="1" x14ac:dyDescent="0.15"/>
    <row r="858" ht="15.75" customHeight="1" x14ac:dyDescent="0.15"/>
    <row r="859" ht="15.75" customHeight="1" x14ac:dyDescent="0.15"/>
    <row r="860" ht="15.75" customHeight="1" x14ac:dyDescent="0.15"/>
    <row r="861" ht="15.75" customHeight="1" x14ac:dyDescent="0.15"/>
    <row r="862" ht="15.75" customHeight="1" x14ac:dyDescent="0.15"/>
    <row r="863" ht="15.75" customHeight="1" x14ac:dyDescent="0.15"/>
    <row r="864" ht="15.75" customHeight="1" x14ac:dyDescent="0.15"/>
    <row r="865" ht="15.75" customHeight="1" x14ac:dyDescent="0.15"/>
    <row r="866" ht="15.75" customHeight="1" x14ac:dyDescent="0.15"/>
    <row r="867" ht="15.75" customHeight="1" x14ac:dyDescent="0.15"/>
    <row r="868" ht="15.75" customHeight="1" x14ac:dyDescent="0.15"/>
    <row r="869" ht="15.75" customHeight="1" x14ac:dyDescent="0.15"/>
    <row r="870" ht="15.75" customHeight="1" x14ac:dyDescent="0.15"/>
    <row r="871" ht="15.75" customHeight="1" x14ac:dyDescent="0.15"/>
    <row r="872" ht="15.75" customHeight="1" x14ac:dyDescent="0.15"/>
    <row r="873" ht="15.75" customHeight="1" x14ac:dyDescent="0.15"/>
    <row r="874" ht="15.75" customHeight="1" x14ac:dyDescent="0.15"/>
    <row r="875" ht="15.75" customHeight="1" x14ac:dyDescent="0.15"/>
    <row r="876" ht="15.75" customHeight="1" x14ac:dyDescent="0.15"/>
    <row r="877" ht="15.75" customHeight="1" x14ac:dyDescent="0.15"/>
    <row r="878" ht="15.75" customHeight="1" x14ac:dyDescent="0.15"/>
    <row r="879" ht="15.75" customHeight="1" x14ac:dyDescent="0.15"/>
    <row r="880" ht="15.75" customHeight="1" x14ac:dyDescent="0.15"/>
    <row r="881" ht="15.75" customHeight="1" x14ac:dyDescent="0.15"/>
    <row r="882" ht="15.75" customHeight="1" x14ac:dyDescent="0.15"/>
    <row r="883" ht="15.75" customHeight="1" x14ac:dyDescent="0.15"/>
    <row r="884" ht="15.75" customHeight="1" x14ac:dyDescent="0.15"/>
    <row r="885" ht="15.75" customHeight="1" x14ac:dyDescent="0.15"/>
    <row r="886" ht="15.75" customHeight="1" x14ac:dyDescent="0.15"/>
    <row r="887" ht="15.75" customHeight="1" x14ac:dyDescent="0.15"/>
    <row r="888" ht="15.75" customHeight="1" x14ac:dyDescent="0.15"/>
    <row r="889" ht="15.75" customHeight="1" x14ac:dyDescent="0.15"/>
    <row r="890" ht="15.75" customHeight="1" x14ac:dyDescent="0.15"/>
    <row r="891" ht="15.75" customHeight="1" x14ac:dyDescent="0.15"/>
    <row r="892" ht="15.75" customHeight="1" x14ac:dyDescent="0.15"/>
    <row r="893" ht="15.75" customHeight="1" x14ac:dyDescent="0.15"/>
    <row r="894" ht="15.75" customHeight="1" x14ac:dyDescent="0.15"/>
    <row r="895" ht="15.75" customHeight="1" x14ac:dyDescent="0.15"/>
    <row r="896" ht="15.75" customHeight="1" x14ac:dyDescent="0.15"/>
    <row r="897" ht="15.75" customHeight="1" x14ac:dyDescent="0.15"/>
    <row r="898" ht="15.75" customHeight="1" x14ac:dyDescent="0.15"/>
    <row r="899" ht="15.75" customHeight="1" x14ac:dyDescent="0.15"/>
    <row r="900" ht="15.75" customHeight="1" x14ac:dyDescent="0.15"/>
    <row r="901" ht="15.75" customHeight="1" x14ac:dyDescent="0.15"/>
    <row r="902" ht="15.75" customHeight="1" x14ac:dyDescent="0.15"/>
    <row r="903" ht="15.75" customHeight="1" x14ac:dyDescent="0.15"/>
    <row r="904" ht="15.75" customHeight="1" x14ac:dyDescent="0.15"/>
    <row r="905" ht="15.75" customHeight="1" x14ac:dyDescent="0.15"/>
    <row r="906" ht="15.75" customHeight="1" x14ac:dyDescent="0.15"/>
    <row r="907" ht="15.75" customHeight="1" x14ac:dyDescent="0.15"/>
    <row r="908" ht="15.75" customHeight="1" x14ac:dyDescent="0.15"/>
    <row r="909" ht="15.75" customHeight="1" x14ac:dyDescent="0.15"/>
    <row r="910" ht="15.75" customHeight="1" x14ac:dyDescent="0.15"/>
    <row r="911" ht="15.75" customHeight="1" x14ac:dyDescent="0.15"/>
    <row r="912" ht="15.75" customHeight="1" x14ac:dyDescent="0.15"/>
    <row r="913" ht="15.75" customHeight="1" x14ac:dyDescent="0.15"/>
    <row r="914" ht="15.75" customHeight="1" x14ac:dyDescent="0.15"/>
    <row r="915" ht="15.75" customHeight="1" x14ac:dyDescent="0.15"/>
    <row r="916" ht="15.75" customHeight="1" x14ac:dyDescent="0.15"/>
    <row r="917" ht="15.75" customHeight="1" x14ac:dyDescent="0.15"/>
    <row r="918" ht="15.75" customHeight="1" x14ac:dyDescent="0.15"/>
    <row r="919" ht="15.75" customHeight="1" x14ac:dyDescent="0.15"/>
    <row r="920" ht="15.75" customHeight="1" x14ac:dyDescent="0.15"/>
    <row r="921" ht="15.75" customHeight="1" x14ac:dyDescent="0.15"/>
    <row r="922" ht="15.75" customHeight="1" x14ac:dyDescent="0.15"/>
    <row r="923" ht="15.75" customHeight="1" x14ac:dyDescent="0.15"/>
    <row r="924" ht="15.75" customHeight="1" x14ac:dyDescent="0.15"/>
    <row r="925" ht="15.75" customHeight="1" x14ac:dyDescent="0.15"/>
    <row r="926" ht="15.75" customHeight="1" x14ac:dyDescent="0.15"/>
    <row r="927" ht="15.75" customHeight="1" x14ac:dyDescent="0.15"/>
    <row r="928" ht="15.75" customHeight="1" x14ac:dyDescent="0.15"/>
    <row r="929" ht="15.75" customHeight="1" x14ac:dyDescent="0.15"/>
    <row r="930" ht="15.75" customHeight="1" x14ac:dyDescent="0.15"/>
    <row r="931" ht="15.75" customHeight="1" x14ac:dyDescent="0.15"/>
    <row r="932" ht="15.75" customHeight="1" x14ac:dyDescent="0.15"/>
    <row r="933" ht="15.75" customHeight="1" x14ac:dyDescent="0.15"/>
    <row r="934" ht="15.75" customHeight="1" x14ac:dyDescent="0.15"/>
    <row r="935" ht="15.75" customHeight="1" x14ac:dyDescent="0.15"/>
    <row r="936" ht="15.75" customHeight="1" x14ac:dyDescent="0.15"/>
    <row r="937" ht="15.75" customHeight="1" x14ac:dyDescent="0.15"/>
    <row r="938" ht="15.75" customHeight="1" x14ac:dyDescent="0.15"/>
    <row r="939" ht="15.75" customHeight="1" x14ac:dyDescent="0.15"/>
    <row r="940" ht="15.75" customHeight="1" x14ac:dyDescent="0.15"/>
    <row r="941" ht="15.75" customHeight="1" x14ac:dyDescent="0.15"/>
    <row r="942" ht="15.75" customHeight="1" x14ac:dyDescent="0.15"/>
    <row r="943" ht="15.75" customHeight="1" x14ac:dyDescent="0.15"/>
    <row r="944" ht="15.75" customHeight="1" x14ac:dyDescent="0.15"/>
    <row r="945" ht="15.75" customHeight="1" x14ac:dyDescent="0.15"/>
    <row r="946" ht="15.75" customHeight="1" x14ac:dyDescent="0.15"/>
    <row r="947" ht="15.75" customHeight="1" x14ac:dyDescent="0.15"/>
    <row r="948" ht="15.75" customHeight="1" x14ac:dyDescent="0.15"/>
    <row r="949" ht="15.75" customHeight="1" x14ac:dyDescent="0.15"/>
    <row r="950" ht="15.75" customHeight="1" x14ac:dyDescent="0.15"/>
    <row r="951" ht="15.75" customHeight="1" x14ac:dyDescent="0.15"/>
    <row r="952" ht="15.75" customHeight="1" x14ac:dyDescent="0.1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7" max="8" width="39.1640625" customWidth="1"/>
    <col min="9" max="9" width="80.1640625" customWidth="1"/>
    <col min="10" max="10" width="40.1640625" customWidth="1"/>
    <col min="11" max="11" width="32.6640625" customWidth="1"/>
  </cols>
  <sheetData>
    <row r="1" spans="1:19" ht="15.75" customHeight="1" x14ac:dyDescent="0.2">
      <c r="A1" s="95" t="s">
        <v>82</v>
      </c>
      <c r="B1" s="79"/>
      <c r="C1" s="55"/>
      <c r="D1" s="55"/>
      <c r="E1" s="55"/>
      <c r="F1" s="56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1:19" ht="24" x14ac:dyDescent="0.3">
      <c r="A2" s="96" t="s">
        <v>21</v>
      </c>
      <c r="B2" s="79"/>
      <c r="C2" s="79"/>
      <c r="D2" s="79"/>
      <c r="E2" s="79"/>
      <c r="F2" s="79"/>
      <c r="G2" s="79"/>
      <c r="H2" s="79"/>
      <c r="I2" s="79"/>
      <c r="J2" s="79"/>
      <c r="K2" s="55"/>
      <c r="L2" s="55"/>
      <c r="M2" s="55"/>
      <c r="N2" s="55"/>
      <c r="O2" s="55"/>
      <c r="P2" s="55"/>
      <c r="Q2" s="55"/>
      <c r="R2" s="55"/>
      <c r="S2" s="55"/>
    </row>
    <row r="3" spans="1:19" ht="15.75" customHeight="1" x14ac:dyDescent="0.2">
      <c r="A3" s="26" t="s">
        <v>14</v>
      </c>
      <c r="B3" s="27" t="s">
        <v>15</v>
      </c>
      <c r="C3" s="28" t="s">
        <v>16</v>
      </c>
      <c r="D3" s="28" t="s">
        <v>17</v>
      </c>
      <c r="E3" s="28" t="s">
        <v>18</v>
      </c>
      <c r="F3" s="58" t="s">
        <v>19</v>
      </c>
      <c r="G3" s="26" t="s">
        <v>20</v>
      </c>
      <c r="H3" s="26" t="s">
        <v>21</v>
      </c>
      <c r="I3" s="28" t="s">
        <v>31</v>
      </c>
      <c r="J3" s="28" t="s">
        <v>33</v>
      </c>
      <c r="K3" s="28" t="s">
        <v>32</v>
      </c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9" t="str">
        <f ca="1">IFERROR(__xludf.DUMMYFUNCTION("FILTER('Data Sheet'!A:A,'Data Sheet'!G:G=A2)"),"#N/A")</f>
        <v>#N/A</v>
      </c>
      <c r="B4" s="60" t="e">
        <f ca="1">_xludf.IFNA(VLOOKUP($A4,'Data Sheet'!$A:B,2,FALSE),"NA")</f>
        <v>#NAME?</v>
      </c>
      <c r="C4" s="61" t="e">
        <f ca="1">_xludf.IFNA(VLOOKUP($A4,'Data Sheet'!$A:U,3,FALSE),"NA")</f>
        <v>#NAME?</v>
      </c>
      <c r="D4" s="61" t="e">
        <f ca="1">_xludf.IFNA(VLOOKUP($A4,'Data Sheet'!$A:V,4,FALSE),"NA")</f>
        <v>#NAME?</v>
      </c>
      <c r="E4" s="61" t="e">
        <f ca="1">_xludf.IFNA(VLOOKUP($A4,'Data Sheet'!$A:V,5,FALSE),"NA")</f>
        <v>#NAME?</v>
      </c>
      <c r="F4" s="62" t="e">
        <f ca="1">_xludf.IFNA(VLOOKUP($A4,'Data Sheet'!$A:V,6,FALSE),"NA")</f>
        <v>#NAME?</v>
      </c>
      <c r="G4" s="63" t="e">
        <f ca="1">_xludf.IFNA(VLOOKUP($A4,'Data Sheet'!$A:V,7,FALSE),"NA")</f>
        <v>#NAME?</v>
      </c>
      <c r="H4" s="63" t="e">
        <f ca="1">_xludf.IFNA(VLOOKUP($A4,'Data Sheet'!$A:$V,8,FALSE),"NA")</f>
        <v>#NAME?</v>
      </c>
      <c r="I4" s="63" t="e">
        <f ca="1">_xludf.IFNA(VLOOKUP($A4,'Data Sheet'!$A:$V,18,FALSE),"NA")</f>
        <v>#NAME?</v>
      </c>
      <c r="J4" s="63" t="e">
        <f ca="1">_xludf.IFNA(VLOOKUP($A4,'Data Sheet'!$A:$V,19,FALSE),"NA")</f>
        <v>#NAME?</v>
      </c>
      <c r="K4" s="63" t="e">
        <f ca="1">_xludf.IFNA(VLOOKUP($A4,'Data Sheet'!$A:$V,20,FALSE),"NA")</f>
        <v>#NAME?</v>
      </c>
    </row>
    <row r="5" spans="1:19" ht="15.75" customHeight="1" x14ac:dyDescent="0.15">
      <c r="A5" s="59"/>
      <c r="B5" s="60" t="e">
        <f ca="1">_xludf.IFNA(VLOOKUP($A5,'Data Sheet'!$A:B,2,FALSE),"NA")</f>
        <v>#NAME?</v>
      </c>
      <c r="C5" s="61" t="e">
        <f ca="1">_xludf.IFNA(VLOOKUP($A5,'Data Sheet'!$A:U,3,FALSE),"NA")</f>
        <v>#NAME?</v>
      </c>
      <c r="D5" s="61" t="e">
        <f ca="1">_xludf.IFNA(VLOOKUP($A5,'Data Sheet'!$A:D,4,FALSE),"NA")</f>
        <v>#NAME?</v>
      </c>
      <c r="E5" s="61" t="e">
        <f ca="1">_xludf.IFNA(VLOOKUP($A5,'Data Sheet'!$A:V,5,FALSE),"NA")</f>
        <v>#NAME?</v>
      </c>
      <c r="F5" s="62" t="e">
        <f ca="1">_xludf.IFNA(VLOOKUP($A5,'Data Sheet'!$A:V,6,FALSE),"NA")</f>
        <v>#NAME?</v>
      </c>
      <c r="G5" s="63" t="e">
        <f ca="1">_xludf.IFNA(VLOOKUP($A5,'Data Sheet'!$A:V,7,FALSE),"NA")</f>
        <v>#NAME?</v>
      </c>
      <c r="H5" s="63" t="e">
        <f ca="1">_xludf.IFNA(VLOOKUP($A5,'Data Sheet'!$A:$V,8,FALSE),"NA")</f>
        <v>#NAME?</v>
      </c>
      <c r="I5" s="63" t="e">
        <f ca="1">_xludf.IFNA(VLOOKUP($A5,'Data Sheet'!$A:$V,18,FALSE),"NA")</f>
        <v>#NAME?</v>
      </c>
      <c r="J5" s="64" t="e">
        <f ca="1">_xludf.IFNA(VLOOKUP($A5,'Data Sheet'!$A:T,20,FALSE),"NA")</f>
        <v>#NAME?</v>
      </c>
    </row>
    <row r="6" spans="1:19" ht="15.75" customHeight="1" x14ac:dyDescent="0.15">
      <c r="A6" s="59"/>
      <c r="B6" s="60" t="e">
        <f ca="1">_xludf.IFNA(VLOOKUP($A6,'Data Sheet'!$A:B,2,FALSE),"NA")</f>
        <v>#NAME?</v>
      </c>
      <c r="C6" s="61" t="e">
        <f ca="1">_xludf.IFNA(VLOOKUP($A6,'Data Sheet'!$A:U,3,FALSE),"NA")</f>
        <v>#NAME?</v>
      </c>
      <c r="D6" s="61" t="e">
        <f ca="1">_xludf.IFNA(VLOOKUP($A6,'Data Sheet'!$A:D,4,FALSE),"NA")</f>
        <v>#NAME?</v>
      </c>
      <c r="E6" s="61" t="e">
        <f ca="1">_xludf.IFNA(VLOOKUP($A6,'Data Sheet'!$A:V,5,FALSE),"NA")</f>
        <v>#NAME?</v>
      </c>
      <c r="F6" s="62" t="e">
        <f ca="1">_xludf.IFNA(VLOOKUP($A6,'Data Sheet'!$A:V,6,FALSE),"NA")</f>
        <v>#NAME?</v>
      </c>
      <c r="G6" s="63" t="e">
        <f ca="1">_xludf.IFNA(VLOOKUP($A6,'Data Sheet'!$A:V,7,FALSE),"NA")</f>
        <v>#NAME?</v>
      </c>
      <c r="H6" s="63" t="e">
        <f ca="1">_xludf.IFNA(VLOOKUP($A6,'Data Sheet'!$A:$V,8,FALSE),"NA")</f>
        <v>#NAME?</v>
      </c>
      <c r="I6" s="63" t="e">
        <f ca="1">_xludf.IFNA(VLOOKUP($A6,'Data Sheet'!$A:$V,18,FALSE),"NA")</f>
        <v>#NAME?</v>
      </c>
      <c r="J6" s="64" t="e">
        <f ca="1">_xludf.IFNA(VLOOKUP($A6,'Data Sheet'!$A:T,20,FALSE),"NA")</f>
        <v>#NAME?</v>
      </c>
    </row>
    <row r="7" spans="1:19" ht="15.75" customHeight="1" x14ac:dyDescent="0.15">
      <c r="A7" s="59"/>
      <c r="B7" s="60" t="e">
        <f ca="1">_xludf.IFNA(VLOOKUP($A7,'Data Sheet'!$A:B,2,FALSE),"NA")</f>
        <v>#NAME?</v>
      </c>
      <c r="C7" s="61" t="e">
        <f ca="1">_xludf.IFNA(VLOOKUP($A7,'Data Sheet'!$A:U,3,FALSE),"NA")</f>
        <v>#NAME?</v>
      </c>
      <c r="D7" s="61" t="e">
        <f ca="1">_xludf.IFNA(VLOOKUP($A7,'Data Sheet'!$A:D,4,FALSE),"NA")</f>
        <v>#NAME?</v>
      </c>
      <c r="E7" s="61" t="e">
        <f ca="1">_xludf.IFNA(VLOOKUP($A7,'Data Sheet'!$A:V,5,FALSE),"NA")</f>
        <v>#NAME?</v>
      </c>
      <c r="F7" s="62" t="e">
        <f ca="1">_xludf.IFNA(VLOOKUP($A7,'Data Sheet'!$A:V,6,FALSE),"NA")</f>
        <v>#NAME?</v>
      </c>
      <c r="G7" s="63" t="e">
        <f ca="1">_xludf.IFNA(VLOOKUP($A7,'Data Sheet'!$A:V,7,FALSE),"NA")</f>
        <v>#NAME?</v>
      </c>
      <c r="H7" s="63" t="e">
        <f ca="1">_xludf.IFNA(VLOOKUP($A7,'Data Sheet'!$A:$V,8,FALSE),"NA")</f>
        <v>#NAME?</v>
      </c>
      <c r="I7" s="63" t="e">
        <f ca="1">_xludf.IFNA(VLOOKUP($A7,'Data Sheet'!$A:$V,18,FALSE),"NA")</f>
        <v>#NAME?</v>
      </c>
      <c r="J7" s="64" t="e">
        <f ca="1">_xludf.IFNA(VLOOKUP($A7,'Data Sheet'!$A:T,20,FALSE),"NA")</f>
        <v>#NAME?</v>
      </c>
    </row>
    <row r="8" spans="1:19" ht="15.75" customHeight="1" x14ac:dyDescent="0.15">
      <c r="A8" s="59"/>
      <c r="B8" s="60" t="e">
        <f ca="1">_xludf.IFNA(VLOOKUP($A8,'Data Sheet'!$A:B,2,FALSE),"NA")</f>
        <v>#NAME?</v>
      </c>
      <c r="C8" s="61" t="e">
        <f ca="1">_xludf.IFNA(VLOOKUP($A8,'Data Sheet'!$A:U,3,FALSE),"NA")</f>
        <v>#NAME?</v>
      </c>
      <c r="D8" s="61" t="e">
        <f ca="1">_xludf.IFNA(VLOOKUP($A8,'Data Sheet'!$A:D,4,FALSE),"NA")</f>
        <v>#NAME?</v>
      </c>
      <c r="E8" s="61" t="e">
        <f ca="1">_xludf.IFNA(VLOOKUP($A8,'Data Sheet'!$A:V,5,FALSE),"NA")</f>
        <v>#NAME?</v>
      </c>
      <c r="F8" s="62" t="e">
        <f ca="1">_xludf.IFNA(VLOOKUP($A8,'Data Sheet'!$A:V,6,FALSE),"NA")</f>
        <v>#NAME?</v>
      </c>
      <c r="G8" s="63" t="e">
        <f ca="1">_xludf.IFNA(VLOOKUP($A8,'Data Sheet'!$A:V,7,FALSE),"NA")</f>
        <v>#NAME?</v>
      </c>
      <c r="H8" s="63" t="e">
        <f ca="1">_xludf.IFNA(VLOOKUP($A8,'Data Sheet'!$A:$V,8,FALSE),"NA")</f>
        <v>#NAME?</v>
      </c>
      <c r="I8" s="63" t="e">
        <f ca="1">_xludf.IFNA(VLOOKUP($A8,'Data Sheet'!$A:$V,18,FALSE),"NA")</f>
        <v>#NAME?</v>
      </c>
      <c r="J8" s="64" t="e">
        <f ca="1">_xludf.IFNA(VLOOKUP($A8,'Data Sheet'!$A:T,20,FALSE),"NA")</f>
        <v>#NAME?</v>
      </c>
    </row>
    <row r="9" spans="1:19" ht="15.75" customHeight="1" x14ac:dyDescent="0.15">
      <c r="A9" s="59"/>
      <c r="B9" s="60" t="e">
        <f ca="1">_xludf.IFNA(VLOOKUP($A9,'Data Sheet'!$A:B,2,FALSE),"NA")</f>
        <v>#NAME?</v>
      </c>
      <c r="C9" s="61" t="e">
        <f ca="1">_xludf.IFNA(VLOOKUP($A9,'Data Sheet'!$A:U,3,FALSE),"NA")</f>
        <v>#NAME?</v>
      </c>
      <c r="D9" s="61" t="e">
        <f ca="1">_xludf.IFNA(VLOOKUP($A9,'Data Sheet'!$A:D,4,FALSE),"NA")</f>
        <v>#NAME?</v>
      </c>
      <c r="E9" s="61" t="e">
        <f ca="1">_xludf.IFNA(VLOOKUP($A9,'Data Sheet'!$A:V,5,FALSE),"NA")</f>
        <v>#NAME?</v>
      </c>
      <c r="F9" s="62" t="e">
        <f ca="1">_xludf.IFNA(VLOOKUP($A9,'Data Sheet'!$A:V,6,FALSE),"NA")</f>
        <v>#NAME?</v>
      </c>
      <c r="G9" s="63" t="e">
        <f ca="1">_xludf.IFNA(VLOOKUP($A9,'Data Sheet'!$A:V,7,FALSE),"NA")</f>
        <v>#NAME?</v>
      </c>
      <c r="H9" s="63" t="e">
        <f ca="1">_xludf.IFNA(VLOOKUP($A9,'Data Sheet'!$A:$V,8,FALSE),"NA")</f>
        <v>#NAME?</v>
      </c>
      <c r="I9" s="63" t="e">
        <f ca="1">_xludf.IFNA(VLOOKUP($A9,'Data Sheet'!$A:$V,18,FALSE),"NA")</f>
        <v>#NAME?</v>
      </c>
      <c r="J9" s="64" t="e">
        <f ca="1">_xludf.IFNA(VLOOKUP($A9,'Data Sheet'!$A:T,20,FALSE),"NA")</f>
        <v>#NAME?</v>
      </c>
    </row>
    <row r="10" spans="1:19" ht="15.75" customHeight="1" x14ac:dyDescent="0.15">
      <c r="A10" s="59"/>
      <c r="B10" s="60" t="e">
        <f ca="1">_xludf.IFNA(VLOOKUP($A10,'Data Sheet'!$A:B,2,FALSE),"NA")</f>
        <v>#NAME?</v>
      </c>
      <c r="C10" s="61" t="e">
        <f ca="1">_xludf.IFNA(VLOOKUP($A10,'Data Sheet'!$A:U,3,FALSE),"NA")</f>
        <v>#NAME?</v>
      </c>
      <c r="D10" s="61" t="e">
        <f ca="1">_xludf.IFNA(VLOOKUP($A10,'Data Sheet'!$A:D,4,FALSE),"NA")</f>
        <v>#NAME?</v>
      </c>
      <c r="E10" s="61" t="e">
        <f ca="1">_xludf.IFNA(VLOOKUP($A10,'Data Sheet'!$A:V,5,FALSE),"NA")</f>
        <v>#NAME?</v>
      </c>
      <c r="F10" s="62" t="e">
        <f ca="1">_xludf.IFNA(VLOOKUP($A10,'Data Sheet'!$A:V,6,FALSE),"NA")</f>
        <v>#NAME?</v>
      </c>
      <c r="G10" s="63" t="e">
        <f ca="1">_xludf.IFNA(VLOOKUP($A10,'Data Sheet'!$A:V,7,FALSE),"NA")</f>
        <v>#NAME?</v>
      </c>
      <c r="H10" s="63" t="e">
        <f ca="1">_xludf.IFNA(VLOOKUP($A10,'Data Sheet'!$A:$V,8,FALSE),"NA")</f>
        <v>#NAME?</v>
      </c>
      <c r="I10" s="63" t="e">
        <f ca="1">_xludf.IFNA(VLOOKUP($A10,'Data Sheet'!$A:$V,18,FALSE),"NA")</f>
        <v>#NAME?</v>
      </c>
      <c r="J10" s="64" t="e">
        <f ca="1">_xludf.IFNA(VLOOKUP($A10,'Data Sheet'!$A:T,20,FALSE),"NA")</f>
        <v>#NAME?</v>
      </c>
    </row>
    <row r="11" spans="1:19" ht="15.75" customHeight="1" x14ac:dyDescent="0.15">
      <c r="A11" s="59"/>
      <c r="B11" s="60" t="e">
        <f ca="1">_xludf.IFNA(VLOOKUP($A11,'Data Sheet'!$A:B,2,FALSE),"NA")</f>
        <v>#NAME?</v>
      </c>
      <c r="C11" s="61" t="e">
        <f ca="1">_xludf.IFNA(VLOOKUP($A11,'Data Sheet'!$A:U,3,FALSE),"NA")</f>
        <v>#NAME?</v>
      </c>
      <c r="D11" s="61" t="e">
        <f ca="1">_xludf.IFNA(VLOOKUP($A11,'Data Sheet'!$A:D,4,FALSE),"NA")</f>
        <v>#NAME?</v>
      </c>
      <c r="E11" s="61" t="e">
        <f ca="1">_xludf.IFNA(VLOOKUP($A11,'Data Sheet'!$A:V,5,FALSE),"NA")</f>
        <v>#NAME?</v>
      </c>
      <c r="F11" s="62" t="e">
        <f ca="1">_xludf.IFNA(VLOOKUP($A11,'Data Sheet'!$A:V,6,FALSE),"NA")</f>
        <v>#NAME?</v>
      </c>
      <c r="G11" s="63" t="e">
        <f ca="1">_xludf.IFNA(VLOOKUP($A11,'Data Sheet'!$A:V,7,FALSE),"NA")</f>
        <v>#NAME?</v>
      </c>
      <c r="H11" s="63" t="e">
        <f ca="1">_xludf.IFNA(VLOOKUP($A11,'Data Sheet'!$A:$V,8,FALSE),"NA")</f>
        <v>#NAME?</v>
      </c>
      <c r="I11" s="63" t="e">
        <f ca="1">_xludf.IFNA(VLOOKUP($A11,'Data Sheet'!$A:$V,18,FALSE),"NA")</f>
        <v>#NAME?</v>
      </c>
      <c r="J11" s="64" t="e">
        <f ca="1">_xludf.IFNA(VLOOKUP($A11,'Data Sheet'!$A:T,20,FALSE),"NA")</f>
        <v>#NAME?</v>
      </c>
    </row>
    <row r="12" spans="1:19" ht="15.75" customHeight="1" x14ac:dyDescent="0.15">
      <c r="A12" s="59"/>
      <c r="B12" s="60" t="e">
        <f ca="1">_xludf.IFNA(VLOOKUP($A12,'Data Sheet'!$A:B,2,FALSE),"NA")</f>
        <v>#NAME?</v>
      </c>
      <c r="C12" s="61" t="e">
        <f ca="1">_xludf.IFNA(VLOOKUP($A12,'Data Sheet'!$A:U,3,FALSE),"NA")</f>
        <v>#NAME?</v>
      </c>
      <c r="D12" s="61" t="e">
        <f ca="1">_xludf.IFNA(VLOOKUP($A12,'Data Sheet'!$A:D,4,FALSE),"NA")</f>
        <v>#NAME?</v>
      </c>
      <c r="E12" s="61" t="e">
        <f ca="1">_xludf.IFNA(VLOOKUP($A12,'Data Sheet'!$A:V,5,FALSE),"NA")</f>
        <v>#NAME?</v>
      </c>
      <c r="F12" s="62" t="e">
        <f ca="1">_xludf.IFNA(VLOOKUP($A12,'Data Sheet'!$A:V,6,FALSE),"NA")</f>
        <v>#NAME?</v>
      </c>
      <c r="G12" s="63" t="e">
        <f ca="1">_xludf.IFNA(VLOOKUP($A12,'Data Sheet'!$A:V,7,FALSE),"NA")</f>
        <v>#NAME?</v>
      </c>
      <c r="H12" s="63" t="e">
        <f ca="1">_xludf.IFNA(VLOOKUP($A12,'Data Sheet'!$A:$V,8,FALSE),"NA")</f>
        <v>#NAME?</v>
      </c>
      <c r="I12" s="63" t="e">
        <f ca="1">_xludf.IFNA(VLOOKUP($A12,'Data Sheet'!$A:$V,18,FALSE),"NA")</f>
        <v>#NAME?</v>
      </c>
      <c r="J12" s="64" t="e">
        <f ca="1">_xludf.IFNA(VLOOKUP($A12,'Data Sheet'!$A:T,20,FALSE),"NA")</f>
        <v>#NAME?</v>
      </c>
    </row>
    <row r="13" spans="1:19" ht="15.75" customHeight="1" x14ac:dyDescent="0.15">
      <c r="A13" s="59"/>
      <c r="B13" s="60" t="e">
        <f ca="1">_xludf.IFNA(VLOOKUP($A13,'Data Sheet'!$A:B,2,FALSE),"NA")</f>
        <v>#NAME?</v>
      </c>
      <c r="C13" s="61" t="e">
        <f ca="1">_xludf.IFNA(VLOOKUP($A13,'Data Sheet'!$A:U,3,FALSE),"NA")</f>
        <v>#NAME?</v>
      </c>
      <c r="D13" s="61" t="e">
        <f ca="1">_xludf.IFNA(VLOOKUP($A13,'Data Sheet'!$A:D,4,FALSE),"NA")</f>
        <v>#NAME?</v>
      </c>
      <c r="E13" s="61" t="e">
        <f ca="1">_xludf.IFNA(VLOOKUP($A13,'Data Sheet'!$A:V,5,FALSE),"NA")</f>
        <v>#NAME?</v>
      </c>
      <c r="F13" s="62" t="e">
        <f ca="1">_xludf.IFNA(VLOOKUP($A13,'Data Sheet'!$A:V,6,FALSE),"NA")</f>
        <v>#NAME?</v>
      </c>
      <c r="G13" s="63" t="e">
        <f ca="1">_xludf.IFNA(VLOOKUP($A13,'Data Sheet'!$A:V,7,FALSE),"NA")</f>
        <v>#NAME?</v>
      </c>
      <c r="H13" s="63" t="e">
        <f ca="1">_xludf.IFNA(VLOOKUP($A13,'Data Sheet'!$A:$V,8,FALSE),"NA")</f>
        <v>#NAME?</v>
      </c>
      <c r="I13" s="63" t="e">
        <f ca="1">_xludf.IFNA(VLOOKUP($A13,'Data Sheet'!$A:$V,18,FALSE),"NA")</f>
        <v>#NAME?</v>
      </c>
      <c r="J13" s="64" t="e">
        <f ca="1">_xludf.IFNA(VLOOKUP($A13,'Data Sheet'!$A:T,20,FALSE),"NA")</f>
        <v>#NAME?</v>
      </c>
    </row>
    <row r="14" spans="1:19" ht="15.75" customHeight="1" x14ac:dyDescent="0.15">
      <c r="A14" s="59"/>
      <c r="B14" s="60" t="e">
        <f ca="1">_xludf.IFNA(VLOOKUP($A14,'Data Sheet'!$A:B,2,FALSE),"NA")</f>
        <v>#NAME?</v>
      </c>
      <c r="C14" s="61" t="e">
        <f ca="1">_xludf.IFNA(VLOOKUP($A14,'Data Sheet'!$A:U,3,FALSE),"NA")</f>
        <v>#NAME?</v>
      </c>
      <c r="D14" s="61" t="e">
        <f ca="1">_xludf.IFNA(VLOOKUP($A14,'Data Sheet'!$A:D,4,FALSE),"NA")</f>
        <v>#NAME?</v>
      </c>
      <c r="E14" s="61" t="e">
        <f ca="1">_xludf.IFNA(VLOOKUP($A14,'Data Sheet'!$A:V,5,FALSE),"NA")</f>
        <v>#NAME?</v>
      </c>
      <c r="F14" s="62" t="e">
        <f ca="1">_xludf.IFNA(VLOOKUP($A14,'Data Sheet'!$A:V,6,FALSE),"NA")</f>
        <v>#NAME?</v>
      </c>
      <c r="G14" s="63" t="e">
        <f ca="1">_xludf.IFNA(VLOOKUP($A14,'Data Sheet'!$A:V,7,FALSE),"NA")</f>
        <v>#NAME?</v>
      </c>
      <c r="H14" s="63" t="e">
        <f ca="1">_xludf.IFNA(VLOOKUP($A14,'Data Sheet'!$A:$V,8,FALSE),"NA")</f>
        <v>#NAME?</v>
      </c>
      <c r="I14" s="63" t="e">
        <f ca="1">_xludf.IFNA(VLOOKUP($A14,'Data Sheet'!$A:$V,18,FALSE),"NA")</f>
        <v>#NAME?</v>
      </c>
      <c r="J14" s="64" t="e">
        <f ca="1">_xludf.IFNA(VLOOKUP($A14,'Data Sheet'!$A:T,20,FALSE),"NA")</f>
        <v>#NAME?</v>
      </c>
    </row>
    <row r="15" spans="1:19" ht="15.75" customHeight="1" x14ac:dyDescent="0.15">
      <c r="A15" s="59"/>
      <c r="B15" s="60" t="e">
        <f ca="1">_xludf.IFNA(VLOOKUP($A15,'Data Sheet'!$A:B,2,FALSE),"NA")</f>
        <v>#NAME?</v>
      </c>
      <c r="C15" s="61" t="e">
        <f ca="1">_xludf.IFNA(VLOOKUP($A15,'Data Sheet'!$A:U,3,FALSE),"NA")</f>
        <v>#NAME?</v>
      </c>
      <c r="D15" s="61" t="e">
        <f ca="1">_xludf.IFNA(VLOOKUP($A15,'Data Sheet'!$A:D,4,FALSE),"NA")</f>
        <v>#NAME?</v>
      </c>
      <c r="E15" s="61" t="e">
        <f ca="1">_xludf.IFNA(VLOOKUP($A15,'Data Sheet'!$A:V,5,FALSE),"NA")</f>
        <v>#NAME?</v>
      </c>
      <c r="F15" s="62" t="e">
        <f ca="1">_xludf.IFNA(VLOOKUP($A15,'Data Sheet'!$A:V,6,FALSE),"NA")</f>
        <v>#NAME?</v>
      </c>
      <c r="G15" s="63" t="e">
        <f ca="1">_xludf.IFNA(VLOOKUP($A15,'Data Sheet'!$A:V,7,FALSE),"NA")</f>
        <v>#NAME?</v>
      </c>
      <c r="H15" s="63" t="e">
        <f ca="1">_xludf.IFNA(VLOOKUP($A15,'Data Sheet'!$A:$V,8,FALSE),"NA")</f>
        <v>#NAME?</v>
      </c>
      <c r="I15" s="63" t="e">
        <f ca="1">_xludf.IFNA(VLOOKUP($A15,'Data Sheet'!$A:$V,18,FALSE),"NA")</f>
        <v>#NAME?</v>
      </c>
      <c r="J15" s="64" t="e">
        <f ca="1">_xludf.IFNA(VLOOKUP($A15,'Data Sheet'!$A:T,20,FALSE),"NA")</f>
        <v>#NAME?</v>
      </c>
    </row>
    <row r="16" spans="1:19" ht="15.75" customHeight="1" x14ac:dyDescent="0.15">
      <c r="A16" s="59"/>
      <c r="B16" s="60" t="e">
        <f ca="1">_xludf.IFNA(VLOOKUP($A16,'Data Sheet'!$A:B,2,FALSE),"NA")</f>
        <v>#NAME?</v>
      </c>
      <c r="C16" s="61" t="e">
        <f ca="1">_xludf.IFNA(VLOOKUP($A16,'Data Sheet'!$A:U,3,FALSE),"NA")</f>
        <v>#NAME?</v>
      </c>
      <c r="D16" s="61" t="e">
        <f ca="1">_xludf.IFNA(VLOOKUP($A16,'Data Sheet'!$A:D,4,FALSE),"NA")</f>
        <v>#NAME?</v>
      </c>
      <c r="E16" s="61" t="e">
        <f ca="1">_xludf.IFNA(VLOOKUP($A16,'Data Sheet'!$A:V,5,FALSE),"NA")</f>
        <v>#NAME?</v>
      </c>
      <c r="F16" s="62" t="e">
        <f ca="1">_xludf.IFNA(VLOOKUP($A16,'Data Sheet'!$A:V,6,FALSE),"NA")</f>
        <v>#NAME?</v>
      </c>
      <c r="G16" s="63" t="e">
        <f ca="1">_xludf.IFNA(VLOOKUP($A16,'Data Sheet'!$A:V,7,FALSE),"NA")</f>
        <v>#NAME?</v>
      </c>
      <c r="H16" s="63" t="e">
        <f ca="1">_xludf.IFNA(VLOOKUP($A16,'Data Sheet'!$A:$V,8,FALSE),"NA")</f>
        <v>#NAME?</v>
      </c>
      <c r="I16" s="63" t="e">
        <f ca="1">_xludf.IFNA(VLOOKUP($A16,'Data Sheet'!$A:$V,18,FALSE),"NA")</f>
        <v>#NAME?</v>
      </c>
      <c r="J16" s="64" t="e">
        <f ca="1">_xludf.IFNA(VLOOKUP($A16,'Data Sheet'!$A:T,20,FALSE),"NA")</f>
        <v>#NAME?</v>
      </c>
    </row>
    <row r="17" spans="1:10" ht="15.75" customHeight="1" x14ac:dyDescent="0.15">
      <c r="A17" s="59"/>
      <c r="B17" s="60" t="e">
        <f ca="1">_xludf.IFNA(VLOOKUP($A17,'Data Sheet'!$A:B,2,FALSE),"NA")</f>
        <v>#NAME?</v>
      </c>
      <c r="C17" s="61" t="e">
        <f ca="1">_xludf.IFNA(VLOOKUP($A17,'Data Sheet'!$A:U,3,FALSE),"NA")</f>
        <v>#NAME?</v>
      </c>
      <c r="D17" s="61" t="e">
        <f ca="1">_xludf.IFNA(VLOOKUP($A17,'Data Sheet'!$A:D,4,FALSE),"NA")</f>
        <v>#NAME?</v>
      </c>
      <c r="E17" s="61" t="e">
        <f ca="1">_xludf.IFNA(VLOOKUP($A17,'Data Sheet'!$A:V,5,FALSE),"NA")</f>
        <v>#NAME?</v>
      </c>
      <c r="F17" s="62" t="e">
        <f ca="1">_xludf.IFNA(VLOOKUP($A17,'Data Sheet'!$A:V,6,FALSE),"NA")</f>
        <v>#NAME?</v>
      </c>
      <c r="G17" s="63" t="e">
        <f ca="1">_xludf.IFNA(VLOOKUP($A17,'Data Sheet'!$A:V,7,FALSE),"NA")</f>
        <v>#NAME?</v>
      </c>
      <c r="H17" s="63" t="e">
        <f ca="1">_xludf.IFNA(VLOOKUP($A17,'Data Sheet'!$A:$V,8,FALSE),"NA")</f>
        <v>#NAME?</v>
      </c>
      <c r="I17" s="63" t="e">
        <f ca="1">_xludf.IFNA(VLOOKUP($A17,'Data Sheet'!$A:$V,18,FALSE),"NA")</f>
        <v>#NAME?</v>
      </c>
      <c r="J17" s="64" t="e">
        <f ca="1">_xludf.IFNA(VLOOKUP($A17,'Data Sheet'!$A:T,20,FALSE),"NA")</f>
        <v>#NAME?</v>
      </c>
    </row>
    <row r="18" spans="1:10" ht="15.75" customHeight="1" x14ac:dyDescent="0.15">
      <c r="A18" s="59"/>
      <c r="B18" s="60" t="e">
        <f ca="1">_xludf.IFNA(VLOOKUP($A18,'Data Sheet'!$A:B,2,FALSE),"NA")</f>
        <v>#NAME?</v>
      </c>
      <c r="C18" s="61" t="e">
        <f ca="1">_xludf.IFNA(VLOOKUP($A18,'Data Sheet'!$A:U,3,FALSE),"NA")</f>
        <v>#NAME?</v>
      </c>
      <c r="D18" s="61" t="e">
        <f ca="1">_xludf.IFNA(VLOOKUP($A18,'Data Sheet'!$A:D,4,FALSE),"NA")</f>
        <v>#NAME?</v>
      </c>
      <c r="E18" s="61" t="e">
        <f ca="1">_xludf.IFNA(VLOOKUP($A18,'Data Sheet'!$A:V,5,FALSE),"NA")</f>
        <v>#NAME?</v>
      </c>
      <c r="F18" s="62" t="e">
        <f ca="1">_xludf.IFNA(VLOOKUP($A18,'Data Sheet'!$A:V,6,FALSE),"NA")</f>
        <v>#NAME?</v>
      </c>
      <c r="G18" s="63" t="e">
        <f ca="1">_xludf.IFNA(VLOOKUP($A18,'Data Sheet'!$A:V,7,FALSE),"NA")</f>
        <v>#NAME?</v>
      </c>
      <c r="H18" s="63" t="e">
        <f ca="1">_xludf.IFNA(VLOOKUP($A18,'Data Sheet'!$A:$V,8,FALSE),"NA")</f>
        <v>#NAME?</v>
      </c>
      <c r="I18" s="63" t="e">
        <f ca="1">_xludf.IFNA(VLOOKUP($A18,'Data Sheet'!$A:$V,18,FALSE),"NA")</f>
        <v>#NAME?</v>
      </c>
      <c r="J18" s="64" t="e">
        <f ca="1">_xludf.IFNA(VLOOKUP($A18,'Data Sheet'!$A:T,20,FALSE),"NA")</f>
        <v>#NAME?</v>
      </c>
    </row>
    <row r="19" spans="1:10" ht="15.75" customHeight="1" x14ac:dyDescent="0.15">
      <c r="A19" s="59"/>
      <c r="B19" s="60" t="e">
        <f ca="1">_xludf.IFNA(VLOOKUP($A19,'Data Sheet'!$A:B,2,FALSE),"NA")</f>
        <v>#NAME?</v>
      </c>
      <c r="C19" s="61" t="e">
        <f ca="1">_xludf.IFNA(VLOOKUP($A19,'Data Sheet'!$A:U,3,FALSE),"NA")</f>
        <v>#NAME?</v>
      </c>
      <c r="D19" s="61" t="e">
        <f ca="1">_xludf.IFNA(VLOOKUP($A19,'Data Sheet'!$A:D,4,FALSE),"NA")</f>
        <v>#NAME?</v>
      </c>
      <c r="E19" s="61" t="e">
        <f ca="1">_xludf.IFNA(VLOOKUP($A19,'Data Sheet'!$A:V,5,FALSE),"NA")</f>
        <v>#NAME?</v>
      </c>
      <c r="F19" s="62" t="e">
        <f ca="1">_xludf.IFNA(VLOOKUP($A19,'Data Sheet'!$A:V,6,FALSE),"NA")</f>
        <v>#NAME?</v>
      </c>
      <c r="G19" s="63" t="e">
        <f ca="1">_xludf.IFNA(VLOOKUP($A19,'Data Sheet'!$A:V,7,FALSE),"NA")</f>
        <v>#NAME?</v>
      </c>
      <c r="H19" s="63" t="e">
        <f ca="1">_xludf.IFNA(VLOOKUP($A19,'Data Sheet'!$A:$V,8,FALSE),"NA")</f>
        <v>#NAME?</v>
      </c>
      <c r="I19" s="63" t="e">
        <f ca="1">_xludf.IFNA(VLOOKUP($A19,'Data Sheet'!$A:$V,18,FALSE),"NA")</f>
        <v>#NAME?</v>
      </c>
      <c r="J19" s="64" t="e">
        <f ca="1">_xludf.IFNA(VLOOKUP($A19,'Data Sheet'!$A:T,20,FALSE),"NA")</f>
        <v>#NAME?</v>
      </c>
    </row>
    <row r="20" spans="1:10" ht="15.75" customHeight="1" x14ac:dyDescent="0.15">
      <c r="A20" s="59"/>
      <c r="B20" s="60" t="e">
        <f ca="1">_xludf.IFNA(VLOOKUP($A20,'Data Sheet'!$A:B,2,FALSE),"NA")</f>
        <v>#NAME?</v>
      </c>
      <c r="C20" s="61" t="e">
        <f ca="1">_xludf.IFNA(VLOOKUP($A20,'Data Sheet'!$A:U,3,FALSE),"NA")</f>
        <v>#NAME?</v>
      </c>
      <c r="D20" s="61" t="e">
        <f ca="1">_xludf.IFNA(VLOOKUP($A20,'Data Sheet'!$A:D,4,FALSE),"NA")</f>
        <v>#NAME?</v>
      </c>
      <c r="E20" s="61" t="e">
        <f ca="1">_xludf.IFNA(VLOOKUP($A20,'Data Sheet'!$A:V,5,FALSE),"NA")</f>
        <v>#NAME?</v>
      </c>
      <c r="F20" s="62" t="e">
        <f ca="1">_xludf.IFNA(VLOOKUP($A20,'Data Sheet'!$A:V,6,FALSE),"NA")</f>
        <v>#NAME?</v>
      </c>
      <c r="G20" s="63" t="e">
        <f ca="1">_xludf.IFNA(VLOOKUP($A20,'Data Sheet'!$A:V,7,FALSE),"NA")</f>
        <v>#NAME?</v>
      </c>
      <c r="H20" s="63" t="e">
        <f ca="1">_xludf.IFNA(VLOOKUP($A20,'Data Sheet'!$A:$V,8,FALSE),"NA")</f>
        <v>#NAME?</v>
      </c>
      <c r="I20" s="63" t="e">
        <f ca="1">_xludf.IFNA(VLOOKUP($A20,'Data Sheet'!$A:$V,18,FALSE),"NA")</f>
        <v>#NAME?</v>
      </c>
      <c r="J20" s="64" t="e">
        <f ca="1">_xludf.IFNA(VLOOKUP($A20,'Data Sheet'!$A:T,20,FALSE),"NA")</f>
        <v>#NAME?</v>
      </c>
    </row>
    <row r="21" spans="1:10" ht="15.75" customHeight="1" x14ac:dyDescent="0.15">
      <c r="A21" s="59"/>
      <c r="B21" s="60" t="e">
        <f ca="1">_xludf.IFNA(VLOOKUP($A21,'Data Sheet'!$A:B,2,FALSE),"NA")</f>
        <v>#NAME?</v>
      </c>
      <c r="C21" s="61" t="e">
        <f ca="1">_xludf.IFNA(VLOOKUP($A21,'Data Sheet'!$A:U,3,FALSE),"NA")</f>
        <v>#NAME?</v>
      </c>
      <c r="D21" s="61" t="e">
        <f ca="1">_xludf.IFNA(VLOOKUP($A21,'Data Sheet'!$A:D,4,FALSE),"NA")</f>
        <v>#NAME?</v>
      </c>
      <c r="E21" s="61" t="e">
        <f ca="1">_xludf.IFNA(VLOOKUP($A21,'Data Sheet'!$A:V,5,FALSE),"NA")</f>
        <v>#NAME?</v>
      </c>
      <c r="F21" s="62" t="e">
        <f ca="1">_xludf.IFNA(VLOOKUP($A21,'Data Sheet'!$A:V,6,FALSE),"NA")</f>
        <v>#NAME?</v>
      </c>
      <c r="G21" s="63" t="e">
        <f ca="1">_xludf.IFNA(VLOOKUP($A21,'Data Sheet'!$A:V,7,FALSE),"NA")</f>
        <v>#NAME?</v>
      </c>
      <c r="H21" s="63" t="e">
        <f ca="1">_xludf.IFNA(VLOOKUP($A21,'Data Sheet'!$A:$V,8,FALSE),"NA")</f>
        <v>#NAME?</v>
      </c>
      <c r="I21" s="63" t="e">
        <f ca="1">_xludf.IFNA(VLOOKUP($A21,'Data Sheet'!$A:$V,18,FALSE),"NA")</f>
        <v>#NAME?</v>
      </c>
      <c r="J21" s="64" t="e">
        <f ca="1">_xludf.IFNA(VLOOKUP($A21,'Data Sheet'!$A:T,20,FALSE),"NA")</f>
        <v>#NAME?</v>
      </c>
    </row>
    <row r="22" spans="1:10" ht="15.75" customHeight="1" x14ac:dyDescent="0.15">
      <c r="A22" s="59"/>
      <c r="B22" s="60" t="e">
        <f ca="1">_xludf.IFNA(VLOOKUP($A22,'Data Sheet'!$A:B,2,FALSE),"NA")</f>
        <v>#NAME?</v>
      </c>
      <c r="C22" s="61" t="e">
        <f ca="1">_xludf.IFNA(VLOOKUP($A22,'Data Sheet'!$A:U,3,FALSE),"NA")</f>
        <v>#NAME?</v>
      </c>
      <c r="D22" s="61" t="e">
        <f ca="1">_xludf.IFNA(VLOOKUP($A22,'Data Sheet'!$A:D,4,FALSE),"NA")</f>
        <v>#NAME?</v>
      </c>
      <c r="E22" s="61" t="e">
        <f ca="1">_xludf.IFNA(VLOOKUP($A22,'Data Sheet'!$A:V,5,FALSE),"NA")</f>
        <v>#NAME?</v>
      </c>
      <c r="F22" s="62" t="e">
        <f ca="1">_xludf.IFNA(VLOOKUP($A22,'Data Sheet'!$A:V,6,FALSE),"NA")</f>
        <v>#NAME?</v>
      </c>
      <c r="G22" s="63" t="e">
        <f ca="1">_xludf.IFNA(VLOOKUP($A22,'Data Sheet'!$A:V,7,FALSE),"NA")</f>
        <v>#NAME?</v>
      </c>
      <c r="H22" s="63" t="e">
        <f ca="1">_xludf.IFNA(VLOOKUP($A22,'Data Sheet'!$A:$V,8,FALSE),"NA")</f>
        <v>#NAME?</v>
      </c>
      <c r="I22" s="63" t="e">
        <f ca="1">_xludf.IFNA(VLOOKUP($A22,'Data Sheet'!$A:$V,18,FALSE),"NA")</f>
        <v>#NAME?</v>
      </c>
      <c r="J22" s="64" t="e">
        <f ca="1">_xludf.IFNA(VLOOKUP($A22,'Data Sheet'!$A:T,20,FALSE),"NA")</f>
        <v>#NAME?</v>
      </c>
    </row>
    <row r="23" spans="1:10" ht="15.75" customHeight="1" x14ac:dyDescent="0.15">
      <c r="A23" s="59"/>
      <c r="B23" s="60" t="e">
        <f ca="1">_xludf.IFNA(VLOOKUP($A23,'Data Sheet'!$A:B,2,FALSE),"NA")</f>
        <v>#NAME?</v>
      </c>
      <c r="C23" s="61" t="e">
        <f ca="1">_xludf.IFNA(VLOOKUP($A23,'Data Sheet'!$A:U,3,FALSE),"NA")</f>
        <v>#NAME?</v>
      </c>
      <c r="D23" s="61" t="e">
        <f ca="1">_xludf.IFNA(VLOOKUP($A23,'Data Sheet'!$A:D,4,FALSE),"NA")</f>
        <v>#NAME?</v>
      </c>
      <c r="E23" s="61" t="e">
        <f ca="1">_xludf.IFNA(VLOOKUP($A23,'Data Sheet'!$A:V,5,FALSE),"NA")</f>
        <v>#NAME?</v>
      </c>
      <c r="F23" s="62" t="e">
        <f ca="1">_xludf.IFNA(VLOOKUP($A23,'Data Sheet'!$A:V,6,FALSE),"NA")</f>
        <v>#NAME?</v>
      </c>
      <c r="G23" s="63" t="e">
        <f ca="1">_xludf.IFNA(VLOOKUP($A23,'Data Sheet'!$A:V,7,FALSE),"NA")</f>
        <v>#NAME?</v>
      </c>
      <c r="H23" s="63" t="e">
        <f ca="1">_xludf.IFNA(VLOOKUP($A23,'Data Sheet'!$A:$V,8,FALSE),"NA")</f>
        <v>#NAME?</v>
      </c>
      <c r="I23" s="63" t="e">
        <f ca="1">_xludf.IFNA(VLOOKUP($A23,'Data Sheet'!$A:$V,18,FALSE),"NA")</f>
        <v>#NAME?</v>
      </c>
      <c r="J23" s="64" t="e">
        <f ca="1">_xludf.IFNA(VLOOKUP($A23,'Data Sheet'!$A:T,20,FALSE),"NA")</f>
        <v>#NAME?</v>
      </c>
    </row>
    <row r="24" spans="1:10" ht="15.75" customHeight="1" x14ac:dyDescent="0.15">
      <c r="A24" s="59"/>
      <c r="B24" s="60" t="e">
        <f ca="1">_xludf.IFNA(VLOOKUP($A24,'Data Sheet'!$A:B,2,FALSE),"NA")</f>
        <v>#NAME?</v>
      </c>
      <c r="C24" s="61" t="e">
        <f ca="1">_xludf.IFNA(VLOOKUP($A24,'Data Sheet'!$A:U,3,FALSE),"NA")</f>
        <v>#NAME?</v>
      </c>
      <c r="D24" s="61" t="e">
        <f ca="1">_xludf.IFNA(VLOOKUP($A24,'Data Sheet'!$A:D,4,FALSE),"NA")</f>
        <v>#NAME?</v>
      </c>
      <c r="E24" s="61" t="e">
        <f ca="1">_xludf.IFNA(VLOOKUP($A24,'Data Sheet'!$A:V,5,FALSE),"NA")</f>
        <v>#NAME?</v>
      </c>
      <c r="F24" s="62" t="e">
        <f ca="1">_xludf.IFNA(VLOOKUP($A24,'Data Sheet'!$A:V,6,FALSE),"NA")</f>
        <v>#NAME?</v>
      </c>
      <c r="G24" s="63" t="e">
        <f ca="1">_xludf.IFNA(VLOOKUP($A24,'Data Sheet'!$A:V,7,FALSE),"NA")</f>
        <v>#NAME?</v>
      </c>
      <c r="H24" s="63" t="e">
        <f ca="1">_xludf.IFNA(VLOOKUP($A24,'Data Sheet'!$A:$V,8,FALSE),"NA")</f>
        <v>#NAME?</v>
      </c>
      <c r="I24" s="63" t="e">
        <f ca="1">_xludf.IFNA(VLOOKUP($A24,'Data Sheet'!$A:$V,18,FALSE),"NA")</f>
        <v>#NAME?</v>
      </c>
      <c r="J24" s="64" t="e">
        <f ca="1">_xludf.IFNA(VLOOKUP($A24,'Data Sheet'!$A:T,20,FALSE),"NA")</f>
        <v>#NAME?</v>
      </c>
    </row>
    <row r="25" spans="1:10" ht="15.75" customHeight="1" x14ac:dyDescent="0.15">
      <c r="A25" s="59"/>
      <c r="B25" s="60" t="e">
        <f ca="1">_xludf.IFNA(VLOOKUP($A25,'Data Sheet'!$A:B,2,FALSE),"NA")</f>
        <v>#NAME?</v>
      </c>
      <c r="C25" s="61" t="e">
        <f ca="1">_xludf.IFNA(VLOOKUP($A25,'Data Sheet'!$A:U,3,FALSE),"NA")</f>
        <v>#NAME?</v>
      </c>
      <c r="D25" s="61" t="e">
        <f ca="1">_xludf.IFNA(VLOOKUP($A25,'Data Sheet'!$A:D,4,FALSE),"NA")</f>
        <v>#NAME?</v>
      </c>
      <c r="E25" s="61" t="e">
        <f ca="1">_xludf.IFNA(VLOOKUP($A25,'Data Sheet'!$A:V,5,FALSE),"NA")</f>
        <v>#NAME?</v>
      </c>
      <c r="F25" s="62" t="e">
        <f ca="1">_xludf.IFNA(VLOOKUP($A25,'Data Sheet'!$A:V,6,FALSE),"NA")</f>
        <v>#NAME?</v>
      </c>
      <c r="G25" s="63" t="e">
        <f ca="1">_xludf.IFNA(VLOOKUP($A25,'Data Sheet'!$A:V,7,FALSE),"NA")</f>
        <v>#NAME?</v>
      </c>
      <c r="H25" s="63" t="e">
        <f ca="1">_xludf.IFNA(VLOOKUP($A25,'Data Sheet'!$A:$V,8,FALSE),"NA")</f>
        <v>#NAME?</v>
      </c>
      <c r="I25" s="63" t="e">
        <f ca="1">_xludf.IFNA(VLOOKUP($A25,'Data Sheet'!$A:$V,18,FALSE),"NA")</f>
        <v>#NAME?</v>
      </c>
      <c r="J25" s="64" t="e">
        <f ca="1">_xludf.IFNA(VLOOKUP($A25,'Data Sheet'!$A:T,20,FALSE),"NA")</f>
        <v>#NAME?</v>
      </c>
    </row>
    <row r="26" spans="1:10" ht="15.75" customHeight="1" x14ac:dyDescent="0.15">
      <c r="A26" s="59"/>
      <c r="B26" s="60" t="e">
        <f ca="1">_xludf.IFNA(VLOOKUP($A26,'Data Sheet'!$A:B,2,FALSE),"NA")</f>
        <v>#NAME?</v>
      </c>
      <c r="C26" s="61" t="e">
        <f ca="1">_xludf.IFNA(VLOOKUP($A26,'Data Sheet'!$A:U,3,FALSE),"NA")</f>
        <v>#NAME?</v>
      </c>
      <c r="D26" s="61" t="e">
        <f ca="1">_xludf.IFNA(VLOOKUP($A26,'Data Sheet'!$A:D,4,FALSE),"NA")</f>
        <v>#NAME?</v>
      </c>
      <c r="E26" s="61" t="e">
        <f ca="1">_xludf.IFNA(VLOOKUP($A26,'Data Sheet'!$A:V,5,FALSE),"NA")</f>
        <v>#NAME?</v>
      </c>
      <c r="F26" s="62" t="e">
        <f ca="1">_xludf.IFNA(VLOOKUP($A26,'Data Sheet'!$A:V,6,FALSE),"NA")</f>
        <v>#NAME?</v>
      </c>
      <c r="G26" s="63" t="e">
        <f ca="1">_xludf.IFNA(VLOOKUP($A26,'Data Sheet'!$A:V,7,FALSE),"NA")</f>
        <v>#NAME?</v>
      </c>
      <c r="H26" s="63" t="e">
        <f ca="1">_xludf.IFNA(VLOOKUP($A26,'Data Sheet'!$A:$V,8,FALSE),"NA")</f>
        <v>#NAME?</v>
      </c>
      <c r="I26" s="63" t="e">
        <f ca="1">_xludf.IFNA(VLOOKUP($A26,'Data Sheet'!$A:$V,18,FALSE),"NA")</f>
        <v>#NAME?</v>
      </c>
      <c r="J26" s="64" t="e">
        <f ca="1">_xludf.IFNA(VLOOKUP($A26,'Data Sheet'!$A:T,20,FALSE),"NA")</f>
        <v>#NAME?</v>
      </c>
    </row>
    <row r="27" spans="1:10" ht="15.75" customHeight="1" x14ac:dyDescent="0.15">
      <c r="A27" s="59"/>
      <c r="B27" s="60" t="e">
        <f ca="1">_xludf.IFNA(VLOOKUP($A27,'Data Sheet'!$A:B,2,FALSE),"NA")</f>
        <v>#NAME?</v>
      </c>
      <c r="C27" s="61" t="e">
        <f ca="1">_xludf.IFNA(VLOOKUP($A27,'Data Sheet'!$A:U,3,FALSE),"NA")</f>
        <v>#NAME?</v>
      </c>
      <c r="D27" s="61" t="e">
        <f ca="1">_xludf.IFNA(VLOOKUP($A27,'Data Sheet'!$A:D,4,FALSE),"NA")</f>
        <v>#NAME?</v>
      </c>
      <c r="E27" s="61" t="e">
        <f ca="1">_xludf.IFNA(VLOOKUP($A27,'Data Sheet'!$A:V,5,FALSE),"NA")</f>
        <v>#NAME?</v>
      </c>
      <c r="F27" s="62" t="e">
        <f ca="1">_xludf.IFNA(VLOOKUP($A27,'Data Sheet'!$A:V,6,FALSE),"NA")</f>
        <v>#NAME?</v>
      </c>
      <c r="G27" s="63" t="e">
        <f ca="1">_xludf.IFNA(VLOOKUP($A27,'Data Sheet'!$A:V,7,FALSE),"NA")</f>
        <v>#NAME?</v>
      </c>
      <c r="H27" s="63" t="e">
        <f ca="1">_xludf.IFNA(VLOOKUP($A27,'Data Sheet'!$A:$V,8,FALSE),"NA")</f>
        <v>#NAME?</v>
      </c>
      <c r="I27" s="63" t="e">
        <f ca="1">_xludf.IFNA(VLOOKUP($A27,'Data Sheet'!$A:$V,18,FALSE),"NA")</f>
        <v>#NAME?</v>
      </c>
      <c r="J27" s="64" t="e">
        <f ca="1">_xludf.IFNA(VLOOKUP($A27,'Data Sheet'!$A:T,20,FALSE),"NA")</f>
        <v>#NAME?</v>
      </c>
    </row>
    <row r="28" spans="1:10" ht="15.75" customHeight="1" x14ac:dyDescent="0.15">
      <c r="A28" s="59"/>
      <c r="B28" s="60" t="e">
        <f ca="1">_xludf.IFNA(VLOOKUP($A28,'Data Sheet'!$A:B,2,FALSE),"NA")</f>
        <v>#NAME?</v>
      </c>
      <c r="C28" s="61" t="e">
        <f ca="1">_xludf.IFNA(VLOOKUP($A28,'Data Sheet'!$A:U,3,FALSE),"NA")</f>
        <v>#NAME?</v>
      </c>
      <c r="D28" s="61" t="e">
        <f ca="1">_xludf.IFNA(VLOOKUP($A28,'Data Sheet'!$A:D,4,FALSE),"NA")</f>
        <v>#NAME?</v>
      </c>
      <c r="E28" s="61" t="e">
        <f ca="1">_xludf.IFNA(VLOOKUP($A28,'Data Sheet'!$A:V,5,FALSE),"NA")</f>
        <v>#NAME?</v>
      </c>
      <c r="F28" s="62" t="e">
        <f ca="1">_xludf.IFNA(VLOOKUP($A28,'Data Sheet'!$A:V,6,FALSE),"NA")</f>
        <v>#NAME?</v>
      </c>
      <c r="G28" s="63" t="e">
        <f ca="1">_xludf.IFNA(VLOOKUP($A28,'Data Sheet'!$A:V,7,FALSE),"NA")</f>
        <v>#NAME?</v>
      </c>
      <c r="H28" s="63" t="e">
        <f ca="1">_xludf.IFNA(VLOOKUP($A28,'Data Sheet'!$A:$V,8,FALSE),"NA")</f>
        <v>#NAME?</v>
      </c>
      <c r="I28" s="63" t="e">
        <f ca="1">_xludf.IFNA(VLOOKUP($A28,'Data Sheet'!$A:$V,18,FALSE),"NA")</f>
        <v>#NAME?</v>
      </c>
      <c r="J28" s="64" t="e">
        <f ca="1">_xludf.IFNA(VLOOKUP($A28,'Data Sheet'!$A:T,20,FALSE),"NA")</f>
        <v>#NAME?</v>
      </c>
    </row>
    <row r="29" spans="1:10" ht="15.75" customHeight="1" x14ac:dyDescent="0.15">
      <c r="A29" s="59"/>
      <c r="B29" s="60" t="e">
        <f ca="1">_xludf.IFNA(VLOOKUP($A29,'Data Sheet'!$A:B,2,FALSE),"NA")</f>
        <v>#NAME?</v>
      </c>
      <c r="C29" s="61" t="e">
        <f ca="1">_xludf.IFNA(VLOOKUP($A29,'Data Sheet'!$A:U,3,FALSE),"NA")</f>
        <v>#NAME?</v>
      </c>
      <c r="D29" s="61" t="e">
        <f ca="1">_xludf.IFNA(VLOOKUP($A29,'Data Sheet'!$A:D,4,FALSE),"NA")</f>
        <v>#NAME?</v>
      </c>
      <c r="E29" s="61" t="e">
        <f ca="1">_xludf.IFNA(VLOOKUP($A29,'Data Sheet'!$A:V,5,FALSE),"NA")</f>
        <v>#NAME?</v>
      </c>
      <c r="F29" s="62" t="e">
        <f ca="1">_xludf.IFNA(VLOOKUP($A29,'Data Sheet'!$A:V,6,FALSE),"NA")</f>
        <v>#NAME?</v>
      </c>
      <c r="G29" s="63" t="e">
        <f ca="1">_xludf.IFNA(VLOOKUP($A29,'Data Sheet'!$A:V,7,FALSE),"NA")</f>
        <v>#NAME?</v>
      </c>
      <c r="H29" s="63" t="e">
        <f ca="1">_xludf.IFNA(VLOOKUP($A29,'Data Sheet'!$A:$V,8,FALSE),"NA")</f>
        <v>#NAME?</v>
      </c>
      <c r="I29" s="63" t="e">
        <f ca="1">_xludf.IFNA(VLOOKUP($A29,'Data Sheet'!$A:$V,18,FALSE),"NA")</f>
        <v>#NAME?</v>
      </c>
      <c r="J29" s="64" t="e">
        <f ca="1">_xludf.IFNA(VLOOKUP($A29,'Data Sheet'!$A:T,20,FALSE),"NA")</f>
        <v>#NAME?</v>
      </c>
    </row>
    <row r="30" spans="1:10" ht="15.75" customHeight="1" x14ac:dyDescent="0.15">
      <c r="A30" s="59"/>
      <c r="B30" s="60" t="e">
        <f ca="1">_xludf.IFNA(VLOOKUP($A30,'Data Sheet'!$A:B,2,FALSE),"NA")</f>
        <v>#NAME?</v>
      </c>
      <c r="C30" s="61" t="e">
        <f ca="1">_xludf.IFNA(VLOOKUP($A30,'Data Sheet'!$A:U,3,FALSE),"NA")</f>
        <v>#NAME?</v>
      </c>
      <c r="D30" s="61" t="e">
        <f ca="1">_xludf.IFNA(VLOOKUP($A30,'Data Sheet'!$A:D,4,FALSE),"NA")</f>
        <v>#NAME?</v>
      </c>
      <c r="E30" s="61" t="e">
        <f ca="1">_xludf.IFNA(VLOOKUP($A30,'Data Sheet'!$A:V,5,FALSE),"NA")</f>
        <v>#NAME?</v>
      </c>
      <c r="F30" s="62" t="e">
        <f ca="1">_xludf.IFNA(VLOOKUP($A30,'Data Sheet'!$A:V,6,FALSE),"NA")</f>
        <v>#NAME?</v>
      </c>
      <c r="G30" s="63" t="e">
        <f ca="1">_xludf.IFNA(VLOOKUP($A30,'Data Sheet'!$A:V,7,FALSE),"NA")</f>
        <v>#NAME?</v>
      </c>
      <c r="H30" s="63" t="e">
        <f ca="1">_xludf.IFNA(VLOOKUP($A30,'Data Sheet'!$A:$V,8,FALSE),"NA")</f>
        <v>#NAME?</v>
      </c>
      <c r="I30" s="63" t="e">
        <f ca="1">_xludf.IFNA(VLOOKUP($A30,'Data Sheet'!$A:$V,18,FALSE),"NA")</f>
        <v>#NAME?</v>
      </c>
      <c r="J30" s="64" t="e">
        <f ca="1">_xludf.IFNA(VLOOKUP($A30,'Data Sheet'!$A:T,20,FALSE),"NA")</f>
        <v>#NAME?</v>
      </c>
    </row>
    <row r="31" spans="1:10" ht="15.75" customHeight="1" x14ac:dyDescent="0.15">
      <c r="A31" s="59"/>
      <c r="B31" s="60" t="e">
        <f ca="1">_xludf.IFNA(VLOOKUP($A31,'Data Sheet'!$A:B,2,FALSE),"NA")</f>
        <v>#NAME?</v>
      </c>
      <c r="C31" s="61" t="e">
        <f ca="1">_xludf.IFNA(VLOOKUP($A31,'Data Sheet'!$A:U,3,FALSE),"NA")</f>
        <v>#NAME?</v>
      </c>
      <c r="D31" s="61" t="e">
        <f ca="1">_xludf.IFNA(VLOOKUP($A31,'Data Sheet'!$A:D,4,FALSE),"NA")</f>
        <v>#NAME?</v>
      </c>
      <c r="E31" s="61" t="e">
        <f ca="1">_xludf.IFNA(VLOOKUP($A31,'Data Sheet'!$A:V,5,FALSE),"NA")</f>
        <v>#NAME?</v>
      </c>
      <c r="F31" s="62" t="e">
        <f ca="1">_xludf.IFNA(VLOOKUP($A31,'Data Sheet'!$A:V,6,FALSE),"NA")</f>
        <v>#NAME?</v>
      </c>
      <c r="G31" s="63" t="e">
        <f ca="1">_xludf.IFNA(VLOOKUP($A31,'Data Sheet'!$A:V,7,FALSE),"NA")</f>
        <v>#NAME?</v>
      </c>
      <c r="H31" s="63" t="e">
        <f ca="1">_xludf.IFNA(VLOOKUP($A31,'Data Sheet'!$A:$V,8,FALSE),"NA")</f>
        <v>#NAME?</v>
      </c>
      <c r="I31" s="63" t="e">
        <f ca="1">_xludf.IFNA(VLOOKUP($A31,'Data Sheet'!$A:$V,18,FALSE),"NA")</f>
        <v>#NAME?</v>
      </c>
      <c r="J31" s="64" t="e">
        <f ca="1">_xludf.IFNA(VLOOKUP($A31,'Data Sheet'!$A:T,20,FALSE),"NA")</f>
        <v>#NAME?</v>
      </c>
    </row>
    <row r="32" spans="1:10" ht="15.75" customHeight="1" x14ac:dyDescent="0.15">
      <c r="A32" s="59"/>
      <c r="B32" s="60" t="e">
        <f ca="1">_xludf.IFNA(VLOOKUP($A32,'Data Sheet'!$A:B,2,FALSE),"NA")</f>
        <v>#NAME?</v>
      </c>
      <c r="C32" s="61" t="e">
        <f ca="1">_xludf.IFNA(VLOOKUP($A32,'Data Sheet'!$A:U,3,FALSE),"NA")</f>
        <v>#NAME?</v>
      </c>
      <c r="D32" s="61" t="e">
        <f ca="1">_xludf.IFNA(VLOOKUP($A32,'Data Sheet'!$A:D,4,FALSE),"NA")</f>
        <v>#NAME?</v>
      </c>
      <c r="E32" s="61" t="e">
        <f ca="1">_xludf.IFNA(VLOOKUP($A32,'Data Sheet'!$A:V,5,FALSE),"NA")</f>
        <v>#NAME?</v>
      </c>
      <c r="F32" s="62" t="e">
        <f ca="1">_xludf.IFNA(VLOOKUP($A32,'Data Sheet'!$A:V,6,FALSE),"NA")</f>
        <v>#NAME?</v>
      </c>
      <c r="G32" s="63" t="e">
        <f ca="1">_xludf.IFNA(VLOOKUP($A32,'Data Sheet'!$A:V,7,FALSE),"NA")</f>
        <v>#NAME?</v>
      </c>
      <c r="H32" s="63" t="e">
        <f ca="1">_xludf.IFNA(VLOOKUP($A32,'Data Sheet'!$A:$V,8,FALSE),"NA")</f>
        <v>#NAME?</v>
      </c>
      <c r="I32" s="63" t="e">
        <f ca="1">_xludf.IFNA(VLOOKUP($A32,'Data Sheet'!$A:$V,18,FALSE),"NA")</f>
        <v>#NAME?</v>
      </c>
      <c r="J32" s="64" t="e">
        <f ca="1">_xludf.IFNA(VLOOKUP($A32,'Data Sheet'!$A:T,20,FALSE),"NA")</f>
        <v>#NAME?</v>
      </c>
    </row>
    <row r="33" spans="1:10" ht="15.75" customHeight="1" x14ac:dyDescent="0.15">
      <c r="A33" s="59"/>
      <c r="B33" s="60" t="e">
        <f ca="1">_xludf.IFNA(VLOOKUP($A33,'Data Sheet'!$A:B,2,FALSE),"NA")</f>
        <v>#NAME?</v>
      </c>
      <c r="C33" s="61" t="e">
        <f ca="1">_xludf.IFNA(VLOOKUP($A33,'Data Sheet'!$A:U,3,FALSE),"NA")</f>
        <v>#NAME?</v>
      </c>
      <c r="D33" s="61" t="e">
        <f ca="1">_xludf.IFNA(VLOOKUP($A33,'Data Sheet'!$A:D,4,FALSE),"NA")</f>
        <v>#NAME?</v>
      </c>
      <c r="E33" s="61" t="e">
        <f ca="1">_xludf.IFNA(VLOOKUP($A33,'Data Sheet'!$A:V,5,FALSE),"NA")</f>
        <v>#NAME?</v>
      </c>
      <c r="F33" s="62" t="e">
        <f ca="1">_xludf.IFNA(VLOOKUP($A33,'Data Sheet'!$A:V,6,FALSE),"NA")</f>
        <v>#NAME?</v>
      </c>
      <c r="G33" s="63" t="e">
        <f ca="1">_xludf.IFNA(VLOOKUP($A33,'Data Sheet'!$A:V,7,FALSE),"NA")</f>
        <v>#NAME?</v>
      </c>
      <c r="H33" s="63" t="e">
        <f ca="1">_xludf.IFNA(VLOOKUP($A33,'Data Sheet'!$A:$V,8,FALSE),"NA")</f>
        <v>#NAME?</v>
      </c>
      <c r="I33" s="63" t="e">
        <f ca="1">_xludf.IFNA(VLOOKUP($A33,'Data Sheet'!$A:$V,18,FALSE),"NA")</f>
        <v>#NAME?</v>
      </c>
      <c r="J33" s="64" t="e">
        <f ca="1">_xludf.IFNA(VLOOKUP($A33,'Data Sheet'!$A:T,20,FALSE),"NA")</f>
        <v>#NAME?</v>
      </c>
    </row>
    <row r="34" spans="1:10" ht="15.75" customHeight="1" x14ac:dyDescent="0.15">
      <c r="A34" s="59"/>
      <c r="B34" s="60" t="e">
        <f ca="1">_xludf.IFNA(VLOOKUP($A34,'Data Sheet'!$A:B,2,FALSE),"NA")</f>
        <v>#NAME?</v>
      </c>
      <c r="C34" s="61" t="e">
        <f ca="1">_xludf.IFNA(VLOOKUP($A34,'Data Sheet'!$A:U,3,FALSE),"NA")</f>
        <v>#NAME?</v>
      </c>
      <c r="D34" s="61" t="e">
        <f ca="1">_xludf.IFNA(VLOOKUP($A34,'Data Sheet'!$A:D,4,FALSE),"NA")</f>
        <v>#NAME?</v>
      </c>
      <c r="E34" s="61" t="e">
        <f ca="1">_xludf.IFNA(VLOOKUP($A34,'Data Sheet'!$A:V,5,FALSE),"NA")</f>
        <v>#NAME?</v>
      </c>
      <c r="F34" s="62" t="e">
        <f ca="1">_xludf.IFNA(VLOOKUP($A34,'Data Sheet'!$A:V,6,FALSE),"NA")</f>
        <v>#NAME?</v>
      </c>
      <c r="G34" s="63" t="e">
        <f ca="1">_xludf.IFNA(VLOOKUP($A34,'Data Sheet'!$A:V,7,FALSE),"NA")</f>
        <v>#NAME?</v>
      </c>
      <c r="H34" s="63" t="e">
        <f ca="1">_xludf.IFNA(VLOOKUP($A34,'Data Sheet'!$A:$V,8,FALSE),"NA")</f>
        <v>#NAME?</v>
      </c>
      <c r="I34" s="63" t="e">
        <f ca="1">_xludf.IFNA(VLOOKUP($A34,'Data Sheet'!$A:$V,18,FALSE),"NA")</f>
        <v>#NAME?</v>
      </c>
      <c r="J34" s="64" t="e">
        <f ca="1">_xludf.IFNA(VLOOKUP($A34,'Data Sheet'!$A:T,20,FALSE),"NA")</f>
        <v>#NAME?</v>
      </c>
    </row>
    <row r="35" spans="1:10" ht="15.75" customHeight="1" x14ac:dyDescent="0.15">
      <c r="A35" s="59"/>
      <c r="B35" s="60" t="e">
        <f ca="1">_xludf.IFNA(VLOOKUP($A35,'Data Sheet'!$A:B,2,FALSE),"NA")</f>
        <v>#NAME?</v>
      </c>
      <c r="C35" s="61" t="e">
        <f ca="1">_xludf.IFNA(VLOOKUP($A35,'Data Sheet'!$A:U,3,FALSE),"NA")</f>
        <v>#NAME?</v>
      </c>
      <c r="D35" s="61" t="e">
        <f ca="1">_xludf.IFNA(VLOOKUP($A35,'Data Sheet'!$A:D,4,FALSE),"NA")</f>
        <v>#NAME?</v>
      </c>
      <c r="E35" s="61" t="e">
        <f ca="1">_xludf.IFNA(VLOOKUP($A35,'Data Sheet'!$A:V,5,FALSE),"NA")</f>
        <v>#NAME?</v>
      </c>
      <c r="F35" s="62" t="e">
        <f ca="1">_xludf.IFNA(VLOOKUP($A35,'Data Sheet'!$A:V,6,FALSE),"NA")</f>
        <v>#NAME?</v>
      </c>
      <c r="G35" s="63" t="e">
        <f ca="1">_xludf.IFNA(VLOOKUP($A35,'Data Sheet'!$A:V,7,FALSE),"NA")</f>
        <v>#NAME?</v>
      </c>
      <c r="H35" s="63" t="e">
        <f ca="1">_xludf.IFNA(VLOOKUP($A35,'Data Sheet'!$A:$V,8,FALSE),"NA")</f>
        <v>#NAME?</v>
      </c>
      <c r="I35" s="63" t="e">
        <f ca="1">_xludf.IFNA(VLOOKUP($A35,'Data Sheet'!$A:$V,18,FALSE),"NA")</f>
        <v>#NAME?</v>
      </c>
      <c r="J35" s="64" t="e">
        <f ca="1">_xludf.IFNA(VLOOKUP($A35,'Data Sheet'!$A:T,20,FALSE),"NA")</f>
        <v>#NAME?</v>
      </c>
    </row>
    <row r="36" spans="1:10" ht="15.75" customHeight="1" x14ac:dyDescent="0.15">
      <c r="A36" s="59"/>
      <c r="B36" s="60" t="e">
        <f ca="1">_xludf.IFNA(VLOOKUP($A36,'Data Sheet'!$A:B,2,FALSE),"NA")</f>
        <v>#NAME?</v>
      </c>
      <c r="C36" s="61" t="e">
        <f ca="1">_xludf.IFNA(VLOOKUP($A36,'Data Sheet'!$A:U,3,FALSE),"NA")</f>
        <v>#NAME?</v>
      </c>
      <c r="D36" s="61" t="e">
        <f ca="1">_xludf.IFNA(VLOOKUP($A36,'Data Sheet'!$A:D,4,FALSE),"NA")</f>
        <v>#NAME?</v>
      </c>
      <c r="E36" s="61" t="e">
        <f ca="1">_xludf.IFNA(VLOOKUP($A36,'Data Sheet'!$A:V,5,FALSE),"NA")</f>
        <v>#NAME?</v>
      </c>
      <c r="F36" s="62" t="e">
        <f ca="1">_xludf.IFNA(VLOOKUP($A36,'Data Sheet'!$A:V,6,FALSE),"NA")</f>
        <v>#NAME?</v>
      </c>
      <c r="G36" s="63" t="e">
        <f ca="1">_xludf.IFNA(VLOOKUP($A36,'Data Sheet'!$A:V,7,FALSE),"NA")</f>
        <v>#NAME?</v>
      </c>
      <c r="H36" s="63" t="e">
        <f ca="1">_xludf.IFNA(VLOOKUP($A36,'Data Sheet'!$A:$V,8,FALSE),"NA")</f>
        <v>#NAME?</v>
      </c>
      <c r="I36" s="63" t="e">
        <f ca="1">_xludf.IFNA(VLOOKUP($A36,'Data Sheet'!$A:$V,18,FALSE),"NA")</f>
        <v>#NAME?</v>
      </c>
      <c r="J36" s="64" t="e">
        <f ca="1">_xludf.IFNA(VLOOKUP($A36,'Data Sheet'!$A:T,20,FALSE),"NA")</f>
        <v>#NAME?</v>
      </c>
    </row>
    <row r="37" spans="1:10" ht="15.75" customHeight="1" x14ac:dyDescent="0.15">
      <c r="A37" s="59"/>
      <c r="B37" s="60" t="e">
        <f ca="1">_xludf.IFNA(VLOOKUP($A37,'Data Sheet'!$A:B,2,FALSE),"NA")</f>
        <v>#NAME?</v>
      </c>
      <c r="C37" s="61" t="e">
        <f ca="1">_xludf.IFNA(VLOOKUP($A37,'Data Sheet'!$A:U,3,FALSE),"NA")</f>
        <v>#NAME?</v>
      </c>
      <c r="D37" s="61" t="e">
        <f ca="1">_xludf.IFNA(VLOOKUP($A37,'Data Sheet'!$A:D,4,FALSE),"NA")</f>
        <v>#NAME?</v>
      </c>
      <c r="E37" s="61" t="e">
        <f ca="1">_xludf.IFNA(VLOOKUP($A37,'Data Sheet'!$A:V,5,FALSE),"NA")</f>
        <v>#NAME?</v>
      </c>
      <c r="F37" s="62" t="e">
        <f ca="1">_xludf.IFNA(VLOOKUP($A37,'Data Sheet'!$A:V,6,FALSE),"NA")</f>
        <v>#NAME?</v>
      </c>
      <c r="G37" s="63" t="e">
        <f ca="1">_xludf.IFNA(VLOOKUP($A37,'Data Sheet'!$A:V,7,FALSE),"NA")</f>
        <v>#NAME?</v>
      </c>
      <c r="H37" s="63" t="e">
        <f ca="1">_xludf.IFNA(VLOOKUP($A37,'Data Sheet'!$A:$V,8,FALSE),"NA")</f>
        <v>#NAME?</v>
      </c>
      <c r="I37" s="63" t="e">
        <f ca="1">_xludf.IFNA(VLOOKUP($A37,'Data Sheet'!$A:$V,18,FALSE),"NA")</f>
        <v>#NAME?</v>
      </c>
      <c r="J37" s="64" t="e">
        <f ca="1">_xludf.IFNA(VLOOKUP($A37,'Data Sheet'!$A:T,20,FALSE),"NA")</f>
        <v>#NAME?</v>
      </c>
    </row>
    <row r="38" spans="1:10" ht="15.75" customHeight="1" x14ac:dyDescent="0.15">
      <c r="A38" s="59"/>
      <c r="B38" s="60" t="e">
        <f ca="1">_xludf.IFNA(VLOOKUP($A38,'Data Sheet'!$A:B,2,FALSE),"NA")</f>
        <v>#NAME?</v>
      </c>
      <c r="C38" s="61" t="e">
        <f ca="1">_xludf.IFNA(VLOOKUP($A38,'Data Sheet'!$A:U,3,FALSE),"NA")</f>
        <v>#NAME?</v>
      </c>
      <c r="D38" s="61" t="e">
        <f ca="1">_xludf.IFNA(VLOOKUP($A38,'Data Sheet'!$A:D,4,FALSE),"NA")</f>
        <v>#NAME?</v>
      </c>
      <c r="E38" s="61" t="e">
        <f ca="1">_xludf.IFNA(VLOOKUP($A38,'Data Sheet'!$A:V,5,FALSE),"NA")</f>
        <v>#NAME?</v>
      </c>
      <c r="F38" s="62" t="e">
        <f ca="1">_xludf.IFNA(VLOOKUP($A38,'Data Sheet'!$A:V,6,FALSE),"NA")</f>
        <v>#NAME?</v>
      </c>
      <c r="G38" s="63" t="e">
        <f ca="1">_xludf.IFNA(VLOOKUP($A38,'Data Sheet'!$A:V,7,FALSE),"NA")</f>
        <v>#NAME?</v>
      </c>
      <c r="H38" s="63" t="e">
        <f ca="1">_xludf.IFNA(VLOOKUP($A38,'Data Sheet'!$A:$V,8,FALSE),"NA")</f>
        <v>#NAME?</v>
      </c>
      <c r="I38" s="63" t="e">
        <f ca="1">_xludf.IFNA(VLOOKUP($A38,'Data Sheet'!$A:$V,18,FALSE),"NA")</f>
        <v>#NAME?</v>
      </c>
      <c r="J38" s="64" t="e">
        <f ca="1">_xludf.IFNA(VLOOKUP($A38,'Data Sheet'!$A:T,20,FALSE),"NA")</f>
        <v>#NAME?</v>
      </c>
    </row>
    <row r="39" spans="1:10" ht="15.75" customHeight="1" x14ac:dyDescent="0.15">
      <c r="A39" s="59"/>
      <c r="B39" s="60" t="e">
        <f ca="1">_xludf.IFNA(VLOOKUP($A39,'Data Sheet'!$A:B,2,FALSE),"NA")</f>
        <v>#NAME?</v>
      </c>
      <c r="C39" s="61" t="e">
        <f ca="1">_xludf.IFNA(VLOOKUP($A39,'Data Sheet'!$A:U,3,FALSE),"NA")</f>
        <v>#NAME?</v>
      </c>
      <c r="D39" s="61" t="e">
        <f ca="1">_xludf.IFNA(VLOOKUP($A39,'Data Sheet'!$A:D,4,FALSE),"NA")</f>
        <v>#NAME?</v>
      </c>
      <c r="E39" s="61" t="e">
        <f ca="1">_xludf.IFNA(VLOOKUP($A39,'Data Sheet'!$A:V,5,FALSE),"NA")</f>
        <v>#NAME?</v>
      </c>
      <c r="F39" s="62" t="e">
        <f ca="1">_xludf.IFNA(VLOOKUP($A39,'Data Sheet'!$A:V,6,FALSE),"NA")</f>
        <v>#NAME?</v>
      </c>
      <c r="G39" s="63" t="e">
        <f ca="1">_xludf.IFNA(VLOOKUP($A39,'Data Sheet'!$A:V,7,FALSE),"NA")</f>
        <v>#NAME?</v>
      </c>
      <c r="H39" s="63" t="e">
        <f ca="1">_xludf.IFNA(VLOOKUP($A39,'Data Sheet'!$A:$V,8,FALSE),"NA")</f>
        <v>#NAME?</v>
      </c>
      <c r="I39" s="63" t="e">
        <f ca="1">_xludf.IFNA(VLOOKUP($A39,'Data Sheet'!$A:$V,18,FALSE),"NA")</f>
        <v>#NAME?</v>
      </c>
      <c r="J39" s="64" t="e">
        <f ca="1">_xludf.IFNA(VLOOKUP($A39,'Data Sheet'!$A:T,20,FALSE),"NA")</f>
        <v>#NAME?</v>
      </c>
    </row>
    <row r="40" spans="1:10" ht="15.75" customHeight="1" x14ac:dyDescent="0.15">
      <c r="A40" s="59"/>
      <c r="B40" s="60" t="e">
        <f ca="1">_xludf.IFNA(VLOOKUP($A40,'Data Sheet'!$A:B,2,FALSE),"NA")</f>
        <v>#NAME?</v>
      </c>
      <c r="C40" s="61" t="e">
        <f ca="1">_xludf.IFNA(VLOOKUP($A40,'Data Sheet'!$A:U,3,FALSE),"NA")</f>
        <v>#NAME?</v>
      </c>
      <c r="D40" s="61" t="e">
        <f ca="1">_xludf.IFNA(VLOOKUP($A40,'Data Sheet'!$A:D,4,FALSE),"NA")</f>
        <v>#NAME?</v>
      </c>
      <c r="E40" s="61" t="e">
        <f ca="1">_xludf.IFNA(VLOOKUP($A40,'Data Sheet'!$A:V,5,FALSE),"NA")</f>
        <v>#NAME?</v>
      </c>
      <c r="F40" s="62" t="e">
        <f ca="1">_xludf.IFNA(VLOOKUP($A40,'Data Sheet'!$A:V,6,FALSE),"NA")</f>
        <v>#NAME?</v>
      </c>
      <c r="G40" s="63" t="e">
        <f ca="1">_xludf.IFNA(VLOOKUP($A40,'Data Sheet'!$A:V,7,FALSE),"NA")</f>
        <v>#NAME?</v>
      </c>
      <c r="H40" s="63" t="e">
        <f ca="1">_xludf.IFNA(VLOOKUP($A40,'Data Sheet'!$A:$V,8,FALSE),"NA")</f>
        <v>#NAME?</v>
      </c>
      <c r="I40" s="63" t="e">
        <f ca="1">_xludf.IFNA(VLOOKUP($A40,'Data Sheet'!$A:$V,18,FALSE),"NA")</f>
        <v>#NAME?</v>
      </c>
      <c r="J40" s="64" t="e">
        <f ca="1">_xludf.IFNA(VLOOKUP($A40,'Data Sheet'!$A:T,20,FALSE),"NA")</f>
        <v>#NAME?</v>
      </c>
    </row>
    <row r="41" spans="1:10" ht="15.75" customHeight="1" x14ac:dyDescent="0.15">
      <c r="A41" s="59"/>
      <c r="B41" s="60" t="e">
        <f ca="1">_xludf.IFNA(VLOOKUP($A41,'Data Sheet'!$A:B,2,FALSE),"NA")</f>
        <v>#NAME?</v>
      </c>
      <c r="C41" s="61" t="e">
        <f ca="1">_xludf.IFNA(VLOOKUP($A41,'Data Sheet'!$A:U,3,FALSE),"NA")</f>
        <v>#NAME?</v>
      </c>
      <c r="D41" s="61" t="e">
        <f ca="1">_xludf.IFNA(VLOOKUP($A41,'Data Sheet'!$A:D,4,FALSE),"NA")</f>
        <v>#NAME?</v>
      </c>
      <c r="E41" s="61" t="e">
        <f ca="1">_xludf.IFNA(VLOOKUP($A41,'Data Sheet'!$A:V,5,FALSE),"NA")</f>
        <v>#NAME?</v>
      </c>
      <c r="F41" s="62" t="e">
        <f ca="1">_xludf.IFNA(VLOOKUP($A41,'Data Sheet'!$A:V,6,FALSE),"NA")</f>
        <v>#NAME?</v>
      </c>
      <c r="G41" s="63" t="e">
        <f ca="1">_xludf.IFNA(VLOOKUP($A41,'Data Sheet'!$A:V,7,FALSE),"NA")</f>
        <v>#NAME?</v>
      </c>
      <c r="H41" s="63" t="e">
        <f ca="1">_xludf.IFNA(VLOOKUP($A41,'Data Sheet'!$A:$V,8,FALSE),"NA")</f>
        <v>#NAME?</v>
      </c>
      <c r="I41" s="63" t="e">
        <f ca="1">_xludf.IFNA(VLOOKUP($A41,'Data Sheet'!$A:$V,18,FALSE),"NA")</f>
        <v>#NAME?</v>
      </c>
      <c r="J41" s="64" t="e">
        <f ca="1">_xludf.IFNA(VLOOKUP($A41,'Data Sheet'!$A:T,20,FALSE),"NA")</f>
        <v>#NAME?</v>
      </c>
    </row>
    <row r="42" spans="1:10" ht="15.75" customHeight="1" x14ac:dyDescent="0.15">
      <c r="A42" s="59"/>
      <c r="B42" s="60" t="e">
        <f ca="1">_xludf.IFNA(VLOOKUP($A42,'Data Sheet'!$A:B,2,FALSE),"NA")</f>
        <v>#NAME?</v>
      </c>
      <c r="C42" s="61" t="e">
        <f ca="1">_xludf.IFNA(VLOOKUP($A42,'Data Sheet'!$A:U,3,FALSE),"NA")</f>
        <v>#NAME?</v>
      </c>
      <c r="D42" s="61" t="e">
        <f ca="1">_xludf.IFNA(VLOOKUP($A42,'Data Sheet'!$A:D,4,FALSE),"NA")</f>
        <v>#NAME?</v>
      </c>
      <c r="E42" s="61" t="e">
        <f ca="1">_xludf.IFNA(VLOOKUP($A42,'Data Sheet'!$A:V,5,FALSE),"NA")</f>
        <v>#NAME?</v>
      </c>
      <c r="F42" s="62" t="e">
        <f ca="1">_xludf.IFNA(VLOOKUP($A42,'Data Sheet'!$A:V,6,FALSE),"NA")</f>
        <v>#NAME?</v>
      </c>
      <c r="G42" s="63" t="e">
        <f ca="1">_xludf.IFNA(VLOOKUP($A42,'Data Sheet'!$A:V,7,FALSE),"NA")</f>
        <v>#NAME?</v>
      </c>
      <c r="H42" s="63" t="e">
        <f ca="1">_xludf.IFNA(VLOOKUP($A42,'Data Sheet'!$A:$V,8,FALSE),"NA")</f>
        <v>#NAME?</v>
      </c>
      <c r="I42" s="63" t="e">
        <f ca="1">_xludf.IFNA(VLOOKUP($A42,'Data Sheet'!$A:$V,18,FALSE),"NA")</f>
        <v>#NAME?</v>
      </c>
      <c r="J42" s="64" t="e">
        <f ca="1">_xludf.IFNA(VLOOKUP($A42,'Data Sheet'!$A:T,20,FALSE),"NA")</f>
        <v>#NAME?</v>
      </c>
    </row>
    <row r="43" spans="1:10" ht="15.75" customHeight="1" x14ac:dyDescent="0.15">
      <c r="A43" s="59"/>
      <c r="B43" s="60" t="e">
        <f ca="1">_xludf.IFNA(VLOOKUP($A43,'Data Sheet'!$A:B,2,FALSE),"NA")</f>
        <v>#NAME?</v>
      </c>
      <c r="C43" s="61" t="e">
        <f ca="1">_xludf.IFNA(VLOOKUP($A43,'Data Sheet'!$A:U,3,FALSE),"NA")</f>
        <v>#NAME?</v>
      </c>
      <c r="D43" s="61" t="e">
        <f ca="1">_xludf.IFNA(VLOOKUP($A43,'Data Sheet'!$A:D,4,FALSE),"NA")</f>
        <v>#NAME?</v>
      </c>
      <c r="E43" s="61" t="e">
        <f ca="1">_xludf.IFNA(VLOOKUP($A43,'Data Sheet'!$A:V,5,FALSE),"NA")</f>
        <v>#NAME?</v>
      </c>
      <c r="F43" s="62" t="e">
        <f ca="1">_xludf.IFNA(VLOOKUP($A43,'Data Sheet'!$A:V,6,FALSE),"NA")</f>
        <v>#NAME?</v>
      </c>
      <c r="G43" s="63" t="e">
        <f ca="1">_xludf.IFNA(VLOOKUP($A43,'Data Sheet'!$A:V,7,FALSE),"NA")</f>
        <v>#NAME?</v>
      </c>
      <c r="H43" s="63" t="e">
        <f ca="1">_xludf.IFNA(VLOOKUP($A43,'Data Sheet'!$A:$V,8,FALSE),"NA")</f>
        <v>#NAME?</v>
      </c>
      <c r="I43" s="63" t="e">
        <f ca="1">_xludf.IFNA(VLOOKUP($A43,'Data Sheet'!$A:$V,18,FALSE),"NA")</f>
        <v>#NAME?</v>
      </c>
      <c r="J43" s="64" t="e">
        <f ca="1">_xludf.IFNA(VLOOKUP($A43,'Data Sheet'!$A:T,20,FALSE),"NA")</f>
        <v>#NAME?</v>
      </c>
    </row>
    <row r="44" spans="1:10" ht="15.75" customHeight="1" x14ac:dyDescent="0.15">
      <c r="B44" s="60" t="e">
        <f ca="1">_xludf.IFNA(VLOOKUP($A44,'Data Sheet'!$A:B,2,FALSE),"NA")</f>
        <v>#NAME?</v>
      </c>
      <c r="C44" s="61" t="e">
        <f ca="1">_xludf.IFNA(VLOOKUP($A44,'Data Sheet'!$A:U,3,FALSE),"NA")</f>
        <v>#NAME?</v>
      </c>
      <c r="D44" s="61" t="e">
        <f ca="1">_xludf.IFNA(VLOOKUP($A44,'Data Sheet'!$A:D,4,FALSE),"NA")</f>
        <v>#NAME?</v>
      </c>
      <c r="E44" s="61" t="e">
        <f ca="1">_xludf.IFNA(VLOOKUP($A44,'Data Sheet'!$A:V,5,FALSE),"NA")</f>
        <v>#NAME?</v>
      </c>
      <c r="F44" s="62" t="e">
        <f ca="1">_xludf.IFNA(VLOOKUP($A44,'Data Sheet'!$A:V,6,FALSE),"NA")</f>
        <v>#NAME?</v>
      </c>
      <c r="G44" s="63" t="e">
        <f ca="1">_xludf.IFNA(VLOOKUP($A44,'Data Sheet'!$A:V,7,FALSE),"NA")</f>
        <v>#NAME?</v>
      </c>
      <c r="H44" s="63" t="e">
        <f ca="1">_xludf.IFNA(VLOOKUP($A44,'Data Sheet'!$A:$V,8,FALSE),"NA")</f>
        <v>#NAME?</v>
      </c>
      <c r="I44" s="63" t="e">
        <f ca="1">_xludf.IFNA(VLOOKUP($A44,'Data Sheet'!$A:$V,18,FALSE),"NA")</f>
        <v>#NAME?</v>
      </c>
      <c r="J44" s="64" t="e">
        <f ca="1">_xludf.IFNA(VLOOKUP($A44,'Data Sheet'!$A:T,20,FALSE),"NA")</f>
        <v>#NAME?</v>
      </c>
    </row>
    <row r="45" spans="1:10" ht="15.75" customHeight="1" x14ac:dyDescent="0.15">
      <c r="B45" s="60" t="e">
        <f ca="1">_xludf.IFNA(VLOOKUP($A45,'Data Sheet'!$A:B,2,FALSE),"NA")</f>
        <v>#NAME?</v>
      </c>
      <c r="C45" s="61" t="e">
        <f ca="1">_xludf.IFNA(VLOOKUP($A45,'Data Sheet'!$A:U,3,FALSE),"NA")</f>
        <v>#NAME?</v>
      </c>
      <c r="D45" s="61" t="e">
        <f ca="1">_xludf.IFNA(VLOOKUP($A45,'Data Sheet'!$A:D,4,FALSE),"NA")</f>
        <v>#NAME?</v>
      </c>
      <c r="E45" s="61" t="e">
        <f ca="1">_xludf.IFNA(VLOOKUP($A45,'Data Sheet'!$A:V,5,FALSE),"NA")</f>
        <v>#NAME?</v>
      </c>
      <c r="F45" s="62" t="e">
        <f ca="1">_xludf.IFNA(VLOOKUP($A45,'Data Sheet'!$A:V,6,FALSE),"NA")</f>
        <v>#NAME?</v>
      </c>
      <c r="G45" s="63" t="e">
        <f ca="1">_xludf.IFNA(VLOOKUP($A45,'Data Sheet'!$A:V,7,FALSE),"NA")</f>
        <v>#NAME?</v>
      </c>
      <c r="H45" s="63" t="e">
        <f ca="1">_xludf.IFNA(VLOOKUP($A45,'Data Sheet'!$A:$V,8,FALSE),"NA")</f>
        <v>#NAME?</v>
      </c>
      <c r="I45" s="63" t="e">
        <f ca="1">_xludf.IFNA(VLOOKUP($A45,'Data Sheet'!$A:$V,18,FALSE),"NA")</f>
        <v>#NAME?</v>
      </c>
      <c r="J45" s="64" t="e">
        <f ca="1">_xludf.IFNA(VLOOKUP($A45,'Data Sheet'!$A:T,20,FALSE),"NA")</f>
        <v>#NAME?</v>
      </c>
    </row>
    <row r="46" spans="1:10" ht="15.75" customHeight="1" x14ac:dyDescent="0.15">
      <c r="B46" s="60" t="e">
        <f ca="1">_xludf.IFNA(VLOOKUP($A46,'Data Sheet'!$A:B,2,FALSE),"NA")</f>
        <v>#NAME?</v>
      </c>
      <c r="C46" s="61" t="e">
        <f ca="1">_xludf.IFNA(VLOOKUP($A46,'Data Sheet'!$A:U,3,FALSE),"NA")</f>
        <v>#NAME?</v>
      </c>
      <c r="D46" s="61" t="e">
        <f ca="1">_xludf.IFNA(VLOOKUP($A46,'Data Sheet'!$A:D,4,FALSE),"NA")</f>
        <v>#NAME?</v>
      </c>
      <c r="E46" s="61" t="e">
        <f ca="1">_xludf.IFNA(VLOOKUP($A46,'Data Sheet'!$A:V,5,FALSE),"NA")</f>
        <v>#NAME?</v>
      </c>
      <c r="F46" s="62" t="e">
        <f ca="1">_xludf.IFNA(VLOOKUP($A46,'Data Sheet'!$A:V,6,FALSE),"NA")</f>
        <v>#NAME?</v>
      </c>
      <c r="G46" s="63" t="e">
        <f ca="1">_xludf.IFNA(VLOOKUP($A46,'Data Sheet'!$A:V,7,FALSE),"NA")</f>
        <v>#NAME?</v>
      </c>
      <c r="H46" s="63" t="e">
        <f ca="1">_xludf.IFNA(VLOOKUP($A46,'Data Sheet'!$A:$V,8,FALSE),"NA")</f>
        <v>#NAME?</v>
      </c>
      <c r="I46" s="63" t="e">
        <f ca="1">_xludf.IFNA(VLOOKUP($A46,'Data Sheet'!$A:$V,18,FALSE),"NA")</f>
        <v>#NAME?</v>
      </c>
      <c r="J46" s="64" t="e">
        <f ca="1">_xludf.IFNA(VLOOKUP($A46,'Data Sheet'!$A:T,20,FALSE),"NA")</f>
        <v>#NAME?</v>
      </c>
    </row>
    <row r="47" spans="1:10" ht="15.75" customHeight="1" x14ac:dyDescent="0.15">
      <c r="B47" s="60" t="e">
        <f ca="1">_xludf.IFNA(VLOOKUP($A47,'Data Sheet'!$A:B,2,FALSE),"NA")</f>
        <v>#NAME?</v>
      </c>
      <c r="C47" s="61" t="e">
        <f ca="1">_xludf.IFNA(VLOOKUP($A47,'Data Sheet'!$A:U,3,FALSE),"NA")</f>
        <v>#NAME?</v>
      </c>
      <c r="D47" s="61" t="e">
        <f ca="1">_xludf.IFNA(VLOOKUP($A47,'Data Sheet'!$A:D,4,FALSE),"NA")</f>
        <v>#NAME?</v>
      </c>
      <c r="E47" s="61" t="e">
        <f ca="1">_xludf.IFNA(VLOOKUP($A47,'Data Sheet'!$A:V,5,FALSE),"NA")</f>
        <v>#NAME?</v>
      </c>
      <c r="F47" s="62" t="e">
        <f ca="1">_xludf.IFNA(VLOOKUP($A47,'Data Sheet'!$A:V,6,FALSE),"NA")</f>
        <v>#NAME?</v>
      </c>
      <c r="G47" s="63" t="e">
        <f ca="1">_xludf.IFNA(VLOOKUP($A47,'Data Sheet'!$A:V,7,FALSE),"NA")</f>
        <v>#NAME?</v>
      </c>
      <c r="H47" s="63" t="e">
        <f ca="1">_xludf.IFNA(VLOOKUP($A47,'Data Sheet'!$A:$V,8,FALSE),"NA")</f>
        <v>#NAME?</v>
      </c>
      <c r="I47" s="63" t="e">
        <f ca="1">_xludf.IFNA(VLOOKUP($A47,'Data Sheet'!$A:$V,18,FALSE),"NA")</f>
        <v>#NAME?</v>
      </c>
      <c r="J47" s="64" t="e">
        <f ca="1">_xludf.IFNA(VLOOKUP($A47,'Data Sheet'!$A:T,20,FALSE),"NA")</f>
        <v>#NAME?</v>
      </c>
    </row>
    <row r="48" spans="1:10" ht="15.75" customHeight="1" x14ac:dyDescent="0.15">
      <c r="B48" s="60" t="e">
        <f ca="1">_xludf.IFNA(VLOOKUP($A48,'Data Sheet'!$A:B,2,FALSE),"NA")</f>
        <v>#NAME?</v>
      </c>
      <c r="C48" s="61" t="e">
        <f ca="1">_xludf.IFNA(VLOOKUP($A48,'Data Sheet'!$A:U,3,FALSE),"NA")</f>
        <v>#NAME?</v>
      </c>
      <c r="D48" s="61" t="e">
        <f ca="1">_xludf.IFNA(VLOOKUP($A48,'Data Sheet'!$A:D,4,FALSE),"NA")</f>
        <v>#NAME?</v>
      </c>
      <c r="E48" s="61" t="e">
        <f ca="1">_xludf.IFNA(VLOOKUP($A48,'Data Sheet'!$A:V,5,FALSE),"NA")</f>
        <v>#NAME?</v>
      </c>
      <c r="F48" s="62" t="e">
        <f ca="1">_xludf.IFNA(VLOOKUP($A48,'Data Sheet'!$A:V,6,FALSE),"NA")</f>
        <v>#NAME?</v>
      </c>
      <c r="G48" s="63" t="e">
        <f ca="1">_xludf.IFNA(VLOOKUP($A48,'Data Sheet'!$A:V,7,FALSE),"NA")</f>
        <v>#NAME?</v>
      </c>
      <c r="H48" s="63" t="e">
        <f ca="1">_xludf.IFNA(VLOOKUP($A48,'Data Sheet'!$A:$V,8,FALSE),"NA")</f>
        <v>#NAME?</v>
      </c>
      <c r="I48" s="63" t="e">
        <f ca="1">_xludf.IFNA(VLOOKUP($A48,'Data Sheet'!$A:$V,18,FALSE),"NA")</f>
        <v>#NAME?</v>
      </c>
      <c r="J48" s="64" t="e">
        <f ca="1">_xludf.IFNA(VLOOKUP($A48,'Data Sheet'!$A:T,20,FALSE),"NA")</f>
        <v>#NAME?</v>
      </c>
    </row>
    <row r="49" spans="2:10" ht="15.75" customHeight="1" x14ac:dyDescent="0.15">
      <c r="B49" s="60" t="e">
        <f ca="1">_xludf.IFNA(VLOOKUP($A49,'Data Sheet'!$A:B,2,FALSE),"NA")</f>
        <v>#NAME?</v>
      </c>
      <c r="C49" s="61" t="e">
        <f ca="1">_xludf.IFNA(VLOOKUP($A49,'Data Sheet'!$A:U,3,FALSE),"NA")</f>
        <v>#NAME?</v>
      </c>
      <c r="D49" s="61" t="e">
        <f ca="1">_xludf.IFNA(VLOOKUP($A49,'Data Sheet'!$A:D,4,FALSE),"NA")</f>
        <v>#NAME?</v>
      </c>
      <c r="E49" s="61" t="e">
        <f ca="1">_xludf.IFNA(VLOOKUP($A49,'Data Sheet'!$A:V,5,FALSE),"NA")</f>
        <v>#NAME?</v>
      </c>
      <c r="F49" s="62" t="e">
        <f ca="1">_xludf.IFNA(VLOOKUP($A49,'Data Sheet'!$A:V,6,FALSE),"NA")</f>
        <v>#NAME?</v>
      </c>
      <c r="G49" s="63" t="e">
        <f ca="1">_xludf.IFNA(VLOOKUP($A49,'Data Sheet'!$A:V,7,FALSE),"NA")</f>
        <v>#NAME?</v>
      </c>
      <c r="H49" s="63" t="e">
        <f ca="1">_xludf.IFNA(VLOOKUP($A49,'Data Sheet'!$A:$V,8,FALSE),"NA")</f>
        <v>#NAME?</v>
      </c>
      <c r="I49" s="63" t="e">
        <f ca="1">_xludf.IFNA(VLOOKUP($A49,'Data Sheet'!$A:$V,18,FALSE),"NA")</f>
        <v>#NAME?</v>
      </c>
      <c r="J49" s="64" t="e">
        <f ca="1">_xludf.IFNA(VLOOKUP($A49,'Data Sheet'!$A:T,20,FALSE),"NA")</f>
        <v>#NAME?</v>
      </c>
    </row>
    <row r="50" spans="2:10" ht="15.75" customHeight="1" x14ac:dyDescent="0.15">
      <c r="B50" s="60" t="e">
        <f ca="1">_xludf.IFNA(VLOOKUP($A50,'Data Sheet'!$A:B,2,FALSE),"NA")</f>
        <v>#NAME?</v>
      </c>
      <c r="C50" s="61" t="e">
        <f ca="1">_xludf.IFNA(VLOOKUP($A50,'Data Sheet'!$A:U,3,FALSE),"NA")</f>
        <v>#NAME?</v>
      </c>
      <c r="D50" s="61" t="e">
        <f ca="1">_xludf.IFNA(VLOOKUP($A50,'Data Sheet'!$A:D,4,FALSE),"NA")</f>
        <v>#NAME?</v>
      </c>
      <c r="E50" s="61" t="e">
        <f ca="1">_xludf.IFNA(VLOOKUP($A50,'Data Sheet'!$A:V,5,FALSE),"NA")</f>
        <v>#NAME?</v>
      </c>
      <c r="F50" s="62" t="e">
        <f ca="1">_xludf.IFNA(VLOOKUP($A50,'Data Sheet'!$A:V,6,FALSE),"NA")</f>
        <v>#NAME?</v>
      </c>
      <c r="G50" s="63" t="e">
        <f ca="1">_xludf.IFNA(VLOOKUP($A50,'Data Sheet'!$A:V,7,FALSE),"NA")</f>
        <v>#NAME?</v>
      </c>
      <c r="H50" s="63" t="e">
        <f ca="1">_xludf.IFNA(VLOOKUP($A50,'Data Sheet'!$A:$V,8,FALSE),"NA")</f>
        <v>#NAME?</v>
      </c>
      <c r="I50" s="63" t="e">
        <f ca="1">_xludf.IFNA(VLOOKUP($A50,'Data Sheet'!$A:$V,18,FALSE),"NA")</f>
        <v>#NAME?</v>
      </c>
      <c r="J50" s="64" t="e">
        <f ca="1">_xludf.IFNA(VLOOKUP($A50,'Data Sheet'!$A:T,20,FALSE),"NA")</f>
        <v>#NAME?</v>
      </c>
    </row>
    <row r="51" spans="2:10" ht="15.75" customHeight="1" x14ac:dyDescent="0.15">
      <c r="B51" s="60" t="e">
        <f ca="1">_xludf.IFNA(VLOOKUP($A51,'Data Sheet'!$A:B,2,FALSE),"NA")</f>
        <v>#NAME?</v>
      </c>
      <c r="C51" s="61" t="e">
        <f ca="1">_xludf.IFNA(VLOOKUP($A51,'Data Sheet'!$A:U,3,FALSE),"NA")</f>
        <v>#NAME?</v>
      </c>
      <c r="D51" s="61" t="e">
        <f ca="1">_xludf.IFNA(VLOOKUP($A51,'Data Sheet'!$A:D,4,FALSE),"NA")</f>
        <v>#NAME?</v>
      </c>
      <c r="E51" s="61" t="e">
        <f ca="1">_xludf.IFNA(VLOOKUP($A51,'Data Sheet'!$A:V,5,FALSE),"NA")</f>
        <v>#NAME?</v>
      </c>
      <c r="F51" s="62" t="e">
        <f ca="1">_xludf.IFNA(VLOOKUP($A51,'Data Sheet'!$A:V,6,FALSE),"NA")</f>
        <v>#NAME?</v>
      </c>
      <c r="G51" s="63" t="e">
        <f ca="1">_xludf.IFNA(VLOOKUP($A51,'Data Sheet'!$A:V,7,FALSE),"NA")</f>
        <v>#NAME?</v>
      </c>
      <c r="H51" s="63" t="e">
        <f ca="1">_xludf.IFNA(VLOOKUP($A51,'Data Sheet'!$A:$V,8,FALSE),"NA")</f>
        <v>#NAME?</v>
      </c>
      <c r="I51" s="63" t="e">
        <f ca="1">_xludf.IFNA(VLOOKUP($A51,'Data Sheet'!$A:$V,18,FALSE),"NA")</f>
        <v>#NAME?</v>
      </c>
      <c r="J51" s="64" t="e">
        <f ca="1">_xludf.IFNA(VLOOKUP($A51,'Data Sheet'!$A:T,20,FALSE),"NA")</f>
        <v>#NAME?</v>
      </c>
    </row>
    <row r="52" spans="2:10" ht="15.75" customHeight="1" x14ac:dyDescent="0.15">
      <c r="B52" s="60" t="e">
        <f ca="1">_xludf.IFNA(VLOOKUP($A52,'Data Sheet'!$A:B,2,FALSE),"NA")</f>
        <v>#NAME?</v>
      </c>
      <c r="C52" s="61" t="e">
        <f ca="1">_xludf.IFNA(VLOOKUP($A52,'Data Sheet'!$A:U,3,FALSE),"NA")</f>
        <v>#NAME?</v>
      </c>
      <c r="D52" s="61" t="e">
        <f ca="1">_xludf.IFNA(VLOOKUP($A52,'Data Sheet'!$A:D,4,FALSE),"NA")</f>
        <v>#NAME?</v>
      </c>
      <c r="E52" s="61" t="e">
        <f ca="1">_xludf.IFNA(VLOOKUP($A52,'Data Sheet'!$A:V,5,FALSE),"NA")</f>
        <v>#NAME?</v>
      </c>
      <c r="F52" s="62" t="e">
        <f ca="1">_xludf.IFNA(VLOOKUP($A52,'Data Sheet'!$A:V,6,FALSE),"NA")</f>
        <v>#NAME?</v>
      </c>
      <c r="G52" s="63" t="e">
        <f ca="1">_xludf.IFNA(VLOOKUP($A52,'Data Sheet'!$A:V,7,FALSE),"NA")</f>
        <v>#NAME?</v>
      </c>
      <c r="H52" s="63" t="e">
        <f ca="1">_xludf.IFNA(VLOOKUP($A52,'Data Sheet'!$A:$V,8,FALSE),"NA")</f>
        <v>#NAME?</v>
      </c>
      <c r="I52" s="63" t="e">
        <f ca="1">_xludf.IFNA(VLOOKUP($A52,'Data Sheet'!$A:$V,18,FALSE),"NA")</f>
        <v>#NAME?</v>
      </c>
      <c r="J52" s="64" t="e">
        <f ca="1">_xludf.IFNA(VLOOKUP($A52,'Data Sheet'!$A:T,20,FALSE),"NA")</f>
        <v>#NAME?</v>
      </c>
    </row>
    <row r="53" spans="2:10" ht="15.75" customHeight="1" x14ac:dyDescent="0.15">
      <c r="B53" s="60" t="e">
        <f ca="1">_xludf.IFNA(VLOOKUP($A53,'Data Sheet'!$A:B,2,FALSE),"NA")</f>
        <v>#NAME?</v>
      </c>
      <c r="C53" s="61" t="e">
        <f ca="1">_xludf.IFNA(VLOOKUP($A53,'Data Sheet'!$A:U,3,FALSE),"NA")</f>
        <v>#NAME?</v>
      </c>
      <c r="D53" s="61" t="e">
        <f ca="1">_xludf.IFNA(VLOOKUP($A53,'Data Sheet'!$A:D,4,FALSE),"NA")</f>
        <v>#NAME?</v>
      </c>
      <c r="E53" s="61" t="e">
        <f ca="1">_xludf.IFNA(VLOOKUP($A53,'Data Sheet'!$A:V,5,FALSE),"NA")</f>
        <v>#NAME?</v>
      </c>
      <c r="F53" s="62" t="e">
        <f ca="1">_xludf.IFNA(VLOOKUP($A53,'Data Sheet'!$A:V,6,FALSE),"NA")</f>
        <v>#NAME?</v>
      </c>
      <c r="G53" s="63" t="e">
        <f ca="1">_xludf.IFNA(VLOOKUP($A53,'Data Sheet'!$A:V,7,FALSE),"NA")</f>
        <v>#NAME?</v>
      </c>
      <c r="H53" s="63" t="e">
        <f ca="1">_xludf.IFNA(VLOOKUP($A53,'Data Sheet'!$A:$V,8,FALSE),"NA")</f>
        <v>#NAME?</v>
      </c>
      <c r="I53" s="63" t="e">
        <f ca="1">_xludf.IFNA(VLOOKUP($A53,'Data Sheet'!$A:$V,18,FALSE),"NA")</f>
        <v>#NAME?</v>
      </c>
      <c r="J53" s="64" t="e">
        <f ca="1">_xludf.IFNA(VLOOKUP($A53,'Data Sheet'!$A:T,20,FALSE),"NA")</f>
        <v>#NAME?</v>
      </c>
    </row>
    <row r="54" spans="2:10" ht="15.75" customHeight="1" x14ac:dyDescent="0.15">
      <c r="B54" s="60" t="e">
        <f ca="1">_xludf.IFNA(VLOOKUP($A54,'Data Sheet'!$A:B,2,FALSE),"NA")</f>
        <v>#NAME?</v>
      </c>
      <c r="C54" s="61" t="e">
        <f ca="1">_xludf.IFNA(VLOOKUP($A54,'Data Sheet'!$A:U,3,FALSE),"NA")</f>
        <v>#NAME?</v>
      </c>
      <c r="D54" s="61" t="e">
        <f ca="1">_xludf.IFNA(VLOOKUP($A54,'Data Sheet'!$A:D,4,FALSE),"NA")</f>
        <v>#NAME?</v>
      </c>
      <c r="E54" s="61" t="e">
        <f ca="1">_xludf.IFNA(VLOOKUP($A54,'Data Sheet'!$A:V,5,FALSE),"NA")</f>
        <v>#NAME?</v>
      </c>
      <c r="F54" s="62" t="e">
        <f ca="1">_xludf.IFNA(VLOOKUP($A54,'Data Sheet'!$A:V,6,FALSE),"NA")</f>
        <v>#NAME?</v>
      </c>
      <c r="G54" s="63" t="e">
        <f ca="1">_xludf.IFNA(VLOOKUP($A54,'Data Sheet'!$A:V,7,FALSE),"NA")</f>
        <v>#NAME?</v>
      </c>
      <c r="H54" s="63" t="e">
        <f ca="1">_xludf.IFNA(VLOOKUP($A54,'Data Sheet'!$A:$V,8,FALSE),"NA")</f>
        <v>#NAME?</v>
      </c>
      <c r="I54" s="63" t="e">
        <f ca="1">_xludf.IFNA(VLOOKUP($A54,'Data Sheet'!$A:$V,18,FALSE),"NA")</f>
        <v>#NAME?</v>
      </c>
      <c r="J54" s="64" t="e">
        <f ca="1">_xludf.IFNA(VLOOKUP($A54,'Data Sheet'!$A:T,20,FALSE),"NA")</f>
        <v>#NAME?</v>
      </c>
    </row>
    <row r="55" spans="2:10" ht="15.75" customHeight="1" x14ac:dyDescent="0.15">
      <c r="B55" s="60" t="e">
        <f ca="1">_xludf.IFNA(VLOOKUP($A55,'Data Sheet'!$A:B,2,FALSE),"NA")</f>
        <v>#NAME?</v>
      </c>
      <c r="C55" s="61" t="e">
        <f ca="1">_xludf.IFNA(VLOOKUP($A55,'Data Sheet'!$A:U,3,FALSE),"NA")</f>
        <v>#NAME?</v>
      </c>
      <c r="D55" s="61" t="e">
        <f ca="1">_xludf.IFNA(VLOOKUP($A55,'Data Sheet'!$A:D,4,FALSE),"NA")</f>
        <v>#NAME?</v>
      </c>
      <c r="E55" s="61" t="e">
        <f ca="1">_xludf.IFNA(VLOOKUP($A55,'Data Sheet'!$A:V,5,FALSE),"NA")</f>
        <v>#NAME?</v>
      </c>
      <c r="F55" s="62" t="e">
        <f ca="1">_xludf.IFNA(VLOOKUP($A55,'Data Sheet'!$A:V,6,FALSE),"NA")</f>
        <v>#NAME?</v>
      </c>
      <c r="G55" s="63" t="e">
        <f ca="1">_xludf.IFNA(VLOOKUP($A55,'Data Sheet'!$A:V,7,FALSE),"NA")</f>
        <v>#NAME?</v>
      </c>
      <c r="H55" s="63" t="e">
        <f ca="1">_xludf.IFNA(VLOOKUP($A55,'Data Sheet'!$A:$V,8,FALSE),"NA")</f>
        <v>#NAME?</v>
      </c>
      <c r="I55" s="63" t="e">
        <f ca="1">_xludf.IFNA(VLOOKUP($A55,'Data Sheet'!$A:$V,18,FALSE),"NA")</f>
        <v>#NAME?</v>
      </c>
      <c r="J55" s="64" t="e">
        <f ca="1">_xludf.IFNA(VLOOKUP($A55,'Data Sheet'!$A:T,20,FALSE),"NA")</f>
        <v>#NAME?</v>
      </c>
    </row>
    <row r="56" spans="2:10" ht="15.75" customHeight="1" x14ac:dyDescent="0.15">
      <c r="B56" s="60" t="e">
        <f ca="1">_xludf.IFNA(VLOOKUP($A56,'Data Sheet'!$A:B,2,FALSE),"NA")</f>
        <v>#NAME?</v>
      </c>
      <c r="C56" s="61" t="e">
        <f ca="1">_xludf.IFNA(VLOOKUP($A56,'Data Sheet'!$A:U,3,FALSE),"NA")</f>
        <v>#NAME?</v>
      </c>
      <c r="D56" s="61" t="e">
        <f ca="1">_xludf.IFNA(VLOOKUP($A56,'Data Sheet'!$A:D,4,FALSE),"NA")</f>
        <v>#NAME?</v>
      </c>
      <c r="E56" s="61" t="e">
        <f ca="1">_xludf.IFNA(VLOOKUP($A56,'Data Sheet'!$A:V,5,FALSE),"NA")</f>
        <v>#NAME?</v>
      </c>
      <c r="F56" s="62" t="e">
        <f ca="1">_xludf.IFNA(VLOOKUP($A56,'Data Sheet'!$A:V,6,FALSE),"NA")</f>
        <v>#NAME?</v>
      </c>
      <c r="G56" s="63" t="e">
        <f ca="1">_xludf.IFNA(VLOOKUP($A56,'Data Sheet'!$A:V,7,FALSE),"NA")</f>
        <v>#NAME?</v>
      </c>
      <c r="H56" s="63" t="e">
        <f ca="1">_xludf.IFNA(VLOOKUP($A56,'Data Sheet'!$A:$V,8,FALSE),"NA")</f>
        <v>#NAME?</v>
      </c>
      <c r="I56" s="63" t="e">
        <f ca="1">_xludf.IFNA(VLOOKUP($A56,'Data Sheet'!$A:$V,18,FALSE),"NA")</f>
        <v>#NAME?</v>
      </c>
      <c r="J56" s="64" t="e">
        <f ca="1">_xludf.IFNA(VLOOKUP($A56,'Data Sheet'!$A:T,20,FALSE),"NA")</f>
        <v>#NAME?</v>
      </c>
    </row>
    <row r="57" spans="2:10" ht="15.75" customHeight="1" x14ac:dyDescent="0.15">
      <c r="B57" s="60" t="e">
        <f ca="1">_xludf.IFNA(VLOOKUP($A57,'Data Sheet'!$A:B,2,FALSE),"NA")</f>
        <v>#NAME?</v>
      </c>
      <c r="C57" s="61" t="e">
        <f ca="1">_xludf.IFNA(VLOOKUP($A57,'Data Sheet'!$A:U,3,FALSE),"NA")</f>
        <v>#NAME?</v>
      </c>
      <c r="D57" s="61" t="e">
        <f ca="1">_xludf.IFNA(VLOOKUP($A57,'Data Sheet'!$A:D,4,FALSE),"NA")</f>
        <v>#NAME?</v>
      </c>
      <c r="E57" s="61" t="e">
        <f ca="1">_xludf.IFNA(VLOOKUP($A57,'Data Sheet'!$A:V,5,FALSE),"NA")</f>
        <v>#NAME?</v>
      </c>
      <c r="F57" s="62" t="e">
        <f ca="1">_xludf.IFNA(VLOOKUP($A57,'Data Sheet'!$A:V,6,FALSE),"NA")</f>
        <v>#NAME?</v>
      </c>
      <c r="G57" s="63" t="e">
        <f ca="1">_xludf.IFNA(VLOOKUP($A57,'Data Sheet'!$A:V,7,FALSE),"NA")</f>
        <v>#NAME?</v>
      </c>
      <c r="H57" s="63" t="e">
        <f ca="1">_xludf.IFNA(VLOOKUP($A57,'Data Sheet'!$A:$V,8,FALSE),"NA")</f>
        <v>#NAME?</v>
      </c>
      <c r="I57" s="63" t="e">
        <f ca="1">_xludf.IFNA(VLOOKUP($A57,'Data Sheet'!$A:$V,18,FALSE),"NA")</f>
        <v>#NAME?</v>
      </c>
      <c r="J57" s="64" t="e">
        <f ca="1">_xludf.IFNA(VLOOKUP($A57,'Data Sheet'!$A:T,20,FALSE),"NA")</f>
        <v>#NAME?</v>
      </c>
    </row>
    <row r="58" spans="2:10" ht="15.75" customHeight="1" x14ac:dyDescent="0.15">
      <c r="B58" s="60" t="e">
        <f ca="1">_xludf.IFNA(VLOOKUP($A58,'Data Sheet'!$A:B,2,FALSE),"NA")</f>
        <v>#NAME?</v>
      </c>
      <c r="C58" s="61" t="e">
        <f ca="1">_xludf.IFNA(VLOOKUP($A58,'Data Sheet'!$A:U,3,FALSE),"NA")</f>
        <v>#NAME?</v>
      </c>
      <c r="D58" s="61" t="e">
        <f ca="1">_xludf.IFNA(VLOOKUP($A58,'Data Sheet'!$A:D,4,FALSE),"NA")</f>
        <v>#NAME?</v>
      </c>
      <c r="E58" s="61" t="e">
        <f ca="1">_xludf.IFNA(VLOOKUP($A58,'Data Sheet'!$A:V,5,FALSE),"NA")</f>
        <v>#NAME?</v>
      </c>
      <c r="F58" s="62" t="e">
        <f ca="1">_xludf.IFNA(VLOOKUP($A58,'Data Sheet'!$A:V,6,FALSE),"NA")</f>
        <v>#NAME?</v>
      </c>
      <c r="G58" s="63" t="e">
        <f ca="1">_xludf.IFNA(VLOOKUP($A58,'Data Sheet'!$A:V,7,FALSE),"NA")</f>
        <v>#NAME?</v>
      </c>
      <c r="H58" s="63" t="e">
        <f ca="1">_xludf.IFNA(VLOOKUP($A58,'Data Sheet'!$A:$V,8,FALSE),"NA")</f>
        <v>#NAME?</v>
      </c>
      <c r="I58" s="63" t="e">
        <f ca="1">_xludf.IFNA(VLOOKUP($A58,'Data Sheet'!$A:$V,18,FALSE),"NA")</f>
        <v>#NAME?</v>
      </c>
      <c r="J58" s="64" t="e">
        <f ca="1">_xludf.IFNA(VLOOKUP($A58,'Data Sheet'!$A:T,20,FALSE),"NA")</f>
        <v>#NAME?</v>
      </c>
    </row>
    <row r="59" spans="2:10" ht="15.75" customHeight="1" x14ac:dyDescent="0.15">
      <c r="B59" s="60" t="e">
        <f ca="1">_xludf.IFNA(VLOOKUP($A59,'Data Sheet'!$A:B,2,FALSE),"NA")</f>
        <v>#NAME?</v>
      </c>
      <c r="C59" s="61" t="e">
        <f ca="1">_xludf.IFNA(VLOOKUP($A59,'Data Sheet'!$A:U,3,FALSE),"NA")</f>
        <v>#NAME?</v>
      </c>
      <c r="D59" s="61" t="e">
        <f ca="1">_xludf.IFNA(VLOOKUP($A59,'Data Sheet'!$A:D,4,FALSE),"NA")</f>
        <v>#NAME?</v>
      </c>
      <c r="E59" s="61" t="e">
        <f ca="1">_xludf.IFNA(VLOOKUP($A59,'Data Sheet'!$A:V,5,FALSE),"NA")</f>
        <v>#NAME?</v>
      </c>
      <c r="F59" s="62" t="e">
        <f ca="1">_xludf.IFNA(VLOOKUP($A59,'Data Sheet'!$A:V,6,FALSE),"NA")</f>
        <v>#NAME?</v>
      </c>
      <c r="G59" s="63" t="e">
        <f ca="1">_xludf.IFNA(VLOOKUP($A59,'Data Sheet'!$A:V,7,FALSE),"NA")</f>
        <v>#NAME?</v>
      </c>
      <c r="H59" s="63" t="e">
        <f ca="1">_xludf.IFNA(VLOOKUP($A59,'Data Sheet'!$A:$V,8,FALSE),"NA")</f>
        <v>#NAME?</v>
      </c>
      <c r="I59" s="63" t="e">
        <f ca="1">_xludf.IFNA(VLOOKUP($A59,'Data Sheet'!$A:$V,18,FALSE),"NA")</f>
        <v>#NAME?</v>
      </c>
      <c r="J59" s="64" t="e">
        <f ca="1">_xludf.IFNA(VLOOKUP($A59,'Data Sheet'!$A:T,20,FALSE),"NA")</f>
        <v>#NAME?</v>
      </c>
    </row>
    <row r="60" spans="2:10" ht="15.75" customHeight="1" x14ac:dyDescent="0.15">
      <c r="B60" s="60" t="e">
        <f ca="1">_xludf.IFNA(VLOOKUP($A60,'Data Sheet'!$A:B,2,FALSE),"NA")</f>
        <v>#NAME?</v>
      </c>
      <c r="C60" s="61" t="e">
        <f ca="1">_xludf.IFNA(VLOOKUP($A60,'Data Sheet'!$A:U,3,FALSE),"NA")</f>
        <v>#NAME?</v>
      </c>
      <c r="D60" s="61" t="e">
        <f ca="1">_xludf.IFNA(VLOOKUP($A60,'Data Sheet'!$A:D,4,FALSE),"NA")</f>
        <v>#NAME?</v>
      </c>
      <c r="E60" s="61" t="e">
        <f ca="1">_xludf.IFNA(VLOOKUP($A60,'Data Sheet'!$A:V,5,FALSE),"NA")</f>
        <v>#NAME?</v>
      </c>
      <c r="F60" s="62" t="e">
        <f ca="1">_xludf.IFNA(VLOOKUP($A60,'Data Sheet'!$A:V,6,FALSE),"NA")</f>
        <v>#NAME?</v>
      </c>
      <c r="G60" s="63" t="e">
        <f ca="1">_xludf.IFNA(VLOOKUP($A60,'Data Sheet'!$A:V,7,FALSE),"NA")</f>
        <v>#NAME?</v>
      </c>
      <c r="H60" s="63" t="e">
        <f ca="1">_xludf.IFNA(VLOOKUP($A60,'Data Sheet'!$A:$V,8,FALSE),"NA")</f>
        <v>#NAME?</v>
      </c>
      <c r="I60" s="63" t="e">
        <f ca="1">_xludf.IFNA(VLOOKUP($A60,'Data Sheet'!$A:$V,18,FALSE),"NA")</f>
        <v>#NAME?</v>
      </c>
      <c r="J60" s="64" t="e">
        <f ca="1">_xludf.IFNA(VLOOKUP($A60,'Data Sheet'!$A:T,20,FALSE),"NA")</f>
        <v>#NAME?</v>
      </c>
    </row>
    <row r="61" spans="2:10" ht="15.75" customHeight="1" x14ac:dyDescent="0.15">
      <c r="B61" s="60" t="e">
        <f ca="1">_xludf.IFNA(VLOOKUP($A61,'Data Sheet'!$A:B,2,FALSE),"NA")</f>
        <v>#NAME?</v>
      </c>
      <c r="C61" s="61" t="e">
        <f ca="1">_xludf.IFNA(VLOOKUP($A61,'Data Sheet'!$A:U,3,FALSE),"NA")</f>
        <v>#NAME?</v>
      </c>
      <c r="D61" s="61" t="e">
        <f ca="1">_xludf.IFNA(VLOOKUP($A61,'Data Sheet'!$A:D,4,FALSE),"NA")</f>
        <v>#NAME?</v>
      </c>
      <c r="E61" s="61" t="e">
        <f ca="1">_xludf.IFNA(VLOOKUP($A61,'Data Sheet'!$A:V,5,FALSE),"NA")</f>
        <v>#NAME?</v>
      </c>
      <c r="F61" s="62" t="e">
        <f ca="1">_xludf.IFNA(VLOOKUP($A61,'Data Sheet'!$A:V,6,FALSE),"NA")</f>
        <v>#NAME?</v>
      </c>
      <c r="G61" s="63" t="e">
        <f ca="1">_xludf.IFNA(VLOOKUP($A61,'Data Sheet'!$A:V,7,FALSE),"NA")</f>
        <v>#NAME?</v>
      </c>
      <c r="H61" s="63" t="e">
        <f ca="1">_xludf.IFNA(VLOOKUP($A61,'Data Sheet'!$A:$V,8,FALSE),"NA")</f>
        <v>#NAME?</v>
      </c>
      <c r="I61" s="63" t="e">
        <f ca="1">_xludf.IFNA(VLOOKUP($A61,'Data Sheet'!$A:$V,18,FALSE),"NA")</f>
        <v>#NAME?</v>
      </c>
      <c r="J61" s="64" t="e">
        <f ca="1">_xludf.IFNA(VLOOKUP($A61,'Data Sheet'!$A:T,20,FALSE),"NA")</f>
        <v>#NAME?</v>
      </c>
    </row>
    <row r="62" spans="2:10" ht="15.75" customHeight="1" x14ac:dyDescent="0.15">
      <c r="B62" s="60" t="e">
        <f ca="1">_xludf.IFNA(VLOOKUP($A62,'Data Sheet'!$A:B,2,FALSE),"NA")</f>
        <v>#NAME?</v>
      </c>
      <c r="C62" s="61" t="e">
        <f ca="1">_xludf.IFNA(VLOOKUP($A62,'Data Sheet'!$A:U,3,FALSE),"NA")</f>
        <v>#NAME?</v>
      </c>
      <c r="D62" s="61" t="e">
        <f ca="1">_xludf.IFNA(VLOOKUP($A62,'Data Sheet'!$A:D,4,FALSE),"NA")</f>
        <v>#NAME?</v>
      </c>
      <c r="E62" s="61" t="e">
        <f ca="1">_xludf.IFNA(VLOOKUP($A62,'Data Sheet'!$A:V,5,FALSE),"NA")</f>
        <v>#NAME?</v>
      </c>
      <c r="F62" s="62" t="e">
        <f ca="1">_xludf.IFNA(VLOOKUP($A62,'Data Sheet'!$A:V,6,FALSE),"NA")</f>
        <v>#NAME?</v>
      </c>
      <c r="G62" s="63" t="e">
        <f ca="1">_xludf.IFNA(VLOOKUP($A62,'Data Sheet'!$A:V,7,FALSE),"NA")</f>
        <v>#NAME?</v>
      </c>
      <c r="H62" s="63" t="e">
        <f ca="1">_xludf.IFNA(VLOOKUP($A62,'Data Sheet'!$A:$V,8,FALSE),"NA")</f>
        <v>#NAME?</v>
      </c>
      <c r="I62" s="63" t="e">
        <f ca="1">_xludf.IFNA(VLOOKUP($A62,'Data Sheet'!$A:$V,18,FALSE),"NA")</f>
        <v>#NAME?</v>
      </c>
      <c r="J62" s="64" t="e">
        <f ca="1">_xludf.IFNA(VLOOKUP($A62,'Data Sheet'!$A:T,20,FALSE),"NA")</f>
        <v>#NAME?</v>
      </c>
    </row>
    <row r="63" spans="2:10" ht="15.75" customHeight="1" x14ac:dyDescent="0.15">
      <c r="B63" s="60" t="e">
        <f ca="1">_xludf.IFNA(VLOOKUP($A63,'Data Sheet'!$A:B,2,FALSE),"NA")</f>
        <v>#NAME?</v>
      </c>
      <c r="C63" s="61" t="e">
        <f ca="1">_xludf.IFNA(VLOOKUP($A63,'Data Sheet'!$A:U,3,FALSE),"NA")</f>
        <v>#NAME?</v>
      </c>
      <c r="D63" s="61" t="e">
        <f ca="1">_xludf.IFNA(VLOOKUP($A63,'Data Sheet'!$A:D,4,FALSE),"NA")</f>
        <v>#NAME?</v>
      </c>
      <c r="E63" s="61" t="e">
        <f ca="1">_xludf.IFNA(VLOOKUP($A63,'Data Sheet'!$A:V,5,FALSE),"NA")</f>
        <v>#NAME?</v>
      </c>
      <c r="F63" s="62" t="e">
        <f ca="1">_xludf.IFNA(VLOOKUP($A63,'Data Sheet'!$A:V,6,FALSE),"NA")</f>
        <v>#NAME?</v>
      </c>
      <c r="G63" s="63" t="e">
        <f ca="1">_xludf.IFNA(VLOOKUP($A63,'Data Sheet'!$A:V,7,FALSE),"NA")</f>
        <v>#NAME?</v>
      </c>
      <c r="H63" s="63" t="e">
        <f ca="1">_xludf.IFNA(VLOOKUP($A63,'Data Sheet'!$A:$V,8,FALSE),"NA")</f>
        <v>#NAME?</v>
      </c>
      <c r="I63" s="63" t="e">
        <f ca="1">_xludf.IFNA(VLOOKUP($A63,'Data Sheet'!$A:$V,18,FALSE),"NA")</f>
        <v>#NAME?</v>
      </c>
      <c r="J63" s="64" t="e">
        <f ca="1">_xludf.IFNA(VLOOKUP($A63,'Data Sheet'!$A:T,20,FALSE),"NA")</f>
        <v>#NAME?</v>
      </c>
    </row>
    <row r="64" spans="2:10" ht="15.75" customHeight="1" x14ac:dyDescent="0.15">
      <c r="B64" s="60" t="e">
        <f ca="1">_xludf.IFNA(VLOOKUP($A64,'Data Sheet'!$A:B,2,FALSE),"NA")</f>
        <v>#NAME?</v>
      </c>
      <c r="C64" s="61" t="e">
        <f ca="1">_xludf.IFNA(VLOOKUP($A64,'Data Sheet'!$A:U,3,FALSE),"NA")</f>
        <v>#NAME?</v>
      </c>
      <c r="D64" s="61" t="e">
        <f ca="1">_xludf.IFNA(VLOOKUP($A64,'Data Sheet'!$A:D,4,FALSE),"NA")</f>
        <v>#NAME?</v>
      </c>
      <c r="E64" s="61" t="e">
        <f ca="1">_xludf.IFNA(VLOOKUP($A64,'Data Sheet'!$A:V,5,FALSE),"NA")</f>
        <v>#NAME?</v>
      </c>
      <c r="F64" s="62" t="e">
        <f ca="1">_xludf.IFNA(VLOOKUP($A64,'Data Sheet'!$A:V,6,FALSE),"NA")</f>
        <v>#NAME?</v>
      </c>
      <c r="G64" s="63" t="e">
        <f ca="1">_xludf.IFNA(VLOOKUP($A64,'Data Sheet'!$A:V,7,FALSE),"NA")</f>
        <v>#NAME?</v>
      </c>
      <c r="H64" s="63" t="e">
        <f ca="1">_xludf.IFNA(VLOOKUP($A64,'Data Sheet'!$A:$V,8,FALSE),"NA")</f>
        <v>#NAME?</v>
      </c>
      <c r="I64" s="63" t="e">
        <f ca="1">_xludf.IFNA(VLOOKUP($A64,'Data Sheet'!$A:$V,18,FALSE),"NA")</f>
        <v>#NAME?</v>
      </c>
      <c r="J64" s="64" t="e">
        <f ca="1">_xludf.IFNA(VLOOKUP($A64,'Data Sheet'!$A:T,20,FALSE),"NA")</f>
        <v>#NAME?</v>
      </c>
    </row>
    <row r="65" spans="2:10" ht="15.75" customHeight="1" x14ac:dyDescent="0.15">
      <c r="B65" s="60" t="e">
        <f ca="1">_xludf.IFNA(VLOOKUP($A65,'Data Sheet'!$A:B,2,FALSE),"NA")</f>
        <v>#NAME?</v>
      </c>
      <c r="C65" s="61" t="e">
        <f ca="1">_xludf.IFNA(VLOOKUP($A65,'Data Sheet'!$A:U,3,FALSE),"NA")</f>
        <v>#NAME?</v>
      </c>
      <c r="D65" s="61" t="e">
        <f ca="1">_xludf.IFNA(VLOOKUP($A65,'Data Sheet'!$A:D,4,FALSE),"NA")</f>
        <v>#NAME?</v>
      </c>
      <c r="E65" s="61" t="e">
        <f ca="1">_xludf.IFNA(VLOOKUP($A65,'Data Sheet'!$A:V,5,FALSE),"NA")</f>
        <v>#NAME?</v>
      </c>
      <c r="F65" s="62" t="e">
        <f ca="1">_xludf.IFNA(VLOOKUP($A65,'Data Sheet'!$A:V,6,FALSE),"NA")</f>
        <v>#NAME?</v>
      </c>
      <c r="G65" s="63" t="e">
        <f ca="1">_xludf.IFNA(VLOOKUP($A65,'Data Sheet'!$A:V,7,FALSE),"NA")</f>
        <v>#NAME?</v>
      </c>
      <c r="H65" s="63" t="e">
        <f ca="1">_xludf.IFNA(VLOOKUP($A65,'Data Sheet'!$A:$V,8,FALSE),"NA")</f>
        <v>#NAME?</v>
      </c>
      <c r="I65" s="63" t="e">
        <f ca="1">_xludf.IFNA(VLOOKUP($A65,'Data Sheet'!$A:$V,18,FALSE),"NA")</f>
        <v>#NAME?</v>
      </c>
      <c r="J65" s="64" t="e">
        <f ca="1">_xludf.IFNA(VLOOKUP($A65,'Data Sheet'!$A:T,20,FALSE),"NA")</f>
        <v>#NAME?</v>
      </c>
    </row>
    <row r="66" spans="2:10" ht="15.75" customHeight="1" x14ac:dyDescent="0.15">
      <c r="B66" s="60" t="e">
        <f ca="1">_xludf.IFNA(VLOOKUP($A66,'Data Sheet'!$A:B,2,FALSE),"NA")</f>
        <v>#NAME?</v>
      </c>
      <c r="C66" s="61" t="e">
        <f ca="1">_xludf.IFNA(VLOOKUP($A66,'Data Sheet'!$A:U,3,FALSE),"NA")</f>
        <v>#NAME?</v>
      </c>
      <c r="D66" s="61" t="e">
        <f ca="1">_xludf.IFNA(VLOOKUP($A66,'Data Sheet'!$A:D,4,FALSE),"NA")</f>
        <v>#NAME?</v>
      </c>
      <c r="E66" s="61" t="e">
        <f ca="1">_xludf.IFNA(VLOOKUP($A66,'Data Sheet'!$A:V,5,FALSE),"NA")</f>
        <v>#NAME?</v>
      </c>
      <c r="F66" s="62" t="e">
        <f ca="1">_xludf.IFNA(VLOOKUP($A66,'Data Sheet'!$A:V,6,FALSE),"NA")</f>
        <v>#NAME?</v>
      </c>
      <c r="G66" s="63" t="e">
        <f ca="1">_xludf.IFNA(VLOOKUP($A66,'Data Sheet'!$A:V,7,FALSE),"NA")</f>
        <v>#NAME?</v>
      </c>
      <c r="H66" s="63" t="e">
        <f ca="1">_xludf.IFNA(VLOOKUP($A66,'Data Sheet'!$A:$V,8,FALSE),"NA")</f>
        <v>#NAME?</v>
      </c>
      <c r="I66" s="63" t="e">
        <f ca="1">_xludf.IFNA(VLOOKUP($A66,'Data Sheet'!$A:$V,18,FALSE),"NA")</f>
        <v>#NAME?</v>
      </c>
      <c r="J66" s="64" t="e">
        <f ca="1">_xludf.IFNA(VLOOKUP($A66,'Data Sheet'!$A:T,20,FALSE),"NA")</f>
        <v>#NAME?</v>
      </c>
    </row>
    <row r="67" spans="2:10" ht="15.75" customHeight="1" x14ac:dyDescent="0.15">
      <c r="B67" s="60" t="e">
        <f ca="1">_xludf.IFNA(VLOOKUP($A67,'Data Sheet'!$A:B,2,FALSE),"NA")</f>
        <v>#NAME?</v>
      </c>
      <c r="C67" s="61" t="e">
        <f ca="1">_xludf.IFNA(VLOOKUP($A67,'Data Sheet'!$A:U,3,FALSE),"NA")</f>
        <v>#NAME?</v>
      </c>
      <c r="D67" s="61" t="e">
        <f ca="1">_xludf.IFNA(VLOOKUP($A67,'Data Sheet'!$A:D,4,FALSE),"NA")</f>
        <v>#NAME?</v>
      </c>
      <c r="E67" s="61" t="e">
        <f ca="1">_xludf.IFNA(VLOOKUP($A67,'Data Sheet'!$A:V,5,FALSE),"NA")</f>
        <v>#NAME?</v>
      </c>
      <c r="F67" s="62" t="e">
        <f ca="1">_xludf.IFNA(VLOOKUP($A67,'Data Sheet'!$A:V,6,FALSE),"NA")</f>
        <v>#NAME?</v>
      </c>
      <c r="G67" s="63" t="e">
        <f ca="1">_xludf.IFNA(VLOOKUP($A67,'Data Sheet'!$A:V,7,FALSE),"NA")</f>
        <v>#NAME?</v>
      </c>
      <c r="H67" s="63" t="e">
        <f ca="1">_xludf.IFNA(VLOOKUP($A67,'Data Sheet'!$A:$V,8,FALSE),"NA")</f>
        <v>#NAME?</v>
      </c>
      <c r="I67" s="63" t="e">
        <f ca="1">_xludf.IFNA(VLOOKUP($A67,'Data Sheet'!$A:$V,18,FALSE),"NA")</f>
        <v>#NAME?</v>
      </c>
      <c r="J67" s="64" t="e">
        <f ca="1">_xludf.IFNA(VLOOKUP($A67,'Data Sheet'!$A:T,20,FALSE),"NA")</f>
        <v>#NAME?</v>
      </c>
    </row>
    <row r="68" spans="2:10" ht="15.75" customHeight="1" x14ac:dyDescent="0.15">
      <c r="B68" s="60" t="e">
        <f ca="1">_xludf.IFNA(VLOOKUP($A68,'Data Sheet'!$A:B,2,FALSE),"NA")</f>
        <v>#NAME?</v>
      </c>
      <c r="C68" s="61" t="e">
        <f ca="1">_xludf.IFNA(VLOOKUP($A68,'Data Sheet'!$A:U,3,FALSE),"NA")</f>
        <v>#NAME?</v>
      </c>
      <c r="D68" s="61" t="e">
        <f ca="1">_xludf.IFNA(VLOOKUP($A68,'Data Sheet'!$A:D,4,FALSE),"NA")</f>
        <v>#NAME?</v>
      </c>
      <c r="E68" s="61" t="e">
        <f ca="1">_xludf.IFNA(VLOOKUP($A68,'Data Sheet'!$A:V,5,FALSE),"NA")</f>
        <v>#NAME?</v>
      </c>
      <c r="F68" s="62" t="e">
        <f ca="1">_xludf.IFNA(VLOOKUP($A68,'Data Sheet'!$A:V,6,FALSE),"NA")</f>
        <v>#NAME?</v>
      </c>
      <c r="G68" s="63" t="e">
        <f ca="1">_xludf.IFNA(VLOOKUP($A68,'Data Sheet'!$A:V,7,FALSE),"NA")</f>
        <v>#NAME?</v>
      </c>
      <c r="H68" s="63" t="e">
        <f ca="1">_xludf.IFNA(VLOOKUP($A68,'Data Sheet'!$A:$V,8,FALSE),"NA")</f>
        <v>#NAME?</v>
      </c>
      <c r="I68" s="63" t="e">
        <f ca="1">_xludf.IFNA(VLOOKUP($A68,'Data Sheet'!$A:$V,18,FALSE),"NA")</f>
        <v>#NAME?</v>
      </c>
      <c r="J68" s="64" t="e">
        <f ca="1">_xludf.IFNA(VLOOKUP($A68,'Data Sheet'!$A:T,20,FALSE),"NA")</f>
        <v>#NAME?</v>
      </c>
    </row>
    <row r="69" spans="2:10" ht="15.75" customHeight="1" x14ac:dyDescent="0.15">
      <c r="B69" s="60" t="e">
        <f ca="1">_xludf.IFNA(VLOOKUP($A69,'Data Sheet'!$A:B,2,FALSE),"NA")</f>
        <v>#NAME?</v>
      </c>
      <c r="C69" s="61" t="e">
        <f ca="1">_xludf.IFNA(VLOOKUP($A69,'Data Sheet'!$A:U,3,FALSE),"NA")</f>
        <v>#NAME?</v>
      </c>
      <c r="D69" s="61" t="e">
        <f ca="1">_xludf.IFNA(VLOOKUP($A69,'Data Sheet'!$A:D,4,FALSE),"NA")</f>
        <v>#NAME?</v>
      </c>
      <c r="E69" s="61" t="e">
        <f ca="1">_xludf.IFNA(VLOOKUP($A69,'Data Sheet'!$A:V,5,FALSE),"NA")</f>
        <v>#NAME?</v>
      </c>
      <c r="F69" s="62" t="e">
        <f ca="1">_xludf.IFNA(VLOOKUP($A69,'Data Sheet'!$A:V,6,FALSE),"NA")</f>
        <v>#NAME?</v>
      </c>
      <c r="G69" s="63" t="e">
        <f ca="1">_xludf.IFNA(VLOOKUP($A69,'Data Sheet'!$A:V,7,FALSE),"NA")</f>
        <v>#NAME?</v>
      </c>
      <c r="H69" s="63" t="e">
        <f ca="1">_xludf.IFNA(VLOOKUP($A69,'Data Sheet'!$A:$V,8,FALSE),"NA")</f>
        <v>#NAME?</v>
      </c>
      <c r="I69" s="63" t="e">
        <f ca="1">_xludf.IFNA(VLOOKUP($A69,'Data Sheet'!$A:$V,18,FALSE),"NA")</f>
        <v>#NAME?</v>
      </c>
      <c r="J69" s="64" t="e">
        <f ca="1">_xludf.IFNA(VLOOKUP($A69,'Data Sheet'!$A:T,20,FALSE),"NA")</f>
        <v>#NAME?</v>
      </c>
    </row>
    <row r="70" spans="2:10" ht="15.75" customHeight="1" x14ac:dyDescent="0.15">
      <c r="B70" s="60" t="e">
        <f ca="1">_xludf.IFNA(VLOOKUP($A70,'Data Sheet'!$A:B,2,FALSE),"NA")</f>
        <v>#NAME?</v>
      </c>
      <c r="C70" s="61" t="e">
        <f ca="1">_xludf.IFNA(VLOOKUP($A70,'Data Sheet'!$A:U,3,FALSE),"NA")</f>
        <v>#NAME?</v>
      </c>
      <c r="D70" s="61" t="e">
        <f ca="1">_xludf.IFNA(VLOOKUP($A70,'Data Sheet'!$A:D,4,FALSE),"NA")</f>
        <v>#NAME?</v>
      </c>
      <c r="E70" s="61" t="e">
        <f ca="1">_xludf.IFNA(VLOOKUP($A70,'Data Sheet'!$A:V,5,FALSE),"NA")</f>
        <v>#NAME?</v>
      </c>
      <c r="F70" s="62" t="e">
        <f ca="1">_xludf.IFNA(VLOOKUP($A70,'Data Sheet'!$A:V,6,FALSE),"NA")</f>
        <v>#NAME?</v>
      </c>
      <c r="G70" s="63" t="e">
        <f ca="1">_xludf.IFNA(VLOOKUP($A70,'Data Sheet'!$A:V,7,FALSE),"NA")</f>
        <v>#NAME?</v>
      </c>
      <c r="H70" s="63" t="e">
        <f ca="1">_xludf.IFNA(VLOOKUP($A70,'Data Sheet'!$A:$V,8,FALSE),"NA")</f>
        <v>#NAME?</v>
      </c>
      <c r="I70" s="63" t="e">
        <f ca="1">_xludf.IFNA(VLOOKUP($A70,'Data Sheet'!$A:$V,18,FALSE),"NA")</f>
        <v>#NAME?</v>
      </c>
      <c r="J70" s="64" t="e">
        <f ca="1">_xludf.IFNA(VLOOKUP($A70,'Data Sheet'!$A:T,20,FALSE),"NA")</f>
        <v>#NAME?</v>
      </c>
    </row>
    <row r="71" spans="2:10" ht="15.75" customHeight="1" x14ac:dyDescent="0.15">
      <c r="B71" s="60" t="e">
        <f ca="1">_xludf.IFNA(VLOOKUP($A71,'Data Sheet'!$A:B,2,FALSE),"NA")</f>
        <v>#NAME?</v>
      </c>
      <c r="C71" s="61" t="e">
        <f ca="1">_xludf.IFNA(VLOOKUP($A71,'Data Sheet'!$A:U,3,FALSE),"NA")</f>
        <v>#NAME?</v>
      </c>
      <c r="D71" s="61" t="e">
        <f ca="1">_xludf.IFNA(VLOOKUP($A71,'Data Sheet'!$A:D,4,FALSE),"NA")</f>
        <v>#NAME?</v>
      </c>
      <c r="E71" s="61" t="e">
        <f ca="1">_xludf.IFNA(VLOOKUP($A71,'Data Sheet'!$A:V,5,FALSE),"NA")</f>
        <v>#NAME?</v>
      </c>
      <c r="F71" s="62" t="e">
        <f ca="1">_xludf.IFNA(VLOOKUP($A71,'Data Sheet'!$A:V,6,FALSE),"NA")</f>
        <v>#NAME?</v>
      </c>
      <c r="G71" s="63" t="e">
        <f ca="1">_xludf.IFNA(VLOOKUP($A71,'Data Sheet'!$A:V,7,FALSE),"NA")</f>
        <v>#NAME?</v>
      </c>
      <c r="H71" s="63" t="e">
        <f ca="1">_xludf.IFNA(VLOOKUP($A71,'Data Sheet'!$A:$V,8,FALSE),"NA")</f>
        <v>#NAME?</v>
      </c>
      <c r="I71" s="63" t="e">
        <f ca="1">_xludf.IFNA(VLOOKUP($A71,'Data Sheet'!$A:$V,18,FALSE),"NA")</f>
        <v>#NAME?</v>
      </c>
      <c r="J71" s="64" t="e">
        <f ca="1">_xludf.IFNA(VLOOKUP($A71,'Data Sheet'!$A:T,20,FALSE),"NA")</f>
        <v>#NAME?</v>
      </c>
    </row>
    <row r="72" spans="2:10" ht="15.75" customHeight="1" x14ac:dyDescent="0.15">
      <c r="B72" s="60" t="e">
        <f ca="1">_xludf.IFNA(VLOOKUP($A72,'Data Sheet'!$A:B,2,FALSE),"NA")</f>
        <v>#NAME?</v>
      </c>
      <c r="C72" s="61" t="e">
        <f ca="1">_xludf.IFNA(VLOOKUP($A72,'Data Sheet'!$A:U,3,FALSE),"NA")</f>
        <v>#NAME?</v>
      </c>
      <c r="D72" s="61" t="e">
        <f ca="1">_xludf.IFNA(VLOOKUP($A72,'Data Sheet'!$A:D,4,FALSE),"NA")</f>
        <v>#NAME?</v>
      </c>
      <c r="E72" s="61" t="e">
        <f ca="1">_xludf.IFNA(VLOOKUP($A72,'Data Sheet'!$A:V,5,FALSE),"NA")</f>
        <v>#NAME?</v>
      </c>
      <c r="F72" s="62" t="e">
        <f ca="1">_xludf.IFNA(VLOOKUP($A72,'Data Sheet'!$A:V,6,FALSE),"NA")</f>
        <v>#NAME?</v>
      </c>
      <c r="G72" s="63" t="e">
        <f ca="1">_xludf.IFNA(VLOOKUP($A72,'Data Sheet'!$A:V,7,FALSE),"NA")</f>
        <v>#NAME?</v>
      </c>
      <c r="H72" s="63" t="e">
        <f ca="1">_xludf.IFNA(VLOOKUP($A72,'Data Sheet'!$A:$V,8,FALSE),"NA")</f>
        <v>#NAME?</v>
      </c>
      <c r="I72" s="63" t="e">
        <f ca="1">_xludf.IFNA(VLOOKUP($A72,'Data Sheet'!$A:$V,18,FALSE),"NA")</f>
        <v>#NAME?</v>
      </c>
      <c r="J72" s="64" t="e">
        <f ca="1">_xludf.IFNA(VLOOKUP($A72,'Data Sheet'!$A:T,20,FALSE),"NA")</f>
        <v>#NAME?</v>
      </c>
    </row>
    <row r="73" spans="2:10" ht="15.75" customHeight="1" x14ac:dyDescent="0.15">
      <c r="B73" s="60" t="e">
        <f ca="1">_xludf.IFNA(VLOOKUP($A73,'Data Sheet'!$A:B,2,FALSE),"NA")</f>
        <v>#NAME?</v>
      </c>
      <c r="C73" s="61" t="e">
        <f ca="1">_xludf.IFNA(VLOOKUP($A73,'Data Sheet'!$A:U,3,FALSE),"NA")</f>
        <v>#NAME?</v>
      </c>
      <c r="D73" s="61" t="e">
        <f ca="1">_xludf.IFNA(VLOOKUP($A73,'Data Sheet'!$A:D,4,FALSE),"NA")</f>
        <v>#NAME?</v>
      </c>
      <c r="E73" s="61" t="e">
        <f ca="1">_xludf.IFNA(VLOOKUP($A73,'Data Sheet'!$A:V,5,FALSE),"NA")</f>
        <v>#NAME?</v>
      </c>
      <c r="F73" s="62" t="e">
        <f ca="1">_xludf.IFNA(VLOOKUP($A73,'Data Sheet'!$A:V,6,FALSE),"NA")</f>
        <v>#NAME?</v>
      </c>
      <c r="G73" s="63" t="e">
        <f ca="1">_xludf.IFNA(VLOOKUP($A73,'Data Sheet'!$A:V,7,FALSE),"NA")</f>
        <v>#NAME?</v>
      </c>
      <c r="H73" s="63" t="e">
        <f ca="1">_xludf.IFNA(VLOOKUP($A73,'Data Sheet'!$A:$V,8,FALSE),"NA")</f>
        <v>#NAME?</v>
      </c>
      <c r="I73" s="63" t="e">
        <f ca="1">_xludf.IFNA(VLOOKUP($A73,'Data Sheet'!$A:$V,18,FALSE),"NA")</f>
        <v>#NAME?</v>
      </c>
      <c r="J73" s="64" t="e">
        <f ca="1">_xludf.IFNA(VLOOKUP($A73,'Data Sheet'!$A:T,20,FALSE),"NA")</f>
        <v>#NAME?</v>
      </c>
    </row>
    <row r="74" spans="2:10" ht="15.75" customHeight="1" x14ac:dyDescent="0.15">
      <c r="B74" s="60" t="e">
        <f ca="1">_xludf.IFNA(VLOOKUP($A74,'Data Sheet'!$A:B,2,FALSE),"NA")</f>
        <v>#NAME?</v>
      </c>
      <c r="C74" s="61" t="e">
        <f ca="1">_xludf.IFNA(VLOOKUP($A74,'Data Sheet'!$A:U,3,FALSE),"NA")</f>
        <v>#NAME?</v>
      </c>
      <c r="D74" s="61" t="e">
        <f ca="1">_xludf.IFNA(VLOOKUP($A74,'Data Sheet'!$A:D,4,FALSE),"NA")</f>
        <v>#NAME?</v>
      </c>
      <c r="E74" s="61" t="e">
        <f ca="1">_xludf.IFNA(VLOOKUP($A74,'Data Sheet'!$A:V,5,FALSE),"NA")</f>
        <v>#NAME?</v>
      </c>
      <c r="F74" s="62" t="e">
        <f ca="1">_xludf.IFNA(VLOOKUP($A74,'Data Sheet'!$A:V,6,FALSE),"NA")</f>
        <v>#NAME?</v>
      </c>
      <c r="G74" s="63" t="e">
        <f ca="1">_xludf.IFNA(VLOOKUP($A74,'Data Sheet'!$A:V,7,FALSE),"NA")</f>
        <v>#NAME?</v>
      </c>
      <c r="H74" s="63" t="e">
        <f ca="1">_xludf.IFNA(VLOOKUP($A74,'Data Sheet'!$A:$V,8,FALSE),"NA")</f>
        <v>#NAME?</v>
      </c>
      <c r="I74" s="63" t="e">
        <f ca="1">_xludf.IFNA(VLOOKUP($A74,'Data Sheet'!$A:$V,18,FALSE),"NA")</f>
        <v>#NAME?</v>
      </c>
      <c r="J74" s="64" t="e">
        <f ca="1">_xludf.IFNA(VLOOKUP($A74,'Data Sheet'!$A:T,20,FALSE),"NA")</f>
        <v>#NAME?</v>
      </c>
    </row>
    <row r="75" spans="2:10" ht="15.75" customHeight="1" x14ac:dyDescent="0.15">
      <c r="B75" s="60" t="e">
        <f ca="1">_xludf.IFNA(VLOOKUP($A75,'Data Sheet'!$A:B,2,FALSE),"NA")</f>
        <v>#NAME?</v>
      </c>
      <c r="C75" s="61" t="e">
        <f ca="1">_xludf.IFNA(VLOOKUP($A75,'Data Sheet'!$A:U,3,FALSE),"NA")</f>
        <v>#NAME?</v>
      </c>
      <c r="D75" s="61" t="e">
        <f ca="1">_xludf.IFNA(VLOOKUP($A75,'Data Sheet'!$A:D,4,FALSE),"NA")</f>
        <v>#NAME?</v>
      </c>
      <c r="E75" s="61" t="e">
        <f ca="1">_xludf.IFNA(VLOOKUP($A75,'Data Sheet'!$A:V,5,FALSE),"NA")</f>
        <v>#NAME?</v>
      </c>
      <c r="F75" s="62" t="e">
        <f ca="1">_xludf.IFNA(VLOOKUP($A75,'Data Sheet'!$A:V,6,FALSE),"NA")</f>
        <v>#NAME?</v>
      </c>
      <c r="G75" s="63" t="e">
        <f ca="1">_xludf.IFNA(VLOOKUP($A75,'Data Sheet'!$A:V,7,FALSE),"NA")</f>
        <v>#NAME?</v>
      </c>
      <c r="H75" s="63" t="e">
        <f ca="1">_xludf.IFNA(VLOOKUP($A75,'Data Sheet'!$A:$V,8,FALSE),"NA")</f>
        <v>#NAME?</v>
      </c>
      <c r="I75" s="63" t="e">
        <f ca="1">_xludf.IFNA(VLOOKUP($A75,'Data Sheet'!$A:$V,18,FALSE),"NA")</f>
        <v>#NAME?</v>
      </c>
      <c r="J75" s="64" t="e">
        <f ca="1">_xludf.IFNA(VLOOKUP($A75,'Data Sheet'!$A:T,20,FALSE),"NA")</f>
        <v>#NAME?</v>
      </c>
    </row>
    <row r="76" spans="2:10" ht="15.75" customHeight="1" x14ac:dyDescent="0.15">
      <c r="B76" s="60" t="e">
        <f ca="1">_xludf.IFNA(VLOOKUP($A76,'Data Sheet'!$A:B,2,FALSE),"NA")</f>
        <v>#NAME?</v>
      </c>
      <c r="C76" s="61" t="e">
        <f ca="1">_xludf.IFNA(VLOOKUP($A76,'Data Sheet'!$A:U,3,FALSE),"NA")</f>
        <v>#NAME?</v>
      </c>
      <c r="D76" s="61" t="e">
        <f ca="1">_xludf.IFNA(VLOOKUP($A76,'Data Sheet'!$A:D,4,FALSE),"NA")</f>
        <v>#NAME?</v>
      </c>
      <c r="E76" s="61" t="e">
        <f ca="1">_xludf.IFNA(VLOOKUP($A76,'Data Sheet'!$A:V,5,FALSE),"NA")</f>
        <v>#NAME?</v>
      </c>
      <c r="F76" s="62" t="e">
        <f ca="1">_xludf.IFNA(VLOOKUP($A76,'Data Sheet'!$A:V,6,FALSE),"NA")</f>
        <v>#NAME?</v>
      </c>
      <c r="G76" s="63" t="e">
        <f ca="1">_xludf.IFNA(VLOOKUP($A76,'Data Sheet'!$A:V,7,FALSE),"NA")</f>
        <v>#NAME?</v>
      </c>
      <c r="H76" s="63" t="e">
        <f ca="1">_xludf.IFNA(VLOOKUP($A76,'Data Sheet'!$A:$V,8,FALSE),"NA")</f>
        <v>#NAME?</v>
      </c>
      <c r="I76" s="63" t="e">
        <f ca="1">_xludf.IFNA(VLOOKUP($A76,'Data Sheet'!$A:$V,18,FALSE),"NA")</f>
        <v>#NAME?</v>
      </c>
      <c r="J76" s="64" t="e">
        <f ca="1">_xludf.IFNA(VLOOKUP($A76,'Data Sheet'!$A:T,20,FALSE),"NA")</f>
        <v>#NAME?</v>
      </c>
    </row>
    <row r="77" spans="2:10" ht="15.75" customHeight="1" x14ac:dyDescent="0.15">
      <c r="B77" s="60" t="e">
        <f ca="1">_xludf.IFNA(VLOOKUP($A77,'Data Sheet'!$A:B,2,FALSE),"NA")</f>
        <v>#NAME?</v>
      </c>
      <c r="C77" s="61" t="e">
        <f ca="1">_xludf.IFNA(VLOOKUP($A77,'Data Sheet'!$A:U,3,FALSE),"NA")</f>
        <v>#NAME?</v>
      </c>
      <c r="D77" s="61" t="e">
        <f ca="1">_xludf.IFNA(VLOOKUP($A77,'Data Sheet'!$A:D,4,FALSE),"NA")</f>
        <v>#NAME?</v>
      </c>
      <c r="E77" s="61" t="e">
        <f ca="1">_xludf.IFNA(VLOOKUP($A77,'Data Sheet'!$A:V,5,FALSE),"NA")</f>
        <v>#NAME?</v>
      </c>
      <c r="F77" s="62" t="e">
        <f ca="1">_xludf.IFNA(VLOOKUP($A77,'Data Sheet'!$A:V,6,FALSE),"NA")</f>
        <v>#NAME?</v>
      </c>
      <c r="G77" s="63" t="e">
        <f ca="1">_xludf.IFNA(VLOOKUP($A77,'Data Sheet'!$A:V,7,FALSE),"NA")</f>
        <v>#NAME?</v>
      </c>
      <c r="H77" s="63" t="e">
        <f ca="1">_xludf.IFNA(VLOOKUP($A77,'Data Sheet'!$A:$V,8,FALSE),"NA")</f>
        <v>#NAME?</v>
      </c>
      <c r="I77" s="63" t="e">
        <f ca="1">_xludf.IFNA(VLOOKUP($A77,'Data Sheet'!$A:$V,18,FALSE),"NA")</f>
        <v>#NAME?</v>
      </c>
      <c r="J77" s="64" t="e">
        <f ca="1">_xludf.IFNA(VLOOKUP($A77,'Data Sheet'!$A:T,20,FALSE),"NA")</f>
        <v>#NAME?</v>
      </c>
    </row>
    <row r="78" spans="2:10" ht="15.75" customHeight="1" x14ac:dyDescent="0.15">
      <c r="B78" s="60" t="e">
        <f ca="1">_xludf.IFNA(VLOOKUP($A78,'Data Sheet'!$A:B,2,FALSE),"NA")</f>
        <v>#NAME?</v>
      </c>
      <c r="C78" s="61" t="e">
        <f ca="1">_xludf.IFNA(VLOOKUP($A78,'Data Sheet'!$A:U,3,FALSE),"NA")</f>
        <v>#NAME?</v>
      </c>
      <c r="D78" s="61" t="e">
        <f ca="1">_xludf.IFNA(VLOOKUP($A78,'Data Sheet'!$A:D,4,FALSE),"NA")</f>
        <v>#NAME?</v>
      </c>
      <c r="E78" s="61" t="e">
        <f ca="1">_xludf.IFNA(VLOOKUP($A78,'Data Sheet'!$A:V,5,FALSE),"NA")</f>
        <v>#NAME?</v>
      </c>
      <c r="F78" s="62" t="e">
        <f ca="1">_xludf.IFNA(VLOOKUP($A78,'Data Sheet'!$A:V,6,FALSE),"NA")</f>
        <v>#NAME?</v>
      </c>
      <c r="G78" s="63" t="e">
        <f ca="1">_xludf.IFNA(VLOOKUP($A78,'Data Sheet'!$A:V,7,FALSE),"NA")</f>
        <v>#NAME?</v>
      </c>
      <c r="H78" s="63" t="e">
        <f ca="1">_xludf.IFNA(VLOOKUP($A78,'Data Sheet'!$A:$V,8,FALSE),"NA")</f>
        <v>#NAME?</v>
      </c>
      <c r="I78" s="63" t="e">
        <f ca="1">_xludf.IFNA(VLOOKUP($A78,'Data Sheet'!$A:$V,18,FALSE),"NA")</f>
        <v>#NAME?</v>
      </c>
      <c r="J78" s="64" t="e">
        <f ca="1">_xludf.IFNA(VLOOKUP($A78,'Data Sheet'!$A:T,20,FALSE),"NA")</f>
        <v>#NAME?</v>
      </c>
    </row>
    <row r="79" spans="2:10" ht="15.75" customHeight="1" x14ac:dyDescent="0.15">
      <c r="B79" s="60" t="e">
        <f ca="1">_xludf.IFNA(VLOOKUP($A79,'Data Sheet'!$A:B,2,FALSE),"NA")</f>
        <v>#NAME?</v>
      </c>
      <c r="C79" s="61" t="e">
        <f ca="1">_xludf.IFNA(VLOOKUP($A79,'Data Sheet'!$A:U,3,FALSE),"NA")</f>
        <v>#NAME?</v>
      </c>
      <c r="D79" s="61" t="e">
        <f ca="1">_xludf.IFNA(VLOOKUP($A79,'Data Sheet'!$A:D,4,FALSE),"NA")</f>
        <v>#NAME?</v>
      </c>
      <c r="E79" s="61" t="e">
        <f ca="1">_xludf.IFNA(VLOOKUP($A79,'Data Sheet'!$A:V,5,FALSE),"NA")</f>
        <v>#NAME?</v>
      </c>
      <c r="F79" s="62" t="e">
        <f ca="1">_xludf.IFNA(VLOOKUP($A79,'Data Sheet'!$A:V,6,FALSE),"NA")</f>
        <v>#NAME?</v>
      </c>
      <c r="G79" s="63" t="e">
        <f ca="1">_xludf.IFNA(VLOOKUP($A79,'Data Sheet'!$A:V,7,FALSE),"NA")</f>
        <v>#NAME?</v>
      </c>
      <c r="H79" s="63" t="e">
        <f ca="1">_xludf.IFNA(VLOOKUP($A79,'Data Sheet'!$A:$V,8,FALSE),"NA")</f>
        <v>#NAME?</v>
      </c>
      <c r="I79" s="63" t="e">
        <f ca="1">_xludf.IFNA(VLOOKUP($A79,'Data Sheet'!$A:$V,18,FALSE),"NA")</f>
        <v>#NAME?</v>
      </c>
      <c r="J79" s="64" t="e">
        <f ca="1">_xludf.IFNA(VLOOKUP($A79,'Data Sheet'!$A:T,20,FALSE),"NA")</f>
        <v>#NAME?</v>
      </c>
    </row>
    <row r="80" spans="2:10" ht="15.75" customHeight="1" x14ac:dyDescent="0.15">
      <c r="B80" s="60" t="e">
        <f ca="1">_xludf.IFNA(VLOOKUP($A80,'Data Sheet'!$A:B,2,FALSE),"NA")</f>
        <v>#NAME?</v>
      </c>
      <c r="C80" s="61" t="e">
        <f ca="1">_xludf.IFNA(VLOOKUP($A80,'Data Sheet'!$A:U,3,FALSE),"NA")</f>
        <v>#NAME?</v>
      </c>
      <c r="D80" s="61" t="e">
        <f ca="1">_xludf.IFNA(VLOOKUP($A80,'Data Sheet'!$A:D,4,FALSE),"NA")</f>
        <v>#NAME?</v>
      </c>
      <c r="E80" s="61" t="e">
        <f ca="1">_xludf.IFNA(VLOOKUP($A80,'Data Sheet'!$A:V,5,FALSE),"NA")</f>
        <v>#NAME?</v>
      </c>
      <c r="F80" s="62" t="e">
        <f ca="1">_xludf.IFNA(VLOOKUP($A80,'Data Sheet'!$A:V,6,FALSE),"NA")</f>
        <v>#NAME?</v>
      </c>
      <c r="G80" s="63" t="e">
        <f ca="1">_xludf.IFNA(VLOOKUP($A80,'Data Sheet'!$A:V,7,FALSE),"NA")</f>
        <v>#NAME?</v>
      </c>
      <c r="H80" s="63" t="e">
        <f ca="1">_xludf.IFNA(VLOOKUP($A80,'Data Sheet'!$A:$V,8,FALSE),"NA")</f>
        <v>#NAME?</v>
      </c>
      <c r="I80" s="63" t="e">
        <f ca="1">_xludf.IFNA(VLOOKUP($A80,'Data Sheet'!$A:$V,18,FALSE),"NA")</f>
        <v>#NAME?</v>
      </c>
      <c r="J80" s="64" t="e">
        <f ca="1">_xludf.IFNA(VLOOKUP($A80,'Data Sheet'!$A:T,20,FALSE),"NA")</f>
        <v>#NAME?</v>
      </c>
    </row>
    <row r="81" spans="2:10" ht="15.75" customHeight="1" x14ac:dyDescent="0.15">
      <c r="B81" s="60" t="e">
        <f ca="1">_xludf.IFNA(VLOOKUP($A81,'Data Sheet'!$A:B,2,FALSE),"NA")</f>
        <v>#NAME?</v>
      </c>
      <c r="C81" s="61" t="e">
        <f ca="1">_xludf.IFNA(VLOOKUP($A81,'Data Sheet'!$A:U,3,FALSE),"NA")</f>
        <v>#NAME?</v>
      </c>
      <c r="D81" s="61" t="e">
        <f ca="1">_xludf.IFNA(VLOOKUP($A81,'Data Sheet'!$A:D,4,FALSE),"NA")</f>
        <v>#NAME?</v>
      </c>
      <c r="E81" s="61" t="e">
        <f ca="1">_xludf.IFNA(VLOOKUP($A81,'Data Sheet'!$A:V,5,FALSE),"NA")</f>
        <v>#NAME?</v>
      </c>
      <c r="F81" s="62" t="e">
        <f ca="1">_xludf.IFNA(VLOOKUP($A81,'Data Sheet'!$A:V,6,FALSE),"NA")</f>
        <v>#NAME?</v>
      </c>
      <c r="G81" s="63" t="e">
        <f ca="1">_xludf.IFNA(VLOOKUP($A81,'Data Sheet'!$A:V,7,FALSE),"NA")</f>
        <v>#NAME?</v>
      </c>
      <c r="H81" s="63" t="e">
        <f ca="1">_xludf.IFNA(VLOOKUP($A81,'Data Sheet'!$A:$V,8,FALSE),"NA")</f>
        <v>#NAME?</v>
      </c>
      <c r="I81" s="63" t="e">
        <f ca="1">_xludf.IFNA(VLOOKUP($A81,'Data Sheet'!$A:$V,18,FALSE),"NA")</f>
        <v>#NAME?</v>
      </c>
      <c r="J81" s="64" t="e">
        <f ca="1">_xludf.IFNA(VLOOKUP($A81,'Data Sheet'!$A:T,20,FALSE),"NA")</f>
        <v>#NAME?</v>
      </c>
    </row>
    <row r="82" spans="2:10" ht="15.75" customHeight="1" x14ac:dyDescent="0.15">
      <c r="B82" s="60" t="e">
        <f ca="1">_xludf.IFNA(VLOOKUP($A82,'Data Sheet'!$A:B,2,FALSE),"NA")</f>
        <v>#NAME?</v>
      </c>
      <c r="C82" s="61" t="e">
        <f ca="1">_xludf.IFNA(VLOOKUP($A82,'Data Sheet'!$A:U,3,FALSE),"NA")</f>
        <v>#NAME?</v>
      </c>
      <c r="D82" s="61" t="e">
        <f ca="1">_xludf.IFNA(VLOOKUP($A82,'Data Sheet'!$A:D,4,FALSE),"NA")</f>
        <v>#NAME?</v>
      </c>
      <c r="E82" s="61" t="e">
        <f ca="1">_xludf.IFNA(VLOOKUP($A82,'Data Sheet'!$A:V,5,FALSE),"NA")</f>
        <v>#NAME?</v>
      </c>
      <c r="F82" s="62" t="e">
        <f ca="1">_xludf.IFNA(VLOOKUP($A82,'Data Sheet'!$A:V,6,FALSE),"NA")</f>
        <v>#NAME?</v>
      </c>
      <c r="G82" s="63" t="e">
        <f ca="1">_xludf.IFNA(VLOOKUP($A82,'Data Sheet'!$A:V,7,FALSE),"NA")</f>
        <v>#NAME?</v>
      </c>
      <c r="H82" s="63" t="e">
        <f ca="1">_xludf.IFNA(VLOOKUP($A82,'Data Sheet'!$A:$V,8,FALSE),"NA")</f>
        <v>#NAME?</v>
      </c>
      <c r="I82" s="63" t="e">
        <f ca="1">_xludf.IFNA(VLOOKUP($A82,'Data Sheet'!$A:$V,18,FALSE),"NA")</f>
        <v>#NAME?</v>
      </c>
      <c r="J82" s="64" t="e">
        <f ca="1">_xludf.IFNA(VLOOKUP($A82,'Data Sheet'!$A:T,20,FALSE),"NA")</f>
        <v>#NAME?</v>
      </c>
    </row>
    <row r="83" spans="2:10" ht="15.75" customHeight="1" x14ac:dyDescent="0.15">
      <c r="B83" s="60" t="e">
        <f ca="1">_xludf.IFNA(VLOOKUP($A83,'Data Sheet'!$A:B,2,FALSE),"NA")</f>
        <v>#NAME?</v>
      </c>
      <c r="C83" s="61" t="e">
        <f ca="1">_xludf.IFNA(VLOOKUP($A83,'Data Sheet'!$A:U,3,FALSE),"NA")</f>
        <v>#NAME?</v>
      </c>
      <c r="D83" s="61" t="e">
        <f ca="1">_xludf.IFNA(VLOOKUP($A83,'Data Sheet'!$A:D,4,FALSE),"NA")</f>
        <v>#NAME?</v>
      </c>
      <c r="E83" s="61" t="e">
        <f ca="1">_xludf.IFNA(VLOOKUP($A83,'Data Sheet'!$A:V,5,FALSE),"NA")</f>
        <v>#NAME?</v>
      </c>
      <c r="F83" s="62" t="e">
        <f ca="1">_xludf.IFNA(VLOOKUP($A83,'Data Sheet'!$A:V,6,FALSE),"NA")</f>
        <v>#NAME?</v>
      </c>
      <c r="G83" s="63" t="e">
        <f ca="1">_xludf.IFNA(VLOOKUP($A83,'Data Sheet'!$A:V,7,FALSE),"NA")</f>
        <v>#NAME?</v>
      </c>
      <c r="H83" s="63" t="e">
        <f ca="1">_xludf.IFNA(VLOOKUP($A83,'Data Sheet'!$A:$V,8,FALSE),"NA")</f>
        <v>#NAME?</v>
      </c>
      <c r="I83" s="63" t="e">
        <f ca="1">_xludf.IFNA(VLOOKUP($A83,'Data Sheet'!$A:$V,18,FALSE),"NA")</f>
        <v>#NAME?</v>
      </c>
      <c r="J83" s="64" t="e">
        <f ca="1">_xludf.IFNA(VLOOKUP($A83,'Data Sheet'!$A:T,20,FALSE),"NA")</f>
        <v>#NAME?</v>
      </c>
    </row>
    <row r="84" spans="2:10" ht="15.75" customHeight="1" x14ac:dyDescent="0.15">
      <c r="B84" s="60" t="e">
        <f ca="1">_xludf.IFNA(VLOOKUP($A84,'Data Sheet'!$A:B,2,FALSE),"NA")</f>
        <v>#NAME?</v>
      </c>
      <c r="C84" s="61" t="e">
        <f ca="1">_xludf.IFNA(VLOOKUP($A84,'Data Sheet'!$A:U,3,FALSE),"NA")</f>
        <v>#NAME?</v>
      </c>
      <c r="D84" s="61" t="e">
        <f ca="1">_xludf.IFNA(VLOOKUP($A84,'Data Sheet'!$A:D,4,FALSE),"NA")</f>
        <v>#NAME?</v>
      </c>
      <c r="E84" s="61" t="e">
        <f ca="1">_xludf.IFNA(VLOOKUP($A84,'Data Sheet'!$A:V,5,FALSE),"NA")</f>
        <v>#NAME?</v>
      </c>
      <c r="F84" s="62" t="e">
        <f ca="1">_xludf.IFNA(VLOOKUP($A84,'Data Sheet'!$A:V,6,FALSE),"NA")</f>
        <v>#NAME?</v>
      </c>
      <c r="G84" s="63" t="e">
        <f ca="1">_xludf.IFNA(VLOOKUP($A84,'Data Sheet'!$A:V,7,FALSE),"NA")</f>
        <v>#NAME?</v>
      </c>
      <c r="H84" s="63" t="e">
        <f ca="1">_xludf.IFNA(VLOOKUP($A84,'Data Sheet'!$A:$V,8,FALSE),"NA")</f>
        <v>#NAME?</v>
      </c>
      <c r="I84" s="63" t="e">
        <f ca="1">_xludf.IFNA(VLOOKUP($A84,'Data Sheet'!$A:$V,18,FALSE),"NA")</f>
        <v>#NAME?</v>
      </c>
      <c r="J84" s="64" t="e">
        <f ca="1">_xludf.IFNA(VLOOKUP($A84,'Data Sheet'!$A:T,20,FALSE),"NA")</f>
        <v>#NAME?</v>
      </c>
    </row>
    <row r="85" spans="2:10" ht="15.75" customHeight="1" x14ac:dyDescent="0.15">
      <c r="B85" s="60" t="e">
        <f ca="1">_xludf.IFNA(VLOOKUP($A85,'Data Sheet'!$A:B,2,FALSE),"NA")</f>
        <v>#NAME?</v>
      </c>
      <c r="C85" s="61" t="e">
        <f ca="1">_xludf.IFNA(VLOOKUP($A85,'Data Sheet'!$A:U,3,FALSE),"NA")</f>
        <v>#NAME?</v>
      </c>
      <c r="D85" s="61" t="e">
        <f ca="1">_xludf.IFNA(VLOOKUP($A85,'Data Sheet'!$A:D,4,FALSE),"NA")</f>
        <v>#NAME?</v>
      </c>
      <c r="E85" s="61" t="e">
        <f ca="1">_xludf.IFNA(VLOOKUP($A85,'Data Sheet'!$A:V,5,FALSE),"NA")</f>
        <v>#NAME?</v>
      </c>
      <c r="F85" s="62" t="e">
        <f ca="1">_xludf.IFNA(VLOOKUP($A85,'Data Sheet'!$A:V,6,FALSE),"NA")</f>
        <v>#NAME?</v>
      </c>
      <c r="G85" s="63" t="e">
        <f ca="1">_xludf.IFNA(VLOOKUP($A85,'Data Sheet'!$A:V,7,FALSE),"NA")</f>
        <v>#NAME?</v>
      </c>
      <c r="H85" s="63" t="e">
        <f ca="1">_xludf.IFNA(VLOOKUP($A85,'Data Sheet'!$A:$V,8,FALSE),"NA")</f>
        <v>#NAME?</v>
      </c>
      <c r="I85" s="63" t="e">
        <f ca="1">_xludf.IFNA(VLOOKUP($A85,'Data Sheet'!$A:$V,18,FALSE),"NA")</f>
        <v>#NAME?</v>
      </c>
      <c r="J85" s="64" t="e">
        <f ca="1">_xludf.IFNA(VLOOKUP($A85,'Data Sheet'!$A:T,20,FALSE),"NA")</f>
        <v>#NAME?</v>
      </c>
    </row>
    <row r="86" spans="2:10" ht="15.75" customHeight="1" x14ac:dyDescent="0.15">
      <c r="B86" s="60" t="e">
        <f ca="1">_xludf.IFNA(VLOOKUP($A86,'Data Sheet'!$A:B,2,FALSE),"NA")</f>
        <v>#NAME?</v>
      </c>
      <c r="C86" s="61" t="e">
        <f ca="1">_xludf.IFNA(VLOOKUP($A86,'Data Sheet'!$A:U,3,FALSE),"NA")</f>
        <v>#NAME?</v>
      </c>
      <c r="D86" s="61" t="e">
        <f ca="1">_xludf.IFNA(VLOOKUP($A86,'Data Sheet'!$A:D,4,FALSE),"NA")</f>
        <v>#NAME?</v>
      </c>
      <c r="E86" s="61" t="e">
        <f ca="1">_xludf.IFNA(VLOOKUP($A86,'Data Sheet'!$A:V,5,FALSE),"NA")</f>
        <v>#NAME?</v>
      </c>
      <c r="F86" s="62" t="e">
        <f ca="1">_xludf.IFNA(VLOOKUP($A86,'Data Sheet'!$A:V,6,FALSE),"NA")</f>
        <v>#NAME?</v>
      </c>
      <c r="G86" s="63" t="e">
        <f ca="1">_xludf.IFNA(VLOOKUP($A86,'Data Sheet'!$A:V,7,FALSE),"NA")</f>
        <v>#NAME?</v>
      </c>
      <c r="H86" s="63" t="e">
        <f ca="1">_xludf.IFNA(VLOOKUP($A86,'Data Sheet'!$A:$V,8,FALSE),"NA")</f>
        <v>#NAME?</v>
      </c>
      <c r="I86" s="63" t="e">
        <f ca="1">_xludf.IFNA(VLOOKUP($A86,'Data Sheet'!$A:$V,18,FALSE),"NA")</f>
        <v>#NAME?</v>
      </c>
      <c r="J86" s="64" t="e">
        <f ca="1">_xludf.IFNA(VLOOKUP($A86,'Data Sheet'!$A:T,20,FALSE),"NA")</f>
        <v>#NAME?</v>
      </c>
    </row>
    <row r="87" spans="2:10" ht="15.75" customHeight="1" x14ac:dyDescent="0.15">
      <c r="B87" s="60" t="e">
        <f ca="1">_xludf.IFNA(VLOOKUP($A87,'Data Sheet'!$A:B,2,FALSE),"NA")</f>
        <v>#NAME?</v>
      </c>
      <c r="C87" s="61" t="e">
        <f ca="1">_xludf.IFNA(VLOOKUP($A87,'Data Sheet'!$A:U,3,FALSE),"NA")</f>
        <v>#NAME?</v>
      </c>
      <c r="D87" s="61" t="e">
        <f ca="1">_xludf.IFNA(VLOOKUP($A87,'Data Sheet'!$A:D,4,FALSE),"NA")</f>
        <v>#NAME?</v>
      </c>
      <c r="E87" s="61" t="e">
        <f ca="1">_xludf.IFNA(VLOOKUP($A87,'Data Sheet'!$A:V,5,FALSE),"NA")</f>
        <v>#NAME?</v>
      </c>
      <c r="F87" s="62" t="e">
        <f ca="1">_xludf.IFNA(VLOOKUP($A87,'Data Sheet'!$A:V,6,FALSE),"NA")</f>
        <v>#NAME?</v>
      </c>
      <c r="G87" s="63" t="e">
        <f ca="1">_xludf.IFNA(VLOOKUP($A87,'Data Sheet'!$A:V,7,FALSE),"NA")</f>
        <v>#NAME?</v>
      </c>
      <c r="H87" s="63" t="e">
        <f ca="1">_xludf.IFNA(VLOOKUP($A87,'Data Sheet'!$A:$V,8,FALSE),"NA")</f>
        <v>#NAME?</v>
      </c>
      <c r="I87" s="63" t="e">
        <f ca="1">_xludf.IFNA(VLOOKUP($A87,'Data Sheet'!$A:$V,18,FALSE),"NA")</f>
        <v>#NAME?</v>
      </c>
      <c r="J87" s="64" t="e">
        <f ca="1">_xludf.IFNA(VLOOKUP($A87,'Data Sheet'!$A:T,20,FALSE),"NA")</f>
        <v>#NAME?</v>
      </c>
    </row>
    <row r="88" spans="2:10" ht="15.75" customHeight="1" x14ac:dyDescent="0.15">
      <c r="B88" s="60" t="e">
        <f ca="1">_xludf.IFNA(VLOOKUP($A88,'Data Sheet'!$A:B,2,FALSE),"NA")</f>
        <v>#NAME?</v>
      </c>
      <c r="C88" s="61" t="e">
        <f ca="1">_xludf.IFNA(VLOOKUP($A88,'Data Sheet'!$A:U,3,FALSE),"NA")</f>
        <v>#NAME?</v>
      </c>
      <c r="D88" s="61" t="e">
        <f ca="1">_xludf.IFNA(VLOOKUP($A88,'Data Sheet'!$A:D,4,FALSE),"NA")</f>
        <v>#NAME?</v>
      </c>
      <c r="E88" s="61" t="e">
        <f ca="1">_xludf.IFNA(VLOOKUP($A88,'Data Sheet'!$A:V,5,FALSE),"NA")</f>
        <v>#NAME?</v>
      </c>
      <c r="F88" s="62" t="e">
        <f ca="1">_xludf.IFNA(VLOOKUP($A88,'Data Sheet'!$A:V,6,FALSE),"NA")</f>
        <v>#NAME?</v>
      </c>
      <c r="G88" s="63" t="e">
        <f ca="1">_xludf.IFNA(VLOOKUP($A88,'Data Sheet'!$A:V,7,FALSE),"NA")</f>
        <v>#NAME?</v>
      </c>
      <c r="H88" s="63" t="e">
        <f ca="1">_xludf.IFNA(VLOOKUP($A88,'Data Sheet'!$A:$V,8,FALSE),"NA")</f>
        <v>#NAME?</v>
      </c>
      <c r="I88" s="63" t="e">
        <f ca="1">_xludf.IFNA(VLOOKUP($A88,'Data Sheet'!$A:$V,18,FALSE),"NA")</f>
        <v>#NAME?</v>
      </c>
      <c r="J88" s="64" t="e">
        <f ca="1">_xludf.IFNA(VLOOKUP($A88,'Data Sheet'!$A:T,20,FALSE),"NA")</f>
        <v>#NAME?</v>
      </c>
    </row>
    <row r="89" spans="2:10" ht="15.75" customHeight="1" x14ac:dyDescent="0.15">
      <c r="B89" s="60" t="e">
        <f ca="1">_xludf.IFNA(VLOOKUP($A89,'Data Sheet'!$A:B,2,FALSE),"NA")</f>
        <v>#NAME?</v>
      </c>
      <c r="C89" s="61" t="e">
        <f ca="1">_xludf.IFNA(VLOOKUP($A89,'Data Sheet'!$A:U,3,FALSE),"NA")</f>
        <v>#NAME?</v>
      </c>
      <c r="D89" s="61" t="e">
        <f ca="1">_xludf.IFNA(VLOOKUP($A89,'Data Sheet'!$A:D,4,FALSE),"NA")</f>
        <v>#NAME?</v>
      </c>
      <c r="E89" s="61" t="e">
        <f ca="1">_xludf.IFNA(VLOOKUP($A89,'Data Sheet'!$A:V,5,FALSE),"NA")</f>
        <v>#NAME?</v>
      </c>
      <c r="F89" s="62" t="e">
        <f ca="1">_xludf.IFNA(VLOOKUP($A89,'Data Sheet'!$A:V,6,FALSE),"NA")</f>
        <v>#NAME?</v>
      </c>
      <c r="G89" s="63" t="e">
        <f ca="1">_xludf.IFNA(VLOOKUP($A89,'Data Sheet'!$A:V,7,FALSE),"NA")</f>
        <v>#NAME?</v>
      </c>
      <c r="H89" s="63" t="e">
        <f ca="1">_xludf.IFNA(VLOOKUP($A89,'Data Sheet'!$A:$V,8,FALSE),"NA")</f>
        <v>#NAME?</v>
      </c>
      <c r="I89" s="63" t="e">
        <f ca="1">_xludf.IFNA(VLOOKUP($A89,'Data Sheet'!$A:$V,18,FALSE),"NA")</f>
        <v>#NAME?</v>
      </c>
      <c r="J89" s="64" t="e">
        <f ca="1">_xludf.IFNA(VLOOKUP($A89,'Data Sheet'!$A:T,20,FALSE),"NA")</f>
        <v>#NAME?</v>
      </c>
    </row>
    <row r="90" spans="2:10" ht="15.75" customHeight="1" x14ac:dyDescent="0.15">
      <c r="B90" s="60" t="e">
        <f ca="1">_xludf.IFNA(VLOOKUP($A90,'Data Sheet'!$A:B,2,FALSE),"NA")</f>
        <v>#NAME?</v>
      </c>
      <c r="C90" s="61" t="e">
        <f ca="1">_xludf.IFNA(VLOOKUP($A90,'Data Sheet'!$A:U,3,FALSE),"NA")</f>
        <v>#NAME?</v>
      </c>
      <c r="D90" s="61" t="e">
        <f ca="1">_xludf.IFNA(VLOOKUP($A90,'Data Sheet'!$A:D,4,FALSE),"NA")</f>
        <v>#NAME?</v>
      </c>
      <c r="E90" s="61" t="e">
        <f ca="1">_xludf.IFNA(VLOOKUP($A90,'Data Sheet'!$A:V,5,FALSE),"NA")</f>
        <v>#NAME?</v>
      </c>
      <c r="F90" s="62" t="e">
        <f ca="1">_xludf.IFNA(VLOOKUP($A90,'Data Sheet'!$A:V,6,FALSE),"NA")</f>
        <v>#NAME?</v>
      </c>
      <c r="G90" s="63" t="e">
        <f ca="1">_xludf.IFNA(VLOOKUP($A90,'Data Sheet'!$A:V,7,FALSE),"NA")</f>
        <v>#NAME?</v>
      </c>
      <c r="H90" s="63" t="e">
        <f ca="1">_xludf.IFNA(VLOOKUP($A90,'Data Sheet'!$A:$V,8,FALSE),"NA")</f>
        <v>#NAME?</v>
      </c>
      <c r="I90" s="63" t="e">
        <f ca="1">_xludf.IFNA(VLOOKUP($A90,'Data Sheet'!$A:$V,18,FALSE),"NA")</f>
        <v>#NAME?</v>
      </c>
      <c r="J90" s="64" t="e">
        <f ca="1">_xludf.IFNA(VLOOKUP($A90,'Data Sheet'!$A:T,20,FALSE),"NA")</f>
        <v>#NAME?</v>
      </c>
    </row>
    <row r="91" spans="2:10" ht="15.75" customHeight="1" x14ac:dyDescent="0.15">
      <c r="B91" s="60" t="e">
        <f ca="1">_xludf.IFNA(VLOOKUP($A91,'Data Sheet'!$A:B,2,FALSE),"NA")</f>
        <v>#NAME?</v>
      </c>
      <c r="C91" s="61" t="e">
        <f ca="1">_xludf.IFNA(VLOOKUP($A91,'Data Sheet'!$A:U,3,FALSE),"NA")</f>
        <v>#NAME?</v>
      </c>
      <c r="D91" s="61" t="e">
        <f ca="1">_xludf.IFNA(VLOOKUP($A91,'Data Sheet'!$A:D,4,FALSE),"NA")</f>
        <v>#NAME?</v>
      </c>
      <c r="E91" s="61" t="e">
        <f ca="1">_xludf.IFNA(VLOOKUP($A91,'Data Sheet'!$A:V,5,FALSE),"NA")</f>
        <v>#NAME?</v>
      </c>
      <c r="F91" s="62" t="e">
        <f ca="1">_xludf.IFNA(VLOOKUP($A91,'Data Sheet'!$A:V,6,FALSE),"NA")</f>
        <v>#NAME?</v>
      </c>
      <c r="G91" s="63" t="e">
        <f ca="1">_xludf.IFNA(VLOOKUP($A91,'Data Sheet'!$A:V,7,FALSE),"NA")</f>
        <v>#NAME?</v>
      </c>
      <c r="H91" s="63" t="e">
        <f ca="1">_xludf.IFNA(VLOOKUP($A91,'Data Sheet'!$A:$V,8,FALSE),"NA")</f>
        <v>#NAME?</v>
      </c>
      <c r="I91" s="63" t="e">
        <f ca="1">_xludf.IFNA(VLOOKUP($A91,'Data Sheet'!$A:$V,18,FALSE),"NA")</f>
        <v>#NAME?</v>
      </c>
      <c r="J91" s="64" t="e">
        <f ca="1">_xludf.IFNA(VLOOKUP($A91,'Data Sheet'!$A:T,20,FALSE),"NA")</f>
        <v>#NAME?</v>
      </c>
    </row>
    <row r="92" spans="2:10" ht="15.75" customHeight="1" x14ac:dyDescent="0.15">
      <c r="B92" s="60" t="e">
        <f ca="1">_xludf.IFNA(VLOOKUP($A92,'Data Sheet'!$A:B,2,FALSE),"NA")</f>
        <v>#NAME?</v>
      </c>
      <c r="C92" s="61" t="e">
        <f ca="1">_xludf.IFNA(VLOOKUP($A92,'Data Sheet'!$A:U,3,FALSE),"NA")</f>
        <v>#NAME?</v>
      </c>
      <c r="D92" s="61" t="e">
        <f ca="1">_xludf.IFNA(VLOOKUP($A92,'Data Sheet'!$A:D,4,FALSE),"NA")</f>
        <v>#NAME?</v>
      </c>
      <c r="E92" s="61" t="e">
        <f ca="1">_xludf.IFNA(VLOOKUP($A92,'Data Sheet'!$A:V,5,FALSE),"NA")</f>
        <v>#NAME?</v>
      </c>
      <c r="F92" s="62" t="e">
        <f ca="1">_xludf.IFNA(VLOOKUP($A92,'Data Sheet'!$A:V,6,FALSE),"NA")</f>
        <v>#NAME?</v>
      </c>
      <c r="G92" s="63" t="e">
        <f ca="1">_xludf.IFNA(VLOOKUP($A92,'Data Sheet'!$A:V,7,FALSE),"NA")</f>
        <v>#NAME?</v>
      </c>
      <c r="H92" s="63" t="e">
        <f ca="1">_xludf.IFNA(VLOOKUP($A92,'Data Sheet'!$A:$V,8,FALSE),"NA")</f>
        <v>#NAME?</v>
      </c>
      <c r="I92" s="63" t="e">
        <f ca="1">_xludf.IFNA(VLOOKUP($A92,'Data Sheet'!$A:$V,18,FALSE),"NA")</f>
        <v>#NAME?</v>
      </c>
      <c r="J92" s="64" t="e">
        <f ca="1">_xludf.IFNA(VLOOKUP($A92,'Data Sheet'!$A:T,20,FALSE),"NA")</f>
        <v>#NAME?</v>
      </c>
    </row>
    <row r="93" spans="2:10" ht="15.75" customHeight="1" x14ac:dyDescent="0.15">
      <c r="B93" s="60" t="e">
        <f ca="1">_xludf.IFNA(VLOOKUP($A93,'Data Sheet'!$A:B,2,FALSE),"NA")</f>
        <v>#NAME?</v>
      </c>
      <c r="C93" s="61" t="e">
        <f ca="1">_xludf.IFNA(VLOOKUP($A93,'Data Sheet'!$A:U,3,FALSE),"NA")</f>
        <v>#NAME?</v>
      </c>
      <c r="D93" s="61" t="e">
        <f ca="1">_xludf.IFNA(VLOOKUP($A93,'Data Sheet'!$A:D,4,FALSE),"NA")</f>
        <v>#NAME?</v>
      </c>
      <c r="E93" s="61" t="e">
        <f ca="1">_xludf.IFNA(VLOOKUP($A93,'Data Sheet'!$A:V,5,FALSE),"NA")</f>
        <v>#NAME?</v>
      </c>
      <c r="F93" s="62" t="e">
        <f ca="1">_xludf.IFNA(VLOOKUP($A93,'Data Sheet'!$A:V,6,FALSE),"NA")</f>
        <v>#NAME?</v>
      </c>
      <c r="G93" s="63" t="e">
        <f ca="1">_xludf.IFNA(VLOOKUP($A93,'Data Sheet'!$A:V,7,FALSE),"NA")</f>
        <v>#NAME?</v>
      </c>
      <c r="H93" s="63" t="e">
        <f ca="1">_xludf.IFNA(VLOOKUP($A93,'Data Sheet'!$A:$V,8,FALSE),"NA")</f>
        <v>#NAME?</v>
      </c>
      <c r="I93" s="63" t="e">
        <f ca="1">_xludf.IFNA(VLOOKUP($A93,'Data Sheet'!$A:$V,18,FALSE),"NA")</f>
        <v>#NAME?</v>
      </c>
      <c r="J93" s="64" t="e">
        <f ca="1">_xludf.IFNA(VLOOKUP($A93,'Data Sheet'!$A:T,20,FALSE),"NA")</f>
        <v>#NAME?</v>
      </c>
    </row>
    <row r="94" spans="2:10" ht="15.75" customHeight="1" x14ac:dyDescent="0.15">
      <c r="B94" s="60" t="e">
        <f ca="1">_xludf.IFNA(VLOOKUP($A94,'Data Sheet'!$A:B,2,FALSE),"NA")</f>
        <v>#NAME?</v>
      </c>
      <c r="C94" s="61" t="e">
        <f ca="1">_xludf.IFNA(VLOOKUP($A94,'Data Sheet'!$A:U,3,FALSE),"NA")</f>
        <v>#NAME?</v>
      </c>
      <c r="D94" s="61" t="e">
        <f ca="1">_xludf.IFNA(VLOOKUP($A94,'Data Sheet'!$A:D,4,FALSE),"NA")</f>
        <v>#NAME?</v>
      </c>
      <c r="E94" s="61" t="e">
        <f ca="1">_xludf.IFNA(VLOOKUP($A94,'Data Sheet'!$A:V,5,FALSE),"NA")</f>
        <v>#NAME?</v>
      </c>
      <c r="F94" s="62" t="e">
        <f ca="1">_xludf.IFNA(VLOOKUP($A94,'Data Sheet'!$A:V,6,FALSE),"NA")</f>
        <v>#NAME?</v>
      </c>
      <c r="G94" s="63" t="e">
        <f ca="1">_xludf.IFNA(VLOOKUP($A94,'Data Sheet'!$A:V,7,FALSE),"NA")</f>
        <v>#NAME?</v>
      </c>
      <c r="H94" s="63" t="e">
        <f ca="1">_xludf.IFNA(VLOOKUP($A94,'Data Sheet'!$A:$V,8,FALSE),"NA")</f>
        <v>#NAME?</v>
      </c>
      <c r="I94" s="63" t="e">
        <f ca="1">_xludf.IFNA(VLOOKUP($A94,'Data Sheet'!$A:$V,18,FALSE),"NA")</f>
        <v>#NAME?</v>
      </c>
      <c r="J94" s="64" t="e">
        <f ca="1">_xludf.IFNA(VLOOKUP($A94,'Data Sheet'!$A:T,20,FALSE),"NA")</f>
        <v>#NAME?</v>
      </c>
    </row>
    <row r="95" spans="2:10" ht="15.75" customHeight="1" x14ac:dyDescent="0.15">
      <c r="B95" s="60" t="e">
        <f ca="1">_xludf.IFNA(VLOOKUP($A95,'Data Sheet'!$A:B,2,FALSE),"NA")</f>
        <v>#NAME?</v>
      </c>
      <c r="C95" s="61" t="e">
        <f ca="1">_xludf.IFNA(VLOOKUP($A95,'Data Sheet'!$A:U,3,FALSE),"NA")</f>
        <v>#NAME?</v>
      </c>
      <c r="D95" s="61" t="e">
        <f ca="1">_xludf.IFNA(VLOOKUP($A95,'Data Sheet'!$A:D,4,FALSE),"NA")</f>
        <v>#NAME?</v>
      </c>
      <c r="E95" s="61" t="e">
        <f ca="1">_xludf.IFNA(VLOOKUP($A95,'Data Sheet'!$A:V,5,FALSE),"NA")</f>
        <v>#NAME?</v>
      </c>
      <c r="F95" s="62" t="e">
        <f ca="1">_xludf.IFNA(VLOOKUP($A95,'Data Sheet'!$A:V,6,FALSE),"NA")</f>
        <v>#NAME?</v>
      </c>
      <c r="G95" s="63" t="e">
        <f ca="1">_xludf.IFNA(VLOOKUP($A95,'Data Sheet'!$A:V,7,FALSE),"NA")</f>
        <v>#NAME?</v>
      </c>
      <c r="H95" s="63" t="e">
        <f ca="1">_xludf.IFNA(VLOOKUP($A95,'Data Sheet'!$A:$V,8,FALSE),"NA")</f>
        <v>#NAME?</v>
      </c>
      <c r="I95" s="63" t="e">
        <f ca="1">_xludf.IFNA(VLOOKUP($A95,'Data Sheet'!$A:$V,18,FALSE),"NA")</f>
        <v>#NAME?</v>
      </c>
      <c r="J95" s="64" t="e">
        <f ca="1">_xludf.IFNA(VLOOKUP($A95,'Data Sheet'!$A:T,20,FALSE),"NA")</f>
        <v>#NAME?</v>
      </c>
    </row>
    <row r="96" spans="2:10" ht="15.75" customHeight="1" x14ac:dyDescent="0.15">
      <c r="B96" s="60" t="e">
        <f ca="1">_xludf.IFNA(VLOOKUP($A96,'Data Sheet'!$A:B,2,FALSE),"NA")</f>
        <v>#NAME?</v>
      </c>
      <c r="C96" s="61" t="e">
        <f ca="1">_xludf.IFNA(VLOOKUP($A96,'Data Sheet'!$A:U,3,FALSE),"NA")</f>
        <v>#NAME?</v>
      </c>
      <c r="D96" s="61" t="e">
        <f ca="1">_xludf.IFNA(VLOOKUP($A96,'Data Sheet'!$A:D,4,FALSE),"NA")</f>
        <v>#NAME?</v>
      </c>
      <c r="E96" s="61" t="e">
        <f ca="1">_xludf.IFNA(VLOOKUP($A96,'Data Sheet'!$A:V,5,FALSE),"NA")</f>
        <v>#NAME?</v>
      </c>
      <c r="F96" s="62" t="e">
        <f ca="1">_xludf.IFNA(VLOOKUP($A96,'Data Sheet'!$A:V,6,FALSE),"NA")</f>
        <v>#NAME?</v>
      </c>
      <c r="G96" s="63" t="e">
        <f ca="1">_xludf.IFNA(VLOOKUP($A96,'Data Sheet'!$A:V,7,FALSE),"NA")</f>
        <v>#NAME?</v>
      </c>
      <c r="H96" s="63" t="e">
        <f ca="1">_xludf.IFNA(VLOOKUP($A96,'Data Sheet'!$A:$V,8,FALSE),"NA")</f>
        <v>#NAME?</v>
      </c>
      <c r="I96" s="63" t="e">
        <f ca="1">_xludf.IFNA(VLOOKUP($A96,'Data Sheet'!$A:$V,18,FALSE),"NA")</f>
        <v>#NAME?</v>
      </c>
      <c r="J96" s="64" t="e">
        <f ca="1">_xludf.IFNA(VLOOKUP($A96,'Data Sheet'!$A:T,20,FALSE),"NA")</f>
        <v>#NAME?</v>
      </c>
    </row>
    <row r="97" spans="2:10" ht="15.75" customHeight="1" x14ac:dyDescent="0.15">
      <c r="B97" s="60" t="e">
        <f ca="1">_xludf.IFNA(VLOOKUP($A97,'Data Sheet'!$A:B,2,FALSE),"NA")</f>
        <v>#NAME?</v>
      </c>
      <c r="C97" s="61" t="e">
        <f ca="1">_xludf.IFNA(VLOOKUP($A97,'Data Sheet'!$A:U,3,FALSE),"NA")</f>
        <v>#NAME?</v>
      </c>
      <c r="D97" s="61" t="e">
        <f ca="1">_xludf.IFNA(VLOOKUP($A97,'Data Sheet'!$A:D,4,FALSE),"NA")</f>
        <v>#NAME?</v>
      </c>
      <c r="E97" s="61" t="e">
        <f ca="1">_xludf.IFNA(VLOOKUP($A97,'Data Sheet'!$A:V,5,FALSE),"NA")</f>
        <v>#NAME?</v>
      </c>
      <c r="F97" s="62" t="e">
        <f ca="1">_xludf.IFNA(VLOOKUP($A97,'Data Sheet'!$A:V,6,FALSE),"NA")</f>
        <v>#NAME?</v>
      </c>
      <c r="G97" s="63" t="e">
        <f ca="1">_xludf.IFNA(VLOOKUP($A97,'Data Sheet'!$A:V,7,FALSE),"NA")</f>
        <v>#NAME?</v>
      </c>
      <c r="H97" s="63" t="e">
        <f ca="1">_xludf.IFNA(VLOOKUP($A97,'Data Sheet'!$A:$V,8,FALSE),"NA")</f>
        <v>#NAME?</v>
      </c>
      <c r="I97" s="63" t="e">
        <f ca="1">_xludf.IFNA(VLOOKUP($A97,'Data Sheet'!$A:$V,18,FALSE),"NA")</f>
        <v>#NAME?</v>
      </c>
      <c r="J97" s="64" t="e">
        <f ca="1">_xludf.IFNA(VLOOKUP($A97,'Data Sheet'!$A:T,20,FALSE),"NA")</f>
        <v>#NAME?</v>
      </c>
    </row>
    <row r="98" spans="2:10" ht="15.75" customHeight="1" x14ac:dyDescent="0.15">
      <c r="B98" s="60" t="e">
        <f ca="1">_xludf.IFNA(VLOOKUP($A98,'Data Sheet'!$A:B,2,FALSE),"NA")</f>
        <v>#NAME?</v>
      </c>
      <c r="C98" s="61" t="e">
        <f ca="1">_xludf.IFNA(VLOOKUP($A98,'Data Sheet'!$A:U,3,FALSE),"NA")</f>
        <v>#NAME?</v>
      </c>
      <c r="D98" s="61" t="e">
        <f ca="1">_xludf.IFNA(VLOOKUP($A98,'Data Sheet'!$A:D,4,FALSE),"NA")</f>
        <v>#NAME?</v>
      </c>
      <c r="E98" s="61" t="e">
        <f ca="1">_xludf.IFNA(VLOOKUP($A98,'Data Sheet'!$A:V,5,FALSE),"NA")</f>
        <v>#NAME?</v>
      </c>
      <c r="F98" s="62" t="e">
        <f ca="1">_xludf.IFNA(VLOOKUP($A98,'Data Sheet'!$A:V,6,FALSE),"NA")</f>
        <v>#NAME?</v>
      </c>
      <c r="G98" s="63" t="e">
        <f ca="1">_xludf.IFNA(VLOOKUP($A98,'Data Sheet'!$A:V,7,FALSE),"NA")</f>
        <v>#NAME?</v>
      </c>
      <c r="H98" s="63" t="e">
        <f ca="1">_xludf.IFNA(VLOOKUP($A98,'Data Sheet'!$A:$V,8,FALSE),"NA")</f>
        <v>#NAME?</v>
      </c>
      <c r="I98" s="63" t="e">
        <f ca="1">_xludf.IFNA(VLOOKUP($A98,'Data Sheet'!$A:$V,18,FALSE),"NA")</f>
        <v>#NAME?</v>
      </c>
      <c r="J98" s="64" t="e">
        <f ca="1">_xludf.IFNA(VLOOKUP($A98,'Data Sheet'!$A:T,20,FALSE),"NA")</f>
        <v>#NAME?</v>
      </c>
    </row>
    <row r="99" spans="2:10" ht="15.75" customHeight="1" x14ac:dyDescent="0.15">
      <c r="B99" s="60" t="e">
        <f ca="1">_xludf.IFNA(VLOOKUP($A99,'Data Sheet'!$A:B,2,FALSE),"NA")</f>
        <v>#NAME?</v>
      </c>
      <c r="C99" s="61" t="e">
        <f ca="1">_xludf.IFNA(VLOOKUP($A99,'Data Sheet'!$A:U,3,FALSE),"NA")</f>
        <v>#NAME?</v>
      </c>
      <c r="D99" s="61" t="e">
        <f ca="1">_xludf.IFNA(VLOOKUP($A99,'Data Sheet'!$A:D,4,FALSE),"NA")</f>
        <v>#NAME?</v>
      </c>
      <c r="E99" s="61" t="e">
        <f ca="1">_xludf.IFNA(VLOOKUP($A99,'Data Sheet'!$A:V,5,FALSE),"NA")</f>
        <v>#NAME?</v>
      </c>
      <c r="F99" s="62" t="e">
        <f ca="1">_xludf.IFNA(VLOOKUP($A99,'Data Sheet'!$A:V,6,FALSE),"NA")</f>
        <v>#NAME?</v>
      </c>
      <c r="G99" s="63" t="e">
        <f ca="1">_xludf.IFNA(VLOOKUP($A99,'Data Sheet'!$A:V,7,FALSE),"NA")</f>
        <v>#NAME?</v>
      </c>
      <c r="H99" s="63" t="e">
        <f ca="1">_xludf.IFNA(VLOOKUP($A99,'Data Sheet'!$A:$V,8,FALSE),"NA")</f>
        <v>#NAME?</v>
      </c>
      <c r="I99" s="63" t="e">
        <f ca="1">_xludf.IFNA(VLOOKUP($A99,'Data Sheet'!$A:$V,18,FALSE),"NA")</f>
        <v>#NAME?</v>
      </c>
      <c r="J99" s="64" t="e">
        <f ca="1">_xludf.IFNA(VLOOKUP($A99,'Data Sheet'!$A:T,20,FALSE),"NA")</f>
        <v>#NAME?</v>
      </c>
    </row>
    <row r="100" spans="2:10" ht="15.75" customHeight="1" x14ac:dyDescent="0.15">
      <c r="B100" s="60" t="e">
        <f ca="1">_xludf.IFNA(VLOOKUP($A100,'Data Sheet'!$A:B,2,FALSE),"NA")</f>
        <v>#NAME?</v>
      </c>
      <c r="C100" s="61" t="e">
        <f ca="1">_xludf.IFNA(VLOOKUP($A100,'Data Sheet'!$A:U,3,FALSE),"NA")</f>
        <v>#NAME?</v>
      </c>
      <c r="D100" s="61" t="e">
        <f ca="1">_xludf.IFNA(VLOOKUP($A100,'Data Sheet'!$A:D,4,FALSE),"NA")</f>
        <v>#NAME?</v>
      </c>
      <c r="E100" s="61" t="e">
        <f ca="1">_xludf.IFNA(VLOOKUP($A100,'Data Sheet'!$A:V,5,FALSE),"NA")</f>
        <v>#NAME?</v>
      </c>
      <c r="F100" s="62" t="e">
        <f ca="1">_xludf.IFNA(VLOOKUP($A100,'Data Sheet'!$A:V,6,FALSE),"NA")</f>
        <v>#NAME?</v>
      </c>
      <c r="G100" s="63" t="e">
        <f ca="1">_xludf.IFNA(VLOOKUP($A100,'Data Sheet'!$A:V,7,FALSE),"NA")</f>
        <v>#NAME?</v>
      </c>
      <c r="H100" s="63" t="e">
        <f ca="1">_xludf.IFNA(VLOOKUP($A100,'Data Sheet'!$A:$V,8,FALSE),"NA")</f>
        <v>#NAME?</v>
      </c>
      <c r="I100" s="63" t="e">
        <f ca="1">_xludf.IFNA(VLOOKUP($A100,'Data Sheet'!$A:$V,18,FALSE),"NA")</f>
        <v>#NAME?</v>
      </c>
      <c r="J100" s="64" t="e">
        <f ca="1">_xludf.IFNA(VLOOKUP($A100,'Data Sheet'!$A:T,20,FALSE),"NA")</f>
        <v>#NAME?</v>
      </c>
    </row>
    <row r="101" spans="2:10" ht="15.75" customHeight="1" x14ac:dyDescent="0.15">
      <c r="B101" s="60" t="e">
        <f ca="1">_xludf.IFNA(VLOOKUP($A101,'Data Sheet'!$A:B,2,FALSE),"NA")</f>
        <v>#NAME?</v>
      </c>
      <c r="C101" s="61" t="e">
        <f ca="1">_xludf.IFNA(VLOOKUP($A101,'Data Sheet'!$A:U,3,FALSE),"NA")</f>
        <v>#NAME?</v>
      </c>
      <c r="D101" s="61" t="e">
        <f ca="1">_xludf.IFNA(VLOOKUP($A101,'Data Sheet'!$A:D,4,FALSE),"NA")</f>
        <v>#NAME?</v>
      </c>
      <c r="E101" s="61" t="e">
        <f ca="1">_xludf.IFNA(VLOOKUP($A101,'Data Sheet'!$A:V,5,FALSE),"NA")</f>
        <v>#NAME?</v>
      </c>
      <c r="F101" s="62" t="e">
        <f ca="1">_xludf.IFNA(VLOOKUP($A101,'Data Sheet'!$A:V,6,FALSE),"NA")</f>
        <v>#NAME?</v>
      </c>
      <c r="G101" s="63" t="e">
        <f ca="1">_xludf.IFNA(VLOOKUP($A101,'Data Sheet'!$A:V,7,FALSE),"NA")</f>
        <v>#NAME?</v>
      </c>
      <c r="H101" s="63" t="e">
        <f ca="1">_xludf.IFNA(VLOOKUP($A101,'Data Sheet'!$A:$V,8,FALSE),"NA")</f>
        <v>#NAME?</v>
      </c>
      <c r="I101" s="63" t="e">
        <f ca="1">_xludf.IFNA(VLOOKUP($A101,'Data Sheet'!$A:$V,18,FALSE),"NA")</f>
        <v>#NAME?</v>
      </c>
      <c r="J101" s="64" t="e">
        <f ca="1">_xludf.IFNA(VLOOKUP($A101,'Data Sheet'!$A:T,20,FALSE),"NA")</f>
        <v>#NAME?</v>
      </c>
    </row>
    <row r="102" spans="2:10" ht="15.75" customHeight="1" x14ac:dyDescent="0.15">
      <c r="B102" s="60" t="e">
        <f ca="1">_xludf.IFNA(VLOOKUP($A102,'Data Sheet'!$A:B,2,FALSE),"NA")</f>
        <v>#NAME?</v>
      </c>
      <c r="C102" s="61" t="e">
        <f ca="1">_xludf.IFNA(VLOOKUP($A102,'Data Sheet'!$A:U,3,FALSE),"NA")</f>
        <v>#NAME?</v>
      </c>
      <c r="D102" s="61" t="e">
        <f ca="1">_xludf.IFNA(VLOOKUP($A102,'Data Sheet'!$A:D,4,FALSE),"NA")</f>
        <v>#NAME?</v>
      </c>
      <c r="E102" s="61" t="e">
        <f ca="1">_xludf.IFNA(VLOOKUP($A102,'Data Sheet'!$A:V,5,FALSE),"NA")</f>
        <v>#NAME?</v>
      </c>
      <c r="F102" s="62" t="e">
        <f ca="1">_xludf.IFNA(VLOOKUP($A102,'Data Sheet'!$A:V,6,FALSE),"NA")</f>
        <v>#NAME?</v>
      </c>
      <c r="G102" s="63" t="e">
        <f ca="1">_xludf.IFNA(VLOOKUP($A102,'Data Sheet'!$A:V,7,FALSE),"NA")</f>
        <v>#NAME?</v>
      </c>
      <c r="H102" s="63" t="e">
        <f ca="1">_xludf.IFNA(VLOOKUP($A102,'Data Sheet'!$A:$V,8,FALSE),"NA")</f>
        <v>#NAME?</v>
      </c>
      <c r="I102" s="63" t="e">
        <f ca="1">_xludf.IFNA(VLOOKUP($A102,'Data Sheet'!$A:$V,18,FALSE),"NA")</f>
        <v>#NAME?</v>
      </c>
      <c r="J102" s="64" t="e">
        <f ca="1">_xludf.IFNA(VLOOKUP($A102,'Data Sheet'!$A:T,20,FALSE),"NA")</f>
        <v>#NAME?</v>
      </c>
    </row>
    <row r="103" spans="2:10" ht="15.75" customHeight="1" x14ac:dyDescent="0.15">
      <c r="B103" s="60" t="e">
        <f ca="1">_xludf.IFNA(VLOOKUP($A103,'Data Sheet'!$A:B,2,FALSE),"NA")</f>
        <v>#NAME?</v>
      </c>
      <c r="C103" s="61" t="e">
        <f ca="1">_xludf.IFNA(VLOOKUP($A103,'Data Sheet'!$A:U,3,FALSE),"NA")</f>
        <v>#NAME?</v>
      </c>
      <c r="D103" s="61" t="e">
        <f ca="1">_xludf.IFNA(VLOOKUP($A103,'Data Sheet'!$A:D,4,FALSE),"NA")</f>
        <v>#NAME?</v>
      </c>
      <c r="E103" s="61" t="e">
        <f ca="1">_xludf.IFNA(VLOOKUP($A103,'Data Sheet'!$A:V,5,FALSE),"NA")</f>
        <v>#NAME?</v>
      </c>
      <c r="F103" s="62" t="e">
        <f ca="1">_xludf.IFNA(VLOOKUP($A103,'Data Sheet'!$A:V,6,FALSE),"NA")</f>
        <v>#NAME?</v>
      </c>
      <c r="G103" s="63" t="e">
        <f ca="1">_xludf.IFNA(VLOOKUP($A103,'Data Sheet'!$A:V,7,FALSE),"NA")</f>
        <v>#NAME?</v>
      </c>
      <c r="H103" s="63" t="e">
        <f ca="1">_xludf.IFNA(VLOOKUP($A103,'Data Sheet'!$A:$V,8,FALSE),"NA")</f>
        <v>#NAME?</v>
      </c>
      <c r="I103" s="63" t="e">
        <f ca="1">_xludf.IFNA(VLOOKUP($A103,'Data Sheet'!$A:$V,18,FALSE),"NA")</f>
        <v>#NAME?</v>
      </c>
      <c r="J103" s="64" t="e">
        <f ca="1">_xludf.IFNA(VLOOKUP($A103,'Data Sheet'!$A:T,20,FALSE),"NA")</f>
        <v>#NAME?</v>
      </c>
    </row>
    <row r="104" spans="2:10" ht="15.75" customHeight="1" x14ac:dyDescent="0.15">
      <c r="B104" s="60" t="e">
        <f ca="1">_xludf.IFNA(VLOOKUP($A104,'Data Sheet'!$A:B,2,FALSE),"NA")</f>
        <v>#NAME?</v>
      </c>
      <c r="C104" s="61" t="e">
        <f ca="1">_xludf.IFNA(VLOOKUP($A104,'Data Sheet'!$A:U,3,FALSE),"NA")</f>
        <v>#NAME?</v>
      </c>
      <c r="D104" s="61" t="e">
        <f ca="1">_xludf.IFNA(VLOOKUP($A104,'Data Sheet'!$A:D,4,FALSE),"NA")</f>
        <v>#NAME?</v>
      </c>
      <c r="E104" s="61" t="e">
        <f ca="1">_xludf.IFNA(VLOOKUP($A104,'Data Sheet'!$A:V,5,FALSE),"NA")</f>
        <v>#NAME?</v>
      </c>
      <c r="F104" s="62" t="e">
        <f ca="1">_xludf.IFNA(VLOOKUP($A104,'Data Sheet'!$A:V,6,FALSE),"NA")</f>
        <v>#NAME?</v>
      </c>
      <c r="G104" s="63" t="e">
        <f ca="1">_xludf.IFNA(VLOOKUP($A104,'Data Sheet'!$A:V,7,FALSE),"NA")</f>
        <v>#NAME?</v>
      </c>
      <c r="H104" s="63" t="e">
        <f ca="1">_xludf.IFNA(VLOOKUP($A104,'Data Sheet'!$A:$V,8,FALSE),"NA")</f>
        <v>#NAME?</v>
      </c>
      <c r="I104" s="63" t="e">
        <f ca="1">_xludf.IFNA(VLOOKUP($A104,'Data Sheet'!$A:$V,18,FALSE),"NA")</f>
        <v>#NAME?</v>
      </c>
      <c r="J104" s="64" t="e">
        <f ca="1">_xludf.IFNA(VLOOKUP($A104,'Data Sheet'!$A:T,20,FALSE),"NA")</f>
        <v>#NAME?</v>
      </c>
    </row>
    <row r="105" spans="2:10" ht="15.75" customHeight="1" x14ac:dyDescent="0.15">
      <c r="B105" s="60" t="e">
        <f ca="1">_xludf.IFNA(VLOOKUP($A105,'Data Sheet'!$A:B,2,FALSE),"NA")</f>
        <v>#NAME?</v>
      </c>
      <c r="C105" s="61" t="e">
        <f ca="1">_xludf.IFNA(VLOOKUP($A105,'Data Sheet'!$A:U,3,FALSE),"NA")</f>
        <v>#NAME?</v>
      </c>
      <c r="D105" s="61" t="e">
        <f ca="1">_xludf.IFNA(VLOOKUP($A105,'Data Sheet'!$A:D,4,FALSE),"NA")</f>
        <v>#NAME?</v>
      </c>
      <c r="E105" s="61" t="e">
        <f ca="1">_xludf.IFNA(VLOOKUP($A105,'Data Sheet'!$A:V,5,FALSE),"NA")</f>
        <v>#NAME?</v>
      </c>
      <c r="F105" s="62" t="e">
        <f ca="1">_xludf.IFNA(VLOOKUP($A105,'Data Sheet'!$A:V,6,FALSE),"NA")</f>
        <v>#NAME?</v>
      </c>
      <c r="G105" s="63" t="e">
        <f ca="1">_xludf.IFNA(VLOOKUP($A105,'Data Sheet'!$A:V,7,FALSE),"NA")</f>
        <v>#NAME?</v>
      </c>
      <c r="H105" s="63" t="e">
        <f ca="1">_xludf.IFNA(VLOOKUP($A105,'Data Sheet'!$A:$V,8,FALSE),"NA")</f>
        <v>#NAME?</v>
      </c>
      <c r="I105" s="63" t="e">
        <f ca="1">_xludf.IFNA(VLOOKUP($A105,'Data Sheet'!$A:$V,18,FALSE),"NA")</f>
        <v>#NAME?</v>
      </c>
      <c r="J105" s="64" t="e">
        <f ca="1">_xludf.IFNA(VLOOKUP($A105,'Data Sheet'!$A:T,20,FALSE),"NA")</f>
        <v>#NAME?</v>
      </c>
    </row>
    <row r="106" spans="2:10" ht="15.75" customHeight="1" x14ac:dyDescent="0.15">
      <c r="B106" s="60" t="e">
        <f ca="1">_xludf.IFNA(VLOOKUP($A106,'Data Sheet'!$A:B,2,FALSE),"NA")</f>
        <v>#NAME?</v>
      </c>
      <c r="C106" s="61" t="e">
        <f ca="1">_xludf.IFNA(VLOOKUP($A106,'Data Sheet'!$A:U,3,FALSE),"NA")</f>
        <v>#NAME?</v>
      </c>
      <c r="D106" s="61" t="e">
        <f ca="1">_xludf.IFNA(VLOOKUP($A106,'Data Sheet'!$A:D,4,FALSE),"NA")</f>
        <v>#NAME?</v>
      </c>
      <c r="E106" s="61" t="e">
        <f ca="1">_xludf.IFNA(VLOOKUP($A106,'Data Sheet'!$A:V,5,FALSE),"NA")</f>
        <v>#NAME?</v>
      </c>
      <c r="F106" s="62" t="e">
        <f ca="1">_xludf.IFNA(VLOOKUP($A106,'Data Sheet'!$A:V,6,FALSE),"NA")</f>
        <v>#NAME?</v>
      </c>
      <c r="G106" s="63" t="e">
        <f ca="1">_xludf.IFNA(VLOOKUP($A106,'Data Sheet'!$A:V,7,FALSE),"NA")</f>
        <v>#NAME?</v>
      </c>
      <c r="H106" s="63" t="e">
        <f ca="1">_xludf.IFNA(VLOOKUP($A106,'Data Sheet'!$A:$V,8,FALSE),"NA")</f>
        <v>#NAME?</v>
      </c>
      <c r="I106" s="63" t="e">
        <f ca="1">_xludf.IFNA(VLOOKUP($A106,'Data Sheet'!$A:$V,18,FALSE),"NA")</f>
        <v>#NAME?</v>
      </c>
      <c r="J106" s="64" t="e">
        <f ca="1">_xludf.IFNA(VLOOKUP($A106,'Data Sheet'!$A:T,20,FALSE),"NA")</f>
        <v>#NAME?</v>
      </c>
    </row>
    <row r="107" spans="2:10" ht="15.75" customHeight="1" x14ac:dyDescent="0.15">
      <c r="B107" s="60" t="e">
        <f ca="1">_xludf.IFNA(VLOOKUP($A107,'Data Sheet'!$A:B,2,FALSE),"NA")</f>
        <v>#NAME?</v>
      </c>
      <c r="C107" s="61" t="e">
        <f ca="1">_xludf.IFNA(VLOOKUP($A107,'Data Sheet'!$A:U,3,FALSE),"NA")</f>
        <v>#NAME?</v>
      </c>
      <c r="D107" s="61" t="e">
        <f ca="1">_xludf.IFNA(VLOOKUP($A107,'Data Sheet'!$A:D,4,FALSE),"NA")</f>
        <v>#NAME?</v>
      </c>
      <c r="E107" s="61" t="e">
        <f ca="1">_xludf.IFNA(VLOOKUP($A107,'Data Sheet'!$A:V,5,FALSE),"NA")</f>
        <v>#NAME?</v>
      </c>
      <c r="F107" s="62" t="e">
        <f ca="1">_xludf.IFNA(VLOOKUP($A107,'Data Sheet'!$A:V,6,FALSE),"NA")</f>
        <v>#NAME?</v>
      </c>
      <c r="G107" s="63" t="e">
        <f ca="1">_xludf.IFNA(VLOOKUP($A107,'Data Sheet'!$A:V,7,FALSE),"NA")</f>
        <v>#NAME?</v>
      </c>
      <c r="H107" s="63" t="e">
        <f ca="1">_xludf.IFNA(VLOOKUP($A107,'Data Sheet'!$A:$V,8,FALSE),"NA")</f>
        <v>#NAME?</v>
      </c>
      <c r="I107" s="63" t="e">
        <f ca="1">_xludf.IFNA(VLOOKUP($A107,'Data Sheet'!$A:$V,18,FALSE),"NA")</f>
        <v>#NAME?</v>
      </c>
      <c r="J107" s="64" t="e">
        <f ca="1">_xludf.IFNA(VLOOKUP($A107,'Data Sheet'!$A:T,20,FALSE),"NA")</f>
        <v>#NAME?</v>
      </c>
    </row>
    <row r="108" spans="2:10" ht="15.75" customHeight="1" x14ac:dyDescent="0.15">
      <c r="B108" s="60" t="e">
        <f ca="1">_xludf.IFNA(VLOOKUP($A108,'Data Sheet'!$A:B,2,FALSE),"NA")</f>
        <v>#NAME?</v>
      </c>
      <c r="C108" s="61" t="e">
        <f ca="1">_xludf.IFNA(VLOOKUP($A108,'Data Sheet'!$A:U,3,FALSE),"NA")</f>
        <v>#NAME?</v>
      </c>
      <c r="D108" s="61" t="e">
        <f ca="1">_xludf.IFNA(VLOOKUP($A108,'Data Sheet'!$A:D,4,FALSE),"NA")</f>
        <v>#NAME?</v>
      </c>
      <c r="E108" s="61" t="e">
        <f ca="1">_xludf.IFNA(VLOOKUP($A108,'Data Sheet'!$A:V,5,FALSE),"NA")</f>
        <v>#NAME?</v>
      </c>
      <c r="F108" s="62" t="e">
        <f ca="1">_xludf.IFNA(VLOOKUP($A108,'Data Sheet'!$A:V,6,FALSE),"NA")</f>
        <v>#NAME?</v>
      </c>
      <c r="G108" s="63" t="e">
        <f ca="1">_xludf.IFNA(VLOOKUP($A108,'Data Sheet'!$A:V,7,FALSE),"NA")</f>
        <v>#NAME?</v>
      </c>
      <c r="H108" s="63" t="e">
        <f ca="1">_xludf.IFNA(VLOOKUP($A108,'Data Sheet'!$A:$V,8,FALSE),"NA")</f>
        <v>#NAME?</v>
      </c>
      <c r="I108" s="63" t="e">
        <f ca="1">_xludf.IFNA(VLOOKUP($A108,'Data Sheet'!$A:$V,18,FALSE),"NA")</f>
        <v>#NAME?</v>
      </c>
      <c r="J108" s="64" t="e">
        <f ca="1">_xludf.IFNA(VLOOKUP($A108,'Data Sheet'!$A:T,20,FALSE),"NA")</f>
        <v>#NAME?</v>
      </c>
    </row>
    <row r="109" spans="2:10" ht="15.75" customHeight="1" x14ac:dyDescent="0.15">
      <c r="B109" s="60" t="e">
        <f ca="1">_xludf.IFNA(VLOOKUP($A109,'Data Sheet'!$A:B,2,FALSE),"NA")</f>
        <v>#NAME?</v>
      </c>
      <c r="C109" s="61" t="e">
        <f ca="1">_xludf.IFNA(VLOOKUP($A109,'Data Sheet'!$A:U,3,FALSE),"NA")</f>
        <v>#NAME?</v>
      </c>
      <c r="D109" s="61" t="e">
        <f ca="1">_xludf.IFNA(VLOOKUP($A109,'Data Sheet'!$A:D,4,FALSE),"NA")</f>
        <v>#NAME?</v>
      </c>
      <c r="E109" s="61" t="e">
        <f ca="1">_xludf.IFNA(VLOOKUP($A109,'Data Sheet'!$A:V,5,FALSE),"NA")</f>
        <v>#NAME?</v>
      </c>
      <c r="F109" s="62" t="e">
        <f ca="1">_xludf.IFNA(VLOOKUP($A109,'Data Sheet'!$A:V,6,FALSE),"NA")</f>
        <v>#NAME?</v>
      </c>
      <c r="G109" s="63" t="e">
        <f ca="1">_xludf.IFNA(VLOOKUP($A109,'Data Sheet'!$A:V,7,FALSE),"NA")</f>
        <v>#NAME?</v>
      </c>
      <c r="H109" s="63" t="e">
        <f ca="1">_xludf.IFNA(VLOOKUP($A109,'Data Sheet'!$A:$V,8,FALSE),"NA")</f>
        <v>#NAME?</v>
      </c>
      <c r="I109" s="63" t="e">
        <f ca="1">_xludf.IFNA(VLOOKUP($A109,'Data Sheet'!$A:$V,18,FALSE),"NA")</f>
        <v>#NAME?</v>
      </c>
      <c r="J109" s="64" t="e">
        <f ca="1">_xludf.IFNA(VLOOKUP($A109,'Data Sheet'!$A:T,20,FALSE),"NA")</f>
        <v>#NAME?</v>
      </c>
    </row>
    <row r="110" spans="2:10" ht="15.75" customHeight="1" x14ac:dyDescent="0.15">
      <c r="B110" s="60" t="e">
        <f ca="1">_xludf.IFNA(VLOOKUP($A110,'Data Sheet'!$A:B,2,FALSE),"NA")</f>
        <v>#NAME?</v>
      </c>
      <c r="C110" s="61" t="e">
        <f ca="1">_xludf.IFNA(VLOOKUP($A110,'Data Sheet'!$A:U,3,FALSE),"NA")</f>
        <v>#NAME?</v>
      </c>
      <c r="D110" s="61" t="e">
        <f ca="1">_xludf.IFNA(VLOOKUP($A110,'Data Sheet'!$A:D,4,FALSE),"NA")</f>
        <v>#NAME?</v>
      </c>
      <c r="E110" s="61" t="e">
        <f ca="1">_xludf.IFNA(VLOOKUP($A110,'Data Sheet'!$A:V,5,FALSE),"NA")</f>
        <v>#NAME?</v>
      </c>
      <c r="F110" s="62" t="e">
        <f ca="1">_xludf.IFNA(VLOOKUP($A110,'Data Sheet'!$A:V,6,FALSE),"NA")</f>
        <v>#NAME?</v>
      </c>
      <c r="G110" s="63" t="e">
        <f ca="1">_xludf.IFNA(VLOOKUP($A110,'Data Sheet'!$A:V,7,FALSE),"NA")</f>
        <v>#NAME?</v>
      </c>
      <c r="H110" s="63" t="e">
        <f ca="1">_xludf.IFNA(VLOOKUP($A110,'Data Sheet'!$A:$V,8,FALSE),"NA")</f>
        <v>#NAME?</v>
      </c>
      <c r="I110" s="63" t="e">
        <f ca="1">_xludf.IFNA(VLOOKUP($A110,'Data Sheet'!$A:$V,18,FALSE),"NA")</f>
        <v>#NAME?</v>
      </c>
      <c r="J110" s="64" t="e">
        <f ca="1">_xludf.IFNA(VLOOKUP($A110,'Data Sheet'!$A:T,20,FALSE),"NA")</f>
        <v>#NAME?</v>
      </c>
    </row>
    <row r="111" spans="2:10" ht="15.75" customHeight="1" x14ac:dyDescent="0.15">
      <c r="B111" s="60" t="e">
        <f ca="1">_xludf.IFNA(VLOOKUP($A111,'Data Sheet'!$A:B,2,FALSE),"NA")</f>
        <v>#NAME?</v>
      </c>
      <c r="C111" s="61" t="e">
        <f ca="1">_xludf.IFNA(VLOOKUP($A111,'Data Sheet'!$A:U,3,FALSE),"NA")</f>
        <v>#NAME?</v>
      </c>
      <c r="D111" s="61" t="e">
        <f ca="1">_xludf.IFNA(VLOOKUP($A111,'Data Sheet'!$A:D,4,FALSE),"NA")</f>
        <v>#NAME?</v>
      </c>
      <c r="E111" s="61" t="e">
        <f ca="1">_xludf.IFNA(VLOOKUP($A111,'Data Sheet'!$A:V,5,FALSE),"NA")</f>
        <v>#NAME?</v>
      </c>
      <c r="F111" s="62" t="e">
        <f ca="1">_xludf.IFNA(VLOOKUP($A111,'Data Sheet'!$A:V,6,FALSE),"NA")</f>
        <v>#NAME?</v>
      </c>
      <c r="G111" s="63" t="e">
        <f ca="1">_xludf.IFNA(VLOOKUP($A111,'Data Sheet'!$A:V,7,FALSE),"NA")</f>
        <v>#NAME?</v>
      </c>
      <c r="H111" s="63" t="e">
        <f ca="1">_xludf.IFNA(VLOOKUP($A111,'Data Sheet'!$A:$V,8,FALSE),"NA")</f>
        <v>#NAME?</v>
      </c>
      <c r="I111" s="63" t="e">
        <f ca="1">_xludf.IFNA(VLOOKUP($A111,'Data Sheet'!$A:$V,18,FALSE),"NA")</f>
        <v>#NAME?</v>
      </c>
      <c r="J111" s="64" t="e">
        <f ca="1">_xludf.IFNA(VLOOKUP($A111,'Data Sheet'!$A:T,20,FALSE),"NA")</f>
        <v>#NAME?</v>
      </c>
    </row>
    <row r="112" spans="2:10" ht="15.75" customHeight="1" x14ac:dyDescent="0.15">
      <c r="B112" s="60" t="e">
        <f ca="1">_xludf.IFNA(VLOOKUP($A112,'Data Sheet'!$A:B,2,FALSE),"NA")</f>
        <v>#NAME?</v>
      </c>
      <c r="C112" s="61" t="e">
        <f ca="1">_xludf.IFNA(VLOOKUP($A112,'Data Sheet'!$A:U,3,FALSE),"NA")</f>
        <v>#NAME?</v>
      </c>
      <c r="D112" s="61" t="e">
        <f ca="1">_xludf.IFNA(VLOOKUP($A112,'Data Sheet'!$A:D,4,FALSE),"NA")</f>
        <v>#NAME?</v>
      </c>
      <c r="E112" s="61" t="e">
        <f ca="1">_xludf.IFNA(VLOOKUP($A112,'Data Sheet'!$A:V,5,FALSE),"NA")</f>
        <v>#NAME?</v>
      </c>
      <c r="F112" s="62" t="e">
        <f ca="1">_xludf.IFNA(VLOOKUP($A112,'Data Sheet'!$A:V,6,FALSE),"NA")</f>
        <v>#NAME?</v>
      </c>
      <c r="G112" s="63" t="e">
        <f ca="1">_xludf.IFNA(VLOOKUP($A112,'Data Sheet'!$A:V,7,FALSE),"NA")</f>
        <v>#NAME?</v>
      </c>
      <c r="H112" s="63" t="e">
        <f ca="1">_xludf.IFNA(VLOOKUP($A112,'Data Sheet'!$A:$V,8,FALSE),"NA")</f>
        <v>#NAME?</v>
      </c>
      <c r="I112" s="63" t="e">
        <f ca="1">_xludf.IFNA(VLOOKUP($A112,'Data Sheet'!$A:$V,18,FALSE),"NA")</f>
        <v>#NAME?</v>
      </c>
      <c r="J112" s="64" t="e">
        <f ca="1">_xludf.IFNA(VLOOKUP($A112,'Data Sheet'!$A:T,20,FALSE),"NA")</f>
        <v>#NAME?</v>
      </c>
    </row>
    <row r="113" spans="2:10" ht="15.75" customHeight="1" x14ac:dyDescent="0.15">
      <c r="B113" s="60" t="e">
        <f ca="1">_xludf.IFNA(VLOOKUP($A113,'Data Sheet'!$A:B,2,FALSE),"NA")</f>
        <v>#NAME?</v>
      </c>
      <c r="C113" s="61" t="e">
        <f ca="1">_xludf.IFNA(VLOOKUP($A113,'Data Sheet'!$A:U,3,FALSE),"NA")</f>
        <v>#NAME?</v>
      </c>
      <c r="D113" s="61" t="e">
        <f ca="1">_xludf.IFNA(VLOOKUP($A113,'Data Sheet'!$A:D,4,FALSE),"NA")</f>
        <v>#NAME?</v>
      </c>
      <c r="E113" s="61" t="e">
        <f ca="1">_xludf.IFNA(VLOOKUP($A113,'Data Sheet'!$A:V,5,FALSE),"NA")</f>
        <v>#NAME?</v>
      </c>
      <c r="F113" s="62" t="e">
        <f ca="1">_xludf.IFNA(VLOOKUP($A113,'Data Sheet'!$A:V,6,FALSE),"NA")</f>
        <v>#NAME?</v>
      </c>
      <c r="G113" s="63" t="e">
        <f ca="1">_xludf.IFNA(VLOOKUP($A113,'Data Sheet'!$A:V,7,FALSE),"NA")</f>
        <v>#NAME?</v>
      </c>
      <c r="H113" s="63" t="e">
        <f ca="1">_xludf.IFNA(VLOOKUP($A113,'Data Sheet'!$A:$V,8,FALSE),"NA")</f>
        <v>#NAME?</v>
      </c>
      <c r="I113" s="63" t="e">
        <f ca="1">_xludf.IFNA(VLOOKUP($A113,'Data Sheet'!$A:$V,18,FALSE),"NA")</f>
        <v>#NAME?</v>
      </c>
      <c r="J113" s="64" t="e">
        <f ca="1">_xludf.IFNA(VLOOKUP($A113,'Data Sheet'!$A:T,20,FALSE),"NA")</f>
        <v>#NAME?</v>
      </c>
    </row>
    <row r="114" spans="2:10" ht="15.75" customHeight="1" x14ac:dyDescent="0.15">
      <c r="B114" s="60" t="e">
        <f ca="1">_xludf.IFNA(VLOOKUP($A114,'Data Sheet'!$A:B,2,FALSE),"NA")</f>
        <v>#NAME?</v>
      </c>
      <c r="C114" s="61" t="e">
        <f ca="1">_xludf.IFNA(VLOOKUP($A114,'Data Sheet'!$A:U,3,FALSE),"NA")</f>
        <v>#NAME?</v>
      </c>
      <c r="D114" s="61" t="e">
        <f ca="1">_xludf.IFNA(VLOOKUP($A114,'Data Sheet'!$A:D,4,FALSE),"NA")</f>
        <v>#NAME?</v>
      </c>
      <c r="E114" s="61" t="e">
        <f ca="1">_xludf.IFNA(VLOOKUP($A114,'Data Sheet'!$A:V,5,FALSE),"NA")</f>
        <v>#NAME?</v>
      </c>
      <c r="F114" s="62" t="e">
        <f ca="1">_xludf.IFNA(VLOOKUP($A114,'Data Sheet'!$A:V,6,FALSE),"NA")</f>
        <v>#NAME?</v>
      </c>
      <c r="G114" s="63" t="e">
        <f ca="1">_xludf.IFNA(VLOOKUP($A114,'Data Sheet'!$A:V,7,FALSE),"NA")</f>
        <v>#NAME?</v>
      </c>
      <c r="H114" s="63" t="e">
        <f ca="1">_xludf.IFNA(VLOOKUP($A114,'Data Sheet'!$A:$V,8,FALSE),"NA")</f>
        <v>#NAME?</v>
      </c>
      <c r="I114" s="63" t="e">
        <f ca="1">_xludf.IFNA(VLOOKUP($A114,'Data Sheet'!$A:$V,18,FALSE),"NA")</f>
        <v>#NAME?</v>
      </c>
      <c r="J114" s="64" t="e">
        <f ca="1">_xludf.IFNA(VLOOKUP($A114,'Data Sheet'!$A:T,20,FALSE),"NA")</f>
        <v>#NAME?</v>
      </c>
    </row>
    <row r="115" spans="2:10" ht="15.75" customHeight="1" x14ac:dyDescent="0.15">
      <c r="B115" s="60" t="e">
        <f ca="1">_xludf.IFNA(VLOOKUP($A115,'Data Sheet'!$A:B,2,FALSE),"NA")</f>
        <v>#NAME?</v>
      </c>
      <c r="C115" s="61" t="e">
        <f ca="1">_xludf.IFNA(VLOOKUP($A115,'Data Sheet'!$A:U,3,FALSE),"NA")</f>
        <v>#NAME?</v>
      </c>
      <c r="D115" s="61" t="e">
        <f ca="1">_xludf.IFNA(VLOOKUP($A115,'Data Sheet'!$A:D,4,FALSE),"NA")</f>
        <v>#NAME?</v>
      </c>
      <c r="E115" s="61" t="e">
        <f ca="1">_xludf.IFNA(VLOOKUP($A115,'Data Sheet'!$A:V,5,FALSE),"NA")</f>
        <v>#NAME?</v>
      </c>
      <c r="F115" s="62" t="e">
        <f ca="1">_xludf.IFNA(VLOOKUP($A115,'Data Sheet'!$A:V,6,FALSE),"NA")</f>
        <v>#NAME?</v>
      </c>
      <c r="G115" s="63" t="e">
        <f ca="1">_xludf.IFNA(VLOOKUP($A115,'Data Sheet'!$A:V,7,FALSE),"NA")</f>
        <v>#NAME?</v>
      </c>
      <c r="H115" s="63" t="e">
        <f ca="1">_xludf.IFNA(VLOOKUP($A115,'Data Sheet'!$A:$V,8,FALSE),"NA")</f>
        <v>#NAME?</v>
      </c>
      <c r="I115" s="63" t="e">
        <f ca="1">_xludf.IFNA(VLOOKUP($A115,'Data Sheet'!$A:$V,18,FALSE),"NA")</f>
        <v>#NAME?</v>
      </c>
      <c r="J115" s="64" t="e">
        <f ca="1">_xludf.IFNA(VLOOKUP($A115,'Data Sheet'!$A:T,20,FALSE),"NA")</f>
        <v>#NAME?</v>
      </c>
    </row>
    <row r="116" spans="2:10" ht="15.75" customHeight="1" x14ac:dyDescent="0.15">
      <c r="B116" s="60" t="e">
        <f ca="1">_xludf.IFNA(VLOOKUP($A116,'Data Sheet'!$A:B,2,FALSE),"NA")</f>
        <v>#NAME?</v>
      </c>
      <c r="C116" s="61" t="e">
        <f ca="1">_xludf.IFNA(VLOOKUP($A116,'Data Sheet'!$A:U,3,FALSE),"NA")</f>
        <v>#NAME?</v>
      </c>
      <c r="D116" s="61" t="e">
        <f ca="1">_xludf.IFNA(VLOOKUP($A116,'Data Sheet'!$A:D,4,FALSE),"NA")</f>
        <v>#NAME?</v>
      </c>
      <c r="E116" s="61" t="e">
        <f ca="1">_xludf.IFNA(VLOOKUP($A116,'Data Sheet'!$A:V,5,FALSE),"NA")</f>
        <v>#NAME?</v>
      </c>
      <c r="F116" s="62" t="e">
        <f ca="1">_xludf.IFNA(VLOOKUP($A116,'Data Sheet'!$A:V,6,FALSE),"NA")</f>
        <v>#NAME?</v>
      </c>
      <c r="G116" s="63" t="e">
        <f ca="1">_xludf.IFNA(VLOOKUP($A116,'Data Sheet'!$A:V,7,FALSE),"NA")</f>
        <v>#NAME?</v>
      </c>
      <c r="H116" s="63" t="e">
        <f ca="1">_xludf.IFNA(VLOOKUP($A116,'Data Sheet'!$A:$V,8,FALSE),"NA")</f>
        <v>#NAME?</v>
      </c>
      <c r="I116" s="63" t="e">
        <f ca="1">_xludf.IFNA(VLOOKUP($A116,'Data Sheet'!$A:$V,18,FALSE),"NA")</f>
        <v>#NAME?</v>
      </c>
      <c r="J116" s="64" t="e">
        <f ca="1">_xludf.IFNA(VLOOKUP($A116,'Data Sheet'!$A:T,20,FALSE),"NA")</f>
        <v>#NAME?</v>
      </c>
    </row>
    <row r="117" spans="2:10" ht="15.75" customHeight="1" x14ac:dyDescent="0.15">
      <c r="B117" s="60" t="e">
        <f ca="1">_xludf.IFNA(VLOOKUP($A117,'Data Sheet'!$A:B,2,FALSE),"NA")</f>
        <v>#NAME?</v>
      </c>
      <c r="C117" s="61" t="e">
        <f ca="1">_xludf.IFNA(VLOOKUP($A117,'Data Sheet'!$A:U,3,FALSE),"NA")</f>
        <v>#NAME?</v>
      </c>
      <c r="D117" s="61" t="e">
        <f ca="1">_xludf.IFNA(VLOOKUP($A117,'Data Sheet'!$A:D,4,FALSE),"NA")</f>
        <v>#NAME?</v>
      </c>
      <c r="E117" s="61" t="e">
        <f ca="1">_xludf.IFNA(VLOOKUP($A117,'Data Sheet'!$A:V,5,FALSE),"NA")</f>
        <v>#NAME?</v>
      </c>
      <c r="F117" s="62" t="e">
        <f ca="1">_xludf.IFNA(VLOOKUP($A117,'Data Sheet'!$A:V,6,FALSE),"NA")</f>
        <v>#NAME?</v>
      </c>
      <c r="G117" s="63" t="e">
        <f ca="1">_xludf.IFNA(VLOOKUP($A117,'Data Sheet'!$A:V,7,FALSE),"NA")</f>
        <v>#NAME?</v>
      </c>
      <c r="H117" s="63" t="e">
        <f ca="1">_xludf.IFNA(VLOOKUP($A117,'Data Sheet'!$A:$V,8,FALSE),"NA")</f>
        <v>#NAME?</v>
      </c>
      <c r="I117" s="63" t="e">
        <f ca="1">_xludf.IFNA(VLOOKUP($A117,'Data Sheet'!$A:$V,18,FALSE),"NA")</f>
        <v>#NAME?</v>
      </c>
      <c r="J117" s="64" t="e">
        <f ca="1">_xludf.IFNA(VLOOKUP($A117,'Data Sheet'!$A:T,20,FALSE),"NA")</f>
        <v>#NAME?</v>
      </c>
    </row>
    <row r="118" spans="2:10" ht="15.75" customHeight="1" x14ac:dyDescent="0.15">
      <c r="B118" s="60" t="e">
        <f ca="1">_xludf.IFNA(VLOOKUP($A118,'Data Sheet'!$A:B,2,FALSE),"NA")</f>
        <v>#NAME?</v>
      </c>
      <c r="C118" s="61" t="e">
        <f ca="1">_xludf.IFNA(VLOOKUP($A118,'Data Sheet'!$A:U,3,FALSE),"NA")</f>
        <v>#NAME?</v>
      </c>
      <c r="D118" s="61" t="e">
        <f ca="1">_xludf.IFNA(VLOOKUP($A118,'Data Sheet'!$A:D,4,FALSE),"NA")</f>
        <v>#NAME?</v>
      </c>
      <c r="E118" s="61" t="e">
        <f ca="1">_xludf.IFNA(VLOOKUP($A118,'Data Sheet'!$A:V,5,FALSE),"NA")</f>
        <v>#NAME?</v>
      </c>
      <c r="F118" s="62" t="e">
        <f ca="1">_xludf.IFNA(VLOOKUP($A118,'Data Sheet'!$A:V,6,FALSE),"NA")</f>
        <v>#NAME?</v>
      </c>
      <c r="G118" s="63" t="e">
        <f ca="1">_xludf.IFNA(VLOOKUP($A118,'Data Sheet'!$A:V,7,FALSE),"NA")</f>
        <v>#NAME?</v>
      </c>
      <c r="H118" s="63" t="e">
        <f ca="1">_xludf.IFNA(VLOOKUP($A118,'Data Sheet'!$A:$V,8,FALSE),"NA")</f>
        <v>#NAME?</v>
      </c>
      <c r="I118" s="63" t="e">
        <f ca="1">_xludf.IFNA(VLOOKUP($A118,'Data Sheet'!$A:$V,18,FALSE),"NA")</f>
        <v>#NAME?</v>
      </c>
      <c r="J118" s="64" t="e">
        <f ca="1">_xludf.IFNA(VLOOKUP($A118,'Data Sheet'!$A:T,20,FALSE),"NA")</f>
        <v>#NAME?</v>
      </c>
    </row>
    <row r="119" spans="2:10" ht="15.75" customHeight="1" x14ac:dyDescent="0.15">
      <c r="B119" s="60" t="e">
        <f ca="1">_xludf.IFNA(VLOOKUP($A119,'Data Sheet'!$A:B,2,FALSE),"NA")</f>
        <v>#NAME?</v>
      </c>
      <c r="C119" s="61" t="e">
        <f ca="1">_xludf.IFNA(VLOOKUP($A119,'Data Sheet'!$A:U,3,FALSE),"NA")</f>
        <v>#NAME?</v>
      </c>
      <c r="D119" s="61" t="e">
        <f ca="1">_xludf.IFNA(VLOOKUP($A119,'Data Sheet'!$A:D,4,FALSE),"NA")</f>
        <v>#NAME?</v>
      </c>
      <c r="E119" s="61" t="e">
        <f ca="1">_xludf.IFNA(VLOOKUP($A119,'Data Sheet'!$A:V,5,FALSE),"NA")</f>
        <v>#NAME?</v>
      </c>
      <c r="F119" s="62" t="e">
        <f ca="1">_xludf.IFNA(VLOOKUP($A119,'Data Sheet'!$A:V,6,FALSE),"NA")</f>
        <v>#NAME?</v>
      </c>
      <c r="G119" s="63" t="e">
        <f ca="1">_xludf.IFNA(VLOOKUP($A119,'Data Sheet'!$A:V,7,FALSE),"NA")</f>
        <v>#NAME?</v>
      </c>
      <c r="H119" s="63" t="e">
        <f ca="1">_xludf.IFNA(VLOOKUP($A119,'Data Sheet'!$A:$V,8,FALSE),"NA")</f>
        <v>#NAME?</v>
      </c>
      <c r="I119" s="63" t="e">
        <f ca="1">_xludf.IFNA(VLOOKUP($A119,'Data Sheet'!$A:$V,18,FALSE),"NA")</f>
        <v>#NAME?</v>
      </c>
      <c r="J119" s="64" t="e">
        <f ca="1">_xludf.IFNA(VLOOKUP($A119,'Data Sheet'!$A:T,20,FALSE),"NA")</f>
        <v>#NAME?</v>
      </c>
    </row>
    <row r="120" spans="2:10" ht="15.75" customHeight="1" x14ac:dyDescent="0.15">
      <c r="B120" s="60" t="e">
        <f ca="1">_xludf.IFNA(VLOOKUP($A120,'Data Sheet'!$A:B,2,FALSE),"NA")</f>
        <v>#NAME?</v>
      </c>
      <c r="C120" s="61" t="e">
        <f ca="1">_xludf.IFNA(VLOOKUP($A120,'Data Sheet'!$A:U,3,FALSE),"NA")</f>
        <v>#NAME?</v>
      </c>
      <c r="D120" s="61" t="e">
        <f ca="1">_xludf.IFNA(VLOOKUP($A120,'Data Sheet'!$A:D,4,FALSE),"NA")</f>
        <v>#NAME?</v>
      </c>
      <c r="E120" s="61" t="e">
        <f ca="1">_xludf.IFNA(VLOOKUP($A120,'Data Sheet'!$A:V,5,FALSE),"NA")</f>
        <v>#NAME?</v>
      </c>
      <c r="F120" s="62" t="e">
        <f ca="1">_xludf.IFNA(VLOOKUP($A120,'Data Sheet'!$A:V,6,FALSE),"NA")</f>
        <v>#NAME?</v>
      </c>
      <c r="G120" s="63" t="e">
        <f ca="1">_xludf.IFNA(VLOOKUP($A120,'Data Sheet'!$A:V,7,FALSE),"NA")</f>
        <v>#NAME?</v>
      </c>
      <c r="H120" s="63" t="e">
        <f ca="1">_xludf.IFNA(VLOOKUP($A120,'Data Sheet'!$A:$V,8,FALSE),"NA")</f>
        <v>#NAME?</v>
      </c>
      <c r="I120" s="63" t="e">
        <f ca="1">_xludf.IFNA(VLOOKUP($A120,'Data Sheet'!$A:$V,18,FALSE),"NA")</f>
        <v>#NAME?</v>
      </c>
      <c r="J120" s="64" t="e">
        <f ca="1">_xludf.IFNA(VLOOKUP($A120,'Data Sheet'!$A:T,20,FALSE),"NA")</f>
        <v>#NAME?</v>
      </c>
    </row>
    <row r="121" spans="2:10" ht="15.75" customHeight="1" x14ac:dyDescent="0.15">
      <c r="B121" s="60" t="e">
        <f ca="1">_xludf.IFNA(VLOOKUP($A121,'Data Sheet'!$A:B,2,FALSE),"NA")</f>
        <v>#NAME?</v>
      </c>
      <c r="C121" s="61" t="e">
        <f ca="1">_xludf.IFNA(VLOOKUP($A121,'Data Sheet'!$A:U,3,FALSE),"NA")</f>
        <v>#NAME?</v>
      </c>
      <c r="D121" s="61" t="e">
        <f ca="1">_xludf.IFNA(VLOOKUP($A121,'Data Sheet'!$A:D,4,FALSE),"NA")</f>
        <v>#NAME?</v>
      </c>
      <c r="E121" s="61" t="e">
        <f ca="1">_xludf.IFNA(VLOOKUP($A121,'Data Sheet'!$A:V,5,FALSE),"NA")</f>
        <v>#NAME?</v>
      </c>
      <c r="F121" s="62" t="e">
        <f ca="1">_xludf.IFNA(VLOOKUP($A121,'Data Sheet'!$A:V,6,FALSE),"NA")</f>
        <v>#NAME?</v>
      </c>
      <c r="G121" s="63" t="e">
        <f ca="1">_xludf.IFNA(VLOOKUP($A121,'Data Sheet'!$A:V,7,FALSE),"NA")</f>
        <v>#NAME?</v>
      </c>
      <c r="H121" s="63" t="e">
        <f ca="1">_xludf.IFNA(VLOOKUP($A121,'Data Sheet'!$A:$V,8,FALSE),"NA")</f>
        <v>#NAME?</v>
      </c>
      <c r="I121" s="63" t="e">
        <f ca="1">_xludf.IFNA(VLOOKUP($A121,'Data Sheet'!$A:$V,18,FALSE),"NA")</f>
        <v>#NAME?</v>
      </c>
      <c r="J121" s="64" t="e">
        <f ca="1">_xludf.IFNA(VLOOKUP($A121,'Data Sheet'!$A:T,20,FALSE),"NA")</f>
        <v>#NAME?</v>
      </c>
    </row>
    <row r="122" spans="2:10" ht="15.75" customHeight="1" x14ac:dyDescent="0.15">
      <c r="B122" s="60" t="e">
        <f ca="1">_xludf.IFNA(VLOOKUP($A122,'Data Sheet'!$A:B,2,FALSE),"NA")</f>
        <v>#NAME?</v>
      </c>
      <c r="C122" s="61" t="e">
        <f ca="1">_xludf.IFNA(VLOOKUP($A122,'Data Sheet'!$A:U,3,FALSE),"NA")</f>
        <v>#NAME?</v>
      </c>
      <c r="D122" s="61" t="e">
        <f ca="1">_xludf.IFNA(VLOOKUP($A122,'Data Sheet'!$A:D,4,FALSE),"NA")</f>
        <v>#NAME?</v>
      </c>
      <c r="E122" s="61" t="e">
        <f ca="1">_xludf.IFNA(VLOOKUP($A122,'Data Sheet'!$A:V,5,FALSE),"NA")</f>
        <v>#NAME?</v>
      </c>
      <c r="F122" s="62" t="e">
        <f ca="1">_xludf.IFNA(VLOOKUP($A122,'Data Sheet'!$A:V,6,FALSE),"NA")</f>
        <v>#NAME?</v>
      </c>
      <c r="G122" s="63" t="e">
        <f ca="1">_xludf.IFNA(VLOOKUP($A122,'Data Sheet'!$A:V,7,FALSE),"NA")</f>
        <v>#NAME?</v>
      </c>
      <c r="H122" s="63" t="e">
        <f ca="1">_xludf.IFNA(VLOOKUP($A122,'Data Sheet'!$A:$V,8,FALSE),"NA")</f>
        <v>#NAME?</v>
      </c>
      <c r="I122" s="63" t="e">
        <f ca="1">_xludf.IFNA(VLOOKUP($A122,'Data Sheet'!$A:$V,18,FALSE),"NA")</f>
        <v>#NAME?</v>
      </c>
      <c r="J122" s="64" t="e">
        <f ca="1">_xludf.IFNA(VLOOKUP($A122,'Data Sheet'!$A:T,20,FALSE),"NA")</f>
        <v>#NAME?</v>
      </c>
    </row>
    <row r="123" spans="2:10" ht="15.75" customHeight="1" x14ac:dyDescent="0.15">
      <c r="B123" s="60" t="e">
        <f ca="1">_xludf.IFNA(VLOOKUP($A123,'Data Sheet'!$A:B,2,FALSE),"NA")</f>
        <v>#NAME?</v>
      </c>
      <c r="C123" s="61" t="e">
        <f ca="1">_xludf.IFNA(VLOOKUP($A123,'Data Sheet'!$A:U,3,FALSE),"NA")</f>
        <v>#NAME?</v>
      </c>
      <c r="D123" s="61" t="e">
        <f ca="1">_xludf.IFNA(VLOOKUP($A123,'Data Sheet'!$A:D,4,FALSE),"NA")</f>
        <v>#NAME?</v>
      </c>
      <c r="E123" s="61" t="e">
        <f ca="1">_xludf.IFNA(VLOOKUP($A123,'Data Sheet'!$A:V,5,FALSE),"NA")</f>
        <v>#NAME?</v>
      </c>
      <c r="F123" s="62" t="e">
        <f ca="1">_xludf.IFNA(VLOOKUP($A123,'Data Sheet'!$A:V,6,FALSE),"NA")</f>
        <v>#NAME?</v>
      </c>
      <c r="G123" s="63" t="e">
        <f ca="1">_xludf.IFNA(VLOOKUP($A123,'Data Sheet'!$A:V,7,FALSE),"NA")</f>
        <v>#NAME?</v>
      </c>
      <c r="H123" s="63" t="e">
        <f ca="1">_xludf.IFNA(VLOOKUP($A123,'Data Sheet'!$A:$V,8,FALSE),"NA")</f>
        <v>#NAME?</v>
      </c>
      <c r="I123" s="63" t="e">
        <f ca="1">_xludf.IFNA(VLOOKUP($A123,'Data Sheet'!$A:$V,18,FALSE),"NA")</f>
        <v>#NAME?</v>
      </c>
      <c r="J123" s="64" t="e">
        <f ca="1">_xludf.IFNA(VLOOKUP($A123,'Data Sheet'!$A:T,20,FALSE),"NA")</f>
        <v>#NAME?</v>
      </c>
    </row>
    <row r="124" spans="2:10" ht="15.75" customHeight="1" x14ac:dyDescent="0.15">
      <c r="B124" s="60" t="e">
        <f ca="1">_xludf.IFNA(VLOOKUP($A124,'Data Sheet'!$A:B,2,FALSE),"NA")</f>
        <v>#NAME?</v>
      </c>
      <c r="C124" s="61" t="e">
        <f ca="1">_xludf.IFNA(VLOOKUP($A124,'Data Sheet'!$A:U,3,FALSE),"NA")</f>
        <v>#NAME?</v>
      </c>
      <c r="D124" s="61" t="e">
        <f ca="1">_xludf.IFNA(VLOOKUP($A124,'Data Sheet'!$A:D,4,FALSE),"NA")</f>
        <v>#NAME?</v>
      </c>
      <c r="E124" s="61" t="e">
        <f ca="1">_xludf.IFNA(VLOOKUP($A124,'Data Sheet'!$A:V,5,FALSE),"NA")</f>
        <v>#NAME?</v>
      </c>
      <c r="F124" s="62" t="e">
        <f ca="1">_xludf.IFNA(VLOOKUP($A124,'Data Sheet'!$A:V,6,FALSE),"NA")</f>
        <v>#NAME?</v>
      </c>
      <c r="G124" s="63" t="e">
        <f ca="1">_xludf.IFNA(VLOOKUP($A124,'Data Sheet'!$A:V,7,FALSE),"NA")</f>
        <v>#NAME?</v>
      </c>
      <c r="H124" s="63" t="e">
        <f ca="1">_xludf.IFNA(VLOOKUP($A124,'Data Sheet'!$A:$V,8,FALSE),"NA")</f>
        <v>#NAME?</v>
      </c>
      <c r="I124" s="63" t="e">
        <f ca="1">_xludf.IFNA(VLOOKUP($A124,'Data Sheet'!$A:$V,18,FALSE),"NA")</f>
        <v>#NAME?</v>
      </c>
      <c r="J124" s="64" t="e">
        <f ca="1">_xludf.IFNA(VLOOKUP($A124,'Data Sheet'!$A:T,20,FALSE),"NA")</f>
        <v>#NAME?</v>
      </c>
    </row>
    <row r="125" spans="2:10" ht="15.75" customHeight="1" x14ac:dyDescent="0.15">
      <c r="B125" s="60" t="e">
        <f ca="1">_xludf.IFNA(VLOOKUP($A125,'Data Sheet'!$A:B,2,FALSE),"NA")</f>
        <v>#NAME?</v>
      </c>
      <c r="C125" s="61" t="e">
        <f ca="1">_xludf.IFNA(VLOOKUP($A125,'Data Sheet'!$A:U,3,FALSE),"NA")</f>
        <v>#NAME?</v>
      </c>
      <c r="D125" s="61" t="e">
        <f ca="1">_xludf.IFNA(VLOOKUP($A125,'Data Sheet'!$A:D,4,FALSE),"NA")</f>
        <v>#NAME?</v>
      </c>
      <c r="E125" s="61" t="e">
        <f ca="1">_xludf.IFNA(VLOOKUP($A125,'Data Sheet'!$A:V,5,FALSE),"NA")</f>
        <v>#NAME?</v>
      </c>
      <c r="F125" s="62" t="e">
        <f ca="1">_xludf.IFNA(VLOOKUP($A125,'Data Sheet'!$A:V,6,FALSE),"NA")</f>
        <v>#NAME?</v>
      </c>
      <c r="G125" s="63" t="e">
        <f ca="1">_xludf.IFNA(VLOOKUP($A125,'Data Sheet'!$A:V,7,FALSE),"NA")</f>
        <v>#NAME?</v>
      </c>
      <c r="H125" s="63" t="e">
        <f ca="1">_xludf.IFNA(VLOOKUP($A125,'Data Sheet'!$A:$V,8,FALSE),"NA")</f>
        <v>#NAME?</v>
      </c>
      <c r="I125" s="63" t="e">
        <f ca="1">_xludf.IFNA(VLOOKUP($A125,'Data Sheet'!$A:$V,18,FALSE),"NA")</f>
        <v>#NAME?</v>
      </c>
      <c r="J125" s="64" t="e">
        <f ca="1">_xludf.IFNA(VLOOKUP($A125,'Data Sheet'!$A:T,20,FALSE),"NA")</f>
        <v>#NAME?</v>
      </c>
    </row>
    <row r="126" spans="2:10" ht="15.75" customHeight="1" x14ac:dyDescent="0.15">
      <c r="B126" s="60" t="e">
        <f ca="1">_xludf.IFNA(VLOOKUP($A126,'Data Sheet'!$A:B,2,FALSE),"NA")</f>
        <v>#NAME?</v>
      </c>
      <c r="C126" s="61" t="e">
        <f ca="1">_xludf.IFNA(VLOOKUP($A126,'Data Sheet'!$A:U,3,FALSE),"NA")</f>
        <v>#NAME?</v>
      </c>
      <c r="D126" s="61" t="e">
        <f ca="1">_xludf.IFNA(VLOOKUP($A126,'Data Sheet'!$A:D,4,FALSE),"NA")</f>
        <v>#NAME?</v>
      </c>
      <c r="E126" s="61" t="e">
        <f ca="1">_xludf.IFNA(VLOOKUP($A126,'Data Sheet'!$A:V,5,FALSE),"NA")</f>
        <v>#NAME?</v>
      </c>
      <c r="F126" s="62" t="e">
        <f ca="1">_xludf.IFNA(VLOOKUP($A126,'Data Sheet'!$A:V,6,FALSE),"NA")</f>
        <v>#NAME?</v>
      </c>
      <c r="G126" s="63" t="e">
        <f ca="1">_xludf.IFNA(VLOOKUP($A126,'Data Sheet'!$A:V,7,FALSE),"NA")</f>
        <v>#NAME?</v>
      </c>
      <c r="H126" s="63" t="e">
        <f ca="1">_xludf.IFNA(VLOOKUP($A126,'Data Sheet'!$A:$V,8,FALSE),"NA")</f>
        <v>#NAME?</v>
      </c>
      <c r="I126" s="63" t="e">
        <f ca="1">_xludf.IFNA(VLOOKUP($A126,'Data Sheet'!$A:$V,18,FALSE),"NA")</f>
        <v>#NAME?</v>
      </c>
      <c r="J126" s="64" t="e">
        <f ca="1">_xludf.IFNA(VLOOKUP($A126,'Data Sheet'!$A:T,20,FALSE),"NA")</f>
        <v>#NAME?</v>
      </c>
    </row>
    <row r="127" spans="2:10" ht="15.75" customHeight="1" x14ac:dyDescent="0.15">
      <c r="B127" s="60" t="e">
        <f ca="1">_xludf.IFNA(VLOOKUP($A127,'Data Sheet'!$A:B,2,FALSE),"NA")</f>
        <v>#NAME?</v>
      </c>
      <c r="C127" s="61" t="e">
        <f ca="1">_xludf.IFNA(VLOOKUP($A127,'Data Sheet'!$A:U,3,FALSE),"NA")</f>
        <v>#NAME?</v>
      </c>
      <c r="D127" s="61" t="e">
        <f ca="1">_xludf.IFNA(VLOOKUP($A127,'Data Sheet'!$A:D,4,FALSE),"NA")</f>
        <v>#NAME?</v>
      </c>
      <c r="E127" s="61" t="e">
        <f ca="1">_xludf.IFNA(VLOOKUP($A127,'Data Sheet'!$A:V,5,FALSE),"NA")</f>
        <v>#NAME?</v>
      </c>
      <c r="F127" s="62" t="e">
        <f ca="1">_xludf.IFNA(VLOOKUP($A127,'Data Sheet'!$A:V,6,FALSE),"NA")</f>
        <v>#NAME?</v>
      </c>
      <c r="G127" s="63" t="e">
        <f ca="1">_xludf.IFNA(VLOOKUP($A127,'Data Sheet'!$A:V,7,FALSE),"NA")</f>
        <v>#NAME?</v>
      </c>
      <c r="H127" s="63" t="e">
        <f ca="1">_xludf.IFNA(VLOOKUP($A127,'Data Sheet'!$A:$V,8,FALSE),"NA")</f>
        <v>#NAME?</v>
      </c>
      <c r="I127" s="63" t="e">
        <f ca="1">_xludf.IFNA(VLOOKUP($A127,'Data Sheet'!$A:$V,18,FALSE),"NA")</f>
        <v>#NAME?</v>
      </c>
      <c r="J127" s="64" t="e">
        <f ca="1">_xludf.IFNA(VLOOKUP($A127,'Data Sheet'!$A:T,20,FALSE),"NA")</f>
        <v>#NAME?</v>
      </c>
    </row>
    <row r="128" spans="2:10" ht="15.75" customHeight="1" x14ac:dyDescent="0.15">
      <c r="B128" s="60" t="e">
        <f ca="1">_xludf.IFNA(VLOOKUP($A128,'Data Sheet'!$A:B,2,FALSE),"NA")</f>
        <v>#NAME?</v>
      </c>
      <c r="C128" s="61" t="e">
        <f ca="1">_xludf.IFNA(VLOOKUP($A128,'Data Sheet'!$A:U,3,FALSE),"NA")</f>
        <v>#NAME?</v>
      </c>
      <c r="D128" s="61" t="e">
        <f ca="1">_xludf.IFNA(VLOOKUP($A128,'Data Sheet'!$A:D,4,FALSE),"NA")</f>
        <v>#NAME?</v>
      </c>
      <c r="E128" s="61" t="e">
        <f ca="1">_xludf.IFNA(VLOOKUP($A128,'Data Sheet'!$A:V,5,FALSE),"NA")</f>
        <v>#NAME?</v>
      </c>
      <c r="F128" s="62" t="e">
        <f ca="1">_xludf.IFNA(VLOOKUP($A128,'Data Sheet'!$A:V,6,FALSE),"NA")</f>
        <v>#NAME?</v>
      </c>
      <c r="G128" s="63" t="e">
        <f ca="1">_xludf.IFNA(VLOOKUP($A128,'Data Sheet'!$A:V,7,FALSE),"NA")</f>
        <v>#NAME?</v>
      </c>
      <c r="H128" s="63" t="e">
        <f ca="1">_xludf.IFNA(VLOOKUP($A128,'Data Sheet'!$A:$V,8,FALSE),"NA")</f>
        <v>#NAME?</v>
      </c>
      <c r="I128" s="63" t="e">
        <f ca="1">_xludf.IFNA(VLOOKUP($A128,'Data Sheet'!$A:$V,18,FALSE),"NA")</f>
        <v>#NAME?</v>
      </c>
      <c r="J128" s="64" t="e">
        <f ca="1">_xludf.IFNA(VLOOKUP($A128,'Data Sheet'!$A:T,20,FALSE),"NA")</f>
        <v>#NAME?</v>
      </c>
    </row>
    <row r="129" spans="2:10" ht="15.75" customHeight="1" x14ac:dyDescent="0.15">
      <c r="B129" s="60" t="e">
        <f ca="1">_xludf.IFNA(VLOOKUP($A129,'Data Sheet'!$A:B,2,FALSE),"NA")</f>
        <v>#NAME?</v>
      </c>
      <c r="C129" s="61" t="e">
        <f ca="1">_xludf.IFNA(VLOOKUP($A129,'Data Sheet'!$A:U,3,FALSE),"NA")</f>
        <v>#NAME?</v>
      </c>
      <c r="D129" s="61" t="e">
        <f ca="1">_xludf.IFNA(VLOOKUP($A129,'Data Sheet'!$A:D,4,FALSE),"NA")</f>
        <v>#NAME?</v>
      </c>
      <c r="E129" s="61" t="e">
        <f ca="1">_xludf.IFNA(VLOOKUP($A129,'Data Sheet'!$A:V,5,FALSE),"NA")</f>
        <v>#NAME?</v>
      </c>
      <c r="F129" s="62" t="e">
        <f ca="1">_xludf.IFNA(VLOOKUP($A129,'Data Sheet'!$A:V,6,FALSE),"NA")</f>
        <v>#NAME?</v>
      </c>
      <c r="G129" s="63" t="e">
        <f ca="1">_xludf.IFNA(VLOOKUP($A129,'Data Sheet'!$A:V,7,FALSE),"NA")</f>
        <v>#NAME?</v>
      </c>
      <c r="H129" s="63" t="e">
        <f ca="1">_xludf.IFNA(VLOOKUP($A129,'Data Sheet'!$A:$V,8,FALSE),"NA")</f>
        <v>#NAME?</v>
      </c>
      <c r="I129" s="63" t="e">
        <f ca="1">_xludf.IFNA(VLOOKUP($A129,'Data Sheet'!$A:$V,18,FALSE),"NA")</f>
        <v>#NAME?</v>
      </c>
      <c r="J129" s="64" t="e">
        <f ca="1">_xludf.IFNA(VLOOKUP($A129,'Data Sheet'!$A:T,20,FALSE),"NA")</f>
        <v>#NAME?</v>
      </c>
    </row>
    <row r="130" spans="2:10" ht="15.75" customHeight="1" x14ac:dyDescent="0.15">
      <c r="B130" s="60" t="e">
        <f ca="1">_xludf.IFNA(VLOOKUP($A130,'Data Sheet'!$A:B,2,FALSE),"NA")</f>
        <v>#NAME?</v>
      </c>
      <c r="C130" s="61" t="e">
        <f ca="1">_xludf.IFNA(VLOOKUP($A130,'Data Sheet'!$A:U,3,FALSE),"NA")</f>
        <v>#NAME?</v>
      </c>
      <c r="D130" s="61" t="e">
        <f ca="1">_xludf.IFNA(VLOOKUP($A130,'Data Sheet'!$A:D,4,FALSE),"NA")</f>
        <v>#NAME?</v>
      </c>
      <c r="E130" s="61" t="e">
        <f ca="1">_xludf.IFNA(VLOOKUP($A130,'Data Sheet'!$A:V,5,FALSE),"NA")</f>
        <v>#NAME?</v>
      </c>
      <c r="F130" s="62" t="e">
        <f ca="1">_xludf.IFNA(VLOOKUP($A130,'Data Sheet'!$A:V,6,FALSE),"NA")</f>
        <v>#NAME?</v>
      </c>
      <c r="G130" s="63" t="e">
        <f ca="1">_xludf.IFNA(VLOOKUP($A130,'Data Sheet'!$A:V,7,FALSE),"NA")</f>
        <v>#NAME?</v>
      </c>
      <c r="H130" s="63" t="e">
        <f ca="1">_xludf.IFNA(VLOOKUP($A130,'Data Sheet'!$A:$V,8,FALSE),"NA")</f>
        <v>#NAME?</v>
      </c>
      <c r="I130" s="63" t="e">
        <f ca="1">_xludf.IFNA(VLOOKUP($A130,'Data Sheet'!$A:$V,18,FALSE),"NA")</f>
        <v>#NAME?</v>
      </c>
      <c r="J130" s="64" t="e">
        <f ca="1">_xludf.IFNA(VLOOKUP($A130,'Data Sheet'!$A:T,20,FALSE),"NA")</f>
        <v>#NAME?</v>
      </c>
    </row>
    <row r="131" spans="2:10" ht="15.75" customHeight="1" x14ac:dyDescent="0.15">
      <c r="B131" s="60" t="e">
        <f ca="1">_xludf.IFNA(VLOOKUP($A131,'Data Sheet'!$A:B,2,FALSE),"NA")</f>
        <v>#NAME?</v>
      </c>
      <c r="C131" s="61" t="e">
        <f ca="1">_xludf.IFNA(VLOOKUP($A131,'Data Sheet'!$A:U,3,FALSE),"NA")</f>
        <v>#NAME?</v>
      </c>
      <c r="D131" s="61" t="e">
        <f ca="1">_xludf.IFNA(VLOOKUP($A131,'Data Sheet'!$A:D,4,FALSE),"NA")</f>
        <v>#NAME?</v>
      </c>
      <c r="E131" s="61" t="e">
        <f ca="1">_xludf.IFNA(VLOOKUP($A131,'Data Sheet'!$A:V,5,FALSE),"NA")</f>
        <v>#NAME?</v>
      </c>
      <c r="F131" s="62" t="e">
        <f ca="1">_xludf.IFNA(VLOOKUP($A131,'Data Sheet'!$A:V,6,FALSE),"NA")</f>
        <v>#NAME?</v>
      </c>
      <c r="G131" s="63" t="e">
        <f ca="1">_xludf.IFNA(VLOOKUP($A131,'Data Sheet'!$A:V,7,FALSE),"NA")</f>
        <v>#NAME?</v>
      </c>
      <c r="H131" s="63" t="e">
        <f ca="1">_xludf.IFNA(VLOOKUP($A131,'Data Sheet'!$A:$V,8,FALSE),"NA")</f>
        <v>#NAME?</v>
      </c>
      <c r="I131" s="63" t="e">
        <f ca="1">_xludf.IFNA(VLOOKUP($A131,'Data Sheet'!$A:$V,18,FALSE),"NA")</f>
        <v>#NAME?</v>
      </c>
      <c r="J131" s="64" t="e">
        <f ca="1">_xludf.IFNA(VLOOKUP($A131,'Data Sheet'!$A:T,20,FALSE),"NA")</f>
        <v>#NAME?</v>
      </c>
    </row>
    <row r="132" spans="2:10" ht="15.75" customHeight="1" x14ac:dyDescent="0.15">
      <c r="B132" s="60" t="e">
        <f ca="1">_xludf.IFNA(VLOOKUP($A132,'Data Sheet'!$A:B,2,FALSE),"NA")</f>
        <v>#NAME?</v>
      </c>
      <c r="C132" s="61" t="e">
        <f ca="1">_xludf.IFNA(VLOOKUP($A132,'Data Sheet'!$A:U,3,FALSE),"NA")</f>
        <v>#NAME?</v>
      </c>
      <c r="D132" s="61" t="e">
        <f ca="1">_xludf.IFNA(VLOOKUP($A132,'Data Sheet'!$A:D,4,FALSE),"NA")</f>
        <v>#NAME?</v>
      </c>
      <c r="E132" s="61" t="e">
        <f ca="1">_xludf.IFNA(VLOOKUP($A132,'Data Sheet'!$A:V,5,FALSE),"NA")</f>
        <v>#NAME?</v>
      </c>
      <c r="F132" s="62" t="e">
        <f ca="1">_xludf.IFNA(VLOOKUP($A132,'Data Sheet'!$A:V,6,FALSE),"NA")</f>
        <v>#NAME?</v>
      </c>
      <c r="G132" s="63" t="e">
        <f ca="1">_xludf.IFNA(VLOOKUP($A132,'Data Sheet'!$A:V,7,FALSE),"NA")</f>
        <v>#NAME?</v>
      </c>
      <c r="H132" s="63" t="e">
        <f ca="1">_xludf.IFNA(VLOOKUP($A132,'Data Sheet'!$A:$V,8,FALSE),"NA")</f>
        <v>#NAME?</v>
      </c>
      <c r="I132" s="63" t="e">
        <f ca="1">_xludf.IFNA(VLOOKUP($A132,'Data Sheet'!$A:$V,18,FALSE),"NA")</f>
        <v>#NAME?</v>
      </c>
      <c r="J132" s="64" t="e">
        <f ca="1">_xludf.IFNA(VLOOKUP($A132,'Data Sheet'!$A:T,20,FALSE),"NA")</f>
        <v>#NAME?</v>
      </c>
    </row>
    <row r="133" spans="2:10" ht="15.75" customHeight="1" x14ac:dyDescent="0.15">
      <c r="B133" s="60" t="e">
        <f ca="1">_xludf.IFNA(VLOOKUP($A133,'Data Sheet'!$A:B,2,FALSE),"NA")</f>
        <v>#NAME?</v>
      </c>
      <c r="C133" s="61" t="e">
        <f ca="1">_xludf.IFNA(VLOOKUP($A133,'Data Sheet'!$A:U,3,FALSE),"NA")</f>
        <v>#NAME?</v>
      </c>
      <c r="D133" s="61" t="e">
        <f ca="1">_xludf.IFNA(VLOOKUP($A133,'Data Sheet'!$A:D,4,FALSE),"NA")</f>
        <v>#NAME?</v>
      </c>
      <c r="E133" s="61" t="e">
        <f ca="1">_xludf.IFNA(VLOOKUP($A133,'Data Sheet'!$A:V,5,FALSE),"NA")</f>
        <v>#NAME?</v>
      </c>
      <c r="F133" s="62" t="e">
        <f ca="1">_xludf.IFNA(VLOOKUP($A133,'Data Sheet'!$A:V,6,FALSE),"NA")</f>
        <v>#NAME?</v>
      </c>
      <c r="G133" s="63" t="e">
        <f ca="1">_xludf.IFNA(VLOOKUP($A133,'Data Sheet'!$A:V,7,FALSE),"NA")</f>
        <v>#NAME?</v>
      </c>
      <c r="H133" s="63" t="e">
        <f ca="1">_xludf.IFNA(VLOOKUP($A133,'Data Sheet'!$A:$V,8,FALSE),"NA")</f>
        <v>#NAME?</v>
      </c>
      <c r="I133" s="63" t="e">
        <f ca="1">_xludf.IFNA(VLOOKUP($A133,'Data Sheet'!$A:$V,18,FALSE),"NA")</f>
        <v>#NAME?</v>
      </c>
      <c r="J133" s="64" t="e">
        <f ca="1">_xludf.IFNA(VLOOKUP($A133,'Data Sheet'!$A:T,20,FALSE),"NA")</f>
        <v>#NAME?</v>
      </c>
    </row>
    <row r="134" spans="2:10" ht="15.75" customHeight="1" x14ac:dyDescent="0.15">
      <c r="B134" s="60" t="e">
        <f ca="1">_xludf.IFNA(VLOOKUP($A134,'Data Sheet'!$A:B,2,FALSE),"NA")</f>
        <v>#NAME?</v>
      </c>
      <c r="C134" s="61" t="e">
        <f ca="1">_xludf.IFNA(VLOOKUP($A134,'Data Sheet'!$A:U,3,FALSE),"NA")</f>
        <v>#NAME?</v>
      </c>
      <c r="D134" s="61" t="e">
        <f ca="1">_xludf.IFNA(VLOOKUP($A134,'Data Sheet'!$A:D,4,FALSE),"NA")</f>
        <v>#NAME?</v>
      </c>
      <c r="E134" s="61" t="e">
        <f ca="1">_xludf.IFNA(VLOOKUP($A134,'Data Sheet'!$A:V,5,FALSE),"NA")</f>
        <v>#NAME?</v>
      </c>
      <c r="F134" s="62" t="e">
        <f ca="1">_xludf.IFNA(VLOOKUP($A134,'Data Sheet'!$A:V,6,FALSE),"NA")</f>
        <v>#NAME?</v>
      </c>
      <c r="G134" s="63" t="e">
        <f ca="1">_xludf.IFNA(VLOOKUP($A134,'Data Sheet'!$A:V,7,FALSE),"NA")</f>
        <v>#NAME?</v>
      </c>
      <c r="H134" s="63" t="e">
        <f ca="1">_xludf.IFNA(VLOOKUP($A134,'Data Sheet'!$A:$V,8,FALSE),"NA")</f>
        <v>#NAME?</v>
      </c>
      <c r="I134" s="63" t="e">
        <f ca="1">_xludf.IFNA(VLOOKUP($A134,'Data Sheet'!$A:$V,18,FALSE),"NA")</f>
        <v>#NAME?</v>
      </c>
      <c r="J134" s="64" t="e">
        <f ca="1">_xludf.IFNA(VLOOKUP($A134,'Data Sheet'!$A:T,20,FALSE),"NA")</f>
        <v>#NAME?</v>
      </c>
    </row>
    <row r="135" spans="2:10" ht="15.75" customHeight="1" x14ac:dyDescent="0.15">
      <c r="B135" s="60" t="e">
        <f ca="1">_xludf.IFNA(VLOOKUP($A135,'Data Sheet'!$A:B,2,FALSE),"NA")</f>
        <v>#NAME?</v>
      </c>
      <c r="C135" s="61" t="e">
        <f ca="1">_xludf.IFNA(VLOOKUP($A135,'Data Sheet'!$A:U,3,FALSE),"NA")</f>
        <v>#NAME?</v>
      </c>
      <c r="D135" s="61" t="e">
        <f ca="1">_xludf.IFNA(VLOOKUP($A135,'Data Sheet'!$A:D,4,FALSE),"NA")</f>
        <v>#NAME?</v>
      </c>
      <c r="E135" s="61" t="e">
        <f ca="1">_xludf.IFNA(VLOOKUP($A135,'Data Sheet'!$A:V,5,FALSE),"NA")</f>
        <v>#NAME?</v>
      </c>
      <c r="F135" s="62" t="e">
        <f ca="1">_xludf.IFNA(VLOOKUP($A135,'Data Sheet'!$A:V,6,FALSE),"NA")</f>
        <v>#NAME?</v>
      </c>
      <c r="G135" s="63" t="e">
        <f ca="1">_xludf.IFNA(VLOOKUP($A135,'Data Sheet'!$A:V,7,FALSE),"NA")</f>
        <v>#NAME?</v>
      </c>
      <c r="H135" s="63" t="e">
        <f ca="1">_xludf.IFNA(VLOOKUP($A135,'Data Sheet'!$A:$V,8,FALSE),"NA")</f>
        <v>#NAME?</v>
      </c>
      <c r="I135" s="63" t="e">
        <f ca="1">_xludf.IFNA(VLOOKUP($A135,'Data Sheet'!$A:$V,18,FALSE),"NA")</f>
        <v>#NAME?</v>
      </c>
      <c r="J135" s="64" t="e">
        <f ca="1">_xludf.IFNA(VLOOKUP($A135,'Data Sheet'!$A:T,20,FALSE),"NA")</f>
        <v>#NAME?</v>
      </c>
    </row>
    <row r="136" spans="2:10" ht="15.75" customHeight="1" x14ac:dyDescent="0.15">
      <c r="B136" s="60" t="e">
        <f ca="1">_xludf.IFNA(VLOOKUP($A136,'Data Sheet'!$A:B,2,FALSE),"NA")</f>
        <v>#NAME?</v>
      </c>
      <c r="C136" s="61" t="e">
        <f ca="1">_xludf.IFNA(VLOOKUP($A136,'Data Sheet'!$A:U,3,FALSE),"NA")</f>
        <v>#NAME?</v>
      </c>
      <c r="D136" s="61" t="e">
        <f ca="1">_xludf.IFNA(VLOOKUP($A136,'Data Sheet'!$A:D,4,FALSE),"NA")</f>
        <v>#NAME?</v>
      </c>
      <c r="E136" s="61" t="e">
        <f ca="1">_xludf.IFNA(VLOOKUP($A136,'Data Sheet'!$A:V,5,FALSE),"NA")</f>
        <v>#NAME?</v>
      </c>
      <c r="F136" s="62" t="e">
        <f ca="1">_xludf.IFNA(VLOOKUP($A136,'Data Sheet'!$A:V,6,FALSE),"NA")</f>
        <v>#NAME?</v>
      </c>
      <c r="G136" s="63" t="e">
        <f ca="1">_xludf.IFNA(VLOOKUP($A136,'Data Sheet'!$A:V,7,FALSE),"NA")</f>
        <v>#NAME?</v>
      </c>
      <c r="H136" s="63" t="e">
        <f ca="1">_xludf.IFNA(VLOOKUP($A136,'Data Sheet'!$A:$V,8,FALSE),"NA")</f>
        <v>#NAME?</v>
      </c>
      <c r="I136" s="63" t="e">
        <f ca="1">_xludf.IFNA(VLOOKUP($A136,'Data Sheet'!$A:$V,18,FALSE),"NA")</f>
        <v>#NAME?</v>
      </c>
      <c r="J136" s="64" t="e">
        <f ca="1">_xludf.IFNA(VLOOKUP($A136,'Data Sheet'!$A:T,20,FALSE),"NA")</f>
        <v>#NAME?</v>
      </c>
    </row>
    <row r="137" spans="2:10" ht="15.75" customHeight="1" x14ac:dyDescent="0.15">
      <c r="B137" s="60" t="e">
        <f ca="1">_xludf.IFNA(VLOOKUP($A137,'Data Sheet'!$A:B,2,FALSE),"NA")</f>
        <v>#NAME?</v>
      </c>
      <c r="C137" s="61" t="e">
        <f ca="1">_xludf.IFNA(VLOOKUP($A137,'Data Sheet'!$A:U,3,FALSE),"NA")</f>
        <v>#NAME?</v>
      </c>
      <c r="D137" s="61" t="e">
        <f ca="1">_xludf.IFNA(VLOOKUP($A137,'Data Sheet'!$A:D,4,FALSE),"NA")</f>
        <v>#NAME?</v>
      </c>
      <c r="E137" s="61" t="e">
        <f ca="1">_xludf.IFNA(VLOOKUP($A137,'Data Sheet'!$A:V,5,FALSE),"NA")</f>
        <v>#NAME?</v>
      </c>
      <c r="F137" s="62" t="e">
        <f ca="1">_xludf.IFNA(VLOOKUP($A137,'Data Sheet'!$A:V,6,FALSE),"NA")</f>
        <v>#NAME?</v>
      </c>
      <c r="G137" s="63" t="e">
        <f ca="1">_xludf.IFNA(VLOOKUP($A137,'Data Sheet'!$A:V,7,FALSE),"NA")</f>
        <v>#NAME?</v>
      </c>
      <c r="H137" s="63" t="e">
        <f ca="1">_xludf.IFNA(VLOOKUP($A137,'Data Sheet'!$A:$V,8,FALSE),"NA")</f>
        <v>#NAME?</v>
      </c>
      <c r="I137" s="63" t="e">
        <f ca="1">_xludf.IFNA(VLOOKUP($A137,'Data Sheet'!$A:$V,18,FALSE),"NA")</f>
        <v>#NAME?</v>
      </c>
      <c r="J137" s="64" t="e">
        <f ca="1">_xludf.IFNA(VLOOKUP($A137,'Data Sheet'!$A:T,20,FALSE),"NA")</f>
        <v>#NAME?</v>
      </c>
    </row>
    <row r="138" spans="2:10" ht="15.75" customHeight="1" x14ac:dyDescent="0.15">
      <c r="B138" s="60" t="e">
        <f ca="1">_xludf.IFNA(VLOOKUP($A138,'Data Sheet'!$A:B,2,FALSE),"NA")</f>
        <v>#NAME?</v>
      </c>
      <c r="C138" s="61" t="e">
        <f ca="1">_xludf.IFNA(VLOOKUP($A138,'Data Sheet'!$A:U,3,FALSE),"NA")</f>
        <v>#NAME?</v>
      </c>
      <c r="D138" s="61" t="e">
        <f ca="1">_xludf.IFNA(VLOOKUP($A138,'Data Sheet'!$A:D,4,FALSE),"NA")</f>
        <v>#NAME?</v>
      </c>
      <c r="E138" s="61" t="e">
        <f ca="1">_xludf.IFNA(VLOOKUP($A138,'Data Sheet'!$A:V,5,FALSE),"NA")</f>
        <v>#NAME?</v>
      </c>
      <c r="F138" s="62" t="e">
        <f ca="1">_xludf.IFNA(VLOOKUP($A138,'Data Sheet'!$A:V,6,FALSE),"NA")</f>
        <v>#NAME?</v>
      </c>
      <c r="G138" s="63" t="e">
        <f ca="1">_xludf.IFNA(VLOOKUP($A138,'Data Sheet'!$A:V,7,FALSE),"NA")</f>
        <v>#NAME?</v>
      </c>
      <c r="H138" s="63" t="e">
        <f ca="1">_xludf.IFNA(VLOOKUP($A138,'Data Sheet'!$A:$V,8,FALSE),"NA")</f>
        <v>#NAME?</v>
      </c>
      <c r="I138" s="63" t="e">
        <f ca="1">_xludf.IFNA(VLOOKUP($A138,'Data Sheet'!$A:$V,18,FALSE),"NA")</f>
        <v>#NAME?</v>
      </c>
      <c r="J138" s="64" t="e">
        <f ca="1">_xludf.IFNA(VLOOKUP($A138,'Data Sheet'!$A:T,20,FALSE),"NA")</f>
        <v>#NAME?</v>
      </c>
    </row>
    <row r="139" spans="2:10" ht="15.75" customHeight="1" x14ac:dyDescent="0.15">
      <c r="B139" s="60" t="e">
        <f ca="1">_xludf.IFNA(VLOOKUP($A139,'Data Sheet'!$A:B,2,FALSE),"NA")</f>
        <v>#NAME?</v>
      </c>
      <c r="C139" s="61" t="e">
        <f ca="1">_xludf.IFNA(VLOOKUP($A139,'Data Sheet'!$A:U,3,FALSE),"NA")</f>
        <v>#NAME?</v>
      </c>
      <c r="D139" s="61" t="e">
        <f ca="1">_xludf.IFNA(VLOOKUP($A139,'Data Sheet'!$A:D,4,FALSE),"NA")</f>
        <v>#NAME?</v>
      </c>
      <c r="E139" s="61" t="e">
        <f ca="1">_xludf.IFNA(VLOOKUP($A139,'Data Sheet'!$A:V,5,FALSE),"NA")</f>
        <v>#NAME?</v>
      </c>
      <c r="F139" s="62" t="e">
        <f ca="1">_xludf.IFNA(VLOOKUP($A139,'Data Sheet'!$A:V,6,FALSE),"NA")</f>
        <v>#NAME?</v>
      </c>
      <c r="G139" s="63" t="e">
        <f ca="1">_xludf.IFNA(VLOOKUP($A139,'Data Sheet'!$A:V,7,FALSE),"NA")</f>
        <v>#NAME?</v>
      </c>
      <c r="H139" s="63" t="e">
        <f ca="1">_xludf.IFNA(VLOOKUP($A139,'Data Sheet'!$A:$V,8,FALSE),"NA")</f>
        <v>#NAME?</v>
      </c>
      <c r="I139" s="63" t="e">
        <f ca="1">_xludf.IFNA(VLOOKUP($A139,'Data Sheet'!$A:$V,18,FALSE),"NA")</f>
        <v>#NAME?</v>
      </c>
      <c r="J139" s="64" t="e">
        <f ca="1">_xludf.IFNA(VLOOKUP($A139,'Data Sheet'!$A:T,20,FALSE),"NA")</f>
        <v>#NAME?</v>
      </c>
    </row>
    <row r="140" spans="2:10" ht="15.75" customHeight="1" x14ac:dyDescent="0.15">
      <c r="B140" s="60" t="e">
        <f ca="1">_xludf.IFNA(VLOOKUP($A140,'Data Sheet'!$A:B,2,FALSE),"NA")</f>
        <v>#NAME?</v>
      </c>
      <c r="C140" s="61" t="e">
        <f ca="1">_xludf.IFNA(VLOOKUP($A140,'Data Sheet'!$A:U,3,FALSE),"NA")</f>
        <v>#NAME?</v>
      </c>
      <c r="D140" s="61" t="e">
        <f ca="1">_xludf.IFNA(VLOOKUP($A140,'Data Sheet'!$A:D,4,FALSE),"NA")</f>
        <v>#NAME?</v>
      </c>
      <c r="E140" s="61" t="e">
        <f ca="1">_xludf.IFNA(VLOOKUP($A140,'Data Sheet'!$A:V,5,FALSE),"NA")</f>
        <v>#NAME?</v>
      </c>
      <c r="F140" s="62" t="e">
        <f ca="1">_xludf.IFNA(VLOOKUP($A140,'Data Sheet'!$A:V,6,FALSE),"NA")</f>
        <v>#NAME?</v>
      </c>
      <c r="G140" s="63" t="e">
        <f ca="1">_xludf.IFNA(VLOOKUP($A140,'Data Sheet'!$A:V,7,FALSE),"NA")</f>
        <v>#NAME?</v>
      </c>
      <c r="H140" s="63" t="e">
        <f ca="1">_xludf.IFNA(VLOOKUP($A140,'Data Sheet'!$A:$V,8,FALSE),"NA")</f>
        <v>#NAME?</v>
      </c>
      <c r="I140" s="63" t="e">
        <f ca="1">_xludf.IFNA(VLOOKUP($A140,'Data Sheet'!$A:$V,18,FALSE),"NA")</f>
        <v>#NAME?</v>
      </c>
      <c r="J140" s="64" t="e">
        <f ca="1">_xludf.IFNA(VLOOKUP($A140,'Data Sheet'!$A:T,20,FALSE),"NA")</f>
        <v>#NAME?</v>
      </c>
    </row>
    <row r="141" spans="2:10" ht="15.75" customHeight="1" x14ac:dyDescent="0.15">
      <c r="B141" s="60" t="e">
        <f ca="1">_xludf.IFNA(VLOOKUP($A141,'Data Sheet'!$A:B,2,FALSE),"NA")</f>
        <v>#NAME?</v>
      </c>
      <c r="C141" s="61" t="e">
        <f ca="1">_xludf.IFNA(VLOOKUP($A141,'Data Sheet'!$A:U,3,FALSE),"NA")</f>
        <v>#NAME?</v>
      </c>
      <c r="D141" s="61" t="e">
        <f ca="1">_xludf.IFNA(VLOOKUP($A141,'Data Sheet'!$A:D,4,FALSE),"NA")</f>
        <v>#NAME?</v>
      </c>
      <c r="E141" s="61" t="e">
        <f ca="1">_xludf.IFNA(VLOOKUP($A141,'Data Sheet'!$A:V,5,FALSE),"NA")</f>
        <v>#NAME?</v>
      </c>
      <c r="F141" s="62" t="e">
        <f ca="1">_xludf.IFNA(VLOOKUP($A141,'Data Sheet'!$A:V,6,FALSE),"NA")</f>
        <v>#NAME?</v>
      </c>
      <c r="G141" s="63" t="e">
        <f ca="1">_xludf.IFNA(VLOOKUP($A141,'Data Sheet'!$A:V,7,FALSE),"NA")</f>
        <v>#NAME?</v>
      </c>
      <c r="H141" s="63" t="e">
        <f ca="1">_xludf.IFNA(VLOOKUP($A141,'Data Sheet'!$A:$V,8,FALSE),"NA")</f>
        <v>#NAME?</v>
      </c>
      <c r="I141" s="63" t="e">
        <f ca="1">_xludf.IFNA(VLOOKUP($A141,'Data Sheet'!$A:$V,18,FALSE),"NA")</f>
        <v>#NAME?</v>
      </c>
      <c r="J141" s="64" t="e">
        <f ca="1">_xludf.IFNA(VLOOKUP($A141,'Data Sheet'!$A:T,20,FALSE),"NA")</f>
        <v>#NAME?</v>
      </c>
    </row>
    <row r="142" spans="2:10" ht="15.75" customHeight="1" x14ac:dyDescent="0.15">
      <c r="B142" s="60" t="e">
        <f ca="1">_xludf.IFNA(VLOOKUP($A142,'Data Sheet'!$A:B,2,FALSE),"NA")</f>
        <v>#NAME?</v>
      </c>
      <c r="C142" s="61" t="e">
        <f ca="1">_xludf.IFNA(VLOOKUP($A142,'Data Sheet'!$A:U,3,FALSE),"NA")</f>
        <v>#NAME?</v>
      </c>
      <c r="D142" s="61" t="e">
        <f ca="1">_xludf.IFNA(VLOOKUP($A142,'Data Sheet'!$A:D,4,FALSE),"NA")</f>
        <v>#NAME?</v>
      </c>
      <c r="E142" s="61" t="e">
        <f ca="1">_xludf.IFNA(VLOOKUP($A142,'Data Sheet'!$A:V,5,FALSE),"NA")</f>
        <v>#NAME?</v>
      </c>
      <c r="F142" s="62" t="e">
        <f ca="1">_xludf.IFNA(VLOOKUP($A142,'Data Sheet'!$A:V,6,FALSE),"NA")</f>
        <v>#NAME?</v>
      </c>
      <c r="G142" s="63" t="e">
        <f ca="1">_xludf.IFNA(VLOOKUP($A142,'Data Sheet'!$A:V,7,FALSE),"NA")</f>
        <v>#NAME?</v>
      </c>
      <c r="H142" s="63" t="e">
        <f ca="1">_xludf.IFNA(VLOOKUP($A142,'Data Sheet'!$A:$V,8,FALSE),"NA")</f>
        <v>#NAME?</v>
      </c>
      <c r="I142" s="63" t="e">
        <f ca="1">_xludf.IFNA(VLOOKUP($A142,'Data Sheet'!$A:$V,18,FALSE),"NA")</f>
        <v>#NAME?</v>
      </c>
      <c r="J142" s="64" t="e">
        <f ca="1">_xludf.IFNA(VLOOKUP($A142,'Data Sheet'!$A:T,20,FALSE),"NA")</f>
        <v>#NAME?</v>
      </c>
    </row>
    <row r="143" spans="2:10" ht="15.75" customHeight="1" x14ac:dyDescent="0.15">
      <c r="B143" s="60" t="e">
        <f ca="1">_xludf.IFNA(VLOOKUP($A143,'Data Sheet'!$A:B,2,FALSE),"NA")</f>
        <v>#NAME?</v>
      </c>
      <c r="C143" s="61" t="e">
        <f ca="1">_xludf.IFNA(VLOOKUP($A143,'Data Sheet'!$A:U,3,FALSE),"NA")</f>
        <v>#NAME?</v>
      </c>
      <c r="D143" s="61" t="e">
        <f ca="1">_xludf.IFNA(VLOOKUP($A143,'Data Sheet'!$A:D,4,FALSE),"NA")</f>
        <v>#NAME?</v>
      </c>
      <c r="E143" s="61" t="e">
        <f ca="1">_xludf.IFNA(VLOOKUP($A143,'Data Sheet'!$A:V,5,FALSE),"NA")</f>
        <v>#NAME?</v>
      </c>
      <c r="F143" s="62" t="e">
        <f ca="1">_xludf.IFNA(VLOOKUP($A143,'Data Sheet'!$A:V,6,FALSE),"NA")</f>
        <v>#NAME?</v>
      </c>
      <c r="G143" s="63" t="e">
        <f ca="1">_xludf.IFNA(VLOOKUP($A143,'Data Sheet'!$A:V,7,FALSE),"NA")</f>
        <v>#NAME?</v>
      </c>
      <c r="H143" s="63" t="e">
        <f ca="1">_xludf.IFNA(VLOOKUP($A143,'Data Sheet'!$A:$V,8,FALSE),"NA")</f>
        <v>#NAME?</v>
      </c>
      <c r="I143" s="63" t="e">
        <f ca="1">_xludf.IFNA(VLOOKUP($A143,'Data Sheet'!$A:$V,18,FALSE),"NA")</f>
        <v>#NAME?</v>
      </c>
      <c r="J143" s="64" t="e">
        <f ca="1">_xludf.IFNA(VLOOKUP($A143,'Data Sheet'!$A:T,20,FALSE),"NA")</f>
        <v>#NAME?</v>
      </c>
    </row>
    <row r="144" spans="2:10" ht="15.75" customHeight="1" x14ac:dyDescent="0.15">
      <c r="B144" s="60" t="e">
        <f ca="1">_xludf.IFNA(VLOOKUP($A144,'Data Sheet'!$A:B,2,FALSE),"NA")</f>
        <v>#NAME?</v>
      </c>
      <c r="C144" s="61" t="e">
        <f ca="1">_xludf.IFNA(VLOOKUP($A144,'Data Sheet'!$A:U,3,FALSE),"NA")</f>
        <v>#NAME?</v>
      </c>
      <c r="D144" s="61" t="e">
        <f ca="1">_xludf.IFNA(VLOOKUP($A144,'Data Sheet'!$A:D,4,FALSE),"NA")</f>
        <v>#NAME?</v>
      </c>
      <c r="E144" s="61" t="e">
        <f ca="1">_xludf.IFNA(VLOOKUP($A144,'Data Sheet'!$A:V,5,FALSE),"NA")</f>
        <v>#NAME?</v>
      </c>
      <c r="F144" s="62" t="e">
        <f ca="1">_xludf.IFNA(VLOOKUP($A144,'Data Sheet'!$A:V,6,FALSE),"NA")</f>
        <v>#NAME?</v>
      </c>
      <c r="G144" s="63" t="e">
        <f ca="1">_xludf.IFNA(VLOOKUP($A144,'Data Sheet'!$A:V,7,FALSE),"NA")</f>
        <v>#NAME?</v>
      </c>
      <c r="H144" s="63" t="e">
        <f ca="1">_xludf.IFNA(VLOOKUP($A144,'Data Sheet'!$A:$V,8,FALSE),"NA")</f>
        <v>#NAME?</v>
      </c>
      <c r="I144" s="63" t="e">
        <f ca="1">_xludf.IFNA(VLOOKUP($A144,'Data Sheet'!$A:$V,18,FALSE),"NA")</f>
        <v>#NAME?</v>
      </c>
      <c r="J144" s="64" t="e">
        <f ca="1">_xludf.IFNA(VLOOKUP($A144,'Data Sheet'!$A:T,20,FALSE),"NA")</f>
        <v>#NAME?</v>
      </c>
    </row>
    <row r="145" spans="2:10" ht="15.75" customHeight="1" x14ac:dyDescent="0.15">
      <c r="B145" s="60" t="e">
        <f ca="1">_xludf.IFNA(VLOOKUP($A145,'Data Sheet'!$A:B,2,FALSE),"NA")</f>
        <v>#NAME?</v>
      </c>
      <c r="C145" s="61" t="e">
        <f ca="1">_xludf.IFNA(VLOOKUP($A145,'Data Sheet'!$A:U,3,FALSE),"NA")</f>
        <v>#NAME?</v>
      </c>
      <c r="D145" s="61" t="e">
        <f ca="1">_xludf.IFNA(VLOOKUP($A145,'Data Sheet'!$A:D,4,FALSE),"NA")</f>
        <v>#NAME?</v>
      </c>
      <c r="E145" s="61" t="e">
        <f ca="1">_xludf.IFNA(VLOOKUP($A145,'Data Sheet'!$A:V,5,FALSE),"NA")</f>
        <v>#NAME?</v>
      </c>
      <c r="F145" s="62" t="e">
        <f ca="1">_xludf.IFNA(VLOOKUP($A145,'Data Sheet'!$A:V,6,FALSE),"NA")</f>
        <v>#NAME?</v>
      </c>
      <c r="G145" s="63" t="e">
        <f ca="1">_xludf.IFNA(VLOOKUP($A145,'Data Sheet'!$A:V,7,FALSE),"NA")</f>
        <v>#NAME?</v>
      </c>
      <c r="H145" s="63" t="e">
        <f ca="1">_xludf.IFNA(VLOOKUP($A145,'Data Sheet'!$A:$V,8,FALSE),"NA")</f>
        <v>#NAME?</v>
      </c>
      <c r="I145" s="63" t="e">
        <f ca="1">_xludf.IFNA(VLOOKUP($A145,'Data Sheet'!$A:$V,18,FALSE),"NA")</f>
        <v>#NAME?</v>
      </c>
      <c r="J145" s="64" t="e">
        <f ca="1">_xludf.IFNA(VLOOKUP($A145,'Data Sheet'!$A:T,20,FALSE),"NA")</f>
        <v>#NAME?</v>
      </c>
    </row>
    <row r="146" spans="2:10" ht="15.75" customHeight="1" x14ac:dyDescent="0.15">
      <c r="B146" s="60" t="e">
        <f ca="1">_xludf.IFNA(VLOOKUP($A146,'Data Sheet'!$A:B,2,FALSE),"NA")</f>
        <v>#NAME?</v>
      </c>
      <c r="C146" s="61" t="e">
        <f ca="1">_xludf.IFNA(VLOOKUP($A146,'Data Sheet'!$A:U,3,FALSE),"NA")</f>
        <v>#NAME?</v>
      </c>
      <c r="D146" s="61" t="e">
        <f ca="1">_xludf.IFNA(VLOOKUP($A146,'Data Sheet'!$A:D,4,FALSE),"NA")</f>
        <v>#NAME?</v>
      </c>
      <c r="E146" s="61" t="e">
        <f ca="1">_xludf.IFNA(VLOOKUP($A146,'Data Sheet'!$A:V,5,FALSE),"NA")</f>
        <v>#NAME?</v>
      </c>
      <c r="F146" s="62" t="e">
        <f ca="1">_xludf.IFNA(VLOOKUP($A146,'Data Sheet'!$A:V,6,FALSE),"NA")</f>
        <v>#NAME?</v>
      </c>
      <c r="G146" s="63" t="e">
        <f ca="1">_xludf.IFNA(VLOOKUP($A146,'Data Sheet'!$A:V,7,FALSE),"NA")</f>
        <v>#NAME?</v>
      </c>
      <c r="H146" s="63" t="e">
        <f ca="1">_xludf.IFNA(VLOOKUP($A146,'Data Sheet'!$A:$V,8,FALSE),"NA")</f>
        <v>#NAME?</v>
      </c>
      <c r="I146" s="63" t="e">
        <f ca="1">_xludf.IFNA(VLOOKUP($A146,'Data Sheet'!$A:$V,18,FALSE),"NA")</f>
        <v>#NAME?</v>
      </c>
      <c r="J146" s="64" t="e">
        <f ca="1">_xludf.IFNA(VLOOKUP($A146,'Data Sheet'!$A:T,20,FALSE),"NA")</f>
        <v>#NAME?</v>
      </c>
    </row>
    <row r="147" spans="2:10" ht="15.75" customHeight="1" x14ac:dyDescent="0.15">
      <c r="B147" s="60" t="e">
        <f ca="1">_xludf.IFNA(VLOOKUP($A147,'Data Sheet'!$A:B,2,FALSE),"NA")</f>
        <v>#NAME?</v>
      </c>
      <c r="C147" s="61" t="e">
        <f ca="1">_xludf.IFNA(VLOOKUP($A147,'Data Sheet'!$A:U,3,FALSE),"NA")</f>
        <v>#NAME?</v>
      </c>
      <c r="D147" s="61" t="e">
        <f ca="1">_xludf.IFNA(VLOOKUP($A147,'Data Sheet'!$A:D,4,FALSE),"NA")</f>
        <v>#NAME?</v>
      </c>
      <c r="E147" s="61" t="e">
        <f ca="1">_xludf.IFNA(VLOOKUP($A147,'Data Sheet'!$A:V,5,FALSE),"NA")</f>
        <v>#NAME?</v>
      </c>
      <c r="F147" s="62" t="e">
        <f ca="1">_xludf.IFNA(VLOOKUP($A147,'Data Sheet'!$A:V,6,FALSE),"NA")</f>
        <v>#NAME?</v>
      </c>
      <c r="G147" s="63" t="e">
        <f ca="1">_xludf.IFNA(VLOOKUP($A147,'Data Sheet'!$A:V,7,FALSE),"NA")</f>
        <v>#NAME?</v>
      </c>
      <c r="H147" s="63" t="e">
        <f ca="1">_xludf.IFNA(VLOOKUP($A147,'Data Sheet'!$A:$V,8,FALSE),"NA")</f>
        <v>#NAME?</v>
      </c>
      <c r="I147" s="63" t="e">
        <f ca="1">_xludf.IFNA(VLOOKUP($A147,'Data Sheet'!$A:$V,18,FALSE),"NA")</f>
        <v>#NAME?</v>
      </c>
      <c r="J147" s="64" t="e">
        <f ca="1">_xludf.IFNA(VLOOKUP($A147,'Data Sheet'!$A:T,20,FALSE),"NA")</f>
        <v>#NAME?</v>
      </c>
    </row>
    <row r="148" spans="2:10" ht="15.75" customHeight="1" x14ac:dyDescent="0.15">
      <c r="B148" s="60" t="e">
        <f ca="1">_xludf.IFNA(VLOOKUP($A148,'Data Sheet'!$A:B,2,FALSE),"NA")</f>
        <v>#NAME?</v>
      </c>
      <c r="C148" s="61" t="e">
        <f ca="1">_xludf.IFNA(VLOOKUP($A148,'Data Sheet'!$A:U,3,FALSE),"NA")</f>
        <v>#NAME?</v>
      </c>
      <c r="D148" s="61" t="e">
        <f ca="1">_xludf.IFNA(VLOOKUP($A148,'Data Sheet'!$A:D,4,FALSE),"NA")</f>
        <v>#NAME?</v>
      </c>
      <c r="E148" s="61" t="e">
        <f ca="1">_xludf.IFNA(VLOOKUP($A148,'Data Sheet'!$A:V,5,FALSE),"NA")</f>
        <v>#NAME?</v>
      </c>
      <c r="F148" s="62" t="e">
        <f ca="1">_xludf.IFNA(VLOOKUP($A148,'Data Sheet'!$A:V,6,FALSE),"NA")</f>
        <v>#NAME?</v>
      </c>
      <c r="G148" s="63" t="e">
        <f ca="1">_xludf.IFNA(VLOOKUP($A148,'Data Sheet'!$A:V,7,FALSE),"NA")</f>
        <v>#NAME?</v>
      </c>
      <c r="H148" s="63" t="e">
        <f ca="1">_xludf.IFNA(VLOOKUP($A148,'Data Sheet'!$A:$V,8,FALSE),"NA")</f>
        <v>#NAME?</v>
      </c>
      <c r="I148" s="63" t="e">
        <f ca="1">_xludf.IFNA(VLOOKUP($A148,'Data Sheet'!$A:$V,18,FALSE),"NA")</f>
        <v>#NAME?</v>
      </c>
      <c r="J148" s="64" t="e">
        <f ca="1">_xludf.IFNA(VLOOKUP($A148,'Data Sheet'!$A:T,20,FALSE),"NA")</f>
        <v>#NAME?</v>
      </c>
    </row>
    <row r="149" spans="2:10" ht="15.75" customHeight="1" x14ac:dyDescent="0.15">
      <c r="B149" s="60" t="e">
        <f ca="1">_xludf.IFNA(VLOOKUP($A149,'Data Sheet'!$A:B,2,FALSE),"NA")</f>
        <v>#NAME?</v>
      </c>
      <c r="C149" s="61" t="e">
        <f ca="1">_xludf.IFNA(VLOOKUP($A149,'Data Sheet'!$A:U,3,FALSE),"NA")</f>
        <v>#NAME?</v>
      </c>
      <c r="D149" s="61" t="e">
        <f ca="1">_xludf.IFNA(VLOOKUP($A149,'Data Sheet'!$A:D,4,FALSE),"NA")</f>
        <v>#NAME?</v>
      </c>
      <c r="E149" s="61" t="e">
        <f ca="1">_xludf.IFNA(VLOOKUP($A149,'Data Sheet'!$A:V,5,FALSE),"NA")</f>
        <v>#NAME?</v>
      </c>
      <c r="F149" s="62" t="e">
        <f ca="1">_xludf.IFNA(VLOOKUP($A149,'Data Sheet'!$A:V,6,FALSE),"NA")</f>
        <v>#NAME?</v>
      </c>
      <c r="G149" s="63" t="e">
        <f ca="1">_xludf.IFNA(VLOOKUP($A149,'Data Sheet'!$A:V,7,FALSE),"NA")</f>
        <v>#NAME?</v>
      </c>
      <c r="H149" s="63" t="e">
        <f ca="1">_xludf.IFNA(VLOOKUP($A149,'Data Sheet'!$A:$V,8,FALSE),"NA")</f>
        <v>#NAME?</v>
      </c>
      <c r="I149" s="63" t="e">
        <f ca="1">_xludf.IFNA(VLOOKUP($A149,'Data Sheet'!$A:$V,18,FALSE),"NA")</f>
        <v>#NAME?</v>
      </c>
      <c r="J149" s="64" t="e">
        <f ca="1">_xludf.IFNA(VLOOKUP($A149,'Data Sheet'!$A:T,20,FALSE),"NA")</f>
        <v>#NAME?</v>
      </c>
    </row>
    <row r="150" spans="2:10" ht="15.75" customHeight="1" x14ac:dyDescent="0.15">
      <c r="B150" s="60" t="e">
        <f ca="1">_xludf.IFNA(VLOOKUP($A150,'Data Sheet'!$A:B,2,FALSE),"NA")</f>
        <v>#NAME?</v>
      </c>
      <c r="C150" s="61" t="e">
        <f ca="1">_xludf.IFNA(VLOOKUP($A150,'Data Sheet'!$A:U,3,FALSE),"NA")</f>
        <v>#NAME?</v>
      </c>
      <c r="D150" s="61" t="e">
        <f ca="1">_xludf.IFNA(VLOOKUP($A150,'Data Sheet'!$A:D,4,FALSE),"NA")</f>
        <v>#NAME?</v>
      </c>
      <c r="E150" s="61" t="e">
        <f ca="1">_xludf.IFNA(VLOOKUP($A150,'Data Sheet'!$A:V,5,FALSE),"NA")</f>
        <v>#NAME?</v>
      </c>
      <c r="F150" s="62" t="e">
        <f ca="1">_xludf.IFNA(VLOOKUP($A150,'Data Sheet'!$A:V,6,FALSE),"NA")</f>
        <v>#NAME?</v>
      </c>
      <c r="G150" s="63" t="e">
        <f ca="1">_xludf.IFNA(VLOOKUP($A150,'Data Sheet'!$A:V,7,FALSE),"NA")</f>
        <v>#NAME?</v>
      </c>
      <c r="H150" s="63" t="e">
        <f ca="1">_xludf.IFNA(VLOOKUP($A150,'Data Sheet'!$A:$V,8,FALSE),"NA")</f>
        <v>#NAME?</v>
      </c>
      <c r="I150" s="63" t="e">
        <f ca="1">_xludf.IFNA(VLOOKUP($A150,'Data Sheet'!$A:$V,18,FALSE),"NA")</f>
        <v>#NAME?</v>
      </c>
      <c r="J150" s="64" t="e">
        <f ca="1">_xludf.IFNA(VLOOKUP($A150,'Data Sheet'!$A:T,20,FALSE),"NA")</f>
        <v>#NAME?</v>
      </c>
    </row>
    <row r="151" spans="2:10" ht="15.75" customHeight="1" x14ac:dyDescent="0.15">
      <c r="B151" s="60" t="e">
        <f ca="1">_xludf.IFNA(VLOOKUP($A151,'Data Sheet'!$A:B,2,FALSE),"NA")</f>
        <v>#NAME?</v>
      </c>
      <c r="C151" s="61" t="e">
        <f ca="1">_xludf.IFNA(VLOOKUP($A151,'Data Sheet'!$A:U,3,FALSE),"NA")</f>
        <v>#NAME?</v>
      </c>
      <c r="D151" s="61" t="e">
        <f ca="1">_xludf.IFNA(VLOOKUP($A151,'Data Sheet'!$A:D,4,FALSE),"NA")</f>
        <v>#NAME?</v>
      </c>
      <c r="E151" s="61" t="e">
        <f ca="1">_xludf.IFNA(VLOOKUP($A151,'Data Sheet'!$A:V,5,FALSE),"NA")</f>
        <v>#NAME?</v>
      </c>
      <c r="F151" s="62" t="e">
        <f ca="1">_xludf.IFNA(VLOOKUP($A151,'Data Sheet'!$A:V,6,FALSE),"NA")</f>
        <v>#NAME?</v>
      </c>
      <c r="G151" s="63" t="e">
        <f ca="1">_xludf.IFNA(VLOOKUP($A151,'Data Sheet'!$A:V,7,FALSE),"NA")</f>
        <v>#NAME?</v>
      </c>
      <c r="H151" s="63" t="e">
        <f ca="1">_xludf.IFNA(VLOOKUP($A151,'Data Sheet'!$A:$V,8,FALSE),"NA")</f>
        <v>#NAME?</v>
      </c>
      <c r="I151" s="63" t="e">
        <f ca="1">_xludf.IFNA(VLOOKUP($A151,'Data Sheet'!$A:$V,18,FALSE),"NA")</f>
        <v>#NAME?</v>
      </c>
      <c r="J151" s="64" t="e">
        <f ca="1">_xludf.IFNA(VLOOKUP($A151,'Data Sheet'!$A:T,20,FALSE),"NA")</f>
        <v>#NAME?</v>
      </c>
    </row>
    <row r="152" spans="2:10" ht="15.75" customHeight="1" x14ac:dyDescent="0.15">
      <c r="B152" s="60" t="e">
        <f ca="1">_xludf.IFNA(VLOOKUP($A152,'Data Sheet'!$A:B,2,FALSE),"NA")</f>
        <v>#NAME?</v>
      </c>
      <c r="C152" s="61" t="e">
        <f ca="1">_xludf.IFNA(VLOOKUP($A152,'Data Sheet'!$A:U,3,FALSE),"NA")</f>
        <v>#NAME?</v>
      </c>
      <c r="D152" s="61" t="e">
        <f ca="1">_xludf.IFNA(VLOOKUP($A152,'Data Sheet'!$A:D,4,FALSE),"NA")</f>
        <v>#NAME?</v>
      </c>
      <c r="E152" s="61" t="e">
        <f ca="1">_xludf.IFNA(VLOOKUP($A152,'Data Sheet'!$A:V,5,FALSE),"NA")</f>
        <v>#NAME?</v>
      </c>
      <c r="F152" s="62" t="e">
        <f ca="1">_xludf.IFNA(VLOOKUP($A152,'Data Sheet'!$A:V,6,FALSE),"NA")</f>
        <v>#NAME?</v>
      </c>
      <c r="G152" s="63" t="e">
        <f ca="1">_xludf.IFNA(VLOOKUP($A152,'Data Sheet'!$A:V,7,FALSE),"NA")</f>
        <v>#NAME?</v>
      </c>
      <c r="H152" s="63" t="e">
        <f ca="1">_xludf.IFNA(VLOOKUP($A152,'Data Sheet'!$A:$V,8,FALSE),"NA")</f>
        <v>#NAME?</v>
      </c>
      <c r="I152" s="63" t="e">
        <f ca="1">_xludf.IFNA(VLOOKUP($A152,'Data Sheet'!$A:$V,18,FALSE),"NA")</f>
        <v>#NAME?</v>
      </c>
      <c r="J152" s="64" t="e">
        <f ca="1">_xludf.IFNA(VLOOKUP($A152,'Data Sheet'!$A:T,20,FALSE),"NA")</f>
        <v>#NAME?</v>
      </c>
    </row>
    <row r="153" spans="2:10" ht="15.75" customHeight="1" x14ac:dyDescent="0.15">
      <c r="B153" s="60" t="e">
        <f ca="1">_xludf.IFNA(VLOOKUP($A153,'Data Sheet'!$A:B,2,FALSE),"NA")</f>
        <v>#NAME?</v>
      </c>
      <c r="C153" s="61" t="e">
        <f ca="1">_xludf.IFNA(VLOOKUP($A153,'Data Sheet'!$A:U,3,FALSE),"NA")</f>
        <v>#NAME?</v>
      </c>
      <c r="D153" s="61" t="e">
        <f ca="1">_xludf.IFNA(VLOOKUP($A153,'Data Sheet'!$A:D,4,FALSE),"NA")</f>
        <v>#NAME?</v>
      </c>
      <c r="E153" s="61" t="e">
        <f ca="1">_xludf.IFNA(VLOOKUP($A153,'Data Sheet'!$A:V,5,FALSE),"NA")</f>
        <v>#NAME?</v>
      </c>
      <c r="F153" s="62" t="e">
        <f ca="1">_xludf.IFNA(VLOOKUP($A153,'Data Sheet'!$A:V,6,FALSE),"NA")</f>
        <v>#NAME?</v>
      </c>
      <c r="G153" s="63" t="e">
        <f ca="1">_xludf.IFNA(VLOOKUP($A153,'Data Sheet'!$A:V,7,FALSE),"NA")</f>
        <v>#NAME?</v>
      </c>
      <c r="H153" s="63" t="e">
        <f ca="1">_xludf.IFNA(VLOOKUP($A153,'Data Sheet'!$A:$V,8,FALSE),"NA")</f>
        <v>#NAME?</v>
      </c>
      <c r="I153" s="63" t="e">
        <f ca="1">_xludf.IFNA(VLOOKUP($A153,'Data Sheet'!$A:$V,18,FALSE),"NA")</f>
        <v>#NAME?</v>
      </c>
      <c r="J153" s="64" t="e">
        <f ca="1">_xludf.IFNA(VLOOKUP($A153,'Data Sheet'!$A:T,20,FALSE),"NA")</f>
        <v>#NAME?</v>
      </c>
    </row>
    <row r="154" spans="2:10" ht="15.75" customHeight="1" x14ac:dyDescent="0.15">
      <c r="B154" s="60" t="e">
        <f ca="1">_xludf.IFNA(VLOOKUP($A154,'Data Sheet'!$A:B,2,FALSE),"NA")</f>
        <v>#NAME?</v>
      </c>
      <c r="C154" s="61" t="e">
        <f ca="1">_xludf.IFNA(VLOOKUP($A154,'Data Sheet'!$A:U,3,FALSE),"NA")</f>
        <v>#NAME?</v>
      </c>
      <c r="D154" s="61" t="e">
        <f ca="1">_xludf.IFNA(VLOOKUP($A154,'Data Sheet'!$A:D,4,FALSE),"NA")</f>
        <v>#NAME?</v>
      </c>
      <c r="E154" s="61" t="e">
        <f ca="1">_xludf.IFNA(VLOOKUP($A154,'Data Sheet'!$A:V,5,FALSE),"NA")</f>
        <v>#NAME?</v>
      </c>
      <c r="F154" s="62" t="e">
        <f ca="1">_xludf.IFNA(VLOOKUP($A154,'Data Sheet'!$A:V,6,FALSE),"NA")</f>
        <v>#NAME?</v>
      </c>
      <c r="G154" s="63" t="e">
        <f ca="1">_xludf.IFNA(VLOOKUP($A154,'Data Sheet'!$A:V,7,FALSE),"NA")</f>
        <v>#NAME?</v>
      </c>
      <c r="H154" s="63" t="e">
        <f ca="1">_xludf.IFNA(VLOOKUP($A154,'Data Sheet'!$A:$V,8,FALSE),"NA")</f>
        <v>#NAME?</v>
      </c>
      <c r="I154" s="63" t="e">
        <f ca="1">_xludf.IFNA(VLOOKUP($A154,'Data Sheet'!$A:$V,18,FALSE),"NA")</f>
        <v>#NAME?</v>
      </c>
      <c r="J154" s="64" t="e">
        <f ca="1">_xludf.IFNA(VLOOKUP($A154,'Data Sheet'!$A:T,20,FALSE),"NA")</f>
        <v>#NAME?</v>
      </c>
    </row>
    <row r="155" spans="2:10" ht="15.75" customHeight="1" x14ac:dyDescent="0.15">
      <c r="B155" s="60" t="e">
        <f ca="1">_xludf.IFNA(VLOOKUP($A155,'Data Sheet'!$A:B,2,FALSE),"NA")</f>
        <v>#NAME?</v>
      </c>
      <c r="C155" s="61" t="e">
        <f ca="1">_xludf.IFNA(VLOOKUP($A155,'Data Sheet'!$A:U,3,FALSE),"NA")</f>
        <v>#NAME?</v>
      </c>
      <c r="D155" s="61" t="e">
        <f ca="1">_xludf.IFNA(VLOOKUP($A155,'Data Sheet'!$A:D,4,FALSE),"NA")</f>
        <v>#NAME?</v>
      </c>
      <c r="E155" s="61" t="e">
        <f ca="1">_xludf.IFNA(VLOOKUP($A155,'Data Sheet'!$A:V,5,FALSE),"NA")</f>
        <v>#NAME?</v>
      </c>
      <c r="F155" s="62" t="e">
        <f ca="1">_xludf.IFNA(VLOOKUP($A155,'Data Sheet'!$A:V,6,FALSE),"NA")</f>
        <v>#NAME?</v>
      </c>
      <c r="G155" s="63" t="e">
        <f ca="1">_xludf.IFNA(VLOOKUP($A155,'Data Sheet'!$A:V,7,FALSE),"NA")</f>
        <v>#NAME?</v>
      </c>
      <c r="H155" s="63" t="e">
        <f ca="1">_xludf.IFNA(VLOOKUP($A155,'Data Sheet'!$A:$V,8,FALSE),"NA")</f>
        <v>#NAME?</v>
      </c>
      <c r="I155" s="63" t="e">
        <f ca="1">_xludf.IFNA(VLOOKUP($A155,'Data Sheet'!$A:$V,18,FALSE),"NA")</f>
        <v>#NAME?</v>
      </c>
      <c r="J155" s="64" t="e">
        <f ca="1">_xludf.IFNA(VLOOKUP($A155,'Data Sheet'!$A:T,20,FALSE),"NA")</f>
        <v>#NAME?</v>
      </c>
    </row>
    <row r="156" spans="2:10" ht="15.75" customHeight="1" x14ac:dyDescent="0.15">
      <c r="B156" s="60" t="e">
        <f ca="1">_xludf.IFNA(VLOOKUP($A156,'Data Sheet'!$A:B,2,FALSE),"NA")</f>
        <v>#NAME?</v>
      </c>
      <c r="C156" s="61" t="e">
        <f ca="1">_xludf.IFNA(VLOOKUP($A156,'Data Sheet'!$A:U,3,FALSE),"NA")</f>
        <v>#NAME?</v>
      </c>
      <c r="D156" s="61" t="e">
        <f ca="1">_xludf.IFNA(VLOOKUP($A156,'Data Sheet'!$A:D,4,FALSE),"NA")</f>
        <v>#NAME?</v>
      </c>
      <c r="E156" s="61" t="e">
        <f ca="1">_xludf.IFNA(VLOOKUP($A156,'Data Sheet'!$A:V,5,FALSE),"NA")</f>
        <v>#NAME?</v>
      </c>
      <c r="F156" s="62" t="e">
        <f ca="1">_xludf.IFNA(VLOOKUP($A156,'Data Sheet'!$A:V,6,FALSE),"NA")</f>
        <v>#NAME?</v>
      </c>
      <c r="G156" s="63" t="e">
        <f ca="1">_xludf.IFNA(VLOOKUP($A156,'Data Sheet'!$A:V,7,FALSE),"NA")</f>
        <v>#NAME?</v>
      </c>
      <c r="H156" s="63" t="e">
        <f ca="1">_xludf.IFNA(VLOOKUP($A156,'Data Sheet'!$A:$V,8,FALSE),"NA")</f>
        <v>#NAME?</v>
      </c>
      <c r="I156" s="63" t="e">
        <f ca="1">_xludf.IFNA(VLOOKUP($A156,'Data Sheet'!$A:$V,18,FALSE),"NA")</f>
        <v>#NAME?</v>
      </c>
      <c r="J156" s="64" t="e">
        <f ca="1">_xludf.IFNA(VLOOKUP($A156,'Data Sheet'!$A:T,20,FALSE),"NA")</f>
        <v>#NAME?</v>
      </c>
    </row>
    <row r="157" spans="2:10" ht="15.75" customHeight="1" x14ac:dyDescent="0.15">
      <c r="B157" s="60" t="e">
        <f ca="1">_xludf.IFNA(VLOOKUP($A157,'Data Sheet'!$A:B,2,FALSE),"NA")</f>
        <v>#NAME?</v>
      </c>
      <c r="C157" s="61" t="e">
        <f ca="1">_xludf.IFNA(VLOOKUP($A157,'Data Sheet'!$A:U,3,FALSE),"NA")</f>
        <v>#NAME?</v>
      </c>
      <c r="D157" s="61" t="e">
        <f ca="1">_xludf.IFNA(VLOOKUP($A157,'Data Sheet'!$A:D,4,FALSE),"NA")</f>
        <v>#NAME?</v>
      </c>
      <c r="E157" s="61" t="e">
        <f ca="1">_xludf.IFNA(VLOOKUP($A157,'Data Sheet'!$A:V,5,FALSE),"NA")</f>
        <v>#NAME?</v>
      </c>
      <c r="F157" s="62" t="e">
        <f ca="1">_xludf.IFNA(VLOOKUP($A157,'Data Sheet'!$A:V,6,FALSE),"NA")</f>
        <v>#NAME?</v>
      </c>
      <c r="G157" s="63" t="e">
        <f ca="1">_xludf.IFNA(VLOOKUP($A157,'Data Sheet'!$A:V,7,FALSE),"NA")</f>
        <v>#NAME?</v>
      </c>
      <c r="H157" s="63" t="e">
        <f ca="1">_xludf.IFNA(VLOOKUP($A157,'Data Sheet'!$A:$V,8,FALSE),"NA")</f>
        <v>#NAME?</v>
      </c>
      <c r="I157" s="63" t="e">
        <f ca="1">_xludf.IFNA(VLOOKUP($A157,'Data Sheet'!$A:$V,18,FALSE),"NA")</f>
        <v>#NAME?</v>
      </c>
      <c r="J157" s="64" t="e">
        <f ca="1">_xludf.IFNA(VLOOKUP($A157,'Data Sheet'!$A:T,20,FALSE),"NA")</f>
        <v>#NAME?</v>
      </c>
    </row>
    <row r="158" spans="2:10" ht="15.75" customHeight="1" x14ac:dyDescent="0.15">
      <c r="B158" s="60" t="e">
        <f ca="1">_xludf.IFNA(VLOOKUP($A158,'Data Sheet'!$A:B,2,FALSE),"NA")</f>
        <v>#NAME?</v>
      </c>
      <c r="C158" s="61" t="e">
        <f ca="1">_xludf.IFNA(VLOOKUP($A158,'Data Sheet'!$A:U,3,FALSE),"NA")</f>
        <v>#NAME?</v>
      </c>
      <c r="D158" s="61" t="e">
        <f ca="1">_xludf.IFNA(VLOOKUP($A158,'Data Sheet'!$A:D,4,FALSE),"NA")</f>
        <v>#NAME?</v>
      </c>
      <c r="E158" s="61" t="e">
        <f ca="1">_xludf.IFNA(VLOOKUP($A158,'Data Sheet'!$A:V,5,FALSE),"NA")</f>
        <v>#NAME?</v>
      </c>
      <c r="F158" s="62" t="e">
        <f ca="1">_xludf.IFNA(VLOOKUP($A158,'Data Sheet'!$A:V,6,FALSE),"NA")</f>
        <v>#NAME?</v>
      </c>
      <c r="G158" s="63" t="e">
        <f ca="1">_xludf.IFNA(VLOOKUP($A158,'Data Sheet'!$A:V,7,FALSE),"NA")</f>
        <v>#NAME?</v>
      </c>
      <c r="H158" s="63" t="e">
        <f ca="1">_xludf.IFNA(VLOOKUP($A158,'Data Sheet'!$A:$V,8,FALSE),"NA")</f>
        <v>#NAME?</v>
      </c>
      <c r="I158" s="63" t="e">
        <f ca="1">_xludf.IFNA(VLOOKUP($A158,'Data Sheet'!$A:$V,18,FALSE),"NA")</f>
        <v>#NAME?</v>
      </c>
      <c r="J158" s="64" t="e">
        <f ca="1">_xludf.IFNA(VLOOKUP($A158,'Data Sheet'!$A:T,20,FALSE),"NA")</f>
        <v>#NAME?</v>
      </c>
    </row>
    <row r="159" spans="2:10" ht="15.75" customHeight="1" x14ac:dyDescent="0.15">
      <c r="B159" s="60" t="e">
        <f ca="1">_xludf.IFNA(VLOOKUP($A159,'Data Sheet'!$A:B,2,FALSE),"NA")</f>
        <v>#NAME?</v>
      </c>
      <c r="C159" s="61" t="e">
        <f ca="1">_xludf.IFNA(VLOOKUP($A159,'Data Sheet'!$A:U,3,FALSE),"NA")</f>
        <v>#NAME?</v>
      </c>
      <c r="D159" s="61" t="e">
        <f ca="1">_xludf.IFNA(VLOOKUP($A159,'Data Sheet'!$A:D,4,FALSE),"NA")</f>
        <v>#NAME?</v>
      </c>
      <c r="E159" s="61" t="e">
        <f ca="1">_xludf.IFNA(VLOOKUP($A159,'Data Sheet'!$A:V,5,FALSE),"NA")</f>
        <v>#NAME?</v>
      </c>
      <c r="F159" s="62" t="e">
        <f ca="1">_xludf.IFNA(VLOOKUP($A159,'Data Sheet'!$A:V,6,FALSE),"NA")</f>
        <v>#NAME?</v>
      </c>
      <c r="G159" s="63" t="e">
        <f ca="1">_xludf.IFNA(VLOOKUP($A159,'Data Sheet'!$A:V,7,FALSE),"NA")</f>
        <v>#NAME?</v>
      </c>
      <c r="H159" s="63" t="e">
        <f ca="1">_xludf.IFNA(VLOOKUP($A159,'Data Sheet'!$A:$V,8,FALSE),"NA")</f>
        <v>#NAME?</v>
      </c>
      <c r="I159" s="63" t="e">
        <f ca="1">_xludf.IFNA(VLOOKUP($A159,'Data Sheet'!$A:$V,18,FALSE),"NA")</f>
        <v>#NAME?</v>
      </c>
      <c r="J159" s="64" t="e">
        <f ca="1">_xludf.IFNA(VLOOKUP($A159,'Data Sheet'!$A:T,20,FALSE),"NA")</f>
        <v>#NAME?</v>
      </c>
    </row>
    <row r="160" spans="2:10" ht="15.75" customHeight="1" x14ac:dyDescent="0.15">
      <c r="B160" s="60" t="e">
        <f ca="1">_xludf.IFNA(VLOOKUP($A160,'Data Sheet'!$A:B,2,FALSE),"NA")</f>
        <v>#NAME?</v>
      </c>
      <c r="C160" s="61" t="e">
        <f ca="1">_xludf.IFNA(VLOOKUP($A160,'Data Sheet'!$A:U,3,FALSE),"NA")</f>
        <v>#NAME?</v>
      </c>
      <c r="D160" s="61" t="e">
        <f ca="1">_xludf.IFNA(VLOOKUP($A160,'Data Sheet'!$A:D,4,FALSE),"NA")</f>
        <v>#NAME?</v>
      </c>
      <c r="E160" s="61" t="e">
        <f ca="1">_xludf.IFNA(VLOOKUP($A160,'Data Sheet'!$A:V,5,FALSE),"NA")</f>
        <v>#NAME?</v>
      </c>
      <c r="F160" s="62" t="e">
        <f ca="1">_xludf.IFNA(VLOOKUP($A160,'Data Sheet'!$A:V,6,FALSE),"NA")</f>
        <v>#NAME?</v>
      </c>
      <c r="G160" s="63" t="e">
        <f ca="1">_xludf.IFNA(VLOOKUP($A160,'Data Sheet'!$A:V,7,FALSE),"NA")</f>
        <v>#NAME?</v>
      </c>
      <c r="H160" s="63" t="e">
        <f ca="1">_xludf.IFNA(VLOOKUP($A160,'Data Sheet'!$A:$V,8,FALSE),"NA")</f>
        <v>#NAME?</v>
      </c>
      <c r="I160" s="63" t="e">
        <f ca="1">_xludf.IFNA(VLOOKUP($A160,'Data Sheet'!$A:$V,18,FALSE),"NA")</f>
        <v>#NAME?</v>
      </c>
      <c r="J160" s="64" t="e">
        <f ca="1">_xludf.IFNA(VLOOKUP($A160,'Data Sheet'!$A:T,20,FALSE),"NA")</f>
        <v>#NAME?</v>
      </c>
    </row>
    <row r="161" spans="2:10" ht="15.75" customHeight="1" x14ac:dyDescent="0.15">
      <c r="B161" s="60" t="e">
        <f ca="1">_xludf.IFNA(VLOOKUP($A161,'Data Sheet'!$A:B,2,FALSE),"NA")</f>
        <v>#NAME?</v>
      </c>
      <c r="C161" s="61" t="e">
        <f ca="1">_xludf.IFNA(VLOOKUP($A161,'Data Sheet'!$A:U,3,FALSE),"NA")</f>
        <v>#NAME?</v>
      </c>
      <c r="D161" s="61" t="e">
        <f ca="1">_xludf.IFNA(VLOOKUP($A161,'Data Sheet'!$A:D,4,FALSE),"NA")</f>
        <v>#NAME?</v>
      </c>
      <c r="E161" s="61" t="e">
        <f ca="1">_xludf.IFNA(VLOOKUP($A161,'Data Sheet'!$A:V,5,FALSE),"NA")</f>
        <v>#NAME?</v>
      </c>
      <c r="F161" s="62" t="e">
        <f ca="1">_xludf.IFNA(VLOOKUP($A161,'Data Sheet'!$A:V,6,FALSE),"NA")</f>
        <v>#NAME?</v>
      </c>
      <c r="G161" s="63" t="e">
        <f ca="1">_xludf.IFNA(VLOOKUP($A161,'Data Sheet'!$A:V,7,FALSE),"NA")</f>
        <v>#NAME?</v>
      </c>
      <c r="H161" s="63" t="e">
        <f ca="1">_xludf.IFNA(VLOOKUP($A161,'Data Sheet'!$A:$V,8,FALSE),"NA")</f>
        <v>#NAME?</v>
      </c>
      <c r="I161" s="63" t="e">
        <f ca="1">_xludf.IFNA(VLOOKUP($A161,'Data Sheet'!$A:$V,18,FALSE),"NA")</f>
        <v>#NAME?</v>
      </c>
      <c r="J161" s="64" t="e">
        <f ca="1">_xludf.IFNA(VLOOKUP($A161,'Data Sheet'!$A:T,20,FALSE),"NA")</f>
        <v>#NAME?</v>
      </c>
    </row>
    <row r="162" spans="2:10" ht="15.75" customHeight="1" x14ac:dyDescent="0.15">
      <c r="B162" s="60" t="e">
        <f ca="1">_xludf.IFNA(VLOOKUP($A162,'Data Sheet'!$A:B,2,FALSE),"NA")</f>
        <v>#NAME?</v>
      </c>
      <c r="C162" s="61" t="e">
        <f ca="1">_xludf.IFNA(VLOOKUP($A162,'Data Sheet'!$A:U,3,FALSE),"NA")</f>
        <v>#NAME?</v>
      </c>
      <c r="D162" s="61" t="e">
        <f ca="1">_xludf.IFNA(VLOOKUP($A162,'Data Sheet'!$A:D,4,FALSE),"NA")</f>
        <v>#NAME?</v>
      </c>
      <c r="E162" s="61" t="e">
        <f ca="1">_xludf.IFNA(VLOOKUP($A162,'Data Sheet'!$A:V,5,FALSE),"NA")</f>
        <v>#NAME?</v>
      </c>
      <c r="F162" s="62" t="e">
        <f ca="1">_xludf.IFNA(VLOOKUP($A162,'Data Sheet'!$A:V,6,FALSE),"NA")</f>
        <v>#NAME?</v>
      </c>
      <c r="G162" s="63" t="e">
        <f ca="1">_xludf.IFNA(VLOOKUP($A162,'Data Sheet'!$A:V,7,FALSE),"NA")</f>
        <v>#NAME?</v>
      </c>
      <c r="H162" s="63" t="e">
        <f ca="1">_xludf.IFNA(VLOOKUP($A162,'Data Sheet'!$A:$V,8,FALSE),"NA")</f>
        <v>#NAME?</v>
      </c>
      <c r="I162" s="63" t="e">
        <f ca="1">_xludf.IFNA(VLOOKUP($A162,'Data Sheet'!$A:$V,18,FALSE),"NA")</f>
        <v>#NAME?</v>
      </c>
      <c r="J162" s="64" t="e">
        <f ca="1">_xludf.IFNA(VLOOKUP($A162,'Data Sheet'!$A:T,20,FALSE),"NA")</f>
        <v>#NAME?</v>
      </c>
    </row>
    <row r="163" spans="2:10" ht="15.75" customHeight="1" x14ac:dyDescent="0.15">
      <c r="B163" s="60" t="e">
        <f ca="1">_xludf.IFNA(VLOOKUP($A163,'Data Sheet'!$A:B,2,FALSE),"NA")</f>
        <v>#NAME?</v>
      </c>
      <c r="C163" s="61" t="e">
        <f ca="1">_xludf.IFNA(VLOOKUP($A163,'Data Sheet'!$A:U,3,FALSE),"NA")</f>
        <v>#NAME?</v>
      </c>
      <c r="D163" s="61" t="e">
        <f ca="1">_xludf.IFNA(VLOOKUP($A163,'Data Sheet'!$A:D,4,FALSE),"NA")</f>
        <v>#NAME?</v>
      </c>
      <c r="E163" s="61" t="e">
        <f ca="1">_xludf.IFNA(VLOOKUP($A163,'Data Sheet'!$A:V,5,FALSE),"NA")</f>
        <v>#NAME?</v>
      </c>
      <c r="F163" s="62" t="e">
        <f ca="1">_xludf.IFNA(VLOOKUP($A163,'Data Sheet'!$A:V,6,FALSE),"NA")</f>
        <v>#NAME?</v>
      </c>
      <c r="G163" s="63" t="e">
        <f ca="1">_xludf.IFNA(VLOOKUP($A163,'Data Sheet'!$A:V,7,FALSE),"NA")</f>
        <v>#NAME?</v>
      </c>
      <c r="H163" s="63" t="e">
        <f ca="1">_xludf.IFNA(VLOOKUP($A163,'Data Sheet'!$A:$V,8,FALSE),"NA")</f>
        <v>#NAME?</v>
      </c>
      <c r="I163" s="63" t="e">
        <f ca="1">_xludf.IFNA(VLOOKUP($A163,'Data Sheet'!$A:$V,18,FALSE),"NA")</f>
        <v>#NAME?</v>
      </c>
      <c r="J163" s="64" t="e">
        <f ca="1">_xludf.IFNA(VLOOKUP($A163,'Data Sheet'!$A:T,20,FALSE),"NA")</f>
        <v>#NAME?</v>
      </c>
    </row>
    <row r="164" spans="2:10" ht="15.75" customHeight="1" x14ac:dyDescent="0.15">
      <c r="B164" s="60" t="e">
        <f ca="1">_xludf.IFNA(VLOOKUP($A164,'Data Sheet'!$A:B,2,FALSE),"NA")</f>
        <v>#NAME?</v>
      </c>
      <c r="C164" s="61" t="e">
        <f ca="1">_xludf.IFNA(VLOOKUP($A164,'Data Sheet'!$A:U,3,FALSE),"NA")</f>
        <v>#NAME?</v>
      </c>
      <c r="D164" s="61" t="e">
        <f ca="1">_xludf.IFNA(VLOOKUP($A164,'Data Sheet'!$A:D,4,FALSE),"NA")</f>
        <v>#NAME?</v>
      </c>
      <c r="E164" s="61" t="e">
        <f ca="1">_xludf.IFNA(VLOOKUP($A164,'Data Sheet'!$A:V,5,FALSE),"NA")</f>
        <v>#NAME?</v>
      </c>
      <c r="F164" s="62" t="e">
        <f ca="1">_xludf.IFNA(VLOOKUP($A164,'Data Sheet'!$A:V,6,FALSE),"NA")</f>
        <v>#NAME?</v>
      </c>
      <c r="G164" s="63" t="e">
        <f ca="1">_xludf.IFNA(VLOOKUP($A164,'Data Sheet'!$A:V,7,FALSE),"NA")</f>
        <v>#NAME?</v>
      </c>
      <c r="H164" s="63" t="e">
        <f ca="1">_xludf.IFNA(VLOOKUP($A164,'Data Sheet'!$A:$V,8,FALSE),"NA")</f>
        <v>#NAME?</v>
      </c>
      <c r="I164" s="63" t="e">
        <f ca="1">_xludf.IFNA(VLOOKUP($A164,'Data Sheet'!$A:$V,18,FALSE),"NA")</f>
        <v>#NAME?</v>
      </c>
      <c r="J164" s="64" t="e">
        <f ca="1">_xludf.IFNA(VLOOKUP($A164,'Data Sheet'!$A:T,20,FALSE),"NA")</f>
        <v>#NAME?</v>
      </c>
    </row>
    <row r="165" spans="2:10" ht="15.75" customHeight="1" x14ac:dyDescent="0.15">
      <c r="B165" s="60" t="e">
        <f ca="1">_xludf.IFNA(VLOOKUP($A165,'Data Sheet'!$A:B,2,FALSE),"NA")</f>
        <v>#NAME?</v>
      </c>
      <c r="C165" s="61" t="e">
        <f ca="1">_xludf.IFNA(VLOOKUP($A165,'Data Sheet'!$A:U,3,FALSE),"NA")</f>
        <v>#NAME?</v>
      </c>
      <c r="D165" s="61" t="e">
        <f ca="1">_xludf.IFNA(VLOOKUP($A165,'Data Sheet'!$A:D,4,FALSE),"NA")</f>
        <v>#NAME?</v>
      </c>
      <c r="E165" s="61" t="e">
        <f ca="1">_xludf.IFNA(VLOOKUP($A165,'Data Sheet'!$A:V,5,FALSE),"NA")</f>
        <v>#NAME?</v>
      </c>
      <c r="F165" s="62" t="e">
        <f ca="1">_xludf.IFNA(VLOOKUP($A165,'Data Sheet'!$A:V,6,FALSE),"NA")</f>
        <v>#NAME?</v>
      </c>
      <c r="G165" s="63" t="e">
        <f ca="1">_xludf.IFNA(VLOOKUP($A165,'Data Sheet'!$A:V,7,FALSE),"NA")</f>
        <v>#NAME?</v>
      </c>
      <c r="H165" s="63" t="e">
        <f ca="1">_xludf.IFNA(VLOOKUP($A165,'Data Sheet'!$A:$V,8,FALSE),"NA")</f>
        <v>#NAME?</v>
      </c>
      <c r="I165" s="63" t="e">
        <f ca="1">_xludf.IFNA(VLOOKUP($A165,'Data Sheet'!$A:$V,18,FALSE),"NA")</f>
        <v>#NAME?</v>
      </c>
      <c r="J165" s="64" t="e">
        <f ca="1">_xludf.IFNA(VLOOKUP($A165,'Data Sheet'!$A:T,20,FALSE),"NA")</f>
        <v>#NAME?</v>
      </c>
    </row>
    <row r="166" spans="2:10" ht="15.75" customHeight="1" x14ac:dyDescent="0.15">
      <c r="B166" s="60" t="e">
        <f ca="1">_xludf.IFNA(VLOOKUP($A166,'Data Sheet'!$A:B,2,FALSE),"NA")</f>
        <v>#NAME?</v>
      </c>
      <c r="C166" s="61" t="e">
        <f ca="1">_xludf.IFNA(VLOOKUP($A166,'Data Sheet'!$A:U,3,FALSE),"NA")</f>
        <v>#NAME?</v>
      </c>
      <c r="D166" s="61" t="e">
        <f ca="1">_xludf.IFNA(VLOOKUP($A166,'Data Sheet'!$A:D,4,FALSE),"NA")</f>
        <v>#NAME?</v>
      </c>
      <c r="E166" s="61" t="e">
        <f ca="1">_xludf.IFNA(VLOOKUP($A166,'Data Sheet'!$A:V,5,FALSE),"NA")</f>
        <v>#NAME?</v>
      </c>
      <c r="F166" s="62" t="e">
        <f ca="1">_xludf.IFNA(VLOOKUP($A166,'Data Sheet'!$A:V,6,FALSE),"NA")</f>
        <v>#NAME?</v>
      </c>
      <c r="G166" s="63" t="e">
        <f ca="1">_xludf.IFNA(VLOOKUP($A166,'Data Sheet'!$A:V,7,FALSE),"NA")</f>
        <v>#NAME?</v>
      </c>
      <c r="H166" s="63" t="e">
        <f ca="1">_xludf.IFNA(VLOOKUP($A166,'Data Sheet'!$A:$V,8,FALSE),"NA")</f>
        <v>#NAME?</v>
      </c>
      <c r="I166" s="63" t="e">
        <f ca="1">_xludf.IFNA(VLOOKUP($A166,'Data Sheet'!$A:$V,18,FALSE),"NA")</f>
        <v>#NAME?</v>
      </c>
      <c r="J166" s="64" t="e">
        <f ca="1">_xludf.IFNA(VLOOKUP($A166,'Data Sheet'!$A:T,20,FALSE),"NA")</f>
        <v>#NAME?</v>
      </c>
    </row>
    <row r="167" spans="2:10" ht="15.75" customHeight="1" x14ac:dyDescent="0.15">
      <c r="B167" s="60" t="e">
        <f ca="1">_xludf.IFNA(VLOOKUP($A167,'Data Sheet'!$A:B,2,FALSE),"NA")</f>
        <v>#NAME?</v>
      </c>
      <c r="C167" s="61" t="e">
        <f ca="1">_xludf.IFNA(VLOOKUP($A167,'Data Sheet'!$A:U,3,FALSE),"NA")</f>
        <v>#NAME?</v>
      </c>
      <c r="D167" s="61" t="e">
        <f ca="1">_xludf.IFNA(VLOOKUP($A167,'Data Sheet'!$A:D,4,FALSE),"NA")</f>
        <v>#NAME?</v>
      </c>
      <c r="E167" s="61" t="e">
        <f ca="1">_xludf.IFNA(VLOOKUP($A167,'Data Sheet'!$A:V,5,FALSE),"NA")</f>
        <v>#NAME?</v>
      </c>
      <c r="F167" s="62" t="e">
        <f ca="1">_xludf.IFNA(VLOOKUP($A167,'Data Sheet'!$A:V,6,FALSE),"NA")</f>
        <v>#NAME?</v>
      </c>
      <c r="G167" s="63" t="e">
        <f ca="1">_xludf.IFNA(VLOOKUP($A167,'Data Sheet'!$A:V,7,FALSE),"NA")</f>
        <v>#NAME?</v>
      </c>
      <c r="H167" s="63" t="e">
        <f ca="1">_xludf.IFNA(VLOOKUP($A167,'Data Sheet'!$A:$V,8,FALSE),"NA")</f>
        <v>#NAME?</v>
      </c>
      <c r="I167" s="63" t="e">
        <f ca="1">_xludf.IFNA(VLOOKUP($A167,'Data Sheet'!$A:$V,18,FALSE),"NA")</f>
        <v>#NAME?</v>
      </c>
      <c r="J167" s="64" t="e">
        <f ca="1">_xludf.IFNA(VLOOKUP($A167,'Data Sheet'!$A:T,20,FALSE),"NA")</f>
        <v>#NAME?</v>
      </c>
    </row>
    <row r="168" spans="2:10" ht="15.75" customHeight="1" x14ac:dyDescent="0.15">
      <c r="B168" s="60" t="e">
        <f ca="1">_xludf.IFNA(VLOOKUP($A168,'Data Sheet'!$A:B,2,FALSE),"NA")</f>
        <v>#NAME?</v>
      </c>
      <c r="C168" s="61" t="e">
        <f ca="1">_xludf.IFNA(VLOOKUP($A168,'Data Sheet'!$A:U,3,FALSE),"NA")</f>
        <v>#NAME?</v>
      </c>
      <c r="D168" s="61" t="e">
        <f ca="1">_xludf.IFNA(VLOOKUP($A168,'Data Sheet'!$A:D,4,FALSE),"NA")</f>
        <v>#NAME?</v>
      </c>
      <c r="E168" s="61" t="e">
        <f ca="1">_xludf.IFNA(VLOOKUP($A168,'Data Sheet'!$A:V,5,FALSE),"NA")</f>
        <v>#NAME?</v>
      </c>
      <c r="F168" s="62" t="e">
        <f ca="1">_xludf.IFNA(VLOOKUP($A168,'Data Sheet'!$A:V,6,FALSE),"NA")</f>
        <v>#NAME?</v>
      </c>
      <c r="G168" s="63" t="e">
        <f ca="1">_xludf.IFNA(VLOOKUP($A168,'Data Sheet'!$A:V,7,FALSE),"NA")</f>
        <v>#NAME?</v>
      </c>
      <c r="H168" s="63" t="e">
        <f ca="1">_xludf.IFNA(VLOOKUP($A168,'Data Sheet'!$A:$V,8,FALSE),"NA")</f>
        <v>#NAME?</v>
      </c>
      <c r="I168" s="63" t="e">
        <f ca="1">_xludf.IFNA(VLOOKUP($A168,'Data Sheet'!$A:$V,18,FALSE),"NA")</f>
        <v>#NAME?</v>
      </c>
      <c r="J168" s="64" t="e">
        <f ca="1">_xludf.IFNA(VLOOKUP($A168,'Data Sheet'!$A:T,20,FALSE),"NA")</f>
        <v>#NAME?</v>
      </c>
    </row>
    <row r="169" spans="2:10" ht="15.75" customHeight="1" x14ac:dyDescent="0.15">
      <c r="B169" s="60" t="e">
        <f ca="1">_xludf.IFNA(VLOOKUP($A169,'Data Sheet'!$A:B,2,FALSE),"NA")</f>
        <v>#NAME?</v>
      </c>
      <c r="C169" s="61" t="e">
        <f ca="1">_xludf.IFNA(VLOOKUP($A169,'Data Sheet'!$A:U,3,FALSE),"NA")</f>
        <v>#NAME?</v>
      </c>
      <c r="D169" s="61" t="e">
        <f ca="1">_xludf.IFNA(VLOOKUP($A169,'Data Sheet'!$A:D,4,FALSE),"NA")</f>
        <v>#NAME?</v>
      </c>
      <c r="E169" s="61" t="e">
        <f ca="1">_xludf.IFNA(VLOOKUP($A169,'Data Sheet'!$A:V,5,FALSE),"NA")</f>
        <v>#NAME?</v>
      </c>
      <c r="F169" s="62" t="e">
        <f ca="1">_xludf.IFNA(VLOOKUP($A169,'Data Sheet'!$A:V,6,FALSE),"NA")</f>
        <v>#NAME?</v>
      </c>
      <c r="G169" s="63" t="e">
        <f ca="1">_xludf.IFNA(VLOOKUP($A169,'Data Sheet'!$A:V,7,FALSE),"NA")</f>
        <v>#NAME?</v>
      </c>
      <c r="H169" s="63" t="e">
        <f ca="1">_xludf.IFNA(VLOOKUP($A169,'Data Sheet'!$A:$V,8,FALSE),"NA")</f>
        <v>#NAME?</v>
      </c>
      <c r="I169" s="63" t="e">
        <f ca="1">_xludf.IFNA(VLOOKUP($A169,'Data Sheet'!$A:$V,18,FALSE),"NA")</f>
        <v>#NAME?</v>
      </c>
      <c r="J169" s="64" t="e">
        <f ca="1">_xludf.IFNA(VLOOKUP($A169,'Data Sheet'!$A:T,20,FALSE),"NA")</f>
        <v>#NAME?</v>
      </c>
    </row>
    <row r="170" spans="2:10" ht="15.75" customHeight="1" x14ac:dyDescent="0.15">
      <c r="B170" s="60" t="e">
        <f ca="1">_xludf.IFNA(VLOOKUP($A170,'Data Sheet'!$A:B,2,FALSE),"NA")</f>
        <v>#NAME?</v>
      </c>
      <c r="C170" s="61" t="e">
        <f ca="1">_xludf.IFNA(VLOOKUP($A170,'Data Sheet'!$A:U,3,FALSE),"NA")</f>
        <v>#NAME?</v>
      </c>
      <c r="D170" s="61" t="e">
        <f ca="1">_xludf.IFNA(VLOOKUP($A170,'Data Sheet'!$A:D,4,FALSE),"NA")</f>
        <v>#NAME?</v>
      </c>
      <c r="E170" s="61" t="e">
        <f ca="1">_xludf.IFNA(VLOOKUP($A170,'Data Sheet'!$A:V,5,FALSE),"NA")</f>
        <v>#NAME?</v>
      </c>
      <c r="F170" s="62" t="e">
        <f ca="1">_xludf.IFNA(VLOOKUP($A170,'Data Sheet'!$A:V,6,FALSE),"NA")</f>
        <v>#NAME?</v>
      </c>
      <c r="G170" s="63" t="e">
        <f ca="1">_xludf.IFNA(VLOOKUP($A170,'Data Sheet'!$A:V,7,FALSE),"NA")</f>
        <v>#NAME?</v>
      </c>
      <c r="H170" s="63" t="e">
        <f ca="1">_xludf.IFNA(VLOOKUP($A170,'Data Sheet'!$A:$V,8,FALSE),"NA")</f>
        <v>#NAME?</v>
      </c>
      <c r="I170" s="63" t="e">
        <f ca="1">_xludf.IFNA(VLOOKUP($A170,'Data Sheet'!$A:$V,18,FALSE),"NA")</f>
        <v>#NAME?</v>
      </c>
      <c r="J170" s="64" t="e">
        <f ca="1">_xludf.IFNA(VLOOKUP($A170,'Data Sheet'!$A:T,20,FALSE),"NA")</f>
        <v>#NAME?</v>
      </c>
    </row>
    <row r="171" spans="2:10" ht="15.75" customHeight="1" x14ac:dyDescent="0.15">
      <c r="B171" s="60" t="e">
        <f ca="1">_xludf.IFNA(VLOOKUP($A171,'Data Sheet'!$A:B,2,FALSE),"NA")</f>
        <v>#NAME?</v>
      </c>
      <c r="C171" s="61" t="e">
        <f ca="1">_xludf.IFNA(VLOOKUP($A171,'Data Sheet'!$A:U,3,FALSE),"NA")</f>
        <v>#NAME?</v>
      </c>
      <c r="D171" s="61" t="e">
        <f ca="1">_xludf.IFNA(VLOOKUP($A171,'Data Sheet'!$A:D,4,FALSE),"NA")</f>
        <v>#NAME?</v>
      </c>
      <c r="E171" s="61" t="e">
        <f ca="1">_xludf.IFNA(VLOOKUP($A171,'Data Sheet'!$A:V,5,FALSE),"NA")</f>
        <v>#NAME?</v>
      </c>
      <c r="F171" s="62" t="e">
        <f ca="1">_xludf.IFNA(VLOOKUP($A171,'Data Sheet'!$A:V,6,FALSE),"NA")</f>
        <v>#NAME?</v>
      </c>
      <c r="G171" s="63" t="e">
        <f ca="1">_xludf.IFNA(VLOOKUP($A171,'Data Sheet'!$A:V,7,FALSE),"NA")</f>
        <v>#NAME?</v>
      </c>
      <c r="H171" s="63" t="e">
        <f ca="1">_xludf.IFNA(VLOOKUP($A171,'Data Sheet'!$A:$V,8,FALSE),"NA")</f>
        <v>#NAME?</v>
      </c>
      <c r="I171" s="63" t="e">
        <f ca="1">_xludf.IFNA(VLOOKUP($A171,'Data Sheet'!$A:$V,18,FALSE),"NA")</f>
        <v>#NAME?</v>
      </c>
      <c r="J171" s="64" t="e">
        <f ca="1">_xludf.IFNA(VLOOKUP($A171,'Data Sheet'!$A:T,20,FALSE),"NA")</f>
        <v>#NAME?</v>
      </c>
    </row>
    <row r="172" spans="2:10" ht="15.75" customHeight="1" x14ac:dyDescent="0.15">
      <c r="B172" s="60" t="e">
        <f ca="1">_xludf.IFNA(VLOOKUP($A172,'Data Sheet'!$A:B,2,FALSE),"NA")</f>
        <v>#NAME?</v>
      </c>
      <c r="C172" s="61" t="e">
        <f ca="1">_xludf.IFNA(VLOOKUP($A172,'Data Sheet'!$A:U,3,FALSE),"NA")</f>
        <v>#NAME?</v>
      </c>
      <c r="D172" s="61" t="e">
        <f ca="1">_xludf.IFNA(VLOOKUP($A172,'Data Sheet'!$A:D,4,FALSE),"NA")</f>
        <v>#NAME?</v>
      </c>
      <c r="E172" s="61" t="e">
        <f ca="1">_xludf.IFNA(VLOOKUP($A172,'Data Sheet'!$A:V,5,FALSE),"NA")</f>
        <v>#NAME?</v>
      </c>
      <c r="F172" s="62" t="e">
        <f ca="1">_xludf.IFNA(VLOOKUP($A172,'Data Sheet'!$A:V,6,FALSE),"NA")</f>
        <v>#NAME?</v>
      </c>
      <c r="G172" s="63" t="e">
        <f ca="1">_xludf.IFNA(VLOOKUP($A172,'Data Sheet'!$A:V,7,FALSE),"NA")</f>
        <v>#NAME?</v>
      </c>
      <c r="H172" s="63" t="e">
        <f ca="1">_xludf.IFNA(VLOOKUP($A172,'Data Sheet'!$A:$V,8,FALSE),"NA")</f>
        <v>#NAME?</v>
      </c>
      <c r="I172" s="63" t="e">
        <f ca="1">_xludf.IFNA(VLOOKUP($A172,'Data Sheet'!$A:$V,18,FALSE),"NA")</f>
        <v>#NAME?</v>
      </c>
      <c r="J172" s="64" t="e">
        <f ca="1">_xludf.IFNA(VLOOKUP($A172,'Data Sheet'!$A:T,20,FALSE),"NA")</f>
        <v>#NAME?</v>
      </c>
    </row>
    <row r="173" spans="2:10" ht="15.75" customHeight="1" x14ac:dyDescent="0.15">
      <c r="B173" s="60" t="e">
        <f ca="1">_xludf.IFNA(VLOOKUP($A173,'Data Sheet'!$A:B,2,FALSE),"NA")</f>
        <v>#NAME?</v>
      </c>
      <c r="C173" s="61" t="e">
        <f ca="1">_xludf.IFNA(VLOOKUP($A173,'Data Sheet'!$A:U,3,FALSE),"NA")</f>
        <v>#NAME?</v>
      </c>
      <c r="D173" s="61" t="e">
        <f ca="1">_xludf.IFNA(VLOOKUP($A173,'Data Sheet'!$A:D,4,FALSE),"NA")</f>
        <v>#NAME?</v>
      </c>
      <c r="E173" s="61" t="e">
        <f ca="1">_xludf.IFNA(VLOOKUP($A173,'Data Sheet'!$A:V,5,FALSE),"NA")</f>
        <v>#NAME?</v>
      </c>
      <c r="F173" s="62" t="e">
        <f ca="1">_xludf.IFNA(VLOOKUP($A173,'Data Sheet'!$A:V,6,FALSE),"NA")</f>
        <v>#NAME?</v>
      </c>
      <c r="G173" s="63" t="e">
        <f ca="1">_xludf.IFNA(VLOOKUP($A173,'Data Sheet'!$A:V,7,FALSE),"NA")</f>
        <v>#NAME?</v>
      </c>
      <c r="H173" s="63" t="e">
        <f ca="1">_xludf.IFNA(VLOOKUP($A173,'Data Sheet'!$A:$V,8,FALSE),"NA")</f>
        <v>#NAME?</v>
      </c>
      <c r="I173" s="63" t="e">
        <f ca="1">_xludf.IFNA(VLOOKUP($A173,'Data Sheet'!$A:$V,18,FALSE),"NA")</f>
        <v>#NAME?</v>
      </c>
      <c r="J173" s="64" t="e">
        <f ca="1">_xludf.IFNA(VLOOKUP($A173,'Data Sheet'!$A:T,20,FALSE),"NA")</f>
        <v>#NAME?</v>
      </c>
    </row>
    <row r="174" spans="2:10" ht="15.75" customHeight="1" x14ac:dyDescent="0.15">
      <c r="B174" s="60" t="e">
        <f ca="1">_xludf.IFNA(VLOOKUP($A174,'Data Sheet'!$A:B,2,FALSE),"NA")</f>
        <v>#NAME?</v>
      </c>
      <c r="C174" s="61" t="e">
        <f ca="1">_xludf.IFNA(VLOOKUP($A174,'Data Sheet'!$A:U,3,FALSE),"NA")</f>
        <v>#NAME?</v>
      </c>
      <c r="D174" s="61" t="e">
        <f ca="1">_xludf.IFNA(VLOOKUP($A174,'Data Sheet'!$A:D,4,FALSE),"NA")</f>
        <v>#NAME?</v>
      </c>
      <c r="E174" s="61" t="e">
        <f ca="1">_xludf.IFNA(VLOOKUP($A174,'Data Sheet'!$A:V,5,FALSE),"NA")</f>
        <v>#NAME?</v>
      </c>
      <c r="F174" s="62" t="e">
        <f ca="1">_xludf.IFNA(VLOOKUP($A174,'Data Sheet'!$A:V,6,FALSE),"NA")</f>
        <v>#NAME?</v>
      </c>
      <c r="G174" s="63" t="e">
        <f ca="1">_xludf.IFNA(VLOOKUP($A174,'Data Sheet'!$A:V,7,FALSE),"NA")</f>
        <v>#NAME?</v>
      </c>
      <c r="H174" s="63" t="e">
        <f ca="1">_xludf.IFNA(VLOOKUP($A174,'Data Sheet'!$A:$V,8,FALSE),"NA")</f>
        <v>#NAME?</v>
      </c>
      <c r="I174" s="63" t="e">
        <f ca="1">_xludf.IFNA(VLOOKUP($A174,'Data Sheet'!$A:$V,18,FALSE),"NA")</f>
        <v>#NAME?</v>
      </c>
      <c r="J174" s="64" t="e">
        <f ca="1">_xludf.IFNA(VLOOKUP($A174,'Data Sheet'!$A:T,20,FALSE),"NA")</f>
        <v>#NAME?</v>
      </c>
    </row>
    <row r="175" spans="2:10" ht="15.75" customHeight="1" x14ac:dyDescent="0.15">
      <c r="B175" s="60" t="e">
        <f ca="1">_xludf.IFNA(VLOOKUP($A175,'Data Sheet'!$A:B,2,FALSE),"NA")</f>
        <v>#NAME?</v>
      </c>
      <c r="C175" s="61" t="e">
        <f ca="1">_xludf.IFNA(VLOOKUP($A175,'Data Sheet'!$A:U,3,FALSE),"NA")</f>
        <v>#NAME?</v>
      </c>
      <c r="D175" s="61" t="e">
        <f ca="1">_xludf.IFNA(VLOOKUP($A175,'Data Sheet'!$A:D,4,FALSE),"NA")</f>
        <v>#NAME?</v>
      </c>
      <c r="E175" s="61" t="e">
        <f ca="1">_xludf.IFNA(VLOOKUP($A175,'Data Sheet'!$A:V,5,FALSE),"NA")</f>
        <v>#NAME?</v>
      </c>
      <c r="F175" s="62" t="e">
        <f ca="1">_xludf.IFNA(VLOOKUP($A175,'Data Sheet'!$A:V,6,FALSE),"NA")</f>
        <v>#NAME?</v>
      </c>
      <c r="G175" s="63" t="e">
        <f ca="1">_xludf.IFNA(VLOOKUP($A175,'Data Sheet'!$A:V,7,FALSE),"NA")</f>
        <v>#NAME?</v>
      </c>
      <c r="H175" s="63" t="e">
        <f ca="1">_xludf.IFNA(VLOOKUP($A175,'Data Sheet'!$A:$V,8,FALSE),"NA")</f>
        <v>#NAME?</v>
      </c>
      <c r="I175" s="63" t="e">
        <f ca="1">_xludf.IFNA(VLOOKUP($A175,'Data Sheet'!$A:$V,18,FALSE),"NA")</f>
        <v>#NAME?</v>
      </c>
      <c r="J175" s="64" t="e">
        <f ca="1">_xludf.IFNA(VLOOKUP($A175,'Data Sheet'!$A:T,20,FALSE),"NA")</f>
        <v>#NAME?</v>
      </c>
    </row>
    <row r="176" spans="2:10" ht="15.75" customHeight="1" x14ac:dyDescent="0.15">
      <c r="B176" s="60" t="e">
        <f ca="1">_xludf.IFNA(VLOOKUP($A176,'Data Sheet'!$A:B,2,FALSE),"NA")</f>
        <v>#NAME?</v>
      </c>
      <c r="C176" s="61" t="e">
        <f ca="1">_xludf.IFNA(VLOOKUP($A176,'Data Sheet'!$A:U,3,FALSE),"NA")</f>
        <v>#NAME?</v>
      </c>
      <c r="D176" s="61" t="e">
        <f ca="1">_xludf.IFNA(VLOOKUP($A176,'Data Sheet'!$A:D,4,FALSE),"NA")</f>
        <v>#NAME?</v>
      </c>
      <c r="E176" s="61" t="e">
        <f ca="1">_xludf.IFNA(VLOOKUP($A176,'Data Sheet'!$A:V,5,FALSE),"NA")</f>
        <v>#NAME?</v>
      </c>
      <c r="F176" s="62" t="e">
        <f ca="1">_xludf.IFNA(VLOOKUP($A176,'Data Sheet'!$A:V,6,FALSE),"NA")</f>
        <v>#NAME?</v>
      </c>
      <c r="G176" s="63" t="e">
        <f ca="1">_xludf.IFNA(VLOOKUP($A176,'Data Sheet'!$A:V,7,FALSE),"NA")</f>
        <v>#NAME?</v>
      </c>
      <c r="H176" s="63" t="e">
        <f ca="1">_xludf.IFNA(VLOOKUP($A176,'Data Sheet'!$A:$V,8,FALSE),"NA")</f>
        <v>#NAME?</v>
      </c>
      <c r="I176" s="63" t="e">
        <f ca="1">_xludf.IFNA(VLOOKUP($A176,'Data Sheet'!$A:$V,18,FALSE),"NA")</f>
        <v>#NAME?</v>
      </c>
      <c r="J176" s="64" t="e">
        <f ca="1">_xludf.IFNA(VLOOKUP($A176,'Data Sheet'!$A:T,20,FALSE),"NA")</f>
        <v>#NAME?</v>
      </c>
    </row>
    <row r="177" spans="2:10" ht="15.75" customHeight="1" x14ac:dyDescent="0.15">
      <c r="B177" s="60" t="e">
        <f ca="1">_xludf.IFNA(VLOOKUP($A177,'Data Sheet'!$A:B,2,FALSE),"NA")</f>
        <v>#NAME?</v>
      </c>
      <c r="C177" s="61" t="e">
        <f ca="1">_xludf.IFNA(VLOOKUP($A177,'Data Sheet'!$A:U,3,FALSE),"NA")</f>
        <v>#NAME?</v>
      </c>
      <c r="D177" s="61" t="e">
        <f ca="1">_xludf.IFNA(VLOOKUP($A177,'Data Sheet'!$A:D,4,FALSE),"NA")</f>
        <v>#NAME?</v>
      </c>
      <c r="E177" s="61" t="e">
        <f ca="1">_xludf.IFNA(VLOOKUP($A177,'Data Sheet'!$A:V,5,FALSE),"NA")</f>
        <v>#NAME?</v>
      </c>
      <c r="F177" s="62" t="e">
        <f ca="1">_xludf.IFNA(VLOOKUP($A177,'Data Sheet'!$A:V,6,FALSE),"NA")</f>
        <v>#NAME?</v>
      </c>
      <c r="G177" s="63" t="e">
        <f ca="1">_xludf.IFNA(VLOOKUP($A177,'Data Sheet'!$A:V,7,FALSE),"NA")</f>
        <v>#NAME?</v>
      </c>
      <c r="H177" s="63" t="e">
        <f ca="1">_xludf.IFNA(VLOOKUP($A177,'Data Sheet'!$A:$V,8,FALSE),"NA")</f>
        <v>#NAME?</v>
      </c>
      <c r="I177" s="63" t="e">
        <f ca="1">_xludf.IFNA(VLOOKUP($A177,'Data Sheet'!$A:$V,18,FALSE),"NA")</f>
        <v>#NAME?</v>
      </c>
      <c r="J177" s="64" t="e">
        <f ca="1">_xludf.IFNA(VLOOKUP($A177,'Data Sheet'!$A:T,20,FALSE),"NA")</f>
        <v>#NAME?</v>
      </c>
    </row>
    <row r="178" spans="2:10" ht="15.75" customHeight="1" x14ac:dyDescent="0.15">
      <c r="B178" s="60" t="e">
        <f ca="1">_xludf.IFNA(VLOOKUP($A178,'Data Sheet'!$A:B,2,FALSE),"NA")</f>
        <v>#NAME?</v>
      </c>
      <c r="C178" s="61" t="e">
        <f ca="1">_xludf.IFNA(VLOOKUP($A178,'Data Sheet'!$A:U,3,FALSE),"NA")</f>
        <v>#NAME?</v>
      </c>
      <c r="D178" s="61" t="e">
        <f ca="1">_xludf.IFNA(VLOOKUP($A178,'Data Sheet'!$A:D,4,FALSE),"NA")</f>
        <v>#NAME?</v>
      </c>
      <c r="E178" s="61" t="e">
        <f ca="1">_xludf.IFNA(VLOOKUP($A178,'Data Sheet'!$A:V,5,FALSE),"NA")</f>
        <v>#NAME?</v>
      </c>
      <c r="F178" s="62" t="e">
        <f ca="1">_xludf.IFNA(VLOOKUP($A178,'Data Sheet'!$A:V,6,FALSE),"NA")</f>
        <v>#NAME?</v>
      </c>
      <c r="G178" s="63" t="e">
        <f ca="1">_xludf.IFNA(VLOOKUP($A178,'Data Sheet'!$A:V,7,FALSE),"NA")</f>
        <v>#NAME?</v>
      </c>
      <c r="H178" s="63" t="e">
        <f ca="1">_xludf.IFNA(VLOOKUP($A178,'Data Sheet'!$A:$V,8,FALSE),"NA")</f>
        <v>#NAME?</v>
      </c>
      <c r="I178" s="63" t="e">
        <f ca="1">_xludf.IFNA(VLOOKUP($A178,'Data Sheet'!$A:$V,18,FALSE),"NA")</f>
        <v>#NAME?</v>
      </c>
      <c r="J178" s="64" t="e">
        <f ca="1">_xludf.IFNA(VLOOKUP($A178,'Data Sheet'!$A:T,20,FALSE),"NA")</f>
        <v>#NAME?</v>
      </c>
    </row>
    <row r="179" spans="2:10" ht="15.75" customHeight="1" x14ac:dyDescent="0.15">
      <c r="B179" s="60" t="e">
        <f ca="1">_xludf.IFNA(VLOOKUP($A179,'Data Sheet'!$A:B,2,FALSE),"NA")</f>
        <v>#NAME?</v>
      </c>
      <c r="C179" s="61" t="e">
        <f ca="1">_xludf.IFNA(VLOOKUP($A179,'Data Sheet'!$A:U,3,FALSE),"NA")</f>
        <v>#NAME?</v>
      </c>
      <c r="D179" s="61" t="e">
        <f ca="1">_xludf.IFNA(VLOOKUP($A179,'Data Sheet'!$A:D,4,FALSE),"NA")</f>
        <v>#NAME?</v>
      </c>
      <c r="E179" s="61" t="e">
        <f ca="1">_xludf.IFNA(VLOOKUP($A179,'Data Sheet'!$A:V,5,FALSE),"NA")</f>
        <v>#NAME?</v>
      </c>
      <c r="F179" s="62" t="e">
        <f ca="1">_xludf.IFNA(VLOOKUP($A179,'Data Sheet'!$A:V,6,FALSE),"NA")</f>
        <v>#NAME?</v>
      </c>
      <c r="G179" s="63" t="e">
        <f ca="1">_xludf.IFNA(VLOOKUP($A179,'Data Sheet'!$A:V,7,FALSE),"NA")</f>
        <v>#NAME?</v>
      </c>
      <c r="H179" s="63" t="e">
        <f ca="1">_xludf.IFNA(VLOOKUP($A179,'Data Sheet'!$A:$V,8,FALSE),"NA")</f>
        <v>#NAME?</v>
      </c>
      <c r="I179" s="63" t="e">
        <f ca="1">_xludf.IFNA(VLOOKUP($A179,'Data Sheet'!$A:$V,18,FALSE),"NA")</f>
        <v>#NAME?</v>
      </c>
      <c r="J179" s="64" t="e">
        <f ca="1">_xludf.IFNA(VLOOKUP($A179,'Data Sheet'!$A:T,20,FALSE),"NA")</f>
        <v>#NAME?</v>
      </c>
    </row>
    <row r="180" spans="2:10" ht="15.75" customHeight="1" x14ac:dyDescent="0.15">
      <c r="B180" s="60" t="e">
        <f ca="1">_xludf.IFNA(VLOOKUP($A180,'Data Sheet'!$A:B,2,FALSE),"NA")</f>
        <v>#NAME?</v>
      </c>
      <c r="C180" s="61" t="e">
        <f ca="1">_xludf.IFNA(VLOOKUP($A180,'Data Sheet'!$A:U,3,FALSE),"NA")</f>
        <v>#NAME?</v>
      </c>
      <c r="D180" s="61" t="e">
        <f ca="1">_xludf.IFNA(VLOOKUP($A180,'Data Sheet'!$A:D,4,FALSE),"NA")</f>
        <v>#NAME?</v>
      </c>
      <c r="E180" s="61" t="e">
        <f ca="1">_xludf.IFNA(VLOOKUP($A180,'Data Sheet'!$A:V,5,FALSE),"NA")</f>
        <v>#NAME?</v>
      </c>
      <c r="F180" s="62" t="e">
        <f ca="1">_xludf.IFNA(VLOOKUP($A180,'Data Sheet'!$A:V,6,FALSE),"NA")</f>
        <v>#NAME?</v>
      </c>
      <c r="G180" s="63" t="e">
        <f ca="1">_xludf.IFNA(VLOOKUP($A180,'Data Sheet'!$A:V,7,FALSE),"NA")</f>
        <v>#NAME?</v>
      </c>
      <c r="H180" s="63" t="e">
        <f ca="1">_xludf.IFNA(VLOOKUP($A180,'Data Sheet'!$A:$V,8,FALSE),"NA")</f>
        <v>#NAME?</v>
      </c>
      <c r="I180" s="63" t="e">
        <f ca="1">_xludf.IFNA(VLOOKUP($A180,'Data Sheet'!$A:$V,18,FALSE),"NA")</f>
        <v>#NAME?</v>
      </c>
      <c r="J180" s="64" t="e">
        <f ca="1">_xludf.IFNA(VLOOKUP($A180,'Data Sheet'!$A:T,20,FALSE),"NA")</f>
        <v>#NAME?</v>
      </c>
    </row>
    <row r="181" spans="2:10" ht="15.75" customHeight="1" x14ac:dyDescent="0.15">
      <c r="B181" s="60" t="e">
        <f ca="1">_xludf.IFNA(VLOOKUP($A181,'Data Sheet'!$A:B,2,FALSE),"NA")</f>
        <v>#NAME?</v>
      </c>
      <c r="C181" s="61" t="e">
        <f ca="1">_xludf.IFNA(VLOOKUP($A181,'Data Sheet'!$A:U,3,FALSE),"NA")</f>
        <v>#NAME?</v>
      </c>
      <c r="D181" s="61" t="e">
        <f ca="1">_xludf.IFNA(VLOOKUP($A181,'Data Sheet'!$A:D,4,FALSE),"NA")</f>
        <v>#NAME?</v>
      </c>
      <c r="E181" s="61" t="e">
        <f ca="1">_xludf.IFNA(VLOOKUP($A181,'Data Sheet'!$A:V,5,FALSE),"NA")</f>
        <v>#NAME?</v>
      </c>
      <c r="F181" s="62" t="e">
        <f ca="1">_xludf.IFNA(VLOOKUP($A181,'Data Sheet'!$A:V,6,FALSE),"NA")</f>
        <v>#NAME?</v>
      </c>
      <c r="G181" s="63" t="e">
        <f ca="1">_xludf.IFNA(VLOOKUP($A181,'Data Sheet'!$A:V,7,FALSE),"NA")</f>
        <v>#NAME?</v>
      </c>
      <c r="H181" s="63" t="e">
        <f ca="1">_xludf.IFNA(VLOOKUP($A181,'Data Sheet'!$A:$V,8,FALSE),"NA")</f>
        <v>#NAME?</v>
      </c>
      <c r="I181" s="63" t="e">
        <f ca="1">_xludf.IFNA(VLOOKUP($A181,'Data Sheet'!$A:$V,18,FALSE),"NA")</f>
        <v>#NAME?</v>
      </c>
      <c r="J181" s="64" t="e">
        <f ca="1">_xludf.IFNA(VLOOKUP($A181,'Data Sheet'!$A:T,20,FALSE),"NA")</f>
        <v>#NAME?</v>
      </c>
    </row>
    <row r="182" spans="2:10" ht="15.75" customHeight="1" x14ac:dyDescent="0.15">
      <c r="B182" s="60" t="e">
        <f ca="1">_xludf.IFNA(VLOOKUP($A182,'Data Sheet'!$A:B,2,FALSE),"NA")</f>
        <v>#NAME?</v>
      </c>
      <c r="C182" s="61" t="e">
        <f ca="1">_xludf.IFNA(VLOOKUP($A182,'Data Sheet'!$A:U,3,FALSE),"NA")</f>
        <v>#NAME?</v>
      </c>
      <c r="D182" s="61" t="e">
        <f ca="1">_xludf.IFNA(VLOOKUP($A182,'Data Sheet'!$A:D,4,FALSE),"NA")</f>
        <v>#NAME?</v>
      </c>
      <c r="E182" s="61" t="e">
        <f ca="1">_xludf.IFNA(VLOOKUP($A182,'Data Sheet'!$A:V,5,FALSE),"NA")</f>
        <v>#NAME?</v>
      </c>
      <c r="F182" s="62" t="e">
        <f ca="1">_xludf.IFNA(VLOOKUP($A182,'Data Sheet'!$A:V,6,FALSE),"NA")</f>
        <v>#NAME?</v>
      </c>
      <c r="G182" s="63" t="e">
        <f ca="1">_xludf.IFNA(VLOOKUP($A182,'Data Sheet'!$A:V,7,FALSE),"NA")</f>
        <v>#NAME?</v>
      </c>
      <c r="H182" s="63" t="e">
        <f ca="1">_xludf.IFNA(VLOOKUP($A182,'Data Sheet'!$A:$V,8,FALSE),"NA")</f>
        <v>#NAME?</v>
      </c>
      <c r="I182" s="63" t="e">
        <f ca="1">_xludf.IFNA(VLOOKUP($A182,'Data Sheet'!$A:$V,18,FALSE),"NA")</f>
        <v>#NAME?</v>
      </c>
      <c r="J182" s="64" t="e">
        <f ca="1">_xludf.IFNA(VLOOKUP($A182,'Data Sheet'!$A:T,20,FALSE),"NA")</f>
        <v>#NAME?</v>
      </c>
    </row>
    <row r="183" spans="2:10" ht="15.75" customHeight="1" x14ac:dyDescent="0.15">
      <c r="B183" s="60" t="e">
        <f ca="1">_xludf.IFNA(VLOOKUP($A183,'Data Sheet'!$A:B,2,FALSE),"NA")</f>
        <v>#NAME?</v>
      </c>
      <c r="C183" s="61" t="e">
        <f ca="1">_xludf.IFNA(VLOOKUP($A183,'Data Sheet'!$A:U,3,FALSE),"NA")</f>
        <v>#NAME?</v>
      </c>
      <c r="D183" s="61" t="e">
        <f ca="1">_xludf.IFNA(VLOOKUP($A183,'Data Sheet'!$A:D,4,FALSE),"NA")</f>
        <v>#NAME?</v>
      </c>
      <c r="E183" s="61" t="e">
        <f ca="1">_xludf.IFNA(VLOOKUP($A183,'Data Sheet'!$A:V,5,FALSE),"NA")</f>
        <v>#NAME?</v>
      </c>
      <c r="F183" s="62" t="e">
        <f ca="1">_xludf.IFNA(VLOOKUP($A183,'Data Sheet'!$A:V,6,FALSE),"NA")</f>
        <v>#NAME?</v>
      </c>
      <c r="G183" s="63" t="e">
        <f ca="1">_xludf.IFNA(VLOOKUP($A183,'Data Sheet'!$A:V,7,FALSE),"NA")</f>
        <v>#NAME?</v>
      </c>
      <c r="H183" s="63" t="e">
        <f ca="1">_xludf.IFNA(VLOOKUP($A183,'Data Sheet'!$A:$V,8,FALSE),"NA")</f>
        <v>#NAME?</v>
      </c>
      <c r="I183" s="63" t="e">
        <f ca="1">_xludf.IFNA(VLOOKUP($A183,'Data Sheet'!$A:$V,18,FALSE),"NA")</f>
        <v>#NAME?</v>
      </c>
      <c r="J183" s="64" t="e">
        <f ca="1">_xludf.IFNA(VLOOKUP($A183,'Data Sheet'!$A:T,20,FALSE),"NA")</f>
        <v>#NAME?</v>
      </c>
    </row>
    <row r="184" spans="2:10" ht="15.75" customHeight="1" x14ac:dyDescent="0.15">
      <c r="B184" s="60" t="e">
        <f ca="1">_xludf.IFNA(VLOOKUP($A184,'Data Sheet'!$A:B,2,FALSE),"NA")</f>
        <v>#NAME?</v>
      </c>
      <c r="C184" s="61" t="e">
        <f ca="1">_xludf.IFNA(VLOOKUP($A184,'Data Sheet'!$A:U,3,FALSE),"NA")</f>
        <v>#NAME?</v>
      </c>
      <c r="D184" s="61" t="e">
        <f ca="1">_xludf.IFNA(VLOOKUP($A184,'Data Sheet'!$A:D,4,FALSE),"NA")</f>
        <v>#NAME?</v>
      </c>
      <c r="E184" s="61" t="e">
        <f ca="1">_xludf.IFNA(VLOOKUP($A184,'Data Sheet'!$A:V,5,FALSE),"NA")</f>
        <v>#NAME?</v>
      </c>
      <c r="F184" s="62" t="e">
        <f ca="1">_xludf.IFNA(VLOOKUP($A184,'Data Sheet'!$A:V,6,FALSE),"NA")</f>
        <v>#NAME?</v>
      </c>
      <c r="G184" s="63" t="e">
        <f ca="1">_xludf.IFNA(VLOOKUP($A184,'Data Sheet'!$A:V,7,FALSE),"NA")</f>
        <v>#NAME?</v>
      </c>
      <c r="H184" s="63" t="e">
        <f ca="1">_xludf.IFNA(VLOOKUP($A184,'Data Sheet'!$A:$V,8,FALSE),"NA")</f>
        <v>#NAME?</v>
      </c>
      <c r="I184" s="63" t="e">
        <f ca="1">_xludf.IFNA(VLOOKUP($A184,'Data Sheet'!$A:$V,18,FALSE),"NA")</f>
        <v>#NAME?</v>
      </c>
      <c r="J184" s="64" t="e">
        <f ca="1">_xludf.IFNA(VLOOKUP($A184,'Data Sheet'!$A:T,20,FALSE),"NA")</f>
        <v>#NAME?</v>
      </c>
    </row>
    <row r="185" spans="2:10" ht="15.75" customHeight="1" x14ac:dyDescent="0.15">
      <c r="B185" s="60" t="e">
        <f ca="1">_xludf.IFNA(VLOOKUP($A185,'Data Sheet'!$A:B,2,FALSE),"NA")</f>
        <v>#NAME?</v>
      </c>
      <c r="C185" s="61" t="e">
        <f ca="1">_xludf.IFNA(VLOOKUP($A185,'Data Sheet'!$A:U,3,FALSE),"NA")</f>
        <v>#NAME?</v>
      </c>
      <c r="D185" s="61" t="e">
        <f ca="1">_xludf.IFNA(VLOOKUP($A185,'Data Sheet'!$A:D,4,FALSE),"NA")</f>
        <v>#NAME?</v>
      </c>
      <c r="E185" s="61" t="e">
        <f ca="1">_xludf.IFNA(VLOOKUP($A185,'Data Sheet'!$A:V,5,FALSE),"NA")</f>
        <v>#NAME?</v>
      </c>
      <c r="F185" s="62" t="e">
        <f ca="1">_xludf.IFNA(VLOOKUP($A185,'Data Sheet'!$A:V,6,FALSE),"NA")</f>
        <v>#NAME?</v>
      </c>
      <c r="G185" s="63" t="e">
        <f ca="1">_xludf.IFNA(VLOOKUP($A185,'Data Sheet'!$A:V,7,FALSE),"NA")</f>
        <v>#NAME?</v>
      </c>
      <c r="H185" s="63" t="e">
        <f ca="1">_xludf.IFNA(VLOOKUP($A185,'Data Sheet'!$A:$V,8,FALSE),"NA")</f>
        <v>#NAME?</v>
      </c>
      <c r="I185" s="63" t="e">
        <f ca="1">_xludf.IFNA(VLOOKUP($A185,'Data Sheet'!$A:$V,18,FALSE),"NA")</f>
        <v>#NAME?</v>
      </c>
      <c r="J185" s="64" t="e">
        <f ca="1">_xludf.IFNA(VLOOKUP($A185,'Data Sheet'!$A:T,20,FALSE),"NA")</f>
        <v>#NAME?</v>
      </c>
    </row>
    <row r="186" spans="2:10" ht="15.75" customHeight="1" x14ac:dyDescent="0.15">
      <c r="B186" s="60" t="e">
        <f ca="1">_xludf.IFNA(VLOOKUP($A186,'Data Sheet'!$A:B,2,FALSE),"NA")</f>
        <v>#NAME?</v>
      </c>
      <c r="C186" s="61" t="e">
        <f ca="1">_xludf.IFNA(VLOOKUP($A186,'Data Sheet'!$A:U,3,FALSE),"NA")</f>
        <v>#NAME?</v>
      </c>
      <c r="D186" s="61" t="e">
        <f ca="1">_xludf.IFNA(VLOOKUP($A186,'Data Sheet'!$A:D,4,FALSE),"NA")</f>
        <v>#NAME?</v>
      </c>
      <c r="E186" s="61" t="e">
        <f ca="1">_xludf.IFNA(VLOOKUP($A186,'Data Sheet'!$A:V,5,FALSE),"NA")</f>
        <v>#NAME?</v>
      </c>
      <c r="F186" s="62" t="e">
        <f ca="1">_xludf.IFNA(VLOOKUP($A186,'Data Sheet'!$A:V,6,FALSE),"NA")</f>
        <v>#NAME?</v>
      </c>
      <c r="G186" s="63" t="e">
        <f ca="1">_xludf.IFNA(VLOOKUP($A186,'Data Sheet'!$A:V,7,FALSE),"NA")</f>
        <v>#NAME?</v>
      </c>
      <c r="H186" s="63" t="e">
        <f ca="1">_xludf.IFNA(VLOOKUP($A186,'Data Sheet'!$A:$V,8,FALSE),"NA")</f>
        <v>#NAME?</v>
      </c>
      <c r="I186" s="63" t="e">
        <f ca="1">_xludf.IFNA(VLOOKUP($A186,'Data Sheet'!$A:$V,18,FALSE),"NA")</f>
        <v>#NAME?</v>
      </c>
      <c r="J186" s="64" t="e">
        <f ca="1">_xludf.IFNA(VLOOKUP($A186,'Data Sheet'!$A:T,20,FALSE),"NA")</f>
        <v>#NAME?</v>
      </c>
    </row>
    <row r="187" spans="2:10" ht="15.75" customHeight="1" x14ac:dyDescent="0.15">
      <c r="B187" s="60" t="e">
        <f ca="1">_xludf.IFNA(VLOOKUP($A187,'Data Sheet'!$A:B,2,FALSE),"NA")</f>
        <v>#NAME?</v>
      </c>
      <c r="C187" s="61" t="e">
        <f ca="1">_xludf.IFNA(VLOOKUP($A187,'Data Sheet'!$A:U,3,FALSE),"NA")</f>
        <v>#NAME?</v>
      </c>
      <c r="D187" s="61" t="e">
        <f ca="1">_xludf.IFNA(VLOOKUP($A187,'Data Sheet'!$A:D,4,FALSE),"NA")</f>
        <v>#NAME?</v>
      </c>
      <c r="E187" s="61" t="e">
        <f ca="1">_xludf.IFNA(VLOOKUP($A187,'Data Sheet'!$A:V,5,FALSE),"NA")</f>
        <v>#NAME?</v>
      </c>
      <c r="F187" s="62" t="e">
        <f ca="1">_xludf.IFNA(VLOOKUP($A187,'Data Sheet'!$A:V,6,FALSE),"NA")</f>
        <v>#NAME?</v>
      </c>
      <c r="G187" s="63" t="e">
        <f ca="1">_xludf.IFNA(VLOOKUP($A187,'Data Sheet'!$A:V,7,FALSE),"NA")</f>
        <v>#NAME?</v>
      </c>
      <c r="H187" s="63" t="e">
        <f ca="1">_xludf.IFNA(VLOOKUP($A187,'Data Sheet'!$A:$V,8,FALSE),"NA")</f>
        <v>#NAME?</v>
      </c>
      <c r="I187" s="63" t="e">
        <f ca="1">_xludf.IFNA(VLOOKUP($A187,'Data Sheet'!$A:$V,18,FALSE),"NA")</f>
        <v>#NAME?</v>
      </c>
      <c r="J187" s="64" t="e">
        <f ca="1">_xludf.IFNA(VLOOKUP($A187,'Data Sheet'!$A:T,20,FALSE),"NA")</f>
        <v>#NAME?</v>
      </c>
    </row>
    <row r="188" spans="2:10" ht="15.75" customHeight="1" x14ac:dyDescent="0.15">
      <c r="B188" s="60" t="e">
        <f ca="1">_xludf.IFNA(VLOOKUP($A188,'Data Sheet'!$A:B,2,FALSE),"NA")</f>
        <v>#NAME?</v>
      </c>
      <c r="C188" s="61" t="e">
        <f ca="1">_xludf.IFNA(VLOOKUP($A188,'Data Sheet'!$A:U,3,FALSE),"NA")</f>
        <v>#NAME?</v>
      </c>
      <c r="D188" s="61" t="e">
        <f ca="1">_xludf.IFNA(VLOOKUP($A188,'Data Sheet'!$A:D,4,FALSE),"NA")</f>
        <v>#NAME?</v>
      </c>
      <c r="E188" s="61" t="e">
        <f ca="1">_xludf.IFNA(VLOOKUP($A188,'Data Sheet'!$A:V,5,FALSE),"NA")</f>
        <v>#NAME?</v>
      </c>
      <c r="F188" s="62" t="e">
        <f ca="1">_xludf.IFNA(VLOOKUP($A188,'Data Sheet'!$A:V,6,FALSE),"NA")</f>
        <v>#NAME?</v>
      </c>
      <c r="G188" s="63" t="e">
        <f ca="1">_xludf.IFNA(VLOOKUP($A188,'Data Sheet'!$A:V,7,FALSE),"NA")</f>
        <v>#NAME?</v>
      </c>
      <c r="H188" s="63" t="e">
        <f ca="1">_xludf.IFNA(VLOOKUP($A188,'Data Sheet'!$A:$V,8,FALSE),"NA")</f>
        <v>#NAME?</v>
      </c>
      <c r="I188" s="63" t="e">
        <f ca="1">_xludf.IFNA(VLOOKUP($A188,'Data Sheet'!$A:$V,18,FALSE),"NA")</f>
        <v>#NAME?</v>
      </c>
      <c r="J188" s="64" t="e">
        <f ca="1">_xludf.IFNA(VLOOKUP($A188,'Data Sheet'!$A:T,20,FALSE),"NA")</f>
        <v>#NAME?</v>
      </c>
    </row>
    <row r="189" spans="2:10" ht="15.75" customHeight="1" x14ac:dyDescent="0.15">
      <c r="B189" s="60" t="e">
        <f ca="1">_xludf.IFNA(VLOOKUP($A189,'Data Sheet'!$A:B,2,FALSE),"NA")</f>
        <v>#NAME?</v>
      </c>
      <c r="C189" s="61" t="e">
        <f ca="1">_xludf.IFNA(VLOOKUP($A189,'Data Sheet'!$A:U,3,FALSE),"NA")</f>
        <v>#NAME?</v>
      </c>
      <c r="D189" s="61" t="e">
        <f ca="1">_xludf.IFNA(VLOOKUP($A189,'Data Sheet'!$A:D,4,FALSE),"NA")</f>
        <v>#NAME?</v>
      </c>
      <c r="E189" s="61" t="e">
        <f ca="1">_xludf.IFNA(VLOOKUP($A189,'Data Sheet'!$A:V,5,FALSE),"NA")</f>
        <v>#NAME?</v>
      </c>
      <c r="F189" s="62" t="e">
        <f ca="1">_xludf.IFNA(VLOOKUP($A189,'Data Sheet'!$A:V,6,FALSE),"NA")</f>
        <v>#NAME?</v>
      </c>
      <c r="G189" s="63" t="e">
        <f ca="1">_xludf.IFNA(VLOOKUP($A189,'Data Sheet'!$A:V,7,FALSE),"NA")</f>
        <v>#NAME?</v>
      </c>
      <c r="H189" s="63" t="e">
        <f ca="1">_xludf.IFNA(VLOOKUP($A189,'Data Sheet'!$A:$V,8,FALSE),"NA")</f>
        <v>#NAME?</v>
      </c>
      <c r="I189" s="63" t="e">
        <f ca="1">_xludf.IFNA(VLOOKUP($A189,'Data Sheet'!$A:$V,18,FALSE),"NA")</f>
        <v>#NAME?</v>
      </c>
      <c r="J189" s="64" t="e">
        <f ca="1">_xludf.IFNA(VLOOKUP($A189,'Data Sheet'!$A:T,20,FALSE),"NA")</f>
        <v>#NAME?</v>
      </c>
    </row>
    <row r="190" spans="2:10" ht="15.75" customHeight="1" x14ac:dyDescent="0.15">
      <c r="B190" s="60" t="e">
        <f ca="1">_xludf.IFNA(VLOOKUP($A190,'Data Sheet'!$A:B,2,FALSE),"NA")</f>
        <v>#NAME?</v>
      </c>
      <c r="C190" s="61" t="e">
        <f ca="1">_xludf.IFNA(VLOOKUP($A190,'Data Sheet'!$A:U,3,FALSE),"NA")</f>
        <v>#NAME?</v>
      </c>
      <c r="D190" s="61" t="e">
        <f ca="1">_xludf.IFNA(VLOOKUP($A190,'Data Sheet'!$A:D,4,FALSE),"NA")</f>
        <v>#NAME?</v>
      </c>
      <c r="E190" s="61" t="e">
        <f ca="1">_xludf.IFNA(VLOOKUP($A190,'Data Sheet'!$A:V,5,FALSE),"NA")</f>
        <v>#NAME?</v>
      </c>
      <c r="F190" s="62" t="e">
        <f ca="1">_xludf.IFNA(VLOOKUP($A190,'Data Sheet'!$A:V,6,FALSE),"NA")</f>
        <v>#NAME?</v>
      </c>
      <c r="G190" s="63" t="e">
        <f ca="1">_xludf.IFNA(VLOOKUP($A190,'Data Sheet'!$A:V,7,FALSE),"NA")</f>
        <v>#NAME?</v>
      </c>
      <c r="H190" s="63" t="e">
        <f ca="1">_xludf.IFNA(VLOOKUP($A190,'Data Sheet'!$A:$V,8,FALSE),"NA")</f>
        <v>#NAME?</v>
      </c>
      <c r="I190" s="63" t="e">
        <f ca="1">_xludf.IFNA(VLOOKUP($A190,'Data Sheet'!$A:$V,18,FALSE),"NA")</f>
        <v>#NAME?</v>
      </c>
      <c r="J190" s="64" t="e">
        <f ca="1">_xludf.IFNA(VLOOKUP($A190,'Data Sheet'!$A:T,20,FALSE),"NA")</f>
        <v>#NAME?</v>
      </c>
    </row>
    <row r="191" spans="2:10" ht="15.75" customHeight="1" x14ac:dyDescent="0.15">
      <c r="B191" s="60" t="e">
        <f ca="1">_xludf.IFNA(VLOOKUP($A191,'Data Sheet'!$A:B,2,FALSE),"NA")</f>
        <v>#NAME?</v>
      </c>
      <c r="C191" s="61" t="e">
        <f ca="1">_xludf.IFNA(VLOOKUP($A191,'Data Sheet'!$A:U,3,FALSE),"NA")</f>
        <v>#NAME?</v>
      </c>
      <c r="D191" s="61" t="e">
        <f ca="1">_xludf.IFNA(VLOOKUP($A191,'Data Sheet'!$A:D,4,FALSE),"NA")</f>
        <v>#NAME?</v>
      </c>
      <c r="E191" s="61" t="e">
        <f ca="1">_xludf.IFNA(VLOOKUP($A191,'Data Sheet'!$A:V,5,FALSE),"NA")</f>
        <v>#NAME?</v>
      </c>
      <c r="F191" s="62" t="e">
        <f ca="1">_xludf.IFNA(VLOOKUP($A191,'Data Sheet'!$A:V,6,FALSE),"NA")</f>
        <v>#NAME?</v>
      </c>
      <c r="G191" s="63" t="e">
        <f ca="1">_xludf.IFNA(VLOOKUP($A191,'Data Sheet'!$A:V,7,FALSE),"NA")</f>
        <v>#NAME?</v>
      </c>
      <c r="H191" s="63" t="e">
        <f ca="1">_xludf.IFNA(VLOOKUP($A191,'Data Sheet'!$A:$V,8,FALSE),"NA")</f>
        <v>#NAME?</v>
      </c>
      <c r="I191" s="63" t="e">
        <f ca="1">_xludf.IFNA(VLOOKUP($A191,'Data Sheet'!$A:$V,18,FALSE),"NA")</f>
        <v>#NAME?</v>
      </c>
      <c r="J191" s="64" t="e">
        <f ca="1">_xludf.IFNA(VLOOKUP($A191,'Data Sheet'!$A:T,20,FALSE),"NA")</f>
        <v>#NAME?</v>
      </c>
    </row>
    <row r="192" spans="2:10" ht="15.75" customHeight="1" x14ac:dyDescent="0.15">
      <c r="B192" s="60" t="e">
        <f ca="1">_xludf.IFNA(VLOOKUP($A192,'Data Sheet'!$A:B,2,FALSE),"NA")</f>
        <v>#NAME?</v>
      </c>
      <c r="C192" s="61" t="e">
        <f ca="1">_xludf.IFNA(VLOOKUP($A192,'Data Sheet'!$A:U,3,FALSE),"NA")</f>
        <v>#NAME?</v>
      </c>
      <c r="D192" s="61" t="e">
        <f ca="1">_xludf.IFNA(VLOOKUP($A192,'Data Sheet'!$A:D,4,FALSE),"NA")</f>
        <v>#NAME?</v>
      </c>
      <c r="E192" s="61" t="e">
        <f ca="1">_xludf.IFNA(VLOOKUP($A192,'Data Sheet'!$A:V,5,FALSE),"NA")</f>
        <v>#NAME?</v>
      </c>
      <c r="F192" s="62" t="e">
        <f ca="1">_xludf.IFNA(VLOOKUP($A192,'Data Sheet'!$A:V,6,FALSE),"NA")</f>
        <v>#NAME?</v>
      </c>
      <c r="G192" s="63" t="e">
        <f ca="1">_xludf.IFNA(VLOOKUP($A192,'Data Sheet'!$A:V,7,FALSE),"NA")</f>
        <v>#NAME?</v>
      </c>
      <c r="H192" s="63" t="e">
        <f ca="1">_xludf.IFNA(VLOOKUP($A192,'Data Sheet'!$A:$V,8,FALSE),"NA")</f>
        <v>#NAME?</v>
      </c>
      <c r="I192" s="63" t="e">
        <f ca="1">_xludf.IFNA(VLOOKUP($A192,'Data Sheet'!$A:$V,18,FALSE),"NA")</f>
        <v>#NAME?</v>
      </c>
      <c r="J192" s="64" t="e">
        <f ca="1">_xludf.IFNA(VLOOKUP($A192,'Data Sheet'!$A:T,20,FALSE),"NA")</f>
        <v>#NAME?</v>
      </c>
    </row>
    <row r="193" spans="2:10" ht="15.75" customHeight="1" x14ac:dyDescent="0.15">
      <c r="B193" s="60" t="e">
        <f ca="1">_xludf.IFNA(VLOOKUP($A193,'Data Sheet'!$A:B,2,FALSE),"NA")</f>
        <v>#NAME?</v>
      </c>
      <c r="C193" s="61" t="e">
        <f ca="1">_xludf.IFNA(VLOOKUP($A193,'Data Sheet'!$A:U,3,FALSE),"NA")</f>
        <v>#NAME?</v>
      </c>
      <c r="D193" s="61" t="e">
        <f ca="1">_xludf.IFNA(VLOOKUP($A193,'Data Sheet'!$A:D,4,FALSE),"NA")</f>
        <v>#NAME?</v>
      </c>
      <c r="E193" s="61" t="e">
        <f ca="1">_xludf.IFNA(VLOOKUP($A193,'Data Sheet'!$A:V,5,FALSE),"NA")</f>
        <v>#NAME?</v>
      </c>
      <c r="F193" s="62" t="e">
        <f ca="1">_xludf.IFNA(VLOOKUP($A193,'Data Sheet'!$A:V,6,FALSE),"NA")</f>
        <v>#NAME?</v>
      </c>
      <c r="G193" s="63" t="e">
        <f ca="1">_xludf.IFNA(VLOOKUP($A193,'Data Sheet'!$A:V,7,FALSE),"NA")</f>
        <v>#NAME?</v>
      </c>
      <c r="H193" s="63" t="e">
        <f ca="1">_xludf.IFNA(VLOOKUP($A193,'Data Sheet'!$A:$V,8,FALSE),"NA")</f>
        <v>#NAME?</v>
      </c>
      <c r="I193" s="63" t="e">
        <f ca="1">_xludf.IFNA(VLOOKUP($A193,'Data Sheet'!$A:$V,18,FALSE),"NA")</f>
        <v>#NAME?</v>
      </c>
      <c r="J193" s="64" t="e">
        <f ca="1">_xludf.IFNA(VLOOKUP($A193,'Data Sheet'!$A:T,20,FALSE),"NA")</f>
        <v>#NAME?</v>
      </c>
    </row>
    <row r="194" spans="2:10" ht="15.75" customHeight="1" x14ac:dyDescent="0.15">
      <c r="B194" s="60" t="e">
        <f ca="1">_xludf.IFNA(VLOOKUP($A194,'Data Sheet'!$A:B,2,FALSE),"NA")</f>
        <v>#NAME?</v>
      </c>
      <c r="C194" s="61" t="e">
        <f ca="1">_xludf.IFNA(VLOOKUP($A194,'Data Sheet'!$A:U,3,FALSE),"NA")</f>
        <v>#NAME?</v>
      </c>
      <c r="D194" s="61" t="e">
        <f ca="1">_xludf.IFNA(VLOOKUP($A194,'Data Sheet'!$A:D,4,FALSE),"NA")</f>
        <v>#NAME?</v>
      </c>
      <c r="E194" s="61" t="e">
        <f ca="1">_xludf.IFNA(VLOOKUP($A194,'Data Sheet'!$A:V,5,FALSE),"NA")</f>
        <v>#NAME?</v>
      </c>
      <c r="F194" s="62" t="e">
        <f ca="1">_xludf.IFNA(VLOOKUP($A194,'Data Sheet'!$A:V,6,FALSE),"NA")</f>
        <v>#NAME?</v>
      </c>
      <c r="G194" s="63" t="e">
        <f ca="1">_xludf.IFNA(VLOOKUP($A194,'Data Sheet'!$A:V,7,FALSE),"NA")</f>
        <v>#NAME?</v>
      </c>
      <c r="H194" s="63" t="e">
        <f ca="1">_xludf.IFNA(VLOOKUP($A194,'Data Sheet'!$A:$V,8,FALSE),"NA")</f>
        <v>#NAME?</v>
      </c>
      <c r="I194" s="63" t="e">
        <f ca="1">_xludf.IFNA(VLOOKUP($A194,'Data Sheet'!$A:$V,18,FALSE),"NA")</f>
        <v>#NAME?</v>
      </c>
      <c r="J194" s="64" t="e">
        <f ca="1">_xludf.IFNA(VLOOKUP($A194,'Data Sheet'!$A:T,20,FALSE),"NA")</f>
        <v>#NAME?</v>
      </c>
    </row>
    <row r="195" spans="2:10" ht="15.75" customHeight="1" x14ac:dyDescent="0.15">
      <c r="B195" s="60" t="e">
        <f ca="1">_xludf.IFNA(VLOOKUP($A195,'Data Sheet'!$A:B,2,FALSE),"NA")</f>
        <v>#NAME?</v>
      </c>
      <c r="C195" s="61" t="e">
        <f ca="1">_xludf.IFNA(VLOOKUP($A195,'Data Sheet'!$A:U,3,FALSE),"NA")</f>
        <v>#NAME?</v>
      </c>
      <c r="D195" s="61" t="e">
        <f ca="1">_xludf.IFNA(VLOOKUP($A195,'Data Sheet'!$A:D,4,FALSE),"NA")</f>
        <v>#NAME?</v>
      </c>
      <c r="E195" s="61" t="e">
        <f ca="1">_xludf.IFNA(VLOOKUP($A195,'Data Sheet'!$A:V,5,FALSE),"NA")</f>
        <v>#NAME?</v>
      </c>
      <c r="F195" s="62" t="e">
        <f ca="1">_xludf.IFNA(VLOOKUP($A195,'Data Sheet'!$A:V,6,FALSE),"NA")</f>
        <v>#NAME?</v>
      </c>
      <c r="G195" s="63" t="e">
        <f ca="1">_xludf.IFNA(VLOOKUP($A195,'Data Sheet'!$A:V,7,FALSE),"NA")</f>
        <v>#NAME?</v>
      </c>
      <c r="H195" s="63" t="e">
        <f ca="1">_xludf.IFNA(VLOOKUP($A195,'Data Sheet'!$A:$V,8,FALSE),"NA")</f>
        <v>#NAME?</v>
      </c>
      <c r="I195" s="63" t="e">
        <f ca="1">_xludf.IFNA(VLOOKUP($A195,'Data Sheet'!$A:$V,18,FALSE),"NA")</f>
        <v>#NAME?</v>
      </c>
      <c r="J195" s="64" t="e">
        <f ca="1">_xludf.IFNA(VLOOKUP($A195,'Data Sheet'!$A:T,20,FALSE),"NA")</f>
        <v>#NAME?</v>
      </c>
    </row>
    <row r="196" spans="2:10" ht="15.75" customHeight="1" x14ac:dyDescent="0.15">
      <c r="B196" s="60" t="e">
        <f ca="1">_xludf.IFNA(VLOOKUP($A196,'Data Sheet'!$A:B,2,FALSE),"NA")</f>
        <v>#NAME?</v>
      </c>
      <c r="C196" s="61" t="e">
        <f ca="1">_xludf.IFNA(VLOOKUP($A196,'Data Sheet'!$A:U,3,FALSE),"NA")</f>
        <v>#NAME?</v>
      </c>
      <c r="D196" s="61" t="e">
        <f ca="1">_xludf.IFNA(VLOOKUP($A196,'Data Sheet'!$A:D,4,FALSE),"NA")</f>
        <v>#NAME?</v>
      </c>
      <c r="E196" s="61" t="e">
        <f ca="1">_xludf.IFNA(VLOOKUP($A196,'Data Sheet'!$A:V,5,FALSE),"NA")</f>
        <v>#NAME?</v>
      </c>
      <c r="F196" s="62" t="e">
        <f ca="1">_xludf.IFNA(VLOOKUP($A196,'Data Sheet'!$A:V,6,FALSE),"NA")</f>
        <v>#NAME?</v>
      </c>
      <c r="G196" s="63" t="e">
        <f ca="1">_xludf.IFNA(VLOOKUP($A196,'Data Sheet'!$A:V,7,FALSE),"NA")</f>
        <v>#NAME?</v>
      </c>
      <c r="H196" s="63" t="e">
        <f ca="1">_xludf.IFNA(VLOOKUP($A196,'Data Sheet'!$A:$V,8,FALSE),"NA")</f>
        <v>#NAME?</v>
      </c>
      <c r="I196" s="63" t="e">
        <f ca="1">_xludf.IFNA(VLOOKUP($A196,'Data Sheet'!$A:$V,18,FALSE),"NA")</f>
        <v>#NAME?</v>
      </c>
      <c r="J196" s="64" t="e">
        <f ca="1">_xludf.IFNA(VLOOKUP($A196,'Data Sheet'!$A:T,20,FALSE),"NA")</f>
        <v>#NAME?</v>
      </c>
    </row>
    <row r="197" spans="2:10" ht="15.75" customHeight="1" x14ac:dyDescent="0.15">
      <c r="B197" s="60" t="e">
        <f ca="1">_xludf.IFNA(VLOOKUP($A197,'Data Sheet'!$A:B,2,FALSE),"NA")</f>
        <v>#NAME?</v>
      </c>
      <c r="C197" s="61" t="e">
        <f ca="1">_xludf.IFNA(VLOOKUP($A197,'Data Sheet'!$A:U,3,FALSE),"NA")</f>
        <v>#NAME?</v>
      </c>
      <c r="D197" s="61" t="e">
        <f ca="1">_xludf.IFNA(VLOOKUP($A197,'Data Sheet'!$A:D,4,FALSE),"NA")</f>
        <v>#NAME?</v>
      </c>
      <c r="E197" s="61" t="e">
        <f ca="1">_xludf.IFNA(VLOOKUP($A197,'Data Sheet'!$A:V,5,FALSE),"NA")</f>
        <v>#NAME?</v>
      </c>
      <c r="F197" s="62" t="e">
        <f ca="1">_xludf.IFNA(VLOOKUP($A197,'Data Sheet'!$A:V,6,FALSE),"NA")</f>
        <v>#NAME?</v>
      </c>
      <c r="G197" s="63" t="e">
        <f ca="1">_xludf.IFNA(VLOOKUP($A197,'Data Sheet'!$A:V,7,FALSE),"NA")</f>
        <v>#NAME?</v>
      </c>
      <c r="H197" s="63" t="e">
        <f ca="1">_xludf.IFNA(VLOOKUP($A197,'Data Sheet'!$A:$V,8,FALSE),"NA")</f>
        <v>#NAME?</v>
      </c>
      <c r="I197" s="63" t="e">
        <f ca="1">_xludf.IFNA(VLOOKUP($A197,'Data Sheet'!$A:$V,18,FALSE),"NA")</f>
        <v>#NAME?</v>
      </c>
      <c r="J197" s="64" t="e">
        <f ca="1">_xludf.IFNA(VLOOKUP($A197,'Data Sheet'!$A:T,20,FALSE),"NA")</f>
        <v>#NAME?</v>
      </c>
    </row>
    <row r="198" spans="2:10" ht="15.75" customHeight="1" x14ac:dyDescent="0.15">
      <c r="B198" s="60" t="e">
        <f ca="1">_xludf.IFNA(VLOOKUP($A198,'Data Sheet'!$A:B,2,FALSE),"NA")</f>
        <v>#NAME?</v>
      </c>
      <c r="C198" s="61" t="e">
        <f ca="1">_xludf.IFNA(VLOOKUP($A198,'Data Sheet'!$A:U,3,FALSE),"NA")</f>
        <v>#NAME?</v>
      </c>
      <c r="D198" s="61" t="e">
        <f ca="1">_xludf.IFNA(VLOOKUP($A198,'Data Sheet'!$A:D,4,FALSE),"NA")</f>
        <v>#NAME?</v>
      </c>
      <c r="E198" s="61" t="e">
        <f ca="1">_xludf.IFNA(VLOOKUP($A198,'Data Sheet'!$A:V,5,FALSE),"NA")</f>
        <v>#NAME?</v>
      </c>
      <c r="F198" s="62" t="e">
        <f ca="1">_xludf.IFNA(VLOOKUP($A198,'Data Sheet'!$A:V,6,FALSE),"NA")</f>
        <v>#NAME?</v>
      </c>
      <c r="G198" s="63" t="e">
        <f ca="1">_xludf.IFNA(VLOOKUP($A198,'Data Sheet'!$A:V,7,FALSE),"NA")</f>
        <v>#NAME?</v>
      </c>
      <c r="H198" s="63" t="e">
        <f ca="1">_xludf.IFNA(VLOOKUP($A198,'Data Sheet'!$A:$V,8,FALSE),"NA")</f>
        <v>#NAME?</v>
      </c>
      <c r="I198" s="63" t="e">
        <f ca="1">_xludf.IFNA(VLOOKUP($A198,'Data Sheet'!$A:$V,18,FALSE),"NA")</f>
        <v>#NAME?</v>
      </c>
      <c r="J198" s="64" t="e">
        <f ca="1">_xludf.IFNA(VLOOKUP($A198,'Data Sheet'!$A:T,20,FALSE),"NA")</f>
        <v>#NAME?</v>
      </c>
    </row>
    <row r="199" spans="2:10" ht="15.75" customHeight="1" x14ac:dyDescent="0.15">
      <c r="B199" s="60" t="e">
        <f ca="1">_xludf.IFNA(VLOOKUP($A199,'Data Sheet'!$A:B,2,FALSE),"NA")</f>
        <v>#NAME?</v>
      </c>
      <c r="C199" s="61" t="e">
        <f ca="1">_xludf.IFNA(VLOOKUP($A199,'Data Sheet'!$A:U,3,FALSE),"NA")</f>
        <v>#NAME?</v>
      </c>
      <c r="D199" s="61" t="e">
        <f ca="1">_xludf.IFNA(VLOOKUP($A199,'Data Sheet'!$A:D,4,FALSE),"NA")</f>
        <v>#NAME?</v>
      </c>
      <c r="E199" s="61" t="e">
        <f ca="1">_xludf.IFNA(VLOOKUP($A199,'Data Sheet'!$A:V,5,FALSE),"NA")</f>
        <v>#NAME?</v>
      </c>
      <c r="F199" s="62" t="e">
        <f ca="1">_xludf.IFNA(VLOOKUP($A199,'Data Sheet'!$A:V,6,FALSE),"NA")</f>
        <v>#NAME?</v>
      </c>
      <c r="G199" s="63" t="e">
        <f ca="1">_xludf.IFNA(VLOOKUP($A199,'Data Sheet'!$A:V,7,FALSE),"NA")</f>
        <v>#NAME?</v>
      </c>
      <c r="H199" s="63" t="e">
        <f ca="1">_xludf.IFNA(VLOOKUP($A199,'Data Sheet'!$A:$V,8,FALSE),"NA")</f>
        <v>#NAME?</v>
      </c>
      <c r="I199" s="63" t="e">
        <f ca="1">_xludf.IFNA(VLOOKUP($A199,'Data Sheet'!$A:$V,18,FALSE),"NA")</f>
        <v>#NAME?</v>
      </c>
      <c r="J199" s="64" t="e">
        <f ca="1">_xludf.IFNA(VLOOKUP($A199,'Data Sheet'!$A:T,20,FALSE),"NA")</f>
        <v>#NAME?</v>
      </c>
    </row>
    <row r="200" spans="2:10" ht="15.75" customHeight="1" x14ac:dyDescent="0.15">
      <c r="B200" s="60" t="e">
        <f ca="1">_xludf.IFNA(VLOOKUP($A200,'Data Sheet'!$A:B,2,FALSE),"NA")</f>
        <v>#NAME?</v>
      </c>
      <c r="C200" s="61" t="e">
        <f ca="1">_xludf.IFNA(VLOOKUP($A200,'Data Sheet'!$A:U,3,FALSE),"NA")</f>
        <v>#NAME?</v>
      </c>
      <c r="D200" s="61" t="e">
        <f ca="1">_xludf.IFNA(VLOOKUP($A200,'Data Sheet'!$A:D,4,FALSE),"NA")</f>
        <v>#NAME?</v>
      </c>
      <c r="E200" s="61" t="e">
        <f ca="1">_xludf.IFNA(VLOOKUP($A200,'Data Sheet'!$A:V,5,FALSE),"NA")</f>
        <v>#NAME?</v>
      </c>
      <c r="F200" s="62" t="e">
        <f ca="1">_xludf.IFNA(VLOOKUP($A200,'Data Sheet'!$A:V,6,FALSE),"NA")</f>
        <v>#NAME?</v>
      </c>
      <c r="G200" s="63" t="e">
        <f ca="1">_xludf.IFNA(VLOOKUP($A200,'Data Sheet'!$A:V,7,FALSE),"NA")</f>
        <v>#NAME?</v>
      </c>
      <c r="H200" s="63" t="e">
        <f ca="1">_xludf.IFNA(VLOOKUP($A200,'Data Sheet'!$A:$V,8,FALSE),"NA")</f>
        <v>#NAME?</v>
      </c>
      <c r="I200" s="63" t="e">
        <f ca="1">_xludf.IFNA(VLOOKUP($A200,'Data Sheet'!$A:$V,18,FALSE),"NA")</f>
        <v>#NAME?</v>
      </c>
      <c r="J200" s="64" t="e">
        <f ca="1">_xludf.IFNA(VLOOKUP($A200,'Data Sheet'!$A:T,20,FALSE),"NA")</f>
        <v>#NAME?</v>
      </c>
    </row>
    <row r="201" spans="2:10" ht="15.75" customHeight="1" x14ac:dyDescent="0.15">
      <c r="B201" s="60" t="e">
        <f ca="1">_xludf.IFNA(VLOOKUP($A201,'Data Sheet'!$A:B,2,FALSE),"NA")</f>
        <v>#NAME?</v>
      </c>
      <c r="C201" s="61" t="e">
        <f ca="1">_xludf.IFNA(VLOOKUP($A201,'Data Sheet'!$A:U,3,FALSE),"NA")</f>
        <v>#NAME?</v>
      </c>
      <c r="D201" s="61" t="e">
        <f ca="1">_xludf.IFNA(VLOOKUP($A201,'Data Sheet'!$A:D,4,FALSE),"NA")</f>
        <v>#NAME?</v>
      </c>
      <c r="E201" s="61" t="e">
        <f ca="1">_xludf.IFNA(VLOOKUP($A201,'Data Sheet'!$A:V,5,FALSE),"NA")</f>
        <v>#NAME?</v>
      </c>
      <c r="F201" s="62" t="e">
        <f ca="1">_xludf.IFNA(VLOOKUP($A201,'Data Sheet'!$A:V,6,FALSE),"NA")</f>
        <v>#NAME?</v>
      </c>
      <c r="G201" s="63" t="e">
        <f ca="1">_xludf.IFNA(VLOOKUP($A201,'Data Sheet'!$A:V,7,FALSE),"NA")</f>
        <v>#NAME?</v>
      </c>
      <c r="H201" s="63" t="e">
        <f ca="1">_xludf.IFNA(VLOOKUP($A201,'Data Sheet'!$A:$V,8,FALSE),"NA")</f>
        <v>#NAME?</v>
      </c>
      <c r="I201" s="63" t="e">
        <f ca="1">_xludf.IFNA(VLOOKUP($A201,'Data Sheet'!$A:$V,18,FALSE),"NA")</f>
        <v>#NAME?</v>
      </c>
      <c r="J201" s="64" t="e">
        <f ca="1">_xludf.IFNA(VLOOKUP($A201,'Data Sheet'!$A:T,20,FALSE),"NA")</f>
        <v>#NAME?</v>
      </c>
    </row>
    <row r="202" spans="2:10" ht="15.75" customHeight="1" x14ac:dyDescent="0.15">
      <c r="B202" s="60" t="e">
        <f ca="1">_xludf.IFNA(VLOOKUP($A202,'Data Sheet'!$A:B,2,FALSE),"NA")</f>
        <v>#NAME?</v>
      </c>
      <c r="C202" s="61" t="e">
        <f ca="1">_xludf.IFNA(VLOOKUP($A202,'Data Sheet'!$A:U,3,FALSE),"NA")</f>
        <v>#NAME?</v>
      </c>
      <c r="D202" s="61" t="e">
        <f ca="1">_xludf.IFNA(VLOOKUP($A202,'Data Sheet'!$A:D,4,FALSE),"NA")</f>
        <v>#NAME?</v>
      </c>
      <c r="E202" s="61" t="e">
        <f ca="1">_xludf.IFNA(VLOOKUP($A202,'Data Sheet'!$A:V,5,FALSE),"NA")</f>
        <v>#NAME?</v>
      </c>
      <c r="F202" s="62" t="e">
        <f ca="1">_xludf.IFNA(VLOOKUP($A202,'Data Sheet'!$A:V,6,FALSE),"NA")</f>
        <v>#NAME?</v>
      </c>
      <c r="G202" s="63" t="e">
        <f ca="1">_xludf.IFNA(VLOOKUP($A202,'Data Sheet'!$A:V,7,FALSE),"NA")</f>
        <v>#NAME?</v>
      </c>
      <c r="H202" s="63" t="e">
        <f ca="1">_xludf.IFNA(VLOOKUP($A202,'Data Sheet'!$A:$V,8,FALSE),"NA")</f>
        <v>#NAME?</v>
      </c>
      <c r="I202" s="63" t="e">
        <f ca="1">_xludf.IFNA(VLOOKUP($A202,'Data Sheet'!$A:$V,18,FALSE),"NA")</f>
        <v>#NAME?</v>
      </c>
      <c r="J202" s="64" t="e">
        <f ca="1">_xludf.IFNA(VLOOKUP($A202,'Data Sheet'!$A:T,20,FALSE),"NA")</f>
        <v>#NAME?</v>
      </c>
    </row>
    <row r="203" spans="2:10" ht="15.75" customHeight="1" x14ac:dyDescent="0.15">
      <c r="B203" s="60" t="e">
        <f ca="1">_xludf.IFNA(VLOOKUP($A203,'Data Sheet'!$A:B,2,FALSE),"NA")</f>
        <v>#NAME?</v>
      </c>
      <c r="C203" s="61" t="e">
        <f ca="1">_xludf.IFNA(VLOOKUP($A203,'Data Sheet'!$A:U,3,FALSE),"NA")</f>
        <v>#NAME?</v>
      </c>
      <c r="D203" s="61" t="e">
        <f ca="1">_xludf.IFNA(VLOOKUP($A203,'Data Sheet'!$A:D,4,FALSE),"NA")</f>
        <v>#NAME?</v>
      </c>
      <c r="E203" s="61" t="e">
        <f ca="1">_xludf.IFNA(VLOOKUP($A203,'Data Sheet'!$A:V,5,FALSE),"NA")</f>
        <v>#NAME?</v>
      </c>
      <c r="F203" s="62" t="e">
        <f ca="1">_xludf.IFNA(VLOOKUP($A203,'Data Sheet'!$A:V,6,FALSE),"NA")</f>
        <v>#NAME?</v>
      </c>
      <c r="G203" s="63" t="e">
        <f ca="1">_xludf.IFNA(VLOOKUP($A203,'Data Sheet'!$A:V,7,FALSE),"NA")</f>
        <v>#NAME?</v>
      </c>
      <c r="H203" s="63" t="e">
        <f ca="1">_xludf.IFNA(VLOOKUP($A203,'Data Sheet'!$A:$V,8,FALSE),"NA")</f>
        <v>#NAME?</v>
      </c>
      <c r="I203" s="63" t="e">
        <f ca="1">_xludf.IFNA(VLOOKUP($A203,'Data Sheet'!$A:$V,18,FALSE),"NA")</f>
        <v>#NAME?</v>
      </c>
      <c r="J203" s="64" t="e">
        <f ca="1">_xludf.IFNA(VLOOKUP($A203,'Data Sheet'!$A:T,20,FALSE),"NA")</f>
        <v>#NAME?</v>
      </c>
    </row>
    <row r="204" spans="2:10" ht="15.75" customHeight="1" x14ac:dyDescent="0.15">
      <c r="B204" s="60" t="e">
        <f ca="1">_xludf.IFNA(VLOOKUP($A204,'Data Sheet'!$A:B,2,FALSE),"NA")</f>
        <v>#NAME?</v>
      </c>
      <c r="C204" s="61" t="e">
        <f ca="1">_xludf.IFNA(VLOOKUP($A204,'Data Sheet'!$A:U,3,FALSE),"NA")</f>
        <v>#NAME?</v>
      </c>
      <c r="D204" s="61" t="e">
        <f ca="1">_xludf.IFNA(VLOOKUP($A204,'Data Sheet'!$A:D,4,FALSE),"NA")</f>
        <v>#NAME?</v>
      </c>
      <c r="E204" s="61" t="e">
        <f ca="1">_xludf.IFNA(VLOOKUP($A204,'Data Sheet'!$A:V,5,FALSE),"NA")</f>
        <v>#NAME?</v>
      </c>
      <c r="F204" s="62" t="e">
        <f ca="1">_xludf.IFNA(VLOOKUP($A204,'Data Sheet'!$A:V,6,FALSE),"NA")</f>
        <v>#NAME?</v>
      </c>
      <c r="G204" s="63" t="e">
        <f ca="1">_xludf.IFNA(VLOOKUP($A204,'Data Sheet'!$A:V,7,FALSE),"NA")</f>
        <v>#NAME?</v>
      </c>
      <c r="H204" s="63" t="e">
        <f ca="1">_xludf.IFNA(VLOOKUP($A204,'Data Sheet'!$A:$V,8,FALSE),"NA")</f>
        <v>#NAME?</v>
      </c>
      <c r="I204" s="63" t="e">
        <f ca="1">_xludf.IFNA(VLOOKUP($A204,'Data Sheet'!$A:$V,18,FALSE),"NA")</f>
        <v>#NAME?</v>
      </c>
      <c r="J204" s="64" t="e">
        <f ca="1">_xludf.IFNA(VLOOKUP($A204,'Data Sheet'!$A:T,20,FALSE),"NA")</f>
        <v>#NAME?</v>
      </c>
    </row>
    <row r="205" spans="2:10" ht="15.75" customHeight="1" x14ac:dyDescent="0.15">
      <c r="B205" s="60" t="e">
        <f ca="1">_xludf.IFNA(VLOOKUP($A205,'Data Sheet'!$A:B,2,FALSE),"NA")</f>
        <v>#NAME?</v>
      </c>
      <c r="C205" s="61" t="e">
        <f ca="1">_xludf.IFNA(VLOOKUP($A205,'Data Sheet'!$A:U,3,FALSE),"NA")</f>
        <v>#NAME?</v>
      </c>
      <c r="D205" s="61" t="e">
        <f ca="1">_xludf.IFNA(VLOOKUP($A205,'Data Sheet'!$A:D,4,FALSE),"NA")</f>
        <v>#NAME?</v>
      </c>
      <c r="E205" s="61" t="e">
        <f ca="1">_xludf.IFNA(VLOOKUP($A205,'Data Sheet'!$A:V,5,FALSE),"NA")</f>
        <v>#NAME?</v>
      </c>
      <c r="F205" s="62" t="e">
        <f ca="1">_xludf.IFNA(VLOOKUP($A205,'Data Sheet'!$A:V,6,FALSE),"NA")</f>
        <v>#NAME?</v>
      </c>
      <c r="G205" s="63" t="e">
        <f ca="1">_xludf.IFNA(VLOOKUP($A205,'Data Sheet'!$A:V,7,FALSE),"NA")</f>
        <v>#NAME?</v>
      </c>
      <c r="H205" s="63" t="e">
        <f ca="1">_xludf.IFNA(VLOOKUP($A205,'Data Sheet'!$A:$V,8,FALSE),"NA")</f>
        <v>#NAME?</v>
      </c>
      <c r="I205" s="63" t="e">
        <f ca="1">_xludf.IFNA(VLOOKUP($A205,'Data Sheet'!$A:$V,18,FALSE),"NA")</f>
        <v>#NAME?</v>
      </c>
      <c r="J205" s="64" t="e">
        <f ca="1">_xludf.IFNA(VLOOKUP($A205,'Data Sheet'!$A:T,20,FALSE),"NA")</f>
        <v>#NAME?</v>
      </c>
    </row>
    <row r="206" spans="2:10" ht="15.75" customHeight="1" x14ac:dyDescent="0.15">
      <c r="B206" s="60" t="e">
        <f ca="1">_xludf.IFNA(VLOOKUP($A206,'Data Sheet'!$A:B,2,FALSE),"NA")</f>
        <v>#NAME?</v>
      </c>
      <c r="C206" s="61" t="e">
        <f ca="1">_xludf.IFNA(VLOOKUP($A206,'Data Sheet'!$A:U,3,FALSE),"NA")</f>
        <v>#NAME?</v>
      </c>
      <c r="D206" s="61" t="e">
        <f ca="1">_xludf.IFNA(VLOOKUP($A206,'Data Sheet'!$A:D,4,FALSE),"NA")</f>
        <v>#NAME?</v>
      </c>
      <c r="E206" s="61" t="e">
        <f ca="1">_xludf.IFNA(VLOOKUP($A206,'Data Sheet'!$A:V,5,FALSE),"NA")</f>
        <v>#NAME?</v>
      </c>
      <c r="F206" s="62" t="e">
        <f ca="1">_xludf.IFNA(VLOOKUP($A206,'Data Sheet'!$A:V,6,FALSE),"NA")</f>
        <v>#NAME?</v>
      </c>
      <c r="G206" s="63" t="e">
        <f ca="1">_xludf.IFNA(VLOOKUP($A206,'Data Sheet'!$A:V,7,FALSE),"NA")</f>
        <v>#NAME?</v>
      </c>
      <c r="H206" s="63" t="e">
        <f ca="1">_xludf.IFNA(VLOOKUP($A206,'Data Sheet'!$A:$V,8,FALSE),"NA")</f>
        <v>#NAME?</v>
      </c>
      <c r="I206" s="63" t="e">
        <f ca="1">_xludf.IFNA(VLOOKUP($A206,'Data Sheet'!$A:$V,18,FALSE),"NA")</f>
        <v>#NAME?</v>
      </c>
      <c r="J206" s="64" t="e">
        <f ca="1">_xludf.IFNA(VLOOKUP($A206,'Data Sheet'!$A:T,20,FALSE),"NA")</f>
        <v>#NAME?</v>
      </c>
    </row>
    <row r="207" spans="2:10" ht="15.75" customHeight="1" x14ac:dyDescent="0.15">
      <c r="B207" s="60" t="e">
        <f ca="1">_xludf.IFNA(VLOOKUP($A207,'Data Sheet'!$A:B,2,FALSE),"NA")</f>
        <v>#NAME?</v>
      </c>
      <c r="C207" s="61" t="e">
        <f ca="1">_xludf.IFNA(VLOOKUP($A207,'Data Sheet'!$A:U,3,FALSE),"NA")</f>
        <v>#NAME?</v>
      </c>
      <c r="D207" s="61" t="e">
        <f ca="1">_xludf.IFNA(VLOOKUP($A207,'Data Sheet'!$A:D,4,FALSE),"NA")</f>
        <v>#NAME?</v>
      </c>
      <c r="E207" s="61" t="e">
        <f ca="1">_xludf.IFNA(VLOOKUP($A207,'Data Sheet'!$A:V,5,FALSE),"NA")</f>
        <v>#NAME?</v>
      </c>
      <c r="F207" s="62" t="e">
        <f ca="1">_xludf.IFNA(VLOOKUP($A207,'Data Sheet'!$A:V,6,FALSE),"NA")</f>
        <v>#NAME?</v>
      </c>
      <c r="G207" s="63" t="e">
        <f ca="1">_xludf.IFNA(VLOOKUP($A207,'Data Sheet'!$A:V,7,FALSE),"NA")</f>
        <v>#NAME?</v>
      </c>
      <c r="H207" s="63" t="e">
        <f ca="1">_xludf.IFNA(VLOOKUP($A207,'Data Sheet'!$A:$V,8,FALSE),"NA")</f>
        <v>#NAME?</v>
      </c>
      <c r="I207" s="63" t="e">
        <f ca="1">_xludf.IFNA(VLOOKUP($A207,'Data Sheet'!$A:$V,18,FALSE),"NA")</f>
        <v>#NAME?</v>
      </c>
      <c r="J207" s="64" t="e">
        <f ca="1">_xludf.IFNA(VLOOKUP($A207,'Data Sheet'!$A:T,20,FALSE),"NA")</f>
        <v>#NAME?</v>
      </c>
    </row>
    <row r="208" spans="2:10" ht="15.75" customHeight="1" x14ac:dyDescent="0.15">
      <c r="B208" s="60" t="e">
        <f ca="1">_xludf.IFNA(VLOOKUP($A208,'Data Sheet'!$A:B,2,FALSE),"NA")</f>
        <v>#NAME?</v>
      </c>
      <c r="C208" s="61" t="e">
        <f ca="1">_xludf.IFNA(VLOOKUP($A208,'Data Sheet'!$A:U,3,FALSE),"NA")</f>
        <v>#NAME?</v>
      </c>
      <c r="D208" s="61" t="e">
        <f ca="1">_xludf.IFNA(VLOOKUP($A208,'Data Sheet'!$A:D,4,FALSE),"NA")</f>
        <v>#NAME?</v>
      </c>
      <c r="E208" s="61" t="e">
        <f ca="1">_xludf.IFNA(VLOOKUP($A208,'Data Sheet'!$A:V,5,FALSE),"NA")</f>
        <v>#NAME?</v>
      </c>
      <c r="F208" s="62" t="e">
        <f ca="1">_xludf.IFNA(VLOOKUP($A208,'Data Sheet'!$A:V,6,FALSE),"NA")</f>
        <v>#NAME?</v>
      </c>
      <c r="G208" s="63" t="e">
        <f ca="1">_xludf.IFNA(VLOOKUP($A208,'Data Sheet'!$A:V,7,FALSE),"NA")</f>
        <v>#NAME?</v>
      </c>
      <c r="H208" s="63" t="e">
        <f ca="1">_xludf.IFNA(VLOOKUP($A208,'Data Sheet'!$A:$V,8,FALSE),"NA")</f>
        <v>#NAME?</v>
      </c>
      <c r="I208" s="63" t="e">
        <f ca="1">_xludf.IFNA(VLOOKUP($A208,'Data Sheet'!$A:$V,18,FALSE),"NA")</f>
        <v>#NAME?</v>
      </c>
      <c r="J208" s="64" t="e">
        <f ca="1">_xludf.IFNA(VLOOKUP($A208,'Data Sheet'!$A:T,20,FALSE),"NA")</f>
        <v>#NAME?</v>
      </c>
    </row>
    <row r="209" spans="2:10" ht="15.75" customHeight="1" x14ac:dyDescent="0.15">
      <c r="B209" s="60" t="e">
        <f ca="1">_xludf.IFNA(VLOOKUP($A209,'Data Sheet'!$A:B,2,FALSE),"NA")</f>
        <v>#NAME?</v>
      </c>
      <c r="C209" s="61" t="e">
        <f ca="1">_xludf.IFNA(VLOOKUP($A209,'Data Sheet'!$A:U,3,FALSE),"NA")</f>
        <v>#NAME?</v>
      </c>
      <c r="D209" s="61" t="e">
        <f ca="1">_xludf.IFNA(VLOOKUP($A209,'Data Sheet'!$A:D,4,FALSE),"NA")</f>
        <v>#NAME?</v>
      </c>
      <c r="E209" s="61" t="e">
        <f ca="1">_xludf.IFNA(VLOOKUP($A209,'Data Sheet'!$A:V,5,FALSE),"NA")</f>
        <v>#NAME?</v>
      </c>
      <c r="F209" s="62" t="e">
        <f ca="1">_xludf.IFNA(VLOOKUP($A209,'Data Sheet'!$A:V,6,FALSE),"NA")</f>
        <v>#NAME?</v>
      </c>
      <c r="G209" s="63" t="e">
        <f ca="1">_xludf.IFNA(VLOOKUP($A209,'Data Sheet'!$A:V,7,FALSE),"NA")</f>
        <v>#NAME?</v>
      </c>
      <c r="H209" s="63" t="e">
        <f ca="1">_xludf.IFNA(VLOOKUP($A209,'Data Sheet'!$A:$V,8,FALSE),"NA")</f>
        <v>#NAME?</v>
      </c>
      <c r="I209" s="63" t="e">
        <f ca="1">_xludf.IFNA(VLOOKUP($A209,'Data Sheet'!$A:$V,18,FALSE),"NA")</f>
        <v>#NAME?</v>
      </c>
      <c r="J209" s="64" t="e">
        <f ca="1">_xludf.IFNA(VLOOKUP($A209,'Data Sheet'!$A:T,20,FALSE),"NA")</f>
        <v>#NAME?</v>
      </c>
    </row>
    <row r="210" spans="2:10" ht="15.75" customHeight="1" x14ac:dyDescent="0.15">
      <c r="B210" s="60" t="e">
        <f ca="1">_xludf.IFNA(VLOOKUP($A210,'Data Sheet'!$A:B,2,FALSE),"NA")</f>
        <v>#NAME?</v>
      </c>
      <c r="C210" s="61" t="e">
        <f ca="1">_xludf.IFNA(VLOOKUP($A210,'Data Sheet'!$A:U,3,FALSE),"NA")</f>
        <v>#NAME?</v>
      </c>
      <c r="D210" s="61" t="e">
        <f ca="1">_xludf.IFNA(VLOOKUP($A210,'Data Sheet'!$A:D,4,FALSE),"NA")</f>
        <v>#NAME?</v>
      </c>
      <c r="E210" s="61" t="e">
        <f ca="1">_xludf.IFNA(VLOOKUP($A210,'Data Sheet'!$A:V,5,FALSE),"NA")</f>
        <v>#NAME?</v>
      </c>
      <c r="F210" s="62" t="e">
        <f ca="1">_xludf.IFNA(VLOOKUP($A210,'Data Sheet'!$A:V,6,FALSE),"NA")</f>
        <v>#NAME?</v>
      </c>
      <c r="G210" s="63" t="e">
        <f ca="1">_xludf.IFNA(VLOOKUP($A210,'Data Sheet'!$A:V,7,FALSE),"NA")</f>
        <v>#NAME?</v>
      </c>
      <c r="H210" s="63" t="e">
        <f ca="1">_xludf.IFNA(VLOOKUP($A210,'Data Sheet'!$A:$V,8,FALSE),"NA")</f>
        <v>#NAME?</v>
      </c>
      <c r="I210" s="63" t="e">
        <f ca="1">_xludf.IFNA(VLOOKUP($A210,'Data Sheet'!$A:$V,18,FALSE),"NA")</f>
        <v>#NAME?</v>
      </c>
      <c r="J210" s="64" t="e">
        <f ca="1">_xludf.IFNA(VLOOKUP($A210,'Data Sheet'!$A:T,20,FALSE),"NA")</f>
        <v>#NAME?</v>
      </c>
    </row>
    <row r="211" spans="2:10" ht="15.75" customHeight="1" x14ac:dyDescent="0.15">
      <c r="B211" s="60" t="e">
        <f ca="1">_xludf.IFNA(VLOOKUP($A211,'Data Sheet'!$A:B,2,FALSE),"NA")</f>
        <v>#NAME?</v>
      </c>
      <c r="C211" s="61" t="e">
        <f ca="1">_xludf.IFNA(VLOOKUP($A211,'Data Sheet'!$A:U,3,FALSE),"NA")</f>
        <v>#NAME?</v>
      </c>
      <c r="D211" s="61" t="e">
        <f ca="1">_xludf.IFNA(VLOOKUP($A211,'Data Sheet'!$A:D,4,FALSE),"NA")</f>
        <v>#NAME?</v>
      </c>
      <c r="E211" s="61" t="e">
        <f ca="1">_xludf.IFNA(VLOOKUP($A211,'Data Sheet'!$A:V,5,FALSE),"NA")</f>
        <v>#NAME?</v>
      </c>
      <c r="F211" s="62" t="e">
        <f ca="1">_xludf.IFNA(VLOOKUP($A211,'Data Sheet'!$A:V,6,FALSE),"NA")</f>
        <v>#NAME?</v>
      </c>
      <c r="G211" s="63" t="e">
        <f ca="1">_xludf.IFNA(VLOOKUP($A211,'Data Sheet'!$A:V,7,FALSE),"NA")</f>
        <v>#NAME?</v>
      </c>
      <c r="H211" s="63" t="e">
        <f ca="1">_xludf.IFNA(VLOOKUP($A211,'Data Sheet'!$A:$V,8,FALSE),"NA")</f>
        <v>#NAME?</v>
      </c>
      <c r="I211" s="63" t="e">
        <f ca="1">_xludf.IFNA(VLOOKUP($A211,'Data Sheet'!$A:$V,18,FALSE),"NA")</f>
        <v>#NAME?</v>
      </c>
      <c r="J211" s="64" t="e">
        <f ca="1">_xludf.IFNA(VLOOKUP($A211,'Data Sheet'!$A:T,20,FALSE),"NA")</f>
        <v>#NAME?</v>
      </c>
    </row>
    <row r="212" spans="2:10" ht="15.75" customHeight="1" x14ac:dyDescent="0.15">
      <c r="B212" s="60" t="e">
        <f ca="1">_xludf.IFNA(VLOOKUP($A212,'Data Sheet'!$A:B,2,FALSE),"NA")</f>
        <v>#NAME?</v>
      </c>
      <c r="C212" s="61" t="e">
        <f ca="1">_xludf.IFNA(VLOOKUP($A212,'Data Sheet'!$A:U,3,FALSE),"NA")</f>
        <v>#NAME?</v>
      </c>
      <c r="D212" s="61" t="e">
        <f ca="1">_xludf.IFNA(VLOOKUP($A212,'Data Sheet'!$A:D,4,FALSE),"NA")</f>
        <v>#NAME?</v>
      </c>
      <c r="E212" s="61" t="e">
        <f ca="1">_xludf.IFNA(VLOOKUP($A212,'Data Sheet'!$A:V,5,FALSE),"NA")</f>
        <v>#NAME?</v>
      </c>
      <c r="F212" s="62" t="e">
        <f ca="1">_xludf.IFNA(VLOOKUP($A212,'Data Sheet'!$A:V,6,FALSE),"NA")</f>
        <v>#NAME?</v>
      </c>
      <c r="G212" s="63" t="e">
        <f ca="1">_xludf.IFNA(VLOOKUP($A212,'Data Sheet'!$A:V,7,FALSE),"NA")</f>
        <v>#NAME?</v>
      </c>
      <c r="H212" s="63" t="e">
        <f ca="1">_xludf.IFNA(VLOOKUP($A212,'Data Sheet'!$A:$V,8,FALSE),"NA")</f>
        <v>#NAME?</v>
      </c>
      <c r="I212" s="63" t="e">
        <f ca="1">_xludf.IFNA(VLOOKUP($A212,'Data Sheet'!$A:$V,18,FALSE),"NA")</f>
        <v>#NAME?</v>
      </c>
      <c r="J212" s="64" t="e">
        <f ca="1">_xludf.IFNA(VLOOKUP($A212,'Data Sheet'!$A:T,20,FALSE),"NA")</f>
        <v>#NAME?</v>
      </c>
    </row>
    <row r="213" spans="2:10" ht="15.75" customHeight="1" x14ac:dyDescent="0.15">
      <c r="B213" s="60" t="e">
        <f ca="1">_xludf.IFNA(VLOOKUP($A213,'Data Sheet'!$A:B,2,FALSE),"NA")</f>
        <v>#NAME?</v>
      </c>
      <c r="C213" s="61" t="e">
        <f ca="1">_xludf.IFNA(VLOOKUP($A213,'Data Sheet'!$A:U,3,FALSE),"NA")</f>
        <v>#NAME?</v>
      </c>
      <c r="D213" s="61" t="e">
        <f ca="1">_xludf.IFNA(VLOOKUP($A213,'Data Sheet'!$A:D,4,FALSE),"NA")</f>
        <v>#NAME?</v>
      </c>
      <c r="E213" s="61" t="e">
        <f ca="1">_xludf.IFNA(VLOOKUP($A213,'Data Sheet'!$A:V,5,FALSE),"NA")</f>
        <v>#NAME?</v>
      </c>
      <c r="F213" s="62" t="e">
        <f ca="1">_xludf.IFNA(VLOOKUP($A213,'Data Sheet'!$A:V,6,FALSE),"NA")</f>
        <v>#NAME?</v>
      </c>
      <c r="G213" s="63" t="e">
        <f ca="1">_xludf.IFNA(VLOOKUP($A213,'Data Sheet'!$A:V,7,FALSE),"NA")</f>
        <v>#NAME?</v>
      </c>
      <c r="H213" s="63" t="e">
        <f ca="1">_xludf.IFNA(VLOOKUP($A213,'Data Sheet'!$A:$V,8,FALSE),"NA")</f>
        <v>#NAME?</v>
      </c>
      <c r="I213" s="63" t="e">
        <f ca="1">_xludf.IFNA(VLOOKUP($A213,'Data Sheet'!$A:$V,18,FALSE),"NA")</f>
        <v>#NAME?</v>
      </c>
      <c r="J213" s="64" t="e">
        <f ca="1">_xludf.IFNA(VLOOKUP($A213,'Data Sheet'!$A:T,20,FALSE),"NA")</f>
        <v>#NAME?</v>
      </c>
    </row>
    <row r="214" spans="2:10" ht="15.75" customHeight="1" x14ac:dyDescent="0.15">
      <c r="B214" s="60" t="e">
        <f ca="1">_xludf.IFNA(VLOOKUP($A214,'Data Sheet'!$A:B,2,FALSE),"NA")</f>
        <v>#NAME?</v>
      </c>
      <c r="C214" s="61" t="e">
        <f ca="1">_xludf.IFNA(VLOOKUP($A214,'Data Sheet'!$A:U,3,FALSE),"NA")</f>
        <v>#NAME?</v>
      </c>
      <c r="D214" s="61" t="e">
        <f ca="1">_xludf.IFNA(VLOOKUP($A214,'Data Sheet'!$A:D,4,FALSE),"NA")</f>
        <v>#NAME?</v>
      </c>
      <c r="E214" s="61" t="e">
        <f ca="1">_xludf.IFNA(VLOOKUP($A214,'Data Sheet'!$A:V,5,FALSE),"NA")</f>
        <v>#NAME?</v>
      </c>
      <c r="F214" s="62" t="e">
        <f ca="1">_xludf.IFNA(VLOOKUP($A214,'Data Sheet'!$A:V,6,FALSE),"NA")</f>
        <v>#NAME?</v>
      </c>
      <c r="G214" s="63" t="e">
        <f ca="1">_xludf.IFNA(VLOOKUP($A214,'Data Sheet'!$A:V,7,FALSE),"NA")</f>
        <v>#NAME?</v>
      </c>
      <c r="H214" s="63" t="e">
        <f ca="1">_xludf.IFNA(VLOOKUP($A214,'Data Sheet'!$A:$V,8,FALSE),"NA")</f>
        <v>#NAME?</v>
      </c>
      <c r="I214" s="63" t="e">
        <f ca="1">_xludf.IFNA(VLOOKUP($A214,'Data Sheet'!$A:$V,18,FALSE),"NA")</f>
        <v>#NAME?</v>
      </c>
      <c r="J214" s="64" t="e">
        <f ca="1">_xludf.IFNA(VLOOKUP($A214,'Data Sheet'!$A:T,20,FALSE),"NA")</f>
        <v>#NAME?</v>
      </c>
    </row>
    <row r="215" spans="2:10" ht="15.75" customHeight="1" x14ac:dyDescent="0.15">
      <c r="B215" s="60" t="e">
        <f ca="1">_xludf.IFNA(VLOOKUP($A215,'Data Sheet'!$A:B,2,FALSE),"NA")</f>
        <v>#NAME?</v>
      </c>
      <c r="C215" s="61" t="e">
        <f ca="1">_xludf.IFNA(VLOOKUP($A215,'Data Sheet'!$A:U,3,FALSE),"NA")</f>
        <v>#NAME?</v>
      </c>
      <c r="D215" s="61" t="e">
        <f ca="1">_xludf.IFNA(VLOOKUP($A215,'Data Sheet'!$A:D,4,FALSE),"NA")</f>
        <v>#NAME?</v>
      </c>
      <c r="E215" s="61" t="e">
        <f ca="1">_xludf.IFNA(VLOOKUP($A215,'Data Sheet'!$A:V,5,FALSE),"NA")</f>
        <v>#NAME?</v>
      </c>
      <c r="F215" s="62" t="e">
        <f ca="1">_xludf.IFNA(VLOOKUP($A215,'Data Sheet'!$A:V,6,FALSE),"NA")</f>
        <v>#NAME?</v>
      </c>
      <c r="G215" s="63" t="e">
        <f ca="1">_xludf.IFNA(VLOOKUP($A215,'Data Sheet'!$A:V,7,FALSE),"NA")</f>
        <v>#NAME?</v>
      </c>
      <c r="H215" s="63" t="e">
        <f ca="1">_xludf.IFNA(VLOOKUP($A215,'Data Sheet'!$A:$V,8,FALSE),"NA")</f>
        <v>#NAME?</v>
      </c>
      <c r="I215" s="63" t="e">
        <f ca="1">_xludf.IFNA(VLOOKUP($A215,'Data Sheet'!$A:$V,18,FALSE),"NA")</f>
        <v>#NAME?</v>
      </c>
      <c r="J215" s="64" t="e">
        <f ca="1">_xludf.IFNA(VLOOKUP($A215,'Data Sheet'!$A:T,20,FALSE),"NA")</f>
        <v>#NAME?</v>
      </c>
    </row>
    <row r="216" spans="2:10" ht="15.75" customHeight="1" x14ac:dyDescent="0.15">
      <c r="B216" s="60" t="e">
        <f ca="1">_xludf.IFNA(VLOOKUP($A216,'Data Sheet'!$A:B,2,FALSE),"NA")</f>
        <v>#NAME?</v>
      </c>
      <c r="C216" s="61" t="e">
        <f ca="1">_xludf.IFNA(VLOOKUP($A216,'Data Sheet'!$A:U,3,FALSE),"NA")</f>
        <v>#NAME?</v>
      </c>
      <c r="D216" s="61" t="e">
        <f ca="1">_xludf.IFNA(VLOOKUP($A216,'Data Sheet'!$A:D,4,FALSE),"NA")</f>
        <v>#NAME?</v>
      </c>
      <c r="E216" s="61" t="e">
        <f ca="1">_xludf.IFNA(VLOOKUP($A216,'Data Sheet'!$A:V,5,FALSE),"NA")</f>
        <v>#NAME?</v>
      </c>
      <c r="F216" s="62" t="e">
        <f ca="1">_xludf.IFNA(VLOOKUP($A216,'Data Sheet'!$A:V,6,FALSE),"NA")</f>
        <v>#NAME?</v>
      </c>
      <c r="G216" s="63" t="e">
        <f ca="1">_xludf.IFNA(VLOOKUP($A216,'Data Sheet'!$A:V,7,FALSE),"NA")</f>
        <v>#NAME?</v>
      </c>
      <c r="H216" s="63" t="e">
        <f ca="1">_xludf.IFNA(VLOOKUP($A216,'Data Sheet'!$A:$V,8,FALSE),"NA")</f>
        <v>#NAME?</v>
      </c>
      <c r="I216" s="63" t="e">
        <f ca="1">_xludf.IFNA(VLOOKUP($A216,'Data Sheet'!$A:$V,18,FALSE),"NA")</f>
        <v>#NAME?</v>
      </c>
      <c r="J216" s="64" t="e">
        <f ca="1">_xludf.IFNA(VLOOKUP($A216,'Data Sheet'!$A:T,20,FALSE),"NA")</f>
        <v>#NAME?</v>
      </c>
    </row>
    <row r="217" spans="2:10" ht="15.75" customHeight="1" x14ac:dyDescent="0.15">
      <c r="B217" s="60" t="e">
        <f ca="1">_xludf.IFNA(VLOOKUP($A217,'Data Sheet'!$A:B,2,FALSE),"NA")</f>
        <v>#NAME?</v>
      </c>
      <c r="C217" s="61" t="e">
        <f ca="1">_xludf.IFNA(VLOOKUP($A217,'Data Sheet'!$A:U,3,FALSE),"NA")</f>
        <v>#NAME?</v>
      </c>
      <c r="D217" s="61" t="e">
        <f ca="1">_xludf.IFNA(VLOOKUP($A217,'Data Sheet'!$A:D,4,FALSE),"NA")</f>
        <v>#NAME?</v>
      </c>
      <c r="E217" s="61" t="e">
        <f ca="1">_xludf.IFNA(VLOOKUP($A217,'Data Sheet'!$A:V,5,FALSE),"NA")</f>
        <v>#NAME?</v>
      </c>
      <c r="F217" s="62" t="e">
        <f ca="1">_xludf.IFNA(VLOOKUP($A217,'Data Sheet'!$A:V,6,FALSE),"NA")</f>
        <v>#NAME?</v>
      </c>
      <c r="G217" s="63" t="e">
        <f ca="1">_xludf.IFNA(VLOOKUP($A217,'Data Sheet'!$A:V,7,FALSE),"NA")</f>
        <v>#NAME?</v>
      </c>
      <c r="H217" s="63" t="e">
        <f ca="1">_xludf.IFNA(VLOOKUP($A217,'Data Sheet'!$A:$V,8,FALSE),"NA")</f>
        <v>#NAME?</v>
      </c>
      <c r="I217" s="63" t="e">
        <f ca="1">_xludf.IFNA(VLOOKUP($A217,'Data Sheet'!$A:$V,18,FALSE),"NA")</f>
        <v>#NAME?</v>
      </c>
      <c r="J217" s="64" t="e">
        <f ca="1">_xludf.IFNA(VLOOKUP($A217,'Data Sheet'!$A:T,20,FALSE),"NA")</f>
        <v>#NAME?</v>
      </c>
    </row>
    <row r="218" spans="2:10" ht="15.75" customHeight="1" x14ac:dyDescent="0.15">
      <c r="B218" s="60" t="e">
        <f ca="1">_xludf.IFNA(VLOOKUP($A218,'Data Sheet'!$A:B,2,FALSE),"NA")</f>
        <v>#NAME?</v>
      </c>
      <c r="C218" s="61" t="e">
        <f ca="1">_xludf.IFNA(VLOOKUP($A218,'Data Sheet'!$A:U,3,FALSE),"NA")</f>
        <v>#NAME?</v>
      </c>
      <c r="D218" s="61" t="e">
        <f ca="1">_xludf.IFNA(VLOOKUP($A218,'Data Sheet'!$A:D,4,FALSE),"NA")</f>
        <v>#NAME?</v>
      </c>
      <c r="E218" s="61" t="e">
        <f ca="1">_xludf.IFNA(VLOOKUP($A218,'Data Sheet'!$A:V,5,FALSE),"NA")</f>
        <v>#NAME?</v>
      </c>
      <c r="F218" s="62" t="e">
        <f ca="1">_xludf.IFNA(VLOOKUP($A218,'Data Sheet'!$A:V,6,FALSE),"NA")</f>
        <v>#NAME?</v>
      </c>
      <c r="G218" s="63" t="e">
        <f ca="1">_xludf.IFNA(VLOOKUP($A218,'Data Sheet'!$A:V,7,FALSE),"NA")</f>
        <v>#NAME?</v>
      </c>
      <c r="H218" s="63" t="e">
        <f ca="1">_xludf.IFNA(VLOOKUP($A218,'Data Sheet'!$A:$V,8,FALSE),"NA")</f>
        <v>#NAME?</v>
      </c>
      <c r="I218" s="63" t="e">
        <f ca="1">_xludf.IFNA(VLOOKUP($A218,'Data Sheet'!$A:$V,18,FALSE),"NA")</f>
        <v>#NAME?</v>
      </c>
      <c r="J218" s="64" t="e">
        <f ca="1">_xludf.IFNA(VLOOKUP($A218,'Data Sheet'!$A:T,20,FALSE),"NA")</f>
        <v>#NAME?</v>
      </c>
    </row>
    <row r="219" spans="2:10" ht="15.75" customHeight="1" x14ac:dyDescent="0.15">
      <c r="B219" s="60" t="e">
        <f ca="1">_xludf.IFNA(VLOOKUP($A219,'Data Sheet'!$A:B,2,FALSE),"NA")</f>
        <v>#NAME?</v>
      </c>
      <c r="C219" s="61" t="e">
        <f ca="1">_xludf.IFNA(VLOOKUP($A219,'Data Sheet'!$A:U,3,FALSE),"NA")</f>
        <v>#NAME?</v>
      </c>
      <c r="D219" s="61" t="e">
        <f ca="1">_xludf.IFNA(VLOOKUP($A219,'Data Sheet'!$A:D,4,FALSE),"NA")</f>
        <v>#NAME?</v>
      </c>
      <c r="E219" s="61" t="e">
        <f ca="1">_xludf.IFNA(VLOOKUP($A219,'Data Sheet'!$A:V,5,FALSE),"NA")</f>
        <v>#NAME?</v>
      </c>
      <c r="F219" s="62" t="e">
        <f ca="1">_xludf.IFNA(VLOOKUP($A219,'Data Sheet'!$A:V,6,FALSE),"NA")</f>
        <v>#NAME?</v>
      </c>
      <c r="G219" s="63" t="e">
        <f ca="1">_xludf.IFNA(VLOOKUP($A219,'Data Sheet'!$A:V,7,FALSE),"NA")</f>
        <v>#NAME?</v>
      </c>
      <c r="H219" s="63" t="e">
        <f ca="1">_xludf.IFNA(VLOOKUP($A219,'Data Sheet'!$A:$V,8,FALSE),"NA")</f>
        <v>#NAME?</v>
      </c>
      <c r="I219" s="63" t="e">
        <f ca="1">_xludf.IFNA(VLOOKUP($A219,'Data Sheet'!$A:$V,18,FALSE),"NA")</f>
        <v>#NAME?</v>
      </c>
      <c r="J219" s="64" t="e">
        <f ca="1">_xludf.IFNA(VLOOKUP($A219,'Data Sheet'!$A:T,20,FALSE),"NA")</f>
        <v>#NAME?</v>
      </c>
    </row>
    <row r="220" spans="2:10" ht="15.75" customHeight="1" x14ac:dyDescent="0.15">
      <c r="B220" s="60" t="e">
        <f ca="1">_xludf.IFNA(VLOOKUP($A220,'Data Sheet'!$A:B,2,FALSE),"NA")</f>
        <v>#NAME?</v>
      </c>
      <c r="C220" s="61" t="e">
        <f ca="1">_xludf.IFNA(VLOOKUP($A220,'Data Sheet'!$A:U,3,FALSE),"NA")</f>
        <v>#NAME?</v>
      </c>
      <c r="D220" s="61" t="e">
        <f ca="1">_xludf.IFNA(VLOOKUP($A220,'Data Sheet'!$A:D,4,FALSE),"NA")</f>
        <v>#NAME?</v>
      </c>
      <c r="E220" s="61" t="e">
        <f ca="1">_xludf.IFNA(VLOOKUP($A220,'Data Sheet'!$A:V,5,FALSE),"NA")</f>
        <v>#NAME?</v>
      </c>
      <c r="F220" s="62" t="e">
        <f ca="1">_xludf.IFNA(VLOOKUP($A220,'Data Sheet'!$A:V,6,FALSE),"NA")</f>
        <v>#NAME?</v>
      </c>
      <c r="G220" s="63" t="e">
        <f ca="1">_xludf.IFNA(VLOOKUP($A220,'Data Sheet'!$A:V,7,FALSE),"NA")</f>
        <v>#NAME?</v>
      </c>
      <c r="H220" s="63" t="e">
        <f ca="1">_xludf.IFNA(VLOOKUP($A220,'Data Sheet'!$A:$V,8,FALSE),"NA")</f>
        <v>#NAME?</v>
      </c>
      <c r="I220" s="63" t="e">
        <f ca="1">_xludf.IFNA(VLOOKUP($A220,'Data Sheet'!$A:$V,18,FALSE),"NA")</f>
        <v>#NAME?</v>
      </c>
      <c r="J220" s="64" t="e">
        <f ca="1">_xludf.IFNA(VLOOKUP($A220,'Data Sheet'!$A:T,20,FALSE),"NA")</f>
        <v>#NAME?</v>
      </c>
    </row>
    <row r="221" spans="2:10" ht="15.75" customHeight="1" x14ac:dyDescent="0.15">
      <c r="B221" s="60" t="e">
        <f ca="1">_xludf.IFNA(VLOOKUP($A221,'Data Sheet'!$A:B,2,FALSE),"NA")</f>
        <v>#NAME?</v>
      </c>
      <c r="C221" s="61" t="e">
        <f ca="1">_xludf.IFNA(VLOOKUP($A221,'Data Sheet'!$A:U,3,FALSE),"NA")</f>
        <v>#NAME?</v>
      </c>
      <c r="D221" s="61" t="e">
        <f ca="1">_xludf.IFNA(VLOOKUP($A221,'Data Sheet'!$A:D,4,FALSE),"NA")</f>
        <v>#NAME?</v>
      </c>
      <c r="E221" s="61" t="e">
        <f ca="1">_xludf.IFNA(VLOOKUP($A221,'Data Sheet'!$A:V,5,FALSE),"NA")</f>
        <v>#NAME?</v>
      </c>
      <c r="F221" s="62" t="e">
        <f ca="1">_xludf.IFNA(VLOOKUP($A221,'Data Sheet'!$A:V,6,FALSE),"NA")</f>
        <v>#NAME?</v>
      </c>
      <c r="G221" s="63" t="e">
        <f ca="1">_xludf.IFNA(VLOOKUP($A221,'Data Sheet'!$A:V,7,FALSE),"NA")</f>
        <v>#NAME?</v>
      </c>
      <c r="H221" s="63" t="e">
        <f ca="1">_xludf.IFNA(VLOOKUP($A221,'Data Sheet'!$A:$V,8,FALSE),"NA")</f>
        <v>#NAME?</v>
      </c>
      <c r="I221" s="63" t="e">
        <f ca="1">_xludf.IFNA(VLOOKUP($A221,'Data Sheet'!$A:$V,18,FALSE),"NA")</f>
        <v>#NAME?</v>
      </c>
      <c r="J221" s="64" t="e">
        <f ca="1">_xludf.IFNA(VLOOKUP($A221,'Data Sheet'!$A:T,20,FALSE),"NA")</f>
        <v>#NAME?</v>
      </c>
    </row>
    <row r="222" spans="2:10" ht="15.75" customHeight="1" x14ac:dyDescent="0.15">
      <c r="B222" s="60" t="e">
        <f ca="1">_xludf.IFNA(VLOOKUP($A222,'Data Sheet'!$A:B,2,FALSE),"NA")</f>
        <v>#NAME?</v>
      </c>
      <c r="C222" s="61" t="e">
        <f ca="1">_xludf.IFNA(VLOOKUP($A222,'Data Sheet'!$A:U,3,FALSE),"NA")</f>
        <v>#NAME?</v>
      </c>
      <c r="D222" s="61" t="e">
        <f ca="1">_xludf.IFNA(VLOOKUP($A222,'Data Sheet'!$A:D,4,FALSE),"NA")</f>
        <v>#NAME?</v>
      </c>
      <c r="E222" s="61" t="e">
        <f ca="1">_xludf.IFNA(VLOOKUP($A222,'Data Sheet'!$A:V,5,FALSE),"NA")</f>
        <v>#NAME?</v>
      </c>
      <c r="F222" s="62" t="e">
        <f ca="1">_xludf.IFNA(VLOOKUP($A222,'Data Sheet'!$A:V,6,FALSE),"NA")</f>
        <v>#NAME?</v>
      </c>
      <c r="G222" s="63" t="e">
        <f ca="1">_xludf.IFNA(VLOOKUP($A222,'Data Sheet'!$A:V,7,FALSE),"NA")</f>
        <v>#NAME?</v>
      </c>
      <c r="H222" s="63" t="e">
        <f ca="1">_xludf.IFNA(VLOOKUP($A222,'Data Sheet'!$A:$V,8,FALSE),"NA")</f>
        <v>#NAME?</v>
      </c>
      <c r="I222" s="63" t="e">
        <f ca="1">_xludf.IFNA(VLOOKUP($A222,'Data Sheet'!$A:$V,18,FALSE),"NA")</f>
        <v>#NAME?</v>
      </c>
      <c r="J222" s="64" t="e">
        <f ca="1">_xludf.IFNA(VLOOKUP($A222,'Data Sheet'!$A:T,20,FALSE),"NA")</f>
        <v>#NAME?</v>
      </c>
    </row>
    <row r="223" spans="2:10" ht="15.75" customHeight="1" x14ac:dyDescent="0.15">
      <c r="B223" s="60" t="e">
        <f ca="1">_xludf.IFNA(VLOOKUP($A223,'Data Sheet'!$A:B,2,FALSE),"NA")</f>
        <v>#NAME?</v>
      </c>
      <c r="C223" s="61" t="e">
        <f ca="1">_xludf.IFNA(VLOOKUP($A223,'Data Sheet'!$A:U,3,FALSE),"NA")</f>
        <v>#NAME?</v>
      </c>
      <c r="D223" s="61" t="e">
        <f ca="1">_xludf.IFNA(VLOOKUP($A223,'Data Sheet'!$A:D,4,FALSE),"NA")</f>
        <v>#NAME?</v>
      </c>
      <c r="E223" s="61" t="e">
        <f ca="1">_xludf.IFNA(VLOOKUP($A223,'Data Sheet'!$A:V,5,FALSE),"NA")</f>
        <v>#NAME?</v>
      </c>
      <c r="F223" s="62" t="e">
        <f ca="1">_xludf.IFNA(VLOOKUP($A223,'Data Sheet'!$A:V,6,FALSE),"NA")</f>
        <v>#NAME?</v>
      </c>
      <c r="G223" s="63" t="e">
        <f ca="1">_xludf.IFNA(VLOOKUP($A223,'Data Sheet'!$A:V,7,FALSE),"NA")</f>
        <v>#NAME?</v>
      </c>
      <c r="H223" s="63" t="e">
        <f ca="1">_xludf.IFNA(VLOOKUP($A223,'Data Sheet'!$A:$V,8,FALSE),"NA")</f>
        <v>#NAME?</v>
      </c>
      <c r="I223" s="63" t="e">
        <f ca="1">_xludf.IFNA(VLOOKUP($A223,'Data Sheet'!$A:$V,18,FALSE),"NA")</f>
        <v>#NAME?</v>
      </c>
      <c r="J223" s="64" t="e">
        <f ca="1">_xludf.IFNA(VLOOKUP($A223,'Data Sheet'!$A:T,20,FALSE),"NA")</f>
        <v>#NAME?</v>
      </c>
    </row>
    <row r="224" spans="2:10" ht="15.75" customHeight="1" x14ac:dyDescent="0.15">
      <c r="B224" s="60" t="e">
        <f ca="1">_xludf.IFNA(VLOOKUP($A224,'Data Sheet'!$A:B,2,FALSE),"NA")</f>
        <v>#NAME?</v>
      </c>
      <c r="C224" s="61" t="e">
        <f ca="1">_xludf.IFNA(VLOOKUP($A224,'Data Sheet'!$A:U,3,FALSE),"NA")</f>
        <v>#NAME?</v>
      </c>
      <c r="D224" s="61" t="e">
        <f ca="1">_xludf.IFNA(VLOOKUP($A224,'Data Sheet'!$A:D,4,FALSE),"NA")</f>
        <v>#NAME?</v>
      </c>
      <c r="E224" s="61" t="e">
        <f ca="1">_xludf.IFNA(VLOOKUP($A224,'Data Sheet'!$A:V,5,FALSE),"NA")</f>
        <v>#NAME?</v>
      </c>
      <c r="F224" s="62" t="e">
        <f ca="1">_xludf.IFNA(VLOOKUP($A224,'Data Sheet'!$A:V,6,FALSE),"NA")</f>
        <v>#NAME?</v>
      </c>
      <c r="G224" s="63" t="e">
        <f ca="1">_xludf.IFNA(VLOOKUP($A224,'Data Sheet'!$A:V,7,FALSE),"NA")</f>
        <v>#NAME?</v>
      </c>
      <c r="H224" s="63" t="e">
        <f ca="1">_xludf.IFNA(VLOOKUP($A224,'Data Sheet'!$A:$V,8,FALSE),"NA")</f>
        <v>#NAME?</v>
      </c>
      <c r="I224" s="63" t="e">
        <f ca="1">_xludf.IFNA(VLOOKUP($A224,'Data Sheet'!$A:$V,18,FALSE),"NA")</f>
        <v>#NAME?</v>
      </c>
      <c r="J224" s="64" t="e">
        <f ca="1">_xludf.IFNA(VLOOKUP($A224,'Data Sheet'!$A:T,20,FALSE),"NA")</f>
        <v>#NAME?</v>
      </c>
    </row>
    <row r="225" spans="2:10" ht="15.75" customHeight="1" x14ac:dyDescent="0.15">
      <c r="B225" s="60" t="e">
        <f ca="1">_xludf.IFNA(VLOOKUP($A225,'Data Sheet'!$A:B,2,FALSE),"NA")</f>
        <v>#NAME?</v>
      </c>
      <c r="C225" s="61" t="e">
        <f ca="1">_xludf.IFNA(VLOOKUP($A225,'Data Sheet'!$A:U,3,FALSE),"NA")</f>
        <v>#NAME?</v>
      </c>
      <c r="D225" s="61" t="e">
        <f ca="1">_xludf.IFNA(VLOOKUP($A225,'Data Sheet'!$A:D,4,FALSE),"NA")</f>
        <v>#NAME?</v>
      </c>
      <c r="E225" s="61" t="e">
        <f ca="1">_xludf.IFNA(VLOOKUP($A225,'Data Sheet'!$A:V,5,FALSE),"NA")</f>
        <v>#NAME?</v>
      </c>
      <c r="F225" s="62" t="e">
        <f ca="1">_xludf.IFNA(VLOOKUP($A225,'Data Sheet'!$A:V,6,FALSE),"NA")</f>
        <v>#NAME?</v>
      </c>
      <c r="G225" s="63" t="e">
        <f ca="1">_xludf.IFNA(VLOOKUP($A225,'Data Sheet'!$A:V,7,FALSE),"NA")</f>
        <v>#NAME?</v>
      </c>
      <c r="H225" s="63" t="e">
        <f ca="1">_xludf.IFNA(VLOOKUP($A225,'Data Sheet'!$A:$V,8,FALSE),"NA")</f>
        <v>#NAME?</v>
      </c>
      <c r="I225" s="63" t="e">
        <f ca="1">_xludf.IFNA(VLOOKUP($A225,'Data Sheet'!$A:$V,18,FALSE),"NA")</f>
        <v>#NAME?</v>
      </c>
      <c r="J225" s="64" t="e">
        <f ca="1">_xludf.IFNA(VLOOKUP($A225,'Data Sheet'!$A:T,20,FALSE),"NA")</f>
        <v>#NAME?</v>
      </c>
    </row>
    <row r="226" spans="2:10" ht="15.75" customHeight="1" x14ac:dyDescent="0.15">
      <c r="B226" s="60" t="e">
        <f ca="1">_xludf.IFNA(VLOOKUP($A226,'Data Sheet'!$A:B,2,FALSE),"NA")</f>
        <v>#NAME?</v>
      </c>
      <c r="C226" s="61" t="e">
        <f ca="1">_xludf.IFNA(VLOOKUP($A226,'Data Sheet'!$A:U,3,FALSE),"NA")</f>
        <v>#NAME?</v>
      </c>
      <c r="D226" s="61" t="e">
        <f ca="1">_xludf.IFNA(VLOOKUP($A226,'Data Sheet'!$A:D,4,FALSE),"NA")</f>
        <v>#NAME?</v>
      </c>
      <c r="E226" s="61" t="e">
        <f ca="1">_xludf.IFNA(VLOOKUP($A226,'Data Sheet'!$A:V,5,FALSE),"NA")</f>
        <v>#NAME?</v>
      </c>
      <c r="F226" s="62" t="e">
        <f ca="1">_xludf.IFNA(VLOOKUP($A226,'Data Sheet'!$A:V,6,FALSE),"NA")</f>
        <v>#NAME?</v>
      </c>
      <c r="G226" s="63" t="e">
        <f ca="1">_xludf.IFNA(VLOOKUP($A226,'Data Sheet'!$A:V,7,FALSE),"NA")</f>
        <v>#NAME?</v>
      </c>
      <c r="H226" s="63" t="e">
        <f ca="1">_xludf.IFNA(VLOOKUP($A226,'Data Sheet'!$A:$V,8,FALSE),"NA")</f>
        <v>#NAME?</v>
      </c>
      <c r="I226" s="63" t="e">
        <f ca="1">_xludf.IFNA(VLOOKUP($A226,'Data Sheet'!$A:$V,18,FALSE),"NA")</f>
        <v>#NAME?</v>
      </c>
      <c r="J226" s="64" t="e">
        <f ca="1">_xludf.IFNA(VLOOKUP($A226,'Data Sheet'!$A:T,20,FALSE),"NA")</f>
        <v>#NAME?</v>
      </c>
    </row>
    <row r="227" spans="2:10" ht="15.75" customHeight="1" x14ac:dyDescent="0.15">
      <c r="B227" s="60" t="e">
        <f ca="1">_xludf.IFNA(VLOOKUP($A227,'Data Sheet'!$A:B,2,FALSE),"NA")</f>
        <v>#NAME?</v>
      </c>
      <c r="C227" s="61" t="e">
        <f ca="1">_xludf.IFNA(VLOOKUP($A227,'Data Sheet'!$A:U,3,FALSE),"NA")</f>
        <v>#NAME?</v>
      </c>
      <c r="D227" s="61" t="e">
        <f ca="1">_xludf.IFNA(VLOOKUP($A227,'Data Sheet'!$A:D,4,FALSE),"NA")</f>
        <v>#NAME?</v>
      </c>
      <c r="E227" s="61" t="e">
        <f ca="1">_xludf.IFNA(VLOOKUP($A227,'Data Sheet'!$A:V,5,FALSE),"NA")</f>
        <v>#NAME?</v>
      </c>
      <c r="F227" s="62" t="e">
        <f ca="1">_xludf.IFNA(VLOOKUP($A227,'Data Sheet'!$A:V,6,FALSE),"NA")</f>
        <v>#NAME?</v>
      </c>
      <c r="G227" s="63" t="e">
        <f ca="1">_xludf.IFNA(VLOOKUP($A227,'Data Sheet'!$A:V,7,FALSE),"NA")</f>
        <v>#NAME?</v>
      </c>
      <c r="H227" s="63" t="e">
        <f ca="1">_xludf.IFNA(VLOOKUP($A227,'Data Sheet'!$A:$V,8,FALSE),"NA")</f>
        <v>#NAME?</v>
      </c>
      <c r="I227" s="63" t="e">
        <f ca="1">_xludf.IFNA(VLOOKUP($A227,'Data Sheet'!$A:$V,18,FALSE),"NA")</f>
        <v>#NAME?</v>
      </c>
      <c r="J227" s="64" t="e">
        <f ca="1">_xludf.IFNA(VLOOKUP($A227,'Data Sheet'!$A:T,20,FALSE),"NA")</f>
        <v>#NAME?</v>
      </c>
    </row>
    <row r="228" spans="2:10" ht="15.75" customHeight="1" x14ac:dyDescent="0.15">
      <c r="B228" s="60" t="e">
        <f ca="1">_xludf.IFNA(VLOOKUP($A228,'Data Sheet'!$A:B,2,FALSE),"NA")</f>
        <v>#NAME?</v>
      </c>
      <c r="C228" s="61" t="e">
        <f ca="1">_xludf.IFNA(VLOOKUP($A228,'Data Sheet'!$A:U,3,FALSE),"NA")</f>
        <v>#NAME?</v>
      </c>
      <c r="D228" s="61" t="e">
        <f ca="1">_xludf.IFNA(VLOOKUP($A228,'Data Sheet'!$A:D,4,FALSE),"NA")</f>
        <v>#NAME?</v>
      </c>
      <c r="E228" s="61" t="e">
        <f ca="1">_xludf.IFNA(VLOOKUP($A228,'Data Sheet'!$A:V,5,FALSE),"NA")</f>
        <v>#NAME?</v>
      </c>
      <c r="F228" s="62" t="e">
        <f ca="1">_xludf.IFNA(VLOOKUP($A228,'Data Sheet'!$A:V,6,FALSE),"NA")</f>
        <v>#NAME?</v>
      </c>
      <c r="G228" s="63" t="e">
        <f ca="1">_xludf.IFNA(VLOOKUP($A228,'Data Sheet'!$A:V,7,FALSE),"NA")</f>
        <v>#NAME?</v>
      </c>
      <c r="H228" s="63" t="e">
        <f ca="1">_xludf.IFNA(VLOOKUP($A228,'Data Sheet'!$A:$V,8,FALSE),"NA")</f>
        <v>#NAME?</v>
      </c>
      <c r="I228" s="63" t="e">
        <f ca="1">_xludf.IFNA(VLOOKUP($A228,'Data Sheet'!$A:$V,18,FALSE),"NA")</f>
        <v>#NAME?</v>
      </c>
      <c r="J228" s="64" t="e">
        <f ca="1">_xludf.IFNA(VLOOKUP($A228,'Data Sheet'!$A:T,20,FALSE),"NA")</f>
        <v>#NAME?</v>
      </c>
    </row>
    <row r="229" spans="2:10" ht="15.75" customHeight="1" x14ac:dyDescent="0.15">
      <c r="B229" s="60" t="e">
        <f ca="1">_xludf.IFNA(VLOOKUP($A229,'Data Sheet'!$A:B,2,FALSE),"NA")</f>
        <v>#NAME?</v>
      </c>
      <c r="C229" s="61" t="e">
        <f ca="1">_xludf.IFNA(VLOOKUP($A229,'Data Sheet'!$A:U,3,FALSE),"NA")</f>
        <v>#NAME?</v>
      </c>
      <c r="D229" s="61" t="e">
        <f ca="1">_xludf.IFNA(VLOOKUP($A229,'Data Sheet'!$A:D,4,FALSE),"NA")</f>
        <v>#NAME?</v>
      </c>
      <c r="E229" s="61" t="e">
        <f ca="1">_xludf.IFNA(VLOOKUP($A229,'Data Sheet'!$A:V,5,FALSE),"NA")</f>
        <v>#NAME?</v>
      </c>
      <c r="F229" s="62" t="e">
        <f ca="1">_xludf.IFNA(VLOOKUP($A229,'Data Sheet'!$A:V,6,FALSE),"NA")</f>
        <v>#NAME?</v>
      </c>
      <c r="G229" s="63" t="e">
        <f ca="1">_xludf.IFNA(VLOOKUP($A229,'Data Sheet'!$A:V,7,FALSE),"NA")</f>
        <v>#NAME?</v>
      </c>
      <c r="H229" s="63" t="e">
        <f ca="1">_xludf.IFNA(VLOOKUP($A229,'Data Sheet'!$A:$V,8,FALSE),"NA")</f>
        <v>#NAME?</v>
      </c>
      <c r="I229" s="63" t="e">
        <f ca="1">_xludf.IFNA(VLOOKUP($A229,'Data Sheet'!$A:$V,18,FALSE),"NA")</f>
        <v>#NAME?</v>
      </c>
      <c r="J229" s="64" t="e">
        <f ca="1">_xludf.IFNA(VLOOKUP($A229,'Data Sheet'!$A:T,20,FALSE),"NA")</f>
        <v>#NAME?</v>
      </c>
    </row>
    <row r="230" spans="2:10" ht="15.75" customHeight="1" x14ac:dyDescent="0.15">
      <c r="B230" s="60" t="e">
        <f ca="1">_xludf.IFNA(VLOOKUP($A230,'Data Sheet'!$A:B,2,FALSE),"NA")</f>
        <v>#NAME?</v>
      </c>
      <c r="C230" s="61" t="e">
        <f ca="1">_xludf.IFNA(VLOOKUP($A230,'Data Sheet'!$A:U,3,FALSE),"NA")</f>
        <v>#NAME?</v>
      </c>
      <c r="D230" s="61" t="e">
        <f ca="1">_xludf.IFNA(VLOOKUP($A230,'Data Sheet'!$A:D,4,FALSE),"NA")</f>
        <v>#NAME?</v>
      </c>
      <c r="E230" s="61" t="e">
        <f ca="1">_xludf.IFNA(VLOOKUP($A230,'Data Sheet'!$A:V,5,FALSE),"NA")</f>
        <v>#NAME?</v>
      </c>
      <c r="F230" s="62" t="e">
        <f ca="1">_xludf.IFNA(VLOOKUP($A230,'Data Sheet'!$A:V,6,FALSE),"NA")</f>
        <v>#NAME?</v>
      </c>
      <c r="G230" s="63" t="e">
        <f ca="1">_xludf.IFNA(VLOOKUP($A230,'Data Sheet'!$A:V,7,FALSE),"NA")</f>
        <v>#NAME?</v>
      </c>
      <c r="H230" s="63" t="e">
        <f ca="1">_xludf.IFNA(VLOOKUP($A230,'Data Sheet'!$A:$V,8,FALSE),"NA")</f>
        <v>#NAME?</v>
      </c>
      <c r="I230" s="63" t="e">
        <f ca="1">_xludf.IFNA(VLOOKUP($A230,'Data Sheet'!$A:$V,18,FALSE),"NA")</f>
        <v>#NAME?</v>
      </c>
      <c r="J230" s="64" t="e">
        <f ca="1">_xludf.IFNA(VLOOKUP($A230,'Data Sheet'!$A:T,20,FALSE),"NA")</f>
        <v>#NAME?</v>
      </c>
    </row>
    <row r="231" spans="2:10" ht="15.75" customHeight="1" x14ac:dyDescent="0.15">
      <c r="B231" s="60" t="e">
        <f ca="1">_xludf.IFNA(VLOOKUP($A231,'Data Sheet'!$A:B,2,FALSE),"NA")</f>
        <v>#NAME?</v>
      </c>
      <c r="C231" s="61" t="e">
        <f ca="1">_xludf.IFNA(VLOOKUP($A231,'Data Sheet'!$A:U,3,FALSE),"NA")</f>
        <v>#NAME?</v>
      </c>
      <c r="D231" s="61" t="e">
        <f ca="1">_xludf.IFNA(VLOOKUP($A231,'Data Sheet'!$A:D,4,FALSE),"NA")</f>
        <v>#NAME?</v>
      </c>
      <c r="E231" s="61" t="e">
        <f ca="1">_xludf.IFNA(VLOOKUP($A231,'Data Sheet'!$A:V,5,FALSE),"NA")</f>
        <v>#NAME?</v>
      </c>
      <c r="F231" s="62" t="e">
        <f ca="1">_xludf.IFNA(VLOOKUP($A231,'Data Sheet'!$A:V,6,FALSE),"NA")</f>
        <v>#NAME?</v>
      </c>
      <c r="G231" s="63" t="e">
        <f ca="1">_xludf.IFNA(VLOOKUP($A231,'Data Sheet'!$A:V,7,FALSE),"NA")</f>
        <v>#NAME?</v>
      </c>
      <c r="H231" s="63" t="e">
        <f ca="1">_xludf.IFNA(VLOOKUP($A231,'Data Sheet'!$A:$V,8,FALSE),"NA")</f>
        <v>#NAME?</v>
      </c>
      <c r="I231" s="63" t="e">
        <f ca="1">_xludf.IFNA(VLOOKUP($A231,'Data Sheet'!$A:$V,18,FALSE),"NA")</f>
        <v>#NAME?</v>
      </c>
      <c r="J231" s="64" t="e">
        <f ca="1">_xludf.IFNA(VLOOKUP($A231,'Data Sheet'!$A:T,20,FALSE),"NA")</f>
        <v>#NAME?</v>
      </c>
    </row>
    <row r="232" spans="2:10" ht="15.75" customHeight="1" x14ac:dyDescent="0.15">
      <c r="B232" s="60" t="e">
        <f ca="1">_xludf.IFNA(VLOOKUP($A232,'Data Sheet'!$A:B,2,FALSE),"NA")</f>
        <v>#NAME?</v>
      </c>
      <c r="C232" s="61" t="e">
        <f ca="1">_xludf.IFNA(VLOOKUP($A232,'Data Sheet'!$A:U,3,FALSE),"NA")</f>
        <v>#NAME?</v>
      </c>
      <c r="D232" s="61" t="e">
        <f ca="1">_xludf.IFNA(VLOOKUP($A232,'Data Sheet'!$A:D,4,FALSE),"NA")</f>
        <v>#NAME?</v>
      </c>
      <c r="E232" s="61" t="e">
        <f ca="1">_xludf.IFNA(VLOOKUP($A232,'Data Sheet'!$A:V,5,FALSE),"NA")</f>
        <v>#NAME?</v>
      </c>
      <c r="F232" s="62" t="e">
        <f ca="1">_xludf.IFNA(VLOOKUP($A232,'Data Sheet'!$A:V,6,FALSE),"NA")</f>
        <v>#NAME?</v>
      </c>
      <c r="G232" s="63" t="e">
        <f ca="1">_xludf.IFNA(VLOOKUP($A232,'Data Sheet'!$A:V,7,FALSE),"NA")</f>
        <v>#NAME?</v>
      </c>
      <c r="H232" s="63" t="e">
        <f ca="1">_xludf.IFNA(VLOOKUP($A232,'Data Sheet'!$A:$V,8,FALSE),"NA")</f>
        <v>#NAME?</v>
      </c>
      <c r="I232" s="63" t="e">
        <f ca="1">_xludf.IFNA(VLOOKUP($A232,'Data Sheet'!$A:$V,18,FALSE),"NA")</f>
        <v>#NAME?</v>
      </c>
      <c r="J232" s="64" t="e">
        <f ca="1">_xludf.IFNA(VLOOKUP($A232,'Data Sheet'!$A:T,20,FALSE),"NA")</f>
        <v>#NAME?</v>
      </c>
    </row>
    <row r="233" spans="2:10" ht="15.75" customHeight="1" x14ac:dyDescent="0.15">
      <c r="B233" s="60" t="e">
        <f ca="1">_xludf.IFNA(VLOOKUP($A233,'Data Sheet'!$A:B,2,FALSE),"NA")</f>
        <v>#NAME?</v>
      </c>
      <c r="C233" s="61" t="e">
        <f ca="1">_xludf.IFNA(VLOOKUP($A233,'Data Sheet'!$A:U,3,FALSE),"NA")</f>
        <v>#NAME?</v>
      </c>
      <c r="D233" s="61" t="e">
        <f ca="1">_xludf.IFNA(VLOOKUP($A233,'Data Sheet'!$A:D,4,FALSE),"NA")</f>
        <v>#NAME?</v>
      </c>
      <c r="E233" s="61" t="e">
        <f ca="1">_xludf.IFNA(VLOOKUP($A233,'Data Sheet'!$A:V,5,FALSE),"NA")</f>
        <v>#NAME?</v>
      </c>
      <c r="F233" s="62" t="e">
        <f ca="1">_xludf.IFNA(VLOOKUP($A233,'Data Sheet'!$A:V,6,FALSE),"NA")</f>
        <v>#NAME?</v>
      </c>
      <c r="G233" s="63" t="e">
        <f ca="1">_xludf.IFNA(VLOOKUP($A233,'Data Sheet'!$A:V,7,FALSE),"NA")</f>
        <v>#NAME?</v>
      </c>
      <c r="H233" s="63" t="e">
        <f ca="1">_xludf.IFNA(VLOOKUP($A233,'Data Sheet'!$A:$V,8,FALSE),"NA")</f>
        <v>#NAME?</v>
      </c>
      <c r="I233" s="63" t="e">
        <f ca="1">_xludf.IFNA(VLOOKUP($A233,'Data Sheet'!$A:$V,18,FALSE),"NA")</f>
        <v>#NAME?</v>
      </c>
      <c r="J233" s="64" t="e">
        <f ca="1">_xludf.IFNA(VLOOKUP($A233,'Data Sheet'!$A:T,20,FALSE),"NA")</f>
        <v>#NAME?</v>
      </c>
    </row>
    <row r="234" spans="2:10" ht="15.75" customHeight="1" x14ac:dyDescent="0.15">
      <c r="B234" s="60" t="e">
        <f ca="1">_xludf.IFNA(VLOOKUP($A234,'Data Sheet'!$A:B,2,FALSE),"NA")</f>
        <v>#NAME?</v>
      </c>
      <c r="C234" s="61" t="e">
        <f ca="1">_xludf.IFNA(VLOOKUP($A234,'Data Sheet'!$A:U,3,FALSE),"NA")</f>
        <v>#NAME?</v>
      </c>
      <c r="D234" s="61" t="e">
        <f ca="1">_xludf.IFNA(VLOOKUP($A234,'Data Sheet'!$A:D,4,FALSE),"NA")</f>
        <v>#NAME?</v>
      </c>
      <c r="E234" s="61" t="e">
        <f ca="1">_xludf.IFNA(VLOOKUP($A234,'Data Sheet'!$A:V,5,FALSE),"NA")</f>
        <v>#NAME?</v>
      </c>
      <c r="F234" s="62" t="e">
        <f ca="1">_xludf.IFNA(VLOOKUP($A234,'Data Sheet'!$A:V,6,FALSE),"NA")</f>
        <v>#NAME?</v>
      </c>
      <c r="G234" s="63" t="e">
        <f ca="1">_xludf.IFNA(VLOOKUP($A234,'Data Sheet'!$A:V,7,FALSE),"NA")</f>
        <v>#NAME?</v>
      </c>
      <c r="H234" s="63" t="e">
        <f ca="1">_xludf.IFNA(VLOOKUP($A234,'Data Sheet'!$A:$V,8,FALSE),"NA")</f>
        <v>#NAME?</v>
      </c>
      <c r="I234" s="63" t="e">
        <f ca="1">_xludf.IFNA(VLOOKUP($A234,'Data Sheet'!$A:$V,18,FALSE),"NA")</f>
        <v>#NAME?</v>
      </c>
      <c r="J234" s="64" t="e">
        <f ca="1">_xludf.IFNA(VLOOKUP($A234,'Data Sheet'!$A:T,20,FALSE),"NA")</f>
        <v>#NAME?</v>
      </c>
    </row>
    <row r="235" spans="2:10" ht="15.75" customHeight="1" x14ac:dyDescent="0.15">
      <c r="B235" s="60" t="e">
        <f ca="1">_xludf.IFNA(VLOOKUP($A235,'Data Sheet'!$A:B,2,FALSE),"NA")</f>
        <v>#NAME?</v>
      </c>
      <c r="C235" s="61" t="e">
        <f ca="1">_xludf.IFNA(VLOOKUP($A235,'Data Sheet'!$A:U,3,FALSE),"NA")</f>
        <v>#NAME?</v>
      </c>
      <c r="D235" s="61" t="e">
        <f ca="1">_xludf.IFNA(VLOOKUP($A235,'Data Sheet'!$A:D,4,FALSE),"NA")</f>
        <v>#NAME?</v>
      </c>
      <c r="E235" s="61" t="e">
        <f ca="1">_xludf.IFNA(VLOOKUP($A235,'Data Sheet'!$A:V,5,FALSE),"NA")</f>
        <v>#NAME?</v>
      </c>
      <c r="F235" s="62" t="e">
        <f ca="1">_xludf.IFNA(VLOOKUP($A235,'Data Sheet'!$A:V,6,FALSE),"NA")</f>
        <v>#NAME?</v>
      </c>
      <c r="G235" s="63" t="e">
        <f ca="1">_xludf.IFNA(VLOOKUP($A235,'Data Sheet'!$A:V,7,FALSE),"NA")</f>
        <v>#NAME?</v>
      </c>
      <c r="H235" s="63" t="e">
        <f ca="1">_xludf.IFNA(VLOOKUP($A235,'Data Sheet'!$A:$V,8,FALSE),"NA")</f>
        <v>#NAME?</v>
      </c>
      <c r="I235" s="63" t="e">
        <f ca="1">_xludf.IFNA(VLOOKUP($A235,'Data Sheet'!$A:$V,18,FALSE),"NA")</f>
        <v>#NAME?</v>
      </c>
      <c r="J235" s="64" t="e">
        <f ca="1">_xludf.IFNA(VLOOKUP($A235,'Data Sheet'!$A:T,20,FALSE),"NA")</f>
        <v>#NAME?</v>
      </c>
    </row>
    <row r="236" spans="2:10" ht="15.75" customHeight="1" x14ac:dyDescent="0.15">
      <c r="B236" s="60" t="e">
        <f ca="1">_xludf.IFNA(VLOOKUP($A236,'Data Sheet'!$A:B,2,FALSE),"NA")</f>
        <v>#NAME?</v>
      </c>
      <c r="C236" s="61" t="e">
        <f ca="1">_xludf.IFNA(VLOOKUP($A236,'Data Sheet'!$A:U,3,FALSE),"NA")</f>
        <v>#NAME?</v>
      </c>
      <c r="D236" s="61" t="e">
        <f ca="1">_xludf.IFNA(VLOOKUP($A236,'Data Sheet'!$A:D,4,FALSE),"NA")</f>
        <v>#NAME?</v>
      </c>
      <c r="E236" s="61" t="e">
        <f ca="1">_xludf.IFNA(VLOOKUP($A236,'Data Sheet'!$A:V,5,FALSE),"NA")</f>
        <v>#NAME?</v>
      </c>
      <c r="F236" s="62" t="e">
        <f ca="1">_xludf.IFNA(VLOOKUP($A236,'Data Sheet'!$A:V,6,FALSE),"NA")</f>
        <v>#NAME?</v>
      </c>
      <c r="G236" s="63" t="e">
        <f ca="1">_xludf.IFNA(VLOOKUP($A236,'Data Sheet'!$A:V,7,FALSE),"NA")</f>
        <v>#NAME?</v>
      </c>
      <c r="H236" s="63" t="e">
        <f ca="1">_xludf.IFNA(VLOOKUP($A236,'Data Sheet'!$A:$V,8,FALSE),"NA")</f>
        <v>#NAME?</v>
      </c>
      <c r="I236" s="63" t="e">
        <f ca="1">_xludf.IFNA(VLOOKUP($A236,'Data Sheet'!$A:$V,18,FALSE),"NA")</f>
        <v>#NAME?</v>
      </c>
      <c r="J236" s="64" t="e">
        <f ca="1">_xludf.IFNA(VLOOKUP($A236,'Data Sheet'!$A:T,20,FALSE),"NA")</f>
        <v>#NAME?</v>
      </c>
    </row>
    <row r="237" spans="2:10" ht="15.75" customHeight="1" x14ac:dyDescent="0.15">
      <c r="B237" s="60" t="e">
        <f ca="1">_xludf.IFNA(VLOOKUP($A237,'Data Sheet'!$A:B,2,FALSE),"NA")</f>
        <v>#NAME?</v>
      </c>
      <c r="C237" s="61" t="e">
        <f ca="1">_xludf.IFNA(VLOOKUP($A237,'Data Sheet'!$A:U,3,FALSE),"NA")</f>
        <v>#NAME?</v>
      </c>
      <c r="D237" s="61" t="e">
        <f ca="1">_xludf.IFNA(VLOOKUP($A237,'Data Sheet'!$A:D,4,FALSE),"NA")</f>
        <v>#NAME?</v>
      </c>
      <c r="E237" s="61" t="e">
        <f ca="1">_xludf.IFNA(VLOOKUP($A237,'Data Sheet'!$A:V,5,FALSE),"NA")</f>
        <v>#NAME?</v>
      </c>
      <c r="F237" s="62" t="e">
        <f ca="1">_xludf.IFNA(VLOOKUP($A237,'Data Sheet'!$A:V,6,FALSE),"NA")</f>
        <v>#NAME?</v>
      </c>
      <c r="G237" s="63" t="e">
        <f ca="1">_xludf.IFNA(VLOOKUP($A237,'Data Sheet'!$A:V,7,FALSE),"NA")</f>
        <v>#NAME?</v>
      </c>
      <c r="H237" s="63" t="e">
        <f ca="1">_xludf.IFNA(VLOOKUP($A237,'Data Sheet'!$A:$V,8,FALSE),"NA")</f>
        <v>#NAME?</v>
      </c>
      <c r="I237" s="63" t="e">
        <f ca="1">_xludf.IFNA(VLOOKUP($A237,'Data Sheet'!$A:$V,18,FALSE),"NA")</f>
        <v>#NAME?</v>
      </c>
      <c r="J237" s="64" t="e">
        <f ca="1">_xludf.IFNA(VLOOKUP($A237,'Data Sheet'!$A:T,20,FALSE),"NA")</f>
        <v>#NAME?</v>
      </c>
    </row>
    <row r="238" spans="2:10" ht="15.75" customHeight="1" x14ac:dyDescent="0.15">
      <c r="B238" s="60" t="e">
        <f ca="1">_xludf.IFNA(VLOOKUP($A238,'Data Sheet'!$A:B,2,FALSE),"NA")</f>
        <v>#NAME?</v>
      </c>
      <c r="C238" s="61" t="e">
        <f ca="1">_xludf.IFNA(VLOOKUP($A238,'Data Sheet'!$A:U,3,FALSE),"NA")</f>
        <v>#NAME?</v>
      </c>
      <c r="D238" s="61" t="e">
        <f ca="1">_xludf.IFNA(VLOOKUP($A238,'Data Sheet'!$A:D,4,FALSE),"NA")</f>
        <v>#NAME?</v>
      </c>
      <c r="E238" s="61" t="e">
        <f ca="1">_xludf.IFNA(VLOOKUP($A238,'Data Sheet'!$A:V,5,FALSE),"NA")</f>
        <v>#NAME?</v>
      </c>
      <c r="F238" s="62" t="e">
        <f ca="1">_xludf.IFNA(VLOOKUP($A238,'Data Sheet'!$A:V,6,FALSE),"NA")</f>
        <v>#NAME?</v>
      </c>
      <c r="G238" s="63" t="e">
        <f ca="1">_xludf.IFNA(VLOOKUP($A238,'Data Sheet'!$A:V,7,FALSE),"NA")</f>
        <v>#NAME?</v>
      </c>
      <c r="H238" s="63" t="e">
        <f ca="1">_xludf.IFNA(VLOOKUP($A238,'Data Sheet'!$A:$V,8,FALSE),"NA")</f>
        <v>#NAME?</v>
      </c>
      <c r="I238" s="63" t="e">
        <f ca="1">_xludf.IFNA(VLOOKUP($A238,'Data Sheet'!$A:$V,18,FALSE),"NA")</f>
        <v>#NAME?</v>
      </c>
      <c r="J238" s="64" t="e">
        <f ca="1">_xludf.IFNA(VLOOKUP($A238,'Data Sheet'!$A:T,20,FALSE),"NA")</f>
        <v>#NAME?</v>
      </c>
    </row>
    <row r="239" spans="2:10" ht="15.75" customHeight="1" x14ac:dyDescent="0.15">
      <c r="B239" s="60" t="e">
        <f ca="1">_xludf.IFNA(VLOOKUP($A239,'Data Sheet'!$A:B,2,FALSE),"NA")</f>
        <v>#NAME?</v>
      </c>
      <c r="C239" s="61" t="e">
        <f ca="1">_xludf.IFNA(VLOOKUP($A239,'Data Sheet'!$A:U,3,FALSE),"NA")</f>
        <v>#NAME?</v>
      </c>
      <c r="D239" s="61" t="e">
        <f ca="1">_xludf.IFNA(VLOOKUP($A239,'Data Sheet'!$A:D,4,FALSE),"NA")</f>
        <v>#NAME?</v>
      </c>
      <c r="E239" s="61" t="e">
        <f ca="1">_xludf.IFNA(VLOOKUP($A239,'Data Sheet'!$A:V,5,FALSE),"NA")</f>
        <v>#NAME?</v>
      </c>
      <c r="F239" s="62" t="e">
        <f ca="1">_xludf.IFNA(VLOOKUP($A239,'Data Sheet'!$A:V,6,FALSE),"NA")</f>
        <v>#NAME?</v>
      </c>
      <c r="G239" s="63" t="e">
        <f ca="1">_xludf.IFNA(VLOOKUP($A239,'Data Sheet'!$A:V,7,FALSE),"NA")</f>
        <v>#NAME?</v>
      </c>
      <c r="H239" s="63" t="e">
        <f ca="1">_xludf.IFNA(VLOOKUP($A239,'Data Sheet'!$A:$V,8,FALSE),"NA")</f>
        <v>#NAME?</v>
      </c>
      <c r="I239" s="63" t="e">
        <f ca="1">_xludf.IFNA(VLOOKUP($A239,'Data Sheet'!$A:$V,18,FALSE),"NA")</f>
        <v>#NAME?</v>
      </c>
      <c r="J239" s="64" t="e">
        <f ca="1">_xludf.IFNA(VLOOKUP($A239,'Data Sheet'!$A:T,20,FALSE),"NA")</f>
        <v>#NAME?</v>
      </c>
    </row>
    <row r="240" spans="2:10" ht="15.75" customHeight="1" x14ac:dyDescent="0.15">
      <c r="B240" s="60" t="e">
        <f ca="1">_xludf.IFNA(VLOOKUP($A240,'Data Sheet'!$A:B,2,FALSE),"NA")</f>
        <v>#NAME?</v>
      </c>
      <c r="C240" s="61" t="e">
        <f ca="1">_xludf.IFNA(VLOOKUP($A240,'Data Sheet'!$A:U,3,FALSE),"NA")</f>
        <v>#NAME?</v>
      </c>
      <c r="D240" s="61" t="e">
        <f ca="1">_xludf.IFNA(VLOOKUP($A240,'Data Sheet'!$A:D,4,FALSE),"NA")</f>
        <v>#NAME?</v>
      </c>
      <c r="E240" s="61" t="e">
        <f ca="1">_xludf.IFNA(VLOOKUP($A240,'Data Sheet'!$A:V,5,FALSE),"NA")</f>
        <v>#NAME?</v>
      </c>
      <c r="F240" s="62" t="e">
        <f ca="1">_xludf.IFNA(VLOOKUP($A240,'Data Sheet'!$A:V,6,FALSE),"NA")</f>
        <v>#NAME?</v>
      </c>
      <c r="G240" s="63" t="e">
        <f ca="1">_xludf.IFNA(VLOOKUP($A240,'Data Sheet'!$A:V,7,FALSE),"NA")</f>
        <v>#NAME?</v>
      </c>
      <c r="H240" s="63" t="e">
        <f ca="1">_xludf.IFNA(VLOOKUP($A240,'Data Sheet'!$A:$V,8,FALSE),"NA")</f>
        <v>#NAME?</v>
      </c>
      <c r="I240" s="63" t="e">
        <f ca="1">_xludf.IFNA(VLOOKUP($A240,'Data Sheet'!$A:$V,18,FALSE),"NA")</f>
        <v>#NAME?</v>
      </c>
      <c r="J240" s="64" t="e">
        <f ca="1">_xludf.IFNA(VLOOKUP($A240,'Data Sheet'!$A:T,20,FALSE),"NA")</f>
        <v>#NAME?</v>
      </c>
    </row>
    <row r="241" spans="2:10" ht="15.75" customHeight="1" x14ac:dyDescent="0.15">
      <c r="B241" s="60" t="e">
        <f ca="1">_xludf.IFNA(VLOOKUP($A241,'Data Sheet'!$A:B,2,FALSE),"NA")</f>
        <v>#NAME?</v>
      </c>
      <c r="C241" s="61" t="e">
        <f ca="1">_xludf.IFNA(VLOOKUP($A241,'Data Sheet'!$A:U,3,FALSE),"NA")</f>
        <v>#NAME?</v>
      </c>
      <c r="D241" s="61" t="e">
        <f ca="1">_xludf.IFNA(VLOOKUP($A241,'Data Sheet'!$A:D,4,FALSE),"NA")</f>
        <v>#NAME?</v>
      </c>
      <c r="E241" s="61" t="e">
        <f ca="1">_xludf.IFNA(VLOOKUP($A241,'Data Sheet'!$A:V,5,FALSE),"NA")</f>
        <v>#NAME?</v>
      </c>
      <c r="F241" s="62" t="e">
        <f ca="1">_xludf.IFNA(VLOOKUP($A241,'Data Sheet'!$A:V,6,FALSE),"NA")</f>
        <v>#NAME?</v>
      </c>
      <c r="G241" s="63" t="e">
        <f ca="1">_xludf.IFNA(VLOOKUP($A241,'Data Sheet'!$A:V,7,FALSE),"NA")</f>
        <v>#NAME?</v>
      </c>
      <c r="H241" s="63" t="e">
        <f ca="1">_xludf.IFNA(VLOOKUP($A241,'Data Sheet'!$A:$V,8,FALSE),"NA")</f>
        <v>#NAME?</v>
      </c>
      <c r="I241" s="63" t="e">
        <f ca="1">_xludf.IFNA(VLOOKUP($A241,'Data Sheet'!$A:$V,18,FALSE),"NA")</f>
        <v>#NAME?</v>
      </c>
      <c r="J241" s="64" t="e">
        <f ca="1">_xludf.IFNA(VLOOKUP($A241,'Data Sheet'!$A:T,20,FALSE),"NA")</f>
        <v>#NAME?</v>
      </c>
    </row>
    <row r="242" spans="2:10" ht="15.75" customHeight="1" x14ac:dyDescent="0.15">
      <c r="B242" s="60" t="e">
        <f ca="1">_xludf.IFNA(VLOOKUP($A242,'Data Sheet'!$A:B,2,FALSE),"NA")</f>
        <v>#NAME?</v>
      </c>
      <c r="C242" s="61" t="e">
        <f ca="1">_xludf.IFNA(VLOOKUP($A242,'Data Sheet'!$A:U,3,FALSE),"NA")</f>
        <v>#NAME?</v>
      </c>
      <c r="D242" s="61" t="e">
        <f ca="1">_xludf.IFNA(VLOOKUP($A242,'Data Sheet'!$A:D,4,FALSE),"NA")</f>
        <v>#NAME?</v>
      </c>
      <c r="E242" s="61" t="e">
        <f ca="1">_xludf.IFNA(VLOOKUP($A242,'Data Sheet'!$A:V,5,FALSE),"NA")</f>
        <v>#NAME?</v>
      </c>
      <c r="F242" s="62" t="e">
        <f ca="1">_xludf.IFNA(VLOOKUP($A242,'Data Sheet'!$A:V,6,FALSE),"NA")</f>
        <v>#NAME?</v>
      </c>
      <c r="G242" s="63" t="e">
        <f ca="1">_xludf.IFNA(VLOOKUP($A242,'Data Sheet'!$A:V,7,FALSE),"NA")</f>
        <v>#NAME?</v>
      </c>
      <c r="H242" s="63" t="e">
        <f ca="1">_xludf.IFNA(VLOOKUP($A242,'Data Sheet'!$A:$V,8,FALSE),"NA")</f>
        <v>#NAME?</v>
      </c>
      <c r="I242" s="63" t="e">
        <f ca="1">_xludf.IFNA(VLOOKUP($A242,'Data Sheet'!$A:$V,18,FALSE),"NA")</f>
        <v>#NAME?</v>
      </c>
      <c r="J242" s="64" t="e">
        <f ca="1">_xludf.IFNA(VLOOKUP($A242,'Data Sheet'!$A:T,20,FALSE),"NA")</f>
        <v>#NAME?</v>
      </c>
    </row>
    <row r="243" spans="2:10" ht="15.75" customHeight="1" x14ac:dyDescent="0.15">
      <c r="B243" s="60" t="e">
        <f ca="1">_xludf.IFNA(VLOOKUP($A243,'Data Sheet'!$A:B,2,FALSE),"NA")</f>
        <v>#NAME?</v>
      </c>
      <c r="C243" s="61" t="e">
        <f ca="1">_xludf.IFNA(VLOOKUP($A243,'Data Sheet'!$A:U,3,FALSE),"NA")</f>
        <v>#NAME?</v>
      </c>
      <c r="D243" s="61" t="e">
        <f ca="1">_xludf.IFNA(VLOOKUP($A243,'Data Sheet'!$A:D,4,FALSE),"NA")</f>
        <v>#NAME?</v>
      </c>
      <c r="E243" s="61" t="e">
        <f ca="1">_xludf.IFNA(VLOOKUP($A243,'Data Sheet'!$A:V,5,FALSE),"NA")</f>
        <v>#NAME?</v>
      </c>
      <c r="F243" s="62" t="e">
        <f ca="1">_xludf.IFNA(VLOOKUP($A243,'Data Sheet'!$A:V,6,FALSE),"NA")</f>
        <v>#NAME?</v>
      </c>
      <c r="G243" s="63" t="e">
        <f ca="1">_xludf.IFNA(VLOOKUP($A243,'Data Sheet'!$A:V,7,FALSE),"NA")</f>
        <v>#NAME?</v>
      </c>
      <c r="H243" s="63" t="e">
        <f ca="1">_xludf.IFNA(VLOOKUP($A243,'Data Sheet'!$A:$V,8,FALSE),"NA")</f>
        <v>#NAME?</v>
      </c>
      <c r="I243" s="63" t="e">
        <f ca="1">_xludf.IFNA(VLOOKUP($A243,'Data Sheet'!$A:$V,18,FALSE),"NA")</f>
        <v>#NAME?</v>
      </c>
      <c r="J243" s="64" t="e">
        <f ca="1">_xludf.IFNA(VLOOKUP($A243,'Data Sheet'!$A:T,20,FALSE),"NA")</f>
        <v>#NAME?</v>
      </c>
    </row>
    <row r="244" spans="2:10" ht="15.75" customHeight="1" x14ac:dyDescent="0.15">
      <c r="B244" s="60" t="e">
        <f ca="1">_xludf.IFNA(VLOOKUP($A244,'Data Sheet'!$A:B,2,FALSE),"NA")</f>
        <v>#NAME?</v>
      </c>
      <c r="C244" s="61" t="e">
        <f ca="1">_xludf.IFNA(VLOOKUP($A244,'Data Sheet'!$A:U,3,FALSE),"NA")</f>
        <v>#NAME?</v>
      </c>
      <c r="D244" s="61" t="e">
        <f ca="1">_xludf.IFNA(VLOOKUP($A244,'Data Sheet'!$A:D,4,FALSE),"NA")</f>
        <v>#NAME?</v>
      </c>
      <c r="E244" s="61" t="e">
        <f ca="1">_xludf.IFNA(VLOOKUP($A244,'Data Sheet'!$A:V,5,FALSE),"NA")</f>
        <v>#NAME?</v>
      </c>
      <c r="F244" s="62" t="e">
        <f ca="1">_xludf.IFNA(VLOOKUP($A244,'Data Sheet'!$A:V,6,FALSE),"NA")</f>
        <v>#NAME?</v>
      </c>
      <c r="G244" s="63" t="e">
        <f ca="1">_xludf.IFNA(VLOOKUP($A244,'Data Sheet'!$A:V,7,FALSE),"NA")</f>
        <v>#NAME?</v>
      </c>
      <c r="H244" s="63" t="e">
        <f ca="1">_xludf.IFNA(VLOOKUP($A244,'Data Sheet'!$A:$V,8,FALSE),"NA")</f>
        <v>#NAME?</v>
      </c>
      <c r="I244" s="63" t="e">
        <f ca="1">_xludf.IFNA(VLOOKUP($A244,'Data Sheet'!$A:$V,18,FALSE),"NA")</f>
        <v>#NAME?</v>
      </c>
      <c r="J244" s="64" t="e">
        <f ca="1">_xludf.IFNA(VLOOKUP($A244,'Data Sheet'!$A:T,20,FALSE),"NA")</f>
        <v>#NAME?</v>
      </c>
    </row>
    <row r="245" spans="2:10" ht="15.75" customHeight="1" x14ac:dyDescent="0.15">
      <c r="B245" s="60" t="e">
        <f ca="1">_xludf.IFNA(VLOOKUP($A245,'Data Sheet'!$A:B,2,FALSE),"NA")</f>
        <v>#NAME?</v>
      </c>
      <c r="C245" s="61" t="e">
        <f ca="1">_xludf.IFNA(VLOOKUP($A245,'Data Sheet'!$A:U,3,FALSE),"NA")</f>
        <v>#NAME?</v>
      </c>
      <c r="D245" s="61" t="e">
        <f ca="1">_xludf.IFNA(VLOOKUP($A245,'Data Sheet'!$A:D,4,FALSE),"NA")</f>
        <v>#NAME?</v>
      </c>
      <c r="E245" s="61" t="e">
        <f ca="1">_xludf.IFNA(VLOOKUP($A245,'Data Sheet'!$A:V,5,FALSE),"NA")</f>
        <v>#NAME?</v>
      </c>
      <c r="F245" s="62" t="e">
        <f ca="1">_xludf.IFNA(VLOOKUP($A245,'Data Sheet'!$A:V,6,FALSE),"NA")</f>
        <v>#NAME?</v>
      </c>
      <c r="G245" s="63" t="e">
        <f ca="1">_xludf.IFNA(VLOOKUP($A245,'Data Sheet'!$A:V,7,FALSE),"NA")</f>
        <v>#NAME?</v>
      </c>
      <c r="H245" s="63" t="e">
        <f ca="1">_xludf.IFNA(VLOOKUP($A245,'Data Sheet'!$A:$V,8,FALSE),"NA")</f>
        <v>#NAME?</v>
      </c>
      <c r="I245" s="63" t="e">
        <f ca="1">_xludf.IFNA(VLOOKUP($A245,'Data Sheet'!$A:$V,18,FALSE),"NA")</f>
        <v>#NAME?</v>
      </c>
      <c r="J245" s="64" t="e">
        <f ca="1">_xludf.IFNA(VLOOKUP($A245,'Data Sheet'!$A:T,20,FALSE),"NA")</f>
        <v>#NAME?</v>
      </c>
    </row>
    <row r="246" spans="2:10" ht="15.75" customHeight="1" x14ac:dyDescent="0.15">
      <c r="B246" s="60" t="e">
        <f ca="1">_xludf.IFNA(VLOOKUP($A246,'Data Sheet'!$A:B,2,FALSE),"NA")</f>
        <v>#NAME?</v>
      </c>
      <c r="C246" s="61" t="e">
        <f ca="1">_xludf.IFNA(VLOOKUP($A246,'Data Sheet'!$A:U,3,FALSE),"NA")</f>
        <v>#NAME?</v>
      </c>
      <c r="D246" s="61" t="e">
        <f ca="1">_xludf.IFNA(VLOOKUP($A246,'Data Sheet'!$A:D,4,FALSE),"NA")</f>
        <v>#NAME?</v>
      </c>
      <c r="E246" s="61" t="e">
        <f ca="1">_xludf.IFNA(VLOOKUP($A246,'Data Sheet'!$A:V,5,FALSE),"NA")</f>
        <v>#NAME?</v>
      </c>
      <c r="F246" s="62" t="e">
        <f ca="1">_xludf.IFNA(VLOOKUP($A246,'Data Sheet'!$A:V,6,FALSE),"NA")</f>
        <v>#NAME?</v>
      </c>
      <c r="G246" s="63" t="e">
        <f ca="1">_xludf.IFNA(VLOOKUP($A246,'Data Sheet'!$A:V,7,FALSE),"NA")</f>
        <v>#NAME?</v>
      </c>
      <c r="H246" s="63" t="e">
        <f ca="1">_xludf.IFNA(VLOOKUP($A246,'Data Sheet'!$A:$V,8,FALSE),"NA")</f>
        <v>#NAME?</v>
      </c>
      <c r="I246" s="63" t="e">
        <f ca="1">_xludf.IFNA(VLOOKUP($A246,'Data Sheet'!$A:$V,18,FALSE),"NA")</f>
        <v>#NAME?</v>
      </c>
      <c r="J246" s="64" t="e">
        <f ca="1">_xludf.IFNA(VLOOKUP($A246,'Data Sheet'!$A:T,20,FALSE),"NA")</f>
        <v>#NAME?</v>
      </c>
    </row>
    <row r="247" spans="2:10" ht="15.75" customHeight="1" x14ac:dyDescent="0.15">
      <c r="B247" s="60" t="e">
        <f ca="1">_xludf.IFNA(VLOOKUP($A247,'Data Sheet'!$A:B,2,FALSE),"NA")</f>
        <v>#NAME?</v>
      </c>
      <c r="C247" s="61" t="e">
        <f ca="1">_xludf.IFNA(VLOOKUP($A247,'Data Sheet'!$A:U,3,FALSE),"NA")</f>
        <v>#NAME?</v>
      </c>
      <c r="D247" s="61" t="e">
        <f ca="1">_xludf.IFNA(VLOOKUP($A247,'Data Sheet'!$A:D,4,FALSE),"NA")</f>
        <v>#NAME?</v>
      </c>
      <c r="E247" s="61" t="e">
        <f ca="1">_xludf.IFNA(VLOOKUP($A247,'Data Sheet'!$A:V,5,FALSE),"NA")</f>
        <v>#NAME?</v>
      </c>
      <c r="F247" s="62" t="e">
        <f ca="1">_xludf.IFNA(VLOOKUP($A247,'Data Sheet'!$A:V,6,FALSE),"NA")</f>
        <v>#NAME?</v>
      </c>
      <c r="G247" s="63" t="e">
        <f ca="1">_xludf.IFNA(VLOOKUP($A247,'Data Sheet'!$A:V,7,FALSE),"NA")</f>
        <v>#NAME?</v>
      </c>
      <c r="H247" s="63" t="e">
        <f ca="1">_xludf.IFNA(VLOOKUP($A247,'Data Sheet'!$A:$V,8,FALSE),"NA")</f>
        <v>#NAME?</v>
      </c>
      <c r="I247" s="63" t="e">
        <f ca="1">_xludf.IFNA(VLOOKUP($A247,'Data Sheet'!$A:$V,18,FALSE),"NA")</f>
        <v>#NAME?</v>
      </c>
      <c r="J247" s="64" t="e">
        <f ca="1">_xludf.IFNA(VLOOKUP($A247,'Data Sheet'!$A:T,20,FALSE),"NA")</f>
        <v>#NAME?</v>
      </c>
    </row>
    <row r="248" spans="2:10" ht="15.75" customHeight="1" x14ac:dyDescent="0.15">
      <c r="B248" s="60" t="e">
        <f ca="1">_xludf.IFNA(VLOOKUP($A248,'Data Sheet'!$A:B,2,FALSE),"NA")</f>
        <v>#NAME?</v>
      </c>
      <c r="C248" s="61" t="e">
        <f ca="1">_xludf.IFNA(VLOOKUP($A248,'Data Sheet'!$A:U,3,FALSE),"NA")</f>
        <v>#NAME?</v>
      </c>
      <c r="D248" s="61" t="e">
        <f ca="1">_xludf.IFNA(VLOOKUP($A248,'Data Sheet'!$A:D,4,FALSE),"NA")</f>
        <v>#NAME?</v>
      </c>
      <c r="E248" s="61" t="e">
        <f ca="1">_xludf.IFNA(VLOOKUP($A248,'Data Sheet'!$A:V,5,FALSE),"NA")</f>
        <v>#NAME?</v>
      </c>
      <c r="F248" s="62" t="e">
        <f ca="1">_xludf.IFNA(VLOOKUP($A248,'Data Sheet'!$A:V,6,FALSE),"NA")</f>
        <v>#NAME?</v>
      </c>
      <c r="G248" s="63" t="e">
        <f ca="1">_xludf.IFNA(VLOOKUP($A248,'Data Sheet'!$A:V,7,FALSE),"NA")</f>
        <v>#NAME?</v>
      </c>
      <c r="H248" s="63" t="e">
        <f ca="1">_xludf.IFNA(VLOOKUP($A248,'Data Sheet'!$A:$V,8,FALSE),"NA")</f>
        <v>#NAME?</v>
      </c>
      <c r="I248" s="63" t="e">
        <f ca="1">_xludf.IFNA(VLOOKUP($A248,'Data Sheet'!$A:$V,18,FALSE),"NA")</f>
        <v>#NAME?</v>
      </c>
      <c r="J248" s="64" t="e">
        <f ca="1">_xludf.IFNA(VLOOKUP($A248,'Data Sheet'!$A:T,20,FALSE),"NA")</f>
        <v>#NAME?</v>
      </c>
    </row>
    <row r="249" spans="2:10" ht="15.75" customHeight="1" x14ac:dyDescent="0.15">
      <c r="B249" s="60" t="e">
        <f ca="1">_xludf.IFNA(VLOOKUP($A249,'Data Sheet'!$A:B,2,FALSE),"NA")</f>
        <v>#NAME?</v>
      </c>
      <c r="C249" s="61" t="e">
        <f ca="1">_xludf.IFNA(VLOOKUP($A249,'Data Sheet'!$A:U,3,FALSE),"NA")</f>
        <v>#NAME?</v>
      </c>
      <c r="D249" s="61" t="e">
        <f ca="1">_xludf.IFNA(VLOOKUP($A249,'Data Sheet'!$A:D,4,FALSE),"NA")</f>
        <v>#NAME?</v>
      </c>
      <c r="E249" s="61" t="e">
        <f ca="1">_xludf.IFNA(VLOOKUP($A249,'Data Sheet'!$A:V,5,FALSE),"NA")</f>
        <v>#NAME?</v>
      </c>
      <c r="F249" s="62" t="e">
        <f ca="1">_xludf.IFNA(VLOOKUP($A249,'Data Sheet'!$A:V,6,FALSE),"NA")</f>
        <v>#NAME?</v>
      </c>
      <c r="G249" s="63" t="e">
        <f ca="1">_xludf.IFNA(VLOOKUP($A249,'Data Sheet'!$A:V,7,FALSE),"NA")</f>
        <v>#NAME?</v>
      </c>
      <c r="H249" s="63" t="e">
        <f ca="1">_xludf.IFNA(VLOOKUP($A249,'Data Sheet'!$A:$V,8,FALSE),"NA")</f>
        <v>#NAME?</v>
      </c>
      <c r="I249" s="63" t="e">
        <f ca="1">_xludf.IFNA(VLOOKUP($A249,'Data Sheet'!$A:$V,18,FALSE),"NA")</f>
        <v>#NAME?</v>
      </c>
      <c r="J249" s="64" t="e">
        <f ca="1">_xludf.IFNA(VLOOKUP($A249,'Data Sheet'!$A:T,20,FALSE),"NA")</f>
        <v>#NAME?</v>
      </c>
    </row>
    <row r="250" spans="2:10" ht="15.75" customHeight="1" x14ac:dyDescent="0.15">
      <c r="B250" s="60" t="e">
        <f ca="1">_xludf.IFNA(VLOOKUP($A250,'Data Sheet'!$A:B,2,FALSE),"NA")</f>
        <v>#NAME?</v>
      </c>
      <c r="C250" s="61" t="e">
        <f ca="1">_xludf.IFNA(VLOOKUP($A250,'Data Sheet'!$A:U,3,FALSE),"NA")</f>
        <v>#NAME?</v>
      </c>
      <c r="D250" s="61" t="e">
        <f ca="1">_xludf.IFNA(VLOOKUP($A250,'Data Sheet'!$A:D,4,FALSE),"NA")</f>
        <v>#NAME?</v>
      </c>
      <c r="E250" s="61" t="e">
        <f ca="1">_xludf.IFNA(VLOOKUP($A250,'Data Sheet'!$A:V,5,FALSE),"NA")</f>
        <v>#NAME?</v>
      </c>
      <c r="F250" s="62" t="e">
        <f ca="1">_xludf.IFNA(VLOOKUP($A250,'Data Sheet'!$A:V,6,FALSE),"NA")</f>
        <v>#NAME?</v>
      </c>
      <c r="G250" s="63" t="e">
        <f ca="1">_xludf.IFNA(VLOOKUP($A250,'Data Sheet'!$A:V,7,FALSE),"NA")</f>
        <v>#NAME?</v>
      </c>
      <c r="H250" s="63" t="e">
        <f ca="1">_xludf.IFNA(VLOOKUP($A250,'Data Sheet'!$A:$V,8,FALSE),"NA")</f>
        <v>#NAME?</v>
      </c>
      <c r="I250" s="63" t="e">
        <f ca="1">_xludf.IFNA(VLOOKUP($A250,'Data Sheet'!$A:$V,18,FALSE),"NA")</f>
        <v>#NAME?</v>
      </c>
      <c r="J250" s="64" t="e">
        <f ca="1">_xludf.IFNA(VLOOKUP($A250,'Data Sheet'!$A:T,20,FALSE),"NA")</f>
        <v>#NAME?</v>
      </c>
    </row>
    <row r="251" spans="2:10" ht="15.75" customHeight="1" x14ac:dyDescent="0.15">
      <c r="B251" s="60" t="e">
        <f ca="1">_xludf.IFNA(VLOOKUP($A251,'Data Sheet'!$A:B,2,FALSE),"NA")</f>
        <v>#NAME?</v>
      </c>
      <c r="C251" s="61" t="e">
        <f ca="1">_xludf.IFNA(VLOOKUP($A251,'Data Sheet'!$A:U,3,FALSE),"NA")</f>
        <v>#NAME?</v>
      </c>
      <c r="D251" s="61" t="e">
        <f ca="1">_xludf.IFNA(VLOOKUP($A251,'Data Sheet'!$A:D,4,FALSE),"NA")</f>
        <v>#NAME?</v>
      </c>
      <c r="E251" s="61" t="e">
        <f ca="1">_xludf.IFNA(VLOOKUP($A251,'Data Sheet'!$A:V,5,FALSE),"NA")</f>
        <v>#NAME?</v>
      </c>
      <c r="F251" s="62" t="e">
        <f ca="1">_xludf.IFNA(VLOOKUP($A251,'Data Sheet'!$A:V,6,FALSE),"NA")</f>
        <v>#NAME?</v>
      </c>
      <c r="G251" s="63" t="e">
        <f ca="1">_xludf.IFNA(VLOOKUP($A251,'Data Sheet'!$A:V,7,FALSE),"NA")</f>
        <v>#NAME?</v>
      </c>
      <c r="H251" s="63" t="e">
        <f ca="1">_xludf.IFNA(VLOOKUP($A251,'Data Sheet'!$A:$V,8,FALSE),"NA")</f>
        <v>#NAME?</v>
      </c>
      <c r="I251" s="63" t="e">
        <f ca="1">_xludf.IFNA(VLOOKUP($A251,'Data Sheet'!$A:$V,18,FALSE),"NA")</f>
        <v>#NAME?</v>
      </c>
      <c r="J251" s="64" t="e">
        <f ca="1">_xludf.IFNA(VLOOKUP($A251,'Data Sheet'!$A:T,20,FALSE),"NA")</f>
        <v>#NAME?</v>
      </c>
    </row>
    <row r="252" spans="2:10" ht="15.75" customHeight="1" x14ac:dyDescent="0.15">
      <c r="B252" s="60" t="e">
        <f ca="1">_xludf.IFNA(VLOOKUP($A252,'Data Sheet'!$A:B,2,FALSE),"NA")</f>
        <v>#NAME?</v>
      </c>
      <c r="C252" s="61" t="e">
        <f ca="1">_xludf.IFNA(VLOOKUP($A252,'Data Sheet'!$A:U,3,FALSE),"NA")</f>
        <v>#NAME?</v>
      </c>
      <c r="D252" s="61" t="e">
        <f ca="1">_xludf.IFNA(VLOOKUP($A252,'Data Sheet'!$A:D,4,FALSE),"NA")</f>
        <v>#NAME?</v>
      </c>
      <c r="E252" s="61" t="e">
        <f ca="1">_xludf.IFNA(VLOOKUP($A252,'Data Sheet'!$A:V,5,FALSE),"NA")</f>
        <v>#NAME?</v>
      </c>
      <c r="F252" s="62" t="e">
        <f ca="1">_xludf.IFNA(VLOOKUP($A252,'Data Sheet'!$A:V,6,FALSE),"NA")</f>
        <v>#NAME?</v>
      </c>
      <c r="G252" s="63" t="e">
        <f ca="1">_xludf.IFNA(VLOOKUP($A252,'Data Sheet'!$A:V,7,FALSE),"NA")</f>
        <v>#NAME?</v>
      </c>
      <c r="H252" s="63" t="e">
        <f ca="1">_xludf.IFNA(VLOOKUP($A252,'Data Sheet'!$A:$V,8,FALSE),"NA")</f>
        <v>#NAME?</v>
      </c>
      <c r="I252" s="63" t="e">
        <f ca="1">_xludf.IFNA(VLOOKUP($A252,'Data Sheet'!$A:$V,18,FALSE),"NA")</f>
        <v>#NAME?</v>
      </c>
      <c r="J252" s="64" t="e">
        <f ca="1">_xludf.IFNA(VLOOKUP($A252,'Data Sheet'!$A:T,20,FALSE),"NA")</f>
        <v>#NAME?</v>
      </c>
    </row>
    <row r="253" spans="2:10" ht="15.75" customHeight="1" x14ac:dyDescent="0.15">
      <c r="B253" s="60" t="e">
        <f ca="1">_xludf.IFNA(VLOOKUP($A253,'Data Sheet'!$A:B,2,FALSE),"NA")</f>
        <v>#NAME?</v>
      </c>
      <c r="C253" s="61" t="e">
        <f ca="1">_xludf.IFNA(VLOOKUP($A253,'Data Sheet'!$A:U,3,FALSE),"NA")</f>
        <v>#NAME?</v>
      </c>
      <c r="D253" s="61" t="e">
        <f ca="1">_xludf.IFNA(VLOOKUP($A253,'Data Sheet'!$A:D,4,FALSE),"NA")</f>
        <v>#NAME?</v>
      </c>
      <c r="E253" s="61" t="e">
        <f ca="1">_xludf.IFNA(VLOOKUP($A253,'Data Sheet'!$A:V,5,FALSE),"NA")</f>
        <v>#NAME?</v>
      </c>
      <c r="F253" s="62" t="e">
        <f ca="1">_xludf.IFNA(VLOOKUP($A253,'Data Sheet'!$A:V,6,FALSE),"NA")</f>
        <v>#NAME?</v>
      </c>
      <c r="G253" s="63" t="e">
        <f ca="1">_xludf.IFNA(VLOOKUP($A253,'Data Sheet'!$A:V,7,FALSE),"NA")</f>
        <v>#NAME?</v>
      </c>
      <c r="H253" s="63" t="e">
        <f ca="1">_xludf.IFNA(VLOOKUP($A253,'Data Sheet'!$A:$V,8,FALSE),"NA")</f>
        <v>#NAME?</v>
      </c>
      <c r="I253" s="63" t="e">
        <f ca="1">_xludf.IFNA(VLOOKUP($A253,'Data Sheet'!$A:$V,18,FALSE),"NA")</f>
        <v>#NAME?</v>
      </c>
      <c r="J253" s="64" t="e">
        <f ca="1">_xludf.IFNA(VLOOKUP($A253,'Data Sheet'!$A:T,20,FALSE),"NA")</f>
        <v>#NAME?</v>
      </c>
    </row>
    <row r="254" spans="2:10" ht="15.75" customHeight="1" x14ac:dyDescent="0.15">
      <c r="B254" s="60" t="e">
        <f ca="1">_xludf.IFNA(VLOOKUP($A254,'Data Sheet'!$A:B,2,FALSE),"NA")</f>
        <v>#NAME?</v>
      </c>
      <c r="C254" s="61" t="e">
        <f ca="1">_xludf.IFNA(VLOOKUP($A254,'Data Sheet'!$A:U,3,FALSE),"NA")</f>
        <v>#NAME?</v>
      </c>
      <c r="D254" s="61" t="e">
        <f ca="1">_xludf.IFNA(VLOOKUP($A254,'Data Sheet'!$A:D,4,FALSE),"NA")</f>
        <v>#NAME?</v>
      </c>
      <c r="E254" s="61" t="e">
        <f ca="1">_xludf.IFNA(VLOOKUP($A254,'Data Sheet'!$A:V,5,FALSE),"NA")</f>
        <v>#NAME?</v>
      </c>
      <c r="F254" s="62" t="e">
        <f ca="1">_xludf.IFNA(VLOOKUP($A254,'Data Sheet'!$A:V,6,FALSE),"NA")</f>
        <v>#NAME?</v>
      </c>
      <c r="G254" s="63" t="e">
        <f ca="1">_xludf.IFNA(VLOOKUP($A254,'Data Sheet'!$A:V,7,FALSE),"NA")</f>
        <v>#NAME?</v>
      </c>
      <c r="H254" s="63" t="e">
        <f ca="1">_xludf.IFNA(VLOOKUP($A254,'Data Sheet'!$A:$V,8,FALSE),"NA")</f>
        <v>#NAME?</v>
      </c>
      <c r="I254" s="63" t="e">
        <f ca="1">_xludf.IFNA(VLOOKUP($A254,'Data Sheet'!$A:$V,18,FALSE),"NA")</f>
        <v>#NAME?</v>
      </c>
      <c r="J254" s="64" t="e">
        <f ca="1">_xludf.IFNA(VLOOKUP($A254,'Data Sheet'!$A:T,20,FALSE),"NA")</f>
        <v>#NAME?</v>
      </c>
    </row>
    <row r="255" spans="2:10" ht="15.75" customHeight="1" x14ac:dyDescent="0.15">
      <c r="B255" s="60" t="e">
        <f ca="1">_xludf.IFNA(VLOOKUP($A255,'Data Sheet'!$A:B,2,FALSE),"NA")</f>
        <v>#NAME?</v>
      </c>
      <c r="C255" s="61" t="e">
        <f ca="1">_xludf.IFNA(VLOOKUP($A255,'Data Sheet'!$A:U,3,FALSE),"NA")</f>
        <v>#NAME?</v>
      </c>
      <c r="D255" s="61" t="e">
        <f ca="1">_xludf.IFNA(VLOOKUP($A255,'Data Sheet'!$A:D,4,FALSE),"NA")</f>
        <v>#NAME?</v>
      </c>
      <c r="E255" s="61" t="e">
        <f ca="1">_xludf.IFNA(VLOOKUP($A255,'Data Sheet'!$A:V,5,FALSE),"NA")</f>
        <v>#NAME?</v>
      </c>
      <c r="F255" s="62" t="e">
        <f ca="1">_xludf.IFNA(VLOOKUP($A255,'Data Sheet'!$A:V,6,FALSE),"NA")</f>
        <v>#NAME?</v>
      </c>
      <c r="G255" s="63" t="e">
        <f ca="1">_xludf.IFNA(VLOOKUP($A255,'Data Sheet'!$A:V,7,FALSE),"NA")</f>
        <v>#NAME?</v>
      </c>
      <c r="H255" s="63" t="e">
        <f ca="1">_xludf.IFNA(VLOOKUP($A255,'Data Sheet'!$A:$V,8,FALSE),"NA")</f>
        <v>#NAME?</v>
      </c>
      <c r="I255" s="63" t="e">
        <f ca="1">_xludf.IFNA(VLOOKUP($A255,'Data Sheet'!$A:$V,18,FALSE),"NA")</f>
        <v>#NAME?</v>
      </c>
      <c r="J255" s="64" t="e">
        <f ca="1">_xludf.IFNA(VLOOKUP($A255,'Data Sheet'!$A:T,20,FALSE),"NA")</f>
        <v>#NAME?</v>
      </c>
    </row>
    <row r="256" spans="2:10" ht="15.75" customHeight="1" x14ac:dyDescent="0.15">
      <c r="B256" s="60" t="e">
        <f ca="1">_xludf.IFNA(VLOOKUP($A256,'Data Sheet'!$A:B,2,FALSE),"NA")</f>
        <v>#NAME?</v>
      </c>
      <c r="C256" s="61" t="e">
        <f ca="1">_xludf.IFNA(VLOOKUP($A256,'Data Sheet'!$A:U,3,FALSE),"NA")</f>
        <v>#NAME?</v>
      </c>
      <c r="D256" s="61" t="e">
        <f ca="1">_xludf.IFNA(VLOOKUP($A256,'Data Sheet'!$A:D,4,FALSE),"NA")</f>
        <v>#NAME?</v>
      </c>
      <c r="E256" s="61" t="e">
        <f ca="1">_xludf.IFNA(VLOOKUP($A256,'Data Sheet'!$A:V,5,FALSE),"NA")</f>
        <v>#NAME?</v>
      </c>
      <c r="F256" s="62" t="e">
        <f ca="1">_xludf.IFNA(VLOOKUP($A256,'Data Sheet'!$A:V,6,FALSE),"NA")</f>
        <v>#NAME?</v>
      </c>
      <c r="G256" s="63" t="e">
        <f ca="1">_xludf.IFNA(VLOOKUP($A256,'Data Sheet'!$A:V,7,FALSE),"NA")</f>
        <v>#NAME?</v>
      </c>
      <c r="H256" s="63" t="e">
        <f ca="1">_xludf.IFNA(VLOOKUP($A256,'Data Sheet'!$A:$V,8,FALSE),"NA")</f>
        <v>#NAME?</v>
      </c>
      <c r="I256" s="63" t="e">
        <f ca="1">_xludf.IFNA(VLOOKUP($A256,'Data Sheet'!$A:$V,18,FALSE),"NA")</f>
        <v>#NAME?</v>
      </c>
      <c r="J256" s="64" t="e">
        <f ca="1">_xludf.IFNA(VLOOKUP($A256,'Data Sheet'!$A:T,20,FALSE),"NA")</f>
        <v>#NAME?</v>
      </c>
    </row>
    <row r="257" spans="2:10" ht="15.75" customHeight="1" x14ac:dyDescent="0.15">
      <c r="B257" s="60" t="e">
        <f ca="1">_xludf.IFNA(VLOOKUP($A257,'Data Sheet'!$A:B,2,FALSE),"NA")</f>
        <v>#NAME?</v>
      </c>
      <c r="C257" s="61" t="e">
        <f ca="1">_xludf.IFNA(VLOOKUP($A257,'Data Sheet'!$A:U,3,FALSE),"NA")</f>
        <v>#NAME?</v>
      </c>
      <c r="D257" s="61" t="e">
        <f ca="1">_xludf.IFNA(VLOOKUP($A257,'Data Sheet'!$A:D,4,FALSE),"NA")</f>
        <v>#NAME?</v>
      </c>
      <c r="E257" s="61" t="e">
        <f ca="1">_xludf.IFNA(VLOOKUP($A257,'Data Sheet'!$A:V,5,FALSE),"NA")</f>
        <v>#NAME?</v>
      </c>
      <c r="F257" s="62" t="e">
        <f ca="1">_xludf.IFNA(VLOOKUP($A257,'Data Sheet'!$A:V,6,FALSE),"NA")</f>
        <v>#NAME?</v>
      </c>
      <c r="G257" s="63" t="e">
        <f ca="1">_xludf.IFNA(VLOOKUP($A257,'Data Sheet'!$A:V,7,FALSE),"NA")</f>
        <v>#NAME?</v>
      </c>
      <c r="H257" s="63" t="e">
        <f ca="1">_xludf.IFNA(VLOOKUP($A257,'Data Sheet'!$A:$V,8,FALSE),"NA")</f>
        <v>#NAME?</v>
      </c>
      <c r="I257" s="63" t="e">
        <f ca="1">_xludf.IFNA(VLOOKUP($A257,'Data Sheet'!$A:$V,18,FALSE),"NA")</f>
        <v>#NAME?</v>
      </c>
      <c r="J257" s="64" t="e">
        <f ca="1">_xludf.IFNA(VLOOKUP($A257,'Data Sheet'!$A:T,20,FALSE),"NA")</f>
        <v>#NAME?</v>
      </c>
    </row>
    <row r="258" spans="2:10" ht="15.75" customHeight="1" x14ac:dyDescent="0.15">
      <c r="B258" s="60" t="e">
        <f ca="1">_xludf.IFNA(VLOOKUP($A258,'Data Sheet'!$A:B,2,FALSE),"NA")</f>
        <v>#NAME?</v>
      </c>
      <c r="C258" s="61" t="e">
        <f ca="1">_xludf.IFNA(VLOOKUP($A258,'Data Sheet'!$A:U,3,FALSE),"NA")</f>
        <v>#NAME?</v>
      </c>
      <c r="D258" s="61" t="e">
        <f ca="1">_xludf.IFNA(VLOOKUP($A258,'Data Sheet'!$A:D,4,FALSE),"NA")</f>
        <v>#NAME?</v>
      </c>
      <c r="E258" s="61" t="e">
        <f ca="1">_xludf.IFNA(VLOOKUP($A258,'Data Sheet'!$A:V,5,FALSE),"NA")</f>
        <v>#NAME?</v>
      </c>
      <c r="F258" s="62" t="e">
        <f ca="1">_xludf.IFNA(VLOOKUP($A258,'Data Sheet'!$A:V,6,FALSE),"NA")</f>
        <v>#NAME?</v>
      </c>
      <c r="G258" s="63" t="e">
        <f ca="1">_xludf.IFNA(VLOOKUP($A258,'Data Sheet'!$A:V,7,FALSE),"NA")</f>
        <v>#NAME?</v>
      </c>
      <c r="H258" s="63" t="e">
        <f ca="1">_xludf.IFNA(VLOOKUP($A258,'Data Sheet'!$A:$V,8,FALSE),"NA")</f>
        <v>#NAME?</v>
      </c>
      <c r="I258" s="63" t="e">
        <f ca="1">_xludf.IFNA(VLOOKUP($A258,'Data Sheet'!$A:$V,18,FALSE),"NA")</f>
        <v>#NAME?</v>
      </c>
      <c r="J258" s="64" t="e">
        <f ca="1">_xludf.IFNA(VLOOKUP($A258,'Data Sheet'!$A:T,20,FALSE),"NA")</f>
        <v>#NAME?</v>
      </c>
    </row>
    <row r="259" spans="2:10" ht="15.75" customHeight="1" x14ac:dyDescent="0.15">
      <c r="B259" s="60" t="e">
        <f ca="1">_xludf.IFNA(VLOOKUP($A259,'Data Sheet'!$A:B,2,FALSE),"NA")</f>
        <v>#NAME?</v>
      </c>
      <c r="C259" s="61" t="e">
        <f ca="1">_xludf.IFNA(VLOOKUP($A259,'Data Sheet'!$A:U,3,FALSE),"NA")</f>
        <v>#NAME?</v>
      </c>
      <c r="D259" s="61" t="e">
        <f ca="1">_xludf.IFNA(VLOOKUP($A259,'Data Sheet'!$A:D,4,FALSE),"NA")</f>
        <v>#NAME?</v>
      </c>
      <c r="E259" s="61" t="e">
        <f ca="1">_xludf.IFNA(VLOOKUP($A259,'Data Sheet'!$A:V,5,FALSE),"NA")</f>
        <v>#NAME?</v>
      </c>
      <c r="F259" s="62" t="e">
        <f ca="1">_xludf.IFNA(VLOOKUP($A259,'Data Sheet'!$A:V,6,FALSE),"NA")</f>
        <v>#NAME?</v>
      </c>
      <c r="G259" s="63" t="e">
        <f ca="1">_xludf.IFNA(VLOOKUP($A259,'Data Sheet'!$A:V,7,FALSE),"NA")</f>
        <v>#NAME?</v>
      </c>
      <c r="H259" s="63" t="e">
        <f ca="1">_xludf.IFNA(VLOOKUP($A259,'Data Sheet'!$A:$V,8,FALSE),"NA")</f>
        <v>#NAME?</v>
      </c>
      <c r="I259" s="63" t="e">
        <f ca="1">_xludf.IFNA(VLOOKUP($A259,'Data Sheet'!$A:$V,18,FALSE),"NA")</f>
        <v>#NAME?</v>
      </c>
      <c r="J259" s="64" t="e">
        <f ca="1">_xludf.IFNA(VLOOKUP($A259,'Data Sheet'!$A:T,20,FALSE),"NA")</f>
        <v>#NAME?</v>
      </c>
    </row>
    <row r="260" spans="2:10" ht="15.75" customHeight="1" x14ac:dyDescent="0.15">
      <c r="B260" s="60" t="e">
        <f ca="1">_xludf.IFNA(VLOOKUP($A260,'Data Sheet'!$A:B,2,FALSE),"NA")</f>
        <v>#NAME?</v>
      </c>
      <c r="C260" s="61" t="e">
        <f ca="1">_xludf.IFNA(VLOOKUP($A260,'Data Sheet'!$A:U,3,FALSE),"NA")</f>
        <v>#NAME?</v>
      </c>
      <c r="D260" s="61" t="e">
        <f ca="1">_xludf.IFNA(VLOOKUP($A260,'Data Sheet'!$A:D,4,FALSE),"NA")</f>
        <v>#NAME?</v>
      </c>
      <c r="E260" s="61" t="e">
        <f ca="1">_xludf.IFNA(VLOOKUP($A260,'Data Sheet'!$A:V,5,FALSE),"NA")</f>
        <v>#NAME?</v>
      </c>
      <c r="F260" s="62" t="e">
        <f ca="1">_xludf.IFNA(VLOOKUP($A260,'Data Sheet'!$A:V,6,FALSE),"NA")</f>
        <v>#NAME?</v>
      </c>
      <c r="G260" s="63" t="e">
        <f ca="1">_xludf.IFNA(VLOOKUP($A260,'Data Sheet'!$A:V,7,FALSE),"NA")</f>
        <v>#NAME?</v>
      </c>
      <c r="H260" s="63" t="e">
        <f ca="1">_xludf.IFNA(VLOOKUP($A260,'Data Sheet'!$A:$V,8,FALSE),"NA")</f>
        <v>#NAME?</v>
      </c>
      <c r="I260" s="63" t="e">
        <f ca="1">_xludf.IFNA(VLOOKUP($A260,'Data Sheet'!$A:$V,18,FALSE),"NA")</f>
        <v>#NAME?</v>
      </c>
      <c r="J260" s="64" t="e">
        <f ca="1">_xludf.IFNA(VLOOKUP($A260,'Data Sheet'!$A:T,20,FALSE),"NA")</f>
        <v>#NAME?</v>
      </c>
    </row>
    <row r="261" spans="2:10" ht="15.75" customHeight="1" x14ac:dyDescent="0.15">
      <c r="B261" s="60" t="e">
        <f ca="1">_xludf.IFNA(VLOOKUP($A261,'Data Sheet'!$A:B,2,FALSE),"NA")</f>
        <v>#NAME?</v>
      </c>
      <c r="C261" s="61" t="e">
        <f ca="1">_xludf.IFNA(VLOOKUP($A261,'Data Sheet'!$A:U,3,FALSE),"NA")</f>
        <v>#NAME?</v>
      </c>
      <c r="D261" s="61" t="e">
        <f ca="1">_xludf.IFNA(VLOOKUP($A261,'Data Sheet'!$A:D,4,FALSE),"NA")</f>
        <v>#NAME?</v>
      </c>
      <c r="E261" s="61" t="e">
        <f ca="1">_xludf.IFNA(VLOOKUP($A261,'Data Sheet'!$A:V,5,FALSE),"NA")</f>
        <v>#NAME?</v>
      </c>
      <c r="F261" s="62" t="e">
        <f ca="1">_xludf.IFNA(VLOOKUP($A261,'Data Sheet'!$A:V,6,FALSE),"NA")</f>
        <v>#NAME?</v>
      </c>
      <c r="G261" s="63" t="e">
        <f ca="1">_xludf.IFNA(VLOOKUP($A261,'Data Sheet'!$A:V,7,FALSE),"NA")</f>
        <v>#NAME?</v>
      </c>
      <c r="H261" s="63" t="e">
        <f ca="1">_xludf.IFNA(VLOOKUP($A261,'Data Sheet'!$A:$V,8,FALSE),"NA")</f>
        <v>#NAME?</v>
      </c>
      <c r="I261" s="63" t="e">
        <f ca="1">_xludf.IFNA(VLOOKUP($A261,'Data Sheet'!$A:$V,18,FALSE),"NA")</f>
        <v>#NAME?</v>
      </c>
      <c r="J261" s="64" t="e">
        <f ca="1">_xludf.IFNA(VLOOKUP($A261,'Data Sheet'!$A:T,20,FALSE),"NA")</f>
        <v>#NAME?</v>
      </c>
    </row>
    <row r="262" spans="2:10" ht="15.75" customHeight="1" x14ac:dyDescent="0.15">
      <c r="B262" s="60" t="e">
        <f ca="1">_xludf.IFNA(VLOOKUP($A262,'Data Sheet'!$A:B,2,FALSE),"NA")</f>
        <v>#NAME?</v>
      </c>
      <c r="C262" s="61" t="e">
        <f ca="1">_xludf.IFNA(VLOOKUP($A262,'Data Sheet'!$A:U,3,FALSE),"NA")</f>
        <v>#NAME?</v>
      </c>
      <c r="D262" s="61" t="e">
        <f ca="1">_xludf.IFNA(VLOOKUP($A262,'Data Sheet'!$A:D,4,FALSE),"NA")</f>
        <v>#NAME?</v>
      </c>
      <c r="E262" s="61" t="e">
        <f ca="1">_xludf.IFNA(VLOOKUP($A262,'Data Sheet'!$A:V,5,FALSE),"NA")</f>
        <v>#NAME?</v>
      </c>
      <c r="F262" s="62" t="e">
        <f ca="1">_xludf.IFNA(VLOOKUP($A262,'Data Sheet'!$A:V,6,FALSE),"NA")</f>
        <v>#NAME?</v>
      </c>
      <c r="G262" s="63" t="e">
        <f ca="1">_xludf.IFNA(VLOOKUP($A262,'Data Sheet'!$A:V,7,FALSE),"NA")</f>
        <v>#NAME?</v>
      </c>
      <c r="H262" s="63" t="e">
        <f ca="1">_xludf.IFNA(VLOOKUP($A262,'Data Sheet'!$A:$V,8,FALSE),"NA")</f>
        <v>#NAME?</v>
      </c>
      <c r="I262" s="63" t="e">
        <f ca="1">_xludf.IFNA(VLOOKUP($A262,'Data Sheet'!$A:$V,18,FALSE),"NA")</f>
        <v>#NAME?</v>
      </c>
      <c r="J262" s="64" t="e">
        <f ca="1">_xludf.IFNA(VLOOKUP($A262,'Data Sheet'!$A:T,20,FALSE),"NA")</f>
        <v>#NAME?</v>
      </c>
    </row>
    <row r="263" spans="2:10" ht="15.75" customHeight="1" x14ac:dyDescent="0.15">
      <c r="B263" s="60" t="e">
        <f ca="1">_xludf.IFNA(VLOOKUP($A263,'Data Sheet'!$A:B,2,FALSE),"NA")</f>
        <v>#NAME?</v>
      </c>
      <c r="C263" s="61" t="e">
        <f ca="1">_xludf.IFNA(VLOOKUP($A263,'Data Sheet'!$A:U,3,FALSE),"NA")</f>
        <v>#NAME?</v>
      </c>
      <c r="D263" s="61" t="e">
        <f ca="1">_xludf.IFNA(VLOOKUP($A263,'Data Sheet'!$A:D,4,FALSE),"NA")</f>
        <v>#NAME?</v>
      </c>
      <c r="E263" s="61" t="e">
        <f ca="1">_xludf.IFNA(VLOOKUP($A263,'Data Sheet'!$A:V,5,FALSE),"NA")</f>
        <v>#NAME?</v>
      </c>
      <c r="F263" s="62" t="e">
        <f ca="1">_xludf.IFNA(VLOOKUP($A263,'Data Sheet'!$A:V,6,FALSE),"NA")</f>
        <v>#NAME?</v>
      </c>
      <c r="G263" s="63" t="e">
        <f ca="1">_xludf.IFNA(VLOOKUP($A263,'Data Sheet'!$A:V,7,FALSE),"NA")</f>
        <v>#NAME?</v>
      </c>
      <c r="H263" s="63" t="e">
        <f ca="1">_xludf.IFNA(VLOOKUP($A263,'Data Sheet'!$A:$V,8,FALSE),"NA")</f>
        <v>#NAME?</v>
      </c>
      <c r="I263" s="63" t="e">
        <f ca="1">_xludf.IFNA(VLOOKUP($A263,'Data Sheet'!$A:$V,18,FALSE),"NA")</f>
        <v>#NAME?</v>
      </c>
      <c r="J263" s="64" t="e">
        <f ca="1">_xludf.IFNA(VLOOKUP($A263,'Data Sheet'!$A:T,20,FALSE),"NA")</f>
        <v>#NAME?</v>
      </c>
    </row>
    <row r="264" spans="2:10" ht="15.75" customHeight="1" x14ac:dyDescent="0.15">
      <c r="B264" s="60" t="e">
        <f ca="1">_xludf.IFNA(VLOOKUP($A264,'Data Sheet'!$A:B,2,FALSE),"NA")</f>
        <v>#NAME?</v>
      </c>
      <c r="C264" s="61" t="e">
        <f ca="1">_xludf.IFNA(VLOOKUP($A264,'Data Sheet'!$A:U,3,FALSE),"NA")</f>
        <v>#NAME?</v>
      </c>
      <c r="D264" s="61" t="e">
        <f ca="1">_xludf.IFNA(VLOOKUP($A264,'Data Sheet'!$A:D,4,FALSE),"NA")</f>
        <v>#NAME?</v>
      </c>
      <c r="E264" s="61" t="e">
        <f ca="1">_xludf.IFNA(VLOOKUP($A264,'Data Sheet'!$A:V,5,FALSE),"NA")</f>
        <v>#NAME?</v>
      </c>
      <c r="F264" s="62" t="e">
        <f ca="1">_xludf.IFNA(VLOOKUP($A264,'Data Sheet'!$A:V,6,FALSE),"NA")</f>
        <v>#NAME?</v>
      </c>
      <c r="G264" s="63" t="e">
        <f ca="1">_xludf.IFNA(VLOOKUP($A264,'Data Sheet'!$A:V,7,FALSE),"NA")</f>
        <v>#NAME?</v>
      </c>
      <c r="H264" s="63" t="e">
        <f ca="1">_xludf.IFNA(VLOOKUP($A264,'Data Sheet'!$A:$V,8,FALSE),"NA")</f>
        <v>#NAME?</v>
      </c>
      <c r="I264" s="63" t="e">
        <f ca="1">_xludf.IFNA(VLOOKUP($A264,'Data Sheet'!$A:$V,18,FALSE),"NA")</f>
        <v>#NAME?</v>
      </c>
      <c r="J264" s="64" t="e">
        <f ca="1">_xludf.IFNA(VLOOKUP($A264,'Data Sheet'!$A:T,20,FALSE),"NA")</f>
        <v>#NAME?</v>
      </c>
    </row>
    <row r="265" spans="2:10" ht="15.75" customHeight="1" x14ac:dyDescent="0.15">
      <c r="B265" s="60" t="e">
        <f ca="1">_xludf.IFNA(VLOOKUP($A265,'Data Sheet'!$A:B,2,FALSE),"NA")</f>
        <v>#NAME?</v>
      </c>
      <c r="C265" s="61" t="e">
        <f ca="1">_xludf.IFNA(VLOOKUP($A265,'Data Sheet'!$A:U,3,FALSE),"NA")</f>
        <v>#NAME?</v>
      </c>
      <c r="D265" s="61" t="e">
        <f ca="1">_xludf.IFNA(VLOOKUP($A265,'Data Sheet'!$A:D,4,FALSE),"NA")</f>
        <v>#NAME?</v>
      </c>
      <c r="E265" s="61" t="e">
        <f ca="1">_xludf.IFNA(VLOOKUP($A265,'Data Sheet'!$A:V,5,FALSE),"NA")</f>
        <v>#NAME?</v>
      </c>
      <c r="F265" s="62" t="e">
        <f ca="1">_xludf.IFNA(VLOOKUP($A265,'Data Sheet'!$A:V,6,FALSE),"NA")</f>
        <v>#NAME?</v>
      </c>
      <c r="G265" s="63" t="e">
        <f ca="1">_xludf.IFNA(VLOOKUP($A265,'Data Sheet'!$A:V,7,FALSE),"NA")</f>
        <v>#NAME?</v>
      </c>
      <c r="H265" s="63" t="e">
        <f ca="1">_xludf.IFNA(VLOOKUP($A265,'Data Sheet'!$A:$V,8,FALSE),"NA")</f>
        <v>#NAME?</v>
      </c>
      <c r="I265" s="63" t="e">
        <f ca="1">_xludf.IFNA(VLOOKUP($A265,'Data Sheet'!$A:$V,18,FALSE),"NA")</f>
        <v>#NAME?</v>
      </c>
      <c r="J265" s="64" t="e">
        <f ca="1">_xludf.IFNA(VLOOKUP($A265,'Data Sheet'!$A:T,20,FALSE),"NA")</f>
        <v>#NAME?</v>
      </c>
    </row>
    <row r="266" spans="2:10" ht="15.75" customHeight="1" x14ac:dyDescent="0.15">
      <c r="B266" s="60" t="e">
        <f ca="1">_xludf.IFNA(VLOOKUP($A266,'Data Sheet'!$A:B,2,FALSE),"NA")</f>
        <v>#NAME?</v>
      </c>
      <c r="C266" s="61" t="e">
        <f ca="1">_xludf.IFNA(VLOOKUP($A266,'Data Sheet'!$A:U,3,FALSE),"NA")</f>
        <v>#NAME?</v>
      </c>
      <c r="D266" s="61" t="e">
        <f ca="1">_xludf.IFNA(VLOOKUP($A266,'Data Sheet'!$A:D,4,FALSE),"NA")</f>
        <v>#NAME?</v>
      </c>
      <c r="E266" s="61" t="e">
        <f ca="1">_xludf.IFNA(VLOOKUP($A266,'Data Sheet'!$A:V,5,FALSE),"NA")</f>
        <v>#NAME?</v>
      </c>
      <c r="F266" s="62" t="e">
        <f ca="1">_xludf.IFNA(VLOOKUP($A266,'Data Sheet'!$A:V,6,FALSE),"NA")</f>
        <v>#NAME?</v>
      </c>
      <c r="G266" s="63" t="e">
        <f ca="1">_xludf.IFNA(VLOOKUP($A266,'Data Sheet'!$A:V,7,FALSE),"NA")</f>
        <v>#NAME?</v>
      </c>
      <c r="H266" s="63" t="e">
        <f ca="1">_xludf.IFNA(VLOOKUP($A266,'Data Sheet'!$A:$V,8,FALSE),"NA")</f>
        <v>#NAME?</v>
      </c>
      <c r="I266" s="63" t="e">
        <f ca="1">_xludf.IFNA(VLOOKUP($A266,'Data Sheet'!$A:$V,18,FALSE),"NA")</f>
        <v>#NAME?</v>
      </c>
      <c r="J266" s="64" t="e">
        <f ca="1">_xludf.IFNA(VLOOKUP($A266,'Data Sheet'!$A:T,20,FALSE),"NA")</f>
        <v>#NAME?</v>
      </c>
    </row>
    <row r="267" spans="2:10" ht="15.75" customHeight="1" x14ac:dyDescent="0.15">
      <c r="B267" s="60" t="e">
        <f ca="1">_xludf.IFNA(VLOOKUP($A267,'Data Sheet'!$A:B,2,FALSE),"NA")</f>
        <v>#NAME?</v>
      </c>
      <c r="C267" s="61" t="e">
        <f ca="1">_xludf.IFNA(VLOOKUP($A267,'Data Sheet'!$A:U,3,FALSE),"NA")</f>
        <v>#NAME?</v>
      </c>
      <c r="D267" s="61" t="e">
        <f ca="1">_xludf.IFNA(VLOOKUP($A267,'Data Sheet'!$A:D,4,FALSE),"NA")</f>
        <v>#NAME?</v>
      </c>
      <c r="E267" s="61" t="e">
        <f ca="1">_xludf.IFNA(VLOOKUP($A267,'Data Sheet'!$A:V,5,FALSE),"NA")</f>
        <v>#NAME?</v>
      </c>
      <c r="F267" s="62" t="e">
        <f ca="1">_xludf.IFNA(VLOOKUP($A267,'Data Sheet'!$A:V,6,FALSE),"NA")</f>
        <v>#NAME?</v>
      </c>
      <c r="G267" s="63" t="e">
        <f ca="1">_xludf.IFNA(VLOOKUP($A267,'Data Sheet'!$A:V,7,FALSE),"NA")</f>
        <v>#NAME?</v>
      </c>
      <c r="H267" s="63" t="e">
        <f ca="1">_xludf.IFNA(VLOOKUP($A267,'Data Sheet'!$A:$V,8,FALSE),"NA")</f>
        <v>#NAME?</v>
      </c>
      <c r="I267" s="63" t="e">
        <f ca="1">_xludf.IFNA(VLOOKUP($A267,'Data Sheet'!$A:$V,18,FALSE),"NA")</f>
        <v>#NAME?</v>
      </c>
      <c r="J267" s="64" t="e">
        <f ca="1">_xludf.IFNA(VLOOKUP($A267,'Data Sheet'!$A:T,20,FALSE),"NA")</f>
        <v>#NAME?</v>
      </c>
    </row>
    <row r="268" spans="2:10" ht="15.75" customHeight="1" x14ac:dyDescent="0.15">
      <c r="B268" s="60" t="e">
        <f ca="1">_xludf.IFNA(VLOOKUP($A268,'Data Sheet'!$A:B,2,FALSE),"NA")</f>
        <v>#NAME?</v>
      </c>
      <c r="C268" s="61" t="e">
        <f ca="1">_xludf.IFNA(VLOOKUP($A268,'Data Sheet'!$A:U,3,FALSE),"NA")</f>
        <v>#NAME?</v>
      </c>
      <c r="D268" s="61" t="e">
        <f ca="1">_xludf.IFNA(VLOOKUP($A268,'Data Sheet'!$A:D,4,FALSE),"NA")</f>
        <v>#NAME?</v>
      </c>
      <c r="E268" s="61" t="e">
        <f ca="1">_xludf.IFNA(VLOOKUP($A268,'Data Sheet'!$A:V,5,FALSE),"NA")</f>
        <v>#NAME?</v>
      </c>
      <c r="F268" s="62" t="e">
        <f ca="1">_xludf.IFNA(VLOOKUP($A268,'Data Sheet'!$A:V,6,FALSE),"NA")</f>
        <v>#NAME?</v>
      </c>
      <c r="G268" s="63" t="e">
        <f ca="1">_xludf.IFNA(VLOOKUP($A268,'Data Sheet'!$A:V,7,FALSE),"NA")</f>
        <v>#NAME?</v>
      </c>
      <c r="H268" s="63" t="e">
        <f ca="1">_xludf.IFNA(VLOOKUP($A268,'Data Sheet'!$A:$V,8,FALSE),"NA")</f>
        <v>#NAME?</v>
      </c>
      <c r="I268" s="63" t="e">
        <f ca="1">_xludf.IFNA(VLOOKUP($A268,'Data Sheet'!$A:$V,18,FALSE),"NA")</f>
        <v>#NAME?</v>
      </c>
      <c r="J268" s="64" t="e">
        <f ca="1">_xludf.IFNA(VLOOKUP($A268,'Data Sheet'!$A:T,20,FALSE),"NA")</f>
        <v>#NAME?</v>
      </c>
    </row>
    <row r="269" spans="2:10" ht="15.75" customHeight="1" x14ac:dyDescent="0.15">
      <c r="B269" s="60" t="e">
        <f ca="1">_xludf.IFNA(VLOOKUP($A269,'Data Sheet'!$A:B,2,FALSE),"NA")</f>
        <v>#NAME?</v>
      </c>
      <c r="C269" s="61" t="e">
        <f ca="1">_xludf.IFNA(VLOOKUP($A269,'Data Sheet'!$A:U,3,FALSE),"NA")</f>
        <v>#NAME?</v>
      </c>
      <c r="D269" s="61" t="e">
        <f ca="1">_xludf.IFNA(VLOOKUP($A269,'Data Sheet'!$A:D,4,FALSE),"NA")</f>
        <v>#NAME?</v>
      </c>
      <c r="E269" s="61" t="e">
        <f ca="1">_xludf.IFNA(VLOOKUP($A269,'Data Sheet'!$A:V,5,FALSE),"NA")</f>
        <v>#NAME?</v>
      </c>
      <c r="F269" s="62" t="e">
        <f ca="1">_xludf.IFNA(VLOOKUP($A269,'Data Sheet'!$A:V,6,FALSE),"NA")</f>
        <v>#NAME?</v>
      </c>
      <c r="G269" s="63" t="e">
        <f ca="1">_xludf.IFNA(VLOOKUP($A269,'Data Sheet'!$A:V,7,FALSE),"NA")</f>
        <v>#NAME?</v>
      </c>
      <c r="H269" s="63" t="e">
        <f ca="1">_xludf.IFNA(VLOOKUP($A269,'Data Sheet'!$A:$V,8,FALSE),"NA")</f>
        <v>#NAME?</v>
      </c>
      <c r="I269" s="63" t="e">
        <f ca="1">_xludf.IFNA(VLOOKUP($A269,'Data Sheet'!$A:$V,18,FALSE),"NA")</f>
        <v>#NAME?</v>
      </c>
      <c r="J269" s="64" t="e">
        <f ca="1">_xludf.IFNA(VLOOKUP($A269,'Data Sheet'!$A:T,20,FALSE),"NA")</f>
        <v>#NAME?</v>
      </c>
    </row>
    <row r="270" spans="2:10" ht="15.75" customHeight="1" x14ac:dyDescent="0.15">
      <c r="B270" s="60" t="e">
        <f ca="1">_xludf.IFNA(VLOOKUP($A270,'Data Sheet'!$A:B,2,FALSE),"NA")</f>
        <v>#NAME?</v>
      </c>
      <c r="C270" s="61" t="e">
        <f ca="1">_xludf.IFNA(VLOOKUP($A270,'Data Sheet'!$A:U,3,FALSE),"NA")</f>
        <v>#NAME?</v>
      </c>
      <c r="D270" s="61" t="e">
        <f ca="1">_xludf.IFNA(VLOOKUP($A270,'Data Sheet'!$A:D,4,FALSE),"NA")</f>
        <v>#NAME?</v>
      </c>
      <c r="E270" s="61" t="e">
        <f ca="1">_xludf.IFNA(VLOOKUP($A270,'Data Sheet'!$A:V,5,FALSE),"NA")</f>
        <v>#NAME?</v>
      </c>
      <c r="F270" s="62" t="e">
        <f ca="1">_xludf.IFNA(VLOOKUP($A270,'Data Sheet'!$A:V,6,FALSE),"NA")</f>
        <v>#NAME?</v>
      </c>
      <c r="G270" s="63" t="e">
        <f ca="1">_xludf.IFNA(VLOOKUP($A270,'Data Sheet'!$A:V,7,FALSE),"NA")</f>
        <v>#NAME?</v>
      </c>
      <c r="H270" s="63" t="e">
        <f ca="1">_xludf.IFNA(VLOOKUP($A270,'Data Sheet'!$A:$V,8,FALSE),"NA")</f>
        <v>#NAME?</v>
      </c>
      <c r="I270" s="63" t="e">
        <f ca="1">_xludf.IFNA(VLOOKUP($A270,'Data Sheet'!$A:$V,18,FALSE),"NA")</f>
        <v>#NAME?</v>
      </c>
      <c r="J270" s="64" t="e">
        <f ca="1">_xludf.IFNA(VLOOKUP($A270,'Data Sheet'!$A:T,20,FALSE),"NA")</f>
        <v>#NAME?</v>
      </c>
    </row>
    <row r="271" spans="2:10" ht="15.75" customHeight="1" x14ac:dyDescent="0.15">
      <c r="B271" s="60" t="e">
        <f ca="1">_xludf.IFNA(VLOOKUP($A271,'Data Sheet'!$A:B,2,FALSE),"NA")</f>
        <v>#NAME?</v>
      </c>
      <c r="C271" s="61" t="e">
        <f ca="1">_xludf.IFNA(VLOOKUP($A271,'Data Sheet'!$A:U,3,FALSE),"NA")</f>
        <v>#NAME?</v>
      </c>
      <c r="D271" s="61" t="e">
        <f ca="1">_xludf.IFNA(VLOOKUP($A271,'Data Sheet'!$A:D,4,FALSE),"NA")</f>
        <v>#NAME?</v>
      </c>
      <c r="E271" s="61" t="e">
        <f ca="1">_xludf.IFNA(VLOOKUP($A271,'Data Sheet'!$A:V,5,FALSE),"NA")</f>
        <v>#NAME?</v>
      </c>
      <c r="F271" s="62" t="e">
        <f ca="1">_xludf.IFNA(VLOOKUP($A271,'Data Sheet'!$A:V,6,FALSE),"NA")</f>
        <v>#NAME?</v>
      </c>
      <c r="G271" s="63" t="e">
        <f ca="1">_xludf.IFNA(VLOOKUP($A271,'Data Sheet'!$A:V,7,FALSE),"NA")</f>
        <v>#NAME?</v>
      </c>
      <c r="H271" s="63" t="e">
        <f ca="1">_xludf.IFNA(VLOOKUP($A271,'Data Sheet'!$A:$V,8,FALSE),"NA")</f>
        <v>#NAME?</v>
      </c>
      <c r="I271" s="63" t="e">
        <f ca="1">_xludf.IFNA(VLOOKUP($A271,'Data Sheet'!$A:$V,18,FALSE),"NA")</f>
        <v>#NAME?</v>
      </c>
      <c r="J271" s="64" t="e">
        <f ca="1">_xludf.IFNA(VLOOKUP($A271,'Data Sheet'!$A:T,20,FALSE),"NA")</f>
        <v>#NAME?</v>
      </c>
    </row>
    <row r="272" spans="2:10" ht="15.75" customHeight="1" x14ac:dyDescent="0.15">
      <c r="B272" s="60" t="e">
        <f ca="1">_xludf.IFNA(VLOOKUP($A272,'Data Sheet'!$A:B,2,FALSE),"NA")</f>
        <v>#NAME?</v>
      </c>
      <c r="C272" s="61" t="e">
        <f ca="1">_xludf.IFNA(VLOOKUP($A272,'Data Sheet'!$A:U,3,FALSE),"NA")</f>
        <v>#NAME?</v>
      </c>
      <c r="D272" s="61" t="e">
        <f ca="1">_xludf.IFNA(VLOOKUP($A272,'Data Sheet'!$A:D,4,FALSE),"NA")</f>
        <v>#NAME?</v>
      </c>
      <c r="E272" s="61" t="e">
        <f ca="1">_xludf.IFNA(VLOOKUP($A272,'Data Sheet'!$A:V,5,FALSE),"NA")</f>
        <v>#NAME?</v>
      </c>
      <c r="F272" s="62" t="e">
        <f ca="1">_xludf.IFNA(VLOOKUP($A272,'Data Sheet'!$A:V,6,FALSE),"NA")</f>
        <v>#NAME?</v>
      </c>
      <c r="G272" s="63" t="e">
        <f ca="1">_xludf.IFNA(VLOOKUP($A272,'Data Sheet'!$A:V,7,FALSE),"NA")</f>
        <v>#NAME?</v>
      </c>
      <c r="H272" s="63" t="e">
        <f ca="1">_xludf.IFNA(VLOOKUP($A272,'Data Sheet'!$A:$V,8,FALSE),"NA")</f>
        <v>#NAME?</v>
      </c>
      <c r="I272" s="63" t="e">
        <f ca="1">_xludf.IFNA(VLOOKUP($A272,'Data Sheet'!$A:$V,18,FALSE),"NA")</f>
        <v>#NAME?</v>
      </c>
      <c r="J272" s="64" t="e">
        <f ca="1">_xludf.IFNA(VLOOKUP($A272,'Data Sheet'!$A:T,20,FALSE),"NA")</f>
        <v>#NAME?</v>
      </c>
    </row>
    <row r="273" spans="2:10" ht="15.75" customHeight="1" x14ac:dyDescent="0.15">
      <c r="B273" s="60" t="e">
        <f ca="1">_xludf.IFNA(VLOOKUP($A273,'Data Sheet'!$A:B,2,FALSE),"NA")</f>
        <v>#NAME?</v>
      </c>
      <c r="C273" s="61" t="e">
        <f ca="1">_xludf.IFNA(VLOOKUP($A273,'Data Sheet'!$A:U,3,FALSE),"NA")</f>
        <v>#NAME?</v>
      </c>
      <c r="D273" s="61" t="e">
        <f ca="1">_xludf.IFNA(VLOOKUP($A273,'Data Sheet'!$A:D,4,FALSE),"NA")</f>
        <v>#NAME?</v>
      </c>
      <c r="E273" s="61" t="e">
        <f ca="1">_xludf.IFNA(VLOOKUP($A273,'Data Sheet'!$A:V,5,FALSE),"NA")</f>
        <v>#NAME?</v>
      </c>
      <c r="F273" s="62" t="e">
        <f ca="1">_xludf.IFNA(VLOOKUP($A273,'Data Sheet'!$A:V,6,FALSE),"NA")</f>
        <v>#NAME?</v>
      </c>
      <c r="G273" s="63" t="e">
        <f ca="1">_xludf.IFNA(VLOOKUP($A273,'Data Sheet'!$A:V,7,FALSE),"NA")</f>
        <v>#NAME?</v>
      </c>
      <c r="H273" s="63" t="e">
        <f ca="1">_xludf.IFNA(VLOOKUP($A273,'Data Sheet'!$A:$V,8,FALSE),"NA")</f>
        <v>#NAME?</v>
      </c>
      <c r="I273" s="63" t="e">
        <f ca="1">_xludf.IFNA(VLOOKUP($A273,'Data Sheet'!$A:$V,18,FALSE),"NA")</f>
        <v>#NAME?</v>
      </c>
      <c r="J273" s="64" t="e">
        <f ca="1">_xludf.IFNA(VLOOKUP($A273,'Data Sheet'!$A:T,20,FALSE),"NA")</f>
        <v>#NAME?</v>
      </c>
    </row>
    <row r="274" spans="2:10" ht="15.75" customHeight="1" x14ac:dyDescent="0.15">
      <c r="B274" s="60" t="e">
        <f ca="1">_xludf.IFNA(VLOOKUP($A274,'Data Sheet'!$A:B,2,FALSE),"NA")</f>
        <v>#NAME?</v>
      </c>
      <c r="C274" s="61" t="e">
        <f ca="1">_xludf.IFNA(VLOOKUP($A274,'Data Sheet'!$A:U,3,FALSE),"NA")</f>
        <v>#NAME?</v>
      </c>
      <c r="D274" s="61" t="e">
        <f ca="1">_xludf.IFNA(VLOOKUP($A274,'Data Sheet'!$A:D,4,FALSE),"NA")</f>
        <v>#NAME?</v>
      </c>
      <c r="E274" s="61" t="e">
        <f ca="1">_xludf.IFNA(VLOOKUP($A274,'Data Sheet'!$A:V,5,FALSE),"NA")</f>
        <v>#NAME?</v>
      </c>
      <c r="F274" s="62" t="e">
        <f ca="1">_xludf.IFNA(VLOOKUP($A274,'Data Sheet'!$A:V,6,FALSE),"NA")</f>
        <v>#NAME?</v>
      </c>
      <c r="G274" s="63" t="e">
        <f ca="1">_xludf.IFNA(VLOOKUP($A274,'Data Sheet'!$A:V,7,FALSE),"NA")</f>
        <v>#NAME?</v>
      </c>
      <c r="H274" s="63" t="e">
        <f ca="1">_xludf.IFNA(VLOOKUP($A274,'Data Sheet'!$A:$V,8,FALSE),"NA")</f>
        <v>#NAME?</v>
      </c>
      <c r="I274" s="63" t="e">
        <f ca="1">_xludf.IFNA(VLOOKUP($A274,'Data Sheet'!$A:$V,18,FALSE),"NA")</f>
        <v>#NAME?</v>
      </c>
      <c r="J274" s="64" t="e">
        <f ca="1">_xludf.IFNA(VLOOKUP($A274,'Data Sheet'!$A:T,20,FALSE),"NA")</f>
        <v>#NAME?</v>
      </c>
    </row>
    <row r="275" spans="2:10" ht="15.75" customHeight="1" x14ac:dyDescent="0.15">
      <c r="B275" s="60" t="e">
        <f ca="1">_xludf.IFNA(VLOOKUP($A275,'Data Sheet'!$A:B,2,FALSE),"NA")</f>
        <v>#NAME?</v>
      </c>
      <c r="C275" s="61" t="e">
        <f ca="1">_xludf.IFNA(VLOOKUP($A275,'Data Sheet'!$A:U,3,FALSE),"NA")</f>
        <v>#NAME?</v>
      </c>
      <c r="D275" s="61" t="e">
        <f ca="1">_xludf.IFNA(VLOOKUP($A275,'Data Sheet'!$A:D,4,FALSE),"NA")</f>
        <v>#NAME?</v>
      </c>
      <c r="E275" s="61" t="e">
        <f ca="1">_xludf.IFNA(VLOOKUP($A275,'Data Sheet'!$A:V,5,FALSE),"NA")</f>
        <v>#NAME?</v>
      </c>
      <c r="F275" s="62" t="e">
        <f ca="1">_xludf.IFNA(VLOOKUP($A275,'Data Sheet'!$A:V,6,FALSE),"NA")</f>
        <v>#NAME?</v>
      </c>
      <c r="G275" s="63" t="e">
        <f ca="1">_xludf.IFNA(VLOOKUP($A275,'Data Sheet'!$A:V,7,FALSE),"NA")</f>
        <v>#NAME?</v>
      </c>
      <c r="H275" s="63" t="e">
        <f ca="1">_xludf.IFNA(VLOOKUP($A275,'Data Sheet'!$A:$V,8,FALSE),"NA")</f>
        <v>#NAME?</v>
      </c>
      <c r="I275" s="63" t="e">
        <f ca="1">_xludf.IFNA(VLOOKUP($A275,'Data Sheet'!$A:$V,18,FALSE),"NA")</f>
        <v>#NAME?</v>
      </c>
      <c r="J275" s="64" t="e">
        <f ca="1">_xludf.IFNA(VLOOKUP($A275,'Data Sheet'!$A:T,20,FALSE),"NA")</f>
        <v>#NAME?</v>
      </c>
    </row>
    <row r="276" spans="2:10" ht="15.75" customHeight="1" x14ac:dyDescent="0.15">
      <c r="B276" s="60" t="e">
        <f ca="1">_xludf.IFNA(VLOOKUP($A276,'Data Sheet'!$A:B,2,FALSE),"NA")</f>
        <v>#NAME?</v>
      </c>
      <c r="C276" s="61" t="e">
        <f ca="1">_xludf.IFNA(VLOOKUP($A276,'Data Sheet'!$A:U,3,FALSE),"NA")</f>
        <v>#NAME?</v>
      </c>
      <c r="D276" s="61" t="e">
        <f ca="1">_xludf.IFNA(VLOOKUP($A276,'Data Sheet'!$A:D,4,FALSE),"NA")</f>
        <v>#NAME?</v>
      </c>
      <c r="E276" s="61" t="e">
        <f ca="1">_xludf.IFNA(VLOOKUP($A276,'Data Sheet'!$A:V,5,FALSE),"NA")</f>
        <v>#NAME?</v>
      </c>
      <c r="F276" s="62" t="e">
        <f ca="1">_xludf.IFNA(VLOOKUP($A276,'Data Sheet'!$A:V,6,FALSE),"NA")</f>
        <v>#NAME?</v>
      </c>
      <c r="G276" s="63" t="e">
        <f ca="1">_xludf.IFNA(VLOOKUP($A276,'Data Sheet'!$A:V,7,FALSE),"NA")</f>
        <v>#NAME?</v>
      </c>
      <c r="H276" s="63" t="e">
        <f ca="1">_xludf.IFNA(VLOOKUP($A276,'Data Sheet'!$A:$V,8,FALSE),"NA")</f>
        <v>#NAME?</v>
      </c>
      <c r="I276" s="63" t="e">
        <f ca="1">_xludf.IFNA(VLOOKUP($A276,'Data Sheet'!$A:$V,18,FALSE),"NA")</f>
        <v>#NAME?</v>
      </c>
      <c r="J276" s="64" t="e">
        <f ca="1">_xludf.IFNA(VLOOKUP($A276,'Data Sheet'!$A:T,20,FALSE),"NA")</f>
        <v>#NAME?</v>
      </c>
    </row>
    <row r="277" spans="2:10" ht="15.75" customHeight="1" x14ac:dyDescent="0.15">
      <c r="B277" s="60" t="e">
        <f ca="1">_xludf.IFNA(VLOOKUP($A277,'Data Sheet'!$A:B,2,FALSE),"NA")</f>
        <v>#NAME?</v>
      </c>
      <c r="C277" s="61" t="e">
        <f ca="1">_xludf.IFNA(VLOOKUP($A277,'Data Sheet'!$A:U,3,FALSE),"NA")</f>
        <v>#NAME?</v>
      </c>
      <c r="D277" s="61" t="e">
        <f ca="1">_xludf.IFNA(VLOOKUP($A277,'Data Sheet'!$A:D,4,FALSE),"NA")</f>
        <v>#NAME?</v>
      </c>
      <c r="E277" s="61" t="e">
        <f ca="1">_xludf.IFNA(VLOOKUP($A277,'Data Sheet'!$A:V,5,FALSE),"NA")</f>
        <v>#NAME?</v>
      </c>
      <c r="F277" s="62" t="e">
        <f ca="1">_xludf.IFNA(VLOOKUP($A277,'Data Sheet'!$A:V,6,FALSE),"NA")</f>
        <v>#NAME?</v>
      </c>
      <c r="G277" s="63" t="e">
        <f ca="1">_xludf.IFNA(VLOOKUP($A277,'Data Sheet'!$A:V,7,FALSE),"NA")</f>
        <v>#NAME?</v>
      </c>
      <c r="H277" s="63" t="e">
        <f ca="1">_xludf.IFNA(VLOOKUP($A277,'Data Sheet'!$A:$V,8,FALSE),"NA")</f>
        <v>#NAME?</v>
      </c>
      <c r="I277" s="63" t="e">
        <f ca="1">_xludf.IFNA(VLOOKUP($A277,'Data Sheet'!$A:$V,18,FALSE),"NA")</f>
        <v>#NAME?</v>
      </c>
      <c r="J277" s="64" t="e">
        <f ca="1">_xludf.IFNA(VLOOKUP($A277,'Data Sheet'!$A:T,20,FALSE),"NA")</f>
        <v>#NAME?</v>
      </c>
    </row>
    <row r="278" spans="2:10" ht="15.75" customHeight="1" x14ac:dyDescent="0.15">
      <c r="B278" s="60" t="e">
        <f ca="1">_xludf.IFNA(VLOOKUP($A278,'Data Sheet'!$A:B,2,FALSE),"NA")</f>
        <v>#NAME?</v>
      </c>
      <c r="C278" s="61" t="e">
        <f ca="1">_xludf.IFNA(VLOOKUP($A278,'Data Sheet'!$A:U,3,FALSE),"NA")</f>
        <v>#NAME?</v>
      </c>
      <c r="D278" s="61" t="e">
        <f ca="1">_xludf.IFNA(VLOOKUP($A278,'Data Sheet'!$A:D,4,FALSE),"NA")</f>
        <v>#NAME?</v>
      </c>
      <c r="E278" s="61" t="e">
        <f ca="1">_xludf.IFNA(VLOOKUP($A278,'Data Sheet'!$A:V,5,FALSE),"NA")</f>
        <v>#NAME?</v>
      </c>
      <c r="F278" s="62" t="e">
        <f ca="1">_xludf.IFNA(VLOOKUP($A278,'Data Sheet'!$A:V,6,FALSE),"NA")</f>
        <v>#NAME?</v>
      </c>
      <c r="G278" s="63" t="e">
        <f ca="1">_xludf.IFNA(VLOOKUP($A278,'Data Sheet'!$A:V,7,FALSE),"NA")</f>
        <v>#NAME?</v>
      </c>
      <c r="H278" s="63" t="e">
        <f ca="1">_xludf.IFNA(VLOOKUP($A278,'Data Sheet'!$A:$V,8,FALSE),"NA")</f>
        <v>#NAME?</v>
      </c>
      <c r="I278" s="63" t="e">
        <f ca="1">_xludf.IFNA(VLOOKUP($A278,'Data Sheet'!$A:$V,18,FALSE),"NA")</f>
        <v>#NAME?</v>
      </c>
      <c r="J278" s="64" t="e">
        <f ca="1">_xludf.IFNA(VLOOKUP($A278,'Data Sheet'!$A:T,20,FALSE),"NA")</f>
        <v>#NAME?</v>
      </c>
    </row>
    <row r="279" spans="2:10" ht="15.75" customHeight="1" x14ac:dyDescent="0.15">
      <c r="B279" s="60" t="e">
        <f ca="1">_xludf.IFNA(VLOOKUP($A279,'Data Sheet'!$A:B,2,FALSE),"NA")</f>
        <v>#NAME?</v>
      </c>
      <c r="C279" s="61" t="e">
        <f ca="1">_xludf.IFNA(VLOOKUP($A279,'Data Sheet'!$A:U,3,FALSE),"NA")</f>
        <v>#NAME?</v>
      </c>
      <c r="D279" s="61" t="e">
        <f ca="1">_xludf.IFNA(VLOOKUP($A279,'Data Sheet'!$A:D,4,FALSE),"NA")</f>
        <v>#NAME?</v>
      </c>
      <c r="E279" s="61" t="e">
        <f ca="1">_xludf.IFNA(VLOOKUP($A279,'Data Sheet'!$A:V,5,FALSE),"NA")</f>
        <v>#NAME?</v>
      </c>
      <c r="F279" s="62" t="e">
        <f ca="1">_xludf.IFNA(VLOOKUP($A279,'Data Sheet'!$A:V,6,FALSE),"NA")</f>
        <v>#NAME?</v>
      </c>
      <c r="G279" s="63" t="e">
        <f ca="1">_xludf.IFNA(VLOOKUP($A279,'Data Sheet'!$A:V,7,FALSE),"NA")</f>
        <v>#NAME?</v>
      </c>
      <c r="H279" s="63" t="e">
        <f ca="1">_xludf.IFNA(VLOOKUP($A279,'Data Sheet'!$A:$V,8,FALSE),"NA")</f>
        <v>#NAME?</v>
      </c>
      <c r="I279" s="63" t="e">
        <f ca="1">_xludf.IFNA(VLOOKUP($A279,'Data Sheet'!$A:$V,18,FALSE),"NA")</f>
        <v>#NAME?</v>
      </c>
      <c r="J279" s="64" t="e">
        <f ca="1">_xludf.IFNA(VLOOKUP($A279,'Data Sheet'!$A:T,20,FALSE),"NA")</f>
        <v>#NAME?</v>
      </c>
    </row>
    <row r="280" spans="2:10" ht="15.75" customHeight="1" x14ac:dyDescent="0.15">
      <c r="B280" s="60" t="e">
        <f ca="1">_xludf.IFNA(VLOOKUP($A280,'Data Sheet'!$A:B,2,FALSE),"NA")</f>
        <v>#NAME?</v>
      </c>
      <c r="C280" s="61" t="e">
        <f ca="1">_xludf.IFNA(VLOOKUP($A280,'Data Sheet'!$A:U,3,FALSE),"NA")</f>
        <v>#NAME?</v>
      </c>
      <c r="D280" s="61" t="e">
        <f ca="1">_xludf.IFNA(VLOOKUP($A280,'Data Sheet'!$A:D,4,FALSE),"NA")</f>
        <v>#NAME?</v>
      </c>
      <c r="E280" s="61" t="e">
        <f ca="1">_xludf.IFNA(VLOOKUP($A280,'Data Sheet'!$A:V,5,FALSE),"NA")</f>
        <v>#NAME?</v>
      </c>
      <c r="F280" s="62" t="e">
        <f ca="1">_xludf.IFNA(VLOOKUP($A280,'Data Sheet'!$A:V,6,FALSE),"NA")</f>
        <v>#NAME?</v>
      </c>
      <c r="G280" s="63" t="e">
        <f ca="1">_xludf.IFNA(VLOOKUP($A280,'Data Sheet'!$A:V,7,FALSE),"NA")</f>
        <v>#NAME?</v>
      </c>
      <c r="H280" s="63" t="e">
        <f ca="1">_xludf.IFNA(VLOOKUP($A280,'Data Sheet'!$A:$V,8,FALSE),"NA")</f>
        <v>#NAME?</v>
      </c>
      <c r="I280" s="63" t="e">
        <f ca="1">_xludf.IFNA(VLOOKUP($A280,'Data Sheet'!$A:$V,18,FALSE),"NA")</f>
        <v>#NAME?</v>
      </c>
      <c r="J280" s="64" t="e">
        <f ca="1">_xludf.IFNA(VLOOKUP($A280,'Data Sheet'!$A:T,20,FALSE),"NA")</f>
        <v>#NAME?</v>
      </c>
    </row>
    <row r="281" spans="2:10" ht="15.75" customHeight="1" x14ac:dyDescent="0.15">
      <c r="B281" s="60" t="e">
        <f ca="1">_xludf.IFNA(VLOOKUP($A281,'Data Sheet'!$A:B,2,FALSE),"NA")</f>
        <v>#NAME?</v>
      </c>
      <c r="C281" s="61" t="e">
        <f ca="1">_xludf.IFNA(VLOOKUP($A281,'Data Sheet'!$A:U,3,FALSE),"NA")</f>
        <v>#NAME?</v>
      </c>
      <c r="D281" s="61" t="e">
        <f ca="1">_xludf.IFNA(VLOOKUP($A281,'Data Sheet'!$A:D,4,FALSE),"NA")</f>
        <v>#NAME?</v>
      </c>
      <c r="E281" s="61" t="e">
        <f ca="1">_xludf.IFNA(VLOOKUP($A281,'Data Sheet'!$A:V,5,FALSE),"NA")</f>
        <v>#NAME?</v>
      </c>
      <c r="F281" s="62" t="e">
        <f ca="1">_xludf.IFNA(VLOOKUP($A281,'Data Sheet'!$A:V,6,FALSE),"NA")</f>
        <v>#NAME?</v>
      </c>
      <c r="G281" s="63" t="e">
        <f ca="1">_xludf.IFNA(VLOOKUP($A281,'Data Sheet'!$A:V,7,FALSE),"NA")</f>
        <v>#NAME?</v>
      </c>
      <c r="H281" s="63" t="e">
        <f ca="1">_xludf.IFNA(VLOOKUP($A281,'Data Sheet'!$A:$V,8,FALSE),"NA")</f>
        <v>#NAME?</v>
      </c>
      <c r="I281" s="63" t="e">
        <f ca="1">_xludf.IFNA(VLOOKUP($A281,'Data Sheet'!$A:$V,18,FALSE),"NA")</f>
        <v>#NAME?</v>
      </c>
      <c r="J281" s="64" t="e">
        <f ca="1">_xludf.IFNA(VLOOKUP($A281,'Data Sheet'!$A:T,20,FALSE),"NA")</f>
        <v>#NAME?</v>
      </c>
    </row>
    <row r="282" spans="2:10" ht="15.75" customHeight="1" x14ac:dyDescent="0.15">
      <c r="B282" s="60" t="e">
        <f ca="1">_xludf.IFNA(VLOOKUP($A282,'Data Sheet'!$A:B,2,FALSE),"NA")</f>
        <v>#NAME?</v>
      </c>
      <c r="C282" s="61" t="e">
        <f ca="1">_xludf.IFNA(VLOOKUP($A282,'Data Sheet'!$A:U,3,FALSE),"NA")</f>
        <v>#NAME?</v>
      </c>
      <c r="D282" s="61" t="e">
        <f ca="1">_xludf.IFNA(VLOOKUP($A282,'Data Sheet'!$A:D,4,FALSE),"NA")</f>
        <v>#NAME?</v>
      </c>
      <c r="E282" s="61" t="e">
        <f ca="1">_xludf.IFNA(VLOOKUP($A282,'Data Sheet'!$A:V,5,FALSE),"NA")</f>
        <v>#NAME?</v>
      </c>
      <c r="F282" s="62" t="e">
        <f ca="1">_xludf.IFNA(VLOOKUP($A282,'Data Sheet'!$A:V,6,FALSE),"NA")</f>
        <v>#NAME?</v>
      </c>
      <c r="G282" s="63" t="e">
        <f ca="1">_xludf.IFNA(VLOOKUP($A282,'Data Sheet'!$A:V,7,FALSE),"NA")</f>
        <v>#NAME?</v>
      </c>
      <c r="H282" s="63" t="e">
        <f ca="1">_xludf.IFNA(VLOOKUP($A282,'Data Sheet'!$A:$V,8,FALSE),"NA")</f>
        <v>#NAME?</v>
      </c>
      <c r="I282" s="63" t="e">
        <f ca="1">_xludf.IFNA(VLOOKUP($A282,'Data Sheet'!$A:$V,18,FALSE),"NA")</f>
        <v>#NAME?</v>
      </c>
      <c r="J282" s="64" t="e">
        <f ca="1">_xludf.IFNA(VLOOKUP($A282,'Data Sheet'!$A:T,20,FALSE),"NA")</f>
        <v>#NAME?</v>
      </c>
    </row>
    <row r="283" spans="2:10" ht="15.75" customHeight="1" x14ac:dyDescent="0.15">
      <c r="B283" s="60" t="e">
        <f ca="1">_xludf.IFNA(VLOOKUP($A283,'Data Sheet'!$A:B,2,FALSE),"NA")</f>
        <v>#NAME?</v>
      </c>
      <c r="C283" s="61" t="e">
        <f ca="1">_xludf.IFNA(VLOOKUP($A283,'Data Sheet'!$A:U,3,FALSE),"NA")</f>
        <v>#NAME?</v>
      </c>
      <c r="D283" s="61" t="e">
        <f ca="1">_xludf.IFNA(VLOOKUP($A283,'Data Sheet'!$A:D,4,FALSE),"NA")</f>
        <v>#NAME?</v>
      </c>
      <c r="E283" s="61" t="e">
        <f ca="1">_xludf.IFNA(VLOOKUP($A283,'Data Sheet'!$A:V,5,FALSE),"NA")</f>
        <v>#NAME?</v>
      </c>
      <c r="F283" s="62" t="e">
        <f ca="1">_xludf.IFNA(VLOOKUP($A283,'Data Sheet'!$A:V,6,FALSE),"NA")</f>
        <v>#NAME?</v>
      </c>
      <c r="G283" s="63" t="e">
        <f ca="1">_xludf.IFNA(VLOOKUP($A283,'Data Sheet'!$A:V,7,FALSE),"NA")</f>
        <v>#NAME?</v>
      </c>
      <c r="H283" s="63" t="e">
        <f ca="1">_xludf.IFNA(VLOOKUP($A283,'Data Sheet'!$A:$V,8,FALSE),"NA")</f>
        <v>#NAME?</v>
      </c>
      <c r="I283" s="63" t="e">
        <f ca="1">_xludf.IFNA(VLOOKUP($A283,'Data Sheet'!$A:$V,18,FALSE),"NA")</f>
        <v>#NAME?</v>
      </c>
      <c r="J283" s="64" t="e">
        <f ca="1">_xludf.IFNA(VLOOKUP($A283,'Data Sheet'!$A:T,20,FALSE),"NA")</f>
        <v>#NAME?</v>
      </c>
    </row>
    <row r="284" spans="2:10" ht="15.75" customHeight="1" x14ac:dyDescent="0.15">
      <c r="B284" s="60" t="e">
        <f ca="1">_xludf.IFNA(VLOOKUP($A284,'Data Sheet'!$A:B,2,FALSE),"NA")</f>
        <v>#NAME?</v>
      </c>
      <c r="C284" s="61" t="e">
        <f ca="1">_xludf.IFNA(VLOOKUP($A284,'Data Sheet'!$A:U,3,FALSE),"NA")</f>
        <v>#NAME?</v>
      </c>
      <c r="D284" s="61" t="e">
        <f ca="1">_xludf.IFNA(VLOOKUP($A284,'Data Sheet'!$A:D,4,FALSE),"NA")</f>
        <v>#NAME?</v>
      </c>
      <c r="E284" s="61" t="e">
        <f ca="1">_xludf.IFNA(VLOOKUP($A284,'Data Sheet'!$A:V,5,FALSE),"NA")</f>
        <v>#NAME?</v>
      </c>
      <c r="F284" s="62" t="e">
        <f ca="1">_xludf.IFNA(VLOOKUP($A284,'Data Sheet'!$A:V,6,FALSE),"NA")</f>
        <v>#NAME?</v>
      </c>
      <c r="G284" s="63" t="e">
        <f ca="1">_xludf.IFNA(VLOOKUP($A284,'Data Sheet'!$A:V,7,FALSE),"NA")</f>
        <v>#NAME?</v>
      </c>
      <c r="H284" s="63" t="e">
        <f ca="1">_xludf.IFNA(VLOOKUP($A284,'Data Sheet'!$A:$V,8,FALSE),"NA")</f>
        <v>#NAME?</v>
      </c>
      <c r="I284" s="63" t="e">
        <f ca="1">_xludf.IFNA(VLOOKUP($A284,'Data Sheet'!$A:$V,18,FALSE),"NA")</f>
        <v>#NAME?</v>
      </c>
      <c r="J284" s="64" t="e">
        <f ca="1">_xludf.IFNA(VLOOKUP($A284,'Data Sheet'!$A:T,20,FALSE),"NA")</f>
        <v>#NAME?</v>
      </c>
    </row>
    <row r="285" spans="2:10" ht="15.75" customHeight="1" x14ac:dyDescent="0.15">
      <c r="B285" s="60" t="e">
        <f ca="1">_xludf.IFNA(VLOOKUP($A285,'Data Sheet'!$A:B,2,FALSE),"NA")</f>
        <v>#NAME?</v>
      </c>
      <c r="C285" s="61" t="e">
        <f ca="1">_xludf.IFNA(VLOOKUP($A285,'Data Sheet'!$A:U,3,FALSE),"NA")</f>
        <v>#NAME?</v>
      </c>
      <c r="D285" s="61" t="e">
        <f ca="1">_xludf.IFNA(VLOOKUP($A285,'Data Sheet'!$A:D,4,FALSE),"NA")</f>
        <v>#NAME?</v>
      </c>
      <c r="E285" s="61" t="e">
        <f ca="1">_xludf.IFNA(VLOOKUP($A285,'Data Sheet'!$A:V,5,FALSE),"NA")</f>
        <v>#NAME?</v>
      </c>
      <c r="F285" s="62" t="e">
        <f ca="1">_xludf.IFNA(VLOOKUP($A285,'Data Sheet'!$A:V,6,FALSE),"NA")</f>
        <v>#NAME?</v>
      </c>
      <c r="G285" s="63" t="e">
        <f ca="1">_xludf.IFNA(VLOOKUP($A285,'Data Sheet'!$A:V,7,FALSE),"NA")</f>
        <v>#NAME?</v>
      </c>
      <c r="H285" s="63" t="e">
        <f ca="1">_xludf.IFNA(VLOOKUP($A285,'Data Sheet'!$A:$V,8,FALSE),"NA")</f>
        <v>#NAME?</v>
      </c>
      <c r="I285" s="63" t="e">
        <f ca="1">_xludf.IFNA(VLOOKUP($A285,'Data Sheet'!$A:$V,18,FALSE),"NA")</f>
        <v>#NAME?</v>
      </c>
      <c r="J285" s="64" t="e">
        <f ca="1">_xludf.IFNA(VLOOKUP($A285,'Data Sheet'!$A:T,20,FALSE),"NA")</f>
        <v>#NAME?</v>
      </c>
    </row>
    <row r="286" spans="2:10" ht="15.75" customHeight="1" x14ac:dyDescent="0.15">
      <c r="B286" s="60" t="e">
        <f ca="1">_xludf.IFNA(VLOOKUP($A286,'Data Sheet'!$A:B,2,FALSE),"NA")</f>
        <v>#NAME?</v>
      </c>
      <c r="C286" s="61" t="e">
        <f ca="1">_xludf.IFNA(VLOOKUP($A286,'Data Sheet'!$A:U,3,FALSE),"NA")</f>
        <v>#NAME?</v>
      </c>
      <c r="D286" s="61" t="e">
        <f ca="1">_xludf.IFNA(VLOOKUP($A286,'Data Sheet'!$A:D,4,FALSE),"NA")</f>
        <v>#NAME?</v>
      </c>
      <c r="E286" s="61" t="e">
        <f ca="1">_xludf.IFNA(VLOOKUP($A286,'Data Sheet'!$A:V,5,FALSE),"NA")</f>
        <v>#NAME?</v>
      </c>
      <c r="F286" s="62" t="e">
        <f ca="1">_xludf.IFNA(VLOOKUP($A286,'Data Sheet'!$A:V,6,FALSE),"NA")</f>
        <v>#NAME?</v>
      </c>
      <c r="G286" s="63" t="e">
        <f ca="1">_xludf.IFNA(VLOOKUP($A286,'Data Sheet'!$A:V,7,FALSE),"NA")</f>
        <v>#NAME?</v>
      </c>
      <c r="H286" s="63" t="e">
        <f ca="1">_xludf.IFNA(VLOOKUP($A286,'Data Sheet'!$A:$V,8,FALSE),"NA")</f>
        <v>#NAME?</v>
      </c>
      <c r="I286" s="63" t="e">
        <f ca="1">_xludf.IFNA(VLOOKUP($A286,'Data Sheet'!$A:$V,18,FALSE),"NA")</f>
        <v>#NAME?</v>
      </c>
      <c r="J286" s="64" t="e">
        <f ca="1">_xludf.IFNA(VLOOKUP($A286,'Data Sheet'!$A:T,20,FALSE),"NA")</f>
        <v>#NAME?</v>
      </c>
    </row>
    <row r="287" spans="2:10" ht="15.75" customHeight="1" x14ac:dyDescent="0.15">
      <c r="B287" s="60" t="e">
        <f ca="1">_xludf.IFNA(VLOOKUP($A287,'Data Sheet'!$A:B,2,FALSE),"NA")</f>
        <v>#NAME?</v>
      </c>
      <c r="C287" s="61" t="e">
        <f ca="1">_xludf.IFNA(VLOOKUP($A287,'Data Sheet'!$A:U,3,FALSE),"NA")</f>
        <v>#NAME?</v>
      </c>
      <c r="D287" s="61" t="e">
        <f ca="1">_xludf.IFNA(VLOOKUP($A287,'Data Sheet'!$A:D,4,FALSE),"NA")</f>
        <v>#NAME?</v>
      </c>
      <c r="E287" s="61" t="e">
        <f ca="1">_xludf.IFNA(VLOOKUP($A287,'Data Sheet'!$A:V,5,FALSE),"NA")</f>
        <v>#NAME?</v>
      </c>
      <c r="F287" s="62" t="e">
        <f ca="1">_xludf.IFNA(VLOOKUP($A287,'Data Sheet'!$A:V,6,FALSE),"NA")</f>
        <v>#NAME?</v>
      </c>
      <c r="G287" s="63" t="e">
        <f ca="1">_xludf.IFNA(VLOOKUP($A287,'Data Sheet'!$A:V,7,FALSE),"NA")</f>
        <v>#NAME?</v>
      </c>
      <c r="H287" s="63" t="e">
        <f ca="1">_xludf.IFNA(VLOOKUP($A287,'Data Sheet'!$A:$V,8,FALSE),"NA")</f>
        <v>#NAME?</v>
      </c>
      <c r="I287" s="63" t="e">
        <f ca="1">_xludf.IFNA(VLOOKUP($A287,'Data Sheet'!$A:$V,18,FALSE),"NA")</f>
        <v>#NAME?</v>
      </c>
      <c r="J287" s="64" t="e">
        <f ca="1">_xludf.IFNA(VLOOKUP($A287,'Data Sheet'!$A:T,20,FALSE),"NA")</f>
        <v>#NAME?</v>
      </c>
    </row>
    <row r="288" spans="2:10" ht="15.75" customHeight="1" x14ac:dyDescent="0.15">
      <c r="B288" s="60" t="e">
        <f ca="1">_xludf.IFNA(VLOOKUP($A288,'Data Sheet'!$A:B,2,FALSE),"NA")</f>
        <v>#NAME?</v>
      </c>
      <c r="C288" s="61" t="e">
        <f ca="1">_xludf.IFNA(VLOOKUP($A288,'Data Sheet'!$A:U,3,FALSE),"NA")</f>
        <v>#NAME?</v>
      </c>
      <c r="D288" s="61" t="e">
        <f ca="1">_xludf.IFNA(VLOOKUP($A288,'Data Sheet'!$A:D,4,FALSE),"NA")</f>
        <v>#NAME?</v>
      </c>
      <c r="E288" s="61" t="e">
        <f ca="1">_xludf.IFNA(VLOOKUP($A288,'Data Sheet'!$A:V,5,FALSE),"NA")</f>
        <v>#NAME?</v>
      </c>
      <c r="F288" s="62" t="e">
        <f ca="1">_xludf.IFNA(VLOOKUP($A288,'Data Sheet'!$A:V,6,FALSE),"NA")</f>
        <v>#NAME?</v>
      </c>
      <c r="G288" s="63" t="e">
        <f ca="1">_xludf.IFNA(VLOOKUP($A288,'Data Sheet'!$A:V,7,FALSE),"NA")</f>
        <v>#NAME?</v>
      </c>
      <c r="H288" s="63" t="e">
        <f ca="1">_xludf.IFNA(VLOOKUP($A288,'Data Sheet'!$A:$V,8,FALSE),"NA")</f>
        <v>#NAME?</v>
      </c>
      <c r="I288" s="63" t="e">
        <f ca="1">_xludf.IFNA(VLOOKUP($A288,'Data Sheet'!$A:$V,18,FALSE),"NA")</f>
        <v>#NAME?</v>
      </c>
      <c r="J288" s="64" t="e">
        <f ca="1">_xludf.IFNA(VLOOKUP($A288,'Data Sheet'!$A:T,20,FALSE),"NA")</f>
        <v>#NAME?</v>
      </c>
    </row>
    <row r="289" spans="2:10" ht="15.75" customHeight="1" x14ac:dyDescent="0.15">
      <c r="B289" s="60" t="e">
        <f ca="1">_xludf.IFNA(VLOOKUP($A289,'Data Sheet'!$A:B,2,FALSE),"NA")</f>
        <v>#NAME?</v>
      </c>
      <c r="C289" s="61" t="e">
        <f ca="1">_xludf.IFNA(VLOOKUP($A289,'Data Sheet'!$A:U,3,FALSE),"NA")</f>
        <v>#NAME?</v>
      </c>
      <c r="D289" s="61" t="e">
        <f ca="1">_xludf.IFNA(VLOOKUP($A289,'Data Sheet'!$A:D,4,FALSE),"NA")</f>
        <v>#NAME?</v>
      </c>
      <c r="E289" s="61" t="e">
        <f ca="1">_xludf.IFNA(VLOOKUP($A289,'Data Sheet'!$A:V,5,FALSE),"NA")</f>
        <v>#NAME?</v>
      </c>
      <c r="F289" s="62" t="e">
        <f ca="1">_xludf.IFNA(VLOOKUP($A289,'Data Sheet'!$A:V,6,FALSE),"NA")</f>
        <v>#NAME?</v>
      </c>
      <c r="G289" s="63" t="e">
        <f ca="1">_xludf.IFNA(VLOOKUP($A289,'Data Sheet'!$A:V,7,FALSE),"NA")</f>
        <v>#NAME?</v>
      </c>
      <c r="H289" s="63" t="e">
        <f ca="1">_xludf.IFNA(VLOOKUP($A289,'Data Sheet'!$A:$V,8,FALSE),"NA")</f>
        <v>#NAME?</v>
      </c>
      <c r="I289" s="63" t="e">
        <f ca="1">_xludf.IFNA(VLOOKUP($A289,'Data Sheet'!$A:$V,18,FALSE),"NA")</f>
        <v>#NAME?</v>
      </c>
      <c r="J289" s="64" t="e">
        <f ca="1">_xludf.IFNA(VLOOKUP($A289,'Data Sheet'!$A:T,20,FALSE),"NA")</f>
        <v>#NAME?</v>
      </c>
    </row>
    <row r="290" spans="2:10" ht="15.75" customHeight="1" x14ac:dyDescent="0.15">
      <c r="B290" s="60" t="e">
        <f ca="1">_xludf.IFNA(VLOOKUP($A290,'Data Sheet'!$A:B,2,FALSE),"NA")</f>
        <v>#NAME?</v>
      </c>
      <c r="C290" s="61" t="e">
        <f ca="1">_xludf.IFNA(VLOOKUP($A290,'Data Sheet'!$A:U,3,FALSE),"NA")</f>
        <v>#NAME?</v>
      </c>
      <c r="D290" s="61" t="e">
        <f ca="1">_xludf.IFNA(VLOOKUP($A290,'Data Sheet'!$A:D,4,FALSE),"NA")</f>
        <v>#NAME?</v>
      </c>
      <c r="E290" s="61" t="e">
        <f ca="1">_xludf.IFNA(VLOOKUP($A290,'Data Sheet'!$A:V,5,FALSE),"NA")</f>
        <v>#NAME?</v>
      </c>
      <c r="F290" s="62" t="e">
        <f ca="1">_xludf.IFNA(VLOOKUP($A290,'Data Sheet'!$A:V,6,FALSE),"NA")</f>
        <v>#NAME?</v>
      </c>
      <c r="G290" s="63" t="e">
        <f ca="1">_xludf.IFNA(VLOOKUP($A290,'Data Sheet'!$A:V,7,FALSE),"NA")</f>
        <v>#NAME?</v>
      </c>
      <c r="H290" s="63" t="e">
        <f ca="1">_xludf.IFNA(VLOOKUP($A290,'Data Sheet'!$A:$V,8,FALSE),"NA")</f>
        <v>#NAME?</v>
      </c>
      <c r="I290" s="63" t="e">
        <f ca="1">_xludf.IFNA(VLOOKUP($A290,'Data Sheet'!$A:$V,18,FALSE),"NA")</f>
        <v>#NAME?</v>
      </c>
      <c r="J290" s="64" t="e">
        <f ca="1">_xludf.IFNA(VLOOKUP($A290,'Data Sheet'!$A:T,20,FALSE),"NA")</f>
        <v>#NAME?</v>
      </c>
    </row>
    <row r="291" spans="2:10" ht="15.75" customHeight="1" x14ac:dyDescent="0.15">
      <c r="B291" s="60" t="e">
        <f ca="1">_xludf.IFNA(VLOOKUP($A291,'Data Sheet'!$A:B,2,FALSE),"NA")</f>
        <v>#NAME?</v>
      </c>
      <c r="C291" s="61" t="e">
        <f ca="1">_xludf.IFNA(VLOOKUP($A291,'Data Sheet'!$A:U,3,FALSE),"NA")</f>
        <v>#NAME?</v>
      </c>
      <c r="D291" s="61" t="e">
        <f ca="1">_xludf.IFNA(VLOOKUP($A291,'Data Sheet'!$A:D,4,FALSE),"NA")</f>
        <v>#NAME?</v>
      </c>
      <c r="E291" s="61" t="e">
        <f ca="1">_xludf.IFNA(VLOOKUP($A291,'Data Sheet'!$A:V,5,FALSE),"NA")</f>
        <v>#NAME?</v>
      </c>
      <c r="F291" s="62" t="e">
        <f ca="1">_xludf.IFNA(VLOOKUP($A291,'Data Sheet'!$A:V,6,FALSE),"NA")</f>
        <v>#NAME?</v>
      </c>
      <c r="G291" s="63" t="e">
        <f ca="1">_xludf.IFNA(VLOOKUP($A291,'Data Sheet'!$A:V,7,FALSE),"NA")</f>
        <v>#NAME?</v>
      </c>
      <c r="H291" s="63" t="e">
        <f ca="1">_xludf.IFNA(VLOOKUP($A291,'Data Sheet'!$A:$V,8,FALSE),"NA")</f>
        <v>#NAME?</v>
      </c>
      <c r="I291" s="63" t="e">
        <f ca="1">_xludf.IFNA(VLOOKUP($A291,'Data Sheet'!$A:$V,18,FALSE),"NA")</f>
        <v>#NAME?</v>
      </c>
      <c r="J291" s="64" t="e">
        <f ca="1">_xludf.IFNA(VLOOKUP($A291,'Data Sheet'!$A:T,20,FALSE),"NA")</f>
        <v>#NAME?</v>
      </c>
    </row>
    <row r="292" spans="2:10" ht="15.75" customHeight="1" x14ac:dyDescent="0.15">
      <c r="B292" s="60" t="e">
        <f ca="1">_xludf.IFNA(VLOOKUP($A292,'Data Sheet'!$A:B,2,FALSE),"NA")</f>
        <v>#NAME?</v>
      </c>
      <c r="C292" s="61" t="e">
        <f ca="1">_xludf.IFNA(VLOOKUP($A292,'Data Sheet'!$A:U,3,FALSE),"NA")</f>
        <v>#NAME?</v>
      </c>
      <c r="D292" s="61" t="e">
        <f ca="1">_xludf.IFNA(VLOOKUP($A292,'Data Sheet'!$A:D,4,FALSE),"NA")</f>
        <v>#NAME?</v>
      </c>
      <c r="E292" s="61" t="e">
        <f ca="1">_xludf.IFNA(VLOOKUP($A292,'Data Sheet'!$A:V,5,FALSE),"NA")</f>
        <v>#NAME?</v>
      </c>
      <c r="F292" s="62" t="e">
        <f ca="1">_xludf.IFNA(VLOOKUP($A292,'Data Sheet'!$A:V,6,FALSE),"NA")</f>
        <v>#NAME?</v>
      </c>
      <c r="G292" s="63" t="e">
        <f ca="1">_xludf.IFNA(VLOOKUP($A292,'Data Sheet'!$A:V,7,FALSE),"NA")</f>
        <v>#NAME?</v>
      </c>
      <c r="H292" s="63" t="e">
        <f ca="1">_xludf.IFNA(VLOOKUP($A292,'Data Sheet'!$A:$V,8,FALSE),"NA")</f>
        <v>#NAME?</v>
      </c>
      <c r="I292" s="63" t="e">
        <f ca="1">_xludf.IFNA(VLOOKUP($A292,'Data Sheet'!$A:$V,18,FALSE),"NA")</f>
        <v>#NAME?</v>
      </c>
      <c r="J292" s="64" t="e">
        <f ca="1">_xludf.IFNA(VLOOKUP($A292,'Data Sheet'!$A:T,20,FALSE),"NA")</f>
        <v>#NAME?</v>
      </c>
    </row>
    <row r="293" spans="2:10" ht="15.75" customHeight="1" x14ac:dyDescent="0.15">
      <c r="B293" s="60" t="e">
        <f ca="1">_xludf.IFNA(VLOOKUP($A293,'Data Sheet'!$A:B,2,FALSE),"NA")</f>
        <v>#NAME?</v>
      </c>
      <c r="C293" s="61" t="e">
        <f ca="1">_xludf.IFNA(VLOOKUP($A293,'Data Sheet'!$A:U,3,FALSE),"NA")</f>
        <v>#NAME?</v>
      </c>
      <c r="D293" s="61" t="e">
        <f ca="1">_xludf.IFNA(VLOOKUP($A293,'Data Sheet'!$A:D,4,FALSE),"NA")</f>
        <v>#NAME?</v>
      </c>
      <c r="E293" s="61" t="e">
        <f ca="1">_xludf.IFNA(VLOOKUP($A293,'Data Sheet'!$A:V,5,FALSE),"NA")</f>
        <v>#NAME?</v>
      </c>
      <c r="F293" s="62" t="e">
        <f ca="1">_xludf.IFNA(VLOOKUP($A293,'Data Sheet'!$A:V,6,FALSE),"NA")</f>
        <v>#NAME?</v>
      </c>
      <c r="G293" s="63" t="e">
        <f ca="1">_xludf.IFNA(VLOOKUP($A293,'Data Sheet'!$A:V,7,FALSE),"NA")</f>
        <v>#NAME?</v>
      </c>
      <c r="H293" s="63" t="e">
        <f ca="1">_xludf.IFNA(VLOOKUP($A293,'Data Sheet'!$A:$V,8,FALSE),"NA")</f>
        <v>#NAME?</v>
      </c>
      <c r="I293" s="63" t="e">
        <f ca="1">_xludf.IFNA(VLOOKUP($A293,'Data Sheet'!$A:$V,18,FALSE),"NA")</f>
        <v>#NAME?</v>
      </c>
      <c r="J293" s="64" t="e">
        <f ca="1">_xludf.IFNA(VLOOKUP($A293,'Data Sheet'!$A:T,20,FALSE),"NA")</f>
        <v>#NAME?</v>
      </c>
    </row>
    <row r="294" spans="2:10" ht="15.75" customHeight="1" x14ac:dyDescent="0.15">
      <c r="B294" s="60" t="e">
        <f ca="1">_xludf.IFNA(VLOOKUP($A294,'Data Sheet'!$A:B,2,FALSE),"NA")</f>
        <v>#NAME?</v>
      </c>
      <c r="C294" s="61" t="e">
        <f ca="1">_xludf.IFNA(VLOOKUP($A294,'Data Sheet'!$A:U,3,FALSE),"NA")</f>
        <v>#NAME?</v>
      </c>
      <c r="D294" s="61" t="e">
        <f ca="1">_xludf.IFNA(VLOOKUP($A294,'Data Sheet'!$A:D,4,FALSE),"NA")</f>
        <v>#NAME?</v>
      </c>
      <c r="E294" s="61" t="e">
        <f ca="1">_xludf.IFNA(VLOOKUP($A294,'Data Sheet'!$A:V,5,FALSE),"NA")</f>
        <v>#NAME?</v>
      </c>
      <c r="F294" s="62" t="e">
        <f ca="1">_xludf.IFNA(VLOOKUP($A294,'Data Sheet'!$A:V,6,FALSE),"NA")</f>
        <v>#NAME?</v>
      </c>
      <c r="G294" s="63" t="e">
        <f ca="1">_xludf.IFNA(VLOOKUP($A294,'Data Sheet'!$A:V,7,FALSE),"NA")</f>
        <v>#NAME?</v>
      </c>
      <c r="H294" s="63" t="e">
        <f ca="1">_xludf.IFNA(VLOOKUP($A294,'Data Sheet'!$A:$V,8,FALSE),"NA")</f>
        <v>#NAME?</v>
      </c>
      <c r="I294" s="63" t="e">
        <f ca="1">_xludf.IFNA(VLOOKUP($A294,'Data Sheet'!$A:$V,18,FALSE),"NA")</f>
        <v>#NAME?</v>
      </c>
      <c r="J294" s="64" t="e">
        <f ca="1">_xludf.IFNA(VLOOKUP($A294,'Data Sheet'!$A:T,20,FALSE),"NA")</f>
        <v>#NAME?</v>
      </c>
    </row>
    <row r="295" spans="2:10" ht="15.75" customHeight="1" x14ac:dyDescent="0.15">
      <c r="B295" s="60" t="e">
        <f ca="1">_xludf.IFNA(VLOOKUP($A295,'Data Sheet'!$A:B,2,FALSE),"NA")</f>
        <v>#NAME?</v>
      </c>
      <c r="C295" s="61" t="e">
        <f ca="1">_xludf.IFNA(VLOOKUP($A295,'Data Sheet'!$A:U,3,FALSE),"NA")</f>
        <v>#NAME?</v>
      </c>
      <c r="D295" s="61" t="e">
        <f ca="1">_xludf.IFNA(VLOOKUP($A295,'Data Sheet'!$A:D,4,FALSE),"NA")</f>
        <v>#NAME?</v>
      </c>
      <c r="E295" s="61" t="e">
        <f ca="1">_xludf.IFNA(VLOOKUP($A295,'Data Sheet'!$A:V,5,FALSE),"NA")</f>
        <v>#NAME?</v>
      </c>
      <c r="F295" s="62" t="e">
        <f ca="1">_xludf.IFNA(VLOOKUP($A295,'Data Sheet'!$A:V,6,FALSE),"NA")</f>
        <v>#NAME?</v>
      </c>
      <c r="G295" s="63" t="e">
        <f ca="1">_xludf.IFNA(VLOOKUP($A295,'Data Sheet'!$A:V,7,FALSE),"NA")</f>
        <v>#NAME?</v>
      </c>
      <c r="H295" s="63" t="e">
        <f ca="1">_xludf.IFNA(VLOOKUP($A295,'Data Sheet'!$A:$V,8,FALSE),"NA")</f>
        <v>#NAME?</v>
      </c>
      <c r="I295" s="63" t="e">
        <f ca="1">_xludf.IFNA(VLOOKUP($A295,'Data Sheet'!$A:$V,18,FALSE),"NA")</f>
        <v>#NAME?</v>
      </c>
      <c r="J295" s="64" t="e">
        <f ca="1">_xludf.IFNA(VLOOKUP($A295,'Data Sheet'!$A:T,20,FALSE),"NA")</f>
        <v>#NAME?</v>
      </c>
    </row>
    <row r="296" spans="2:10" ht="15.75" customHeight="1" x14ac:dyDescent="0.15">
      <c r="B296" s="60" t="e">
        <f ca="1">_xludf.IFNA(VLOOKUP($A296,'Data Sheet'!$A:B,2,FALSE),"NA")</f>
        <v>#NAME?</v>
      </c>
      <c r="C296" s="61" t="e">
        <f ca="1">_xludf.IFNA(VLOOKUP($A296,'Data Sheet'!$A:U,3,FALSE),"NA")</f>
        <v>#NAME?</v>
      </c>
      <c r="D296" s="61" t="e">
        <f ca="1">_xludf.IFNA(VLOOKUP($A296,'Data Sheet'!$A:D,4,FALSE),"NA")</f>
        <v>#NAME?</v>
      </c>
      <c r="E296" s="61" t="e">
        <f ca="1">_xludf.IFNA(VLOOKUP($A296,'Data Sheet'!$A:V,5,FALSE),"NA")</f>
        <v>#NAME?</v>
      </c>
      <c r="F296" s="62" t="e">
        <f ca="1">_xludf.IFNA(VLOOKUP($A296,'Data Sheet'!$A:V,6,FALSE),"NA")</f>
        <v>#NAME?</v>
      </c>
      <c r="G296" s="63" t="e">
        <f ca="1">_xludf.IFNA(VLOOKUP($A296,'Data Sheet'!$A:V,7,FALSE),"NA")</f>
        <v>#NAME?</v>
      </c>
      <c r="H296" s="63" t="e">
        <f ca="1">_xludf.IFNA(VLOOKUP($A296,'Data Sheet'!$A:$V,8,FALSE),"NA")</f>
        <v>#NAME?</v>
      </c>
      <c r="I296" s="63" t="e">
        <f ca="1">_xludf.IFNA(VLOOKUP($A296,'Data Sheet'!$A:$V,18,FALSE),"NA")</f>
        <v>#NAME?</v>
      </c>
      <c r="J296" s="64" t="e">
        <f ca="1">_xludf.IFNA(VLOOKUP($A296,'Data Sheet'!$A:T,20,FALSE),"NA")</f>
        <v>#NAME?</v>
      </c>
    </row>
    <row r="297" spans="2:10" ht="15.75" customHeight="1" x14ac:dyDescent="0.15">
      <c r="B297" s="60" t="e">
        <f ca="1">_xludf.IFNA(VLOOKUP($A297,'Data Sheet'!$A:B,2,FALSE),"NA")</f>
        <v>#NAME?</v>
      </c>
      <c r="C297" s="61" t="e">
        <f ca="1">_xludf.IFNA(VLOOKUP($A297,'Data Sheet'!$A:U,3,FALSE),"NA")</f>
        <v>#NAME?</v>
      </c>
      <c r="D297" s="61" t="e">
        <f ca="1">_xludf.IFNA(VLOOKUP($A297,'Data Sheet'!$A:D,4,FALSE),"NA")</f>
        <v>#NAME?</v>
      </c>
      <c r="E297" s="61" t="e">
        <f ca="1">_xludf.IFNA(VLOOKUP($A297,'Data Sheet'!$A:V,5,FALSE),"NA")</f>
        <v>#NAME?</v>
      </c>
      <c r="F297" s="62" t="e">
        <f ca="1">_xludf.IFNA(VLOOKUP($A297,'Data Sheet'!$A:V,6,FALSE),"NA")</f>
        <v>#NAME?</v>
      </c>
      <c r="G297" s="63" t="e">
        <f ca="1">_xludf.IFNA(VLOOKUP($A297,'Data Sheet'!$A:V,7,FALSE),"NA")</f>
        <v>#NAME?</v>
      </c>
      <c r="H297" s="63" t="e">
        <f ca="1">_xludf.IFNA(VLOOKUP($A297,'Data Sheet'!$A:$V,8,FALSE),"NA")</f>
        <v>#NAME?</v>
      </c>
      <c r="I297" s="63" t="e">
        <f ca="1">_xludf.IFNA(VLOOKUP($A297,'Data Sheet'!$A:$V,18,FALSE),"NA")</f>
        <v>#NAME?</v>
      </c>
      <c r="J297" s="64" t="e">
        <f ca="1">_xludf.IFNA(VLOOKUP($A297,'Data Sheet'!$A:T,20,FALSE),"NA")</f>
        <v>#NAME?</v>
      </c>
    </row>
    <row r="298" spans="2:10" ht="15.75" customHeight="1" x14ac:dyDescent="0.15">
      <c r="B298" s="60" t="e">
        <f ca="1">_xludf.IFNA(VLOOKUP($A298,'Data Sheet'!$A:B,2,FALSE),"NA")</f>
        <v>#NAME?</v>
      </c>
      <c r="C298" s="61" t="e">
        <f ca="1">_xludf.IFNA(VLOOKUP($A298,'Data Sheet'!$A:U,3,FALSE),"NA")</f>
        <v>#NAME?</v>
      </c>
      <c r="D298" s="61" t="e">
        <f ca="1">_xludf.IFNA(VLOOKUP($A298,'Data Sheet'!$A:D,4,FALSE),"NA")</f>
        <v>#NAME?</v>
      </c>
      <c r="E298" s="61" t="e">
        <f ca="1">_xludf.IFNA(VLOOKUP($A298,'Data Sheet'!$A:V,5,FALSE),"NA")</f>
        <v>#NAME?</v>
      </c>
      <c r="F298" s="62" t="e">
        <f ca="1">_xludf.IFNA(VLOOKUP($A298,'Data Sheet'!$A:V,6,FALSE),"NA")</f>
        <v>#NAME?</v>
      </c>
      <c r="G298" s="63" t="e">
        <f ca="1">_xludf.IFNA(VLOOKUP($A298,'Data Sheet'!$A:V,7,FALSE),"NA")</f>
        <v>#NAME?</v>
      </c>
      <c r="H298" s="63" t="e">
        <f ca="1">_xludf.IFNA(VLOOKUP($A298,'Data Sheet'!$A:$V,8,FALSE),"NA")</f>
        <v>#NAME?</v>
      </c>
      <c r="I298" s="63" t="e">
        <f ca="1">_xludf.IFNA(VLOOKUP($A298,'Data Sheet'!$A:$V,18,FALSE),"NA")</f>
        <v>#NAME?</v>
      </c>
      <c r="J298" s="64" t="e">
        <f ca="1">_xludf.IFNA(VLOOKUP($A298,'Data Sheet'!$A:T,20,FALSE),"NA")</f>
        <v>#NAME?</v>
      </c>
    </row>
    <row r="299" spans="2:10" ht="15.75" customHeight="1" x14ac:dyDescent="0.15">
      <c r="B299" s="60" t="e">
        <f ca="1">_xludf.IFNA(VLOOKUP($A299,'Data Sheet'!$A:B,2,FALSE),"NA")</f>
        <v>#NAME?</v>
      </c>
      <c r="C299" s="61" t="e">
        <f ca="1">_xludf.IFNA(VLOOKUP($A299,'Data Sheet'!$A:U,3,FALSE),"NA")</f>
        <v>#NAME?</v>
      </c>
      <c r="D299" s="61" t="e">
        <f ca="1">_xludf.IFNA(VLOOKUP($A299,'Data Sheet'!$A:D,4,FALSE),"NA")</f>
        <v>#NAME?</v>
      </c>
      <c r="E299" s="61" t="e">
        <f ca="1">_xludf.IFNA(VLOOKUP($A299,'Data Sheet'!$A:V,5,FALSE),"NA")</f>
        <v>#NAME?</v>
      </c>
      <c r="F299" s="62" t="e">
        <f ca="1">_xludf.IFNA(VLOOKUP($A299,'Data Sheet'!$A:V,6,FALSE),"NA")</f>
        <v>#NAME?</v>
      </c>
      <c r="G299" s="63" t="e">
        <f ca="1">_xludf.IFNA(VLOOKUP($A299,'Data Sheet'!$A:V,7,FALSE),"NA")</f>
        <v>#NAME?</v>
      </c>
      <c r="H299" s="63" t="e">
        <f ca="1">_xludf.IFNA(VLOOKUP($A299,'Data Sheet'!$A:$V,8,FALSE),"NA")</f>
        <v>#NAME?</v>
      </c>
      <c r="I299" s="63" t="e">
        <f ca="1">_xludf.IFNA(VLOOKUP($A299,'Data Sheet'!$A:$V,18,FALSE),"NA")</f>
        <v>#NAME?</v>
      </c>
      <c r="J299" s="64" t="e">
        <f ca="1">_xludf.IFNA(VLOOKUP($A299,'Data Sheet'!$A:T,20,FALSE),"NA")</f>
        <v>#NAME?</v>
      </c>
    </row>
    <row r="300" spans="2:10" ht="15.75" customHeight="1" x14ac:dyDescent="0.15">
      <c r="B300" s="60" t="e">
        <f ca="1">_xludf.IFNA(VLOOKUP($A300,'Data Sheet'!$A:B,2,FALSE),"NA")</f>
        <v>#NAME?</v>
      </c>
      <c r="C300" s="61" t="e">
        <f ca="1">_xludf.IFNA(VLOOKUP($A300,'Data Sheet'!$A:U,3,FALSE),"NA")</f>
        <v>#NAME?</v>
      </c>
      <c r="D300" s="61" t="e">
        <f ca="1">_xludf.IFNA(VLOOKUP($A300,'Data Sheet'!$A:D,4,FALSE),"NA")</f>
        <v>#NAME?</v>
      </c>
      <c r="E300" s="61" t="e">
        <f ca="1">_xludf.IFNA(VLOOKUP($A300,'Data Sheet'!$A:V,5,FALSE),"NA")</f>
        <v>#NAME?</v>
      </c>
      <c r="F300" s="62" t="e">
        <f ca="1">_xludf.IFNA(VLOOKUP($A300,'Data Sheet'!$A:V,6,FALSE),"NA")</f>
        <v>#NAME?</v>
      </c>
      <c r="G300" s="63" t="e">
        <f ca="1">_xludf.IFNA(VLOOKUP($A300,'Data Sheet'!$A:V,7,FALSE),"NA")</f>
        <v>#NAME?</v>
      </c>
      <c r="H300" s="63" t="e">
        <f ca="1">_xludf.IFNA(VLOOKUP($A300,'Data Sheet'!$A:$V,8,FALSE),"NA")</f>
        <v>#NAME?</v>
      </c>
      <c r="I300" s="63" t="e">
        <f ca="1">_xludf.IFNA(VLOOKUP($A300,'Data Sheet'!$A:$V,18,FALSE),"NA")</f>
        <v>#NAME?</v>
      </c>
      <c r="J300" s="64" t="e">
        <f ca="1">_xludf.IFNA(VLOOKUP($A300,'Data Sheet'!$A:T,20,FALSE),"NA")</f>
        <v>#NAME?</v>
      </c>
    </row>
    <row r="301" spans="2:10" ht="15.75" customHeight="1" x14ac:dyDescent="0.15">
      <c r="B301" s="60" t="e">
        <f ca="1">_xludf.IFNA(VLOOKUP($A301,'Data Sheet'!$A:B,2,FALSE),"NA")</f>
        <v>#NAME?</v>
      </c>
      <c r="C301" s="61" t="e">
        <f ca="1">_xludf.IFNA(VLOOKUP($A301,'Data Sheet'!$A:U,3,FALSE),"NA")</f>
        <v>#NAME?</v>
      </c>
      <c r="D301" s="61" t="e">
        <f ca="1">_xludf.IFNA(VLOOKUP($A301,'Data Sheet'!$A:D,4,FALSE),"NA")</f>
        <v>#NAME?</v>
      </c>
      <c r="E301" s="61" t="e">
        <f ca="1">_xludf.IFNA(VLOOKUP($A301,'Data Sheet'!$A:V,5,FALSE),"NA")</f>
        <v>#NAME?</v>
      </c>
      <c r="F301" s="62" t="e">
        <f ca="1">_xludf.IFNA(VLOOKUP($A301,'Data Sheet'!$A:V,6,FALSE),"NA")</f>
        <v>#NAME?</v>
      </c>
      <c r="G301" s="63" t="e">
        <f ca="1">_xludf.IFNA(VLOOKUP($A301,'Data Sheet'!$A:V,7,FALSE),"NA")</f>
        <v>#NAME?</v>
      </c>
      <c r="H301" s="63" t="e">
        <f ca="1">_xludf.IFNA(VLOOKUP($A301,'Data Sheet'!$A:$V,8,FALSE),"NA")</f>
        <v>#NAME?</v>
      </c>
      <c r="I301" s="63" t="e">
        <f ca="1">_xludf.IFNA(VLOOKUP($A301,'Data Sheet'!$A:$V,18,FALSE),"NA")</f>
        <v>#NAME?</v>
      </c>
      <c r="J301" s="64" t="e">
        <f ca="1">_xludf.IFNA(VLOOKUP($A301,'Data Sheet'!$A:T,20,FALSE),"NA")</f>
        <v>#NAME?</v>
      </c>
    </row>
    <row r="302" spans="2:10" ht="15.75" customHeight="1" x14ac:dyDescent="0.15">
      <c r="B302" s="60" t="e">
        <f ca="1">_xludf.IFNA(VLOOKUP($A302,'Data Sheet'!$A:B,2,FALSE),"NA")</f>
        <v>#NAME?</v>
      </c>
      <c r="C302" s="61" t="e">
        <f ca="1">_xludf.IFNA(VLOOKUP($A302,'Data Sheet'!$A:U,3,FALSE),"NA")</f>
        <v>#NAME?</v>
      </c>
      <c r="D302" s="61" t="e">
        <f ca="1">_xludf.IFNA(VLOOKUP($A302,'Data Sheet'!$A:D,4,FALSE),"NA")</f>
        <v>#NAME?</v>
      </c>
      <c r="E302" s="61" t="e">
        <f ca="1">_xludf.IFNA(VLOOKUP($A302,'Data Sheet'!$A:V,5,FALSE),"NA")</f>
        <v>#NAME?</v>
      </c>
      <c r="F302" s="62" t="e">
        <f ca="1">_xludf.IFNA(VLOOKUP($A302,'Data Sheet'!$A:V,6,FALSE),"NA")</f>
        <v>#NAME?</v>
      </c>
      <c r="G302" s="63" t="e">
        <f ca="1">_xludf.IFNA(VLOOKUP($A302,'Data Sheet'!$A:V,7,FALSE),"NA")</f>
        <v>#NAME?</v>
      </c>
      <c r="H302" s="63" t="e">
        <f ca="1">_xludf.IFNA(VLOOKUP($A302,'Data Sheet'!$A:$V,8,FALSE),"NA")</f>
        <v>#NAME?</v>
      </c>
      <c r="I302" s="63" t="e">
        <f ca="1">_xludf.IFNA(VLOOKUP($A302,'Data Sheet'!$A:$V,18,FALSE),"NA")</f>
        <v>#NAME?</v>
      </c>
      <c r="J302" s="64" t="e">
        <f ca="1">_xludf.IFNA(VLOOKUP($A302,'Data Sheet'!$A:T,20,FALSE),"NA")</f>
        <v>#NAME?</v>
      </c>
    </row>
    <row r="303" spans="2:10" ht="15.75" customHeight="1" x14ac:dyDescent="0.15">
      <c r="B303" s="60" t="e">
        <f ca="1">_xludf.IFNA(VLOOKUP($A303,'Data Sheet'!$A:B,2,FALSE),"NA")</f>
        <v>#NAME?</v>
      </c>
      <c r="C303" s="61" t="e">
        <f ca="1">_xludf.IFNA(VLOOKUP($A303,'Data Sheet'!$A:U,3,FALSE),"NA")</f>
        <v>#NAME?</v>
      </c>
      <c r="D303" s="61" t="e">
        <f ca="1">_xludf.IFNA(VLOOKUP($A303,'Data Sheet'!$A:D,4,FALSE),"NA")</f>
        <v>#NAME?</v>
      </c>
      <c r="E303" s="61" t="e">
        <f ca="1">_xludf.IFNA(VLOOKUP($A303,'Data Sheet'!$A:V,5,FALSE),"NA")</f>
        <v>#NAME?</v>
      </c>
      <c r="F303" s="62" t="e">
        <f ca="1">_xludf.IFNA(VLOOKUP($A303,'Data Sheet'!$A:V,6,FALSE),"NA")</f>
        <v>#NAME?</v>
      </c>
      <c r="G303" s="63" t="e">
        <f ca="1">_xludf.IFNA(VLOOKUP($A303,'Data Sheet'!$A:V,7,FALSE),"NA")</f>
        <v>#NAME?</v>
      </c>
      <c r="H303" s="63" t="e">
        <f ca="1">_xludf.IFNA(VLOOKUP($A303,'Data Sheet'!$A:$V,8,FALSE),"NA")</f>
        <v>#NAME?</v>
      </c>
      <c r="I303" s="63" t="e">
        <f ca="1">_xludf.IFNA(VLOOKUP($A303,'Data Sheet'!$A:$V,18,FALSE),"NA")</f>
        <v>#NAME?</v>
      </c>
      <c r="J303" s="64" t="e">
        <f ca="1">_xludf.IFNA(VLOOKUP($A303,'Data Sheet'!$A:T,20,FALSE),"NA")</f>
        <v>#NAME?</v>
      </c>
    </row>
    <row r="304" spans="2:10" ht="15.75" customHeight="1" x14ac:dyDescent="0.15">
      <c r="B304" s="60" t="e">
        <f ca="1">_xludf.IFNA(VLOOKUP($A304,'Data Sheet'!$A:B,2,FALSE),"NA")</f>
        <v>#NAME?</v>
      </c>
      <c r="C304" s="61" t="e">
        <f ca="1">_xludf.IFNA(VLOOKUP($A304,'Data Sheet'!$A:U,3,FALSE),"NA")</f>
        <v>#NAME?</v>
      </c>
      <c r="D304" s="61" t="e">
        <f ca="1">_xludf.IFNA(VLOOKUP($A304,'Data Sheet'!$A:D,4,FALSE),"NA")</f>
        <v>#NAME?</v>
      </c>
      <c r="E304" s="61" t="e">
        <f ca="1">_xludf.IFNA(VLOOKUP($A304,'Data Sheet'!$A:V,5,FALSE),"NA")</f>
        <v>#NAME?</v>
      </c>
      <c r="F304" s="62" t="e">
        <f ca="1">_xludf.IFNA(VLOOKUP($A304,'Data Sheet'!$A:V,6,FALSE),"NA")</f>
        <v>#NAME?</v>
      </c>
      <c r="G304" s="63" t="e">
        <f ca="1">_xludf.IFNA(VLOOKUP($A304,'Data Sheet'!$A:V,7,FALSE),"NA")</f>
        <v>#NAME?</v>
      </c>
      <c r="H304" s="63" t="e">
        <f ca="1">_xludf.IFNA(VLOOKUP($A304,'Data Sheet'!$A:$V,8,FALSE),"NA")</f>
        <v>#NAME?</v>
      </c>
      <c r="I304" s="63" t="e">
        <f ca="1">_xludf.IFNA(VLOOKUP($A304,'Data Sheet'!$A:$V,18,FALSE),"NA")</f>
        <v>#NAME?</v>
      </c>
      <c r="J304" s="64" t="e">
        <f ca="1">_xludf.IFNA(VLOOKUP($A304,'Data Sheet'!$A:T,20,FALSE),"NA")</f>
        <v>#NAME?</v>
      </c>
    </row>
    <row r="305" spans="2:10" ht="15.75" customHeight="1" x14ac:dyDescent="0.15">
      <c r="B305" s="60" t="e">
        <f ca="1">_xludf.IFNA(VLOOKUP($A305,'Data Sheet'!$A:B,2,FALSE),"NA")</f>
        <v>#NAME?</v>
      </c>
      <c r="C305" s="61" t="e">
        <f ca="1">_xludf.IFNA(VLOOKUP($A305,'Data Sheet'!$A:U,3,FALSE),"NA")</f>
        <v>#NAME?</v>
      </c>
      <c r="D305" s="61" t="e">
        <f ca="1">_xludf.IFNA(VLOOKUP($A305,'Data Sheet'!$A:D,4,FALSE),"NA")</f>
        <v>#NAME?</v>
      </c>
      <c r="E305" s="61" t="e">
        <f ca="1">_xludf.IFNA(VLOOKUP($A305,'Data Sheet'!$A:V,5,FALSE),"NA")</f>
        <v>#NAME?</v>
      </c>
      <c r="F305" s="62" t="e">
        <f ca="1">_xludf.IFNA(VLOOKUP($A305,'Data Sheet'!$A:V,6,FALSE),"NA")</f>
        <v>#NAME?</v>
      </c>
      <c r="G305" s="63" t="e">
        <f ca="1">_xludf.IFNA(VLOOKUP($A305,'Data Sheet'!$A:V,7,FALSE),"NA")</f>
        <v>#NAME?</v>
      </c>
      <c r="H305" s="63" t="e">
        <f ca="1">_xludf.IFNA(VLOOKUP($A305,'Data Sheet'!$A:$V,8,FALSE),"NA")</f>
        <v>#NAME?</v>
      </c>
      <c r="I305" s="63" t="e">
        <f ca="1">_xludf.IFNA(VLOOKUP($A305,'Data Sheet'!$A:$V,18,FALSE),"NA")</f>
        <v>#NAME?</v>
      </c>
      <c r="J305" s="64" t="e">
        <f ca="1">_xludf.IFNA(VLOOKUP($A305,'Data Sheet'!$A:T,20,FALSE),"NA")</f>
        <v>#NAME?</v>
      </c>
    </row>
    <row r="306" spans="2:10" ht="15.75" customHeight="1" x14ac:dyDescent="0.15">
      <c r="B306" s="60" t="e">
        <f ca="1">_xludf.IFNA(VLOOKUP($A306,'Data Sheet'!$A:B,2,FALSE),"NA")</f>
        <v>#NAME?</v>
      </c>
      <c r="C306" s="61" t="e">
        <f ca="1">_xludf.IFNA(VLOOKUP($A306,'Data Sheet'!$A:U,3,FALSE),"NA")</f>
        <v>#NAME?</v>
      </c>
      <c r="D306" s="61" t="e">
        <f ca="1">_xludf.IFNA(VLOOKUP($A306,'Data Sheet'!$A:D,4,FALSE),"NA")</f>
        <v>#NAME?</v>
      </c>
      <c r="E306" s="61" t="e">
        <f ca="1">_xludf.IFNA(VLOOKUP($A306,'Data Sheet'!$A:V,5,FALSE),"NA")</f>
        <v>#NAME?</v>
      </c>
      <c r="F306" s="62" t="e">
        <f ca="1">_xludf.IFNA(VLOOKUP($A306,'Data Sheet'!$A:V,6,FALSE),"NA")</f>
        <v>#NAME?</v>
      </c>
      <c r="G306" s="63" t="e">
        <f ca="1">_xludf.IFNA(VLOOKUP($A306,'Data Sheet'!$A:V,7,FALSE),"NA")</f>
        <v>#NAME?</v>
      </c>
      <c r="H306" s="63" t="e">
        <f ca="1">_xludf.IFNA(VLOOKUP($A306,'Data Sheet'!$A:$V,8,FALSE),"NA")</f>
        <v>#NAME?</v>
      </c>
      <c r="I306" s="63" t="e">
        <f ca="1">_xludf.IFNA(VLOOKUP($A306,'Data Sheet'!$A:$V,18,FALSE),"NA")</f>
        <v>#NAME?</v>
      </c>
      <c r="J306" s="64" t="e">
        <f ca="1">_xludf.IFNA(VLOOKUP($A306,'Data Sheet'!$A:T,20,FALSE),"NA")</f>
        <v>#NAME?</v>
      </c>
    </row>
    <row r="307" spans="2:10" ht="15.75" customHeight="1" x14ac:dyDescent="0.15">
      <c r="B307" s="60" t="e">
        <f ca="1">_xludf.IFNA(VLOOKUP($A307,'Data Sheet'!$A:B,2,FALSE),"NA")</f>
        <v>#NAME?</v>
      </c>
      <c r="C307" s="61" t="e">
        <f ca="1">_xludf.IFNA(VLOOKUP($A307,'Data Sheet'!$A:U,3,FALSE),"NA")</f>
        <v>#NAME?</v>
      </c>
      <c r="D307" s="61" t="e">
        <f ca="1">_xludf.IFNA(VLOOKUP($A307,'Data Sheet'!$A:D,4,FALSE),"NA")</f>
        <v>#NAME?</v>
      </c>
      <c r="E307" s="61" t="e">
        <f ca="1">_xludf.IFNA(VLOOKUP($A307,'Data Sheet'!$A:V,5,FALSE),"NA")</f>
        <v>#NAME?</v>
      </c>
      <c r="F307" s="62" t="e">
        <f ca="1">_xludf.IFNA(VLOOKUP($A307,'Data Sheet'!$A:V,6,FALSE),"NA")</f>
        <v>#NAME?</v>
      </c>
      <c r="G307" s="63" t="e">
        <f ca="1">_xludf.IFNA(VLOOKUP($A307,'Data Sheet'!$A:V,7,FALSE),"NA")</f>
        <v>#NAME?</v>
      </c>
      <c r="H307" s="63" t="e">
        <f ca="1">_xludf.IFNA(VLOOKUP($A307,'Data Sheet'!$A:$V,8,FALSE),"NA")</f>
        <v>#NAME?</v>
      </c>
      <c r="I307" s="63" t="e">
        <f ca="1">_xludf.IFNA(VLOOKUP($A307,'Data Sheet'!$A:$V,18,FALSE),"NA")</f>
        <v>#NAME?</v>
      </c>
      <c r="J307" s="64" t="e">
        <f ca="1">_xludf.IFNA(VLOOKUP($A307,'Data Sheet'!$A:T,20,FALSE),"NA")</f>
        <v>#NAME?</v>
      </c>
    </row>
    <row r="308" spans="2:10" ht="15.75" customHeight="1" x14ac:dyDescent="0.15">
      <c r="B308" s="60" t="e">
        <f ca="1">_xludf.IFNA(VLOOKUP($A308,'Data Sheet'!$A:B,2,FALSE),"NA")</f>
        <v>#NAME?</v>
      </c>
      <c r="C308" s="61" t="e">
        <f ca="1">_xludf.IFNA(VLOOKUP($A308,'Data Sheet'!$A:U,3,FALSE),"NA")</f>
        <v>#NAME?</v>
      </c>
      <c r="D308" s="61" t="e">
        <f ca="1">_xludf.IFNA(VLOOKUP($A308,'Data Sheet'!$A:D,4,FALSE),"NA")</f>
        <v>#NAME?</v>
      </c>
      <c r="E308" s="61" t="e">
        <f ca="1">_xludf.IFNA(VLOOKUP($A308,'Data Sheet'!$A:V,5,FALSE),"NA")</f>
        <v>#NAME?</v>
      </c>
      <c r="F308" s="62" t="e">
        <f ca="1">_xludf.IFNA(VLOOKUP($A308,'Data Sheet'!$A:V,6,FALSE),"NA")</f>
        <v>#NAME?</v>
      </c>
      <c r="G308" s="63" t="e">
        <f ca="1">_xludf.IFNA(VLOOKUP($A308,'Data Sheet'!$A:V,7,FALSE),"NA")</f>
        <v>#NAME?</v>
      </c>
      <c r="H308" s="63" t="e">
        <f ca="1">_xludf.IFNA(VLOOKUP($A308,'Data Sheet'!$A:$V,8,FALSE),"NA")</f>
        <v>#NAME?</v>
      </c>
      <c r="I308" s="63" t="e">
        <f ca="1">_xludf.IFNA(VLOOKUP($A308,'Data Sheet'!$A:$V,18,FALSE),"NA")</f>
        <v>#NAME?</v>
      </c>
      <c r="J308" s="64" t="e">
        <f ca="1">_xludf.IFNA(VLOOKUP($A308,'Data Sheet'!$A:T,20,FALSE),"NA")</f>
        <v>#NAME?</v>
      </c>
    </row>
    <row r="309" spans="2:10" ht="15.75" customHeight="1" x14ac:dyDescent="0.15">
      <c r="B309" s="60" t="e">
        <f ca="1">_xludf.IFNA(VLOOKUP($A309,'Data Sheet'!$A:B,2,FALSE),"NA")</f>
        <v>#NAME?</v>
      </c>
      <c r="C309" s="61" t="e">
        <f ca="1">_xludf.IFNA(VLOOKUP($A309,'Data Sheet'!$A:U,3,FALSE),"NA")</f>
        <v>#NAME?</v>
      </c>
      <c r="D309" s="61" t="e">
        <f ca="1">_xludf.IFNA(VLOOKUP($A309,'Data Sheet'!$A:D,4,FALSE),"NA")</f>
        <v>#NAME?</v>
      </c>
      <c r="E309" s="61" t="e">
        <f ca="1">_xludf.IFNA(VLOOKUP($A309,'Data Sheet'!$A:V,5,FALSE),"NA")</f>
        <v>#NAME?</v>
      </c>
      <c r="F309" s="62" t="e">
        <f ca="1">_xludf.IFNA(VLOOKUP($A309,'Data Sheet'!$A:V,6,FALSE),"NA")</f>
        <v>#NAME?</v>
      </c>
      <c r="G309" s="63" t="e">
        <f ca="1">_xludf.IFNA(VLOOKUP($A309,'Data Sheet'!$A:V,7,FALSE),"NA")</f>
        <v>#NAME?</v>
      </c>
      <c r="H309" s="63" t="e">
        <f ca="1">_xludf.IFNA(VLOOKUP($A309,'Data Sheet'!$A:$V,8,FALSE),"NA")</f>
        <v>#NAME?</v>
      </c>
      <c r="I309" s="63" t="e">
        <f ca="1">_xludf.IFNA(VLOOKUP($A309,'Data Sheet'!$A:$V,18,FALSE),"NA")</f>
        <v>#NAME?</v>
      </c>
      <c r="J309" s="64" t="e">
        <f ca="1">_xludf.IFNA(VLOOKUP($A309,'Data Sheet'!$A:T,20,FALSE),"NA")</f>
        <v>#NAME?</v>
      </c>
    </row>
    <row r="310" spans="2:10" ht="15.75" customHeight="1" x14ac:dyDescent="0.15">
      <c r="B310" s="60" t="e">
        <f ca="1">_xludf.IFNA(VLOOKUP($A310,'Data Sheet'!$A:B,2,FALSE),"NA")</f>
        <v>#NAME?</v>
      </c>
      <c r="C310" s="61" t="e">
        <f ca="1">_xludf.IFNA(VLOOKUP($A310,'Data Sheet'!$A:U,3,FALSE),"NA")</f>
        <v>#NAME?</v>
      </c>
      <c r="D310" s="61" t="e">
        <f ca="1">_xludf.IFNA(VLOOKUP($A310,'Data Sheet'!$A:D,4,FALSE),"NA")</f>
        <v>#NAME?</v>
      </c>
      <c r="E310" s="61" t="e">
        <f ca="1">_xludf.IFNA(VLOOKUP($A310,'Data Sheet'!$A:V,5,FALSE),"NA")</f>
        <v>#NAME?</v>
      </c>
      <c r="F310" s="62" t="e">
        <f ca="1">_xludf.IFNA(VLOOKUP($A310,'Data Sheet'!$A:V,6,FALSE),"NA")</f>
        <v>#NAME?</v>
      </c>
      <c r="G310" s="63" t="e">
        <f ca="1">_xludf.IFNA(VLOOKUP($A310,'Data Sheet'!$A:V,7,FALSE),"NA")</f>
        <v>#NAME?</v>
      </c>
      <c r="H310" s="63" t="e">
        <f ca="1">_xludf.IFNA(VLOOKUP($A310,'Data Sheet'!$A:$V,8,FALSE),"NA")</f>
        <v>#NAME?</v>
      </c>
      <c r="I310" s="63" t="e">
        <f ca="1">_xludf.IFNA(VLOOKUP($A310,'Data Sheet'!$A:$V,18,FALSE),"NA")</f>
        <v>#NAME?</v>
      </c>
      <c r="J310" s="64" t="e">
        <f ca="1">_xludf.IFNA(VLOOKUP($A310,'Data Sheet'!$A:T,20,FALSE),"NA")</f>
        <v>#NAME?</v>
      </c>
    </row>
    <row r="311" spans="2:10" ht="15.75" customHeight="1" x14ac:dyDescent="0.15">
      <c r="B311" s="60" t="e">
        <f ca="1">_xludf.IFNA(VLOOKUP($A311,'Data Sheet'!$A:B,2,FALSE),"NA")</f>
        <v>#NAME?</v>
      </c>
      <c r="C311" s="61" t="e">
        <f ca="1">_xludf.IFNA(VLOOKUP($A311,'Data Sheet'!$A:U,3,FALSE),"NA")</f>
        <v>#NAME?</v>
      </c>
      <c r="D311" s="61" t="e">
        <f ca="1">_xludf.IFNA(VLOOKUP($A311,'Data Sheet'!$A:D,4,FALSE),"NA")</f>
        <v>#NAME?</v>
      </c>
      <c r="E311" s="61" t="e">
        <f ca="1">_xludf.IFNA(VLOOKUP($A311,'Data Sheet'!$A:V,5,FALSE),"NA")</f>
        <v>#NAME?</v>
      </c>
      <c r="F311" s="62" t="e">
        <f ca="1">_xludf.IFNA(VLOOKUP($A311,'Data Sheet'!$A:V,6,FALSE),"NA")</f>
        <v>#NAME?</v>
      </c>
      <c r="G311" s="63" t="e">
        <f ca="1">_xludf.IFNA(VLOOKUP($A311,'Data Sheet'!$A:V,7,FALSE),"NA")</f>
        <v>#NAME?</v>
      </c>
      <c r="H311" s="63" t="e">
        <f ca="1">_xludf.IFNA(VLOOKUP($A311,'Data Sheet'!$A:$V,8,FALSE),"NA")</f>
        <v>#NAME?</v>
      </c>
      <c r="I311" s="63" t="e">
        <f ca="1">_xludf.IFNA(VLOOKUP($A311,'Data Sheet'!$A:$V,18,FALSE),"NA")</f>
        <v>#NAME?</v>
      </c>
      <c r="J311" s="64" t="e">
        <f ca="1">_xludf.IFNA(VLOOKUP($A311,'Data Sheet'!$A:T,20,FALSE),"NA")</f>
        <v>#NAME?</v>
      </c>
    </row>
    <row r="312" spans="2:10" ht="15.75" customHeight="1" x14ac:dyDescent="0.15">
      <c r="B312" s="60" t="e">
        <f ca="1">_xludf.IFNA(VLOOKUP($A312,'Data Sheet'!$A:B,2,FALSE),"NA")</f>
        <v>#NAME?</v>
      </c>
      <c r="C312" s="61" t="e">
        <f ca="1">_xludf.IFNA(VLOOKUP($A312,'Data Sheet'!$A:U,3,FALSE),"NA")</f>
        <v>#NAME?</v>
      </c>
      <c r="D312" s="61" t="e">
        <f ca="1">_xludf.IFNA(VLOOKUP($A312,'Data Sheet'!$A:D,4,FALSE),"NA")</f>
        <v>#NAME?</v>
      </c>
      <c r="E312" s="61" t="e">
        <f ca="1">_xludf.IFNA(VLOOKUP($A312,'Data Sheet'!$A:V,5,FALSE),"NA")</f>
        <v>#NAME?</v>
      </c>
      <c r="F312" s="62" t="e">
        <f ca="1">_xludf.IFNA(VLOOKUP($A312,'Data Sheet'!$A:V,6,FALSE),"NA")</f>
        <v>#NAME?</v>
      </c>
      <c r="G312" s="63" t="e">
        <f ca="1">_xludf.IFNA(VLOOKUP($A312,'Data Sheet'!$A:V,7,FALSE),"NA")</f>
        <v>#NAME?</v>
      </c>
      <c r="H312" s="63" t="e">
        <f ca="1">_xludf.IFNA(VLOOKUP($A312,'Data Sheet'!$A:$V,8,FALSE),"NA")</f>
        <v>#NAME?</v>
      </c>
      <c r="I312" s="63" t="e">
        <f ca="1">_xludf.IFNA(VLOOKUP($A312,'Data Sheet'!$A:$V,18,FALSE),"NA")</f>
        <v>#NAME?</v>
      </c>
      <c r="J312" s="64" t="e">
        <f ca="1">_xludf.IFNA(VLOOKUP($A312,'Data Sheet'!$A:T,20,FALSE),"NA")</f>
        <v>#NAME?</v>
      </c>
    </row>
    <row r="313" spans="2:10" ht="15.75" customHeight="1" x14ac:dyDescent="0.15">
      <c r="B313" s="60" t="e">
        <f ca="1">_xludf.IFNA(VLOOKUP($A313,'Data Sheet'!$A:B,2,FALSE),"NA")</f>
        <v>#NAME?</v>
      </c>
      <c r="C313" s="61" t="e">
        <f ca="1">_xludf.IFNA(VLOOKUP($A313,'Data Sheet'!$A:U,3,FALSE),"NA")</f>
        <v>#NAME?</v>
      </c>
      <c r="D313" s="61" t="e">
        <f ca="1">_xludf.IFNA(VLOOKUP($A313,'Data Sheet'!$A:D,4,FALSE),"NA")</f>
        <v>#NAME?</v>
      </c>
      <c r="E313" s="61" t="e">
        <f ca="1">_xludf.IFNA(VLOOKUP($A313,'Data Sheet'!$A:V,5,FALSE),"NA")</f>
        <v>#NAME?</v>
      </c>
      <c r="F313" s="62" t="e">
        <f ca="1">_xludf.IFNA(VLOOKUP($A313,'Data Sheet'!$A:V,6,FALSE),"NA")</f>
        <v>#NAME?</v>
      </c>
      <c r="G313" s="63" t="e">
        <f ca="1">_xludf.IFNA(VLOOKUP($A313,'Data Sheet'!$A:V,7,FALSE),"NA")</f>
        <v>#NAME?</v>
      </c>
      <c r="H313" s="63" t="e">
        <f ca="1">_xludf.IFNA(VLOOKUP($A313,'Data Sheet'!$A:$V,8,FALSE),"NA")</f>
        <v>#NAME?</v>
      </c>
      <c r="I313" s="63" t="e">
        <f ca="1">_xludf.IFNA(VLOOKUP($A313,'Data Sheet'!$A:$V,18,FALSE),"NA")</f>
        <v>#NAME?</v>
      </c>
      <c r="J313" s="64" t="e">
        <f ca="1">_xludf.IFNA(VLOOKUP($A313,'Data Sheet'!$A:T,20,FALSE),"NA")</f>
        <v>#NAME?</v>
      </c>
    </row>
    <row r="314" spans="2:10" ht="15.75" customHeight="1" x14ac:dyDescent="0.15">
      <c r="B314" s="60" t="e">
        <f ca="1">_xludf.IFNA(VLOOKUP($A314,'Data Sheet'!$A:B,2,FALSE),"NA")</f>
        <v>#NAME?</v>
      </c>
      <c r="C314" s="61" t="e">
        <f ca="1">_xludf.IFNA(VLOOKUP($A314,'Data Sheet'!$A:U,3,FALSE),"NA")</f>
        <v>#NAME?</v>
      </c>
      <c r="D314" s="61" t="e">
        <f ca="1">_xludf.IFNA(VLOOKUP($A314,'Data Sheet'!$A:D,4,FALSE),"NA")</f>
        <v>#NAME?</v>
      </c>
      <c r="E314" s="61" t="e">
        <f ca="1">_xludf.IFNA(VLOOKUP($A314,'Data Sheet'!$A:V,5,FALSE),"NA")</f>
        <v>#NAME?</v>
      </c>
      <c r="F314" s="62" t="e">
        <f ca="1">_xludf.IFNA(VLOOKUP($A314,'Data Sheet'!$A:V,6,FALSE),"NA")</f>
        <v>#NAME?</v>
      </c>
      <c r="G314" s="63" t="e">
        <f ca="1">_xludf.IFNA(VLOOKUP($A314,'Data Sheet'!$A:V,7,FALSE),"NA")</f>
        <v>#NAME?</v>
      </c>
      <c r="H314" s="63" t="e">
        <f ca="1">_xludf.IFNA(VLOOKUP($A314,'Data Sheet'!$A:$V,8,FALSE),"NA")</f>
        <v>#NAME?</v>
      </c>
      <c r="I314" s="63" t="e">
        <f ca="1">_xludf.IFNA(VLOOKUP($A314,'Data Sheet'!$A:$V,18,FALSE),"NA")</f>
        <v>#NAME?</v>
      </c>
      <c r="J314" s="64" t="e">
        <f ca="1">_xludf.IFNA(VLOOKUP($A314,'Data Sheet'!$A:T,20,FALSE),"NA")</f>
        <v>#NAME?</v>
      </c>
    </row>
    <row r="315" spans="2:10" ht="15.75" customHeight="1" x14ac:dyDescent="0.15">
      <c r="B315" s="60" t="e">
        <f ca="1">_xludf.IFNA(VLOOKUP($A315,'Data Sheet'!$A:B,2,FALSE),"NA")</f>
        <v>#NAME?</v>
      </c>
      <c r="C315" s="61" t="e">
        <f ca="1">_xludf.IFNA(VLOOKUP($A315,'Data Sheet'!$A:U,3,FALSE),"NA")</f>
        <v>#NAME?</v>
      </c>
      <c r="D315" s="61" t="e">
        <f ca="1">_xludf.IFNA(VLOOKUP($A315,'Data Sheet'!$A:D,4,FALSE),"NA")</f>
        <v>#NAME?</v>
      </c>
      <c r="E315" s="61" t="e">
        <f ca="1">_xludf.IFNA(VLOOKUP($A315,'Data Sheet'!$A:V,5,FALSE),"NA")</f>
        <v>#NAME?</v>
      </c>
      <c r="F315" s="62" t="e">
        <f ca="1">_xludf.IFNA(VLOOKUP($A315,'Data Sheet'!$A:V,6,FALSE),"NA")</f>
        <v>#NAME?</v>
      </c>
      <c r="G315" s="63" t="e">
        <f ca="1">_xludf.IFNA(VLOOKUP($A315,'Data Sheet'!$A:V,7,FALSE),"NA")</f>
        <v>#NAME?</v>
      </c>
      <c r="H315" s="63" t="e">
        <f ca="1">_xludf.IFNA(VLOOKUP($A315,'Data Sheet'!$A:$V,8,FALSE),"NA")</f>
        <v>#NAME?</v>
      </c>
      <c r="I315" s="63" t="e">
        <f ca="1">_xludf.IFNA(VLOOKUP($A315,'Data Sheet'!$A:$V,18,FALSE),"NA")</f>
        <v>#NAME?</v>
      </c>
      <c r="J315" s="64" t="e">
        <f ca="1">_xludf.IFNA(VLOOKUP($A315,'Data Sheet'!$A:T,20,FALSE),"NA")</f>
        <v>#NAME?</v>
      </c>
    </row>
    <row r="316" spans="2:10" ht="15.75" customHeight="1" x14ac:dyDescent="0.15">
      <c r="B316" s="60" t="e">
        <f ca="1">_xludf.IFNA(VLOOKUP($A316,'Data Sheet'!$A:B,2,FALSE),"NA")</f>
        <v>#NAME?</v>
      </c>
      <c r="C316" s="61" t="e">
        <f ca="1">_xludf.IFNA(VLOOKUP($A316,'Data Sheet'!$A:U,3,FALSE),"NA")</f>
        <v>#NAME?</v>
      </c>
      <c r="D316" s="61" t="e">
        <f ca="1">_xludf.IFNA(VLOOKUP($A316,'Data Sheet'!$A:D,4,FALSE),"NA")</f>
        <v>#NAME?</v>
      </c>
      <c r="E316" s="61" t="e">
        <f ca="1">_xludf.IFNA(VLOOKUP($A316,'Data Sheet'!$A:V,5,FALSE),"NA")</f>
        <v>#NAME?</v>
      </c>
      <c r="F316" s="62" t="e">
        <f ca="1">_xludf.IFNA(VLOOKUP($A316,'Data Sheet'!$A:V,6,FALSE),"NA")</f>
        <v>#NAME?</v>
      </c>
      <c r="G316" s="63" t="e">
        <f ca="1">_xludf.IFNA(VLOOKUP($A316,'Data Sheet'!$A:V,7,FALSE),"NA")</f>
        <v>#NAME?</v>
      </c>
      <c r="H316" s="63" t="e">
        <f ca="1">_xludf.IFNA(VLOOKUP($A316,'Data Sheet'!$A:$V,8,FALSE),"NA")</f>
        <v>#NAME?</v>
      </c>
      <c r="I316" s="63" t="e">
        <f ca="1">_xludf.IFNA(VLOOKUP($A316,'Data Sheet'!$A:$V,18,FALSE),"NA")</f>
        <v>#NAME?</v>
      </c>
      <c r="J316" s="64" t="e">
        <f ca="1">_xludf.IFNA(VLOOKUP($A316,'Data Sheet'!$A:T,20,FALSE),"NA")</f>
        <v>#NAME?</v>
      </c>
    </row>
    <row r="317" spans="2:10" ht="15.75" customHeight="1" x14ac:dyDescent="0.15">
      <c r="B317" s="60" t="e">
        <f ca="1">_xludf.IFNA(VLOOKUP($A317,'Data Sheet'!$A:B,2,FALSE),"NA")</f>
        <v>#NAME?</v>
      </c>
      <c r="C317" s="61" t="e">
        <f ca="1">_xludf.IFNA(VLOOKUP($A317,'Data Sheet'!$A:U,3,FALSE),"NA")</f>
        <v>#NAME?</v>
      </c>
      <c r="D317" s="61" t="e">
        <f ca="1">_xludf.IFNA(VLOOKUP($A317,'Data Sheet'!$A:D,4,FALSE),"NA")</f>
        <v>#NAME?</v>
      </c>
      <c r="E317" s="61" t="e">
        <f ca="1">_xludf.IFNA(VLOOKUP($A317,'Data Sheet'!$A:V,5,FALSE),"NA")</f>
        <v>#NAME?</v>
      </c>
      <c r="F317" s="62" t="e">
        <f ca="1">_xludf.IFNA(VLOOKUP($A317,'Data Sheet'!$A:V,6,FALSE),"NA")</f>
        <v>#NAME?</v>
      </c>
      <c r="G317" s="63" t="e">
        <f ca="1">_xludf.IFNA(VLOOKUP($A317,'Data Sheet'!$A:V,7,FALSE),"NA")</f>
        <v>#NAME?</v>
      </c>
      <c r="H317" s="63" t="e">
        <f ca="1">_xludf.IFNA(VLOOKUP($A317,'Data Sheet'!$A:$V,8,FALSE),"NA")</f>
        <v>#NAME?</v>
      </c>
      <c r="I317" s="63" t="e">
        <f ca="1">_xludf.IFNA(VLOOKUP($A317,'Data Sheet'!$A:$V,18,FALSE),"NA")</f>
        <v>#NAME?</v>
      </c>
      <c r="J317" s="64" t="e">
        <f ca="1">_xludf.IFNA(VLOOKUP($A317,'Data Sheet'!$A:T,20,FALSE),"NA")</f>
        <v>#NAME?</v>
      </c>
    </row>
    <row r="318" spans="2:10" ht="15.75" customHeight="1" x14ac:dyDescent="0.15">
      <c r="B318" s="60" t="e">
        <f ca="1">_xludf.IFNA(VLOOKUP($A318,'Data Sheet'!$A:B,2,FALSE),"NA")</f>
        <v>#NAME?</v>
      </c>
      <c r="C318" s="61" t="e">
        <f ca="1">_xludf.IFNA(VLOOKUP($A318,'Data Sheet'!$A:U,3,FALSE),"NA")</f>
        <v>#NAME?</v>
      </c>
      <c r="D318" s="61" t="e">
        <f ca="1">_xludf.IFNA(VLOOKUP($A318,'Data Sheet'!$A:D,4,FALSE),"NA")</f>
        <v>#NAME?</v>
      </c>
      <c r="E318" s="61" t="e">
        <f ca="1">_xludf.IFNA(VLOOKUP($A318,'Data Sheet'!$A:V,5,FALSE),"NA")</f>
        <v>#NAME?</v>
      </c>
      <c r="F318" s="62" t="e">
        <f ca="1">_xludf.IFNA(VLOOKUP($A318,'Data Sheet'!$A:V,6,FALSE),"NA")</f>
        <v>#NAME?</v>
      </c>
      <c r="G318" s="63" t="e">
        <f ca="1">_xludf.IFNA(VLOOKUP($A318,'Data Sheet'!$A:V,7,FALSE),"NA")</f>
        <v>#NAME?</v>
      </c>
      <c r="H318" s="63" t="e">
        <f ca="1">_xludf.IFNA(VLOOKUP($A318,'Data Sheet'!$A:$V,8,FALSE),"NA")</f>
        <v>#NAME?</v>
      </c>
      <c r="I318" s="63" t="e">
        <f ca="1">_xludf.IFNA(VLOOKUP($A318,'Data Sheet'!$A:$V,18,FALSE),"NA")</f>
        <v>#NAME?</v>
      </c>
      <c r="J318" s="64" t="e">
        <f ca="1">_xludf.IFNA(VLOOKUP($A318,'Data Sheet'!$A:T,20,FALSE),"NA")</f>
        <v>#NAME?</v>
      </c>
    </row>
    <row r="319" spans="2:10" ht="15.75" customHeight="1" x14ac:dyDescent="0.15">
      <c r="B319" s="60" t="e">
        <f ca="1">_xludf.IFNA(VLOOKUP($A319,'Data Sheet'!$A:B,2,FALSE),"NA")</f>
        <v>#NAME?</v>
      </c>
      <c r="C319" s="61" t="e">
        <f ca="1">_xludf.IFNA(VLOOKUP($A319,'Data Sheet'!$A:U,3,FALSE),"NA")</f>
        <v>#NAME?</v>
      </c>
      <c r="D319" s="61" t="e">
        <f ca="1">_xludf.IFNA(VLOOKUP($A319,'Data Sheet'!$A:D,4,FALSE),"NA")</f>
        <v>#NAME?</v>
      </c>
      <c r="E319" s="61" t="e">
        <f ca="1">_xludf.IFNA(VLOOKUP($A319,'Data Sheet'!$A:V,5,FALSE),"NA")</f>
        <v>#NAME?</v>
      </c>
      <c r="F319" s="62" t="e">
        <f ca="1">_xludf.IFNA(VLOOKUP($A319,'Data Sheet'!$A:V,6,FALSE),"NA")</f>
        <v>#NAME?</v>
      </c>
      <c r="G319" s="63" t="e">
        <f ca="1">_xludf.IFNA(VLOOKUP($A319,'Data Sheet'!$A:V,7,FALSE),"NA")</f>
        <v>#NAME?</v>
      </c>
      <c r="H319" s="63" t="e">
        <f ca="1">_xludf.IFNA(VLOOKUP($A319,'Data Sheet'!$A:$V,8,FALSE),"NA")</f>
        <v>#NAME?</v>
      </c>
      <c r="I319" s="63" t="e">
        <f ca="1">_xludf.IFNA(VLOOKUP($A319,'Data Sheet'!$A:$V,18,FALSE),"NA")</f>
        <v>#NAME?</v>
      </c>
      <c r="J319" s="64" t="e">
        <f ca="1">_xludf.IFNA(VLOOKUP($A319,'Data Sheet'!$A:T,20,FALSE),"NA")</f>
        <v>#NAME?</v>
      </c>
    </row>
    <row r="320" spans="2:10" ht="15.75" customHeight="1" x14ac:dyDescent="0.15">
      <c r="B320" s="60" t="e">
        <f ca="1">_xludf.IFNA(VLOOKUP($A320,'Data Sheet'!$A:B,2,FALSE),"NA")</f>
        <v>#NAME?</v>
      </c>
      <c r="C320" s="61" t="e">
        <f ca="1">_xludf.IFNA(VLOOKUP($A320,'Data Sheet'!$A:U,3,FALSE),"NA")</f>
        <v>#NAME?</v>
      </c>
      <c r="D320" s="61" t="e">
        <f ca="1">_xludf.IFNA(VLOOKUP($A320,'Data Sheet'!$A:D,4,FALSE),"NA")</f>
        <v>#NAME?</v>
      </c>
      <c r="E320" s="61" t="e">
        <f ca="1">_xludf.IFNA(VLOOKUP($A320,'Data Sheet'!$A:V,5,FALSE),"NA")</f>
        <v>#NAME?</v>
      </c>
      <c r="F320" s="62" t="e">
        <f ca="1">_xludf.IFNA(VLOOKUP($A320,'Data Sheet'!$A:V,6,FALSE),"NA")</f>
        <v>#NAME?</v>
      </c>
      <c r="G320" s="63" t="e">
        <f ca="1">_xludf.IFNA(VLOOKUP($A320,'Data Sheet'!$A:V,7,FALSE),"NA")</f>
        <v>#NAME?</v>
      </c>
      <c r="H320" s="63" t="e">
        <f ca="1">_xludf.IFNA(VLOOKUP($A320,'Data Sheet'!$A:$V,8,FALSE),"NA")</f>
        <v>#NAME?</v>
      </c>
      <c r="I320" s="63" t="e">
        <f ca="1">_xludf.IFNA(VLOOKUP($A320,'Data Sheet'!$A:$V,18,FALSE),"NA")</f>
        <v>#NAME?</v>
      </c>
      <c r="J320" s="64" t="e">
        <f ca="1">_xludf.IFNA(VLOOKUP($A320,'Data Sheet'!$A:T,20,FALSE),"NA")</f>
        <v>#NAME?</v>
      </c>
    </row>
    <row r="321" spans="2:10" ht="15.75" customHeight="1" x14ac:dyDescent="0.15">
      <c r="B321" s="60" t="e">
        <f ca="1">_xludf.IFNA(VLOOKUP($A321,'Data Sheet'!$A:B,2,FALSE),"NA")</f>
        <v>#NAME?</v>
      </c>
      <c r="C321" s="61" t="e">
        <f ca="1">_xludf.IFNA(VLOOKUP($A321,'Data Sheet'!$A:U,3,FALSE),"NA")</f>
        <v>#NAME?</v>
      </c>
      <c r="D321" s="61" t="e">
        <f ca="1">_xludf.IFNA(VLOOKUP($A321,'Data Sheet'!$A:D,4,FALSE),"NA")</f>
        <v>#NAME?</v>
      </c>
      <c r="E321" s="61" t="e">
        <f ca="1">_xludf.IFNA(VLOOKUP($A321,'Data Sheet'!$A:V,5,FALSE),"NA")</f>
        <v>#NAME?</v>
      </c>
      <c r="F321" s="62" t="e">
        <f ca="1">_xludf.IFNA(VLOOKUP($A321,'Data Sheet'!$A:V,6,FALSE),"NA")</f>
        <v>#NAME?</v>
      </c>
      <c r="G321" s="63" t="e">
        <f ca="1">_xludf.IFNA(VLOOKUP($A321,'Data Sheet'!$A:V,7,FALSE),"NA")</f>
        <v>#NAME?</v>
      </c>
      <c r="H321" s="63" t="e">
        <f ca="1">_xludf.IFNA(VLOOKUP($A321,'Data Sheet'!$A:$V,8,FALSE),"NA")</f>
        <v>#NAME?</v>
      </c>
      <c r="I321" s="63" t="e">
        <f ca="1">_xludf.IFNA(VLOOKUP($A321,'Data Sheet'!$A:$V,18,FALSE),"NA")</f>
        <v>#NAME?</v>
      </c>
      <c r="J321" s="64" t="e">
        <f ca="1">_xludf.IFNA(VLOOKUP($A321,'Data Sheet'!$A:T,20,FALSE),"NA")</f>
        <v>#NAME?</v>
      </c>
    </row>
    <row r="322" spans="2:10" ht="15.75" customHeight="1" x14ac:dyDescent="0.15">
      <c r="B322" s="60" t="e">
        <f ca="1">_xludf.IFNA(VLOOKUP($A322,'Data Sheet'!$A:B,2,FALSE),"NA")</f>
        <v>#NAME?</v>
      </c>
      <c r="C322" s="61" t="e">
        <f ca="1">_xludf.IFNA(VLOOKUP($A322,'Data Sheet'!$A:U,3,FALSE),"NA")</f>
        <v>#NAME?</v>
      </c>
      <c r="D322" s="61" t="e">
        <f ca="1">_xludf.IFNA(VLOOKUP($A322,'Data Sheet'!$A:D,4,FALSE),"NA")</f>
        <v>#NAME?</v>
      </c>
      <c r="E322" s="61" t="e">
        <f ca="1">_xludf.IFNA(VLOOKUP($A322,'Data Sheet'!$A:V,5,FALSE),"NA")</f>
        <v>#NAME?</v>
      </c>
      <c r="F322" s="62" t="e">
        <f ca="1">_xludf.IFNA(VLOOKUP($A322,'Data Sheet'!$A:V,6,FALSE),"NA")</f>
        <v>#NAME?</v>
      </c>
      <c r="G322" s="63" t="e">
        <f ca="1">_xludf.IFNA(VLOOKUP($A322,'Data Sheet'!$A:V,7,FALSE),"NA")</f>
        <v>#NAME?</v>
      </c>
      <c r="H322" s="63" t="e">
        <f ca="1">_xludf.IFNA(VLOOKUP($A322,'Data Sheet'!$A:$V,8,FALSE),"NA")</f>
        <v>#NAME?</v>
      </c>
      <c r="I322" s="63" t="e">
        <f ca="1">_xludf.IFNA(VLOOKUP($A322,'Data Sheet'!$A:$V,18,FALSE),"NA")</f>
        <v>#NAME?</v>
      </c>
      <c r="J322" s="64" t="e">
        <f ca="1">_xludf.IFNA(VLOOKUP($A322,'Data Sheet'!$A:T,20,FALSE),"NA")</f>
        <v>#NAME?</v>
      </c>
    </row>
    <row r="323" spans="2:10" ht="15.75" customHeight="1" x14ac:dyDescent="0.15">
      <c r="B323" s="60" t="e">
        <f ca="1">_xludf.IFNA(VLOOKUP($A323,'Data Sheet'!$A:B,2,FALSE),"NA")</f>
        <v>#NAME?</v>
      </c>
      <c r="C323" s="61" t="e">
        <f ca="1">_xludf.IFNA(VLOOKUP($A323,'Data Sheet'!$A:U,3,FALSE),"NA")</f>
        <v>#NAME?</v>
      </c>
      <c r="D323" s="61" t="e">
        <f ca="1">_xludf.IFNA(VLOOKUP($A323,'Data Sheet'!$A:D,4,FALSE),"NA")</f>
        <v>#NAME?</v>
      </c>
      <c r="E323" s="61" t="e">
        <f ca="1">_xludf.IFNA(VLOOKUP($A323,'Data Sheet'!$A:V,5,FALSE),"NA")</f>
        <v>#NAME?</v>
      </c>
      <c r="F323" s="62" t="e">
        <f ca="1">_xludf.IFNA(VLOOKUP($A323,'Data Sheet'!$A:V,6,FALSE),"NA")</f>
        <v>#NAME?</v>
      </c>
      <c r="G323" s="63" t="e">
        <f ca="1">_xludf.IFNA(VLOOKUP($A323,'Data Sheet'!$A:V,7,FALSE),"NA")</f>
        <v>#NAME?</v>
      </c>
      <c r="H323" s="63" t="e">
        <f ca="1">_xludf.IFNA(VLOOKUP($A323,'Data Sheet'!$A:$V,8,FALSE),"NA")</f>
        <v>#NAME?</v>
      </c>
      <c r="I323" s="63" t="e">
        <f ca="1">_xludf.IFNA(VLOOKUP($A323,'Data Sheet'!$A:$V,18,FALSE),"NA")</f>
        <v>#NAME?</v>
      </c>
      <c r="J323" s="64" t="e">
        <f ca="1">_xludf.IFNA(VLOOKUP($A323,'Data Sheet'!$A:T,20,FALSE),"NA")</f>
        <v>#NAME?</v>
      </c>
    </row>
    <row r="324" spans="2:10" ht="15.75" customHeight="1" x14ac:dyDescent="0.15">
      <c r="B324" s="60" t="e">
        <f ca="1">_xludf.IFNA(VLOOKUP($A324,'Data Sheet'!$A:B,2,FALSE),"NA")</f>
        <v>#NAME?</v>
      </c>
      <c r="C324" s="61" t="e">
        <f ca="1">_xludf.IFNA(VLOOKUP($A324,'Data Sheet'!$A:U,3,FALSE),"NA")</f>
        <v>#NAME?</v>
      </c>
      <c r="D324" s="61" t="e">
        <f ca="1">_xludf.IFNA(VLOOKUP($A324,'Data Sheet'!$A:D,4,FALSE),"NA")</f>
        <v>#NAME?</v>
      </c>
      <c r="E324" s="61" t="e">
        <f ca="1">_xludf.IFNA(VLOOKUP($A324,'Data Sheet'!$A:V,5,FALSE),"NA")</f>
        <v>#NAME?</v>
      </c>
      <c r="F324" s="62" t="e">
        <f ca="1">_xludf.IFNA(VLOOKUP($A324,'Data Sheet'!$A:V,6,FALSE),"NA")</f>
        <v>#NAME?</v>
      </c>
      <c r="G324" s="63" t="e">
        <f ca="1">_xludf.IFNA(VLOOKUP($A324,'Data Sheet'!$A:V,7,FALSE),"NA")</f>
        <v>#NAME?</v>
      </c>
      <c r="H324" s="63" t="e">
        <f ca="1">_xludf.IFNA(VLOOKUP($A324,'Data Sheet'!$A:$V,8,FALSE),"NA")</f>
        <v>#NAME?</v>
      </c>
      <c r="I324" s="63" t="e">
        <f ca="1">_xludf.IFNA(VLOOKUP($A324,'Data Sheet'!$A:$V,18,FALSE),"NA")</f>
        <v>#NAME?</v>
      </c>
      <c r="J324" s="64" t="e">
        <f ca="1">_xludf.IFNA(VLOOKUP($A324,'Data Sheet'!$A:T,20,FALSE),"NA")</f>
        <v>#NAME?</v>
      </c>
    </row>
    <row r="325" spans="2:10" ht="15.75" customHeight="1" x14ac:dyDescent="0.15">
      <c r="B325" s="60" t="e">
        <f ca="1">_xludf.IFNA(VLOOKUP($A325,'Data Sheet'!$A:B,2,FALSE),"NA")</f>
        <v>#NAME?</v>
      </c>
      <c r="C325" s="61" t="e">
        <f ca="1">_xludf.IFNA(VLOOKUP($A325,'Data Sheet'!$A:U,3,FALSE),"NA")</f>
        <v>#NAME?</v>
      </c>
      <c r="D325" s="61" t="e">
        <f ca="1">_xludf.IFNA(VLOOKUP($A325,'Data Sheet'!$A:D,4,FALSE),"NA")</f>
        <v>#NAME?</v>
      </c>
      <c r="E325" s="61" t="e">
        <f ca="1">_xludf.IFNA(VLOOKUP($A325,'Data Sheet'!$A:V,5,FALSE),"NA")</f>
        <v>#NAME?</v>
      </c>
      <c r="F325" s="62" t="e">
        <f ca="1">_xludf.IFNA(VLOOKUP($A325,'Data Sheet'!$A:V,6,FALSE),"NA")</f>
        <v>#NAME?</v>
      </c>
      <c r="G325" s="63" t="e">
        <f ca="1">_xludf.IFNA(VLOOKUP($A325,'Data Sheet'!$A:V,7,FALSE),"NA")</f>
        <v>#NAME?</v>
      </c>
      <c r="H325" s="63" t="e">
        <f ca="1">_xludf.IFNA(VLOOKUP($A325,'Data Sheet'!$A:$V,8,FALSE),"NA")</f>
        <v>#NAME?</v>
      </c>
      <c r="I325" s="63" t="e">
        <f ca="1">_xludf.IFNA(VLOOKUP($A325,'Data Sheet'!$A:$V,18,FALSE),"NA")</f>
        <v>#NAME?</v>
      </c>
      <c r="J325" s="64" t="e">
        <f ca="1">_xludf.IFNA(VLOOKUP($A325,'Data Sheet'!$A:T,20,FALSE),"NA")</f>
        <v>#NAME?</v>
      </c>
    </row>
    <row r="326" spans="2:10" ht="15.75" customHeight="1" x14ac:dyDescent="0.15">
      <c r="B326" s="60" t="e">
        <f ca="1">_xludf.IFNA(VLOOKUP($A326,'Data Sheet'!$A:B,2,FALSE),"NA")</f>
        <v>#NAME?</v>
      </c>
      <c r="C326" s="61" t="e">
        <f ca="1">_xludf.IFNA(VLOOKUP($A326,'Data Sheet'!$A:U,3,FALSE),"NA")</f>
        <v>#NAME?</v>
      </c>
      <c r="D326" s="61" t="e">
        <f ca="1">_xludf.IFNA(VLOOKUP($A326,'Data Sheet'!$A:D,4,FALSE),"NA")</f>
        <v>#NAME?</v>
      </c>
      <c r="E326" s="61" t="e">
        <f ca="1">_xludf.IFNA(VLOOKUP($A326,'Data Sheet'!$A:V,5,FALSE),"NA")</f>
        <v>#NAME?</v>
      </c>
      <c r="F326" s="62" t="e">
        <f ca="1">_xludf.IFNA(VLOOKUP($A326,'Data Sheet'!$A:V,6,FALSE),"NA")</f>
        <v>#NAME?</v>
      </c>
      <c r="G326" s="63" t="e">
        <f ca="1">_xludf.IFNA(VLOOKUP($A326,'Data Sheet'!$A:V,7,FALSE),"NA")</f>
        <v>#NAME?</v>
      </c>
      <c r="H326" s="63" t="e">
        <f ca="1">_xludf.IFNA(VLOOKUP($A326,'Data Sheet'!$A:$V,8,FALSE),"NA")</f>
        <v>#NAME?</v>
      </c>
      <c r="I326" s="63" t="e">
        <f ca="1">_xludf.IFNA(VLOOKUP($A326,'Data Sheet'!$A:$V,18,FALSE),"NA")</f>
        <v>#NAME?</v>
      </c>
      <c r="J326" s="64" t="e">
        <f ca="1">_xludf.IFNA(VLOOKUP($A326,'Data Sheet'!$A:T,20,FALSE),"NA")</f>
        <v>#NAME?</v>
      </c>
    </row>
    <row r="327" spans="2:10" ht="15.75" customHeight="1" x14ac:dyDescent="0.15">
      <c r="B327" s="60" t="e">
        <f ca="1">_xludf.IFNA(VLOOKUP($A327,'Data Sheet'!$A:B,2,FALSE),"NA")</f>
        <v>#NAME?</v>
      </c>
      <c r="C327" s="61" t="e">
        <f ca="1">_xludf.IFNA(VLOOKUP($A327,'Data Sheet'!$A:U,3,FALSE),"NA")</f>
        <v>#NAME?</v>
      </c>
      <c r="D327" s="61" t="e">
        <f ca="1">_xludf.IFNA(VLOOKUP($A327,'Data Sheet'!$A:D,4,FALSE),"NA")</f>
        <v>#NAME?</v>
      </c>
      <c r="E327" s="61" t="e">
        <f ca="1">_xludf.IFNA(VLOOKUP($A327,'Data Sheet'!$A:V,5,FALSE),"NA")</f>
        <v>#NAME?</v>
      </c>
      <c r="F327" s="62" t="e">
        <f ca="1">_xludf.IFNA(VLOOKUP($A327,'Data Sheet'!$A:V,6,FALSE),"NA")</f>
        <v>#NAME?</v>
      </c>
      <c r="G327" s="63" t="e">
        <f ca="1">_xludf.IFNA(VLOOKUP($A327,'Data Sheet'!$A:V,7,FALSE),"NA")</f>
        <v>#NAME?</v>
      </c>
      <c r="H327" s="63" t="e">
        <f ca="1">_xludf.IFNA(VLOOKUP($A327,'Data Sheet'!$A:$V,8,FALSE),"NA")</f>
        <v>#NAME?</v>
      </c>
      <c r="I327" s="63" t="e">
        <f ca="1">_xludf.IFNA(VLOOKUP($A327,'Data Sheet'!$A:$V,18,FALSE),"NA")</f>
        <v>#NAME?</v>
      </c>
      <c r="J327" s="64" t="e">
        <f ca="1">_xludf.IFNA(VLOOKUP($A327,'Data Sheet'!$A:T,20,FALSE),"NA")</f>
        <v>#NAME?</v>
      </c>
    </row>
    <row r="328" spans="2:10" ht="15.75" customHeight="1" x14ac:dyDescent="0.15">
      <c r="B328" s="60" t="e">
        <f ca="1">_xludf.IFNA(VLOOKUP($A328,'Data Sheet'!$A:B,2,FALSE),"NA")</f>
        <v>#NAME?</v>
      </c>
      <c r="C328" s="61" t="e">
        <f ca="1">_xludf.IFNA(VLOOKUP($A328,'Data Sheet'!$A:U,3,FALSE),"NA")</f>
        <v>#NAME?</v>
      </c>
      <c r="D328" s="61" t="e">
        <f ca="1">_xludf.IFNA(VLOOKUP($A328,'Data Sheet'!$A:D,4,FALSE),"NA")</f>
        <v>#NAME?</v>
      </c>
      <c r="E328" s="61" t="e">
        <f ca="1">_xludf.IFNA(VLOOKUP($A328,'Data Sheet'!$A:V,5,FALSE),"NA")</f>
        <v>#NAME?</v>
      </c>
      <c r="F328" s="62" t="e">
        <f ca="1">_xludf.IFNA(VLOOKUP($A328,'Data Sheet'!$A:V,6,FALSE),"NA")</f>
        <v>#NAME?</v>
      </c>
      <c r="G328" s="63" t="e">
        <f ca="1">_xludf.IFNA(VLOOKUP($A328,'Data Sheet'!$A:V,7,FALSE),"NA")</f>
        <v>#NAME?</v>
      </c>
      <c r="H328" s="63" t="e">
        <f ca="1">_xludf.IFNA(VLOOKUP($A328,'Data Sheet'!$A:$V,8,FALSE),"NA")</f>
        <v>#NAME?</v>
      </c>
      <c r="I328" s="63" t="e">
        <f ca="1">_xludf.IFNA(VLOOKUP($A328,'Data Sheet'!$A:$V,18,FALSE),"NA")</f>
        <v>#NAME?</v>
      </c>
      <c r="J328" s="64" t="e">
        <f ca="1">_xludf.IFNA(VLOOKUP($A328,'Data Sheet'!$A:T,20,FALSE),"NA")</f>
        <v>#NAME?</v>
      </c>
    </row>
    <row r="329" spans="2:10" ht="15.75" customHeight="1" x14ac:dyDescent="0.15">
      <c r="B329" s="60" t="e">
        <f ca="1">_xludf.IFNA(VLOOKUP($A329,'Data Sheet'!$A:B,2,FALSE),"NA")</f>
        <v>#NAME?</v>
      </c>
      <c r="C329" s="61" t="e">
        <f ca="1">_xludf.IFNA(VLOOKUP($A329,'Data Sheet'!$A:U,3,FALSE),"NA")</f>
        <v>#NAME?</v>
      </c>
      <c r="D329" s="61" t="e">
        <f ca="1">_xludf.IFNA(VLOOKUP($A329,'Data Sheet'!$A:D,4,FALSE),"NA")</f>
        <v>#NAME?</v>
      </c>
      <c r="E329" s="61" t="e">
        <f ca="1">_xludf.IFNA(VLOOKUP($A329,'Data Sheet'!$A:V,5,FALSE),"NA")</f>
        <v>#NAME?</v>
      </c>
      <c r="F329" s="62" t="e">
        <f ca="1">_xludf.IFNA(VLOOKUP($A329,'Data Sheet'!$A:V,6,FALSE),"NA")</f>
        <v>#NAME?</v>
      </c>
      <c r="G329" s="63" t="e">
        <f ca="1">_xludf.IFNA(VLOOKUP($A329,'Data Sheet'!$A:V,7,FALSE),"NA")</f>
        <v>#NAME?</v>
      </c>
      <c r="H329" s="63" t="e">
        <f ca="1">_xludf.IFNA(VLOOKUP($A329,'Data Sheet'!$A:$V,8,FALSE),"NA")</f>
        <v>#NAME?</v>
      </c>
      <c r="I329" s="63" t="e">
        <f ca="1">_xludf.IFNA(VLOOKUP($A329,'Data Sheet'!$A:$V,18,FALSE),"NA")</f>
        <v>#NAME?</v>
      </c>
      <c r="J329" s="64" t="e">
        <f ca="1">_xludf.IFNA(VLOOKUP($A329,'Data Sheet'!$A:T,20,FALSE),"NA")</f>
        <v>#NAME?</v>
      </c>
    </row>
    <row r="330" spans="2:10" ht="15.75" customHeight="1" x14ac:dyDescent="0.15">
      <c r="B330" s="60" t="e">
        <f ca="1">_xludf.IFNA(VLOOKUP($A330,'Data Sheet'!$A:B,2,FALSE),"NA")</f>
        <v>#NAME?</v>
      </c>
      <c r="C330" s="61" t="e">
        <f ca="1">_xludf.IFNA(VLOOKUP($A330,'Data Sheet'!$A:U,3,FALSE),"NA")</f>
        <v>#NAME?</v>
      </c>
      <c r="D330" s="61" t="e">
        <f ca="1">_xludf.IFNA(VLOOKUP($A330,'Data Sheet'!$A:D,4,FALSE),"NA")</f>
        <v>#NAME?</v>
      </c>
      <c r="E330" s="61" t="e">
        <f ca="1">_xludf.IFNA(VLOOKUP($A330,'Data Sheet'!$A:V,5,FALSE),"NA")</f>
        <v>#NAME?</v>
      </c>
      <c r="F330" s="62" t="e">
        <f ca="1">_xludf.IFNA(VLOOKUP($A330,'Data Sheet'!$A:V,6,FALSE),"NA")</f>
        <v>#NAME?</v>
      </c>
      <c r="G330" s="63" t="e">
        <f ca="1">_xludf.IFNA(VLOOKUP($A330,'Data Sheet'!$A:V,7,FALSE),"NA")</f>
        <v>#NAME?</v>
      </c>
      <c r="H330" s="63" t="e">
        <f ca="1">_xludf.IFNA(VLOOKUP($A330,'Data Sheet'!$A:$V,8,FALSE),"NA")</f>
        <v>#NAME?</v>
      </c>
      <c r="I330" s="63" t="e">
        <f ca="1">_xludf.IFNA(VLOOKUP($A330,'Data Sheet'!$A:$V,18,FALSE),"NA")</f>
        <v>#NAME?</v>
      </c>
      <c r="J330" s="64" t="e">
        <f ca="1">_xludf.IFNA(VLOOKUP($A330,'Data Sheet'!$A:T,20,FALSE),"NA")</f>
        <v>#NAME?</v>
      </c>
    </row>
    <row r="331" spans="2:10" ht="15.75" customHeight="1" x14ac:dyDescent="0.15">
      <c r="B331" s="60" t="e">
        <f ca="1">_xludf.IFNA(VLOOKUP($A331,'Data Sheet'!$A:B,2,FALSE),"NA")</f>
        <v>#NAME?</v>
      </c>
      <c r="C331" s="61" t="e">
        <f ca="1">_xludf.IFNA(VLOOKUP($A331,'Data Sheet'!$A:U,3,FALSE),"NA")</f>
        <v>#NAME?</v>
      </c>
      <c r="D331" s="61" t="e">
        <f ca="1">_xludf.IFNA(VLOOKUP($A331,'Data Sheet'!$A:D,4,FALSE),"NA")</f>
        <v>#NAME?</v>
      </c>
      <c r="E331" s="61" t="e">
        <f ca="1">_xludf.IFNA(VLOOKUP($A331,'Data Sheet'!$A:V,5,FALSE),"NA")</f>
        <v>#NAME?</v>
      </c>
      <c r="F331" s="62" t="e">
        <f ca="1">_xludf.IFNA(VLOOKUP($A331,'Data Sheet'!$A:V,6,FALSE),"NA")</f>
        <v>#NAME?</v>
      </c>
      <c r="G331" s="63" t="e">
        <f ca="1">_xludf.IFNA(VLOOKUP($A331,'Data Sheet'!$A:V,7,FALSE),"NA")</f>
        <v>#NAME?</v>
      </c>
      <c r="H331" s="63" t="e">
        <f ca="1">_xludf.IFNA(VLOOKUP($A331,'Data Sheet'!$A:$V,8,FALSE),"NA")</f>
        <v>#NAME?</v>
      </c>
      <c r="I331" s="63" t="e">
        <f ca="1">_xludf.IFNA(VLOOKUP($A331,'Data Sheet'!$A:$V,18,FALSE),"NA")</f>
        <v>#NAME?</v>
      </c>
      <c r="J331" s="64" t="e">
        <f ca="1">_xludf.IFNA(VLOOKUP($A331,'Data Sheet'!$A:T,20,FALSE),"NA")</f>
        <v>#NAME?</v>
      </c>
    </row>
    <row r="332" spans="2:10" ht="15.75" customHeight="1" x14ac:dyDescent="0.15">
      <c r="B332" s="60" t="e">
        <f ca="1">_xludf.IFNA(VLOOKUP($A332,'Data Sheet'!$A:B,2,FALSE),"NA")</f>
        <v>#NAME?</v>
      </c>
      <c r="C332" s="61" t="e">
        <f ca="1">_xludf.IFNA(VLOOKUP($A332,'Data Sheet'!$A:U,3,FALSE),"NA")</f>
        <v>#NAME?</v>
      </c>
      <c r="D332" s="61" t="e">
        <f ca="1">_xludf.IFNA(VLOOKUP($A332,'Data Sheet'!$A:D,4,FALSE),"NA")</f>
        <v>#NAME?</v>
      </c>
      <c r="E332" s="61" t="e">
        <f ca="1">_xludf.IFNA(VLOOKUP($A332,'Data Sheet'!$A:V,5,FALSE),"NA")</f>
        <v>#NAME?</v>
      </c>
      <c r="F332" s="62" t="e">
        <f ca="1">_xludf.IFNA(VLOOKUP($A332,'Data Sheet'!$A:V,6,FALSE),"NA")</f>
        <v>#NAME?</v>
      </c>
      <c r="G332" s="63" t="e">
        <f ca="1">_xludf.IFNA(VLOOKUP($A332,'Data Sheet'!$A:V,7,FALSE),"NA")</f>
        <v>#NAME?</v>
      </c>
      <c r="H332" s="63" t="e">
        <f ca="1">_xludf.IFNA(VLOOKUP($A332,'Data Sheet'!$A:$V,8,FALSE),"NA")</f>
        <v>#NAME?</v>
      </c>
      <c r="I332" s="63" t="e">
        <f ca="1">_xludf.IFNA(VLOOKUP($A332,'Data Sheet'!$A:$V,18,FALSE),"NA")</f>
        <v>#NAME?</v>
      </c>
      <c r="J332" s="64" t="e">
        <f ca="1">_xludf.IFNA(VLOOKUP($A332,'Data Sheet'!$A:T,20,FALSE),"NA")</f>
        <v>#NAME?</v>
      </c>
    </row>
    <row r="333" spans="2:10" ht="15.75" customHeight="1" x14ac:dyDescent="0.15">
      <c r="B333" s="60" t="e">
        <f ca="1">_xludf.IFNA(VLOOKUP($A333,'Data Sheet'!$A:B,2,FALSE),"NA")</f>
        <v>#NAME?</v>
      </c>
      <c r="C333" s="61" t="e">
        <f ca="1">_xludf.IFNA(VLOOKUP($A333,'Data Sheet'!$A:U,3,FALSE),"NA")</f>
        <v>#NAME?</v>
      </c>
      <c r="D333" s="61" t="e">
        <f ca="1">_xludf.IFNA(VLOOKUP($A333,'Data Sheet'!$A:D,4,FALSE),"NA")</f>
        <v>#NAME?</v>
      </c>
      <c r="E333" s="61" t="e">
        <f ca="1">_xludf.IFNA(VLOOKUP($A333,'Data Sheet'!$A:V,5,FALSE),"NA")</f>
        <v>#NAME?</v>
      </c>
      <c r="F333" s="62" t="e">
        <f ca="1">_xludf.IFNA(VLOOKUP($A333,'Data Sheet'!$A:V,6,FALSE),"NA")</f>
        <v>#NAME?</v>
      </c>
      <c r="G333" s="63" t="e">
        <f ca="1">_xludf.IFNA(VLOOKUP($A333,'Data Sheet'!$A:V,7,FALSE),"NA")</f>
        <v>#NAME?</v>
      </c>
      <c r="H333" s="63" t="e">
        <f ca="1">_xludf.IFNA(VLOOKUP($A333,'Data Sheet'!$A:$V,8,FALSE),"NA")</f>
        <v>#NAME?</v>
      </c>
      <c r="I333" s="63" t="e">
        <f ca="1">_xludf.IFNA(VLOOKUP($A333,'Data Sheet'!$A:$V,18,FALSE),"NA")</f>
        <v>#NAME?</v>
      </c>
      <c r="J333" s="64" t="e">
        <f ca="1">_xludf.IFNA(VLOOKUP($A333,'Data Sheet'!$A:T,20,FALSE),"NA")</f>
        <v>#NAME?</v>
      </c>
    </row>
    <row r="334" spans="2:10" ht="15.75" customHeight="1" x14ac:dyDescent="0.15">
      <c r="B334" s="60" t="e">
        <f ca="1">_xludf.IFNA(VLOOKUP($A334,'Data Sheet'!$A:B,2,FALSE),"NA")</f>
        <v>#NAME?</v>
      </c>
      <c r="C334" s="61" t="e">
        <f ca="1">_xludf.IFNA(VLOOKUP($A334,'Data Sheet'!$A:U,3,FALSE),"NA")</f>
        <v>#NAME?</v>
      </c>
      <c r="D334" s="61" t="e">
        <f ca="1">_xludf.IFNA(VLOOKUP($A334,'Data Sheet'!$A:D,4,FALSE),"NA")</f>
        <v>#NAME?</v>
      </c>
      <c r="E334" s="61" t="e">
        <f ca="1">_xludf.IFNA(VLOOKUP($A334,'Data Sheet'!$A:V,5,FALSE),"NA")</f>
        <v>#NAME?</v>
      </c>
      <c r="F334" s="62" t="e">
        <f ca="1">_xludf.IFNA(VLOOKUP($A334,'Data Sheet'!$A:V,6,FALSE),"NA")</f>
        <v>#NAME?</v>
      </c>
      <c r="G334" s="63" t="e">
        <f ca="1">_xludf.IFNA(VLOOKUP($A334,'Data Sheet'!$A:V,7,FALSE),"NA")</f>
        <v>#NAME?</v>
      </c>
      <c r="H334" s="63" t="e">
        <f ca="1">_xludf.IFNA(VLOOKUP($A334,'Data Sheet'!$A:$V,8,FALSE),"NA")</f>
        <v>#NAME?</v>
      </c>
      <c r="I334" s="63" t="e">
        <f ca="1">_xludf.IFNA(VLOOKUP($A334,'Data Sheet'!$A:$V,18,FALSE),"NA")</f>
        <v>#NAME?</v>
      </c>
      <c r="J334" s="64" t="e">
        <f ca="1">_xludf.IFNA(VLOOKUP($A334,'Data Sheet'!$A:T,20,FALSE),"NA")</f>
        <v>#NAME?</v>
      </c>
    </row>
    <row r="335" spans="2:10" ht="15.75" customHeight="1" x14ac:dyDescent="0.15">
      <c r="B335" s="60" t="e">
        <f ca="1">_xludf.IFNA(VLOOKUP($A335,'Data Sheet'!$A:B,2,FALSE),"NA")</f>
        <v>#NAME?</v>
      </c>
      <c r="C335" s="61" t="e">
        <f ca="1">_xludf.IFNA(VLOOKUP($A335,'Data Sheet'!$A:U,3,FALSE),"NA")</f>
        <v>#NAME?</v>
      </c>
      <c r="D335" s="61" t="e">
        <f ca="1">_xludf.IFNA(VLOOKUP($A335,'Data Sheet'!$A:D,4,FALSE),"NA")</f>
        <v>#NAME?</v>
      </c>
      <c r="E335" s="61" t="e">
        <f ca="1">_xludf.IFNA(VLOOKUP($A335,'Data Sheet'!$A:V,5,FALSE),"NA")</f>
        <v>#NAME?</v>
      </c>
      <c r="F335" s="62" t="e">
        <f ca="1">_xludf.IFNA(VLOOKUP($A335,'Data Sheet'!$A:V,6,FALSE),"NA")</f>
        <v>#NAME?</v>
      </c>
      <c r="G335" s="63" t="e">
        <f ca="1">_xludf.IFNA(VLOOKUP($A335,'Data Sheet'!$A:V,7,FALSE),"NA")</f>
        <v>#NAME?</v>
      </c>
      <c r="H335" s="63" t="e">
        <f ca="1">_xludf.IFNA(VLOOKUP($A335,'Data Sheet'!$A:$V,8,FALSE),"NA")</f>
        <v>#NAME?</v>
      </c>
      <c r="I335" s="63" t="e">
        <f ca="1">_xludf.IFNA(VLOOKUP($A335,'Data Sheet'!$A:$V,18,FALSE),"NA")</f>
        <v>#NAME?</v>
      </c>
      <c r="J335" s="64" t="e">
        <f ca="1">_xludf.IFNA(VLOOKUP($A335,'Data Sheet'!$A:T,20,FALSE),"NA")</f>
        <v>#NAME?</v>
      </c>
    </row>
    <row r="336" spans="2:10" ht="15.75" customHeight="1" x14ac:dyDescent="0.15">
      <c r="B336" s="60" t="e">
        <f ca="1">_xludf.IFNA(VLOOKUP($A336,'Data Sheet'!$A:B,2,FALSE),"NA")</f>
        <v>#NAME?</v>
      </c>
      <c r="C336" s="61" t="e">
        <f ca="1">_xludf.IFNA(VLOOKUP($A336,'Data Sheet'!$A:U,3,FALSE),"NA")</f>
        <v>#NAME?</v>
      </c>
      <c r="D336" s="61" t="e">
        <f ca="1">_xludf.IFNA(VLOOKUP($A336,'Data Sheet'!$A:D,4,FALSE),"NA")</f>
        <v>#NAME?</v>
      </c>
      <c r="E336" s="61" t="e">
        <f ca="1">_xludf.IFNA(VLOOKUP($A336,'Data Sheet'!$A:V,5,FALSE),"NA")</f>
        <v>#NAME?</v>
      </c>
      <c r="F336" s="62" t="e">
        <f ca="1">_xludf.IFNA(VLOOKUP($A336,'Data Sheet'!$A:V,6,FALSE),"NA")</f>
        <v>#NAME?</v>
      </c>
      <c r="G336" s="63" t="e">
        <f ca="1">_xludf.IFNA(VLOOKUP($A336,'Data Sheet'!$A:V,7,FALSE),"NA")</f>
        <v>#NAME?</v>
      </c>
      <c r="H336" s="63" t="e">
        <f ca="1">_xludf.IFNA(VLOOKUP($A336,'Data Sheet'!$A:$V,8,FALSE),"NA")</f>
        <v>#NAME?</v>
      </c>
      <c r="I336" s="63" t="e">
        <f ca="1">_xludf.IFNA(VLOOKUP($A336,'Data Sheet'!$A:$V,18,FALSE),"NA")</f>
        <v>#NAME?</v>
      </c>
      <c r="J336" s="64" t="e">
        <f ca="1">_xludf.IFNA(VLOOKUP($A336,'Data Sheet'!$A:T,20,FALSE),"NA")</f>
        <v>#NAME?</v>
      </c>
    </row>
    <row r="337" spans="2:10" ht="15.75" customHeight="1" x14ac:dyDescent="0.15">
      <c r="B337" s="60" t="e">
        <f ca="1">_xludf.IFNA(VLOOKUP($A337,'Data Sheet'!$A:B,2,FALSE),"NA")</f>
        <v>#NAME?</v>
      </c>
      <c r="C337" s="61" t="e">
        <f ca="1">_xludf.IFNA(VLOOKUP($A337,'Data Sheet'!$A:U,3,FALSE),"NA")</f>
        <v>#NAME?</v>
      </c>
      <c r="D337" s="61" t="e">
        <f ca="1">_xludf.IFNA(VLOOKUP($A337,'Data Sheet'!$A:D,4,FALSE),"NA")</f>
        <v>#NAME?</v>
      </c>
      <c r="E337" s="61" t="e">
        <f ca="1">_xludf.IFNA(VLOOKUP($A337,'Data Sheet'!$A:V,5,FALSE),"NA")</f>
        <v>#NAME?</v>
      </c>
      <c r="F337" s="62" t="e">
        <f ca="1">_xludf.IFNA(VLOOKUP($A337,'Data Sheet'!$A:V,6,FALSE),"NA")</f>
        <v>#NAME?</v>
      </c>
      <c r="G337" s="63" t="e">
        <f ca="1">_xludf.IFNA(VLOOKUP($A337,'Data Sheet'!$A:V,7,FALSE),"NA")</f>
        <v>#NAME?</v>
      </c>
      <c r="H337" s="63" t="e">
        <f ca="1">_xludf.IFNA(VLOOKUP($A337,'Data Sheet'!$A:$V,8,FALSE),"NA")</f>
        <v>#NAME?</v>
      </c>
      <c r="I337" s="63" t="e">
        <f ca="1">_xludf.IFNA(VLOOKUP($A337,'Data Sheet'!$A:$V,18,FALSE),"NA")</f>
        <v>#NAME?</v>
      </c>
      <c r="J337" s="64" t="e">
        <f ca="1">_xludf.IFNA(VLOOKUP($A337,'Data Sheet'!$A:T,20,FALSE),"NA")</f>
        <v>#NAME?</v>
      </c>
    </row>
    <row r="338" spans="2:10" ht="15.75" customHeight="1" x14ac:dyDescent="0.15">
      <c r="B338" s="60" t="e">
        <f ca="1">_xludf.IFNA(VLOOKUP($A338,'Data Sheet'!$A:B,2,FALSE),"NA")</f>
        <v>#NAME?</v>
      </c>
      <c r="C338" s="61" t="e">
        <f ca="1">_xludf.IFNA(VLOOKUP($A338,'Data Sheet'!$A:U,3,FALSE),"NA")</f>
        <v>#NAME?</v>
      </c>
      <c r="D338" s="61" t="e">
        <f ca="1">_xludf.IFNA(VLOOKUP($A338,'Data Sheet'!$A:D,4,FALSE),"NA")</f>
        <v>#NAME?</v>
      </c>
      <c r="E338" s="61" t="e">
        <f ca="1">_xludf.IFNA(VLOOKUP($A338,'Data Sheet'!$A:V,5,FALSE),"NA")</f>
        <v>#NAME?</v>
      </c>
      <c r="F338" s="62" t="e">
        <f ca="1">_xludf.IFNA(VLOOKUP($A338,'Data Sheet'!$A:V,6,FALSE),"NA")</f>
        <v>#NAME?</v>
      </c>
      <c r="G338" s="63" t="e">
        <f ca="1">_xludf.IFNA(VLOOKUP($A338,'Data Sheet'!$A:V,7,FALSE),"NA")</f>
        <v>#NAME?</v>
      </c>
      <c r="H338" s="63" t="e">
        <f ca="1">_xludf.IFNA(VLOOKUP($A338,'Data Sheet'!$A:$V,8,FALSE),"NA")</f>
        <v>#NAME?</v>
      </c>
      <c r="I338" s="63" t="e">
        <f ca="1">_xludf.IFNA(VLOOKUP($A338,'Data Sheet'!$A:$V,18,FALSE),"NA")</f>
        <v>#NAME?</v>
      </c>
      <c r="J338" s="64" t="e">
        <f ca="1">_xludf.IFNA(VLOOKUP($A338,'Data Sheet'!$A:T,20,FALSE),"NA")</f>
        <v>#NAME?</v>
      </c>
    </row>
    <row r="339" spans="2:10" ht="15.75" customHeight="1" x14ac:dyDescent="0.15">
      <c r="B339" s="60" t="e">
        <f ca="1">_xludf.IFNA(VLOOKUP($A339,'Data Sheet'!$A:B,2,FALSE),"NA")</f>
        <v>#NAME?</v>
      </c>
      <c r="C339" s="61" t="e">
        <f ca="1">_xludf.IFNA(VLOOKUP($A339,'Data Sheet'!$A:U,3,FALSE),"NA")</f>
        <v>#NAME?</v>
      </c>
      <c r="D339" s="61" t="e">
        <f ca="1">_xludf.IFNA(VLOOKUP($A339,'Data Sheet'!$A:D,4,FALSE),"NA")</f>
        <v>#NAME?</v>
      </c>
      <c r="E339" s="61" t="e">
        <f ca="1">_xludf.IFNA(VLOOKUP($A339,'Data Sheet'!$A:V,5,FALSE),"NA")</f>
        <v>#NAME?</v>
      </c>
      <c r="F339" s="62" t="e">
        <f ca="1">_xludf.IFNA(VLOOKUP($A339,'Data Sheet'!$A:V,6,FALSE),"NA")</f>
        <v>#NAME?</v>
      </c>
      <c r="G339" s="63" t="e">
        <f ca="1">_xludf.IFNA(VLOOKUP($A339,'Data Sheet'!$A:V,7,FALSE),"NA")</f>
        <v>#NAME?</v>
      </c>
      <c r="H339" s="63" t="e">
        <f ca="1">_xludf.IFNA(VLOOKUP($A339,'Data Sheet'!$A:$V,8,FALSE),"NA")</f>
        <v>#NAME?</v>
      </c>
      <c r="I339" s="63" t="e">
        <f ca="1">_xludf.IFNA(VLOOKUP($A339,'Data Sheet'!$A:$V,18,FALSE),"NA")</f>
        <v>#NAME?</v>
      </c>
      <c r="J339" s="64" t="e">
        <f ca="1">_xludf.IFNA(VLOOKUP($A339,'Data Sheet'!$A:T,20,FALSE),"NA")</f>
        <v>#NAME?</v>
      </c>
    </row>
    <row r="340" spans="2:10" ht="15.75" customHeight="1" x14ac:dyDescent="0.15">
      <c r="B340" s="60" t="e">
        <f ca="1">_xludf.IFNA(VLOOKUP($A340,'Data Sheet'!$A:B,2,FALSE),"NA")</f>
        <v>#NAME?</v>
      </c>
      <c r="C340" s="61" t="e">
        <f ca="1">_xludf.IFNA(VLOOKUP($A340,'Data Sheet'!$A:U,3,FALSE),"NA")</f>
        <v>#NAME?</v>
      </c>
      <c r="D340" s="61" t="e">
        <f ca="1">_xludf.IFNA(VLOOKUP($A340,'Data Sheet'!$A:D,4,FALSE),"NA")</f>
        <v>#NAME?</v>
      </c>
      <c r="E340" s="61" t="e">
        <f ca="1">_xludf.IFNA(VLOOKUP($A340,'Data Sheet'!$A:V,5,FALSE),"NA")</f>
        <v>#NAME?</v>
      </c>
      <c r="F340" s="62" t="e">
        <f ca="1">_xludf.IFNA(VLOOKUP($A340,'Data Sheet'!$A:V,6,FALSE),"NA")</f>
        <v>#NAME?</v>
      </c>
      <c r="G340" s="63" t="e">
        <f ca="1">_xludf.IFNA(VLOOKUP($A340,'Data Sheet'!$A:V,7,FALSE),"NA")</f>
        <v>#NAME?</v>
      </c>
      <c r="H340" s="63" t="e">
        <f ca="1">_xludf.IFNA(VLOOKUP($A340,'Data Sheet'!$A:$V,8,FALSE),"NA")</f>
        <v>#NAME?</v>
      </c>
      <c r="I340" s="63" t="e">
        <f ca="1">_xludf.IFNA(VLOOKUP($A340,'Data Sheet'!$A:$V,18,FALSE),"NA")</f>
        <v>#NAME?</v>
      </c>
      <c r="J340" s="64" t="e">
        <f ca="1">_xludf.IFNA(VLOOKUP($A340,'Data Sheet'!$A:T,20,FALSE),"NA")</f>
        <v>#NAME?</v>
      </c>
    </row>
    <row r="341" spans="2:10" ht="15.75" customHeight="1" x14ac:dyDescent="0.15">
      <c r="B341" s="60" t="e">
        <f ca="1">_xludf.IFNA(VLOOKUP($A341,'Data Sheet'!$A:B,2,FALSE),"NA")</f>
        <v>#NAME?</v>
      </c>
      <c r="C341" s="61" t="e">
        <f ca="1">_xludf.IFNA(VLOOKUP($A341,'Data Sheet'!$A:U,3,FALSE),"NA")</f>
        <v>#NAME?</v>
      </c>
      <c r="D341" s="61" t="e">
        <f ca="1">_xludf.IFNA(VLOOKUP($A341,'Data Sheet'!$A:D,4,FALSE),"NA")</f>
        <v>#NAME?</v>
      </c>
      <c r="E341" s="61" t="e">
        <f ca="1">_xludf.IFNA(VLOOKUP($A341,'Data Sheet'!$A:V,5,FALSE),"NA")</f>
        <v>#NAME?</v>
      </c>
      <c r="F341" s="62" t="e">
        <f ca="1">_xludf.IFNA(VLOOKUP($A341,'Data Sheet'!$A:V,6,FALSE),"NA")</f>
        <v>#NAME?</v>
      </c>
      <c r="G341" s="63" t="e">
        <f ca="1">_xludf.IFNA(VLOOKUP($A341,'Data Sheet'!$A:V,7,FALSE),"NA")</f>
        <v>#NAME?</v>
      </c>
      <c r="H341" s="63" t="e">
        <f ca="1">_xludf.IFNA(VLOOKUP($A341,'Data Sheet'!$A:$V,8,FALSE),"NA")</f>
        <v>#NAME?</v>
      </c>
      <c r="I341" s="63" t="e">
        <f ca="1">_xludf.IFNA(VLOOKUP($A341,'Data Sheet'!$A:$V,18,FALSE),"NA")</f>
        <v>#NAME?</v>
      </c>
      <c r="J341" s="64" t="e">
        <f ca="1">_xludf.IFNA(VLOOKUP($A341,'Data Sheet'!$A:T,20,FALSE),"NA")</f>
        <v>#NAME?</v>
      </c>
    </row>
    <row r="342" spans="2:10" ht="15.75" customHeight="1" x14ac:dyDescent="0.15">
      <c r="B342" s="60" t="e">
        <f ca="1">_xludf.IFNA(VLOOKUP($A342,'Data Sheet'!$A:B,2,FALSE),"NA")</f>
        <v>#NAME?</v>
      </c>
      <c r="C342" s="61" t="e">
        <f ca="1">_xludf.IFNA(VLOOKUP($A342,'Data Sheet'!$A:U,3,FALSE),"NA")</f>
        <v>#NAME?</v>
      </c>
      <c r="D342" s="61" t="e">
        <f ca="1">_xludf.IFNA(VLOOKUP($A342,'Data Sheet'!$A:D,4,FALSE),"NA")</f>
        <v>#NAME?</v>
      </c>
      <c r="E342" s="61" t="e">
        <f ca="1">_xludf.IFNA(VLOOKUP($A342,'Data Sheet'!$A:V,5,FALSE),"NA")</f>
        <v>#NAME?</v>
      </c>
      <c r="F342" s="62" t="e">
        <f ca="1">_xludf.IFNA(VLOOKUP($A342,'Data Sheet'!$A:V,6,FALSE),"NA")</f>
        <v>#NAME?</v>
      </c>
      <c r="G342" s="63" t="e">
        <f ca="1">_xludf.IFNA(VLOOKUP($A342,'Data Sheet'!$A:V,7,FALSE),"NA")</f>
        <v>#NAME?</v>
      </c>
      <c r="H342" s="63" t="e">
        <f ca="1">_xludf.IFNA(VLOOKUP($A342,'Data Sheet'!$A:$V,8,FALSE),"NA")</f>
        <v>#NAME?</v>
      </c>
      <c r="I342" s="63" t="e">
        <f ca="1">_xludf.IFNA(VLOOKUP($A342,'Data Sheet'!$A:$V,18,FALSE),"NA")</f>
        <v>#NAME?</v>
      </c>
      <c r="J342" s="64" t="e">
        <f ca="1">_xludf.IFNA(VLOOKUP($A342,'Data Sheet'!$A:T,20,FALSE),"NA")</f>
        <v>#NAME?</v>
      </c>
    </row>
    <row r="343" spans="2:10" ht="15.75" customHeight="1" x14ac:dyDescent="0.15">
      <c r="B343" s="60" t="e">
        <f ca="1">_xludf.IFNA(VLOOKUP($A343,'Data Sheet'!$A:B,2,FALSE),"NA")</f>
        <v>#NAME?</v>
      </c>
      <c r="C343" s="61" t="e">
        <f ca="1">_xludf.IFNA(VLOOKUP($A343,'Data Sheet'!$A:U,3,FALSE),"NA")</f>
        <v>#NAME?</v>
      </c>
      <c r="D343" s="61" t="e">
        <f ca="1">_xludf.IFNA(VLOOKUP($A343,'Data Sheet'!$A:D,4,FALSE),"NA")</f>
        <v>#NAME?</v>
      </c>
      <c r="E343" s="61" t="e">
        <f ca="1">_xludf.IFNA(VLOOKUP($A343,'Data Sheet'!$A:V,5,FALSE),"NA")</f>
        <v>#NAME?</v>
      </c>
      <c r="F343" s="62" t="e">
        <f ca="1">_xludf.IFNA(VLOOKUP($A343,'Data Sheet'!$A:V,6,FALSE),"NA")</f>
        <v>#NAME?</v>
      </c>
      <c r="G343" s="63" t="e">
        <f ca="1">_xludf.IFNA(VLOOKUP($A343,'Data Sheet'!$A:V,7,FALSE),"NA")</f>
        <v>#NAME?</v>
      </c>
      <c r="H343" s="63" t="e">
        <f ca="1">_xludf.IFNA(VLOOKUP($A343,'Data Sheet'!$A:$V,8,FALSE),"NA")</f>
        <v>#NAME?</v>
      </c>
      <c r="I343" s="63" t="e">
        <f ca="1">_xludf.IFNA(VLOOKUP($A343,'Data Sheet'!$A:$V,18,FALSE),"NA")</f>
        <v>#NAME?</v>
      </c>
      <c r="J343" s="64" t="e">
        <f ca="1">_xludf.IFNA(VLOOKUP($A343,'Data Sheet'!$A:T,20,FALSE),"NA")</f>
        <v>#NAME?</v>
      </c>
    </row>
    <row r="344" spans="2:10" ht="15.75" customHeight="1" x14ac:dyDescent="0.15">
      <c r="B344" s="60" t="e">
        <f ca="1">_xludf.IFNA(VLOOKUP($A344,'Data Sheet'!$A:B,2,FALSE),"NA")</f>
        <v>#NAME?</v>
      </c>
      <c r="C344" s="61" t="e">
        <f ca="1">_xludf.IFNA(VLOOKUP($A344,'Data Sheet'!$A:U,3,FALSE),"NA")</f>
        <v>#NAME?</v>
      </c>
      <c r="D344" s="61" t="e">
        <f ca="1">_xludf.IFNA(VLOOKUP($A344,'Data Sheet'!$A:D,4,FALSE),"NA")</f>
        <v>#NAME?</v>
      </c>
      <c r="E344" s="61" t="e">
        <f ca="1">_xludf.IFNA(VLOOKUP($A344,'Data Sheet'!$A:V,5,FALSE),"NA")</f>
        <v>#NAME?</v>
      </c>
      <c r="F344" s="62" t="e">
        <f ca="1">_xludf.IFNA(VLOOKUP($A344,'Data Sheet'!$A:V,6,FALSE),"NA")</f>
        <v>#NAME?</v>
      </c>
      <c r="G344" s="63" t="e">
        <f ca="1">_xludf.IFNA(VLOOKUP($A344,'Data Sheet'!$A:V,7,FALSE),"NA")</f>
        <v>#NAME?</v>
      </c>
      <c r="H344" s="63" t="e">
        <f ca="1">_xludf.IFNA(VLOOKUP($A344,'Data Sheet'!$A:$V,8,FALSE),"NA")</f>
        <v>#NAME?</v>
      </c>
      <c r="I344" s="63" t="e">
        <f ca="1">_xludf.IFNA(VLOOKUP($A344,'Data Sheet'!$A:$V,18,FALSE),"NA")</f>
        <v>#NAME?</v>
      </c>
      <c r="J344" s="64" t="e">
        <f ca="1">_xludf.IFNA(VLOOKUP($A344,'Data Sheet'!$A:T,20,FALSE),"NA")</f>
        <v>#NAME?</v>
      </c>
    </row>
    <row r="345" spans="2:10" ht="15.75" customHeight="1" x14ac:dyDescent="0.15">
      <c r="B345" s="60" t="e">
        <f ca="1">_xludf.IFNA(VLOOKUP($A345,'Data Sheet'!$A:B,2,FALSE),"NA")</f>
        <v>#NAME?</v>
      </c>
      <c r="C345" s="61" t="e">
        <f ca="1">_xludf.IFNA(VLOOKUP($A345,'Data Sheet'!$A:U,3,FALSE),"NA")</f>
        <v>#NAME?</v>
      </c>
      <c r="D345" s="61" t="e">
        <f ca="1">_xludf.IFNA(VLOOKUP($A345,'Data Sheet'!$A:D,4,FALSE),"NA")</f>
        <v>#NAME?</v>
      </c>
      <c r="E345" s="61" t="e">
        <f ca="1">_xludf.IFNA(VLOOKUP($A345,'Data Sheet'!$A:V,5,FALSE),"NA")</f>
        <v>#NAME?</v>
      </c>
      <c r="F345" s="62" t="e">
        <f ca="1">_xludf.IFNA(VLOOKUP($A345,'Data Sheet'!$A:V,6,FALSE),"NA")</f>
        <v>#NAME?</v>
      </c>
      <c r="G345" s="63" t="e">
        <f ca="1">_xludf.IFNA(VLOOKUP($A345,'Data Sheet'!$A:V,7,FALSE),"NA")</f>
        <v>#NAME?</v>
      </c>
      <c r="H345" s="63" t="e">
        <f ca="1">_xludf.IFNA(VLOOKUP($A345,'Data Sheet'!$A:$V,8,FALSE),"NA")</f>
        <v>#NAME?</v>
      </c>
      <c r="I345" s="63" t="e">
        <f ca="1">_xludf.IFNA(VLOOKUP($A345,'Data Sheet'!$A:$V,18,FALSE),"NA")</f>
        <v>#NAME?</v>
      </c>
      <c r="J345" s="64" t="e">
        <f ca="1">_xludf.IFNA(VLOOKUP($A345,'Data Sheet'!$A:T,20,FALSE),"NA")</f>
        <v>#NAME?</v>
      </c>
    </row>
    <row r="346" spans="2:10" ht="15.75" customHeight="1" x14ac:dyDescent="0.15">
      <c r="B346" s="60" t="e">
        <f ca="1">_xludf.IFNA(VLOOKUP($A346,'Data Sheet'!$A:B,2,FALSE),"NA")</f>
        <v>#NAME?</v>
      </c>
      <c r="C346" s="61" t="e">
        <f ca="1">_xludf.IFNA(VLOOKUP($A346,'Data Sheet'!$A:U,3,FALSE),"NA")</f>
        <v>#NAME?</v>
      </c>
      <c r="D346" s="61" t="e">
        <f ca="1">_xludf.IFNA(VLOOKUP($A346,'Data Sheet'!$A:D,4,FALSE),"NA")</f>
        <v>#NAME?</v>
      </c>
      <c r="E346" s="61" t="e">
        <f ca="1">_xludf.IFNA(VLOOKUP($A346,'Data Sheet'!$A:V,5,FALSE),"NA")</f>
        <v>#NAME?</v>
      </c>
      <c r="F346" s="62" t="e">
        <f ca="1">_xludf.IFNA(VLOOKUP($A346,'Data Sheet'!$A:V,6,FALSE),"NA")</f>
        <v>#NAME?</v>
      </c>
      <c r="G346" s="63" t="e">
        <f ca="1">_xludf.IFNA(VLOOKUP($A346,'Data Sheet'!$A:V,7,FALSE),"NA")</f>
        <v>#NAME?</v>
      </c>
      <c r="H346" s="63" t="e">
        <f ca="1">_xludf.IFNA(VLOOKUP($A346,'Data Sheet'!$A:$V,8,FALSE),"NA")</f>
        <v>#NAME?</v>
      </c>
      <c r="I346" s="63" t="e">
        <f ca="1">_xludf.IFNA(VLOOKUP($A346,'Data Sheet'!$A:$V,18,FALSE),"NA")</f>
        <v>#NAME?</v>
      </c>
      <c r="J346" s="64" t="e">
        <f ca="1">_xludf.IFNA(VLOOKUP($A346,'Data Sheet'!$A:T,20,FALSE),"NA")</f>
        <v>#NAME?</v>
      </c>
    </row>
    <row r="347" spans="2:10" ht="15.75" customHeight="1" x14ac:dyDescent="0.15">
      <c r="B347" s="60" t="e">
        <f ca="1">_xludf.IFNA(VLOOKUP($A347,'Data Sheet'!$A:B,2,FALSE),"NA")</f>
        <v>#NAME?</v>
      </c>
      <c r="C347" s="61" t="e">
        <f ca="1">_xludf.IFNA(VLOOKUP($A347,'Data Sheet'!$A:U,3,FALSE),"NA")</f>
        <v>#NAME?</v>
      </c>
      <c r="D347" s="61" t="e">
        <f ca="1">_xludf.IFNA(VLOOKUP($A347,'Data Sheet'!$A:D,4,FALSE),"NA")</f>
        <v>#NAME?</v>
      </c>
      <c r="E347" s="61" t="e">
        <f ca="1">_xludf.IFNA(VLOOKUP($A347,'Data Sheet'!$A:V,5,FALSE),"NA")</f>
        <v>#NAME?</v>
      </c>
      <c r="F347" s="62" t="e">
        <f ca="1">_xludf.IFNA(VLOOKUP($A347,'Data Sheet'!$A:V,6,FALSE),"NA")</f>
        <v>#NAME?</v>
      </c>
      <c r="G347" s="63" t="e">
        <f ca="1">_xludf.IFNA(VLOOKUP($A347,'Data Sheet'!$A:V,7,FALSE),"NA")</f>
        <v>#NAME?</v>
      </c>
      <c r="H347" s="63" t="e">
        <f ca="1">_xludf.IFNA(VLOOKUP($A347,'Data Sheet'!$A:$V,8,FALSE),"NA")</f>
        <v>#NAME?</v>
      </c>
      <c r="I347" s="63" t="e">
        <f ca="1">_xludf.IFNA(VLOOKUP($A347,'Data Sheet'!$A:$V,18,FALSE),"NA")</f>
        <v>#NAME?</v>
      </c>
      <c r="J347" s="64" t="e">
        <f ca="1">_xludf.IFNA(VLOOKUP($A347,'Data Sheet'!$A:T,20,FALSE),"NA")</f>
        <v>#NAME?</v>
      </c>
    </row>
    <row r="348" spans="2:10" ht="15.75" customHeight="1" x14ac:dyDescent="0.15">
      <c r="B348" s="60" t="e">
        <f ca="1">_xludf.IFNA(VLOOKUP($A348,'Data Sheet'!$A:B,2,FALSE),"NA")</f>
        <v>#NAME?</v>
      </c>
      <c r="C348" s="61" t="e">
        <f ca="1">_xludf.IFNA(VLOOKUP($A348,'Data Sheet'!$A:U,3,FALSE),"NA")</f>
        <v>#NAME?</v>
      </c>
      <c r="D348" s="61" t="e">
        <f ca="1">_xludf.IFNA(VLOOKUP($A348,'Data Sheet'!$A:D,4,FALSE),"NA")</f>
        <v>#NAME?</v>
      </c>
      <c r="E348" s="61" t="e">
        <f ca="1">_xludf.IFNA(VLOOKUP($A348,'Data Sheet'!$A:V,5,FALSE),"NA")</f>
        <v>#NAME?</v>
      </c>
      <c r="F348" s="62" t="e">
        <f ca="1">_xludf.IFNA(VLOOKUP($A348,'Data Sheet'!$A:V,6,FALSE),"NA")</f>
        <v>#NAME?</v>
      </c>
      <c r="G348" s="63" t="e">
        <f ca="1">_xludf.IFNA(VLOOKUP($A348,'Data Sheet'!$A:V,7,FALSE),"NA")</f>
        <v>#NAME?</v>
      </c>
      <c r="H348" s="63" t="e">
        <f ca="1">_xludf.IFNA(VLOOKUP($A348,'Data Sheet'!$A:$V,8,FALSE),"NA")</f>
        <v>#NAME?</v>
      </c>
      <c r="I348" s="63" t="e">
        <f ca="1">_xludf.IFNA(VLOOKUP($A348,'Data Sheet'!$A:$V,18,FALSE),"NA")</f>
        <v>#NAME?</v>
      </c>
      <c r="J348" s="64" t="e">
        <f ca="1">_xludf.IFNA(VLOOKUP($A348,'Data Sheet'!$A:T,20,FALSE),"NA")</f>
        <v>#NAME?</v>
      </c>
    </row>
    <row r="349" spans="2:10" ht="15.75" customHeight="1" x14ac:dyDescent="0.15">
      <c r="B349" s="60" t="e">
        <f ca="1">_xludf.IFNA(VLOOKUP($A349,'Data Sheet'!$A:B,2,FALSE),"NA")</f>
        <v>#NAME?</v>
      </c>
      <c r="C349" s="61" t="e">
        <f ca="1">_xludf.IFNA(VLOOKUP($A349,'Data Sheet'!$A:U,3,FALSE),"NA")</f>
        <v>#NAME?</v>
      </c>
      <c r="D349" s="61" t="e">
        <f ca="1">_xludf.IFNA(VLOOKUP($A349,'Data Sheet'!$A:D,4,FALSE),"NA")</f>
        <v>#NAME?</v>
      </c>
      <c r="E349" s="61" t="e">
        <f ca="1">_xludf.IFNA(VLOOKUP($A349,'Data Sheet'!$A:V,5,FALSE),"NA")</f>
        <v>#NAME?</v>
      </c>
      <c r="F349" s="62" t="e">
        <f ca="1">_xludf.IFNA(VLOOKUP($A349,'Data Sheet'!$A:V,6,FALSE),"NA")</f>
        <v>#NAME?</v>
      </c>
      <c r="G349" s="63" t="e">
        <f ca="1">_xludf.IFNA(VLOOKUP($A349,'Data Sheet'!$A:V,7,FALSE),"NA")</f>
        <v>#NAME?</v>
      </c>
      <c r="H349" s="63" t="e">
        <f ca="1">_xludf.IFNA(VLOOKUP($A349,'Data Sheet'!$A:$V,8,FALSE),"NA")</f>
        <v>#NAME?</v>
      </c>
      <c r="I349" s="63" t="e">
        <f ca="1">_xludf.IFNA(VLOOKUP($A349,'Data Sheet'!$A:$V,18,FALSE),"NA")</f>
        <v>#NAME?</v>
      </c>
      <c r="J349" s="64" t="e">
        <f ca="1">_xludf.IFNA(VLOOKUP($A349,'Data Sheet'!$A:T,20,FALSE),"NA")</f>
        <v>#NAME?</v>
      </c>
    </row>
    <row r="350" spans="2:10" ht="15.75" customHeight="1" x14ac:dyDescent="0.15">
      <c r="B350" s="60" t="e">
        <f ca="1">_xludf.IFNA(VLOOKUP($A350,'Data Sheet'!$A:B,2,FALSE),"NA")</f>
        <v>#NAME?</v>
      </c>
      <c r="C350" s="61" t="e">
        <f ca="1">_xludf.IFNA(VLOOKUP($A350,'Data Sheet'!$A:U,3,FALSE),"NA")</f>
        <v>#NAME?</v>
      </c>
      <c r="D350" s="61" t="e">
        <f ca="1">_xludf.IFNA(VLOOKUP($A350,'Data Sheet'!$A:D,4,FALSE),"NA")</f>
        <v>#NAME?</v>
      </c>
      <c r="E350" s="61" t="e">
        <f ca="1">_xludf.IFNA(VLOOKUP($A350,'Data Sheet'!$A:V,5,FALSE),"NA")</f>
        <v>#NAME?</v>
      </c>
      <c r="F350" s="62" t="e">
        <f ca="1">_xludf.IFNA(VLOOKUP($A350,'Data Sheet'!$A:V,6,FALSE),"NA")</f>
        <v>#NAME?</v>
      </c>
      <c r="G350" s="63" t="e">
        <f ca="1">_xludf.IFNA(VLOOKUP($A350,'Data Sheet'!$A:V,7,FALSE),"NA")</f>
        <v>#NAME?</v>
      </c>
      <c r="H350" s="63" t="e">
        <f ca="1">_xludf.IFNA(VLOOKUP($A350,'Data Sheet'!$A:$V,8,FALSE),"NA")</f>
        <v>#NAME?</v>
      </c>
      <c r="I350" s="63" t="e">
        <f ca="1">_xludf.IFNA(VLOOKUP($A350,'Data Sheet'!$A:$V,18,FALSE),"NA")</f>
        <v>#NAME?</v>
      </c>
      <c r="J350" s="64" t="e">
        <f ca="1">_xludf.IFNA(VLOOKUP($A350,'Data Sheet'!$A:T,20,FALSE),"NA")</f>
        <v>#NAME?</v>
      </c>
    </row>
    <row r="351" spans="2:10" ht="15.75" customHeight="1" x14ac:dyDescent="0.15">
      <c r="B351" s="60" t="e">
        <f ca="1">_xludf.IFNA(VLOOKUP($A351,'Data Sheet'!$A:B,2,FALSE),"NA")</f>
        <v>#NAME?</v>
      </c>
      <c r="C351" s="61" t="e">
        <f ca="1">_xludf.IFNA(VLOOKUP($A351,'Data Sheet'!$A:U,3,FALSE),"NA")</f>
        <v>#NAME?</v>
      </c>
      <c r="D351" s="61" t="e">
        <f ca="1">_xludf.IFNA(VLOOKUP($A351,'Data Sheet'!$A:D,4,FALSE),"NA")</f>
        <v>#NAME?</v>
      </c>
      <c r="E351" s="61" t="e">
        <f ca="1">_xludf.IFNA(VLOOKUP($A351,'Data Sheet'!$A:V,5,FALSE),"NA")</f>
        <v>#NAME?</v>
      </c>
      <c r="F351" s="62" t="e">
        <f ca="1">_xludf.IFNA(VLOOKUP($A351,'Data Sheet'!$A:V,6,FALSE),"NA")</f>
        <v>#NAME?</v>
      </c>
      <c r="G351" s="63" t="e">
        <f ca="1">_xludf.IFNA(VLOOKUP($A351,'Data Sheet'!$A:V,7,FALSE),"NA")</f>
        <v>#NAME?</v>
      </c>
      <c r="H351" s="63" t="e">
        <f ca="1">_xludf.IFNA(VLOOKUP($A351,'Data Sheet'!$A:$V,8,FALSE),"NA")</f>
        <v>#NAME?</v>
      </c>
      <c r="I351" s="63" t="e">
        <f ca="1">_xludf.IFNA(VLOOKUP($A351,'Data Sheet'!$A:$V,18,FALSE),"NA")</f>
        <v>#NAME?</v>
      </c>
      <c r="J351" s="64" t="e">
        <f ca="1">_xludf.IFNA(VLOOKUP($A351,'Data Sheet'!$A:T,20,FALSE),"NA")</f>
        <v>#NAME?</v>
      </c>
    </row>
    <row r="352" spans="2:10" ht="15.75" customHeight="1" x14ac:dyDescent="0.15">
      <c r="B352" s="60" t="e">
        <f ca="1">_xludf.IFNA(VLOOKUP($A352,'Data Sheet'!$A:B,2,FALSE),"NA")</f>
        <v>#NAME?</v>
      </c>
      <c r="C352" s="61" t="e">
        <f ca="1">_xludf.IFNA(VLOOKUP($A352,'Data Sheet'!$A:U,3,FALSE),"NA")</f>
        <v>#NAME?</v>
      </c>
      <c r="D352" s="61" t="e">
        <f ca="1">_xludf.IFNA(VLOOKUP($A352,'Data Sheet'!$A:D,4,FALSE),"NA")</f>
        <v>#NAME?</v>
      </c>
      <c r="E352" s="61" t="e">
        <f ca="1">_xludf.IFNA(VLOOKUP($A352,'Data Sheet'!$A:V,5,FALSE),"NA")</f>
        <v>#NAME?</v>
      </c>
      <c r="F352" s="62" t="e">
        <f ca="1">_xludf.IFNA(VLOOKUP($A352,'Data Sheet'!$A:V,6,FALSE),"NA")</f>
        <v>#NAME?</v>
      </c>
      <c r="G352" s="63" t="e">
        <f ca="1">_xludf.IFNA(VLOOKUP($A352,'Data Sheet'!$A:V,7,FALSE),"NA")</f>
        <v>#NAME?</v>
      </c>
      <c r="H352" s="63" t="e">
        <f ca="1">_xludf.IFNA(VLOOKUP($A352,'Data Sheet'!$A:$V,8,FALSE),"NA")</f>
        <v>#NAME?</v>
      </c>
      <c r="I352" s="63" t="e">
        <f ca="1">_xludf.IFNA(VLOOKUP($A352,'Data Sheet'!$A:$V,18,FALSE),"NA")</f>
        <v>#NAME?</v>
      </c>
      <c r="J352" s="64" t="e">
        <f ca="1">_xludf.IFNA(VLOOKUP($A352,'Data Sheet'!$A:T,20,FALSE),"NA")</f>
        <v>#NAME?</v>
      </c>
    </row>
    <row r="353" spans="2:10" ht="15.75" customHeight="1" x14ac:dyDescent="0.15">
      <c r="B353" s="60" t="e">
        <f ca="1">_xludf.IFNA(VLOOKUP($A353,'Data Sheet'!$A:B,2,FALSE),"NA")</f>
        <v>#NAME?</v>
      </c>
      <c r="C353" s="61" t="e">
        <f ca="1">_xludf.IFNA(VLOOKUP($A353,'Data Sheet'!$A:U,3,FALSE),"NA")</f>
        <v>#NAME?</v>
      </c>
      <c r="D353" s="61" t="e">
        <f ca="1">_xludf.IFNA(VLOOKUP($A353,'Data Sheet'!$A:D,4,FALSE),"NA")</f>
        <v>#NAME?</v>
      </c>
      <c r="E353" s="61" t="e">
        <f ca="1">_xludf.IFNA(VLOOKUP($A353,'Data Sheet'!$A:V,5,FALSE),"NA")</f>
        <v>#NAME?</v>
      </c>
      <c r="F353" s="62" t="e">
        <f ca="1">_xludf.IFNA(VLOOKUP($A353,'Data Sheet'!$A:V,6,FALSE),"NA")</f>
        <v>#NAME?</v>
      </c>
      <c r="G353" s="63" t="e">
        <f ca="1">_xludf.IFNA(VLOOKUP($A353,'Data Sheet'!$A:V,7,FALSE),"NA")</f>
        <v>#NAME?</v>
      </c>
      <c r="H353" s="63" t="e">
        <f ca="1">_xludf.IFNA(VLOOKUP($A353,'Data Sheet'!$A:$V,8,FALSE),"NA")</f>
        <v>#NAME?</v>
      </c>
      <c r="I353" s="63" t="e">
        <f ca="1">_xludf.IFNA(VLOOKUP($A353,'Data Sheet'!$A:$V,18,FALSE),"NA")</f>
        <v>#NAME?</v>
      </c>
      <c r="J353" s="64" t="e">
        <f ca="1">_xludf.IFNA(VLOOKUP($A353,'Data Sheet'!$A:T,20,FALSE),"NA")</f>
        <v>#NAME?</v>
      </c>
    </row>
    <row r="354" spans="2:10" ht="15.75" customHeight="1" x14ac:dyDescent="0.15">
      <c r="B354" s="60" t="e">
        <f ca="1">_xludf.IFNA(VLOOKUP($A354,'Data Sheet'!$A:B,2,FALSE),"NA")</f>
        <v>#NAME?</v>
      </c>
      <c r="C354" s="61" t="e">
        <f ca="1">_xludf.IFNA(VLOOKUP($A354,'Data Sheet'!$A:U,3,FALSE),"NA")</f>
        <v>#NAME?</v>
      </c>
      <c r="D354" s="61" t="e">
        <f ca="1">_xludf.IFNA(VLOOKUP($A354,'Data Sheet'!$A:D,4,FALSE),"NA")</f>
        <v>#NAME?</v>
      </c>
      <c r="E354" s="61" t="e">
        <f ca="1">_xludf.IFNA(VLOOKUP($A354,'Data Sheet'!$A:V,5,FALSE),"NA")</f>
        <v>#NAME?</v>
      </c>
      <c r="F354" s="62" t="e">
        <f ca="1">_xludf.IFNA(VLOOKUP($A354,'Data Sheet'!$A:V,6,FALSE),"NA")</f>
        <v>#NAME?</v>
      </c>
      <c r="G354" s="63" t="e">
        <f ca="1">_xludf.IFNA(VLOOKUP($A354,'Data Sheet'!$A:V,7,FALSE),"NA")</f>
        <v>#NAME?</v>
      </c>
      <c r="H354" s="63" t="e">
        <f ca="1">_xludf.IFNA(VLOOKUP($A354,'Data Sheet'!$A:$V,8,FALSE),"NA")</f>
        <v>#NAME?</v>
      </c>
      <c r="I354" s="63" t="e">
        <f ca="1">_xludf.IFNA(VLOOKUP($A354,'Data Sheet'!$A:$V,18,FALSE),"NA")</f>
        <v>#NAME?</v>
      </c>
      <c r="J354" s="64" t="e">
        <f ca="1">_xludf.IFNA(VLOOKUP($A354,'Data Sheet'!$A:T,20,FALSE),"NA")</f>
        <v>#NAME?</v>
      </c>
    </row>
    <row r="355" spans="2:10" ht="15.75" customHeight="1" x14ac:dyDescent="0.15">
      <c r="B355" s="60" t="e">
        <f ca="1">_xludf.IFNA(VLOOKUP($A355,'Data Sheet'!$A:B,2,FALSE),"NA")</f>
        <v>#NAME?</v>
      </c>
      <c r="C355" s="61" t="e">
        <f ca="1">_xludf.IFNA(VLOOKUP($A355,'Data Sheet'!$A:U,3,FALSE),"NA")</f>
        <v>#NAME?</v>
      </c>
      <c r="D355" s="61" t="e">
        <f ca="1">_xludf.IFNA(VLOOKUP($A355,'Data Sheet'!$A:D,4,FALSE),"NA")</f>
        <v>#NAME?</v>
      </c>
      <c r="E355" s="61" t="e">
        <f ca="1">_xludf.IFNA(VLOOKUP($A355,'Data Sheet'!$A:V,5,FALSE),"NA")</f>
        <v>#NAME?</v>
      </c>
      <c r="F355" s="62" t="e">
        <f ca="1">_xludf.IFNA(VLOOKUP($A355,'Data Sheet'!$A:V,6,FALSE),"NA")</f>
        <v>#NAME?</v>
      </c>
      <c r="G355" s="63" t="e">
        <f ca="1">_xludf.IFNA(VLOOKUP($A355,'Data Sheet'!$A:V,7,FALSE),"NA")</f>
        <v>#NAME?</v>
      </c>
      <c r="H355" s="63" t="e">
        <f ca="1">_xludf.IFNA(VLOOKUP($A355,'Data Sheet'!$A:$V,8,FALSE),"NA")</f>
        <v>#NAME?</v>
      </c>
      <c r="I355" s="63" t="e">
        <f ca="1">_xludf.IFNA(VLOOKUP($A355,'Data Sheet'!$A:$V,18,FALSE),"NA")</f>
        <v>#NAME?</v>
      </c>
      <c r="J355" s="64" t="e">
        <f ca="1">_xludf.IFNA(VLOOKUP($A355,'Data Sheet'!$A:T,20,FALSE),"NA")</f>
        <v>#NAME?</v>
      </c>
    </row>
    <row r="356" spans="2:10" ht="15.75" customHeight="1" x14ac:dyDescent="0.15">
      <c r="B356" s="60" t="e">
        <f ca="1">_xludf.IFNA(VLOOKUP($A356,'Data Sheet'!$A:B,2,FALSE),"NA")</f>
        <v>#NAME?</v>
      </c>
      <c r="C356" s="61" t="e">
        <f ca="1">_xludf.IFNA(VLOOKUP($A356,'Data Sheet'!$A:U,3,FALSE),"NA")</f>
        <v>#NAME?</v>
      </c>
      <c r="D356" s="61" t="e">
        <f ca="1">_xludf.IFNA(VLOOKUP($A356,'Data Sheet'!$A:D,4,FALSE),"NA")</f>
        <v>#NAME?</v>
      </c>
      <c r="E356" s="61" t="e">
        <f ca="1">_xludf.IFNA(VLOOKUP($A356,'Data Sheet'!$A:V,5,FALSE),"NA")</f>
        <v>#NAME?</v>
      </c>
      <c r="F356" s="62" t="e">
        <f ca="1">_xludf.IFNA(VLOOKUP($A356,'Data Sheet'!$A:V,6,FALSE),"NA")</f>
        <v>#NAME?</v>
      </c>
      <c r="G356" s="63" t="e">
        <f ca="1">_xludf.IFNA(VLOOKUP($A356,'Data Sheet'!$A:V,7,FALSE),"NA")</f>
        <v>#NAME?</v>
      </c>
      <c r="H356" s="63" t="e">
        <f ca="1">_xludf.IFNA(VLOOKUP($A356,'Data Sheet'!$A:$V,8,FALSE),"NA")</f>
        <v>#NAME?</v>
      </c>
      <c r="I356" s="63" t="e">
        <f ca="1">_xludf.IFNA(VLOOKUP($A356,'Data Sheet'!$A:$V,18,FALSE),"NA")</f>
        <v>#NAME?</v>
      </c>
      <c r="J356" s="64" t="e">
        <f ca="1">_xludf.IFNA(VLOOKUP($A356,'Data Sheet'!$A:T,20,FALSE),"NA")</f>
        <v>#NAME?</v>
      </c>
    </row>
    <row r="357" spans="2:10" ht="15.75" customHeight="1" x14ac:dyDescent="0.15">
      <c r="B357" s="60" t="e">
        <f ca="1">_xludf.IFNA(VLOOKUP($A357,'Data Sheet'!$A:B,2,FALSE),"NA")</f>
        <v>#NAME?</v>
      </c>
      <c r="C357" s="61" t="e">
        <f ca="1">_xludf.IFNA(VLOOKUP($A357,'Data Sheet'!$A:U,3,FALSE),"NA")</f>
        <v>#NAME?</v>
      </c>
      <c r="D357" s="61" t="e">
        <f ca="1">_xludf.IFNA(VLOOKUP($A357,'Data Sheet'!$A:D,4,FALSE),"NA")</f>
        <v>#NAME?</v>
      </c>
      <c r="E357" s="61" t="e">
        <f ca="1">_xludf.IFNA(VLOOKUP($A357,'Data Sheet'!$A:V,5,FALSE),"NA")</f>
        <v>#NAME?</v>
      </c>
      <c r="F357" s="62" t="e">
        <f ca="1">_xludf.IFNA(VLOOKUP($A357,'Data Sheet'!$A:V,6,FALSE),"NA")</f>
        <v>#NAME?</v>
      </c>
      <c r="G357" s="63" t="e">
        <f ca="1">_xludf.IFNA(VLOOKUP($A357,'Data Sheet'!$A:V,7,FALSE),"NA")</f>
        <v>#NAME?</v>
      </c>
      <c r="H357" s="63" t="e">
        <f ca="1">_xludf.IFNA(VLOOKUP($A357,'Data Sheet'!$A:$V,8,FALSE),"NA")</f>
        <v>#NAME?</v>
      </c>
      <c r="I357" s="63" t="e">
        <f ca="1">_xludf.IFNA(VLOOKUP($A357,'Data Sheet'!$A:$V,18,FALSE),"NA")</f>
        <v>#NAME?</v>
      </c>
      <c r="J357" s="64" t="e">
        <f ca="1">_xludf.IFNA(VLOOKUP($A357,'Data Sheet'!$A:T,20,FALSE),"NA")</f>
        <v>#NAME?</v>
      </c>
    </row>
    <row r="358" spans="2:10" ht="15.75" customHeight="1" x14ac:dyDescent="0.15">
      <c r="B358" s="60" t="e">
        <f ca="1">_xludf.IFNA(VLOOKUP($A358,'Data Sheet'!$A:B,2,FALSE),"NA")</f>
        <v>#NAME?</v>
      </c>
      <c r="C358" s="61" t="e">
        <f ca="1">_xludf.IFNA(VLOOKUP($A358,'Data Sheet'!$A:U,3,FALSE),"NA")</f>
        <v>#NAME?</v>
      </c>
      <c r="D358" s="61" t="e">
        <f ca="1">_xludf.IFNA(VLOOKUP($A358,'Data Sheet'!$A:D,4,FALSE),"NA")</f>
        <v>#NAME?</v>
      </c>
      <c r="E358" s="61" t="e">
        <f ca="1">_xludf.IFNA(VLOOKUP($A358,'Data Sheet'!$A:V,5,FALSE),"NA")</f>
        <v>#NAME?</v>
      </c>
      <c r="F358" s="62" t="e">
        <f ca="1">_xludf.IFNA(VLOOKUP($A358,'Data Sheet'!$A:V,6,FALSE),"NA")</f>
        <v>#NAME?</v>
      </c>
      <c r="G358" s="63" t="e">
        <f ca="1">_xludf.IFNA(VLOOKUP($A358,'Data Sheet'!$A:V,7,FALSE),"NA")</f>
        <v>#NAME?</v>
      </c>
      <c r="H358" s="63" t="e">
        <f ca="1">_xludf.IFNA(VLOOKUP($A358,'Data Sheet'!$A:$V,8,FALSE),"NA")</f>
        <v>#NAME?</v>
      </c>
      <c r="I358" s="63" t="e">
        <f ca="1">_xludf.IFNA(VLOOKUP($A358,'Data Sheet'!$A:$V,18,FALSE),"NA")</f>
        <v>#NAME?</v>
      </c>
      <c r="J358" s="64" t="e">
        <f ca="1">_xludf.IFNA(VLOOKUP($A358,'Data Sheet'!$A:T,20,FALSE),"NA")</f>
        <v>#NAME?</v>
      </c>
    </row>
    <row r="359" spans="2:10" ht="15.75" customHeight="1" x14ac:dyDescent="0.15">
      <c r="B359" s="60" t="e">
        <f ca="1">_xludf.IFNA(VLOOKUP($A359,'Data Sheet'!$A:B,2,FALSE),"NA")</f>
        <v>#NAME?</v>
      </c>
      <c r="C359" s="61" t="e">
        <f ca="1">_xludf.IFNA(VLOOKUP($A359,'Data Sheet'!$A:U,3,FALSE),"NA")</f>
        <v>#NAME?</v>
      </c>
      <c r="D359" s="61" t="e">
        <f ca="1">_xludf.IFNA(VLOOKUP($A359,'Data Sheet'!$A:D,4,FALSE),"NA")</f>
        <v>#NAME?</v>
      </c>
      <c r="E359" s="61" t="e">
        <f ca="1">_xludf.IFNA(VLOOKUP($A359,'Data Sheet'!$A:V,5,FALSE),"NA")</f>
        <v>#NAME?</v>
      </c>
      <c r="F359" s="62" t="e">
        <f ca="1">_xludf.IFNA(VLOOKUP($A359,'Data Sheet'!$A:V,6,FALSE),"NA")</f>
        <v>#NAME?</v>
      </c>
      <c r="G359" s="63" t="e">
        <f ca="1">_xludf.IFNA(VLOOKUP($A359,'Data Sheet'!$A:V,7,FALSE),"NA")</f>
        <v>#NAME?</v>
      </c>
      <c r="H359" s="63" t="e">
        <f ca="1">_xludf.IFNA(VLOOKUP($A359,'Data Sheet'!$A:$V,8,FALSE),"NA")</f>
        <v>#NAME?</v>
      </c>
      <c r="I359" s="63" t="e">
        <f ca="1">_xludf.IFNA(VLOOKUP($A359,'Data Sheet'!$A:$V,18,FALSE),"NA")</f>
        <v>#NAME?</v>
      </c>
      <c r="J359" s="64" t="e">
        <f ca="1">_xludf.IFNA(VLOOKUP($A359,'Data Sheet'!$A:T,20,FALSE),"NA")</f>
        <v>#NAME?</v>
      </c>
    </row>
    <row r="360" spans="2:10" ht="15.75" customHeight="1" x14ac:dyDescent="0.15">
      <c r="B360" s="60" t="e">
        <f ca="1">_xludf.IFNA(VLOOKUP($A360,'Data Sheet'!$A:B,2,FALSE),"NA")</f>
        <v>#NAME?</v>
      </c>
      <c r="C360" s="61" t="e">
        <f ca="1">_xludf.IFNA(VLOOKUP($A360,'Data Sheet'!$A:U,3,FALSE),"NA")</f>
        <v>#NAME?</v>
      </c>
      <c r="D360" s="61" t="e">
        <f ca="1">_xludf.IFNA(VLOOKUP($A360,'Data Sheet'!$A:D,4,FALSE),"NA")</f>
        <v>#NAME?</v>
      </c>
      <c r="E360" s="61" t="e">
        <f ca="1">_xludf.IFNA(VLOOKUP($A360,'Data Sheet'!$A:V,5,FALSE),"NA")</f>
        <v>#NAME?</v>
      </c>
      <c r="F360" s="62" t="e">
        <f ca="1">_xludf.IFNA(VLOOKUP($A360,'Data Sheet'!$A:V,6,FALSE),"NA")</f>
        <v>#NAME?</v>
      </c>
      <c r="G360" s="63" t="e">
        <f ca="1">_xludf.IFNA(VLOOKUP($A360,'Data Sheet'!$A:V,7,FALSE),"NA")</f>
        <v>#NAME?</v>
      </c>
      <c r="H360" s="63" t="e">
        <f ca="1">_xludf.IFNA(VLOOKUP($A360,'Data Sheet'!$A:$V,8,FALSE),"NA")</f>
        <v>#NAME?</v>
      </c>
      <c r="I360" s="63" t="e">
        <f ca="1">_xludf.IFNA(VLOOKUP($A360,'Data Sheet'!$A:$V,18,FALSE),"NA")</f>
        <v>#NAME?</v>
      </c>
      <c r="J360" s="64" t="e">
        <f ca="1">_xludf.IFNA(VLOOKUP($A360,'Data Sheet'!$A:T,20,FALSE),"NA")</f>
        <v>#NAME?</v>
      </c>
    </row>
    <row r="361" spans="2:10" ht="15.75" customHeight="1" x14ac:dyDescent="0.15">
      <c r="B361" s="60" t="e">
        <f ca="1">_xludf.IFNA(VLOOKUP($A361,'Data Sheet'!$A:B,2,FALSE),"NA")</f>
        <v>#NAME?</v>
      </c>
      <c r="C361" s="61" t="e">
        <f ca="1">_xludf.IFNA(VLOOKUP($A361,'Data Sheet'!$A:U,3,FALSE),"NA")</f>
        <v>#NAME?</v>
      </c>
      <c r="D361" s="61" t="e">
        <f ca="1">_xludf.IFNA(VLOOKUP($A361,'Data Sheet'!$A:D,4,FALSE),"NA")</f>
        <v>#NAME?</v>
      </c>
      <c r="E361" s="61" t="e">
        <f ca="1">_xludf.IFNA(VLOOKUP($A361,'Data Sheet'!$A:V,5,FALSE),"NA")</f>
        <v>#NAME?</v>
      </c>
      <c r="F361" s="62" t="e">
        <f ca="1">_xludf.IFNA(VLOOKUP($A361,'Data Sheet'!$A:V,6,FALSE),"NA")</f>
        <v>#NAME?</v>
      </c>
      <c r="G361" s="63" t="e">
        <f ca="1">_xludf.IFNA(VLOOKUP($A361,'Data Sheet'!$A:V,7,FALSE),"NA")</f>
        <v>#NAME?</v>
      </c>
      <c r="H361" s="63" t="e">
        <f ca="1">_xludf.IFNA(VLOOKUP($A361,'Data Sheet'!$A:$V,8,FALSE),"NA")</f>
        <v>#NAME?</v>
      </c>
      <c r="I361" s="63" t="e">
        <f ca="1">_xludf.IFNA(VLOOKUP($A361,'Data Sheet'!$A:$V,18,FALSE),"NA")</f>
        <v>#NAME?</v>
      </c>
      <c r="J361" s="64" t="e">
        <f ca="1">_xludf.IFNA(VLOOKUP($A361,'Data Sheet'!$A:T,20,FALSE),"NA")</f>
        <v>#NAME?</v>
      </c>
    </row>
    <row r="362" spans="2:10" ht="15.75" customHeight="1" x14ac:dyDescent="0.15">
      <c r="B362" s="60" t="e">
        <f ca="1">_xludf.IFNA(VLOOKUP($A362,'Data Sheet'!$A:B,2,FALSE),"NA")</f>
        <v>#NAME?</v>
      </c>
      <c r="C362" s="61" t="e">
        <f ca="1">_xludf.IFNA(VLOOKUP($A362,'Data Sheet'!$A:U,3,FALSE),"NA")</f>
        <v>#NAME?</v>
      </c>
      <c r="D362" s="61" t="e">
        <f ca="1">_xludf.IFNA(VLOOKUP($A362,'Data Sheet'!$A:D,4,FALSE),"NA")</f>
        <v>#NAME?</v>
      </c>
      <c r="E362" s="61" t="e">
        <f ca="1">_xludf.IFNA(VLOOKUP($A362,'Data Sheet'!$A:V,5,FALSE),"NA")</f>
        <v>#NAME?</v>
      </c>
      <c r="F362" s="62" t="e">
        <f ca="1">_xludf.IFNA(VLOOKUP($A362,'Data Sheet'!$A:V,6,FALSE),"NA")</f>
        <v>#NAME?</v>
      </c>
      <c r="G362" s="63" t="e">
        <f ca="1">_xludf.IFNA(VLOOKUP($A362,'Data Sheet'!$A:V,7,FALSE),"NA")</f>
        <v>#NAME?</v>
      </c>
      <c r="H362" s="63" t="e">
        <f ca="1">_xludf.IFNA(VLOOKUP($A362,'Data Sheet'!$A:$V,8,FALSE),"NA")</f>
        <v>#NAME?</v>
      </c>
      <c r="I362" s="63" t="e">
        <f ca="1">_xludf.IFNA(VLOOKUP($A362,'Data Sheet'!$A:$V,18,FALSE),"NA")</f>
        <v>#NAME?</v>
      </c>
      <c r="J362" s="64" t="e">
        <f ca="1">_xludf.IFNA(VLOOKUP($A362,'Data Sheet'!$A:T,20,FALSE),"NA")</f>
        <v>#NAME?</v>
      </c>
    </row>
    <row r="363" spans="2:10" ht="15.75" customHeight="1" x14ac:dyDescent="0.15">
      <c r="B363" s="60" t="e">
        <f ca="1">_xludf.IFNA(VLOOKUP($A363,'Data Sheet'!$A:B,2,FALSE),"NA")</f>
        <v>#NAME?</v>
      </c>
      <c r="C363" s="61" t="e">
        <f ca="1">_xludf.IFNA(VLOOKUP($A363,'Data Sheet'!$A:U,3,FALSE),"NA")</f>
        <v>#NAME?</v>
      </c>
      <c r="D363" s="61" t="e">
        <f ca="1">_xludf.IFNA(VLOOKUP($A363,'Data Sheet'!$A:D,4,FALSE),"NA")</f>
        <v>#NAME?</v>
      </c>
      <c r="E363" s="61" t="e">
        <f ca="1">_xludf.IFNA(VLOOKUP($A363,'Data Sheet'!$A:V,5,FALSE),"NA")</f>
        <v>#NAME?</v>
      </c>
      <c r="F363" s="62" t="e">
        <f ca="1">_xludf.IFNA(VLOOKUP($A363,'Data Sheet'!$A:V,6,FALSE),"NA")</f>
        <v>#NAME?</v>
      </c>
      <c r="G363" s="63" t="e">
        <f ca="1">_xludf.IFNA(VLOOKUP($A363,'Data Sheet'!$A:V,7,FALSE),"NA")</f>
        <v>#NAME?</v>
      </c>
      <c r="H363" s="63" t="e">
        <f ca="1">_xludf.IFNA(VLOOKUP($A363,'Data Sheet'!$A:$V,8,FALSE),"NA")</f>
        <v>#NAME?</v>
      </c>
      <c r="I363" s="63" t="e">
        <f ca="1">_xludf.IFNA(VLOOKUP($A363,'Data Sheet'!$A:$V,18,FALSE),"NA")</f>
        <v>#NAME?</v>
      </c>
      <c r="J363" s="64" t="e">
        <f ca="1">_xludf.IFNA(VLOOKUP($A363,'Data Sheet'!$A:T,20,FALSE),"NA")</f>
        <v>#NAME?</v>
      </c>
    </row>
    <row r="364" spans="2:10" ht="15.75" customHeight="1" x14ac:dyDescent="0.15">
      <c r="B364" s="60" t="e">
        <f ca="1">_xludf.IFNA(VLOOKUP($A364,'Data Sheet'!$A:B,2,FALSE),"NA")</f>
        <v>#NAME?</v>
      </c>
      <c r="C364" s="61" t="e">
        <f ca="1">_xludf.IFNA(VLOOKUP($A364,'Data Sheet'!$A:U,3,FALSE),"NA")</f>
        <v>#NAME?</v>
      </c>
      <c r="D364" s="61" t="e">
        <f ca="1">_xludf.IFNA(VLOOKUP($A364,'Data Sheet'!$A:D,4,FALSE),"NA")</f>
        <v>#NAME?</v>
      </c>
      <c r="E364" s="61" t="e">
        <f ca="1">_xludf.IFNA(VLOOKUP($A364,'Data Sheet'!$A:V,5,FALSE),"NA")</f>
        <v>#NAME?</v>
      </c>
      <c r="F364" s="62" t="e">
        <f ca="1">_xludf.IFNA(VLOOKUP($A364,'Data Sheet'!$A:V,6,FALSE),"NA")</f>
        <v>#NAME?</v>
      </c>
      <c r="G364" s="63" t="e">
        <f ca="1">_xludf.IFNA(VLOOKUP($A364,'Data Sheet'!$A:V,7,FALSE),"NA")</f>
        <v>#NAME?</v>
      </c>
      <c r="H364" s="63" t="e">
        <f ca="1">_xludf.IFNA(VLOOKUP($A364,'Data Sheet'!$A:$V,8,FALSE),"NA")</f>
        <v>#NAME?</v>
      </c>
      <c r="I364" s="63" t="e">
        <f ca="1">_xludf.IFNA(VLOOKUP($A364,'Data Sheet'!$A:$V,18,FALSE),"NA")</f>
        <v>#NAME?</v>
      </c>
      <c r="J364" s="64" t="e">
        <f ca="1">_xludf.IFNA(VLOOKUP($A364,'Data Sheet'!$A:T,20,FALSE),"NA")</f>
        <v>#NAME?</v>
      </c>
    </row>
    <row r="365" spans="2:10" ht="15.75" customHeight="1" x14ac:dyDescent="0.15">
      <c r="B365" s="60" t="e">
        <f ca="1">_xludf.IFNA(VLOOKUP($A365,'Data Sheet'!$A:B,2,FALSE),"NA")</f>
        <v>#NAME?</v>
      </c>
      <c r="C365" s="61" t="e">
        <f ca="1">_xludf.IFNA(VLOOKUP($A365,'Data Sheet'!$A:U,3,FALSE),"NA")</f>
        <v>#NAME?</v>
      </c>
      <c r="D365" s="61" t="e">
        <f ca="1">_xludf.IFNA(VLOOKUP($A365,'Data Sheet'!$A:D,4,FALSE),"NA")</f>
        <v>#NAME?</v>
      </c>
      <c r="E365" s="61" t="e">
        <f ca="1">_xludf.IFNA(VLOOKUP($A365,'Data Sheet'!$A:V,5,FALSE),"NA")</f>
        <v>#NAME?</v>
      </c>
      <c r="F365" s="62" t="e">
        <f ca="1">_xludf.IFNA(VLOOKUP($A365,'Data Sheet'!$A:V,6,FALSE),"NA")</f>
        <v>#NAME?</v>
      </c>
      <c r="G365" s="63" t="e">
        <f ca="1">_xludf.IFNA(VLOOKUP($A365,'Data Sheet'!$A:V,7,FALSE),"NA")</f>
        <v>#NAME?</v>
      </c>
      <c r="H365" s="63" t="e">
        <f ca="1">_xludf.IFNA(VLOOKUP($A365,'Data Sheet'!$A:$V,8,FALSE),"NA")</f>
        <v>#NAME?</v>
      </c>
      <c r="I365" s="63" t="e">
        <f ca="1">_xludf.IFNA(VLOOKUP($A365,'Data Sheet'!$A:$V,18,FALSE),"NA")</f>
        <v>#NAME?</v>
      </c>
      <c r="J365" s="64" t="e">
        <f ca="1">_xludf.IFNA(VLOOKUP($A365,'Data Sheet'!$A:T,20,FALSE),"NA")</f>
        <v>#NAME?</v>
      </c>
    </row>
    <row r="366" spans="2:10" ht="15.75" customHeight="1" x14ac:dyDescent="0.15">
      <c r="B366" s="60" t="e">
        <f ca="1">_xludf.IFNA(VLOOKUP($A366,'Data Sheet'!$A:B,2,FALSE),"NA")</f>
        <v>#NAME?</v>
      </c>
      <c r="C366" s="61" t="e">
        <f ca="1">_xludf.IFNA(VLOOKUP($A366,'Data Sheet'!$A:U,3,FALSE),"NA")</f>
        <v>#NAME?</v>
      </c>
      <c r="D366" s="61" t="e">
        <f ca="1">_xludf.IFNA(VLOOKUP($A366,'Data Sheet'!$A:D,4,FALSE),"NA")</f>
        <v>#NAME?</v>
      </c>
      <c r="E366" s="61" t="e">
        <f ca="1">_xludf.IFNA(VLOOKUP($A366,'Data Sheet'!$A:V,5,FALSE),"NA")</f>
        <v>#NAME?</v>
      </c>
      <c r="F366" s="62" t="e">
        <f ca="1">_xludf.IFNA(VLOOKUP($A366,'Data Sheet'!$A:V,6,FALSE),"NA")</f>
        <v>#NAME?</v>
      </c>
      <c r="G366" s="63" t="e">
        <f ca="1">_xludf.IFNA(VLOOKUP($A366,'Data Sheet'!$A:V,7,FALSE),"NA")</f>
        <v>#NAME?</v>
      </c>
      <c r="H366" s="63" t="e">
        <f ca="1">_xludf.IFNA(VLOOKUP($A366,'Data Sheet'!$A:$V,8,FALSE),"NA")</f>
        <v>#NAME?</v>
      </c>
      <c r="I366" s="63" t="e">
        <f ca="1">_xludf.IFNA(VLOOKUP($A366,'Data Sheet'!$A:$V,18,FALSE),"NA")</f>
        <v>#NAME?</v>
      </c>
      <c r="J366" s="64" t="e">
        <f ca="1">_xludf.IFNA(VLOOKUP($A366,'Data Sheet'!$A:T,20,FALSE),"NA")</f>
        <v>#NAME?</v>
      </c>
    </row>
    <row r="367" spans="2:10" ht="15.75" customHeight="1" x14ac:dyDescent="0.15">
      <c r="B367" s="60" t="e">
        <f ca="1">_xludf.IFNA(VLOOKUP($A367,'Data Sheet'!$A:B,2,FALSE),"NA")</f>
        <v>#NAME?</v>
      </c>
      <c r="C367" s="61" t="e">
        <f ca="1">_xludf.IFNA(VLOOKUP($A367,'Data Sheet'!$A:U,3,FALSE),"NA")</f>
        <v>#NAME?</v>
      </c>
      <c r="D367" s="61" t="e">
        <f ca="1">_xludf.IFNA(VLOOKUP($A367,'Data Sheet'!$A:D,4,FALSE),"NA")</f>
        <v>#NAME?</v>
      </c>
      <c r="E367" s="61" t="e">
        <f ca="1">_xludf.IFNA(VLOOKUP($A367,'Data Sheet'!$A:V,5,FALSE),"NA")</f>
        <v>#NAME?</v>
      </c>
      <c r="F367" s="62" t="e">
        <f ca="1">_xludf.IFNA(VLOOKUP($A367,'Data Sheet'!$A:V,6,FALSE),"NA")</f>
        <v>#NAME?</v>
      </c>
      <c r="G367" s="63" t="e">
        <f ca="1">_xludf.IFNA(VLOOKUP($A367,'Data Sheet'!$A:V,7,FALSE),"NA")</f>
        <v>#NAME?</v>
      </c>
      <c r="H367" s="63" t="e">
        <f ca="1">_xludf.IFNA(VLOOKUP($A367,'Data Sheet'!$A:$V,8,FALSE),"NA")</f>
        <v>#NAME?</v>
      </c>
      <c r="I367" s="63" t="e">
        <f ca="1">_xludf.IFNA(VLOOKUP($A367,'Data Sheet'!$A:$V,18,FALSE),"NA")</f>
        <v>#NAME?</v>
      </c>
      <c r="J367" s="64" t="e">
        <f ca="1">_xludf.IFNA(VLOOKUP($A367,'Data Sheet'!$A:T,20,FALSE),"NA")</f>
        <v>#NAME?</v>
      </c>
    </row>
    <row r="368" spans="2:10" ht="15.75" customHeight="1" x14ac:dyDescent="0.15">
      <c r="B368" s="60" t="e">
        <f ca="1">_xludf.IFNA(VLOOKUP($A368,'Data Sheet'!$A:B,2,FALSE),"NA")</f>
        <v>#NAME?</v>
      </c>
      <c r="C368" s="61" t="e">
        <f ca="1">_xludf.IFNA(VLOOKUP($A368,'Data Sheet'!$A:U,3,FALSE),"NA")</f>
        <v>#NAME?</v>
      </c>
      <c r="D368" s="61" t="e">
        <f ca="1">_xludf.IFNA(VLOOKUP($A368,'Data Sheet'!$A:D,4,FALSE),"NA")</f>
        <v>#NAME?</v>
      </c>
      <c r="E368" s="61" t="e">
        <f ca="1">_xludf.IFNA(VLOOKUP($A368,'Data Sheet'!$A:V,5,FALSE),"NA")</f>
        <v>#NAME?</v>
      </c>
      <c r="F368" s="62" t="e">
        <f ca="1">_xludf.IFNA(VLOOKUP($A368,'Data Sheet'!$A:V,6,FALSE),"NA")</f>
        <v>#NAME?</v>
      </c>
      <c r="G368" s="63" t="e">
        <f ca="1">_xludf.IFNA(VLOOKUP($A368,'Data Sheet'!$A:V,7,FALSE),"NA")</f>
        <v>#NAME?</v>
      </c>
      <c r="H368" s="63" t="e">
        <f ca="1">_xludf.IFNA(VLOOKUP($A368,'Data Sheet'!$A:$V,8,FALSE),"NA")</f>
        <v>#NAME?</v>
      </c>
      <c r="I368" s="63" t="e">
        <f ca="1">_xludf.IFNA(VLOOKUP($A368,'Data Sheet'!$A:$V,18,FALSE),"NA")</f>
        <v>#NAME?</v>
      </c>
      <c r="J368" s="64" t="e">
        <f ca="1">_xludf.IFNA(VLOOKUP($A368,'Data Sheet'!$A:T,20,FALSE),"NA")</f>
        <v>#NAME?</v>
      </c>
    </row>
    <row r="369" spans="2:10" ht="15.75" customHeight="1" x14ac:dyDescent="0.15">
      <c r="B369" s="60" t="e">
        <f ca="1">_xludf.IFNA(VLOOKUP($A369,'Data Sheet'!$A:B,2,FALSE),"NA")</f>
        <v>#NAME?</v>
      </c>
      <c r="C369" s="61" t="e">
        <f ca="1">_xludf.IFNA(VLOOKUP($A369,'Data Sheet'!$A:U,3,FALSE),"NA")</f>
        <v>#NAME?</v>
      </c>
      <c r="D369" s="61" t="e">
        <f ca="1">_xludf.IFNA(VLOOKUP($A369,'Data Sheet'!$A:D,4,FALSE),"NA")</f>
        <v>#NAME?</v>
      </c>
      <c r="E369" s="61" t="e">
        <f ca="1">_xludf.IFNA(VLOOKUP($A369,'Data Sheet'!$A:V,5,FALSE),"NA")</f>
        <v>#NAME?</v>
      </c>
      <c r="F369" s="62" t="e">
        <f ca="1">_xludf.IFNA(VLOOKUP($A369,'Data Sheet'!$A:V,6,FALSE),"NA")</f>
        <v>#NAME?</v>
      </c>
      <c r="G369" s="63" t="e">
        <f ca="1">_xludf.IFNA(VLOOKUP($A369,'Data Sheet'!$A:V,7,FALSE),"NA")</f>
        <v>#NAME?</v>
      </c>
      <c r="H369" s="63" t="e">
        <f ca="1">_xludf.IFNA(VLOOKUP($A369,'Data Sheet'!$A:$V,8,FALSE),"NA")</f>
        <v>#NAME?</v>
      </c>
      <c r="I369" s="63" t="e">
        <f ca="1">_xludf.IFNA(VLOOKUP($A369,'Data Sheet'!$A:$V,18,FALSE),"NA")</f>
        <v>#NAME?</v>
      </c>
      <c r="J369" s="64" t="e">
        <f ca="1">_xludf.IFNA(VLOOKUP($A369,'Data Sheet'!$A:T,20,FALSE),"NA")</f>
        <v>#NAME?</v>
      </c>
    </row>
    <row r="370" spans="2:10" ht="15.75" customHeight="1" x14ac:dyDescent="0.15">
      <c r="B370" s="60" t="e">
        <f ca="1">_xludf.IFNA(VLOOKUP($A370,'Data Sheet'!$A:B,2,FALSE),"NA")</f>
        <v>#NAME?</v>
      </c>
      <c r="C370" s="61" t="e">
        <f ca="1">_xludf.IFNA(VLOOKUP($A370,'Data Sheet'!$A:U,3,FALSE),"NA")</f>
        <v>#NAME?</v>
      </c>
      <c r="D370" s="61" t="e">
        <f ca="1">_xludf.IFNA(VLOOKUP($A370,'Data Sheet'!$A:D,4,FALSE),"NA")</f>
        <v>#NAME?</v>
      </c>
      <c r="E370" s="61" t="e">
        <f ca="1">_xludf.IFNA(VLOOKUP($A370,'Data Sheet'!$A:V,5,FALSE),"NA")</f>
        <v>#NAME?</v>
      </c>
      <c r="F370" s="62" t="e">
        <f ca="1">_xludf.IFNA(VLOOKUP($A370,'Data Sheet'!$A:V,6,FALSE),"NA")</f>
        <v>#NAME?</v>
      </c>
      <c r="G370" s="63" t="e">
        <f ca="1">_xludf.IFNA(VLOOKUP($A370,'Data Sheet'!$A:V,7,FALSE),"NA")</f>
        <v>#NAME?</v>
      </c>
      <c r="H370" s="63" t="e">
        <f ca="1">_xludf.IFNA(VLOOKUP($A370,'Data Sheet'!$A:$V,8,FALSE),"NA")</f>
        <v>#NAME?</v>
      </c>
      <c r="I370" s="63" t="e">
        <f ca="1">_xludf.IFNA(VLOOKUP($A370,'Data Sheet'!$A:$V,18,FALSE),"NA")</f>
        <v>#NAME?</v>
      </c>
      <c r="J370" s="64" t="e">
        <f ca="1">_xludf.IFNA(VLOOKUP($A370,'Data Sheet'!$A:T,20,FALSE),"NA")</f>
        <v>#NAME?</v>
      </c>
    </row>
    <row r="371" spans="2:10" ht="15.75" customHeight="1" x14ac:dyDescent="0.15">
      <c r="B371" s="60" t="e">
        <f ca="1">_xludf.IFNA(VLOOKUP($A371,'Data Sheet'!$A:B,2,FALSE),"NA")</f>
        <v>#NAME?</v>
      </c>
      <c r="C371" s="61" t="e">
        <f ca="1">_xludf.IFNA(VLOOKUP($A371,'Data Sheet'!$A:U,3,FALSE),"NA")</f>
        <v>#NAME?</v>
      </c>
      <c r="D371" s="61" t="e">
        <f ca="1">_xludf.IFNA(VLOOKUP($A371,'Data Sheet'!$A:D,4,FALSE),"NA")</f>
        <v>#NAME?</v>
      </c>
      <c r="E371" s="61" t="e">
        <f ca="1">_xludf.IFNA(VLOOKUP($A371,'Data Sheet'!$A:V,5,FALSE),"NA")</f>
        <v>#NAME?</v>
      </c>
      <c r="F371" s="62" t="e">
        <f ca="1">_xludf.IFNA(VLOOKUP($A371,'Data Sheet'!$A:V,6,FALSE),"NA")</f>
        <v>#NAME?</v>
      </c>
      <c r="G371" s="63" t="e">
        <f ca="1">_xludf.IFNA(VLOOKUP($A371,'Data Sheet'!$A:V,7,FALSE),"NA")</f>
        <v>#NAME?</v>
      </c>
      <c r="H371" s="63" t="e">
        <f ca="1">_xludf.IFNA(VLOOKUP($A371,'Data Sheet'!$A:$V,8,FALSE),"NA")</f>
        <v>#NAME?</v>
      </c>
      <c r="I371" s="63" t="e">
        <f ca="1">_xludf.IFNA(VLOOKUP($A371,'Data Sheet'!$A:$V,18,FALSE),"NA")</f>
        <v>#NAME?</v>
      </c>
      <c r="J371" s="64" t="e">
        <f ca="1">_xludf.IFNA(VLOOKUP($A371,'Data Sheet'!$A:T,20,FALSE),"NA")</f>
        <v>#NAME?</v>
      </c>
    </row>
    <row r="372" spans="2:10" ht="15.75" customHeight="1" x14ac:dyDescent="0.15">
      <c r="B372" s="60" t="e">
        <f ca="1">_xludf.IFNA(VLOOKUP($A372,'Data Sheet'!$A:B,2,FALSE),"NA")</f>
        <v>#NAME?</v>
      </c>
      <c r="C372" s="61" t="e">
        <f ca="1">_xludf.IFNA(VLOOKUP($A372,'Data Sheet'!$A:U,3,FALSE),"NA")</f>
        <v>#NAME?</v>
      </c>
      <c r="D372" s="61" t="e">
        <f ca="1">_xludf.IFNA(VLOOKUP($A372,'Data Sheet'!$A:D,4,FALSE),"NA")</f>
        <v>#NAME?</v>
      </c>
      <c r="E372" s="61" t="e">
        <f ca="1">_xludf.IFNA(VLOOKUP($A372,'Data Sheet'!$A:V,5,FALSE),"NA")</f>
        <v>#NAME?</v>
      </c>
      <c r="F372" s="62" t="e">
        <f ca="1">_xludf.IFNA(VLOOKUP($A372,'Data Sheet'!$A:V,6,FALSE),"NA")</f>
        <v>#NAME?</v>
      </c>
      <c r="G372" s="63" t="e">
        <f ca="1">_xludf.IFNA(VLOOKUP($A372,'Data Sheet'!$A:V,7,FALSE),"NA")</f>
        <v>#NAME?</v>
      </c>
      <c r="H372" s="63" t="e">
        <f ca="1">_xludf.IFNA(VLOOKUP($A372,'Data Sheet'!$A:$V,8,FALSE),"NA")</f>
        <v>#NAME?</v>
      </c>
      <c r="I372" s="63" t="e">
        <f ca="1">_xludf.IFNA(VLOOKUP($A372,'Data Sheet'!$A:$V,18,FALSE),"NA")</f>
        <v>#NAME?</v>
      </c>
      <c r="J372" s="64" t="e">
        <f ca="1">_xludf.IFNA(VLOOKUP($A372,'Data Sheet'!$A:T,20,FALSE),"NA")</f>
        <v>#NAME?</v>
      </c>
    </row>
    <row r="373" spans="2:10" ht="15.75" customHeight="1" x14ac:dyDescent="0.15">
      <c r="B373" s="60" t="e">
        <f ca="1">_xludf.IFNA(VLOOKUP($A373,'Data Sheet'!$A:B,2,FALSE),"NA")</f>
        <v>#NAME?</v>
      </c>
      <c r="C373" s="61" t="e">
        <f ca="1">_xludf.IFNA(VLOOKUP($A373,'Data Sheet'!$A:U,3,FALSE),"NA")</f>
        <v>#NAME?</v>
      </c>
      <c r="D373" s="61" t="e">
        <f ca="1">_xludf.IFNA(VLOOKUP($A373,'Data Sheet'!$A:D,4,FALSE),"NA")</f>
        <v>#NAME?</v>
      </c>
      <c r="E373" s="61" t="e">
        <f ca="1">_xludf.IFNA(VLOOKUP($A373,'Data Sheet'!$A:V,5,FALSE),"NA")</f>
        <v>#NAME?</v>
      </c>
      <c r="F373" s="62" t="e">
        <f ca="1">_xludf.IFNA(VLOOKUP($A373,'Data Sheet'!$A:V,6,FALSE),"NA")</f>
        <v>#NAME?</v>
      </c>
      <c r="G373" s="63" t="e">
        <f ca="1">_xludf.IFNA(VLOOKUP($A373,'Data Sheet'!$A:V,7,FALSE),"NA")</f>
        <v>#NAME?</v>
      </c>
      <c r="H373" s="63" t="e">
        <f ca="1">_xludf.IFNA(VLOOKUP($A373,'Data Sheet'!$A:$V,8,FALSE),"NA")</f>
        <v>#NAME?</v>
      </c>
      <c r="I373" s="63" t="e">
        <f ca="1">_xludf.IFNA(VLOOKUP($A373,'Data Sheet'!$A:$V,18,FALSE),"NA")</f>
        <v>#NAME?</v>
      </c>
      <c r="J373" s="64" t="e">
        <f ca="1">_xludf.IFNA(VLOOKUP($A373,'Data Sheet'!$A:T,20,FALSE),"NA")</f>
        <v>#NAME?</v>
      </c>
    </row>
    <row r="374" spans="2:10" ht="15.75" customHeight="1" x14ac:dyDescent="0.15">
      <c r="B374" s="60" t="e">
        <f ca="1">_xludf.IFNA(VLOOKUP($A374,'Data Sheet'!$A:B,2,FALSE),"NA")</f>
        <v>#NAME?</v>
      </c>
      <c r="C374" s="61" t="e">
        <f ca="1">_xludf.IFNA(VLOOKUP($A374,'Data Sheet'!$A:U,3,FALSE),"NA")</f>
        <v>#NAME?</v>
      </c>
      <c r="D374" s="61" t="e">
        <f ca="1">_xludf.IFNA(VLOOKUP($A374,'Data Sheet'!$A:D,4,FALSE),"NA")</f>
        <v>#NAME?</v>
      </c>
      <c r="E374" s="61" t="e">
        <f ca="1">_xludf.IFNA(VLOOKUP($A374,'Data Sheet'!$A:V,5,FALSE),"NA")</f>
        <v>#NAME?</v>
      </c>
      <c r="F374" s="62" t="e">
        <f ca="1">_xludf.IFNA(VLOOKUP($A374,'Data Sheet'!$A:V,6,FALSE),"NA")</f>
        <v>#NAME?</v>
      </c>
      <c r="G374" s="63" t="e">
        <f ca="1">_xludf.IFNA(VLOOKUP($A374,'Data Sheet'!$A:V,7,FALSE),"NA")</f>
        <v>#NAME?</v>
      </c>
      <c r="H374" s="63" t="e">
        <f ca="1">_xludf.IFNA(VLOOKUP($A374,'Data Sheet'!$A:$V,8,FALSE),"NA")</f>
        <v>#NAME?</v>
      </c>
      <c r="I374" s="63" t="e">
        <f ca="1">_xludf.IFNA(VLOOKUP($A374,'Data Sheet'!$A:$V,18,FALSE),"NA")</f>
        <v>#NAME?</v>
      </c>
      <c r="J374" s="64" t="e">
        <f ca="1">_xludf.IFNA(VLOOKUP($A374,'Data Sheet'!$A:T,20,FALSE),"NA")</f>
        <v>#NAME?</v>
      </c>
    </row>
    <row r="375" spans="2:10" ht="15.75" customHeight="1" x14ac:dyDescent="0.15">
      <c r="B375" s="60" t="e">
        <f ca="1">_xludf.IFNA(VLOOKUP($A375,'Data Sheet'!$A:B,2,FALSE),"NA")</f>
        <v>#NAME?</v>
      </c>
      <c r="C375" s="61" t="e">
        <f ca="1">_xludf.IFNA(VLOOKUP($A375,'Data Sheet'!$A:U,3,FALSE),"NA")</f>
        <v>#NAME?</v>
      </c>
      <c r="D375" s="61" t="e">
        <f ca="1">_xludf.IFNA(VLOOKUP($A375,'Data Sheet'!$A:D,4,FALSE),"NA")</f>
        <v>#NAME?</v>
      </c>
      <c r="E375" s="61" t="e">
        <f ca="1">_xludf.IFNA(VLOOKUP($A375,'Data Sheet'!$A:V,5,FALSE),"NA")</f>
        <v>#NAME?</v>
      </c>
      <c r="F375" s="62" t="e">
        <f ca="1">_xludf.IFNA(VLOOKUP($A375,'Data Sheet'!$A:V,6,FALSE),"NA")</f>
        <v>#NAME?</v>
      </c>
      <c r="G375" s="63" t="e">
        <f ca="1">_xludf.IFNA(VLOOKUP($A375,'Data Sheet'!$A:V,7,FALSE),"NA")</f>
        <v>#NAME?</v>
      </c>
      <c r="H375" s="63" t="e">
        <f ca="1">_xludf.IFNA(VLOOKUP($A375,'Data Sheet'!$A:$V,8,FALSE),"NA")</f>
        <v>#NAME?</v>
      </c>
      <c r="I375" s="63" t="e">
        <f ca="1">_xludf.IFNA(VLOOKUP($A375,'Data Sheet'!$A:$V,18,FALSE),"NA")</f>
        <v>#NAME?</v>
      </c>
      <c r="J375" s="64" t="e">
        <f ca="1">_xludf.IFNA(VLOOKUP($A375,'Data Sheet'!$A:T,20,FALSE),"NA")</f>
        <v>#NAME?</v>
      </c>
    </row>
    <row r="376" spans="2:10" ht="15.75" customHeight="1" x14ac:dyDescent="0.15">
      <c r="B376" s="60" t="e">
        <f ca="1">_xludf.IFNA(VLOOKUP($A376,'Data Sheet'!$A:B,2,FALSE),"NA")</f>
        <v>#NAME?</v>
      </c>
      <c r="C376" s="61" t="e">
        <f ca="1">_xludf.IFNA(VLOOKUP($A376,'Data Sheet'!$A:U,3,FALSE),"NA")</f>
        <v>#NAME?</v>
      </c>
      <c r="D376" s="61" t="e">
        <f ca="1">_xludf.IFNA(VLOOKUP($A376,'Data Sheet'!$A:D,4,FALSE),"NA")</f>
        <v>#NAME?</v>
      </c>
      <c r="E376" s="61" t="e">
        <f ca="1">_xludf.IFNA(VLOOKUP($A376,'Data Sheet'!$A:V,5,FALSE),"NA")</f>
        <v>#NAME?</v>
      </c>
      <c r="F376" s="62" t="e">
        <f ca="1">_xludf.IFNA(VLOOKUP($A376,'Data Sheet'!$A:V,6,FALSE),"NA")</f>
        <v>#NAME?</v>
      </c>
      <c r="G376" s="63" t="e">
        <f ca="1">_xludf.IFNA(VLOOKUP($A376,'Data Sheet'!$A:V,7,FALSE),"NA")</f>
        <v>#NAME?</v>
      </c>
      <c r="H376" s="63" t="e">
        <f ca="1">_xludf.IFNA(VLOOKUP($A376,'Data Sheet'!$A:$V,8,FALSE),"NA")</f>
        <v>#NAME?</v>
      </c>
      <c r="I376" s="63" t="e">
        <f ca="1">_xludf.IFNA(VLOOKUP($A376,'Data Sheet'!$A:$V,18,FALSE),"NA")</f>
        <v>#NAME?</v>
      </c>
      <c r="J376" s="64" t="e">
        <f ca="1">_xludf.IFNA(VLOOKUP($A376,'Data Sheet'!$A:T,20,FALSE),"NA")</f>
        <v>#NAME?</v>
      </c>
    </row>
    <row r="377" spans="2:10" ht="15.75" customHeight="1" x14ac:dyDescent="0.15">
      <c r="B377" s="60" t="e">
        <f ca="1">_xludf.IFNA(VLOOKUP($A377,'Data Sheet'!$A:B,2,FALSE),"NA")</f>
        <v>#NAME?</v>
      </c>
      <c r="C377" s="61" t="e">
        <f ca="1">_xludf.IFNA(VLOOKUP($A377,'Data Sheet'!$A:U,3,FALSE),"NA")</f>
        <v>#NAME?</v>
      </c>
      <c r="D377" s="61" t="e">
        <f ca="1">_xludf.IFNA(VLOOKUP($A377,'Data Sheet'!$A:D,4,FALSE),"NA")</f>
        <v>#NAME?</v>
      </c>
      <c r="E377" s="61" t="e">
        <f ca="1">_xludf.IFNA(VLOOKUP($A377,'Data Sheet'!$A:V,5,FALSE),"NA")</f>
        <v>#NAME?</v>
      </c>
      <c r="F377" s="62" t="e">
        <f ca="1">_xludf.IFNA(VLOOKUP($A377,'Data Sheet'!$A:V,6,FALSE),"NA")</f>
        <v>#NAME?</v>
      </c>
      <c r="G377" s="63" t="e">
        <f ca="1">_xludf.IFNA(VLOOKUP($A377,'Data Sheet'!$A:V,7,FALSE),"NA")</f>
        <v>#NAME?</v>
      </c>
      <c r="H377" s="63" t="e">
        <f ca="1">_xludf.IFNA(VLOOKUP($A377,'Data Sheet'!$A:$V,8,FALSE),"NA")</f>
        <v>#NAME?</v>
      </c>
      <c r="I377" s="63" t="e">
        <f ca="1">_xludf.IFNA(VLOOKUP($A377,'Data Sheet'!$A:$V,18,FALSE),"NA")</f>
        <v>#NAME?</v>
      </c>
      <c r="J377" s="64" t="e">
        <f ca="1">_xludf.IFNA(VLOOKUP($A377,'Data Sheet'!$A:T,20,FALSE),"NA")</f>
        <v>#NAME?</v>
      </c>
    </row>
    <row r="378" spans="2:10" ht="15.75" customHeight="1" x14ac:dyDescent="0.15">
      <c r="B378" s="60" t="e">
        <f ca="1">_xludf.IFNA(VLOOKUP($A378,'Data Sheet'!$A:B,2,FALSE),"NA")</f>
        <v>#NAME?</v>
      </c>
      <c r="C378" s="61" t="e">
        <f ca="1">_xludf.IFNA(VLOOKUP($A378,'Data Sheet'!$A:U,3,FALSE),"NA")</f>
        <v>#NAME?</v>
      </c>
      <c r="D378" s="61" t="e">
        <f ca="1">_xludf.IFNA(VLOOKUP($A378,'Data Sheet'!$A:D,4,FALSE),"NA")</f>
        <v>#NAME?</v>
      </c>
      <c r="E378" s="61" t="e">
        <f ca="1">_xludf.IFNA(VLOOKUP($A378,'Data Sheet'!$A:V,5,FALSE),"NA")</f>
        <v>#NAME?</v>
      </c>
      <c r="F378" s="62" t="e">
        <f ca="1">_xludf.IFNA(VLOOKUP($A378,'Data Sheet'!$A:V,6,FALSE),"NA")</f>
        <v>#NAME?</v>
      </c>
      <c r="G378" s="63" t="e">
        <f ca="1">_xludf.IFNA(VLOOKUP($A378,'Data Sheet'!$A:V,7,FALSE),"NA")</f>
        <v>#NAME?</v>
      </c>
      <c r="H378" s="63" t="e">
        <f ca="1">_xludf.IFNA(VLOOKUP($A378,'Data Sheet'!$A:$V,8,FALSE),"NA")</f>
        <v>#NAME?</v>
      </c>
      <c r="I378" s="63" t="e">
        <f ca="1">_xludf.IFNA(VLOOKUP($A378,'Data Sheet'!$A:$V,18,FALSE),"NA")</f>
        <v>#NAME?</v>
      </c>
      <c r="J378" s="64" t="e">
        <f ca="1">_xludf.IFNA(VLOOKUP($A378,'Data Sheet'!$A:T,20,FALSE),"NA")</f>
        <v>#NAME?</v>
      </c>
    </row>
    <row r="379" spans="2:10" ht="15.75" customHeight="1" x14ac:dyDescent="0.15">
      <c r="B379" s="60" t="e">
        <f ca="1">_xludf.IFNA(VLOOKUP($A379,'Data Sheet'!$A:B,2,FALSE),"NA")</f>
        <v>#NAME?</v>
      </c>
      <c r="C379" s="61" t="e">
        <f ca="1">_xludf.IFNA(VLOOKUP($A379,'Data Sheet'!$A:U,3,FALSE),"NA")</f>
        <v>#NAME?</v>
      </c>
      <c r="D379" s="61" t="e">
        <f ca="1">_xludf.IFNA(VLOOKUP($A379,'Data Sheet'!$A:D,4,FALSE),"NA")</f>
        <v>#NAME?</v>
      </c>
      <c r="E379" s="61" t="e">
        <f ca="1">_xludf.IFNA(VLOOKUP($A379,'Data Sheet'!$A:V,5,FALSE),"NA")</f>
        <v>#NAME?</v>
      </c>
      <c r="F379" s="62" t="e">
        <f ca="1">_xludf.IFNA(VLOOKUP($A379,'Data Sheet'!$A:V,6,FALSE),"NA")</f>
        <v>#NAME?</v>
      </c>
      <c r="G379" s="63" t="e">
        <f ca="1">_xludf.IFNA(VLOOKUP($A379,'Data Sheet'!$A:V,7,FALSE),"NA")</f>
        <v>#NAME?</v>
      </c>
      <c r="H379" s="63" t="e">
        <f ca="1">_xludf.IFNA(VLOOKUP($A379,'Data Sheet'!$A:$V,8,FALSE),"NA")</f>
        <v>#NAME?</v>
      </c>
      <c r="I379" s="63" t="e">
        <f ca="1">_xludf.IFNA(VLOOKUP($A379,'Data Sheet'!$A:$V,18,FALSE),"NA")</f>
        <v>#NAME?</v>
      </c>
      <c r="J379" s="64" t="e">
        <f ca="1">_xludf.IFNA(VLOOKUP($A379,'Data Sheet'!$A:T,20,FALSE),"NA")</f>
        <v>#NAME?</v>
      </c>
    </row>
    <row r="380" spans="2:10" ht="15.75" customHeight="1" x14ac:dyDescent="0.15">
      <c r="B380" s="60" t="e">
        <f ca="1">_xludf.IFNA(VLOOKUP($A380,'Data Sheet'!$A:B,2,FALSE),"NA")</f>
        <v>#NAME?</v>
      </c>
      <c r="C380" s="61" t="e">
        <f ca="1">_xludf.IFNA(VLOOKUP($A380,'Data Sheet'!$A:U,3,FALSE),"NA")</f>
        <v>#NAME?</v>
      </c>
      <c r="D380" s="61" t="e">
        <f ca="1">_xludf.IFNA(VLOOKUP($A380,'Data Sheet'!$A:D,4,FALSE),"NA")</f>
        <v>#NAME?</v>
      </c>
      <c r="E380" s="61" t="e">
        <f ca="1">_xludf.IFNA(VLOOKUP($A380,'Data Sheet'!$A:V,5,FALSE),"NA")</f>
        <v>#NAME?</v>
      </c>
      <c r="F380" s="62" t="e">
        <f ca="1">_xludf.IFNA(VLOOKUP($A380,'Data Sheet'!$A:V,6,FALSE),"NA")</f>
        <v>#NAME?</v>
      </c>
      <c r="G380" s="63" t="e">
        <f ca="1">_xludf.IFNA(VLOOKUP($A380,'Data Sheet'!$A:V,7,FALSE),"NA")</f>
        <v>#NAME?</v>
      </c>
      <c r="H380" s="63" t="e">
        <f ca="1">_xludf.IFNA(VLOOKUP($A380,'Data Sheet'!$A:$V,8,FALSE),"NA")</f>
        <v>#NAME?</v>
      </c>
      <c r="I380" s="63" t="e">
        <f ca="1">_xludf.IFNA(VLOOKUP($A380,'Data Sheet'!$A:$V,18,FALSE),"NA")</f>
        <v>#NAME?</v>
      </c>
      <c r="J380" s="64" t="e">
        <f ca="1">_xludf.IFNA(VLOOKUP($A380,'Data Sheet'!$A:T,20,FALSE),"NA")</f>
        <v>#NAME?</v>
      </c>
    </row>
    <row r="381" spans="2:10" ht="15.75" customHeight="1" x14ac:dyDescent="0.15">
      <c r="B381" s="60" t="e">
        <f ca="1">_xludf.IFNA(VLOOKUP($A381,'Data Sheet'!$A:B,2,FALSE),"NA")</f>
        <v>#NAME?</v>
      </c>
      <c r="C381" s="61" t="e">
        <f ca="1">_xludf.IFNA(VLOOKUP($A381,'Data Sheet'!$A:U,3,FALSE),"NA")</f>
        <v>#NAME?</v>
      </c>
      <c r="D381" s="61" t="e">
        <f ca="1">_xludf.IFNA(VLOOKUP($A381,'Data Sheet'!$A:D,4,FALSE),"NA")</f>
        <v>#NAME?</v>
      </c>
      <c r="E381" s="61" t="e">
        <f ca="1">_xludf.IFNA(VLOOKUP($A381,'Data Sheet'!$A:V,5,FALSE),"NA")</f>
        <v>#NAME?</v>
      </c>
      <c r="F381" s="62" t="e">
        <f ca="1">_xludf.IFNA(VLOOKUP($A381,'Data Sheet'!$A:V,6,FALSE),"NA")</f>
        <v>#NAME?</v>
      </c>
      <c r="G381" s="63" t="e">
        <f ca="1">_xludf.IFNA(VLOOKUP($A381,'Data Sheet'!$A:V,7,FALSE),"NA")</f>
        <v>#NAME?</v>
      </c>
      <c r="H381" s="63" t="e">
        <f ca="1">_xludf.IFNA(VLOOKUP($A381,'Data Sheet'!$A:$V,8,FALSE),"NA")</f>
        <v>#NAME?</v>
      </c>
      <c r="I381" s="63" t="e">
        <f ca="1">_xludf.IFNA(VLOOKUP($A381,'Data Sheet'!$A:$V,18,FALSE),"NA")</f>
        <v>#NAME?</v>
      </c>
      <c r="J381" s="64" t="e">
        <f ca="1">_xludf.IFNA(VLOOKUP($A381,'Data Sheet'!$A:T,20,FALSE),"NA")</f>
        <v>#NAME?</v>
      </c>
    </row>
    <row r="382" spans="2:10" ht="15.75" customHeight="1" x14ac:dyDescent="0.15">
      <c r="B382" s="60" t="e">
        <f ca="1">_xludf.IFNA(VLOOKUP($A382,'Data Sheet'!$A:B,2,FALSE),"NA")</f>
        <v>#NAME?</v>
      </c>
      <c r="C382" s="61" t="e">
        <f ca="1">_xludf.IFNA(VLOOKUP($A382,'Data Sheet'!$A:U,3,FALSE),"NA")</f>
        <v>#NAME?</v>
      </c>
      <c r="D382" s="61" t="e">
        <f ca="1">_xludf.IFNA(VLOOKUP($A382,'Data Sheet'!$A:D,4,FALSE),"NA")</f>
        <v>#NAME?</v>
      </c>
      <c r="E382" s="61" t="e">
        <f ca="1">_xludf.IFNA(VLOOKUP($A382,'Data Sheet'!$A:V,5,FALSE),"NA")</f>
        <v>#NAME?</v>
      </c>
      <c r="F382" s="62" t="e">
        <f ca="1">_xludf.IFNA(VLOOKUP($A382,'Data Sheet'!$A:V,6,FALSE),"NA")</f>
        <v>#NAME?</v>
      </c>
      <c r="G382" s="63" t="e">
        <f ca="1">_xludf.IFNA(VLOOKUP($A382,'Data Sheet'!$A:V,7,FALSE),"NA")</f>
        <v>#NAME?</v>
      </c>
      <c r="H382" s="63" t="e">
        <f ca="1">_xludf.IFNA(VLOOKUP($A382,'Data Sheet'!$A:$V,8,FALSE),"NA")</f>
        <v>#NAME?</v>
      </c>
      <c r="I382" s="63" t="e">
        <f ca="1">_xludf.IFNA(VLOOKUP($A382,'Data Sheet'!$A:$V,18,FALSE),"NA")</f>
        <v>#NAME?</v>
      </c>
      <c r="J382" s="64" t="e">
        <f ca="1">_xludf.IFNA(VLOOKUP($A382,'Data Sheet'!$A:T,20,FALSE),"NA")</f>
        <v>#NAME?</v>
      </c>
    </row>
    <row r="383" spans="2:10" ht="15.75" customHeight="1" x14ac:dyDescent="0.15">
      <c r="B383" s="60" t="e">
        <f ca="1">_xludf.IFNA(VLOOKUP($A383,'Data Sheet'!$A:B,2,FALSE),"NA")</f>
        <v>#NAME?</v>
      </c>
      <c r="C383" s="61" t="e">
        <f ca="1">_xludf.IFNA(VLOOKUP($A383,'Data Sheet'!$A:U,3,FALSE),"NA")</f>
        <v>#NAME?</v>
      </c>
      <c r="D383" s="61" t="e">
        <f ca="1">_xludf.IFNA(VLOOKUP($A383,'Data Sheet'!$A:D,4,FALSE),"NA")</f>
        <v>#NAME?</v>
      </c>
      <c r="E383" s="61" t="e">
        <f ca="1">_xludf.IFNA(VLOOKUP($A383,'Data Sheet'!$A:V,5,FALSE),"NA")</f>
        <v>#NAME?</v>
      </c>
      <c r="F383" s="62" t="e">
        <f ca="1">_xludf.IFNA(VLOOKUP($A383,'Data Sheet'!$A:V,6,FALSE),"NA")</f>
        <v>#NAME?</v>
      </c>
      <c r="G383" s="63" t="e">
        <f ca="1">_xludf.IFNA(VLOOKUP($A383,'Data Sheet'!$A:V,7,FALSE),"NA")</f>
        <v>#NAME?</v>
      </c>
      <c r="H383" s="63" t="e">
        <f ca="1">_xludf.IFNA(VLOOKUP($A383,'Data Sheet'!$A:$V,8,FALSE),"NA")</f>
        <v>#NAME?</v>
      </c>
      <c r="I383" s="63" t="e">
        <f ca="1">_xludf.IFNA(VLOOKUP($A383,'Data Sheet'!$A:$V,18,FALSE),"NA")</f>
        <v>#NAME?</v>
      </c>
      <c r="J383" s="64" t="e">
        <f ca="1">_xludf.IFNA(VLOOKUP($A383,'Data Sheet'!$A:T,20,FALSE),"NA")</f>
        <v>#NAME?</v>
      </c>
    </row>
    <row r="384" spans="2:10" ht="15.75" customHeight="1" x14ac:dyDescent="0.15">
      <c r="B384" s="60" t="e">
        <f ca="1">_xludf.IFNA(VLOOKUP($A384,'Data Sheet'!$A:B,2,FALSE),"NA")</f>
        <v>#NAME?</v>
      </c>
      <c r="C384" s="61" t="e">
        <f ca="1">_xludf.IFNA(VLOOKUP($A384,'Data Sheet'!$A:U,3,FALSE),"NA")</f>
        <v>#NAME?</v>
      </c>
      <c r="D384" s="61" t="e">
        <f ca="1">_xludf.IFNA(VLOOKUP($A384,'Data Sheet'!$A:D,4,FALSE),"NA")</f>
        <v>#NAME?</v>
      </c>
      <c r="E384" s="61" t="e">
        <f ca="1">_xludf.IFNA(VLOOKUP($A384,'Data Sheet'!$A:V,5,FALSE),"NA")</f>
        <v>#NAME?</v>
      </c>
      <c r="F384" s="62" t="e">
        <f ca="1">_xludf.IFNA(VLOOKUP($A384,'Data Sheet'!$A:V,6,FALSE),"NA")</f>
        <v>#NAME?</v>
      </c>
      <c r="G384" s="63" t="e">
        <f ca="1">_xludf.IFNA(VLOOKUP($A384,'Data Sheet'!$A:V,7,FALSE),"NA")</f>
        <v>#NAME?</v>
      </c>
      <c r="H384" s="63" t="e">
        <f ca="1">_xludf.IFNA(VLOOKUP($A384,'Data Sheet'!$A:$V,8,FALSE),"NA")</f>
        <v>#NAME?</v>
      </c>
      <c r="I384" s="63" t="e">
        <f ca="1">_xludf.IFNA(VLOOKUP($A384,'Data Sheet'!$A:$V,18,FALSE),"NA")</f>
        <v>#NAME?</v>
      </c>
      <c r="J384" s="64" t="e">
        <f ca="1">_xludf.IFNA(VLOOKUP($A384,'Data Sheet'!$A:T,20,FALSE),"NA")</f>
        <v>#NAME?</v>
      </c>
    </row>
    <row r="385" spans="2:10" ht="15.75" customHeight="1" x14ac:dyDescent="0.15">
      <c r="B385" s="60" t="e">
        <f ca="1">_xludf.IFNA(VLOOKUP($A385,'Data Sheet'!$A:B,2,FALSE),"NA")</f>
        <v>#NAME?</v>
      </c>
      <c r="C385" s="61" t="e">
        <f ca="1">_xludf.IFNA(VLOOKUP($A385,'Data Sheet'!$A:U,3,FALSE),"NA")</f>
        <v>#NAME?</v>
      </c>
      <c r="D385" s="61" t="e">
        <f ca="1">_xludf.IFNA(VLOOKUP($A385,'Data Sheet'!$A:D,4,FALSE),"NA")</f>
        <v>#NAME?</v>
      </c>
      <c r="E385" s="61" t="e">
        <f ca="1">_xludf.IFNA(VLOOKUP($A385,'Data Sheet'!$A:V,5,FALSE),"NA")</f>
        <v>#NAME?</v>
      </c>
      <c r="F385" s="62" t="e">
        <f ca="1">_xludf.IFNA(VLOOKUP($A385,'Data Sheet'!$A:V,6,FALSE),"NA")</f>
        <v>#NAME?</v>
      </c>
      <c r="G385" s="63" t="e">
        <f ca="1">_xludf.IFNA(VLOOKUP($A385,'Data Sheet'!$A:V,7,FALSE),"NA")</f>
        <v>#NAME?</v>
      </c>
      <c r="H385" s="63" t="e">
        <f ca="1">_xludf.IFNA(VLOOKUP($A385,'Data Sheet'!$A:$V,8,FALSE),"NA")</f>
        <v>#NAME?</v>
      </c>
      <c r="I385" s="63" t="e">
        <f ca="1">_xludf.IFNA(VLOOKUP($A385,'Data Sheet'!$A:$V,18,FALSE),"NA")</f>
        <v>#NAME?</v>
      </c>
      <c r="J385" s="64" t="e">
        <f ca="1">_xludf.IFNA(VLOOKUP($A385,'Data Sheet'!$A:T,20,FALSE),"NA")</f>
        <v>#NAME?</v>
      </c>
    </row>
    <row r="386" spans="2:10" ht="15.75" customHeight="1" x14ac:dyDescent="0.15">
      <c r="B386" s="60" t="e">
        <f ca="1">_xludf.IFNA(VLOOKUP($A386,'Data Sheet'!$A:B,2,FALSE),"NA")</f>
        <v>#NAME?</v>
      </c>
      <c r="C386" s="61" t="e">
        <f ca="1">_xludf.IFNA(VLOOKUP($A386,'Data Sheet'!$A:U,3,FALSE),"NA")</f>
        <v>#NAME?</v>
      </c>
      <c r="D386" s="61" t="e">
        <f ca="1">_xludf.IFNA(VLOOKUP($A386,'Data Sheet'!$A:D,4,FALSE),"NA")</f>
        <v>#NAME?</v>
      </c>
      <c r="E386" s="61" t="e">
        <f ca="1">_xludf.IFNA(VLOOKUP($A386,'Data Sheet'!$A:V,5,FALSE),"NA")</f>
        <v>#NAME?</v>
      </c>
      <c r="F386" s="62" t="e">
        <f ca="1">_xludf.IFNA(VLOOKUP($A386,'Data Sheet'!$A:V,6,FALSE),"NA")</f>
        <v>#NAME?</v>
      </c>
      <c r="G386" s="63" t="e">
        <f ca="1">_xludf.IFNA(VLOOKUP($A386,'Data Sheet'!$A:V,7,FALSE),"NA")</f>
        <v>#NAME?</v>
      </c>
      <c r="H386" s="63" t="e">
        <f ca="1">_xludf.IFNA(VLOOKUP($A386,'Data Sheet'!$A:$V,8,FALSE),"NA")</f>
        <v>#NAME?</v>
      </c>
      <c r="I386" s="63" t="e">
        <f ca="1">_xludf.IFNA(VLOOKUP($A386,'Data Sheet'!$A:$V,18,FALSE),"NA")</f>
        <v>#NAME?</v>
      </c>
      <c r="J386" s="64" t="e">
        <f ca="1">_xludf.IFNA(VLOOKUP($A386,'Data Sheet'!$A:T,20,FALSE),"NA")</f>
        <v>#NAME?</v>
      </c>
    </row>
    <row r="387" spans="2:10" ht="15.75" customHeight="1" x14ac:dyDescent="0.15">
      <c r="B387" s="60" t="e">
        <f ca="1">_xludf.IFNA(VLOOKUP($A387,'Data Sheet'!$A:B,2,FALSE),"NA")</f>
        <v>#NAME?</v>
      </c>
      <c r="C387" s="61" t="e">
        <f ca="1">_xludf.IFNA(VLOOKUP($A387,'Data Sheet'!$A:U,3,FALSE),"NA")</f>
        <v>#NAME?</v>
      </c>
      <c r="D387" s="61" t="e">
        <f ca="1">_xludf.IFNA(VLOOKUP($A387,'Data Sheet'!$A:D,4,FALSE),"NA")</f>
        <v>#NAME?</v>
      </c>
      <c r="E387" s="61" t="e">
        <f ca="1">_xludf.IFNA(VLOOKUP($A387,'Data Sheet'!$A:V,5,FALSE),"NA")</f>
        <v>#NAME?</v>
      </c>
      <c r="F387" s="62" t="e">
        <f ca="1">_xludf.IFNA(VLOOKUP($A387,'Data Sheet'!$A:V,6,FALSE),"NA")</f>
        <v>#NAME?</v>
      </c>
      <c r="G387" s="63" t="e">
        <f ca="1">_xludf.IFNA(VLOOKUP($A387,'Data Sheet'!$A:V,7,FALSE),"NA")</f>
        <v>#NAME?</v>
      </c>
      <c r="H387" s="63" t="e">
        <f ca="1">_xludf.IFNA(VLOOKUP($A387,'Data Sheet'!$A:$V,8,FALSE),"NA")</f>
        <v>#NAME?</v>
      </c>
      <c r="I387" s="63" t="e">
        <f ca="1">_xludf.IFNA(VLOOKUP($A387,'Data Sheet'!$A:$V,18,FALSE),"NA")</f>
        <v>#NAME?</v>
      </c>
      <c r="J387" s="64" t="e">
        <f ca="1">_xludf.IFNA(VLOOKUP($A387,'Data Sheet'!$A:T,20,FALSE),"NA")</f>
        <v>#NAME?</v>
      </c>
    </row>
    <row r="388" spans="2:10" ht="15.75" customHeight="1" x14ac:dyDescent="0.15">
      <c r="B388" s="60" t="e">
        <f ca="1">_xludf.IFNA(VLOOKUP($A388,'Data Sheet'!$A:B,2,FALSE),"NA")</f>
        <v>#NAME?</v>
      </c>
      <c r="C388" s="61" t="e">
        <f ca="1">_xludf.IFNA(VLOOKUP($A388,'Data Sheet'!$A:U,3,FALSE),"NA")</f>
        <v>#NAME?</v>
      </c>
      <c r="D388" s="61" t="e">
        <f ca="1">_xludf.IFNA(VLOOKUP($A388,'Data Sheet'!$A:D,4,FALSE),"NA")</f>
        <v>#NAME?</v>
      </c>
      <c r="E388" s="61" t="e">
        <f ca="1">_xludf.IFNA(VLOOKUP($A388,'Data Sheet'!$A:V,5,FALSE),"NA")</f>
        <v>#NAME?</v>
      </c>
      <c r="F388" s="62" t="e">
        <f ca="1">_xludf.IFNA(VLOOKUP($A388,'Data Sheet'!$A:V,6,FALSE),"NA")</f>
        <v>#NAME?</v>
      </c>
      <c r="G388" s="63" t="e">
        <f ca="1">_xludf.IFNA(VLOOKUP($A388,'Data Sheet'!$A:V,7,FALSE),"NA")</f>
        <v>#NAME?</v>
      </c>
      <c r="H388" s="63" t="e">
        <f ca="1">_xludf.IFNA(VLOOKUP($A388,'Data Sheet'!$A:$V,8,FALSE),"NA")</f>
        <v>#NAME?</v>
      </c>
      <c r="I388" s="63" t="e">
        <f ca="1">_xludf.IFNA(VLOOKUP($A388,'Data Sheet'!$A:$V,18,FALSE),"NA")</f>
        <v>#NAME?</v>
      </c>
      <c r="J388" s="64" t="e">
        <f ca="1">_xludf.IFNA(VLOOKUP($A388,'Data Sheet'!$A:T,20,FALSE),"NA")</f>
        <v>#NAME?</v>
      </c>
    </row>
    <row r="389" spans="2:10" ht="15.75" customHeight="1" x14ac:dyDescent="0.15">
      <c r="B389" s="60" t="e">
        <f ca="1">_xludf.IFNA(VLOOKUP($A389,'Data Sheet'!$A:B,2,FALSE),"NA")</f>
        <v>#NAME?</v>
      </c>
      <c r="C389" s="61" t="e">
        <f ca="1">_xludf.IFNA(VLOOKUP($A389,'Data Sheet'!$A:U,3,FALSE),"NA")</f>
        <v>#NAME?</v>
      </c>
      <c r="D389" s="61" t="e">
        <f ca="1">_xludf.IFNA(VLOOKUP($A389,'Data Sheet'!$A:D,4,FALSE),"NA")</f>
        <v>#NAME?</v>
      </c>
      <c r="E389" s="61" t="e">
        <f ca="1">_xludf.IFNA(VLOOKUP($A389,'Data Sheet'!$A:V,5,FALSE),"NA")</f>
        <v>#NAME?</v>
      </c>
      <c r="F389" s="62" t="e">
        <f ca="1">_xludf.IFNA(VLOOKUP($A389,'Data Sheet'!$A:V,6,FALSE),"NA")</f>
        <v>#NAME?</v>
      </c>
      <c r="G389" s="63" t="e">
        <f ca="1">_xludf.IFNA(VLOOKUP($A389,'Data Sheet'!$A:V,7,FALSE),"NA")</f>
        <v>#NAME?</v>
      </c>
      <c r="H389" s="63" t="e">
        <f ca="1">_xludf.IFNA(VLOOKUP($A389,'Data Sheet'!$A:$V,8,FALSE),"NA")</f>
        <v>#NAME?</v>
      </c>
      <c r="I389" s="63" t="e">
        <f ca="1">_xludf.IFNA(VLOOKUP($A389,'Data Sheet'!$A:$V,18,FALSE),"NA")</f>
        <v>#NAME?</v>
      </c>
      <c r="J389" s="64" t="e">
        <f ca="1">_xludf.IFNA(VLOOKUP($A389,'Data Sheet'!$A:T,20,FALSE),"NA")</f>
        <v>#NAME?</v>
      </c>
    </row>
    <row r="390" spans="2:10" ht="15.75" customHeight="1" x14ac:dyDescent="0.15">
      <c r="B390" s="60" t="e">
        <f ca="1">_xludf.IFNA(VLOOKUP($A390,'Data Sheet'!$A:B,2,FALSE),"NA")</f>
        <v>#NAME?</v>
      </c>
      <c r="C390" s="61" t="e">
        <f ca="1">_xludf.IFNA(VLOOKUP($A390,'Data Sheet'!$A:U,3,FALSE),"NA")</f>
        <v>#NAME?</v>
      </c>
      <c r="D390" s="61" t="e">
        <f ca="1">_xludf.IFNA(VLOOKUP($A390,'Data Sheet'!$A:D,4,FALSE),"NA")</f>
        <v>#NAME?</v>
      </c>
      <c r="E390" s="61" t="e">
        <f ca="1">_xludf.IFNA(VLOOKUP($A390,'Data Sheet'!$A:V,5,FALSE),"NA")</f>
        <v>#NAME?</v>
      </c>
      <c r="F390" s="62" t="e">
        <f ca="1">_xludf.IFNA(VLOOKUP($A390,'Data Sheet'!$A:V,6,FALSE),"NA")</f>
        <v>#NAME?</v>
      </c>
      <c r="G390" s="63" t="e">
        <f ca="1">_xludf.IFNA(VLOOKUP($A390,'Data Sheet'!$A:V,7,FALSE),"NA")</f>
        <v>#NAME?</v>
      </c>
      <c r="H390" s="63" t="e">
        <f ca="1">_xludf.IFNA(VLOOKUP($A390,'Data Sheet'!$A:$V,8,FALSE),"NA")</f>
        <v>#NAME?</v>
      </c>
      <c r="I390" s="63" t="e">
        <f ca="1">_xludf.IFNA(VLOOKUP($A390,'Data Sheet'!$A:$V,18,FALSE),"NA")</f>
        <v>#NAME?</v>
      </c>
      <c r="J390" s="64" t="e">
        <f ca="1">_xludf.IFNA(VLOOKUP($A390,'Data Sheet'!$A:T,20,FALSE),"NA")</f>
        <v>#NAME?</v>
      </c>
    </row>
    <row r="391" spans="2:10" ht="15.75" customHeight="1" x14ac:dyDescent="0.15">
      <c r="B391" s="60" t="e">
        <f ca="1">_xludf.IFNA(VLOOKUP($A391,'Data Sheet'!$A:B,2,FALSE),"NA")</f>
        <v>#NAME?</v>
      </c>
      <c r="C391" s="61" t="e">
        <f ca="1">_xludf.IFNA(VLOOKUP($A391,'Data Sheet'!$A:U,3,FALSE),"NA")</f>
        <v>#NAME?</v>
      </c>
      <c r="D391" s="61" t="e">
        <f ca="1">_xludf.IFNA(VLOOKUP($A391,'Data Sheet'!$A:D,4,FALSE),"NA")</f>
        <v>#NAME?</v>
      </c>
      <c r="E391" s="61" t="e">
        <f ca="1">_xludf.IFNA(VLOOKUP($A391,'Data Sheet'!$A:V,5,FALSE),"NA")</f>
        <v>#NAME?</v>
      </c>
      <c r="F391" s="62" t="e">
        <f ca="1">_xludf.IFNA(VLOOKUP($A391,'Data Sheet'!$A:V,6,FALSE),"NA")</f>
        <v>#NAME?</v>
      </c>
      <c r="G391" s="63" t="e">
        <f ca="1">_xludf.IFNA(VLOOKUP($A391,'Data Sheet'!$A:V,7,FALSE),"NA")</f>
        <v>#NAME?</v>
      </c>
      <c r="H391" s="63" t="e">
        <f ca="1">_xludf.IFNA(VLOOKUP($A391,'Data Sheet'!$A:$V,8,FALSE),"NA")</f>
        <v>#NAME?</v>
      </c>
      <c r="I391" s="63" t="e">
        <f ca="1">_xludf.IFNA(VLOOKUP($A391,'Data Sheet'!$A:$V,18,FALSE),"NA")</f>
        <v>#NAME?</v>
      </c>
      <c r="J391" s="64" t="e">
        <f ca="1">_xludf.IFNA(VLOOKUP($A391,'Data Sheet'!$A:T,20,FALSE),"NA")</f>
        <v>#NAME?</v>
      </c>
    </row>
    <row r="392" spans="2:10" ht="15.75" customHeight="1" x14ac:dyDescent="0.15">
      <c r="B392" s="60" t="e">
        <f ca="1">_xludf.IFNA(VLOOKUP($A392,'Data Sheet'!$A:B,2,FALSE),"NA")</f>
        <v>#NAME?</v>
      </c>
      <c r="C392" s="61" t="e">
        <f ca="1">_xludf.IFNA(VLOOKUP($A392,'Data Sheet'!$A:U,3,FALSE),"NA")</f>
        <v>#NAME?</v>
      </c>
      <c r="D392" s="61" t="e">
        <f ca="1">_xludf.IFNA(VLOOKUP($A392,'Data Sheet'!$A:D,4,FALSE),"NA")</f>
        <v>#NAME?</v>
      </c>
      <c r="E392" s="61" t="e">
        <f ca="1">_xludf.IFNA(VLOOKUP($A392,'Data Sheet'!$A:V,5,FALSE),"NA")</f>
        <v>#NAME?</v>
      </c>
      <c r="F392" s="62" t="e">
        <f ca="1">_xludf.IFNA(VLOOKUP($A392,'Data Sheet'!$A:V,6,FALSE),"NA")</f>
        <v>#NAME?</v>
      </c>
      <c r="G392" s="63" t="e">
        <f ca="1">_xludf.IFNA(VLOOKUP($A392,'Data Sheet'!$A:V,7,FALSE),"NA")</f>
        <v>#NAME?</v>
      </c>
      <c r="H392" s="63" t="e">
        <f ca="1">_xludf.IFNA(VLOOKUP($A392,'Data Sheet'!$A:$V,8,FALSE),"NA")</f>
        <v>#NAME?</v>
      </c>
      <c r="I392" s="63" t="e">
        <f ca="1">_xludf.IFNA(VLOOKUP($A392,'Data Sheet'!$A:$V,18,FALSE),"NA")</f>
        <v>#NAME?</v>
      </c>
      <c r="J392" s="64" t="e">
        <f ca="1">_xludf.IFNA(VLOOKUP($A392,'Data Sheet'!$A:T,20,FALSE),"NA")</f>
        <v>#NAME?</v>
      </c>
    </row>
    <row r="393" spans="2:10" ht="15.75" customHeight="1" x14ac:dyDescent="0.15">
      <c r="B393" s="60" t="e">
        <f ca="1">_xludf.IFNA(VLOOKUP($A393,'Data Sheet'!$A:B,2,FALSE),"NA")</f>
        <v>#NAME?</v>
      </c>
      <c r="C393" s="61" t="e">
        <f ca="1">_xludf.IFNA(VLOOKUP($A393,'Data Sheet'!$A:U,3,FALSE),"NA")</f>
        <v>#NAME?</v>
      </c>
      <c r="D393" s="61" t="e">
        <f ca="1">_xludf.IFNA(VLOOKUP($A393,'Data Sheet'!$A:D,4,FALSE),"NA")</f>
        <v>#NAME?</v>
      </c>
      <c r="E393" s="61" t="e">
        <f ca="1">_xludf.IFNA(VLOOKUP($A393,'Data Sheet'!$A:V,5,FALSE),"NA")</f>
        <v>#NAME?</v>
      </c>
      <c r="F393" s="62" t="e">
        <f ca="1">_xludf.IFNA(VLOOKUP($A393,'Data Sheet'!$A:V,6,FALSE),"NA")</f>
        <v>#NAME?</v>
      </c>
      <c r="G393" s="63" t="e">
        <f ca="1">_xludf.IFNA(VLOOKUP($A393,'Data Sheet'!$A:V,7,FALSE),"NA")</f>
        <v>#NAME?</v>
      </c>
      <c r="H393" s="63" t="e">
        <f ca="1">_xludf.IFNA(VLOOKUP($A393,'Data Sheet'!$A:$V,8,FALSE),"NA")</f>
        <v>#NAME?</v>
      </c>
      <c r="I393" s="63" t="e">
        <f ca="1">_xludf.IFNA(VLOOKUP($A393,'Data Sheet'!$A:$V,18,FALSE),"NA")</f>
        <v>#NAME?</v>
      </c>
      <c r="J393" s="64" t="e">
        <f ca="1">_xludf.IFNA(VLOOKUP($A393,'Data Sheet'!$A:T,20,FALSE),"NA")</f>
        <v>#NAME?</v>
      </c>
    </row>
    <row r="394" spans="2:10" ht="15.75" customHeight="1" x14ac:dyDescent="0.15">
      <c r="B394" s="60" t="e">
        <f ca="1">_xludf.IFNA(VLOOKUP($A394,'Data Sheet'!$A:B,2,FALSE),"NA")</f>
        <v>#NAME?</v>
      </c>
      <c r="C394" s="61" t="e">
        <f ca="1">_xludf.IFNA(VLOOKUP($A394,'Data Sheet'!$A:U,3,FALSE),"NA")</f>
        <v>#NAME?</v>
      </c>
      <c r="D394" s="61" t="e">
        <f ca="1">_xludf.IFNA(VLOOKUP($A394,'Data Sheet'!$A:D,4,FALSE),"NA")</f>
        <v>#NAME?</v>
      </c>
      <c r="E394" s="61" t="e">
        <f ca="1">_xludf.IFNA(VLOOKUP($A394,'Data Sheet'!$A:V,5,FALSE),"NA")</f>
        <v>#NAME?</v>
      </c>
      <c r="F394" s="62" t="e">
        <f ca="1">_xludf.IFNA(VLOOKUP($A394,'Data Sheet'!$A:V,6,FALSE),"NA")</f>
        <v>#NAME?</v>
      </c>
      <c r="G394" s="63" t="e">
        <f ca="1">_xludf.IFNA(VLOOKUP($A394,'Data Sheet'!$A:V,7,FALSE),"NA")</f>
        <v>#NAME?</v>
      </c>
      <c r="H394" s="63" t="e">
        <f ca="1">_xludf.IFNA(VLOOKUP($A394,'Data Sheet'!$A:$V,8,FALSE),"NA")</f>
        <v>#NAME?</v>
      </c>
      <c r="I394" s="63" t="e">
        <f ca="1">_xludf.IFNA(VLOOKUP($A394,'Data Sheet'!$A:$V,18,FALSE),"NA")</f>
        <v>#NAME?</v>
      </c>
      <c r="J394" s="64" t="e">
        <f ca="1">_xludf.IFNA(VLOOKUP($A394,'Data Sheet'!$A:T,20,FALSE),"NA")</f>
        <v>#NAME?</v>
      </c>
    </row>
    <row r="395" spans="2:10" ht="15.75" customHeight="1" x14ac:dyDescent="0.15">
      <c r="B395" s="60" t="e">
        <f ca="1">_xludf.IFNA(VLOOKUP($A395,'Data Sheet'!$A:B,2,FALSE),"NA")</f>
        <v>#NAME?</v>
      </c>
      <c r="C395" s="61" t="e">
        <f ca="1">_xludf.IFNA(VLOOKUP($A395,'Data Sheet'!$A:U,3,FALSE),"NA")</f>
        <v>#NAME?</v>
      </c>
      <c r="D395" s="61" t="e">
        <f ca="1">_xludf.IFNA(VLOOKUP($A395,'Data Sheet'!$A:D,4,FALSE),"NA")</f>
        <v>#NAME?</v>
      </c>
      <c r="E395" s="61" t="e">
        <f ca="1">_xludf.IFNA(VLOOKUP($A395,'Data Sheet'!$A:V,5,FALSE),"NA")</f>
        <v>#NAME?</v>
      </c>
      <c r="F395" s="62" t="e">
        <f ca="1">_xludf.IFNA(VLOOKUP($A395,'Data Sheet'!$A:V,6,FALSE),"NA")</f>
        <v>#NAME?</v>
      </c>
      <c r="G395" s="63" t="e">
        <f ca="1">_xludf.IFNA(VLOOKUP($A395,'Data Sheet'!$A:V,7,FALSE),"NA")</f>
        <v>#NAME?</v>
      </c>
      <c r="H395" s="63" t="e">
        <f ca="1">_xludf.IFNA(VLOOKUP($A395,'Data Sheet'!$A:$V,8,FALSE),"NA")</f>
        <v>#NAME?</v>
      </c>
      <c r="I395" s="63" t="e">
        <f ca="1">_xludf.IFNA(VLOOKUP($A395,'Data Sheet'!$A:$V,18,FALSE),"NA")</f>
        <v>#NAME?</v>
      </c>
      <c r="J395" s="64" t="e">
        <f ca="1">_xludf.IFNA(VLOOKUP($A395,'Data Sheet'!$A:T,20,FALSE),"NA")</f>
        <v>#NAME?</v>
      </c>
    </row>
    <row r="396" spans="2:10" ht="15.75" customHeight="1" x14ac:dyDescent="0.15">
      <c r="B396" s="60" t="e">
        <f ca="1">_xludf.IFNA(VLOOKUP($A396,'Data Sheet'!$A:B,2,FALSE),"NA")</f>
        <v>#NAME?</v>
      </c>
      <c r="C396" s="61" t="e">
        <f ca="1">_xludf.IFNA(VLOOKUP($A396,'Data Sheet'!$A:U,3,FALSE),"NA")</f>
        <v>#NAME?</v>
      </c>
      <c r="D396" s="61" t="e">
        <f ca="1">_xludf.IFNA(VLOOKUP($A396,'Data Sheet'!$A:D,4,FALSE),"NA")</f>
        <v>#NAME?</v>
      </c>
      <c r="E396" s="61" t="e">
        <f ca="1">_xludf.IFNA(VLOOKUP($A396,'Data Sheet'!$A:V,5,FALSE),"NA")</f>
        <v>#NAME?</v>
      </c>
      <c r="F396" s="62" t="e">
        <f ca="1">_xludf.IFNA(VLOOKUP($A396,'Data Sheet'!$A:V,6,FALSE),"NA")</f>
        <v>#NAME?</v>
      </c>
      <c r="G396" s="63" t="e">
        <f ca="1">_xludf.IFNA(VLOOKUP($A396,'Data Sheet'!$A:V,7,FALSE),"NA")</f>
        <v>#NAME?</v>
      </c>
      <c r="H396" s="63" t="e">
        <f ca="1">_xludf.IFNA(VLOOKUP($A396,'Data Sheet'!$A:$V,8,FALSE),"NA")</f>
        <v>#NAME?</v>
      </c>
      <c r="I396" s="63" t="e">
        <f ca="1">_xludf.IFNA(VLOOKUP($A396,'Data Sheet'!$A:$V,18,FALSE),"NA")</f>
        <v>#NAME?</v>
      </c>
      <c r="J396" s="64" t="e">
        <f ca="1">_xludf.IFNA(VLOOKUP($A396,'Data Sheet'!$A:T,20,FALSE),"NA")</f>
        <v>#NAME?</v>
      </c>
    </row>
    <row r="397" spans="2:10" ht="15.75" customHeight="1" x14ac:dyDescent="0.15">
      <c r="B397" s="60" t="e">
        <f ca="1">_xludf.IFNA(VLOOKUP($A397,'Data Sheet'!$A:B,2,FALSE),"NA")</f>
        <v>#NAME?</v>
      </c>
      <c r="C397" s="61" t="e">
        <f ca="1">_xludf.IFNA(VLOOKUP($A397,'Data Sheet'!$A:U,3,FALSE),"NA")</f>
        <v>#NAME?</v>
      </c>
      <c r="D397" s="61" t="e">
        <f ca="1">_xludf.IFNA(VLOOKUP($A397,'Data Sheet'!$A:D,4,FALSE),"NA")</f>
        <v>#NAME?</v>
      </c>
      <c r="E397" s="61" t="e">
        <f ca="1">_xludf.IFNA(VLOOKUP($A397,'Data Sheet'!$A:V,5,FALSE),"NA")</f>
        <v>#NAME?</v>
      </c>
      <c r="F397" s="62" t="e">
        <f ca="1">_xludf.IFNA(VLOOKUP($A397,'Data Sheet'!$A:V,6,FALSE),"NA")</f>
        <v>#NAME?</v>
      </c>
      <c r="G397" s="63" t="e">
        <f ca="1">_xludf.IFNA(VLOOKUP($A397,'Data Sheet'!$A:V,7,FALSE),"NA")</f>
        <v>#NAME?</v>
      </c>
      <c r="H397" s="63" t="e">
        <f ca="1">_xludf.IFNA(VLOOKUP($A397,'Data Sheet'!$A:$V,8,FALSE),"NA")</f>
        <v>#NAME?</v>
      </c>
      <c r="I397" s="63" t="e">
        <f ca="1">_xludf.IFNA(VLOOKUP($A397,'Data Sheet'!$A:$V,18,FALSE),"NA")</f>
        <v>#NAME?</v>
      </c>
      <c r="J397" s="64" t="e">
        <f ca="1">_xludf.IFNA(VLOOKUP($A397,'Data Sheet'!$A:T,20,FALSE),"NA")</f>
        <v>#NAME?</v>
      </c>
    </row>
    <row r="398" spans="2:10" ht="15.75" customHeight="1" x14ac:dyDescent="0.15">
      <c r="B398" s="60" t="e">
        <f ca="1">_xludf.IFNA(VLOOKUP($A398,'Data Sheet'!$A:B,2,FALSE),"NA")</f>
        <v>#NAME?</v>
      </c>
      <c r="C398" s="61" t="e">
        <f ca="1">_xludf.IFNA(VLOOKUP($A398,'Data Sheet'!$A:U,3,FALSE),"NA")</f>
        <v>#NAME?</v>
      </c>
      <c r="D398" s="61" t="e">
        <f ca="1">_xludf.IFNA(VLOOKUP($A398,'Data Sheet'!$A:D,4,FALSE),"NA")</f>
        <v>#NAME?</v>
      </c>
      <c r="E398" s="61" t="e">
        <f ca="1">_xludf.IFNA(VLOOKUP($A398,'Data Sheet'!$A:V,5,FALSE),"NA")</f>
        <v>#NAME?</v>
      </c>
      <c r="F398" s="62" t="e">
        <f ca="1">_xludf.IFNA(VLOOKUP($A398,'Data Sheet'!$A:V,6,FALSE),"NA")</f>
        <v>#NAME?</v>
      </c>
      <c r="G398" s="63" t="e">
        <f ca="1">_xludf.IFNA(VLOOKUP($A398,'Data Sheet'!$A:V,7,FALSE),"NA")</f>
        <v>#NAME?</v>
      </c>
      <c r="H398" s="63" t="e">
        <f ca="1">_xludf.IFNA(VLOOKUP($A398,'Data Sheet'!$A:$V,8,FALSE),"NA")</f>
        <v>#NAME?</v>
      </c>
      <c r="I398" s="63" t="e">
        <f ca="1">_xludf.IFNA(VLOOKUP($A398,'Data Sheet'!$A:$V,18,FALSE),"NA")</f>
        <v>#NAME?</v>
      </c>
      <c r="J398" s="64" t="e">
        <f ca="1">_xludf.IFNA(VLOOKUP($A398,'Data Sheet'!$A:T,20,FALSE),"NA")</f>
        <v>#NAME?</v>
      </c>
    </row>
    <row r="399" spans="2:10" ht="15.75" customHeight="1" x14ac:dyDescent="0.15">
      <c r="B399" s="60" t="e">
        <f ca="1">_xludf.IFNA(VLOOKUP($A399,'Data Sheet'!$A:B,2,FALSE),"NA")</f>
        <v>#NAME?</v>
      </c>
      <c r="C399" s="61" t="e">
        <f ca="1">_xludf.IFNA(VLOOKUP($A399,'Data Sheet'!$A:U,3,FALSE),"NA")</f>
        <v>#NAME?</v>
      </c>
      <c r="D399" s="61" t="e">
        <f ca="1">_xludf.IFNA(VLOOKUP($A399,'Data Sheet'!$A:D,4,FALSE),"NA")</f>
        <v>#NAME?</v>
      </c>
      <c r="E399" s="61" t="e">
        <f ca="1">_xludf.IFNA(VLOOKUP($A399,'Data Sheet'!$A:V,5,FALSE),"NA")</f>
        <v>#NAME?</v>
      </c>
      <c r="F399" s="62" t="e">
        <f ca="1">_xludf.IFNA(VLOOKUP($A399,'Data Sheet'!$A:V,6,FALSE),"NA")</f>
        <v>#NAME?</v>
      </c>
      <c r="G399" s="63" t="e">
        <f ca="1">_xludf.IFNA(VLOOKUP($A399,'Data Sheet'!$A:V,7,FALSE),"NA")</f>
        <v>#NAME?</v>
      </c>
      <c r="H399" s="63" t="e">
        <f ca="1">_xludf.IFNA(VLOOKUP($A399,'Data Sheet'!$A:$V,8,FALSE),"NA")</f>
        <v>#NAME?</v>
      </c>
      <c r="I399" s="63" t="e">
        <f ca="1">_xludf.IFNA(VLOOKUP($A399,'Data Sheet'!$A:$V,18,FALSE),"NA")</f>
        <v>#NAME?</v>
      </c>
      <c r="J399" s="64" t="e">
        <f ca="1">_xludf.IFNA(VLOOKUP($A399,'Data Sheet'!$A:T,20,FALSE),"NA")</f>
        <v>#NAME?</v>
      </c>
    </row>
    <row r="400" spans="2:10" ht="15.75" customHeight="1" x14ac:dyDescent="0.15">
      <c r="B400" s="60" t="e">
        <f ca="1">_xludf.IFNA(VLOOKUP($A400,'Data Sheet'!$A:B,2,FALSE),"NA")</f>
        <v>#NAME?</v>
      </c>
      <c r="C400" s="61" t="e">
        <f ca="1">_xludf.IFNA(VLOOKUP($A400,'Data Sheet'!$A:U,3,FALSE),"NA")</f>
        <v>#NAME?</v>
      </c>
      <c r="D400" s="61" t="e">
        <f ca="1">_xludf.IFNA(VLOOKUP($A400,'Data Sheet'!$A:D,4,FALSE),"NA")</f>
        <v>#NAME?</v>
      </c>
      <c r="E400" s="61" t="e">
        <f ca="1">_xludf.IFNA(VLOOKUP($A400,'Data Sheet'!$A:V,5,FALSE),"NA")</f>
        <v>#NAME?</v>
      </c>
      <c r="F400" s="62" t="e">
        <f ca="1">_xludf.IFNA(VLOOKUP($A400,'Data Sheet'!$A:V,6,FALSE),"NA")</f>
        <v>#NAME?</v>
      </c>
      <c r="G400" s="63" t="e">
        <f ca="1">_xludf.IFNA(VLOOKUP($A400,'Data Sheet'!$A:V,7,FALSE),"NA")</f>
        <v>#NAME?</v>
      </c>
      <c r="H400" s="63" t="e">
        <f ca="1">_xludf.IFNA(VLOOKUP($A400,'Data Sheet'!$A:$V,8,FALSE),"NA")</f>
        <v>#NAME?</v>
      </c>
      <c r="I400" s="63" t="e">
        <f ca="1">_xludf.IFNA(VLOOKUP($A400,'Data Sheet'!$A:$V,18,FALSE),"NA")</f>
        <v>#NAME?</v>
      </c>
      <c r="J400" s="64" t="e">
        <f ca="1">_xludf.IFNA(VLOOKUP($A400,'Data Sheet'!$A:T,20,FALSE),"NA")</f>
        <v>#NAME?</v>
      </c>
    </row>
    <row r="401" spans="2:10" ht="15.75" customHeight="1" x14ac:dyDescent="0.15">
      <c r="B401" s="60" t="e">
        <f ca="1">_xludf.IFNA(VLOOKUP($A401,'Data Sheet'!$A:B,2,FALSE),"NA")</f>
        <v>#NAME?</v>
      </c>
      <c r="C401" s="61" t="e">
        <f ca="1">_xludf.IFNA(VLOOKUP($A401,'Data Sheet'!$A:U,3,FALSE),"NA")</f>
        <v>#NAME?</v>
      </c>
      <c r="D401" s="61" t="e">
        <f ca="1">_xludf.IFNA(VLOOKUP($A401,'Data Sheet'!$A:D,4,FALSE),"NA")</f>
        <v>#NAME?</v>
      </c>
      <c r="E401" s="61" t="e">
        <f ca="1">_xludf.IFNA(VLOOKUP($A401,'Data Sheet'!$A:V,5,FALSE),"NA")</f>
        <v>#NAME?</v>
      </c>
      <c r="F401" s="62" t="e">
        <f ca="1">_xludf.IFNA(VLOOKUP($A401,'Data Sheet'!$A:V,6,FALSE),"NA")</f>
        <v>#NAME?</v>
      </c>
      <c r="G401" s="63" t="e">
        <f ca="1">_xludf.IFNA(VLOOKUP($A401,'Data Sheet'!$A:V,7,FALSE),"NA")</f>
        <v>#NAME?</v>
      </c>
      <c r="H401" s="63" t="e">
        <f ca="1">_xludf.IFNA(VLOOKUP($A401,'Data Sheet'!$A:$V,8,FALSE),"NA")</f>
        <v>#NAME?</v>
      </c>
      <c r="I401" s="63" t="e">
        <f ca="1">_xludf.IFNA(VLOOKUP($A401,'Data Sheet'!$A:$V,18,FALSE),"NA")</f>
        <v>#NAME?</v>
      </c>
      <c r="J401" s="64" t="e">
        <f ca="1">_xludf.IFNA(VLOOKUP($A401,'Data Sheet'!$A:T,20,FALSE),"NA")</f>
        <v>#NAME?</v>
      </c>
    </row>
    <row r="402" spans="2:10" ht="15.75" customHeight="1" x14ac:dyDescent="0.15">
      <c r="B402" s="60" t="e">
        <f ca="1">_xludf.IFNA(VLOOKUP($A402,'Data Sheet'!$A:B,2,FALSE),"NA")</f>
        <v>#NAME?</v>
      </c>
      <c r="C402" s="61" t="e">
        <f ca="1">_xludf.IFNA(VLOOKUP($A402,'Data Sheet'!$A:U,3,FALSE),"NA")</f>
        <v>#NAME?</v>
      </c>
      <c r="D402" s="61" t="e">
        <f ca="1">_xludf.IFNA(VLOOKUP($A402,'Data Sheet'!$A:D,4,FALSE),"NA")</f>
        <v>#NAME?</v>
      </c>
      <c r="E402" s="61" t="e">
        <f ca="1">_xludf.IFNA(VLOOKUP($A402,'Data Sheet'!$A:V,5,FALSE),"NA")</f>
        <v>#NAME?</v>
      </c>
      <c r="F402" s="62" t="e">
        <f ca="1">_xludf.IFNA(VLOOKUP($A402,'Data Sheet'!$A:V,6,FALSE),"NA")</f>
        <v>#NAME?</v>
      </c>
      <c r="G402" s="63" t="e">
        <f ca="1">_xludf.IFNA(VLOOKUP($A402,'Data Sheet'!$A:V,7,FALSE),"NA")</f>
        <v>#NAME?</v>
      </c>
      <c r="H402" s="63" t="e">
        <f ca="1">_xludf.IFNA(VLOOKUP($A402,'Data Sheet'!$A:$V,8,FALSE),"NA")</f>
        <v>#NAME?</v>
      </c>
      <c r="I402" s="63" t="e">
        <f ca="1">_xludf.IFNA(VLOOKUP($A402,'Data Sheet'!$A:$V,18,FALSE),"NA")</f>
        <v>#NAME?</v>
      </c>
      <c r="J402" s="64" t="e">
        <f ca="1">_xludf.IFNA(VLOOKUP($A402,'Data Sheet'!$A:T,20,FALSE),"NA")</f>
        <v>#NAME?</v>
      </c>
    </row>
    <row r="403" spans="2:10" ht="15.75" customHeight="1" x14ac:dyDescent="0.15">
      <c r="B403" s="60" t="e">
        <f ca="1">_xludf.IFNA(VLOOKUP($A403,'Data Sheet'!$A:B,2,FALSE),"NA")</f>
        <v>#NAME?</v>
      </c>
      <c r="C403" s="61" t="e">
        <f ca="1">_xludf.IFNA(VLOOKUP($A403,'Data Sheet'!$A:U,3,FALSE),"NA")</f>
        <v>#NAME?</v>
      </c>
      <c r="D403" s="61" t="e">
        <f ca="1">_xludf.IFNA(VLOOKUP($A403,'Data Sheet'!$A:D,4,FALSE),"NA")</f>
        <v>#NAME?</v>
      </c>
      <c r="E403" s="61" t="e">
        <f ca="1">_xludf.IFNA(VLOOKUP($A403,'Data Sheet'!$A:V,5,FALSE),"NA")</f>
        <v>#NAME?</v>
      </c>
      <c r="F403" s="62" t="e">
        <f ca="1">_xludf.IFNA(VLOOKUP($A403,'Data Sheet'!$A:V,6,FALSE),"NA")</f>
        <v>#NAME?</v>
      </c>
      <c r="G403" s="63" t="e">
        <f ca="1">_xludf.IFNA(VLOOKUP($A403,'Data Sheet'!$A:V,7,FALSE),"NA")</f>
        <v>#NAME?</v>
      </c>
      <c r="H403" s="63" t="e">
        <f ca="1">_xludf.IFNA(VLOOKUP($A403,'Data Sheet'!$A:$V,8,FALSE),"NA")</f>
        <v>#NAME?</v>
      </c>
      <c r="I403" s="63" t="e">
        <f ca="1">_xludf.IFNA(VLOOKUP($A403,'Data Sheet'!$A:$V,18,FALSE),"NA")</f>
        <v>#NAME?</v>
      </c>
      <c r="J403" s="64" t="e">
        <f ca="1">_xludf.IFNA(VLOOKUP($A403,'Data Sheet'!$A:T,20,FALSE),"NA")</f>
        <v>#NAME?</v>
      </c>
    </row>
    <row r="404" spans="2:10" ht="15.75" customHeight="1" x14ac:dyDescent="0.15">
      <c r="B404" s="60" t="e">
        <f ca="1">_xludf.IFNA(VLOOKUP($A404,'Data Sheet'!$A:B,2,FALSE),"NA")</f>
        <v>#NAME?</v>
      </c>
      <c r="C404" s="61" t="e">
        <f ca="1">_xludf.IFNA(VLOOKUP($A404,'Data Sheet'!$A:U,3,FALSE),"NA")</f>
        <v>#NAME?</v>
      </c>
      <c r="D404" s="61" t="e">
        <f ca="1">_xludf.IFNA(VLOOKUP($A404,'Data Sheet'!$A:D,4,FALSE),"NA")</f>
        <v>#NAME?</v>
      </c>
      <c r="E404" s="61" t="e">
        <f ca="1">_xludf.IFNA(VLOOKUP($A404,'Data Sheet'!$A:V,5,FALSE),"NA")</f>
        <v>#NAME?</v>
      </c>
      <c r="F404" s="62" t="e">
        <f ca="1">_xludf.IFNA(VLOOKUP($A404,'Data Sheet'!$A:V,6,FALSE),"NA")</f>
        <v>#NAME?</v>
      </c>
      <c r="G404" s="63" t="e">
        <f ca="1">_xludf.IFNA(VLOOKUP($A404,'Data Sheet'!$A:V,7,FALSE),"NA")</f>
        <v>#NAME?</v>
      </c>
      <c r="H404" s="63" t="e">
        <f ca="1">_xludf.IFNA(VLOOKUP($A404,'Data Sheet'!$A:$V,8,FALSE),"NA")</f>
        <v>#NAME?</v>
      </c>
      <c r="I404" s="63" t="e">
        <f ca="1">_xludf.IFNA(VLOOKUP($A404,'Data Sheet'!$A:$V,18,FALSE),"NA")</f>
        <v>#NAME?</v>
      </c>
      <c r="J404" s="64" t="e">
        <f ca="1">_xludf.IFNA(VLOOKUP($A404,'Data Sheet'!$A:T,20,FALSE),"NA")</f>
        <v>#NAME?</v>
      </c>
    </row>
    <row r="405" spans="2:10" ht="15.75" customHeight="1" x14ac:dyDescent="0.15">
      <c r="B405" s="60" t="e">
        <f ca="1">_xludf.IFNA(VLOOKUP($A405,'Data Sheet'!$A:B,2,FALSE),"NA")</f>
        <v>#NAME?</v>
      </c>
      <c r="C405" s="61" t="e">
        <f ca="1">_xludf.IFNA(VLOOKUP($A405,'Data Sheet'!$A:U,3,FALSE),"NA")</f>
        <v>#NAME?</v>
      </c>
      <c r="D405" s="61" t="e">
        <f ca="1">_xludf.IFNA(VLOOKUP($A405,'Data Sheet'!$A:D,4,FALSE),"NA")</f>
        <v>#NAME?</v>
      </c>
      <c r="E405" s="61" t="e">
        <f ca="1">_xludf.IFNA(VLOOKUP($A405,'Data Sheet'!$A:V,5,FALSE),"NA")</f>
        <v>#NAME?</v>
      </c>
      <c r="F405" s="62" t="e">
        <f ca="1">_xludf.IFNA(VLOOKUP($A405,'Data Sheet'!$A:V,6,FALSE),"NA")</f>
        <v>#NAME?</v>
      </c>
      <c r="G405" s="63" t="e">
        <f ca="1">_xludf.IFNA(VLOOKUP($A405,'Data Sheet'!$A:V,7,FALSE),"NA")</f>
        <v>#NAME?</v>
      </c>
      <c r="H405" s="63" t="e">
        <f ca="1">_xludf.IFNA(VLOOKUP($A405,'Data Sheet'!$A:$V,8,FALSE),"NA")</f>
        <v>#NAME?</v>
      </c>
      <c r="I405" s="63" t="e">
        <f ca="1">_xludf.IFNA(VLOOKUP($A405,'Data Sheet'!$A:$V,18,FALSE),"NA")</f>
        <v>#NAME?</v>
      </c>
      <c r="J405" s="64" t="e">
        <f ca="1">_xludf.IFNA(VLOOKUP($A405,'Data Sheet'!$A:T,20,FALSE),"NA")</f>
        <v>#NAME?</v>
      </c>
    </row>
    <row r="406" spans="2:10" ht="15.75" customHeight="1" x14ac:dyDescent="0.15">
      <c r="B406" s="60" t="e">
        <f ca="1">_xludf.IFNA(VLOOKUP($A406,'Data Sheet'!$A:B,2,FALSE),"NA")</f>
        <v>#NAME?</v>
      </c>
      <c r="C406" s="61" t="e">
        <f ca="1">_xludf.IFNA(VLOOKUP($A406,'Data Sheet'!$A:U,3,FALSE),"NA")</f>
        <v>#NAME?</v>
      </c>
      <c r="D406" s="61" t="e">
        <f ca="1">_xludf.IFNA(VLOOKUP($A406,'Data Sheet'!$A:D,4,FALSE),"NA")</f>
        <v>#NAME?</v>
      </c>
      <c r="E406" s="61" t="e">
        <f ca="1">_xludf.IFNA(VLOOKUP($A406,'Data Sheet'!$A:V,5,FALSE),"NA")</f>
        <v>#NAME?</v>
      </c>
      <c r="F406" s="62" t="e">
        <f ca="1">_xludf.IFNA(VLOOKUP($A406,'Data Sheet'!$A:V,6,FALSE),"NA")</f>
        <v>#NAME?</v>
      </c>
      <c r="G406" s="63" t="e">
        <f ca="1">_xludf.IFNA(VLOOKUP($A406,'Data Sheet'!$A:V,7,FALSE),"NA")</f>
        <v>#NAME?</v>
      </c>
      <c r="H406" s="63" t="e">
        <f ca="1">_xludf.IFNA(VLOOKUP($A406,'Data Sheet'!$A:$V,8,FALSE),"NA")</f>
        <v>#NAME?</v>
      </c>
      <c r="I406" s="63" t="e">
        <f ca="1">_xludf.IFNA(VLOOKUP($A406,'Data Sheet'!$A:$V,18,FALSE),"NA")</f>
        <v>#NAME?</v>
      </c>
      <c r="J406" s="64" t="e">
        <f ca="1">_xludf.IFNA(VLOOKUP($A406,'Data Sheet'!$A:T,20,FALSE),"NA")</f>
        <v>#NAME?</v>
      </c>
    </row>
    <row r="407" spans="2:10" ht="15.75" customHeight="1" x14ac:dyDescent="0.15">
      <c r="B407" s="60" t="e">
        <f ca="1">_xludf.IFNA(VLOOKUP($A407,'Data Sheet'!$A:B,2,FALSE),"NA")</f>
        <v>#NAME?</v>
      </c>
      <c r="C407" s="61" t="e">
        <f ca="1">_xludf.IFNA(VLOOKUP($A407,'Data Sheet'!$A:U,3,FALSE),"NA")</f>
        <v>#NAME?</v>
      </c>
      <c r="D407" s="61" t="e">
        <f ca="1">_xludf.IFNA(VLOOKUP($A407,'Data Sheet'!$A:D,4,FALSE),"NA")</f>
        <v>#NAME?</v>
      </c>
      <c r="E407" s="61" t="e">
        <f ca="1">_xludf.IFNA(VLOOKUP($A407,'Data Sheet'!$A:V,5,FALSE),"NA")</f>
        <v>#NAME?</v>
      </c>
      <c r="F407" s="62" t="e">
        <f ca="1">_xludf.IFNA(VLOOKUP($A407,'Data Sheet'!$A:V,6,FALSE),"NA")</f>
        <v>#NAME?</v>
      </c>
      <c r="G407" s="63" t="e">
        <f ca="1">_xludf.IFNA(VLOOKUP($A407,'Data Sheet'!$A:V,7,FALSE),"NA")</f>
        <v>#NAME?</v>
      </c>
      <c r="H407" s="63" t="e">
        <f ca="1">_xludf.IFNA(VLOOKUP($A407,'Data Sheet'!$A:$V,8,FALSE),"NA")</f>
        <v>#NAME?</v>
      </c>
      <c r="I407" s="63" t="e">
        <f ca="1">_xludf.IFNA(VLOOKUP($A407,'Data Sheet'!$A:$V,18,FALSE),"NA")</f>
        <v>#NAME?</v>
      </c>
      <c r="J407" s="64" t="e">
        <f ca="1">_xludf.IFNA(VLOOKUP($A407,'Data Sheet'!$A:T,20,FALSE),"NA")</f>
        <v>#NAME?</v>
      </c>
    </row>
    <row r="408" spans="2:10" ht="15.75" customHeight="1" x14ac:dyDescent="0.15">
      <c r="B408" s="60" t="e">
        <f ca="1">_xludf.IFNA(VLOOKUP($A408,'Data Sheet'!$A:B,2,FALSE),"NA")</f>
        <v>#NAME?</v>
      </c>
      <c r="C408" s="61" t="e">
        <f ca="1">_xludf.IFNA(VLOOKUP($A408,'Data Sheet'!$A:U,3,FALSE),"NA")</f>
        <v>#NAME?</v>
      </c>
      <c r="D408" s="61" t="e">
        <f ca="1">_xludf.IFNA(VLOOKUP($A408,'Data Sheet'!$A:D,4,FALSE),"NA")</f>
        <v>#NAME?</v>
      </c>
      <c r="E408" s="61" t="e">
        <f ca="1">_xludf.IFNA(VLOOKUP($A408,'Data Sheet'!$A:V,5,FALSE),"NA")</f>
        <v>#NAME?</v>
      </c>
      <c r="F408" s="62" t="e">
        <f ca="1">_xludf.IFNA(VLOOKUP($A408,'Data Sheet'!$A:V,6,FALSE),"NA")</f>
        <v>#NAME?</v>
      </c>
      <c r="G408" s="63" t="e">
        <f ca="1">_xludf.IFNA(VLOOKUP($A408,'Data Sheet'!$A:V,7,FALSE),"NA")</f>
        <v>#NAME?</v>
      </c>
      <c r="H408" s="63" t="e">
        <f ca="1">_xludf.IFNA(VLOOKUP($A408,'Data Sheet'!$A:$V,8,FALSE),"NA")</f>
        <v>#NAME?</v>
      </c>
      <c r="I408" s="63" t="e">
        <f ca="1">_xludf.IFNA(VLOOKUP($A408,'Data Sheet'!$A:$V,18,FALSE),"NA")</f>
        <v>#NAME?</v>
      </c>
      <c r="J408" s="64" t="e">
        <f ca="1">_xludf.IFNA(VLOOKUP($A408,'Data Sheet'!$A:T,20,FALSE),"NA")</f>
        <v>#NAME?</v>
      </c>
    </row>
    <row r="409" spans="2:10" ht="15.75" customHeight="1" x14ac:dyDescent="0.15">
      <c r="B409" s="60" t="e">
        <f ca="1">_xludf.IFNA(VLOOKUP($A409,'Data Sheet'!$A:B,2,FALSE),"NA")</f>
        <v>#NAME?</v>
      </c>
      <c r="C409" s="61" t="e">
        <f ca="1">_xludf.IFNA(VLOOKUP($A409,'Data Sheet'!$A:U,3,FALSE),"NA")</f>
        <v>#NAME?</v>
      </c>
      <c r="D409" s="61" t="e">
        <f ca="1">_xludf.IFNA(VLOOKUP($A409,'Data Sheet'!$A:D,4,FALSE),"NA")</f>
        <v>#NAME?</v>
      </c>
      <c r="E409" s="61" t="e">
        <f ca="1">_xludf.IFNA(VLOOKUP($A409,'Data Sheet'!$A:V,5,FALSE),"NA")</f>
        <v>#NAME?</v>
      </c>
      <c r="F409" s="62" t="e">
        <f ca="1">_xludf.IFNA(VLOOKUP($A409,'Data Sheet'!$A:V,6,FALSE),"NA")</f>
        <v>#NAME?</v>
      </c>
      <c r="G409" s="63" t="e">
        <f ca="1">_xludf.IFNA(VLOOKUP($A409,'Data Sheet'!$A:V,7,FALSE),"NA")</f>
        <v>#NAME?</v>
      </c>
      <c r="H409" s="63" t="e">
        <f ca="1">_xludf.IFNA(VLOOKUP($A409,'Data Sheet'!$A:$V,8,FALSE),"NA")</f>
        <v>#NAME?</v>
      </c>
      <c r="I409" s="63" t="e">
        <f ca="1">_xludf.IFNA(VLOOKUP($A409,'Data Sheet'!$A:$V,18,FALSE),"NA")</f>
        <v>#NAME?</v>
      </c>
      <c r="J409" s="64" t="e">
        <f ca="1">_xludf.IFNA(VLOOKUP($A409,'Data Sheet'!$A:T,20,FALSE),"NA")</f>
        <v>#NAME?</v>
      </c>
    </row>
    <row r="410" spans="2:10" ht="15.75" customHeight="1" x14ac:dyDescent="0.15">
      <c r="B410" s="60" t="e">
        <f ca="1">_xludf.IFNA(VLOOKUP($A410,'Data Sheet'!$A:B,2,FALSE),"NA")</f>
        <v>#NAME?</v>
      </c>
      <c r="C410" s="61" t="e">
        <f ca="1">_xludf.IFNA(VLOOKUP($A410,'Data Sheet'!$A:U,3,FALSE),"NA")</f>
        <v>#NAME?</v>
      </c>
      <c r="D410" s="61" t="e">
        <f ca="1">_xludf.IFNA(VLOOKUP($A410,'Data Sheet'!$A:D,4,FALSE),"NA")</f>
        <v>#NAME?</v>
      </c>
      <c r="E410" s="61" t="e">
        <f ca="1">_xludf.IFNA(VLOOKUP($A410,'Data Sheet'!$A:V,5,FALSE),"NA")</f>
        <v>#NAME?</v>
      </c>
      <c r="F410" s="62" t="e">
        <f ca="1">_xludf.IFNA(VLOOKUP($A410,'Data Sheet'!$A:V,6,FALSE),"NA")</f>
        <v>#NAME?</v>
      </c>
      <c r="G410" s="63" t="e">
        <f ca="1">_xludf.IFNA(VLOOKUP($A410,'Data Sheet'!$A:V,7,FALSE),"NA")</f>
        <v>#NAME?</v>
      </c>
      <c r="H410" s="63" t="e">
        <f ca="1">_xludf.IFNA(VLOOKUP($A410,'Data Sheet'!$A:$V,8,FALSE),"NA")</f>
        <v>#NAME?</v>
      </c>
      <c r="I410" s="63" t="e">
        <f ca="1">_xludf.IFNA(VLOOKUP($A410,'Data Sheet'!$A:$V,18,FALSE),"NA")</f>
        <v>#NAME?</v>
      </c>
      <c r="J410" s="64" t="e">
        <f ca="1">_xludf.IFNA(VLOOKUP($A410,'Data Sheet'!$A:T,20,FALSE),"NA")</f>
        <v>#NAME?</v>
      </c>
    </row>
    <row r="411" spans="2:10" ht="15.75" customHeight="1" x14ac:dyDescent="0.15">
      <c r="B411" s="60" t="e">
        <f ca="1">_xludf.IFNA(VLOOKUP($A411,'Data Sheet'!$A:B,2,FALSE),"NA")</f>
        <v>#NAME?</v>
      </c>
      <c r="C411" s="61" t="e">
        <f ca="1">_xludf.IFNA(VLOOKUP($A411,'Data Sheet'!$A:U,3,FALSE),"NA")</f>
        <v>#NAME?</v>
      </c>
      <c r="D411" s="61" t="e">
        <f ca="1">_xludf.IFNA(VLOOKUP($A411,'Data Sheet'!$A:D,4,FALSE),"NA")</f>
        <v>#NAME?</v>
      </c>
      <c r="E411" s="61" t="e">
        <f ca="1">_xludf.IFNA(VLOOKUP($A411,'Data Sheet'!$A:V,5,FALSE),"NA")</f>
        <v>#NAME?</v>
      </c>
      <c r="F411" s="62" t="e">
        <f ca="1">_xludf.IFNA(VLOOKUP($A411,'Data Sheet'!$A:V,6,FALSE),"NA")</f>
        <v>#NAME?</v>
      </c>
      <c r="G411" s="63" t="e">
        <f ca="1">_xludf.IFNA(VLOOKUP($A411,'Data Sheet'!$A:V,7,FALSE),"NA")</f>
        <v>#NAME?</v>
      </c>
      <c r="H411" s="63" t="e">
        <f ca="1">_xludf.IFNA(VLOOKUP($A411,'Data Sheet'!$A:$V,8,FALSE),"NA")</f>
        <v>#NAME?</v>
      </c>
      <c r="I411" s="63" t="e">
        <f ca="1">_xludf.IFNA(VLOOKUP($A411,'Data Sheet'!$A:$V,18,FALSE),"NA")</f>
        <v>#NAME?</v>
      </c>
      <c r="J411" s="64" t="e">
        <f ca="1">_xludf.IFNA(VLOOKUP($A411,'Data Sheet'!$A:T,20,FALSE),"NA")</f>
        <v>#NAME?</v>
      </c>
    </row>
    <row r="412" spans="2:10" ht="15.75" customHeight="1" x14ac:dyDescent="0.15">
      <c r="B412" s="60" t="e">
        <f ca="1">_xludf.IFNA(VLOOKUP($A412,'Data Sheet'!$A:B,2,FALSE),"NA")</f>
        <v>#NAME?</v>
      </c>
      <c r="C412" s="61" t="e">
        <f ca="1">_xludf.IFNA(VLOOKUP($A412,'Data Sheet'!$A:U,3,FALSE),"NA")</f>
        <v>#NAME?</v>
      </c>
      <c r="D412" s="61" t="e">
        <f ca="1">_xludf.IFNA(VLOOKUP($A412,'Data Sheet'!$A:D,4,FALSE),"NA")</f>
        <v>#NAME?</v>
      </c>
      <c r="E412" s="61" t="e">
        <f ca="1">_xludf.IFNA(VLOOKUP($A412,'Data Sheet'!$A:V,5,FALSE),"NA")</f>
        <v>#NAME?</v>
      </c>
      <c r="F412" s="62" t="e">
        <f ca="1">_xludf.IFNA(VLOOKUP($A412,'Data Sheet'!$A:V,6,FALSE),"NA")</f>
        <v>#NAME?</v>
      </c>
      <c r="G412" s="63" t="e">
        <f ca="1">_xludf.IFNA(VLOOKUP($A412,'Data Sheet'!$A:V,7,FALSE),"NA")</f>
        <v>#NAME?</v>
      </c>
      <c r="H412" s="63" t="e">
        <f ca="1">_xludf.IFNA(VLOOKUP($A412,'Data Sheet'!$A:$V,8,FALSE),"NA")</f>
        <v>#NAME?</v>
      </c>
      <c r="I412" s="63" t="e">
        <f ca="1">_xludf.IFNA(VLOOKUP($A412,'Data Sheet'!$A:$V,18,FALSE),"NA")</f>
        <v>#NAME?</v>
      </c>
      <c r="J412" s="64" t="e">
        <f ca="1">_xludf.IFNA(VLOOKUP($A412,'Data Sheet'!$A:T,20,FALSE),"NA")</f>
        <v>#NAME?</v>
      </c>
    </row>
    <row r="413" spans="2:10" ht="15.75" customHeight="1" x14ac:dyDescent="0.15">
      <c r="B413" s="60" t="e">
        <f ca="1">_xludf.IFNA(VLOOKUP($A413,'Data Sheet'!$A:B,2,FALSE),"NA")</f>
        <v>#NAME?</v>
      </c>
      <c r="C413" s="61" t="e">
        <f ca="1">_xludf.IFNA(VLOOKUP($A413,'Data Sheet'!$A:U,3,FALSE),"NA")</f>
        <v>#NAME?</v>
      </c>
      <c r="D413" s="61" t="e">
        <f ca="1">_xludf.IFNA(VLOOKUP($A413,'Data Sheet'!$A:D,4,FALSE),"NA")</f>
        <v>#NAME?</v>
      </c>
      <c r="E413" s="61" t="e">
        <f ca="1">_xludf.IFNA(VLOOKUP($A413,'Data Sheet'!$A:V,5,FALSE),"NA")</f>
        <v>#NAME?</v>
      </c>
      <c r="F413" s="62" t="e">
        <f ca="1">_xludf.IFNA(VLOOKUP($A413,'Data Sheet'!$A:V,6,FALSE),"NA")</f>
        <v>#NAME?</v>
      </c>
      <c r="G413" s="63" t="e">
        <f ca="1">_xludf.IFNA(VLOOKUP($A413,'Data Sheet'!$A:V,7,FALSE),"NA")</f>
        <v>#NAME?</v>
      </c>
      <c r="H413" s="63" t="e">
        <f ca="1">_xludf.IFNA(VLOOKUP($A413,'Data Sheet'!$A:$V,8,FALSE),"NA")</f>
        <v>#NAME?</v>
      </c>
      <c r="I413" s="63" t="e">
        <f ca="1">_xludf.IFNA(VLOOKUP($A413,'Data Sheet'!$A:$V,18,FALSE),"NA")</f>
        <v>#NAME?</v>
      </c>
      <c r="J413" s="64" t="e">
        <f ca="1">_xludf.IFNA(VLOOKUP($A413,'Data Sheet'!$A:T,20,FALSE),"NA")</f>
        <v>#NAME?</v>
      </c>
    </row>
    <row r="414" spans="2:10" ht="15.75" customHeight="1" x14ac:dyDescent="0.15">
      <c r="B414" s="60" t="e">
        <f ca="1">_xludf.IFNA(VLOOKUP($A414,'Data Sheet'!$A:B,2,FALSE),"NA")</f>
        <v>#NAME?</v>
      </c>
      <c r="C414" s="61" t="e">
        <f ca="1">_xludf.IFNA(VLOOKUP($A414,'Data Sheet'!$A:U,3,FALSE),"NA")</f>
        <v>#NAME?</v>
      </c>
      <c r="D414" s="61" t="e">
        <f ca="1">_xludf.IFNA(VLOOKUP($A414,'Data Sheet'!$A:D,4,FALSE),"NA")</f>
        <v>#NAME?</v>
      </c>
      <c r="E414" s="61" t="e">
        <f ca="1">_xludf.IFNA(VLOOKUP($A414,'Data Sheet'!$A:V,5,FALSE),"NA")</f>
        <v>#NAME?</v>
      </c>
      <c r="F414" s="62" t="e">
        <f ca="1">_xludf.IFNA(VLOOKUP($A414,'Data Sheet'!$A:V,6,FALSE),"NA")</f>
        <v>#NAME?</v>
      </c>
      <c r="G414" s="63" t="e">
        <f ca="1">_xludf.IFNA(VLOOKUP($A414,'Data Sheet'!$A:V,7,FALSE),"NA")</f>
        <v>#NAME?</v>
      </c>
      <c r="H414" s="63" t="e">
        <f ca="1">_xludf.IFNA(VLOOKUP($A414,'Data Sheet'!$A:$V,8,FALSE),"NA")</f>
        <v>#NAME?</v>
      </c>
      <c r="I414" s="63" t="e">
        <f ca="1">_xludf.IFNA(VLOOKUP($A414,'Data Sheet'!$A:$V,18,FALSE),"NA")</f>
        <v>#NAME?</v>
      </c>
      <c r="J414" s="64" t="e">
        <f ca="1">_xludf.IFNA(VLOOKUP($A414,'Data Sheet'!$A:T,20,FALSE),"NA")</f>
        <v>#NAME?</v>
      </c>
    </row>
    <row r="415" spans="2:10" ht="15.75" customHeight="1" x14ac:dyDescent="0.15">
      <c r="B415" s="60" t="e">
        <f ca="1">_xludf.IFNA(VLOOKUP($A415,'Data Sheet'!$A:B,2,FALSE),"NA")</f>
        <v>#NAME?</v>
      </c>
      <c r="C415" s="61" t="e">
        <f ca="1">_xludf.IFNA(VLOOKUP($A415,'Data Sheet'!$A:U,3,FALSE),"NA")</f>
        <v>#NAME?</v>
      </c>
      <c r="D415" s="61" t="e">
        <f ca="1">_xludf.IFNA(VLOOKUP($A415,'Data Sheet'!$A:D,4,FALSE),"NA")</f>
        <v>#NAME?</v>
      </c>
      <c r="E415" s="61" t="e">
        <f ca="1">_xludf.IFNA(VLOOKUP($A415,'Data Sheet'!$A:V,5,FALSE),"NA")</f>
        <v>#NAME?</v>
      </c>
      <c r="F415" s="62" t="e">
        <f ca="1">_xludf.IFNA(VLOOKUP($A415,'Data Sheet'!$A:V,6,FALSE),"NA")</f>
        <v>#NAME?</v>
      </c>
      <c r="G415" s="63" t="e">
        <f ca="1">_xludf.IFNA(VLOOKUP($A415,'Data Sheet'!$A:V,7,FALSE),"NA")</f>
        <v>#NAME?</v>
      </c>
      <c r="H415" s="63" t="e">
        <f ca="1">_xludf.IFNA(VLOOKUP($A415,'Data Sheet'!$A:$V,8,FALSE),"NA")</f>
        <v>#NAME?</v>
      </c>
      <c r="I415" s="63" t="e">
        <f ca="1">_xludf.IFNA(VLOOKUP($A415,'Data Sheet'!$A:$V,18,FALSE),"NA")</f>
        <v>#NAME?</v>
      </c>
      <c r="J415" s="64" t="e">
        <f ca="1">_xludf.IFNA(VLOOKUP($A415,'Data Sheet'!$A:T,20,FALSE),"NA")</f>
        <v>#NAME?</v>
      </c>
    </row>
    <row r="416" spans="2:10" ht="15.75" customHeight="1" x14ac:dyDescent="0.15">
      <c r="B416" s="60" t="e">
        <f ca="1">_xludf.IFNA(VLOOKUP($A416,'Data Sheet'!$A:B,2,FALSE),"NA")</f>
        <v>#NAME?</v>
      </c>
      <c r="C416" s="61" t="e">
        <f ca="1">_xludf.IFNA(VLOOKUP($A416,'Data Sheet'!$A:U,3,FALSE),"NA")</f>
        <v>#NAME?</v>
      </c>
      <c r="D416" s="61" t="e">
        <f ca="1">_xludf.IFNA(VLOOKUP($A416,'Data Sheet'!$A:D,4,FALSE),"NA")</f>
        <v>#NAME?</v>
      </c>
      <c r="E416" s="61" t="e">
        <f ca="1">_xludf.IFNA(VLOOKUP($A416,'Data Sheet'!$A:V,5,FALSE),"NA")</f>
        <v>#NAME?</v>
      </c>
      <c r="F416" s="62" t="e">
        <f ca="1">_xludf.IFNA(VLOOKUP($A416,'Data Sheet'!$A:V,6,FALSE),"NA")</f>
        <v>#NAME?</v>
      </c>
      <c r="G416" s="63" t="e">
        <f ca="1">_xludf.IFNA(VLOOKUP($A416,'Data Sheet'!$A:V,7,FALSE),"NA")</f>
        <v>#NAME?</v>
      </c>
      <c r="H416" s="63" t="e">
        <f ca="1">_xludf.IFNA(VLOOKUP($A416,'Data Sheet'!$A:$V,8,FALSE),"NA")</f>
        <v>#NAME?</v>
      </c>
      <c r="I416" s="63" t="e">
        <f ca="1">_xludf.IFNA(VLOOKUP($A416,'Data Sheet'!$A:$V,18,FALSE),"NA")</f>
        <v>#NAME?</v>
      </c>
      <c r="J416" s="64" t="e">
        <f ca="1">_xludf.IFNA(VLOOKUP($A416,'Data Sheet'!$A:T,20,FALSE),"NA")</f>
        <v>#NAME?</v>
      </c>
    </row>
    <row r="417" spans="2:10" ht="15.75" customHeight="1" x14ac:dyDescent="0.15">
      <c r="B417" s="60" t="e">
        <f ca="1">_xludf.IFNA(VLOOKUP($A417,'Data Sheet'!$A:B,2,FALSE),"NA")</f>
        <v>#NAME?</v>
      </c>
      <c r="C417" s="61" t="e">
        <f ca="1">_xludf.IFNA(VLOOKUP($A417,'Data Sheet'!$A:U,3,FALSE),"NA")</f>
        <v>#NAME?</v>
      </c>
      <c r="D417" s="61" t="e">
        <f ca="1">_xludf.IFNA(VLOOKUP($A417,'Data Sheet'!$A:D,4,FALSE),"NA")</f>
        <v>#NAME?</v>
      </c>
      <c r="E417" s="61" t="e">
        <f ca="1">_xludf.IFNA(VLOOKUP($A417,'Data Sheet'!$A:V,5,FALSE),"NA")</f>
        <v>#NAME?</v>
      </c>
      <c r="F417" s="62" t="e">
        <f ca="1">_xludf.IFNA(VLOOKUP($A417,'Data Sheet'!$A:V,6,FALSE),"NA")</f>
        <v>#NAME?</v>
      </c>
      <c r="G417" s="63" t="e">
        <f ca="1">_xludf.IFNA(VLOOKUP($A417,'Data Sheet'!$A:V,7,FALSE),"NA")</f>
        <v>#NAME?</v>
      </c>
      <c r="H417" s="63" t="e">
        <f ca="1">_xludf.IFNA(VLOOKUP($A417,'Data Sheet'!$A:$V,8,FALSE),"NA")</f>
        <v>#NAME?</v>
      </c>
      <c r="I417" s="63" t="e">
        <f ca="1">_xludf.IFNA(VLOOKUP($A417,'Data Sheet'!$A:$V,18,FALSE),"NA")</f>
        <v>#NAME?</v>
      </c>
      <c r="J417" s="64" t="e">
        <f ca="1">_xludf.IFNA(VLOOKUP($A417,'Data Sheet'!$A:T,20,FALSE),"NA")</f>
        <v>#NAME?</v>
      </c>
    </row>
    <row r="418" spans="2:10" ht="15.75" customHeight="1" x14ac:dyDescent="0.15">
      <c r="B418" s="60" t="e">
        <f ca="1">_xludf.IFNA(VLOOKUP($A418,'Data Sheet'!$A:B,2,FALSE),"NA")</f>
        <v>#NAME?</v>
      </c>
      <c r="C418" s="61" t="e">
        <f ca="1">_xludf.IFNA(VLOOKUP($A418,'Data Sheet'!$A:U,3,FALSE),"NA")</f>
        <v>#NAME?</v>
      </c>
      <c r="D418" s="61" t="e">
        <f ca="1">_xludf.IFNA(VLOOKUP($A418,'Data Sheet'!$A:D,4,FALSE),"NA")</f>
        <v>#NAME?</v>
      </c>
      <c r="E418" s="61" t="e">
        <f ca="1">_xludf.IFNA(VLOOKUP($A418,'Data Sheet'!$A:V,5,FALSE),"NA")</f>
        <v>#NAME?</v>
      </c>
      <c r="F418" s="62" t="e">
        <f ca="1">_xludf.IFNA(VLOOKUP($A418,'Data Sheet'!$A:V,6,FALSE),"NA")</f>
        <v>#NAME?</v>
      </c>
      <c r="G418" s="63" t="e">
        <f ca="1">_xludf.IFNA(VLOOKUP($A418,'Data Sheet'!$A:V,7,FALSE),"NA")</f>
        <v>#NAME?</v>
      </c>
      <c r="H418" s="63" t="e">
        <f ca="1">_xludf.IFNA(VLOOKUP($A418,'Data Sheet'!$A:$V,8,FALSE),"NA")</f>
        <v>#NAME?</v>
      </c>
      <c r="I418" s="63" t="e">
        <f ca="1">_xludf.IFNA(VLOOKUP($A418,'Data Sheet'!$A:$V,18,FALSE),"NA")</f>
        <v>#NAME?</v>
      </c>
      <c r="J418" s="64" t="e">
        <f ca="1">_xludf.IFNA(VLOOKUP($A418,'Data Sheet'!$A:T,20,FALSE),"NA")</f>
        <v>#NAME?</v>
      </c>
    </row>
    <row r="419" spans="2:10" ht="15.75" customHeight="1" x14ac:dyDescent="0.15">
      <c r="B419" s="60" t="e">
        <f ca="1">_xludf.IFNA(VLOOKUP($A419,'Data Sheet'!$A:B,2,FALSE),"NA")</f>
        <v>#NAME?</v>
      </c>
      <c r="C419" s="61" t="e">
        <f ca="1">_xludf.IFNA(VLOOKUP($A419,'Data Sheet'!$A:U,3,FALSE),"NA")</f>
        <v>#NAME?</v>
      </c>
      <c r="D419" s="61" t="e">
        <f ca="1">_xludf.IFNA(VLOOKUP($A419,'Data Sheet'!$A:D,4,FALSE),"NA")</f>
        <v>#NAME?</v>
      </c>
      <c r="E419" s="61" t="e">
        <f ca="1">_xludf.IFNA(VLOOKUP($A419,'Data Sheet'!$A:V,5,FALSE),"NA")</f>
        <v>#NAME?</v>
      </c>
      <c r="F419" s="62" t="e">
        <f ca="1">_xludf.IFNA(VLOOKUP($A419,'Data Sheet'!$A:V,6,FALSE),"NA")</f>
        <v>#NAME?</v>
      </c>
      <c r="G419" s="63" t="e">
        <f ca="1">_xludf.IFNA(VLOOKUP($A419,'Data Sheet'!$A:V,7,FALSE),"NA")</f>
        <v>#NAME?</v>
      </c>
      <c r="H419" s="63" t="e">
        <f ca="1">_xludf.IFNA(VLOOKUP($A419,'Data Sheet'!$A:$V,8,FALSE),"NA")</f>
        <v>#NAME?</v>
      </c>
      <c r="I419" s="63" t="e">
        <f ca="1">_xludf.IFNA(VLOOKUP($A419,'Data Sheet'!$A:$V,18,FALSE),"NA")</f>
        <v>#NAME?</v>
      </c>
      <c r="J419" s="64" t="e">
        <f ca="1">_xludf.IFNA(VLOOKUP($A419,'Data Sheet'!$A:T,20,FALSE),"NA")</f>
        <v>#NAME?</v>
      </c>
    </row>
    <row r="420" spans="2:10" ht="15.75" customHeight="1" x14ac:dyDescent="0.15">
      <c r="B420" s="60" t="e">
        <f ca="1">_xludf.IFNA(VLOOKUP($A420,'Data Sheet'!$A:B,2,FALSE),"NA")</f>
        <v>#NAME?</v>
      </c>
      <c r="C420" s="61" t="e">
        <f ca="1">_xludf.IFNA(VLOOKUP($A420,'Data Sheet'!$A:U,3,FALSE),"NA")</f>
        <v>#NAME?</v>
      </c>
      <c r="D420" s="61" t="e">
        <f ca="1">_xludf.IFNA(VLOOKUP($A420,'Data Sheet'!$A:D,4,FALSE),"NA")</f>
        <v>#NAME?</v>
      </c>
      <c r="E420" s="61" t="e">
        <f ca="1">_xludf.IFNA(VLOOKUP($A420,'Data Sheet'!$A:V,5,FALSE),"NA")</f>
        <v>#NAME?</v>
      </c>
      <c r="F420" s="62" t="e">
        <f ca="1">_xludf.IFNA(VLOOKUP($A420,'Data Sheet'!$A:V,6,FALSE),"NA")</f>
        <v>#NAME?</v>
      </c>
      <c r="G420" s="63" t="e">
        <f ca="1">_xludf.IFNA(VLOOKUP($A420,'Data Sheet'!$A:V,7,FALSE),"NA")</f>
        <v>#NAME?</v>
      </c>
      <c r="H420" s="63" t="e">
        <f ca="1">_xludf.IFNA(VLOOKUP($A420,'Data Sheet'!$A:$V,8,FALSE),"NA")</f>
        <v>#NAME?</v>
      </c>
      <c r="I420" s="63" t="e">
        <f ca="1">_xludf.IFNA(VLOOKUP($A420,'Data Sheet'!$A:$V,18,FALSE),"NA")</f>
        <v>#NAME?</v>
      </c>
      <c r="J420" s="64" t="e">
        <f ca="1">_xludf.IFNA(VLOOKUP($A420,'Data Sheet'!$A:T,20,FALSE),"NA")</f>
        <v>#NAME?</v>
      </c>
    </row>
    <row r="421" spans="2:10" ht="15.75" customHeight="1" x14ac:dyDescent="0.15">
      <c r="B421" s="60" t="e">
        <f ca="1">_xludf.IFNA(VLOOKUP($A421,'Data Sheet'!$A:B,2,FALSE),"NA")</f>
        <v>#NAME?</v>
      </c>
      <c r="C421" s="61" t="e">
        <f ca="1">_xludf.IFNA(VLOOKUP($A421,'Data Sheet'!$A:U,3,FALSE),"NA")</f>
        <v>#NAME?</v>
      </c>
      <c r="D421" s="61" t="e">
        <f ca="1">_xludf.IFNA(VLOOKUP($A421,'Data Sheet'!$A:D,4,FALSE),"NA")</f>
        <v>#NAME?</v>
      </c>
      <c r="E421" s="61" t="e">
        <f ca="1">_xludf.IFNA(VLOOKUP($A421,'Data Sheet'!$A:V,5,FALSE),"NA")</f>
        <v>#NAME?</v>
      </c>
      <c r="F421" s="62" t="e">
        <f ca="1">_xludf.IFNA(VLOOKUP($A421,'Data Sheet'!$A:V,6,FALSE),"NA")</f>
        <v>#NAME?</v>
      </c>
      <c r="G421" s="63" t="e">
        <f ca="1">_xludf.IFNA(VLOOKUP($A421,'Data Sheet'!$A:V,7,FALSE),"NA")</f>
        <v>#NAME?</v>
      </c>
      <c r="H421" s="63" t="e">
        <f ca="1">_xludf.IFNA(VLOOKUP($A421,'Data Sheet'!$A:$V,8,FALSE),"NA")</f>
        <v>#NAME?</v>
      </c>
      <c r="I421" s="63" t="e">
        <f ca="1">_xludf.IFNA(VLOOKUP($A421,'Data Sheet'!$A:$V,18,FALSE),"NA")</f>
        <v>#NAME?</v>
      </c>
      <c r="J421" s="64" t="e">
        <f ca="1">_xludf.IFNA(VLOOKUP($A421,'Data Sheet'!$A:T,20,FALSE),"NA")</f>
        <v>#NAME?</v>
      </c>
    </row>
    <row r="422" spans="2:10" ht="15.75" customHeight="1" x14ac:dyDescent="0.15">
      <c r="B422" s="60" t="e">
        <f ca="1">_xludf.IFNA(VLOOKUP($A422,'Data Sheet'!$A:B,2,FALSE),"NA")</f>
        <v>#NAME?</v>
      </c>
      <c r="C422" s="61" t="e">
        <f ca="1">_xludf.IFNA(VLOOKUP($A422,'Data Sheet'!$A:U,3,FALSE),"NA")</f>
        <v>#NAME?</v>
      </c>
      <c r="D422" s="61" t="e">
        <f ca="1">_xludf.IFNA(VLOOKUP($A422,'Data Sheet'!$A:D,4,FALSE),"NA")</f>
        <v>#NAME?</v>
      </c>
      <c r="E422" s="61" t="e">
        <f ca="1">_xludf.IFNA(VLOOKUP($A422,'Data Sheet'!$A:V,5,FALSE),"NA")</f>
        <v>#NAME?</v>
      </c>
      <c r="F422" s="62" t="e">
        <f ca="1">_xludf.IFNA(VLOOKUP($A422,'Data Sheet'!$A:V,6,FALSE),"NA")</f>
        <v>#NAME?</v>
      </c>
      <c r="G422" s="63" t="e">
        <f ca="1">_xludf.IFNA(VLOOKUP($A422,'Data Sheet'!$A:V,7,FALSE),"NA")</f>
        <v>#NAME?</v>
      </c>
      <c r="H422" s="63" t="e">
        <f ca="1">_xludf.IFNA(VLOOKUP($A422,'Data Sheet'!$A:$V,8,FALSE),"NA")</f>
        <v>#NAME?</v>
      </c>
      <c r="I422" s="63" t="e">
        <f ca="1">_xludf.IFNA(VLOOKUP($A422,'Data Sheet'!$A:$V,18,FALSE),"NA")</f>
        <v>#NAME?</v>
      </c>
      <c r="J422" s="64" t="e">
        <f ca="1">_xludf.IFNA(VLOOKUP($A422,'Data Sheet'!$A:T,20,FALSE),"NA")</f>
        <v>#NAME?</v>
      </c>
    </row>
    <row r="423" spans="2:10" ht="15.75" customHeight="1" x14ac:dyDescent="0.15">
      <c r="B423" s="60" t="e">
        <f ca="1">_xludf.IFNA(VLOOKUP($A423,'Data Sheet'!$A:B,2,FALSE),"NA")</f>
        <v>#NAME?</v>
      </c>
      <c r="C423" s="61" t="e">
        <f ca="1">_xludf.IFNA(VLOOKUP($A423,'Data Sheet'!$A:U,3,FALSE),"NA")</f>
        <v>#NAME?</v>
      </c>
      <c r="D423" s="61" t="e">
        <f ca="1">_xludf.IFNA(VLOOKUP($A423,'Data Sheet'!$A:D,4,FALSE),"NA")</f>
        <v>#NAME?</v>
      </c>
      <c r="E423" s="61" t="e">
        <f ca="1">_xludf.IFNA(VLOOKUP($A423,'Data Sheet'!$A:V,5,FALSE),"NA")</f>
        <v>#NAME?</v>
      </c>
      <c r="F423" s="62" t="e">
        <f ca="1">_xludf.IFNA(VLOOKUP($A423,'Data Sheet'!$A:V,6,FALSE),"NA")</f>
        <v>#NAME?</v>
      </c>
      <c r="G423" s="63" t="e">
        <f ca="1">_xludf.IFNA(VLOOKUP($A423,'Data Sheet'!$A:V,7,FALSE),"NA")</f>
        <v>#NAME?</v>
      </c>
      <c r="H423" s="63" t="e">
        <f ca="1">_xludf.IFNA(VLOOKUP($A423,'Data Sheet'!$A:$V,8,FALSE),"NA")</f>
        <v>#NAME?</v>
      </c>
      <c r="I423" s="63" t="e">
        <f ca="1">_xludf.IFNA(VLOOKUP($A423,'Data Sheet'!$A:$V,18,FALSE),"NA")</f>
        <v>#NAME?</v>
      </c>
      <c r="J423" s="64" t="e">
        <f ca="1">_xludf.IFNA(VLOOKUP($A423,'Data Sheet'!$A:T,20,FALSE),"NA")</f>
        <v>#NAME?</v>
      </c>
    </row>
    <row r="424" spans="2:10" ht="15.75" customHeight="1" x14ac:dyDescent="0.15">
      <c r="B424" s="60" t="e">
        <f ca="1">_xludf.IFNA(VLOOKUP($A424,'Data Sheet'!$A:B,2,FALSE),"NA")</f>
        <v>#NAME?</v>
      </c>
      <c r="C424" s="61" t="e">
        <f ca="1">_xludf.IFNA(VLOOKUP($A424,'Data Sheet'!$A:U,3,FALSE),"NA")</f>
        <v>#NAME?</v>
      </c>
      <c r="D424" s="61" t="e">
        <f ca="1">_xludf.IFNA(VLOOKUP($A424,'Data Sheet'!$A:D,4,FALSE),"NA")</f>
        <v>#NAME?</v>
      </c>
      <c r="E424" s="61" t="e">
        <f ca="1">_xludf.IFNA(VLOOKUP($A424,'Data Sheet'!$A:V,5,FALSE),"NA")</f>
        <v>#NAME?</v>
      </c>
      <c r="F424" s="62" t="e">
        <f ca="1">_xludf.IFNA(VLOOKUP($A424,'Data Sheet'!$A:V,6,FALSE),"NA")</f>
        <v>#NAME?</v>
      </c>
      <c r="G424" s="63" t="e">
        <f ca="1">_xludf.IFNA(VLOOKUP($A424,'Data Sheet'!$A:V,7,FALSE),"NA")</f>
        <v>#NAME?</v>
      </c>
      <c r="H424" s="63" t="e">
        <f ca="1">_xludf.IFNA(VLOOKUP($A424,'Data Sheet'!$A:$V,8,FALSE),"NA")</f>
        <v>#NAME?</v>
      </c>
      <c r="I424" s="63" t="e">
        <f ca="1">_xludf.IFNA(VLOOKUP($A424,'Data Sheet'!$A:$V,18,FALSE),"NA")</f>
        <v>#NAME?</v>
      </c>
      <c r="J424" s="64" t="e">
        <f ca="1">_xludf.IFNA(VLOOKUP($A424,'Data Sheet'!$A:T,20,FALSE),"NA")</f>
        <v>#NAME?</v>
      </c>
    </row>
    <row r="425" spans="2:10" ht="15.75" customHeight="1" x14ac:dyDescent="0.15">
      <c r="B425" s="60" t="e">
        <f ca="1">_xludf.IFNA(VLOOKUP($A425,'Data Sheet'!$A:B,2,FALSE),"NA")</f>
        <v>#NAME?</v>
      </c>
      <c r="C425" s="61" t="e">
        <f ca="1">_xludf.IFNA(VLOOKUP($A425,'Data Sheet'!$A:U,3,FALSE),"NA")</f>
        <v>#NAME?</v>
      </c>
      <c r="D425" s="61" t="e">
        <f ca="1">_xludf.IFNA(VLOOKUP($A425,'Data Sheet'!$A:D,4,FALSE),"NA")</f>
        <v>#NAME?</v>
      </c>
      <c r="E425" s="61" t="e">
        <f ca="1">_xludf.IFNA(VLOOKUP($A425,'Data Sheet'!$A:V,5,FALSE),"NA")</f>
        <v>#NAME?</v>
      </c>
      <c r="F425" s="62" t="e">
        <f ca="1">_xludf.IFNA(VLOOKUP($A425,'Data Sheet'!$A:V,6,FALSE),"NA")</f>
        <v>#NAME?</v>
      </c>
      <c r="G425" s="63" t="e">
        <f ca="1">_xludf.IFNA(VLOOKUP($A425,'Data Sheet'!$A:V,7,FALSE),"NA")</f>
        <v>#NAME?</v>
      </c>
      <c r="H425" s="63" t="e">
        <f ca="1">_xludf.IFNA(VLOOKUP($A425,'Data Sheet'!$A:$V,8,FALSE),"NA")</f>
        <v>#NAME?</v>
      </c>
      <c r="I425" s="63" t="e">
        <f ca="1">_xludf.IFNA(VLOOKUP($A425,'Data Sheet'!$A:$V,18,FALSE),"NA")</f>
        <v>#NAME?</v>
      </c>
      <c r="J425" s="64" t="e">
        <f ca="1">_xludf.IFNA(VLOOKUP($A425,'Data Sheet'!$A:T,20,FALSE),"NA")</f>
        <v>#NAME?</v>
      </c>
    </row>
    <row r="426" spans="2:10" ht="15.75" customHeight="1" x14ac:dyDescent="0.15">
      <c r="B426" s="60" t="e">
        <f ca="1">_xludf.IFNA(VLOOKUP($A426,'Data Sheet'!$A:B,2,FALSE),"NA")</f>
        <v>#NAME?</v>
      </c>
      <c r="C426" s="61" t="e">
        <f ca="1">_xludf.IFNA(VLOOKUP($A426,'Data Sheet'!$A:U,3,FALSE),"NA")</f>
        <v>#NAME?</v>
      </c>
      <c r="D426" s="61" t="e">
        <f ca="1">_xludf.IFNA(VLOOKUP($A426,'Data Sheet'!$A:D,4,FALSE),"NA")</f>
        <v>#NAME?</v>
      </c>
      <c r="E426" s="61" t="e">
        <f ca="1">_xludf.IFNA(VLOOKUP($A426,'Data Sheet'!$A:V,5,FALSE),"NA")</f>
        <v>#NAME?</v>
      </c>
      <c r="F426" s="62" t="e">
        <f ca="1">_xludf.IFNA(VLOOKUP($A426,'Data Sheet'!$A:V,6,FALSE),"NA")</f>
        <v>#NAME?</v>
      </c>
      <c r="G426" s="63" t="e">
        <f ca="1">_xludf.IFNA(VLOOKUP($A426,'Data Sheet'!$A:V,7,FALSE),"NA")</f>
        <v>#NAME?</v>
      </c>
      <c r="H426" s="63" t="e">
        <f ca="1">_xludf.IFNA(VLOOKUP($A426,'Data Sheet'!$A:$V,8,FALSE),"NA")</f>
        <v>#NAME?</v>
      </c>
      <c r="I426" s="63" t="e">
        <f ca="1">_xludf.IFNA(VLOOKUP($A426,'Data Sheet'!$A:$V,18,FALSE),"NA")</f>
        <v>#NAME?</v>
      </c>
      <c r="J426" s="64" t="e">
        <f ca="1">_xludf.IFNA(VLOOKUP($A426,'Data Sheet'!$A:T,20,FALSE),"NA")</f>
        <v>#NAME?</v>
      </c>
    </row>
    <row r="427" spans="2:10" ht="15.75" customHeight="1" x14ac:dyDescent="0.15">
      <c r="B427" s="60" t="e">
        <f ca="1">_xludf.IFNA(VLOOKUP($A427,'Data Sheet'!$A:B,2,FALSE),"NA")</f>
        <v>#NAME?</v>
      </c>
      <c r="C427" s="61" t="e">
        <f ca="1">_xludf.IFNA(VLOOKUP($A427,'Data Sheet'!$A:U,3,FALSE),"NA")</f>
        <v>#NAME?</v>
      </c>
      <c r="D427" s="61" t="e">
        <f ca="1">_xludf.IFNA(VLOOKUP($A427,'Data Sheet'!$A:D,4,FALSE),"NA")</f>
        <v>#NAME?</v>
      </c>
      <c r="E427" s="61" t="e">
        <f ca="1">_xludf.IFNA(VLOOKUP($A427,'Data Sheet'!$A:V,5,FALSE),"NA")</f>
        <v>#NAME?</v>
      </c>
      <c r="F427" s="62" t="e">
        <f ca="1">_xludf.IFNA(VLOOKUP($A427,'Data Sheet'!$A:V,6,FALSE),"NA")</f>
        <v>#NAME?</v>
      </c>
      <c r="G427" s="63" t="e">
        <f ca="1">_xludf.IFNA(VLOOKUP($A427,'Data Sheet'!$A:V,7,FALSE),"NA")</f>
        <v>#NAME?</v>
      </c>
      <c r="H427" s="63" t="e">
        <f ca="1">_xludf.IFNA(VLOOKUP($A427,'Data Sheet'!$A:$V,8,FALSE),"NA")</f>
        <v>#NAME?</v>
      </c>
      <c r="I427" s="63" t="e">
        <f ca="1">_xludf.IFNA(VLOOKUP($A427,'Data Sheet'!$A:$V,18,FALSE),"NA")</f>
        <v>#NAME?</v>
      </c>
      <c r="J427" s="64" t="e">
        <f ca="1">_xludf.IFNA(VLOOKUP($A427,'Data Sheet'!$A:T,20,FALSE),"NA")</f>
        <v>#NAME?</v>
      </c>
    </row>
    <row r="428" spans="2:10" ht="15.75" customHeight="1" x14ac:dyDescent="0.15">
      <c r="B428" s="60" t="e">
        <f ca="1">_xludf.IFNA(VLOOKUP($A428,'Data Sheet'!$A:B,2,FALSE),"NA")</f>
        <v>#NAME?</v>
      </c>
      <c r="C428" s="61" t="e">
        <f ca="1">_xludf.IFNA(VLOOKUP($A428,'Data Sheet'!$A:U,3,FALSE),"NA")</f>
        <v>#NAME?</v>
      </c>
      <c r="D428" s="61" t="e">
        <f ca="1">_xludf.IFNA(VLOOKUP($A428,'Data Sheet'!$A:D,4,FALSE),"NA")</f>
        <v>#NAME?</v>
      </c>
      <c r="E428" s="61" t="e">
        <f ca="1">_xludf.IFNA(VLOOKUP($A428,'Data Sheet'!$A:V,5,FALSE),"NA")</f>
        <v>#NAME?</v>
      </c>
      <c r="F428" s="62" t="e">
        <f ca="1">_xludf.IFNA(VLOOKUP($A428,'Data Sheet'!$A:V,6,FALSE),"NA")</f>
        <v>#NAME?</v>
      </c>
      <c r="G428" s="63" t="e">
        <f ca="1">_xludf.IFNA(VLOOKUP($A428,'Data Sheet'!$A:V,7,FALSE),"NA")</f>
        <v>#NAME?</v>
      </c>
      <c r="H428" s="63" t="e">
        <f ca="1">_xludf.IFNA(VLOOKUP($A428,'Data Sheet'!$A:$V,8,FALSE),"NA")</f>
        <v>#NAME?</v>
      </c>
      <c r="I428" s="63" t="e">
        <f ca="1">_xludf.IFNA(VLOOKUP($A428,'Data Sheet'!$A:$V,18,FALSE),"NA")</f>
        <v>#NAME?</v>
      </c>
      <c r="J428" s="64" t="e">
        <f ca="1">_xludf.IFNA(VLOOKUP($A428,'Data Sheet'!$A:T,20,FALSE),"NA")</f>
        <v>#NAME?</v>
      </c>
    </row>
    <row r="429" spans="2:10" ht="15.75" customHeight="1" x14ac:dyDescent="0.15">
      <c r="B429" s="60" t="e">
        <f ca="1">_xludf.IFNA(VLOOKUP($A429,'Data Sheet'!$A:B,2,FALSE),"NA")</f>
        <v>#NAME?</v>
      </c>
      <c r="C429" s="61" t="e">
        <f ca="1">_xludf.IFNA(VLOOKUP($A429,'Data Sheet'!$A:U,3,FALSE),"NA")</f>
        <v>#NAME?</v>
      </c>
      <c r="D429" s="61" t="e">
        <f ca="1">_xludf.IFNA(VLOOKUP($A429,'Data Sheet'!$A:D,4,FALSE),"NA")</f>
        <v>#NAME?</v>
      </c>
      <c r="E429" s="61" t="e">
        <f ca="1">_xludf.IFNA(VLOOKUP($A429,'Data Sheet'!$A:V,5,FALSE),"NA")</f>
        <v>#NAME?</v>
      </c>
      <c r="F429" s="62" t="e">
        <f ca="1">_xludf.IFNA(VLOOKUP($A429,'Data Sheet'!$A:V,6,FALSE),"NA")</f>
        <v>#NAME?</v>
      </c>
      <c r="G429" s="63" t="e">
        <f ca="1">_xludf.IFNA(VLOOKUP($A429,'Data Sheet'!$A:V,7,FALSE),"NA")</f>
        <v>#NAME?</v>
      </c>
      <c r="H429" s="63" t="e">
        <f ca="1">_xludf.IFNA(VLOOKUP($A429,'Data Sheet'!$A:$V,8,FALSE),"NA")</f>
        <v>#NAME?</v>
      </c>
      <c r="I429" s="63" t="e">
        <f ca="1">_xludf.IFNA(VLOOKUP($A429,'Data Sheet'!$A:$V,18,FALSE),"NA")</f>
        <v>#NAME?</v>
      </c>
      <c r="J429" s="64" t="e">
        <f ca="1">_xludf.IFNA(VLOOKUP($A429,'Data Sheet'!$A:T,20,FALSE),"NA")</f>
        <v>#NAME?</v>
      </c>
    </row>
    <row r="430" spans="2:10" ht="15.75" customHeight="1" x14ac:dyDescent="0.15">
      <c r="B430" s="60" t="e">
        <f ca="1">_xludf.IFNA(VLOOKUP($A430,'Data Sheet'!$A:B,2,FALSE),"NA")</f>
        <v>#NAME?</v>
      </c>
      <c r="C430" s="61" t="e">
        <f ca="1">_xludf.IFNA(VLOOKUP($A430,'Data Sheet'!$A:U,3,FALSE),"NA")</f>
        <v>#NAME?</v>
      </c>
      <c r="D430" s="61" t="e">
        <f ca="1">_xludf.IFNA(VLOOKUP($A430,'Data Sheet'!$A:D,4,FALSE),"NA")</f>
        <v>#NAME?</v>
      </c>
      <c r="E430" s="61" t="e">
        <f ca="1">_xludf.IFNA(VLOOKUP($A430,'Data Sheet'!$A:V,5,FALSE),"NA")</f>
        <v>#NAME?</v>
      </c>
      <c r="F430" s="62" t="e">
        <f ca="1">_xludf.IFNA(VLOOKUP($A430,'Data Sheet'!$A:V,6,FALSE),"NA")</f>
        <v>#NAME?</v>
      </c>
      <c r="G430" s="63" t="e">
        <f ca="1">_xludf.IFNA(VLOOKUP($A430,'Data Sheet'!$A:V,7,FALSE),"NA")</f>
        <v>#NAME?</v>
      </c>
      <c r="H430" s="63" t="e">
        <f ca="1">_xludf.IFNA(VLOOKUP($A430,'Data Sheet'!$A:$V,8,FALSE),"NA")</f>
        <v>#NAME?</v>
      </c>
      <c r="I430" s="63" t="e">
        <f ca="1">_xludf.IFNA(VLOOKUP($A430,'Data Sheet'!$A:$V,18,FALSE),"NA")</f>
        <v>#NAME?</v>
      </c>
      <c r="J430" s="64" t="e">
        <f ca="1">_xludf.IFNA(VLOOKUP($A430,'Data Sheet'!$A:T,20,FALSE),"NA")</f>
        <v>#NAME?</v>
      </c>
    </row>
    <row r="431" spans="2:10" ht="15.75" customHeight="1" x14ac:dyDescent="0.15">
      <c r="B431" s="60" t="e">
        <f ca="1">_xludf.IFNA(VLOOKUP($A431,'Data Sheet'!$A:B,2,FALSE),"NA")</f>
        <v>#NAME?</v>
      </c>
      <c r="C431" s="61" t="e">
        <f ca="1">_xludf.IFNA(VLOOKUP($A431,'Data Sheet'!$A:U,3,FALSE),"NA")</f>
        <v>#NAME?</v>
      </c>
      <c r="D431" s="61" t="e">
        <f ca="1">_xludf.IFNA(VLOOKUP($A431,'Data Sheet'!$A:D,4,FALSE),"NA")</f>
        <v>#NAME?</v>
      </c>
      <c r="E431" s="61" t="e">
        <f ca="1">_xludf.IFNA(VLOOKUP($A431,'Data Sheet'!$A:V,5,FALSE),"NA")</f>
        <v>#NAME?</v>
      </c>
      <c r="F431" s="62" t="e">
        <f ca="1">_xludf.IFNA(VLOOKUP($A431,'Data Sheet'!$A:V,6,FALSE),"NA")</f>
        <v>#NAME?</v>
      </c>
      <c r="G431" s="63" t="e">
        <f ca="1">_xludf.IFNA(VLOOKUP($A431,'Data Sheet'!$A:V,7,FALSE),"NA")</f>
        <v>#NAME?</v>
      </c>
      <c r="H431" s="63" t="e">
        <f ca="1">_xludf.IFNA(VLOOKUP($A431,'Data Sheet'!$A:$V,8,FALSE),"NA")</f>
        <v>#NAME?</v>
      </c>
      <c r="I431" s="63" t="e">
        <f ca="1">_xludf.IFNA(VLOOKUP($A431,'Data Sheet'!$A:$V,18,FALSE),"NA")</f>
        <v>#NAME?</v>
      </c>
      <c r="J431" s="64" t="e">
        <f ca="1">_xludf.IFNA(VLOOKUP($A431,'Data Sheet'!$A:T,20,FALSE),"NA")</f>
        <v>#NAME?</v>
      </c>
    </row>
    <row r="432" spans="2:10" ht="15.75" customHeight="1" x14ac:dyDescent="0.15">
      <c r="B432" s="60" t="e">
        <f ca="1">_xludf.IFNA(VLOOKUP($A432,'Data Sheet'!$A:B,2,FALSE),"NA")</f>
        <v>#NAME?</v>
      </c>
      <c r="C432" s="61" t="e">
        <f ca="1">_xludf.IFNA(VLOOKUP($A432,'Data Sheet'!$A:U,3,FALSE),"NA")</f>
        <v>#NAME?</v>
      </c>
      <c r="D432" s="61" t="e">
        <f ca="1">_xludf.IFNA(VLOOKUP($A432,'Data Sheet'!$A:D,4,FALSE),"NA")</f>
        <v>#NAME?</v>
      </c>
      <c r="E432" s="61" t="e">
        <f ca="1">_xludf.IFNA(VLOOKUP($A432,'Data Sheet'!$A:V,5,FALSE),"NA")</f>
        <v>#NAME?</v>
      </c>
      <c r="F432" s="62" t="e">
        <f ca="1">_xludf.IFNA(VLOOKUP($A432,'Data Sheet'!$A:V,6,FALSE),"NA")</f>
        <v>#NAME?</v>
      </c>
      <c r="G432" s="63" t="e">
        <f ca="1">_xludf.IFNA(VLOOKUP($A432,'Data Sheet'!$A:V,7,FALSE),"NA")</f>
        <v>#NAME?</v>
      </c>
      <c r="H432" s="63" t="e">
        <f ca="1">_xludf.IFNA(VLOOKUP($A432,'Data Sheet'!$A:$V,8,FALSE),"NA")</f>
        <v>#NAME?</v>
      </c>
      <c r="I432" s="63" t="e">
        <f ca="1">_xludf.IFNA(VLOOKUP($A432,'Data Sheet'!$A:$V,18,FALSE),"NA")</f>
        <v>#NAME?</v>
      </c>
      <c r="J432" s="64" t="e">
        <f ca="1">_xludf.IFNA(VLOOKUP($A432,'Data Sheet'!$A:T,20,FALSE),"NA")</f>
        <v>#NAME?</v>
      </c>
    </row>
    <row r="433" spans="2:10" ht="15.75" customHeight="1" x14ac:dyDescent="0.15">
      <c r="B433" s="60" t="e">
        <f ca="1">_xludf.IFNA(VLOOKUP($A433,'Data Sheet'!$A:B,2,FALSE),"NA")</f>
        <v>#NAME?</v>
      </c>
      <c r="C433" s="61" t="e">
        <f ca="1">_xludf.IFNA(VLOOKUP($A433,'Data Sheet'!$A:U,3,FALSE),"NA")</f>
        <v>#NAME?</v>
      </c>
      <c r="D433" s="61" t="e">
        <f ca="1">_xludf.IFNA(VLOOKUP($A433,'Data Sheet'!$A:D,4,FALSE),"NA")</f>
        <v>#NAME?</v>
      </c>
      <c r="E433" s="61" t="e">
        <f ca="1">_xludf.IFNA(VLOOKUP($A433,'Data Sheet'!$A:V,5,FALSE),"NA")</f>
        <v>#NAME?</v>
      </c>
      <c r="F433" s="62" t="e">
        <f ca="1">_xludf.IFNA(VLOOKUP($A433,'Data Sheet'!$A:V,6,FALSE),"NA")</f>
        <v>#NAME?</v>
      </c>
      <c r="G433" s="63" t="e">
        <f ca="1">_xludf.IFNA(VLOOKUP($A433,'Data Sheet'!$A:V,7,FALSE),"NA")</f>
        <v>#NAME?</v>
      </c>
      <c r="H433" s="63" t="e">
        <f ca="1">_xludf.IFNA(VLOOKUP($A433,'Data Sheet'!$A:$V,8,FALSE),"NA")</f>
        <v>#NAME?</v>
      </c>
      <c r="I433" s="63" t="e">
        <f ca="1">_xludf.IFNA(VLOOKUP($A433,'Data Sheet'!$A:$V,18,FALSE),"NA")</f>
        <v>#NAME?</v>
      </c>
      <c r="J433" s="64" t="e">
        <f ca="1">_xludf.IFNA(VLOOKUP($A433,'Data Sheet'!$A:T,20,FALSE),"NA")</f>
        <v>#NAME?</v>
      </c>
    </row>
    <row r="434" spans="2:10" ht="15.75" customHeight="1" x14ac:dyDescent="0.15">
      <c r="B434" s="60" t="e">
        <f ca="1">_xludf.IFNA(VLOOKUP($A434,'Data Sheet'!$A:B,2,FALSE),"NA")</f>
        <v>#NAME?</v>
      </c>
      <c r="C434" s="61" t="e">
        <f ca="1">_xludf.IFNA(VLOOKUP($A434,'Data Sheet'!$A:U,3,FALSE),"NA")</f>
        <v>#NAME?</v>
      </c>
      <c r="D434" s="61" t="e">
        <f ca="1">_xludf.IFNA(VLOOKUP($A434,'Data Sheet'!$A:D,4,FALSE),"NA")</f>
        <v>#NAME?</v>
      </c>
      <c r="E434" s="61" t="e">
        <f ca="1">_xludf.IFNA(VLOOKUP($A434,'Data Sheet'!$A:V,5,FALSE),"NA")</f>
        <v>#NAME?</v>
      </c>
      <c r="F434" s="62" t="e">
        <f ca="1">_xludf.IFNA(VLOOKUP($A434,'Data Sheet'!$A:V,6,FALSE),"NA")</f>
        <v>#NAME?</v>
      </c>
      <c r="G434" s="63" t="e">
        <f ca="1">_xludf.IFNA(VLOOKUP($A434,'Data Sheet'!$A:V,7,FALSE),"NA")</f>
        <v>#NAME?</v>
      </c>
      <c r="H434" s="63" t="e">
        <f ca="1">_xludf.IFNA(VLOOKUP($A434,'Data Sheet'!$A:$V,8,FALSE),"NA")</f>
        <v>#NAME?</v>
      </c>
      <c r="I434" s="63" t="e">
        <f ca="1">_xludf.IFNA(VLOOKUP($A434,'Data Sheet'!$A:$V,18,FALSE),"NA")</f>
        <v>#NAME?</v>
      </c>
      <c r="J434" s="64" t="e">
        <f ca="1">_xludf.IFNA(VLOOKUP($A434,'Data Sheet'!$A:T,20,FALSE),"NA")</f>
        <v>#NAME?</v>
      </c>
    </row>
    <row r="435" spans="2:10" ht="15.75" customHeight="1" x14ac:dyDescent="0.15">
      <c r="B435" s="60" t="e">
        <f ca="1">_xludf.IFNA(VLOOKUP($A435,'Data Sheet'!$A:B,2,FALSE),"NA")</f>
        <v>#NAME?</v>
      </c>
      <c r="C435" s="61" t="e">
        <f ca="1">_xludf.IFNA(VLOOKUP($A435,'Data Sheet'!$A:U,3,FALSE),"NA")</f>
        <v>#NAME?</v>
      </c>
      <c r="D435" s="61" t="e">
        <f ca="1">_xludf.IFNA(VLOOKUP($A435,'Data Sheet'!$A:D,4,FALSE),"NA")</f>
        <v>#NAME?</v>
      </c>
      <c r="E435" s="61" t="e">
        <f ca="1">_xludf.IFNA(VLOOKUP($A435,'Data Sheet'!$A:V,5,FALSE),"NA")</f>
        <v>#NAME?</v>
      </c>
      <c r="F435" s="62" t="e">
        <f ca="1">_xludf.IFNA(VLOOKUP($A435,'Data Sheet'!$A:V,6,FALSE),"NA")</f>
        <v>#NAME?</v>
      </c>
      <c r="G435" s="63" t="e">
        <f ca="1">_xludf.IFNA(VLOOKUP($A435,'Data Sheet'!$A:V,7,FALSE),"NA")</f>
        <v>#NAME?</v>
      </c>
      <c r="H435" s="63" t="e">
        <f ca="1">_xludf.IFNA(VLOOKUP($A435,'Data Sheet'!$A:$V,8,FALSE),"NA")</f>
        <v>#NAME?</v>
      </c>
      <c r="I435" s="63" t="e">
        <f ca="1">_xludf.IFNA(VLOOKUP($A435,'Data Sheet'!$A:$V,18,FALSE),"NA")</f>
        <v>#NAME?</v>
      </c>
      <c r="J435" s="64" t="e">
        <f ca="1">_xludf.IFNA(VLOOKUP($A435,'Data Sheet'!$A:T,20,FALSE),"NA")</f>
        <v>#NAME?</v>
      </c>
    </row>
    <row r="436" spans="2:10" ht="15.75" customHeight="1" x14ac:dyDescent="0.15">
      <c r="B436" s="60" t="e">
        <f ca="1">_xludf.IFNA(VLOOKUP($A436,'Data Sheet'!$A:B,2,FALSE),"NA")</f>
        <v>#NAME?</v>
      </c>
      <c r="C436" s="61" t="e">
        <f ca="1">_xludf.IFNA(VLOOKUP($A436,'Data Sheet'!$A:U,3,FALSE),"NA")</f>
        <v>#NAME?</v>
      </c>
      <c r="D436" s="61" t="e">
        <f ca="1">_xludf.IFNA(VLOOKUP($A436,'Data Sheet'!$A:D,4,FALSE),"NA")</f>
        <v>#NAME?</v>
      </c>
      <c r="E436" s="61" t="e">
        <f ca="1">_xludf.IFNA(VLOOKUP($A436,'Data Sheet'!$A:V,5,FALSE),"NA")</f>
        <v>#NAME?</v>
      </c>
      <c r="F436" s="62" t="e">
        <f ca="1">_xludf.IFNA(VLOOKUP($A436,'Data Sheet'!$A:V,6,FALSE),"NA")</f>
        <v>#NAME?</v>
      </c>
      <c r="G436" s="63" t="e">
        <f ca="1">_xludf.IFNA(VLOOKUP($A436,'Data Sheet'!$A:V,7,FALSE),"NA")</f>
        <v>#NAME?</v>
      </c>
      <c r="H436" s="63" t="e">
        <f ca="1">_xludf.IFNA(VLOOKUP($A436,'Data Sheet'!$A:$V,8,FALSE),"NA")</f>
        <v>#NAME?</v>
      </c>
      <c r="I436" s="63" t="e">
        <f ca="1">_xludf.IFNA(VLOOKUP($A436,'Data Sheet'!$A:$V,18,FALSE),"NA")</f>
        <v>#NAME?</v>
      </c>
      <c r="J436" s="64" t="e">
        <f ca="1">_xludf.IFNA(VLOOKUP($A436,'Data Sheet'!$A:T,20,FALSE),"NA")</f>
        <v>#NAME?</v>
      </c>
    </row>
    <row r="437" spans="2:10" ht="15.75" customHeight="1" x14ac:dyDescent="0.15">
      <c r="B437" s="60" t="e">
        <f ca="1">_xludf.IFNA(VLOOKUP($A437,'Data Sheet'!$A:B,2,FALSE),"NA")</f>
        <v>#NAME?</v>
      </c>
      <c r="C437" s="61" t="e">
        <f ca="1">_xludf.IFNA(VLOOKUP($A437,'Data Sheet'!$A:U,3,FALSE),"NA")</f>
        <v>#NAME?</v>
      </c>
      <c r="D437" s="61" t="e">
        <f ca="1">_xludf.IFNA(VLOOKUP($A437,'Data Sheet'!$A:D,4,FALSE),"NA")</f>
        <v>#NAME?</v>
      </c>
      <c r="E437" s="61" t="e">
        <f ca="1">_xludf.IFNA(VLOOKUP($A437,'Data Sheet'!$A:V,5,FALSE),"NA")</f>
        <v>#NAME?</v>
      </c>
      <c r="F437" s="62" t="e">
        <f ca="1">_xludf.IFNA(VLOOKUP($A437,'Data Sheet'!$A:V,6,FALSE),"NA")</f>
        <v>#NAME?</v>
      </c>
      <c r="G437" s="63" t="e">
        <f ca="1">_xludf.IFNA(VLOOKUP($A437,'Data Sheet'!$A:V,7,FALSE),"NA")</f>
        <v>#NAME?</v>
      </c>
      <c r="H437" s="63" t="e">
        <f ca="1">_xludf.IFNA(VLOOKUP($A437,'Data Sheet'!$A:$V,8,FALSE),"NA")</f>
        <v>#NAME?</v>
      </c>
      <c r="I437" s="63" t="e">
        <f ca="1">_xludf.IFNA(VLOOKUP($A437,'Data Sheet'!$A:$V,18,FALSE),"NA")</f>
        <v>#NAME?</v>
      </c>
      <c r="J437" s="64" t="e">
        <f ca="1">_xludf.IFNA(VLOOKUP($A437,'Data Sheet'!$A:T,20,FALSE),"NA")</f>
        <v>#NAME?</v>
      </c>
    </row>
    <row r="438" spans="2:10" ht="15.75" customHeight="1" x14ac:dyDescent="0.15">
      <c r="B438" s="60" t="e">
        <f ca="1">_xludf.IFNA(VLOOKUP($A438,'Data Sheet'!$A:B,2,FALSE),"NA")</f>
        <v>#NAME?</v>
      </c>
      <c r="C438" s="61" t="e">
        <f ca="1">_xludf.IFNA(VLOOKUP($A438,'Data Sheet'!$A:U,3,FALSE),"NA")</f>
        <v>#NAME?</v>
      </c>
      <c r="D438" s="61" t="e">
        <f ca="1">_xludf.IFNA(VLOOKUP($A438,'Data Sheet'!$A:D,4,FALSE),"NA")</f>
        <v>#NAME?</v>
      </c>
      <c r="E438" s="61" t="e">
        <f ca="1">_xludf.IFNA(VLOOKUP($A438,'Data Sheet'!$A:V,5,FALSE),"NA")</f>
        <v>#NAME?</v>
      </c>
      <c r="F438" s="62" t="e">
        <f ca="1">_xludf.IFNA(VLOOKUP($A438,'Data Sheet'!$A:V,6,FALSE),"NA")</f>
        <v>#NAME?</v>
      </c>
      <c r="G438" s="63" t="e">
        <f ca="1">_xludf.IFNA(VLOOKUP($A438,'Data Sheet'!$A:V,7,FALSE),"NA")</f>
        <v>#NAME?</v>
      </c>
      <c r="H438" s="63" t="e">
        <f ca="1">_xludf.IFNA(VLOOKUP($A438,'Data Sheet'!$A:$V,8,FALSE),"NA")</f>
        <v>#NAME?</v>
      </c>
      <c r="I438" s="63" t="e">
        <f ca="1">_xludf.IFNA(VLOOKUP($A438,'Data Sheet'!$A:$V,18,FALSE),"NA")</f>
        <v>#NAME?</v>
      </c>
      <c r="J438" s="64" t="e">
        <f ca="1">_xludf.IFNA(VLOOKUP($A438,'Data Sheet'!$A:T,20,FALSE),"NA")</f>
        <v>#NAME?</v>
      </c>
    </row>
    <row r="439" spans="2:10" ht="15.75" customHeight="1" x14ac:dyDescent="0.15">
      <c r="B439" s="60" t="e">
        <f ca="1">_xludf.IFNA(VLOOKUP($A439,'Data Sheet'!$A:B,2,FALSE),"NA")</f>
        <v>#NAME?</v>
      </c>
      <c r="C439" s="61" t="e">
        <f ca="1">_xludf.IFNA(VLOOKUP($A439,'Data Sheet'!$A:U,3,FALSE),"NA")</f>
        <v>#NAME?</v>
      </c>
      <c r="D439" s="61" t="e">
        <f ca="1">_xludf.IFNA(VLOOKUP($A439,'Data Sheet'!$A:D,4,FALSE),"NA")</f>
        <v>#NAME?</v>
      </c>
      <c r="E439" s="61" t="e">
        <f ca="1">_xludf.IFNA(VLOOKUP($A439,'Data Sheet'!$A:V,5,FALSE),"NA")</f>
        <v>#NAME?</v>
      </c>
      <c r="F439" s="62" t="e">
        <f ca="1">_xludf.IFNA(VLOOKUP($A439,'Data Sheet'!$A:V,6,FALSE),"NA")</f>
        <v>#NAME?</v>
      </c>
      <c r="G439" s="63" t="e">
        <f ca="1">_xludf.IFNA(VLOOKUP($A439,'Data Sheet'!$A:V,7,FALSE),"NA")</f>
        <v>#NAME?</v>
      </c>
      <c r="H439" s="63" t="e">
        <f ca="1">_xludf.IFNA(VLOOKUP($A439,'Data Sheet'!$A:$V,8,FALSE),"NA")</f>
        <v>#NAME?</v>
      </c>
      <c r="I439" s="63" t="e">
        <f ca="1">_xludf.IFNA(VLOOKUP($A439,'Data Sheet'!$A:$V,18,FALSE),"NA")</f>
        <v>#NAME?</v>
      </c>
      <c r="J439" s="64" t="e">
        <f ca="1">_xludf.IFNA(VLOOKUP($A439,'Data Sheet'!$A:T,20,FALSE),"NA")</f>
        <v>#NAME?</v>
      </c>
    </row>
    <row r="440" spans="2:10" ht="15.75" customHeight="1" x14ac:dyDescent="0.15">
      <c r="B440" s="60" t="e">
        <f ca="1">_xludf.IFNA(VLOOKUP($A440,'Data Sheet'!$A:B,2,FALSE),"NA")</f>
        <v>#NAME?</v>
      </c>
      <c r="C440" s="61" t="e">
        <f ca="1">_xludf.IFNA(VLOOKUP($A440,'Data Sheet'!$A:U,3,FALSE),"NA")</f>
        <v>#NAME?</v>
      </c>
      <c r="D440" s="61" t="e">
        <f ca="1">_xludf.IFNA(VLOOKUP($A440,'Data Sheet'!$A:D,4,FALSE),"NA")</f>
        <v>#NAME?</v>
      </c>
      <c r="E440" s="61" t="e">
        <f ca="1">_xludf.IFNA(VLOOKUP($A440,'Data Sheet'!$A:V,5,FALSE),"NA")</f>
        <v>#NAME?</v>
      </c>
      <c r="F440" s="62" t="e">
        <f ca="1">_xludf.IFNA(VLOOKUP($A440,'Data Sheet'!$A:V,6,FALSE),"NA")</f>
        <v>#NAME?</v>
      </c>
      <c r="G440" s="63" t="e">
        <f ca="1">_xludf.IFNA(VLOOKUP($A440,'Data Sheet'!$A:V,7,FALSE),"NA")</f>
        <v>#NAME?</v>
      </c>
      <c r="H440" s="63" t="e">
        <f ca="1">_xludf.IFNA(VLOOKUP($A440,'Data Sheet'!$A:$V,8,FALSE),"NA")</f>
        <v>#NAME?</v>
      </c>
      <c r="I440" s="63" t="e">
        <f ca="1">_xludf.IFNA(VLOOKUP($A440,'Data Sheet'!$A:$V,18,FALSE),"NA")</f>
        <v>#NAME?</v>
      </c>
      <c r="J440" s="64" t="e">
        <f ca="1">_xludf.IFNA(VLOOKUP($A440,'Data Sheet'!$A:T,20,FALSE),"NA")</f>
        <v>#NAME?</v>
      </c>
    </row>
    <row r="441" spans="2:10" ht="15.75" customHeight="1" x14ac:dyDescent="0.15">
      <c r="B441" s="60" t="e">
        <f ca="1">_xludf.IFNA(VLOOKUP($A441,'Data Sheet'!$A:B,2,FALSE),"NA")</f>
        <v>#NAME?</v>
      </c>
      <c r="C441" s="61" t="e">
        <f ca="1">_xludf.IFNA(VLOOKUP($A441,'Data Sheet'!$A:U,3,FALSE),"NA")</f>
        <v>#NAME?</v>
      </c>
      <c r="D441" s="61" t="e">
        <f ca="1">_xludf.IFNA(VLOOKUP($A441,'Data Sheet'!$A:D,4,FALSE),"NA")</f>
        <v>#NAME?</v>
      </c>
      <c r="E441" s="61" t="e">
        <f ca="1">_xludf.IFNA(VLOOKUP($A441,'Data Sheet'!$A:V,5,FALSE),"NA")</f>
        <v>#NAME?</v>
      </c>
      <c r="F441" s="62" t="e">
        <f ca="1">_xludf.IFNA(VLOOKUP($A441,'Data Sheet'!$A:V,6,FALSE),"NA")</f>
        <v>#NAME?</v>
      </c>
      <c r="G441" s="63" t="e">
        <f ca="1">_xludf.IFNA(VLOOKUP($A441,'Data Sheet'!$A:V,7,FALSE),"NA")</f>
        <v>#NAME?</v>
      </c>
      <c r="H441" s="63" t="e">
        <f ca="1">_xludf.IFNA(VLOOKUP($A441,'Data Sheet'!$A:$V,8,FALSE),"NA")</f>
        <v>#NAME?</v>
      </c>
      <c r="I441" s="63" t="e">
        <f ca="1">_xludf.IFNA(VLOOKUP($A441,'Data Sheet'!$A:$V,18,FALSE),"NA")</f>
        <v>#NAME?</v>
      </c>
      <c r="J441" s="64" t="e">
        <f ca="1">_xludf.IFNA(VLOOKUP($A441,'Data Sheet'!$A:T,20,FALSE),"NA")</f>
        <v>#NAME?</v>
      </c>
    </row>
    <row r="442" spans="2:10" ht="15.75" customHeight="1" x14ac:dyDescent="0.15">
      <c r="B442" s="60" t="e">
        <f ca="1">_xludf.IFNA(VLOOKUP($A442,'Data Sheet'!$A:B,2,FALSE),"NA")</f>
        <v>#NAME?</v>
      </c>
      <c r="C442" s="61" t="e">
        <f ca="1">_xludf.IFNA(VLOOKUP($A442,'Data Sheet'!$A:U,3,FALSE),"NA")</f>
        <v>#NAME?</v>
      </c>
      <c r="D442" s="61" t="e">
        <f ca="1">_xludf.IFNA(VLOOKUP($A442,'Data Sheet'!$A:D,4,FALSE),"NA")</f>
        <v>#NAME?</v>
      </c>
      <c r="E442" s="61" t="e">
        <f ca="1">_xludf.IFNA(VLOOKUP($A442,'Data Sheet'!$A:V,5,FALSE),"NA")</f>
        <v>#NAME?</v>
      </c>
      <c r="F442" s="62" t="e">
        <f ca="1">_xludf.IFNA(VLOOKUP($A442,'Data Sheet'!$A:V,6,FALSE),"NA")</f>
        <v>#NAME?</v>
      </c>
      <c r="G442" s="63" t="e">
        <f ca="1">_xludf.IFNA(VLOOKUP($A442,'Data Sheet'!$A:V,7,FALSE),"NA")</f>
        <v>#NAME?</v>
      </c>
      <c r="H442" s="63" t="e">
        <f ca="1">_xludf.IFNA(VLOOKUP($A442,'Data Sheet'!$A:$V,8,FALSE),"NA")</f>
        <v>#NAME?</v>
      </c>
      <c r="I442" s="63" t="e">
        <f ca="1">_xludf.IFNA(VLOOKUP($A442,'Data Sheet'!$A:$V,18,FALSE),"NA")</f>
        <v>#NAME?</v>
      </c>
      <c r="J442" s="64" t="e">
        <f ca="1">_xludf.IFNA(VLOOKUP($A442,'Data Sheet'!$A:T,20,FALSE),"NA")</f>
        <v>#NAME?</v>
      </c>
    </row>
    <row r="443" spans="2:10" ht="15.75" customHeight="1" x14ac:dyDescent="0.15">
      <c r="B443" s="60" t="e">
        <f ca="1">_xludf.IFNA(VLOOKUP($A443,'Data Sheet'!$A:B,2,FALSE),"NA")</f>
        <v>#NAME?</v>
      </c>
      <c r="C443" s="61" t="e">
        <f ca="1">_xludf.IFNA(VLOOKUP($A443,'Data Sheet'!$A:U,3,FALSE),"NA")</f>
        <v>#NAME?</v>
      </c>
      <c r="D443" s="61" t="e">
        <f ca="1">_xludf.IFNA(VLOOKUP($A443,'Data Sheet'!$A:D,4,FALSE),"NA")</f>
        <v>#NAME?</v>
      </c>
      <c r="E443" s="61" t="e">
        <f ca="1">_xludf.IFNA(VLOOKUP($A443,'Data Sheet'!$A:V,5,FALSE),"NA")</f>
        <v>#NAME?</v>
      </c>
      <c r="F443" s="62" t="e">
        <f ca="1">_xludf.IFNA(VLOOKUP($A443,'Data Sheet'!$A:V,6,FALSE),"NA")</f>
        <v>#NAME?</v>
      </c>
      <c r="G443" s="63" t="e">
        <f ca="1">_xludf.IFNA(VLOOKUP($A443,'Data Sheet'!$A:V,7,FALSE),"NA")</f>
        <v>#NAME?</v>
      </c>
      <c r="H443" s="63" t="e">
        <f ca="1">_xludf.IFNA(VLOOKUP($A443,'Data Sheet'!$A:$V,8,FALSE),"NA")</f>
        <v>#NAME?</v>
      </c>
      <c r="I443" s="63" t="e">
        <f ca="1">_xludf.IFNA(VLOOKUP($A443,'Data Sheet'!$A:$V,18,FALSE),"NA")</f>
        <v>#NAME?</v>
      </c>
      <c r="J443" s="64" t="e">
        <f ca="1">_xludf.IFNA(VLOOKUP($A443,'Data Sheet'!$A:T,20,FALSE),"NA")</f>
        <v>#NAME?</v>
      </c>
    </row>
    <row r="444" spans="2:10" ht="15.75" customHeight="1" x14ac:dyDescent="0.15">
      <c r="B444" s="60" t="e">
        <f ca="1">_xludf.IFNA(VLOOKUP($A444,'Data Sheet'!$A:B,2,FALSE),"NA")</f>
        <v>#NAME?</v>
      </c>
      <c r="C444" s="61" t="e">
        <f ca="1">_xludf.IFNA(VLOOKUP($A444,'Data Sheet'!$A:U,3,FALSE),"NA")</f>
        <v>#NAME?</v>
      </c>
      <c r="D444" s="61" t="e">
        <f ca="1">_xludf.IFNA(VLOOKUP($A444,'Data Sheet'!$A:D,4,FALSE),"NA")</f>
        <v>#NAME?</v>
      </c>
      <c r="E444" s="61" t="e">
        <f ca="1">_xludf.IFNA(VLOOKUP($A444,'Data Sheet'!$A:V,5,FALSE),"NA")</f>
        <v>#NAME?</v>
      </c>
      <c r="F444" s="62" t="e">
        <f ca="1">_xludf.IFNA(VLOOKUP($A444,'Data Sheet'!$A:V,6,FALSE),"NA")</f>
        <v>#NAME?</v>
      </c>
      <c r="G444" s="63" t="e">
        <f ca="1">_xludf.IFNA(VLOOKUP($A444,'Data Sheet'!$A:V,7,FALSE),"NA")</f>
        <v>#NAME?</v>
      </c>
      <c r="H444" s="63" t="e">
        <f ca="1">_xludf.IFNA(VLOOKUP($A444,'Data Sheet'!$A:$V,8,FALSE),"NA")</f>
        <v>#NAME?</v>
      </c>
      <c r="I444" s="63" t="e">
        <f ca="1">_xludf.IFNA(VLOOKUP($A444,'Data Sheet'!$A:$V,18,FALSE),"NA")</f>
        <v>#NAME?</v>
      </c>
      <c r="J444" s="64" t="e">
        <f ca="1">_xludf.IFNA(VLOOKUP($A444,'Data Sheet'!$A:T,20,FALSE),"NA")</f>
        <v>#NAME?</v>
      </c>
    </row>
    <row r="445" spans="2:10" ht="15.75" customHeight="1" x14ac:dyDescent="0.15">
      <c r="B445" s="60" t="e">
        <f ca="1">_xludf.IFNA(VLOOKUP($A445,'Data Sheet'!$A:B,2,FALSE),"NA")</f>
        <v>#NAME?</v>
      </c>
      <c r="C445" s="61" t="e">
        <f ca="1">_xludf.IFNA(VLOOKUP($A445,'Data Sheet'!$A:U,3,FALSE),"NA")</f>
        <v>#NAME?</v>
      </c>
      <c r="D445" s="61" t="e">
        <f ca="1">_xludf.IFNA(VLOOKUP($A445,'Data Sheet'!$A:D,4,FALSE),"NA")</f>
        <v>#NAME?</v>
      </c>
      <c r="E445" s="61" t="e">
        <f ca="1">_xludf.IFNA(VLOOKUP($A445,'Data Sheet'!$A:V,5,FALSE),"NA")</f>
        <v>#NAME?</v>
      </c>
      <c r="F445" s="62" t="e">
        <f ca="1">_xludf.IFNA(VLOOKUP($A445,'Data Sheet'!$A:V,6,FALSE),"NA")</f>
        <v>#NAME?</v>
      </c>
      <c r="G445" s="63" t="e">
        <f ca="1">_xludf.IFNA(VLOOKUP($A445,'Data Sheet'!$A:V,7,FALSE),"NA")</f>
        <v>#NAME?</v>
      </c>
      <c r="H445" s="63" t="e">
        <f ca="1">_xludf.IFNA(VLOOKUP($A445,'Data Sheet'!$A:$V,8,FALSE),"NA")</f>
        <v>#NAME?</v>
      </c>
      <c r="I445" s="63" t="e">
        <f ca="1">_xludf.IFNA(VLOOKUP($A445,'Data Sheet'!$A:$V,18,FALSE),"NA")</f>
        <v>#NAME?</v>
      </c>
      <c r="J445" s="64" t="e">
        <f ca="1">_xludf.IFNA(VLOOKUP($A445,'Data Sheet'!$A:T,20,FALSE),"NA")</f>
        <v>#NAME?</v>
      </c>
    </row>
    <row r="446" spans="2:10" ht="15.75" customHeight="1" x14ac:dyDescent="0.15">
      <c r="B446" s="60" t="e">
        <f ca="1">_xludf.IFNA(VLOOKUP($A446,'Data Sheet'!$A:B,2,FALSE),"NA")</f>
        <v>#NAME?</v>
      </c>
      <c r="C446" s="61" t="e">
        <f ca="1">_xludf.IFNA(VLOOKUP($A446,'Data Sheet'!$A:U,3,FALSE),"NA")</f>
        <v>#NAME?</v>
      </c>
      <c r="D446" s="61" t="e">
        <f ca="1">_xludf.IFNA(VLOOKUP($A446,'Data Sheet'!$A:D,4,FALSE),"NA")</f>
        <v>#NAME?</v>
      </c>
      <c r="E446" s="61" t="e">
        <f ca="1">_xludf.IFNA(VLOOKUP($A446,'Data Sheet'!$A:V,5,FALSE),"NA")</f>
        <v>#NAME?</v>
      </c>
      <c r="F446" s="62" t="e">
        <f ca="1">_xludf.IFNA(VLOOKUP($A446,'Data Sheet'!$A:V,6,FALSE),"NA")</f>
        <v>#NAME?</v>
      </c>
      <c r="G446" s="63" t="e">
        <f ca="1">_xludf.IFNA(VLOOKUP($A446,'Data Sheet'!$A:V,7,FALSE),"NA")</f>
        <v>#NAME?</v>
      </c>
      <c r="H446" s="63" t="e">
        <f ca="1">_xludf.IFNA(VLOOKUP($A446,'Data Sheet'!$A:$V,8,FALSE),"NA")</f>
        <v>#NAME?</v>
      </c>
      <c r="I446" s="63" t="e">
        <f ca="1">_xludf.IFNA(VLOOKUP($A446,'Data Sheet'!$A:$V,18,FALSE),"NA")</f>
        <v>#NAME?</v>
      </c>
      <c r="J446" s="64" t="e">
        <f ca="1">_xludf.IFNA(VLOOKUP($A446,'Data Sheet'!$A:T,20,FALSE),"NA")</f>
        <v>#NAME?</v>
      </c>
    </row>
    <row r="447" spans="2:10" ht="15.75" customHeight="1" x14ac:dyDescent="0.15">
      <c r="B447" s="60" t="e">
        <f ca="1">_xludf.IFNA(VLOOKUP($A447,'Data Sheet'!$A:B,2,FALSE),"NA")</f>
        <v>#NAME?</v>
      </c>
      <c r="C447" s="61" t="e">
        <f ca="1">_xludf.IFNA(VLOOKUP($A447,'Data Sheet'!$A:U,3,FALSE),"NA")</f>
        <v>#NAME?</v>
      </c>
      <c r="D447" s="61" t="e">
        <f ca="1">_xludf.IFNA(VLOOKUP($A447,'Data Sheet'!$A:D,4,FALSE),"NA")</f>
        <v>#NAME?</v>
      </c>
      <c r="E447" s="61" t="e">
        <f ca="1">_xludf.IFNA(VLOOKUP($A447,'Data Sheet'!$A:V,5,FALSE),"NA")</f>
        <v>#NAME?</v>
      </c>
      <c r="F447" s="62" t="e">
        <f ca="1">_xludf.IFNA(VLOOKUP($A447,'Data Sheet'!$A:V,6,FALSE),"NA")</f>
        <v>#NAME?</v>
      </c>
      <c r="G447" s="63" t="e">
        <f ca="1">_xludf.IFNA(VLOOKUP($A447,'Data Sheet'!$A:V,7,FALSE),"NA")</f>
        <v>#NAME?</v>
      </c>
      <c r="H447" s="63" t="e">
        <f ca="1">_xludf.IFNA(VLOOKUP($A447,'Data Sheet'!$A:$V,8,FALSE),"NA")</f>
        <v>#NAME?</v>
      </c>
      <c r="I447" s="63" t="e">
        <f ca="1">_xludf.IFNA(VLOOKUP($A447,'Data Sheet'!$A:$V,18,FALSE),"NA")</f>
        <v>#NAME?</v>
      </c>
      <c r="J447" s="64" t="e">
        <f ca="1">_xludf.IFNA(VLOOKUP($A447,'Data Sheet'!$A:T,20,FALSE),"NA")</f>
        <v>#NAME?</v>
      </c>
    </row>
    <row r="448" spans="2:10" ht="15.75" customHeight="1" x14ac:dyDescent="0.15">
      <c r="B448" s="60" t="e">
        <f ca="1">_xludf.IFNA(VLOOKUP($A448,'Data Sheet'!$A:B,2,FALSE),"NA")</f>
        <v>#NAME?</v>
      </c>
      <c r="C448" s="61" t="e">
        <f ca="1">_xludf.IFNA(VLOOKUP($A448,'Data Sheet'!$A:U,3,FALSE),"NA")</f>
        <v>#NAME?</v>
      </c>
      <c r="D448" s="61" t="e">
        <f ca="1">_xludf.IFNA(VLOOKUP($A448,'Data Sheet'!$A:D,4,FALSE),"NA")</f>
        <v>#NAME?</v>
      </c>
      <c r="E448" s="61" t="e">
        <f ca="1">_xludf.IFNA(VLOOKUP($A448,'Data Sheet'!$A:V,5,FALSE),"NA")</f>
        <v>#NAME?</v>
      </c>
      <c r="F448" s="62" t="e">
        <f ca="1">_xludf.IFNA(VLOOKUP($A448,'Data Sheet'!$A:V,6,FALSE),"NA")</f>
        <v>#NAME?</v>
      </c>
      <c r="G448" s="63" t="e">
        <f ca="1">_xludf.IFNA(VLOOKUP($A448,'Data Sheet'!$A:V,7,FALSE),"NA")</f>
        <v>#NAME?</v>
      </c>
      <c r="H448" s="63" t="e">
        <f ca="1">_xludf.IFNA(VLOOKUP($A448,'Data Sheet'!$A:$V,8,FALSE),"NA")</f>
        <v>#NAME?</v>
      </c>
      <c r="I448" s="63" t="e">
        <f ca="1">_xludf.IFNA(VLOOKUP($A448,'Data Sheet'!$A:$V,18,FALSE),"NA")</f>
        <v>#NAME?</v>
      </c>
      <c r="J448" s="64" t="e">
        <f ca="1">_xludf.IFNA(VLOOKUP($A448,'Data Sheet'!$A:T,20,FALSE),"NA")</f>
        <v>#NAME?</v>
      </c>
    </row>
    <row r="449" spans="2:10" ht="15.75" customHeight="1" x14ac:dyDescent="0.15">
      <c r="B449" s="60" t="e">
        <f ca="1">_xludf.IFNA(VLOOKUP($A449,'Data Sheet'!$A:B,2,FALSE),"NA")</f>
        <v>#NAME?</v>
      </c>
      <c r="C449" s="61" t="e">
        <f ca="1">_xludf.IFNA(VLOOKUP($A449,'Data Sheet'!$A:U,3,FALSE),"NA")</f>
        <v>#NAME?</v>
      </c>
      <c r="D449" s="61" t="e">
        <f ca="1">_xludf.IFNA(VLOOKUP($A449,'Data Sheet'!$A:D,4,FALSE),"NA")</f>
        <v>#NAME?</v>
      </c>
      <c r="E449" s="61" t="e">
        <f ca="1">_xludf.IFNA(VLOOKUP($A449,'Data Sheet'!$A:V,5,FALSE),"NA")</f>
        <v>#NAME?</v>
      </c>
      <c r="F449" s="62" t="e">
        <f ca="1">_xludf.IFNA(VLOOKUP($A449,'Data Sheet'!$A:V,6,FALSE),"NA")</f>
        <v>#NAME?</v>
      </c>
      <c r="G449" s="63" t="e">
        <f ca="1">_xludf.IFNA(VLOOKUP($A449,'Data Sheet'!$A:V,7,FALSE),"NA")</f>
        <v>#NAME?</v>
      </c>
      <c r="H449" s="63" t="e">
        <f ca="1">_xludf.IFNA(VLOOKUP($A449,'Data Sheet'!$A:$V,8,FALSE),"NA")</f>
        <v>#NAME?</v>
      </c>
      <c r="I449" s="63" t="e">
        <f ca="1">_xludf.IFNA(VLOOKUP($A449,'Data Sheet'!$A:$V,18,FALSE),"NA")</f>
        <v>#NAME?</v>
      </c>
      <c r="J449" s="64" t="e">
        <f ca="1">_xludf.IFNA(VLOOKUP($A449,'Data Sheet'!$A:T,20,FALSE),"NA")</f>
        <v>#NAME?</v>
      </c>
    </row>
    <row r="450" spans="2:10" ht="15.75" customHeight="1" x14ac:dyDescent="0.15">
      <c r="B450" s="60" t="e">
        <f ca="1">_xludf.IFNA(VLOOKUP($A450,'Data Sheet'!$A:B,2,FALSE),"NA")</f>
        <v>#NAME?</v>
      </c>
      <c r="C450" s="61" t="e">
        <f ca="1">_xludf.IFNA(VLOOKUP($A450,'Data Sheet'!$A:U,3,FALSE),"NA")</f>
        <v>#NAME?</v>
      </c>
      <c r="D450" s="61" t="e">
        <f ca="1">_xludf.IFNA(VLOOKUP($A450,'Data Sheet'!$A:D,4,FALSE),"NA")</f>
        <v>#NAME?</v>
      </c>
      <c r="E450" s="61" t="e">
        <f ca="1">_xludf.IFNA(VLOOKUP($A450,'Data Sheet'!$A:V,5,FALSE),"NA")</f>
        <v>#NAME?</v>
      </c>
      <c r="F450" s="62" t="e">
        <f ca="1">_xludf.IFNA(VLOOKUP($A450,'Data Sheet'!$A:V,6,FALSE),"NA")</f>
        <v>#NAME?</v>
      </c>
      <c r="G450" s="63" t="e">
        <f ca="1">_xludf.IFNA(VLOOKUP($A450,'Data Sheet'!$A:V,7,FALSE),"NA")</f>
        <v>#NAME?</v>
      </c>
      <c r="H450" s="63" t="e">
        <f ca="1">_xludf.IFNA(VLOOKUP($A450,'Data Sheet'!$A:$V,8,FALSE),"NA")</f>
        <v>#NAME?</v>
      </c>
      <c r="I450" s="63" t="e">
        <f ca="1">_xludf.IFNA(VLOOKUP($A450,'Data Sheet'!$A:$V,18,FALSE),"NA")</f>
        <v>#NAME?</v>
      </c>
      <c r="J450" s="64" t="e">
        <f ca="1">_xludf.IFNA(VLOOKUP($A450,'Data Sheet'!$A:T,20,FALSE),"NA")</f>
        <v>#NAME?</v>
      </c>
    </row>
    <row r="451" spans="2:10" ht="15.75" customHeight="1" x14ac:dyDescent="0.15">
      <c r="B451" s="60" t="e">
        <f ca="1">_xludf.IFNA(VLOOKUP($A451,'Data Sheet'!$A:B,2,FALSE),"NA")</f>
        <v>#NAME?</v>
      </c>
      <c r="C451" s="61" t="e">
        <f ca="1">_xludf.IFNA(VLOOKUP($A451,'Data Sheet'!$A:U,3,FALSE),"NA")</f>
        <v>#NAME?</v>
      </c>
      <c r="D451" s="61" t="e">
        <f ca="1">_xludf.IFNA(VLOOKUP($A451,'Data Sheet'!$A:D,4,FALSE),"NA")</f>
        <v>#NAME?</v>
      </c>
      <c r="E451" s="61" t="e">
        <f ca="1">_xludf.IFNA(VLOOKUP($A451,'Data Sheet'!$A:V,5,FALSE),"NA")</f>
        <v>#NAME?</v>
      </c>
      <c r="F451" s="62" t="e">
        <f ca="1">_xludf.IFNA(VLOOKUP($A451,'Data Sheet'!$A:V,6,FALSE),"NA")</f>
        <v>#NAME?</v>
      </c>
      <c r="G451" s="63" t="e">
        <f ca="1">_xludf.IFNA(VLOOKUP($A451,'Data Sheet'!$A:V,7,FALSE),"NA")</f>
        <v>#NAME?</v>
      </c>
      <c r="H451" s="63" t="e">
        <f ca="1">_xludf.IFNA(VLOOKUP($A451,'Data Sheet'!$A:$V,8,FALSE),"NA")</f>
        <v>#NAME?</v>
      </c>
      <c r="I451" s="63" t="e">
        <f ca="1">_xludf.IFNA(VLOOKUP($A451,'Data Sheet'!$A:$V,18,FALSE),"NA")</f>
        <v>#NAME?</v>
      </c>
      <c r="J451" s="64" t="e">
        <f ca="1">_xludf.IFNA(VLOOKUP($A451,'Data Sheet'!$A:T,20,FALSE),"NA")</f>
        <v>#NAME?</v>
      </c>
    </row>
    <row r="452" spans="2:10" ht="15.75" customHeight="1" x14ac:dyDescent="0.15">
      <c r="B452" s="60" t="e">
        <f ca="1">_xludf.IFNA(VLOOKUP($A452,'Data Sheet'!$A:B,2,FALSE),"NA")</f>
        <v>#NAME?</v>
      </c>
      <c r="C452" s="61" t="e">
        <f ca="1">_xludf.IFNA(VLOOKUP($A452,'Data Sheet'!$A:U,3,FALSE),"NA")</f>
        <v>#NAME?</v>
      </c>
      <c r="D452" s="61" t="e">
        <f ca="1">_xludf.IFNA(VLOOKUP($A452,'Data Sheet'!$A:D,4,FALSE),"NA")</f>
        <v>#NAME?</v>
      </c>
      <c r="E452" s="61" t="e">
        <f ca="1">_xludf.IFNA(VLOOKUP($A452,'Data Sheet'!$A:V,5,FALSE),"NA")</f>
        <v>#NAME?</v>
      </c>
      <c r="F452" s="62" t="e">
        <f ca="1">_xludf.IFNA(VLOOKUP($A452,'Data Sheet'!$A:V,6,FALSE),"NA")</f>
        <v>#NAME?</v>
      </c>
      <c r="G452" s="63" t="e">
        <f ca="1">_xludf.IFNA(VLOOKUP($A452,'Data Sheet'!$A:V,7,FALSE),"NA")</f>
        <v>#NAME?</v>
      </c>
      <c r="H452" s="63" t="e">
        <f ca="1">_xludf.IFNA(VLOOKUP($A452,'Data Sheet'!$A:$V,8,FALSE),"NA")</f>
        <v>#NAME?</v>
      </c>
      <c r="I452" s="63" t="e">
        <f ca="1">_xludf.IFNA(VLOOKUP($A452,'Data Sheet'!$A:$V,18,FALSE),"NA")</f>
        <v>#NAME?</v>
      </c>
      <c r="J452" s="64" t="e">
        <f ca="1">_xludf.IFNA(VLOOKUP($A452,'Data Sheet'!$A:T,20,FALSE),"NA")</f>
        <v>#NAME?</v>
      </c>
    </row>
    <row r="453" spans="2:10" ht="15.75" customHeight="1" x14ac:dyDescent="0.15">
      <c r="B453" s="60" t="e">
        <f ca="1">_xludf.IFNA(VLOOKUP($A453,'Data Sheet'!$A:B,2,FALSE),"NA")</f>
        <v>#NAME?</v>
      </c>
      <c r="C453" s="61" t="e">
        <f ca="1">_xludf.IFNA(VLOOKUP($A453,'Data Sheet'!$A:U,3,FALSE),"NA")</f>
        <v>#NAME?</v>
      </c>
      <c r="D453" s="61" t="e">
        <f ca="1">_xludf.IFNA(VLOOKUP($A453,'Data Sheet'!$A:D,4,FALSE),"NA")</f>
        <v>#NAME?</v>
      </c>
      <c r="E453" s="61" t="e">
        <f ca="1">_xludf.IFNA(VLOOKUP($A453,'Data Sheet'!$A:V,5,FALSE),"NA")</f>
        <v>#NAME?</v>
      </c>
      <c r="F453" s="62" t="e">
        <f ca="1">_xludf.IFNA(VLOOKUP($A453,'Data Sheet'!$A:V,6,FALSE),"NA")</f>
        <v>#NAME?</v>
      </c>
      <c r="G453" s="63" t="e">
        <f ca="1">_xludf.IFNA(VLOOKUP($A453,'Data Sheet'!$A:V,7,FALSE),"NA")</f>
        <v>#NAME?</v>
      </c>
      <c r="H453" s="63" t="e">
        <f ca="1">_xludf.IFNA(VLOOKUP($A453,'Data Sheet'!$A:$V,8,FALSE),"NA")</f>
        <v>#NAME?</v>
      </c>
      <c r="I453" s="63" t="e">
        <f ca="1">_xludf.IFNA(VLOOKUP($A453,'Data Sheet'!$A:$V,18,FALSE),"NA")</f>
        <v>#NAME?</v>
      </c>
      <c r="J453" s="64" t="e">
        <f ca="1">_xludf.IFNA(VLOOKUP($A453,'Data Sheet'!$A:T,20,FALSE),"NA")</f>
        <v>#NAME?</v>
      </c>
    </row>
    <row r="454" spans="2:10" ht="15.75" customHeight="1" x14ac:dyDescent="0.15">
      <c r="B454" s="60" t="e">
        <f ca="1">_xludf.IFNA(VLOOKUP($A454,'Data Sheet'!$A:B,2,FALSE),"NA")</f>
        <v>#NAME?</v>
      </c>
      <c r="C454" s="61" t="e">
        <f ca="1">_xludf.IFNA(VLOOKUP($A454,'Data Sheet'!$A:U,3,FALSE),"NA")</f>
        <v>#NAME?</v>
      </c>
      <c r="D454" s="61" t="e">
        <f ca="1">_xludf.IFNA(VLOOKUP($A454,'Data Sheet'!$A:D,4,FALSE),"NA")</f>
        <v>#NAME?</v>
      </c>
      <c r="E454" s="61" t="e">
        <f ca="1">_xludf.IFNA(VLOOKUP($A454,'Data Sheet'!$A:V,5,FALSE),"NA")</f>
        <v>#NAME?</v>
      </c>
      <c r="F454" s="62" t="e">
        <f ca="1">_xludf.IFNA(VLOOKUP($A454,'Data Sheet'!$A:V,6,FALSE),"NA")</f>
        <v>#NAME?</v>
      </c>
      <c r="G454" s="63" t="e">
        <f ca="1">_xludf.IFNA(VLOOKUP($A454,'Data Sheet'!$A:V,7,FALSE),"NA")</f>
        <v>#NAME?</v>
      </c>
      <c r="H454" s="63" t="e">
        <f ca="1">_xludf.IFNA(VLOOKUP($A454,'Data Sheet'!$A:$V,8,FALSE),"NA")</f>
        <v>#NAME?</v>
      </c>
      <c r="I454" s="63" t="e">
        <f ca="1">_xludf.IFNA(VLOOKUP($A454,'Data Sheet'!$A:$V,18,FALSE),"NA")</f>
        <v>#NAME?</v>
      </c>
      <c r="J454" s="64" t="e">
        <f ca="1">_xludf.IFNA(VLOOKUP($A454,'Data Sheet'!$A:T,20,FALSE),"NA")</f>
        <v>#NAME?</v>
      </c>
    </row>
    <row r="455" spans="2:10" ht="15.75" customHeight="1" x14ac:dyDescent="0.15">
      <c r="B455" s="60" t="e">
        <f ca="1">_xludf.IFNA(VLOOKUP($A455,'Data Sheet'!$A:B,2,FALSE),"NA")</f>
        <v>#NAME?</v>
      </c>
      <c r="C455" s="61" t="e">
        <f ca="1">_xludf.IFNA(VLOOKUP($A455,'Data Sheet'!$A:U,3,FALSE),"NA")</f>
        <v>#NAME?</v>
      </c>
      <c r="D455" s="61" t="e">
        <f ca="1">_xludf.IFNA(VLOOKUP($A455,'Data Sheet'!$A:D,4,FALSE),"NA")</f>
        <v>#NAME?</v>
      </c>
      <c r="E455" s="61" t="e">
        <f ca="1">_xludf.IFNA(VLOOKUP($A455,'Data Sheet'!$A:V,5,FALSE),"NA")</f>
        <v>#NAME?</v>
      </c>
      <c r="F455" s="62" t="e">
        <f ca="1">_xludf.IFNA(VLOOKUP($A455,'Data Sheet'!$A:V,6,FALSE),"NA")</f>
        <v>#NAME?</v>
      </c>
      <c r="G455" s="63" t="e">
        <f ca="1">_xludf.IFNA(VLOOKUP($A455,'Data Sheet'!$A:V,7,FALSE),"NA")</f>
        <v>#NAME?</v>
      </c>
      <c r="H455" s="63" t="e">
        <f ca="1">_xludf.IFNA(VLOOKUP($A455,'Data Sheet'!$A:$V,8,FALSE),"NA")</f>
        <v>#NAME?</v>
      </c>
      <c r="I455" s="63" t="e">
        <f ca="1">_xludf.IFNA(VLOOKUP($A455,'Data Sheet'!$A:$V,18,FALSE),"NA")</f>
        <v>#NAME?</v>
      </c>
      <c r="J455" s="64" t="e">
        <f ca="1">_xludf.IFNA(VLOOKUP($A455,'Data Sheet'!$A:T,20,FALSE),"NA")</f>
        <v>#NAME?</v>
      </c>
    </row>
    <row r="456" spans="2:10" ht="15.75" customHeight="1" x14ac:dyDescent="0.15">
      <c r="B456" s="60" t="e">
        <f ca="1">_xludf.IFNA(VLOOKUP($A456,'Data Sheet'!$A:B,2,FALSE),"NA")</f>
        <v>#NAME?</v>
      </c>
      <c r="C456" s="61" t="e">
        <f ca="1">_xludf.IFNA(VLOOKUP($A456,'Data Sheet'!$A:U,3,FALSE),"NA")</f>
        <v>#NAME?</v>
      </c>
      <c r="D456" s="61" t="e">
        <f ca="1">_xludf.IFNA(VLOOKUP($A456,'Data Sheet'!$A:D,4,FALSE),"NA")</f>
        <v>#NAME?</v>
      </c>
      <c r="E456" s="61" t="e">
        <f ca="1">_xludf.IFNA(VLOOKUP($A456,'Data Sheet'!$A:V,5,FALSE),"NA")</f>
        <v>#NAME?</v>
      </c>
      <c r="F456" s="62" t="e">
        <f ca="1">_xludf.IFNA(VLOOKUP($A456,'Data Sheet'!$A:V,6,FALSE),"NA")</f>
        <v>#NAME?</v>
      </c>
      <c r="G456" s="63" t="e">
        <f ca="1">_xludf.IFNA(VLOOKUP($A456,'Data Sheet'!$A:V,7,FALSE),"NA")</f>
        <v>#NAME?</v>
      </c>
      <c r="H456" s="63" t="e">
        <f ca="1">_xludf.IFNA(VLOOKUP($A456,'Data Sheet'!$A:$V,8,FALSE),"NA")</f>
        <v>#NAME?</v>
      </c>
      <c r="I456" s="63" t="e">
        <f ca="1">_xludf.IFNA(VLOOKUP($A456,'Data Sheet'!$A:$V,18,FALSE),"NA")</f>
        <v>#NAME?</v>
      </c>
      <c r="J456" s="64" t="e">
        <f ca="1">_xludf.IFNA(VLOOKUP($A456,'Data Sheet'!$A:T,20,FALSE),"NA")</f>
        <v>#NAME?</v>
      </c>
    </row>
    <row r="457" spans="2:10" ht="15.75" customHeight="1" x14ac:dyDescent="0.15">
      <c r="B457" s="60" t="e">
        <f ca="1">_xludf.IFNA(VLOOKUP($A457,'Data Sheet'!$A:B,2,FALSE),"NA")</f>
        <v>#NAME?</v>
      </c>
      <c r="C457" s="61" t="e">
        <f ca="1">_xludf.IFNA(VLOOKUP($A457,'Data Sheet'!$A:U,3,FALSE),"NA")</f>
        <v>#NAME?</v>
      </c>
      <c r="D457" s="61" t="e">
        <f ca="1">_xludf.IFNA(VLOOKUP($A457,'Data Sheet'!$A:D,4,FALSE),"NA")</f>
        <v>#NAME?</v>
      </c>
      <c r="E457" s="61" t="e">
        <f ca="1">_xludf.IFNA(VLOOKUP($A457,'Data Sheet'!$A:V,5,FALSE),"NA")</f>
        <v>#NAME?</v>
      </c>
      <c r="F457" s="62" t="e">
        <f ca="1">_xludf.IFNA(VLOOKUP($A457,'Data Sheet'!$A:V,6,FALSE),"NA")</f>
        <v>#NAME?</v>
      </c>
      <c r="G457" s="63" t="e">
        <f ca="1">_xludf.IFNA(VLOOKUP($A457,'Data Sheet'!$A:V,7,FALSE),"NA")</f>
        <v>#NAME?</v>
      </c>
      <c r="H457" s="63" t="e">
        <f ca="1">_xludf.IFNA(VLOOKUP($A457,'Data Sheet'!$A:$V,8,FALSE),"NA")</f>
        <v>#NAME?</v>
      </c>
      <c r="I457" s="63" t="e">
        <f ca="1">_xludf.IFNA(VLOOKUP($A457,'Data Sheet'!$A:$V,18,FALSE),"NA")</f>
        <v>#NAME?</v>
      </c>
      <c r="J457" s="64" t="e">
        <f ca="1">_xludf.IFNA(VLOOKUP($A457,'Data Sheet'!$A:T,20,FALSE),"NA")</f>
        <v>#NAME?</v>
      </c>
    </row>
    <row r="458" spans="2:10" ht="15.75" customHeight="1" x14ac:dyDescent="0.15">
      <c r="B458" s="60" t="e">
        <f ca="1">_xludf.IFNA(VLOOKUP($A458,'Data Sheet'!$A:B,2,FALSE),"NA")</f>
        <v>#NAME?</v>
      </c>
      <c r="C458" s="61" t="e">
        <f ca="1">_xludf.IFNA(VLOOKUP($A458,'Data Sheet'!$A:U,3,FALSE),"NA")</f>
        <v>#NAME?</v>
      </c>
      <c r="D458" s="61" t="e">
        <f ca="1">_xludf.IFNA(VLOOKUP($A458,'Data Sheet'!$A:D,4,FALSE),"NA")</f>
        <v>#NAME?</v>
      </c>
      <c r="E458" s="61" t="e">
        <f ca="1">_xludf.IFNA(VLOOKUP($A458,'Data Sheet'!$A:V,5,FALSE),"NA")</f>
        <v>#NAME?</v>
      </c>
      <c r="F458" s="62" t="e">
        <f ca="1">_xludf.IFNA(VLOOKUP($A458,'Data Sheet'!$A:V,6,FALSE),"NA")</f>
        <v>#NAME?</v>
      </c>
      <c r="G458" s="63" t="e">
        <f ca="1">_xludf.IFNA(VLOOKUP($A458,'Data Sheet'!$A:V,7,FALSE),"NA")</f>
        <v>#NAME?</v>
      </c>
      <c r="H458" s="63" t="e">
        <f ca="1">_xludf.IFNA(VLOOKUP($A458,'Data Sheet'!$A:$V,8,FALSE),"NA")</f>
        <v>#NAME?</v>
      </c>
      <c r="I458" s="63" t="e">
        <f ca="1">_xludf.IFNA(VLOOKUP($A458,'Data Sheet'!$A:$V,18,FALSE),"NA")</f>
        <v>#NAME?</v>
      </c>
      <c r="J458" s="64" t="e">
        <f ca="1">_xludf.IFNA(VLOOKUP($A458,'Data Sheet'!$A:T,20,FALSE),"NA")</f>
        <v>#NAME?</v>
      </c>
    </row>
    <row r="459" spans="2:10" ht="15.75" customHeight="1" x14ac:dyDescent="0.15">
      <c r="B459" s="60" t="e">
        <f ca="1">_xludf.IFNA(VLOOKUP($A459,'Data Sheet'!$A:B,2,FALSE),"NA")</f>
        <v>#NAME?</v>
      </c>
      <c r="C459" s="61" t="e">
        <f ca="1">_xludf.IFNA(VLOOKUP($A459,'Data Sheet'!$A:U,3,FALSE),"NA")</f>
        <v>#NAME?</v>
      </c>
      <c r="D459" s="61" t="e">
        <f ca="1">_xludf.IFNA(VLOOKUP($A459,'Data Sheet'!$A:D,4,FALSE),"NA")</f>
        <v>#NAME?</v>
      </c>
      <c r="E459" s="61" t="e">
        <f ca="1">_xludf.IFNA(VLOOKUP($A459,'Data Sheet'!$A:V,5,FALSE),"NA")</f>
        <v>#NAME?</v>
      </c>
      <c r="F459" s="62" t="e">
        <f ca="1">_xludf.IFNA(VLOOKUP($A459,'Data Sheet'!$A:V,6,FALSE),"NA")</f>
        <v>#NAME?</v>
      </c>
      <c r="G459" s="63" t="e">
        <f ca="1">_xludf.IFNA(VLOOKUP($A459,'Data Sheet'!$A:V,7,FALSE),"NA")</f>
        <v>#NAME?</v>
      </c>
      <c r="H459" s="63" t="e">
        <f ca="1">_xludf.IFNA(VLOOKUP($A459,'Data Sheet'!$A:$V,8,FALSE),"NA")</f>
        <v>#NAME?</v>
      </c>
      <c r="I459" s="63" t="e">
        <f ca="1">_xludf.IFNA(VLOOKUP($A459,'Data Sheet'!$A:$V,18,FALSE),"NA")</f>
        <v>#NAME?</v>
      </c>
      <c r="J459" s="64" t="e">
        <f ca="1">_xludf.IFNA(VLOOKUP($A459,'Data Sheet'!$A:T,20,FALSE),"NA")</f>
        <v>#NAME?</v>
      </c>
    </row>
    <row r="460" spans="2:10" ht="15.75" customHeight="1" x14ac:dyDescent="0.15">
      <c r="B460" s="60" t="e">
        <f ca="1">_xludf.IFNA(VLOOKUP($A460,'Data Sheet'!$A:B,2,FALSE),"NA")</f>
        <v>#NAME?</v>
      </c>
      <c r="C460" s="61" t="e">
        <f ca="1">_xludf.IFNA(VLOOKUP($A460,'Data Sheet'!$A:U,3,FALSE),"NA")</f>
        <v>#NAME?</v>
      </c>
      <c r="D460" s="61" t="e">
        <f ca="1">_xludf.IFNA(VLOOKUP($A460,'Data Sheet'!$A:D,4,FALSE),"NA")</f>
        <v>#NAME?</v>
      </c>
      <c r="E460" s="61" t="e">
        <f ca="1">_xludf.IFNA(VLOOKUP($A460,'Data Sheet'!$A:V,5,FALSE),"NA")</f>
        <v>#NAME?</v>
      </c>
      <c r="F460" s="62" t="e">
        <f ca="1">_xludf.IFNA(VLOOKUP($A460,'Data Sheet'!$A:V,6,FALSE),"NA")</f>
        <v>#NAME?</v>
      </c>
      <c r="G460" s="63" t="e">
        <f ca="1">_xludf.IFNA(VLOOKUP($A460,'Data Sheet'!$A:V,7,FALSE),"NA")</f>
        <v>#NAME?</v>
      </c>
      <c r="H460" s="63" t="e">
        <f ca="1">_xludf.IFNA(VLOOKUP($A460,'Data Sheet'!$A:$V,8,FALSE),"NA")</f>
        <v>#NAME?</v>
      </c>
      <c r="I460" s="63" t="e">
        <f ca="1">_xludf.IFNA(VLOOKUP($A460,'Data Sheet'!$A:$V,18,FALSE),"NA")</f>
        <v>#NAME?</v>
      </c>
      <c r="J460" s="64" t="e">
        <f ca="1">_xludf.IFNA(VLOOKUP($A460,'Data Sheet'!$A:T,20,FALSE),"NA")</f>
        <v>#NAME?</v>
      </c>
    </row>
    <row r="461" spans="2:10" ht="15.75" customHeight="1" x14ac:dyDescent="0.15">
      <c r="B461" s="60" t="e">
        <f ca="1">_xludf.IFNA(VLOOKUP($A461,'Data Sheet'!$A:B,2,FALSE),"NA")</f>
        <v>#NAME?</v>
      </c>
      <c r="C461" s="61" t="e">
        <f ca="1">_xludf.IFNA(VLOOKUP($A461,'Data Sheet'!$A:U,3,FALSE),"NA")</f>
        <v>#NAME?</v>
      </c>
      <c r="D461" s="61" t="e">
        <f ca="1">_xludf.IFNA(VLOOKUP($A461,'Data Sheet'!$A:D,4,FALSE),"NA")</f>
        <v>#NAME?</v>
      </c>
      <c r="E461" s="61" t="e">
        <f ca="1">_xludf.IFNA(VLOOKUP($A461,'Data Sheet'!$A:V,5,FALSE),"NA")</f>
        <v>#NAME?</v>
      </c>
      <c r="F461" s="62" t="e">
        <f ca="1">_xludf.IFNA(VLOOKUP($A461,'Data Sheet'!$A:V,6,FALSE),"NA")</f>
        <v>#NAME?</v>
      </c>
      <c r="G461" s="63" t="e">
        <f ca="1">_xludf.IFNA(VLOOKUP($A461,'Data Sheet'!$A:V,7,FALSE),"NA")</f>
        <v>#NAME?</v>
      </c>
      <c r="H461" s="63" t="e">
        <f ca="1">_xludf.IFNA(VLOOKUP($A461,'Data Sheet'!$A:$V,8,FALSE),"NA")</f>
        <v>#NAME?</v>
      </c>
      <c r="I461" s="63" t="e">
        <f ca="1">_xludf.IFNA(VLOOKUP($A461,'Data Sheet'!$A:$V,18,FALSE),"NA")</f>
        <v>#NAME?</v>
      </c>
      <c r="J461" s="64" t="e">
        <f ca="1">_xludf.IFNA(VLOOKUP($A461,'Data Sheet'!$A:T,20,FALSE),"NA")</f>
        <v>#NAME?</v>
      </c>
    </row>
    <row r="462" spans="2:10" ht="15.75" customHeight="1" x14ac:dyDescent="0.15">
      <c r="B462" s="60" t="e">
        <f ca="1">_xludf.IFNA(VLOOKUP($A462,'Data Sheet'!$A:B,2,FALSE),"NA")</f>
        <v>#NAME?</v>
      </c>
      <c r="C462" s="61" t="e">
        <f ca="1">_xludf.IFNA(VLOOKUP($A462,'Data Sheet'!$A:U,3,FALSE),"NA")</f>
        <v>#NAME?</v>
      </c>
      <c r="D462" s="61" t="e">
        <f ca="1">_xludf.IFNA(VLOOKUP($A462,'Data Sheet'!$A:D,4,FALSE),"NA")</f>
        <v>#NAME?</v>
      </c>
      <c r="E462" s="61" t="e">
        <f ca="1">_xludf.IFNA(VLOOKUP($A462,'Data Sheet'!$A:V,5,FALSE),"NA")</f>
        <v>#NAME?</v>
      </c>
      <c r="F462" s="62" t="e">
        <f ca="1">_xludf.IFNA(VLOOKUP($A462,'Data Sheet'!$A:V,6,FALSE),"NA")</f>
        <v>#NAME?</v>
      </c>
      <c r="G462" s="63" t="e">
        <f ca="1">_xludf.IFNA(VLOOKUP($A462,'Data Sheet'!$A:V,7,FALSE),"NA")</f>
        <v>#NAME?</v>
      </c>
      <c r="H462" s="63" t="e">
        <f ca="1">_xludf.IFNA(VLOOKUP($A462,'Data Sheet'!$A:$V,8,FALSE),"NA")</f>
        <v>#NAME?</v>
      </c>
      <c r="I462" s="63" t="e">
        <f ca="1">_xludf.IFNA(VLOOKUP($A462,'Data Sheet'!$A:$V,18,FALSE),"NA")</f>
        <v>#NAME?</v>
      </c>
      <c r="J462" s="64" t="e">
        <f ca="1">_xludf.IFNA(VLOOKUP($A462,'Data Sheet'!$A:T,20,FALSE),"NA")</f>
        <v>#NAME?</v>
      </c>
    </row>
    <row r="463" spans="2:10" ht="15.75" customHeight="1" x14ac:dyDescent="0.15">
      <c r="B463" s="60" t="e">
        <f ca="1">_xludf.IFNA(VLOOKUP($A463,'Data Sheet'!$A:B,2,FALSE),"NA")</f>
        <v>#NAME?</v>
      </c>
      <c r="C463" s="61" t="e">
        <f ca="1">_xludf.IFNA(VLOOKUP($A463,'Data Sheet'!$A:U,3,FALSE),"NA")</f>
        <v>#NAME?</v>
      </c>
      <c r="D463" s="61" t="e">
        <f ca="1">_xludf.IFNA(VLOOKUP($A463,'Data Sheet'!$A:D,4,FALSE),"NA")</f>
        <v>#NAME?</v>
      </c>
      <c r="E463" s="61" t="e">
        <f ca="1">_xludf.IFNA(VLOOKUP($A463,'Data Sheet'!$A:V,5,FALSE),"NA")</f>
        <v>#NAME?</v>
      </c>
      <c r="F463" s="62" t="e">
        <f ca="1">_xludf.IFNA(VLOOKUP($A463,'Data Sheet'!$A:V,6,FALSE),"NA")</f>
        <v>#NAME?</v>
      </c>
      <c r="G463" s="63" t="e">
        <f ca="1">_xludf.IFNA(VLOOKUP($A463,'Data Sheet'!$A:V,7,FALSE),"NA")</f>
        <v>#NAME?</v>
      </c>
      <c r="H463" s="63" t="e">
        <f ca="1">_xludf.IFNA(VLOOKUP($A463,'Data Sheet'!$A:$V,8,FALSE),"NA")</f>
        <v>#NAME?</v>
      </c>
      <c r="I463" s="63" t="e">
        <f ca="1">_xludf.IFNA(VLOOKUP($A463,'Data Sheet'!$A:$V,18,FALSE),"NA")</f>
        <v>#NAME?</v>
      </c>
      <c r="J463" s="64" t="e">
        <f ca="1">_xludf.IFNA(VLOOKUP($A463,'Data Sheet'!$A:T,20,FALSE),"NA")</f>
        <v>#NAME?</v>
      </c>
    </row>
    <row r="464" spans="2:10" ht="15.75" customHeight="1" x14ac:dyDescent="0.15">
      <c r="B464" s="60" t="e">
        <f ca="1">_xludf.IFNA(VLOOKUP($A464,'Data Sheet'!$A:B,2,FALSE),"NA")</f>
        <v>#NAME?</v>
      </c>
      <c r="C464" s="61" t="e">
        <f ca="1">_xludf.IFNA(VLOOKUP($A464,'Data Sheet'!$A:U,3,FALSE),"NA")</f>
        <v>#NAME?</v>
      </c>
      <c r="D464" s="61" t="e">
        <f ca="1">_xludf.IFNA(VLOOKUP($A464,'Data Sheet'!$A:D,4,FALSE),"NA")</f>
        <v>#NAME?</v>
      </c>
      <c r="E464" s="61" t="e">
        <f ca="1">_xludf.IFNA(VLOOKUP($A464,'Data Sheet'!$A:V,5,FALSE),"NA")</f>
        <v>#NAME?</v>
      </c>
      <c r="F464" s="62" t="e">
        <f ca="1">_xludf.IFNA(VLOOKUP($A464,'Data Sheet'!$A:V,6,FALSE),"NA")</f>
        <v>#NAME?</v>
      </c>
      <c r="G464" s="63" t="e">
        <f ca="1">_xludf.IFNA(VLOOKUP($A464,'Data Sheet'!$A:V,7,FALSE),"NA")</f>
        <v>#NAME?</v>
      </c>
      <c r="H464" s="63" t="e">
        <f ca="1">_xludf.IFNA(VLOOKUP($A464,'Data Sheet'!$A:$V,8,FALSE),"NA")</f>
        <v>#NAME?</v>
      </c>
      <c r="I464" s="63" t="e">
        <f ca="1">_xludf.IFNA(VLOOKUP($A464,'Data Sheet'!$A:$V,18,FALSE),"NA")</f>
        <v>#NAME?</v>
      </c>
      <c r="J464" s="64" t="e">
        <f ca="1">_xludf.IFNA(VLOOKUP($A464,'Data Sheet'!$A:T,20,FALSE),"NA")</f>
        <v>#NAME?</v>
      </c>
    </row>
    <row r="465" spans="2:10" ht="15.75" customHeight="1" x14ac:dyDescent="0.15">
      <c r="B465" s="60" t="e">
        <f ca="1">_xludf.IFNA(VLOOKUP($A465,'Data Sheet'!$A:B,2,FALSE),"NA")</f>
        <v>#NAME?</v>
      </c>
      <c r="C465" s="61" t="e">
        <f ca="1">_xludf.IFNA(VLOOKUP($A465,'Data Sheet'!$A:U,3,FALSE),"NA")</f>
        <v>#NAME?</v>
      </c>
      <c r="D465" s="61" t="e">
        <f ca="1">_xludf.IFNA(VLOOKUP($A465,'Data Sheet'!$A:D,4,FALSE),"NA")</f>
        <v>#NAME?</v>
      </c>
      <c r="E465" s="61" t="e">
        <f ca="1">_xludf.IFNA(VLOOKUP($A465,'Data Sheet'!$A:V,5,FALSE),"NA")</f>
        <v>#NAME?</v>
      </c>
      <c r="F465" s="62" t="e">
        <f ca="1">_xludf.IFNA(VLOOKUP($A465,'Data Sheet'!$A:V,6,FALSE),"NA")</f>
        <v>#NAME?</v>
      </c>
      <c r="G465" s="63" t="e">
        <f ca="1">_xludf.IFNA(VLOOKUP($A465,'Data Sheet'!$A:V,7,FALSE),"NA")</f>
        <v>#NAME?</v>
      </c>
      <c r="H465" s="63" t="e">
        <f ca="1">_xludf.IFNA(VLOOKUP($A465,'Data Sheet'!$A:$V,8,FALSE),"NA")</f>
        <v>#NAME?</v>
      </c>
      <c r="I465" s="63" t="e">
        <f ca="1">_xludf.IFNA(VLOOKUP($A465,'Data Sheet'!$A:$V,18,FALSE),"NA")</f>
        <v>#NAME?</v>
      </c>
      <c r="J465" s="64" t="e">
        <f ca="1">_xludf.IFNA(VLOOKUP($A465,'Data Sheet'!$A:T,20,FALSE),"NA")</f>
        <v>#NAME?</v>
      </c>
    </row>
    <row r="466" spans="2:10" ht="15.75" customHeight="1" x14ac:dyDescent="0.15">
      <c r="B466" s="60" t="e">
        <f ca="1">_xludf.IFNA(VLOOKUP($A466,'Data Sheet'!$A:B,2,FALSE),"NA")</f>
        <v>#NAME?</v>
      </c>
      <c r="C466" s="61" t="e">
        <f ca="1">_xludf.IFNA(VLOOKUP($A466,'Data Sheet'!$A:U,3,FALSE),"NA")</f>
        <v>#NAME?</v>
      </c>
      <c r="D466" s="61" t="e">
        <f ca="1">_xludf.IFNA(VLOOKUP($A466,'Data Sheet'!$A:D,4,FALSE),"NA")</f>
        <v>#NAME?</v>
      </c>
      <c r="E466" s="61" t="e">
        <f ca="1">_xludf.IFNA(VLOOKUP($A466,'Data Sheet'!$A:V,5,FALSE),"NA")</f>
        <v>#NAME?</v>
      </c>
      <c r="F466" s="62" t="e">
        <f ca="1">_xludf.IFNA(VLOOKUP($A466,'Data Sheet'!$A:V,6,FALSE),"NA")</f>
        <v>#NAME?</v>
      </c>
      <c r="G466" s="63" t="e">
        <f ca="1">_xludf.IFNA(VLOOKUP($A466,'Data Sheet'!$A:V,7,FALSE),"NA")</f>
        <v>#NAME?</v>
      </c>
      <c r="H466" s="63" t="e">
        <f ca="1">_xludf.IFNA(VLOOKUP($A466,'Data Sheet'!$A:$V,8,FALSE),"NA")</f>
        <v>#NAME?</v>
      </c>
      <c r="I466" s="63" t="e">
        <f ca="1">_xludf.IFNA(VLOOKUP($A466,'Data Sheet'!$A:$V,18,FALSE),"NA")</f>
        <v>#NAME?</v>
      </c>
      <c r="J466" s="64" t="e">
        <f ca="1">_xludf.IFNA(VLOOKUP($A466,'Data Sheet'!$A:T,20,FALSE),"NA")</f>
        <v>#NAME?</v>
      </c>
    </row>
    <row r="467" spans="2:10" ht="15.75" customHeight="1" x14ac:dyDescent="0.15">
      <c r="B467" s="60" t="e">
        <f ca="1">_xludf.IFNA(VLOOKUP($A467,'Data Sheet'!$A:B,2,FALSE),"NA")</f>
        <v>#NAME?</v>
      </c>
      <c r="C467" s="61" t="e">
        <f ca="1">_xludf.IFNA(VLOOKUP($A467,'Data Sheet'!$A:U,3,FALSE),"NA")</f>
        <v>#NAME?</v>
      </c>
      <c r="D467" s="61" t="e">
        <f ca="1">_xludf.IFNA(VLOOKUP($A467,'Data Sheet'!$A:D,4,FALSE),"NA")</f>
        <v>#NAME?</v>
      </c>
      <c r="E467" s="61" t="e">
        <f ca="1">_xludf.IFNA(VLOOKUP($A467,'Data Sheet'!$A:V,5,FALSE),"NA")</f>
        <v>#NAME?</v>
      </c>
      <c r="F467" s="62" t="e">
        <f ca="1">_xludf.IFNA(VLOOKUP($A467,'Data Sheet'!$A:V,6,FALSE),"NA")</f>
        <v>#NAME?</v>
      </c>
      <c r="G467" s="63" t="e">
        <f ca="1">_xludf.IFNA(VLOOKUP($A467,'Data Sheet'!$A:V,7,FALSE),"NA")</f>
        <v>#NAME?</v>
      </c>
      <c r="H467" s="63" t="e">
        <f ca="1">_xludf.IFNA(VLOOKUP($A467,'Data Sheet'!$A:$V,8,FALSE),"NA")</f>
        <v>#NAME?</v>
      </c>
      <c r="I467" s="63" t="e">
        <f ca="1">_xludf.IFNA(VLOOKUP($A467,'Data Sheet'!$A:$V,18,FALSE),"NA")</f>
        <v>#NAME?</v>
      </c>
      <c r="J467" s="64" t="e">
        <f ca="1">_xludf.IFNA(VLOOKUP($A467,'Data Sheet'!$A:T,20,FALSE),"NA")</f>
        <v>#NAME?</v>
      </c>
    </row>
    <row r="468" spans="2:10" ht="15.75" customHeight="1" x14ac:dyDescent="0.15">
      <c r="B468" s="60" t="e">
        <f ca="1">_xludf.IFNA(VLOOKUP($A468,'Data Sheet'!$A:B,2,FALSE),"NA")</f>
        <v>#NAME?</v>
      </c>
      <c r="C468" s="61" t="e">
        <f ca="1">_xludf.IFNA(VLOOKUP($A468,'Data Sheet'!$A:U,3,FALSE),"NA")</f>
        <v>#NAME?</v>
      </c>
      <c r="D468" s="61" t="e">
        <f ca="1">_xludf.IFNA(VLOOKUP($A468,'Data Sheet'!$A:D,4,FALSE),"NA")</f>
        <v>#NAME?</v>
      </c>
      <c r="E468" s="61" t="e">
        <f ca="1">_xludf.IFNA(VLOOKUP($A468,'Data Sheet'!$A:V,5,FALSE),"NA")</f>
        <v>#NAME?</v>
      </c>
      <c r="F468" s="62" t="e">
        <f ca="1">_xludf.IFNA(VLOOKUP($A468,'Data Sheet'!$A:V,6,FALSE),"NA")</f>
        <v>#NAME?</v>
      </c>
      <c r="G468" s="63" t="e">
        <f ca="1">_xludf.IFNA(VLOOKUP($A468,'Data Sheet'!$A:V,7,FALSE),"NA")</f>
        <v>#NAME?</v>
      </c>
      <c r="H468" s="63" t="e">
        <f ca="1">_xludf.IFNA(VLOOKUP($A468,'Data Sheet'!$A:$V,8,FALSE),"NA")</f>
        <v>#NAME?</v>
      </c>
      <c r="I468" s="63" t="e">
        <f ca="1">_xludf.IFNA(VLOOKUP($A468,'Data Sheet'!$A:$V,18,FALSE),"NA")</f>
        <v>#NAME?</v>
      </c>
      <c r="J468" s="64" t="e">
        <f ca="1">_xludf.IFNA(VLOOKUP($A468,'Data Sheet'!$A:T,20,FALSE),"NA")</f>
        <v>#NAME?</v>
      </c>
    </row>
    <row r="469" spans="2:10" ht="15.75" customHeight="1" x14ac:dyDescent="0.15">
      <c r="B469" s="60" t="e">
        <f ca="1">_xludf.IFNA(VLOOKUP($A469,'Data Sheet'!$A:B,2,FALSE),"NA")</f>
        <v>#NAME?</v>
      </c>
      <c r="C469" s="61" t="e">
        <f ca="1">_xludf.IFNA(VLOOKUP($A469,'Data Sheet'!$A:U,3,FALSE),"NA")</f>
        <v>#NAME?</v>
      </c>
      <c r="D469" s="61" t="e">
        <f ca="1">_xludf.IFNA(VLOOKUP($A469,'Data Sheet'!$A:D,4,FALSE),"NA")</f>
        <v>#NAME?</v>
      </c>
      <c r="E469" s="61" t="e">
        <f ca="1">_xludf.IFNA(VLOOKUP($A469,'Data Sheet'!$A:V,5,FALSE),"NA")</f>
        <v>#NAME?</v>
      </c>
      <c r="F469" s="62" t="e">
        <f ca="1">_xludf.IFNA(VLOOKUP($A469,'Data Sheet'!$A:V,6,FALSE),"NA")</f>
        <v>#NAME?</v>
      </c>
      <c r="G469" s="63" t="e">
        <f ca="1">_xludf.IFNA(VLOOKUP($A469,'Data Sheet'!$A:V,7,FALSE),"NA")</f>
        <v>#NAME?</v>
      </c>
      <c r="H469" s="63" t="e">
        <f ca="1">_xludf.IFNA(VLOOKUP($A469,'Data Sheet'!$A:$V,8,FALSE),"NA")</f>
        <v>#NAME?</v>
      </c>
      <c r="I469" s="63" t="e">
        <f ca="1">_xludf.IFNA(VLOOKUP($A469,'Data Sheet'!$A:$V,18,FALSE),"NA")</f>
        <v>#NAME?</v>
      </c>
      <c r="J469" s="64" t="e">
        <f ca="1">_xludf.IFNA(VLOOKUP($A469,'Data Sheet'!$A:T,20,FALSE),"NA")</f>
        <v>#NAME?</v>
      </c>
    </row>
    <row r="470" spans="2:10" ht="15.75" customHeight="1" x14ac:dyDescent="0.15">
      <c r="B470" s="60" t="e">
        <f ca="1">_xludf.IFNA(VLOOKUP($A470,'Data Sheet'!$A:B,2,FALSE),"NA")</f>
        <v>#NAME?</v>
      </c>
      <c r="C470" s="61" t="e">
        <f ca="1">_xludf.IFNA(VLOOKUP($A470,'Data Sheet'!$A:U,3,FALSE),"NA")</f>
        <v>#NAME?</v>
      </c>
      <c r="D470" s="61" t="e">
        <f ca="1">_xludf.IFNA(VLOOKUP($A470,'Data Sheet'!$A:D,4,FALSE),"NA")</f>
        <v>#NAME?</v>
      </c>
      <c r="E470" s="61" t="e">
        <f ca="1">_xludf.IFNA(VLOOKUP($A470,'Data Sheet'!$A:V,5,FALSE),"NA")</f>
        <v>#NAME?</v>
      </c>
      <c r="F470" s="62" t="e">
        <f ca="1">_xludf.IFNA(VLOOKUP($A470,'Data Sheet'!$A:V,6,FALSE),"NA")</f>
        <v>#NAME?</v>
      </c>
      <c r="G470" s="63" t="e">
        <f ca="1">_xludf.IFNA(VLOOKUP($A470,'Data Sheet'!$A:V,7,FALSE),"NA")</f>
        <v>#NAME?</v>
      </c>
      <c r="H470" s="63" t="e">
        <f ca="1">_xludf.IFNA(VLOOKUP($A470,'Data Sheet'!$A:$V,8,FALSE),"NA")</f>
        <v>#NAME?</v>
      </c>
      <c r="I470" s="63" t="e">
        <f ca="1">_xludf.IFNA(VLOOKUP($A470,'Data Sheet'!$A:$V,18,FALSE),"NA")</f>
        <v>#NAME?</v>
      </c>
      <c r="J470" s="64" t="e">
        <f ca="1">_xludf.IFNA(VLOOKUP($A470,'Data Sheet'!$A:T,20,FALSE),"NA")</f>
        <v>#NAME?</v>
      </c>
    </row>
    <row r="471" spans="2:10" ht="15.75" customHeight="1" x14ac:dyDescent="0.15">
      <c r="B471" s="60" t="e">
        <f ca="1">_xludf.IFNA(VLOOKUP($A471,'Data Sheet'!$A:B,2,FALSE),"NA")</f>
        <v>#NAME?</v>
      </c>
      <c r="C471" s="61" t="e">
        <f ca="1">_xludf.IFNA(VLOOKUP($A471,'Data Sheet'!$A:U,3,FALSE),"NA")</f>
        <v>#NAME?</v>
      </c>
      <c r="D471" s="61" t="e">
        <f ca="1">_xludf.IFNA(VLOOKUP($A471,'Data Sheet'!$A:D,4,FALSE),"NA")</f>
        <v>#NAME?</v>
      </c>
      <c r="E471" s="61" t="e">
        <f ca="1">_xludf.IFNA(VLOOKUP($A471,'Data Sheet'!$A:V,5,FALSE),"NA")</f>
        <v>#NAME?</v>
      </c>
      <c r="F471" s="62" t="e">
        <f ca="1">_xludf.IFNA(VLOOKUP($A471,'Data Sheet'!$A:V,6,FALSE),"NA")</f>
        <v>#NAME?</v>
      </c>
      <c r="G471" s="63" t="e">
        <f ca="1">_xludf.IFNA(VLOOKUP($A471,'Data Sheet'!$A:V,7,FALSE),"NA")</f>
        <v>#NAME?</v>
      </c>
      <c r="H471" s="63" t="e">
        <f ca="1">_xludf.IFNA(VLOOKUP($A471,'Data Sheet'!$A:$V,8,FALSE),"NA")</f>
        <v>#NAME?</v>
      </c>
      <c r="I471" s="63" t="e">
        <f ca="1">_xludf.IFNA(VLOOKUP($A471,'Data Sheet'!$A:$V,18,FALSE),"NA")</f>
        <v>#NAME?</v>
      </c>
      <c r="J471" s="64" t="e">
        <f ca="1">_xludf.IFNA(VLOOKUP($A471,'Data Sheet'!$A:T,20,FALSE),"NA")</f>
        <v>#NAME?</v>
      </c>
    </row>
    <row r="472" spans="2:10" ht="15.75" customHeight="1" x14ac:dyDescent="0.15">
      <c r="B472" s="60" t="e">
        <f ca="1">_xludf.IFNA(VLOOKUP($A472,'Data Sheet'!$A:B,2,FALSE),"NA")</f>
        <v>#NAME?</v>
      </c>
      <c r="C472" s="61" t="e">
        <f ca="1">_xludf.IFNA(VLOOKUP($A472,'Data Sheet'!$A:U,3,FALSE),"NA")</f>
        <v>#NAME?</v>
      </c>
      <c r="D472" s="61" t="e">
        <f ca="1">_xludf.IFNA(VLOOKUP($A472,'Data Sheet'!$A:D,4,FALSE),"NA")</f>
        <v>#NAME?</v>
      </c>
      <c r="E472" s="61" t="e">
        <f ca="1">_xludf.IFNA(VLOOKUP($A472,'Data Sheet'!$A:V,5,FALSE),"NA")</f>
        <v>#NAME?</v>
      </c>
      <c r="F472" s="62" t="e">
        <f ca="1">_xludf.IFNA(VLOOKUP($A472,'Data Sheet'!$A:V,6,FALSE),"NA")</f>
        <v>#NAME?</v>
      </c>
      <c r="G472" s="63" t="e">
        <f ca="1">_xludf.IFNA(VLOOKUP($A472,'Data Sheet'!$A:V,7,FALSE),"NA")</f>
        <v>#NAME?</v>
      </c>
      <c r="H472" s="63" t="e">
        <f ca="1">_xludf.IFNA(VLOOKUP($A472,'Data Sheet'!$A:$V,8,FALSE),"NA")</f>
        <v>#NAME?</v>
      </c>
      <c r="I472" s="63" t="e">
        <f ca="1">_xludf.IFNA(VLOOKUP($A472,'Data Sheet'!$A:$V,18,FALSE),"NA")</f>
        <v>#NAME?</v>
      </c>
      <c r="J472" s="64" t="e">
        <f ca="1">_xludf.IFNA(VLOOKUP($A472,'Data Sheet'!$A:T,20,FALSE),"NA")</f>
        <v>#NAME?</v>
      </c>
    </row>
    <row r="473" spans="2:10" ht="15.75" customHeight="1" x14ac:dyDescent="0.15">
      <c r="B473" s="60" t="e">
        <f ca="1">_xludf.IFNA(VLOOKUP($A473,'Data Sheet'!$A:B,2,FALSE),"NA")</f>
        <v>#NAME?</v>
      </c>
      <c r="C473" s="61" t="e">
        <f ca="1">_xludf.IFNA(VLOOKUP($A473,'Data Sheet'!$A:U,3,FALSE),"NA")</f>
        <v>#NAME?</v>
      </c>
      <c r="D473" s="61" t="e">
        <f ca="1">_xludf.IFNA(VLOOKUP($A473,'Data Sheet'!$A:D,4,FALSE),"NA")</f>
        <v>#NAME?</v>
      </c>
      <c r="E473" s="61" t="e">
        <f ca="1">_xludf.IFNA(VLOOKUP($A473,'Data Sheet'!$A:V,5,FALSE),"NA")</f>
        <v>#NAME?</v>
      </c>
      <c r="F473" s="62" t="e">
        <f ca="1">_xludf.IFNA(VLOOKUP($A473,'Data Sheet'!$A:V,6,FALSE),"NA")</f>
        <v>#NAME?</v>
      </c>
      <c r="G473" s="63" t="e">
        <f ca="1">_xludf.IFNA(VLOOKUP($A473,'Data Sheet'!$A:V,7,FALSE),"NA")</f>
        <v>#NAME?</v>
      </c>
      <c r="H473" s="63" t="e">
        <f ca="1">_xludf.IFNA(VLOOKUP($A473,'Data Sheet'!$A:$V,8,FALSE),"NA")</f>
        <v>#NAME?</v>
      </c>
      <c r="I473" s="63" t="e">
        <f ca="1">_xludf.IFNA(VLOOKUP($A473,'Data Sheet'!$A:$V,18,FALSE),"NA")</f>
        <v>#NAME?</v>
      </c>
      <c r="J473" s="64" t="e">
        <f ca="1">_xludf.IFNA(VLOOKUP($A473,'Data Sheet'!$A:T,20,FALSE),"NA")</f>
        <v>#NAME?</v>
      </c>
    </row>
    <row r="474" spans="2:10" ht="15.75" customHeight="1" x14ac:dyDescent="0.15">
      <c r="B474" s="60" t="e">
        <f ca="1">_xludf.IFNA(VLOOKUP($A474,'Data Sheet'!$A:B,2,FALSE),"NA")</f>
        <v>#NAME?</v>
      </c>
      <c r="C474" s="61" t="e">
        <f ca="1">_xludf.IFNA(VLOOKUP($A474,'Data Sheet'!$A:U,3,FALSE),"NA")</f>
        <v>#NAME?</v>
      </c>
      <c r="D474" s="61" t="e">
        <f ca="1">_xludf.IFNA(VLOOKUP($A474,'Data Sheet'!$A:D,4,FALSE),"NA")</f>
        <v>#NAME?</v>
      </c>
      <c r="E474" s="61" t="e">
        <f ca="1">_xludf.IFNA(VLOOKUP($A474,'Data Sheet'!$A:V,5,FALSE),"NA")</f>
        <v>#NAME?</v>
      </c>
      <c r="F474" s="62" t="e">
        <f ca="1">_xludf.IFNA(VLOOKUP($A474,'Data Sheet'!$A:V,6,FALSE),"NA")</f>
        <v>#NAME?</v>
      </c>
      <c r="G474" s="63" t="e">
        <f ca="1">_xludf.IFNA(VLOOKUP($A474,'Data Sheet'!$A:V,7,FALSE),"NA")</f>
        <v>#NAME?</v>
      </c>
      <c r="H474" s="63" t="e">
        <f ca="1">_xludf.IFNA(VLOOKUP($A474,'Data Sheet'!$A:$V,8,FALSE),"NA")</f>
        <v>#NAME?</v>
      </c>
      <c r="I474" s="63" t="e">
        <f ca="1">_xludf.IFNA(VLOOKUP($A474,'Data Sheet'!$A:$V,18,FALSE),"NA")</f>
        <v>#NAME?</v>
      </c>
      <c r="J474" s="64" t="e">
        <f ca="1">_xludf.IFNA(VLOOKUP($A474,'Data Sheet'!$A:T,20,FALSE),"NA")</f>
        <v>#NAME?</v>
      </c>
    </row>
    <row r="475" spans="2:10" ht="15.75" customHeight="1" x14ac:dyDescent="0.15">
      <c r="B475" s="60" t="e">
        <f ca="1">_xludf.IFNA(VLOOKUP($A475,'Data Sheet'!$A:B,2,FALSE),"NA")</f>
        <v>#NAME?</v>
      </c>
      <c r="C475" s="61" t="e">
        <f ca="1">_xludf.IFNA(VLOOKUP($A475,'Data Sheet'!$A:U,3,FALSE),"NA")</f>
        <v>#NAME?</v>
      </c>
      <c r="D475" s="61" t="e">
        <f ca="1">_xludf.IFNA(VLOOKUP($A475,'Data Sheet'!$A:D,4,FALSE),"NA")</f>
        <v>#NAME?</v>
      </c>
      <c r="E475" s="61" t="e">
        <f ca="1">_xludf.IFNA(VLOOKUP($A475,'Data Sheet'!$A:V,5,FALSE),"NA")</f>
        <v>#NAME?</v>
      </c>
      <c r="F475" s="62" t="e">
        <f ca="1">_xludf.IFNA(VLOOKUP($A475,'Data Sheet'!$A:V,6,FALSE),"NA")</f>
        <v>#NAME?</v>
      </c>
      <c r="G475" s="63" t="e">
        <f ca="1">_xludf.IFNA(VLOOKUP($A475,'Data Sheet'!$A:V,7,FALSE),"NA")</f>
        <v>#NAME?</v>
      </c>
      <c r="H475" s="63" t="e">
        <f ca="1">_xludf.IFNA(VLOOKUP($A475,'Data Sheet'!$A:$V,8,FALSE),"NA")</f>
        <v>#NAME?</v>
      </c>
      <c r="I475" s="63" t="e">
        <f ca="1">_xludf.IFNA(VLOOKUP($A475,'Data Sheet'!$A:$V,18,FALSE),"NA")</f>
        <v>#NAME?</v>
      </c>
      <c r="J475" s="64" t="e">
        <f ca="1">_xludf.IFNA(VLOOKUP($A475,'Data Sheet'!$A:T,20,FALSE),"NA")</f>
        <v>#NAME?</v>
      </c>
    </row>
    <row r="476" spans="2:10" ht="15.75" customHeight="1" x14ac:dyDescent="0.15">
      <c r="B476" s="60" t="e">
        <f ca="1">_xludf.IFNA(VLOOKUP($A476,'Data Sheet'!$A:B,2,FALSE),"NA")</f>
        <v>#NAME?</v>
      </c>
      <c r="C476" s="61" t="e">
        <f ca="1">_xludf.IFNA(VLOOKUP($A476,'Data Sheet'!$A:U,3,FALSE),"NA")</f>
        <v>#NAME?</v>
      </c>
      <c r="D476" s="61" t="e">
        <f ca="1">_xludf.IFNA(VLOOKUP($A476,'Data Sheet'!$A:D,4,FALSE),"NA")</f>
        <v>#NAME?</v>
      </c>
      <c r="E476" s="61" t="e">
        <f ca="1">_xludf.IFNA(VLOOKUP($A476,'Data Sheet'!$A:V,5,FALSE),"NA")</f>
        <v>#NAME?</v>
      </c>
      <c r="F476" s="62" t="e">
        <f ca="1">_xludf.IFNA(VLOOKUP($A476,'Data Sheet'!$A:V,6,FALSE),"NA")</f>
        <v>#NAME?</v>
      </c>
      <c r="G476" s="63" t="e">
        <f ca="1">_xludf.IFNA(VLOOKUP($A476,'Data Sheet'!$A:V,7,FALSE),"NA")</f>
        <v>#NAME?</v>
      </c>
      <c r="H476" s="63" t="e">
        <f ca="1">_xludf.IFNA(VLOOKUP($A476,'Data Sheet'!$A:$V,8,FALSE),"NA")</f>
        <v>#NAME?</v>
      </c>
      <c r="I476" s="63" t="e">
        <f ca="1">_xludf.IFNA(VLOOKUP($A476,'Data Sheet'!$A:$V,18,FALSE),"NA")</f>
        <v>#NAME?</v>
      </c>
      <c r="J476" s="64" t="e">
        <f ca="1">_xludf.IFNA(VLOOKUP($A476,'Data Sheet'!$A:T,20,FALSE),"NA")</f>
        <v>#NAME?</v>
      </c>
    </row>
    <row r="477" spans="2:10" ht="15.75" customHeight="1" x14ac:dyDescent="0.15">
      <c r="B477" s="60" t="e">
        <f ca="1">_xludf.IFNA(VLOOKUP($A477,'Data Sheet'!$A:B,2,FALSE),"NA")</f>
        <v>#NAME?</v>
      </c>
      <c r="C477" s="61" t="e">
        <f ca="1">_xludf.IFNA(VLOOKUP($A477,'Data Sheet'!$A:U,3,FALSE),"NA")</f>
        <v>#NAME?</v>
      </c>
      <c r="D477" s="61" t="e">
        <f ca="1">_xludf.IFNA(VLOOKUP($A477,'Data Sheet'!$A:D,4,FALSE),"NA")</f>
        <v>#NAME?</v>
      </c>
      <c r="E477" s="61" t="e">
        <f ca="1">_xludf.IFNA(VLOOKUP($A477,'Data Sheet'!$A:V,5,FALSE),"NA")</f>
        <v>#NAME?</v>
      </c>
      <c r="F477" s="62" t="e">
        <f ca="1">_xludf.IFNA(VLOOKUP($A477,'Data Sheet'!$A:V,6,FALSE),"NA")</f>
        <v>#NAME?</v>
      </c>
      <c r="G477" s="63" t="e">
        <f ca="1">_xludf.IFNA(VLOOKUP($A477,'Data Sheet'!$A:V,7,FALSE),"NA")</f>
        <v>#NAME?</v>
      </c>
      <c r="H477" s="63" t="e">
        <f ca="1">_xludf.IFNA(VLOOKUP($A477,'Data Sheet'!$A:$V,8,FALSE),"NA")</f>
        <v>#NAME?</v>
      </c>
      <c r="I477" s="63" t="e">
        <f ca="1">_xludf.IFNA(VLOOKUP($A477,'Data Sheet'!$A:$V,18,FALSE),"NA")</f>
        <v>#NAME?</v>
      </c>
      <c r="J477" s="64" t="e">
        <f ca="1">_xludf.IFNA(VLOOKUP($A477,'Data Sheet'!$A:T,20,FALSE),"NA")</f>
        <v>#NAME?</v>
      </c>
    </row>
    <row r="478" spans="2:10" ht="15.75" customHeight="1" x14ac:dyDescent="0.15">
      <c r="B478" s="60" t="e">
        <f ca="1">_xludf.IFNA(VLOOKUP($A478,'Data Sheet'!$A:B,2,FALSE),"NA")</f>
        <v>#NAME?</v>
      </c>
      <c r="C478" s="61" t="e">
        <f ca="1">_xludf.IFNA(VLOOKUP($A478,'Data Sheet'!$A:U,3,FALSE),"NA")</f>
        <v>#NAME?</v>
      </c>
      <c r="D478" s="61" t="e">
        <f ca="1">_xludf.IFNA(VLOOKUP($A478,'Data Sheet'!$A:D,4,FALSE),"NA")</f>
        <v>#NAME?</v>
      </c>
      <c r="E478" s="61" t="e">
        <f ca="1">_xludf.IFNA(VLOOKUP($A478,'Data Sheet'!$A:V,5,FALSE),"NA")</f>
        <v>#NAME?</v>
      </c>
      <c r="F478" s="62" t="e">
        <f ca="1">_xludf.IFNA(VLOOKUP($A478,'Data Sheet'!$A:V,6,FALSE),"NA")</f>
        <v>#NAME?</v>
      </c>
      <c r="G478" s="63" t="e">
        <f ca="1">_xludf.IFNA(VLOOKUP($A478,'Data Sheet'!$A:V,7,FALSE),"NA")</f>
        <v>#NAME?</v>
      </c>
      <c r="H478" s="63" t="e">
        <f ca="1">_xludf.IFNA(VLOOKUP($A478,'Data Sheet'!$A:$V,8,FALSE),"NA")</f>
        <v>#NAME?</v>
      </c>
      <c r="I478" s="63" t="e">
        <f ca="1">_xludf.IFNA(VLOOKUP($A478,'Data Sheet'!$A:$V,18,FALSE),"NA")</f>
        <v>#NAME?</v>
      </c>
      <c r="J478" s="64" t="e">
        <f ca="1">_xludf.IFNA(VLOOKUP($A478,'Data Sheet'!$A:T,20,FALSE),"NA")</f>
        <v>#NAME?</v>
      </c>
    </row>
    <row r="479" spans="2:10" ht="15.75" customHeight="1" x14ac:dyDescent="0.15">
      <c r="B479" s="60" t="e">
        <f ca="1">_xludf.IFNA(VLOOKUP($A479,'Data Sheet'!$A:B,2,FALSE),"NA")</f>
        <v>#NAME?</v>
      </c>
      <c r="C479" s="61" t="e">
        <f ca="1">_xludf.IFNA(VLOOKUP($A479,'Data Sheet'!$A:U,3,FALSE),"NA")</f>
        <v>#NAME?</v>
      </c>
      <c r="D479" s="61" t="e">
        <f ca="1">_xludf.IFNA(VLOOKUP($A479,'Data Sheet'!$A:D,4,FALSE),"NA")</f>
        <v>#NAME?</v>
      </c>
      <c r="E479" s="61" t="e">
        <f ca="1">_xludf.IFNA(VLOOKUP($A479,'Data Sheet'!$A:V,5,FALSE),"NA")</f>
        <v>#NAME?</v>
      </c>
      <c r="F479" s="62" t="e">
        <f ca="1">_xludf.IFNA(VLOOKUP($A479,'Data Sheet'!$A:V,6,FALSE),"NA")</f>
        <v>#NAME?</v>
      </c>
      <c r="G479" s="63" t="e">
        <f ca="1">_xludf.IFNA(VLOOKUP($A479,'Data Sheet'!$A:V,7,FALSE),"NA")</f>
        <v>#NAME?</v>
      </c>
      <c r="H479" s="63" t="e">
        <f ca="1">_xludf.IFNA(VLOOKUP($A479,'Data Sheet'!$A:$V,8,FALSE),"NA")</f>
        <v>#NAME?</v>
      </c>
      <c r="I479" s="63" t="e">
        <f ca="1">_xludf.IFNA(VLOOKUP($A479,'Data Sheet'!$A:$V,18,FALSE),"NA")</f>
        <v>#NAME?</v>
      </c>
      <c r="J479" s="64" t="e">
        <f ca="1">_xludf.IFNA(VLOOKUP($A479,'Data Sheet'!$A:T,20,FALSE),"NA")</f>
        <v>#NAME?</v>
      </c>
    </row>
    <row r="480" spans="2:10" ht="15.75" customHeight="1" x14ac:dyDescent="0.15">
      <c r="B480" s="60" t="e">
        <f ca="1">_xludf.IFNA(VLOOKUP($A480,'Data Sheet'!$A:B,2,FALSE),"NA")</f>
        <v>#NAME?</v>
      </c>
      <c r="C480" s="61" t="e">
        <f ca="1">_xludf.IFNA(VLOOKUP($A480,'Data Sheet'!$A:U,3,FALSE),"NA")</f>
        <v>#NAME?</v>
      </c>
      <c r="D480" s="61" t="e">
        <f ca="1">_xludf.IFNA(VLOOKUP($A480,'Data Sheet'!$A:D,4,FALSE),"NA")</f>
        <v>#NAME?</v>
      </c>
      <c r="E480" s="61" t="e">
        <f ca="1">_xludf.IFNA(VLOOKUP($A480,'Data Sheet'!$A:V,5,FALSE),"NA")</f>
        <v>#NAME?</v>
      </c>
      <c r="F480" s="62" t="e">
        <f ca="1">_xludf.IFNA(VLOOKUP($A480,'Data Sheet'!$A:V,6,FALSE),"NA")</f>
        <v>#NAME?</v>
      </c>
      <c r="G480" s="63" t="e">
        <f ca="1">_xludf.IFNA(VLOOKUP($A480,'Data Sheet'!$A:V,7,FALSE),"NA")</f>
        <v>#NAME?</v>
      </c>
      <c r="H480" s="63" t="e">
        <f ca="1">_xludf.IFNA(VLOOKUP($A480,'Data Sheet'!$A:$V,8,FALSE),"NA")</f>
        <v>#NAME?</v>
      </c>
      <c r="I480" s="63" t="e">
        <f ca="1">_xludf.IFNA(VLOOKUP($A480,'Data Sheet'!$A:$V,18,FALSE),"NA")</f>
        <v>#NAME?</v>
      </c>
      <c r="J480" s="64" t="e">
        <f ca="1">_xludf.IFNA(VLOOKUP($A480,'Data Sheet'!$A:T,20,FALSE),"NA")</f>
        <v>#NAME?</v>
      </c>
    </row>
    <row r="481" spans="2:10" ht="15.75" customHeight="1" x14ac:dyDescent="0.15">
      <c r="B481" s="60" t="e">
        <f ca="1">_xludf.IFNA(VLOOKUP($A481,'Data Sheet'!$A:B,2,FALSE),"NA")</f>
        <v>#NAME?</v>
      </c>
      <c r="C481" s="61" t="e">
        <f ca="1">_xludf.IFNA(VLOOKUP($A481,'Data Sheet'!$A:U,3,FALSE),"NA")</f>
        <v>#NAME?</v>
      </c>
      <c r="D481" s="61" t="e">
        <f ca="1">_xludf.IFNA(VLOOKUP($A481,'Data Sheet'!$A:D,4,FALSE),"NA")</f>
        <v>#NAME?</v>
      </c>
      <c r="E481" s="61" t="e">
        <f ca="1">_xludf.IFNA(VLOOKUP($A481,'Data Sheet'!$A:V,5,FALSE),"NA")</f>
        <v>#NAME?</v>
      </c>
      <c r="F481" s="62" t="e">
        <f ca="1">_xludf.IFNA(VLOOKUP($A481,'Data Sheet'!$A:V,6,FALSE),"NA")</f>
        <v>#NAME?</v>
      </c>
      <c r="G481" s="63" t="e">
        <f ca="1">_xludf.IFNA(VLOOKUP($A481,'Data Sheet'!$A:V,7,FALSE),"NA")</f>
        <v>#NAME?</v>
      </c>
      <c r="H481" s="63" t="e">
        <f ca="1">_xludf.IFNA(VLOOKUP($A481,'Data Sheet'!$A:$V,8,FALSE),"NA")</f>
        <v>#NAME?</v>
      </c>
      <c r="I481" s="63" t="e">
        <f ca="1">_xludf.IFNA(VLOOKUP($A481,'Data Sheet'!$A:$V,18,FALSE),"NA")</f>
        <v>#NAME?</v>
      </c>
      <c r="J481" s="64" t="e">
        <f ca="1">_xludf.IFNA(VLOOKUP($A481,'Data Sheet'!$A:T,20,FALSE),"NA")</f>
        <v>#NAME?</v>
      </c>
    </row>
    <row r="482" spans="2:10" ht="15.75" customHeight="1" x14ac:dyDescent="0.15">
      <c r="B482" s="60" t="e">
        <f ca="1">_xludf.IFNA(VLOOKUP($A482,'Data Sheet'!$A:B,2,FALSE),"NA")</f>
        <v>#NAME?</v>
      </c>
      <c r="C482" s="61" t="e">
        <f ca="1">_xludf.IFNA(VLOOKUP($A482,'Data Sheet'!$A:U,3,FALSE),"NA")</f>
        <v>#NAME?</v>
      </c>
      <c r="D482" s="61" t="e">
        <f ca="1">_xludf.IFNA(VLOOKUP($A482,'Data Sheet'!$A:D,4,FALSE),"NA")</f>
        <v>#NAME?</v>
      </c>
      <c r="E482" s="61" t="e">
        <f ca="1">_xludf.IFNA(VLOOKUP($A482,'Data Sheet'!$A:V,5,FALSE),"NA")</f>
        <v>#NAME?</v>
      </c>
      <c r="F482" s="62" t="e">
        <f ca="1">_xludf.IFNA(VLOOKUP($A482,'Data Sheet'!$A:V,6,FALSE),"NA")</f>
        <v>#NAME?</v>
      </c>
      <c r="G482" s="63" t="e">
        <f ca="1">_xludf.IFNA(VLOOKUP($A482,'Data Sheet'!$A:V,7,FALSE),"NA")</f>
        <v>#NAME?</v>
      </c>
      <c r="H482" s="63" t="e">
        <f ca="1">_xludf.IFNA(VLOOKUP($A482,'Data Sheet'!$A:$V,8,FALSE),"NA")</f>
        <v>#NAME?</v>
      </c>
      <c r="I482" s="63" t="e">
        <f ca="1">_xludf.IFNA(VLOOKUP($A482,'Data Sheet'!$A:$V,18,FALSE),"NA")</f>
        <v>#NAME?</v>
      </c>
      <c r="J482" s="64" t="e">
        <f ca="1">_xludf.IFNA(VLOOKUP($A482,'Data Sheet'!$A:T,20,FALSE),"NA")</f>
        <v>#NAME?</v>
      </c>
    </row>
    <row r="483" spans="2:10" ht="15.75" customHeight="1" x14ac:dyDescent="0.15">
      <c r="B483" s="60" t="e">
        <f ca="1">_xludf.IFNA(VLOOKUP($A483,'Data Sheet'!$A:B,2,FALSE),"NA")</f>
        <v>#NAME?</v>
      </c>
      <c r="C483" s="61" t="e">
        <f ca="1">_xludf.IFNA(VLOOKUP($A483,'Data Sheet'!$A:U,3,FALSE),"NA")</f>
        <v>#NAME?</v>
      </c>
      <c r="D483" s="61" t="e">
        <f ca="1">_xludf.IFNA(VLOOKUP($A483,'Data Sheet'!$A:D,4,FALSE),"NA")</f>
        <v>#NAME?</v>
      </c>
      <c r="E483" s="61" t="e">
        <f ca="1">_xludf.IFNA(VLOOKUP($A483,'Data Sheet'!$A:V,5,FALSE),"NA")</f>
        <v>#NAME?</v>
      </c>
      <c r="F483" s="62" t="e">
        <f ca="1">_xludf.IFNA(VLOOKUP($A483,'Data Sheet'!$A:V,6,FALSE),"NA")</f>
        <v>#NAME?</v>
      </c>
      <c r="G483" s="63" t="e">
        <f ca="1">_xludf.IFNA(VLOOKUP($A483,'Data Sheet'!$A:V,7,FALSE),"NA")</f>
        <v>#NAME?</v>
      </c>
      <c r="H483" s="63" t="e">
        <f ca="1">_xludf.IFNA(VLOOKUP($A483,'Data Sheet'!$A:$V,8,FALSE),"NA")</f>
        <v>#NAME?</v>
      </c>
      <c r="I483" s="63" t="e">
        <f ca="1">_xludf.IFNA(VLOOKUP($A483,'Data Sheet'!$A:$V,18,FALSE),"NA")</f>
        <v>#NAME?</v>
      </c>
      <c r="J483" s="64" t="e">
        <f ca="1">_xludf.IFNA(VLOOKUP($A483,'Data Sheet'!$A:T,20,FALSE),"NA")</f>
        <v>#NAME?</v>
      </c>
    </row>
    <row r="484" spans="2:10" ht="15.75" customHeight="1" x14ac:dyDescent="0.15">
      <c r="B484" s="60" t="e">
        <f ca="1">_xludf.IFNA(VLOOKUP($A484,'Data Sheet'!$A:B,2,FALSE),"NA")</f>
        <v>#NAME?</v>
      </c>
      <c r="C484" s="61" t="e">
        <f ca="1">_xludf.IFNA(VLOOKUP($A484,'Data Sheet'!$A:U,3,FALSE),"NA")</f>
        <v>#NAME?</v>
      </c>
      <c r="D484" s="61" t="e">
        <f ca="1">_xludf.IFNA(VLOOKUP($A484,'Data Sheet'!$A:D,4,FALSE),"NA")</f>
        <v>#NAME?</v>
      </c>
      <c r="E484" s="61" t="e">
        <f ca="1">_xludf.IFNA(VLOOKUP($A484,'Data Sheet'!$A:V,5,FALSE),"NA")</f>
        <v>#NAME?</v>
      </c>
      <c r="F484" s="62" t="e">
        <f ca="1">_xludf.IFNA(VLOOKUP($A484,'Data Sheet'!$A:V,6,FALSE),"NA")</f>
        <v>#NAME?</v>
      </c>
      <c r="G484" s="63" t="e">
        <f ca="1">_xludf.IFNA(VLOOKUP($A484,'Data Sheet'!$A:V,7,FALSE),"NA")</f>
        <v>#NAME?</v>
      </c>
      <c r="H484" s="63" t="e">
        <f ca="1">_xludf.IFNA(VLOOKUP($A484,'Data Sheet'!$A:$V,8,FALSE),"NA")</f>
        <v>#NAME?</v>
      </c>
      <c r="I484" s="63" t="e">
        <f ca="1">_xludf.IFNA(VLOOKUP($A484,'Data Sheet'!$A:$V,18,FALSE),"NA")</f>
        <v>#NAME?</v>
      </c>
      <c r="J484" s="64" t="e">
        <f ca="1">_xludf.IFNA(VLOOKUP($A484,'Data Sheet'!$A:T,20,FALSE),"NA")</f>
        <v>#NAME?</v>
      </c>
    </row>
    <row r="485" spans="2:10" ht="15.75" customHeight="1" x14ac:dyDescent="0.15">
      <c r="B485" s="60" t="e">
        <f ca="1">_xludf.IFNA(VLOOKUP($A485,'Data Sheet'!$A:B,2,FALSE),"NA")</f>
        <v>#NAME?</v>
      </c>
      <c r="C485" s="61" t="e">
        <f ca="1">_xludf.IFNA(VLOOKUP($A485,'Data Sheet'!$A:U,3,FALSE),"NA")</f>
        <v>#NAME?</v>
      </c>
      <c r="D485" s="61" t="e">
        <f ca="1">_xludf.IFNA(VLOOKUP($A485,'Data Sheet'!$A:D,4,FALSE),"NA")</f>
        <v>#NAME?</v>
      </c>
      <c r="E485" s="61" t="e">
        <f ca="1">_xludf.IFNA(VLOOKUP($A485,'Data Sheet'!$A:V,5,FALSE),"NA")</f>
        <v>#NAME?</v>
      </c>
      <c r="F485" s="62" t="e">
        <f ca="1">_xludf.IFNA(VLOOKUP($A485,'Data Sheet'!$A:V,6,FALSE),"NA")</f>
        <v>#NAME?</v>
      </c>
      <c r="G485" s="63" t="e">
        <f ca="1">_xludf.IFNA(VLOOKUP($A485,'Data Sheet'!$A:V,7,FALSE),"NA")</f>
        <v>#NAME?</v>
      </c>
      <c r="H485" s="63" t="e">
        <f ca="1">_xludf.IFNA(VLOOKUP($A485,'Data Sheet'!$A:$V,8,FALSE),"NA")</f>
        <v>#NAME?</v>
      </c>
      <c r="I485" s="63" t="e">
        <f ca="1">_xludf.IFNA(VLOOKUP($A485,'Data Sheet'!$A:$V,18,FALSE),"NA")</f>
        <v>#NAME?</v>
      </c>
      <c r="J485" s="64" t="e">
        <f ca="1">_xludf.IFNA(VLOOKUP($A485,'Data Sheet'!$A:T,20,FALSE),"NA")</f>
        <v>#NAME?</v>
      </c>
    </row>
    <row r="486" spans="2:10" ht="15.75" customHeight="1" x14ac:dyDescent="0.15">
      <c r="B486" s="60" t="e">
        <f ca="1">_xludf.IFNA(VLOOKUP($A486,'Data Sheet'!$A:B,2,FALSE),"NA")</f>
        <v>#NAME?</v>
      </c>
      <c r="C486" s="61" t="e">
        <f ca="1">_xludf.IFNA(VLOOKUP($A486,'Data Sheet'!$A:U,3,FALSE),"NA")</f>
        <v>#NAME?</v>
      </c>
      <c r="D486" s="61" t="e">
        <f ca="1">_xludf.IFNA(VLOOKUP($A486,'Data Sheet'!$A:D,4,FALSE),"NA")</f>
        <v>#NAME?</v>
      </c>
      <c r="E486" s="61" t="e">
        <f ca="1">_xludf.IFNA(VLOOKUP($A486,'Data Sheet'!$A:V,5,FALSE),"NA")</f>
        <v>#NAME?</v>
      </c>
      <c r="F486" s="62" t="e">
        <f ca="1">_xludf.IFNA(VLOOKUP($A486,'Data Sheet'!$A:V,6,FALSE),"NA")</f>
        <v>#NAME?</v>
      </c>
      <c r="G486" s="63" t="e">
        <f ca="1">_xludf.IFNA(VLOOKUP($A486,'Data Sheet'!$A:V,7,FALSE),"NA")</f>
        <v>#NAME?</v>
      </c>
      <c r="H486" s="63" t="e">
        <f ca="1">_xludf.IFNA(VLOOKUP($A486,'Data Sheet'!$A:$V,8,FALSE),"NA")</f>
        <v>#NAME?</v>
      </c>
      <c r="I486" s="63" t="e">
        <f ca="1">_xludf.IFNA(VLOOKUP($A486,'Data Sheet'!$A:$V,18,FALSE),"NA")</f>
        <v>#NAME?</v>
      </c>
      <c r="J486" s="64" t="e">
        <f ca="1">_xludf.IFNA(VLOOKUP($A486,'Data Sheet'!$A:T,20,FALSE),"NA")</f>
        <v>#NAME?</v>
      </c>
    </row>
    <row r="487" spans="2:10" ht="15.75" customHeight="1" x14ac:dyDescent="0.15">
      <c r="B487" s="60" t="e">
        <f ca="1">_xludf.IFNA(VLOOKUP($A487,'Data Sheet'!$A:B,2,FALSE),"NA")</f>
        <v>#NAME?</v>
      </c>
      <c r="C487" s="61" t="e">
        <f ca="1">_xludf.IFNA(VLOOKUP($A487,'Data Sheet'!$A:U,3,FALSE),"NA")</f>
        <v>#NAME?</v>
      </c>
      <c r="D487" s="61" t="e">
        <f ca="1">_xludf.IFNA(VLOOKUP($A487,'Data Sheet'!$A:D,4,FALSE),"NA")</f>
        <v>#NAME?</v>
      </c>
      <c r="E487" s="61" t="e">
        <f ca="1">_xludf.IFNA(VLOOKUP($A487,'Data Sheet'!$A:V,5,FALSE),"NA")</f>
        <v>#NAME?</v>
      </c>
      <c r="F487" s="62" t="e">
        <f ca="1">_xludf.IFNA(VLOOKUP($A487,'Data Sheet'!$A:V,6,FALSE),"NA")</f>
        <v>#NAME?</v>
      </c>
      <c r="G487" s="63" t="e">
        <f ca="1">_xludf.IFNA(VLOOKUP($A487,'Data Sheet'!$A:V,7,FALSE),"NA")</f>
        <v>#NAME?</v>
      </c>
      <c r="H487" s="63" t="e">
        <f ca="1">_xludf.IFNA(VLOOKUP($A487,'Data Sheet'!$A:$V,8,FALSE),"NA")</f>
        <v>#NAME?</v>
      </c>
      <c r="I487" s="63" t="e">
        <f ca="1">_xludf.IFNA(VLOOKUP($A487,'Data Sheet'!$A:$V,18,FALSE),"NA")</f>
        <v>#NAME?</v>
      </c>
      <c r="J487" s="64" t="e">
        <f ca="1">_xludf.IFNA(VLOOKUP($A487,'Data Sheet'!$A:T,20,FALSE),"NA")</f>
        <v>#NAME?</v>
      </c>
    </row>
    <row r="488" spans="2:10" ht="15.75" customHeight="1" x14ac:dyDescent="0.15">
      <c r="B488" s="60" t="e">
        <f ca="1">_xludf.IFNA(VLOOKUP($A488,'Data Sheet'!$A:B,2,FALSE),"NA")</f>
        <v>#NAME?</v>
      </c>
      <c r="C488" s="61" t="e">
        <f ca="1">_xludf.IFNA(VLOOKUP($A488,'Data Sheet'!$A:U,3,FALSE),"NA")</f>
        <v>#NAME?</v>
      </c>
      <c r="D488" s="61" t="e">
        <f ca="1">_xludf.IFNA(VLOOKUP($A488,'Data Sheet'!$A:D,4,FALSE),"NA")</f>
        <v>#NAME?</v>
      </c>
      <c r="E488" s="61" t="e">
        <f ca="1">_xludf.IFNA(VLOOKUP($A488,'Data Sheet'!$A:V,5,FALSE),"NA")</f>
        <v>#NAME?</v>
      </c>
      <c r="F488" s="62" t="e">
        <f ca="1">_xludf.IFNA(VLOOKUP($A488,'Data Sheet'!$A:V,6,FALSE),"NA")</f>
        <v>#NAME?</v>
      </c>
      <c r="G488" s="63" t="e">
        <f ca="1">_xludf.IFNA(VLOOKUP($A488,'Data Sheet'!$A:V,7,FALSE),"NA")</f>
        <v>#NAME?</v>
      </c>
      <c r="H488" s="63" t="e">
        <f ca="1">_xludf.IFNA(VLOOKUP($A488,'Data Sheet'!$A:$V,8,FALSE),"NA")</f>
        <v>#NAME?</v>
      </c>
      <c r="I488" s="63" t="e">
        <f ca="1">_xludf.IFNA(VLOOKUP($A488,'Data Sheet'!$A:$V,18,FALSE),"NA")</f>
        <v>#NAME?</v>
      </c>
      <c r="J488" s="64" t="e">
        <f ca="1">_xludf.IFNA(VLOOKUP($A488,'Data Sheet'!$A:T,20,FALSE),"NA")</f>
        <v>#NAME?</v>
      </c>
    </row>
    <row r="489" spans="2:10" ht="15.75" customHeight="1" x14ac:dyDescent="0.15">
      <c r="B489" s="60" t="e">
        <f ca="1">_xludf.IFNA(VLOOKUP($A489,'Data Sheet'!$A:B,2,FALSE),"NA")</f>
        <v>#NAME?</v>
      </c>
      <c r="C489" s="61" t="e">
        <f ca="1">_xludf.IFNA(VLOOKUP($A489,'Data Sheet'!$A:U,3,FALSE),"NA")</f>
        <v>#NAME?</v>
      </c>
      <c r="D489" s="61" t="e">
        <f ca="1">_xludf.IFNA(VLOOKUP($A489,'Data Sheet'!$A:D,4,FALSE),"NA")</f>
        <v>#NAME?</v>
      </c>
      <c r="E489" s="61" t="e">
        <f ca="1">_xludf.IFNA(VLOOKUP($A489,'Data Sheet'!$A:V,5,FALSE),"NA")</f>
        <v>#NAME?</v>
      </c>
      <c r="F489" s="62" t="e">
        <f ca="1">_xludf.IFNA(VLOOKUP($A489,'Data Sheet'!$A:V,6,FALSE),"NA")</f>
        <v>#NAME?</v>
      </c>
      <c r="G489" s="63" t="e">
        <f ca="1">_xludf.IFNA(VLOOKUP($A489,'Data Sheet'!$A:V,7,FALSE),"NA")</f>
        <v>#NAME?</v>
      </c>
      <c r="H489" s="63" t="e">
        <f ca="1">_xludf.IFNA(VLOOKUP($A489,'Data Sheet'!$A:$V,8,FALSE),"NA")</f>
        <v>#NAME?</v>
      </c>
      <c r="I489" s="63" t="e">
        <f ca="1">_xludf.IFNA(VLOOKUP($A489,'Data Sheet'!$A:$V,18,FALSE),"NA")</f>
        <v>#NAME?</v>
      </c>
      <c r="J489" s="64" t="e">
        <f ca="1">_xludf.IFNA(VLOOKUP($A489,'Data Sheet'!$A:T,20,FALSE),"NA")</f>
        <v>#NAME?</v>
      </c>
    </row>
    <row r="490" spans="2:10" ht="15.75" customHeight="1" x14ac:dyDescent="0.15">
      <c r="B490" s="60" t="e">
        <f ca="1">_xludf.IFNA(VLOOKUP($A490,'Data Sheet'!$A:B,2,FALSE),"NA")</f>
        <v>#NAME?</v>
      </c>
      <c r="C490" s="61" t="e">
        <f ca="1">_xludf.IFNA(VLOOKUP($A490,'Data Sheet'!$A:U,3,FALSE),"NA")</f>
        <v>#NAME?</v>
      </c>
      <c r="D490" s="61" t="e">
        <f ca="1">_xludf.IFNA(VLOOKUP($A490,'Data Sheet'!$A:D,4,FALSE),"NA")</f>
        <v>#NAME?</v>
      </c>
      <c r="E490" s="61" t="e">
        <f ca="1">_xludf.IFNA(VLOOKUP($A490,'Data Sheet'!$A:V,5,FALSE),"NA")</f>
        <v>#NAME?</v>
      </c>
      <c r="F490" s="62" t="e">
        <f ca="1">_xludf.IFNA(VLOOKUP($A490,'Data Sheet'!$A:V,6,FALSE),"NA")</f>
        <v>#NAME?</v>
      </c>
      <c r="G490" s="63" t="e">
        <f ca="1">_xludf.IFNA(VLOOKUP($A490,'Data Sheet'!$A:V,7,FALSE),"NA")</f>
        <v>#NAME?</v>
      </c>
      <c r="H490" s="63" t="e">
        <f ca="1">_xludf.IFNA(VLOOKUP($A490,'Data Sheet'!$A:$V,8,FALSE),"NA")</f>
        <v>#NAME?</v>
      </c>
      <c r="I490" s="63" t="e">
        <f ca="1">_xludf.IFNA(VLOOKUP($A490,'Data Sheet'!$A:$V,18,FALSE),"NA")</f>
        <v>#NAME?</v>
      </c>
      <c r="J490" s="64" t="e">
        <f ca="1">_xludf.IFNA(VLOOKUP($A490,'Data Sheet'!$A:T,20,FALSE),"NA")</f>
        <v>#NAME?</v>
      </c>
    </row>
    <row r="491" spans="2:10" ht="15.75" customHeight="1" x14ac:dyDescent="0.15">
      <c r="B491" s="60" t="e">
        <f ca="1">_xludf.IFNA(VLOOKUP($A491,'Data Sheet'!$A:B,2,FALSE),"NA")</f>
        <v>#NAME?</v>
      </c>
      <c r="C491" s="61" t="e">
        <f ca="1">_xludf.IFNA(VLOOKUP($A491,'Data Sheet'!$A:U,3,FALSE),"NA")</f>
        <v>#NAME?</v>
      </c>
      <c r="D491" s="61" t="e">
        <f ca="1">_xludf.IFNA(VLOOKUP($A491,'Data Sheet'!$A:D,4,FALSE),"NA")</f>
        <v>#NAME?</v>
      </c>
      <c r="E491" s="61" t="e">
        <f ca="1">_xludf.IFNA(VLOOKUP($A491,'Data Sheet'!$A:V,5,FALSE),"NA")</f>
        <v>#NAME?</v>
      </c>
      <c r="F491" s="62" t="e">
        <f ca="1">_xludf.IFNA(VLOOKUP($A491,'Data Sheet'!$A:V,6,FALSE),"NA")</f>
        <v>#NAME?</v>
      </c>
      <c r="G491" s="63" t="e">
        <f ca="1">_xludf.IFNA(VLOOKUP($A491,'Data Sheet'!$A:V,7,FALSE),"NA")</f>
        <v>#NAME?</v>
      </c>
      <c r="H491" s="63" t="e">
        <f ca="1">_xludf.IFNA(VLOOKUP($A491,'Data Sheet'!$A:$V,8,FALSE),"NA")</f>
        <v>#NAME?</v>
      </c>
      <c r="I491" s="63" t="e">
        <f ca="1">_xludf.IFNA(VLOOKUP($A491,'Data Sheet'!$A:$V,18,FALSE),"NA")</f>
        <v>#NAME?</v>
      </c>
      <c r="J491" s="64" t="e">
        <f ca="1">_xludf.IFNA(VLOOKUP($A491,'Data Sheet'!$A:T,20,FALSE),"NA")</f>
        <v>#NAME?</v>
      </c>
    </row>
    <row r="492" spans="2:10" ht="15.75" customHeight="1" x14ac:dyDescent="0.15">
      <c r="B492" s="60" t="e">
        <f ca="1">_xludf.IFNA(VLOOKUP($A492,'Data Sheet'!$A:B,2,FALSE),"NA")</f>
        <v>#NAME?</v>
      </c>
      <c r="C492" s="61" t="e">
        <f ca="1">_xludf.IFNA(VLOOKUP($A492,'Data Sheet'!$A:U,3,FALSE),"NA")</f>
        <v>#NAME?</v>
      </c>
      <c r="D492" s="61" t="e">
        <f ca="1">_xludf.IFNA(VLOOKUP($A492,'Data Sheet'!$A:D,4,FALSE),"NA")</f>
        <v>#NAME?</v>
      </c>
      <c r="E492" s="61" t="e">
        <f ca="1">_xludf.IFNA(VLOOKUP($A492,'Data Sheet'!$A:V,5,FALSE),"NA")</f>
        <v>#NAME?</v>
      </c>
      <c r="F492" s="62" t="e">
        <f ca="1">_xludf.IFNA(VLOOKUP($A492,'Data Sheet'!$A:V,6,FALSE),"NA")</f>
        <v>#NAME?</v>
      </c>
      <c r="G492" s="63" t="e">
        <f ca="1">_xludf.IFNA(VLOOKUP($A492,'Data Sheet'!$A:V,7,FALSE),"NA")</f>
        <v>#NAME?</v>
      </c>
      <c r="H492" s="63" t="e">
        <f ca="1">_xludf.IFNA(VLOOKUP($A492,'Data Sheet'!$A:$V,8,FALSE),"NA")</f>
        <v>#NAME?</v>
      </c>
      <c r="I492" s="63" t="e">
        <f ca="1">_xludf.IFNA(VLOOKUP($A492,'Data Sheet'!$A:$V,18,FALSE),"NA")</f>
        <v>#NAME?</v>
      </c>
      <c r="J492" s="64" t="e">
        <f ca="1">_xludf.IFNA(VLOOKUP($A492,'Data Sheet'!$A:T,20,FALSE),"NA")</f>
        <v>#NAME?</v>
      </c>
    </row>
    <row r="493" spans="2:10" ht="15.75" customHeight="1" x14ac:dyDescent="0.15">
      <c r="B493" s="60" t="e">
        <f ca="1">_xludf.IFNA(VLOOKUP($A493,'Data Sheet'!$A:B,2,FALSE),"NA")</f>
        <v>#NAME?</v>
      </c>
      <c r="C493" s="61" t="e">
        <f ca="1">_xludf.IFNA(VLOOKUP($A493,'Data Sheet'!$A:U,3,FALSE),"NA")</f>
        <v>#NAME?</v>
      </c>
      <c r="D493" s="61" t="e">
        <f ca="1">_xludf.IFNA(VLOOKUP($A493,'Data Sheet'!$A:D,4,FALSE),"NA")</f>
        <v>#NAME?</v>
      </c>
      <c r="E493" s="61" t="e">
        <f ca="1">_xludf.IFNA(VLOOKUP($A493,'Data Sheet'!$A:V,5,FALSE),"NA")</f>
        <v>#NAME?</v>
      </c>
      <c r="F493" s="62" t="e">
        <f ca="1">_xludf.IFNA(VLOOKUP($A493,'Data Sheet'!$A:V,6,FALSE),"NA")</f>
        <v>#NAME?</v>
      </c>
      <c r="G493" s="63" t="e">
        <f ca="1">_xludf.IFNA(VLOOKUP($A493,'Data Sheet'!$A:V,7,FALSE),"NA")</f>
        <v>#NAME?</v>
      </c>
      <c r="H493" s="63" t="e">
        <f ca="1">_xludf.IFNA(VLOOKUP($A493,'Data Sheet'!$A:$V,8,FALSE),"NA")</f>
        <v>#NAME?</v>
      </c>
      <c r="I493" s="63" t="e">
        <f ca="1">_xludf.IFNA(VLOOKUP($A493,'Data Sheet'!$A:$V,18,FALSE),"NA")</f>
        <v>#NAME?</v>
      </c>
      <c r="J493" s="64" t="e">
        <f ca="1">_xludf.IFNA(VLOOKUP($A493,'Data Sheet'!$A:T,20,FALSE),"NA")</f>
        <v>#NAME?</v>
      </c>
    </row>
    <row r="494" spans="2:10" ht="15.75" customHeight="1" x14ac:dyDescent="0.15">
      <c r="B494" s="60" t="e">
        <f ca="1">_xludf.IFNA(VLOOKUP($A494,'Data Sheet'!$A:B,2,FALSE),"NA")</f>
        <v>#NAME?</v>
      </c>
      <c r="C494" s="61" t="e">
        <f ca="1">_xludf.IFNA(VLOOKUP($A494,'Data Sheet'!$A:U,3,FALSE),"NA")</f>
        <v>#NAME?</v>
      </c>
      <c r="D494" s="61" t="e">
        <f ca="1">_xludf.IFNA(VLOOKUP($A494,'Data Sheet'!$A:D,4,FALSE),"NA")</f>
        <v>#NAME?</v>
      </c>
      <c r="E494" s="61" t="e">
        <f ca="1">_xludf.IFNA(VLOOKUP($A494,'Data Sheet'!$A:V,5,FALSE),"NA")</f>
        <v>#NAME?</v>
      </c>
      <c r="F494" s="62" t="e">
        <f ca="1">_xludf.IFNA(VLOOKUP($A494,'Data Sheet'!$A:V,6,FALSE),"NA")</f>
        <v>#NAME?</v>
      </c>
      <c r="G494" s="63" t="e">
        <f ca="1">_xludf.IFNA(VLOOKUP($A494,'Data Sheet'!$A:V,7,FALSE),"NA")</f>
        <v>#NAME?</v>
      </c>
      <c r="H494" s="63" t="e">
        <f ca="1">_xludf.IFNA(VLOOKUP($A494,'Data Sheet'!$A:$V,8,FALSE),"NA")</f>
        <v>#NAME?</v>
      </c>
      <c r="I494" s="63" t="e">
        <f ca="1">_xludf.IFNA(VLOOKUP($A494,'Data Sheet'!$A:$V,18,FALSE),"NA")</f>
        <v>#NAME?</v>
      </c>
      <c r="J494" s="64" t="e">
        <f ca="1">_xludf.IFNA(VLOOKUP($A494,'Data Sheet'!$A:T,20,FALSE),"NA")</f>
        <v>#NAME?</v>
      </c>
    </row>
    <row r="495" spans="2:10" ht="15.75" customHeight="1" x14ac:dyDescent="0.15">
      <c r="B495" s="60" t="e">
        <f ca="1">_xludf.IFNA(VLOOKUP($A495,'Data Sheet'!$A:B,2,FALSE),"NA")</f>
        <v>#NAME?</v>
      </c>
      <c r="C495" s="61" t="e">
        <f ca="1">_xludf.IFNA(VLOOKUP($A495,'Data Sheet'!$A:U,3,FALSE),"NA")</f>
        <v>#NAME?</v>
      </c>
      <c r="D495" s="61" t="e">
        <f ca="1">_xludf.IFNA(VLOOKUP($A495,'Data Sheet'!$A:D,4,FALSE),"NA")</f>
        <v>#NAME?</v>
      </c>
      <c r="E495" s="61" t="e">
        <f ca="1">_xludf.IFNA(VLOOKUP($A495,'Data Sheet'!$A:V,5,FALSE),"NA")</f>
        <v>#NAME?</v>
      </c>
      <c r="F495" s="62" t="e">
        <f ca="1">_xludf.IFNA(VLOOKUP($A495,'Data Sheet'!$A:V,6,FALSE),"NA")</f>
        <v>#NAME?</v>
      </c>
      <c r="G495" s="63" t="e">
        <f ca="1">_xludf.IFNA(VLOOKUP($A495,'Data Sheet'!$A:V,7,FALSE),"NA")</f>
        <v>#NAME?</v>
      </c>
      <c r="H495" s="63" t="e">
        <f ca="1">_xludf.IFNA(VLOOKUP($A495,'Data Sheet'!$A:$V,8,FALSE),"NA")</f>
        <v>#NAME?</v>
      </c>
      <c r="I495" s="63" t="e">
        <f ca="1">_xludf.IFNA(VLOOKUP($A495,'Data Sheet'!$A:$V,18,FALSE),"NA")</f>
        <v>#NAME?</v>
      </c>
      <c r="J495" s="64" t="e">
        <f ca="1">_xludf.IFNA(VLOOKUP($A495,'Data Sheet'!$A:T,20,FALSE),"NA")</f>
        <v>#NAME?</v>
      </c>
    </row>
    <row r="496" spans="2:10" ht="15.75" customHeight="1" x14ac:dyDescent="0.15">
      <c r="B496" s="60" t="e">
        <f ca="1">_xludf.IFNA(VLOOKUP($A496,'Data Sheet'!$A:B,2,FALSE),"NA")</f>
        <v>#NAME?</v>
      </c>
      <c r="C496" s="61" t="e">
        <f ca="1">_xludf.IFNA(VLOOKUP($A496,'Data Sheet'!$A:U,3,FALSE),"NA")</f>
        <v>#NAME?</v>
      </c>
      <c r="D496" s="61" t="e">
        <f ca="1">_xludf.IFNA(VLOOKUP($A496,'Data Sheet'!$A:D,4,FALSE),"NA")</f>
        <v>#NAME?</v>
      </c>
      <c r="E496" s="61" t="e">
        <f ca="1">_xludf.IFNA(VLOOKUP($A496,'Data Sheet'!$A:V,5,FALSE),"NA")</f>
        <v>#NAME?</v>
      </c>
      <c r="F496" s="62" t="e">
        <f ca="1">_xludf.IFNA(VLOOKUP($A496,'Data Sheet'!$A:V,6,FALSE),"NA")</f>
        <v>#NAME?</v>
      </c>
      <c r="G496" s="63" t="e">
        <f ca="1">_xludf.IFNA(VLOOKUP($A496,'Data Sheet'!$A:V,7,FALSE),"NA")</f>
        <v>#NAME?</v>
      </c>
      <c r="H496" s="63" t="e">
        <f ca="1">_xludf.IFNA(VLOOKUP($A496,'Data Sheet'!$A:$V,8,FALSE),"NA")</f>
        <v>#NAME?</v>
      </c>
      <c r="I496" s="63" t="e">
        <f ca="1">_xludf.IFNA(VLOOKUP($A496,'Data Sheet'!$A:$V,18,FALSE),"NA")</f>
        <v>#NAME?</v>
      </c>
      <c r="J496" s="64" t="e">
        <f ca="1">_xludf.IFNA(VLOOKUP($A496,'Data Sheet'!$A:T,20,FALSE),"NA")</f>
        <v>#NAME?</v>
      </c>
    </row>
    <row r="497" spans="2:10" ht="15.75" customHeight="1" x14ac:dyDescent="0.15">
      <c r="B497" s="60" t="e">
        <f ca="1">_xludf.IFNA(VLOOKUP($A497,'Data Sheet'!$A:B,2,FALSE),"NA")</f>
        <v>#NAME?</v>
      </c>
      <c r="C497" s="61" t="e">
        <f ca="1">_xludf.IFNA(VLOOKUP($A497,'Data Sheet'!$A:U,3,FALSE),"NA")</f>
        <v>#NAME?</v>
      </c>
      <c r="D497" s="61" t="e">
        <f ca="1">_xludf.IFNA(VLOOKUP($A497,'Data Sheet'!$A:D,4,FALSE),"NA")</f>
        <v>#NAME?</v>
      </c>
      <c r="E497" s="61" t="e">
        <f ca="1">_xludf.IFNA(VLOOKUP($A497,'Data Sheet'!$A:V,5,FALSE),"NA")</f>
        <v>#NAME?</v>
      </c>
      <c r="F497" s="62" t="e">
        <f ca="1">_xludf.IFNA(VLOOKUP($A497,'Data Sheet'!$A:V,6,FALSE),"NA")</f>
        <v>#NAME?</v>
      </c>
      <c r="G497" s="63" t="e">
        <f ca="1">_xludf.IFNA(VLOOKUP($A497,'Data Sheet'!$A:V,7,FALSE),"NA")</f>
        <v>#NAME?</v>
      </c>
      <c r="H497" s="63" t="e">
        <f ca="1">_xludf.IFNA(VLOOKUP($A497,'Data Sheet'!$A:$V,8,FALSE),"NA")</f>
        <v>#NAME?</v>
      </c>
      <c r="I497" s="63" t="e">
        <f ca="1">_xludf.IFNA(VLOOKUP($A497,'Data Sheet'!$A:$V,18,FALSE),"NA")</f>
        <v>#NAME?</v>
      </c>
      <c r="J497" s="64" t="e">
        <f ca="1">_xludf.IFNA(VLOOKUP($A497,'Data Sheet'!$A:T,20,FALSE),"NA")</f>
        <v>#NAME?</v>
      </c>
    </row>
    <row r="498" spans="2:10" ht="15.75" customHeight="1" x14ac:dyDescent="0.15">
      <c r="B498" s="60" t="e">
        <f ca="1">_xludf.IFNA(VLOOKUP($A498,'Data Sheet'!$A:B,2,FALSE),"NA")</f>
        <v>#NAME?</v>
      </c>
      <c r="C498" s="61" t="e">
        <f ca="1">_xludf.IFNA(VLOOKUP($A498,'Data Sheet'!$A:U,3,FALSE),"NA")</f>
        <v>#NAME?</v>
      </c>
      <c r="D498" s="61" t="e">
        <f ca="1">_xludf.IFNA(VLOOKUP($A498,'Data Sheet'!$A:D,4,FALSE),"NA")</f>
        <v>#NAME?</v>
      </c>
      <c r="E498" s="61" t="e">
        <f ca="1">_xludf.IFNA(VLOOKUP($A498,'Data Sheet'!$A:V,5,FALSE),"NA")</f>
        <v>#NAME?</v>
      </c>
      <c r="F498" s="62" t="e">
        <f ca="1">_xludf.IFNA(VLOOKUP($A498,'Data Sheet'!$A:V,6,FALSE),"NA")</f>
        <v>#NAME?</v>
      </c>
      <c r="G498" s="63" t="e">
        <f ca="1">_xludf.IFNA(VLOOKUP($A498,'Data Sheet'!$A:V,7,FALSE),"NA")</f>
        <v>#NAME?</v>
      </c>
      <c r="H498" s="63" t="e">
        <f ca="1">_xludf.IFNA(VLOOKUP($A498,'Data Sheet'!$A:$V,8,FALSE),"NA")</f>
        <v>#NAME?</v>
      </c>
      <c r="I498" s="63" t="e">
        <f ca="1">_xludf.IFNA(VLOOKUP($A498,'Data Sheet'!$A:$V,18,FALSE),"NA")</f>
        <v>#NAME?</v>
      </c>
      <c r="J498" s="64" t="e">
        <f ca="1">_xludf.IFNA(VLOOKUP($A498,'Data Sheet'!$A:T,20,FALSE),"NA")</f>
        <v>#NAME?</v>
      </c>
    </row>
    <row r="499" spans="2:10" ht="15.75" customHeight="1" x14ac:dyDescent="0.15">
      <c r="B499" s="60" t="e">
        <f ca="1">_xludf.IFNA(VLOOKUP($A499,'Data Sheet'!$A:B,2,FALSE),"NA")</f>
        <v>#NAME?</v>
      </c>
      <c r="C499" s="61" t="e">
        <f ca="1">_xludf.IFNA(VLOOKUP($A499,'Data Sheet'!$A:U,3,FALSE),"NA")</f>
        <v>#NAME?</v>
      </c>
      <c r="D499" s="61" t="e">
        <f ca="1">_xludf.IFNA(VLOOKUP($A499,'Data Sheet'!$A:D,4,FALSE),"NA")</f>
        <v>#NAME?</v>
      </c>
      <c r="E499" s="61" t="e">
        <f ca="1">_xludf.IFNA(VLOOKUP($A499,'Data Sheet'!$A:V,5,FALSE),"NA")</f>
        <v>#NAME?</v>
      </c>
      <c r="F499" s="62" t="e">
        <f ca="1">_xludf.IFNA(VLOOKUP($A499,'Data Sheet'!$A:V,6,FALSE),"NA")</f>
        <v>#NAME?</v>
      </c>
      <c r="G499" s="63" t="e">
        <f ca="1">_xludf.IFNA(VLOOKUP($A499,'Data Sheet'!$A:V,7,FALSE),"NA")</f>
        <v>#NAME?</v>
      </c>
      <c r="H499" s="63" t="e">
        <f ca="1">_xludf.IFNA(VLOOKUP($A499,'Data Sheet'!$A:$V,8,FALSE),"NA")</f>
        <v>#NAME?</v>
      </c>
      <c r="I499" s="63" t="e">
        <f ca="1">_xludf.IFNA(VLOOKUP($A499,'Data Sheet'!$A:$V,18,FALSE),"NA")</f>
        <v>#NAME?</v>
      </c>
      <c r="J499" s="64" t="e">
        <f ca="1">_xludf.IFNA(VLOOKUP($A499,'Data Sheet'!$A:T,20,FALSE),"NA")</f>
        <v>#NAME?</v>
      </c>
    </row>
    <row r="500" spans="2:10" ht="15.75" customHeight="1" x14ac:dyDescent="0.15">
      <c r="B500" s="60" t="e">
        <f ca="1">_xludf.IFNA(VLOOKUP($A500,'Data Sheet'!$A:B,2,FALSE),"NA")</f>
        <v>#NAME?</v>
      </c>
      <c r="C500" s="61" t="e">
        <f ca="1">_xludf.IFNA(VLOOKUP($A500,'Data Sheet'!$A:U,3,FALSE),"NA")</f>
        <v>#NAME?</v>
      </c>
      <c r="D500" s="61" t="e">
        <f ca="1">_xludf.IFNA(VLOOKUP($A500,'Data Sheet'!$A:D,4,FALSE),"NA")</f>
        <v>#NAME?</v>
      </c>
      <c r="E500" s="61" t="e">
        <f ca="1">_xludf.IFNA(VLOOKUP($A500,'Data Sheet'!$A:V,5,FALSE),"NA")</f>
        <v>#NAME?</v>
      </c>
      <c r="F500" s="62" t="e">
        <f ca="1">_xludf.IFNA(VLOOKUP($A500,'Data Sheet'!$A:V,6,FALSE),"NA")</f>
        <v>#NAME?</v>
      </c>
      <c r="G500" s="63" t="e">
        <f ca="1">_xludf.IFNA(VLOOKUP($A500,'Data Sheet'!$A:V,7,FALSE),"NA")</f>
        <v>#NAME?</v>
      </c>
      <c r="H500" s="63" t="e">
        <f ca="1">_xludf.IFNA(VLOOKUP($A500,'Data Sheet'!$A:$V,8,FALSE),"NA")</f>
        <v>#NAME?</v>
      </c>
      <c r="I500" s="63" t="e">
        <f ca="1">_xludf.IFNA(VLOOKUP($A500,'Data Sheet'!$A:$V,18,FALSE),"NA")</f>
        <v>#NAME?</v>
      </c>
      <c r="J500" s="64" t="e">
        <f ca="1">_xludf.IFNA(VLOOKUP($A500,'Data Sheet'!$A:T,20,FALSE),"NA")</f>
        <v>#NAME?</v>
      </c>
    </row>
    <row r="501" spans="2:10" ht="15.75" customHeight="1" x14ac:dyDescent="0.15">
      <c r="B501" s="60" t="e">
        <f ca="1">_xludf.IFNA(VLOOKUP($A501,'Data Sheet'!$A:B,2,FALSE),"NA")</f>
        <v>#NAME?</v>
      </c>
      <c r="C501" s="61" t="e">
        <f ca="1">_xludf.IFNA(VLOOKUP($A501,'Data Sheet'!$A:U,3,FALSE),"NA")</f>
        <v>#NAME?</v>
      </c>
      <c r="D501" s="61" t="e">
        <f ca="1">_xludf.IFNA(VLOOKUP($A501,'Data Sheet'!$A:D,4,FALSE),"NA")</f>
        <v>#NAME?</v>
      </c>
      <c r="E501" s="61" t="e">
        <f ca="1">_xludf.IFNA(VLOOKUP($A501,'Data Sheet'!$A:V,5,FALSE),"NA")</f>
        <v>#NAME?</v>
      </c>
      <c r="F501" s="62" t="e">
        <f ca="1">_xludf.IFNA(VLOOKUP($A501,'Data Sheet'!$A:V,6,FALSE),"NA")</f>
        <v>#NAME?</v>
      </c>
      <c r="G501" s="63" t="e">
        <f ca="1">_xludf.IFNA(VLOOKUP($A501,'Data Sheet'!$A:V,7,FALSE),"NA")</f>
        <v>#NAME?</v>
      </c>
      <c r="H501" s="63" t="e">
        <f ca="1">_xludf.IFNA(VLOOKUP($A501,'Data Sheet'!$A:$V,8,FALSE),"NA")</f>
        <v>#NAME?</v>
      </c>
      <c r="I501" s="63" t="e">
        <f ca="1">_xludf.IFNA(VLOOKUP($A501,'Data Sheet'!$A:$V,18,FALSE),"NA")</f>
        <v>#NAME?</v>
      </c>
      <c r="J501" s="64" t="e">
        <f ca="1">_xludf.IFNA(VLOOKUP($A501,'Data Sheet'!$A:T,20,FALSE),"NA")</f>
        <v>#NAME?</v>
      </c>
    </row>
    <row r="502" spans="2:10" ht="15.75" customHeight="1" x14ac:dyDescent="0.15">
      <c r="B502" s="60" t="e">
        <f ca="1">_xludf.IFNA(VLOOKUP($A502,'Data Sheet'!$A:B,2,FALSE),"NA")</f>
        <v>#NAME?</v>
      </c>
      <c r="C502" s="61" t="e">
        <f ca="1">_xludf.IFNA(VLOOKUP($A502,'Data Sheet'!$A:U,3,FALSE),"NA")</f>
        <v>#NAME?</v>
      </c>
      <c r="D502" s="61" t="e">
        <f ca="1">_xludf.IFNA(VLOOKUP($A502,'Data Sheet'!$A:D,4,FALSE),"NA")</f>
        <v>#NAME?</v>
      </c>
      <c r="E502" s="61" t="e">
        <f ca="1">_xludf.IFNA(VLOOKUP($A502,'Data Sheet'!$A:V,5,FALSE),"NA")</f>
        <v>#NAME?</v>
      </c>
      <c r="F502" s="62" t="e">
        <f ca="1">_xludf.IFNA(VLOOKUP($A502,'Data Sheet'!$A:V,6,FALSE),"NA")</f>
        <v>#NAME?</v>
      </c>
      <c r="G502" s="63" t="e">
        <f ca="1">_xludf.IFNA(VLOOKUP($A502,'Data Sheet'!$A:V,7,FALSE),"NA")</f>
        <v>#NAME?</v>
      </c>
      <c r="H502" s="63" t="e">
        <f ca="1">_xludf.IFNA(VLOOKUP($A502,'Data Sheet'!$A:$V,8,FALSE),"NA")</f>
        <v>#NAME?</v>
      </c>
      <c r="I502" s="63" t="e">
        <f ca="1">_xludf.IFNA(VLOOKUP($A502,'Data Sheet'!$A:$V,18,FALSE),"NA")</f>
        <v>#NAME?</v>
      </c>
      <c r="J502" s="64" t="e">
        <f ca="1">_xludf.IFNA(VLOOKUP($A502,'Data Sheet'!$A:T,20,FALSE),"NA")</f>
        <v>#NAME?</v>
      </c>
    </row>
    <row r="503" spans="2:10" ht="15.75" customHeight="1" x14ac:dyDescent="0.15">
      <c r="B503" s="60" t="e">
        <f ca="1">_xludf.IFNA(VLOOKUP($A503,'Data Sheet'!$A:B,2,FALSE),"NA")</f>
        <v>#NAME?</v>
      </c>
      <c r="C503" s="61" t="e">
        <f ca="1">_xludf.IFNA(VLOOKUP($A503,'Data Sheet'!$A:U,3,FALSE),"NA")</f>
        <v>#NAME?</v>
      </c>
      <c r="D503" s="61" t="e">
        <f ca="1">_xludf.IFNA(VLOOKUP($A503,'Data Sheet'!$A:D,4,FALSE),"NA")</f>
        <v>#NAME?</v>
      </c>
      <c r="E503" s="61" t="e">
        <f ca="1">_xludf.IFNA(VLOOKUP($A503,'Data Sheet'!$A:V,5,FALSE),"NA")</f>
        <v>#NAME?</v>
      </c>
      <c r="F503" s="62" t="e">
        <f ca="1">_xludf.IFNA(VLOOKUP($A503,'Data Sheet'!$A:V,6,FALSE),"NA")</f>
        <v>#NAME?</v>
      </c>
      <c r="G503" s="63" t="e">
        <f ca="1">_xludf.IFNA(VLOOKUP($A503,'Data Sheet'!$A:V,7,FALSE),"NA")</f>
        <v>#NAME?</v>
      </c>
      <c r="H503" s="63" t="e">
        <f ca="1">_xludf.IFNA(VLOOKUP($A503,'Data Sheet'!$A:$V,8,FALSE),"NA")</f>
        <v>#NAME?</v>
      </c>
      <c r="I503" s="63" t="e">
        <f ca="1">_xludf.IFNA(VLOOKUP($A503,'Data Sheet'!$A:$V,18,FALSE),"NA")</f>
        <v>#NAME?</v>
      </c>
      <c r="J503" s="64" t="e">
        <f ca="1">_xludf.IFNA(VLOOKUP($A503,'Data Sheet'!$A:T,20,FALSE),"NA")</f>
        <v>#NAME?</v>
      </c>
    </row>
    <row r="504" spans="2:10" ht="15.75" customHeight="1" x14ac:dyDescent="0.15">
      <c r="B504" s="60" t="e">
        <f ca="1">_xludf.IFNA(VLOOKUP($A504,'Data Sheet'!$A:B,2,FALSE),"NA")</f>
        <v>#NAME?</v>
      </c>
      <c r="C504" s="61" t="e">
        <f ca="1">_xludf.IFNA(VLOOKUP($A504,'Data Sheet'!$A:U,3,FALSE),"NA")</f>
        <v>#NAME?</v>
      </c>
      <c r="D504" s="61" t="e">
        <f ca="1">_xludf.IFNA(VLOOKUP($A504,'Data Sheet'!$A:D,4,FALSE),"NA")</f>
        <v>#NAME?</v>
      </c>
      <c r="E504" s="61" t="e">
        <f ca="1">_xludf.IFNA(VLOOKUP($A504,'Data Sheet'!$A:V,5,FALSE),"NA")</f>
        <v>#NAME?</v>
      </c>
      <c r="F504" s="62" t="e">
        <f ca="1">_xludf.IFNA(VLOOKUP($A504,'Data Sheet'!$A:V,6,FALSE),"NA")</f>
        <v>#NAME?</v>
      </c>
      <c r="G504" s="63" t="e">
        <f ca="1">_xludf.IFNA(VLOOKUP($A504,'Data Sheet'!$A:V,7,FALSE),"NA")</f>
        <v>#NAME?</v>
      </c>
      <c r="H504" s="63" t="e">
        <f ca="1">_xludf.IFNA(VLOOKUP($A504,'Data Sheet'!$A:$V,8,FALSE),"NA")</f>
        <v>#NAME?</v>
      </c>
      <c r="I504" s="63" t="e">
        <f ca="1">_xludf.IFNA(VLOOKUP($A504,'Data Sheet'!$A:$V,18,FALSE),"NA")</f>
        <v>#NAME?</v>
      </c>
      <c r="J504" s="64" t="e">
        <f ca="1">_xludf.IFNA(VLOOKUP($A504,'Data Sheet'!$A:T,20,FALSE),"NA")</f>
        <v>#NAME?</v>
      </c>
    </row>
    <row r="505" spans="2:10" ht="15.75" customHeight="1" x14ac:dyDescent="0.15">
      <c r="B505" s="60" t="e">
        <f ca="1">_xludf.IFNA(VLOOKUP($A505,'Data Sheet'!$A:B,2,FALSE),"NA")</f>
        <v>#NAME?</v>
      </c>
      <c r="C505" s="61" t="e">
        <f ca="1">_xludf.IFNA(VLOOKUP($A505,'Data Sheet'!$A:U,3,FALSE),"NA")</f>
        <v>#NAME?</v>
      </c>
      <c r="D505" s="61" t="e">
        <f ca="1">_xludf.IFNA(VLOOKUP($A505,'Data Sheet'!$A:D,4,FALSE),"NA")</f>
        <v>#NAME?</v>
      </c>
      <c r="E505" s="61" t="e">
        <f ca="1">_xludf.IFNA(VLOOKUP($A505,'Data Sheet'!$A:V,5,FALSE),"NA")</f>
        <v>#NAME?</v>
      </c>
      <c r="F505" s="62" t="e">
        <f ca="1">_xludf.IFNA(VLOOKUP($A505,'Data Sheet'!$A:V,6,FALSE),"NA")</f>
        <v>#NAME?</v>
      </c>
      <c r="G505" s="63" t="e">
        <f ca="1">_xludf.IFNA(VLOOKUP($A505,'Data Sheet'!$A:V,7,FALSE),"NA")</f>
        <v>#NAME?</v>
      </c>
      <c r="H505" s="63" t="e">
        <f ca="1">_xludf.IFNA(VLOOKUP($A505,'Data Sheet'!$A:$V,8,FALSE),"NA")</f>
        <v>#NAME?</v>
      </c>
      <c r="I505" s="63" t="e">
        <f ca="1">_xludf.IFNA(VLOOKUP($A505,'Data Sheet'!$A:$V,18,FALSE),"NA")</f>
        <v>#NAME?</v>
      </c>
      <c r="J505" s="64" t="e">
        <f ca="1">_xludf.IFNA(VLOOKUP($A505,'Data Sheet'!$A:T,20,FALSE),"NA")</f>
        <v>#NAME?</v>
      </c>
    </row>
    <row r="506" spans="2:10" ht="15.75" customHeight="1" x14ac:dyDescent="0.15">
      <c r="B506" s="60" t="e">
        <f ca="1">_xludf.IFNA(VLOOKUP($A506,'Data Sheet'!$A:B,2,FALSE),"NA")</f>
        <v>#NAME?</v>
      </c>
      <c r="C506" s="61" t="e">
        <f ca="1">_xludf.IFNA(VLOOKUP($A506,'Data Sheet'!$A:U,3,FALSE),"NA")</f>
        <v>#NAME?</v>
      </c>
      <c r="D506" s="61" t="e">
        <f ca="1">_xludf.IFNA(VLOOKUP($A506,'Data Sheet'!$A:D,4,FALSE),"NA")</f>
        <v>#NAME?</v>
      </c>
      <c r="E506" s="61" t="e">
        <f ca="1">_xludf.IFNA(VLOOKUP($A506,'Data Sheet'!$A:V,5,FALSE),"NA")</f>
        <v>#NAME?</v>
      </c>
      <c r="F506" s="62" t="e">
        <f ca="1">_xludf.IFNA(VLOOKUP($A506,'Data Sheet'!$A:V,6,FALSE),"NA")</f>
        <v>#NAME?</v>
      </c>
      <c r="G506" s="63" t="e">
        <f ca="1">_xludf.IFNA(VLOOKUP($A506,'Data Sheet'!$A:V,7,FALSE),"NA")</f>
        <v>#NAME?</v>
      </c>
      <c r="H506" s="63" t="e">
        <f ca="1">_xludf.IFNA(VLOOKUP($A506,'Data Sheet'!$A:$V,8,FALSE),"NA")</f>
        <v>#NAME?</v>
      </c>
      <c r="I506" s="63" t="e">
        <f ca="1">_xludf.IFNA(VLOOKUP($A506,'Data Sheet'!$A:$V,18,FALSE),"NA")</f>
        <v>#NAME?</v>
      </c>
      <c r="J506" s="64" t="e">
        <f ca="1">_xludf.IFNA(VLOOKUP($A506,'Data Sheet'!$A:T,20,FALSE),"NA")</f>
        <v>#NAME?</v>
      </c>
    </row>
    <row r="507" spans="2:10" ht="15.75" customHeight="1" x14ac:dyDescent="0.15">
      <c r="B507" s="60" t="e">
        <f ca="1">_xludf.IFNA(VLOOKUP($A507,'Data Sheet'!$A:B,2,FALSE),"NA")</f>
        <v>#NAME?</v>
      </c>
      <c r="C507" s="61" t="e">
        <f ca="1">_xludf.IFNA(VLOOKUP($A507,'Data Sheet'!$A:U,3,FALSE),"NA")</f>
        <v>#NAME?</v>
      </c>
      <c r="D507" s="61" t="e">
        <f ca="1">_xludf.IFNA(VLOOKUP($A507,'Data Sheet'!$A:D,4,FALSE),"NA")</f>
        <v>#NAME?</v>
      </c>
      <c r="E507" s="61" t="e">
        <f ca="1">_xludf.IFNA(VLOOKUP($A507,'Data Sheet'!$A:V,5,FALSE),"NA")</f>
        <v>#NAME?</v>
      </c>
      <c r="F507" s="62" t="e">
        <f ca="1">_xludf.IFNA(VLOOKUP($A507,'Data Sheet'!$A:V,6,FALSE),"NA")</f>
        <v>#NAME?</v>
      </c>
      <c r="G507" s="63" t="e">
        <f ca="1">_xludf.IFNA(VLOOKUP($A507,'Data Sheet'!$A:V,7,FALSE),"NA")</f>
        <v>#NAME?</v>
      </c>
      <c r="H507" s="63" t="e">
        <f ca="1">_xludf.IFNA(VLOOKUP($A507,'Data Sheet'!$A:$V,8,FALSE),"NA")</f>
        <v>#NAME?</v>
      </c>
      <c r="I507" s="63" t="e">
        <f ca="1">_xludf.IFNA(VLOOKUP($A507,'Data Sheet'!$A:$V,18,FALSE),"NA")</f>
        <v>#NAME?</v>
      </c>
      <c r="J507" s="64" t="e">
        <f ca="1">_xludf.IFNA(VLOOKUP($A507,'Data Sheet'!$A:T,20,FALSE),"NA")</f>
        <v>#NAME?</v>
      </c>
    </row>
    <row r="508" spans="2:10" ht="15.75" customHeight="1" x14ac:dyDescent="0.15">
      <c r="B508" s="60" t="e">
        <f ca="1">_xludf.IFNA(VLOOKUP($A508,'Data Sheet'!$A:B,2,FALSE),"NA")</f>
        <v>#NAME?</v>
      </c>
      <c r="C508" s="61" t="e">
        <f ca="1">_xludf.IFNA(VLOOKUP($A508,'Data Sheet'!$A:U,3,FALSE),"NA")</f>
        <v>#NAME?</v>
      </c>
      <c r="D508" s="61" t="e">
        <f ca="1">_xludf.IFNA(VLOOKUP($A508,'Data Sheet'!$A:D,4,FALSE),"NA")</f>
        <v>#NAME?</v>
      </c>
      <c r="E508" s="61" t="e">
        <f ca="1">_xludf.IFNA(VLOOKUP($A508,'Data Sheet'!$A:V,5,FALSE),"NA")</f>
        <v>#NAME?</v>
      </c>
      <c r="F508" s="62" t="e">
        <f ca="1">_xludf.IFNA(VLOOKUP($A508,'Data Sheet'!$A:V,6,FALSE),"NA")</f>
        <v>#NAME?</v>
      </c>
      <c r="G508" s="63" t="e">
        <f ca="1">_xludf.IFNA(VLOOKUP($A508,'Data Sheet'!$A:V,7,FALSE),"NA")</f>
        <v>#NAME?</v>
      </c>
      <c r="H508" s="63" t="e">
        <f ca="1">_xludf.IFNA(VLOOKUP($A508,'Data Sheet'!$A:$V,8,FALSE),"NA")</f>
        <v>#NAME?</v>
      </c>
      <c r="I508" s="63" t="e">
        <f ca="1">_xludf.IFNA(VLOOKUP($A508,'Data Sheet'!$A:$V,18,FALSE),"NA")</f>
        <v>#NAME?</v>
      </c>
      <c r="J508" s="64" t="e">
        <f ca="1">_xludf.IFNA(VLOOKUP($A508,'Data Sheet'!$A:T,20,FALSE),"NA")</f>
        <v>#NAME?</v>
      </c>
    </row>
    <row r="509" spans="2:10" ht="15.75" customHeight="1" x14ac:dyDescent="0.15">
      <c r="B509" s="60" t="e">
        <f ca="1">_xludf.IFNA(VLOOKUP($A509,'Data Sheet'!$A:B,2,FALSE),"NA")</f>
        <v>#NAME?</v>
      </c>
      <c r="C509" s="61" t="e">
        <f ca="1">_xludf.IFNA(VLOOKUP($A509,'Data Sheet'!$A:U,3,FALSE),"NA")</f>
        <v>#NAME?</v>
      </c>
      <c r="D509" s="61" t="e">
        <f ca="1">_xludf.IFNA(VLOOKUP($A509,'Data Sheet'!$A:D,4,FALSE),"NA")</f>
        <v>#NAME?</v>
      </c>
      <c r="E509" s="61" t="e">
        <f ca="1">_xludf.IFNA(VLOOKUP($A509,'Data Sheet'!$A:V,5,FALSE),"NA")</f>
        <v>#NAME?</v>
      </c>
      <c r="F509" s="62" t="e">
        <f ca="1">_xludf.IFNA(VLOOKUP($A509,'Data Sheet'!$A:V,6,FALSE),"NA")</f>
        <v>#NAME?</v>
      </c>
      <c r="G509" s="63" t="e">
        <f ca="1">_xludf.IFNA(VLOOKUP($A509,'Data Sheet'!$A:V,7,FALSE),"NA")</f>
        <v>#NAME?</v>
      </c>
      <c r="H509" s="63" t="e">
        <f ca="1">_xludf.IFNA(VLOOKUP($A509,'Data Sheet'!$A:$V,8,FALSE),"NA")</f>
        <v>#NAME?</v>
      </c>
      <c r="I509" s="63" t="e">
        <f ca="1">_xludf.IFNA(VLOOKUP($A509,'Data Sheet'!$A:$V,18,FALSE),"NA")</f>
        <v>#NAME?</v>
      </c>
      <c r="J509" s="64" t="e">
        <f ca="1">_xludf.IFNA(VLOOKUP($A509,'Data Sheet'!$A:T,20,FALSE),"NA")</f>
        <v>#NAME?</v>
      </c>
    </row>
    <row r="510" spans="2:10" ht="15.75" customHeight="1" x14ac:dyDescent="0.15">
      <c r="B510" s="60" t="e">
        <f ca="1">_xludf.IFNA(VLOOKUP($A510,'Data Sheet'!$A:B,2,FALSE),"NA")</f>
        <v>#NAME?</v>
      </c>
      <c r="C510" s="61" t="e">
        <f ca="1">_xludf.IFNA(VLOOKUP($A510,'Data Sheet'!$A:U,3,FALSE),"NA")</f>
        <v>#NAME?</v>
      </c>
      <c r="D510" s="61" t="e">
        <f ca="1">_xludf.IFNA(VLOOKUP($A510,'Data Sheet'!$A:D,4,FALSE),"NA")</f>
        <v>#NAME?</v>
      </c>
      <c r="E510" s="61" t="e">
        <f ca="1">_xludf.IFNA(VLOOKUP($A510,'Data Sheet'!$A:V,5,FALSE),"NA")</f>
        <v>#NAME?</v>
      </c>
      <c r="F510" s="62" t="e">
        <f ca="1">_xludf.IFNA(VLOOKUP($A510,'Data Sheet'!$A:V,6,FALSE),"NA")</f>
        <v>#NAME?</v>
      </c>
      <c r="G510" s="63" t="e">
        <f ca="1">_xludf.IFNA(VLOOKUP($A510,'Data Sheet'!$A:V,7,FALSE),"NA")</f>
        <v>#NAME?</v>
      </c>
      <c r="H510" s="63" t="e">
        <f ca="1">_xludf.IFNA(VLOOKUP($A510,'Data Sheet'!$A:$V,8,FALSE),"NA")</f>
        <v>#NAME?</v>
      </c>
      <c r="I510" s="63" t="e">
        <f ca="1">_xludf.IFNA(VLOOKUP($A510,'Data Sheet'!$A:$V,18,FALSE),"NA")</f>
        <v>#NAME?</v>
      </c>
      <c r="J510" s="64" t="e">
        <f ca="1">_xludf.IFNA(VLOOKUP($A510,'Data Sheet'!$A:T,20,FALSE),"NA")</f>
        <v>#NAME?</v>
      </c>
    </row>
    <row r="511" spans="2:10" ht="15.75" customHeight="1" x14ac:dyDescent="0.15">
      <c r="B511" s="60" t="e">
        <f ca="1">_xludf.IFNA(VLOOKUP($A511,'Data Sheet'!$A:B,2,FALSE),"NA")</f>
        <v>#NAME?</v>
      </c>
      <c r="C511" s="61" t="e">
        <f ca="1">_xludf.IFNA(VLOOKUP($A511,'Data Sheet'!$A:U,3,FALSE),"NA")</f>
        <v>#NAME?</v>
      </c>
      <c r="D511" s="61" t="e">
        <f ca="1">_xludf.IFNA(VLOOKUP($A511,'Data Sheet'!$A:D,4,FALSE),"NA")</f>
        <v>#NAME?</v>
      </c>
      <c r="E511" s="61" t="e">
        <f ca="1">_xludf.IFNA(VLOOKUP($A511,'Data Sheet'!$A:V,5,FALSE),"NA")</f>
        <v>#NAME?</v>
      </c>
      <c r="F511" s="62" t="e">
        <f ca="1">_xludf.IFNA(VLOOKUP($A511,'Data Sheet'!$A:V,6,FALSE),"NA")</f>
        <v>#NAME?</v>
      </c>
      <c r="G511" s="63" t="e">
        <f ca="1">_xludf.IFNA(VLOOKUP($A511,'Data Sheet'!$A:V,7,FALSE),"NA")</f>
        <v>#NAME?</v>
      </c>
      <c r="H511" s="63" t="e">
        <f ca="1">_xludf.IFNA(VLOOKUP($A511,'Data Sheet'!$A:$V,8,FALSE),"NA")</f>
        <v>#NAME?</v>
      </c>
      <c r="I511" s="63" t="e">
        <f ca="1">_xludf.IFNA(VLOOKUP($A511,'Data Sheet'!$A:$V,18,FALSE),"NA")</f>
        <v>#NAME?</v>
      </c>
      <c r="J511" s="64" t="e">
        <f ca="1">_xludf.IFNA(VLOOKUP($A511,'Data Sheet'!$A:T,20,FALSE),"NA")</f>
        <v>#NAME?</v>
      </c>
    </row>
    <row r="512" spans="2:10" ht="15.75" customHeight="1" x14ac:dyDescent="0.15">
      <c r="B512" s="60" t="e">
        <f ca="1">_xludf.IFNA(VLOOKUP($A512,'Data Sheet'!$A:B,2,FALSE),"NA")</f>
        <v>#NAME?</v>
      </c>
      <c r="C512" s="61" t="e">
        <f ca="1">_xludf.IFNA(VLOOKUP($A512,'Data Sheet'!$A:U,3,FALSE),"NA")</f>
        <v>#NAME?</v>
      </c>
      <c r="D512" s="61" t="e">
        <f ca="1">_xludf.IFNA(VLOOKUP($A512,'Data Sheet'!$A:D,4,FALSE),"NA")</f>
        <v>#NAME?</v>
      </c>
      <c r="E512" s="61" t="e">
        <f ca="1">_xludf.IFNA(VLOOKUP($A512,'Data Sheet'!$A:V,5,FALSE),"NA")</f>
        <v>#NAME?</v>
      </c>
      <c r="F512" s="62" t="e">
        <f ca="1">_xludf.IFNA(VLOOKUP($A512,'Data Sheet'!$A:V,6,FALSE),"NA")</f>
        <v>#NAME?</v>
      </c>
      <c r="G512" s="63" t="e">
        <f ca="1">_xludf.IFNA(VLOOKUP($A512,'Data Sheet'!$A:V,7,FALSE),"NA")</f>
        <v>#NAME?</v>
      </c>
      <c r="H512" s="63" t="e">
        <f ca="1">_xludf.IFNA(VLOOKUP($A512,'Data Sheet'!$A:$V,8,FALSE),"NA")</f>
        <v>#NAME?</v>
      </c>
      <c r="I512" s="63" t="e">
        <f ca="1">_xludf.IFNA(VLOOKUP($A512,'Data Sheet'!$A:$V,18,FALSE),"NA")</f>
        <v>#NAME?</v>
      </c>
      <c r="J512" s="64" t="e">
        <f ca="1">_xludf.IFNA(VLOOKUP($A512,'Data Sheet'!$A:T,20,FALSE),"NA")</f>
        <v>#NAME?</v>
      </c>
    </row>
    <row r="513" spans="2:10" ht="15.75" customHeight="1" x14ac:dyDescent="0.15">
      <c r="B513" s="60" t="e">
        <f ca="1">_xludf.IFNA(VLOOKUP($A513,'Data Sheet'!$A:B,2,FALSE),"NA")</f>
        <v>#NAME?</v>
      </c>
      <c r="C513" s="61" t="e">
        <f ca="1">_xludf.IFNA(VLOOKUP($A513,'Data Sheet'!$A:U,3,FALSE),"NA")</f>
        <v>#NAME?</v>
      </c>
      <c r="D513" s="61" t="e">
        <f ca="1">_xludf.IFNA(VLOOKUP($A513,'Data Sheet'!$A:D,4,FALSE),"NA")</f>
        <v>#NAME?</v>
      </c>
      <c r="E513" s="61" t="e">
        <f ca="1">_xludf.IFNA(VLOOKUP($A513,'Data Sheet'!$A:V,5,FALSE),"NA")</f>
        <v>#NAME?</v>
      </c>
      <c r="F513" s="62" t="e">
        <f ca="1">_xludf.IFNA(VLOOKUP($A513,'Data Sheet'!$A:V,6,FALSE),"NA")</f>
        <v>#NAME?</v>
      </c>
      <c r="G513" s="63" t="e">
        <f ca="1">_xludf.IFNA(VLOOKUP($A513,'Data Sheet'!$A:V,7,FALSE),"NA")</f>
        <v>#NAME?</v>
      </c>
      <c r="H513" s="63" t="e">
        <f ca="1">_xludf.IFNA(VLOOKUP($A513,'Data Sheet'!$A:$V,8,FALSE),"NA")</f>
        <v>#NAME?</v>
      </c>
      <c r="I513" s="63" t="e">
        <f ca="1">_xludf.IFNA(VLOOKUP($A513,'Data Sheet'!$A:$V,18,FALSE),"NA")</f>
        <v>#NAME?</v>
      </c>
      <c r="J513" s="64" t="e">
        <f ca="1">_xludf.IFNA(VLOOKUP($A513,'Data Sheet'!$A:T,20,FALSE),"NA")</f>
        <v>#NAME?</v>
      </c>
    </row>
    <row r="514" spans="2:10" ht="15.75" customHeight="1" x14ac:dyDescent="0.15">
      <c r="B514" s="60" t="e">
        <f ca="1">_xludf.IFNA(VLOOKUP($A514,'Data Sheet'!$A:B,2,FALSE),"NA")</f>
        <v>#NAME?</v>
      </c>
      <c r="C514" s="61" t="e">
        <f ca="1">_xludf.IFNA(VLOOKUP($A514,'Data Sheet'!$A:U,3,FALSE),"NA")</f>
        <v>#NAME?</v>
      </c>
      <c r="D514" s="61" t="e">
        <f ca="1">_xludf.IFNA(VLOOKUP($A514,'Data Sheet'!$A:D,4,FALSE),"NA")</f>
        <v>#NAME?</v>
      </c>
      <c r="E514" s="61" t="e">
        <f ca="1">_xludf.IFNA(VLOOKUP($A514,'Data Sheet'!$A:V,5,FALSE),"NA")</f>
        <v>#NAME?</v>
      </c>
      <c r="F514" s="62" t="e">
        <f ca="1">_xludf.IFNA(VLOOKUP($A514,'Data Sheet'!$A:V,6,FALSE),"NA")</f>
        <v>#NAME?</v>
      </c>
      <c r="G514" s="63" t="e">
        <f ca="1">_xludf.IFNA(VLOOKUP($A514,'Data Sheet'!$A:V,7,FALSE),"NA")</f>
        <v>#NAME?</v>
      </c>
      <c r="H514" s="63" t="e">
        <f ca="1">_xludf.IFNA(VLOOKUP($A514,'Data Sheet'!$A:$V,8,FALSE),"NA")</f>
        <v>#NAME?</v>
      </c>
      <c r="I514" s="63" t="e">
        <f ca="1">_xludf.IFNA(VLOOKUP($A514,'Data Sheet'!$A:$V,18,FALSE),"NA")</f>
        <v>#NAME?</v>
      </c>
      <c r="J514" s="64" t="e">
        <f ca="1">_xludf.IFNA(VLOOKUP($A514,'Data Sheet'!$A:T,20,FALSE),"NA")</f>
        <v>#NAME?</v>
      </c>
    </row>
    <row r="515" spans="2:10" ht="15.75" customHeight="1" x14ac:dyDescent="0.15">
      <c r="B515" s="60" t="e">
        <f ca="1">_xludf.IFNA(VLOOKUP($A515,'Data Sheet'!$A:B,2,FALSE),"NA")</f>
        <v>#NAME?</v>
      </c>
      <c r="C515" s="61" t="e">
        <f ca="1">_xludf.IFNA(VLOOKUP($A515,'Data Sheet'!$A:U,3,FALSE),"NA")</f>
        <v>#NAME?</v>
      </c>
      <c r="D515" s="61" t="e">
        <f ca="1">_xludf.IFNA(VLOOKUP($A515,'Data Sheet'!$A:D,4,FALSE),"NA")</f>
        <v>#NAME?</v>
      </c>
      <c r="E515" s="61" t="e">
        <f ca="1">_xludf.IFNA(VLOOKUP($A515,'Data Sheet'!$A:V,5,FALSE),"NA")</f>
        <v>#NAME?</v>
      </c>
      <c r="F515" s="62" t="e">
        <f ca="1">_xludf.IFNA(VLOOKUP($A515,'Data Sheet'!$A:V,6,FALSE),"NA")</f>
        <v>#NAME?</v>
      </c>
      <c r="G515" s="63" t="e">
        <f ca="1">_xludf.IFNA(VLOOKUP($A515,'Data Sheet'!$A:V,7,FALSE),"NA")</f>
        <v>#NAME?</v>
      </c>
      <c r="H515" s="63" t="e">
        <f ca="1">_xludf.IFNA(VLOOKUP($A515,'Data Sheet'!$A:$V,8,FALSE),"NA")</f>
        <v>#NAME?</v>
      </c>
      <c r="I515" s="63" t="e">
        <f ca="1">_xludf.IFNA(VLOOKUP($A515,'Data Sheet'!$A:$V,18,FALSE),"NA")</f>
        <v>#NAME?</v>
      </c>
      <c r="J515" s="64" t="e">
        <f ca="1">_xludf.IFNA(VLOOKUP($A515,'Data Sheet'!$A:T,20,FALSE),"NA")</f>
        <v>#NAME?</v>
      </c>
    </row>
    <row r="516" spans="2:10" ht="15.75" customHeight="1" x14ac:dyDescent="0.15">
      <c r="B516" s="60" t="e">
        <f ca="1">_xludf.IFNA(VLOOKUP($A516,'Data Sheet'!$A:B,2,FALSE),"NA")</f>
        <v>#NAME?</v>
      </c>
      <c r="C516" s="61" t="e">
        <f ca="1">_xludf.IFNA(VLOOKUP($A516,'Data Sheet'!$A:U,3,FALSE),"NA")</f>
        <v>#NAME?</v>
      </c>
      <c r="D516" s="61" t="e">
        <f ca="1">_xludf.IFNA(VLOOKUP($A516,'Data Sheet'!$A:D,4,FALSE),"NA")</f>
        <v>#NAME?</v>
      </c>
      <c r="E516" s="61" t="e">
        <f ca="1">_xludf.IFNA(VLOOKUP($A516,'Data Sheet'!$A:V,5,FALSE),"NA")</f>
        <v>#NAME?</v>
      </c>
      <c r="F516" s="62" t="e">
        <f ca="1">_xludf.IFNA(VLOOKUP($A516,'Data Sheet'!$A:V,6,FALSE),"NA")</f>
        <v>#NAME?</v>
      </c>
      <c r="G516" s="63" t="e">
        <f ca="1">_xludf.IFNA(VLOOKUP($A516,'Data Sheet'!$A:V,7,FALSE),"NA")</f>
        <v>#NAME?</v>
      </c>
      <c r="H516" s="63" t="e">
        <f ca="1">_xludf.IFNA(VLOOKUP($A516,'Data Sheet'!$A:$V,8,FALSE),"NA")</f>
        <v>#NAME?</v>
      </c>
      <c r="I516" s="63" t="e">
        <f ca="1">_xludf.IFNA(VLOOKUP($A516,'Data Sheet'!$A:$V,18,FALSE),"NA")</f>
        <v>#NAME?</v>
      </c>
      <c r="J516" s="64" t="e">
        <f ca="1">_xludf.IFNA(VLOOKUP($A516,'Data Sheet'!$A:T,20,FALSE),"NA")</f>
        <v>#NAME?</v>
      </c>
    </row>
    <row r="517" spans="2:10" ht="15.75" customHeight="1" x14ac:dyDescent="0.15">
      <c r="B517" s="60" t="e">
        <f ca="1">_xludf.IFNA(VLOOKUP($A517,'Data Sheet'!$A:B,2,FALSE),"NA")</f>
        <v>#NAME?</v>
      </c>
      <c r="C517" s="61" t="e">
        <f ca="1">_xludf.IFNA(VLOOKUP($A517,'Data Sheet'!$A:U,3,FALSE),"NA")</f>
        <v>#NAME?</v>
      </c>
      <c r="D517" s="61" t="e">
        <f ca="1">_xludf.IFNA(VLOOKUP($A517,'Data Sheet'!$A:D,4,FALSE),"NA")</f>
        <v>#NAME?</v>
      </c>
      <c r="E517" s="61" t="e">
        <f ca="1">_xludf.IFNA(VLOOKUP($A517,'Data Sheet'!$A:V,5,FALSE),"NA")</f>
        <v>#NAME?</v>
      </c>
      <c r="F517" s="62" t="e">
        <f ca="1">_xludf.IFNA(VLOOKUP($A517,'Data Sheet'!$A:V,6,FALSE),"NA")</f>
        <v>#NAME?</v>
      </c>
      <c r="G517" s="63" t="e">
        <f ca="1">_xludf.IFNA(VLOOKUP($A517,'Data Sheet'!$A:V,7,FALSE),"NA")</f>
        <v>#NAME?</v>
      </c>
      <c r="H517" s="63" t="e">
        <f ca="1">_xludf.IFNA(VLOOKUP($A517,'Data Sheet'!$A:$V,8,FALSE),"NA")</f>
        <v>#NAME?</v>
      </c>
      <c r="I517" s="63" t="e">
        <f ca="1">_xludf.IFNA(VLOOKUP($A517,'Data Sheet'!$A:$V,18,FALSE),"NA")</f>
        <v>#NAME?</v>
      </c>
      <c r="J517" s="64" t="e">
        <f ca="1">_xludf.IFNA(VLOOKUP($A517,'Data Sheet'!$A:T,20,FALSE),"NA")</f>
        <v>#NAME?</v>
      </c>
    </row>
    <row r="518" spans="2:10" ht="15.75" customHeight="1" x14ac:dyDescent="0.15">
      <c r="B518" s="60" t="e">
        <f ca="1">_xludf.IFNA(VLOOKUP($A518,'Data Sheet'!$A:B,2,FALSE),"NA")</f>
        <v>#NAME?</v>
      </c>
      <c r="C518" s="61" t="e">
        <f ca="1">_xludf.IFNA(VLOOKUP($A518,'Data Sheet'!$A:U,3,FALSE),"NA")</f>
        <v>#NAME?</v>
      </c>
      <c r="D518" s="61" t="e">
        <f ca="1">_xludf.IFNA(VLOOKUP($A518,'Data Sheet'!$A:D,4,FALSE),"NA")</f>
        <v>#NAME?</v>
      </c>
      <c r="E518" s="61" t="e">
        <f ca="1">_xludf.IFNA(VLOOKUP($A518,'Data Sheet'!$A:V,5,FALSE),"NA")</f>
        <v>#NAME?</v>
      </c>
      <c r="F518" s="62" t="e">
        <f ca="1">_xludf.IFNA(VLOOKUP($A518,'Data Sheet'!$A:V,6,FALSE),"NA")</f>
        <v>#NAME?</v>
      </c>
      <c r="G518" s="63" t="e">
        <f ca="1">_xludf.IFNA(VLOOKUP($A518,'Data Sheet'!$A:V,7,FALSE),"NA")</f>
        <v>#NAME?</v>
      </c>
      <c r="H518" s="63" t="e">
        <f ca="1">_xludf.IFNA(VLOOKUP($A518,'Data Sheet'!$A:$V,8,FALSE),"NA")</f>
        <v>#NAME?</v>
      </c>
      <c r="I518" s="63" t="e">
        <f ca="1">_xludf.IFNA(VLOOKUP($A518,'Data Sheet'!$A:$V,18,FALSE),"NA")</f>
        <v>#NAME?</v>
      </c>
      <c r="J518" s="64" t="e">
        <f ca="1">_xludf.IFNA(VLOOKUP($A518,'Data Sheet'!$A:T,20,FALSE),"NA")</f>
        <v>#NAME?</v>
      </c>
    </row>
    <row r="519" spans="2:10" ht="15.75" customHeight="1" x14ac:dyDescent="0.15">
      <c r="B519" s="60" t="e">
        <f ca="1">_xludf.IFNA(VLOOKUP($A519,'Data Sheet'!$A:B,2,FALSE),"NA")</f>
        <v>#NAME?</v>
      </c>
      <c r="C519" s="61" t="e">
        <f ca="1">_xludf.IFNA(VLOOKUP($A519,'Data Sheet'!$A:U,3,FALSE),"NA")</f>
        <v>#NAME?</v>
      </c>
      <c r="D519" s="61" t="e">
        <f ca="1">_xludf.IFNA(VLOOKUP($A519,'Data Sheet'!$A:D,4,FALSE),"NA")</f>
        <v>#NAME?</v>
      </c>
      <c r="E519" s="61" t="e">
        <f ca="1">_xludf.IFNA(VLOOKUP($A519,'Data Sheet'!$A:V,5,FALSE),"NA")</f>
        <v>#NAME?</v>
      </c>
      <c r="F519" s="62" t="e">
        <f ca="1">_xludf.IFNA(VLOOKUP($A519,'Data Sheet'!$A:V,6,FALSE),"NA")</f>
        <v>#NAME?</v>
      </c>
      <c r="G519" s="63" t="e">
        <f ca="1">_xludf.IFNA(VLOOKUP($A519,'Data Sheet'!$A:V,7,FALSE),"NA")</f>
        <v>#NAME?</v>
      </c>
      <c r="H519" s="63" t="e">
        <f ca="1">_xludf.IFNA(VLOOKUP($A519,'Data Sheet'!$A:$V,8,FALSE),"NA")</f>
        <v>#NAME?</v>
      </c>
      <c r="I519" s="63" t="e">
        <f ca="1">_xludf.IFNA(VLOOKUP($A519,'Data Sheet'!$A:$V,18,FALSE),"NA")</f>
        <v>#NAME?</v>
      </c>
      <c r="J519" s="64" t="e">
        <f ca="1">_xludf.IFNA(VLOOKUP($A519,'Data Sheet'!$A:T,20,FALSE),"NA")</f>
        <v>#NAME?</v>
      </c>
    </row>
    <row r="520" spans="2:10" ht="15.75" customHeight="1" x14ac:dyDescent="0.15">
      <c r="B520" s="60" t="e">
        <f ca="1">_xludf.IFNA(VLOOKUP($A520,'Data Sheet'!$A:B,2,FALSE),"NA")</f>
        <v>#NAME?</v>
      </c>
      <c r="C520" s="61" t="e">
        <f ca="1">_xludf.IFNA(VLOOKUP($A520,'Data Sheet'!$A:U,3,FALSE),"NA")</f>
        <v>#NAME?</v>
      </c>
      <c r="D520" s="61" t="e">
        <f ca="1">_xludf.IFNA(VLOOKUP($A520,'Data Sheet'!$A:D,4,FALSE),"NA")</f>
        <v>#NAME?</v>
      </c>
      <c r="E520" s="61" t="e">
        <f ca="1">_xludf.IFNA(VLOOKUP($A520,'Data Sheet'!$A:V,5,FALSE),"NA")</f>
        <v>#NAME?</v>
      </c>
      <c r="F520" s="62" t="e">
        <f ca="1">_xludf.IFNA(VLOOKUP($A520,'Data Sheet'!$A:V,6,FALSE),"NA")</f>
        <v>#NAME?</v>
      </c>
      <c r="G520" s="63" t="e">
        <f ca="1">_xludf.IFNA(VLOOKUP($A520,'Data Sheet'!$A:V,7,FALSE),"NA")</f>
        <v>#NAME?</v>
      </c>
      <c r="H520" s="63" t="e">
        <f ca="1">_xludf.IFNA(VLOOKUP($A520,'Data Sheet'!$A:$V,8,FALSE),"NA")</f>
        <v>#NAME?</v>
      </c>
      <c r="I520" s="63" t="e">
        <f ca="1">_xludf.IFNA(VLOOKUP($A520,'Data Sheet'!$A:$V,18,FALSE),"NA")</f>
        <v>#NAME?</v>
      </c>
      <c r="J520" s="64" t="e">
        <f ca="1">_xludf.IFNA(VLOOKUP($A520,'Data Sheet'!$A:T,20,FALSE),"NA")</f>
        <v>#NAME?</v>
      </c>
    </row>
    <row r="521" spans="2:10" ht="15.75" customHeight="1" x14ac:dyDescent="0.15">
      <c r="B521" s="60" t="e">
        <f ca="1">_xludf.IFNA(VLOOKUP($A521,'Data Sheet'!$A:B,2,FALSE),"NA")</f>
        <v>#NAME?</v>
      </c>
      <c r="C521" s="61" t="e">
        <f ca="1">_xludf.IFNA(VLOOKUP($A521,'Data Sheet'!$A:U,3,FALSE),"NA")</f>
        <v>#NAME?</v>
      </c>
      <c r="D521" s="61" t="e">
        <f ca="1">_xludf.IFNA(VLOOKUP($A521,'Data Sheet'!$A:D,4,FALSE),"NA")</f>
        <v>#NAME?</v>
      </c>
      <c r="E521" s="61" t="e">
        <f ca="1">_xludf.IFNA(VLOOKUP($A521,'Data Sheet'!$A:V,5,FALSE),"NA")</f>
        <v>#NAME?</v>
      </c>
      <c r="F521" s="62" t="e">
        <f ca="1">_xludf.IFNA(VLOOKUP($A521,'Data Sheet'!$A:V,6,FALSE),"NA")</f>
        <v>#NAME?</v>
      </c>
      <c r="G521" s="63" t="e">
        <f ca="1">_xludf.IFNA(VLOOKUP($A521,'Data Sheet'!$A:V,7,FALSE),"NA")</f>
        <v>#NAME?</v>
      </c>
      <c r="H521" s="63" t="e">
        <f ca="1">_xludf.IFNA(VLOOKUP($A521,'Data Sheet'!$A:$V,8,FALSE),"NA")</f>
        <v>#NAME?</v>
      </c>
      <c r="I521" s="63" t="e">
        <f ca="1">_xludf.IFNA(VLOOKUP($A521,'Data Sheet'!$A:$V,18,FALSE),"NA")</f>
        <v>#NAME?</v>
      </c>
      <c r="J521" s="64" t="e">
        <f ca="1">_xludf.IFNA(VLOOKUP($A521,'Data Sheet'!$A:T,20,FALSE),"NA")</f>
        <v>#NAME?</v>
      </c>
    </row>
    <row r="522" spans="2:10" ht="15.75" customHeight="1" x14ac:dyDescent="0.15">
      <c r="B522" s="60" t="e">
        <f ca="1">_xludf.IFNA(VLOOKUP($A522,'Data Sheet'!$A:B,2,FALSE),"NA")</f>
        <v>#NAME?</v>
      </c>
      <c r="C522" s="61" t="e">
        <f ca="1">_xludf.IFNA(VLOOKUP($A522,'Data Sheet'!$A:U,3,FALSE),"NA")</f>
        <v>#NAME?</v>
      </c>
      <c r="D522" s="61" t="e">
        <f ca="1">_xludf.IFNA(VLOOKUP($A522,'Data Sheet'!$A:D,4,FALSE),"NA")</f>
        <v>#NAME?</v>
      </c>
      <c r="E522" s="61" t="e">
        <f ca="1">_xludf.IFNA(VLOOKUP($A522,'Data Sheet'!$A:V,5,FALSE),"NA")</f>
        <v>#NAME?</v>
      </c>
      <c r="F522" s="62" t="e">
        <f ca="1">_xludf.IFNA(VLOOKUP($A522,'Data Sheet'!$A:V,6,FALSE),"NA")</f>
        <v>#NAME?</v>
      </c>
      <c r="G522" s="63" t="e">
        <f ca="1">_xludf.IFNA(VLOOKUP($A522,'Data Sheet'!$A:V,7,FALSE),"NA")</f>
        <v>#NAME?</v>
      </c>
      <c r="H522" s="63" t="e">
        <f ca="1">_xludf.IFNA(VLOOKUP($A522,'Data Sheet'!$A:$V,8,FALSE),"NA")</f>
        <v>#NAME?</v>
      </c>
      <c r="I522" s="63" t="e">
        <f ca="1">_xludf.IFNA(VLOOKUP($A522,'Data Sheet'!$A:$V,18,FALSE),"NA")</f>
        <v>#NAME?</v>
      </c>
      <c r="J522" s="64" t="e">
        <f ca="1">_xludf.IFNA(VLOOKUP($A522,'Data Sheet'!$A:T,20,FALSE),"NA")</f>
        <v>#NAME?</v>
      </c>
    </row>
    <row r="523" spans="2:10" ht="15.75" customHeight="1" x14ac:dyDescent="0.15">
      <c r="B523" s="60" t="e">
        <f ca="1">_xludf.IFNA(VLOOKUP($A523,'Data Sheet'!$A:B,2,FALSE),"NA")</f>
        <v>#NAME?</v>
      </c>
      <c r="C523" s="61" t="e">
        <f ca="1">_xludf.IFNA(VLOOKUP($A523,'Data Sheet'!$A:U,3,FALSE),"NA")</f>
        <v>#NAME?</v>
      </c>
      <c r="D523" s="61" t="e">
        <f ca="1">_xludf.IFNA(VLOOKUP($A523,'Data Sheet'!$A:D,4,FALSE),"NA")</f>
        <v>#NAME?</v>
      </c>
      <c r="E523" s="61" t="e">
        <f ca="1">_xludf.IFNA(VLOOKUP($A523,'Data Sheet'!$A:V,5,FALSE),"NA")</f>
        <v>#NAME?</v>
      </c>
      <c r="F523" s="62" t="e">
        <f ca="1">_xludf.IFNA(VLOOKUP($A523,'Data Sheet'!$A:V,6,FALSE),"NA")</f>
        <v>#NAME?</v>
      </c>
      <c r="G523" s="63" t="e">
        <f ca="1">_xludf.IFNA(VLOOKUP($A523,'Data Sheet'!$A:V,7,FALSE),"NA")</f>
        <v>#NAME?</v>
      </c>
      <c r="H523" s="63" t="e">
        <f ca="1">_xludf.IFNA(VLOOKUP($A523,'Data Sheet'!$A:$V,8,FALSE),"NA")</f>
        <v>#NAME?</v>
      </c>
      <c r="I523" s="63" t="e">
        <f ca="1">_xludf.IFNA(VLOOKUP($A523,'Data Sheet'!$A:$V,18,FALSE),"NA")</f>
        <v>#NAME?</v>
      </c>
      <c r="J523" s="64" t="e">
        <f ca="1">_xludf.IFNA(VLOOKUP($A523,'Data Sheet'!$A:T,20,FALSE),"NA")</f>
        <v>#NAME?</v>
      </c>
    </row>
    <row r="524" spans="2:10" ht="15.75" customHeight="1" x14ac:dyDescent="0.15">
      <c r="B524" s="60" t="e">
        <f ca="1">_xludf.IFNA(VLOOKUP($A524,'Data Sheet'!$A:B,2,FALSE),"NA")</f>
        <v>#NAME?</v>
      </c>
      <c r="C524" s="61" t="e">
        <f ca="1">_xludf.IFNA(VLOOKUP($A524,'Data Sheet'!$A:U,3,FALSE),"NA")</f>
        <v>#NAME?</v>
      </c>
      <c r="D524" s="61" t="e">
        <f ca="1">_xludf.IFNA(VLOOKUP($A524,'Data Sheet'!$A:D,4,FALSE),"NA")</f>
        <v>#NAME?</v>
      </c>
      <c r="E524" s="61" t="e">
        <f ca="1">_xludf.IFNA(VLOOKUP($A524,'Data Sheet'!$A:V,5,FALSE),"NA")</f>
        <v>#NAME?</v>
      </c>
      <c r="F524" s="62" t="e">
        <f ca="1">_xludf.IFNA(VLOOKUP($A524,'Data Sheet'!$A:V,6,FALSE),"NA")</f>
        <v>#NAME?</v>
      </c>
      <c r="G524" s="63" t="e">
        <f ca="1">_xludf.IFNA(VLOOKUP($A524,'Data Sheet'!$A:V,7,FALSE),"NA")</f>
        <v>#NAME?</v>
      </c>
      <c r="H524" s="63" t="e">
        <f ca="1">_xludf.IFNA(VLOOKUP($A524,'Data Sheet'!$A:$V,8,FALSE),"NA")</f>
        <v>#NAME?</v>
      </c>
      <c r="I524" s="63" t="e">
        <f ca="1">_xludf.IFNA(VLOOKUP($A524,'Data Sheet'!$A:$V,18,FALSE),"NA")</f>
        <v>#NAME?</v>
      </c>
      <c r="J524" s="64" t="e">
        <f ca="1">_xludf.IFNA(VLOOKUP($A524,'Data Sheet'!$A:T,20,FALSE),"NA")</f>
        <v>#NAME?</v>
      </c>
    </row>
    <row r="525" spans="2:10" ht="15.75" customHeight="1" x14ac:dyDescent="0.15">
      <c r="B525" s="60" t="e">
        <f ca="1">_xludf.IFNA(VLOOKUP($A525,'Data Sheet'!$A:B,2,FALSE),"NA")</f>
        <v>#NAME?</v>
      </c>
      <c r="C525" s="61" t="e">
        <f ca="1">_xludf.IFNA(VLOOKUP($A525,'Data Sheet'!$A:U,3,FALSE),"NA")</f>
        <v>#NAME?</v>
      </c>
      <c r="D525" s="61" t="e">
        <f ca="1">_xludf.IFNA(VLOOKUP($A525,'Data Sheet'!$A:D,4,FALSE),"NA")</f>
        <v>#NAME?</v>
      </c>
      <c r="E525" s="61" t="e">
        <f ca="1">_xludf.IFNA(VLOOKUP($A525,'Data Sheet'!$A:V,5,FALSE),"NA")</f>
        <v>#NAME?</v>
      </c>
      <c r="F525" s="62" t="e">
        <f ca="1">_xludf.IFNA(VLOOKUP($A525,'Data Sheet'!$A:V,6,FALSE),"NA")</f>
        <v>#NAME?</v>
      </c>
      <c r="G525" s="63" t="e">
        <f ca="1">_xludf.IFNA(VLOOKUP($A525,'Data Sheet'!$A:V,7,FALSE),"NA")</f>
        <v>#NAME?</v>
      </c>
      <c r="H525" s="63" t="e">
        <f ca="1">_xludf.IFNA(VLOOKUP($A525,'Data Sheet'!$A:$V,8,FALSE),"NA")</f>
        <v>#NAME?</v>
      </c>
      <c r="I525" s="63" t="e">
        <f ca="1">_xludf.IFNA(VLOOKUP($A525,'Data Sheet'!$A:$V,18,FALSE),"NA")</f>
        <v>#NAME?</v>
      </c>
      <c r="J525" s="64" t="e">
        <f ca="1">_xludf.IFNA(VLOOKUP($A525,'Data Sheet'!$A:T,20,FALSE),"NA")</f>
        <v>#NAME?</v>
      </c>
    </row>
    <row r="526" spans="2:10" ht="15.75" customHeight="1" x14ac:dyDescent="0.15">
      <c r="B526" s="60" t="e">
        <f ca="1">_xludf.IFNA(VLOOKUP($A526,'Data Sheet'!$A:B,2,FALSE),"NA")</f>
        <v>#NAME?</v>
      </c>
      <c r="C526" s="61" t="e">
        <f ca="1">_xludf.IFNA(VLOOKUP($A526,'Data Sheet'!$A:U,3,FALSE),"NA")</f>
        <v>#NAME?</v>
      </c>
      <c r="D526" s="61" t="e">
        <f ca="1">_xludf.IFNA(VLOOKUP($A526,'Data Sheet'!$A:D,4,FALSE),"NA")</f>
        <v>#NAME?</v>
      </c>
      <c r="E526" s="61" t="e">
        <f ca="1">_xludf.IFNA(VLOOKUP($A526,'Data Sheet'!$A:V,5,FALSE),"NA")</f>
        <v>#NAME?</v>
      </c>
      <c r="F526" s="62" t="e">
        <f ca="1">_xludf.IFNA(VLOOKUP($A526,'Data Sheet'!$A:V,6,FALSE),"NA")</f>
        <v>#NAME?</v>
      </c>
      <c r="G526" s="63" t="e">
        <f ca="1">_xludf.IFNA(VLOOKUP($A526,'Data Sheet'!$A:V,7,FALSE),"NA")</f>
        <v>#NAME?</v>
      </c>
      <c r="H526" s="63" t="e">
        <f ca="1">_xludf.IFNA(VLOOKUP($A526,'Data Sheet'!$A:$V,8,FALSE),"NA")</f>
        <v>#NAME?</v>
      </c>
      <c r="I526" s="63" t="e">
        <f ca="1">_xludf.IFNA(VLOOKUP($A526,'Data Sheet'!$A:$V,18,FALSE),"NA")</f>
        <v>#NAME?</v>
      </c>
      <c r="J526" s="64" t="e">
        <f ca="1">_xludf.IFNA(VLOOKUP($A526,'Data Sheet'!$A:T,20,FALSE),"NA")</f>
        <v>#NAME?</v>
      </c>
    </row>
    <row r="527" spans="2:10" ht="15.75" customHeight="1" x14ac:dyDescent="0.15">
      <c r="B527" s="60" t="e">
        <f ca="1">_xludf.IFNA(VLOOKUP($A527,'Data Sheet'!$A:B,2,FALSE),"NA")</f>
        <v>#NAME?</v>
      </c>
      <c r="C527" s="61" t="e">
        <f ca="1">_xludf.IFNA(VLOOKUP($A527,'Data Sheet'!$A:U,3,FALSE),"NA")</f>
        <v>#NAME?</v>
      </c>
      <c r="D527" s="61" t="e">
        <f ca="1">_xludf.IFNA(VLOOKUP($A527,'Data Sheet'!$A:D,4,FALSE),"NA")</f>
        <v>#NAME?</v>
      </c>
      <c r="E527" s="61" t="e">
        <f ca="1">_xludf.IFNA(VLOOKUP($A527,'Data Sheet'!$A:V,5,FALSE),"NA")</f>
        <v>#NAME?</v>
      </c>
      <c r="F527" s="62" t="e">
        <f ca="1">_xludf.IFNA(VLOOKUP($A527,'Data Sheet'!$A:V,6,FALSE),"NA")</f>
        <v>#NAME?</v>
      </c>
      <c r="G527" s="63" t="e">
        <f ca="1">_xludf.IFNA(VLOOKUP($A527,'Data Sheet'!$A:V,7,FALSE),"NA")</f>
        <v>#NAME?</v>
      </c>
      <c r="H527" s="63" t="e">
        <f ca="1">_xludf.IFNA(VLOOKUP($A527,'Data Sheet'!$A:$V,8,FALSE),"NA")</f>
        <v>#NAME?</v>
      </c>
      <c r="I527" s="63" t="e">
        <f ca="1">_xludf.IFNA(VLOOKUP($A527,'Data Sheet'!$A:$V,18,FALSE),"NA")</f>
        <v>#NAME?</v>
      </c>
      <c r="J527" s="64" t="e">
        <f ca="1">_xludf.IFNA(VLOOKUP($A527,'Data Sheet'!$A:T,20,FALSE),"NA")</f>
        <v>#NAME?</v>
      </c>
    </row>
    <row r="528" spans="2:10" ht="15.75" customHeight="1" x14ac:dyDescent="0.15">
      <c r="B528" s="60" t="e">
        <f ca="1">_xludf.IFNA(VLOOKUP($A528,'Data Sheet'!$A:B,2,FALSE),"NA")</f>
        <v>#NAME?</v>
      </c>
      <c r="C528" s="61" t="e">
        <f ca="1">_xludf.IFNA(VLOOKUP($A528,'Data Sheet'!$A:U,3,FALSE),"NA")</f>
        <v>#NAME?</v>
      </c>
      <c r="D528" s="61" t="e">
        <f ca="1">_xludf.IFNA(VLOOKUP($A528,'Data Sheet'!$A:D,4,FALSE),"NA")</f>
        <v>#NAME?</v>
      </c>
      <c r="E528" s="61" t="e">
        <f ca="1">_xludf.IFNA(VLOOKUP($A528,'Data Sheet'!$A:V,5,FALSE),"NA")</f>
        <v>#NAME?</v>
      </c>
      <c r="F528" s="62" t="e">
        <f ca="1">_xludf.IFNA(VLOOKUP($A528,'Data Sheet'!$A:V,6,FALSE),"NA")</f>
        <v>#NAME?</v>
      </c>
      <c r="G528" s="63" t="e">
        <f ca="1">_xludf.IFNA(VLOOKUP($A528,'Data Sheet'!$A:V,7,FALSE),"NA")</f>
        <v>#NAME?</v>
      </c>
      <c r="H528" s="63" t="e">
        <f ca="1">_xludf.IFNA(VLOOKUP($A528,'Data Sheet'!$A:$V,8,FALSE),"NA")</f>
        <v>#NAME?</v>
      </c>
      <c r="I528" s="63" t="e">
        <f ca="1">_xludf.IFNA(VLOOKUP($A528,'Data Sheet'!$A:$V,18,FALSE),"NA")</f>
        <v>#NAME?</v>
      </c>
      <c r="J528" s="64" t="e">
        <f ca="1">_xludf.IFNA(VLOOKUP($A528,'Data Sheet'!$A:T,20,FALSE),"NA")</f>
        <v>#NAME?</v>
      </c>
    </row>
    <row r="529" spans="2:10" ht="15.75" customHeight="1" x14ac:dyDescent="0.15">
      <c r="B529" s="60" t="e">
        <f ca="1">_xludf.IFNA(VLOOKUP($A529,'Data Sheet'!$A:B,2,FALSE),"NA")</f>
        <v>#NAME?</v>
      </c>
      <c r="C529" s="61" t="e">
        <f ca="1">_xludf.IFNA(VLOOKUP($A529,'Data Sheet'!$A:U,3,FALSE),"NA")</f>
        <v>#NAME?</v>
      </c>
      <c r="D529" s="61" t="e">
        <f ca="1">_xludf.IFNA(VLOOKUP($A529,'Data Sheet'!$A:D,4,FALSE),"NA")</f>
        <v>#NAME?</v>
      </c>
      <c r="E529" s="61" t="e">
        <f ca="1">_xludf.IFNA(VLOOKUP($A529,'Data Sheet'!$A:V,5,FALSE),"NA")</f>
        <v>#NAME?</v>
      </c>
      <c r="F529" s="62" t="e">
        <f ca="1">_xludf.IFNA(VLOOKUP($A529,'Data Sheet'!$A:V,6,FALSE),"NA")</f>
        <v>#NAME?</v>
      </c>
      <c r="G529" s="63" t="e">
        <f ca="1">_xludf.IFNA(VLOOKUP($A529,'Data Sheet'!$A:V,7,FALSE),"NA")</f>
        <v>#NAME?</v>
      </c>
      <c r="H529" s="63" t="e">
        <f ca="1">_xludf.IFNA(VLOOKUP($A529,'Data Sheet'!$A:$V,8,FALSE),"NA")</f>
        <v>#NAME?</v>
      </c>
      <c r="I529" s="63" t="e">
        <f ca="1">_xludf.IFNA(VLOOKUP($A529,'Data Sheet'!$A:$V,18,FALSE),"NA")</f>
        <v>#NAME?</v>
      </c>
      <c r="J529" s="64" t="e">
        <f ca="1">_xludf.IFNA(VLOOKUP($A529,'Data Sheet'!$A:T,20,FALSE),"NA")</f>
        <v>#NAME?</v>
      </c>
    </row>
    <row r="530" spans="2:10" ht="15.75" customHeight="1" x14ac:dyDescent="0.15">
      <c r="B530" s="60" t="e">
        <f ca="1">_xludf.IFNA(VLOOKUP($A530,'Data Sheet'!$A:B,2,FALSE),"NA")</f>
        <v>#NAME?</v>
      </c>
      <c r="C530" s="61" t="e">
        <f ca="1">_xludf.IFNA(VLOOKUP($A530,'Data Sheet'!$A:U,3,FALSE),"NA")</f>
        <v>#NAME?</v>
      </c>
      <c r="D530" s="61" t="e">
        <f ca="1">_xludf.IFNA(VLOOKUP($A530,'Data Sheet'!$A:D,4,FALSE),"NA")</f>
        <v>#NAME?</v>
      </c>
      <c r="E530" s="61" t="e">
        <f ca="1">_xludf.IFNA(VLOOKUP($A530,'Data Sheet'!$A:V,5,FALSE),"NA")</f>
        <v>#NAME?</v>
      </c>
      <c r="F530" s="62" t="e">
        <f ca="1">_xludf.IFNA(VLOOKUP($A530,'Data Sheet'!$A:V,6,FALSE),"NA")</f>
        <v>#NAME?</v>
      </c>
      <c r="G530" s="63" t="e">
        <f ca="1">_xludf.IFNA(VLOOKUP($A530,'Data Sheet'!$A:V,7,FALSE),"NA")</f>
        <v>#NAME?</v>
      </c>
      <c r="H530" s="63" t="e">
        <f ca="1">_xludf.IFNA(VLOOKUP($A530,'Data Sheet'!$A:$V,8,FALSE),"NA")</f>
        <v>#NAME?</v>
      </c>
      <c r="I530" s="63" t="e">
        <f ca="1">_xludf.IFNA(VLOOKUP($A530,'Data Sheet'!$A:$V,18,FALSE),"NA")</f>
        <v>#NAME?</v>
      </c>
      <c r="J530" s="64" t="e">
        <f ca="1">_xludf.IFNA(VLOOKUP($A530,'Data Sheet'!$A:T,20,FALSE),"NA")</f>
        <v>#NAME?</v>
      </c>
    </row>
    <row r="531" spans="2:10" ht="15.75" customHeight="1" x14ac:dyDescent="0.15">
      <c r="B531" s="60" t="e">
        <f ca="1">_xludf.IFNA(VLOOKUP($A531,'Data Sheet'!$A:B,2,FALSE),"NA")</f>
        <v>#NAME?</v>
      </c>
      <c r="C531" s="61" t="e">
        <f ca="1">_xludf.IFNA(VLOOKUP($A531,'Data Sheet'!$A:U,3,FALSE),"NA")</f>
        <v>#NAME?</v>
      </c>
      <c r="D531" s="61" t="e">
        <f ca="1">_xludf.IFNA(VLOOKUP($A531,'Data Sheet'!$A:D,4,FALSE),"NA")</f>
        <v>#NAME?</v>
      </c>
      <c r="E531" s="61" t="e">
        <f ca="1">_xludf.IFNA(VLOOKUP($A531,'Data Sheet'!$A:V,5,FALSE),"NA")</f>
        <v>#NAME?</v>
      </c>
      <c r="F531" s="62" t="e">
        <f ca="1">_xludf.IFNA(VLOOKUP($A531,'Data Sheet'!$A:V,6,FALSE),"NA")</f>
        <v>#NAME?</v>
      </c>
      <c r="G531" s="63" t="e">
        <f ca="1">_xludf.IFNA(VLOOKUP($A531,'Data Sheet'!$A:V,7,FALSE),"NA")</f>
        <v>#NAME?</v>
      </c>
      <c r="H531" s="63" t="e">
        <f ca="1">_xludf.IFNA(VLOOKUP($A531,'Data Sheet'!$A:$V,8,FALSE),"NA")</f>
        <v>#NAME?</v>
      </c>
      <c r="I531" s="63" t="e">
        <f ca="1">_xludf.IFNA(VLOOKUP($A531,'Data Sheet'!$A:$V,18,FALSE),"NA")</f>
        <v>#NAME?</v>
      </c>
      <c r="J531" s="64" t="e">
        <f ca="1">_xludf.IFNA(VLOOKUP($A531,'Data Sheet'!$A:T,20,FALSE),"NA")</f>
        <v>#NAME?</v>
      </c>
    </row>
    <row r="532" spans="2:10" ht="15.75" customHeight="1" x14ac:dyDescent="0.15">
      <c r="B532" s="60" t="e">
        <f ca="1">_xludf.IFNA(VLOOKUP($A532,'Data Sheet'!$A:B,2,FALSE),"NA")</f>
        <v>#NAME?</v>
      </c>
      <c r="C532" s="61" t="e">
        <f ca="1">_xludf.IFNA(VLOOKUP($A532,'Data Sheet'!$A:U,3,FALSE),"NA")</f>
        <v>#NAME?</v>
      </c>
      <c r="D532" s="61" t="e">
        <f ca="1">_xludf.IFNA(VLOOKUP($A532,'Data Sheet'!$A:D,4,FALSE),"NA")</f>
        <v>#NAME?</v>
      </c>
      <c r="E532" s="61" t="e">
        <f ca="1">_xludf.IFNA(VLOOKUP($A532,'Data Sheet'!$A:V,5,FALSE),"NA")</f>
        <v>#NAME?</v>
      </c>
      <c r="F532" s="62" t="e">
        <f ca="1">_xludf.IFNA(VLOOKUP($A532,'Data Sheet'!$A:V,6,FALSE),"NA")</f>
        <v>#NAME?</v>
      </c>
      <c r="G532" s="63" t="e">
        <f ca="1">_xludf.IFNA(VLOOKUP($A532,'Data Sheet'!$A:V,7,FALSE),"NA")</f>
        <v>#NAME?</v>
      </c>
      <c r="H532" s="63" t="e">
        <f ca="1">_xludf.IFNA(VLOOKUP($A532,'Data Sheet'!$A:$V,8,FALSE),"NA")</f>
        <v>#NAME?</v>
      </c>
      <c r="I532" s="63" t="e">
        <f ca="1">_xludf.IFNA(VLOOKUP($A532,'Data Sheet'!$A:$V,18,FALSE),"NA")</f>
        <v>#NAME?</v>
      </c>
      <c r="J532" s="64" t="e">
        <f ca="1">_xludf.IFNA(VLOOKUP($A532,'Data Sheet'!$A:T,20,FALSE),"NA")</f>
        <v>#NAME?</v>
      </c>
    </row>
    <row r="533" spans="2:10" ht="15.75" customHeight="1" x14ac:dyDescent="0.15">
      <c r="B533" s="60" t="e">
        <f ca="1">_xludf.IFNA(VLOOKUP($A533,'Data Sheet'!$A:B,2,FALSE),"NA")</f>
        <v>#NAME?</v>
      </c>
      <c r="C533" s="61" t="e">
        <f ca="1">_xludf.IFNA(VLOOKUP($A533,'Data Sheet'!$A:U,3,FALSE),"NA")</f>
        <v>#NAME?</v>
      </c>
      <c r="D533" s="61" t="e">
        <f ca="1">_xludf.IFNA(VLOOKUP($A533,'Data Sheet'!$A:D,4,FALSE),"NA")</f>
        <v>#NAME?</v>
      </c>
      <c r="E533" s="61" t="e">
        <f ca="1">_xludf.IFNA(VLOOKUP($A533,'Data Sheet'!$A:V,5,FALSE),"NA")</f>
        <v>#NAME?</v>
      </c>
      <c r="F533" s="62" t="e">
        <f ca="1">_xludf.IFNA(VLOOKUP($A533,'Data Sheet'!$A:V,6,FALSE),"NA")</f>
        <v>#NAME?</v>
      </c>
      <c r="G533" s="63" t="e">
        <f ca="1">_xludf.IFNA(VLOOKUP($A533,'Data Sheet'!$A:V,7,FALSE),"NA")</f>
        <v>#NAME?</v>
      </c>
      <c r="H533" s="63" t="e">
        <f ca="1">_xludf.IFNA(VLOOKUP($A533,'Data Sheet'!$A:$V,8,FALSE),"NA")</f>
        <v>#NAME?</v>
      </c>
      <c r="I533" s="63" t="e">
        <f ca="1">_xludf.IFNA(VLOOKUP($A533,'Data Sheet'!$A:$V,18,FALSE),"NA")</f>
        <v>#NAME?</v>
      </c>
      <c r="J533" s="64" t="e">
        <f ca="1">_xludf.IFNA(VLOOKUP($A533,'Data Sheet'!$A:T,20,FALSE),"NA")</f>
        <v>#NAME?</v>
      </c>
    </row>
    <row r="534" spans="2:10" ht="15.75" customHeight="1" x14ac:dyDescent="0.15">
      <c r="B534" s="60" t="e">
        <f ca="1">_xludf.IFNA(VLOOKUP($A534,'Data Sheet'!$A:B,2,FALSE),"NA")</f>
        <v>#NAME?</v>
      </c>
      <c r="C534" s="61" t="e">
        <f ca="1">_xludf.IFNA(VLOOKUP($A534,'Data Sheet'!$A:U,3,FALSE),"NA")</f>
        <v>#NAME?</v>
      </c>
      <c r="D534" s="61" t="e">
        <f ca="1">_xludf.IFNA(VLOOKUP($A534,'Data Sheet'!$A:D,4,FALSE),"NA")</f>
        <v>#NAME?</v>
      </c>
      <c r="E534" s="61" t="e">
        <f ca="1">_xludf.IFNA(VLOOKUP($A534,'Data Sheet'!$A:V,5,FALSE),"NA")</f>
        <v>#NAME?</v>
      </c>
      <c r="F534" s="62" t="e">
        <f ca="1">_xludf.IFNA(VLOOKUP($A534,'Data Sheet'!$A:V,6,FALSE),"NA")</f>
        <v>#NAME?</v>
      </c>
      <c r="G534" s="63" t="e">
        <f ca="1">_xludf.IFNA(VLOOKUP($A534,'Data Sheet'!$A:V,7,FALSE),"NA")</f>
        <v>#NAME?</v>
      </c>
      <c r="H534" s="63" t="e">
        <f ca="1">_xludf.IFNA(VLOOKUP($A534,'Data Sheet'!$A:$V,8,FALSE),"NA")</f>
        <v>#NAME?</v>
      </c>
      <c r="I534" s="63" t="e">
        <f ca="1">_xludf.IFNA(VLOOKUP($A534,'Data Sheet'!$A:$V,18,FALSE),"NA")</f>
        <v>#NAME?</v>
      </c>
      <c r="J534" s="64" t="e">
        <f ca="1">_xludf.IFNA(VLOOKUP($A534,'Data Sheet'!$A:T,20,FALSE),"NA")</f>
        <v>#NAME?</v>
      </c>
    </row>
    <row r="535" spans="2:10" ht="15.75" customHeight="1" x14ac:dyDescent="0.15">
      <c r="B535" s="60" t="e">
        <f ca="1">_xludf.IFNA(VLOOKUP($A535,'Data Sheet'!$A:B,2,FALSE),"NA")</f>
        <v>#NAME?</v>
      </c>
      <c r="C535" s="61" t="e">
        <f ca="1">_xludf.IFNA(VLOOKUP($A535,'Data Sheet'!$A:U,3,FALSE),"NA")</f>
        <v>#NAME?</v>
      </c>
      <c r="D535" s="61" t="e">
        <f ca="1">_xludf.IFNA(VLOOKUP($A535,'Data Sheet'!$A:D,4,FALSE),"NA")</f>
        <v>#NAME?</v>
      </c>
      <c r="E535" s="61" t="e">
        <f ca="1">_xludf.IFNA(VLOOKUP($A535,'Data Sheet'!$A:V,5,FALSE),"NA")</f>
        <v>#NAME?</v>
      </c>
      <c r="F535" s="62" t="e">
        <f ca="1">_xludf.IFNA(VLOOKUP($A535,'Data Sheet'!$A:V,6,FALSE),"NA")</f>
        <v>#NAME?</v>
      </c>
      <c r="G535" s="63" t="e">
        <f ca="1">_xludf.IFNA(VLOOKUP($A535,'Data Sheet'!$A:V,7,FALSE),"NA")</f>
        <v>#NAME?</v>
      </c>
      <c r="H535" s="63" t="e">
        <f ca="1">_xludf.IFNA(VLOOKUP($A535,'Data Sheet'!$A:$V,8,FALSE),"NA")</f>
        <v>#NAME?</v>
      </c>
      <c r="I535" s="63" t="e">
        <f ca="1">_xludf.IFNA(VLOOKUP($A535,'Data Sheet'!$A:$V,18,FALSE),"NA")</f>
        <v>#NAME?</v>
      </c>
      <c r="J535" s="64" t="e">
        <f ca="1">_xludf.IFNA(VLOOKUP($A535,'Data Sheet'!$A:T,20,FALSE),"NA")</f>
        <v>#NAME?</v>
      </c>
    </row>
    <row r="536" spans="2:10" ht="15.75" customHeight="1" x14ac:dyDescent="0.15">
      <c r="B536" s="60" t="e">
        <f ca="1">_xludf.IFNA(VLOOKUP($A536,'Data Sheet'!$A:B,2,FALSE),"NA")</f>
        <v>#NAME?</v>
      </c>
      <c r="C536" s="61" t="e">
        <f ca="1">_xludf.IFNA(VLOOKUP($A536,'Data Sheet'!$A:U,3,FALSE),"NA")</f>
        <v>#NAME?</v>
      </c>
      <c r="D536" s="61" t="e">
        <f ca="1">_xludf.IFNA(VLOOKUP($A536,'Data Sheet'!$A:D,4,FALSE),"NA")</f>
        <v>#NAME?</v>
      </c>
      <c r="E536" s="61" t="e">
        <f ca="1">_xludf.IFNA(VLOOKUP($A536,'Data Sheet'!$A:V,5,FALSE),"NA")</f>
        <v>#NAME?</v>
      </c>
      <c r="F536" s="62" t="e">
        <f ca="1">_xludf.IFNA(VLOOKUP($A536,'Data Sheet'!$A:V,6,FALSE),"NA")</f>
        <v>#NAME?</v>
      </c>
      <c r="G536" s="63" t="e">
        <f ca="1">_xludf.IFNA(VLOOKUP($A536,'Data Sheet'!$A:V,7,FALSE),"NA")</f>
        <v>#NAME?</v>
      </c>
      <c r="H536" s="63" t="e">
        <f ca="1">_xludf.IFNA(VLOOKUP($A536,'Data Sheet'!$A:$V,8,FALSE),"NA")</f>
        <v>#NAME?</v>
      </c>
      <c r="I536" s="63" t="e">
        <f ca="1">_xludf.IFNA(VLOOKUP($A536,'Data Sheet'!$A:$V,18,FALSE),"NA")</f>
        <v>#NAME?</v>
      </c>
      <c r="J536" s="64" t="e">
        <f ca="1">_xludf.IFNA(VLOOKUP($A536,'Data Sheet'!$A:T,20,FALSE),"NA")</f>
        <v>#NAME?</v>
      </c>
    </row>
    <row r="537" spans="2:10" ht="15.75" customHeight="1" x14ac:dyDescent="0.15">
      <c r="B537" s="60" t="e">
        <f ca="1">_xludf.IFNA(VLOOKUP($A537,'Data Sheet'!$A:B,2,FALSE),"NA")</f>
        <v>#NAME?</v>
      </c>
      <c r="C537" s="61" t="e">
        <f ca="1">_xludf.IFNA(VLOOKUP($A537,'Data Sheet'!$A:U,3,FALSE),"NA")</f>
        <v>#NAME?</v>
      </c>
      <c r="D537" s="61" t="e">
        <f ca="1">_xludf.IFNA(VLOOKUP($A537,'Data Sheet'!$A:D,4,FALSE),"NA")</f>
        <v>#NAME?</v>
      </c>
      <c r="E537" s="61" t="e">
        <f ca="1">_xludf.IFNA(VLOOKUP($A537,'Data Sheet'!$A:V,5,FALSE),"NA")</f>
        <v>#NAME?</v>
      </c>
      <c r="F537" s="62" t="e">
        <f ca="1">_xludf.IFNA(VLOOKUP($A537,'Data Sheet'!$A:V,6,FALSE),"NA")</f>
        <v>#NAME?</v>
      </c>
      <c r="G537" s="63" t="e">
        <f ca="1">_xludf.IFNA(VLOOKUP($A537,'Data Sheet'!$A:V,7,FALSE),"NA")</f>
        <v>#NAME?</v>
      </c>
      <c r="H537" s="63" t="e">
        <f ca="1">_xludf.IFNA(VLOOKUP($A537,'Data Sheet'!$A:$V,8,FALSE),"NA")</f>
        <v>#NAME?</v>
      </c>
      <c r="I537" s="63" t="e">
        <f ca="1">_xludf.IFNA(VLOOKUP($A537,'Data Sheet'!$A:$V,18,FALSE),"NA")</f>
        <v>#NAME?</v>
      </c>
      <c r="J537" s="64" t="e">
        <f ca="1">_xludf.IFNA(VLOOKUP($A537,'Data Sheet'!$A:T,20,FALSE),"NA")</f>
        <v>#NAME?</v>
      </c>
    </row>
    <row r="538" spans="2:10" ht="15.75" customHeight="1" x14ac:dyDescent="0.15">
      <c r="B538" s="60" t="e">
        <f ca="1">_xludf.IFNA(VLOOKUP($A538,'Data Sheet'!$A:B,2,FALSE),"NA")</f>
        <v>#NAME?</v>
      </c>
      <c r="C538" s="61" t="e">
        <f ca="1">_xludf.IFNA(VLOOKUP($A538,'Data Sheet'!$A:U,3,FALSE),"NA")</f>
        <v>#NAME?</v>
      </c>
      <c r="D538" s="61" t="e">
        <f ca="1">_xludf.IFNA(VLOOKUP($A538,'Data Sheet'!$A:D,4,FALSE),"NA")</f>
        <v>#NAME?</v>
      </c>
      <c r="E538" s="61" t="e">
        <f ca="1">_xludf.IFNA(VLOOKUP($A538,'Data Sheet'!$A:V,5,FALSE),"NA")</f>
        <v>#NAME?</v>
      </c>
      <c r="F538" s="62" t="e">
        <f ca="1">_xludf.IFNA(VLOOKUP($A538,'Data Sheet'!$A:V,6,FALSE),"NA")</f>
        <v>#NAME?</v>
      </c>
      <c r="G538" s="63" t="e">
        <f ca="1">_xludf.IFNA(VLOOKUP($A538,'Data Sheet'!$A:V,7,FALSE),"NA")</f>
        <v>#NAME?</v>
      </c>
      <c r="H538" s="63" t="e">
        <f ca="1">_xludf.IFNA(VLOOKUP($A538,'Data Sheet'!$A:$V,8,FALSE),"NA")</f>
        <v>#NAME?</v>
      </c>
      <c r="I538" s="63" t="e">
        <f ca="1">_xludf.IFNA(VLOOKUP($A538,'Data Sheet'!$A:$V,18,FALSE),"NA")</f>
        <v>#NAME?</v>
      </c>
      <c r="J538" s="64" t="e">
        <f ca="1">_xludf.IFNA(VLOOKUP($A538,'Data Sheet'!$A:T,20,FALSE),"NA")</f>
        <v>#NAME?</v>
      </c>
    </row>
    <row r="539" spans="2:10" ht="15.75" customHeight="1" x14ac:dyDescent="0.15">
      <c r="B539" s="60" t="e">
        <f ca="1">_xludf.IFNA(VLOOKUP($A539,'Data Sheet'!$A:B,2,FALSE),"NA")</f>
        <v>#NAME?</v>
      </c>
      <c r="C539" s="61" t="e">
        <f ca="1">_xludf.IFNA(VLOOKUP($A539,'Data Sheet'!$A:U,3,FALSE),"NA")</f>
        <v>#NAME?</v>
      </c>
      <c r="D539" s="61" t="e">
        <f ca="1">_xludf.IFNA(VLOOKUP($A539,'Data Sheet'!$A:D,4,FALSE),"NA")</f>
        <v>#NAME?</v>
      </c>
      <c r="E539" s="61" t="e">
        <f ca="1">_xludf.IFNA(VLOOKUP($A539,'Data Sheet'!$A:V,5,FALSE),"NA")</f>
        <v>#NAME?</v>
      </c>
      <c r="F539" s="62" t="e">
        <f ca="1">_xludf.IFNA(VLOOKUP($A539,'Data Sheet'!$A:V,6,FALSE),"NA")</f>
        <v>#NAME?</v>
      </c>
      <c r="G539" s="63" t="e">
        <f ca="1">_xludf.IFNA(VLOOKUP($A539,'Data Sheet'!$A:V,7,FALSE),"NA")</f>
        <v>#NAME?</v>
      </c>
      <c r="H539" s="63" t="e">
        <f ca="1">_xludf.IFNA(VLOOKUP($A539,'Data Sheet'!$A:$V,8,FALSE),"NA")</f>
        <v>#NAME?</v>
      </c>
      <c r="I539" s="63" t="e">
        <f ca="1">_xludf.IFNA(VLOOKUP($A539,'Data Sheet'!$A:$V,18,FALSE),"NA")</f>
        <v>#NAME?</v>
      </c>
      <c r="J539" s="64" t="e">
        <f ca="1">_xludf.IFNA(VLOOKUP($A539,'Data Sheet'!$A:T,20,FALSE),"NA")</f>
        <v>#NAME?</v>
      </c>
    </row>
    <row r="540" spans="2:10" ht="15.75" customHeight="1" x14ac:dyDescent="0.15">
      <c r="B540" s="60" t="e">
        <f ca="1">_xludf.IFNA(VLOOKUP($A540,'Data Sheet'!$A:B,2,FALSE),"NA")</f>
        <v>#NAME?</v>
      </c>
      <c r="C540" s="61" t="e">
        <f ca="1">_xludf.IFNA(VLOOKUP($A540,'Data Sheet'!$A:U,3,FALSE),"NA")</f>
        <v>#NAME?</v>
      </c>
      <c r="D540" s="61" t="e">
        <f ca="1">_xludf.IFNA(VLOOKUP($A540,'Data Sheet'!$A:D,4,FALSE),"NA")</f>
        <v>#NAME?</v>
      </c>
      <c r="E540" s="61" t="e">
        <f ca="1">_xludf.IFNA(VLOOKUP($A540,'Data Sheet'!$A:V,5,FALSE),"NA")</f>
        <v>#NAME?</v>
      </c>
      <c r="F540" s="62" t="e">
        <f ca="1">_xludf.IFNA(VLOOKUP($A540,'Data Sheet'!$A:V,6,FALSE),"NA")</f>
        <v>#NAME?</v>
      </c>
      <c r="G540" s="63" t="e">
        <f ca="1">_xludf.IFNA(VLOOKUP($A540,'Data Sheet'!$A:V,7,FALSE),"NA")</f>
        <v>#NAME?</v>
      </c>
      <c r="H540" s="63" t="e">
        <f ca="1">_xludf.IFNA(VLOOKUP($A540,'Data Sheet'!$A:$V,8,FALSE),"NA")</f>
        <v>#NAME?</v>
      </c>
      <c r="I540" s="63" t="e">
        <f ca="1">_xludf.IFNA(VLOOKUP($A540,'Data Sheet'!$A:$V,18,FALSE),"NA")</f>
        <v>#NAME?</v>
      </c>
      <c r="J540" s="64" t="e">
        <f ca="1">_xludf.IFNA(VLOOKUP($A540,'Data Sheet'!$A:T,20,FALSE),"NA")</f>
        <v>#NAME?</v>
      </c>
    </row>
    <row r="541" spans="2:10" ht="15.75" customHeight="1" x14ac:dyDescent="0.15">
      <c r="B541" s="60" t="e">
        <f ca="1">_xludf.IFNA(VLOOKUP($A541,'Data Sheet'!$A:B,2,FALSE),"NA")</f>
        <v>#NAME?</v>
      </c>
      <c r="C541" s="61" t="e">
        <f ca="1">_xludf.IFNA(VLOOKUP($A541,'Data Sheet'!$A:U,3,FALSE),"NA")</f>
        <v>#NAME?</v>
      </c>
      <c r="D541" s="61" t="e">
        <f ca="1">_xludf.IFNA(VLOOKUP($A541,'Data Sheet'!$A:D,4,FALSE),"NA")</f>
        <v>#NAME?</v>
      </c>
      <c r="E541" s="61" t="e">
        <f ca="1">_xludf.IFNA(VLOOKUP($A541,'Data Sheet'!$A:V,5,FALSE),"NA")</f>
        <v>#NAME?</v>
      </c>
      <c r="F541" s="62" t="e">
        <f ca="1">_xludf.IFNA(VLOOKUP($A541,'Data Sheet'!$A:V,6,FALSE),"NA")</f>
        <v>#NAME?</v>
      </c>
      <c r="G541" s="63" t="e">
        <f ca="1">_xludf.IFNA(VLOOKUP($A541,'Data Sheet'!$A:V,7,FALSE),"NA")</f>
        <v>#NAME?</v>
      </c>
      <c r="H541" s="63" t="e">
        <f ca="1">_xludf.IFNA(VLOOKUP($A541,'Data Sheet'!$A:$V,8,FALSE),"NA")</f>
        <v>#NAME?</v>
      </c>
      <c r="I541" s="63" t="e">
        <f ca="1">_xludf.IFNA(VLOOKUP($A541,'Data Sheet'!$A:$V,18,FALSE),"NA")</f>
        <v>#NAME?</v>
      </c>
      <c r="J541" s="64" t="e">
        <f ca="1">_xludf.IFNA(VLOOKUP($A541,'Data Sheet'!$A:T,20,FALSE),"NA")</f>
        <v>#NAME?</v>
      </c>
    </row>
    <row r="542" spans="2:10" ht="15.75" customHeight="1" x14ac:dyDescent="0.15">
      <c r="B542" s="60" t="e">
        <f ca="1">_xludf.IFNA(VLOOKUP($A542,'Data Sheet'!$A:B,2,FALSE),"NA")</f>
        <v>#NAME?</v>
      </c>
      <c r="C542" s="61" t="e">
        <f ca="1">_xludf.IFNA(VLOOKUP($A542,'Data Sheet'!$A:U,3,FALSE),"NA")</f>
        <v>#NAME?</v>
      </c>
      <c r="D542" s="61" t="e">
        <f ca="1">_xludf.IFNA(VLOOKUP($A542,'Data Sheet'!$A:D,4,FALSE),"NA")</f>
        <v>#NAME?</v>
      </c>
      <c r="E542" s="61" t="e">
        <f ca="1">_xludf.IFNA(VLOOKUP($A542,'Data Sheet'!$A:V,5,FALSE),"NA")</f>
        <v>#NAME?</v>
      </c>
      <c r="F542" s="62" t="e">
        <f ca="1">_xludf.IFNA(VLOOKUP($A542,'Data Sheet'!$A:V,6,FALSE),"NA")</f>
        <v>#NAME?</v>
      </c>
      <c r="G542" s="63" t="e">
        <f ca="1">_xludf.IFNA(VLOOKUP($A542,'Data Sheet'!$A:V,7,FALSE),"NA")</f>
        <v>#NAME?</v>
      </c>
      <c r="H542" s="63" t="e">
        <f ca="1">_xludf.IFNA(VLOOKUP($A542,'Data Sheet'!$A:$V,8,FALSE),"NA")</f>
        <v>#NAME?</v>
      </c>
      <c r="I542" s="63" t="e">
        <f ca="1">_xludf.IFNA(VLOOKUP($A542,'Data Sheet'!$A:$V,18,FALSE),"NA")</f>
        <v>#NAME?</v>
      </c>
      <c r="J542" s="64" t="e">
        <f ca="1">_xludf.IFNA(VLOOKUP($A542,'Data Sheet'!$A:T,20,FALSE),"NA")</f>
        <v>#NAME?</v>
      </c>
    </row>
    <row r="543" spans="2:10" ht="15.75" customHeight="1" x14ac:dyDescent="0.15">
      <c r="B543" s="60" t="e">
        <f ca="1">_xludf.IFNA(VLOOKUP($A543,'Data Sheet'!$A:B,2,FALSE),"NA")</f>
        <v>#NAME?</v>
      </c>
      <c r="C543" s="61" t="e">
        <f ca="1">_xludf.IFNA(VLOOKUP($A543,'Data Sheet'!$A:U,3,FALSE),"NA")</f>
        <v>#NAME?</v>
      </c>
      <c r="D543" s="61" t="e">
        <f ca="1">_xludf.IFNA(VLOOKUP($A543,'Data Sheet'!$A:D,4,FALSE),"NA")</f>
        <v>#NAME?</v>
      </c>
      <c r="E543" s="61" t="e">
        <f ca="1">_xludf.IFNA(VLOOKUP($A543,'Data Sheet'!$A:V,5,FALSE),"NA")</f>
        <v>#NAME?</v>
      </c>
      <c r="F543" s="62" t="e">
        <f ca="1">_xludf.IFNA(VLOOKUP($A543,'Data Sheet'!$A:V,6,FALSE),"NA")</f>
        <v>#NAME?</v>
      </c>
      <c r="G543" s="63" t="e">
        <f ca="1">_xludf.IFNA(VLOOKUP($A543,'Data Sheet'!$A:V,7,FALSE),"NA")</f>
        <v>#NAME?</v>
      </c>
      <c r="H543" s="63" t="e">
        <f ca="1">_xludf.IFNA(VLOOKUP($A543,'Data Sheet'!$A:$V,8,FALSE),"NA")</f>
        <v>#NAME?</v>
      </c>
      <c r="I543" s="63" t="e">
        <f ca="1">_xludf.IFNA(VLOOKUP($A543,'Data Sheet'!$A:$V,18,FALSE),"NA")</f>
        <v>#NAME?</v>
      </c>
      <c r="J543" s="64" t="e">
        <f ca="1">_xludf.IFNA(VLOOKUP($A543,'Data Sheet'!$A:T,20,FALSE),"NA")</f>
        <v>#NAME?</v>
      </c>
    </row>
    <row r="544" spans="2:10" ht="15.75" customHeight="1" x14ac:dyDescent="0.15">
      <c r="B544" s="60" t="e">
        <f ca="1">_xludf.IFNA(VLOOKUP($A544,'Data Sheet'!$A:B,2,FALSE),"NA")</f>
        <v>#NAME?</v>
      </c>
      <c r="C544" s="61" t="e">
        <f ca="1">_xludf.IFNA(VLOOKUP($A544,'Data Sheet'!$A:U,3,FALSE),"NA")</f>
        <v>#NAME?</v>
      </c>
      <c r="D544" s="61" t="e">
        <f ca="1">_xludf.IFNA(VLOOKUP($A544,'Data Sheet'!$A:D,4,FALSE),"NA")</f>
        <v>#NAME?</v>
      </c>
      <c r="E544" s="61" t="e">
        <f ca="1">_xludf.IFNA(VLOOKUP($A544,'Data Sheet'!$A:V,5,FALSE),"NA")</f>
        <v>#NAME?</v>
      </c>
      <c r="F544" s="62" t="e">
        <f ca="1">_xludf.IFNA(VLOOKUP($A544,'Data Sheet'!$A:V,6,FALSE),"NA")</f>
        <v>#NAME?</v>
      </c>
      <c r="G544" s="63" t="e">
        <f ca="1">_xludf.IFNA(VLOOKUP($A544,'Data Sheet'!$A:V,7,FALSE),"NA")</f>
        <v>#NAME?</v>
      </c>
      <c r="H544" s="63" t="e">
        <f ca="1">_xludf.IFNA(VLOOKUP($A544,'Data Sheet'!$A:$V,8,FALSE),"NA")</f>
        <v>#NAME?</v>
      </c>
      <c r="I544" s="63" t="e">
        <f ca="1">_xludf.IFNA(VLOOKUP($A544,'Data Sheet'!$A:$V,18,FALSE),"NA")</f>
        <v>#NAME?</v>
      </c>
      <c r="J544" s="64" t="e">
        <f ca="1">_xludf.IFNA(VLOOKUP($A544,'Data Sheet'!$A:T,20,FALSE),"NA")</f>
        <v>#NAME?</v>
      </c>
    </row>
    <row r="545" spans="2:10" ht="15.75" customHeight="1" x14ac:dyDescent="0.15">
      <c r="B545" s="60" t="e">
        <f ca="1">_xludf.IFNA(VLOOKUP($A545,'Data Sheet'!$A:B,2,FALSE),"NA")</f>
        <v>#NAME?</v>
      </c>
      <c r="C545" s="61" t="e">
        <f ca="1">_xludf.IFNA(VLOOKUP($A545,'Data Sheet'!$A:U,3,FALSE),"NA")</f>
        <v>#NAME?</v>
      </c>
      <c r="D545" s="61" t="e">
        <f ca="1">_xludf.IFNA(VLOOKUP($A545,'Data Sheet'!$A:D,4,FALSE),"NA")</f>
        <v>#NAME?</v>
      </c>
      <c r="E545" s="61" t="e">
        <f ca="1">_xludf.IFNA(VLOOKUP($A545,'Data Sheet'!$A:V,5,FALSE),"NA")</f>
        <v>#NAME?</v>
      </c>
      <c r="F545" s="62" t="e">
        <f ca="1">_xludf.IFNA(VLOOKUP($A545,'Data Sheet'!$A:V,6,FALSE),"NA")</f>
        <v>#NAME?</v>
      </c>
      <c r="G545" s="63" t="e">
        <f ca="1">_xludf.IFNA(VLOOKUP($A545,'Data Sheet'!$A:V,7,FALSE),"NA")</f>
        <v>#NAME?</v>
      </c>
      <c r="H545" s="63" t="e">
        <f ca="1">_xludf.IFNA(VLOOKUP($A545,'Data Sheet'!$A:$V,8,FALSE),"NA")</f>
        <v>#NAME?</v>
      </c>
      <c r="I545" s="63" t="e">
        <f ca="1">_xludf.IFNA(VLOOKUP($A545,'Data Sheet'!$A:$V,18,FALSE),"NA")</f>
        <v>#NAME?</v>
      </c>
      <c r="J545" s="64" t="e">
        <f ca="1">_xludf.IFNA(VLOOKUP($A545,'Data Sheet'!$A:T,20,FALSE),"NA")</f>
        <v>#NAME?</v>
      </c>
    </row>
    <row r="546" spans="2:10" ht="15.75" customHeight="1" x14ac:dyDescent="0.15">
      <c r="B546" s="60" t="e">
        <f ca="1">_xludf.IFNA(VLOOKUP($A546,'Data Sheet'!$A:B,2,FALSE),"NA")</f>
        <v>#NAME?</v>
      </c>
      <c r="C546" s="61" t="e">
        <f ca="1">_xludf.IFNA(VLOOKUP($A546,'Data Sheet'!$A:U,3,FALSE),"NA")</f>
        <v>#NAME?</v>
      </c>
      <c r="D546" s="61" t="e">
        <f ca="1">_xludf.IFNA(VLOOKUP($A546,'Data Sheet'!$A:D,4,FALSE),"NA")</f>
        <v>#NAME?</v>
      </c>
      <c r="E546" s="61" t="e">
        <f ca="1">_xludf.IFNA(VLOOKUP($A546,'Data Sheet'!$A:V,5,FALSE),"NA")</f>
        <v>#NAME?</v>
      </c>
      <c r="F546" s="62" t="e">
        <f ca="1">_xludf.IFNA(VLOOKUP($A546,'Data Sheet'!$A:V,6,FALSE),"NA")</f>
        <v>#NAME?</v>
      </c>
      <c r="G546" s="63" t="e">
        <f ca="1">_xludf.IFNA(VLOOKUP($A546,'Data Sheet'!$A:V,7,FALSE),"NA")</f>
        <v>#NAME?</v>
      </c>
      <c r="H546" s="63" t="e">
        <f ca="1">_xludf.IFNA(VLOOKUP($A546,'Data Sheet'!$A:$V,8,FALSE),"NA")</f>
        <v>#NAME?</v>
      </c>
      <c r="I546" s="63" t="e">
        <f ca="1">_xludf.IFNA(VLOOKUP($A546,'Data Sheet'!$A:$V,18,FALSE),"NA")</f>
        <v>#NAME?</v>
      </c>
      <c r="J546" s="64" t="e">
        <f ca="1">_xludf.IFNA(VLOOKUP($A546,'Data Sheet'!$A:T,20,FALSE),"NA")</f>
        <v>#NAME?</v>
      </c>
    </row>
    <row r="547" spans="2:10" ht="15.75" customHeight="1" x14ac:dyDescent="0.15">
      <c r="B547" s="60" t="e">
        <f ca="1">_xludf.IFNA(VLOOKUP($A547,'Data Sheet'!$A:B,2,FALSE),"NA")</f>
        <v>#NAME?</v>
      </c>
      <c r="C547" s="61" t="e">
        <f ca="1">_xludf.IFNA(VLOOKUP($A547,'Data Sheet'!$A:U,3,FALSE),"NA")</f>
        <v>#NAME?</v>
      </c>
      <c r="D547" s="61" t="e">
        <f ca="1">_xludf.IFNA(VLOOKUP($A547,'Data Sheet'!$A:D,4,FALSE),"NA")</f>
        <v>#NAME?</v>
      </c>
      <c r="E547" s="61" t="e">
        <f ca="1">_xludf.IFNA(VLOOKUP($A547,'Data Sheet'!$A:V,5,FALSE),"NA")</f>
        <v>#NAME?</v>
      </c>
      <c r="F547" s="62" t="e">
        <f ca="1">_xludf.IFNA(VLOOKUP($A547,'Data Sheet'!$A:V,6,FALSE),"NA")</f>
        <v>#NAME?</v>
      </c>
      <c r="G547" s="63" t="e">
        <f ca="1">_xludf.IFNA(VLOOKUP($A547,'Data Sheet'!$A:V,7,FALSE),"NA")</f>
        <v>#NAME?</v>
      </c>
      <c r="H547" s="63" t="e">
        <f ca="1">_xludf.IFNA(VLOOKUP($A547,'Data Sheet'!$A:$V,8,FALSE),"NA")</f>
        <v>#NAME?</v>
      </c>
      <c r="I547" s="63" t="e">
        <f ca="1">_xludf.IFNA(VLOOKUP($A547,'Data Sheet'!$A:$V,18,FALSE),"NA")</f>
        <v>#NAME?</v>
      </c>
      <c r="J547" s="64" t="e">
        <f ca="1">_xludf.IFNA(VLOOKUP($A547,'Data Sheet'!$A:T,20,FALSE),"NA")</f>
        <v>#NAME?</v>
      </c>
    </row>
    <row r="548" spans="2:10" ht="15.75" customHeight="1" x14ac:dyDescent="0.15">
      <c r="B548" s="60" t="e">
        <f ca="1">_xludf.IFNA(VLOOKUP($A548,'Data Sheet'!$A:B,2,FALSE),"NA")</f>
        <v>#NAME?</v>
      </c>
      <c r="C548" s="61" t="e">
        <f ca="1">_xludf.IFNA(VLOOKUP($A548,'Data Sheet'!$A:U,3,FALSE),"NA")</f>
        <v>#NAME?</v>
      </c>
      <c r="D548" s="61" t="e">
        <f ca="1">_xludf.IFNA(VLOOKUP($A548,'Data Sheet'!$A:D,4,FALSE),"NA")</f>
        <v>#NAME?</v>
      </c>
      <c r="E548" s="61" t="e">
        <f ca="1">_xludf.IFNA(VLOOKUP($A548,'Data Sheet'!$A:V,5,FALSE),"NA")</f>
        <v>#NAME?</v>
      </c>
      <c r="F548" s="62" t="e">
        <f ca="1">_xludf.IFNA(VLOOKUP($A548,'Data Sheet'!$A:V,6,FALSE),"NA")</f>
        <v>#NAME?</v>
      </c>
      <c r="G548" s="63" t="e">
        <f ca="1">_xludf.IFNA(VLOOKUP($A548,'Data Sheet'!$A:V,7,FALSE),"NA")</f>
        <v>#NAME?</v>
      </c>
      <c r="H548" s="63" t="e">
        <f ca="1">_xludf.IFNA(VLOOKUP($A548,'Data Sheet'!$A:$V,8,FALSE),"NA")</f>
        <v>#NAME?</v>
      </c>
      <c r="I548" s="63" t="e">
        <f ca="1">_xludf.IFNA(VLOOKUP($A548,'Data Sheet'!$A:$V,18,FALSE),"NA")</f>
        <v>#NAME?</v>
      </c>
      <c r="J548" s="64" t="e">
        <f ca="1">_xludf.IFNA(VLOOKUP($A548,'Data Sheet'!$A:T,20,FALSE),"NA")</f>
        <v>#NAME?</v>
      </c>
    </row>
    <row r="549" spans="2:10" ht="15.75" customHeight="1" x14ac:dyDescent="0.15">
      <c r="B549" s="60" t="e">
        <f ca="1">_xludf.IFNA(VLOOKUP($A549,'Data Sheet'!$A:B,2,FALSE),"NA")</f>
        <v>#NAME?</v>
      </c>
      <c r="C549" s="61" t="e">
        <f ca="1">_xludf.IFNA(VLOOKUP($A549,'Data Sheet'!$A:U,3,FALSE),"NA")</f>
        <v>#NAME?</v>
      </c>
      <c r="D549" s="61" t="e">
        <f ca="1">_xludf.IFNA(VLOOKUP($A549,'Data Sheet'!$A:D,4,FALSE),"NA")</f>
        <v>#NAME?</v>
      </c>
      <c r="E549" s="61" t="e">
        <f ca="1">_xludf.IFNA(VLOOKUP($A549,'Data Sheet'!$A:V,5,FALSE),"NA")</f>
        <v>#NAME?</v>
      </c>
      <c r="F549" s="62" t="e">
        <f ca="1">_xludf.IFNA(VLOOKUP($A549,'Data Sheet'!$A:V,6,FALSE),"NA")</f>
        <v>#NAME?</v>
      </c>
      <c r="G549" s="63" t="e">
        <f ca="1">_xludf.IFNA(VLOOKUP($A549,'Data Sheet'!$A:V,7,FALSE),"NA")</f>
        <v>#NAME?</v>
      </c>
      <c r="H549" s="63" t="e">
        <f ca="1">_xludf.IFNA(VLOOKUP($A549,'Data Sheet'!$A:$V,8,FALSE),"NA")</f>
        <v>#NAME?</v>
      </c>
      <c r="I549" s="63" t="e">
        <f ca="1">_xludf.IFNA(VLOOKUP($A549,'Data Sheet'!$A:$V,18,FALSE),"NA")</f>
        <v>#NAME?</v>
      </c>
      <c r="J549" s="64" t="e">
        <f ca="1">_xludf.IFNA(VLOOKUP($A549,'Data Sheet'!$A:T,20,FALSE),"NA")</f>
        <v>#NAME?</v>
      </c>
    </row>
    <row r="550" spans="2:10" ht="15.75" customHeight="1" x14ac:dyDescent="0.15">
      <c r="B550" s="60" t="e">
        <f ca="1">_xludf.IFNA(VLOOKUP($A550,'Data Sheet'!$A:B,2,FALSE),"NA")</f>
        <v>#NAME?</v>
      </c>
      <c r="C550" s="61" t="e">
        <f ca="1">_xludf.IFNA(VLOOKUP($A550,'Data Sheet'!$A:U,3,FALSE),"NA")</f>
        <v>#NAME?</v>
      </c>
      <c r="D550" s="61" t="e">
        <f ca="1">_xludf.IFNA(VLOOKUP($A550,'Data Sheet'!$A:D,4,FALSE),"NA")</f>
        <v>#NAME?</v>
      </c>
      <c r="E550" s="61" t="e">
        <f ca="1">_xludf.IFNA(VLOOKUP($A550,'Data Sheet'!$A:V,5,FALSE),"NA")</f>
        <v>#NAME?</v>
      </c>
      <c r="F550" s="62" t="e">
        <f ca="1">_xludf.IFNA(VLOOKUP($A550,'Data Sheet'!$A:V,6,FALSE),"NA")</f>
        <v>#NAME?</v>
      </c>
      <c r="G550" s="63" t="e">
        <f ca="1">_xludf.IFNA(VLOOKUP($A550,'Data Sheet'!$A:V,7,FALSE),"NA")</f>
        <v>#NAME?</v>
      </c>
      <c r="H550" s="63" t="e">
        <f ca="1">_xludf.IFNA(VLOOKUP($A550,'Data Sheet'!$A:$V,8,FALSE),"NA")</f>
        <v>#NAME?</v>
      </c>
      <c r="I550" s="63" t="e">
        <f ca="1">_xludf.IFNA(VLOOKUP($A550,'Data Sheet'!$A:$V,18,FALSE),"NA")</f>
        <v>#NAME?</v>
      </c>
      <c r="J550" s="64" t="e">
        <f ca="1">_xludf.IFNA(VLOOKUP($A550,'Data Sheet'!$A:T,20,FALSE),"NA")</f>
        <v>#NAME?</v>
      </c>
    </row>
    <row r="551" spans="2:10" ht="15.75" customHeight="1" x14ac:dyDescent="0.15">
      <c r="B551" s="60" t="e">
        <f ca="1">_xludf.IFNA(VLOOKUP($A551,'Data Sheet'!$A:B,2,FALSE),"NA")</f>
        <v>#NAME?</v>
      </c>
      <c r="C551" s="61" t="e">
        <f ca="1">_xludf.IFNA(VLOOKUP($A551,'Data Sheet'!$A:U,3,FALSE),"NA")</f>
        <v>#NAME?</v>
      </c>
      <c r="D551" s="61" t="e">
        <f ca="1">_xludf.IFNA(VLOOKUP($A551,'Data Sheet'!$A:D,4,FALSE),"NA")</f>
        <v>#NAME?</v>
      </c>
      <c r="E551" s="61" t="e">
        <f ca="1">_xludf.IFNA(VLOOKUP($A551,'Data Sheet'!$A:V,5,FALSE),"NA")</f>
        <v>#NAME?</v>
      </c>
      <c r="F551" s="62" t="e">
        <f ca="1">_xludf.IFNA(VLOOKUP($A551,'Data Sheet'!$A:V,6,FALSE),"NA")</f>
        <v>#NAME?</v>
      </c>
      <c r="G551" s="63" t="e">
        <f ca="1">_xludf.IFNA(VLOOKUP($A551,'Data Sheet'!$A:V,7,FALSE),"NA")</f>
        <v>#NAME?</v>
      </c>
      <c r="H551" s="63" t="e">
        <f ca="1">_xludf.IFNA(VLOOKUP($A551,'Data Sheet'!$A:$V,8,FALSE),"NA")</f>
        <v>#NAME?</v>
      </c>
      <c r="I551" s="63" t="e">
        <f ca="1">_xludf.IFNA(VLOOKUP($A551,'Data Sheet'!$A:$V,18,FALSE),"NA")</f>
        <v>#NAME?</v>
      </c>
      <c r="J551" s="64" t="e">
        <f ca="1">_xludf.IFNA(VLOOKUP($A551,'Data Sheet'!$A:T,20,FALSE),"NA")</f>
        <v>#NAME?</v>
      </c>
    </row>
    <row r="552" spans="2:10" ht="15.75" customHeight="1" x14ac:dyDescent="0.15">
      <c r="B552" s="60" t="e">
        <f ca="1">_xludf.IFNA(VLOOKUP($A552,'Data Sheet'!$A:B,2,FALSE),"NA")</f>
        <v>#NAME?</v>
      </c>
      <c r="C552" s="61" t="e">
        <f ca="1">_xludf.IFNA(VLOOKUP($A552,'Data Sheet'!$A:U,3,FALSE),"NA")</f>
        <v>#NAME?</v>
      </c>
      <c r="D552" s="61" t="e">
        <f ca="1">_xludf.IFNA(VLOOKUP($A552,'Data Sheet'!$A:D,4,FALSE),"NA")</f>
        <v>#NAME?</v>
      </c>
      <c r="E552" s="61" t="e">
        <f ca="1">_xludf.IFNA(VLOOKUP($A552,'Data Sheet'!$A:V,5,FALSE),"NA")</f>
        <v>#NAME?</v>
      </c>
      <c r="F552" s="62" t="e">
        <f ca="1">_xludf.IFNA(VLOOKUP($A552,'Data Sheet'!$A:V,6,FALSE),"NA")</f>
        <v>#NAME?</v>
      </c>
      <c r="G552" s="63" t="e">
        <f ca="1">_xludf.IFNA(VLOOKUP($A552,'Data Sheet'!$A:V,7,FALSE),"NA")</f>
        <v>#NAME?</v>
      </c>
      <c r="H552" s="63" t="e">
        <f ca="1">_xludf.IFNA(VLOOKUP($A552,'Data Sheet'!$A:$V,8,FALSE),"NA")</f>
        <v>#NAME?</v>
      </c>
      <c r="I552" s="63" t="e">
        <f ca="1">_xludf.IFNA(VLOOKUP($A552,'Data Sheet'!$A:$V,18,FALSE),"NA")</f>
        <v>#NAME?</v>
      </c>
      <c r="J552" s="64" t="e">
        <f ca="1">_xludf.IFNA(VLOOKUP($A552,'Data Sheet'!$A:T,20,FALSE),"NA")</f>
        <v>#NAME?</v>
      </c>
    </row>
    <row r="553" spans="2:10" ht="15.75" customHeight="1" x14ac:dyDescent="0.15">
      <c r="B553" s="60" t="e">
        <f ca="1">_xludf.IFNA(VLOOKUP($A553,'Data Sheet'!$A:B,2,FALSE),"NA")</f>
        <v>#NAME?</v>
      </c>
      <c r="C553" s="61" t="e">
        <f ca="1">_xludf.IFNA(VLOOKUP($A553,'Data Sheet'!$A:U,3,FALSE),"NA")</f>
        <v>#NAME?</v>
      </c>
      <c r="D553" s="61" t="e">
        <f ca="1">_xludf.IFNA(VLOOKUP($A553,'Data Sheet'!$A:D,4,FALSE),"NA")</f>
        <v>#NAME?</v>
      </c>
      <c r="E553" s="61" t="e">
        <f ca="1">_xludf.IFNA(VLOOKUP($A553,'Data Sheet'!$A:V,5,FALSE),"NA")</f>
        <v>#NAME?</v>
      </c>
      <c r="F553" s="62" t="e">
        <f ca="1">_xludf.IFNA(VLOOKUP($A553,'Data Sheet'!$A:V,6,FALSE),"NA")</f>
        <v>#NAME?</v>
      </c>
      <c r="G553" s="63" t="e">
        <f ca="1">_xludf.IFNA(VLOOKUP($A553,'Data Sheet'!$A:V,7,FALSE),"NA")</f>
        <v>#NAME?</v>
      </c>
      <c r="H553" s="63" t="e">
        <f ca="1">_xludf.IFNA(VLOOKUP($A553,'Data Sheet'!$A:$V,8,FALSE),"NA")</f>
        <v>#NAME?</v>
      </c>
      <c r="I553" s="63" t="e">
        <f ca="1">_xludf.IFNA(VLOOKUP($A553,'Data Sheet'!$A:$V,18,FALSE),"NA")</f>
        <v>#NAME?</v>
      </c>
      <c r="J553" s="64" t="e">
        <f ca="1">_xludf.IFNA(VLOOKUP($A553,'Data Sheet'!$A:T,20,FALSE),"NA")</f>
        <v>#NAME?</v>
      </c>
    </row>
    <row r="554" spans="2:10" ht="15.75" customHeight="1" x14ac:dyDescent="0.15">
      <c r="B554" s="60" t="e">
        <f ca="1">_xludf.IFNA(VLOOKUP($A554,'Data Sheet'!$A:B,2,FALSE),"NA")</f>
        <v>#NAME?</v>
      </c>
      <c r="C554" s="61" t="e">
        <f ca="1">_xludf.IFNA(VLOOKUP($A554,'Data Sheet'!$A:U,3,FALSE),"NA")</f>
        <v>#NAME?</v>
      </c>
      <c r="D554" s="61" t="e">
        <f ca="1">_xludf.IFNA(VLOOKUP($A554,'Data Sheet'!$A:D,4,FALSE),"NA")</f>
        <v>#NAME?</v>
      </c>
      <c r="E554" s="61" t="e">
        <f ca="1">_xludf.IFNA(VLOOKUP($A554,'Data Sheet'!$A:V,5,FALSE),"NA")</f>
        <v>#NAME?</v>
      </c>
      <c r="F554" s="62" t="e">
        <f ca="1">_xludf.IFNA(VLOOKUP($A554,'Data Sheet'!$A:V,6,FALSE),"NA")</f>
        <v>#NAME?</v>
      </c>
      <c r="G554" s="63" t="e">
        <f ca="1">_xludf.IFNA(VLOOKUP($A554,'Data Sheet'!$A:V,7,FALSE),"NA")</f>
        <v>#NAME?</v>
      </c>
      <c r="H554" s="63" t="e">
        <f ca="1">_xludf.IFNA(VLOOKUP($A554,'Data Sheet'!$A:$V,8,FALSE),"NA")</f>
        <v>#NAME?</v>
      </c>
      <c r="I554" s="63" t="e">
        <f ca="1">_xludf.IFNA(VLOOKUP($A554,'Data Sheet'!$A:$V,18,FALSE),"NA")</f>
        <v>#NAME?</v>
      </c>
      <c r="J554" s="64" t="e">
        <f ca="1">_xludf.IFNA(VLOOKUP($A554,'Data Sheet'!$A:T,20,FALSE),"NA")</f>
        <v>#NAME?</v>
      </c>
    </row>
    <row r="555" spans="2:10" ht="15.75" customHeight="1" x14ac:dyDescent="0.15">
      <c r="B555" s="60" t="e">
        <f ca="1">_xludf.IFNA(VLOOKUP($A555,'Data Sheet'!$A:B,2,FALSE),"NA")</f>
        <v>#NAME?</v>
      </c>
      <c r="C555" s="61" t="e">
        <f ca="1">_xludf.IFNA(VLOOKUP($A555,'Data Sheet'!$A:U,3,FALSE),"NA")</f>
        <v>#NAME?</v>
      </c>
      <c r="D555" s="61" t="e">
        <f ca="1">_xludf.IFNA(VLOOKUP($A555,'Data Sheet'!$A:D,4,FALSE),"NA")</f>
        <v>#NAME?</v>
      </c>
      <c r="E555" s="61" t="e">
        <f ca="1">_xludf.IFNA(VLOOKUP($A555,'Data Sheet'!$A:V,5,FALSE),"NA")</f>
        <v>#NAME?</v>
      </c>
      <c r="F555" s="62" t="e">
        <f ca="1">_xludf.IFNA(VLOOKUP($A555,'Data Sheet'!$A:V,6,FALSE),"NA")</f>
        <v>#NAME?</v>
      </c>
      <c r="G555" s="63" t="e">
        <f ca="1">_xludf.IFNA(VLOOKUP($A555,'Data Sheet'!$A:V,7,FALSE),"NA")</f>
        <v>#NAME?</v>
      </c>
      <c r="H555" s="63" t="e">
        <f ca="1">_xludf.IFNA(VLOOKUP($A555,'Data Sheet'!$A:$V,8,FALSE),"NA")</f>
        <v>#NAME?</v>
      </c>
      <c r="I555" s="63" t="e">
        <f ca="1">_xludf.IFNA(VLOOKUP($A555,'Data Sheet'!$A:$V,18,FALSE),"NA")</f>
        <v>#NAME?</v>
      </c>
      <c r="J555" s="64" t="e">
        <f ca="1">_xludf.IFNA(VLOOKUP($A555,'Data Sheet'!$A:T,20,FALSE),"NA")</f>
        <v>#NAME?</v>
      </c>
    </row>
    <row r="556" spans="2:10" ht="15.75" customHeight="1" x14ac:dyDescent="0.15">
      <c r="B556" s="60" t="e">
        <f ca="1">_xludf.IFNA(VLOOKUP($A556,'Data Sheet'!$A:B,2,FALSE),"NA")</f>
        <v>#NAME?</v>
      </c>
      <c r="C556" s="61" t="e">
        <f ca="1">_xludf.IFNA(VLOOKUP($A556,'Data Sheet'!$A:U,3,FALSE),"NA")</f>
        <v>#NAME?</v>
      </c>
      <c r="D556" s="61" t="e">
        <f ca="1">_xludf.IFNA(VLOOKUP($A556,'Data Sheet'!$A:D,4,FALSE),"NA")</f>
        <v>#NAME?</v>
      </c>
      <c r="E556" s="61" t="e">
        <f ca="1">_xludf.IFNA(VLOOKUP($A556,'Data Sheet'!$A:V,5,FALSE),"NA")</f>
        <v>#NAME?</v>
      </c>
      <c r="F556" s="62" t="e">
        <f ca="1">_xludf.IFNA(VLOOKUP($A556,'Data Sheet'!$A:V,6,FALSE),"NA")</f>
        <v>#NAME?</v>
      </c>
      <c r="G556" s="63" t="e">
        <f ca="1">_xludf.IFNA(VLOOKUP($A556,'Data Sheet'!$A:V,7,FALSE),"NA")</f>
        <v>#NAME?</v>
      </c>
      <c r="H556" s="63" t="e">
        <f ca="1">_xludf.IFNA(VLOOKUP($A556,'Data Sheet'!$A:$V,8,FALSE),"NA")</f>
        <v>#NAME?</v>
      </c>
      <c r="I556" s="63" t="e">
        <f ca="1">_xludf.IFNA(VLOOKUP($A556,'Data Sheet'!$A:$V,18,FALSE),"NA")</f>
        <v>#NAME?</v>
      </c>
      <c r="J556" s="64" t="e">
        <f ca="1">_xludf.IFNA(VLOOKUP($A556,'Data Sheet'!$A:T,20,FALSE),"NA")</f>
        <v>#NAME?</v>
      </c>
    </row>
    <row r="557" spans="2:10" ht="15.75" customHeight="1" x14ac:dyDescent="0.15">
      <c r="B557" s="60" t="e">
        <f ca="1">_xludf.IFNA(VLOOKUP($A557,'Data Sheet'!$A:B,2,FALSE),"NA")</f>
        <v>#NAME?</v>
      </c>
      <c r="C557" s="61" t="e">
        <f ca="1">_xludf.IFNA(VLOOKUP($A557,'Data Sheet'!$A:U,3,FALSE),"NA")</f>
        <v>#NAME?</v>
      </c>
      <c r="D557" s="61" t="e">
        <f ca="1">_xludf.IFNA(VLOOKUP($A557,'Data Sheet'!$A:D,4,FALSE),"NA")</f>
        <v>#NAME?</v>
      </c>
      <c r="E557" s="61" t="e">
        <f ca="1">_xludf.IFNA(VLOOKUP($A557,'Data Sheet'!$A:V,5,FALSE),"NA")</f>
        <v>#NAME?</v>
      </c>
      <c r="F557" s="62" t="e">
        <f ca="1">_xludf.IFNA(VLOOKUP($A557,'Data Sheet'!$A:V,6,FALSE),"NA")</f>
        <v>#NAME?</v>
      </c>
      <c r="G557" s="63" t="e">
        <f ca="1">_xludf.IFNA(VLOOKUP($A557,'Data Sheet'!$A:V,7,FALSE),"NA")</f>
        <v>#NAME?</v>
      </c>
      <c r="H557" s="63" t="e">
        <f ca="1">_xludf.IFNA(VLOOKUP($A557,'Data Sheet'!$A:$V,8,FALSE),"NA")</f>
        <v>#NAME?</v>
      </c>
      <c r="I557" s="63" t="e">
        <f ca="1">_xludf.IFNA(VLOOKUP($A557,'Data Sheet'!$A:$V,18,FALSE),"NA")</f>
        <v>#NAME?</v>
      </c>
      <c r="J557" s="64" t="e">
        <f ca="1">_xludf.IFNA(VLOOKUP($A557,'Data Sheet'!$A:T,20,FALSE),"NA")</f>
        <v>#NAME?</v>
      </c>
    </row>
    <row r="558" spans="2:10" ht="15.75" customHeight="1" x14ac:dyDescent="0.15">
      <c r="B558" s="60" t="e">
        <f ca="1">_xludf.IFNA(VLOOKUP($A558,'Data Sheet'!$A:B,2,FALSE),"NA")</f>
        <v>#NAME?</v>
      </c>
      <c r="C558" s="61" t="e">
        <f ca="1">_xludf.IFNA(VLOOKUP($A558,'Data Sheet'!$A:U,3,FALSE),"NA")</f>
        <v>#NAME?</v>
      </c>
      <c r="D558" s="61" t="e">
        <f ca="1">_xludf.IFNA(VLOOKUP($A558,'Data Sheet'!$A:D,4,FALSE),"NA")</f>
        <v>#NAME?</v>
      </c>
      <c r="E558" s="61" t="e">
        <f ca="1">_xludf.IFNA(VLOOKUP($A558,'Data Sheet'!$A:V,5,FALSE),"NA")</f>
        <v>#NAME?</v>
      </c>
      <c r="F558" s="62" t="e">
        <f ca="1">_xludf.IFNA(VLOOKUP($A558,'Data Sheet'!$A:V,6,FALSE),"NA")</f>
        <v>#NAME?</v>
      </c>
      <c r="G558" s="63" t="e">
        <f ca="1">_xludf.IFNA(VLOOKUP($A558,'Data Sheet'!$A:V,7,FALSE),"NA")</f>
        <v>#NAME?</v>
      </c>
      <c r="H558" s="63" t="e">
        <f ca="1">_xludf.IFNA(VLOOKUP($A558,'Data Sheet'!$A:$V,8,FALSE),"NA")</f>
        <v>#NAME?</v>
      </c>
      <c r="I558" s="63" t="e">
        <f ca="1">_xludf.IFNA(VLOOKUP($A558,'Data Sheet'!$A:$V,18,FALSE),"NA")</f>
        <v>#NAME?</v>
      </c>
      <c r="J558" s="64" t="e">
        <f ca="1">_xludf.IFNA(VLOOKUP($A558,'Data Sheet'!$A:T,20,FALSE),"NA")</f>
        <v>#NAME?</v>
      </c>
    </row>
    <row r="559" spans="2:10" ht="15.75" customHeight="1" x14ac:dyDescent="0.15">
      <c r="B559" s="60" t="e">
        <f ca="1">_xludf.IFNA(VLOOKUP($A559,'Data Sheet'!$A:B,2,FALSE),"NA")</f>
        <v>#NAME?</v>
      </c>
      <c r="C559" s="61" t="e">
        <f ca="1">_xludf.IFNA(VLOOKUP($A559,'Data Sheet'!$A:U,3,FALSE),"NA")</f>
        <v>#NAME?</v>
      </c>
      <c r="D559" s="61" t="e">
        <f ca="1">_xludf.IFNA(VLOOKUP($A559,'Data Sheet'!$A:D,4,FALSE),"NA")</f>
        <v>#NAME?</v>
      </c>
      <c r="E559" s="61" t="e">
        <f ca="1">_xludf.IFNA(VLOOKUP($A559,'Data Sheet'!$A:V,5,FALSE),"NA")</f>
        <v>#NAME?</v>
      </c>
      <c r="F559" s="62" t="e">
        <f ca="1">_xludf.IFNA(VLOOKUP($A559,'Data Sheet'!$A:V,6,FALSE),"NA")</f>
        <v>#NAME?</v>
      </c>
      <c r="G559" s="63" t="e">
        <f ca="1">_xludf.IFNA(VLOOKUP($A559,'Data Sheet'!$A:V,7,FALSE),"NA")</f>
        <v>#NAME?</v>
      </c>
      <c r="H559" s="63" t="e">
        <f ca="1">_xludf.IFNA(VLOOKUP($A559,'Data Sheet'!$A:$V,8,FALSE),"NA")</f>
        <v>#NAME?</v>
      </c>
      <c r="I559" s="63" t="e">
        <f ca="1">_xludf.IFNA(VLOOKUP($A559,'Data Sheet'!$A:$V,18,FALSE),"NA")</f>
        <v>#NAME?</v>
      </c>
      <c r="J559" s="64" t="e">
        <f ca="1">_xludf.IFNA(VLOOKUP($A559,'Data Sheet'!$A:T,20,FALSE),"NA")</f>
        <v>#NAME?</v>
      </c>
    </row>
    <row r="560" spans="2:10" ht="15.75" customHeight="1" x14ac:dyDescent="0.15">
      <c r="B560" s="60" t="e">
        <f ca="1">_xludf.IFNA(VLOOKUP($A560,'Data Sheet'!$A:B,2,FALSE),"NA")</f>
        <v>#NAME?</v>
      </c>
      <c r="C560" s="61" t="e">
        <f ca="1">_xludf.IFNA(VLOOKUP($A560,'Data Sheet'!$A:U,3,FALSE),"NA")</f>
        <v>#NAME?</v>
      </c>
      <c r="D560" s="61" t="e">
        <f ca="1">_xludf.IFNA(VLOOKUP($A560,'Data Sheet'!$A:D,4,FALSE),"NA")</f>
        <v>#NAME?</v>
      </c>
      <c r="E560" s="61" t="e">
        <f ca="1">_xludf.IFNA(VLOOKUP($A560,'Data Sheet'!$A:V,5,FALSE),"NA")</f>
        <v>#NAME?</v>
      </c>
      <c r="F560" s="62" t="e">
        <f ca="1">_xludf.IFNA(VLOOKUP($A560,'Data Sheet'!$A:V,6,FALSE),"NA")</f>
        <v>#NAME?</v>
      </c>
      <c r="G560" s="63" t="e">
        <f ca="1">_xludf.IFNA(VLOOKUP($A560,'Data Sheet'!$A:V,7,FALSE),"NA")</f>
        <v>#NAME?</v>
      </c>
      <c r="H560" s="63" t="e">
        <f ca="1">_xludf.IFNA(VLOOKUP($A560,'Data Sheet'!$A:$V,8,FALSE),"NA")</f>
        <v>#NAME?</v>
      </c>
      <c r="I560" s="63" t="e">
        <f ca="1">_xludf.IFNA(VLOOKUP($A560,'Data Sheet'!$A:$V,18,FALSE),"NA")</f>
        <v>#NAME?</v>
      </c>
      <c r="J560" s="64" t="e">
        <f ca="1">_xludf.IFNA(VLOOKUP($A560,'Data Sheet'!$A:T,20,FALSE),"NA")</f>
        <v>#NAME?</v>
      </c>
    </row>
    <row r="561" spans="2:10" ht="15.75" customHeight="1" x14ac:dyDescent="0.15">
      <c r="B561" s="60" t="e">
        <f ca="1">_xludf.IFNA(VLOOKUP($A561,'Data Sheet'!$A:B,2,FALSE),"NA")</f>
        <v>#NAME?</v>
      </c>
      <c r="C561" s="61" t="e">
        <f ca="1">_xludf.IFNA(VLOOKUP($A561,'Data Sheet'!$A:U,3,FALSE),"NA")</f>
        <v>#NAME?</v>
      </c>
      <c r="D561" s="61" t="e">
        <f ca="1">_xludf.IFNA(VLOOKUP($A561,'Data Sheet'!$A:D,4,FALSE),"NA")</f>
        <v>#NAME?</v>
      </c>
      <c r="E561" s="61" t="e">
        <f ca="1">_xludf.IFNA(VLOOKUP($A561,'Data Sheet'!$A:V,5,FALSE),"NA")</f>
        <v>#NAME?</v>
      </c>
      <c r="F561" s="62" t="e">
        <f ca="1">_xludf.IFNA(VLOOKUP($A561,'Data Sheet'!$A:V,6,FALSE),"NA")</f>
        <v>#NAME?</v>
      </c>
      <c r="G561" s="63" t="e">
        <f ca="1">_xludf.IFNA(VLOOKUP($A561,'Data Sheet'!$A:V,7,FALSE),"NA")</f>
        <v>#NAME?</v>
      </c>
      <c r="H561" s="63" t="e">
        <f ca="1">_xludf.IFNA(VLOOKUP($A561,'Data Sheet'!$A:$V,8,FALSE),"NA")</f>
        <v>#NAME?</v>
      </c>
      <c r="I561" s="63" t="e">
        <f ca="1">_xludf.IFNA(VLOOKUP($A561,'Data Sheet'!$A:$V,18,FALSE),"NA")</f>
        <v>#NAME?</v>
      </c>
      <c r="J561" s="64" t="e">
        <f ca="1">_xludf.IFNA(VLOOKUP($A561,'Data Sheet'!$A:T,20,FALSE),"NA")</f>
        <v>#NAME?</v>
      </c>
    </row>
    <row r="562" spans="2:10" ht="15.75" customHeight="1" x14ac:dyDescent="0.15">
      <c r="B562" s="60" t="e">
        <f ca="1">_xludf.IFNA(VLOOKUP($A562,'Data Sheet'!$A:B,2,FALSE),"NA")</f>
        <v>#NAME?</v>
      </c>
      <c r="C562" s="61" t="e">
        <f ca="1">_xludf.IFNA(VLOOKUP($A562,'Data Sheet'!$A:U,3,FALSE),"NA")</f>
        <v>#NAME?</v>
      </c>
      <c r="D562" s="61" t="e">
        <f ca="1">_xludf.IFNA(VLOOKUP($A562,'Data Sheet'!$A:D,4,FALSE),"NA")</f>
        <v>#NAME?</v>
      </c>
      <c r="E562" s="61" t="e">
        <f ca="1">_xludf.IFNA(VLOOKUP($A562,'Data Sheet'!$A:V,5,FALSE),"NA")</f>
        <v>#NAME?</v>
      </c>
      <c r="F562" s="62" t="e">
        <f ca="1">_xludf.IFNA(VLOOKUP($A562,'Data Sheet'!$A:V,6,FALSE),"NA")</f>
        <v>#NAME?</v>
      </c>
      <c r="G562" s="63" t="e">
        <f ca="1">_xludf.IFNA(VLOOKUP($A562,'Data Sheet'!$A:V,7,FALSE),"NA")</f>
        <v>#NAME?</v>
      </c>
      <c r="H562" s="63" t="e">
        <f ca="1">_xludf.IFNA(VLOOKUP($A562,'Data Sheet'!$A:$V,8,FALSE),"NA")</f>
        <v>#NAME?</v>
      </c>
      <c r="I562" s="63" t="e">
        <f ca="1">_xludf.IFNA(VLOOKUP($A562,'Data Sheet'!$A:$V,18,FALSE),"NA")</f>
        <v>#NAME?</v>
      </c>
      <c r="J562" s="64" t="e">
        <f ca="1">_xludf.IFNA(VLOOKUP($A562,'Data Sheet'!$A:T,20,FALSE),"NA")</f>
        <v>#NAME?</v>
      </c>
    </row>
    <row r="563" spans="2:10" ht="15.75" customHeight="1" x14ac:dyDescent="0.15">
      <c r="B563" s="60" t="e">
        <f ca="1">_xludf.IFNA(VLOOKUP($A563,'Data Sheet'!$A:B,2,FALSE),"NA")</f>
        <v>#NAME?</v>
      </c>
      <c r="C563" s="61" t="e">
        <f ca="1">_xludf.IFNA(VLOOKUP($A563,'Data Sheet'!$A:U,3,FALSE),"NA")</f>
        <v>#NAME?</v>
      </c>
      <c r="D563" s="61" t="e">
        <f ca="1">_xludf.IFNA(VLOOKUP($A563,'Data Sheet'!$A:D,4,FALSE),"NA")</f>
        <v>#NAME?</v>
      </c>
      <c r="E563" s="61" t="e">
        <f ca="1">_xludf.IFNA(VLOOKUP($A563,'Data Sheet'!$A:V,5,FALSE),"NA")</f>
        <v>#NAME?</v>
      </c>
      <c r="F563" s="62" t="e">
        <f ca="1">_xludf.IFNA(VLOOKUP($A563,'Data Sheet'!$A:V,6,FALSE),"NA")</f>
        <v>#NAME?</v>
      </c>
      <c r="G563" s="63" t="e">
        <f ca="1">_xludf.IFNA(VLOOKUP($A563,'Data Sheet'!$A:V,7,FALSE),"NA")</f>
        <v>#NAME?</v>
      </c>
      <c r="H563" s="63" t="e">
        <f ca="1">_xludf.IFNA(VLOOKUP($A563,'Data Sheet'!$A:$V,8,FALSE),"NA")</f>
        <v>#NAME?</v>
      </c>
      <c r="I563" s="63" t="e">
        <f ca="1">_xludf.IFNA(VLOOKUP($A563,'Data Sheet'!$A:$V,18,FALSE),"NA")</f>
        <v>#NAME?</v>
      </c>
      <c r="J563" s="64" t="e">
        <f ca="1">_xludf.IFNA(VLOOKUP($A563,'Data Sheet'!$A:T,20,FALSE),"NA")</f>
        <v>#NAME?</v>
      </c>
    </row>
    <row r="564" spans="2:10" ht="15.75" customHeight="1" x14ac:dyDescent="0.15">
      <c r="B564" s="60" t="e">
        <f ca="1">_xludf.IFNA(VLOOKUP($A564,'Data Sheet'!$A:B,2,FALSE),"NA")</f>
        <v>#NAME?</v>
      </c>
      <c r="C564" s="61" t="e">
        <f ca="1">_xludf.IFNA(VLOOKUP($A564,'Data Sheet'!$A:U,3,FALSE),"NA")</f>
        <v>#NAME?</v>
      </c>
      <c r="D564" s="61" t="e">
        <f ca="1">_xludf.IFNA(VLOOKUP($A564,'Data Sheet'!$A:D,4,FALSE),"NA")</f>
        <v>#NAME?</v>
      </c>
      <c r="E564" s="61" t="e">
        <f ca="1">_xludf.IFNA(VLOOKUP($A564,'Data Sheet'!$A:V,5,FALSE),"NA")</f>
        <v>#NAME?</v>
      </c>
      <c r="F564" s="62" t="e">
        <f ca="1">_xludf.IFNA(VLOOKUP($A564,'Data Sheet'!$A:V,6,FALSE),"NA")</f>
        <v>#NAME?</v>
      </c>
      <c r="G564" s="63" t="e">
        <f ca="1">_xludf.IFNA(VLOOKUP($A564,'Data Sheet'!$A:V,7,FALSE),"NA")</f>
        <v>#NAME?</v>
      </c>
      <c r="H564" s="63" t="e">
        <f ca="1">_xludf.IFNA(VLOOKUP($A564,'Data Sheet'!$A:$V,8,FALSE),"NA")</f>
        <v>#NAME?</v>
      </c>
      <c r="I564" s="63" t="e">
        <f ca="1">_xludf.IFNA(VLOOKUP($A564,'Data Sheet'!$A:$V,18,FALSE),"NA")</f>
        <v>#NAME?</v>
      </c>
      <c r="J564" s="64" t="e">
        <f ca="1">_xludf.IFNA(VLOOKUP($A564,'Data Sheet'!$A:T,20,FALSE),"NA")</f>
        <v>#NAME?</v>
      </c>
    </row>
    <row r="565" spans="2:10" ht="15.75" customHeight="1" x14ac:dyDescent="0.15">
      <c r="B565" s="60" t="e">
        <f ca="1">_xludf.IFNA(VLOOKUP($A565,'Data Sheet'!$A:B,2,FALSE),"NA")</f>
        <v>#NAME?</v>
      </c>
      <c r="C565" s="61" t="e">
        <f ca="1">_xludf.IFNA(VLOOKUP($A565,'Data Sheet'!$A:U,3,FALSE),"NA")</f>
        <v>#NAME?</v>
      </c>
      <c r="D565" s="61" t="e">
        <f ca="1">_xludf.IFNA(VLOOKUP($A565,'Data Sheet'!$A:D,4,FALSE),"NA")</f>
        <v>#NAME?</v>
      </c>
      <c r="E565" s="61" t="e">
        <f ca="1">_xludf.IFNA(VLOOKUP($A565,'Data Sheet'!$A:V,5,FALSE),"NA")</f>
        <v>#NAME?</v>
      </c>
      <c r="F565" s="62" t="e">
        <f ca="1">_xludf.IFNA(VLOOKUP($A565,'Data Sheet'!$A:V,6,FALSE),"NA")</f>
        <v>#NAME?</v>
      </c>
      <c r="G565" s="63" t="e">
        <f ca="1">_xludf.IFNA(VLOOKUP($A565,'Data Sheet'!$A:V,7,FALSE),"NA")</f>
        <v>#NAME?</v>
      </c>
      <c r="H565" s="63" t="e">
        <f ca="1">_xludf.IFNA(VLOOKUP($A565,'Data Sheet'!$A:$V,8,FALSE),"NA")</f>
        <v>#NAME?</v>
      </c>
      <c r="I565" s="63" t="e">
        <f ca="1">_xludf.IFNA(VLOOKUP($A565,'Data Sheet'!$A:$V,18,FALSE),"NA")</f>
        <v>#NAME?</v>
      </c>
      <c r="J565" s="64" t="e">
        <f ca="1">_xludf.IFNA(VLOOKUP($A565,'Data Sheet'!$A:T,20,FALSE),"NA")</f>
        <v>#NAME?</v>
      </c>
    </row>
    <row r="566" spans="2:10" ht="15.75" customHeight="1" x14ac:dyDescent="0.15">
      <c r="B566" s="60" t="e">
        <f ca="1">_xludf.IFNA(VLOOKUP($A566,'Data Sheet'!$A:B,2,FALSE),"NA")</f>
        <v>#NAME?</v>
      </c>
      <c r="C566" s="61" t="e">
        <f ca="1">_xludf.IFNA(VLOOKUP($A566,'Data Sheet'!$A:U,3,FALSE),"NA")</f>
        <v>#NAME?</v>
      </c>
      <c r="D566" s="61" t="e">
        <f ca="1">_xludf.IFNA(VLOOKUP($A566,'Data Sheet'!$A:D,4,FALSE),"NA")</f>
        <v>#NAME?</v>
      </c>
      <c r="E566" s="61" t="e">
        <f ca="1">_xludf.IFNA(VLOOKUP($A566,'Data Sheet'!$A:V,5,FALSE),"NA")</f>
        <v>#NAME?</v>
      </c>
      <c r="F566" s="62" t="e">
        <f ca="1">_xludf.IFNA(VLOOKUP($A566,'Data Sheet'!$A:V,6,FALSE),"NA")</f>
        <v>#NAME?</v>
      </c>
      <c r="G566" s="63" t="e">
        <f ca="1">_xludf.IFNA(VLOOKUP($A566,'Data Sheet'!$A:V,7,FALSE),"NA")</f>
        <v>#NAME?</v>
      </c>
      <c r="H566" s="63" t="e">
        <f ca="1">_xludf.IFNA(VLOOKUP($A566,'Data Sheet'!$A:$V,8,FALSE),"NA")</f>
        <v>#NAME?</v>
      </c>
      <c r="I566" s="63" t="e">
        <f ca="1">_xludf.IFNA(VLOOKUP($A566,'Data Sheet'!$A:$V,18,FALSE),"NA")</f>
        <v>#NAME?</v>
      </c>
      <c r="J566" s="64" t="e">
        <f ca="1">_xludf.IFNA(VLOOKUP($A566,'Data Sheet'!$A:T,20,FALSE),"NA")</f>
        <v>#NAME?</v>
      </c>
    </row>
    <row r="567" spans="2:10" ht="15.75" customHeight="1" x14ac:dyDescent="0.15">
      <c r="B567" s="60" t="e">
        <f ca="1">_xludf.IFNA(VLOOKUP($A567,'Data Sheet'!$A:B,2,FALSE),"NA")</f>
        <v>#NAME?</v>
      </c>
      <c r="C567" s="61" t="e">
        <f ca="1">_xludf.IFNA(VLOOKUP($A567,'Data Sheet'!$A:U,3,FALSE),"NA")</f>
        <v>#NAME?</v>
      </c>
      <c r="D567" s="61" t="e">
        <f ca="1">_xludf.IFNA(VLOOKUP($A567,'Data Sheet'!$A:D,4,FALSE),"NA")</f>
        <v>#NAME?</v>
      </c>
      <c r="E567" s="61" t="e">
        <f ca="1">_xludf.IFNA(VLOOKUP($A567,'Data Sheet'!$A:V,5,FALSE),"NA")</f>
        <v>#NAME?</v>
      </c>
      <c r="F567" s="62" t="e">
        <f ca="1">_xludf.IFNA(VLOOKUP($A567,'Data Sheet'!$A:V,6,FALSE),"NA")</f>
        <v>#NAME?</v>
      </c>
      <c r="G567" s="63" t="e">
        <f ca="1">_xludf.IFNA(VLOOKUP($A567,'Data Sheet'!$A:V,7,FALSE),"NA")</f>
        <v>#NAME?</v>
      </c>
      <c r="H567" s="63" t="e">
        <f ca="1">_xludf.IFNA(VLOOKUP($A567,'Data Sheet'!$A:$V,8,FALSE),"NA")</f>
        <v>#NAME?</v>
      </c>
      <c r="I567" s="63" t="e">
        <f ca="1">_xludf.IFNA(VLOOKUP($A567,'Data Sheet'!$A:$V,18,FALSE),"NA")</f>
        <v>#NAME?</v>
      </c>
      <c r="J567" s="64" t="e">
        <f ca="1">_xludf.IFNA(VLOOKUP($A567,'Data Sheet'!$A:T,20,FALSE),"NA")</f>
        <v>#NAME?</v>
      </c>
    </row>
    <row r="568" spans="2:10" ht="15.75" customHeight="1" x14ac:dyDescent="0.15">
      <c r="B568" s="60" t="e">
        <f ca="1">_xludf.IFNA(VLOOKUP($A568,'Data Sheet'!$A:B,2,FALSE),"NA")</f>
        <v>#NAME?</v>
      </c>
      <c r="C568" s="61" t="e">
        <f ca="1">_xludf.IFNA(VLOOKUP($A568,'Data Sheet'!$A:U,3,FALSE),"NA")</f>
        <v>#NAME?</v>
      </c>
      <c r="D568" s="61" t="e">
        <f ca="1">_xludf.IFNA(VLOOKUP($A568,'Data Sheet'!$A:D,4,FALSE),"NA")</f>
        <v>#NAME?</v>
      </c>
      <c r="E568" s="61" t="e">
        <f ca="1">_xludf.IFNA(VLOOKUP($A568,'Data Sheet'!$A:V,5,FALSE),"NA")</f>
        <v>#NAME?</v>
      </c>
      <c r="F568" s="62" t="e">
        <f ca="1">_xludf.IFNA(VLOOKUP($A568,'Data Sheet'!$A:V,6,FALSE),"NA")</f>
        <v>#NAME?</v>
      </c>
      <c r="G568" s="63" t="e">
        <f ca="1">_xludf.IFNA(VLOOKUP($A568,'Data Sheet'!$A:V,7,FALSE),"NA")</f>
        <v>#NAME?</v>
      </c>
      <c r="H568" s="63" t="e">
        <f ca="1">_xludf.IFNA(VLOOKUP($A568,'Data Sheet'!$A:$V,8,FALSE),"NA")</f>
        <v>#NAME?</v>
      </c>
      <c r="I568" s="63" t="e">
        <f ca="1">_xludf.IFNA(VLOOKUP($A568,'Data Sheet'!$A:$V,18,FALSE),"NA")</f>
        <v>#NAME?</v>
      </c>
      <c r="J568" s="64" t="e">
        <f ca="1">_xludf.IFNA(VLOOKUP($A568,'Data Sheet'!$A:T,20,FALSE),"NA")</f>
        <v>#NAME?</v>
      </c>
    </row>
    <row r="569" spans="2:10" ht="15.75" customHeight="1" x14ac:dyDescent="0.15">
      <c r="B569" s="60" t="e">
        <f ca="1">_xludf.IFNA(VLOOKUP($A569,'Data Sheet'!$A:B,2,FALSE),"NA")</f>
        <v>#NAME?</v>
      </c>
      <c r="C569" s="61" t="e">
        <f ca="1">_xludf.IFNA(VLOOKUP($A569,'Data Sheet'!$A:U,3,FALSE),"NA")</f>
        <v>#NAME?</v>
      </c>
      <c r="D569" s="61" t="e">
        <f ca="1">_xludf.IFNA(VLOOKUP($A569,'Data Sheet'!$A:D,4,FALSE),"NA")</f>
        <v>#NAME?</v>
      </c>
      <c r="E569" s="61" t="e">
        <f ca="1">_xludf.IFNA(VLOOKUP($A569,'Data Sheet'!$A:V,5,FALSE),"NA")</f>
        <v>#NAME?</v>
      </c>
      <c r="F569" s="62" t="e">
        <f ca="1">_xludf.IFNA(VLOOKUP($A569,'Data Sheet'!$A:V,6,FALSE),"NA")</f>
        <v>#NAME?</v>
      </c>
      <c r="G569" s="63" t="e">
        <f ca="1">_xludf.IFNA(VLOOKUP($A569,'Data Sheet'!$A:V,7,FALSE),"NA")</f>
        <v>#NAME?</v>
      </c>
      <c r="H569" s="63" t="e">
        <f ca="1">_xludf.IFNA(VLOOKUP($A569,'Data Sheet'!$A:$V,8,FALSE),"NA")</f>
        <v>#NAME?</v>
      </c>
      <c r="I569" s="63" t="e">
        <f ca="1">_xludf.IFNA(VLOOKUP($A569,'Data Sheet'!$A:$V,18,FALSE),"NA")</f>
        <v>#NAME?</v>
      </c>
      <c r="J569" s="64" t="e">
        <f ca="1">_xludf.IFNA(VLOOKUP($A569,'Data Sheet'!$A:T,20,FALSE),"NA")</f>
        <v>#NAME?</v>
      </c>
    </row>
    <row r="570" spans="2:10" ht="15.75" customHeight="1" x14ac:dyDescent="0.15">
      <c r="B570" s="60" t="e">
        <f ca="1">_xludf.IFNA(VLOOKUP($A570,'Data Sheet'!$A:B,2,FALSE),"NA")</f>
        <v>#NAME?</v>
      </c>
      <c r="C570" s="61" t="e">
        <f ca="1">_xludf.IFNA(VLOOKUP($A570,'Data Sheet'!$A:U,3,FALSE),"NA")</f>
        <v>#NAME?</v>
      </c>
      <c r="D570" s="61" t="e">
        <f ca="1">_xludf.IFNA(VLOOKUP($A570,'Data Sheet'!$A:D,4,FALSE),"NA")</f>
        <v>#NAME?</v>
      </c>
      <c r="E570" s="61" t="e">
        <f ca="1">_xludf.IFNA(VLOOKUP($A570,'Data Sheet'!$A:V,5,FALSE),"NA")</f>
        <v>#NAME?</v>
      </c>
      <c r="F570" s="62" t="e">
        <f ca="1">_xludf.IFNA(VLOOKUP($A570,'Data Sheet'!$A:V,6,FALSE),"NA")</f>
        <v>#NAME?</v>
      </c>
      <c r="G570" s="63" t="e">
        <f ca="1">_xludf.IFNA(VLOOKUP($A570,'Data Sheet'!$A:V,7,FALSE),"NA")</f>
        <v>#NAME?</v>
      </c>
      <c r="H570" s="63" t="e">
        <f ca="1">_xludf.IFNA(VLOOKUP($A570,'Data Sheet'!$A:$V,8,FALSE),"NA")</f>
        <v>#NAME?</v>
      </c>
      <c r="I570" s="63" t="e">
        <f ca="1">_xludf.IFNA(VLOOKUP($A570,'Data Sheet'!$A:$V,18,FALSE),"NA")</f>
        <v>#NAME?</v>
      </c>
      <c r="J570" s="64" t="e">
        <f ca="1">_xludf.IFNA(VLOOKUP($A570,'Data Sheet'!$A:T,20,FALSE),"NA")</f>
        <v>#NAME?</v>
      </c>
    </row>
    <row r="571" spans="2:10" ht="15.75" customHeight="1" x14ac:dyDescent="0.15">
      <c r="B571" s="60" t="e">
        <f ca="1">_xludf.IFNA(VLOOKUP($A571,'Data Sheet'!$A:B,2,FALSE),"NA")</f>
        <v>#NAME?</v>
      </c>
      <c r="C571" s="61" t="e">
        <f ca="1">_xludf.IFNA(VLOOKUP($A571,'Data Sheet'!$A:U,3,FALSE),"NA")</f>
        <v>#NAME?</v>
      </c>
      <c r="D571" s="61" t="e">
        <f ca="1">_xludf.IFNA(VLOOKUP($A571,'Data Sheet'!$A:D,4,FALSE),"NA")</f>
        <v>#NAME?</v>
      </c>
      <c r="E571" s="61" t="e">
        <f ca="1">_xludf.IFNA(VLOOKUP($A571,'Data Sheet'!$A:V,5,FALSE),"NA")</f>
        <v>#NAME?</v>
      </c>
      <c r="F571" s="62" t="e">
        <f ca="1">_xludf.IFNA(VLOOKUP($A571,'Data Sheet'!$A:V,6,FALSE),"NA")</f>
        <v>#NAME?</v>
      </c>
      <c r="G571" s="63" t="e">
        <f ca="1">_xludf.IFNA(VLOOKUP($A571,'Data Sheet'!$A:V,7,FALSE),"NA")</f>
        <v>#NAME?</v>
      </c>
      <c r="H571" s="63" t="e">
        <f ca="1">_xludf.IFNA(VLOOKUP($A571,'Data Sheet'!$A:$V,8,FALSE),"NA")</f>
        <v>#NAME?</v>
      </c>
      <c r="I571" s="63" t="e">
        <f ca="1">_xludf.IFNA(VLOOKUP($A571,'Data Sheet'!$A:$V,18,FALSE),"NA")</f>
        <v>#NAME?</v>
      </c>
      <c r="J571" s="64" t="e">
        <f ca="1">_xludf.IFNA(VLOOKUP($A571,'Data Sheet'!$A:T,20,FALSE),"NA")</f>
        <v>#NAME?</v>
      </c>
    </row>
    <row r="572" spans="2:10" ht="15.75" customHeight="1" x14ac:dyDescent="0.15">
      <c r="B572" s="60" t="e">
        <f ca="1">_xludf.IFNA(VLOOKUP($A572,'Data Sheet'!$A:B,2,FALSE),"NA")</f>
        <v>#NAME?</v>
      </c>
      <c r="C572" s="61" t="e">
        <f ca="1">_xludf.IFNA(VLOOKUP($A572,'Data Sheet'!$A:U,3,FALSE),"NA")</f>
        <v>#NAME?</v>
      </c>
      <c r="D572" s="61" t="e">
        <f ca="1">_xludf.IFNA(VLOOKUP($A572,'Data Sheet'!$A:D,4,FALSE),"NA")</f>
        <v>#NAME?</v>
      </c>
      <c r="E572" s="61" t="e">
        <f ca="1">_xludf.IFNA(VLOOKUP($A572,'Data Sheet'!$A:V,5,FALSE),"NA")</f>
        <v>#NAME?</v>
      </c>
      <c r="F572" s="62" t="e">
        <f ca="1">_xludf.IFNA(VLOOKUP($A572,'Data Sheet'!$A:V,6,FALSE),"NA")</f>
        <v>#NAME?</v>
      </c>
      <c r="G572" s="63" t="e">
        <f ca="1">_xludf.IFNA(VLOOKUP($A572,'Data Sheet'!$A:V,7,FALSE),"NA")</f>
        <v>#NAME?</v>
      </c>
      <c r="H572" s="63" t="e">
        <f ca="1">_xludf.IFNA(VLOOKUP($A572,'Data Sheet'!$A:$V,8,FALSE),"NA")</f>
        <v>#NAME?</v>
      </c>
      <c r="I572" s="63" t="e">
        <f ca="1">_xludf.IFNA(VLOOKUP($A572,'Data Sheet'!$A:$V,18,FALSE),"NA")</f>
        <v>#NAME?</v>
      </c>
      <c r="J572" s="64" t="e">
        <f ca="1">_xludf.IFNA(VLOOKUP($A572,'Data Sheet'!$A:T,20,FALSE),"NA")</f>
        <v>#NAME?</v>
      </c>
    </row>
    <row r="573" spans="2:10" ht="15.75" customHeight="1" x14ac:dyDescent="0.15">
      <c r="B573" s="60" t="e">
        <f ca="1">_xludf.IFNA(VLOOKUP($A573,'Data Sheet'!$A:B,2,FALSE),"NA")</f>
        <v>#NAME?</v>
      </c>
      <c r="C573" s="61" t="e">
        <f ca="1">_xludf.IFNA(VLOOKUP($A573,'Data Sheet'!$A:U,3,FALSE),"NA")</f>
        <v>#NAME?</v>
      </c>
      <c r="D573" s="61" t="e">
        <f ca="1">_xludf.IFNA(VLOOKUP($A573,'Data Sheet'!$A:D,4,FALSE),"NA")</f>
        <v>#NAME?</v>
      </c>
      <c r="E573" s="61" t="e">
        <f ca="1">_xludf.IFNA(VLOOKUP($A573,'Data Sheet'!$A:V,5,FALSE),"NA")</f>
        <v>#NAME?</v>
      </c>
      <c r="F573" s="62" t="e">
        <f ca="1">_xludf.IFNA(VLOOKUP($A573,'Data Sheet'!$A:V,6,FALSE),"NA")</f>
        <v>#NAME?</v>
      </c>
      <c r="G573" s="63" t="e">
        <f ca="1">_xludf.IFNA(VLOOKUP($A573,'Data Sheet'!$A:V,7,FALSE),"NA")</f>
        <v>#NAME?</v>
      </c>
      <c r="H573" s="63" t="e">
        <f ca="1">_xludf.IFNA(VLOOKUP($A573,'Data Sheet'!$A:$V,8,FALSE),"NA")</f>
        <v>#NAME?</v>
      </c>
      <c r="I573" s="63" t="e">
        <f ca="1">_xludf.IFNA(VLOOKUP($A573,'Data Sheet'!$A:$V,18,FALSE),"NA")</f>
        <v>#NAME?</v>
      </c>
      <c r="J573" s="64" t="e">
        <f ca="1">_xludf.IFNA(VLOOKUP($A573,'Data Sheet'!$A:T,20,FALSE),"NA")</f>
        <v>#NAME?</v>
      </c>
    </row>
    <row r="574" spans="2:10" ht="15.75" customHeight="1" x14ac:dyDescent="0.15">
      <c r="B574" s="60" t="e">
        <f ca="1">_xludf.IFNA(VLOOKUP($A574,'Data Sheet'!$A:B,2,FALSE),"NA")</f>
        <v>#NAME?</v>
      </c>
      <c r="C574" s="61" t="e">
        <f ca="1">_xludf.IFNA(VLOOKUP($A574,'Data Sheet'!$A:U,3,FALSE),"NA")</f>
        <v>#NAME?</v>
      </c>
      <c r="D574" s="61" t="e">
        <f ca="1">_xludf.IFNA(VLOOKUP($A574,'Data Sheet'!$A:D,4,FALSE),"NA")</f>
        <v>#NAME?</v>
      </c>
      <c r="E574" s="61" t="e">
        <f ca="1">_xludf.IFNA(VLOOKUP($A574,'Data Sheet'!$A:V,5,FALSE),"NA")</f>
        <v>#NAME?</v>
      </c>
      <c r="F574" s="62" t="e">
        <f ca="1">_xludf.IFNA(VLOOKUP($A574,'Data Sheet'!$A:V,6,FALSE),"NA")</f>
        <v>#NAME?</v>
      </c>
      <c r="G574" s="63" t="e">
        <f ca="1">_xludf.IFNA(VLOOKUP($A574,'Data Sheet'!$A:V,7,FALSE),"NA")</f>
        <v>#NAME?</v>
      </c>
      <c r="H574" s="63" t="e">
        <f ca="1">_xludf.IFNA(VLOOKUP($A574,'Data Sheet'!$A:$V,8,FALSE),"NA")</f>
        <v>#NAME?</v>
      </c>
      <c r="I574" s="63" t="e">
        <f ca="1">_xludf.IFNA(VLOOKUP($A574,'Data Sheet'!$A:$V,18,FALSE),"NA")</f>
        <v>#NAME?</v>
      </c>
      <c r="J574" s="64" t="e">
        <f ca="1">_xludf.IFNA(VLOOKUP($A574,'Data Sheet'!$A:T,20,FALSE),"NA")</f>
        <v>#NAME?</v>
      </c>
    </row>
    <row r="575" spans="2:10" ht="15.75" customHeight="1" x14ac:dyDescent="0.15">
      <c r="B575" s="60" t="e">
        <f ca="1">_xludf.IFNA(VLOOKUP($A575,'Data Sheet'!$A:B,2,FALSE),"NA")</f>
        <v>#NAME?</v>
      </c>
      <c r="C575" s="61" t="e">
        <f ca="1">_xludf.IFNA(VLOOKUP($A575,'Data Sheet'!$A:U,3,FALSE),"NA")</f>
        <v>#NAME?</v>
      </c>
      <c r="D575" s="61" t="e">
        <f ca="1">_xludf.IFNA(VLOOKUP($A575,'Data Sheet'!$A:D,4,FALSE),"NA")</f>
        <v>#NAME?</v>
      </c>
      <c r="E575" s="61" t="e">
        <f ca="1">_xludf.IFNA(VLOOKUP($A575,'Data Sheet'!$A:V,5,FALSE),"NA")</f>
        <v>#NAME?</v>
      </c>
      <c r="F575" s="62" t="e">
        <f ca="1">_xludf.IFNA(VLOOKUP($A575,'Data Sheet'!$A:V,6,FALSE),"NA")</f>
        <v>#NAME?</v>
      </c>
      <c r="G575" s="63" t="e">
        <f ca="1">_xludf.IFNA(VLOOKUP($A575,'Data Sheet'!$A:V,7,FALSE),"NA")</f>
        <v>#NAME?</v>
      </c>
      <c r="H575" s="63" t="e">
        <f ca="1">_xludf.IFNA(VLOOKUP($A575,'Data Sheet'!$A:$V,8,FALSE),"NA")</f>
        <v>#NAME?</v>
      </c>
      <c r="I575" s="63" t="e">
        <f ca="1">_xludf.IFNA(VLOOKUP($A575,'Data Sheet'!$A:$V,18,FALSE),"NA")</f>
        <v>#NAME?</v>
      </c>
      <c r="J575" s="64" t="e">
        <f ca="1">_xludf.IFNA(VLOOKUP($A575,'Data Sheet'!$A:T,20,FALSE),"NA")</f>
        <v>#NAME?</v>
      </c>
    </row>
    <row r="576" spans="2:10" ht="15.75" customHeight="1" x14ac:dyDescent="0.15">
      <c r="B576" s="60" t="e">
        <f ca="1">_xludf.IFNA(VLOOKUP($A576,'Data Sheet'!$A:B,2,FALSE),"NA")</f>
        <v>#NAME?</v>
      </c>
      <c r="C576" s="61" t="e">
        <f ca="1">_xludf.IFNA(VLOOKUP($A576,'Data Sheet'!$A:U,3,FALSE),"NA")</f>
        <v>#NAME?</v>
      </c>
      <c r="D576" s="61" t="e">
        <f ca="1">_xludf.IFNA(VLOOKUP($A576,'Data Sheet'!$A:D,4,FALSE),"NA")</f>
        <v>#NAME?</v>
      </c>
      <c r="E576" s="61" t="e">
        <f ca="1">_xludf.IFNA(VLOOKUP($A576,'Data Sheet'!$A:V,5,FALSE),"NA")</f>
        <v>#NAME?</v>
      </c>
      <c r="F576" s="62" t="e">
        <f ca="1">_xludf.IFNA(VLOOKUP($A576,'Data Sheet'!$A:V,6,FALSE),"NA")</f>
        <v>#NAME?</v>
      </c>
      <c r="G576" s="63" t="e">
        <f ca="1">_xludf.IFNA(VLOOKUP($A576,'Data Sheet'!$A:V,7,FALSE),"NA")</f>
        <v>#NAME?</v>
      </c>
      <c r="H576" s="63" t="e">
        <f ca="1">_xludf.IFNA(VLOOKUP($A576,'Data Sheet'!$A:$V,8,FALSE),"NA")</f>
        <v>#NAME?</v>
      </c>
      <c r="I576" s="63" t="e">
        <f ca="1">_xludf.IFNA(VLOOKUP($A576,'Data Sheet'!$A:$V,18,FALSE),"NA")</f>
        <v>#NAME?</v>
      </c>
      <c r="J576" s="64" t="e">
        <f ca="1">_xludf.IFNA(VLOOKUP($A576,'Data Sheet'!$A:T,20,FALSE),"NA")</f>
        <v>#NAME?</v>
      </c>
    </row>
    <row r="577" spans="2:10" ht="15.75" customHeight="1" x14ac:dyDescent="0.15">
      <c r="B577" s="60" t="e">
        <f ca="1">_xludf.IFNA(VLOOKUP($A577,'Data Sheet'!$A:B,2,FALSE),"NA")</f>
        <v>#NAME?</v>
      </c>
      <c r="C577" s="61" t="e">
        <f ca="1">_xludf.IFNA(VLOOKUP($A577,'Data Sheet'!$A:U,3,FALSE),"NA")</f>
        <v>#NAME?</v>
      </c>
      <c r="D577" s="61" t="e">
        <f ca="1">_xludf.IFNA(VLOOKUP($A577,'Data Sheet'!$A:D,4,FALSE),"NA")</f>
        <v>#NAME?</v>
      </c>
      <c r="E577" s="61" t="e">
        <f ca="1">_xludf.IFNA(VLOOKUP($A577,'Data Sheet'!$A:V,5,FALSE),"NA")</f>
        <v>#NAME?</v>
      </c>
      <c r="F577" s="62" t="e">
        <f ca="1">_xludf.IFNA(VLOOKUP($A577,'Data Sheet'!$A:V,6,FALSE),"NA")</f>
        <v>#NAME?</v>
      </c>
      <c r="G577" s="63" t="e">
        <f ca="1">_xludf.IFNA(VLOOKUP($A577,'Data Sheet'!$A:V,7,FALSE),"NA")</f>
        <v>#NAME?</v>
      </c>
      <c r="H577" s="63" t="e">
        <f ca="1">_xludf.IFNA(VLOOKUP($A577,'Data Sheet'!$A:$V,8,FALSE),"NA")</f>
        <v>#NAME?</v>
      </c>
      <c r="I577" s="63" t="e">
        <f ca="1">_xludf.IFNA(VLOOKUP($A577,'Data Sheet'!$A:$V,18,FALSE),"NA")</f>
        <v>#NAME?</v>
      </c>
      <c r="J577" s="64" t="e">
        <f ca="1">_xludf.IFNA(VLOOKUP($A577,'Data Sheet'!$A:T,20,FALSE),"NA")</f>
        <v>#NAME?</v>
      </c>
    </row>
    <row r="578" spans="2:10" ht="15.75" customHeight="1" x14ac:dyDescent="0.15">
      <c r="B578" s="60" t="e">
        <f ca="1">_xludf.IFNA(VLOOKUP($A578,'Data Sheet'!$A:B,2,FALSE),"NA")</f>
        <v>#NAME?</v>
      </c>
      <c r="C578" s="61" t="e">
        <f ca="1">_xludf.IFNA(VLOOKUP($A578,'Data Sheet'!$A:U,3,FALSE),"NA")</f>
        <v>#NAME?</v>
      </c>
      <c r="D578" s="61" t="e">
        <f ca="1">_xludf.IFNA(VLOOKUP($A578,'Data Sheet'!$A:D,4,FALSE),"NA")</f>
        <v>#NAME?</v>
      </c>
      <c r="E578" s="61" t="e">
        <f ca="1">_xludf.IFNA(VLOOKUP($A578,'Data Sheet'!$A:V,5,FALSE),"NA")</f>
        <v>#NAME?</v>
      </c>
      <c r="F578" s="62" t="e">
        <f ca="1">_xludf.IFNA(VLOOKUP($A578,'Data Sheet'!$A:V,6,FALSE),"NA")</f>
        <v>#NAME?</v>
      </c>
      <c r="G578" s="63" t="e">
        <f ca="1">_xludf.IFNA(VLOOKUP($A578,'Data Sheet'!$A:V,7,FALSE),"NA")</f>
        <v>#NAME?</v>
      </c>
      <c r="H578" s="63" t="e">
        <f ca="1">_xludf.IFNA(VLOOKUP($A578,'Data Sheet'!$A:$V,8,FALSE),"NA")</f>
        <v>#NAME?</v>
      </c>
      <c r="I578" s="63" t="e">
        <f ca="1">_xludf.IFNA(VLOOKUP($A578,'Data Sheet'!$A:$V,18,FALSE),"NA")</f>
        <v>#NAME?</v>
      </c>
      <c r="J578" s="64" t="e">
        <f ca="1">_xludf.IFNA(VLOOKUP($A578,'Data Sheet'!$A:T,20,FALSE),"NA")</f>
        <v>#NAME?</v>
      </c>
    </row>
    <row r="579" spans="2:10" ht="15.75" customHeight="1" x14ac:dyDescent="0.15">
      <c r="B579" s="60" t="e">
        <f ca="1">_xludf.IFNA(VLOOKUP($A579,'Data Sheet'!$A:B,2,FALSE),"NA")</f>
        <v>#NAME?</v>
      </c>
      <c r="C579" s="61" t="e">
        <f ca="1">_xludf.IFNA(VLOOKUP($A579,'Data Sheet'!$A:U,3,FALSE),"NA")</f>
        <v>#NAME?</v>
      </c>
      <c r="D579" s="61" t="e">
        <f ca="1">_xludf.IFNA(VLOOKUP($A579,'Data Sheet'!$A:D,4,FALSE),"NA")</f>
        <v>#NAME?</v>
      </c>
      <c r="E579" s="61" t="e">
        <f ca="1">_xludf.IFNA(VLOOKUP($A579,'Data Sheet'!$A:V,5,FALSE),"NA")</f>
        <v>#NAME?</v>
      </c>
      <c r="F579" s="62" t="e">
        <f ca="1">_xludf.IFNA(VLOOKUP($A579,'Data Sheet'!$A:V,6,FALSE),"NA")</f>
        <v>#NAME?</v>
      </c>
      <c r="G579" s="63" t="e">
        <f ca="1">_xludf.IFNA(VLOOKUP($A579,'Data Sheet'!$A:V,7,FALSE),"NA")</f>
        <v>#NAME?</v>
      </c>
      <c r="H579" s="63" t="e">
        <f ca="1">_xludf.IFNA(VLOOKUP($A579,'Data Sheet'!$A:$V,8,FALSE),"NA")</f>
        <v>#NAME?</v>
      </c>
      <c r="I579" s="63" t="e">
        <f ca="1">_xludf.IFNA(VLOOKUP($A579,'Data Sheet'!$A:$V,18,FALSE),"NA")</f>
        <v>#NAME?</v>
      </c>
      <c r="J579" s="64" t="e">
        <f ca="1">_xludf.IFNA(VLOOKUP($A579,'Data Sheet'!$A:T,20,FALSE),"NA")</f>
        <v>#NAME?</v>
      </c>
    </row>
    <row r="580" spans="2:10" ht="15.75" customHeight="1" x14ac:dyDescent="0.15">
      <c r="B580" s="60" t="e">
        <f ca="1">_xludf.IFNA(VLOOKUP($A580,'Data Sheet'!$A:B,2,FALSE),"NA")</f>
        <v>#NAME?</v>
      </c>
      <c r="C580" s="61" t="e">
        <f ca="1">_xludf.IFNA(VLOOKUP($A580,'Data Sheet'!$A:U,3,FALSE),"NA")</f>
        <v>#NAME?</v>
      </c>
      <c r="D580" s="61" t="e">
        <f ca="1">_xludf.IFNA(VLOOKUP($A580,'Data Sheet'!$A:D,4,FALSE),"NA")</f>
        <v>#NAME?</v>
      </c>
      <c r="E580" s="61" t="e">
        <f ca="1">_xludf.IFNA(VLOOKUP($A580,'Data Sheet'!$A:V,5,FALSE),"NA")</f>
        <v>#NAME?</v>
      </c>
      <c r="F580" s="62" t="e">
        <f ca="1">_xludf.IFNA(VLOOKUP($A580,'Data Sheet'!$A:V,6,FALSE),"NA")</f>
        <v>#NAME?</v>
      </c>
      <c r="G580" s="63" t="e">
        <f ca="1">_xludf.IFNA(VLOOKUP($A580,'Data Sheet'!$A:V,7,FALSE),"NA")</f>
        <v>#NAME?</v>
      </c>
      <c r="H580" s="63" t="e">
        <f ca="1">_xludf.IFNA(VLOOKUP($A580,'Data Sheet'!$A:$V,8,FALSE),"NA")</f>
        <v>#NAME?</v>
      </c>
      <c r="I580" s="63" t="e">
        <f ca="1">_xludf.IFNA(VLOOKUP($A580,'Data Sheet'!$A:$V,18,FALSE),"NA")</f>
        <v>#NAME?</v>
      </c>
      <c r="J580" s="64" t="e">
        <f ca="1">_xludf.IFNA(VLOOKUP($A580,'Data Sheet'!$A:T,20,FALSE),"NA")</f>
        <v>#NAME?</v>
      </c>
    </row>
    <row r="581" spans="2:10" ht="15.75" customHeight="1" x14ac:dyDescent="0.15">
      <c r="B581" s="60" t="e">
        <f ca="1">_xludf.IFNA(VLOOKUP($A581,'Data Sheet'!$A:B,2,FALSE),"NA")</f>
        <v>#NAME?</v>
      </c>
      <c r="C581" s="61" t="e">
        <f ca="1">_xludf.IFNA(VLOOKUP($A581,'Data Sheet'!$A:U,3,FALSE),"NA")</f>
        <v>#NAME?</v>
      </c>
      <c r="D581" s="61" t="e">
        <f ca="1">_xludf.IFNA(VLOOKUP($A581,'Data Sheet'!$A:D,4,FALSE),"NA")</f>
        <v>#NAME?</v>
      </c>
      <c r="E581" s="61" t="e">
        <f ca="1">_xludf.IFNA(VLOOKUP($A581,'Data Sheet'!$A:V,5,FALSE),"NA")</f>
        <v>#NAME?</v>
      </c>
      <c r="F581" s="62" t="e">
        <f ca="1">_xludf.IFNA(VLOOKUP($A581,'Data Sheet'!$A:V,6,FALSE),"NA")</f>
        <v>#NAME?</v>
      </c>
      <c r="G581" s="63" t="e">
        <f ca="1">_xludf.IFNA(VLOOKUP($A581,'Data Sheet'!$A:V,7,FALSE),"NA")</f>
        <v>#NAME?</v>
      </c>
      <c r="H581" s="63" t="e">
        <f ca="1">_xludf.IFNA(VLOOKUP($A581,'Data Sheet'!$A:$V,8,FALSE),"NA")</f>
        <v>#NAME?</v>
      </c>
      <c r="I581" s="63" t="e">
        <f ca="1">_xludf.IFNA(VLOOKUP($A581,'Data Sheet'!$A:$V,18,FALSE),"NA")</f>
        <v>#NAME?</v>
      </c>
      <c r="J581" s="64" t="e">
        <f ca="1">_xludf.IFNA(VLOOKUP($A581,'Data Sheet'!$A:T,20,FALSE),"NA")</f>
        <v>#NAME?</v>
      </c>
    </row>
    <row r="582" spans="2:10" ht="15.75" customHeight="1" x14ac:dyDescent="0.15">
      <c r="B582" s="60" t="e">
        <f ca="1">_xludf.IFNA(VLOOKUP($A582,'Data Sheet'!$A:B,2,FALSE),"NA")</f>
        <v>#NAME?</v>
      </c>
      <c r="C582" s="61" t="e">
        <f ca="1">_xludf.IFNA(VLOOKUP($A582,'Data Sheet'!$A:U,3,FALSE),"NA")</f>
        <v>#NAME?</v>
      </c>
      <c r="D582" s="61" t="e">
        <f ca="1">_xludf.IFNA(VLOOKUP($A582,'Data Sheet'!$A:D,4,FALSE),"NA")</f>
        <v>#NAME?</v>
      </c>
      <c r="E582" s="61" t="e">
        <f ca="1">_xludf.IFNA(VLOOKUP($A582,'Data Sheet'!$A:V,5,FALSE),"NA")</f>
        <v>#NAME?</v>
      </c>
      <c r="F582" s="62" t="e">
        <f ca="1">_xludf.IFNA(VLOOKUP($A582,'Data Sheet'!$A:V,6,FALSE),"NA")</f>
        <v>#NAME?</v>
      </c>
      <c r="G582" s="63" t="e">
        <f ca="1">_xludf.IFNA(VLOOKUP($A582,'Data Sheet'!$A:V,7,FALSE),"NA")</f>
        <v>#NAME?</v>
      </c>
      <c r="H582" s="63" t="e">
        <f ca="1">_xludf.IFNA(VLOOKUP($A582,'Data Sheet'!$A:$V,8,FALSE),"NA")</f>
        <v>#NAME?</v>
      </c>
      <c r="I582" s="63" t="e">
        <f ca="1">_xludf.IFNA(VLOOKUP($A582,'Data Sheet'!$A:$V,18,FALSE),"NA")</f>
        <v>#NAME?</v>
      </c>
      <c r="J582" s="64" t="e">
        <f ca="1">_xludf.IFNA(VLOOKUP($A582,'Data Sheet'!$A:T,20,FALSE),"NA")</f>
        <v>#NAME?</v>
      </c>
    </row>
    <row r="583" spans="2:10" ht="15.75" customHeight="1" x14ac:dyDescent="0.15">
      <c r="B583" s="60" t="e">
        <f ca="1">_xludf.IFNA(VLOOKUP($A583,'Data Sheet'!$A:B,2,FALSE),"NA")</f>
        <v>#NAME?</v>
      </c>
      <c r="C583" s="61" t="e">
        <f ca="1">_xludf.IFNA(VLOOKUP($A583,'Data Sheet'!$A:U,3,FALSE),"NA")</f>
        <v>#NAME?</v>
      </c>
      <c r="D583" s="61" t="e">
        <f ca="1">_xludf.IFNA(VLOOKUP($A583,'Data Sheet'!$A:D,4,FALSE),"NA")</f>
        <v>#NAME?</v>
      </c>
      <c r="E583" s="61" t="e">
        <f ca="1">_xludf.IFNA(VLOOKUP($A583,'Data Sheet'!$A:V,5,FALSE),"NA")</f>
        <v>#NAME?</v>
      </c>
      <c r="F583" s="62" t="e">
        <f ca="1">_xludf.IFNA(VLOOKUP($A583,'Data Sheet'!$A:V,6,FALSE),"NA")</f>
        <v>#NAME?</v>
      </c>
      <c r="G583" s="63" t="e">
        <f ca="1">_xludf.IFNA(VLOOKUP($A583,'Data Sheet'!$A:V,7,FALSE),"NA")</f>
        <v>#NAME?</v>
      </c>
      <c r="H583" s="63" t="e">
        <f ca="1">_xludf.IFNA(VLOOKUP($A583,'Data Sheet'!$A:$V,8,FALSE),"NA")</f>
        <v>#NAME?</v>
      </c>
      <c r="I583" s="63" t="e">
        <f ca="1">_xludf.IFNA(VLOOKUP($A583,'Data Sheet'!$A:$V,18,FALSE),"NA")</f>
        <v>#NAME?</v>
      </c>
      <c r="J583" s="64" t="e">
        <f ca="1">_xludf.IFNA(VLOOKUP($A583,'Data Sheet'!$A:T,20,FALSE),"NA")</f>
        <v>#NAME?</v>
      </c>
    </row>
    <row r="584" spans="2:10" ht="15.75" customHeight="1" x14ac:dyDescent="0.15">
      <c r="B584" s="60" t="e">
        <f ca="1">_xludf.IFNA(VLOOKUP($A584,'Data Sheet'!$A:B,2,FALSE),"NA")</f>
        <v>#NAME?</v>
      </c>
      <c r="C584" s="61" t="e">
        <f ca="1">_xludf.IFNA(VLOOKUP($A584,'Data Sheet'!$A:U,3,FALSE),"NA")</f>
        <v>#NAME?</v>
      </c>
      <c r="D584" s="61" t="e">
        <f ca="1">_xludf.IFNA(VLOOKUP($A584,'Data Sheet'!$A:D,4,FALSE),"NA")</f>
        <v>#NAME?</v>
      </c>
      <c r="E584" s="61" t="e">
        <f ca="1">_xludf.IFNA(VLOOKUP($A584,'Data Sheet'!$A:V,5,FALSE),"NA")</f>
        <v>#NAME?</v>
      </c>
      <c r="F584" s="62" t="e">
        <f ca="1">_xludf.IFNA(VLOOKUP($A584,'Data Sheet'!$A:V,6,FALSE),"NA")</f>
        <v>#NAME?</v>
      </c>
      <c r="G584" s="63" t="e">
        <f ca="1">_xludf.IFNA(VLOOKUP($A584,'Data Sheet'!$A:V,7,FALSE),"NA")</f>
        <v>#NAME?</v>
      </c>
      <c r="H584" s="63" t="e">
        <f ca="1">_xludf.IFNA(VLOOKUP($A584,'Data Sheet'!$A:$V,8,FALSE),"NA")</f>
        <v>#NAME?</v>
      </c>
      <c r="I584" s="63" t="e">
        <f ca="1">_xludf.IFNA(VLOOKUP($A584,'Data Sheet'!$A:$V,18,FALSE),"NA")</f>
        <v>#NAME?</v>
      </c>
      <c r="J584" s="64" t="e">
        <f ca="1">_xludf.IFNA(VLOOKUP($A584,'Data Sheet'!$A:T,20,FALSE),"NA")</f>
        <v>#NAME?</v>
      </c>
    </row>
    <row r="585" spans="2:10" ht="15.75" customHeight="1" x14ac:dyDescent="0.15">
      <c r="B585" s="60" t="e">
        <f ca="1">_xludf.IFNA(VLOOKUP($A585,'Data Sheet'!$A:B,2,FALSE),"NA")</f>
        <v>#NAME?</v>
      </c>
      <c r="C585" s="61" t="e">
        <f ca="1">_xludf.IFNA(VLOOKUP($A585,'Data Sheet'!$A:U,3,FALSE),"NA")</f>
        <v>#NAME?</v>
      </c>
      <c r="D585" s="61" t="e">
        <f ca="1">_xludf.IFNA(VLOOKUP($A585,'Data Sheet'!$A:D,4,FALSE),"NA")</f>
        <v>#NAME?</v>
      </c>
      <c r="E585" s="61" t="e">
        <f ca="1">_xludf.IFNA(VLOOKUP($A585,'Data Sheet'!$A:V,5,FALSE),"NA")</f>
        <v>#NAME?</v>
      </c>
      <c r="F585" s="62" t="e">
        <f ca="1">_xludf.IFNA(VLOOKUP($A585,'Data Sheet'!$A:V,6,FALSE),"NA")</f>
        <v>#NAME?</v>
      </c>
      <c r="G585" s="63" t="e">
        <f ca="1">_xludf.IFNA(VLOOKUP($A585,'Data Sheet'!$A:V,7,FALSE),"NA")</f>
        <v>#NAME?</v>
      </c>
      <c r="H585" s="63" t="e">
        <f ca="1">_xludf.IFNA(VLOOKUP($A585,'Data Sheet'!$A:$V,8,FALSE),"NA")</f>
        <v>#NAME?</v>
      </c>
      <c r="I585" s="63" t="e">
        <f ca="1">_xludf.IFNA(VLOOKUP($A585,'Data Sheet'!$A:$V,18,FALSE),"NA")</f>
        <v>#NAME?</v>
      </c>
      <c r="J585" s="64" t="e">
        <f ca="1">_xludf.IFNA(VLOOKUP($A585,'Data Sheet'!$A:T,20,FALSE),"NA")</f>
        <v>#NAME?</v>
      </c>
    </row>
    <row r="586" spans="2:10" ht="15.75" customHeight="1" x14ac:dyDescent="0.15">
      <c r="B586" s="60" t="e">
        <f ca="1">_xludf.IFNA(VLOOKUP($A586,'Data Sheet'!$A:B,2,FALSE),"NA")</f>
        <v>#NAME?</v>
      </c>
      <c r="C586" s="61" t="e">
        <f ca="1">_xludf.IFNA(VLOOKUP($A586,'Data Sheet'!$A:U,3,FALSE),"NA")</f>
        <v>#NAME?</v>
      </c>
      <c r="D586" s="61" t="e">
        <f ca="1">_xludf.IFNA(VLOOKUP($A586,'Data Sheet'!$A:D,4,FALSE),"NA")</f>
        <v>#NAME?</v>
      </c>
      <c r="E586" s="61" t="e">
        <f ca="1">_xludf.IFNA(VLOOKUP($A586,'Data Sheet'!$A:V,5,FALSE),"NA")</f>
        <v>#NAME?</v>
      </c>
      <c r="F586" s="62" t="e">
        <f ca="1">_xludf.IFNA(VLOOKUP($A586,'Data Sheet'!$A:V,6,FALSE),"NA")</f>
        <v>#NAME?</v>
      </c>
      <c r="G586" s="63" t="e">
        <f ca="1">_xludf.IFNA(VLOOKUP($A586,'Data Sheet'!$A:V,7,FALSE),"NA")</f>
        <v>#NAME?</v>
      </c>
      <c r="H586" s="63" t="e">
        <f ca="1">_xludf.IFNA(VLOOKUP($A586,'Data Sheet'!$A:$V,8,FALSE),"NA")</f>
        <v>#NAME?</v>
      </c>
      <c r="I586" s="63" t="e">
        <f ca="1">_xludf.IFNA(VLOOKUP($A586,'Data Sheet'!$A:$V,18,FALSE),"NA")</f>
        <v>#NAME?</v>
      </c>
      <c r="J586" s="64" t="e">
        <f ca="1">_xludf.IFNA(VLOOKUP($A586,'Data Sheet'!$A:T,20,FALSE),"NA")</f>
        <v>#NAME?</v>
      </c>
    </row>
    <row r="587" spans="2:10" ht="15.75" customHeight="1" x14ac:dyDescent="0.15">
      <c r="B587" s="60" t="e">
        <f ca="1">_xludf.IFNA(VLOOKUP($A587,'Data Sheet'!$A:B,2,FALSE),"NA")</f>
        <v>#NAME?</v>
      </c>
      <c r="C587" s="61" t="e">
        <f ca="1">_xludf.IFNA(VLOOKUP($A587,'Data Sheet'!$A:U,3,FALSE),"NA")</f>
        <v>#NAME?</v>
      </c>
      <c r="D587" s="61" t="e">
        <f ca="1">_xludf.IFNA(VLOOKUP($A587,'Data Sheet'!$A:D,4,FALSE),"NA")</f>
        <v>#NAME?</v>
      </c>
      <c r="E587" s="61" t="e">
        <f ca="1">_xludf.IFNA(VLOOKUP($A587,'Data Sheet'!$A:V,5,FALSE),"NA")</f>
        <v>#NAME?</v>
      </c>
      <c r="F587" s="62" t="e">
        <f ca="1">_xludf.IFNA(VLOOKUP($A587,'Data Sheet'!$A:V,6,FALSE),"NA")</f>
        <v>#NAME?</v>
      </c>
      <c r="G587" s="63" t="e">
        <f ca="1">_xludf.IFNA(VLOOKUP($A587,'Data Sheet'!$A:V,7,FALSE),"NA")</f>
        <v>#NAME?</v>
      </c>
      <c r="H587" s="63" t="e">
        <f ca="1">_xludf.IFNA(VLOOKUP($A587,'Data Sheet'!$A:$V,8,FALSE),"NA")</f>
        <v>#NAME?</v>
      </c>
      <c r="I587" s="63" t="e">
        <f ca="1">_xludf.IFNA(VLOOKUP($A587,'Data Sheet'!$A:$V,18,FALSE),"NA")</f>
        <v>#NAME?</v>
      </c>
      <c r="J587" s="64" t="e">
        <f ca="1">_xludf.IFNA(VLOOKUP($A587,'Data Sheet'!$A:T,20,FALSE),"NA")</f>
        <v>#NAME?</v>
      </c>
    </row>
    <row r="588" spans="2:10" ht="15.75" customHeight="1" x14ac:dyDescent="0.15">
      <c r="B588" s="60" t="e">
        <f ca="1">_xludf.IFNA(VLOOKUP($A588,'Data Sheet'!$A:B,2,FALSE),"NA")</f>
        <v>#NAME?</v>
      </c>
      <c r="C588" s="61" t="e">
        <f ca="1">_xludf.IFNA(VLOOKUP($A588,'Data Sheet'!$A:U,3,FALSE),"NA")</f>
        <v>#NAME?</v>
      </c>
      <c r="D588" s="61" t="e">
        <f ca="1">_xludf.IFNA(VLOOKUP($A588,'Data Sheet'!$A:D,4,FALSE),"NA")</f>
        <v>#NAME?</v>
      </c>
      <c r="E588" s="61" t="e">
        <f ca="1">_xludf.IFNA(VLOOKUP($A588,'Data Sheet'!$A:V,5,FALSE),"NA")</f>
        <v>#NAME?</v>
      </c>
      <c r="F588" s="62" t="e">
        <f ca="1">_xludf.IFNA(VLOOKUP($A588,'Data Sheet'!$A:V,6,FALSE),"NA")</f>
        <v>#NAME?</v>
      </c>
      <c r="G588" s="63" t="e">
        <f ca="1">_xludf.IFNA(VLOOKUP($A588,'Data Sheet'!$A:V,7,FALSE),"NA")</f>
        <v>#NAME?</v>
      </c>
      <c r="H588" s="63" t="e">
        <f ca="1">_xludf.IFNA(VLOOKUP($A588,'Data Sheet'!$A:$V,8,FALSE),"NA")</f>
        <v>#NAME?</v>
      </c>
      <c r="I588" s="63" t="e">
        <f ca="1">_xludf.IFNA(VLOOKUP($A588,'Data Sheet'!$A:$V,18,FALSE),"NA")</f>
        <v>#NAME?</v>
      </c>
      <c r="J588" s="64" t="e">
        <f ca="1">_xludf.IFNA(VLOOKUP($A588,'Data Sheet'!$A:T,20,FALSE),"NA")</f>
        <v>#NAME?</v>
      </c>
    </row>
    <row r="589" spans="2:10" ht="15.75" customHeight="1" x14ac:dyDescent="0.15">
      <c r="B589" s="60" t="e">
        <f ca="1">_xludf.IFNA(VLOOKUP($A589,'Data Sheet'!$A:B,2,FALSE),"NA")</f>
        <v>#NAME?</v>
      </c>
      <c r="C589" s="61" t="e">
        <f ca="1">_xludf.IFNA(VLOOKUP($A589,'Data Sheet'!$A:U,3,FALSE),"NA")</f>
        <v>#NAME?</v>
      </c>
      <c r="D589" s="61" t="e">
        <f ca="1">_xludf.IFNA(VLOOKUP($A589,'Data Sheet'!$A:D,4,FALSE),"NA")</f>
        <v>#NAME?</v>
      </c>
      <c r="E589" s="61" t="e">
        <f ca="1">_xludf.IFNA(VLOOKUP($A589,'Data Sheet'!$A:V,5,FALSE),"NA")</f>
        <v>#NAME?</v>
      </c>
      <c r="F589" s="62" t="e">
        <f ca="1">_xludf.IFNA(VLOOKUP($A589,'Data Sheet'!$A:V,6,FALSE),"NA")</f>
        <v>#NAME?</v>
      </c>
      <c r="G589" s="63" t="e">
        <f ca="1">_xludf.IFNA(VLOOKUP($A589,'Data Sheet'!$A:V,7,FALSE),"NA")</f>
        <v>#NAME?</v>
      </c>
      <c r="H589" s="63" t="e">
        <f ca="1">_xludf.IFNA(VLOOKUP($A589,'Data Sheet'!$A:$V,8,FALSE),"NA")</f>
        <v>#NAME?</v>
      </c>
      <c r="I589" s="63" t="e">
        <f ca="1">_xludf.IFNA(VLOOKUP($A589,'Data Sheet'!$A:$V,18,FALSE),"NA")</f>
        <v>#NAME?</v>
      </c>
      <c r="J589" s="64" t="e">
        <f ca="1">_xludf.IFNA(VLOOKUP($A589,'Data Sheet'!$A:T,20,FALSE),"NA")</f>
        <v>#NAME?</v>
      </c>
    </row>
    <row r="590" spans="2:10" ht="15.75" customHeight="1" x14ac:dyDescent="0.15">
      <c r="B590" s="60" t="e">
        <f ca="1">_xludf.IFNA(VLOOKUP($A590,'Data Sheet'!$A:B,2,FALSE),"NA")</f>
        <v>#NAME?</v>
      </c>
      <c r="C590" s="61" t="e">
        <f ca="1">_xludf.IFNA(VLOOKUP($A590,'Data Sheet'!$A:U,3,FALSE),"NA")</f>
        <v>#NAME?</v>
      </c>
      <c r="D590" s="61" t="e">
        <f ca="1">_xludf.IFNA(VLOOKUP($A590,'Data Sheet'!$A:D,4,FALSE),"NA")</f>
        <v>#NAME?</v>
      </c>
      <c r="E590" s="61" t="e">
        <f ca="1">_xludf.IFNA(VLOOKUP($A590,'Data Sheet'!$A:V,5,FALSE),"NA")</f>
        <v>#NAME?</v>
      </c>
      <c r="F590" s="62" t="e">
        <f ca="1">_xludf.IFNA(VLOOKUP($A590,'Data Sheet'!$A:V,6,FALSE),"NA")</f>
        <v>#NAME?</v>
      </c>
      <c r="G590" s="63" t="e">
        <f ca="1">_xludf.IFNA(VLOOKUP($A590,'Data Sheet'!$A:V,7,FALSE),"NA")</f>
        <v>#NAME?</v>
      </c>
      <c r="H590" s="63" t="e">
        <f ca="1">_xludf.IFNA(VLOOKUP($A590,'Data Sheet'!$A:$V,8,FALSE),"NA")</f>
        <v>#NAME?</v>
      </c>
      <c r="I590" s="63" t="e">
        <f ca="1">_xludf.IFNA(VLOOKUP($A590,'Data Sheet'!$A:$V,18,FALSE),"NA")</f>
        <v>#NAME?</v>
      </c>
      <c r="J590" s="64" t="e">
        <f ca="1">_xludf.IFNA(VLOOKUP($A590,'Data Sheet'!$A:T,20,FALSE),"NA")</f>
        <v>#NAME?</v>
      </c>
    </row>
    <row r="591" spans="2:10" ht="15.75" customHeight="1" x14ac:dyDescent="0.15">
      <c r="B591" s="60" t="e">
        <f ca="1">_xludf.IFNA(VLOOKUP($A591,'Data Sheet'!$A:B,2,FALSE),"NA")</f>
        <v>#NAME?</v>
      </c>
      <c r="C591" s="61" t="e">
        <f ca="1">_xludf.IFNA(VLOOKUP($A591,'Data Sheet'!$A:U,3,FALSE),"NA")</f>
        <v>#NAME?</v>
      </c>
      <c r="D591" s="61" t="e">
        <f ca="1">_xludf.IFNA(VLOOKUP($A591,'Data Sheet'!$A:D,4,FALSE),"NA")</f>
        <v>#NAME?</v>
      </c>
      <c r="E591" s="61" t="e">
        <f ca="1">_xludf.IFNA(VLOOKUP($A591,'Data Sheet'!$A:V,5,FALSE),"NA")</f>
        <v>#NAME?</v>
      </c>
      <c r="F591" s="62" t="e">
        <f ca="1">_xludf.IFNA(VLOOKUP($A591,'Data Sheet'!$A:V,6,FALSE),"NA")</f>
        <v>#NAME?</v>
      </c>
      <c r="G591" s="63" t="e">
        <f ca="1">_xludf.IFNA(VLOOKUP($A591,'Data Sheet'!$A:V,7,FALSE),"NA")</f>
        <v>#NAME?</v>
      </c>
      <c r="H591" s="63" t="e">
        <f ca="1">_xludf.IFNA(VLOOKUP($A591,'Data Sheet'!$A:$V,8,FALSE),"NA")</f>
        <v>#NAME?</v>
      </c>
      <c r="I591" s="63" t="e">
        <f ca="1">_xludf.IFNA(VLOOKUP($A591,'Data Sheet'!$A:$V,18,FALSE),"NA")</f>
        <v>#NAME?</v>
      </c>
      <c r="J591" s="64" t="e">
        <f ca="1">_xludf.IFNA(VLOOKUP($A591,'Data Sheet'!$A:T,20,FALSE),"NA")</f>
        <v>#NAME?</v>
      </c>
    </row>
    <row r="592" spans="2:10" ht="15.75" customHeight="1" x14ac:dyDescent="0.15">
      <c r="B592" s="60" t="e">
        <f ca="1">_xludf.IFNA(VLOOKUP($A592,'Data Sheet'!$A:B,2,FALSE),"NA")</f>
        <v>#NAME?</v>
      </c>
      <c r="C592" s="61" t="e">
        <f ca="1">_xludf.IFNA(VLOOKUP($A592,'Data Sheet'!$A:U,3,FALSE),"NA")</f>
        <v>#NAME?</v>
      </c>
      <c r="D592" s="61" t="e">
        <f ca="1">_xludf.IFNA(VLOOKUP($A592,'Data Sheet'!$A:D,4,FALSE),"NA")</f>
        <v>#NAME?</v>
      </c>
      <c r="E592" s="61" t="e">
        <f ca="1">_xludf.IFNA(VLOOKUP($A592,'Data Sheet'!$A:V,5,FALSE),"NA")</f>
        <v>#NAME?</v>
      </c>
      <c r="F592" s="62" t="e">
        <f ca="1">_xludf.IFNA(VLOOKUP($A592,'Data Sheet'!$A:V,6,FALSE),"NA")</f>
        <v>#NAME?</v>
      </c>
      <c r="G592" s="63" t="e">
        <f ca="1">_xludf.IFNA(VLOOKUP($A592,'Data Sheet'!$A:V,7,FALSE),"NA")</f>
        <v>#NAME?</v>
      </c>
      <c r="H592" s="63" t="e">
        <f ca="1">_xludf.IFNA(VLOOKUP($A592,'Data Sheet'!$A:$V,8,FALSE),"NA")</f>
        <v>#NAME?</v>
      </c>
      <c r="I592" s="63" t="e">
        <f ca="1">_xludf.IFNA(VLOOKUP($A592,'Data Sheet'!$A:$V,18,FALSE),"NA")</f>
        <v>#NAME?</v>
      </c>
      <c r="J592" s="64" t="e">
        <f ca="1">_xludf.IFNA(VLOOKUP($A592,'Data Sheet'!$A:T,20,FALSE),"NA")</f>
        <v>#NAME?</v>
      </c>
    </row>
    <row r="593" spans="2:10" ht="15.75" customHeight="1" x14ac:dyDescent="0.15">
      <c r="B593" s="60" t="e">
        <f ca="1">_xludf.IFNA(VLOOKUP($A593,'Data Sheet'!$A:B,2,FALSE),"NA")</f>
        <v>#NAME?</v>
      </c>
      <c r="C593" s="61" t="e">
        <f ca="1">_xludf.IFNA(VLOOKUP($A593,'Data Sheet'!$A:U,3,FALSE),"NA")</f>
        <v>#NAME?</v>
      </c>
      <c r="D593" s="61" t="e">
        <f ca="1">_xludf.IFNA(VLOOKUP($A593,'Data Sheet'!$A:D,4,FALSE),"NA")</f>
        <v>#NAME?</v>
      </c>
      <c r="E593" s="61" t="e">
        <f ca="1">_xludf.IFNA(VLOOKUP($A593,'Data Sheet'!$A:V,5,FALSE),"NA")</f>
        <v>#NAME?</v>
      </c>
      <c r="F593" s="62" t="e">
        <f ca="1">_xludf.IFNA(VLOOKUP($A593,'Data Sheet'!$A:V,6,FALSE),"NA")</f>
        <v>#NAME?</v>
      </c>
      <c r="G593" s="63" t="e">
        <f ca="1">_xludf.IFNA(VLOOKUP($A593,'Data Sheet'!$A:V,7,FALSE),"NA")</f>
        <v>#NAME?</v>
      </c>
      <c r="H593" s="63" t="e">
        <f ca="1">_xludf.IFNA(VLOOKUP($A593,'Data Sheet'!$A:$V,8,FALSE),"NA")</f>
        <v>#NAME?</v>
      </c>
      <c r="I593" s="63" t="e">
        <f ca="1">_xludf.IFNA(VLOOKUP($A593,'Data Sheet'!$A:$V,18,FALSE),"NA")</f>
        <v>#NAME?</v>
      </c>
      <c r="J593" s="64" t="e">
        <f ca="1">_xludf.IFNA(VLOOKUP($A593,'Data Sheet'!$A:T,20,FALSE),"NA")</f>
        <v>#NAME?</v>
      </c>
    </row>
    <row r="594" spans="2:10" ht="15.75" customHeight="1" x14ac:dyDescent="0.15">
      <c r="B594" s="60" t="e">
        <f ca="1">_xludf.IFNA(VLOOKUP($A594,'Data Sheet'!$A:B,2,FALSE),"NA")</f>
        <v>#NAME?</v>
      </c>
      <c r="C594" s="61" t="e">
        <f ca="1">_xludf.IFNA(VLOOKUP($A594,'Data Sheet'!$A:U,3,FALSE),"NA")</f>
        <v>#NAME?</v>
      </c>
      <c r="D594" s="61" t="e">
        <f ca="1">_xludf.IFNA(VLOOKUP($A594,'Data Sheet'!$A:D,4,FALSE),"NA")</f>
        <v>#NAME?</v>
      </c>
      <c r="E594" s="61" t="e">
        <f ca="1">_xludf.IFNA(VLOOKUP($A594,'Data Sheet'!$A:V,5,FALSE),"NA")</f>
        <v>#NAME?</v>
      </c>
      <c r="F594" s="62" t="e">
        <f ca="1">_xludf.IFNA(VLOOKUP($A594,'Data Sheet'!$A:V,6,FALSE),"NA")</f>
        <v>#NAME?</v>
      </c>
      <c r="G594" s="63" t="e">
        <f ca="1">_xludf.IFNA(VLOOKUP($A594,'Data Sheet'!$A:V,7,FALSE),"NA")</f>
        <v>#NAME?</v>
      </c>
      <c r="H594" s="63" t="e">
        <f ca="1">_xludf.IFNA(VLOOKUP($A594,'Data Sheet'!$A:$V,8,FALSE),"NA")</f>
        <v>#NAME?</v>
      </c>
      <c r="I594" s="63" t="e">
        <f ca="1">_xludf.IFNA(VLOOKUP($A594,'Data Sheet'!$A:$V,18,FALSE),"NA")</f>
        <v>#NAME?</v>
      </c>
      <c r="J594" s="64" t="e">
        <f ca="1">_xludf.IFNA(VLOOKUP($A594,'Data Sheet'!$A:T,20,FALSE),"NA")</f>
        <v>#NAME?</v>
      </c>
    </row>
    <row r="595" spans="2:10" ht="15.75" customHeight="1" x14ac:dyDescent="0.15">
      <c r="B595" s="60" t="e">
        <f ca="1">_xludf.IFNA(VLOOKUP($A595,'Data Sheet'!$A:B,2,FALSE),"NA")</f>
        <v>#NAME?</v>
      </c>
      <c r="C595" s="61" t="e">
        <f ca="1">_xludf.IFNA(VLOOKUP($A595,'Data Sheet'!$A:U,3,FALSE),"NA")</f>
        <v>#NAME?</v>
      </c>
      <c r="D595" s="61" t="e">
        <f ca="1">_xludf.IFNA(VLOOKUP($A595,'Data Sheet'!$A:D,4,FALSE),"NA")</f>
        <v>#NAME?</v>
      </c>
      <c r="E595" s="61" t="e">
        <f ca="1">_xludf.IFNA(VLOOKUP($A595,'Data Sheet'!$A:V,5,FALSE),"NA")</f>
        <v>#NAME?</v>
      </c>
      <c r="F595" s="62" t="e">
        <f ca="1">_xludf.IFNA(VLOOKUP($A595,'Data Sheet'!$A:V,6,FALSE),"NA")</f>
        <v>#NAME?</v>
      </c>
      <c r="G595" s="63" t="e">
        <f ca="1">_xludf.IFNA(VLOOKUP($A595,'Data Sheet'!$A:V,7,FALSE),"NA")</f>
        <v>#NAME?</v>
      </c>
      <c r="H595" s="63" t="e">
        <f ca="1">_xludf.IFNA(VLOOKUP($A595,'Data Sheet'!$A:$V,8,FALSE),"NA")</f>
        <v>#NAME?</v>
      </c>
      <c r="I595" s="63" t="e">
        <f ca="1">_xludf.IFNA(VLOOKUP($A595,'Data Sheet'!$A:$V,18,FALSE),"NA")</f>
        <v>#NAME?</v>
      </c>
      <c r="J595" s="64" t="e">
        <f ca="1">_xludf.IFNA(VLOOKUP($A595,'Data Sheet'!$A:T,20,FALSE),"NA")</f>
        <v>#NAME?</v>
      </c>
    </row>
    <row r="596" spans="2:10" ht="15.75" customHeight="1" x14ac:dyDescent="0.15">
      <c r="B596" s="60" t="e">
        <f ca="1">_xludf.IFNA(VLOOKUP($A596,'Data Sheet'!$A:B,2,FALSE),"NA")</f>
        <v>#NAME?</v>
      </c>
      <c r="C596" s="61" t="e">
        <f ca="1">_xludf.IFNA(VLOOKUP($A596,'Data Sheet'!$A:U,3,FALSE),"NA")</f>
        <v>#NAME?</v>
      </c>
      <c r="D596" s="61" t="e">
        <f ca="1">_xludf.IFNA(VLOOKUP($A596,'Data Sheet'!$A:D,4,FALSE),"NA")</f>
        <v>#NAME?</v>
      </c>
      <c r="E596" s="61" t="e">
        <f ca="1">_xludf.IFNA(VLOOKUP($A596,'Data Sheet'!$A:V,5,FALSE),"NA")</f>
        <v>#NAME?</v>
      </c>
      <c r="F596" s="62" t="e">
        <f ca="1">_xludf.IFNA(VLOOKUP($A596,'Data Sheet'!$A:V,6,FALSE),"NA")</f>
        <v>#NAME?</v>
      </c>
      <c r="G596" s="63" t="e">
        <f ca="1">_xludf.IFNA(VLOOKUP($A596,'Data Sheet'!$A:V,7,FALSE),"NA")</f>
        <v>#NAME?</v>
      </c>
      <c r="H596" s="63" t="e">
        <f ca="1">_xludf.IFNA(VLOOKUP($A596,'Data Sheet'!$A:$V,8,FALSE),"NA")</f>
        <v>#NAME?</v>
      </c>
      <c r="I596" s="63" t="e">
        <f ca="1">_xludf.IFNA(VLOOKUP($A596,'Data Sheet'!$A:$V,18,FALSE),"NA")</f>
        <v>#NAME?</v>
      </c>
      <c r="J596" s="64" t="e">
        <f ca="1">_xludf.IFNA(VLOOKUP($A596,'Data Sheet'!$A:T,20,FALSE),"NA")</f>
        <v>#NAME?</v>
      </c>
    </row>
    <row r="597" spans="2:10" ht="15.75" customHeight="1" x14ac:dyDescent="0.15">
      <c r="B597" s="60" t="e">
        <f ca="1">_xludf.IFNA(VLOOKUP($A597,'Data Sheet'!$A:B,2,FALSE),"NA")</f>
        <v>#NAME?</v>
      </c>
      <c r="C597" s="61" t="e">
        <f ca="1">_xludf.IFNA(VLOOKUP($A597,'Data Sheet'!$A:U,3,FALSE),"NA")</f>
        <v>#NAME?</v>
      </c>
      <c r="D597" s="61" t="e">
        <f ca="1">_xludf.IFNA(VLOOKUP($A597,'Data Sheet'!$A:D,4,FALSE),"NA")</f>
        <v>#NAME?</v>
      </c>
      <c r="E597" s="61" t="e">
        <f ca="1">_xludf.IFNA(VLOOKUP($A597,'Data Sheet'!$A:V,5,FALSE),"NA")</f>
        <v>#NAME?</v>
      </c>
      <c r="F597" s="62" t="e">
        <f ca="1">_xludf.IFNA(VLOOKUP($A597,'Data Sheet'!$A:V,6,FALSE),"NA")</f>
        <v>#NAME?</v>
      </c>
      <c r="G597" s="63" t="e">
        <f ca="1">_xludf.IFNA(VLOOKUP($A597,'Data Sheet'!$A:V,7,FALSE),"NA")</f>
        <v>#NAME?</v>
      </c>
      <c r="H597" s="63" t="e">
        <f ca="1">_xludf.IFNA(VLOOKUP($A597,'Data Sheet'!$A:$V,8,FALSE),"NA")</f>
        <v>#NAME?</v>
      </c>
      <c r="I597" s="63" t="e">
        <f ca="1">_xludf.IFNA(VLOOKUP($A597,'Data Sheet'!$A:$V,18,FALSE),"NA")</f>
        <v>#NAME?</v>
      </c>
      <c r="J597" s="64" t="e">
        <f ca="1">_xludf.IFNA(VLOOKUP($A597,'Data Sheet'!$A:T,20,FALSE),"NA")</f>
        <v>#NAME?</v>
      </c>
    </row>
    <row r="598" spans="2:10" ht="15.75" customHeight="1" x14ac:dyDescent="0.15">
      <c r="B598" s="60" t="e">
        <f ca="1">_xludf.IFNA(VLOOKUP($A598,'Data Sheet'!$A:B,2,FALSE),"NA")</f>
        <v>#NAME?</v>
      </c>
      <c r="C598" s="61" t="e">
        <f ca="1">_xludf.IFNA(VLOOKUP($A598,'Data Sheet'!$A:U,3,FALSE),"NA")</f>
        <v>#NAME?</v>
      </c>
      <c r="D598" s="61" t="e">
        <f ca="1">_xludf.IFNA(VLOOKUP($A598,'Data Sheet'!$A:D,4,FALSE),"NA")</f>
        <v>#NAME?</v>
      </c>
      <c r="E598" s="61" t="e">
        <f ca="1">_xludf.IFNA(VLOOKUP($A598,'Data Sheet'!$A:V,5,FALSE),"NA")</f>
        <v>#NAME?</v>
      </c>
      <c r="F598" s="62" t="e">
        <f ca="1">_xludf.IFNA(VLOOKUP($A598,'Data Sheet'!$A:V,6,FALSE),"NA")</f>
        <v>#NAME?</v>
      </c>
      <c r="G598" s="63" t="e">
        <f ca="1">_xludf.IFNA(VLOOKUP($A598,'Data Sheet'!$A:V,7,FALSE),"NA")</f>
        <v>#NAME?</v>
      </c>
      <c r="H598" s="63" t="e">
        <f ca="1">_xludf.IFNA(VLOOKUP($A598,'Data Sheet'!$A:$V,8,FALSE),"NA")</f>
        <v>#NAME?</v>
      </c>
      <c r="I598" s="63" t="e">
        <f ca="1">_xludf.IFNA(VLOOKUP($A598,'Data Sheet'!$A:$V,18,FALSE),"NA")</f>
        <v>#NAME?</v>
      </c>
      <c r="J598" s="64" t="e">
        <f ca="1">_xludf.IFNA(VLOOKUP($A598,'Data Sheet'!$A:T,20,FALSE),"NA")</f>
        <v>#NAME?</v>
      </c>
    </row>
    <row r="599" spans="2:10" ht="15.75" customHeight="1" x14ac:dyDescent="0.15">
      <c r="B599" s="60" t="e">
        <f ca="1">_xludf.IFNA(VLOOKUP($A599,'Data Sheet'!$A:B,2,FALSE),"NA")</f>
        <v>#NAME?</v>
      </c>
      <c r="C599" s="61" t="e">
        <f ca="1">_xludf.IFNA(VLOOKUP($A599,'Data Sheet'!$A:U,3,FALSE),"NA")</f>
        <v>#NAME?</v>
      </c>
      <c r="D599" s="61" t="e">
        <f ca="1">_xludf.IFNA(VLOOKUP($A599,'Data Sheet'!$A:D,4,FALSE),"NA")</f>
        <v>#NAME?</v>
      </c>
      <c r="E599" s="61" t="e">
        <f ca="1">_xludf.IFNA(VLOOKUP($A599,'Data Sheet'!$A:V,5,FALSE),"NA")</f>
        <v>#NAME?</v>
      </c>
      <c r="F599" s="62" t="e">
        <f ca="1">_xludf.IFNA(VLOOKUP($A599,'Data Sheet'!$A:V,6,FALSE),"NA")</f>
        <v>#NAME?</v>
      </c>
      <c r="G599" s="63" t="e">
        <f ca="1">_xludf.IFNA(VLOOKUP($A599,'Data Sheet'!$A:V,7,FALSE),"NA")</f>
        <v>#NAME?</v>
      </c>
      <c r="H599" s="63" t="e">
        <f ca="1">_xludf.IFNA(VLOOKUP($A599,'Data Sheet'!$A:$V,8,FALSE),"NA")</f>
        <v>#NAME?</v>
      </c>
      <c r="I599" s="63" t="e">
        <f ca="1">_xludf.IFNA(VLOOKUP($A599,'Data Sheet'!$A:$V,18,FALSE),"NA")</f>
        <v>#NAME?</v>
      </c>
      <c r="J599" s="64" t="e">
        <f ca="1">_xludf.IFNA(VLOOKUP($A599,'Data Sheet'!$A:T,20,FALSE),"NA")</f>
        <v>#NAME?</v>
      </c>
    </row>
    <row r="600" spans="2:10" ht="15.75" customHeight="1" x14ac:dyDescent="0.15">
      <c r="B600" s="60" t="e">
        <f ca="1">_xludf.IFNA(VLOOKUP($A600,'Data Sheet'!$A:B,2,FALSE),"NA")</f>
        <v>#NAME?</v>
      </c>
      <c r="C600" s="61" t="e">
        <f ca="1">_xludf.IFNA(VLOOKUP($A600,'Data Sheet'!$A:U,3,FALSE),"NA")</f>
        <v>#NAME?</v>
      </c>
      <c r="D600" s="61" t="e">
        <f ca="1">_xludf.IFNA(VLOOKUP($A600,'Data Sheet'!$A:D,4,FALSE),"NA")</f>
        <v>#NAME?</v>
      </c>
      <c r="E600" s="61" t="e">
        <f ca="1">_xludf.IFNA(VLOOKUP($A600,'Data Sheet'!$A:V,5,FALSE),"NA")</f>
        <v>#NAME?</v>
      </c>
      <c r="F600" s="62" t="e">
        <f ca="1">_xludf.IFNA(VLOOKUP($A600,'Data Sheet'!$A:V,6,FALSE),"NA")</f>
        <v>#NAME?</v>
      </c>
      <c r="G600" s="63" t="e">
        <f ca="1">_xludf.IFNA(VLOOKUP($A600,'Data Sheet'!$A:V,7,FALSE),"NA")</f>
        <v>#NAME?</v>
      </c>
      <c r="H600" s="63" t="e">
        <f ca="1">_xludf.IFNA(VLOOKUP($A600,'Data Sheet'!$A:$V,8,FALSE),"NA")</f>
        <v>#NAME?</v>
      </c>
      <c r="I600" s="63" t="e">
        <f ca="1">_xludf.IFNA(VLOOKUP($A600,'Data Sheet'!$A:$V,18,FALSE),"NA")</f>
        <v>#NAME?</v>
      </c>
      <c r="J600" s="64" t="e">
        <f ca="1">_xludf.IFNA(VLOOKUP($A600,'Data Sheet'!$A:T,20,FALSE),"NA")</f>
        <v>#NAME?</v>
      </c>
    </row>
    <row r="601" spans="2:10" ht="15.75" customHeight="1" x14ac:dyDescent="0.15">
      <c r="B601" s="60" t="e">
        <f ca="1">_xludf.IFNA(VLOOKUP($A601,'Data Sheet'!$A:B,2,FALSE),"NA")</f>
        <v>#NAME?</v>
      </c>
      <c r="C601" s="61" t="e">
        <f ca="1">_xludf.IFNA(VLOOKUP($A601,'Data Sheet'!$A:U,3,FALSE),"NA")</f>
        <v>#NAME?</v>
      </c>
      <c r="D601" s="61" t="e">
        <f ca="1">_xludf.IFNA(VLOOKUP($A601,'Data Sheet'!$A:D,4,FALSE),"NA")</f>
        <v>#NAME?</v>
      </c>
      <c r="E601" s="61" t="e">
        <f ca="1">_xludf.IFNA(VLOOKUP($A601,'Data Sheet'!$A:V,5,FALSE),"NA")</f>
        <v>#NAME?</v>
      </c>
      <c r="F601" s="62" t="e">
        <f ca="1">_xludf.IFNA(VLOOKUP($A601,'Data Sheet'!$A:V,6,FALSE),"NA")</f>
        <v>#NAME?</v>
      </c>
      <c r="G601" s="63" t="e">
        <f ca="1">_xludf.IFNA(VLOOKUP($A601,'Data Sheet'!$A:V,7,FALSE),"NA")</f>
        <v>#NAME?</v>
      </c>
      <c r="H601" s="63" t="e">
        <f ca="1">_xludf.IFNA(VLOOKUP($A601,'Data Sheet'!$A:$V,8,FALSE),"NA")</f>
        <v>#NAME?</v>
      </c>
      <c r="I601" s="63" t="e">
        <f ca="1">_xludf.IFNA(VLOOKUP($A601,'Data Sheet'!$A:$V,18,FALSE),"NA")</f>
        <v>#NAME?</v>
      </c>
      <c r="J601" s="64" t="e">
        <f ca="1">_xludf.IFNA(VLOOKUP($A601,'Data Sheet'!$A:T,20,FALSE),"NA")</f>
        <v>#NAME?</v>
      </c>
    </row>
    <row r="602" spans="2:10" ht="15.75" customHeight="1" x14ac:dyDescent="0.15">
      <c r="B602" s="60" t="e">
        <f ca="1">_xludf.IFNA(VLOOKUP($A602,'Data Sheet'!$A:B,2,FALSE),"NA")</f>
        <v>#NAME?</v>
      </c>
      <c r="C602" s="61" t="e">
        <f ca="1">_xludf.IFNA(VLOOKUP($A602,'Data Sheet'!$A:U,3,FALSE),"NA")</f>
        <v>#NAME?</v>
      </c>
      <c r="D602" s="61" t="e">
        <f ca="1">_xludf.IFNA(VLOOKUP($A602,'Data Sheet'!$A:D,4,FALSE),"NA")</f>
        <v>#NAME?</v>
      </c>
      <c r="E602" s="61" t="e">
        <f ca="1">_xludf.IFNA(VLOOKUP($A602,'Data Sheet'!$A:V,5,FALSE),"NA")</f>
        <v>#NAME?</v>
      </c>
      <c r="F602" s="62" t="e">
        <f ca="1">_xludf.IFNA(VLOOKUP($A602,'Data Sheet'!$A:V,6,FALSE),"NA")</f>
        <v>#NAME?</v>
      </c>
      <c r="G602" s="63" t="e">
        <f ca="1">_xludf.IFNA(VLOOKUP($A602,'Data Sheet'!$A:V,7,FALSE),"NA")</f>
        <v>#NAME?</v>
      </c>
      <c r="H602" s="63" t="e">
        <f ca="1">_xludf.IFNA(VLOOKUP($A602,'Data Sheet'!$A:$V,8,FALSE),"NA")</f>
        <v>#NAME?</v>
      </c>
      <c r="I602" s="63" t="e">
        <f ca="1">_xludf.IFNA(VLOOKUP($A602,'Data Sheet'!$A:$V,18,FALSE),"NA")</f>
        <v>#NAME?</v>
      </c>
      <c r="J602" s="64" t="e">
        <f ca="1">_xludf.IFNA(VLOOKUP($A602,'Data Sheet'!$A:T,20,FALSE),"NA")</f>
        <v>#NAME?</v>
      </c>
    </row>
    <row r="603" spans="2:10" ht="15.75" customHeight="1" x14ac:dyDescent="0.15">
      <c r="B603" s="60" t="e">
        <f ca="1">_xludf.IFNA(VLOOKUP($A603,'Data Sheet'!$A:B,2,FALSE),"NA")</f>
        <v>#NAME?</v>
      </c>
      <c r="C603" s="61" t="e">
        <f ca="1">_xludf.IFNA(VLOOKUP($A603,'Data Sheet'!$A:U,3,FALSE),"NA")</f>
        <v>#NAME?</v>
      </c>
      <c r="D603" s="61" t="e">
        <f ca="1">_xludf.IFNA(VLOOKUP($A603,'Data Sheet'!$A:D,4,FALSE),"NA")</f>
        <v>#NAME?</v>
      </c>
      <c r="E603" s="61" t="e">
        <f ca="1">_xludf.IFNA(VLOOKUP($A603,'Data Sheet'!$A:V,5,FALSE),"NA")</f>
        <v>#NAME?</v>
      </c>
      <c r="F603" s="62" t="e">
        <f ca="1">_xludf.IFNA(VLOOKUP($A603,'Data Sheet'!$A:V,6,FALSE),"NA")</f>
        <v>#NAME?</v>
      </c>
      <c r="G603" s="63" t="e">
        <f ca="1">_xludf.IFNA(VLOOKUP($A603,'Data Sheet'!$A:V,7,FALSE),"NA")</f>
        <v>#NAME?</v>
      </c>
      <c r="H603" s="63" t="e">
        <f ca="1">_xludf.IFNA(VLOOKUP($A603,'Data Sheet'!$A:$V,8,FALSE),"NA")</f>
        <v>#NAME?</v>
      </c>
      <c r="I603" s="63" t="e">
        <f ca="1">_xludf.IFNA(VLOOKUP($A603,'Data Sheet'!$A:$V,18,FALSE),"NA")</f>
        <v>#NAME?</v>
      </c>
      <c r="J603" s="64" t="e">
        <f ca="1">_xludf.IFNA(VLOOKUP($A603,'Data Sheet'!$A:T,20,FALSE),"NA")</f>
        <v>#NAME?</v>
      </c>
    </row>
    <row r="604" spans="2:10" ht="15.75" customHeight="1" x14ac:dyDescent="0.15">
      <c r="B604" s="60" t="e">
        <f ca="1">_xludf.IFNA(VLOOKUP($A604,'Data Sheet'!$A:B,2,FALSE),"NA")</f>
        <v>#NAME?</v>
      </c>
      <c r="C604" s="61" t="e">
        <f ca="1">_xludf.IFNA(VLOOKUP($A604,'Data Sheet'!$A:U,3,FALSE),"NA")</f>
        <v>#NAME?</v>
      </c>
      <c r="D604" s="61" t="e">
        <f ca="1">_xludf.IFNA(VLOOKUP($A604,'Data Sheet'!$A:D,4,FALSE),"NA")</f>
        <v>#NAME?</v>
      </c>
      <c r="E604" s="61" t="e">
        <f ca="1">_xludf.IFNA(VLOOKUP($A604,'Data Sheet'!$A:V,5,FALSE),"NA")</f>
        <v>#NAME?</v>
      </c>
      <c r="F604" s="62" t="e">
        <f ca="1">_xludf.IFNA(VLOOKUP($A604,'Data Sheet'!$A:V,6,FALSE),"NA")</f>
        <v>#NAME?</v>
      </c>
      <c r="G604" s="63" t="e">
        <f ca="1">_xludf.IFNA(VLOOKUP($A604,'Data Sheet'!$A:V,7,FALSE),"NA")</f>
        <v>#NAME?</v>
      </c>
      <c r="H604" s="63" t="e">
        <f ca="1">_xludf.IFNA(VLOOKUP($A604,'Data Sheet'!$A:$V,8,FALSE),"NA")</f>
        <v>#NAME?</v>
      </c>
      <c r="I604" s="63" t="e">
        <f ca="1">_xludf.IFNA(VLOOKUP($A604,'Data Sheet'!$A:$V,18,FALSE),"NA")</f>
        <v>#NAME?</v>
      </c>
      <c r="J604" s="64" t="e">
        <f ca="1">_xludf.IFNA(VLOOKUP($A604,'Data Sheet'!$A:T,20,FALSE),"NA")</f>
        <v>#NAME?</v>
      </c>
    </row>
    <row r="605" spans="2:10" ht="15.75" customHeight="1" x14ac:dyDescent="0.15">
      <c r="B605" s="60" t="e">
        <f ca="1">_xludf.IFNA(VLOOKUP($A605,'Data Sheet'!$A:B,2,FALSE),"NA")</f>
        <v>#NAME?</v>
      </c>
      <c r="C605" s="61" t="e">
        <f ca="1">_xludf.IFNA(VLOOKUP($A605,'Data Sheet'!$A:U,3,FALSE),"NA")</f>
        <v>#NAME?</v>
      </c>
      <c r="D605" s="61" t="e">
        <f ca="1">_xludf.IFNA(VLOOKUP($A605,'Data Sheet'!$A:D,4,FALSE),"NA")</f>
        <v>#NAME?</v>
      </c>
      <c r="E605" s="61" t="e">
        <f ca="1">_xludf.IFNA(VLOOKUP($A605,'Data Sheet'!$A:V,5,FALSE),"NA")</f>
        <v>#NAME?</v>
      </c>
      <c r="F605" s="62" t="e">
        <f ca="1">_xludf.IFNA(VLOOKUP($A605,'Data Sheet'!$A:V,6,FALSE),"NA")</f>
        <v>#NAME?</v>
      </c>
      <c r="G605" s="63" t="e">
        <f ca="1">_xludf.IFNA(VLOOKUP($A605,'Data Sheet'!$A:V,7,FALSE),"NA")</f>
        <v>#NAME?</v>
      </c>
      <c r="H605" s="63" t="e">
        <f ca="1">_xludf.IFNA(VLOOKUP($A605,'Data Sheet'!$A:$V,8,FALSE),"NA")</f>
        <v>#NAME?</v>
      </c>
      <c r="I605" s="63" t="e">
        <f ca="1">_xludf.IFNA(VLOOKUP($A605,'Data Sheet'!$A:$V,18,FALSE),"NA")</f>
        <v>#NAME?</v>
      </c>
      <c r="J605" s="64" t="e">
        <f ca="1">_xludf.IFNA(VLOOKUP($A605,'Data Sheet'!$A:T,20,FALSE),"NA")</f>
        <v>#NAME?</v>
      </c>
    </row>
    <row r="606" spans="2:10" ht="15.75" customHeight="1" x14ac:dyDescent="0.15">
      <c r="B606" s="60" t="e">
        <f ca="1">_xludf.IFNA(VLOOKUP($A606,'Data Sheet'!$A:B,2,FALSE),"NA")</f>
        <v>#NAME?</v>
      </c>
      <c r="C606" s="61" t="e">
        <f ca="1">_xludf.IFNA(VLOOKUP($A606,'Data Sheet'!$A:U,3,FALSE),"NA")</f>
        <v>#NAME?</v>
      </c>
      <c r="D606" s="61" t="e">
        <f ca="1">_xludf.IFNA(VLOOKUP($A606,'Data Sheet'!$A:D,4,FALSE),"NA")</f>
        <v>#NAME?</v>
      </c>
      <c r="E606" s="61" t="e">
        <f ca="1">_xludf.IFNA(VLOOKUP($A606,'Data Sheet'!$A:V,5,FALSE),"NA")</f>
        <v>#NAME?</v>
      </c>
      <c r="F606" s="62" t="e">
        <f ca="1">_xludf.IFNA(VLOOKUP($A606,'Data Sheet'!$A:V,6,FALSE),"NA")</f>
        <v>#NAME?</v>
      </c>
      <c r="G606" s="63" t="e">
        <f ca="1">_xludf.IFNA(VLOOKUP($A606,'Data Sheet'!$A:V,7,FALSE),"NA")</f>
        <v>#NAME?</v>
      </c>
      <c r="H606" s="63" t="e">
        <f ca="1">_xludf.IFNA(VLOOKUP($A606,'Data Sheet'!$A:$V,8,FALSE),"NA")</f>
        <v>#NAME?</v>
      </c>
      <c r="I606" s="63" t="e">
        <f ca="1">_xludf.IFNA(VLOOKUP($A606,'Data Sheet'!$A:$V,18,FALSE),"NA")</f>
        <v>#NAME?</v>
      </c>
      <c r="J606" s="64" t="e">
        <f ca="1">_xludf.IFNA(VLOOKUP($A606,'Data Sheet'!$A:T,20,FALSE),"NA")</f>
        <v>#NAME?</v>
      </c>
    </row>
    <row r="607" spans="2:10" ht="15.75" customHeight="1" x14ac:dyDescent="0.15">
      <c r="B607" s="60" t="e">
        <f ca="1">_xludf.IFNA(VLOOKUP($A607,'Data Sheet'!$A:B,2,FALSE),"NA")</f>
        <v>#NAME?</v>
      </c>
      <c r="C607" s="61" t="e">
        <f ca="1">_xludf.IFNA(VLOOKUP($A607,'Data Sheet'!$A:U,3,FALSE),"NA")</f>
        <v>#NAME?</v>
      </c>
      <c r="D607" s="61" t="e">
        <f ca="1">_xludf.IFNA(VLOOKUP($A607,'Data Sheet'!$A:D,4,FALSE),"NA")</f>
        <v>#NAME?</v>
      </c>
      <c r="E607" s="61" t="e">
        <f ca="1">_xludf.IFNA(VLOOKUP($A607,'Data Sheet'!$A:V,5,FALSE),"NA")</f>
        <v>#NAME?</v>
      </c>
      <c r="F607" s="62" t="e">
        <f ca="1">_xludf.IFNA(VLOOKUP($A607,'Data Sheet'!$A:V,6,FALSE),"NA")</f>
        <v>#NAME?</v>
      </c>
      <c r="G607" s="63" t="e">
        <f ca="1">_xludf.IFNA(VLOOKUP($A607,'Data Sheet'!$A:V,7,FALSE),"NA")</f>
        <v>#NAME?</v>
      </c>
      <c r="H607" s="63" t="e">
        <f ca="1">_xludf.IFNA(VLOOKUP($A607,'Data Sheet'!$A:$V,8,FALSE),"NA")</f>
        <v>#NAME?</v>
      </c>
      <c r="I607" s="63" t="e">
        <f ca="1">_xludf.IFNA(VLOOKUP($A607,'Data Sheet'!$A:$V,18,FALSE),"NA")</f>
        <v>#NAME?</v>
      </c>
      <c r="J607" s="64" t="e">
        <f ca="1">_xludf.IFNA(VLOOKUP($A607,'Data Sheet'!$A:T,20,FALSE),"NA")</f>
        <v>#NAME?</v>
      </c>
    </row>
    <row r="608" spans="2:10" ht="15.75" customHeight="1" x14ac:dyDescent="0.15">
      <c r="B608" s="60" t="e">
        <f ca="1">_xludf.IFNA(VLOOKUP($A608,'Data Sheet'!$A:B,2,FALSE),"NA")</f>
        <v>#NAME?</v>
      </c>
      <c r="C608" s="61" t="e">
        <f ca="1">_xludf.IFNA(VLOOKUP($A608,'Data Sheet'!$A:U,3,FALSE),"NA")</f>
        <v>#NAME?</v>
      </c>
      <c r="D608" s="61" t="e">
        <f ca="1">_xludf.IFNA(VLOOKUP($A608,'Data Sheet'!$A:D,4,FALSE),"NA")</f>
        <v>#NAME?</v>
      </c>
      <c r="E608" s="61" t="e">
        <f ca="1">_xludf.IFNA(VLOOKUP($A608,'Data Sheet'!$A:V,5,FALSE),"NA")</f>
        <v>#NAME?</v>
      </c>
      <c r="F608" s="62" t="e">
        <f ca="1">_xludf.IFNA(VLOOKUP($A608,'Data Sheet'!$A:V,6,FALSE),"NA")</f>
        <v>#NAME?</v>
      </c>
      <c r="G608" s="63" t="e">
        <f ca="1">_xludf.IFNA(VLOOKUP($A608,'Data Sheet'!$A:V,7,FALSE),"NA")</f>
        <v>#NAME?</v>
      </c>
      <c r="H608" s="63" t="e">
        <f ca="1">_xludf.IFNA(VLOOKUP($A608,'Data Sheet'!$A:$V,8,FALSE),"NA")</f>
        <v>#NAME?</v>
      </c>
      <c r="I608" s="63" t="e">
        <f ca="1">_xludf.IFNA(VLOOKUP($A608,'Data Sheet'!$A:$V,18,FALSE),"NA")</f>
        <v>#NAME?</v>
      </c>
      <c r="J608" s="64" t="e">
        <f ca="1">_xludf.IFNA(VLOOKUP($A608,'Data Sheet'!$A:T,20,FALSE),"NA")</f>
        <v>#NAME?</v>
      </c>
    </row>
    <row r="609" spans="2:10" ht="15.75" customHeight="1" x14ac:dyDescent="0.15">
      <c r="B609" s="60" t="e">
        <f ca="1">_xludf.IFNA(VLOOKUP($A609,'Data Sheet'!$A:B,2,FALSE),"NA")</f>
        <v>#NAME?</v>
      </c>
      <c r="C609" s="61" t="e">
        <f ca="1">_xludf.IFNA(VLOOKUP($A609,'Data Sheet'!$A:U,3,FALSE),"NA")</f>
        <v>#NAME?</v>
      </c>
      <c r="D609" s="61" t="e">
        <f ca="1">_xludf.IFNA(VLOOKUP($A609,'Data Sheet'!$A:D,4,FALSE),"NA")</f>
        <v>#NAME?</v>
      </c>
      <c r="E609" s="61" t="e">
        <f ca="1">_xludf.IFNA(VLOOKUP($A609,'Data Sheet'!$A:V,5,FALSE),"NA")</f>
        <v>#NAME?</v>
      </c>
      <c r="F609" s="62" t="e">
        <f ca="1">_xludf.IFNA(VLOOKUP($A609,'Data Sheet'!$A:V,6,FALSE),"NA")</f>
        <v>#NAME?</v>
      </c>
      <c r="G609" s="63" t="e">
        <f ca="1">_xludf.IFNA(VLOOKUP($A609,'Data Sheet'!$A:V,7,FALSE),"NA")</f>
        <v>#NAME?</v>
      </c>
      <c r="H609" s="63" t="e">
        <f ca="1">_xludf.IFNA(VLOOKUP($A609,'Data Sheet'!$A:$V,8,FALSE),"NA")</f>
        <v>#NAME?</v>
      </c>
      <c r="I609" s="63" t="e">
        <f ca="1">_xludf.IFNA(VLOOKUP($A609,'Data Sheet'!$A:$V,18,FALSE),"NA")</f>
        <v>#NAME?</v>
      </c>
      <c r="J609" s="64" t="e">
        <f ca="1">_xludf.IFNA(VLOOKUP($A609,'Data Sheet'!$A:T,20,FALSE),"NA")</f>
        <v>#NAME?</v>
      </c>
    </row>
    <row r="610" spans="2:10" ht="15.75" customHeight="1" x14ac:dyDescent="0.15">
      <c r="B610" s="60" t="e">
        <f ca="1">_xludf.IFNA(VLOOKUP($A610,'Data Sheet'!$A:B,2,FALSE),"NA")</f>
        <v>#NAME?</v>
      </c>
      <c r="C610" s="61" t="e">
        <f ca="1">_xludf.IFNA(VLOOKUP($A610,'Data Sheet'!$A:U,3,FALSE),"NA")</f>
        <v>#NAME?</v>
      </c>
      <c r="D610" s="61" t="e">
        <f ca="1">_xludf.IFNA(VLOOKUP($A610,'Data Sheet'!$A:D,4,FALSE),"NA")</f>
        <v>#NAME?</v>
      </c>
      <c r="E610" s="61" t="e">
        <f ca="1">_xludf.IFNA(VLOOKUP($A610,'Data Sheet'!$A:V,5,FALSE),"NA")</f>
        <v>#NAME?</v>
      </c>
      <c r="F610" s="62" t="e">
        <f ca="1">_xludf.IFNA(VLOOKUP($A610,'Data Sheet'!$A:V,6,FALSE),"NA")</f>
        <v>#NAME?</v>
      </c>
      <c r="G610" s="63" t="e">
        <f ca="1">_xludf.IFNA(VLOOKUP($A610,'Data Sheet'!$A:V,7,FALSE),"NA")</f>
        <v>#NAME?</v>
      </c>
      <c r="H610" s="63" t="e">
        <f ca="1">_xludf.IFNA(VLOOKUP($A610,'Data Sheet'!$A:$V,8,FALSE),"NA")</f>
        <v>#NAME?</v>
      </c>
      <c r="I610" s="63" t="e">
        <f ca="1">_xludf.IFNA(VLOOKUP($A610,'Data Sheet'!$A:$V,18,FALSE),"NA")</f>
        <v>#NAME?</v>
      </c>
      <c r="J610" s="64" t="e">
        <f ca="1">_xludf.IFNA(VLOOKUP($A610,'Data Sheet'!$A:T,20,FALSE),"NA")</f>
        <v>#NAME?</v>
      </c>
    </row>
    <row r="611" spans="2:10" ht="15.75" customHeight="1" x14ac:dyDescent="0.15">
      <c r="B611" s="60" t="e">
        <f ca="1">_xludf.IFNA(VLOOKUP($A611,'Data Sheet'!$A:B,2,FALSE),"NA")</f>
        <v>#NAME?</v>
      </c>
      <c r="C611" s="61" t="e">
        <f ca="1">_xludf.IFNA(VLOOKUP($A611,'Data Sheet'!$A:U,3,FALSE),"NA")</f>
        <v>#NAME?</v>
      </c>
      <c r="D611" s="61" t="e">
        <f ca="1">_xludf.IFNA(VLOOKUP($A611,'Data Sheet'!$A:D,4,FALSE),"NA")</f>
        <v>#NAME?</v>
      </c>
      <c r="E611" s="61" t="e">
        <f ca="1">_xludf.IFNA(VLOOKUP($A611,'Data Sheet'!$A:V,5,FALSE),"NA")</f>
        <v>#NAME?</v>
      </c>
      <c r="F611" s="62" t="e">
        <f ca="1">_xludf.IFNA(VLOOKUP($A611,'Data Sheet'!$A:V,6,FALSE),"NA")</f>
        <v>#NAME?</v>
      </c>
      <c r="G611" s="63" t="e">
        <f ca="1">_xludf.IFNA(VLOOKUP($A611,'Data Sheet'!$A:V,7,FALSE),"NA")</f>
        <v>#NAME?</v>
      </c>
      <c r="H611" s="63" t="e">
        <f ca="1">_xludf.IFNA(VLOOKUP($A611,'Data Sheet'!$A:$V,8,FALSE),"NA")</f>
        <v>#NAME?</v>
      </c>
      <c r="I611" s="63" t="e">
        <f ca="1">_xludf.IFNA(VLOOKUP($A611,'Data Sheet'!$A:$V,18,FALSE),"NA")</f>
        <v>#NAME?</v>
      </c>
      <c r="J611" s="64" t="e">
        <f ca="1">_xludf.IFNA(VLOOKUP($A611,'Data Sheet'!$A:T,20,FALSE),"NA")</f>
        <v>#NAME?</v>
      </c>
    </row>
    <row r="612" spans="2:10" ht="15.75" customHeight="1" x14ac:dyDescent="0.15">
      <c r="B612" s="60" t="e">
        <f ca="1">_xludf.IFNA(VLOOKUP($A612,'Data Sheet'!$A:B,2,FALSE),"NA")</f>
        <v>#NAME?</v>
      </c>
      <c r="C612" s="61" t="e">
        <f ca="1">_xludf.IFNA(VLOOKUP($A612,'Data Sheet'!$A:U,3,FALSE),"NA")</f>
        <v>#NAME?</v>
      </c>
      <c r="D612" s="61" t="e">
        <f ca="1">_xludf.IFNA(VLOOKUP($A612,'Data Sheet'!$A:D,4,FALSE),"NA")</f>
        <v>#NAME?</v>
      </c>
      <c r="E612" s="61" t="e">
        <f ca="1">_xludf.IFNA(VLOOKUP($A612,'Data Sheet'!$A:V,5,FALSE),"NA")</f>
        <v>#NAME?</v>
      </c>
      <c r="F612" s="62" t="e">
        <f ca="1">_xludf.IFNA(VLOOKUP($A612,'Data Sheet'!$A:V,6,FALSE),"NA")</f>
        <v>#NAME?</v>
      </c>
      <c r="G612" s="63" t="e">
        <f ca="1">_xludf.IFNA(VLOOKUP($A612,'Data Sheet'!$A:V,7,FALSE),"NA")</f>
        <v>#NAME?</v>
      </c>
      <c r="H612" s="63" t="e">
        <f ca="1">_xludf.IFNA(VLOOKUP($A612,'Data Sheet'!$A:$V,8,FALSE),"NA")</f>
        <v>#NAME?</v>
      </c>
      <c r="I612" s="63" t="e">
        <f ca="1">_xludf.IFNA(VLOOKUP($A612,'Data Sheet'!$A:$V,18,FALSE),"NA")</f>
        <v>#NAME?</v>
      </c>
      <c r="J612" s="64" t="e">
        <f ca="1">_xludf.IFNA(VLOOKUP($A612,'Data Sheet'!$A:T,20,FALSE),"NA")</f>
        <v>#NAME?</v>
      </c>
    </row>
    <row r="613" spans="2:10" ht="15.75" customHeight="1" x14ac:dyDescent="0.15">
      <c r="B613" s="60" t="e">
        <f ca="1">_xludf.IFNA(VLOOKUP($A613,'Data Sheet'!$A:B,2,FALSE),"NA")</f>
        <v>#NAME?</v>
      </c>
      <c r="C613" s="61" t="e">
        <f ca="1">_xludf.IFNA(VLOOKUP($A613,'Data Sheet'!$A:U,3,FALSE),"NA")</f>
        <v>#NAME?</v>
      </c>
      <c r="D613" s="61" t="e">
        <f ca="1">_xludf.IFNA(VLOOKUP($A613,'Data Sheet'!$A:D,4,FALSE),"NA")</f>
        <v>#NAME?</v>
      </c>
      <c r="E613" s="61" t="e">
        <f ca="1">_xludf.IFNA(VLOOKUP($A613,'Data Sheet'!$A:V,5,FALSE),"NA")</f>
        <v>#NAME?</v>
      </c>
      <c r="F613" s="62" t="e">
        <f ca="1">_xludf.IFNA(VLOOKUP($A613,'Data Sheet'!$A:V,6,FALSE),"NA")</f>
        <v>#NAME?</v>
      </c>
      <c r="G613" s="63" t="e">
        <f ca="1">_xludf.IFNA(VLOOKUP($A613,'Data Sheet'!$A:V,7,FALSE),"NA")</f>
        <v>#NAME?</v>
      </c>
      <c r="H613" s="63" t="e">
        <f ca="1">_xludf.IFNA(VLOOKUP($A613,'Data Sheet'!$A:$V,8,FALSE),"NA")</f>
        <v>#NAME?</v>
      </c>
      <c r="I613" s="63" t="e">
        <f ca="1">_xludf.IFNA(VLOOKUP($A613,'Data Sheet'!$A:$V,18,FALSE),"NA")</f>
        <v>#NAME?</v>
      </c>
      <c r="J613" s="64" t="e">
        <f ca="1">_xludf.IFNA(VLOOKUP($A613,'Data Sheet'!$A:T,20,FALSE),"NA")</f>
        <v>#NAME?</v>
      </c>
    </row>
    <row r="614" spans="2:10" ht="15.75" customHeight="1" x14ac:dyDescent="0.15">
      <c r="B614" s="60" t="e">
        <f ca="1">_xludf.IFNA(VLOOKUP($A614,'Data Sheet'!$A:B,2,FALSE),"NA")</f>
        <v>#NAME?</v>
      </c>
      <c r="C614" s="61" t="e">
        <f ca="1">_xludf.IFNA(VLOOKUP($A614,'Data Sheet'!$A:U,3,FALSE),"NA")</f>
        <v>#NAME?</v>
      </c>
      <c r="D614" s="61" t="e">
        <f ca="1">_xludf.IFNA(VLOOKUP($A614,'Data Sheet'!$A:D,4,FALSE),"NA")</f>
        <v>#NAME?</v>
      </c>
      <c r="E614" s="61" t="e">
        <f ca="1">_xludf.IFNA(VLOOKUP($A614,'Data Sheet'!$A:V,5,FALSE),"NA")</f>
        <v>#NAME?</v>
      </c>
      <c r="F614" s="62" t="e">
        <f ca="1">_xludf.IFNA(VLOOKUP($A614,'Data Sheet'!$A:V,6,FALSE),"NA")</f>
        <v>#NAME?</v>
      </c>
      <c r="G614" s="63" t="e">
        <f ca="1">_xludf.IFNA(VLOOKUP($A614,'Data Sheet'!$A:V,7,FALSE),"NA")</f>
        <v>#NAME?</v>
      </c>
      <c r="H614" s="63" t="e">
        <f ca="1">_xludf.IFNA(VLOOKUP($A614,'Data Sheet'!$A:$V,8,FALSE),"NA")</f>
        <v>#NAME?</v>
      </c>
      <c r="I614" s="63" t="e">
        <f ca="1">_xludf.IFNA(VLOOKUP($A614,'Data Sheet'!$A:$V,18,FALSE),"NA")</f>
        <v>#NAME?</v>
      </c>
      <c r="J614" s="64" t="e">
        <f ca="1">_xludf.IFNA(VLOOKUP($A614,'Data Sheet'!$A:T,20,FALSE),"NA")</f>
        <v>#NAME?</v>
      </c>
    </row>
    <row r="615" spans="2:10" ht="15.75" customHeight="1" x14ac:dyDescent="0.15">
      <c r="B615" s="60" t="e">
        <f ca="1">_xludf.IFNA(VLOOKUP($A615,'Data Sheet'!$A:B,2,FALSE),"NA")</f>
        <v>#NAME?</v>
      </c>
      <c r="C615" s="61" t="e">
        <f ca="1">_xludf.IFNA(VLOOKUP($A615,'Data Sheet'!$A:U,3,FALSE),"NA")</f>
        <v>#NAME?</v>
      </c>
      <c r="D615" s="61" t="e">
        <f ca="1">_xludf.IFNA(VLOOKUP($A615,'Data Sheet'!$A:D,4,FALSE),"NA")</f>
        <v>#NAME?</v>
      </c>
      <c r="E615" s="61" t="e">
        <f ca="1">_xludf.IFNA(VLOOKUP($A615,'Data Sheet'!$A:V,5,FALSE),"NA")</f>
        <v>#NAME?</v>
      </c>
      <c r="F615" s="62" t="e">
        <f ca="1">_xludf.IFNA(VLOOKUP($A615,'Data Sheet'!$A:V,6,FALSE),"NA")</f>
        <v>#NAME?</v>
      </c>
      <c r="G615" s="63" t="e">
        <f ca="1">_xludf.IFNA(VLOOKUP($A615,'Data Sheet'!$A:V,7,FALSE),"NA")</f>
        <v>#NAME?</v>
      </c>
      <c r="H615" s="63" t="e">
        <f ca="1">_xludf.IFNA(VLOOKUP($A615,'Data Sheet'!$A:$V,8,FALSE),"NA")</f>
        <v>#NAME?</v>
      </c>
      <c r="I615" s="63" t="e">
        <f ca="1">_xludf.IFNA(VLOOKUP($A615,'Data Sheet'!$A:$V,18,FALSE),"NA")</f>
        <v>#NAME?</v>
      </c>
      <c r="J615" s="64" t="e">
        <f ca="1">_xludf.IFNA(VLOOKUP($A615,'Data Sheet'!$A:T,20,FALSE),"NA")</f>
        <v>#NAME?</v>
      </c>
    </row>
    <row r="616" spans="2:10" ht="15.75" customHeight="1" x14ac:dyDescent="0.15">
      <c r="B616" s="60" t="e">
        <f ca="1">_xludf.IFNA(VLOOKUP($A616,'Data Sheet'!$A:B,2,FALSE),"NA")</f>
        <v>#NAME?</v>
      </c>
      <c r="C616" s="61" t="e">
        <f ca="1">_xludf.IFNA(VLOOKUP($A616,'Data Sheet'!$A:U,3,FALSE),"NA")</f>
        <v>#NAME?</v>
      </c>
      <c r="D616" s="61" t="e">
        <f ca="1">_xludf.IFNA(VLOOKUP($A616,'Data Sheet'!$A:D,4,FALSE),"NA")</f>
        <v>#NAME?</v>
      </c>
      <c r="E616" s="61" t="e">
        <f ca="1">_xludf.IFNA(VLOOKUP($A616,'Data Sheet'!$A:V,5,FALSE),"NA")</f>
        <v>#NAME?</v>
      </c>
      <c r="F616" s="62" t="e">
        <f ca="1">_xludf.IFNA(VLOOKUP($A616,'Data Sheet'!$A:V,6,FALSE),"NA")</f>
        <v>#NAME?</v>
      </c>
      <c r="G616" s="63" t="e">
        <f ca="1">_xludf.IFNA(VLOOKUP($A616,'Data Sheet'!$A:V,7,FALSE),"NA")</f>
        <v>#NAME?</v>
      </c>
      <c r="H616" s="63" t="e">
        <f ca="1">_xludf.IFNA(VLOOKUP($A616,'Data Sheet'!$A:$V,8,FALSE),"NA")</f>
        <v>#NAME?</v>
      </c>
      <c r="I616" s="63" t="e">
        <f ca="1">_xludf.IFNA(VLOOKUP($A616,'Data Sheet'!$A:$V,18,FALSE),"NA")</f>
        <v>#NAME?</v>
      </c>
      <c r="J616" s="64" t="e">
        <f ca="1">_xludf.IFNA(VLOOKUP($A616,'Data Sheet'!$A:T,20,FALSE),"NA")</f>
        <v>#NAME?</v>
      </c>
    </row>
    <row r="617" spans="2:10" ht="15.75" customHeight="1" x14ac:dyDescent="0.15">
      <c r="B617" s="60" t="e">
        <f ca="1">_xludf.IFNA(VLOOKUP($A617,'Data Sheet'!$A:B,2,FALSE),"NA")</f>
        <v>#NAME?</v>
      </c>
      <c r="C617" s="61" t="e">
        <f ca="1">_xludf.IFNA(VLOOKUP($A617,'Data Sheet'!$A:U,3,FALSE),"NA")</f>
        <v>#NAME?</v>
      </c>
      <c r="D617" s="61" t="e">
        <f ca="1">_xludf.IFNA(VLOOKUP($A617,'Data Sheet'!$A:D,4,FALSE),"NA")</f>
        <v>#NAME?</v>
      </c>
      <c r="E617" s="61" t="e">
        <f ca="1">_xludf.IFNA(VLOOKUP($A617,'Data Sheet'!$A:V,5,FALSE),"NA")</f>
        <v>#NAME?</v>
      </c>
      <c r="F617" s="62" t="e">
        <f ca="1">_xludf.IFNA(VLOOKUP($A617,'Data Sheet'!$A:V,6,FALSE),"NA")</f>
        <v>#NAME?</v>
      </c>
      <c r="G617" s="63" t="e">
        <f ca="1">_xludf.IFNA(VLOOKUP($A617,'Data Sheet'!$A:V,7,FALSE),"NA")</f>
        <v>#NAME?</v>
      </c>
      <c r="H617" s="63" t="e">
        <f ca="1">_xludf.IFNA(VLOOKUP($A617,'Data Sheet'!$A:$V,8,FALSE),"NA")</f>
        <v>#NAME?</v>
      </c>
      <c r="I617" s="63" t="e">
        <f ca="1">_xludf.IFNA(VLOOKUP($A617,'Data Sheet'!$A:$V,18,FALSE),"NA")</f>
        <v>#NAME?</v>
      </c>
      <c r="J617" s="64" t="e">
        <f ca="1">_xludf.IFNA(VLOOKUP($A617,'Data Sheet'!$A:T,20,FALSE),"NA")</f>
        <v>#NAME?</v>
      </c>
    </row>
    <row r="618" spans="2:10" ht="15.75" customHeight="1" x14ac:dyDescent="0.15">
      <c r="B618" s="60" t="e">
        <f ca="1">_xludf.IFNA(VLOOKUP($A618,'Data Sheet'!$A:B,2,FALSE),"NA")</f>
        <v>#NAME?</v>
      </c>
      <c r="C618" s="61" t="e">
        <f ca="1">_xludf.IFNA(VLOOKUP($A618,'Data Sheet'!$A:U,3,FALSE),"NA")</f>
        <v>#NAME?</v>
      </c>
      <c r="D618" s="61" t="e">
        <f ca="1">_xludf.IFNA(VLOOKUP($A618,'Data Sheet'!$A:D,4,FALSE),"NA")</f>
        <v>#NAME?</v>
      </c>
      <c r="E618" s="61" t="e">
        <f ca="1">_xludf.IFNA(VLOOKUP($A618,'Data Sheet'!$A:V,5,FALSE),"NA")</f>
        <v>#NAME?</v>
      </c>
      <c r="F618" s="62" t="e">
        <f ca="1">_xludf.IFNA(VLOOKUP($A618,'Data Sheet'!$A:V,6,FALSE),"NA")</f>
        <v>#NAME?</v>
      </c>
      <c r="G618" s="63" t="e">
        <f ca="1">_xludf.IFNA(VLOOKUP($A618,'Data Sheet'!$A:V,7,FALSE),"NA")</f>
        <v>#NAME?</v>
      </c>
      <c r="H618" s="63" t="e">
        <f ca="1">_xludf.IFNA(VLOOKUP($A618,'Data Sheet'!$A:$V,8,FALSE),"NA")</f>
        <v>#NAME?</v>
      </c>
      <c r="I618" s="63" t="e">
        <f ca="1">_xludf.IFNA(VLOOKUP($A618,'Data Sheet'!$A:$V,18,FALSE),"NA")</f>
        <v>#NAME?</v>
      </c>
      <c r="J618" s="64" t="e">
        <f ca="1">_xludf.IFNA(VLOOKUP($A618,'Data Sheet'!$A:T,20,FALSE),"NA")</f>
        <v>#NAME?</v>
      </c>
    </row>
    <row r="619" spans="2:10" ht="15.75" customHeight="1" x14ac:dyDescent="0.15">
      <c r="B619" s="60" t="e">
        <f ca="1">_xludf.IFNA(VLOOKUP($A619,'Data Sheet'!$A:B,2,FALSE),"NA")</f>
        <v>#NAME?</v>
      </c>
      <c r="C619" s="61" t="e">
        <f ca="1">_xludf.IFNA(VLOOKUP($A619,'Data Sheet'!$A:U,3,FALSE),"NA")</f>
        <v>#NAME?</v>
      </c>
      <c r="D619" s="61" t="e">
        <f ca="1">_xludf.IFNA(VLOOKUP($A619,'Data Sheet'!$A:D,4,FALSE),"NA")</f>
        <v>#NAME?</v>
      </c>
      <c r="E619" s="61" t="e">
        <f ca="1">_xludf.IFNA(VLOOKUP($A619,'Data Sheet'!$A:V,5,FALSE),"NA")</f>
        <v>#NAME?</v>
      </c>
      <c r="F619" s="62" t="e">
        <f ca="1">_xludf.IFNA(VLOOKUP($A619,'Data Sheet'!$A:V,6,FALSE),"NA")</f>
        <v>#NAME?</v>
      </c>
      <c r="G619" s="63" t="e">
        <f ca="1">_xludf.IFNA(VLOOKUP($A619,'Data Sheet'!$A:V,7,FALSE),"NA")</f>
        <v>#NAME?</v>
      </c>
      <c r="H619" s="63" t="e">
        <f ca="1">_xludf.IFNA(VLOOKUP($A619,'Data Sheet'!$A:$V,8,FALSE),"NA")</f>
        <v>#NAME?</v>
      </c>
      <c r="I619" s="63" t="e">
        <f ca="1">_xludf.IFNA(VLOOKUP($A619,'Data Sheet'!$A:$V,18,FALSE),"NA")</f>
        <v>#NAME?</v>
      </c>
      <c r="J619" s="64" t="e">
        <f ca="1">_xludf.IFNA(VLOOKUP($A619,'Data Sheet'!$A:T,20,FALSE),"NA")</f>
        <v>#NAME?</v>
      </c>
    </row>
    <row r="620" spans="2:10" ht="15.75" customHeight="1" x14ac:dyDescent="0.15">
      <c r="B620" s="60" t="e">
        <f ca="1">_xludf.IFNA(VLOOKUP($A620,'Data Sheet'!$A:B,2,FALSE),"NA")</f>
        <v>#NAME?</v>
      </c>
      <c r="C620" s="61" t="e">
        <f ca="1">_xludf.IFNA(VLOOKUP($A620,'Data Sheet'!$A:U,3,FALSE),"NA")</f>
        <v>#NAME?</v>
      </c>
      <c r="D620" s="61" t="e">
        <f ca="1">_xludf.IFNA(VLOOKUP($A620,'Data Sheet'!$A:D,4,FALSE),"NA")</f>
        <v>#NAME?</v>
      </c>
      <c r="E620" s="61" t="e">
        <f ca="1">_xludf.IFNA(VLOOKUP($A620,'Data Sheet'!$A:V,5,FALSE),"NA")</f>
        <v>#NAME?</v>
      </c>
      <c r="F620" s="62" t="e">
        <f ca="1">_xludf.IFNA(VLOOKUP($A620,'Data Sheet'!$A:V,6,FALSE),"NA")</f>
        <v>#NAME?</v>
      </c>
      <c r="G620" s="63" t="e">
        <f ca="1">_xludf.IFNA(VLOOKUP($A620,'Data Sheet'!$A:V,7,FALSE),"NA")</f>
        <v>#NAME?</v>
      </c>
      <c r="H620" s="63" t="e">
        <f ca="1">_xludf.IFNA(VLOOKUP($A620,'Data Sheet'!$A:$V,8,FALSE),"NA")</f>
        <v>#NAME?</v>
      </c>
      <c r="I620" s="63" t="e">
        <f ca="1">_xludf.IFNA(VLOOKUP($A620,'Data Sheet'!$A:$V,18,FALSE),"NA")</f>
        <v>#NAME?</v>
      </c>
      <c r="J620" s="64" t="e">
        <f ca="1">_xludf.IFNA(VLOOKUP($A620,'Data Sheet'!$A:T,20,FALSE),"NA")</f>
        <v>#NAME?</v>
      </c>
    </row>
    <row r="621" spans="2:10" ht="15.75" customHeight="1" x14ac:dyDescent="0.15">
      <c r="B621" s="60" t="e">
        <f ca="1">_xludf.IFNA(VLOOKUP($A621,'Data Sheet'!$A:B,2,FALSE),"NA")</f>
        <v>#NAME?</v>
      </c>
      <c r="C621" s="61" t="e">
        <f ca="1">_xludf.IFNA(VLOOKUP($A621,'Data Sheet'!$A:U,3,FALSE),"NA")</f>
        <v>#NAME?</v>
      </c>
      <c r="D621" s="61" t="e">
        <f ca="1">_xludf.IFNA(VLOOKUP($A621,'Data Sheet'!$A:D,4,FALSE),"NA")</f>
        <v>#NAME?</v>
      </c>
      <c r="E621" s="61" t="e">
        <f ca="1">_xludf.IFNA(VLOOKUP($A621,'Data Sheet'!$A:V,5,FALSE),"NA")</f>
        <v>#NAME?</v>
      </c>
      <c r="F621" s="62" t="e">
        <f ca="1">_xludf.IFNA(VLOOKUP($A621,'Data Sheet'!$A:V,6,FALSE),"NA")</f>
        <v>#NAME?</v>
      </c>
      <c r="G621" s="63" t="e">
        <f ca="1">_xludf.IFNA(VLOOKUP($A621,'Data Sheet'!$A:V,7,FALSE),"NA")</f>
        <v>#NAME?</v>
      </c>
      <c r="H621" s="63" t="e">
        <f ca="1">_xludf.IFNA(VLOOKUP($A621,'Data Sheet'!$A:$V,8,FALSE),"NA")</f>
        <v>#NAME?</v>
      </c>
      <c r="I621" s="63" t="e">
        <f ca="1">_xludf.IFNA(VLOOKUP($A621,'Data Sheet'!$A:$V,18,FALSE),"NA")</f>
        <v>#NAME?</v>
      </c>
      <c r="J621" s="64" t="e">
        <f ca="1">_xludf.IFNA(VLOOKUP($A621,'Data Sheet'!$A:T,20,FALSE),"NA")</f>
        <v>#NAME?</v>
      </c>
    </row>
    <row r="622" spans="2:10" ht="15.75" customHeight="1" x14ac:dyDescent="0.15">
      <c r="B622" s="60" t="e">
        <f ca="1">_xludf.IFNA(VLOOKUP($A622,'Data Sheet'!$A:B,2,FALSE),"NA")</f>
        <v>#NAME?</v>
      </c>
      <c r="C622" s="61" t="e">
        <f ca="1">_xludf.IFNA(VLOOKUP($A622,'Data Sheet'!$A:U,3,FALSE),"NA")</f>
        <v>#NAME?</v>
      </c>
      <c r="D622" s="61" t="e">
        <f ca="1">_xludf.IFNA(VLOOKUP($A622,'Data Sheet'!$A:D,4,FALSE),"NA")</f>
        <v>#NAME?</v>
      </c>
      <c r="E622" s="61" t="e">
        <f ca="1">_xludf.IFNA(VLOOKUP($A622,'Data Sheet'!$A:V,5,FALSE),"NA")</f>
        <v>#NAME?</v>
      </c>
      <c r="F622" s="62" t="e">
        <f ca="1">_xludf.IFNA(VLOOKUP($A622,'Data Sheet'!$A:V,6,FALSE),"NA")</f>
        <v>#NAME?</v>
      </c>
      <c r="G622" s="63" t="e">
        <f ca="1">_xludf.IFNA(VLOOKUP($A622,'Data Sheet'!$A:V,7,FALSE),"NA")</f>
        <v>#NAME?</v>
      </c>
      <c r="H622" s="63" t="e">
        <f ca="1">_xludf.IFNA(VLOOKUP($A622,'Data Sheet'!$A:$V,8,FALSE),"NA")</f>
        <v>#NAME?</v>
      </c>
      <c r="I622" s="63" t="e">
        <f ca="1">_xludf.IFNA(VLOOKUP($A622,'Data Sheet'!$A:$V,18,FALSE),"NA")</f>
        <v>#NAME?</v>
      </c>
      <c r="J622" s="64" t="e">
        <f ca="1">_xludf.IFNA(VLOOKUP($A622,'Data Sheet'!$A:T,20,FALSE),"NA")</f>
        <v>#NAME?</v>
      </c>
    </row>
    <row r="623" spans="2:10" ht="15.75" customHeight="1" x14ac:dyDescent="0.15">
      <c r="B623" s="60" t="e">
        <f ca="1">_xludf.IFNA(VLOOKUP($A623,'Data Sheet'!$A:B,2,FALSE),"NA")</f>
        <v>#NAME?</v>
      </c>
      <c r="C623" s="61" t="e">
        <f ca="1">_xludf.IFNA(VLOOKUP($A623,'Data Sheet'!$A:U,3,FALSE),"NA")</f>
        <v>#NAME?</v>
      </c>
      <c r="D623" s="61" t="e">
        <f ca="1">_xludf.IFNA(VLOOKUP($A623,'Data Sheet'!$A:D,4,FALSE),"NA")</f>
        <v>#NAME?</v>
      </c>
      <c r="E623" s="61" t="e">
        <f ca="1">_xludf.IFNA(VLOOKUP($A623,'Data Sheet'!$A:V,5,FALSE),"NA")</f>
        <v>#NAME?</v>
      </c>
      <c r="F623" s="62" t="e">
        <f ca="1">_xludf.IFNA(VLOOKUP($A623,'Data Sheet'!$A:V,6,FALSE),"NA")</f>
        <v>#NAME?</v>
      </c>
      <c r="G623" s="63" t="e">
        <f ca="1">_xludf.IFNA(VLOOKUP($A623,'Data Sheet'!$A:V,7,FALSE),"NA")</f>
        <v>#NAME?</v>
      </c>
      <c r="H623" s="63" t="e">
        <f ca="1">_xludf.IFNA(VLOOKUP($A623,'Data Sheet'!$A:$V,8,FALSE),"NA")</f>
        <v>#NAME?</v>
      </c>
      <c r="I623" s="63" t="e">
        <f ca="1">_xludf.IFNA(VLOOKUP($A623,'Data Sheet'!$A:$V,18,FALSE),"NA")</f>
        <v>#NAME?</v>
      </c>
      <c r="J623" s="64" t="e">
        <f ca="1">_xludf.IFNA(VLOOKUP($A623,'Data Sheet'!$A:T,20,FALSE),"NA")</f>
        <v>#NAME?</v>
      </c>
    </row>
    <row r="624" spans="2:10" ht="15.75" customHeight="1" x14ac:dyDescent="0.15">
      <c r="B624" s="60" t="e">
        <f ca="1">_xludf.IFNA(VLOOKUP($A624,'Data Sheet'!$A:B,2,FALSE),"NA")</f>
        <v>#NAME?</v>
      </c>
      <c r="C624" s="61" t="e">
        <f ca="1">_xludf.IFNA(VLOOKUP($A624,'Data Sheet'!$A:U,3,FALSE),"NA")</f>
        <v>#NAME?</v>
      </c>
      <c r="D624" s="61" t="e">
        <f ca="1">_xludf.IFNA(VLOOKUP($A624,'Data Sheet'!$A:D,4,FALSE),"NA")</f>
        <v>#NAME?</v>
      </c>
      <c r="E624" s="61" t="e">
        <f ca="1">_xludf.IFNA(VLOOKUP($A624,'Data Sheet'!$A:V,5,FALSE),"NA")</f>
        <v>#NAME?</v>
      </c>
      <c r="F624" s="62" t="e">
        <f ca="1">_xludf.IFNA(VLOOKUP($A624,'Data Sheet'!$A:V,6,FALSE),"NA")</f>
        <v>#NAME?</v>
      </c>
      <c r="G624" s="63" t="e">
        <f ca="1">_xludf.IFNA(VLOOKUP($A624,'Data Sheet'!$A:V,7,FALSE),"NA")</f>
        <v>#NAME?</v>
      </c>
      <c r="H624" s="63" t="e">
        <f ca="1">_xludf.IFNA(VLOOKUP($A624,'Data Sheet'!$A:$V,8,FALSE),"NA")</f>
        <v>#NAME?</v>
      </c>
      <c r="I624" s="63" t="e">
        <f ca="1">_xludf.IFNA(VLOOKUP($A624,'Data Sheet'!$A:$V,18,FALSE),"NA")</f>
        <v>#NAME?</v>
      </c>
      <c r="J624" s="64" t="e">
        <f ca="1">_xludf.IFNA(VLOOKUP($A624,'Data Sheet'!$A:T,20,FALSE),"NA")</f>
        <v>#NAME?</v>
      </c>
    </row>
    <row r="625" spans="2:10" ht="15.75" customHeight="1" x14ac:dyDescent="0.15">
      <c r="B625" s="60" t="e">
        <f ca="1">_xludf.IFNA(VLOOKUP($A625,'Data Sheet'!$A:B,2,FALSE),"NA")</f>
        <v>#NAME?</v>
      </c>
      <c r="C625" s="61" t="e">
        <f ca="1">_xludf.IFNA(VLOOKUP($A625,'Data Sheet'!$A:U,3,FALSE),"NA")</f>
        <v>#NAME?</v>
      </c>
      <c r="D625" s="61" t="e">
        <f ca="1">_xludf.IFNA(VLOOKUP($A625,'Data Sheet'!$A:D,4,FALSE),"NA")</f>
        <v>#NAME?</v>
      </c>
      <c r="E625" s="61" t="e">
        <f ca="1">_xludf.IFNA(VLOOKUP($A625,'Data Sheet'!$A:V,5,FALSE),"NA")</f>
        <v>#NAME?</v>
      </c>
      <c r="F625" s="62" t="e">
        <f ca="1">_xludf.IFNA(VLOOKUP($A625,'Data Sheet'!$A:V,6,FALSE),"NA")</f>
        <v>#NAME?</v>
      </c>
      <c r="G625" s="63" t="e">
        <f ca="1">_xludf.IFNA(VLOOKUP($A625,'Data Sheet'!$A:V,7,FALSE),"NA")</f>
        <v>#NAME?</v>
      </c>
      <c r="H625" s="63" t="e">
        <f ca="1">_xludf.IFNA(VLOOKUP($A625,'Data Sheet'!$A:$V,8,FALSE),"NA")</f>
        <v>#NAME?</v>
      </c>
      <c r="I625" s="63" t="e">
        <f ca="1">_xludf.IFNA(VLOOKUP($A625,'Data Sheet'!$A:$V,18,FALSE),"NA")</f>
        <v>#NAME?</v>
      </c>
      <c r="J625" s="64" t="e">
        <f ca="1">_xludf.IFNA(VLOOKUP($A625,'Data Sheet'!$A:T,20,FALSE),"NA")</f>
        <v>#NAME?</v>
      </c>
    </row>
    <row r="626" spans="2:10" ht="15.75" customHeight="1" x14ac:dyDescent="0.15">
      <c r="B626" s="60" t="e">
        <f ca="1">_xludf.IFNA(VLOOKUP($A626,'Data Sheet'!$A:B,2,FALSE),"NA")</f>
        <v>#NAME?</v>
      </c>
      <c r="C626" s="61" t="e">
        <f ca="1">_xludf.IFNA(VLOOKUP($A626,'Data Sheet'!$A:U,3,FALSE),"NA")</f>
        <v>#NAME?</v>
      </c>
      <c r="D626" s="61" t="e">
        <f ca="1">_xludf.IFNA(VLOOKUP($A626,'Data Sheet'!$A:D,4,FALSE),"NA")</f>
        <v>#NAME?</v>
      </c>
      <c r="E626" s="61" t="e">
        <f ca="1">_xludf.IFNA(VLOOKUP($A626,'Data Sheet'!$A:V,5,FALSE),"NA")</f>
        <v>#NAME?</v>
      </c>
      <c r="F626" s="62" t="e">
        <f ca="1">_xludf.IFNA(VLOOKUP($A626,'Data Sheet'!$A:V,6,FALSE),"NA")</f>
        <v>#NAME?</v>
      </c>
      <c r="G626" s="63" t="e">
        <f ca="1">_xludf.IFNA(VLOOKUP($A626,'Data Sheet'!$A:V,7,FALSE),"NA")</f>
        <v>#NAME?</v>
      </c>
      <c r="H626" s="63" t="e">
        <f ca="1">_xludf.IFNA(VLOOKUP($A626,'Data Sheet'!$A:$V,8,FALSE),"NA")</f>
        <v>#NAME?</v>
      </c>
      <c r="I626" s="63" t="e">
        <f ca="1">_xludf.IFNA(VLOOKUP($A626,'Data Sheet'!$A:$V,18,FALSE),"NA")</f>
        <v>#NAME?</v>
      </c>
      <c r="J626" s="64" t="e">
        <f ca="1">_xludf.IFNA(VLOOKUP($A626,'Data Sheet'!$A:T,20,FALSE),"NA")</f>
        <v>#NAME?</v>
      </c>
    </row>
    <row r="627" spans="2:10" ht="15.75" customHeight="1" x14ac:dyDescent="0.15">
      <c r="B627" s="60" t="e">
        <f ca="1">_xludf.IFNA(VLOOKUP($A627,'Data Sheet'!$A:B,2,FALSE),"NA")</f>
        <v>#NAME?</v>
      </c>
      <c r="C627" s="61" t="e">
        <f ca="1">_xludf.IFNA(VLOOKUP($A627,'Data Sheet'!$A:U,3,FALSE),"NA")</f>
        <v>#NAME?</v>
      </c>
      <c r="D627" s="61" t="e">
        <f ca="1">_xludf.IFNA(VLOOKUP($A627,'Data Sheet'!$A:D,4,FALSE),"NA")</f>
        <v>#NAME?</v>
      </c>
      <c r="E627" s="61" t="e">
        <f ca="1">_xludf.IFNA(VLOOKUP($A627,'Data Sheet'!$A:V,5,FALSE),"NA")</f>
        <v>#NAME?</v>
      </c>
      <c r="F627" s="62" t="e">
        <f ca="1">_xludf.IFNA(VLOOKUP($A627,'Data Sheet'!$A:V,6,FALSE),"NA")</f>
        <v>#NAME?</v>
      </c>
      <c r="G627" s="63" t="e">
        <f ca="1">_xludf.IFNA(VLOOKUP($A627,'Data Sheet'!$A:V,7,FALSE),"NA")</f>
        <v>#NAME?</v>
      </c>
      <c r="H627" s="63" t="e">
        <f ca="1">_xludf.IFNA(VLOOKUP($A627,'Data Sheet'!$A:$V,8,FALSE),"NA")</f>
        <v>#NAME?</v>
      </c>
      <c r="I627" s="63" t="e">
        <f ca="1">_xludf.IFNA(VLOOKUP($A627,'Data Sheet'!$A:$V,18,FALSE),"NA")</f>
        <v>#NAME?</v>
      </c>
      <c r="J627" s="64" t="e">
        <f ca="1">_xludf.IFNA(VLOOKUP($A627,'Data Sheet'!$A:T,20,FALSE),"NA")</f>
        <v>#NAME?</v>
      </c>
    </row>
    <row r="628" spans="2:10" ht="15.75" customHeight="1" x14ac:dyDescent="0.15">
      <c r="B628" s="60" t="e">
        <f ca="1">_xludf.IFNA(VLOOKUP($A628,'Data Sheet'!$A:B,2,FALSE),"NA")</f>
        <v>#NAME?</v>
      </c>
      <c r="C628" s="61" t="e">
        <f ca="1">_xludf.IFNA(VLOOKUP($A628,'Data Sheet'!$A:U,3,FALSE),"NA")</f>
        <v>#NAME?</v>
      </c>
      <c r="D628" s="61" t="e">
        <f ca="1">_xludf.IFNA(VLOOKUP($A628,'Data Sheet'!$A:D,4,FALSE),"NA")</f>
        <v>#NAME?</v>
      </c>
      <c r="E628" s="61" t="e">
        <f ca="1">_xludf.IFNA(VLOOKUP($A628,'Data Sheet'!$A:V,5,FALSE),"NA")</f>
        <v>#NAME?</v>
      </c>
      <c r="F628" s="62" t="e">
        <f ca="1">_xludf.IFNA(VLOOKUP($A628,'Data Sheet'!$A:V,6,FALSE),"NA")</f>
        <v>#NAME?</v>
      </c>
      <c r="G628" s="63" t="e">
        <f ca="1">_xludf.IFNA(VLOOKUP($A628,'Data Sheet'!$A:V,7,FALSE),"NA")</f>
        <v>#NAME?</v>
      </c>
      <c r="H628" s="63" t="e">
        <f ca="1">_xludf.IFNA(VLOOKUP($A628,'Data Sheet'!$A:$V,8,FALSE),"NA")</f>
        <v>#NAME?</v>
      </c>
      <c r="I628" s="63" t="e">
        <f ca="1">_xludf.IFNA(VLOOKUP($A628,'Data Sheet'!$A:$V,18,FALSE),"NA")</f>
        <v>#NAME?</v>
      </c>
      <c r="J628" s="64" t="e">
        <f ca="1">_xludf.IFNA(VLOOKUP($A628,'Data Sheet'!$A:T,20,FALSE),"NA")</f>
        <v>#NAME?</v>
      </c>
    </row>
    <row r="629" spans="2:10" ht="15.75" customHeight="1" x14ac:dyDescent="0.15">
      <c r="B629" s="60" t="e">
        <f ca="1">_xludf.IFNA(VLOOKUP($A629,'Data Sheet'!$A:B,2,FALSE),"NA")</f>
        <v>#NAME?</v>
      </c>
      <c r="C629" s="61" t="e">
        <f ca="1">_xludf.IFNA(VLOOKUP($A629,'Data Sheet'!$A:U,3,FALSE),"NA")</f>
        <v>#NAME?</v>
      </c>
      <c r="D629" s="61" t="e">
        <f ca="1">_xludf.IFNA(VLOOKUP($A629,'Data Sheet'!$A:D,4,FALSE),"NA")</f>
        <v>#NAME?</v>
      </c>
      <c r="E629" s="61" t="e">
        <f ca="1">_xludf.IFNA(VLOOKUP($A629,'Data Sheet'!$A:V,5,FALSE),"NA")</f>
        <v>#NAME?</v>
      </c>
      <c r="F629" s="62" t="e">
        <f ca="1">_xludf.IFNA(VLOOKUP($A629,'Data Sheet'!$A:V,6,FALSE),"NA")</f>
        <v>#NAME?</v>
      </c>
      <c r="G629" s="63" t="e">
        <f ca="1">_xludf.IFNA(VLOOKUP($A629,'Data Sheet'!$A:V,7,FALSE),"NA")</f>
        <v>#NAME?</v>
      </c>
      <c r="H629" s="63" t="e">
        <f ca="1">_xludf.IFNA(VLOOKUP($A629,'Data Sheet'!$A:$V,8,FALSE),"NA")</f>
        <v>#NAME?</v>
      </c>
      <c r="I629" s="63" t="e">
        <f ca="1">_xludf.IFNA(VLOOKUP($A629,'Data Sheet'!$A:$V,18,FALSE),"NA")</f>
        <v>#NAME?</v>
      </c>
      <c r="J629" s="64" t="e">
        <f ca="1">_xludf.IFNA(VLOOKUP($A629,'Data Sheet'!$A:T,20,FALSE),"NA")</f>
        <v>#NAME?</v>
      </c>
    </row>
    <row r="630" spans="2:10" ht="15.75" customHeight="1" x14ac:dyDescent="0.15">
      <c r="B630" s="60" t="e">
        <f ca="1">_xludf.IFNA(VLOOKUP($A630,'Data Sheet'!$A:B,2,FALSE),"NA")</f>
        <v>#NAME?</v>
      </c>
      <c r="C630" s="61" t="e">
        <f ca="1">_xludf.IFNA(VLOOKUP($A630,'Data Sheet'!$A:U,3,FALSE),"NA")</f>
        <v>#NAME?</v>
      </c>
      <c r="D630" s="61" t="e">
        <f ca="1">_xludf.IFNA(VLOOKUP($A630,'Data Sheet'!$A:D,4,FALSE),"NA")</f>
        <v>#NAME?</v>
      </c>
      <c r="E630" s="61" t="e">
        <f ca="1">_xludf.IFNA(VLOOKUP($A630,'Data Sheet'!$A:V,5,FALSE),"NA")</f>
        <v>#NAME?</v>
      </c>
      <c r="F630" s="62" t="e">
        <f ca="1">_xludf.IFNA(VLOOKUP($A630,'Data Sheet'!$A:V,6,FALSE),"NA")</f>
        <v>#NAME?</v>
      </c>
      <c r="G630" s="63" t="e">
        <f ca="1">_xludf.IFNA(VLOOKUP($A630,'Data Sheet'!$A:V,7,FALSE),"NA")</f>
        <v>#NAME?</v>
      </c>
      <c r="H630" s="63" t="e">
        <f ca="1">_xludf.IFNA(VLOOKUP($A630,'Data Sheet'!$A:$V,8,FALSE),"NA")</f>
        <v>#NAME?</v>
      </c>
      <c r="I630" s="63" t="e">
        <f ca="1">_xludf.IFNA(VLOOKUP($A630,'Data Sheet'!$A:$V,18,FALSE),"NA")</f>
        <v>#NAME?</v>
      </c>
      <c r="J630" s="64" t="e">
        <f ca="1">_xludf.IFNA(VLOOKUP($A630,'Data Sheet'!$A:T,20,FALSE),"NA")</f>
        <v>#NAME?</v>
      </c>
    </row>
    <row r="631" spans="2:10" ht="15.75" customHeight="1" x14ac:dyDescent="0.15">
      <c r="B631" s="60" t="e">
        <f ca="1">_xludf.IFNA(VLOOKUP($A631,'Data Sheet'!$A:B,2,FALSE),"NA")</f>
        <v>#NAME?</v>
      </c>
      <c r="C631" s="61" t="e">
        <f ca="1">_xludf.IFNA(VLOOKUP($A631,'Data Sheet'!$A:U,3,FALSE),"NA")</f>
        <v>#NAME?</v>
      </c>
      <c r="D631" s="61" t="e">
        <f ca="1">_xludf.IFNA(VLOOKUP($A631,'Data Sheet'!$A:D,4,FALSE),"NA")</f>
        <v>#NAME?</v>
      </c>
      <c r="E631" s="61" t="e">
        <f ca="1">_xludf.IFNA(VLOOKUP($A631,'Data Sheet'!$A:V,5,FALSE),"NA")</f>
        <v>#NAME?</v>
      </c>
      <c r="F631" s="62" t="e">
        <f ca="1">_xludf.IFNA(VLOOKUP($A631,'Data Sheet'!$A:V,6,FALSE),"NA")</f>
        <v>#NAME?</v>
      </c>
      <c r="G631" s="63" t="e">
        <f ca="1">_xludf.IFNA(VLOOKUP($A631,'Data Sheet'!$A:V,7,FALSE),"NA")</f>
        <v>#NAME?</v>
      </c>
      <c r="H631" s="63" t="e">
        <f ca="1">_xludf.IFNA(VLOOKUP($A631,'Data Sheet'!$A:$V,8,FALSE),"NA")</f>
        <v>#NAME?</v>
      </c>
      <c r="I631" s="63" t="e">
        <f ca="1">_xludf.IFNA(VLOOKUP($A631,'Data Sheet'!$A:$V,18,FALSE),"NA")</f>
        <v>#NAME?</v>
      </c>
      <c r="J631" s="64" t="e">
        <f ca="1">_xludf.IFNA(VLOOKUP($A631,'Data Sheet'!$A:T,20,FALSE),"NA")</f>
        <v>#NAME?</v>
      </c>
    </row>
    <row r="632" spans="2:10" ht="15.75" customHeight="1" x14ac:dyDescent="0.15">
      <c r="B632" s="60" t="e">
        <f ca="1">_xludf.IFNA(VLOOKUP($A632,'Data Sheet'!$A:B,2,FALSE),"NA")</f>
        <v>#NAME?</v>
      </c>
      <c r="C632" s="61" t="e">
        <f ca="1">_xludf.IFNA(VLOOKUP($A632,'Data Sheet'!$A:U,3,FALSE),"NA")</f>
        <v>#NAME?</v>
      </c>
      <c r="D632" s="61" t="e">
        <f ca="1">_xludf.IFNA(VLOOKUP($A632,'Data Sheet'!$A:D,4,FALSE),"NA")</f>
        <v>#NAME?</v>
      </c>
      <c r="E632" s="61" t="e">
        <f ca="1">_xludf.IFNA(VLOOKUP($A632,'Data Sheet'!$A:V,5,FALSE),"NA")</f>
        <v>#NAME?</v>
      </c>
      <c r="F632" s="62" t="e">
        <f ca="1">_xludf.IFNA(VLOOKUP($A632,'Data Sheet'!$A:V,6,FALSE),"NA")</f>
        <v>#NAME?</v>
      </c>
      <c r="G632" s="63" t="e">
        <f ca="1">_xludf.IFNA(VLOOKUP($A632,'Data Sheet'!$A:V,7,FALSE),"NA")</f>
        <v>#NAME?</v>
      </c>
      <c r="H632" s="63" t="e">
        <f ca="1">_xludf.IFNA(VLOOKUP($A632,'Data Sheet'!$A:$V,8,FALSE),"NA")</f>
        <v>#NAME?</v>
      </c>
      <c r="I632" s="63" t="e">
        <f ca="1">_xludf.IFNA(VLOOKUP($A632,'Data Sheet'!$A:$V,18,FALSE),"NA")</f>
        <v>#NAME?</v>
      </c>
      <c r="J632" s="64" t="e">
        <f ca="1">_xludf.IFNA(VLOOKUP($A632,'Data Sheet'!$A:T,20,FALSE),"NA")</f>
        <v>#NAME?</v>
      </c>
    </row>
    <row r="633" spans="2:10" ht="15.75" customHeight="1" x14ac:dyDescent="0.15">
      <c r="B633" s="60" t="e">
        <f ca="1">_xludf.IFNA(VLOOKUP($A633,'Data Sheet'!$A:B,2,FALSE),"NA")</f>
        <v>#NAME?</v>
      </c>
      <c r="C633" s="61" t="e">
        <f ca="1">_xludf.IFNA(VLOOKUP($A633,'Data Sheet'!$A:U,3,FALSE),"NA")</f>
        <v>#NAME?</v>
      </c>
      <c r="D633" s="61" t="e">
        <f ca="1">_xludf.IFNA(VLOOKUP($A633,'Data Sheet'!$A:D,4,FALSE),"NA")</f>
        <v>#NAME?</v>
      </c>
      <c r="E633" s="61" t="e">
        <f ca="1">_xludf.IFNA(VLOOKUP($A633,'Data Sheet'!$A:V,5,FALSE),"NA")</f>
        <v>#NAME?</v>
      </c>
      <c r="F633" s="62" t="e">
        <f ca="1">_xludf.IFNA(VLOOKUP($A633,'Data Sheet'!$A:V,6,FALSE),"NA")</f>
        <v>#NAME?</v>
      </c>
      <c r="G633" s="63" t="e">
        <f ca="1">_xludf.IFNA(VLOOKUP($A633,'Data Sheet'!$A:V,7,FALSE),"NA")</f>
        <v>#NAME?</v>
      </c>
      <c r="H633" s="63" t="e">
        <f ca="1">_xludf.IFNA(VLOOKUP($A633,'Data Sheet'!$A:$V,8,FALSE),"NA")</f>
        <v>#NAME?</v>
      </c>
      <c r="I633" s="63" t="e">
        <f ca="1">_xludf.IFNA(VLOOKUP($A633,'Data Sheet'!$A:$V,18,FALSE),"NA")</f>
        <v>#NAME?</v>
      </c>
      <c r="J633" s="64" t="e">
        <f ca="1">_xludf.IFNA(VLOOKUP($A633,'Data Sheet'!$A:T,20,FALSE),"NA")</f>
        <v>#NAME?</v>
      </c>
    </row>
    <row r="634" spans="2:10" ht="15.75" customHeight="1" x14ac:dyDescent="0.15">
      <c r="B634" s="60" t="e">
        <f ca="1">_xludf.IFNA(VLOOKUP($A634,'Data Sheet'!$A:B,2,FALSE),"NA")</f>
        <v>#NAME?</v>
      </c>
      <c r="C634" s="61" t="e">
        <f ca="1">_xludf.IFNA(VLOOKUP($A634,'Data Sheet'!$A:U,3,FALSE),"NA")</f>
        <v>#NAME?</v>
      </c>
      <c r="D634" s="61" t="e">
        <f ca="1">_xludf.IFNA(VLOOKUP($A634,'Data Sheet'!$A:D,4,FALSE),"NA")</f>
        <v>#NAME?</v>
      </c>
      <c r="E634" s="61" t="e">
        <f ca="1">_xludf.IFNA(VLOOKUP($A634,'Data Sheet'!$A:V,5,FALSE),"NA")</f>
        <v>#NAME?</v>
      </c>
      <c r="F634" s="62" t="e">
        <f ca="1">_xludf.IFNA(VLOOKUP($A634,'Data Sheet'!$A:V,6,FALSE),"NA")</f>
        <v>#NAME?</v>
      </c>
      <c r="G634" s="63" t="e">
        <f ca="1">_xludf.IFNA(VLOOKUP($A634,'Data Sheet'!$A:V,7,FALSE),"NA")</f>
        <v>#NAME?</v>
      </c>
      <c r="H634" s="63" t="e">
        <f ca="1">_xludf.IFNA(VLOOKUP($A634,'Data Sheet'!$A:$V,8,FALSE),"NA")</f>
        <v>#NAME?</v>
      </c>
      <c r="I634" s="63" t="e">
        <f ca="1">_xludf.IFNA(VLOOKUP($A634,'Data Sheet'!$A:$V,18,FALSE),"NA")</f>
        <v>#NAME?</v>
      </c>
      <c r="J634" s="64" t="e">
        <f ca="1">_xludf.IFNA(VLOOKUP($A634,'Data Sheet'!$A:T,20,FALSE),"NA")</f>
        <v>#NAME?</v>
      </c>
    </row>
    <row r="635" spans="2:10" ht="15.75" customHeight="1" x14ac:dyDescent="0.15">
      <c r="B635" s="60" t="e">
        <f ca="1">_xludf.IFNA(VLOOKUP($A635,'Data Sheet'!$A:B,2,FALSE),"NA")</f>
        <v>#NAME?</v>
      </c>
      <c r="C635" s="61" t="e">
        <f ca="1">_xludf.IFNA(VLOOKUP($A635,'Data Sheet'!$A:U,3,FALSE),"NA")</f>
        <v>#NAME?</v>
      </c>
      <c r="D635" s="61" t="e">
        <f ca="1">_xludf.IFNA(VLOOKUP($A635,'Data Sheet'!$A:D,4,FALSE),"NA")</f>
        <v>#NAME?</v>
      </c>
      <c r="E635" s="61" t="e">
        <f ca="1">_xludf.IFNA(VLOOKUP($A635,'Data Sheet'!$A:V,5,FALSE),"NA")</f>
        <v>#NAME?</v>
      </c>
      <c r="F635" s="62" t="e">
        <f ca="1">_xludf.IFNA(VLOOKUP($A635,'Data Sheet'!$A:V,6,FALSE),"NA")</f>
        <v>#NAME?</v>
      </c>
      <c r="G635" s="63" t="e">
        <f ca="1">_xludf.IFNA(VLOOKUP($A635,'Data Sheet'!$A:V,7,FALSE),"NA")</f>
        <v>#NAME?</v>
      </c>
      <c r="H635" s="63" t="e">
        <f ca="1">_xludf.IFNA(VLOOKUP($A635,'Data Sheet'!$A:$V,8,FALSE),"NA")</f>
        <v>#NAME?</v>
      </c>
      <c r="I635" s="63" t="e">
        <f ca="1">_xludf.IFNA(VLOOKUP($A635,'Data Sheet'!$A:$V,18,FALSE),"NA")</f>
        <v>#NAME?</v>
      </c>
      <c r="J635" s="64" t="e">
        <f ca="1">_xludf.IFNA(VLOOKUP($A635,'Data Sheet'!$A:T,20,FALSE),"NA")</f>
        <v>#NAME?</v>
      </c>
    </row>
    <row r="636" spans="2:10" ht="15.75" customHeight="1" x14ac:dyDescent="0.15">
      <c r="B636" s="60" t="e">
        <f ca="1">_xludf.IFNA(VLOOKUP($A636,'Data Sheet'!$A:B,2,FALSE),"NA")</f>
        <v>#NAME?</v>
      </c>
      <c r="C636" s="61" t="e">
        <f ca="1">_xludf.IFNA(VLOOKUP($A636,'Data Sheet'!$A:U,3,FALSE),"NA")</f>
        <v>#NAME?</v>
      </c>
      <c r="D636" s="61" t="e">
        <f ca="1">_xludf.IFNA(VLOOKUP($A636,'Data Sheet'!$A:D,4,FALSE),"NA")</f>
        <v>#NAME?</v>
      </c>
      <c r="E636" s="61" t="e">
        <f ca="1">_xludf.IFNA(VLOOKUP($A636,'Data Sheet'!$A:V,5,FALSE),"NA")</f>
        <v>#NAME?</v>
      </c>
      <c r="F636" s="62" t="e">
        <f ca="1">_xludf.IFNA(VLOOKUP($A636,'Data Sheet'!$A:V,6,FALSE),"NA")</f>
        <v>#NAME?</v>
      </c>
      <c r="G636" s="63" t="e">
        <f ca="1">_xludf.IFNA(VLOOKUP($A636,'Data Sheet'!$A:V,7,FALSE),"NA")</f>
        <v>#NAME?</v>
      </c>
      <c r="H636" s="63" t="e">
        <f ca="1">_xludf.IFNA(VLOOKUP($A636,'Data Sheet'!$A:$V,8,FALSE),"NA")</f>
        <v>#NAME?</v>
      </c>
      <c r="I636" s="63" t="e">
        <f ca="1">_xludf.IFNA(VLOOKUP($A636,'Data Sheet'!$A:$V,18,FALSE),"NA")</f>
        <v>#NAME?</v>
      </c>
      <c r="J636" s="64" t="e">
        <f ca="1">_xludf.IFNA(VLOOKUP($A636,'Data Sheet'!$A:T,20,FALSE),"NA")</f>
        <v>#NAME?</v>
      </c>
    </row>
    <row r="637" spans="2:10" ht="15.75" customHeight="1" x14ac:dyDescent="0.15">
      <c r="B637" s="60" t="e">
        <f ca="1">_xludf.IFNA(VLOOKUP($A637,'Data Sheet'!$A:B,2,FALSE),"NA")</f>
        <v>#NAME?</v>
      </c>
      <c r="C637" s="61" t="e">
        <f ca="1">_xludf.IFNA(VLOOKUP($A637,'Data Sheet'!$A:U,3,FALSE),"NA")</f>
        <v>#NAME?</v>
      </c>
      <c r="D637" s="61" t="e">
        <f ca="1">_xludf.IFNA(VLOOKUP($A637,'Data Sheet'!$A:D,4,FALSE),"NA")</f>
        <v>#NAME?</v>
      </c>
      <c r="E637" s="61" t="e">
        <f ca="1">_xludf.IFNA(VLOOKUP($A637,'Data Sheet'!$A:V,5,FALSE),"NA")</f>
        <v>#NAME?</v>
      </c>
      <c r="F637" s="62" t="e">
        <f ca="1">_xludf.IFNA(VLOOKUP($A637,'Data Sheet'!$A:V,6,FALSE),"NA")</f>
        <v>#NAME?</v>
      </c>
      <c r="G637" s="63" t="e">
        <f ca="1">_xludf.IFNA(VLOOKUP($A637,'Data Sheet'!$A:V,7,FALSE),"NA")</f>
        <v>#NAME?</v>
      </c>
      <c r="H637" s="63" t="e">
        <f ca="1">_xludf.IFNA(VLOOKUP($A637,'Data Sheet'!$A:$V,8,FALSE),"NA")</f>
        <v>#NAME?</v>
      </c>
      <c r="I637" s="63" t="e">
        <f ca="1">_xludf.IFNA(VLOOKUP($A637,'Data Sheet'!$A:$V,18,FALSE),"NA")</f>
        <v>#NAME?</v>
      </c>
      <c r="J637" s="64" t="e">
        <f ca="1">_xludf.IFNA(VLOOKUP($A637,'Data Sheet'!$A:T,20,FALSE),"NA")</f>
        <v>#NAME?</v>
      </c>
    </row>
    <row r="638" spans="2:10" ht="15.75" customHeight="1" x14ac:dyDescent="0.15">
      <c r="B638" s="60" t="e">
        <f ca="1">_xludf.IFNA(VLOOKUP($A638,'Data Sheet'!$A:B,2,FALSE),"NA")</f>
        <v>#NAME?</v>
      </c>
      <c r="C638" s="61" t="e">
        <f ca="1">_xludf.IFNA(VLOOKUP($A638,'Data Sheet'!$A:U,3,FALSE),"NA")</f>
        <v>#NAME?</v>
      </c>
      <c r="D638" s="61" t="e">
        <f ca="1">_xludf.IFNA(VLOOKUP($A638,'Data Sheet'!$A:D,4,FALSE),"NA")</f>
        <v>#NAME?</v>
      </c>
      <c r="E638" s="61" t="e">
        <f ca="1">_xludf.IFNA(VLOOKUP($A638,'Data Sheet'!$A:V,5,FALSE),"NA")</f>
        <v>#NAME?</v>
      </c>
      <c r="F638" s="62" t="e">
        <f ca="1">_xludf.IFNA(VLOOKUP($A638,'Data Sheet'!$A:V,6,FALSE),"NA")</f>
        <v>#NAME?</v>
      </c>
      <c r="G638" s="63" t="e">
        <f ca="1">_xludf.IFNA(VLOOKUP($A638,'Data Sheet'!$A:V,7,FALSE),"NA")</f>
        <v>#NAME?</v>
      </c>
      <c r="H638" s="63" t="e">
        <f ca="1">_xludf.IFNA(VLOOKUP($A638,'Data Sheet'!$A:$V,8,FALSE),"NA")</f>
        <v>#NAME?</v>
      </c>
      <c r="I638" s="63" t="e">
        <f ca="1">_xludf.IFNA(VLOOKUP($A638,'Data Sheet'!$A:$V,18,FALSE),"NA")</f>
        <v>#NAME?</v>
      </c>
      <c r="J638" s="64" t="e">
        <f ca="1">_xludf.IFNA(VLOOKUP($A638,'Data Sheet'!$A:T,20,FALSE),"NA")</f>
        <v>#NAME?</v>
      </c>
    </row>
    <row r="639" spans="2:10" ht="15.75" customHeight="1" x14ac:dyDescent="0.15">
      <c r="B639" s="60" t="e">
        <f ca="1">_xludf.IFNA(VLOOKUP($A639,'Data Sheet'!$A:B,2,FALSE),"NA")</f>
        <v>#NAME?</v>
      </c>
      <c r="C639" s="61" t="e">
        <f ca="1">_xludf.IFNA(VLOOKUP($A639,'Data Sheet'!$A:U,3,FALSE),"NA")</f>
        <v>#NAME?</v>
      </c>
      <c r="D639" s="61" t="e">
        <f ca="1">_xludf.IFNA(VLOOKUP($A639,'Data Sheet'!$A:D,4,FALSE),"NA")</f>
        <v>#NAME?</v>
      </c>
      <c r="E639" s="61" t="e">
        <f ca="1">_xludf.IFNA(VLOOKUP($A639,'Data Sheet'!$A:V,5,FALSE),"NA")</f>
        <v>#NAME?</v>
      </c>
      <c r="F639" s="62" t="e">
        <f ca="1">_xludf.IFNA(VLOOKUP($A639,'Data Sheet'!$A:V,6,FALSE),"NA")</f>
        <v>#NAME?</v>
      </c>
      <c r="G639" s="63" t="e">
        <f ca="1">_xludf.IFNA(VLOOKUP($A639,'Data Sheet'!$A:V,7,FALSE),"NA")</f>
        <v>#NAME?</v>
      </c>
      <c r="H639" s="63" t="e">
        <f ca="1">_xludf.IFNA(VLOOKUP($A639,'Data Sheet'!$A:$V,8,FALSE),"NA")</f>
        <v>#NAME?</v>
      </c>
      <c r="I639" s="63" t="e">
        <f ca="1">_xludf.IFNA(VLOOKUP($A639,'Data Sheet'!$A:$V,18,FALSE),"NA")</f>
        <v>#NAME?</v>
      </c>
      <c r="J639" s="64" t="e">
        <f ca="1">_xludf.IFNA(VLOOKUP($A639,'Data Sheet'!$A:T,20,FALSE),"NA")</f>
        <v>#NAME?</v>
      </c>
    </row>
    <row r="640" spans="2:10" ht="15.75" customHeight="1" x14ac:dyDescent="0.15">
      <c r="B640" s="60" t="e">
        <f ca="1">_xludf.IFNA(VLOOKUP($A640,'Data Sheet'!$A:B,2,FALSE),"NA")</f>
        <v>#NAME?</v>
      </c>
      <c r="C640" s="61" t="e">
        <f ca="1">_xludf.IFNA(VLOOKUP($A640,'Data Sheet'!$A:U,3,FALSE),"NA")</f>
        <v>#NAME?</v>
      </c>
      <c r="D640" s="61" t="e">
        <f ca="1">_xludf.IFNA(VLOOKUP($A640,'Data Sheet'!$A:D,4,FALSE),"NA")</f>
        <v>#NAME?</v>
      </c>
      <c r="E640" s="61" t="e">
        <f ca="1">_xludf.IFNA(VLOOKUP($A640,'Data Sheet'!$A:V,5,FALSE),"NA")</f>
        <v>#NAME?</v>
      </c>
      <c r="F640" s="62" t="e">
        <f ca="1">_xludf.IFNA(VLOOKUP($A640,'Data Sheet'!$A:V,6,FALSE),"NA")</f>
        <v>#NAME?</v>
      </c>
      <c r="G640" s="63" t="e">
        <f ca="1">_xludf.IFNA(VLOOKUP($A640,'Data Sheet'!$A:V,7,FALSE),"NA")</f>
        <v>#NAME?</v>
      </c>
      <c r="H640" s="63" t="e">
        <f ca="1">_xludf.IFNA(VLOOKUP($A640,'Data Sheet'!$A:$V,8,FALSE),"NA")</f>
        <v>#NAME?</v>
      </c>
      <c r="I640" s="63" t="e">
        <f ca="1">_xludf.IFNA(VLOOKUP($A640,'Data Sheet'!$A:$V,18,FALSE),"NA")</f>
        <v>#NAME?</v>
      </c>
      <c r="J640" s="64" t="e">
        <f ca="1">_xludf.IFNA(VLOOKUP($A640,'Data Sheet'!$A:T,20,FALSE),"NA")</f>
        <v>#NAME?</v>
      </c>
    </row>
    <row r="641" spans="2:10" ht="15.75" customHeight="1" x14ac:dyDescent="0.15">
      <c r="B641" s="60" t="e">
        <f ca="1">_xludf.IFNA(VLOOKUP($A641,'Data Sheet'!$A:B,2,FALSE),"NA")</f>
        <v>#NAME?</v>
      </c>
      <c r="C641" s="61" t="e">
        <f ca="1">_xludf.IFNA(VLOOKUP($A641,'Data Sheet'!$A:U,3,FALSE),"NA")</f>
        <v>#NAME?</v>
      </c>
      <c r="D641" s="61" t="e">
        <f ca="1">_xludf.IFNA(VLOOKUP($A641,'Data Sheet'!$A:D,4,FALSE),"NA")</f>
        <v>#NAME?</v>
      </c>
      <c r="E641" s="61" t="e">
        <f ca="1">_xludf.IFNA(VLOOKUP($A641,'Data Sheet'!$A:V,5,FALSE),"NA")</f>
        <v>#NAME?</v>
      </c>
      <c r="F641" s="62" t="e">
        <f ca="1">_xludf.IFNA(VLOOKUP($A641,'Data Sheet'!$A:V,6,FALSE),"NA")</f>
        <v>#NAME?</v>
      </c>
      <c r="G641" s="63" t="e">
        <f ca="1">_xludf.IFNA(VLOOKUP($A641,'Data Sheet'!$A:V,7,FALSE),"NA")</f>
        <v>#NAME?</v>
      </c>
      <c r="H641" s="63" t="e">
        <f ca="1">_xludf.IFNA(VLOOKUP($A641,'Data Sheet'!$A:$V,8,FALSE),"NA")</f>
        <v>#NAME?</v>
      </c>
      <c r="I641" s="63" t="e">
        <f ca="1">_xludf.IFNA(VLOOKUP($A641,'Data Sheet'!$A:$V,18,FALSE),"NA")</f>
        <v>#NAME?</v>
      </c>
      <c r="J641" s="64" t="e">
        <f ca="1">_xludf.IFNA(VLOOKUP($A641,'Data Sheet'!$A:T,20,FALSE),"NA")</f>
        <v>#NAME?</v>
      </c>
    </row>
    <row r="642" spans="2:10" ht="15.75" customHeight="1" x14ac:dyDescent="0.15">
      <c r="B642" s="60" t="e">
        <f ca="1">_xludf.IFNA(VLOOKUP($A642,'Data Sheet'!$A:B,2,FALSE),"NA")</f>
        <v>#NAME?</v>
      </c>
      <c r="C642" s="61" t="e">
        <f ca="1">_xludf.IFNA(VLOOKUP($A642,'Data Sheet'!$A:U,3,FALSE),"NA")</f>
        <v>#NAME?</v>
      </c>
      <c r="D642" s="61" t="e">
        <f ca="1">_xludf.IFNA(VLOOKUP($A642,'Data Sheet'!$A:D,4,FALSE),"NA")</f>
        <v>#NAME?</v>
      </c>
      <c r="E642" s="61" t="e">
        <f ca="1">_xludf.IFNA(VLOOKUP($A642,'Data Sheet'!$A:V,5,FALSE),"NA")</f>
        <v>#NAME?</v>
      </c>
      <c r="F642" s="62" t="e">
        <f ca="1">_xludf.IFNA(VLOOKUP($A642,'Data Sheet'!$A:V,6,FALSE),"NA")</f>
        <v>#NAME?</v>
      </c>
      <c r="G642" s="63" t="e">
        <f ca="1">_xludf.IFNA(VLOOKUP($A642,'Data Sheet'!$A:V,7,FALSE),"NA")</f>
        <v>#NAME?</v>
      </c>
      <c r="H642" s="63" t="e">
        <f ca="1">_xludf.IFNA(VLOOKUP($A642,'Data Sheet'!$A:$V,8,FALSE),"NA")</f>
        <v>#NAME?</v>
      </c>
      <c r="I642" s="63" t="e">
        <f ca="1">_xludf.IFNA(VLOOKUP($A642,'Data Sheet'!$A:$V,18,FALSE),"NA")</f>
        <v>#NAME?</v>
      </c>
      <c r="J642" s="64" t="e">
        <f ca="1">_xludf.IFNA(VLOOKUP($A642,'Data Sheet'!$A:T,20,FALSE),"NA")</f>
        <v>#NAME?</v>
      </c>
    </row>
    <row r="643" spans="2:10" ht="15.75" customHeight="1" x14ac:dyDescent="0.15">
      <c r="B643" s="60" t="e">
        <f ca="1">_xludf.IFNA(VLOOKUP($A643,'Data Sheet'!$A:B,2,FALSE),"NA")</f>
        <v>#NAME?</v>
      </c>
      <c r="C643" s="61" t="e">
        <f ca="1">_xludf.IFNA(VLOOKUP($A643,'Data Sheet'!$A:U,3,FALSE),"NA")</f>
        <v>#NAME?</v>
      </c>
      <c r="D643" s="61" t="e">
        <f ca="1">_xludf.IFNA(VLOOKUP($A643,'Data Sheet'!$A:D,4,FALSE),"NA")</f>
        <v>#NAME?</v>
      </c>
      <c r="E643" s="61" t="e">
        <f ca="1">_xludf.IFNA(VLOOKUP($A643,'Data Sheet'!$A:V,5,FALSE),"NA")</f>
        <v>#NAME?</v>
      </c>
      <c r="F643" s="62" t="e">
        <f ca="1">_xludf.IFNA(VLOOKUP($A643,'Data Sheet'!$A:V,6,FALSE),"NA")</f>
        <v>#NAME?</v>
      </c>
      <c r="G643" s="63" t="e">
        <f ca="1">_xludf.IFNA(VLOOKUP($A643,'Data Sheet'!$A:V,7,FALSE),"NA")</f>
        <v>#NAME?</v>
      </c>
      <c r="H643" s="63" t="e">
        <f ca="1">_xludf.IFNA(VLOOKUP($A643,'Data Sheet'!$A:$V,8,FALSE),"NA")</f>
        <v>#NAME?</v>
      </c>
      <c r="I643" s="63" t="e">
        <f ca="1">_xludf.IFNA(VLOOKUP($A643,'Data Sheet'!$A:$V,18,FALSE),"NA")</f>
        <v>#NAME?</v>
      </c>
      <c r="J643" s="64" t="e">
        <f ca="1">_xludf.IFNA(VLOOKUP($A643,'Data Sheet'!$A:T,20,FALSE),"NA")</f>
        <v>#NAME?</v>
      </c>
    </row>
    <row r="644" spans="2:10" ht="15.75" customHeight="1" x14ac:dyDescent="0.15">
      <c r="B644" s="60" t="e">
        <f ca="1">_xludf.IFNA(VLOOKUP($A644,'Data Sheet'!$A:B,2,FALSE),"NA")</f>
        <v>#NAME?</v>
      </c>
      <c r="C644" s="61" t="e">
        <f ca="1">_xludf.IFNA(VLOOKUP($A644,'Data Sheet'!$A:U,3,FALSE),"NA")</f>
        <v>#NAME?</v>
      </c>
      <c r="D644" s="61" t="e">
        <f ca="1">_xludf.IFNA(VLOOKUP($A644,'Data Sheet'!$A:D,4,FALSE),"NA")</f>
        <v>#NAME?</v>
      </c>
      <c r="E644" s="61" t="e">
        <f ca="1">_xludf.IFNA(VLOOKUP($A644,'Data Sheet'!$A:V,5,FALSE),"NA")</f>
        <v>#NAME?</v>
      </c>
      <c r="F644" s="62" t="e">
        <f ca="1">_xludf.IFNA(VLOOKUP($A644,'Data Sheet'!$A:V,6,FALSE),"NA")</f>
        <v>#NAME?</v>
      </c>
      <c r="G644" s="63" t="e">
        <f ca="1">_xludf.IFNA(VLOOKUP($A644,'Data Sheet'!$A:V,7,FALSE),"NA")</f>
        <v>#NAME?</v>
      </c>
      <c r="H644" s="63" t="e">
        <f ca="1">_xludf.IFNA(VLOOKUP($A644,'Data Sheet'!$A:$V,8,FALSE),"NA")</f>
        <v>#NAME?</v>
      </c>
      <c r="I644" s="63" t="e">
        <f ca="1">_xludf.IFNA(VLOOKUP($A644,'Data Sheet'!$A:$V,18,FALSE),"NA")</f>
        <v>#NAME?</v>
      </c>
      <c r="J644" s="64" t="e">
        <f ca="1">_xludf.IFNA(VLOOKUP($A644,'Data Sheet'!$A:T,20,FALSE),"NA")</f>
        <v>#NAME?</v>
      </c>
    </row>
    <row r="645" spans="2:10" ht="15.75" customHeight="1" x14ac:dyDescent="0.15">
      <c r="B645" s="60" t="e">
        <f ca="1">_xludf.IFNA(VLOOKUP($A645,'Data Sheet'!$A:B,2,FALSE),"NA")</f>
        <v>#NAME?</v>
      </c>
      <c r="C645" s="61" t="e">
        <f ca="1">_xludf.IFNA(VLOOKUP($A645,'Data Sheet'!$A:U,3,FALSE),"NA")</f>
        <v>#NAME?</v>
      </c>
      <c r="D645" s="61" t="e">
        <f ca="1">_xludf.IFNA(VLOOKUP($A645,'Data Sheet'!$A:D,4,FALSE),"NA")</f>
        <v>#NAME?</v>
      </c>
      <c r="E645" s="61" t="e">
        <f ca="1">_xludf.IFNA(VLOOKUP($A645,'Data Sheet'!$A:V,5,FALSE),"NA")</f>
        <v>#NAME?</v>
      </c>
      <c r="F645" s="62" t="e">
        <f ca="1">_xludf.IFNA(VLOOKUP($A645,'Data Sheet'!$A:V,6,FALSE),"NA")</f>
        <v>#NAME?</v>
      </c>
      <c r="G645" s="63" t="e">
        <f ca="1">_xludf.IFNA(VLOOKUP($A645,'Data Sheet'!$A:V,7,FALSE),"NA")</f>
        <v>#NAME?</v>
      </c>
      <c r="H645" s="63" t="e">
        <f ca="1">_xludf.IFNA(VLOOKUP($A645,'Data Sheet'!$A:$V,8,FALSE),"NA")</f>
        <v>#NAME?</v>
      </c>
      <c r="I645" s="63" t="e">
        <f ca="1">_xludf.IFNA(VLOOKUP($A645,'Data Sheet'!$A:$V,18,FALSE),"NA")</f>
        <v>#NAME?</v>
      </c>
      <c r="J645" s="64" t="e">
        <f ca="1">_xludf.IFNA(VLOOKUP($A645,'Data Sheet'!$A:T,20,FALSE),"NA")</f>
        <v>#NAME?</v>
      </c>
    </row>
    <row r="646" spans="2:10" ht="15.75" customHeight="1" x14ac:dyDescent="0.15">
      <c r="B646" s="60" t="e">
        <f ca="1">_xludf.IFNA(VLOOKUP($A646,'Data Sheet'!$A:B,2,FALSE),"NA")</f>
        <v>#NAME?</v>
      </c>
      <c r="C646" s="61" t="e">
        <f ca="1">_xludf.IFNA(VLOOKUP($A646,'Data Sheet'!$A:U,3,FALSE),"NA")</f>
        <v>#NAME?</v>
      </c>
      <c r="D646" s="61" t="e">
        <f ca="1">_xludf.IFNA(VLOOKUP($A646,'Data Sheet'!$A:D,4,FALSE),"NA")</f>
        <v>#NAME?</v>
      </c>
      <c r="E646" s="61" t="e">
        <f ca="1">_xludf.IFNA(VLOOKUP($A646,'Data Sheet'!$A:V,5,FALSE),"NA")</f>
        <v>#NAME?</v>
      </c>
      <c r="F646" s="62" t="e">
        <f ca="1">_xludf.IFNA(VLOOKUP($A646,'Data Sheet'!$A:V,6,FALSE),"NA")</f>
        <v>#NAME?</v>
      </c>
      <c r="G646" s="63" t="e">
        <f ca="1">_xludf.IFNA(VLOOKUP($A646,'Data Sheet'!$A:V,7,FALSE),"NA")</f>
        <v>#NAME?</v>
      </c>
      <c r="H646" s="63" t="e">
        <f ca="1">_xludf.IFNA(VLOOKUP($A646,'Data Sheet'!$A:$V,8,FALSE),"NA")</f>
        <v>#NAME?</v>
      </c>
      <c r="I646" s="63" t="e">
        <f ca="1">_xludf.IFNA(VLOOKUP($A646,'Data Sheet'!$A:$V,18,FALSE),"NA")</f>
        <v>#NAME?</v>
      </c>
      <c r="J646" s="64" t="e">
        <f ca="1">_xludf.IFNA(VLOOKUP($A646,'Data Sheet'!$A:T,20,FALSE),"NA")</f>
        <v>#NAME?</v>
      </c>
    </row>
    <row r="647" spans="2:10" ht="15.75" customHeight="1" x14ac:dyDescent="0.15">
      <c r="B647" s="60" t="e">
        <f ca="1">_xludf.IFNA(VLOOKUP($A647,'Data Sheet'!$A:B,2,FALSE),"NA")</f>
        <v>#NAME?</v>
      </c>
      <c r="C647" s="61" t="e">
        <f ca="1">_xludf.IFNA(VLOOKUP($A647,'Data Sheet'!$A:U,3,FALSE),"NA")</f>
        <v>#NAME?</v>
      </c>
      <c r="D647" s="61" t="e">
        <f ca="1">_xludf.IFNA(VLOOKUP($A647,'Data Sheet'!$A:D,4,FALSE),"NA")</f>
        <v>#NAME?</v>
      </c>
      <c r="E647" s="61" t="e">
        <f ca="1">_xludf.IFNA(VLOOKUP($A647,'Data Sheet'!$A:V,5,FALSE),"NA")</f>
        <v>#NAME?</v>
      </c>
      <c r="F647" s="62" t="e">
        <f ca="1">_xludf.IFNA(VLOOKUP($A647,'Data Sheet'!$A:V,6,FALSE),"NA")</f>
        <v>#NAME?</v>
      </c>
      <c r="G647" s="63" t="e">
        <f ca="1">_xludf.IFNA(VLOOKUP($A647,'Data Sheet'!$A:V,7,FALSE),"NA")</f>
        <v>#NAME?</v>
      </c>
      <c r="H647" s="63" t="e">
        <f ca="1">_xludf.IFNA(VLOOKUP($A647,'Data Sheet'!$A:$V,8,FALSE),"NA")</f>
        <v>#NAME?</v>
      </c>
      <c r="I647" s="63" t="e">
        <f ca="1">_xludf.IFNA(VLOOKUP($A647,'Data Sheet'!$A:$V,18,FALSE),"NA")</f>
        <v>#NAME?</v>
      </c>
      <c r="J647" s="64" t="e">
        <f ca="1">_xludf.IFNA(VLOOKUP($A647,'Data Sheet'!$A:T,20,FALSE),"NA")</f>
        <v>#NAME?</v>
      </c>
    </row>
    <row r="648" spans="2:10" ht="15.75" customHeight="1" x14ac:dyDescent="0.15">
      <c r="B648" s="60" t="e">
        <f ca="1">_xludf.IFNA(VLOOKUP($A648,'Data Sheet'!$A:B,2,FALSE),"NA")</f>
        <v>#NAME?</v>
      </c>
      <c r="C648" s="61" t="e">
        <f ca="1">_xludf.IFNA(VLOOKUP($A648,'Data Sheet'!$A:U,3,FALSE),"NA")</f>
        <v>#NAME?</v>
      </c>
      <c r="D648" s="61" t="e">
        <f ca="1">_xludf.IFNA(VLOOKUP($A648,'Data Sheet'!$A:D,4,FALSE),"NA")</f>
        <v>#NAME?</v>
      </c>
      <c r="E648" s="61" t="e">
        <f ca="1">_xludf.IFNA(VLOOKUP($A648,'Data Sheet'!$A:V,5,FALSE),"NA")</f>
        <v>#NAME?</v>
      </c>
      <c r="F648" s="62" t="e">
        <f ca="1">_xludf.IFNA(VLOOKUP($A648,'Data Sheet'!$A:V,6,FALSE),"NA")</f>
        <v>#NAME?</v>
      </c>
      <c r="G648" s="63" t="e">
        <f ca="1">_xludf.IFNA(VLOOKUP($A648,'Data Sheet'!$A:V,7,FALSE),"NA")</f>
        <v>#NAME?</v>
      </c>
      <c r="H648" s="63" t="e">
        <f ca="1">_xludf.IFNA(VLOOKUP($A648,'Data Sheet'!$A:$V,8,FALSE),"NA")</f>
        <v>#NAME?</v>
      </c>
      <c r="I648" s="63" t="e">
        <f ca="1">_xludf.IFNA(VLOOKUP($A648,'Data Sheet'!$A:$V,18,FALSE),"NA")</f>
        <v>#NAME?</v>
      </c>
      <c r="J648" s="64" t="e">
        <f ca="1">_xludf.IFNA(VLOOKUP($A648,'Data Sheet'!$A:T,20,FALSE),"NA")</f>
        <v>#NAME?</v>
      </c>
    </row>
    <row r="649" spans="2:10" ht="15.75" customHeight="1" x14ac:dyDescent="0.15">
      <c r="B649" s="60" t="e">
        <f ca="1">_xludf.IFNA(VLOOKUP($A649,'Data Sheet'!$A:B,2,FALSE),"NA")</f>
        <v>#NAME?</v>
      </c>
      <c r="C649" s="61" t="e">
        <f ca="1">_xludf.IFNA(VLOOKUP($A649,'Data Sheet'!$A:U,3,FALSE),"NA")</f>
        <v>#NAME?</v>
      </c>
      <c r="D649" s="61" t="e">
        <f ca="1">_xludf.IFNA(VLOOKUP($A649,'Data Sheet'!$A:D,4,FALSE),"NA")</f>
        <v>#NAME?</v>
      </c>
      <c r="E649" s="61" t="e">
        <f ca="1">_xludf.IFNA(VLOOKUP($A649,'Data Sheet'!$A:V,5,FALSE),"NA")</f>
        <v>#NAME?</v>
      </c>
      <c r="F649" s="62" t="e">
        <f ca="1">_xludf.IFNA(VLOOKUP($A649,'Data Sheet'!$A:V,6,FALSE),"NA")</f>
        <v>#NAME?</v>
      </c>
      <c r="G649" s="63" t="e">
        <f ca="1">_xludf.IFNA(VLOOKUP($A649,'Data Sheet'!$A:V,7,FALSE),"NA")</f>
        <v>#NAME?</v>
      </c>
      <c r="H649" s="63" t="e">
        <f ca="1">_xludf.IFNA(VLOOKUP($A649,'Data Sheet'!$A:$V,8,FALSE),"NA")</f>
        <v>#NAME?</v>
      </c>
      <c r="I649" s="63" t="e">
        <f ca="1">_xludf.IFNA(VLOOKUP($A649,'Data Sheet'!$A:$V,18,FALSE),"NA")</f>
        <v>#NAME?</v>
      </c>
      <c r="J649" s="64" t="e">
        <f ca="1">_xludf.IFNA(VLOOKUP($A649,'Data Sheet'!$A:T,20,FALSE),"NA")</f>
        <v>#NAME?</v>
      </c>
    </row>
    <row r="650" spans="2:10" ht="15.75" customHeight="1" x14ac:dyDescent="0.15">
      <c r="B650" s="60" t="e">
        <f ca="1">_xludf.IFNA(VLOOKUP($A650,'Data Sheet'!$A:B,2,FALSE),"NA")</f>
        <v>#NAME?</v>
      </c>
      <c r="C650" s="61" t="e">
        <f ca="1">_xludf.IFNA(VLOOKUP($A650,'Data Sheet'!$A:U,3,FALSE),"NA")</f>
        <v>#NAME?</v>
      </c>
      <c r="D650" s="61" t="e">
        <f ca="1">_xludf.IFNA(VLOOKUP($A650,'Data Sheet'!$A:D,4,FALSE),"NA")</f>
        <v>#NAME?</v>
      </c>
      <c r="E650" s="61" t="e">
        <f ca="1">_xludf.IFNA(VLOOKUP($A650,'Data Sheet'!$A:V,5,FALSE),"NA")</f>
        <v>#NAME?</v>
      </c>
      <c r="F650" s="62" t="e">
        <f ca="1">_xludf.IFNA(VLOOKUP($A650,'Data Sheet'!$A:V,6,FALSE),"NA")</f>
        <v>#NAME?</v>
      </c>
      <c r="G650" s="63" t="e">
        <f ca="1">_xludf.IFNA(VLOOKUP($A650,'Data Sheet'!$A:V,7,FALSE),"NA")</f>
        <v>#NAME?</v>
      </c>
      <c r="H650" s="63" t="e">
        <f ca="1">_xludf.IFNA(VLOOKUP($A650,'Data Sheet'!$A:$V,8,FALSE),"NA")</f>
        <v>#NAME?</v>
      </c>
      <c r="I650" s="63" t="e">
        <f ca="1">_xludf.IFNA(VLOOKUP($A650,'Data Sheet'!$A:$V,18,FALSE),"NA")</f>
        <v>#NAME?</v>
      </c>
      <c r="J650" s="64" t="e">
        <f ca="1">_xludf.IFNA(VLOOKUP($A650,'Data Sheet'!$A:T,20,FALSE),"NA")</f>
        <v>#NAME?</v>
      </c>
    </row>
    <row r="651" spans="2:10" ht="15.75" customHeight="1" x14ac:dyDescent="0.15">
      <c r="B651" s="60" t="e">
        <f ca="1">_xludf.IFNA(VLOOKUP($A651,'Data Sheet'!$A:B,2,FALSE),"NA")</f>
        <v>#NAME?</v>
      </c>
      <c r="C651" s="61" t="e">
        <f ca="1">_xludf.IFNA(VLOOKUP($A651,'Data Sheet'!$A:U,3,FALSE),"NA")</f>
        <v>#NAME?</v>
      </c>
      <c r="D651" s="61" t="e">
        <f ca="1">_xludf.IFNA(VLOOKUP($A651,'Data Sheet'!$A:D,4,FALSE),"NA")</f>
        <v>#NAME?</v>
      </c>
      <c r="E651" s="61" t="e">
        <f ca="1">_xludf.IFNA(VLOOKUP($A651,'Data Sheet'!$A:V,5,FALSE),"NA")</f>
        <v>#NAME?</v>
      </c>
      <c r="F651" s="62" t="e">
        <f ca="1">_xludf.IFNA(VLOOKUP($A651,'Data Sheet'!$A:V,6,FALSE),"NA")</f>
        <v>#NAME?</v>
      </c>
      <c r="G651" s="63" t="e">
        <f ca="1">_xludf.IFNA(VLOOKUP($A651,'Data Sheet'!$A:V,7,FALSE),"NA")</f>
        <v>#NAME?</v>
      </c>
      <c r="H651" s="63" t="e">
        <f ca="1">_xludf.IFNA(VLOOKUP($A651,'Data Sheet'!$A:$V,8,FALSE),"NA")</f>
        <v>#NAME?</v>
      </c>
      <c r="I651" s="63" t="e">
        <f ca="1">_xludf.IFNA(VLOOKUP($A651,'Data Sheet'!$A:$V,18,FALSE),"NA")</f>
        <v>#NAME?</v>
      </c>
      <c r="J651" s="64" t="e">
        <f ca="1">_xludf.IFNA(VLOOKUP($A651,'Data Sheet'!$A:T,20,FALSE),"NA")</f>
        <v>#NAME?</v>
      </c>
    </row>
    <row r="652" spans="2:10" ht="15.75" customHeight="1" x14ac:dyDescent="0.15">
      <c r="B652" s="60" t="e">
        <f ca="1">_xludf.IFNA(VLOOKUP($A652,'Data Sheet'!$A:B,2,FALSE),"NA")</f>
        <v>#NAME?</v>
      </c>
      <c r="C652" s="61" t="e">
        <f ca="1">_xludf.IFNA(VLOOKUP($A652,'Data Sheet'!$A:U,3,FALSE),"NA")</f>
        <v>#NAME?</v>
      </c>
      <c r="D652" s="61" t="e">
        <f ca="1">_xludf.IFNA(VLOOKUP($A652,'Data Sheet'!$A:D,4,FALSE),"NA")</f>
        <v>#NAME?</v>
      </c>
      <c r="E652" s="61" t="e">
        <f ca="1">_xludf.IFNA(VLOOKUP($A652,'Data Sheet'!$A:V,5,FALSE),"NA")</f>
        <v>#NAME?</v>
      </c>
      <c r="F652" s="62" t="e">
        <f ca="1">_xludf.IFNA(VLOOKUP($A652,'Data Sheet'!$A:V,6,FALSE),"NA")</f>
        <v>#NAME?</v>
      </c>
      <c r="G652" s="63" t="e">
        <f ca="1">_xludf.IFNA(VLOOKUP($A652,'Data Sheet'!$A:V,7,FALSE),"NA")</f>
        <v>#NAME?</v>
      </c>
      <c r="H652" s="63" t="e">
        <f ca="1">_xludf.IFNA(VLOOKUP($A652,'Data Sheet'!$A:$V,8,FALSE),"NA")</f>
        <v>#NAME?</v>
      </c>
      <c r="I652" s="63" t="e">
        <f ca="1">_xludf.IFNA(VLOOKUP($A652,'Data Sheet'!$A:$V,18,FALSE),"NA")</f>
        <v>#NAME?</v>
      </c>
      <c r="J652" s="64" t="e">
        <f ca="1">_xludf.IFNA(VLOOKUP($A652,'Data Sheet'!$A:T,20,FALSE),"NA")</f>
        <v>#NAME?</v>
      </c>
    </row>
    <row r="653" spans="2:10" ht="15.75" customHeight="1" x14ac:dyDescent="0.15">
      <c r="B653" s="60" t="e">
        <f ca="1">_xludf.IFNA(VLOOKUP($A653,'Data Sheet'!$A:B,2,FALSE),"NA")</f>
        <v>#NAME?</v>
      </c>
      <c r="C653" s="61" t="e">
        <f ca="1">_xludf.IFNA(VLOOKUP($A653,'Data Sheet'!$A:U,3,FALSE),"NA")</f>
        <v>#NAME?</v>
      </c>
      <c r="D653" s="61" t="e">
        <f ca="1">_xludf.IFNA(VLOOKUP($A653,'Data Sheet'!$A:D,4,FALSE),"NA")</f>
        <v>#NAME?</v>
      </c>
      <c r="E653" s="61" t="e">
        <f ca="1">_xludf.IFNA(VLOOKUP($A653,'Data Sheet'!$A:V,5,FALSE),"NA")</f>
        <v>#NAME?</v>
      </c>
      <c r="F653" s="62" t="e">
        <f ca="1">_xludf.IFNA(VLOOKUP($A653,'Data Sheet'!$A:V,6,FALSE),"NA")</f>
        <v>#NAME?</v>
      </c>
      <c r="G653" s="63" t="e">
        <f ca="1">_xludf.IFNA(VLOOKUP($A653,'Data Sheet'!$A:V,7,FALSE),"NA")</f>
        <v>#NAME?</v>
      </c>
      <c r="H653" s="63" t="e">
        <f ca="1">_xludf.IFNA(VLOOKUP($A653,'Data Sheet'!$A:$V,8,FALSE),"NA")</f>
        <v>#NAME?</v>
      </c>
      <c r="I653" s="63" t="e">
        <f ca="1">_xludf.IFNA(VLOOKUP($A653,'Data Sheet'!$A:$V,18,FALSE),"NA")</f>
        <v>#NAME?</v>
      </c>
      <c r="J653" s="64" t="e">
        <f ca="1">_xludf.IFNA(VLOOKUP($A653,'Data Sheet'!$A:T,20,FALSE),"NA")</f>
        <v>#NAME?</v>
      </c>
    </row>
    <row r="654" spans="2:10" ht="15.75" customHeight="1" x14ac:dyDescent="0.15">
      <c r="B654" s="60" t="e">
        <f ca="1">_xludf.IFNA(VLOOKUP($A654,'Data Sheet'!$A:B,2,FALSE),"NA")</f>
        <v>#NAME?</v>
      </c>
      <c r="C654" s="61" t="e">
        <f ca="1">_xludf.IFNA(VLOOKUP($A654,'Data Sheet'!$A:U,3,FALSE),"NA")</f>
        <v>#NAME?</v>
      </c>
      <c r="D654" s="61" t="e">
        <f ca="1">_xludf.IFNA(VLOOKUP($A654,'Data Sheet'!$A:D,4,FALSE),"NA")</f>
        <v>#NAME?</v>
      </c>
      <c r="E654" s="61" t="e">
        <f ca="1">_xludf.IFNA(VLOOKUP($A654,'Data Sheet'!$A:V,5,FALSE),"NA")</f>
        <v>#NAME?</v>
      </c>
      <c r="F654" s="62" t="e">
        <f ca="1">_xludf.IFNA(VLOOKUP($A654,'Data Sheet'!$A:V,6,FALSE),"NA")</f>
        <v>#NAME?</v>
      </c>
      <c r="G654" s="63" t="e">
        <f ca="1">_xludf.IFNA(VLOOKUP($A654,'Data Sheet'!$A:V,7,FALSE),"NA")</f>
        <v>#NAME?</v>
      </c>
      <c r="H654" s="63" t="e">
        <f ca="1">_xludf.IFNA(VLOOKUP($A654,'Data Sheet'!$A:$V,8,FALSE),"NA")</f>
        <v>#NAME?</v>
      </c>
      <c r="I654" s="63" t="e">
        <f ca="1">_xludf.IFNA(VLOOKUP($A654,'Data Sheet'!$A:$V,18,FALSE),"NA")</f>
        <v>#NAME?</v>
      </c>
      <c r="J654" s="64" t="e">
        <f ca="1">_xludf.IFNA(VLOOKUP($A654,'Data Sheet'!$A:T,20,FALSE),"NA")</f>
        <v>#NAME?</v>
      </c>
    </row>
    <row r="655" spans="2:10" ht="15.75" customHeight="1" x14ac:dyDescent="0.15">
      <c r="B655" s="60" t="e">
        <f ca="1">_xludf.IFNA(VLOOKUP($A655,'Data Sheet'!$A:B,2,FALSE),"NA")</f>
        <v>#NAME?</v>
      </c>
      <c r="C655" s="61" t="e">
        <f ca="1">_xludf.IFNA(VLOOKUP($A655,'Data Sheet'!$A:U,3,FALSE),"NA")</f>
        <v>#NAME?</v>
      </c>
      <c r="D655" s="61" t="e">
        <f ca="1">_xludf.IFNA(VLOOKUP($A655,'Data Sheet'!$A:D,4,FALSE),"NA")</f>
        <v>#NAME?</v>
      </c>
      <c r="E655" s="61" t="e">
        <f ca="1">_xludf.IFNA(VLOOKUP($A655,'Data Sheet'!$A:V,5,FALSE),"NA")</f>
        <v>#NAME?</v>
      </c>
      <c r="F655" s="62" t="e">
        <f ca="1">_xludf.IFNA(VLOOKUP($A655,'Data Sheet'!$A:V,6,FALSE),"NA")</f>
        <v>#NAME?</v>
      </c>
      <c r="G655" s="63" t="e">
        <f ca="1">_xludf.IFNA(VLOOKUP($A655,'Data Sheet'!$A:V,7,FALSE),"NA")</f>
        <v>#NAME?</v>
      </c>
      <c r="H655" s="63" t="e">
        <f ca="1">_xludf.IFNA(VLOOKUP($A655,'Data Sheet'!$A:$V,8,FALSE),"NA")</f>
        <v>#NAME?</v>
      </c>
      <c r="I655" s="63" t="e">
        <f ca="1">_xludf.IFNA(VLOOKUP($A655,'Data Sheet'!$A:$V,18,FALSE),"NA")</f>
        <v>#NAME?</v>
      </c>
      <c r="J655" s="64" t="e">
        <f ca="1">_xludf.IFNA(VLOOKUP($A655,'Data Sheet'!$A:T,20,FALSE),"NA")</f>
        <v>#NAME?</v>
      </c>
    </row>
    <row r="656" spans="2:10" ht="15.75" customHeight="1" x14ac:dyDescent="0.15">
      <c r="B656" s="60" t="e">
        <f ca="1">_xludf.IFNA(VLOOKUP($A656,'Data Sheet'!$A:B,2,FALSE),"NA")</f>
        <v>#NAME?</v>
      </c>
      <c r="C656" s="61" t="e">
        <f ca="1">_xludf.IFNA(VLOOKUP($A656,'Data Sheet'!$A:U,3,FALSE),"NA")</f>
        <v>#NAME?</v>
      </c>
      <c r="D656" s="61" t="e">
        <f ca="1">_xludf.IFNA(VLOOKUP($A656,'Data Sheet'!$A:D,4,FALSE),"NA")</f>
        <v>#NAME?</v>
      </c>
      <c r="E656" s="61" t="e">
        <f ca="1">_xludf.IFNA(VLOOKUP($A656,'Data Sheet'!$A:V,5,FALSE),"NA")</f>
        <v>#NAME?</v>
      </c>
      <c r="F656" s="62" t="e">
        <f ca="1">_xludf.IFNA(VLOOKUP($A656,'Data Sheet'!$A:V,6,FALSE),"NA")</f>
        <v>#NAME?</v>
      </c>
      <c r="G656" s="63" t="e">
        <f ca="1">_xludf.IFNA(VLOOKUP($A656,'Data Sheet'!$A:V,7,FALSE),"NA")</f>
        <v>#NAME?</v>
      </c>
      <c r="H656" s="63" t="e">
        <f ca="1">_xludf.IFNA(VLOOKUP($A656,'Data Sheet'!$A:$V,8,FALSE),"NA")</f>
        <v>#NAME?</v>
      </c>
      <c r="I656" s="63" t="e">
        <f ca="1">_xludf.IFNA(VLOOKUP($A656,'Data Sheet'!$A:$V,18,FALSE),"NA")</f>
        <v>#NAME?</v>
      </c>
      <c r="J656" s="64" t="e">
        <f ca="1">_xludf.IFNA(VLOOKUP($A656,'Data Sheet'!$A:T,20,FALSE),"NA")</f>
        <v>#NAME?</v>
      </c>
    </row>
    <row r="657" spans="2:10" ht="15.75" customHeight="1" x14ac:dyDescent="0.15">
      <c r="B657" s="60" t="e">
        <f ca="1">_xludf.IFNA(VLOOKUP($A657,'Data Sheet'!$A:B,2,FALSE),"NA")</f>
        <v>#NAME?</v>
      </c>
      <c r="C657" s="61" t="e">
        <f ca="1">_xludf.IFNA(VLOOKUP($A657,'Data Sheet'!$A:U,3,FALSE),"NA")</f>
        <v>#NAME?</v>
      </c>
      <c r="D657" s="61" t="e">
        <f ca="1">_xludf.IFNA(VLOOKUP($A657,'Data Sheet'!$A:D,4,FALSE),"NA")</f>
        <v>#NAME?</v>
      </c>
      <c r="E657" s="61" t="e">
        <f ca="1">_xludf.IFNA(VLOOKUP($A657,'Data Sheet'!$A:V,5,FALSE),"NA")</f>
        <v>#NAME?</v>
      </c>
      <c r="F657" s="62" t="e">
        <f ca="1">_xludf.IFNA(VLOOKUP($A657,'Data Sheet'!$A:V,6,FALSE),"NA")</f>
        <v>#NAME?</v>
      </c>
      <c r="G657" s="63" t="e">
        <f ca="1">_xludf.IFNA(VLOOKUP($A657,'Data Sheet'!$A:V,7,FALSE),"NA")</f>
        <v>#NAME?</v>
      </c>
      <c r="H657" s="63" t="e">
        <f ca="1">_xludf.IFNA(VLOOKUP($A657,'Data Sheet'!$A:$V,8,FALSE),"NA")</f>
        <v>#NAME?</v>
      </c>
      <c r="I657" s="63" t="e">
        <f ca="1">_xludf.IFNA(VLOOKUP($A657,'Data Sheet'!$A:$V,18,FALSE),"NA")</f>
        <v>#NAME?</v>
      </c>
      <c r="J657" s="64" t="e">
        <f ca="1">_xludf.IFNA(VLOOKUP($A657,'Data Sheet'!$A:T,20,FALSE),"NA")</f>
        <v>#NAME?</v>
      </c>
    </row>
    <row r="658" spans="2:10" ht="15.75" customHeight="1" x14ac:dyDescent="0.15">
      <c r="B658" s="60" t="e">
        <f ca="1">_xludf.IFNA(VLOOKUP($A658,'Data Sheet'!$A:B,2,FALSE),"NA")</f>
        <v>#NAME?</v>
      </c>
      <c r="C658" s="61" t="e">
        <f ca="1">_xludf.IFNA(VLOOKUP($A658,'Data Sheet'!$A:U,3,FALSE),"NA")</f>
        <v>#NAME?</v>
      </c>
      <c r="D658" s="61" t="e">
        <f ca="1">_xludf.IFNA(VLOOKUP($A658,'Data Sheet'!$A:D,4,FALSE),"NA")</f>
        <v>#NAME?</v>
      </c>
      <c r="E658" s="61" t="e">
        <f ca="1">_xludf.IFNA(VLOOKUP($A658,'Data Sheet'!$A:V,5,FALSE),"NA")</f>
        <v>#NAME?</v>
      </c>
      <c r="F658" s="62" t="e">
        <f ca="1">_xludf.IFNA(VLOOKUP($A658,'Data Sheet'!$A:V,6,FALSE),"NA")</f>
        <v>#NAME?</v>
      </c>
      <c r="G658" s="63" t="e">
        <f ca="1">_xludf.IFNA(VLOOKUP($A658,'Data Sheet'!$A:V,7,FALSE),"NA")</f>
        <v>#NAME?</v>
      </c>
      <c r="H658" s="63" t="e">
        <f ca="1">_xludf.IFNA(VLOOKUP($A658,'Data Sheet'!$A:$V,8,FALSE),"NA")</f>
        <v>#NAME?</v>
      </c>
      <c r="I658" s="63" t="e">
        <f ca="1">_xludf.IFNA(VLOOKUP($A658,'Data Sheet'!$A:$V,18,FALSE),"NA")</f>
        <v>#NAME?</v>
      </c>
      <c r="J658" s="64" t="e">
        <f ca="1">_xludf.IFNA(VLOOKUP($A658,'Data Sheet'!$A:T,20,FALSE),"NA")</f>
        <v>#NAME?</v>
      </c>
    </row>
    <row r="659" spans="2:10" ht="15.75" customHeight="1" x14ac:dyDescent="0.15">
      <c r="B659" s="60" t="e">
        <f ca="1">_xludf.IFNA(VLOOKUP($A659,'Data Sheet'!$A:B,2,FALSE),"NA")</f>
        <v>#NAME?</v>
      </c>
      <c r="C659" s="61" t="e">
        <f ca="1">_xludf.IFNA(VLOOKUP($A659,'Data Sheet'!$A:U,3,FALSE),"NA")</f>
        <v>#NAME?</v>
      </c>
      <c r="D659" s="61" t="e">
        <f ca="1">_xludf.IFNA(VLOOKUP($A659,'Data Sheet'!$A:D,4,FALSE),"NA")</f>
        <v>#NAME?</v>
      </c>
      <c r="E659" s="61" t="e">
        <f ca="1">_xludf.IFNA(VLOOKUP($A659,'Data Sheet'!$A:V,5,FALSE),"NA")</f>
        <v>#NAME?</v>
      </c>
      <c r="F659" s="62" t="e">
        <f ca="1">_xludf.IFNA(VLOOKUP($A659,'Data Sheet'!$A:V,6,FALSE),"NA")</f>
        <v>#NAME?</v>
      </c>
      <c r="G659" s="63" t="e">
        <f ca="1">_xludf.IFNA(VLOOKUP($A659,'Data Sheet'!$A:V,7,FALSE),"NA")</f>
        <v>#NAME?</v>
      </c>
      <c r="H659" s="63" t="e">
        <f ca="1">_xludf.IFNA(VLOOKUP($A659,'Data Sheet'!$A:$V,8,FALSE),"NA")</f>
        <v>#NAME?</v>
      </c>
      <c r="I659" s="63" t="e">
        <f ca="1">_xludf.IFNA(VLOOKUP($A659,'Data Sheet'!$A:$V,18,FALSE),"NA")</f>
        <v>#NAME?</v>
      </c>
      <c r="J659" s="64" t="e">
        <f ca="1">_xludf.IFNA(VLOOKUP($A659,'Data Sheet'!$A:T,20,FALSE),"NA")</f>
        <v>#NAME?</v>
      </c>
    </row>
    <row r="660" spans="2:10" ht="15.75" customHeight="1" x14ac:dyDescent="0.15">
      <c r="B660" s="60" t="e">
        <f ca="1">_xludf.IFNA(VLOOKUP($A660,'Data Sheet'!$A:B,2,FALSE),"NA")</f>
        <v>#NAME?</v>
      </c>
      <c r="C660" s="61" t="e">
        <f ca="1">_xludf.IFNA(VLOOKUP($A660,'Data Sheet'!$A:U,3,FALSE),"NA")</f>
        <v>#NAME?</v>
      </c>
      <c r="D660" s="61" t="e">
        <f ca="1">_xludf.IFNA(VLOOKUP($A660,'Data Sheet'!$A:D,4,FALSE),"NA")</f>
        <v>#NAME?</v>
      </c>
      <c r="E660" s="61" t="e">
        <f ca="1">_xludf.IFNA(VLOOKUP($A660,'Data Sheet'!$A:V,5,FALSE),"NA")</f>
        <v>#NAME?</v>
      </c>
      <c r="F660" s="62" t="e">
        <f ca="1">_xludf.IFNA(VLOOKUP($A660,'Data Sheet'!$A:V,6,FALSE),"NA")</f>
        <v>#NAME?</v>
      </c>
      <c r="G660" s="63" t="e">
        <f ca="1">_xludf.IFNA(VLOOKUP($A660,'Data Sheet'!$A:V,7,FALSE),"NA")</f>
        <v>#NAME?</v>
      </c>
      <c r="H660" s="63" t="e">
        <f ca="1">_xludf.IFNA(VLOOKUP($A660,'Data Sheet'!$A:$V,8,FALSE),"NA")</f>
        <v>#NAME?</v>
      </c>
      <c r="I660" s="63" t="e">
        <f ca="1">_xludf.IFNA(VLOOKUP($A660,'Data Sheet'!$A:$V,18,FALSE),"NA")</f>
        <v>#NAME?</v>
      </c>
      <c r="J660" s="64" t="e">
        <f ca="1">_xludf.IFNA(VLOOKUP($A660,'Data Sheet'!$A:T,20,FALSE),"NA")</f>
        <v>#NAME?</v>
      </c>
    </row>
    <row r="661" spans="2:10" ht="15.75" customHeight="1" x14ac:dyDescent="0.15">
      <c r="B661" s="60" t="e">
        <f ca="1">_xludf.IFNA(VLOOKUP($A661,'Data Sheet'!$A:B,2,FALSE),"NA")</f>
        <v>#NAME?</v>
      </c>
      <c r="C661" s="61" t="e">
        <f ca="1">_xludf.IFNA(VLOOKUP($A661,'Data Sheet'!$A:U,3,FALSE),"NA")</f>
        <v>#NAME?</v>
      </c>
      <c r="D661" s="61" t="e">
        <f ca="1">_xludf.IFNA(VLOOKUP($A661,'Data Sheet'!$A:D,4,FALSE),"NA")</f>
        <v>#NAME?</v>
      </c>
      <c r="E661" s="61" t="e">
        <f ca="1">_xludf.IFNA(VLOOKUP($A661,'Data Sheet'!$A:V,5,FALSE),"NA")</f>
        <v>#NAME?</v>
      </c>
      <c r="F661" s="62" t="e">
        <f ca="1">_xludf.IFNA(VLOOKUP($A661,'Data Sheet'!$A:V,6,FALSE),"NA")</f>
        <v>#NAME?</v>
      </c>
      <c r="G661" s="63" t="e">
        <f ca="1">_xludf.IFNA(VLOOKUP($A661,'Data Sheet'!$A:V,7,FALSE),"NA")</f>
        <v>#NAME?</v>
      </c>
      <c r="H661" s="63" t="e">
        <f ca="1">_xludf.IFNA(VLOOKUP($A661,'Data Sheet'!$A:$V,8,FALSE),"NA")</f>
        <v>#NAME?</v>
      </c>
      <c r="I661" s="63" t="e">
        <f ca="1">_xludf.IFNA(VLOOKUP($A661,'Data Sheet'!$A:$V,18,FALSE),"NA")</f>
        <v>#NAME?</v>
      </c>
      <c r="J661" s="64" t="e">
        <f ca="1">_xludf.IFNA(VLOOKUP($A661,'Data Sheet'!$A:T,20,FALSE),"NA")</f>
        <v>#NAME?</v>
      </c>
    </row>
    <row r="662" spans="2:10" ht="15.75" customHeight="1" x14ac:dyDescent="0.15">
      <c r="B662" s="60" t="e">
        <f ca="1">_xludf.IFNA(VLOOKUP($A662,'Data Sheet'!$A:B,2,FALSE),"NA")</f>
        <v>#NAME?</v>
      </c>
      <c r="C662" s="61" t="e">
        <f ca="1">_xludf.IFNA(VLOOKUP($A662,'Data Sheet'!$A:U,3,FALSE),"NA")</f>
        <v>#NAME?</v>
      </c>
      <c r="D662" s="61" t="e">
        <f ca="1">_xludf.IFNA(VLOOKUP($A662,'Data Sheet'!$A:D,4,FALSE),"NA")</f>
        <v>#NAME?</v>
      </c>
      <c r="E662" s="61" t="e">
        <f ca="1">_xludf.IFNA(VLOOKUP($A662,'Data Sheet'!$A:V,5,FALSE),"NA")</f>
        <v>#NAME?</v>
      </c>
      <c r="F662" s="62" t="e">
        <f ca="1">_xludf.IFNA(VLOOKUP($A662,'Data Sheet'!$A:V,6,FALSE),"NA")</f>
        <v>#NAME?</v>
      </c>
      <c r="G662" s="63" t="e">
        <f ca="1">_xludf.IFNA(VLOOKUP($A662,'Data Sheet'!$A:V,7,FALSE),"NA")</f>
        <v>#NAME?</v>
      </c>
      <c r="H662" s="63" t="e">
        <f ca="1">_xludf.IFNA(VLOOKUP($A662,'Data Sheet'!$A:$V,8,FALSE),"NA")</f>
        <v>#NAME?</v>
      </c>
      <c r="I662" s="63" t="e">
        <f ca="1">_xludf.IFNA(VLOOKUP($A662,'Data Sheet'!$A:$V,18,FALSE),"NA")</f>
        <v>#NAME?</v>
      </c>
      <c r="J662" s="64" t="e">
        <f ca="1">_xludf.IFNA(VLOOKUP($A662,'Data Sheet'!$A:T,20,FALSE),"NA")</f>
        <v>#NAME?</v>
      </c>
    </row>
    <row r="663" spans="2:10" ht="15.75" customHeight="1" x14ac:dyDescent="0.15">
      <c r="B663" s="60" t="e">
        <f ca="1">_xludf.IFNA(VLOOKUP($A663,'Data Sheet'!$A:B,2,FALSE),"NA")</f>
        <v>#NAME?</v>
      </c>
      <c r="C663" s="61" t="e">
        <f ca="1">_xludf.IFNA(VLOOKUP($A663,'Data Sheet'!$A:U,3,FALSE),"NA")</f>
        <v>#NAME?</v>
      </c>
      <c r="D663" s="61" t="e">
        <f ca="1">_xludf.IFNA(VLOOKUP($A663,'Data Sheet'!$A:D,4,FALSE),"NA")</f>
        <v>#NAME?</v>
      </c>
      <c r="E663" s="61" t="e">
        <f ca="1">_xludf.IFNA(VLOOKUP($A663,'Data Sheet'!$A:V,5,FALSE),"NA")</f>
        <v>#NAME?</v>
      </c>
      <c r="F663" s="62" t="e">
        <f ca="1">_xludf.IFNA(VLOOKUP($A663,'Data Sheet'!$A:V,6,FALSE),"NA")</f>
        <v>#NAME?</v>
      </c>
      <c r="G663" s="63" t="e">
        <f ca="1">_xludf.IFNA(VLOOKUP($A663,'Data Sheet'!$A:V,7,FALSE),"NA")</f>
        <v>#NAME?</v>
      </c>
      <c r="H663" s="63" t="e">
        <f ca="1">_xludf.IFNA(VLOOKUP($A663,'Data Sheet'!$A:$V,8,FALSE),"NA")</f>
        <v>#NAME?</v>
      </c>
      <c r="I663" s="63" t="e">
        <f ca="1">_xludf.IFNA(VLOOKUP($A663,'Data Sheet'!$A:$V,18,FALSE),"NA")</f>
        <v>#NAME?</v>
      </c>
      <c r="J663" s="64" t="e">
        <f ca="1">_xludf.IFNA(VLOOKUP($A663,'Data Sheet'!$A:T,20,FALSE),"NA")</f>
        <v>#NAME?</v>
      </c>
    </row>
    <row r="664" spans="2:10" ht="15.75" customHeight="1" x14ac:dyDescent="0.15">
      <c r="B664" s="60" t="e">
        <f ca="1">_xludf.IFNA(VLOOKUP($A664,'Data Sheet'!$A:B,2,FALSE),"NA")</f>
        <v>#NAME?</v>
      </c>
      <c r="C664" s="61" t="e">
        <f ca="1">_xludf.IFNA(VLOOKUP($A664,'Data Sheet'!$A:U,3,FALSE),"NA")</f>
        <v>#NAME?</v>
      </c>
      <c r="D664" s="61" t="e">
        <f ca="1">_xludf.IFNA(VLOOKUP($A664,'Data Sheet'!$A:D,4,FALSE),"NA")</f>
        <v>#NAME?</v>
      </c>
      <c r="E664" s="61" t="e">
        <f ca="1">_xludf.IFNA(VLOOKUP($A664,'Data Sheet'!$A:V,5,FALSE),"NA")</f>
        <v>#NAME?</v>
      </c>
      <c r="F664" s="62" t="e">
        <f ca="1">_xludf.IFNA(VLOOKUP($A664,'Data Sheet'!$A:V,6,FALSE),"NA")</f>
        <v>#NAME?</v>
      </c>
      <c r="G664" s="63" t="e">
        <f ca="1">_xludf.IFNA(VLOOKUP($A664,'Data Sheet'!$A:V,7,FALSE),"NA")</f>
        <v>#NAME?</v>
      </c>
      <c r="H664" s="63" t="e">
        <f ca="1">_xludf.IFNA(VLOOKUP($A664,'Data Sheet'!$A:$V,8,FALSE),"NA")</f>
        <v>#NAME?</v>
      </c>
      <c r="I664" s="63" t="e">
        <f ca="1">_xludf.IFNA(VLOOKUP($A664,'Data Sheet'!$A:$V,18,FALSE),"NA")</f>
        <v>#NAME?</v>
      </c>
      <c r="J664" s="64" t="e">
        <f ca="1">_xludf.IFNA(VLOOKUP($A664,'Data Sheet'!$A:T,20,FALSE),"NA")</f>
        <v>#NAME?</v>
      </c>
    </row>
    <row r="665" spans="2:10" ht="15.75" customHeight="1" x14ac:dyDescent="0.15">
      <c r="B665" s="60" t="e">
        <f ca="1">_xludf.IFNA(VLOOKUP($A665,'Data Sheet'!$A:B,2,FALSE),"NA")</f>
        <v>#NAME?</v>
      </c>
      <c r="C665" s="61" t="e">
        <f ca="1">_xludf.IFNA(VLOOKUP($A665,'Data Sheet'!$A:U,3,FALSE),"NA")</f>
        <v>#NAME?</v>
      </c>
      <c r="D665" s="61" t="e">
        <f ca="1">_xludf.IFNA(VLOOKUP($A665,'Data Sheet'!$A:D,4,FALSE),"NA")</f>
        <v>#NAME?</v>
      </c>
      <c r="E665" s="61" t="e">
        <f ca="1">_xludf.IFNA(VLOOKUP($A665,'Data Sheet'!$A:V,5,FALSE),"NA")</f>
        <v>#NAME?</v>
      </c>
      <c r="F665" s="62" t="e">
        <f ca="1">_xludf.IFNA(VLOOKUP($A665,'Data Sheet'!$A:V,6,FALSE),"NA")</f>
        <v>#NAME?</v>
      </c>
      <c r="G665" s="63" t="e">
        <f ca="1">_xludf.IFNA(VLOOKUP($A665,'Data Sheet'!$A:V,7,FALSE),"NA")</f>
        <v>#NAME?</v>
      </c>
      <c r="H665" s="63" t="e">
        <f ca="1">_xludf.IFNA(VLOOKUP($A665,'Data Sheet'!$A:$V,8,FALSE),"NA")</f>
        <v>#NAME?</v>
      </c>
      <c r="I665" s="63" t="e">
        <f ca="1">_xludf.IFNA(VLOOKUP($A665,'Data Sheet'!$A:$V,18,FALSE),"NA")</f>
        <v>#NAME?</v>
      </c>
      <c r="J665" s="64" t="e">
        <f ca="1">_xludf.IFNA(VLOOKUP($A665,'Data Sheet'!$A:T,20,FALSE),"NA")</f>
        <v>#NAME?</v>
      </c>
    </row>
    <row r="666" spans="2:10" ht="15.75" customHeight="1" x14ac:dyDescent="0.15">
      <c r="B666" s="60" t="e">
        <f ca="1">_xludf.IFNA(VLOOKUP($A666,'Data Sheet'!$A:B,2,FALSE),"NA")</f>
        <v>#NAME?</v>
      </c>
      <c r="C666" s="61" t="e">
        <f ca="1">_xludf.IFNA(VLOOKUP($A666,'Data Sheet'!$A:U,3,FALSE),"NA")</f>
        <v>#NAME?</v>
      </c>
      <c r="D666" s="61" t="e">
        <f ca="1">_xludf.IFNA(VLOOKUP($A666,'Data Sheet'!$A:D,4,FALSE),"NA")</f>
        <v>#NAME?</v>
      </c>
      <c r="E666" s="61" t="e">
        <f ca="1">_xludf.IFNA(VLOOKUP($A666,'Data Sheet'!$A:V,5,FALSE),"NA")</f>
        <v>#NAME?</v>
      </c>
      <c r="F666" s="62" t="e">
        <f ca="1">_xludf.IFNA(VLOOKUP($A666,'Data Sheet'!$A:V,6,FALSE),"NA")</f>
        <v>#NAME?</v>
      </c>
      <c r="G666" s="63" t="e">
        <f ca="1">_xludf.IFNA(VLOOKUP($A666,'Data Sheet'!$A:V,7,FALSE),"NA")</f>
        <v>#NAME?</v>
      </c>
      <c r="H666" s="63" t="e">
        <f ca="1">_xludf.IFNA(VLOOKUP($A666,'Data Sheet'!$A:$V,8,FALSE),"NA")</f>
        <v>#NAME?</v>
      </c>
      <c r="I666" s="63" t="e">
        <f ca="1">_xludf.IFNA(VLOOKUP($A666,'Data Sheet'!$A:$V,18,FALSE),"NA")</f>
        <v>#NAME?</v>
      </c>
      <c r="J666" s="64" t="e">
        <f ca="1">_xludf.IFNA(VLOOKUP($A666,'Data Sheet'!$A:T,20,FALSE),"NA")</f>
        <v>#NAME?</v>
      </c>
    </row>
    <row r="667" spans="2:10" ht="15.75" customHeight="1" x14ac:dyDescent="0.15">
      <c r="B667" s="60" t="e">
        <f ca="1">_xludf.IFNA(VLOOKUP($A667,'Data Sheet'!$A:B,2,FALSE),"NA")</f>
        <v>#NAME?</v>
      </c>
      <c r="C667" s="61" t="e">
        <f ca="1">_xludf.IFNA(VLOOKUP($A667,'Data Sheet'!$A:U,3,FALSE),"NA")</f>
        <v>#NAME?</v>
      </c>
      <c r="D667" s="61" t="e">
        <f ca="1">_xludf.IFNA(VLOOKUP($A667,'Data Sheet'!$A:D,4,FALSE),"NA")</f>
        <v>#NAME?</v>
      </c>
      <c r="E667" s="61" t="e">
        <f ca="1">_xludf.IFNA(VLOOKUP($A667,'Data Sheet'!$A:V,5,FALSE),"NA")</f>
        <v>#NAME?</v>
      </c>
      <c r="F667" s="62" t="e">
        <f ca="1">_xludf.IFNA(VLOOKUP($A667,'Data Sheet'!$A:V,6,FALSE),"NA")</f>
        <v>#NAME?</v>
      </c>
      <c r="G667" s="63" t="e">
        <f ca="1">_xludf.IFNA(VLOOKUP($A667,'Data Sheet'!$A:V,7,FALSE),"NA")</f>
        <v>#NAME?</v>
      </c>
      <c r="H667" s="63" t="e">
        <f ca="1">_xludf.IFNA(VLOOKUP($A667,'Data Sheet'!$A:$V,8,FALSE),"NA")</f>
        <v>#NAME?</v>
      </c>
      <c r="I667" s="63" t="e">
        <f ca="1">_xludf.IFNA(VLOOKUP($A667,'Data Sheet'!$A:$V,18,FALSE),"NA")</f>
        <v>#NAME?</v>
      </c>
      <c r="J667" s="64" t="e">
        <f ca="1">_xludf.IFNA(VLOOKUP($A667,'Data Sheet'!$A:T,20,FALSE),"NA")</f>
        <v>#NAME?</v>
      </c>
    </row>
    <row r="668" spans="2:10" ht="15.75" customHeight="1" x14ac:dyDescent="0.15">
      <c r="B668" s="60" t="e">
        <f ca="1">_xludf.IFNA(VLOOKUP($A668,'Data Sheet'!$A:B,2,FALSE),"NA")</f>
        <v>#NAME?</v>
      </c>
      <c r="C668" s="61" t="e">
        <f ca="1">_xludf.IFNA(VLOOKUP($A668,'Data Sheet'!$A:U,3,FALSE),"NA")</f>
        <v>#NAME?</v>
      </c>
      <c r="D668" s="61" t="e">
        <f ca="1">_xludf.IFNA(VLOOKUP($A668,'Data Sheet'!$A:D,4,FALSE),"NA")</f>
        <v>#NAME?</v>
      </c>
      <c r="E668" s="61" t="e">
        <f ca="1">_xludf.IFNA(VLOOKUP($A668,'Data Sheet'!$A:V,5,FALSE),"NA")</f>
        <v>#NAME?</v>
      </c>
      <c r="F668" s="62" t="e">
        <f ca="1">_xludf.IFNA(VLOOKUP($A668,'Data Sheet'!$A:V,6,FALSE),"NA")</f>
        <v>#NAME?</v>
      </c>
      <c r="G668" s="63" t="e">
        <f ca="1">_xludf.IFNA(VLOOKUP($A668,'Data Sheet'!$A:V,7,FALSE),"NA")</f>
        <v>#NAME?</v>
      </c>
      <c r="H668" s="63" t="e">
        <f ca="1">_xludf.IFNA(VLOOKUP($A668,'Data Sheet'!$A:$V,8,FALSE),"NA")</f>
        <v>#NAME?</v>
      </c>
      <c r="I668" s="63" t="e">
        <f ca="1">_xludf.IFNA(VLOOKUP($A668,'Data Sheet'!$A:$V,18,FALSE),"NA")</f>
        <v>#NAME?</v>
      </c>
      <c r="J668" s="64" t="e">
        <f ca="1">_xludf.IFNA(VLOOKUP($A668,'Data Sheet'!$A:T,20,FALSE),"NA")</f>
        <v>#NAME?</v>
      </c>
    </row>
    <row r="669" spans="2:10" ht="15.75" customHeight="1" x14ac:dyDescent="0.15">
      <c r="B669" s="60" t="e">
        <f ca="1">_xludf.IFNA(VLOOKUP($A669,'Data Sheet'!$A:B,2,FALSE),"NA")</f>
        <v>#NAME?</v>
      </c>
      <c r="C669" s="61" t="e">
        <f ca="1">_xludf.IFNA(VLOOKUP($A669,'Data Sheet'!$A:U,3,FALSE),"NA")</f>
        <v>#NAME?</v>
      </c>
      <c r="D669" s="61" t="e">
        <f ca="1">_xludf.IFNA(VLOOKUP($A669,'Data Sheet'!$A:D,4,FALSE),"NA")</f>
        <v>#NAME?</v>
      </c>
      <c r="E669" s="61" t="e">
        <f ca="1">_xludf.IFNA(VLOOKUP($A669,'Data Sheet'!$A:V,5,FALSE),"NA")</f>
        <v>#NAME?</v>
      </c>
      <c r="F669" s="62" t="e">
        <f ca="1">_xludf.IFNA(VLOOKUP($A669,'Data Sheet'!$A:V,6,FALSE),"NA")</f>
        <v>#NAME?</v>
      </c>
      <c r="G669" s="63" t="e">
        <f ca="1">_xludf.IFNA(VLOOKUP($A669,'Data Sheet'!$A:V,7,FALSE),"NA")</f>
        <v>#NAME?</v>
      </c>
      <c r="H669" s="63" t="e">
        <f ca="1">_xludf.IFNA(VLOOKUP($A669,'Data Sheet'!$A:$V,8,FALSE),"NA")</f>
        <v>#NAME?</v>
      </c>
      <c r="I669" s="63" t="e">
        <f ca="1">_xludf.IFNA(VLOOKUP($A669,'Data Sheet'!$A:$V,18,FALSE),"NA")</f>
        <v>#NAME?</v>
      </c>
      <c r="J669" s="64" t="e">
        <f ca="1">_xludf.IFNA(VLOOKUP($A669,'Data Sheet'!$A:T,20,FALSE),"NA")</f>
        <v>#NAME?</v>
      </c>
    </row>
    <row r="670" spans="2:10" ht="15.75" customHeight="1" x14ac:dyDescent="0.15">
      <c r="B670" s="60" t="e">
        <f ca="1">_xludf.IFNA(VLOOKUP($A670,'Data Sheet'!$A:B,2,FALSE),"NA")</f>
        <v>#NAME?</v>
      </c>
      <c r="C670" s="61" t="e">
        <f ca="1">_xludf.IFNA(VLOOKUP($A670,'Data Sheet'!$A:U,3,FALSE),"NA")</f>
        <v>#NAME?</v>
      </c>
      <c r="D670" s="61" t="e">
        <f ca="1">_xludf.IFNA(VLOOKUP($A670,'Data Sheet'!$A:D,4,FALSE),"NA")</f>
        <v>#NAME?</v>
      </c>
      <c r="E670" s="61" t="e">
        <f ca="1">_xludf.IFNA(VLOOKUP($A670,'Data Sheet'!$A:V,5,FALSE),"NA")</f>
        <v>#NAME?</v>
      </c>
      <c r="F670" s="62" t="e">
        <f ca="1">_xludf.IFNA(VLOOKUP($A670,'Data Sheet'!$A:V,6,FALSE),"NA")</f>
        <v>#NAME?</v>
      </c>
      <c r="G670" s="63" t="e">
        <f ca="1">_xludf.IFNA(VLOOKUP($A670,'Data Sheet'!$A:V,7,FALSE),"NA")</f>
        <v>#NAME?</v>
      </c>
      <c r="H670" s="63" t="e">
        <f ca="1">_xludf.IFNA(VLOOKUP($A670,'Data Sheet'!$A:$V,8,FALSE),"NA")</f>
        <v>#NAME?</v>
      </c>
      <c r="I670" s="63" t="e">
        <f ca="1">_xludf.IFNA(VLOOKUP($A670,'Data Sheet'!$A:$V,18,FALSE),"NA")</f>
        <v>#NAME?</v>
      </c>
      <c r="J670" s="64" t="e">
        <f ca="1">_xludf.IFNA(VLOOKUP($A670,'Data Sheet'!$A:T,20,FALSE),"NA")</f>
        <v>#NAME?</v>
      </c>
    </row>
    <row r="671" spans="2:10" ht="15.75" customHeight="1" x14ac:dyDescent="0.15">
      <c r="B671" s="60" t="e">
        <f ca="1">_xludf.IFNA(VLOOKUP($A671,'Data Sheet'!$A:B,2,FALSE),"NA")</f>
        <v>#NAME?</v>
      </c>
      <c r="C671" s="61" t="e">
        <f ca="1">_xludf.IFNA(VLOOKUP($A671,'Data Sheet'!$A:U,3,FALSE),"NA")</f>
        <v>#NAME?</v>
      </c>
      <c r="D671" s="61" t="e">
        <f ca="1">_xludf.IFNA(VLOOKUP($A671,'Data Sheet'!$A:D,4,FALSE),"NA")</f>
        <v>#NAME?</v>
      </c>
      <c r="E671" s="61" t="e">
        <f ca="1">_xludf.IFNA(VLOOKUP($A671,'Data Sheet'!$A:V,5,FALSE),"NA")</f>
        <v>#NAME?</v>
      </c>
      <c r="F671" s="62" t="e">
        <f ca="1">_xludf.IFNA(VLOOKUP($A671,'Data Sheet'!$A:V,6,FALSE),"NA")</f>
        <v>#NAME?</v>
      </c>
      <c r="G671" s="63" t="e">
        <f ca="1">_xludf.IFNA(VLOOKUP($A671,'Data Sheet'!$A:V,7,FALSE),"NA")</f>
        <v>#NAME?</v>
      </c>
      <c r="H671" s="63" t="e">
        <f ca="1">_xludf.IFNA(VLOOKUP($A671,'Data Sheet'!$A:$V,8,FALSE),"NA")</f>
        <v>#NAME?</v>
      </c>
      <c r="I671" s="63" t="e">
        <f ca="1">_xludf.IFNA(VLOOKUP($A671,'Data Sheet'!$A:$V,18,FALSE),"NA")</f>
        <v>#NAME?</v>
      </c>
      <c r="J671" s="64" t="e">
        <f ca="1">_xludf.IFNA(VLOOKUP($A671,'Data Sheet'!$A:T,20,FALSE),"NA")</f>
        <v>#NAME?</v>
      </c>
    </row>
    <row r="672" spans="2:10" ht="15.75" customHeight="1" x14ac:dyDescent="0.15">
      <c r="B672" s="60" t="e">
        <f ca="1">_xludf.IFNA(VLOOKUP($A672,'Data Sheet'!$A:B,2,FALSE),"NA")</f>
        <v>#NAME?</v>
      </c>
      <c r="C672" s="61" t="e">
        <f ca="1">_xludf.IFNA(VLOOKUP($A672,'Data Sheet'!$A:U,3,FALSE),"NA")</f>
        <v>#NAME?</v>
      </c>
      <c r="D672" s="61" t="e">
        <f ca="1">_xludf.IFNA(VLOOKUP($A672,'Data Sheet'!$A:D,4,FALSE),"NA")</f>
        <v>#NAME?</v>
      </c>
      <c r="E672" s="61" t="e">
        <f ca="1">_xludf.IFNA(VLOOKUP($A672,'Data Sheet'!$A:V,5,FALSE),"NA")</f>
        <v>#NAME?</v>
      </c>
      <c r="F672" s="62" t="e">
        <f ca="1">_xludf.IFNA(VLOOKUP($A672,'Data Sheet'!$A:V,6,FALSE),"NA")</f>
        <v>#NAME?</v>
      </c>
      <c r="G672" s="63" t="e">
        <f ca="1">_xludf.IFNA(VLOOKUP($A672,'Data Sheet'!$A:V,7,FALSE),"NA")</f>
        <v>#NAME?</v>
      </c>
      <c r="H672" s="63" t="e">
        <f ca="1">_xludf.IFNA(VLOOKUP($A672,'Data Sheet'!$A:$V,8,FALSE),"NA")</f>
        <v>#NAME?</v>
      </c>
      <c r="I672" s="63" t="e">
        <f ca="1">_xludf.IFNA(VLOOKUP($A672,'Data Sheet'!$A:$V,18,FALSE),"NA")</f>
        <v>#NAME?</v>
      </c>
      <c r="J672" s="64" t="e">
        <f ca="1">_xludf.IFNA(VLOOKUP($A672,'Data Sheet'!$A:T,20,FALSE),"NA")</f>
        <v>#NAME?</v>
      </c>
    </row>
    <row r="673" spans="2:10" ht="15.75" customHeight="1" x14ac:dyDescent="0.15">
      <c r="B673" s="60" t="e">
        <f ca="1">_xludf.IFNA(VLOOKUP($A673,'Data Sheet'!$A:B,2,FALSE),"NA")</f>
        <v>#NAME?</v>
      </c>
      <c r="C673" s="61" t="e">
        <f ca="1">_xludf.IFNA(VLOOKUP($A673,'Data Sheet'!$A:U,3,FALSE),"NA")</f>
        <v>#NAME?</v>
      </c>
      <c r="D673" s="61" t="e">
        <f ca="1">_xludf.IFNA(VLOOKUP($A673,'Data Sheet'!$A:D,4,FALSE),"NA")</f>
        <v>#NAME?</v>
      </c>
      <c r="E673" s="61" t="e">
        <f ca="1">_xludf.IFNA(VLOOKUP($A673,'Data Sheet'!$A:V,5,FALSE),"NA")</f>
        <v>#NAME?</v>
      </c>
      <c r="F673" s="62" t="e">
        <f ca="1">_xludf.IFNA(VLOOKUP($A673,'Data Sheet'!$A:V,6,FALSE),"NA")</f>
        <v>#NAME?</v>
      </c>
      <c r="G673" s="63" t="e">
        <f ca="1">_xludf.IFNA(VLOOKUP($A673,'Data Sheet'!$A:V,7,FALSE),"NA")</f>
        <v>#NAME?</v>
      </c>
      <c r="H673" s="63" t="e">
        <f ca="1">_xludf.IFNA(VLOOKUP($A673,'Data Sheet'!$A:$V,8,FALSE),"NA")</f>
        <v>#NAME?</v>
      </c>
      <c r="I673" s="63" t="e">
        <f ca="1">_xludf.IFNA(VLOOKUP($A673,'Data Sheet'!$A:$V,18,FALSE),"NA")</f>
        <v>#NAME?</v>
      </c>
      <c r="J673" s="64" t="e">
        <f ca="1">_xludf.IFNA(VLOOKUP($A673,'Data Sheet'!$A:T,20,FALSE),"NA")</f>
        <v>#NAME?</v>
      </c>
    </row>
    <row r="674" spans="2:10" ht="15.75" customHeight="1" x14ac:dyDescent="0.15">
      <c r="B674" s="60" t="e">
        <f ca="1">_xludf.IFNA(VLOOKUP($A674,'Data Sheet'!$A:B,2,FALSE),"NA")</f>
        <v>#NAME?</v>
      </c>
      <c r="C674" s="61" t="e">
        <f ca="1">_xludf.IFNA(VLOOKUP($A674,'Data Sheet'!$A:U,3,FALSE),"NA")</f>
        <v>#NAME?</v>
      </c>
      <c r="D674" s="61" t="e">
        <f ca="1">_xludf.IFNA(VLOOKUP($A674,'Data Sheet'!$A:D,4,FALSE),"NA")</f>
        <v>#NAME?</v>
      </c>
      <c r="E674" s="61" t="e">
        <f ca="1">_xludf.IFNA(VLOOKUP($A674,'Data Sheet'!$A:V,5,FALSE),"NA")</f>
        <v>#NAME?</v>
      </c>
      <c r="F674" s="62" t="e">
        <f ca="1">_xludf.IFNA(VLOOKUP($A674,'Data Sheet'!$A:V,6,FALSE),"NA")</f>
        <v>#NAME?</v>
      </c>
      <c r="G674" s="63" t="e">
        <f ca="1">_xludf.IFNA(VLOOKUP($A674,'Data Sheet'!$A:V,7,FALSE),"NA")</f>
        <v>#NAME?</v>
      </c>
      <c r="H674" s="63" t="e">
        <f ca="1">_xludf.IFNA(VLOOKUP($A674,'Data Sheet'!$A:$V,8,FALSE),"NA")</f>
        <v>#NAME?</v>
      </c>
      <c r="I674" s="63" t="e">
        <f ca="1">_xludf.IFNA(VLOOKUP($A674,'Data Sheet'!$A:$V,18,FALSE),"NA")</f>
        <v>#NAME?</v>
      </c>
      <c r="J674" s="64" t="e">
        <f ca="1">_xludf.IFNA(VLOOKUP($A674,'Data Sheet'!$A:T,20,FALSE),"NA")</f>
        <v>#NAME?</v>
      </c>
    </row>
    <row r="675" spans="2:10" ht="15.75" customHeight="1" x14ac:dyDescent="0.15">
      <c r="B675" s="60" t="e">
        <f ca="1">_xludf.IFNA(VLOOKUP($A675,'Data Sheet'!$A:B,2,FALSE),"NA")</f>
        <v>#NAME?</v>
      </c>
      <c r="C675" s="61" t="e">
        <f ca="1">_xludf.IFNA(VLOOKUP($A675,'Data Sheet'!$A:U,3,FALSE),"NA")</f>
        <v>#NAME?</v>
      </c>
      <c r="D675" s="61" t="e">
        <f ca="1">_xludf.IFNA(VLOOKUP($A675,'Data Sheet'!$A:D,4,FALSE),"NA")</f>
        <v>#NAME?</v>
      </c>
      <c r="E675" s="61" t="e">
        <f ca="1">_xludf.IFNA(VLOOKUP($A675,'Data Sheet'!$A:V,5,FALSE),"NA")</f>
        <v>#NAME?</v>
      </c>
      <c r="F675" s="62" t="e">
        <f ca="1">_xludf.IFNA(VLOOKUP($A675,'Data Sheet'!$A:V,6,FALSE),"NA")</f>
        <v>#NAME?</v>
      </c>
      <c r="G675" s="63" t="e">
        <f ca="1">_xludf.IFNA(VLOOKUP($A675,'Data Sheet'!$A:V,7,FALSE),"NA")</f>
        <v>#NAME?</v>
      </c>
      <c r="H675" s="63" t="e">
        <f ca="1">_xludf.IFNA(VLOOKUP($A675,'Data Sheet'!$A:$V,8,FALSE),"NA")</f>
        <v>#NAME?</v>
      </c>
      <c r="I675" s="63" t="e">
        <f ca="1">_xludf.IFNA(VLOOKUP($A675,'Data Sheet'!$A:$V,18,FALSE),"NA")</f>
        <v>#NAME?</v>
      </c>
      <c r="J675" s="64" t="e">
        <f ca="1">_xludf.IFNA(VLOOKUP($A675,'Data Sheet'!$A:T,20,FALSE),"NA")</f>
        <v>#NAME?</v>
      </c>
    </row>
    <row r="676" spans="2:10" ht="15.75" customHeight="1" x14ac:dyDescent="0.15">
      <c r="B676" s="60" t="e">
        <f ca="1">_xludf.IFNA(VLOOKUP($A676,'Data Sheet'!$A:B,2,FALSE),"NA")</f>
        <v>#NAME?</v>
      </c>
      <c r="C676" s="61" t="e">
        <f ca="1">_xludf.IFNA(VLOOKUP($A676,'Data Sheet'!$A:U,3,FALSE),"NA")</f>
        <v>#NAME?</v>
      </c>
      <c r="D676" s="61" t="e">
        <f ca="1">_xludf.IFNA(VLOOKUP($A676,'Data Sheet'!$A:D,4,FALSE),"NA")</f>
        <v>#NAME?</v>
      </c>
      <c r="E676" s="61" t="e">
        <f ca="1">_xludf.IFNA(VLOOKUP($A676,'Data Sheet'!$A:V,5,FALSE),"NA")</f>
        <v>#NAME?</v>
      </c>
      <c r="F676" s="62" t="e">
        <f ca="1">_xludf.IFNA(VLOOKUP($A676,'Data Sheet'!$A:V,6,FALSE),"NA")</f>
        <v>#NAME?</v>
      </c>
      <c r="G676" s="63" t="e">
        <f ca="1">_xludf.IFNA(VLOOKUP($A676,'Data Sheet'!$A:V,7,FALSE),"NA")</f>
        <v>#NAME?</v>
      </c>
      <c r="H676" s="63" t="e">
        <f ca="1">_xludf.IFNA(VLOOKUP($A676,'Data Sheet'!$A:$V,8,FALSE),"NA")</f>
        <v>#NAME?</v>
      </c>
      <c r="I676" s="63" t="e">
        <f ca="1">_xludf.IFNA(VLOOKUP($A676,'Data Sheet'!$A:$V,18,FALSE),"NA")</f>
        <v>#NAME?</v>
      </c>
      <c r="J676" s="64" t="e">
        <f ca="1">_xludf.IFNA(VLOOKUP($A676,'Data Sheet'!$A:T,20,FALSE),"NA")</f>
        <v>#NAME?</v>
      </c>
    </row>
    <row r="677" spans="2:10" ht="15.75" customHeight="1" x14ac:dyDescent="0.15">
      <c r="B677" s="60" t="e">
        <f ca="1">_xludf.IFNA(VLOOKUP($A677,'Data Sheet'!$A:B,2,FALSE),"NA")</f>
        <v>#NAME?</v>
      </c>
      <c r="C677" s="61" t="e">
        <f ca="1">_xludf.IFNA(VLOOKUP($A677,'Data Sheet'!$A:U,3,FALSE),"NA")</f>
        <v>#NAME?</v>
      </c>
      <c r="D677" s="61" t="e">
        <f ca="1">_xludf.IFNA(VLOOKUP($A677,'Data Sheet'!$A:D,4,FALSE),"NA")</f>
        <v>#NAME?</v>
      </c>
      <c r="E677" s="61" t="e">
        <f ca="1">_xludf.IFNA(VLOOKUP($A677,'Data Sheet'!$A:V,5,FALSE),"NA")</f>
        <v>#NAME?</v>
      </c>
      <c r="F677" s="62" t="e">
        <f ca="1">_xludf.IFNA(VLOOKUP($A677,'Data Sheet'!$A:V,6,FALSE),"NA")</f>
        <v>#NAME?</v>
      </c>
      <c r="G677" s="63" t="e">
        <f ca="1">_xludf.IFNA(VLOOKUP($A677,'Data Sheet'!$A:V,7,FALSE),"NA")</f>
        <v>#NAME?</v>
      </c>
      <c r="H677" s="63" t="e">
        <f ca="1">_xludf.IFNA(VLOOKUP($A677,'Data Sheet'!$A:$V,8,FALSE),"NA")</f>
        <v>#NAME?</v>
      </c>
      <c r="I677" s="63" t="e">
        <f ca="1">_xludf.IFNA(VLOOKUP($A677,'Data Sheet'!$A:$V,18,FALSE),"NA")</f>
        <v>#NAME?</v>
      </c>
      <c r="J677" s="64" t="e">
        <f ca="1">_xludf.IFNA(VLOOKUP($A677,'Data Sheet'!$A:T,20,FALSE),"NA")</f>
        <v>#NAME?</v>
      </c>
    </row>
    <row r="678" spans="2:10" ht="15.75" customHeight="1" x14ac:dyDescent="0.15">
      <c r="B678" s="60" t="e">
        <f ca="1">_xludf.IFNA(VLOOKUP($A678,'Data Sheet'!$A:B,2,FALSE),"NA")</f>
        <v>#NAME?</v>
      </c>
      <c r="C678" s="61" t="e">
        <f ca="1">_xludf.IFNA(VLOOKUP($A678,'Data Sheet'!$A:U,3,FALSE),"NA")</f>
        <v>#NAME?</v>
      </c>
      <c r="D678" s="61" t="e">
        <f ca="1">_xludf.IFNA(VLOOKUP($A678,'Data Sheet'!$A:D,4,FALSE),"NA")</f>
        <v>#NAME?</v>
      </c>
      <c r="E678" s="61" t="e">
        <f ca="1">_xludf.IFNA(VLOOKUP($A678,'Data Sheet'!$A:V,5,FALSE),"NA")</f>
        <v>#NAME?</v>
      </c>
      <c r="F678" s="62" t="e">
        <f ca="1">_xludf.IFNA(VLOOKUP($A678,'Data Sheet'!$A:V,6,FALSE),"NA")</f>
        <v>#NAME?</v>
      </c>
      <c r="G678" s="63" t="e">
        <f ca="1">_xludf.IFNA(VLOOKUP($A678,'Data Sheet'!$A:V,7,FALSE),"NA")</f>
        <v>#NAME?</v>
      </c>
      <c r="H678" s="63" t="e">
        <f ca="1">_xludf.IFNA(VLOOKUP($A678,'Data Sheet'!$A:$V,8,FALSE),"NA")</f>
        <v>#NAME?</v>
      </c>
      <c r="I678" s="63" t="e">
        <f ca="1">_xludf.IFNA(VLOOKUP($A678,'Data Sheet'!$A:$V,18,FALSE),"NA")</f>
        <v>#NAME?</v>
      </c>
      <c r="J678" s="64" t="e">
        <f ca="1">_xludf.IFNA(VLOOKUP($A678,'Data Sheet'!$A:T,20,FALSE),"NA")</f>
        <v>#NAME?</v>
      </c>
    </row>
    <row r="679" spans="2:10" ht="15.75" customHeight="1" x14ac:dyDescent="0.15">
      <c r="B679" s="60" t="e">
        <f ca="1">_xludf.IFNA(VLOOKUP($A679,'Data Sheet'!$A:B,2,FALSE),"NA")</f>
        <v>#NAME?</v>
      </c>
      <c r="C679" s="61" t="e">
        <f ca="1">_xludf.IFNA(VLOOKUP($A679,'Data Sheet'!$A:U,3,FALSE),"NA")</f>
        <v>#NAME?</v>
      </c>
      <c r="D679" s="61" t="e">
        <f ca="1">_xludf.IFNA(VLOOKUP($A679,'Data Sheet'!$A:D,4,FALSE),"NA")</f>
        <v>#NAME?</v>
      </c>
      <c r="E679" s="61" t="e">
        <f ca="1">_xludf.IFNA(VLOOKUP($A679,'Data Sheet'!$A:V,5,FALSE),"NA")</f>
        <v>#NAME?</v>
      </c>
      <c r="F679" s="62" t="e">
        <f ca="1">_xludf.IFNA(VLOOKUP($A679,'Data Sheet'!$A:V,6,FALSE),"NA")</f>
        <v>#NAME?</v>
      </c>
      <c r="G679" s="63" t="e">
        <f ca="1">_xludf.IFNA(VLOOKUP($A679,'Data Sheet'!$A:V,7,FALSE),"NA")</f>
        <v>#NAME?</v>
      </c>
      <c r="H679" s="63" t="e">
        <f ca="1">_xludf.IFNA(VLOOKUP($A679,'Data Sheet'!$A:$V,8,FALSE),"NA")</f>
        <v>#NAME?</v>
      </c>
      <c r="I679" s="63" t="e">
        <f ca="1">_xludf.IFNA(VLOOKUP($A679,'Data Sheet'!$A:$V,18,FALSE),"NA")</f>
        <v>#NAME?</v>
      </c>
      <c r="J679" s="64" t="e">
        <f ca="1">_xludf.IFNA(VLOOKUP($A679,'Data Sheet'!$A:T,20,FALSE),"NA")</f>
        <v>#NAME?</v>
      </c>
    </row>
    <row r="680" spans="2:10" ht="15.75" customHeight="1" x14ac:dyDescent="0.15">
      <c r="B680" s="60" t="e">
        <f ca="1">_xludf.IFNA(VLOOKUP($A680,'Data Sheet'!$A:B,2,FALSE),"NA")</f>
        <v>#NAME?</v>
      </c>
      <c r="C680" s="61" t="e">
        <f ca="1">_xludf.IFNA(VLOOKUP($A680,'Data Sheet'!$A:U,3,FALSE),"NA")</f>
        <v>#NAME?</v>
      </c>
      <c r="D680" s="61" t="e">
        <f ca="1">_xludf.IFNA(VLOOKUP($A680,'Data Sheet'!$A:D,4,FALSE),"NA")</f>
        <v>#NAME?</v>
      </c>
      <c r="E680" s="61" t="e">
        <f ca="1">_xludf.IFNA(VLOOKUP($A680,'Data Sheet'!$A:V,5,FALSE),"NA")</f>
        <v>#NAME?</v>
      </c>
      <c r="F680" s="62" t="e">
        <f ca="1">_xludf.IFNA(VLOOKUP($A680,'Data Sheet'!$A:V,6,FALSE),"NA")</f>
        <v>#NAME?</v>
      </c>
      <c r="G680" s="63" t="e">
        <f ca="1">_xludf.IFNA(VLOOKUP($A680,'Data Sheet'!$A:V,7,FALSE),"NA")</f>
        <v>#NAME?</v>
      </c>
      <c r="H680" s="63" t="e">
        <f ca="1">_xludf.IFNA(VLOOKUP($A680,'Data Sheet'!$A:$V,8,FALSE),"NA")</f>
        <v>#NAME?</v>
      </c>
      <c r="I680" s="63" t="e">
        <f ca="1">_xludf.IFNA(VLOOKUP($A680,'Data Sheet'!$A:$V,18,FALSE),"NA")</f>
        <v>#NAME?</v>
      </c>
      <c r="J680" s="64" t="e">
        <f ca="1">_xludf.IFNA(VLOOKUP($A680,'Data Sheet'!$A:T,20,FALSE),"NA")</f>
        <v>#NAME?</v>
      </c>
    </row>
    <row r="681" spans="2:10" ht="15.75" customHeight="1" x14ac:dyDescent="0.15">
      <c r="B681" s="60" t="e">
        <f ca="1">_xludf.IFNA(VLOOKUP($A681,'Data Sheet'!$A:B,2,FALSE),"NA")</f>
        <v>#NAME?</v>
      </c>
      <c r="C681" s="61" t="e">
        <f ca="1">_xludf.IFNA(VLOOKUP($A681,'Data Sheet'!$A:U,3,FALSE),"NA")</f>
        <v>#NAME?</v>
      </c>
      <c r="D681" s="61" t="e">
        <f ca="1">_xludf.IFNA(VLOOKUP($A681,'Data Sheet'!$A:D,4,FALSE),"NA")</f>
        <v>#NAME?</v>
      </c>
      <c r="E681" s="61" t="e">
        <f ca="1">_xludf.IFNA(VLOOKUP($A681,'Data Sheet'!$A:V,5,FALSE),"NA")</f>
        <v>#NAME?</v>
      </c>
      <c r="F681" s="62" t="e">
        <f ca="1">_xludf.IFNA(VLOOKUP($A681,'Data Sheet'!$A:V,6,FALSE),"NA")</f>
        <v>#NAME?</v>
      </c>
      <c r="G681" s="63" t="e">
        <f ca="1">_xludf.IFNA(VLOOKUP($A681,'Data Sheet'!$A:V,7,FALSE),"NA")</f>
        <v>#NAME?</v>
      </c>
      <c r="H681" s="63" t="e">
        <f ca="1">_xludf.IFNA(VLOOKUP($A681,'Data Sheet'!$A:$V,8,FALSE),"NA")</f>
        <v>#NAME?</v>
      </c>
      <c r="I681" s="63" t="e">
        <f ca="1">_xludf.IFNA(VLOOKUP($A681,'Data Sheet'!$A:$V,18,FALSE),"NA")</f>
        <v>#NAME?</v>
      </c>
      <c r="J681" s="64" t="e">
        <f ca="1">_xludf.IFNA(VLOOKUP($A681,'Data Sheet'!$A:T,20,FALSE),"NA")</f>
        <v>#NAME?</v>
      </c>
    </row>
    <row r="682" spans="2:10" ht="15.75" customHeight="1" x14ac:dyDescent="0.15">
      <c r="B682" s="60" t="e">
        <f ca="1">_xludf.IFNA(VLOOKUP($A682,'Data Sheet'!$A:B,2,FALSE),"NA")</f>
        <v>#NAME?</v>
      </c>
      <c r="C682" s="61" t="e">
        <f ca="1">_xludf.IFNA(VLOOKUP($A682,'Data Sheet'!$A:U,3,FALSE),"NA")</f>
        <v>#NAME?</v>
      </c>
      <c r="D682" s="61" t="e">
        <f ca="1">_xludf.IFNA(VLOOKUP($A682,'Data Sheet'!$A:D,4,FALSE),"NA")</f>
        <v>#NAME?</v>
      </c>
      <c r="E682" s="61" t="e">
        <f ca="1">_xludf.IFNA(VLOOKUP($A682,'Data Sheet'!$A:V,5,FALSE),"NA")</f>
        <v>#NAME?</v>
      </c>
      <c r="F682" s="62" t="e">
        <f ca="1">_xludf.IFNA(VLOOKUP($A682,'Data Sheet'!$A:V,6,FALSE),"NA")</f>
        <v>#NAME?</v>
      </c>
      <c r="G682" s="63" t="e">
        <f ca="1">_xludf.IFNA(VLOOKUP($A682,'Data Sheet'!$A:V,7,FALSE),"NA")</f>
        <v>#NAME?</v>
      </c>
      <c r="H682" s="63" t="e">
        <f ca="1">_xludf.IFNA(VLOOKUP($A682,'Data Sheet'!$A:$V,8,FALSE),"NA")</f>
        <v>#NAME?</v>
      </c>
      <c r="I682" s="63" t="e">
        <f ca="1">_xludf.IFNA(VLOOKUP($A682,'Data Sheet'!$A:$V,18,FALSE),"NA")</f>
        <v>#NAME?</v>
      </c>
      <c r="J682" s="64" t="e">
        <f ca="1">_xludf.IFNA(VLOOKUP($A682,'Data Sheet'!$A:T,20,FALSE),"NA")</f>
        <v>#NAME?</v>
      </c>
    </row>
    <row r="683" spans="2:10" ht="15.75" customHeight="1" x14ac:dyDescent="0.15">
      <c r="B683" s="60" t="e">
        <f ca="1">_xludf.IFNA(VLOOKUP($A683,'Data Sheet'!$A:B,2,FALSE),"NA")</f>
        <v>#NAME?</v>
      </c>
      <c r="C683" s="61" t="e">
        <f ca="1">_xludf.IFNA(VLOOKUP($A683,'Data Sheet'!$A:U,3,FALSE),"NA")</f>
        <v>#NAME?</v>
      </c>
      <c r="D683" s="61" t="e">
        <f ca="1">_xludf.IFNA(VLOOKUP($A683,'Data Sheet'!$A:D,4,FALSE),"NA")</f>
        <v>#NAME?</v>
      </c>
      <c r="E683" s="61" t="e">
        <f ca="1">_xludf.IFNA(VLOOKUP($A683,'Data Sheet'!$A:V,5,FALSE),"NA")</f>
        <v>#NAME?</v>
      </c>
      <c r="F683" s="62" t="e">
        <f ca="1">_xludf.IFNA(VLOOKUP($A683,'Data Sheet'!$A:V,6,FALSE),"NA")</f>
        <v>#NAME?</v>
      </c>
      <c r="G683" s="63" t="e">
        <f ca="1">_xludf.IFNA(VLOOKUP($A683,'Data Sheet'!$A:V,7,FALSE),"NA")</f>
        <v>#NAME?</v>
      </c>
      <c r="H683" s="63" t="e">
        <f ca="1">_xludf.IFNA(VLOOKUP($A683,'Data Sheet'!$A:$V,8,FALSE),"NA")</f>
        <v>#NAME?</v>
      </c>
      <c r="I683" s="63" t="e">
        <f ca="1">_xludf.IFNA(VLOOKUP($A683,'Data Sheet'!$A:$V,18,FALSE),"NA")</f>
        <v>#NAME?</v>
      </c>
      <c r="J683" s="64" t="e">
        <f ca="1">_xludf.IFNA(VLOOKUP($A683,'Data Sheet'!$A:T,20,FALSE),"NA")</f>
        <v>#NAME?</v>
      </c>
    </row>
    <row r="684" spans="2:10" ht="15.75" customHeight="1" x14ac:dyDescent="0.15">
      <c r="B684" s="60" t="e">
        <f ca="1">_xludf.IFNA(VLOOKUP($A684,'Data Sheet'!$A:B,2,FALSE),"NA")</f>
        <v>#NAME?</v>
      </c>
      <c r="C684" s="61" t="e">
        <f ca="1">_xludf.IFNA(VLOOKUP($A684,'Data Sheet'!$A:U,3,FALSE),"NA")</f>
        <v>#NAME?</v>
      </c>
      <c r="D684" s="61" t="e">
        <f ca="1">_xludf.IFNA(VLOOKUP($A684,'Data Sheet'!$A:D,4,FALSE),"NA")</f>
        <v>#NAME?</v>
      </c>
      <c r="E684" s="61" t="e">
        <f ca="1">_xludf.IFNA(VLOOKUP($A684,'Data Sheet'!$A:V,5,FALSE),"NA")</f>
        <v>#NAME?</v>
      </c>
      <c r="F684" s="62" t="e">
        <f ca="1">_xludf.IFNA(VLOOKUP($A684,'Data Sheet'!$A:V,6,FALSE),"NA")</f>
        <v>#NAME?</v>
      </c>
      <c r="G684" s="63" t="e">
        <f ca="1">_xludf.IFNA(VLOOKUP($A684,'Data Sheet'!$A:V,7,FALSE),"NA")</f>
        <v>#NAME?</v>
      </c>
      <c r="H684" s="63" t="e">
        <f ca="1">_xludf.IFNA(VLOOKUP($A684,'Data Sheet'!$A:$V,8,FALSE),"NA")</f>
        <v>#NAME?</v>
      </c>
      <c r="I684" s="63" t="e">
        <f ca="1">_xludf.IFNA(VLOOKUP($A684,'Data Sheet'!$A:$V,18,FALSE),"NA")</f>
        <v>#NAME?</v>
      </c>
      <c r="J684" s="64" t="e">
        <f ca="1">_xludf.IFNA(VLOOKUP($A684,'Data Sheet'!$A:T,20,FALSE),"NA")</f>
        <v>#NAME?</v>
      </c>
    </row>
    <row r="685" spans="2:10" ht="15.75" customHeight="1" x14ac:dyDescent="0.15">
      <c r="B685" s="60" t="e">
        <f ca="1">_xludf.IFNA(VLOOKUP($A685,'Data Sheet'!$A:B,2,FALSE),"NA")</f>
        <v>#NAME?</v>
      </c>
      <c r="C685" s="61" t="e">
        <f ca="1">_xludf.IFNA(VLOOKUP($A685,'Data Sheet'!$A:U,3,FALSE),"NA")</f>
        <v>#NAME?</v>
      </c>
      <c r="D685" s="61" t="e">
        <f ca="1">_xludf.IFNA(VLOOKUP($A685,'Data Sheet'!$A:D,4,FALSE),"NA")</f>
        <v>#NAME?</v>
      </c>
      <c r="E685" s="61" t="e">
        <f ca="1">_xludf.IFNA(VLOOKUP($A685,'Data Sheet'!$A:V,5,FALSE),"NA")</f>
        <v>#NAME?</v>
      </c>
      <c r="F685" s="62" t="e">
        <f ca="1">_xludf.IFNA(VLOOKUP($A685,'Data Sheet'!$A:V,6,FALSE),"NA")</f>
        <v>#NAME?</v>
      </c>
      <c r="G685" s="63" t="e">
        <f ca="1">_xludf.IFNA(VLOOKUP($A685,'Data Sheet'!$A:V,7,FALSE),"NA")</f>
        <v>#NAME?</v>
      </c>
      <c r="H685" s="63" t="e">
        <f ca="1">_xludf.IFNA(VLOOKUP($A685,'Data Sheet'!$A:$V,8,FALSE),"NA")</f>
        <v>#NAME?</v>
      </c>
      <c r="I685" s="63" t="e">
        <f ca="1">_xludf.IFNA(VLOOKUP($A685,'Data Sheet'!$A:$V,18,FALSE),"NA")</f>
        <v>#NAME?</v>
      </c>
      <c r="J685" s="64" t="e">
        <f ca="1">_xludf.IFNA(VLOOKUP($A685,'Data Sheet'!$A:T,20,FALSE),"NA")</f>
        <v>#NAME?</v>
      </c>
    </row>
    <row r="686" spans="2:10" ht="15.75" customHeight="1" x14ac:dyDescent="0.15">
      <c r="B686" s="60" t="e">
        <f ca="1">_xludf.IFNA(VLOOKUP($A686,'Data Sheet'!$A:B,2,FALSE),"NA")</f>
        <v>#NAME?</v>
      </c>
      <c r="C686" s="61" t="e">
        <f ca="1">_xludf.IFNA(VLOOKUP($A686,'Data Sheet'!$A:U,3,FALSE),"NA")</f>
        <v>#NAME?</v>
      </c>
      <c r="D686" s="61" t="e">
        <f ca="1">_xludf.IFNA(VLOOKUP($A686,'Data Sheet'!$A:D,4,FALSE),"NA")</f>
        <v>#NAME?</v>
      </c>
      <c r="E686" s="61" t="e">
        <f ca="1">_xludf.IFNA(VLOOKUP($A686,'Data Sheet'!$A:V,5,FALSE),"NA")</f>
        <v>#NAME?</v>
      </c>
      <c r="F686" s="62" t="e">
        <f ca="1">_xludf.IFNA(VLOOKUP($A686,'Data Sheet'!$A:V,6,FALSE),"NA")</f>
        <v>#NAME?</v>
      </c>
      <c r="G686" s="63" t="e">
        <f ca="1">_xludf.IFNA(VLOOKUP($A686,'Data Sheet'!$A:V,7,FALSE),"NA")</f>
        <v>#NAME?</v>
      </c>
      <c r="H686" s="63" t="e">
        <f ca="1">_xludf.IFNA(VLOOKUP($A686,'Data Sheet'!$A:$V,8,FALSE),"NA")</f>
        <v>#NAME?</v>
      </c>
      <c r="I686" s="63" t="e">
        <f ca="1">_xludf.IFNA(VLOOKUP($A686,'Data Sheet'!$A:$V,18,FALSE),"NA")</f>
        <v>#NAME?</v>
      </c>
      <c r="J686" s="64" t="e">
        <f ca="1">_xludf.IFNA(VLOOKUP($A686,'Data Sheet'!$A:T,20,FALSE),"NA")</f>
        <v>#NAME?</v>
      </c>
    </row>
    <row r="687" spans="2:10" ht="15.75" customHeight="1" x14ac:dyDescent="0.15">
      <c r="B687" s="60" t="e">
        <f ca="1">_xludf.IFNA(VLOOKUP($A687,'Data Sheet'!$A:B,2,FALSE),"NA")</f>
        <v>#NAME?</v>
      </c>
      <c r="C687" s="61" t="e">
        <f ca="1">_xludf.IFNA(VLOOKUP($A687,'Data Sheet'!$A:U,3,FALSE),"NA")</f>
        <v>#NAME?</v>
      </c>
      <c r="D687" s="61" t="e">
        <f ca="1">_xludf.IFNA(VLOOKUP($A687,'Data Sheet'!$A:D,4,FALSE),"NA")</f>
        <v>#NAME?</v>
      </c>
      <c r="E687" s="61" t="e">
        <f ca="1">_xludf.IFNA(VLOOKUP($A687,'Data Sheet'!$A:V,5,FALSE),"NA")</f>
        <v>#NAME?</v>
      </c>
      <c r="F687" s="62" t="e">
        <f ca="1">_xludf.IFNA(VLOOKUP($A687,'Data Sheet'!$A:V,6,FALSE),"NA")</f>
        <v>#NAME?</v>
      </c>
      <c r="G687" s="63" t="e">
        <f ca="1">_xludf.IFNA(VLOOKUP($A687,'Data Sheet'!$A:V,7,FALSE),"NA")</f>
        <v>#NAME?</v>
      </c>
      <c r="H687" s="63" t="e">
        <f ca="1">_xludf.IFNA(VLOOKUP($A687,'Data Sheet'!$A:$V,8,FALSE),"NA")</f>
        <v>#NAME?</v>
      </c>
      <c r="I687" s="63" t="e">
        <f ca="1">_xludf.IFNA(VLOOKUP($A687,'Data Sheet'!$A:$V,18,FALSE),"NA")</f>
        <v>#NAME?</v>
      </c>
      <c r="J687" s="64" t="e">
        <f ca="1">_xludf.IFNA(VLOOKUP($A687,'Data Sheet'!$A:T,20,FALSE),"NA")</f>
        <v>#NAME?</v>
      </c>
    </row>
    <row r="688" spans="2:10" ht="15.75" customHeight="1" x14ac:dyDescent="0.15">
      <c r="B688" s="60" t="e">
        <f ca="1">_xludf.IFNA(VLOOKUP($A688,'Data Sheet'!$A:B,2,FALSE),"NA")</f>
        <v>#NAME?</v>
      </c>
      <c r="C688" s="61" t="e">
        <f ca="1">_xludf.IFNA(VLOOKUP($A688,'Data Sheet'!$A:U,3,FALSE),"NA")</f>
        <v>#NAME?</v>
      </c>
      <c r="D688" s="61" t="e">
        <f ca="1">_xludf.IFNA(VLOOKUP($A688,'Data Sheet'!$A:D,4,FALSE),"NA")</f>
        <v>#NAME?</v>
      </c>
      <c r="E688" s="61" t="e">
        <f ca="1">_xludf.IFNA(VLOOKUP($A688,'Data Sheet'!$A:V,5,FALSE),"NA")</f>
        <v>#NAME?</v>
      </c>
      <c r="F688" s="62" t="e">
        <f ca="1">_xludf.IFNA(VLOOKUP($A688,'Data Sheet'!$A:V,6,FALSE),"NA")</f>
        <v>#NAME?</v>
      </c>
      <c r="G688" s="63" t="e">
        <f ca="1">_xludf.IFNA(VLOOKUP($A688,'Data Sheet'!$A:V,7,FALSE),"NA")</f>
        <v>#NAME?</v>
      </c>
      <c r="H688" s="63" t="e">
        <f ca="1">_xludf.IFNA(VLOOKUP($A688,'Data Sheet'!$A:$V,8,FALSE),"NA")</f>
        <v>#NAME?</v>
      </c>
      <c r="I688" s="63" t="e">
        <f ca="1">_xludf.IFNA(VLOOKUP($A688,'Data Sheet'!$A:$V,18,FALSE),"NA")</f>
        <v>#NAME?</v>
      </c>
      <c r="J688" s="64" t="e">
        <f ca="1">_xludf.IFNA(VLOOKUP($A688,'Data Sheet'!$A:T,20,FALSE),"NA")</f>
        <v>#NAME?</v>
      </c>
    </row>
    <row r="689" spans="2:10" ht="15.75" customHeight="1" x14ac:dyDescent="0.15">
      <c r="B689" s="60" t="e">
        <f ca="1">_xludf.IFNA(VLOOKUP($A689,'Data Sheet'!$A:B,2,FALSE),"NA")</f>
        <v>#NAME?</v>
      </c>
      <c r="C689" s="61" t="e">
        <f ca="1">_xludf.IFNA(VLOOKUP($A689,'Data Sheet'!$A:U,3,FALSE),"NA")</f>
        <v>#NAME?</v>
      </c>
      <c r="D689" s="61" t="e">
        <f ca="1">_xludf.IFNA(VLOOKUP($A689,'Data Sheet'!$A:D,4,FALSE),"NA")</f>
        <v>#NAME?</v>
      </c>
      <c r="E689" s="61" t="e">
        <f ca="1">_xludf.IFNA(VLOOKUP($A689,'Data Sheet'!$A:V,5,FALSE),"NA")</f>
        <v>#NAME?</v>
      </c>
      <c r="F689" s="62" t="e">
        <f ca="1">_xludf.IFNA(VLOOKUP($A689,'Data Sheet'!$A:V,6,FALSE),"NA")</f>
        <v>#NAME?</v>
      </c>
      <c r="G689" s="63" t="e">
        <f ca="1">_xludf.IFNA(VLOOKUP($A689,'Data Sheet'!$A:V,7,FALSE),"NA")</f>
        <v>#NAME?</v>
      </c>
      <c r="H689" s="63" t="e">
        <f ca="1">_xludf.IFNA(VLOOKUP($A689,'Data Sheet'!$A:$V,8,FALSE),"NA")</f>
        <v>#NAME?</v>
      </c>
      <c r="I689" s="63" t="e">
        <f ca="1">_xludf.IFNA(VLOOKUP($A689,'Data Sheet'!$A:$V,18,FALSE),"NA")</f>
        <v>#NAME?</v>
      </c>
      <c r="J689" s="64" t="e">
        <f ca="1">_xludf.IFNA(VLOOKUP($A689,'Data Sheet'!$A:T,20,FALSE),"NA")</f>
        <v>#NAME?</v>
      </c>
    </row>
    <row r="690" spans="2:10" ht="15.75" customHeight="1" x14ac:dyDescent="0.15">
      <c r="B690" s="60" t="e">
        <f ca="1">_xludf.IFNA(VLOOKUP($A690,'Data Sheet'!$A:B,2,FALSE),"NA")</f>
        <v>#NAME?</v>
      </c>
      <c r="C690" s="61" t="e">
        <f ca="1">_xludf.IFNA(VLOOKUP($A690,'Data Sheet'!$A:U,3,FALSE),"NA")</f>
        <v>#NAME?</v>
      </c>
      <c r="D690" s="61" t="e">
        <f ca="1">_xludf.IFNA(VLOOKUP($A690,'Data Sheet'!$A:D,4,FALSE),"NA")</f>
        <v>#NAME?</v>
      </c>
      <c r="E690" s="61" t="e">
        <f ca="1">_xludf.IFNA(VLOOKUP($A690,'Data Sheet'!$A:V,5,FALSE),"NA")</f>
        <v>#NAME?</v>
      </c>
      <c r="F690" s="62" t="e">
        <f ca="1">_xludf.IFNA(VLOOKUP($A690,'Data Sheet'!$A:V,6,FALSE),"NA")</f>
        <v>#NAME?</v>
      </c>
      <c r="G690" s="63" t="e">
        <f ca="1">_xludf.IFNA(VLOOKUP($A690,'Data Sheet'!$A:V,7,FALSE),"NA")</f>
        <v>#NAME?</v>
      </c>
      <c r="H690" s="63" t="e">
        <f ca="1">_xludf.IFNA(VLOOKUP($A690,'Data Sheet'!$A:$V,8,FALSE),"NA")</f>
        <v>#NAME?</v>
      </c>
      <c r="I690" s="63" t="e">
        <f ca="1">_xludf.IFNA(VLOOKUP($A690,'Data Sheet'!$A:$V,18,FALSE),"NA")</f>
        <v>#NAME?</v>
      </c>
      <c r="J690" s="64" t="e">
        <f ca="1">_xludf.IFNA(VLOOKUP($A690,'Data Sheet'!$A:T,20,FALSE),"NA")</f>
        <v>#NAME?</v>
      </c>
    </row>
    <row r="691" spans="2:10" ht="15.75" customHeight="1" x14ac:dyDescent="0.15">
      <c r="B691" s="60" t="e">
        <f ca="1">_xludf.IFNA(VLOOKUP($A691,'Data Sheet'!$A:B,2,FALSE),"NA")</f>
        <v>#NAME?</v>
      </c>
      <c r="C691" s="61" t="e">
        <f ca="1">_xludf.IFNA(VLOOKUP($A691,'Data Sheet'!$A:U,3,FALSE),"NA")</f>
        <v>#NAME?</v>
      </c>
      <c r="D691" s="61" t="e">
        <f ca="1">_xludf.IFNA(VLOOKUP($A691,'Data Sheet'!$A:D,4,FALSE),"NA")</f>
        <v>#NAME?</v>
      </c>
      <c r="E691" s="61" t="e">
        <f ca="1">_xludf.IFNA(VLOOKUP($A691,'Data Sheet'!$A:V,5,FALSE),"NA")</f>
        <v>#NAME?</v>
      </c>
      <c r="F691" s="62" t="e">
        <f ca="1">_xludf.IFNA(VLOOKUP($A691,'Data Sheet'!$A:V,6,FALSE),"NA")</f>
        <v>#NAME?</v>
      </c>
      <c r="G691" s="63" t="e">
        <f ca="1">_xludf.IFNA(VLOOKUP($A691,'Data Sheet'!$A:V,7,FALSE),"NA")</f>
        <v>#NAME?</v>
      </c>
      <c r="H691" s="63" t="e">
        <f ca="1">_xludf.IFNA(VLOOKUP($A691,'Data Sheet'!$A:$V,8,FALSE),"NA")</f>
        <v>#NAME?</v>
      </c>
      <c r="I691" s="63" t="e">
        <f ca="1">_xludf.IFNA(VLOOKUP($A691,'Data Sheet'!$A:$V,18,FALSE),"NA")</f>
        <v>#NAME?</v>
      </c>
      <c r="J691" s="64" t="e">
        <f ca="1">_xludf.IFNA(VLOOKUP($A691,'Data Sheet'!$A:T,20,FALSE),"NA")</f>
        <v>#NAME?</v>
      </c>
    </row>
    <row r="692" spans="2:10" ht="15.75" customHeight="1" x14ac:dyDescent="0.15">
      <c r="B692" s="60" t="e">
        <f ca="1">_xludf.IFNA(VLOOKUP($A692,'Data Sheet'!$A:B,2,FALSE),"NA")</f>
        <v>#NAME?</v>
      </c>
      <c r="C692" s="61" t="e">
        <f ca="1">_xludf.IFNA(VLOOKUP($A692,'Data Sheet'!$A:U,3,FALSE),"NA")</f>
        <v>#NAME?</v>
      </c>
      <c r="D692" s="61" t="e">
        <f ca="1">_xludf.IFNA(VLOOKUP($A692,'Data Sheet'!$A:D,4,FALSE),"NA")</f>
        <v>#NAME?</v>
      </c>
      <c r="E692" s="61" t="e">
        <f ca="1">_xludf.IFNA(VLOOKUP($A692,'Data Sheet'!$A:V,5,FALSE),"NA")</f>
        <v>#NAME?</v>
      </c>
      <c r="F692" s="62" t="e">
        <f ca="1">_xludf.IFNA(VLOOKUP($A692,'Data Sheet'!$A:V,6,FALSE),"NA")</f>
        <v>#NAME?</v>
      </c>
      <c r="G692" s="63" t="e">
        <f ca="1">_xludf.IFNA(VLOOKUP($A692,'Data Sheet'!$A:V,7,FALSE),"NA")</f>
        <v>#NAME?</v>
      </c>
      <c r="H692" s="63" t="e">
        <f ca="1">_xludf.IFNA(VLOOKUP($A692,'Data Sheet'!$A:$V,8,FALSE),"NA")</f>
        <v>#NAME?</v>
      </c>
      <c r="I692" s="63" t="e">
        <f ca="1">_xludf.IFNA(VLOOKUP($A692,'Data Sheet'!$A:$V,18,FALSE),"NA")</f>
        <v>#NAME?</v>
      </c>
      <c r="J692" s="64" t="e">
        <f ca="1">_xludf.IFNA(VLOOKUP($A692,'Data Sheet'!$A:T,20,FALSE),"NA")</f>
        <v>#NAME?</v>
      </c>
    </row>
    <row r="693" spans="2:10" ht="15.75" customHeight="1" x14ac:dyDescent="0.15">
      <c r="B693" s="60" t="e">
        <f ca="1">_xludf.IFNA(VLOOKUP($A693,'Data Sheet'!$A:B,2,FALSE),"NA")</f>
        <v>#NAME?</v>
      </c>
      <c r="C693" s="61" t="e">
        <f ca="1">_xludf.IFNA(VLOOKUP($A693,'Data Sheet'!$A:U,3,FALSE),"NA")</f>
        <v>#NAME?</v>
      </c>
      <c r="D693" s="61" t="e">
        <f ca="1">_xludf.IFNA(VLOOKUP($A693,'Data Sheet'!$A:D,4,FALSE),"NA")</f>
        <v>#NAME?</v>
      </c>
      <c r="E693" s="61" t="e">
        <f ca="1">_xludf.IFNA(VLOOKUP($A693,'Data Sheet'!$A:V,5,FALSE),"NA")</f>
        <v>#NAME?</v>
      </c>
      <c r="F693" s="62" t="e">
        <f ca="1">_xludf.IFNA(VLOOKUP($A693,'Data Sheet'!$A:V,6,FALSE),"NA")</f>
        <v>#NAME?</v>
      </c>
      <c r="G693" s="63" t="e">
        <f ca="1">_xludf.IFNA(VLOOKUP($A693,'Data Sheet'!$A:V,7,FALSE),"NA")</f>
        <v>#NAME?</v>
      </c>
      <c r="H693" s="63" t="e">
        <f ca="1">_xludf.IFNA(VLOOKUP($A693,'Data Sheet'!$A:$V,8,FALSE),"NA")</f>
        <v>#NAME?</v>
      </c>
      <c r="I693" s="63" t="e">
        <f ca="1">_xludf.IFNA(VLOOKUP($A693,'Data Sheet'!$A:$V,18,FALSE),"NA")</f>
        <v>#NAME?</v>
      </c>
      <c r="J693" s="64" t="e">
        <f ca="1">_xludf.IFNA(VLOOKUP($A693,'Data Sheet'!$A:T,20,FALSE),"NA")</f>
        <v>#NAME?</v>
      </c>
    </row>
    <row r="694" spans="2:10" ht="15.75" customHeight="1" x14ac:dyDescent="0.15">
      <c r="B694" s="60" t="e">
        <f ca="1">_xludf.IFNA(VLOOKUP($A694,'Data Sheet'!$A:B,2,FALSE),"NA")</f>
        <v>#NAME?</v>
      </c>
      <c r="C694" s="61" t="e">
        <f ca="1">_xludf.IFNA(VLOOKUP($A694,'Data Sheet'!$A:U,3,FALSE),"NA")</f>
        <v>#NAME?</v>
      </c>
      <c r="D694" s="61" t="e">
        <f ca="1">_xludf.IFNA(VLOOKUP($A694,'Data Sheet'!$A:D,4,FALSE),"NA")</f>
        <v>#NAME?</v>
      </c>
      <c r="E694" s="61" t="e">
        <f ca="1">_xludf.IFNA(VLOOKUP($A694,'Data Sheet'!$A:V,5,FALSE),"NA")</f>
        <v>#NAME?</v>
      </c>
      <c r="F694" s="62" t="e">
        <f ca="1">_xludf.IFNA(VLOOKUP($A694,'Data Sheet'!$A:V,6,FALSE),"NA")</f>
        <v>#NAME?</v>
      </c>
      <c r="G694" s="63" t="e">
        <f ca="1">_xludf.IFNA(VLOOKUP($A694,'Data Sheet'!$A:V,7,FALSE),"NA")</f>
        <v>#NAME?</v>
      </c>
      <c r="H694" s="63" t="e">
        <f ca="1">_xludf.IFNA(VLOOKUP($A694,'Data Sheet'!$A:$V,8,FALSE),"NA")</f>
        <v>#NAME?</v>
      </c>
      <c r="I694" s="63" t="e">
        <f ca="1">_xludf.IFNA(VLOOKUP($A694,'Data Sheet'!$A:$V,18,FALSE),"NA")</f>
        <v>#NAME?</v>
      </c>
      <c r="J694" s="64" t="e">
        <f ca="1">_xludf.IFNA(VLOOKUP($A694,'Data Sheet'!$A:T,20,FALSE),"NA")</f>
        <v>#NAME?</v>
      </c>
    </row>
    <row r="695" spans="2:10" ht="15.75" customHeight="1" x14ac:dyDescent="0.15">
      <c r="B695" s="60" t="e">
        <f ca="1">_xludf.IFNA(VLOOKUP($A695,'Data Sheet'!$A:B,2,FALSE),"NA")</f>
        <v>#NAME?</v>
      </c>
      <c r="C695" s="61" t="e">
        <f ca="1">_xludf.IFNA(VLOOKUP($A695,'Data Sheet'!$A:U,3,FALSE),"NA")</f>
        <v>#NAME?</v>
      </c>
      <c r="D695" s="61" t="e">
        <f ca="1">_xludf.IFNA(VLOOKUP($A695,'Data Sheet'!$A:D,4,FALSE),"NA")</f>
        <v>#NAME?</v>
      </c>
      <c r="E695" s="61" t="e">
        <f ca="1">_xludf.IFNA(VLOOKUP($A695,'Data Sheet'!$A:V,5,FALSE),"NA")</f>
        <v>#NAME?</v>
      </c>
      <c r="F695" s="62" t="e">
        <f ca="1">_xludf.IFNA(VLOOKUP($A695,'Data Sheet'!$A:V,6,FALSE),"NA")</f>
        <v>#NAME?</v>
      </c>
      <c r="G695" s="63" t="e">
        <f ca="1">_xludf.IFNA(VLOOKUP($A695,'Data Sheet'!$A:V,7,FALSE),"NA")</f>
        <v>#NAME?</v>
      </c>
      <c r="H695" s="63" t="e">
        <f ca="1">_xludf.IFNA(VLOOKUP($A695,'Data Sheet'!$A:$V,8,FALSE),"NA")</f>
        <v>#NAME?</v>
      </c>
      <c r="I695" s="63" t="e">
        <f ca="1">_xludf.IFNA(VLOOKUP($A695,'Data Sheet'!$A:$V,18,FALSE),"NA")</f>
        <v>#NAME?</v>
      </c>
      <c r="J695" s="64" t="e">
        <f ca="1">_xludf.IFNA(VLOOKUP($A695,'Data Sheet'!$A:T,20,FALSE),"NA")</f>
        <v>#NAME?</v>
      </c>
    </row>
    <row r="696" spans="2:10" ht="15.75" customHeight="1" x14ac:dyDescent="0.15">
      <c r="B696" s="60" t="e">
        <f ca="1">_xludf.IFNA(VLOOKUP($A696,'Data Sheet'!$A:B,2,FALSE),"NA")</f>
        <v>#NAME?</v>
      </c>
      <c r="C696" s="61" t="e">
        <f ca="1">_xludf.IFNA(VLOOKUP($A696,'Data Sheet'!$A:U,3,FALSE),"NA")</f>
        <v>#NAME?</v>
      </c>
      <c r="D696" s="61" t="e">
        <f ca="1">_xludf.IFNA(VLOOKUP($A696,'Data Sheet'!$A:D,4,FALSE),"NA")</f>
        <v>#NAME?</v>
      </c>
      <c r="E696" s="61" t="e">
        <f ca="1">_xludf.IFNA(VLOOKUP($A696,'Data Sheet'!$A:V,5,FALSE),"NA")</f>
        <v>#NAME?</v>
      </c>
      <c r="F696" s="62" t="e">
        <f ca="1">_xludf.IFNA(VLOOKUP($A696,'Data Sheet'!$A:V,6,FALSE),"NA")</f>
        <v>#NAME?</v>
      </c>
      <c r="G696" s="63" t="e">
        <f ca="1">_xludf.IFNA(VLOOKUP($A696,'Data Sheet'!$A:V,7,FALSE),"NA")</f>
        <v>#NAME?</v>
      </c>
      <c r="H696" s="63" t="e">
        <f ca="1">_xludf.IFNA(VLOOKUP($A696,'Data Sheet'!$A:$V,8,FALSE),"NA")</f>
        <v>#NAME?</v>
      </c>
      <c r="I696" s="63" t="e">
        <f ca="1">_xludf.IFNA(VLOOKUP($A696,'Data Sheet'!$A:$V,18,FALSE),"NA")</f>
        <v>#NAME?</v>
      </c>
      <c r="J696" s="64" t="e">
        <f ca="1">_xludf.IFNA(VLOOKUP($A696,'Data Sheet'!$A:T,20,FALSE),"NA")</f>
        <v>#NAME?</v>
      </c>
    </row>
    <row r="697" spans="2:10" ht="15.75" customHeight="1" x14ac:dyDescent="0.15">
      <c r="B697" s="60" t="e">
        <f ca="1">_xludf.IFNA(VLOOKUP($A697,'Data Sheet'!$A:B,2,FALSE),"NA")</f>
        <v>#NAME?</v>
      </c>
      <c r="C697" s="61" t="e">
        <f ca="1">_xludf.IFNA(VLOOKUP($A697,'Data Sheet'!$A:U,3,FALSE),"NA")</f>
        <v>#NAME?</v>
      </c>
      <c r="D697" s="61" t="e">
        <f ca="1">_xludf.IFNA(VLOOKUP($A697,'Data Sheet'!$A:D,4,FALSE),"NA")</f>
        <v>#NAME?</v>
      </c>
      <c r="E697" s="61" t="e">
        <f ca="1">_xludf.IFNA(VLOOKUP($A697,'Data Sheet'!$A:V,5,FALSE),"NA")</f>
        <v>#NAME?</v>
      </c>
      <c r="F697" s="62" t="e">
        <f ca="1">_xludf.IFNA(VLOOKUP($A697,'Data Sheet'!$A:V,6,FALSE),"NA")</f>
        <v>#NAME?</v>
      </c>
      <c r="G697" s="63" t="e">
        <f ca="1">_xludf.IFNA(VLOOKUP($A697,'Data Sheet'!$A:V,7,FALSE),"NA")</f>
        <v>#NAME?</v>
      </c>
      <c r="H697" s="63" t="e">
        <f ca="1">_xludf.IFNA(VLOOKUP($A697,'Data Sheet'!$A:$V,8,FALSE),"NA")</f>
        <v>#NAME?</v>
      </c>
      <c r="I697" s="63" t="e">
        <f ca="1">_xludf.IFNA(VLOOKUP($A697,'Data Sheet'!$A:$V,18,FALSE),"NA")</f>
        <v>#NAME?</v>
      </c>
      <c r="J697" s="64" t="e">
        <f ca="1">_xludf.IFNA(VLOOKUP($A697,'Data Sheet'!$A:T,20,FALSE),"NA")</f>
        <v>#NAME?</v>
      </c>
    </row>
    <row r="698" spans="2:10" ht="15.75" customHeight="1" x14ac:dyDescent="0.15">
      <c r="B698" s="60" t="e">
        <f ca="1">_xludf.IFNA(VLOOKUP($A698,'Data Sheet'!$A:B,2,FALSE),"NA")</f>
        <v>#NAME?</v>
      </c>
      <c r="C698" s="61" t="e">
        <f ca="1">_xludf.IFNA(VLOOKUP($A698,'Data Sheet'!$A:U,3,FALSE),"NA")</f>
        <v>#NAME?</v>
      </c>
      <c r="D698" s="61" t="e">
        <f ca="1">_xludf.IFNA(VLOOKUP($A698,'Data Sheet'!$A:D,4,FALSE),"NA")</f>
        <v>#NAME?</v>
      </c>
      <c r="E698" s="61" t="e">
        <f ca="1">_xludf.IFNA(VLOOKUP($A698,'Data Sheet'!$A:V,5,FALSE),"NA")</f>
        <v>#NAME?</v>
      </c>
      <c r="F698" s="62" t="e">
        <f ca="1">_xludf.IFNA(VLOOKUP($A698,'Data Sheet'!$A:V,6,FALSE),"NA")</f>
        <v>#NAME?</v>
      </c>
      <c r="G698" s="63" t="e">
        <f ca="1">_xludf.IFNA(VLOOKUP($A698,'Data Sheet'!$A:V,7,FALSE),"NA")</f>
        <v>#NAME?</v>
      </c>
      <c r="H698" s="63" t="e">
        <f ca="1">_xludf.IFNA(VLOOKUP($A698,'Data Sheet'!$A:$V,8,FALSE),"NA")</f>
        <v>#NAME?</v>
      </c>
      <c r="I698" s="63" t="e">
        <f ca="1">_xludf.IFNA(VLOOKUP($A698,'Data Sheet'!$A:$V,18,FALSE),"NA")</f>
        <v>#NAME?</v>
      </c>
      <c r="J698" s="64" t="e">
        <f ca="1">_xludf.IFNA(VLOOKUP($A698,'Data Sheet'!$A:T,20,FALSE),"NA")</f>
        <v>#NAME?</v>
      </c>
    </row>
    <row r="699" spans="2:10" ht="15.75" customHeight="1" x14ac:dyDescent="0.15">
      <c r="B699" s="60" t="e">
        <f ca="1">_xludf.IFNA(VLOOKUP($A699,'Data Sheet'!$A:B,2,FALSE),"NA")</f>
        <v>#NAME?</v>
      </c>
      <c r="C699" s="61" t="e">
        <f ca="1">_xludf.IFNA(VLOOKUP($A699,'Data Sheet'!$A:U,3,FALSE),"NA")</f>
        <v>#NAME?</v>
      </c>
      <c r="D699" s="61" t="e">
        <f ca="1">_xludf.IFNA(VLOOKUP($A699,'Data Sheet'!$A:D,4,FALSE),"NA")</f>
        <v>#NAME?</v>
      </c>
      <c r="E699" s="61" t="e">
        <f ca="1">_xludf.IFNA(VLOOKUP($A699,'Data Sheet'!$A:V,5,FALSE),"NA")</f>
        <v>#NAME?</v>
      </c>
      <c r="F699" s="62" t="e">
        <f ca="1">_xludf.IFNA(VLOOKUP($A699,'Data Sheet'!$A:V,6,FALSE),"NA")</f>
        <v>#NAME?</v>
      </c>
      <c r="G699" s="63" t="e">
        <f ca="1">_xludf.IFNA(VLOOKUP($A699,'Data Sheet'!$A:V,7,FALSE),"NA")</f>
        <v>#NAME?</v>
      </c>
      <c r="H699" s="63" t="e">
        <f ca="1">_xludf.IFNA(VLOOKUP($A699,'Data Sheet'!$A:$V,8,FALSE),"NA")</f>
        <v>#NAME?</v>
      </c>
      <c r="I699" s="63" t="e">
        <f ca="1">_xludf.IFNA(VLOOKUP($A699,'Data Sheet'!$A:$V,18,FALSE),"NA")</f>
        <v>#NAME?</v>
      </c>
      <c r="J699" s="64" t="e">
        <f ca="1">_xludf.IFNA(VLOOKUP($A699,'Data Sheet'!$A:T,20,FALSE),"NA")</f>
        <v>#NAME?</v>
      </c>
    </row>
    <row r="700" spans="2:10" ht="15.75" customHeight="1" x14ac:dyDescent="0.15">
      <c r="B700" s="60" t="e">
        <f ca="1">_xludf.IFNA(VLOOKUP($A700,'Data Sheet'!$A:B,2,FALSE),"NA")</f>
        <v>#NAME?</v>
      </c>
      <c r="C700" s="61" t="e">
        <f ca="1">_xludf.IFNA(VLOOKUP($A700,'Data Sheet'!$A:U,3,FALSE),"NA")</f>
        <v>#NAME?</v>
      </c>
      <c r="D700" s="61" t="e">
        <f ca="1">_xludf.IFNA(VLOOKUP($A700,'Data Sheet'!$A:D,4,FALSE),"NA")</f>
        <v>#NAME?</v>
      </c>
      <c r="E700" s="61" t="e">
        <f ca="1">_xludf.IFNA(VLOOKUP($A700,'Data Sheet'!$A:V,5,FALSE),"NA")</f>
        <v>#NAME?</v>
      </c>
      <c r="F700" s="62" t="e">
        <f ca="1">_xludf.IFNA(VLOOKUP($A700,'Data Sheet'!$A:V,6,FALSE),"NA")</f>
        <v>#NAME?</v>
      </c>
      <c r="G700" s="63" t="e">
        <f ca="1">_xludf.IFNA(VLOOKUP($A700,'Data Sheet'!$A:V,7,FALSE),"NA")</f>
        <v>#NAME?</v>
      </c>
      <c r="H700" s="63" t="e">
        <f ca="1">_xludf.IFNA(VLOOKUP($A700,'Data Sheet'!$A:$V,8,FALSE),"NA")</f>
        <v>#NAME?</v>
      </c>
      <c r="I700" s="63" t="e">
        <f ca="1">_xludf.IFNA(VLOOKUP($A700,'Data Sheet'!$A:$V,18,FALSE),"NA")</f>
        <v>#NAME?</v>
      </c>
      <c r="J700" s="64" t="e">
        <f ca="1">_xludf.IFNA(VLOOKUP($A700,'Data Sheet'!$A:T,20,FALSE),"NA")</f>
        <v>#NAME?</v>
      </c>
    </row>
    <row r="701" spans="2:10" ht="15.75" customHeight="1" x14ac:dyDescent="0.15">
      <c r="B701" s="60" t="e">
        <f ca="1">_xludf.IFNA(VLOOKUP($A701,'Data Sheet'!$A:B,2,FALSE),"NA")</f>
        <v>#NAME?</v>
      </c>
      <c r="C701" s="61" t="e">
        <f ca="1">_xludf.IFNA(VLOOKUP($A701,'Data Sheet'!$A:U,3,FALSE),"NA")</f>
        <v>#NAME?</v>
      </c>
      <c r="D701" s="61" t="e">
        <f ca="1">_xludf.IFNA(VLOOKUP($A701,'Data Sheet'!$A:D,4,FALSE),"NA")</f>
        <v>#NAME?</v>
      </c>
      <c r="E701" s="61" t="e">
        <f ca="1">_xludf.IFNA(VLOOKUP($A701,'Data Sheet'!$A:V,5,FALSE),"NA")</f>
        <v>#NAME?</v>
      </c>
      <c r="F701" s="62" t="e">
        <f ca="1">_xludf.IFNA(VLOOKUP($A701,'Data Sheet'!$A:V,6,FALSE),"NA")</f>
        <v>#NAME?</v>
      </c>
      <c r="G701" s="63" t="e">
        <f ca="1">_xludf.IFNA(VLOOKUP($A701,'Data Sheet'!$A:V,7,FALSE),"NA")</f>
        <v>#NAME?</v>
      </c>
      <c r="H701" s="63" t="e">
        <f ca="1">_xludf.IFNA(VLOOKUP($A701,'Data Sheet'!$A:$V,8,FALSE),"NA")</f>
        <v>#NAME?</v>
      </c>
      <c r="I701" s="63" t="e">
        <f ca="1">_xludf.IFNA(VLOOKUP($A701,'Data Sheet'!$A:$V,18,FALSE),"NA")</f>
        <v>#NAME?</v>
      </c>
      <c r="J701" s="64" t="e">
        <f ca="1">_xludf.IFNA(VLOOKUP($A701,'Data Sheet'!$A:T,20,FALSE),"NA")</f>
        <v>#NAME?</v>
      </c>
    </row>
    <row r="702" spans="2:10" ht="15.75" customHeight="1" x14ac:dyDescent="0.15">
      <c r="B702" s="60" t="e">
        <f ca="1">_xludf.IFNA(VLOOKUP($A702,'Data Sheet'!$A:B,2,FALSE),"NA")</f>
        <v>#NAME?</v>
      </c>
      <c r="C702" s="61" t="e">
        <f ca="1">_xludf.IFNA(VLOOKUP($A702,'Data Sheet'!$A:U,3,FALSE),"NA")</f>
        <v>#NAME?</v>
      </c>
      <c r="D702" s="61" t="e">
        <f ca="1">_xludf.IFNA(VLOOKUP($A702,'Data Sheet'!$A:D,4,FALSE),"NA")</f>
        <v>#NAME?</v>
      </c>
      <c r="E702" s="61" t="e">
        <f ca="1">_xludf.IFNA(VLOOKUP($A702,'Data Sheet'!$A:V,5,FALSE),"NA")</f>
        <v>#NAME?</v>
      </c>
      <c r="F702" s="62" t="e">
        <f ca="1">_xludf.IFNA(VLOOKUP($A702,'Data Sheet'!$A:V,6,FALSE),"NA")</f>
        <v>#NAME?</v>
      </c>
      <c r="G702" s="63" t="e">
        <f ca="1">_xludf.IFNA(VLOOKUP($A702,'Data Sheet'!$A:V,7,FALSE),"NA")</f>
        <v>#NAME?</v>
      </c>
      <c r="H702" s="63" t="e">
        <f ca="1">_xludf.IFNA(VLOOKUP($A702,'Data Sheet'!$A:$V,8,FALSE),"NA")</f>
        <v>#NAME?</v>
      </c>
      <c r="I702" s="63" t="e">
        <f ca="1">_xludf.IFNA(VLOOKUP($A702,'Data Sheet'!$A:$V,18,FALSE),"NA")</f>
        <v>#NAME?</v>
      </c>
      <c r="J702" s="64" t="e">
        <f ca="1">_xludf.IFNA(VLOOKUP($A702,'Data Sheet'!$A:T,20,FALSE),"NA")</f>
        <v>#NAME?</v>
      </c>
    </row>
    <row r="703" spans="2:10" ht="15.75" customHeight="1" x14ac:dyDescent="0.15">
      <c r="B703" s="60" t="e">
        <f ca="1">_xludf.IFNA(VLOOKUP($A703,'Data Sheet'!$A:B,2,FALSE),"NA")</f>
        <v>#NAME?</v>
      </c>
      <c r="C703" s="61" t="e">
        <f ca="1">_xludf.IFNA(VLOOKUP($A703,'Data Sheet'!$A:U,3,FALSE),"NA")</f>
        <v>#NAME?</v>
      </c>
      <c r="D703" s="61" t="e">
        <f ca="1">_xludf.IFNA(VLOOKUP($A703,'Data Sheet'!$A:D,4,FALSE),"NA")</f>
        <v>#NAME?</v>
      </c>
      <c r="E703" s="61" t="e">
        <f ca="1">_xludf.IFNA(VLOOKUP($A703,'Data Sheet'!$A:V,5,FALSE),"NA")</f>
        <v>#NAME?</v>
      </c>
      <c r="F703" s="62" t="e">
        <f ca="1">_xludf.IFNA(VLOOKUP($A703,'Data Sheet'!$A:V,6,FALSE),"NA")</f>
        <v>#NAME?</v>
      </c>
      <c r="G703" s="63" t="e">
        <f ca="1">_xludf.IFNA(VLOOKUP($A703,'Data Sheet'!$A:V,7,FALSE),"NA")</f>
        <v>#NAME?</v>
      </c>
      <c r="H703" s="63" t="e">
        <f ca="1">_xludf.IFNA(VLOOKUP($A703,'Data Sheet'!$A:$V,8,FALSE),"NA")</f>
        <v>#NAME?</v>
      </c>
      <c r="I703" s="63" t="e">
        <f ca="1">_xludf.IFNA(VLOOKUP($A703,'Data Sheet'!$A:$V,18,FALSE),"NA")</f>
        <v>#NAME?</v>
      </c>
      <c r="J703" s="64" t="e">
        <f ca="1">_xludf.IFNA(VLOOKUP($A703,'Data Sheet'!$A:T,20,FALSE),"NA")</f>
        <v>#NAME?</v>
      </c>
    </row>
    <row r="704" spans="2:10" ht="15.75" customHeight="1" x14ac:dyDescent="0.15">
      <c r="B704" s="60" t="e">
        <f ca="1">_xludf.IFNA(VLOOKUP($A704,'Data Sheet'!$A:B,2,FALSE),"NA")</f>
        <v>#NAME?</v>
      </c>
      <c r="C704" s="61" t="e">
        <f ca="1">_xludf.IFNA(VLOOKUP($A704,'Data Sheet'!$A:U,3,FALSE),"NA")</f>
        <v>#NAME?</v>
      </c>
      <c r="D704" s="61" t="e">
        <f ca="1">_xludf.IFNA(VLOOKUP($A704,'Data Sheet'!$A:D,4,FALSE),"NA")</f>
        <v>#NAME?</v>
      </c>
      <c r="E704" s="61" t="e">
        <f ca="1">_xludf.IFNA(VLOOKUP($A704,'Data Sheet'!$A:V,5,FALSE),"NA")</f>
        <v>#NAME?</v>
      </c>
      <c r="F704" s="62" t="e">
        <f ca="1">_xludf.IFNA(VLOOKUP($A704,'Data Sheet'!$A:V,6,FALSE),"NA")</f>
        <v>#NAME?</v>
      </c>
      <c r="G704" s="63" t="e">
        <f ca="1">_xludf.IFNA(VLOOKUP($A704,'Data Sheet'!$A:V,7,FALSE),"NA")</f>
        <v>#NAME?</v>
      </c>
      <c r="H704" s="63" t="e">
        <f ca="1">_xludf.IFNA(VLOOKUP($A704,'Data Sheet'!$A:$V,8,FALSE),"NA")</f>
        <v>#NAME?</v>
      </c>
      <c r="I704" s="63" t="e">
        <f ca="1">_xludf.IFNA(VLOOKUP($A704,'Data Sheet'!$A:$V,18,FALSE),"NA")</f>
        <v>#NAME?</v>
      </c>
      <c r="J704" s="64" t="e">
        <f ca="1">_xludf.IFNA(VLOOKUP($A704,'Data Sheet'!$A:T,20,FALSE),"NA")</f>
        <v>#NAME?</v>
      </c>
    </row>
    <row r="705" spans="2:10" ht="15.75" customHeight="1" x14ac:dyDescent="0.15">
      <c r="B705" s="60" t="e">
        <f ca="1">_xludf.IFNA(VLOOKUP($A705,'Data Sheet'!$A:B,2,FALSE),"NA")</f>
        <v>#NAME?</v>
      </c>
      <c r="C705" s="61" t="e">
        <f ca="1">_xludf.IFNA(VLOOKUP($A705,'Data Sheet'!$A:U,3,FALSE),"NA")</f>
        <v>#NAME?</v>
      </c>
      <c r="D705" s="61" t="e">
        <f ca="1">_xludf.IFNA(VLOOKUP($A705,'Data Sheet'!$A:D,4,FALSE),"NA")</f>
        <v>#NAME?</v>
      </c>
      <c r="E705" s="61" t="e">
        <f ca="1">_xludf.IFNA(VLOOKUP($A705,'Data Sheet'!$A:V,5,FALSE),"NA")</f>
        <v>#NAME?</v>
      </c>
      <c r="F705" s="62" t="e">
        <f ca="1">_xludf.IFNA(VLOOKUP($A705,'Data Sheet'!$A:V,6,FALSE),"NA")</f>
        <v>#NAME?</v>
      </c>
      <c r="G705" s="63" t="e">
        <f ca="1">_xludf.IFNA(VLOOKUP($A705,'Data Sheet'!$A:V,7,FALSE),"NA")</f>
        <v>#NAME?</v>
      </c>
      <c r="H705" s="63" t="e">
        <f ca="1">_xludf.IFNA(VLOOKUP($A705,'Data Sheet'!$A:$V,8,FALSE),"NA")</f>
        <v>#NAME?</v>
      </c>
      <c r="I705" s="63" t="e">
        <f ca="1">_xludf.IFNA(VLOOKUP($A705,'Data Sheet'!$A:$V,18,FALSE),"NA")</f>
        <v>#NAME?</v>
      </c>
      <c r="J705" s="64" t="e">
        <f ca="1">_xludf.IFNA(VLOOKUP($A705,'Data Sheet'!$A:T,20,FALSE),"NA")</f>
        <v>#NAME?</v>
      </c>
    </row>
    <row r="706" spans="2:10" ht="15.75" customHeight="1" x14ac:dyDescent="0.15">
      <c r="B706" s="60" t="e">
        <f ca="1">_xludf.IFNA(VLOOKUP($A706,'Data Sheet'!$A:B,2,FALSE),"NA")</f>
        <v>#NAME?</v>
      </c>
      <c r="C706" s="61" t="e">
        <f ca="1">_xludf.IFNA(VLOOKUP($A706,'Data Sheet'!$A:U,3,FALSE),"NA")</f>
        <v>#NAME?</v>
      </c>
      <c r="D706" s="61" t="e">
        <f ca="1">_xludf.IFNA(VLOOKUP($A706,'Data Sheet'!$A:D,4,FALSE),"NA")</f>
        <v>#NAME?</v>
      </c>
      <c r="E706" s="61" t="e">
        <f ca="1">_xludf.IFNA(VLOOKUP($A706,'Data Sheet'!$A:V,5,FALSE),"NA")</f>
        <v>#NAME?</v>
      </c>
      <c r="F706" s="62" t="e">
        <f ca="1">_xludf.IFNA(VLOOKUP($A706,'Data Sheet'!$A:V,6,FALSE),"NA")</f>
        <v>#NAME?</v>
      </c>
      <c r="G706" s="63" t="e">
        <f ca="1">_xludf.IFNA(VLOOKUP($A706,'Data Sheet'!$A:V,7,FALSE),"NA")</f>
        <v>#NAME?</v>
      </c>
      <c r="H706" s="63" t="e">
        <f ca="1">_xludf.IFNA(VLOOKUP($A706,'Data Sheet'!$A:$V,8,FALSE),"NA")</f>
        <v>#NAME?</v>
      </c>
      <c r="I706" s="63" t="e">
        <f ca="1">_xludf.IFNA(VLOOKUP($A706,'Data Sheet'!$A:$V,18,FALSE),"NA")</f>
        <v>#NAME?</v>
      </c>
      <c r="J706" s="64" t="e">
        <f ca="1">_xludf.IFNA(VLOOKUP($A706,'Data Sheet'!$A:T,20,FALSE),"NA")</f>
        <v>#NAME?</v>
      </c>
    </row>
    <row r="707" spans="2:10" ht="15.75" customHeight="1" x14ac:dyDescent="0.15">
      <c r="B707" s="60" t="e">
        <f ca="1">_xludf.IFNA(VLOOKUP($A707,'Data Sheet'!$A:B,2,FALSE),"NA")</f>
        <v>#NAME?</v>
      </c>
      <c r="C707" s="61" t="e">
        <f ca="1">_xludf.IFNA(VLOOKUP($A707,'Data Sheet'!$A:U,3,FALSE),"NA")</f>
        <v>#NAME?</v>
      </c>
      <c r="D707" s="61" t="e">
        <f ca="1">_xludf.IFNA(VLOOKUP($A707,'Data Sheet'!$A:D,4,FALSE),"NA")</f>
        <v>#NAME?</v>
      </c>
      <c r="E707" s="61" t="e">
        <f ca="1">_xludf.IFNA(VLOOKUP($A707,'Data Sheet'!$A:V,5,FALSE),"NA")</f>
        <v>#NAME?</v>
      </c>
      <c r="F707" s="62" t="e">
        <f ca="1">_xludf.IFNA(VLOOKUP($A707,'Data Sheet'!$A:V,6,FALSE),"NA")</f>
        <v>#NAME?</v>
      </c>
      <c r="G707" s="63" t="e">
        <f ca="1">_xludf.IFNA(VLOOKUP($A707,'Data Sheet'!$A:V,7,FALSE),"NA")</f>
        <v>#NAME?</v>
      </c>
      <c r="H707" s="63" t="e">
        <f ca="1">_xludf.IFNA(VLOOKUP($A707,'Data Sheet'!$A:$V,8,FALSE),"NA")</f>
        <v>#NAME?</v>
      </c>
      <c r="I707" s="63" t="e">
        <f ca="1">_xludf.IFNA(VLOOKUP($A707,'Data Sheet'!$A:$V,18,FALSE),"NA")</f>
        <v>#NAME?</v>
      </c>
      <c r="J707" s="64" t="e">
        <f ca="1">_xludf.IFNA(VLOOKUP($A707,'Data Sheet'!$A:T,20,FALSE),"NA")</f>
        <v>#NAME?</v>
      </c>
    </row>
    <row r="708" spans="2:10" ht="15.75" customHeight="1" x14ac:dyDescent="0.15">
      <c r="B708" s="60" t="e">
        <f ca="1">_xludf.IFNA(VLOOKUP($A708,'Data Sheet'!$A:B,2,FALSE),"NA")</f>
        <v>#NAME?</v>
      </c>
      <c r="C708" s="61" t="e">
        <f ca="1">_xludf.IFNA(VLOOKUP($A708,'Data Sheet'!$A:U,3,FALSE),"NA")</f>
        <v>#NAME?</v>
      </c>
      <c r="D708" s="61" t="e">
        <f ca="1">_xludf.IFNA(VLOOKUP($A708,'Data Sheet'!$A:D,4,FALSE),"NA")</f>
        <v>#NAME?</v>
      </c>
      <c r="E708" s="61" t="e">
        <f ca="1">_xludf.IFNA(VLOOKUP($A708,'Data Sheet'!$A:V,5,FALSE),"NA")</f>
        <v>#NAME?</v>
      </c>
      <c r="F708" s="62" t="e">
        <f ca="1">_xludf.IFNA(VLOOKUP($A708,'Data Sheet'!$A:V,6,FALSE),"NA")</f>
        <v>#NAME?</v>
      </c>
      <c r="G708" s="63" t="e">
        <f ca="1">_xludf.IFNA(VLOOKUP($A708,'Data Sheet'!$A:V,7,FALSE),"NA")</f>
        <v>#NAME?</v>
      </c>
      <c r="H708" s="63" t="e">
        <f ca="1">_xludf.IFNA(VLOOKUP($A708,'Data Sheet'!$A:$V,8,FALSE),"NA")</f>
        <v>#NAME?</v>
      </c>
      <c r="I708" s="63" t="e">
        <f ca="1">_xludf.IFNA(VLOOKUP($A708,'Data Sheet'!$A:$V,18,FALSE),"NA")</f>
        <v>#NAME?</v>
      </c>
      <c r="J708" s="64" t="e">
        <f ca="1">_xludf.IFNA(VLOOKUP($A708,'Data Sheet'!$A:T,20,FALSE),"NA")</f>
        <v>#NAME?</v>
      </c>
    </row>
    <row r="709" spans="2:10" ht="15.75" customHeight="1" x14ac:dyDescent="0.15">
      <c r="B709" s="60" t="e">
        <f ca="1">_xludf.IFNA(VLOOKUP($A709,'Data Sheet'!$A:B,2,FALSE),"NA")</f>
        <v>#NAME?</v>
      </c>
      <c r="C709" s="61" t="e">
        <f ca="1">_xludf.IFNA(VLOOKUP($A709,'Data Sheet'!$A:U,3,FALSE),"NA")</f>
        <v>#NAME?</v>
      </c>
      <c r="D709" s="61" t="e">
        <f ca="1">_xludf.IFNA(VLOOKUP($A709,'Data Sheet'!$A:D,4,FALSE),"NA")</f>
        <v>#NAME?</v>
      </c>
      <c r="E709" s="61" t="e">
        <f ca="1">_xludf.IFNA(VLOOKUP($A709,'Data Sheet'!$A:V,5,FALSE),"NA")</f>
        <v>#NAME?</v>
      </c>
      <c r="F709" s="62" t="e">
        <f ca="1">_xludf.IFNA(VLOOKUP($A709,'Data Sheet'!$A:V,6,FALSE),"NA")</f>
        <v>#NAME?</v>
      </c>
      <c r="G709" s="63" t="e">
        <f ca="1">_xludf.IFNA(VLOOKUP($A709,'Data Sheet'!$A:V,7,FALSE),"NA")</f>
        <v>#NAME?</v>
      </c>
      <c r="H709" s="63" t="e">
        <f ca="1">_xludf.IFNA(VLOOKUP($A709,'Data Sheet'!$A:$V,8,FALSE),"NA")</f>
        <v>#NAME?</v>
      </c>
      <c r="I709" s="63" t="e">
        <f ca="1">_xludf.IFNA(VLOOKUP($A709,'Data Sheet'!$A:$V,18,FALSE),"NA")</f>
        <v>#NAME?</v>
      </c>
      <c r="J709" s="64" t="e">
        <f ca="1">_xludf.IFNA(VLOOKUP($A709,'Data Sheet'!$A:T,20,FALSE),"NA")</f>
        <v>#NAME?</v>
      </c>
    </row>
    <row r="710" spans="2:10" ht="15.75" customHeight="1" x14ac:dyDescent="0.15">
      <c r="B710" s="60" t="e">
        <f ca="1">_xludf.IFNA(VLOOKUP($A710,'Data Sheet'!$A:B,2,FALSE),"NA")</f>
        <v>#NAME?</v>
      </c>
      <c r="C710" s="61" t="e">
        <f ca="1">_xludf.IFNA(VLOOKUP($A710,'Data Sheet'!$A:U,3,FALSE),"NA")</f>
        <v>#NAME?</v>
      </c>
      <c r="D710" s="61" t="e">
        <f ca="1">_xludf.IFNA(VLOOKUP($A710,'Data Sheet'!$A:D,4,FALSE),"NA")</f>
        <v>#NAME?</v>
      </c>
      <c r="E710" s="61" t="e">
        <f ca="1">_xludf.IFNA(VLOOKUP($A710,'Data Sheet'!$A:V,5,FALSE),"NA")</f>
        <v>#NAME?</v>
      </c>
      <c r="F710" s="62" t="e">
        <f ca="1">_xludf.IFNA(VLOOKUP($A710,'Data Sheet'!$A:V,6,FALSE),"NA")</f>
        <v>#NAME?</v>
      </c>
      <c r="G710" s="63" t="e">
        <f ca="1">_xludf.IFNA(VLOOKUP($A710,'Data Sheet'!$A:V,7,FALSE),"NA")</f>
        <v>#NAME?</v>
      </c>
      <c r="H710" s="63" t="e">
        <f ca="1">_xludf.IFNA(VLOOKUP($A710,'Data Sheet'!$A:$V,8,FALSE),"NA")</f>
        <v>#NAME?</v>
      </c>
      <c r="I710" s="63" t="e">
        <f ca="1">_xludf.IFNA(VLOOKUP($A710,'Data Sheet'!$A:$V,18,FALSE),"NA")</f>
        <v>#NAME?</v>
      </c>
      <c r="J710" s="64" t="e">
        <f ca="1">_xludf.IFNA(VLOOKUP($A710,'Data Sheet'!$A:T,20,FALSE),"NA")</f>
        <v>#NAME?</v>
      </c>
    </row>
    <row r="711" spans="2:10" ht="15.75" customHeight="1" x14ac:dyDescent="0.15">
      <c r="B711" s="60" t="e">
        <f ca="1">_xludf.IFNA(VLOOKUP($A711,'Data Sheet'!$A:B,2,FALSE),"NA")</f>
        <v>#NAME?</v>
      </c>
      <c r="C711" s="61" t="e">
        <f ca="1">_xludf.IFNA(VLOOKUP($A711,'Data Sheet'!$A:U,3,FALSE),"NA")</f>
        <v>#NAME?</v>
      </c>
      <c r="D711" s="61" t="e">
        <f ca="1">_xludf.IFNA(VLOOKUP($A711,'Data Sheet'!$A:D,4,FALSE),"NA")</f>
        <v>#NAME?</v>
      </c>
      <c r="E711" s="61" t="e">
        <f ca="1">_xludf.IFNA(VLOOKUP($A711,'Data Sheet'!$A:V,5,FALSE),"NA")</f>
        <v>#NAME?</v>
      </c>
      <c r="F711" s="62" t="e">
        <f ca="1">_xludf.IFNA(VLOOKUP($A711,'Data Sheet'!$A:V,6,FALSE),"NA")</f>
        <v>#NAME?</v>
      </c>
      <c r="G711" s="63" t="e">
        <f ca="1">_xludf.IFNA(VLOOKUP($A711,'Data Sheet'!$A:V,7,FALSE),"NA")</f>
        <v>#NAME?</v>
      </c>
      <c r="H711" s="63" t="e">
        <f ca="1">_xludf.IFNA(VLOOKUP($A711,'Data Sheet'!$A:$V,8,FALSE),"NA")</f>
        <v>#NAME?</v>
      </c>
      <c r="I711" s="63" t="e">
        <f ca="1">_xludf.IFNA(VLOOKUP($A711,'Data Sheet'!$A:$V,18,FALSE),"NA")</f>
        <v>#NAME?</v>
      </c>
      <c r="J711" s="64" t="e">
        <f ca="1">_xludf.IFNA(VLOOKUP($A711,'Data Sheet'!$A:T,20,FALSE),"NA")</f>
        <v>#NAME?</v>
      </c>
    </row>
    <row r="712" spans="2:10" ht="15.75" customHeight="1" x14ac:dyDescent="0.15">
      <c r="B712" s="60" t="e">
        <f ca="1">_xludf.IFNA(VLOOKUP($A712,'Data Sheet'!$A:B,2,FALSE),"NA")</f>
        <v>#NAME?</v>
      </c>
      <c r="C712" s="61" t="e">
        <f ca="1">_xludf.IFNA(VLOOKUP($A712,'Data Sheet'!$A:U,3,FALSE),"NA")</f>
        <v>#NAME?</v>
      </c>
      <c r="D712" s="61" t="e">
        <f ca="1">_xludf.IFNA(VLOOKUP($A712,'Data Sheet'!$A:D,4,FALSE),"NA")</f>
        <v>#NAME?</v>
      </c>
      <c r="E712" s="61" t="e">
        <f ca="1">_xludf.IFNA(VLOOKUP($A712,'Data Sheet'!$A:V,5,FALSE),"NA")</f>
        <v>#NAME?</v>
      </c>
      <c r="F712" s="62" t="e">
        <f ca="1">_xludf.IFNA(VLOOKUP($A712,'Data Sheet'!$A:V,6,FALSE),"NA")</f>
        <v>#NAME?</v>
      </c>
      <c r="G712" s="63" t="e">
        <f ca="1">_xludf.IFNA(VLOOKUP($A712,'Data Sheet'!$A:V,7,FALSE),"NA")</f>
        <v>#NAME?</v>
      </c>
      <c r="H712" s="63" t="e">
        <f ca="1">_xludf.IFNA(VLOOKUP($A712,'Data Sheet'!$A:$V,8,FALSE),"NA")</f>
        <v>#NAME?</v>
      </c>
      <c r="I712" s="63" t="e">
        <f ca="1">_xludf.IFNA(VLOOKUP($A712,'Data Sheet'!$A:$V,18,FALSE),"NA")</f>
        <v>#NAME?</v>
      </c>
      <c r="J712" s="64" t="e">
        <f ca="1">_xludf.IFNA(VLOOKUP($A712,'Data Sheet'!$A:T,20,FALSE),"NA")</f>
        <v>#NAME?</v>
      </c>
    </row>
    <row r="713" spans="2:10" ht="15.75" customHeight="1" x14ac:dyDescent="0.15">
      <c r="B713" s="60" t="e">
        <f ca="1">_xludf.IFNA(VLOOKUP($A713,'Data Sheet'!$A:B,2,FALSE),"NA")</f>
        <v>#NAME?</v>
      </c>
      <c r="C713" s="61" t="e">
        <f ca="1">_xludf.IFNA(VLOOKUP($A713,'Data Sheet'!$A:U,3,FALSE),"NA")</f>
        <v>#NAME?</v>
      </c>
      <c r="D713" s="61" t="e">
        <f ca="1">_xludf.IFNA(VLOOKUP($A713,'Data Sheet'!$A:D,4,FALSE),"NA")</f>
        <v>#NAME?</v>
      </c>
      <c r="E713" s="61" t="e">
        <f ca="1">_xludf.IFNA(VLOOKUP($A713,'Data Sheet'!$A:V,5,FALSE),"NA")</f>
        <v>#NAME?</v>
      </c>
      <c r="F713" s="62" t="e">
        <f ca="1">_xludf.IFNA(VLOOKUP($A713,'Data Sheet'!$A:V,6,FALSE),"NA")</f>
        <v>#NAME?</v>
      </c>
      <c r="G713" s="63" t="e">
        <f ca="1">_xludf.IFNA(VLOOKUP($A713,'Data Sheet'!$A:V,7,FALSE),"NA")</f>
        <v>#NAME?</v>
      </c>
      <c r="H713" s="63" t="e">
        <f ca="1">_xludf.IFNA(VLOOKUP($A713,'Data Sheet'!$A:$V,8,FALSE),"NA")</f>
        <v>#NAME?</v>
      </c>
      <c r="I713" s="63" t="e">
        <f ca="1">_xludf.IFNA(VLOOKUP($A713,'Data Sheet'!$A:$V,18,FALSE),"NA")</f>
        <v>#NAME?</v>
      </c>
      <c r="J713" s="64" t="e">
        <f ca="1">_xludf.IFNA(VLOOKUP($A713,'Data Sheet'!$A:T,20,FALSE),"NA")</f>
        <v>#NAME?</v>
      </c>
    </row>
    <row r="714" spans="2:10" ht="15.75" customHeight="1" x14ac:dyDescent="0.15">
      <c r="B714" s="60" t="e">
        <f ca="1">_xludf.IFNA(VLOOKUP($A714,'Data Sheet'!$A:B,2,FALSE),"NA")</f>
        <v>#NAME?</v>
      </c>
      <c r="C714" s="61" t="e">
        <f ca="1">_xludf.IFNA(VLOOKUP($A714,'Data Sheet'!$A:U,3,FALSE),"NA")</f>
        <v>#NAME?</v>
      </c>
      <c r="D714" s="61" t="e">
        <f ca="1">_xludf.IFNA(VLOOKUP($A714,'Data Sheet'!$A:D,4,FALSE),"NA")</f>
        <v>#NAME?</v>
      </c>
      <c r="E714" s="61" t="e">
        <f ca="1">_xludf.IFNA(VLOOKUP($A714,'Data Sheet'!$A:V,5,FALSE),"NA")</f>
        <v>#NAME?</v>
      </c>
      <c r="F714" s="62" t="e">
        <f ca="1">_xludf.IFNA(VLOOKUP($A714,'Data Sheet'!$A:V,6,FALSE),"NA")</f>
        <v>#NAME?</v>
      </c>
      <c r="G714" s="63" t="e">
        <f ca="1">_xludf.IFNA(VLOOKUP($A714,'Data Sheet'!$A:V,7,FALSE),"NA")</f>
        <v>#NAME?</v>
      </c>
      <c r="H714" s="63" t="e">
        <f ca="1">_xludf.IFNA(VLOOKUP($A714,'Data Sheet'!$A:$V,8,FALSE),"NA")</f>
        <v>#NAME?</v>
      </c>
      <c r="I714" s="63" t="e">
        <f ca="1">_xludf.IFNA(VLOOKUP($A714,'Data Sheet'!$A:$V,18,FALSE),"NA")</f>
        <v>#NAME?</v>
      </c>
      <c r="J714" s="64" t="e">
        <f ca="1">_xludf.IFNA(VLOOKUP($A714,'Data Sheet'!$A:T,20,FALSE),"NA")</f>
        <v>#NAME?</v>
      </c>
    </row>
    <row r="715" spans="2:10" ht="15.75" customHeight="1" x14ac:dyDescent="0.15">
      <c r="B715" s="60" t="e">
        <f ca="1">_xludf.IFNA(VLOOKUP($A715,'Data Sheet'!$A:B,2,FALSE),"NA")</f>
        <v>#NAME?</v>
      </c>
      <c r="C715" s="61" t="e">
        <f ca="1">_xludf.IFNA(VLOOKUP($A715,'Data Sheet'!$A:U,3,FALSE),"NA")</f>
        <v>#NAME?</v>
      </c>
      <c r="D715" s="61" t="e">
        <f ca="1">_xludf.IFNA(VLOOKUP($A715,'Data Sheet'!$A:D,4,FALSE),"NA")</f>
        <v>#NAME?</v>
      </c>
      <c r="E715" s="61" t="e">
        <f ca="1">_xludf.IFNA(VLOOKUP($A715,'Data Sheet'!$A:V,5,FALSE),"NA")</f>
        <v>#NAME?</v>
      </c>
      <c r="F715" s="62" t="e">
        <f ca="1">_xludf.IFNA(VLOOKUP($A715,'Data Sheet'!$A:V,6,FALSE),"NA")</f>
        <v>#NAME?</v>
      </c>
      <c r="G715" s="63" t="e">
        <f ca="1">_xludf.IFNA(VLOOKUP($A715,'Data Sheet'!$A:V,7,FALSE),"NA")</f>
        <v>#NAME?</v>
      </c>
      <c r="H715" s="63" t="e">
        <f ca="1">_xludf.IFNA(VLOOKUP($A715,'Data Sheet'!$A:$V,8,FALSE),"NA")</f>
        <v>#NAME?</v>
      </c>
      <c r="I715" s="63" t="e">
        <f ca="1">_xludf.IFNA(VLOOKUP($A715,'Data Sheet'!$A:$V,18,FALSE),"NA")</f>
        <v>#NAME?</v>
      </c>
      <c r="J715" s="64" t="e">
        <f ca="1">_xludf.IFNA(VLOOKUP($A715,'Data Sheet'!$A:T,20,FALSE),"NA")</f>
        <v>#NAME?</v>
      </c>
    </row>
    <row r="716" spans="2:10" ht="15.75" customHeight="1" x14ac:dyDescent="0.15">
      <c r="B716" s="60" t="e">
        <f ca="1">_xludf.IFNA(VLOOKUP($A716,'Data Sheet'!$A:B,2,FALSE),"NA")</f>
        <v>#NAME?</v>
      </c>
      <c r="C716" s="61" t="e">
        <f ca="1">_xludf.IFNA(VLOOKUP($A716,'Data Sheet'!$A:U,3,FALSE),"NA")</f>
        <v>#NAME?</v>
      </c>
      <c r="D716" s="61" t="e">
        <f ca="1">_xludf.IFNA(VLOOKUP($A716,'Data Sheet'!$A:D,4,FALSE),"NA")</f>
        <v>#NAME?</v>
      </c>
      <c r="E716" s="61" t="e">
        <f ca="1">_xludf.IFNA(VLOOKUP($A716,'Data Sheet'!$A:V,5,FALSE),"NA")</f>
        <v>#NAME?</v>
      </c>
      <c r="F716" s="62" t="e">
        <f ca="1">_xludf.IFNA(VLOOKUP($A716,'Data Sheet'!$A:V,6,FALSE),"NA")</f>
        <v>#NAME?</v>
      </c>
      <c r="G716" s="63" t="e">
        <f ca="1">_xludf.IFNA(VLOOKUP($A716,'Data Sheet'!$A:V,7,FALSE),"NA")</f>
        <v>#NAME?</v>
      </c>
      <c r="H716" s="63" t="e">
        <f ca="1">_xludf.IFNA(VLOOKUP($A716,'Data Sheet'!$A:$V,8,FALSE),"NA")</f>
        <v>#NAME?</v>
      </c>
      <c r="I716" s="63" t="e">
        <f ca="1">_xludf.IFNA(VLOOKUP($A716,'Data Sheet'!$A:$V,18,FALSE),"NA")</f>
        <v>#NAME?</v>
      </c>
      <c r="J716" s="64" t="e">
        <f ca="1">_xludf.IFNA(VLOOKUP($A716,'Data Sheet'!$A:T,20,FALSE),"NA")</f>
        <v>#NAME?</v>
      </c>
    </row>
    <row r="717" spans="2:10" ht="15.75" customHeight="1" x14ac:dyDescent="0.15">
      <c r="B717" s="60" t="e">
        <f ca="1">_xludf.IFNA(VLOOKUP($A717,'Data Sheet'!$A:B,2,FALSE),"NA")</f>
        <v>#NAME?</v>
      </c>
      <c r="C717" s="61" t="e">
        <f ca="1">_xludf.IFNA(VLOOKUP($A717,'Data Sheet'!$A:U,3,FALSE),"NA")</f>
        <v>#NAME?</v>
      </c>
      <c r="D717" s="61" t="e">
        <f ca="1">_xludf.IFNA(VLOOKUP($A717,'Data Sheet'!$A:D,4,FALSE),"NA")</f>
        <v>#NAME?</v>
      </c>
      <c r="E717" s="61" t="e">
        <f ca="1">_xludf.IFNA(VLOOKUP($A717,'Data Sheet'!$A:V,5,FALSE),"NA")</f>
        <v>#NAME?</v>
      </c>
      <c r="F717" s="62" t="e">
        <f ca="1">_xludf.IFNA(VLOOKUP($A717,'Data Sheet'!$A:V,6,FALSE),"NA")</f>
        <v>#NAME?</v>
      </c>
      <c r="G717" s="63" t="e">
        <f ca="1">_xludf.IFNA(VLOOKUP($A717,'Data Sheet'!$A:V,7,FALSE),"NA")</f>
        <v>#NAME?</v>
      </c>
      <c r="H717" s="63" t="e">
        <f ca="1">_xludf.IFNA(VLOOKUP($A717,'Data Sheet'!$A:$V,8,FALSE),"NA")</f>
        <v>#NAME?</v>
      </c>
      <c r="I717" s="63" t="e">
        <f ca="1">_xludf.IFNA(VLOOKUP($A717,'Data Sheet'!$A:$V,18,FALSE),"NA")</f>
        <v>#NAME?</v>
      </c>
      <c r="J717" s="64" t="e">
        <f ca="1">_xludf.IFNA(VLOOKUP($A717,'Data Sheet'!$A:T,20,FALSE),"NA")</f>
        <v>#NAME?</v>
      </c>
    </row>
    <row r="718" spans="2:10" ht="15.75" customHeight="1" x14ac:dyDescent="0.15">
      <c r="B718" s="60" t="e">
        <f ca="1">_xludf.IFNA(VLOOKUP($A718,'Data Sheet'!$A:B,2,FALSE),"NA")</f>
        <v>#NAME?</v>
      </c>
      <c r="C718" s="61" t="e">
        <f ca="1">_xludf.IFNA(VLOOKUP($A718,'Data Sheet'!$A:U,3,FALSE),"NA")</f>
        <v>#NAME?</v>
      </c>
      <c r="D718" s="61" t="e">
        <f ca="1">_xludf.IFNA(VLOOKUP($A718,'Data Sheet'!$A:D,4,FALSE),"NA")</f>
        <v>#NAME?</v>
      </c>
      <c r="E718" s="61" t="e">
        <f ca="1">_xludf.IFNA(VLOOKUP($A718,'Data Sheet'!$A:V,5,FALSE),"NA")</f>
        <v>#NAME?</v>
      </c>
      <c r="F718" s="62" t="e">
        <f ca="1">_xludf.IFNA(VLOOKUP($A718,'Data Sheet'!$A:V,6,FALSE),"NA")</f>
        <v>#NAME?</v>
      </c>
      <c r="G718" s="63" t="e">
        <f ca="1">_xludf.IFNA(VLOOKUP($A718,'Data Sheet'!$A:V,7,FALSE),"NA")</f>
        <v>#NAME?</v>
      </c>
      <c r="H718" s="63" t="e">
        <f ca="1">_xludf.IFNA(VLOOKUP($A718,'Data Sheet'!$A:$V,8,FALSE),"NA")</f>
        <v>#NAME?</v>
      </c>
      <c r="I718" s="63" t="e">
        <f ca="1">_xludf.IFNA(VLOOKUP($A718,'Data Sheet'!$A:$V,18,FALSE),"NA")</f>
        <v>#NAME?</v>
      </c>
      <c r="J718" s="64" t="e">
        <f ca="1">_xludf.IFNA(VLOOKUP($A718,'Data Sheet'!$A:T,20,FALSE),"NA")</f>
        <v>#NAME?</v>
      </c>
    </row>
    <row r="719" spans="2:10" ht="15.75" customHeight="1" x14ac:dyDescent="0.15">
      <c r="B719" s="60" t="e">
        <f ca="1">_xludf.IFNA(VLOOKUP($A719,'Data Sheet'!$A:B,2,FALSE),"NA")</f>
        <v>#NAME?</v>
      </c>
      <c r="C719" s="61" t="e">
        <f ca="1">_xludf.IFNA(VLOOKUP($A719,'Data Sheet'!$A:U,3,FALSE),"NA")</f>
        <v>#NAME?</v>
      </c>
      <c r="D719" s="61" t="e">
        <f ca="1">_xludf.IFNA(VLOOKUP($A719,'Data Sheet'!$A:D,4,FALSE),"NA")</f>
        <v>#NAME?</v>
      </c>
      <c r="E719" s="61" t="e">
        <f ca="1">_xludf.IFNA(VLOOKUP($A719,'Data Sheet'!$A:V,5,FALSE),"NA")</f>
        <v>#NAME?</v>
      </c>
      <c r="F719" s="62" t="e">
        <f ca="1">_xludf.IFNA(VLOOKUP($A719,'Data Sheet'!$A:V,6,FALSE),"NA")</f>
        <v>#NAME?</v>
      </c>
      <c r="G719" s="63" t="e">
        <f ca="1">_xludf.IFNA(VLOOKUP($A719,'Data Sheet'!$A:V,7,FALSE),"NA")</f>
        <v>#NAME?</v>
      </c>
      <c r="H719" s="63" t="e">
        <f ca="1">_xludf.IFNA(VLOOKUP($A719,'Data Sheet'!$A:$V,8,FALSE),"NA")</f>
        <v>#NAME?</v>
      </c>
      <c r="I719" s="63" t="e">
        <f ca="1">_xludf.IFNA(VLOOKUP($A719,'Data Sheet'!$A:$V,18,FALSE),"NA")</f>
        <v>#NAME?</v>
      </c>
      <c r="J719" s="64" t="e">
        <f ca="1">_xludf.IFNA(VLOOKUP($A719,'Data Sheet'!$A:T,20,FALSE),"NA")</f>
        <v>#NAME?</v>
      </c>
    </row>
    <row r="720" spans="2:10" ht="15.75" customHeight="1" x14ac:dyDescent="0.15">
      <c r="B720" s="60" t="e">
        <f ca="1">_xludf.IFNA(VLOOKUP($A720,'Data Sheet'!$A:B,2,FALSE),"NA")</f>
        <v>#NAME?</v>
      </c>
      <c r="C720" s="61" t="e">
        <f ca="1">_xludf.IFNA(VLOOKUP($A720,'Data Sheet'!$A:U,3,FALSE),"NA")</f>
        <v>#NAME?</v>
      </c>
      <c r="D720" s="61" t="e">
        <f ca="1">_xludf.IFNA(VLOOKUP($A720,'Data Sheet'!$A:D,4,FALSE),"NA")</f>
        <v>#NAME?</v>
      </c>
      <c r="E720" s="61" t="e">
        <f ca="1">_xludf.IFNA(VLOOKUP($A720,'Data Sheet'!$A:V,5,FALSE),"NA")</f>
        <v>#NAME?</v>
      </c>
      <c r="F720" s="62" t="e">
        <f ca="1">_xludf.IFNA(VLOOKUP($A720,'Data Sheet'!$A:V,6,FALSE),"NA")</f>
        <v>#NAME?</v>
      </c>
      <c r="G720" s="63" t="e">
        <f ca="1">_xludf.IFNA(VLOOKUP($A720,'Data Sheet'!$A:V,7,FALSE),"NA")</f>
        <v>#NAME?</v>
      </c>
      <c r="H720" s="63" t="e">
        <f ca="1">_xludf.IFNA(VLOOKUP($A720,'Data Sheet'!$A:$V,8,FALSE),"NA")</f>
        <v>#NAME?</v>
      </c>
      <c r="I720" s="63" t="e">
        <f ca="1">_xludf.IFNA(VLOOKUP($A720,'Data Sheet'!$A:$V,18,FALSE),"NA")</f>
        <v>#NAME?</v>
      </c>
      <c r="J720" s="64" t="e">
        <f ca="1">_xludf.IFNA(VLOOKUP($A720,'Data Sheet'!$A:T,20,FALSE),"NA")</f>
        <v>#NAME?</v>
      </c>
    </row>
    <row r="721" spans="2:10" ht="15.75" customHeight="1" x14ac:dyDescent="0.15">
      <c r="B721" s="60" t="e">
        <f ca="1">_xludf.IFNA(VLOOKUP($A721,'Data Sheet'!$A:B,2,FALSE),"NA")</f>
        <v>#NAME?</v>
      </c>
      <c r="C721" s="61" t="e">
        <f ca="1">_xludf.IFNA(VLOOKUP($A721,'Data Sheet'!$A:U,3,FALSE),"NA")</f>
        <v>#NAME?</v>
      </c>
      <c r="D721" s="61" t="e">
        <f ca="1">_xludf.IFNA(VLOOKUP($A721,'Data Sheet'!$A:D,4,FALSE),"NA")</f>
        <v>#NAME?</v>
      </c>
      <c r="E721" s="61" t="e">
        <f ca="1">_xludf.IFNA(VLOOKUP($A721,'Data Sheet'!$A:V,5,FALSE),"NA")</f>
        <v>#NAME?</v>
      </c>
      <c r="F721" s="62" t="e">
        <f ca="1">_xludf.IFNA(VLOOKUP($A721,'Data Sheet'!$A:V,6,FALSE),"NA")</f>
        <v>#NAME?</v>
      </c>
      <c r="G721" s="63" t="e">
        <f ca="1">_xludf.IFNA(VLOOKUP($A721,'Data Sheet'!$A:V,7,FALSE),"NA")</f>
        <v>#NAME?</v>
      </c>
      <c r="H721" s="63" t="e">
        <f ca="1">_xludf.IFNA(VLOOKUP($A721,'Data Sheet'!$A:$V,8,FALSE),"NA")</f>
        <v>#NAME?</v>
      </c>
      <c r="I721" s="63" t="e">
        <f ca="1">_xludf.IFNA(VLOOKUP($A721,'Data Sheet'!$A:$V,18,FALSE),"NA")</f>
        <v>#NAME?</v>
      </c>
      <c r="J721" s="64" t="e">
        <f ca="1">_xludf.IFNA(VLOOKUP($A721,'Data Sheet'!$A:T,20,FALSE),"NA")</f>
        <v>#NAME?</v>
      </c>
    </row>
    <row r="722" spans="2:10" ht="15.75" customHeight="1" x14ac:dyDescent="0.15">
      <c r="B722" s="60" t="e">
        <f ca="1">_xludf.IFNA(VLOOKUP($A722,'Data Sheet'!$A:B,2,FALSE),"NA")</f>
        <v>#NAME?</v>
      </c>
      <c r="C722" s="61" t="e">
        <f ca="1">_xludf.IFNA(VLOOKUP($A722,'Data Sheet'!$A:U,3,FALSE),"NA")</f>
        <v>#NAME?</v>
      </c>
      <c r="D722" s="61" t="e">
        <f ca="1">_xludf.IFNA(VLOOKUP($A722,'Data Sheet'!$A:D,4,FALSE),"NA")</f>
        <v>#NAME?</v>
      </c>
      <c r="E722" s="61" t="e">
        <f ca="1">_xludf.IFNA(VLOOKUP($A722,'Data Sheet'!$A:V,5,FALSE),"NA")</f>
        <v>#NAME?</v>
      </c>
      <c r="F722" s="62" t="e">
        <f ca="1">_xludf.IFNA(VLOOKUP($A722,'Data Sheet'!$A:V,6,FALSE),"NA")</f>
        <v>#NAME?</v>
      </c>
      <c r="G722" s="63" t="e">
        <f ca="1">_xludf.IFNA(VLOOKUP($A722,'Data Sheet'!$A:V,7,FALSE),"NA")</f>
        <v>#NAME?</v>
      </c>
      <c r="H722" s="63" t="e">
        <f ca="1">_xludf.IFNA(VLOOKUP($A722,'Data Sheet'!$A:$V,8,FALSE),"NA")</f>
        <v>#NAME?</v>
      </c>
      <c r="I722" s="63" t="e">
        <f ca="1">_xludf.IFNA(VLOOKUP($A722,'Data Sheet'!$A:$V,18,FALSE),"NA")</f>
        <v>#NAME?</v>
      </c>
      <c r="J722" s="64" t="e">
        <f ca="1">_xludf.IFNA(VLOOKUP($A722,'Data Sheet'!$A:T,20,FALSE),"NA")</f>
        <v>#NAME?</v>
      </c>
    </row>
    <row r="723" spans="2:10" ht="15.75" customHeight="1" x14ac:dyDescent="0.15">
      <c r="B723" s="60" t="e">
        <f ca="1">_xludf.IFNA(VLOOKUP($A723,'Data Sheet'!$A:B,2,FALSE),"NA")</f>
        <v>#NAME?</v>
      </c>
      <c r="C723" s="61" t="e">
        <f ca="1">_xludf.IFNA(VLOOKUP($A723,'Data Sheet'!$A:U,3,FALSE),"NA")</f>
        <v>#NAME?</v>
      </c>
      <c r="D723" s="61" t="e">
        <f ca="1">_xludf.IFNA(VLOOKUP($A723,'Data Sheet'!$A:D,4,FALSE),"NA")</f>
        <v>#NAME?</v>
      </c>
      <c r="E723" s="61" t="e">
        <f ca="1">_xludf.IFNA(VLOOKUP($A723,'Data Sheet'!$A:V,5,FALSE),"NA")</f>
        <v>#NAME?</v>
      </c>
      <c r="F723" s="62" t="e">
        <f ca="1">_xludf.IFNA(VLOOKUP($A723,'Data Sheet'!$A:V,6,FALSE),"NA")</f>
        <v>#NAME?</v>
      </c>
      <c r="G723" s="63" t="e">
        <f ca="1">_xludf.IFNA(VLOOKUP($A723,'Data Sheet'!$A:V,7,FALSE),"NA")</f>
        <v>#NAME?</v>
      </c>
      <c r="H723" s="63" t="e">
        <f ca="1">_xludf.IFNA(VLOOKUP($A723,'Data Sheet'!$A:$V,8,FALSE),"NA")</f>
        <v>#NAME?</v>
      </c>
      <c r="I723" s="63" t="e">
        <f ca="1">_xludf.IFNA(VLOOKUP($A723,'Data Sheet'!$A:$V,18,FALSE),"NA")</f>
        <v>#NAME?</v>
      </c>
      <c r="J723" s="64" t="e">
        <f ca="1">_xludf.IFNA(VLOOKUP($A723,'Data Sheet'!$A:T,20,FALSE),"NA")</f>
        <v>#NAME?</v>
      </c>
    </row>
    <row r="724" spans="2:10" ht="15.75" customHeight="1" x14ac:dyDescent="0.15">
      <c r="B724" s="60" t="e">
        <f ca="1">_xludf.IFNA(VLOOKUP($A724,'Data Sheet'!$A:B,2,FALSE),"NA")</f>
        <v>#NAME?</v>
      </c>
      <c r="C724" s="61" t="e">
        <f ca="1">_xludf.IFNA(VLOOKUP($A724,'Data Sheet'!$A:U,3,FALSE),"NA")</f>
        <v>#NAME?</v>
      </c>
      <c r="D724" s="61" t="e">
        <f ca="1">_xludf.IFNA(VLOOKUP($A724,'Data Sheet'!$A:D,4,FALSE),"NA")</f>
        <v>#NAME?</v>
      </c>
      <c r="E724" s="61" t="e">
        <f ca="1">_xludf.IFNA(VLOOKUP($A724,'Data Sheet'!$A:V,5,FALSE),"NA")</f>
        <v>#NAME?</v>
      </c>
      <c r="F724" s="62" t="e">
        <f ca="1">_xludf.IFNA(VLOOKUP($A724,'Data Sheet'!$A:V,6,FALSE),"NA")</f>
        <v>#NAME?</v>
      </c>
      <c r="G724" s="63" t="e">
        <f ca="1">_xludf.IFNA(VLOOKUP($A724,'Data Sheet'!$A:V,7,FALSE),"NA")</f>
        <v>#NAME?</v>
      </c>
      <c r="H724" s="63" t="e">
        <f ca="1">_xludf.IFNA(VLOOKUP($A724,'Data Sheet'!$A:$V,8,FALSE),"NA")</f>
        <v>#NAME?</v>
      </c>
      <c r="I724" s="63" t="e">
        <f ca="1">_xludf.IFNA(VLOOKUP($A724,'Data Sheet'!$A:$V,18,FALSE),"NA")</f>
        <v>#NAME?</v>
      </c>
      <c r="J724" s="64" t="e">
        <f ca="1">_xludf.IFNA(VLOOKUP($A724,'Data Sheet'!$A:T,20,FALSE),"NA")</f>
        <v>#NAME?</v>
      </c>
    </row>
    <row r="725" spans="2:10" ht="15.75" customHeight="1" x14ac:dyDescent="0.15">
      <c r="B725" s="60" t="e">
        <f ca="1">_xludf.IFNA(VLOOKUP($A725,'Data Sheet'!$A:B,2,FALSE),"NA")</f>
        <v>#NAME?</v>
      </c>
      <c r="C725" s="61" t="e">
        <f ca="1">_xludf.IFNA(VLOOKUP($A725,'Data Sheet'!$A:U,3,FALSE),"NA")</f>
        <v>#NAME?</v>
      </c>
      <c r="D725" s="61" t="e">
        <f ca="1">_xludf.IFNA(VLOOKUP($A725,'Data Sheet'!$A:D,4,FALSE),"NA")</f>
        <v>#NAME?</v>
      </c>
      <c r="E725" s="61" t="e">
        <f ca="1">_xludf.IFNA(VLOOKUP($A725,'Data Sheet'!$A:V,5,FALSE),"NA")</f>
        <v>#NAME?</v>
      </c>
      <c r="F725" s="62" t="e">
        <f ca="1">_xludf.IFNA(VLOOKUP($A725,'Data Sheet'!$A:V,6,FALSE),"NA")</f>
        <v>#NAME?</v>
      </c>
      <c r="G725" s="63" t="e">
        <f ca="1">_xludf.IFNA(VLOOKUP($A725,'Data Sheet'!$A:V,7,FALSE),"NA")</f>
        <v>#NAME?</v>
      </c>
      <c r="H725" s="63" t="e">
        <f ca="1">_xludf.IFNA(VLOOKUP($A725,'Data Sheet'!$A:$V,8,FALSE),"NA")</f>
        <v>#NAME?</v>
      </c>
      <c r="I725" s="63" t="e">
        <f ca="1">_xludf.IFNA(VLOOKUP($A725,'Data Sheet'!$A:$V,18,FALSE),"NA")</f>
        <v>#NAME?</v>
      </c>
      <c r="J725" s="64" t="e">
        <f ca="1">_xludf.IFNA(VLOOKUP($A725,'Data Sheet'!$A:T,20,FALSE),"NA")</f>
        <v>#NAME?</v>
      </c>
    </row>
    <row r="726" spans="2:10" ht="15.75" customHeight="1" x14ac:dyDescent="0.15">
      <c r="B726" s="60" t="e">
        <f ca="1">_xludf.IFNA(VLOOKUP($A726,'Data Sheet'!$A:B,2,FALSE),"NA")</f>
        <v>#NAME?</v>
      </c>
      <c r="C726" s="61" t="e">
        <f ca="1">_xludf.IFNA(VLOOKUP($A726,'Data Sheet'!$A:U,3,FALSE),"NA")</f>
        <v>#NAME?</v>
      </c>
      <c r="D726" s="61" t="e">
        <f ca="1">_xludf.IFNA(VLOOKUP($A726,'Data Sheet'!$A:D,4,FALSE),"NA")</f>
        <v>#NAME?</v>
      </c>
      <c r="E726" s="61" t="e">
        <f ca="1">_xludf.IFNA(VLOOKUP($A726,'Data Sheet'!$A:V,5,FALSE),"NA")</f>
        <v>#NAME?</v>
      </c>
      <c r="F726" s="62" t="e">
        <f ca="1">_xludf.IFNA(VLOOKUP($A726,'Data Sheet'!$A:V,6,FALSE),"NA")</f>
        <v>#NAME?</v>
      </c>
      <c r="G726" s="63" t="e">
        <f ca="1">_xludf.IFNA(VLOOKUP($A726,'Data Sheet'!$A:V,7,FALSE),"NA")</f>
        <v>#NAME?</v>
      </c>
      <c r="H726" s="63" t="e">
        <f ca="1">_xludf.IFNA(VLOOKUP($A726,'Data Sheet'!$A:$V,8,FALSE),"NA")</f>
        <v>#NAME?</v>
      </c>
      <c r="I726" s="63" t="e">
        <f ca="1">_xludf.IFNA(VLOOKUP($A726,'Data Sheet'!$A:$V,18,FALSE),"NA")</f>
        <v>#NAME?</v>
      </c>
      <c r="J726" s="64" t="e">
        <f ca="1">_xludf.IFNA(VLOOKUP($A726,'Data Sheet'!$A:T,20,FALSE),"NA")</f>
        <v>#NAME?</v>
      </c>
    </row>
    <row r="727" spans="2:10" ht="15.75" customHeight="1" x14ac:dyDescent="0.15">
      <c r="B727" s="60" t="e">
        <f ca="1">_xludf.IFNA(VLOOKUP($A727,'Data Sheet'!$A:B,2,FALSE),"NA")</f>
        <v>#NAME?</v>
      </c>
      <c r="C727" s="61" t="e">
        <f ca="1">_xludf.IFNA(VLOOKUP($A727,'Data Sheet'!$A:U,3,FALSE),"NA")</f>
        <v>#NAME?</v>
      </c>
      <c r="D727" s="61" t="e">
        <f ca="1">_xludf.IFNA(VLOOKUP($A727,'Data Sheet'!$A:D,4,FALSE),"NA")</f>
        <v>#NAME?</v>
      </c>
      <c r="E727" s="61" t="e">
        <f ca="1">_xludf.IFNA(VLOOKUP($A727,'Data Sheet'!$A:V,5,FALSE),"NA")</f>
        <v>#NAME?</v>
      </c>
      <c r="F727" s="62" t="e">
        <f ca="1">_xludf.IFNA(VLOOKUP($A727,'Data Sheet'!$A:V,6,FALSE),"NA")</f>
        <v>#NAME?</v>
      </c>
      <c r="G727" s="63" t="e">
        <f ca="1">_xludf.IFNA(VLOOKUP($A727,'Data Sheet'!$A:V,7,FALSE),"NA")</f>
        <v>#NAME?</v>
      </c>
      <c r="H727" s="63" t="e">
        <f ca="1">_xludf.IFNA(VLOOKUP($A727,'Data Sheet'!$A:$V,8,FALSE),"NA")</f>
        <v>#NAME?</v>
      </c>
      <c r="I727" s="63" t="e">
        <f ca="1">_xludf.IFNA(VLOOKUP($A727,'Data Sheet'!$A:$V,18,FALSE),"NA")</f>
        <v>#NAME?</v>
      </c>
      <c r="J727" s="64" t="e">
        <f ca="1">_xludf.IFNA(VLOOKUP($A727,'Data Sheet'!$A:T,20,FALSE),"NA")</f>
        <v>#NAME?</v>
      </c>
    </row>
    <row r="728" spans="2:10" ht="15.75" customHeight="1" x14ac:dyDescent="0.15">
      <c r="B728" s="60" t="e">
        <f ca="1">_xludf.IFNA(VLOOKUP($A728,'Data Sheet'!$A:B,2,FALSE),"NA")</f>
        <v>#NAME?</v>
      </c>
      <c r="C728" s="61" t="e">
        <f ca="1">_xludf.IFNA(VLOOKUP($A728,'Data Sheet'!$A:U,3,FALSE),"NA")</f>
        <v>#NAME?</v>
      </c>
      <c r="D728" s="61" t="e">
        <f ca="1">_xludf.IFNA(VLOOKUP($A728,'Data Sheet'!$A:D,4,FALSE),"NA")</f>
        <v>#NAME?</v>
      </c>
      <c r="E728" s="61" t="e">
        <f ca="1">_xludf.IFNA(VLOOKUP($A728,'Data Sheet'!$A:V,5,FALSE),"NA")</f>
        <v>#NAME?</v>
      </c>
      <c r="F728" s="62" t="e">
        <f ca="1">_xludf.IFNA(VLOOKUP($A728,'Data Sheet'!$A:V,6,FALSE),"NA")</f>
        <v>#NAME?</v>
      </c>
      <c r="G728" s="63" t="e">
        <f ca="1">_xludf.IFNA(VLOOKUP($A728,'Data Sheet'!$A:V,7,FALSE),"NA")</f>
        <v>#NAME?</v>
      </c>
      <c r="H728" s="63" t="e">
        <f ca="1">_xludf.IFNA(VLOOKUP($A728,'Data Sheet'!$A:$V,8,FALSE),"NA")</f>
        <v>#NAME?</v>
      </c>
      <c r="I728" s="63" t="e">
        <f ca="1">_xludf.IFNA(VLOOKUP($A728,'Data Sheet'!$A:$V,18,FALSE),"NA")</f>
        <v>#NAME?</v>
      </c>
      <c r="J728" s="64" t="e">
        <f ca="1">_xludf.IFNA(VLOOKUP($A728,'Data Sheet'!$A:T,20,FALSE),"NA")</f>
        <v>#NAME?</v>
      </c>
    </row>
    <row r="729" spans="2:10" ht="15.75" customHeight="1" x14ac:dyDescent="0.15">
      <c r="B729" s="60" t="e">
        <f ca="1">_xludf.IFNA(VLOOKUP($A729,'Data Sheet'!$A:B,2,FALSE),"NA")</f>
        <v>#NAME?</v>
      </c>
      <c r="C729" s="61" t="e">
        <f ca="1">_xludf.IFNA(VLOOKUP($A729,'Data Sheet'!$A:U,3,FALSE),"NA")</f>
        <v>#NAME?</v>
      </c>
      <c r="D729" s="61" t="e">
        <f ca="1">_xludf.IFNA(VLOOKUP($A729,'Data Sheet'!$A:D,4,FALSE),"NA")</f>
        <v>#NAME?</v>
      </c>
      <c r="E729" s="61" t="e">
        <f ca="1">_xludf.IFNA(VLOOKUP($A729,'Data Sheet'!$A:V,5,FALSE),"NA")</f>
        <v>#NAME?</v>
      </c>
      <c r="F729" s="62" t="e">
        <f ca="1">_xludf.IFNA(VLOOKUP($A729,'Data Sheet'!$A:V,6,FALSE),"NA")</f>
        <v>#NAME?</v>
      </c>
      <c r="G729" s="63" t="e">
        <f ca="1">_xludf.IFNA(VLOOKUP($A729,'Data Sheet'!$A:V,7,FALSE),"NA")</f>
        <v>#NAME?</v>
      </c>
      <c r="H729" s="63" t="e">
        <f ca="1">_xludf.IFNA(VLOOKUP($A729,'Data Sheet'!$A:$V,8,FALSE),"NA")</f>
        <v>#NAME?</v>
      </c>
      <c r="I729" s="63" t="e">
        <f ca="1">_xludf.IFNA(VLOOKUP($A729,'Data Sheet'!$A:$V,18,FALSE),"NA")</f>
        <v>#NAME?</v>
      </c>
      <c r="J729" s="64" t="e">
        <f ca="1">_xludf.IFNA(VLOOKUP($A729,'Data Sheet'!$A:T,20,FALSE),"NA")</f>
        <v>#NAME?</v>
      </c>
    </row>
    <row r="730" spans="2:10" ht="15.75" customHeight="1" x14ac:dyDescent="0.15">
      <c r="B730" s="60" t="e">
        <f ca="1">_xludf.IFNA(VLOOKUP($A730,'Data Sheet'!$A:B,2,FALSE),"NA")</f>
        <v>#NAME?</v>
      </c>
      <c r="C730" s="61" t="e">
        <f ca="1">_xludf.IFNA(VLOOKUP($A730,'Data Sheet'!$A:U,3,FALSE),"NA")</f>
        <v>#NAME?</v>
      </c>
      <c r="D730" s="61" t="e">
        <f ca="1">_xludf.IFNA(VLOOKUP($A730,'Data Sheet'!$A:D,4,FALSE),"NA")</f>
        <v>#NAME?</v>
      </c>
      <c r="E730" s="61" t="e">
        <f ca="1">_xludf.IFNA(VLOOKUP($A730,'Data Sheet'!$A:V,5,FALSE),"NA")</f>
        <v>#NAME?</v>
      </c>
      <c r="F730" s="62" t="e">
        <f ca="1">_xludf.IFNA(VLOOKUP($A730,'Data Sheet'!$A:V,6,FALSE),"NA")</f>
        <v>#NAME?</v>
      </c>
      <c r="G730" s="63" t="e">
        <f ca="1">_xludf.IFNA(VLOOKUP($A730,'Data Sheet'!$A:V,7,FALSE),"NA")</f>
        <v>#NAME?</v>
      </c>
      <c r="H730" s="63" t="e">
        <f ca="1">_xludf.IFNA(VLOOKUP($A730,'Data Sheet'!$A:$V,8,FALSE),"NA")</f>
        <v>#NAME?</v>
      </c>
      <c r="I730" s="63" t="e">
        <f ca="1">_xludf.IFNA(VLOOKUP($A730,'Data Sheet'!$A:$V,18,FALSE),"NA")</f>
        <v>#NAME?</v>
      </c>
      <c r="J730" s="64" t="e">
        <f ca="1">_xludf.IFNA(VLOOKUP($A730,'Data Sheet'!$A:T,20,FALSE),"NA")</f>
        <v>#NAME?</v>
      </c>
    </row>
    <row r="731" spans="2:10" ht="15.75" customHeight="1" x14ac:dyDescent="0.15">
      <c r="B731" s="60" t="e">
        <f ca="1">_xludf.IFNA(VLOOKUP($A731,'Data Sheet'!$A:B,2,FALSE),"NA")</f>
        <v>#NAME?</v>
      </c>
      <c r="C731" s="61" t="e">
        <f ca="1">_xludf.IFNA(VLOOKUP($A731,'Data Sheet'!$A:U,3,FALSE),"NA")</f>
        <v>#NAME?</v>
      </c>
      <c r="D731" s="61" t="e">
        <f ca="1">_xludf.IFNA(VLOOKUP($A731,'Data Sheet'!$A:D,4,FALSE),"NA")</f>
        <v>#NAME?</v>
      </c>
      <c r="E731" s="61" t="e">
        <f ca="1">_xludf.IFNA(VLOOKUP($A731,'Data Sheet'!$A:V,5,FALSE),"NA")</f>
        <v>#NAME?</v>
      </c>
      <c r="F731" s="62" t="e">
        <f ca="1">_xludf.IFNA(VLOOKUP($A731,'Data Sheet'!$A:V,6,FALSE),"NA")</f>
        <v>#NAME?</v>
      </c>
      <c r="G731" s="63" t="e">
        <f ca="1">_xludf.IFNA(VLOOKUP($A731,'Data Sheet'!$A:V,7,FALSE),"NA")</f>
        <v>#NAME?</v>
      </c>
      <c r="H731" s="63" t="e">
        <f ca="1">_xludf.IFNA(VLOOKUP($A731,'Data Sheet'!$A:$V,8,FALSE),"NA")</f>
        <v>#NAME?</v>
      </c>
      <c r="I731" s="63" t="e">
        <f ca="1">_xludf.IFNA(VLOOKUP($A731,'Data Sheet'!$A:$V,18,FALSE),"NA")</f>
        <v>#NAME?</v>
      </c>
      <c r="J731" s="64" t="e">
        <f ca="1">_xludf.IFNA(VLOOKUP($A731,'Data Sheet'!$A:T,20,FALSE),"NA")</f>
        <v>#NAME?</v>
      </c>
    </row>
    <row r="732" spans="2:10" ht="15.75" customHeight="1" x14ac:dyDescent="0.15">
      <c r="B732" s="60" t="e">
        <f ca="1">_xludf.IFNA(VLOOKUP($A732,'Data Sheet'!$A:B,2,FALSE),"NA")</f>
        <v>#NAME?</v>
      </c>
      <c r="C732" s="61" t="e">
        <f ca="1">_xludf.IFNA(VLOOKUP($A732,'Data Sheet'!$A:U,3,FALSE),"NA")</f>
        <v>#NAME?</v>
      </c>
      <c r="D732" s="61" t="e">
        <f ca="1">_xludf.IFNA(VLOOKUP($A732,'Data Sheet'!$A:D,4,FALSE),"NA")</f>
        <v>#NAME?</v>
      </c>
      <c r="E732" s="61" t="e">
        <f ca="1">_xludf.IFNA(VLOOKUP($A732,'Data Sheet'!$A:V,5,FALSE),"NA")</f>
        <v>#NAME?</v>
      </c>
      <c r="F732" s="62" t="e">
        <f ca="1">_xludf.IFNA(VLOOKUP($A732,'Data Sheet'!$A:V,6,FALSE),"NA")</f>
        <v>#NAME?</v>
      </c>
      <c r="G732" s="63" t="e">
        <f ca="1">_xludf.IFNA(VLOOKUP($A732,'Data Sheet'!$A:V,7,FALSE),"NA")</f>
        <v>#NAME?</v>
      </c>
      <c r="H732" s="63" t="e">
        <f ca="1">_xludf.IFNA(VLOOKUP($A732,'Data Sheet'!$A:$V,8,FALSE),"NA")</f>
        <v>#NAME?</v>
      </c>
      <c r="I732" s="63" t="e">
        <f ca="1">_xludf.IFNA(VLOOKUP($A732,'Data Sheet'!$A:$V,18,FALSE),"NA")</f>
        <v>#NAME?</v>
      </c>
      <c r="J732" s="64" t="e">
        <f ca="1">_xludf.IFNA(VLOOKUP($A732,'Data Sheet'!$A:T,20,FALSE),"NA")</f>
        <v>#NAME?</v>
      </c>
    </row>
    <row r="733" spans="2:10" ht="15.75" customHeight="1" x14ac:dyDescent="0.15">
      <c r="B733" s="60" t="e">
        <f ca="1">_xludf.IFNA(VLOOKUP($A733,'Data Sheet'!$A:B,2,FALSE),"NA")</f>
        <v>#NAME?</v>
      </c>
      <c r="C733" s="61" t="e">
        <f ca="1">_xludf.IFNA(VLOOKUP($A733,'Data Sheet'!$A:U,3,FALSE),"NA")</f>
        <v>#NAME?</v>
      </c>
      <c r="D733" s="61" t="e">
        <f ca="1">_xludf.IFNA(VLOOKUP($A733,'Data Sheet'!$A:D,4,FALSE),"NA")</f>
        <v>#NAME?</v>
      </c>
      <c r="E733" s="61" t="e">
        <f ca="1">_xludf.IFNA(VLOOKUP($A733,'Data Sheet'!$A:V,5,FALSE),"NA")</f>
        <v>#NAME?</v>
      </c>
      <c r="F733" s="62" t="e">
        <f ca="1">_xludf.IFNA(VLOOKUP($A733,'Data Sheet'!$A:V,6,FALSE),"NA")</f>
        <v>#NAME?</v>
      </c>
      <c r="G733" s="63" t="e">
        <f ca="1">_xludf.IFNA(VLOOKUP($A733,'Data Sheet'!$A:V,7,FALSE),"NA")</f>
        <v>#NAME?</v>
      </c>
      <c r="H733" s="63" t="e">
        <f ca="1">_xludf.IFNA(VLOOKUP($A733,'Data Sheet'!$A:$V,8,FALSE),"NA")</f>
        <v>#NAME?</v>
      </c>
      <c r="I733" s="63" t="e">
        <f ca="1">_xludf.IFNA(VLOOKUP($A733,'Data Sheet'!$A:$V,18,FALSE),"NA")</f>
        <v>#NAME?</v>
      </c>
      <c r="J733" s="64" t="e">
        <f ca="1">_xludf.IFNA(VLOOKUP($A733,'Data Sheet'!$A:T,20,FALSE),"NA")</f>
        <v>#NAME?</v>
      </c>
    </row>
    <row r="734" spans="2:10" ht="15.75" customHeight="1" x14ac:dyDescent="0.15">
      <c r="B734" s="60" t="e">
        <f ca="1">_xludf.IFNA(VLOOKUP($A734,'Data Sheet'!$A:B,2,FALSE),"NA")</f>
        <v>#NAME?</v>
      </c>
      <c r="C734" s="61" t="e">
        <f ca="1">_xludf.IFNA(VLOOKUP($A734,'Data Sheet'!$A:U,3,FALSE),"NA")</f>
        <v>#NAME?</v>
      </c>
      <c r="D734" s="61" t="e">
        <f ca="1">_xludf.IFNA(VLOOKUP($A734,'Data Sheet'!$A:D,4,FALSE),"NA")</f>
        <v>#NAME?</v>
      </c>
      <c r="E734" s="61" t="e">
        <f ca="1">_xludf.IFNA(VLOOKUP($A734,'Data Sheet'!$A:V,5,FALSE),"NA")</f>
        <v>#NAME?</v>
      </c>
      <c r="F734" s="62" t="e">
        <f ca="1">_xludf.IFNA(VLOOKUP($A734,'Data Sheet'!$A:V,6,FALSE),"NA")</f>
        <v>#NAME?</v>
      </c>
      <c r="G734" s="63" t="e">
        <f ca="1">_xludf.IFNA(VLOOKUP($A734,'Data Sheet'!$A:V,7,FALSE),"NA")</f>
        <v>#NAME?</v>
      </c>
      <c r="H734" s="63" t="e">
        <f ca="1">_xludf.IFNA(VLOOKUP($A734,'Data Sheet'!$A:$V,8,FALSE),"NA")</f>
        <v>#NAME?</v>
      </c>
      <c r="I734" s="63" t="e">
        <f ca="1">_xludf.IFNA(VLOOKUP($A734,'Data Sheet'!$A:$V,18,FALSE),"NA")</f>
        <v>#NAME?</v>
      </c>
      <c r="J734" s="64" t="e">
        <f ca="1">_xludf.IFNA(VLOOKUP($A734,'Data Sheet'!$A:T,20,FALSE),"NA")</f>
        <v>#NAME?</v>
      </c>
    </row>
    <row r="735" spans="2:10" ht="15.75" customHeight="1" x14ac:dyDescent="0.15">
      <c r="B735" s="60" t="e">
        <f ca="1">_xludf.IFNA(VLOOKUP($A735,'Data Sheet'!$A:B,2,FALSE),"NA")</f>
        <v>#NAME?</v>
      </c>
      <c r="C735" s="61" t="e">
        <f ca="1">_xludf.IFNA(VLOOKUP($A735,'Data Sheet'!$A:U,3,FALSE),"NA")</f>
        <v>#NAME?</v>
      </c>
      <c r="D735" s="61" t="e">
        <f ca="1">_xludf.IFNA(VLOOKUP($A735,'Data Sheet'!$A:D,4,FALSE),"NA")</f>
        <v>#NAME?</v>
      </c>
      <c r="E735" s="61" t="e">
        <f ca="1">_xludf.IFNA(VLOOKUP($A735,'Data Sheet'!$A:V,5,FALSE),"NA")</f>
        <v>#NAME?</v>
      </c>
      <c r="F735" s="62" t="e">
        <f ca="1">_xludf.IFNA(VLOOKUP($A735,'Data Sheet'!$A:V,6,FALSE),"NA")</f>
        <v>#NAME?</v>
      </c>
      <c r="G735" s="63" t="e">
        <f ca="1">_xludf.IFNA(VLOOKUP($A735,'Data Sheet'!$A:V,7,FALSE),"NA")</f>
        <v>#NAME?</v>
      </c>
      <c r="H735" s="63" t="e">
        <f ca="1">_xludf.IFNA(VLOOKUP($A735,'Data Sheet'!$A:$V,8,FALSE),"NA")</f>
        <v>#NAME?</v>
      </c>
      <c r="I735" s="63" t="e">
        <f ca="1">_xludf.IFNA(VLOOKUP($A735,'Data Sheet'!$A:$V,18,FALSE),"NA")</f>
        <v>#NAME?</v>
      </c>
      <c r="J735" s="64" t="e">
        <f ca="1">_xludf.IFNA(VLOOKUP($A735,'Data Sheet'!$A:T,20,FALSE),"NA")</f>
        <v>#NAME?</v>
      </c>
    </row>
    <row r="736" spans="2:10" ht="15.75" customHeight="1" x14ac:dyDescent="0.15">
      <c r="B736" s="60" t="e">
        <f ca="1">_xludf.IFNA(VLOOKUP($A736,'Data Sheet'!$A:B,2,FALSE),"NA")</f>
        <v>#NAME?</v>
      </c>
      <c r="C736" s="61" t="e">
        <f ca="1">_xludf.IFNA(VLOOKUP($A736,'Data Sheet'!$A:U,3,FALSE),"NA")</f>
        <v>#NAME?</v>
      </c>
      <c r="D736" s="61" t="e">
        <f ca="1">_xludf.IFNA(VLOOKUP($A736,'Data Sheet'!$A:D,4,FALSE),"NA")</f>
        <v>#NAME?</v>
      </c>
      <c r="E736" s="61" t="e">
        <f ca="1">_xludf.IFNA(VLOOKUP($A736,'Data Sheet'!$A:V,5,FALSE),"NA")</f>
        <v>#NAME?</v>
      </c>
      <c r="F736" s="62" t="e">
        <f ca="1">_xludf.IFNA(VLOOKUP($A736,'Data Sheet'!$A:V,6,FALSE),"NA")</f>
        <v>#NAME?</v>
      </c>
      <c r="G736" s="63" t="e">
        <f ca="1">_xludf.IFNA(VLOOKUP($A736,'Data Sheet'!$A:V,7,FALSE),"NA")</f>
        <v>#NAME?</v>
      </c>
      <c r="H736" s="63" t="e">
        <f ca="1">_xludf.IFNA(VLOOKUP($A736,'Data Sheet'!$A:$V,8,FALSE),"NA")</f>
        <v>#NAME?</v>
      </c>
      <c r="I736" s="63" t="e">
        <f ca="1">_xludf.IFNA(VLOOKUP($A736,'Data Sheet'!$A:$V,18,FALSE),"NA")</f>
        <v>#NAME?</v>
      </c>
      <c r="J736" s="64" t="e">
        <f ca="1">_xludf.IFNA(VLOOKUP($A736,'Data Sheet'!$A:T,20,FALSE),"NA")</f>
        <v>#NAME?</v>
      </c>
    </row>
    <row r="737" spans="2:10" ht="15.75" customHeight="1" x14ac:dyDescent="0.15">
      <c r="B737" s="60" t="e">
        <f ca="1">_xludf.IFNA(VLOOKUP($A737,'Data Sheet'!$A:B,2,FALSE),"NA")</f>
        <v>#NAME?</v>
      </c>
      <c r="C737" s="61" t="e">
        <f ca="1">_xludf.IFNA(VLOOKUP($A737,'Data Sheet'!$A:U,3,FALSE),"NA")</f>
        <v>#NAME?</v>
      </c>
      <c r="D737" s="61" t="e">
        <f ca="1">_xludf.IFNA(VLOOKUP($A737,'Data Sheet'!$A:D,4,FALSE),"NA")</f>
        <v>#NAME?</v>
      </c>
      <c r="E737" s="61" t="e">
        <f ca="1">_xludf.IFNA(VLOOKUP($A737,'Data Sheet'!$A:V,5,FALSE),"NA")</f>
        <v>#NAME?</v>
      </c>
      <c r="F737" s="62" t="e">
        <f ca="1">_xludf.IFNA(VLOOKUP($A737,'Data Sheet'!$A:V,6,FALSE),"NA")</f>
        <v>#NAME?</v>
      </c>
      <c r="G737" s="63" t="e">
        <f ca="1">_xludf.IFNA(VLOOKUP($A737,'Data Sheet'!$A:V,7,FALSE),"NA")</f>
        <v>#NAME?</v>
      </c>
      <c r="H737" s="63" t="e">
        <f ca="1">_xludf.IFNA(VLOOKUP($A737,'Data Sheet'!$A:$V,8,FALSE),"NA")</f>
        <v>#NAME?</v>
      </c>
      <c r="I737" s="63" t="e">
        <f ca="1">_xludf.IFNA(VLOOKUP($A737,'Data Sheet'!$A:$V,18,FALSE),"NA")</f>
        <v>#NAME?</v>
      </c>
      <c r="J737" s="64" t="e">
        <f ca="1">_xludf.IFNA(VLOOKUP($A737,'Data Sheet'!$A:T,20,FALSE),"NA")</f>
        <v>#NAME?</v>
      </c>
    </row>
    <row r="738" spans="2:10" ht="15.75" customHeight="1" x14ac:dyDescent="0.15">
      <c r="B738" s="60" t="e">
        <f ca="1">_xludf.IFNA(VLOOKUP($A738,'Data Sheet'!$A:B,2,FALSE),"NA")</f>
        <v>#NAME?</v>
      </c>
      <c r="C738" s="61" t="e">
        <f ca="1">_xludf.IFNA(VLOOKUP($A738,'Data Sheet'!$A:U,3,FALSE),"NA")</f>
        <v>#NAME?</v>
      </c>
      <c r="D738" s="61" t="e">
        <f ca="1">_xludf.IFNA(VLOOKUP($A738,'Data Sheet'!$A:D,4,FALSE),"NA")</f>
        <v>#NAME?</v>
      </c>
      <c r="E738" s="61" t="e">
        <f ca="1">_xludf.IFNA(VLOOKUP($A738,'Data Sheet'!$A:V,5,FALSE),"NA")</f>
        <v>#NAME?</v>
      </c>
      <c r="F738" s="62" t="e">
        <f ca="1">_xludf.IFNA(VLOOKUP($A738,'Data Sheet'!$A:V,6,FALSE),"NA")</f>
        <v>#NAME?</v>
      </c>
      <c r="G738" s="63" t="e">
        <f ca="1">_xludf.IFNA(VLOOKUP($A738,'Data Sheet'!$A:V,7,FALSE),"NA")</f>
        <v>#NAME?</v>
      </c>
      <c r="H738" s="63" t="e">
        <f ca="1">_xludf.IFNA(VLOOKUP($A738,'Data Sheet'!$A:$V,8,FALSE),"NA")</f>
        <v>#NAME?</v>
      </c>
      <c r="I738" s="63" t="e">
        <f ca="1">_xludf.IFNA(VLOOKUP($A738,'Data Sheet'!$A:$V,18,FALSE),"NA")</f>
        <v>#NAME?</v>
      </c>
      <c r="J738" s="64" t="e">
        <f ca="1">_xludf.IFNA(VLOOKUP($A738,'Data Sheet'!$A:T,20,FALSE),"NA")</f>
        <v>#NAME?</v>
      </c>
    </row>
    <row r="739" spans="2:10" ht="15.75" customHeight="1" x14ac:dyDescent="0.15">
      <c r="B739" s="60" t="e">
        <f ca="1">_xludf.IFNA(VLOOKUP($A739,'Data Sheet'!$A:B,2,FALSE),"NA")</f>
        <v>#NAME?</v>
      </c>
      <c r="C739" s="61" t="e">
        <f ca="1">_xludf.IFNA(VLOOKUP($A739,'Data Sheet'!$A:U,3,FALSE),"NA")</f>
        <v>#NAME?</v>
      </c>
      <c r="D739" s="61" t="e">
        <f ca="1">_xludf.IFNA(VLOOKUP($A739,'Data Sheet'!$A:D,4,FALSE),"NA")</f>
        <v>#NAME?</v>
      </c>
      <c r="E739" s="61" t="e">
        <f ca="1">_xludf.IFNA(VLOOKUP($A739,'Data Sheet'!$A:V,5,FALSE),"NA")</f>
        <v>#NAME?</v>
      </c>
      <c r="F739" s="62" t="e">
        <f ca="1">_xludf.IFNA(VLOOKUP($A739,'Data Sheet'!$A:V,6,FALSE),"NA")</f>
        <v>#NAME?</v>
      </c>
      <c r="G739" s="63" t="e">
        <f ca="1">_xludf.IFNA(VLOOKUP($A739,'Data Sheet'!$A:V,7,FALSE),"NA")</f>
        <v>#NAME?</v>
      </c>
      <c r="H739" s="63" t="e">
        <f ca="1">_xludf.IFNA(VLOOKUP($A739,'Data Sheet'!$A:$V,8,FALSE),"NA")</f>
        <v>#NAME?</v>
      </c>
      <c r="I739" s="63" t="e">
        <f ca="1">_xludf.IFNA(VLOOKUP($A739,'Data Sheet'!$A:$V,18,FALSE),"NA")</f>
        <v>#NAME?</v>
      </c>
      <c r="J739" s="64" t="e">
        <f ca="1">_xludf.IFNA(VLOOKUP($A739,'Data Sheet'!$A:T,20,FALSE),"NA")</f>
        <v>#NAME?</v>
      </c>
    </row>
    <row r="740" spans="2:10" ht="15.75" customHeight="1" x14ac:dyDescent="0.15">
      <c r="B740" s="60" t="e">
        <f ca="1">_xludf.IFNA(VLOOKUP($A740,'Data Sheet'!$A:B,2,FALSE),"NA")</f>
        <v>#NAME?</v>
      </c>
      <c r="C740" s="61" t="e">
        <f ca="1">_xludf.IFNA(VLOOKUP($A740,'Data Sheet'!$A:U,3,FALSE),"NA")</f>
        <v>#NAME?</v>
      </c>
      <c r="D740" s="61" t="e">
        <f ca="1">_xludf.IFNA(VLOOKUP($A740,'Data Sheet'!$A:D,4,FALSE),"NA")</f>
        <v>#NAME?</v>
      </c>
      <c r="E740" s="61" t="e">
        <f ca="1">_xludf.IFNA(VLOOKUP($A740,'Data Sheet'!$A:V,5,FALSE),"NA")</f>
        <v>#NAME?</v>
      </c>
      <c r="F740" s="62" t="e">
        <f ca="1">_xludf.IFNA(VLOOKUP($A740,'Data Sheet'!$A:V,6,FALSE),"NA")</f>
        <v>#NAME?</v>
      </c>
      <c r="G740" s="63" t="e">
        <f ca="1">_xludf.IFNA(VLOOKUP($A740,'Data Sheet'!$A:V,7,FALSE),"NA")</f>
        <v>#NAME?</v>
      </c>
      <c r="H740" s="63" t="e">
        <f ca="1">_xludf.IFNA(VLOOKUP($A740,'Data Sheet'!$A:$V,8,FALSE),"NA")</f>
        <v>#NAME?</v>
      </c>
      <c r="I740" s="63" t="e">
        <f ca="1">_xludf.IFNA(VLOOKUP($A740,'Data Sheet'!$A:$V,18,FALSE),"NA")</f>
        <v>#NAME?</v>
      </c>
      <c r="J740" s="64" t="e">
        <f ca="1">_xludf.IFNA(VLOOKUP($A740,'Data Sheet'!$A:T,20,FALSE),"NA")</f>
        <v>#NAME?</v>
      </c>
    </row>
    <row r="741" spans="2:10" ht="15.75" customHeight="1" x14ac:dyDescent="0.15">
      <c r="B741" s="60" t="e">
        <f ca="1">_xludf.IFNA(VLOOKUP($A741,'Data Sheet'!$A:B,2,FALSE),"NA")</f>
        <v>#NAME?</v>
      </c>
      <c r="C741" s="61" t="e">
        <f ca="1">_xludf.IFNA(VLOOKUP($A741,'Data Sheet'!$A:U,3,FALSE),"NA")</f>
        <v>#NAME?</v>
      </c>
      <c r="D741" s="61" t="e">
        <f ca="1">_xludf.IFNA(VLOOKUP($A741,'Data Sheet'!$A:D,4,FALSE),"NA")</f>
        <v>#NAME?</v>
      </c>
      <c r="E741" s="61" t="e">
        <f ca="1">_xludf.IFNA(VLOOKUP($A741,'Data Sheet'!$A:V,5,FALSE),"NA")</f>
        <v>#NAME?</v>
      </c>
      <c r="F741" s="62" t="e">
        <f ca="1">_xludf.IFNA(VLOOKUP($A741,'Data Sheet'!$A:V,6,FALSE),"NA")</f>
        <v>#NAME?</v>
      </c>
      <c r="G741" s="63" t="e">
        <f ca="1">_xludf.IFNA(VLOOKUP($A741,'Data Sheet'!$A:V,7,FALSE),"NA")</f>
        <v>#NAME?</v>
      </c>
      <c r="H741" s="63" t="e">
        <f ca="1">_xludf.IFNA(VLOOKUP($A741,'Data Sheet'!$A:$V,8,FALSE),"NA")</f>
        <v>#NAME?</v>
      </c>
      <c r="I741" s="63" t="e">
        <f ca="1">_xludf.IFNA(VLOOKUP($A741,'Data Sheet'!$A:$V,18,FALSE),"NA")</f>
        <v>#NAME?</v>
      </c>
      <c r="J741" s="64" t="e">
        <f ca="1">_xludf.IFNA(VLOOKUP($A741,'Data Sheet'!$A:T,20,FALSE),"NA")</f>
        <v>#NAME?</v>
      </c>
    </row>
    <row r="742" spans="2:10" ht="15.75" customHeight="1" x14ac:dyDescent="0.15">
      <c r="B742" s="60" t="e">
        <f ca="1">_xludf.IFNA(VLOOKUP($A742,'Data Sheet'!$A:B,2,FALSE),"NA")</f>
        <v>#NAME?</v>
      </c>
      <c r="C742" s="61" t="e">
        <f ca="1">_xludf.IFNA(VLOOKUP($A742,'Data Sheet'!$A:U,3,FALSE),"NA")</f>
        <v>#NAME?</v>
      </c>
      <c r="D742" s="61" t="e">
        <f ca="1">_xludf.IFNA(VLOOKUP($A742,'Data Sheet'!$A:D,4,FALSE),"NA")</f>
        <v>#NAME?</v>
      </c>
      <c r="E742" s="61" t="e">
        <f ca="1">_xludf.IFNA(VLOOKUP($A742,'Data Sheet'!$A:V,5,FALSE),"NA")</f>
        <v>#NAME?</v>
      </c>
      <c r="F742" s="62" t="e">
        <f ca="1">_xludf.IFNA(VLOOKUP($A742,'Data Sheet'!$A:V,6,FALSE),"NA")</f>
        <v>#NAME?</v>
      </c>
      <c r="G742" s="63" t="e">
        <f ca="1">_xludf.IFNA(VLOOKUP($A742,'Data Sheet'!$A:V,7,FALSE),"NA")</f>
        <v>#NAME?</v>
      </c>
      <c r="H742" s="63" t="e">
        <f ca="1">_xludf.IFNA(VLOOKUP($A742,'Data Sheet'!$A:$V,8,FALSE),"NA")</f>
        <v>#NAME?</v>
      </c>
      <c r="I742" s="63" t="e">
        <f ca="1">_xludf.IFNA(VLOOKUP($A742,'Data Sheet'!$A:$V,18,FALSE),"NA")</f>
        <v>#NAME?</v>
      </c>
      <c r="J742" s="64" t="e">
        <f ca="1">_xludf.IFNA(VLOOKUP($A742,'Data Sheet'!$A:T,20,FALSE),"NA")</f>
        <v>#NAME?</v>
      </c>
    </row>
    <row r="743" spans="2:10" ht="15.75" customHeight="1" x14ac:dyDescent="0.15">
      <c r="B743" s="60" t="e">
        <f ca="1">_xludf.IFNA(VLOOKUP($A743,'Data Sheet'!$A:B,2,FALSE),"NA")</f>
        <v>#NAME?</v>
      </c>
      <c r="C743" s="61" t="e">
        <f ca="1">_xludf.IFNA(VLOOKUP($A743,'Data Sheet'!$A:U,3,FALSE),"NA")</f>
        <v>#NAME?</v>
      </c>
      <c r="D743" s="61" t="e">
        <f ca="1">_xludf.IFNA(VLOOKUP($A743,'Data Sheet'!$A:D,4,FALSE),"NA")</f>
        <v>#NAME?</v>
      </c>
      <c r="E743" s="61" t="e">
        <f ca="1">_xludf.IFNA(VLOOKUP($A743,'Data Sheet'!$A:V,5,FALSE),"NA")</f>
        <v>#NAME?</v>
      </c>
      <c r="F743" s="62" t="e">
        <f ca="1">_xludf.IFNA(VLOOKUP($A743,'Data Sheet'!$A:V,6,FALSE),"NA")</f>
        <v>#NAME?</v>
      </c>
      <c r="G743" s="63" t="e">
        <f ca="1">_xludf.IFNA(VLOOKUP($A743,'Data Sheet'!$A:V,7,FALSE),"NA")</f>
        <v>#NAME?</v>
      </c>
      <c r="H743" s="63" t="e">
        <f ca="1">_xludf.IFNA(VLOOKUP($A743,'Data Sheet'!$A:$V,8,FALSE),"NA")</f>
        <v>#NAME?</v>
      </c>
      <c r="I743" s="63" t="e">
        <f ca="1">_xludf.IFNA(VLOOKUP($A743,'Data Sheet'!$A:$V,18,FALSE),"NA")</f>
        <v>#NAME?</v>
      </c>
      <c r="J743" s="64" t="e">
        <f ca="1">_xludf.IFNA(VLOOKUP($A743,'Data Sheet'!$A:T,20,FALSE),"NA")</f>
        <v>#NAME?</v>
      </c>
    </row>
    <row r="744" spans="2:10" ht="15.75" customHeight="1" x14ac:dyDescent="0.15">
      <c r="B744" s="60" t="e">
        <f ca="1">_xludf.IFNA(VLOOKUP($A744,'Data Sheet'!$A:B,2,FALSE),"NA")</f>
        <v>#NAME?</v>
      </c>
      <c r="C744" s="61" t="e">
        <f ca="1">_xludf.IFNA(VLOOKUP($A744,'Data Sheet'!$A:U,3,FALSE),"NA")</f>
        <v>#NAME?</v>
      </c>
      <c r="D744" s="61" t="e">
        <f ca="1">_xludf.IFNA(VLOOKUP($A744,'Data Sheet'!$A:D,4,FALSE),"NA")</f>
        <v>#NAME?</v>
      </c>
      <c r="E744" s="61" t="e">
        <f ca="1">_xludf.IFNA(VLOOKUP($A744,'Data Sheet'!$A:V,5,FALSE),"NA")</f>
        <v>#NAME?</v>
      </c>
      <c r="F744" s="62" t="e">
        <f ca="1">_xludf.IFNA(VLOOKUP($A744,'Data Sheet'!$A:V,6,FALSE),"NA")</f>
        <v>#NAME?</v>
      </c>
      <c r="G744" s="63" t="e">
        <f ca="1">_xludf.IFNA(VLOOKUP($A744,'Data Sheet'!$A:V,7,FALSE),"NA")</f>
        <v>#NAME?</v>
      </c>
      <c r="H744" s="63" t="e">
        <f ca="1">_xludf.IFNA(VLOOKUP($A744,'Data Sheet'!$A:$V,8,FALSE),"NA")</f>
        <v>#NAME?</v>
      </c>
      <c r="I744" s="63" t="e">
        <f ca="1">_xludf.IFNA(VLOOKUP($A744,'Data Sheet'!$A:$V,18,FALSE),"NA")</f>
        <v>#NAME?</v>
      </c>
      <c r="J744" s="64" t="e">
        <f ca="1">_xludf.IFNA(VLOOKUP($A744,'Data Sheet'!$A:T,20,FALSE),"NA")</f>
        <v>#NAME?</v>
      </c>
    </row>
    <row r="745" spans="2:10" ht="15.75" customHeight="1" x14ac:dyDescent="0.15">
      <c r="B745" s="60" t="e">
        <f ca="1">_xludf.IFNA(VLOOKUP($A745,'Data Sheet'!$A:B,2,FALSE),"NA")</f>
        <v>#NAME?</v>
      </c>
      <c r="C745" s="61" t="e">
        <f ca="1">_xludf.IFNA(VLOOKUP($A745,'Data Sheet'!$A:U,3,FALSE),"NA")</f>
        <v>#NAME?</v>
      </c>
      <c r="D745" s="61" t="e">
        <f ca="1">_xludf.IFNA(VLOOKUP($A745,'Data Sheet'!$A:D,4,FALSE),"NA")</f>
        <v>#NAME?</v>
      </c>
      <c r="E745" s="61" t="e">
        <f ca="1">_xludf.IFNA(VLOOKUP($A745,'Data Sheet'!$A:V,5,FALSE),"NA")</f>
        <v>#NAME?</v>
      </c>
      <c r="F745" s="62" t="e">
        <f ca="1">_xludf.IFNA(VLOOKUP($A745,'Data Sheet'!$A:V,6,FALSE),"NA")</f>
        <v>#NAME?</v>
      </c>
      <c r="G745" s="63" t="e">
        <f ca="1">_xludf.IFNA(VLOOKUP($A745,'Data Sheet'!$A:V,7,FALSE),"NA")</f>
        <v>#NAME?</v>
      </c>
      <c r="H745" s="63" t="e">
        <f ca="1">_xludf.IFNA(VLOOKUP($A745,'Data Sheet'!$A:$V,8,FALSE),"NA")</f>
        <v>#NAME?</v>
      </c>
      <c r="I745" s="63" t="e">
        <f ca="1">_xludf.IFNA(VLOOKUP($A745,'Data Sheet'!$A:$V,18,FALSE),"NA")</f>
        <v>#NAME?</v>
      </c>
      <c r="J745" s="64" t="e">
        <f ca="1">_xludf.IFNA(VLOOKUP($A745,'Data Sheet'!$A:T,20,FALSE),"NA")</f>
        <v>#NAME?</v>
      </c>
    </row>
    <row r="746" spans="2:10" ht="15.75" customHeight="1" x14ac:dyDescent="0.15">
      <c r="B746" s="60" t="e">
        <f ca="1">_xludf.IFNA(VLOOKUP($A746,'Data Sheet'!$A:B,2,FALSE),"NA")</f>
        <v>#NAME?</v>
      </c>
      <c r="C746" s="61" t="e">
        <f ca="1">_xludf.IFNA(VLOOKUP($A746,'Data Sheet'!$A:U,3,FALSE),"NA")</f>
        <v>#NAME?</v>
      </c>
      <c r="D746" s="61" t="e">
        <f ca="1">_xludf.IFNA(VLOOKUP($A746,'Data Sheet'!$A:D,4,FALSE),"NA")</f>
        <v>#NAME?</v>
      </c>
      <c r="E746" s="61" t="e">
        <f ca="1">_xludf.IFNA(VLOOKUP($A746,'Data Sheet'!$A:V,5,FALSE),"NA")</f>
        <v>#NAME?</v>
      </c>
      <c r="F746" s="62" t="e">
        <f ca="1">_xludf.IFNA(VLOOKUP($A746,'Data Sheet'!$A:V,6,FALSE),"NA")</f>
        <v>#NAME?</v>
      </c>
      <c r="G746" s="63" t="e">
        <f ca="1">_xludf.IFNA(VLOOKUP($A746,'Data Sheet'!$A:V,7,FALSE),"NA")</f>
        <v>#NAME?</v>
      </c>
      <c r="H746" s="63" t="e">
        <f ca="1">_xludf.IFNA(VLOOKUP($A746,'Data Sheet'!$A:$V,8,FALSE),"NA")</f>
        <v>#NAME?</v>
      </c>
      <c r="I746" s="63" t="e">
        <f ca="1">_xludf.IFNA(VLOOKUP($A746,'Data Sheet'!$A:$V,18,FALSE),"NA")</f>
        <v>#NAME?</v>
      </c>
      <c r="J746" s="64" t="e">
        <f ca="1">_xludf.IFNA(VLOOKUP($A746,'Data Sheet'!$A:T,20,FALSE),"NA")</f>
        <v>#NAME?</v>
      </c>
    </row>
    <row r="747" spans="2:10" ht="15.75" customHeight="1" x14ac:dyDescent="0.15">
      <c r="B747" s="60" t="e">
        <f ca="1">_xludf.IFNA(VLOOKUP($A747,'Data Sheet'!$A:B,2,FALSE),"NA")</f>
        <v>#NAME?</v>
      </c>
      <c r="C747" s="61" t="e">
        <f ca="1">_xludf.IFNA(VLOOKUP($A747,'Data Sheet'!$A:U,3,FALSE),"NA")</f>
        <v>#NAME?</v>
      </c>
      <c r="D747" s="61" t="e">
        <f ca="1">_xludf.IFNA(VLOOKUP($A747,'Data Sheet'!$A:D,4,FALSE),"NA")</f>
        <v>#NAME?</v>
      </c>
      <c r="E747" s="61" t="e">
        <f ca="1">_xludf.IFNA(VLOOKUP($A747,'Data Sheet'!$A:V,5,FALSE),"NA")</f>
        <v>#NAME?</v>
      </c>
      <c r="F747" s="62" t="e">
        <f ca="1">_xludf.IFNA(VLOOKUP($A747,'Data Sheet'!$A:V,6,FALSE),"NA")</f>
        <v>#NAME?</v>
      </c>
      <c r="G747" s="63" t="e">
        <f ca="1">_xludf.IFNA(VLOOKUP($A747,'Data Sheet'!$A:V,7,FALSE),"NA")</f>
        <v>#NAME?</v>
      </c>
      <c r="H747" s="63" t="e">
        <f ca="1">_xludf.IFNA(VLOOKUP($A747,'Data Sheet'!$A:$V,8,FALSE),"NA")</f>
        <v>#NAME?</v>
      </c>
      <c r="I747" s="63" t="e">
        <f ca="1">_xludf.IFNA(VLOOKUP($A747,'Data Sheet'!$A:$V,18,FALSE),"NA")</f>
        <v>#NAME?</v>
      </c>
      <c r="J747" s="64" t="e">
        <f ca="1">_xludf.IFNA(VLOOKUP($A747,'Data Sheet'!$A:T,20,FALSE),"NA")</f>
        <v>#NAME?</v>
      </c>
    </row>
    <row r="748" spans="2:10" ht="15.75" customHeight="1" x14ac:dyDescent="0.15">
      <c r="B748" s="60" t="e">
        <f ca="1">_xludf.IFNA(VLOOKUP($A748,'Data Sheet'!$A:B,2,FALSE),"NA")</f>
        <v>#NAME?</v>
      </c>
      <c r="C748" s="61" t="e">
        <f ca="1">_xludf.IFNA(VLOOKUP($A748,'Data Sheet'!$A:U,3,FALSE),"NA")</f>
        <v>#NAME?</v>
      </c>
      <c r="D748" s="61" t="e">
        <f ca="1">_xludf.IFNA(VLOOKUP($A748,'Data Sheet'!$A:D,4,FALSE),"NA")</f>
        <v>#NAME?</v>
      </c>
      <c r="E748" s="61" t="e">
        <f ca="1">_xludf.IFNA(VLOOKUP($A748,'Data Sheet'!$A:V,5,FALSE),"NA")</f>
        <v>#NAME?</v>
      </c>
      <c r="F748" s="62" t="e">
        <f ca="1">_xludf.IFNA(VLOOKUP($A748,'Data Sheet'!$A:V,6,FALSE),"NA")</f>
        <v>#NAME?</v>
      </c>
      <c r="G748" s="63" t="e">
        <f ca="1">_xludf.IFNA(VLOOKUP($A748,'Data Sheet'!$A:V,7,FALSE),"NA")</f>
        <v>#NAME?</v>
      </c>
      <c r="H748" s="63" t="e">
        <f ca="1">_xludf.IFNA(VLOOKUP($A748,'Data Sheet'!$A:$V,8,FALSE),"NA")</f>
        <v>#NAME?</v>
      </c>
      <c r="I748" s="63" t="e">
        <f ca="1">_xludf.IFNA(VLOOKUP($A748,'Data Sheet'!$A:$V,18,FALSE),"NA")</f>
        <v>#NAME?</v>
      </c>
      <c r="J748" s="64" t="e">
        <f ca="1">_xludf.IFNA(VLOOKUP($A748,'Data Sheet'!$A:T,20,FALSE),"NA")</f>
        <v>#NAME?</v>
      </c>
    </row>
    <row r="749" spans="2:10" ht="15.75" customHeight="1" x14ac:dyDescent="0.15">
      <c r="B749" s="60" t="e">
        <f ca="1">_xludf.IFNA(VLOOKUP($A749,'Data Sheet'!$A:B,2,FALSE),"NA")</f>
        <v>#NAME?</v>
      </c>
      <c r="C749" s="61" t="e">
        <f ca="1">_xludf.IFNA(VLOOKUP($A749,'Data Sheet'!$A:U,3,FALSE),"NA")</f>
        <v>#NAME?</v>
      </c>
      <c r="D749" s="61" t="e">
        <f ca="1">_xludf.IFNA(VLOOKUP($A749,'Data Sheet'!$A:D,4,FALSE),"NA")</f>
        <v>#NAME?</v>
      </c>
      <c r="E749" s="61" t="e">
        <f ca="1">_xludf.IFNA(VLOOKUP($A749,'Data Sheet'!$A:V,5,FALSE),"NA")</f>
        <v>#NAME?</v>
      </c>
      <c r="F749" s="62" t="e">
        <f ca="1">_xludf.IFNA(VLOOKUP($A749,'Data Sheet'!$A:V,6,FALSE),"NA")</f>
        <v>#NAME?</v>
      </c>
      <c r="G749" s="63" t="e">
        <f ca="1">_xludf.IFNA(VLOOKUP($A749,'Data Sheet'!$A:V,7,FALSE),"NA")</f>
        <v>#NAME?</v>
      </c>
      <c r="H749" s="63" t="e">
        <f ca="1">_xludf.IFNA(VLOOKUP($A749,'Data Sheet'!$A:$V,8,FALSE),"NA")</f>
        <v>#NAME?</v>
      </c>
      <c r="I749" s="63" t="e">
        <f ca="1">_xludf.IFNA(VLOOKUP($A749,'Data Sheet'!$A:$V,18,FALSE),"NA")</f>
        <v>#NAME?</v>
      </c>
      <c r="J749" s="64" t="e">
        <f ca="1">_xludf.IFNA(VLOOKUP($A749,'Data Sheet'!$A:T,20,FALSE),"NA")</f>
        <v>#NAME?</v>
      </c>
    </row>
    <row r="750" spans="2:10" ht="15.75" customHeight="1" x14ac:dyDescent="0.15">
      <c r="B750" s="60" t="e">
        <f ca="1">_xludf.IFNA(VLOOKUP($A750,'Data Sheet'!$A:B,2,FALSE),"NA")</f>
        <v>#NAME?</v>
      </c>
      <c r="C750" s="61" t="e">
        <f ca="1">_xludf.IFNA(VLOOKUP($A750,'Data Sheet'!$A:U,3,FALSE),"NA")</f>
        <v>#NAME?</v>
      </c>
      <c r="D750" s="61" t="e">
        <f ca="1">_xludf.IFNA(VLOOKUP($A750,'Data Sheet'!$A:D,4,FALSE),"NA")</f>
        <v>#NAME?</v>
      </c>
      <c r="E750" s="61" t="e">
        <f ca="1">_xludf.IFNA(VLOOKUP($A750,'Data Sheet'!$A:V,5,FALSE),"NA")</f>
        <v>#NAME?</v>
      </c>
      <c r="F750" s="62" t="e">
        <f ca="1">_xludf.IFNA(VLOOKUP($A750,'Data Sheet'!$A:V,6,FALSE),"NA")</f>
        <v>#NAME?</v>
      </c>
      <c r="G750" s="63" t="e">
        <f ca="1">_xludf.IFNA(VLOOKUP($A750,'Data Sheet'!$A:V,7,FALSE),"NA")</f>
        <v>#NAME?</v>
      </c>
      <c r="H750" s="63" t="e">
        <f ca="1">_xludf.IFNA(VLOOKUP($A750,'Data Sheet'!$A:$V,8,FALSE),"NA")</f>
        <v>#NAME?</v>
      </c>
      <c r="I750" s="63" t="e">
        <f ca="1">_xludf.IFNA(VLOOKUP($A750,'Data Sheet'!$A:$V,18,FALSE),"NA")</f>
        <v>#NAME?</v>
      </c>
      <c r="J750" s="64" t="e">
        <f ca="1">_xludf.IFNA(VLOOKUP($A750,'Data Sheet'!$A:T,20,FALSE),"NA")</f>
        <v>#NAME?</v>
      </c>
    </row>
    <row r="751" spans="2:10" ht="15.75" customHeight="1" x14ac:dyDescent="0.15">
      <c r="B751" s="60" t="e">
        <f ca="1">_xludf.IFNA(VLOOKUP($A751,'Data Sheet'!$A:B,2,FALSE),"NA")</f>
        <v>#NAME?</v>
      </c>
      <c r="C751" s="61" t="e">
        <f ca="1">_xludf.IFNA(VLOOKUP($A751,'Data Sheet'!$A:U,3,FALSE),"NA")</f>
        <v>#NAME?</v>
      </c>
      <c r="D751" s="61" t="e">
        <f ca="1">_xludf.IFNA(VLOOKUP($A751,'Data Sheet'!$A:D,4,FALSE),"NA")</f>
        <v>#NAME?</v>
      </c>
      <c r="E751" s="61" t="e">
        <f ca="1">_xludf.IFNA(VLOOKUP($A751,'Data Sheet'!$A:V,5,FALSE),"NA")</f>
        <v>#NAME?</v>
      </c>
      <c r="F751" s="62" t="e">
        <f ca="1">_xludf.IFNA(VLOOKUP($A751,'Data Sheet'!$A:V,6,FALSE),"NA")</f>
        <v>#NAME?</v>
      </c>
      <c r="G751" s="63" t="e">
        <f ca="1">_xludf.IFNA(VLOOKUP($A751,'Data Sheet'!$A:V,7,FALSE),"NA")</f>
        <v>#NAME?</v>
      </c>
      <c r="H751" s="63" t="e">
        <f ca="1">_xludf.IFNA(VLOOKUP($A751,'Data Sheet'!$A:$V,8,FALSE),"NA")</f>
        <v>#NAME?</v>
      </c>
      <c r="I751" s="63" t="e">
        <f ca="1">_xludf.IFNA(VLOOKUP($A751,'Data Sheet'!$A:$V,18,FALSE),"NA")</f>
        <v>#NAME?</v>
      </c>
      <c r="J751" s="64" t="e">
        <f ca="1">_xludf.IFNA(VLOOKUP($A751,'Data Sheet'!$A:T,20,FALSE),"NA")</f>
        <v>#NAME?</v>
      </c>
    </row>
    <row r="752" spans="2:10" ht="15.75" customHeight="1" x14ac:dyDescent="0.15">
      <c r="B752" s="60" t="e">
        <f ca="1">_xludf.IFNA(VLOOKUP($A752,'Data Sheet'!$A:B,2,FALSE),"NA")</f>
        <v>#NAME?</v>
      </c>
      <c r="C752" s="61" t="e">
        <f ca="1">_xludf.IFNA(VLOOKUP($A752,'Data Sheet'!$A:U,3,FALSE),"NA")</f>
        <v>#NAME?</v>
      </c>
      <c r="D752" s="61" t="e">
        <f ca="1">_xludf.IFNA(VLOOKUP($A752,'Data Sheet'!$A:D,4,FALSE),"NA")</f>
        <v>#NAME?</v>
      </c>
      <c r="E752" s="61" t="e">
        <f ca="1">_xludf.IFNA(VLOOKUP($A752,'Data Sheet'!$A:V,5,FALSE),"NA")</f>
        <v>#NAME?</v>
      </c>
      <c r="F752" s="62" t="e">
        <f ca="1">_xludf.IFNA(VLOOKUP($A752,'Data Sheet'!$A:V,6,FALSE),"NA")</f>
        <v>#NAME?</v>
      </c>
      <c r="G752" s="63" t="e">
        <f ca="1">_xludf.IFNA(VLOOKUP($A752,'Data Sheet'!$A:V,7,FALSE),"NA")</f>
        <v>#NAME?</v>
      </c>
      <c r="H752" s="63" t="e">
        <f ca="1">_xludf.IFNA(VLOOKUP($A752,'Data Sheet'!$A:$V,8,FALSE),"NA")</f>
        <v>#NAME?</v>
      </c>
      <c r="I752" s="63" t="e">
        <f ca="1">_xludf.IFNA(VLOOKUP($A752,'Data Sheet'!$A:$V,18,FALSE),"NA")</f>
        <v>#NAME?</v>
      </c>
      <c r="J752" s="64" t="e">
        <f ca="1">_xludf.IFNA(VLOOKUP($A752,'Data Sheet'!$A:T,20,FALSE),"NA")</f>
        <v>#NAME?</v>
      </c>
    </row>
    <row r="753" spans="2:10" ht="15.75" customHeight="1" x14ac:dyDescent="0.15">
      <c r="B753" s="60" t="e">
        <f ca="1">_xludf.IFNA(VLOOKUP($A753,'Data Sheet'!$A:B,2,FALSE),"NA")</f>
        <v>#NAME?</v>
      </c>
      <c r="C753" s="61" t="e">
        <f ca="1">_xludf.IFNA(VLOOKUP($A753,'Data Sheet'!$A:U,3,FALSE),"NA")</f>
        <v>#NAME?</v>
      </c>
      <c r="D753" s="61" t="e">
        <f ca="1">_xludf.IFNA(VLOOKUP($A753,'Data Sheet'!$A:D,4,FALSE),"NA")</f>
        <v>#NAME?</v>
      </c>
      <c r="E753" s="61" t="e">
        <f ca="1">_xludf.IFNA(VLOOKUP($A753,'Data Sheet'!$A:V,5,FALSE),"NA")</f>
        <v>#NAME?</v>
      </c>
      <c r="F753" s="62" t="e">
        <f ca="1">_xludf.IFNA(VLOOKUP($A753,'Data Sheet'!$A:V,6,FALSE),"NA")</f>
        <v>#NAME?</v>
      </c>
      <c r="G753" s="63" t="e">
        <f ca="1">_xludf.IFNA(VLOOKUP($A753,'Data Sheet'!$A:V,7,FALSE),"NA")</f>
        <v>#NAME?</v>
      </c>
      <c r="H753" s="63" t="e">
        <f ca="1">_xludf.IFNA(VLOOKUP($A753,'Data Sheet'!$A:$V,8,FALSE),"NA")</f>
        <v>#NAME?</v>
      </c>
      <c r="I753" s="63" t="e">
        <f ca="1">_xludf.IFNA(VLOOKUP($A753,'Data Sheet'!$A:$V,18,FALSE),"NA")</f>
        <v>#NAME?</v>
      </c>
      <c r="J753" s="64" t="e">
        <f ca="1">_xludf.IFNA(VLOOKUP($A753,'Data Sheet'!$A:T,20,FALSE),"NA")</f>
        <v>#NAME?</v>
      </c>
    </row>
    <row r="754" spans="2:10" ht="15.75" customHeight="1" x14ac:dyDescent="0.15">
      <c r="B754" s="60" t="e">
        <f ca="1">_xludf.IFNA(VLOOKUP($A754,'Data Sheet'!$A:B,2,FALSE),"NA")</f>
        <v>#NAME?</v>
      </c>
      <c r="C754" s="61" t="e">
        <f ca="1">_xludf.IFNA(VLOOKUP($A754,'Data Sheet'!$A:U,3,FALSE),"NA")</f>
        <v>#NAME?</v>
      </c>
      <c r="D754" s="61" t="e">
        <f ca="1">_xludf.IFNA(VLOOKUP($A754,'Data Sheet'!$A:D,4,FALSE),"NA")</f>
        <v>#NAME?</v>
      </c>
      <c r="E754" s="61" t="e">
        <f ca="1">_xludf.IFNA(VLOOKUP($A754,'Data Sheet'!$A:V,5,FALSE),"NA")</f>
        <v>#NAME?</v>
      </c>
      <c r="F754" s="62" t="e">
        <f ca="1">_xludf.IFNA(VLOOKUP($A754,'Data Sheet'!$A:V,6,FALSE),"NA")</f>
        <v>#NAME?</v>
      </c>
      <c r="G754" s="63" t="e">
        <f ca="1">_xludf.IFNA(VLOOKUP($A754,'Data Sheet'!$A:V,7,FALSE),"NA")</f>
        <v>#NAME?</v>
      </c>
      <c r="H754" s="63" t="e">
        <f ca="1">_xludf.IFNA(VLOOKUP($A754,'Data Sheet'!$A:$V,8,FALSE),"NA")</f>
        <v>#NAME?</v>
      </c>
      <c r="I754" s="63" t="e">
        <f ca="1">_xludf.IFNA(VLOOKUP($A754,'Data Sheet'!$A:$V,18,FALSE),"NA")</f>
        <v>#NAME?</v>
      </c>
      <c r="J754" s="64" t="e">
        <f ca="1">_xludf.IFNA(VLOOKUP($A754,'Data Sheet'!$A:T,20,FALSE),"NA")</f>
        <v>#NAME?</v>
      </c>
    </row>
    <row r="755" spans="2:10" ht="15.75" customHeight="1" x14ac:dyDescent="0.15">
      <c r="B755" s="60" t="e">
        <f ca="1">_xludf.IFNA(VLOOKUP($A755,'Data Sheet'!$A:B,2,FALSE),"NA")</f>
        <v>#NAME?</v>
      </c>
      <c r="C755" s="61" t="e">
        <f ca="1">_xludf.IFNA(VLOOKUP($A755,'Data Sheet'!$A:U,3,FALSE),"NA")</f>
        <v>#NAME?</v>
      </c>
      <c r="D755" s="61" t="e">
        <f ca="1">_xludf.IFNA(VLOOKUP($A755,'Data Sheet'!$A:D,4,FALSE),"NA")</f>
        <v>#NAME?</v>
      </c>
      <c r="E755" s="61" t="e">
        <f ca="1">_xludf.IFNA(VLOOKUP($A755,'Data Sheet'!$A:V,5,FALSE),"NA")</f>
        <v>#NAME?</v>
      </c>
      <c r="F755" s="62" t="e">
        <f ca="1">_xludf.IFNA(VLOOKUP($A755,'Data Sheet'!$A:V,6,FALSE),"NA")</f>
        <v>#NAME?</v>
      </c>
      <c r="G755" s="63" t="e">
        <f ca="1">_xludf.IFNA(VLOOKUP($A755,'Data Sheet'!$A:V,7,FALSE),"NA")</f>
        <v>#NAME?</v>
      </c>
      <c r="H755" s="63" t="e">
        <f ca="1">_xludf.IFNA(VLOOKUP($A755,'Data Sheet'!$A:$V,8,FALSE),"NA")</f>
        <v>#NAME?</v>
      </c>
      <c r="I755" s="63" t="e">
        <f ca="1">_xludf.IFNA(VLOOKUP($A755,'Data Sheet'!$A:$V,18,FALSE),"NA")</f>
        <v>#NAME?</v>
      </c>
      <c r="J755" s="64" t="e">
        <f ca="1">_xludf.IFNA(VLOOKUP($A755,'Data Sheet'!$A:T,20,FALSE),"NA")</f>
        <v>#NAME?</v>
      </c>
    </row>
    <row r="756" spans="2:10" ht="15.75" customHeight="1" x14ac:dyDescent="0.15">
      <c r="B756" s="60" t="e">
        <f ca="1">_xludf.IFNA(VLOOKUP($A756,'Data Sheet'!$A:B,2,FALSE),"NA")</f>
        <v>#NAME?</v>
      </c>
      <c r="C756" s="61" t="e">
        <f ca="1">_xludf.IFNA(VLOOKUP($A756,'Data Sheet'!$A:U,3,FALSE),"NA")</f>
        <v>#NAME?</v>
      </c>
      <c r="D756" s="61" t="e">
        <f ca="1">_xludf.IFNA(VLOOKUP($A756,'Data Sheet'!$A:D,4,FALSE),"NA")</f>
        <v>#NAME?</v>
      </c>
      <c r="E756" s="61" t="e">
        <f ca="1">_xludf.IFNA(VLOOKUP($A756,'Data Sheet'!$A:V,5,FALSE),"NA")</f>
        <v>#NAME?</v>
      </c>
      <c r="F756" s="62" t="e">
        <f ca="1">_xludf.IFNA(VLOOKUP($A756,'Data Sheet'!$A:V,6,FALSE),"NA")</f>
        <v>#NAME?</v>
      </c>
      <c r="G756" s="63" t="e">
        <f ca="1">_xludf.IFNA(VLOOKUP($A756,'Data Sheet'!$A:V,7,FALSE),"NA")</f>
        <v>#NAME?</v>
      </c>
      <c r="H756" s="63" t="e">
        <f ca="1">_xludf.IFNA(VLOOKUP($A756,'Data Sheet'!$A:$V,8,FALSE),"NA")</f>
        <v>#NAME?</v>
      </c>
      <c r="I756" s="63" t="e">
        <f ca="1">_xludf.IFNA(VLOOKUP($A756,'Data Sheet'!$A:$V,18,FALSE),"NA")</f>
        <v>#NAME?</v>
      </c>
      <c r="J756" s="64" t="e">
        <f ca="1">_xludf.IFNA(VLOOKUP($A756,'Data Sheet'!$A:T,20,FALSE),"NA")</f>
        <v>#NAME?</v>
      </c>
    </row>
    <row r="757" spans="2:10" ht="15.75" customHeight="1" x14ac:dyDescent="0.15">
      <c r="B757" s="60" t="e">
        <f ca="1">_xludf.IFNA(VLOOKUP($A757,'Data Sheet'!$A:B,2,FALSE),"NA")</f>
        <v>#NAME?</v>
      </c>
      <c r="C757" s="61" t="e">
        <f ca="1">_xludf.IFNA(VLOOKUP($A757,'Data Sheet'!$A:U,3,FALSE),"NA")</f>
        <v>#NAME?</v>
      </c>
      <c r="D757" s="61" t="e">
        <f ca="1">_xludf.IFNA(VLOOKUP($A757,'Data Sheet'!$A:D,4,FALSE),"NA")</f>
        <v>#NAME?</v>
      </c>
      <c r="E757" s="61" t="e">
        <f ca="1">_xludf.IFNA(VLOOKUP($A757,'Data Sheet'!$A:V,5,FALSE),"NA")</f>
        <v>#NAME?</v>
      </c>
      <c r="F757" s="62" t="e">
        <f ca="1">_xludf.IFNA(VLOOKUP($A757,'Data Sheet'!$A:V,6,FALSE),"NA")</f>
        <v>#NAME?</v>
      </c>
      <c r="G757" s="63" t="e">
        <f ca="1">_xludf.IFNA(VLOOKUP($A757,'Data Sheet'!$A:V,7,FALSE),"NA")</f>
        <v>#NAME?</v>
      </c>
      <c r="H757" s="63" t="e">
        <f ca="1">_xludf.IFNA(VLOOKUP($A757,'Data Sheet'!$A:$V,8,FALSE),"NA")</f>
        <v>#NAME?</v>
      </c>
      <c r="I757" s="63" t="e">
        <f ca="1">_xludf.IFNA(VLOOKUP($A757,'Data Sheet'!$A:$V,18,FALSE),"NA")</f>
        <v>#NAME?</v>
      </c>
      <c r="J757" s="64" t="e">
        <f ca="1">_xludf.IFNA(VLOOKUP($A757,'Data Sheet'!$A:T,20,FALSE),"NA")</f>
        <v>#NAME?</v>
      </c>
    </row>
    <row r="758" spans="2:10" ht="15.75" customHeight="1" x14ac:dyDescent="0.15">
      <c r="B758" s="60" t="e">
        <f ca="1">_xludf.IFNA(VLOOKUP($A758,'Data Sheet'!$A:B,2,FALSE),"NA")</f>
        <v>#NAME?</v>
      </c>
      <c r="C758" s="61" t="e">
        <f ca="1">_xludf.IFNA(VLOOKUP($A758,'Data Sheet'!$A:U,3,FALSE),"NA")</f>
        <v>#NAME?</v>
      </c>
      <c r="D758" s="61" t="e">
        <f ca="1">_xludf.IFNA(VLOOKUP($A758,'Data Sheet'!$A:D,4,FALSE),"NA")</f>
        <v>#NAME?</v>
      </c>
      <c r="E758" s="61" t="e">
        <f ca="1">_xludf.IFNA(VLOOKUP($A758,'Data Sheet'!$A:V,5,FALSE),"NA")</f>
        <v>#NAME?</v>
      </c>
      <c r="F758" s="62" t="e">
        <f ca="1">_xludf.IFNA(VLOOKUP($A758,'Data Sheet'!$A:V,6,FALSE),"NA")</f>
        <v>#NAME?</v>
      </c>
      <c r="G758" s="63" t="e">
        <f ca="1">_xludf.IFNA(VLOOKUP($A758,'Data Sheet'!$A:V,7,FALSE),"NA")</f>
        <v>#NAME?</v>
      </c>
      <c r="H758" s="63" t="e">
        <f ca="1">_xludf.IFNA(VLOOKUP($A758,'Data Sheet'!$A:$V,8,FALSE),"NA")</f>
        <v>#NAME?</v>
      </c>
      <c r="I758" s="63" t="e">
        <f ca="1">_xludf.IFNA(VLOOKUP($A758,'Data Sheet'!$A:$V,18,FALSE),"NA")</f>
        <v>#NAME?</v>
      </c>
      <c r="J758" s="64" t="e">
        <f ca="1">_xludf.IFNA(VLOOKUP($A758,'Data Sheet'!$A:T,20,FALSE),"NA")</f>
        <v>#NAME?</v>
      </c>
    </row>
    <row r="759" spans="2:10" ht="15.75" customHeight="1" x14ac:dyDescent="0.15">
      <c r="B759" s="60" t="e">
        <f ca="1">_xludf.IFNA(VLOOKUP($A759,'Data Sheet'!$A:B,2,FALSE),"NA")</f>
        <v>#NAME?</v>
      </c>
      <c r="C759" s="61" t="e">
        <f ca="1">_xludf.IFNA(VLOOKUP($A759,'Data Sheet'!$A:U,3,FALSE),"NA")</f>
        <v>#NAME?</v>
      </c>
      <c r="D759" s="61" t="e">
        <f ca="1">_xludf.IFNA(VLOOKUP($A759,'Data Sheet'!$A:D,4,FALSE),"NA")</f>
        <v>#NAME?</v>
      </c>
      <c r="E759" s="61" t="e">
        <f ca="1">_xludf.IFNA(VLOOKUP($A759,'Data Sheet'!$A:V,5,FALSE),"NA")</f>
        <v>#NAME?</v>
      </c>
      <c r="F759" s="62" t="e">
        <f ca="1">_xludf.IFNA(VLOOKUP($A759,'Data Sheet'!$A:V,6,FALSE),"NA")</f>
        <v>#NAME?</v>
      </c>
      <c r="G759" s="63" t="e">
        <f ca="1">_xludf.IFNA(VLOOKUP($A759,'Data Sheet'!$A:V,7,FALSE),"NA")</f>
        <v>#NAME?</v>
      </c>
      <c r="H759" s="63" t="e">
        <f ca="1">_xludf.IFNA(VLOOKUP($A759,'Data Sheet'!$A:$V,8,FALSE),"NA")</f>
        <v>#NAME?</v>
      </c>
      <c r="I759" s="63" t="e">
        <f ca="1">_xludf.IFNA(VLOOKUP($A759,'Data Sheet'!$A:$V,18,FALSE),"NA")</f>
        <v>#NAME?</v>
      </c>
      <c r="J759" s="64" t="e">
        <f ca="1">_xludf.IFNA(VLOOKUP($A759,'Data Sheet'!$A:T,20,FALSE),"NA")</f>
        <v>#NAME?</v>
      </c>
    </row>
    <row r="760" spans="2:10" ht="15.75" customHeight="1" x14ac:dyDescent="0.15">
      <c r="B760" s="60" t="e">
        <f ca="1">_xludf.IFNA(VLOOKUP($A760,'Data Sheet'!$A:B,2,FALSE),"NA")</f>
        <v>#NAME?</v>
      </c>
      <c r="C760" s="61" t="e">
        <f ca="1">_xludf.IFNA(VLOOKUP($A760,'Data Sheet'!$A:U,3,FALSE),"NA")</f>
        <v>#NAME?</v>
      </c>
      <c r="D760" s="61" t="e">
        <f ca="1">_xludf.IFNA(VLOOKUP($A760,'Data Sheet'!$A:D,4,FALSE),"NA")</f>
        <v>#NAME?</v>
      </c>
      <c r="E760" s="61" t="e">
        <f ca="1">_xludf.IFNA(VLOOKUP($A760,'Data Sheet'!$A:V,5,FALSE),"NA")</f>
        <v>#NAME?</v>
      </c>
      <c r="F760" s="62" t="e">
        <f ca="1">_xludf.IFNA(VLOOKUP($A760,'Data Sheet'!$A:V,6,FALSE),"NA")</f>
        <v>#NAME?</v>
      </c>
      <c r="G760" s="63" t="e">
        <f ca="1">_xludf.IFNA(VLOOKUP($A760,'Data Sheet'!$A:V,7,FALSE),"NA")</f>
        <v>#NAME?</v>
      </c>
      <c r="H760" s="63" t="e">
        <f ca="1">_xludf.IFNA(VLOOKUP($A760,'Data Sheet'!$A:$V,8,FALSE),"NA")</f>
        <v>#NAME?</v>
      </c>
      <c r="I760" s="63" t="e">
        <f ca="1">_xludf.IFNA(VLOOKUP($A760,'Data Sheet'!$A:$V,18,FALSE),"NA")</f>
        <v>#NAME?</v>
      </c>
      <c r="J760" s="64" t="e">
        <f ca="1">_xludf.IFNA(VLOOKUP($A760,'Data Sheet'!$A:T,20,FALSE),"NA")</f>
        <v>#NAME?</v>
      </c>
    </row>
    <row r="761" spans="2:10" ht="15.75" customHeight="1" x14ac:dyDescent="0.15">
      <c r="B761" s="60" t="e">
        <f ca="1">_xludf.IFNA(VLOOKUP($A761,'Data Sheet'!$A:B,2,FALSE),"NA")</f>
        <v>#NAME?</v>
      </c>
      <c r="C761" s="61" t="e">
        <f ca="1">_xludf.IFNA(VLOOKUP($A761,'Data Sheet'!$A:U,3,FALSE),"NA")</f>
        <v>#NAME?</v>
      </c>
      <c r="D761" s="61" t="e">
        <f ca="1">_xludf.IFNA(VLOOKUP($A761,'Data Sheet'!$A:D,4,FALSE),"NA")</f>
        <v>#NAME?</v>
      </c>
      <c r="E761" s="61" t="e">
        <f ca="1">_xludf.IFNA(VLOOKUP($A761,'Data Sheet'!$A:V,5,FALSE),"NA")</f>
        <v>#NAME?</v>
      </c>
      <c r="F761" s="62" t="e">
        <f ca="1">_xludf.IFNA(VLOOKUP($A761,'Data Sheet'!$A:V,6,FALSE),"NA")</f>
        <v>#NAME?</v>
      </c>
      <c r="G761" s="63" t="e">
        <f ca="1">_xludf.IFNA(VLOOKUP($A761,'Data Sheet'!$A:V,7,FALSE),"NA")</f>
        <v>#NAME?</v>
      </c>
      <c r="H761" s="63" t="e">
        <f ca="1">_xludf.IFNA(VLOOKUP($A761,'Data Sheet'!$A:$V,8,FALSE),"NA")</f>
        <v>#NAME?</v>
      </c>
      <c r="I761" s="63" t="e">
        <f ca="1">_xludf.IFNA(VLOOKUP($A761,'Data Sheet'!$A:$V,18,FALSE),"NA")</f>
        <v>#NAME?</v>
      </c>
      <c r="J761" s="64" t="e">
        <f ca="1">_xludf.IFNA(VLOOKUP($A761,'Data Sheet'!$A:T,20,FALSE),"NA")</f>
        <v>#NAME?</v>
      </c>
    </row>
    <row r="762" spans="2:10" ht="15.75" customHeight="1" x14ac:dyDescent="0.15">
      <c r="B762" s="60" t="e">
        <f ca="1">_xludf.IFNA(VLOOKUP($A762,'Data Sheet'!$A:B,2,FALSE),"NA")</f>
        <v>#NAME?</v>
      </c>
      <c r="C762" s="61" t="e">
        <f ca="1">_xludf.IFNA(VLOOKUP($A762,'Data Sheet'!$A:U,3,FALSE),"NA")</f>
        <v>#NAME?</v>
      </c>
      <c r="D762" s="61" t="e">
        <f ca="1">_xludf.IFNA(VLOOKUP($A762,'Data Sheet'!$A:D,4,FALSE),"NA")</f>
        <v>#NAME?</v>
      </c>
      <c r="E762" s="61" t="e">
        <f ca="1">_xludf.IFNA(VLOOKUP($A762,'Data Sheet'!$A:V,5,FALSE),"NA")</f>
        <v>#NAME?</v>
      </c>
      <c r="F762" s="62" t="e">
        <f ca="1">_xludf.IFNA(VLOOKUP($A762,'Data Sheet'!$A:V,6,FALSE),"NA")</f>
        <v>#NAME?</v>
      </c>
      <c r="G762" s="63" t="e">
        <f ca="1">_xludf.IFNA(VLOOKUP($A762,'Data Sheet'!$A:V,7,FALSE),"NA")</f>
        <v>#NAME?</v>
      </c>
      <c r="H762" s="63" t="e">
        <f ca="1">_xludf.IFNA(VLOOKUP($A762,'Data Sheet'!$A:$V,8,FALSE),"NA")</f>
        <v>#NAME?</v>
      </c>
      <c r="I762" s="63" t="e">
        <f ca="1">_xludf.IFNA(VLOOKUP($A762,'Data Sheet'!$A:$V,18,FALSE),"NA")</f>
        <v>#NAME?</v>
      </c>
      <c r="J762" s="64" t="e">
        <f ca="1">_xludf.IFNA(VLOOKUP($A762,'Data Sheet'!$A:T,20,FALSE),"NA")</f>
        <v>#NAME?</v>
      </c>
    </row>
    <row r="763" spans="2:10" ht="15.75" customHeight="1" x14ac:dyDescent="0.15">
      <c r="B763" s="60" t="e">
        <f ca="1">_xludf.IFNA(VLOOKUP($A763,'Data Sheet'!$A:B,2,FALSE),"NA")</f>
        <v>#NAME?</v>
      </c>
      <c r="C763" s="61" t="e">
        <f ca="1">_xludf.IFNA(VLOOKUP($A763,'Data Sheet'!$A:U,3,FALSE),"NA")</f>
        <v>#NAME?</v>
      </c>
      <c r="D763" s="61" t="e">
        <f ca="1">_xludf.IFNA(VLOOKUP($A763,'Data Sheet'!$A:D,4,FALSE),"NA")</f>
        <v>#NAME?</v>
      </c>
      <c r="E763" s="61" t="e">
        <f ca="1">_xludf.IFNA(VLOOKUP($A763,'Data Sheet'!$A:V,5,FALSE),"NA")</f>
        <v>#NAME?</v>
      </c>
      <c r="F763" s="62" t="e">
        <f ca="1">_xludf.IFNA(VLOOKUP($A763,'Data Sheet'!$A:V,6,FALSE),"NA")</f>
        <v>#NAME?</v>
      </c>
      <c r="G763" s="63" t="e">
        <f ca="1">_xludf.IFNA(VLOOKUP($A763,'Data Sheet'!$A:V,7,FALSE),"NA")</f>
        <v>#NAME?</v>
      </c>
      <c r="H763" s="63" t="e">
        <f ca="1">_xludf.IFNA(VLOOKUP($A763,'Data Sheet'!$A:$V,8,FALSE),"NA")</f>
        <v>#NAME?</v>
      </c>
      <c r="I763" s="63" t="e">
        <f ca="1">_xludf.IFNA(VLOOKUP($A763,'Data Sheet'!$A:$V,18,FALSE),"NA")</f>
        <v>#NAME?</v>
      </c>
      <c r="J763" s="64" t="e">
        <f ca="1">_xludf.IFNA(VLOOKUP($A763,'Data Sheet'!$A:T,20,FALSE),"NA")</f>
        <v>#NAME?</v>
      </c>
    </row>
    <row r="764" spans="2:10" ht="15.75" customHeight="1" x14ac:dyDescent="0.15">
      <c r="B764" s="60" t="e">
        <f ca="1">_xludf.IFNA(VLOOKUP($A764,'Data Sheet'!$A:B,2,FALSE),"NA")</f>
        <v>#NAME?</v>
      </c>
      <c r="C764" s="61" t="e">
        <f ca="1">_xludf.IFNA(VLOOKUP($A764,'Data Sheet'!$A:U,3,FALSE),"NA")</f>
        <v>#NAME?</v>
      </c>
      <c r="D764" s="61" t="e">
        <f ca="1">_xludf.IFNA(VLOOKUP($A764,'Data Sheet'!$A:D,4,FALSE),"NA")</f>
        <v>#NAME?</v>
      </c>
      <c r="E764" s="61" t="e">
        <f ca="1">_xludf.IFNA(VLOOKUP($A764,'Data Sheet'!$A:V,5,FALSE),"NA")</f>
        <v>#NAME?</v>
      </c>
      <c r="F764" s="62" t="e">
        <f ca="1">_xludf.IFNA(VLOOKUP($A764,'Data Sheet'!$A:V,6,FALSE),"NA")</f>
        <v>#NAME?</v>
      </c>
      <c r="G764" s="63" t="e">
        <f ca="1">_xludf.IFNA(VLOOKUP($A764,'Data Sheet'!$A:V,7,FALSE),"NA")</f>
        <v>#NAME?</v>
      </c>
      <c r="H764" s="63" t="e">
        <f ca="1">_xludf.IFNA(VLOOKUP($A764,'Data Sheet'!$A:$V,8,FALSE),"NA")</f>
        <v>#NAME?</v>
      </c>
      <c r="I764" s="63" t="e">
        <f ca="1">_xludf.IFNA(VLOOKUP($A764,'Data Sheet'!$A:$V,18,FALSE),"NA")</f>
        <v>#NAME?</v>
      </c>
      <c r="J764" s="64" t="e">
        <f ca="1">_xludf.IFNA(VLOOKUP($A764,'Data Sheet'!$A:T,20,FALSE),"NA")</f>
        <v>#NAME?</v>
      </c>
    </row>
    <row r="765" spans="2:10" ht="15.75" customHeight="1" x14ac:dyDescent="0.15">
      <c r="B765" s="60" t="e">
        <f ca="1">_xludf.IFNA(VLOOKUP($A765,'Data Sheet'!$A:B,2,FALSE),"NA")</f>
        <v>#NAME?</v>
      </c>
      <c r="C765" s="61" t="e">
        <f ca="1">_xludf.IFNA(VLOOKUP($A765,'Data Sheet'!$A:U,3,FALSE),"NA")</f>
        <v>#NAME?</v>
      </c>
      <c r="D765" s="61" t="e">
        <f ca="1">_xludf.IFNA(VLOOKUP($A765,'Data Sheet'!$A:D,4,FALSE),"NA")</f>
        <v>#NAME?</v>
      </c>
      <c r="E765" s="61" t="e">
        <f ca="1">_xludf.IFNA(VLOOKUP($A765,'Data Sheet'!$A:V,5,FALSE),"NA")</f>
        <v>#NAME?</v>
      </c>
      <c r="F765" s="62" t="e">
        <f ca="1">_xludf.IFNA(VLOOKUP($A765,'Data Sheet'!$A:V,6,FALSE),"NA")</f>
        <v>#NAME?</v>
      </c>
      <c r="G765" s="63" t="e">
        <f ca="1">_xludf.IFNA(VLOOKUP($A765,'Data Sheet'!$A:V,7,FALSE),"NA")</f>
        <v>#NAME?</v>
      </c>
      <c r="H765" s="63" t="e">
        <f ca="1">_xludf.IFNA(VLOOKUP($A765,'Data Sheet'!$A:$V,8,FALSE),"NA")</f>
        <v>#NAME?</v>
      </c>
      <c r="I765" s="63" t="e">
        <f ca="1">_xludf.IFNA(VLOOKUP($A765,'Data Sheet'!$A:$V,18,FALSE),"NA")</f>
        <v>#NAME?</v>
      </c>
      <c r="J765" s="64" t="e">
        <f ca="1">_xludf.IFNA(VLOOKUP($A765,'Data Sheet'!$A:T,20,FALSE),"NA")</f>
        <v>#NAME?</v>
      </c>
    </row>
    <row r="766" spans="2:10" ht="15.75" customHeight="1" x14ac:dyDescent="0.15">
      <c r="B766" s="60" t="e">
        <f ca="1">_xludf.IFNA(VLOOKUP($A766,'Data Sheet'!$A:B,2,FALSE),"NA")</f>
        <v>#NAME?</v>
      </c>
      <c r="C766" s="61" t="e">
        <f ca="1">_xludf.IFNA(VLOOKUP($A766,'Data Sheet'!$A:U,3,FALSE),"NA")</f>
        <v>#NAME?</v>
      </c>
      <c r="D766" s="61" t="e">
        <f ca="1">_xludf.IFNA(VLOOKUP($A766,'Data Sheet'!$A:D,4,FALSE),"NA")</f>
        <v>#NAME?</v>
      </c>
      <c r="E766" s="61" t="e">
        <f ca="1">_xludf.IFNA(VLOOKUP($A766,'Data Sheet'!$A:V,5,FALSE),"NA")</f>
        <v>#NAME?</v>
      </c>
      <c r="F766" s="62" t="e">
        <f ca="1">_xludf.IFNA(VLOOKUP($A766,'Data Sheet'!$A:V,6,FALSE),"NA")</f>
        <v>#NAME?</v>
      </c>
      <c r="G766" s="63" t="e">
        <f ca="1">_xludf.IFNA(VLOOKUP($A766,'Data Sheet'!$A:V,7,FALSE),"NA")</f>
        <v>#NAME?</v>
      </c>
      <c r="H766" s="63" t="e">
        <f ca="1">_xludf.IFNA(VLOOKUP($A766,'Data Sheet'!$A:$V,8,FALSE),"NA")</f>
        <v>#NAME?</v>
      </c>
      <c r="I766" s="63" t="e">
        <f ca="1">_xludf.IFNA(VLOOKUP($A766,'Data Sheet'!$A:$V,18,FALSE),"NA")</f>
        <v>#NAME?</v>
      </c>
      <c r="J766" s="64" t="e">
        <f ca="1">_xludf.IFNA(VLOOKUP($A766,'Data Sheet'!$A:T,20,FALSE),"NA")</f>
        <v>#NAME?</v>
      </c>
    </row>
    <row r="767" spans="2:10" ht="15.75" customHeight="1" x14ac:dyDescent="0.15">
      <c r="B767" s="60" t="e">
        <f ca="1">_xludf.IFNA(VLOOKUP($A767,'Data Sheet'!$A:B,2,FALSE),"NA")</f>
        <v>#NAME?</v>
      </c>
      <c r="C767" s="61" t="e">
        <f ca="1">_xludf.IFNA(VLOOKUP($A767,'Data Sheet'!$A:U,3,FALSE),"NA")</f>
        <v>#NAME?</v>
      </c>
      <c r="D767" s="61" t="e">
        <f ca="1">_xludf.IFNA(VLOOKUP($A767,'Data Sheet'!$A:D,4,FALSE),"NA")</f>
        <v>#NAME?</v>
      </c>
      <c r="E767" s="61" t="e">
        <f ca="1">_xludf.IFNA(VLOOKUP($A767,'Data Sheet'!$A:V,5,FALSE),"NA")</f>
        <v>#NAME?</v>
      </c>
      <c r="F767" s="62" t="e">
        <f ca="1">_xludf.IFNA(VLOOKUP($A767,'Data Sheet'!$A:V,6,FALSE),"NA")</f>
        <v>#NAME?</v>
      </c>
      <c r="G767" s="63" t="e">
        <f ca="1">_xludf.IFNA(VLOOKUP($A767,'Data Sheet'!$A:V,7,FALSE),"NA")</f>
        <v>#NAME?</v>
      </c>
      <c r="H767" s="63" t="e">
        <f ca="1">_xludf.IFNA(VLOOKUP($A767,'Data Sheet'!$A:$V,8,FALSE),"NA")</f>
        <v>#NAME?</v>
      </c>
      <c r="I767" s="63" t="e">
        <f ca="1">_xludf.IFNA(VLOOKUP($A767,'Data Sheet'!$A:$V,18,FALSE),"NA")</f>
        <v>#NAME?</v>
      </c>
      <c r="J767" s="64" t="e">
        <f ca="1">_xludf.IFNA(VLOOKUP($A767,'Data Sheet'!$A:T,20,FALSE),"NA")</f>
        <v>#NAME?</v>
      </c>
    </row>
    <row r="768" spans="2:10" ht="15.75" customHeight="1" x14ac:dyDescent="0.15">
      <c r="B768" s="60" t="e">
        <f ca="1">_xludf.IFNA(VLOOKUP($A768,'Data Sheet'!$A:B,2,FALSE),"NA")</f>
        <v>#NAME?</v>
      </c>
      <c r="C768" s="61" t="e">
        <f ca="1">_xludf.IFNA(VLOOKUP($A768,'Data Sheet'!$A:U,3,FALSE),"NA")</f>
        <v>#NAME?</v>
      </c>
      <c r="D768" s="61" t="e">
        <f ca="1">_xludf.IFNA(VLOOKUP($A768,'Data Sheet'!$A:D,4,FALSE),"NA")</f>
        <v>#NAME?</v>
      </c>
      <c r="E768" s="61" t="e">
        <f ca="1">_xludf.IFNA(VLOOKUP($A768,'Data Sheet'!$A:V,5,FALSE),"NA")</f>
        <v>#NAME?</v>
      </c>
      <c r="F768" s="62" t="e">
        <f ca="1">_xludf.IFNA(VLOOKUP($A768,'Data Sheet'!$A:V,6,FALSE),"NA")</f>
        <v>#NAME?</v>
      </c>
      <c r="G768" s="63" t="e">
        <f ca="1">_xludf.IFNA(VLOOKUP($A768,'Data Sheet'!$A:V,7,FALSE),"NA")</f>
        <v>#NAME?</v>
      </c>
      <c r="H768" s="63" t="e">
        <f ca="1">_xludf.IFNA(VLOOKUP($A768,'Data Sheet'!$A:$V,8,FALSE),"NA")</f>
        <v>#NAME?</v>
      </c>
      <c r="I768" s="63" t="e">
        <f ca="1">_xludf.IFNA(VLOOKUP($A768,'Data Sheet'!$A:$V,18,FALSE),"NA")</f>
        <v>#NAME?</v>
      </c>
      <c r="J768" s="64" t="e">
        <f ca="1">_xludf.IFNA(VLOOKUP($A768,'Data Sheet'!$A:T,20,FALSE),"NA")</f>
        <v>#NAME?</v>
      </c>
    </row>
    <row r="769" spans="2:10" ht="15.75" customHeight="1" x14ac:dyDescent="0.15">
      <c r="B769" s="60" t="e">
        <f ca="1">_xludf.IFNA(VLOOKUP($A769,'Data Sheet'!$A:B,2,FALSE),"NA")</f>
        <v>#NAME?</v>
      </c>
      <c r="C769" s="61" t="e">
        <f ca="1">_xludf.IFNA(VLOOKUP($A769,'Data Sheet'!$A:U,3,FALSE),"NA")</f>
        <v>#NAME?</v>
      </c>
      <c r="D769" s="61" t="e">
        <f ca="1">_xludf.IFNA(VLOOKUP($A769,'Data Sheet'!$A:D,4,FALSE),"NA")</f>
        <v>#NAME?</v>
      </c>
      <c r="E769" s="61" t="e">
        <f ca="1">_xludf.IFNA(VLOOKUP($A769,'Data Sheet'!$A:V,5,FALSE),"NA")</f>
        <v>#NAME?</v>
      </c>
      <c r="F769" s="62" t="e">
        <f ca="1">_xludf.IFNA(VLOOKUP($A769,'Data Sheet'!$A:V,6,FALSE),"NA")</f>
        <v>#NAME?</v>
      </c>
      <c r="G769" s="63" t="e">
        <f ca="1">_xludf.IFNA(VLOOKUP($A769,'Data Sheet'!$A:V,7,FALSE),"NA")</f>
        <v>#NAME?</v>
      </c>
      <c r="H769" s="63" t="e">
        <f ca="1">_xludf.IFNA(VLOOKUP($A769,'Data Sheet'!$A:$V,8,FALSE),"NA")</f>
        <v>#NAME?</v>
      </c>
      <c r="I769" s="63" t="e">
        <f ca="1">_xludf.IFNA(VLOOKUP($A769,'Data Sheet'!$A:$V,18,FALSE),"NA")</f>
        <v>#NAME?</v>
      </c>
      <c r="J769" s="64" t="e">
        <f ca="1">_xludf.IFNA(VLOOKUP($A769,'Data Sheet'!$A:T,20,FALSE),"NA")</f>
        <v>#NAME?</v>
      </c>
    </row>
    <row r="770" spans="2:10" ht="15.75" customHeight="1" x14ac:dyDescent="0.15">
      <c r="B770" s="60" t="e">
        <f ca="1">_xludf.IFNA(VLOOKUP($A770,'Data Sheet'!$A:B,2,FALSE),"NA")</f>
        <v>#NAME?</v>
      </c>
      <c r="C770" s="61" t="e">
        <f ca="1">_xludf.IFNA(VLOOKUP($A770,'Data Sheet'!$A:U,3,FALSE),"NA")</f>
        <v>#NAME?</v>
      </c>
      <c r="D770" s="61" t="e">
        <f ca="1">_xludf.IFNA(VLOOKUP($A770,'Data Sheet'!$A:D,4,FALSE),"NA")</f>
        <v>#NAME?</v>
      </c>
      <c r="E770" s="61" t="e">
        <f ca="1">_xludf.IFNA(VLOOKUP($A770,'Data Sheet'!$A:V,5,FALSE),"NA")</f>
        <v>#NAME?</v>
      </c>
      <c r="F770" s="62" t="e">
        <f ca="1">_xludf.IFNA(VLOOKUP($A770,'Data Sheet'!$A:V,6,FALSE),"NA")</f>
        <v>#NAME?</v>
      </c>
      <c r="G770" s="63" t="e">
        <f ca="1">_xludf.IFNA(VLOOKUP($A770,'Data Sheet'!$A:V,7,FALSE),"NA")</f>
        <v>#NAME?</v>
      </c>
      <c r="H770" s="63" t="e">
        <f ca="1">_xludf.IFNA(VLOOKUP($A770,'Data Sheet'!$A:$V,8,FALSE),"NA")</f>
        <v>#NAME?</v>
      </c>
      <c r="I770" s="63" t="e">
        <f ca="1">_xludf.IFNA(VLOOKUP($A770,'Data Sheet'!$A:$V,18,FALSE),"NA")</f>
        <v>#NAME?</v>
      </c>
      <c r="J770" s="64" t="e">
        <f ca="1">_xludf.IFNA(VLOOKUP($A770,'Data Sheet'!$A:T,20,FALSE),"NA")</f>
        <v>#NAME?</v>
      </c>
    </row>
    <row r="771" spans="2:10" ht="15.75" customHeight="1" x14ac:dyDescent="0.15">
      <c r="B771" s="60" t="e">
        <f ca="1">_xludf.IFNA(VLOOKUP($A771,'Data Sheet'!$A:B,2,FALSE),"NA")</f>
        <v>#NAME?</v>
      </c>
      <c r="C771" s="61" t="e">
        <f ca="1">_xludf.IFNA(VLOOKUP($A771,'Data Sheet'!$A:U,3,FALSE),"NA")</f>
        <v>#NAME?</v>
      </c>
      <c r="D771" s="61" t="e">
        <f ca="1">_xludf.IFNA(VLOOKUP($A771,'Data Sheet'!$A:D,4,FALSE),"NA")</f>
        <v>#NAME?</v>
      </c>
      <c r="E771" s="61" t="e">
        <f ca="1">_xludf.IFNA(VLOOKUP($A771,'Data Sheet'!$A:V,5,FALSE),"NA")</f>
        <v>#NAME?</v>
      </c>
      <c r="F771" s="62" t="e">
        <f ca="1">_xludf.IFNA(VLOOKUP($A771,'Data Sheet'!$A:V,6,FALSE),"NA")</f>
        <v>#NAME?</v>
      </c>
      <c r="G771" s="63" t="e">
        <f ca="1">_xludf.IFNA(VLOOKUP($A771,'Data Sheet'!$A:V,7,FALSE),"NA")</f>
        <v>#NAME?</v>
      </c>
      <c r="H771" s="63" t="e">
        <f ca="1">_xludf.IFNA(VLOOKUP($A771,'Data Sheet'!$A:$V,8,FALSE),"NA")</f>
        <v>#NAME?</v>
      </c>
      <c r="I771" s="63" t="e">
        <f ca="1">_xludf.IFNA(VLOOKUP($A771,'Data Sheet'!$A:$V,18,FALSE),"NA")</f>
        <v>#NAME?</v>
      </c>
      <c r="J771" s="64" t="e">
        <f ca="1">_xludf.IFNA(VLOOKUP($A771,'Data Sheet'!$A:T,20,FALSE),"NA")</f>
        <v>#NAME?</v>
      </c>
    </row>
    <row r="772" spans="2:10" ht="15.75" customHeight="1" x14ac:dyDescent="0.15">
      <c r="B772" s="60" t="e">
        <f ca="1">_xludf.IFNA(VLOOKUP($A772,'Data Sheet'!$A:B,2,FALSE),"NA")</f>
        <v>#NAME?</v>
      </c>
      <c r="C772" s="61" t="e">
        <f ca="1">_xludf.IFNA(VLOOKUP($A772,'Data Sheet'!$A:U,3,FALSE),"NA")</f>
        <v>#NAME?</v>
      </c>
      <c r="D772" s="61" t="e">
        <f ca="1">_xludf.IFNA(VLOOKUP($A772,'Data Sheet'!$A:D,4,FALSE),"NA")</f>
        <v>#NAME?</v>
      </c>
      <c r="E772" s="61" t="e">
        <f ca="1">_xludf.IFNA(VLOOKUP($A772,'Data Sheet'!$A:V,5,FALSE),"NA")</f>
        <v>#NAME?</v>
      </c>
      <c r="F772" s="62" t="e">
        <f ca="1">_xludf.IFNA(VLOOKUP($A772,'Data Sheet'!$A:V,6,FALSE),"NA")</f>
        <v>#NAME?</v>
      </c>
      <c r="G772" s="63" t="e">
        <f ca="1">_xludf.IFNA(VLOOKUP($A772,'Data Sheet'!$A:V,7,FALSE),"NA")</f>
        <v>#NAME?</v>
      </c>
      <c r="H772" s="63" t="e">
        <f ca="1">_xludf.IFNA(VLOOKUP($A772,'Data Sheet'!$A:$V,8,FALSE),"NA")</f>
        <v>#NAME?</v>
      </c>
      <c r="I772" s="63" t="e">
        <f ca="1">_xludf.IFNA(VLOOKUP($A772,'Data Sheet'!$A:$V,18,FALSE),"NA")</f>
        <v>#NAME?</v>
      </c>
      <c r="J772" s="64" t="e">
        <f ca="1">_xludf.IFNA(VLOOKUP($A772,'Data Sheet'!$A:T,20,FALSE),"NA")</f>
        <v>#NAME?</v>
      </c>
    </row>
    <row r="773" spans="2:10" ht="15.75" customHeight="1" x14ac:dyDescent="0.15">
      <c r="B773" s="60" t="e">
        <f ca="1">_xludf.IFNA(VLOOKUP($A773,'Data Sheet'!$A:B,2,FALSE),"NA")</f>
        <v>#NAME?</v>
      </c>
      <c r="C773" s="61" t="e">
        <f ca="1">_xludf.IFNA(VLOOKUP($A773,'Data Sheet'!$A:U,3,FALSE),"NA")</f>
        <v>#NAME?</v>
      </c>
      <c r="D773" s="61" t="e">
        <f ca="1">_xludf.IFNA(VLOOKUP($A773,'Data Sheet'!$A:D,4,FALSE),"NA")</f>
        <v>#NAME?</v>
      </c>
      <c r="E773" s="61" t="e">
        <f ca="1">_xludf.IFNA(VLOOKUP($A773,'Data Sheet'!$A:V,5,FALSE),"NA")</f>
        <v>#NAME?</v>
      </c>
      <c r="F773" s="62" t="e">
        <f ca="1">_xludf.IFNA(VLOOKUP($A773,'Data Sheet'!$A:V,6,FALSE),"NA")</f>
        <v>#NAME?</v>
      </c>
      <c r="G773" s="63" t="e">
        <f ca="1">_xludf.IFNA(VLOOKUP($A773,'Data Sheet'!$A:V,7,FALSE),"NA")</f>
        <v>#NAME?</v>
      </c>
      <c r="H773" s="63" t="e">
        <f ca="1">_xludf.IFNA(VLOOKUP($A773,'Data Sheet'!$A:$V,8,FALSE),"NA")</f>
        <v>#NAME?</v>
      </c>
      <c r="I773" s="63" t="e">
        <f ca="1">_xludf.IFNA(VLOOKUP($A773,'Data Sheet'!$A:$V,18,FALSE),"NA")</f>
        <v>#NAME?</v>
      </c>
      <c r="J773" s="64" t="e">
        <f ca="1">_xludf.IFNA(VLOOKUP($A773,'Data Sheet'!$A:T,20,FALSE),"NA")</f>
        <v>#NAME?</v>
      </c>
    </row>
    <row r="774" spans="2:10" ht="15.75" customHeight="1" x14ac:dyDescent="0.15">
      <c r="B774" s="60" t="e">
        <f ca="1">_xludf.IFNA(VLOOKUP($A774,'Data Sheet'!$A:B,2,FALSE),"NA")</f>
        <v>#NAME?</v>
      </c>
      <c r="C774" s="61" t="e">
        <f ca="1">_xludf.IFNA(VLOOKUP($A774,'Data Sheet'!$A:U,3,FALSE),"NA")</f>
        <v>#NAME?</v>
      </c>
      <c r="D774" s="61" t="e">
        <f ca="1">_xludf.IFNA(VLOOKUP($A774,'Data Sheet'!$A:D,4,FALSE),"NA")</f>
        <v>#NAME?</v>
      </c>
      <c r="E774" s="61" t="e">
        <f ca="1">_xludf.IFNA(VLOOKUP($A774,'Data Sheet'!$A:V,5,FALSE),"NA")</f>
        <v>#NAME?</v>
      </c>
      <c r="F774" s="62" t="e">
        <f ca="1">_xludf.IFNA(VLOOKUP($A774,'Data Sheet'!$A:V,6,FALSE),"NA")</f>
        <v>#NAME?</v>
      </c>
      <c r="G774" s="63" t="e">
        <f ca="1">_xludf.IFNA(VLOOKUP($A774,'Data Sheet'!$A:V,7,FALSE),"NA")</f>
        <v>#NAME?</v>
      </c>
      <c r="H774" s="63" t="e">
        <f ca="1">_xludf.IFNA(VLOOKUP($A774,'Data Sheet'!$A:$V,8,FALSE),"NA")</f>
        <v>#NAME?</v>
      </c>
      <c r="I774" s="63" t="e">
        <f ca="1">_xludf.IFNA(VLOOKUP($A774,'Data Sheet'!$A:$V,18,FALSE),"NA")</f>
        <v>#NAME?</v>
      </c>
      <c r="J774" s="64" t="e">
        <f ca="1">_xludf.IFNA(VLOOKUP($A774,'Data Sheet'!$A:T,20,FALSE),"NA")</f>
        <v>#NAME?</v>
      </c>
    </row>
    <row r="775" spans="2:10" ht="15.75" customHeight="1" x14ac:dyDescent="0.15">
      <c r="B775" s="60" t="e">
        <f ca="1">_xludf.IFNA(VLOOKUP($A775,'Data Sheet'!$A:B,2,FALSE),"NA")</f>
        <v>#NAME?</v>
      </c>
      <c r="C775" s="61" t="e">
        <f ca="1">_xludf.IFNA(VLOOKUP($A775,'Data Sheet'!$A:U,3,FALSE),"NA")</f>
        <v>#NAME?</v>
      </c>
      <c r="D775" s="61" t="e">
        <f ca="1">_xludf.IFNA(VLOOKUP($A775,'Data Sheet'!$A:D,4,FALSE),"NA")</f>
        <v>#NAME?</v>
      </c>
      <c r="E775" s="61" t="e">
        <f ca="1">_xludf.IFNA(VLOOKUP($A775,'Data Sheet'!$A:V,5,FALSE),"NA")</f>
        <v>#NAME?</v>
      </c>
      <c r="F775" s="62" t="e">
        <f ca="1">_xludf.IFNA(VLOOKUP($A775,'Data Sheet'!$A:V,6,FALSE),"NA")</f>
        <v>#NAME?</v>
      </c>
      <c r="G775" s="63" t="e">
        <f ca="1">_xludf.IFNA(VLOOKUP($A775,'Data Sheet'!$A:V,7,FALSE),"NA")</f>
        <v>#NAME?</v>
      </c>
      <c r="H775" s="63" t="e">
        <f ca="1">_xludf.IFNA(VLOOKUP($A775,'Data Sheet'!$A:$V,8,FALSE),"NA")</f>
        <v>#NAME?</v>
      </c>
      <c r="I775" s="63" t="e">
        <f ca="1">_xludf.IFNA(VLOOKUP($A775,'Data Sheet'!$A:$V,18,FALSE),"NA")</f>
        <v>#NAME?</v>
      </c>
      <c r="J775" s="64" t="e">
        <f ca="1">_xludf.IFNA(VLOOKUP($A775,'Data Sheet'!$A:T,20,FALSE),"NA")</f>
        <v>#NAME?</v>
      </c>
    </row>
    <row r="776" spans="2:10" ht="15.75" customHeight="1" x14ac:dyDescent="0.15">
      <c r="B776" s="60" t="e">
        <f ca="1">_xludf.IFNA(VLOOKUP($A776,'Data Sheet'!$A:B,2,FALSE),"NA")</f>
        <v>#NAME?</v>
      </c>
      <c r="C776" s="61" t="e">
        <f ca="1">_xludf.IFNA(VLOOKUP($A776,'Data Sheet'!$A:U,3,FALSE),"NA")</f>
        <v>#NAME?</v>
      </c>
      <c r="D776" s="61" t="e">
        <f ca="1">_xludf.IFNA(VLOOKUP($A776,'Data Sheet'!$A:D,4,FALSE),"NA")</f>
        <v>#NAME?</v>
      </c>
      <c r="E776" s="61" t="e">
        <f ca="1">_xludf.IFNA(VLOOKUP($A776,'Data Sheet'!$A:V,5,FALSE),"NA")</f>
        <v>#NAME?</v>
      </c>
      <c r="F776" s="62" t="e">
        <f ca="1">_xludf.IFNA(VLOOKUP($A776,'Data Sheet'!$A:V,6,FALSE),"NA")</f>
        <v>#NAME?</v>
      </c>
      <c r="G776" s="63" t="e">
        <f ca="1">_xludf.IFNA(VLOOKUP($A776,'Data Sheet'!$A:V,7,FALSE),"NA")</f>
        <v>#NAME?</v>
      </c>
      <c r="H776" s="63" t="e">
        <f ca="1">_xludf.IFNA(VLOOKUP($A776,'Data Sheet'!$A:$V,8,FALSE),"NA")</f>
        <v>#NAME?</v>
      </c>
      <c r="I776" s="63" t="e">
        <f ca="1">_xludf.IFNA(VLOOKUP($A776,'Data Sheet'!$A:$V,18,FALSE),"NA")</f>
        <v>#NAME?</v>
      </c>
      <c r="J776" s="64" t="e">
        <f ca="1">_xludf.IFNA(VLOOKUP($A776,'Data Sheet'!$A:T,20,FALSE),"NA")</f>
        <v>#NAME?</v>
      </c>
    </row>
    <row r="777" spans="2:10" ht="15.75" customHeight="1" x14ac:dyDescent="0.15">
      <c r="B777" s="60" t="e">
        <f ca="1">_xludf.IFNA(VLOOKUP($A777,'Data Sheet'!$A:B,2,FALSE),"NA")</f>
        <v>#NAME?</v>
      </c>
      <c r="C777" s="61" t="e">
        <f ca="1">_xludf.IFNA(VLOOKUP($A777,'Data Sheet'!$A:U,3,FALSE),"NA")</f>
        <v>#NAME?</v>
      </c>
      <c r="D777" s="61" t="e">
        <f ca="1">_xludf.IFNA(VLOOKUP($A777,'Data Sheet'!$A:D,4,FALSE),"NA")</f>
        <v>#NAME?</v>
      </c>
      <c r="E777" s="61" t="e">
        <f ca="1">_xludf.IFNA(VLOOKUP($A777,'Data Sheet'!$A:V,5,FALSE),"NA")</f>
        <v>#NAME?</v>
      </c>
      <c r="F777" s="62" t="e">
        <f ca="1">_xludf.IFNA(VLOOKUP($A777,'Data Sheet'!$A:V,6,FALSE),"NA")</f>
        <v>#NAME?</v>
      </c>
      <c r="G777" s="63" t="e">
        <f ca="1">_xludf.IFNA(VLOOKUP($A777,'Data Sheet'!$A:V,7,FALSE),"NA")</f>
        <v>#NAME?</v>
      </c>
      <c r="H777" s="63" t="e">
        <f ca="1">_xludf.IFNA(VLOOKUP($A777,'Data Sheet'!$A:$V,8,FALSE),"NA")</f>
        <v>#NAME?</v>
      </c>
      <c r="I777" s="63" t="e">
        <f ca="1">_xludf.IFNA(VLOOKUP($A777,'Data Sheet'!$A:$V,18,FALSE),"NA")</f>
        <v>#NAME?</v>
      </c>
      <c r="J777" s="64" t="e">
        <f ca="1">_xludf.IFNA(VLOOKUP($A777,'Data Sheet'!$A:T,20,FALSE),"NA")</f>
        <v>#NAME?</v>
      </c>
    </row>
    <row r="778" spans="2:10" ht="15.75" customHeight="1" x14ac:dyDescent="0.15">
      <c r="B778" s="60" t="e">
        <f ca="1">_xludf.IFNA(VLOOKUP($A778,'Data Sheet'!$A:B,2,FALSE),"NA")</f>
        <v>#NAME?</v>
      </c>
      <c r="C778" s="61" t="e">
        <f ca="1">_xludf.IFNA(VLOOKUP($A778,'Data Sheet'!$A:U,3,FALSE),"NA")</f>
        <v>#NAME?</v>
      </c>
      <c r="D778" s="61" t="e">
        <f ca="1">_xludf.IFNA(VLOOKUP($A778,'Data Sheet'!$A:D,4,FALSE),"NA")</f>
        <v>#NAME?</v>
      </c>
      <c r="E778" s="61" t="e">
        <f ca="1">_xludf.IFNA(VLOOKUP($A778,'Data Sheet'!$A:V,5,FALSE),"NA")</f>
        <v>#NAME?</v>
      </c>
      <c r="F778" s="62" t="e">
        <f ca="1">_xludf.IFNA(VLOOKUP($A778,'Data Sheet'!$A:V,6,FALSE),"NA")</f>
        <v>#NAME?</v>
      </c>
      <c r="G778" s="63" t="e">
        <f ca="1">_xludf.IFNA(VLOOKUP($A778,'Data Sheet'!$A:V,7,FALSE),"NA")</f>
        <v>#NAME?</v>
      </c>
      <c r="H778" s="63" t="e">
        <f ca="1">_xludf.IFNA(VLOOKUP($A778,'Data Sheet'!$A:$V,8,FALSE),"NA")</f>
        <v>#NAME?</v>
      </c>
      <c r="I778" s="63" t="e">
        <f ca="1">_xludf.IFNA(VLOOKUP($A778,'Data Sheet'!$A:$V,18,FALSE),"NA")</f>
        <v>#NAME?</v>
      </c>
      <c r="J778" s="64" t="e">
        <f ca="1">_xludf.IFNA(VLOOKUP($A778,'Data Sheet'!$A:T,20,FALSE),"NA")</f>
        <v>#NAME?</v>
      </c>
    </row>
    <row r="779" spans="2:10" ht="15.75" customHeight="1" x14ac:dyDescent="0.15">
      <c r="B779" s="60" t="e">
        <f ca="1">_xludf.IFNA(VLOOKUP($A779,'Data Sheet'!$A:B,2,FALSE),"NA")</f>
        <v>#NAME?</v>
      </c>
      <c r="C779" s="61" t="e">
        <f ca="1">_xludf.IFNA(VLOOKUP($A779,'Data Sheet'!$A:U,3,FALSE),"NA")</f>
        <v>#NAME?</v>
      </c>
      <c r="D779" s="61" t="e">
        <f ca="1">_xludf.IFNA(VLOOKUP($A779,'Data Sheet'!$A:D,4,FALSE),"NA")</f>
        <v>#NAME?</v>
      </c>
      <c r="E779" s="61" t="e">
        <f ca="1">_xludf.IFNA(VLOOKUP($A779,'Data Sheet'!$A:V,5,FALSE),"NA")</f>
        <v>#NAME?</v>
      </c>
      <c r="F779" s="62" t="e">
        <f ca="1">_xludf.IFNA(VLOOKUP($A779,'Data Sheet'!$A:V,6,FALSE),"NA")</f>
        <v>#NAME?</v>
      </c>
      <c r="G779" s="63" t="e">
        <f ca="1">_xludf.IFNA(VLOOKUP($A779,'Data Sheet'!$A:V,7,FALSE),"NA")</f>
        <v>#NAME?</v>
      </c>
      <c r="H779" s="63" t="e">
        <f ca="1">_xludf.IFNA(VLOOKUP($A779,'Data Sheet'!$A:$V,8,FALSE),"NA")</f>
        <v>#NAME?</v>
      </c>
      <c r="I779" s="63" t="e">
        <f ca="1">_xludf.IFNA(VLOOKUP($A779,'Data Sheet'!$A:$V,18,FALSE),"NA")</f>
        <v>#NAME?</v>
      </c>
      <c r="J779" s="64" t="e">
        <f ca="1">_xludf.IFNA(VLOOKUP($A779,'Data Sheet'!$A:T,20,FALSE),"NA")</f>
        <v>#NAME?</v>
      </c>
    </row>
    <row r="780" spans="2:10" ht="15.75" customHeight="1" x14ac:dyDescent="0.15">
      <c r="B780" s="60" t="e">
        <f ca="1">_xludf.IFNA(VLOOKUP($A780,'Data Sheet'!$A:B,2,FALSE),"NA")</f>
        <v>#NAME?</v>
      </c>
      <c r="C780" s="61" t="e">
        <f ca="1">_xludf.IFNA(VLOOKUP($A780,'Data Sheet'!$A:U,3,FALSE),"NA")</f>
        <v>#NAME?</v>
      </c>
      <c r="D780" s="61" t="e">
        <f ca="1">_xludf.IFNA(VLOOKUP($A780,'Data Sheet'!$A:D,4,FALSE),"NA")</f>
        <v>#NAME?</v>
      </c>
      <c r="E780" s="61" t="e">
        <f ca="1">_xludf.IFNA(VLOOKUP($A780,'Data Sheet'!$A:V,5,FALSE),"NA")</f>
        <v>#NAME?</v>
      </c>
      <c r="F780" s="62" t="e">
        <f ca="1">_xludf.IFNA(VLOOKUP($A780,'Data Sheet'!$A:V,6,FALSE),"NA")</f>
        <v>#NAME?</v>
      </c>
      <c r="G780" s="63" t="e">
        <f ca="1">_xludf.IFNA(VLOOKUP($A780,'Data Sheet'!$A:V,7,FALSE),"NA")</f>
        <v>#NAME?</v>
      </c>
      <c r="H780" s="63" t="e">
        <f ca="1">_xludf.IFNA(VLOOKUP($A780,'Data Sheet'!$A:$V,8,FALSE),"NA")</f>
        <v>#NAME?</v>
      </c>
      <c r="I780" s="63" t="e">
        <f ca="1">_xludf.IFNA(VLOOKUP($A780,'Data Sheet'!$A:$V,18,FALSE),"NA")</f>
        <v>#NAME?</v>
      </c>
      <c r="J780" s="64" t="e">
        <f ca="1">_xludf.IFNA(VLOOKUP($A780,'Data Sheet'!$A:T,20,FALSE),"NA")</f>
        <v>#NAME?</v>
      </c>
    </row>
    <row r="781" spans="2:10" ht="15.75" customHeight="1" x14ac:dyDescent="0.15">
      <c r="B781" s="60" t="e">
        <f ca="1">_xludf.IFNA(VLOOKUP($A781,'Data Sheet'!$A:B,2,FALSE),"NA")</f>
        <v>#NAME?</v>
      </c>
      <c r="C781" s="61" t="e">
        <f ca="1">_xludf.IFNA(VLOOKUP($A781,'Data Sheet'!$A:U,3,FALSE),"NA")</f>
        <v>#NAME?</v>
      </c>
      <c r="D781" s="61" t="e">
        <f ca="1">_xludf.IFNA(VLOOKUP($A781,'Data Sheet'!$A:D,4,FALSE),"NA")</f>
        <v>#NAME?</v>
      </c>
      <c r="E781" s="61" t="e">
        <f ca="1">_xludf.IFNA(VLOOKUP($A781,'Data Sheet'!$A:V,5,FALSE),"NA")</f>
        <v>#NAME?</v>
      </c>
      <c r="F781" s="62" t="e">
        <f ca="1">_xludf.IFNA(VLOOKUP($A781,'Data Sheet'!$A:V,6,FALSE),"NA")</f>
        <v>#NAME?</v>
      </c>
      <c r="G781" s="63" t="e">
        <f ca="1">_xludf.IFNA(VLOOKUP($A781,'Data Sheet'!$A:V,7,FALSE),"NA")</f>
        <v>#NAME?</v>
      </c>
      <c r="H781" s="63" t="e">
        <f ca="1">_xludf.IFNA(VLOOKUP($A781,'Data Sheet'!$A:$V,8,FALSE),"NA")</f>
        <v>#NAME?</v>
      </c>
      <c r="I781" s="63" t="e">
        <f ca="1">_xludf.IFNA(VLOOKUP($A781,'Data Sheet'!$A:$V,18,FALSE),"NA")</f>
        <v>#NAME?</v>
      </c>
      <c r="J781" s="64" t="e">
        <f ca="1">_xludf.IFNA(VLOOKUP($A781,'Data Sheet'!$A:T,20,FALSE),"NA")</f>
        <v>#NAME?</v>
      </c>
    </row>
    <row r="782" spans="2:10" ht="15.75" customHeight="1" x14ac:dyDescent="0.15">
      <c r="B782" s="60" t="e">
        <f ca="1">_xludf.IFNA(VLOOKUP($A782,'Data Sheet'!$A:B,2,FALSE),"NA")</f>
        <v>#NAME?</v>
      </c>
      <c r="C782" s="61" t="e">
        <f ca="1">_xludf.IFNA(VLOOKUP($A782,'Data Sheet'!$A:U,3,FALSE),"NA")</f>
        <v>#NAME?</v>
      </c>
      <c r="D782" s="61" t="e">
        <f ca="1">_xludf.IFNA(VLOOKUP($A782,'Data Sheet'!$A:D,4,FALSE),"NA")</f>
        <v>#NAME?</v>
      </c>
      <c r="E782" s="61" t="e">
        <f ca="1">_xludf.IFNA(VLOOKUP($A782,'Data Sheet'!$A:V,5,FALSE),"NA")</f>
        <v>#NAME?</v>
      </c>
      <c r="F782" s="62" t="e">
        <f ca="1">_xludf.IFNA(VLOOKUP($A782,'Data Sheet'!$A:V,6,FALSE),"NA")</f>
        <v>#NAME?</v>
      </c>
      <c r="G782" s="63" t="e">
        <f ca="1">_xludf.IFNA(VLOOKUP($A782,'Data Sheet'!$A:V,7,FALSE),"NA")</f>
        <v>#NAME?</v>
      </c>
      <c r="H782" s="63" t="e">
        <f ca="1">_xludf.IFNA(VLOOKUP($A782,'Data Sheet'!$A:$V,8,FALSE),"NA")</f>
        <v>#NAME?</v>
      </c>
      <c r="I782" s="63" t="e">
        <f ca="1">_xludf.IFNA(VLOOKUP($A782,'Data Sheet'!$A:$V,18,FALSE),"NA")</f>
        <v>#NAME?</v>
      </c>
      <c r="J782" s="64" t="e">
        <f ca="1">_xludf.IFNA(VLOOKUP($A782,'Data Sheet'!$A:T,20,FALSE),"NA")</f>
        <v>#NAME?</v>
      </c>
    </row>
    <row r="783" spans="2:10" ht="15.75" customHeight="1" x14ac:dyDescent="0.15">
      <c r="B783" s="60" t="e">
        <f ca="1">_xludf.IFNA(VLOOKUP($A783,'Data Sheet'!$A:B,2,FALSE),"NA")</f>
        <v>#NAME?</v>
      </c>
      <c r="C783" s="61" t="e">
        <f ca="1">_xludf.IFNA(VLOOKUP($A783,'Data Sheet'!$A:U,3,FALSE),"NA")</f>
        <v>#NAME?</v>
      </c>
      <c r="D783" s="61" t="e">
        <f ca="1">_xludf.IFNA(VLOOKUP($A783,'Data Sheet'!$A:D,4,FALSE),"NA")</f>
        <v>#NAME?</v>
      </c>
      <c r="E783" s="61" t="e">
        <f ca="1">_xludf.IFNA(VLOOKUP($A783,'Data Sheet'!$A:V,5,FALSE),"NA")</f>
        <v>#NAME?</v>
      </c>
      <c r="F783" s="62" t="e">
        <f ca="1">_xludf.IFNA(VLOOKUP($A783,'Data Sheet'!$A:V,6,FALSE),"NA")</f>
        <v>#NAME?</v>
      </c>
      <c r="G783" s="63" t="e">
        <f ca="1">_xludf.IFNA(VLOOKUP($A783,'Data Sheet'!$A:V,7,FALSE),"NA")</f>
        <v>#NAME?</v>
      </c>
      <c r="H783" s="63" t="e">
        <f ca="1">_xludf.IFNA(VLOOKUP($A783,'Data Sheet'!$A:$V,8,FALSE),"NA")</f>
        <v>#NAME?</v>
      </c>
      <c r="I783" s="63" t="e">
        <f ca="1">_xludf.IFNA(VLOOKUP($A783,'Data Sheet'!$A:$V,18,FALSE),"NA")</f>
        <v>#NAME?</v>
      </c>
      <c r="J783" s="64" t="e">
        <f ca="1">_xludf.IFNA(VLOOKUP($A783,'Data Sheet'!$A:T,20,FALSE),"NA")</f>
        <v>#NAME?</v>
      </c>
    </row>
    <row r="784" spans="2:10" ht="15.75" customHeight="1" x14ac:dyDescent="0.15">
      <c r="B784" s="60" t="e">
        <f ca="1">_xludf.IFNA(VLOOKUP($A784,'Data Sheet'!$A:B,2,FALSE),"NA")</f>
        <v>#NAME?</v>
      </c>
      <c r="C784" s="61" t="e">
        <f ca="1">_xludf.IFNA(VLOOKUP($A784,'Data Sheet'!$A:U,3,FALSE),"NA")</f>
        <v>#NAME?</v>
      </c>
      <c r="D784" s="61" t="e">
        <f ca="1">_xludf.IFNA(VLOOKUP($A784,'Data Sheet'!$A:D,4,FALSE),"NA")</f>
        <v>#NAME?</v>
      </c>
      <c r="E784" s="61" t="e">
        <f ca="1">_xludf.IFNA(VLOOKUP($A784,'Data Sheet'!$A:V,5,FALSE),"NA")</f>
        <v>#NAME?</v>
      </c>
      <c r="F784" s="62" t="e">
        <f ca="1">_xludf.IFNA(VLOOKUP($A784,'Data Sheet'!$A:V,6,FALSE),"NA")</f>
        <v>#NAME?</v>
      </c>
      <c r="G784" s="63" t="e">
        <f ca="1">_xludf.IFNA(VLOOKUP($A784,'Data Sheet'!$A:V,7,FALSE),"NA")</f>
        <v>#NAME?</v>
      </c>
      <c r="H784" s="63" t="e">
        <f ca="1">_xludf.IFNA(VLOOKUP($A784,'Data Sheet'!$A:$V,8,FALSE),"NA")</f>
        <v>#NAME?</v>
      </c>
      <c r="I784" s="63" t="e">
        <f ca="1">_xludf.IFNA(VLOOKUP($A784,'Data Sheet'!$A:$V,18,FALSE),"NA")</f>
        <v>#NAME?</v>
      </c>
      <c r="J784" s="64" t="e">
        <f ca="1">_xludf.IFNA(VLOOKUP($A784,'Data Sheet'!$A:T,20,FALSE),"NA")</f>
        <v>#NAME?</v>
      </c>
    </row>
    <row r="785" spans="2:10" ht="15.75" customHeight="1" x14ac:dyDescent="0.15">
      <c r="B785" s="60" t="e">
        <f ca="1">_xludf.IFNA(VLOOKUP($A785,'Data Sheet'!$A:B,2,FALSE),"NA")</f>
        <v>#NAME?</v>
      </c>
      <c r="C785" s="61" t="e">
        <f ca="1">_xludf.IFNA(VLOOKUP($A785,'Data Sheet'!$A:U,3,FALSE),"NA")</f>
        <v>#NAME?</v>
      </c>
      <c r="D785" s="61" t="e">
        <f ca="1">_xludf.IFNA(VLOOKUP($A785,'Data Sheet'!$A:D,4,FALSE),"NA")</f>
        <v>#NAME?</v>
      </c>
      <c r="E785" s="61" t="e">
        <f ca="1">_xludf.IFNA(VLOOKUP($A785,'Data Sheet'!$A:V,5,FALSE),"NA")</f>
        <v>#NAME?</v>
      </c>
      <c r="F785" s="62" t="e">
        <f ca="1">_xludf.IFNA(VLOOKUP($A785,'Data Sheet'!$A:V,6,FALSE),"NA")</f>
        <v>#NAME?</v>
      </c>
      <c r="G785" s="63" t="e">
        <f ca="1">_xludf.IFNA(VLOOKUP($A785,'Data Sheet'!$A:V,7,FALSE),"NA")</f>
        <v>#NAME?</v>
      </c>
      <c r="H785" s="63" t="e">
        <f ca="1">_xludf.IFNA(VLOOKUP($A785,'Data Sheet'!$A:$V,8,FALSE),"NA")</f>
        <v>#NAME?</v>
      </c>
      <c r="I785" s="63" t="e">
        <f ca="1">_xludf.IFNA(VLOOKUP($A785,'Data Sheet'!$A:$V,18,FALSE),"NA")</f>
        <v>#NAME?</v>
      </c>
      <c r="J785" s="64" t="e">
        <f ca="1">_xludf.IFNA(VLOOKUP($A785,'Data Sheet'!$A:T,20,FALSE),"NA")</f>
        <v>#NAME?</v>
      </c>
    </row>
    <row r="786" spans="2:10" ht="15.75" customHeight="1" x14ac:dyDescent="0.15">
      <c r="B786" s="60" t="e">
        <f ca="1">_xludf.IFNA(VLOOKUP($A786,'Data Sheet'!$A:B,2,FALSE),"NA")</f>
        <v>#NAME?</v>
      </c>
      <c r="C786" s="61" t="e">
        <f ca="1">_xludf.IFNA(VLOOKUP($A786,'Data Sheet'!$A:U,3,FALSE),"NA")</f>
        <v>#NAME?</v>
      </c>
      <c r="D786" s="61" t="e">
        <f ca="1">_xludf.IFNA(VLOOKUP($A786,'Data Sheet'!$A:D,4,FALSE),"NA")</f>
        <v>#NAME?</v>
      </c>
      <c r="E786" s="61" t="e">
        <f ca="1">_xludf.IFNA(VLOOKUP($A786,'Data Sheet'!$A:V,5,FALSE),"NA")</f>
        <v>#NAME?</v>
      </c>
      <c r="F786" s="62" t="e">
        <f ca="1">_xludf.IFNA(VLOOKUP($A786,'Data Sheet'!$A:V,6,FALSE),"NA")</f>
        <v>#NAME?</v>
      </c>
      <c r="G786" s="63" t="e">
        <f ca="1">_xludf.IFNA(VLOOKUP($A786,'Data Sheet'!$A:V,7,FALSE),"NA")</f>
        <v>#NAME?</v>
      </c>
      <c r="H786" s="63" t="e">
        <f ca="1">_xludf.IFNA(VLOOKUP($A786,'Data Sheet'!$A:$V,8,FALSE),"NA")</f>
        <v>#NAME?</v>
      </c>
      <c r="I786" s="63" t="e">
        <f ca="1">_xludf.IFNA(VLOOKUP($A786,'Data Sheet'!$A:$V,18,FALSE),"NA")</f>
        <v>#NAME?</v>
      </c>
      <c r="J786" s="64" t="e">
        <f ca="1">_xludf.IFNA(VLOOKUP($A786,'Data Sheet'!$A:T,20,FALSE),"NA")</f>
        <v>#NAME?</v>
      </c>
    </row>
    <row r="787" spans="2:10" ht="15.75" customHeight="1" x14ac:dyDescent="0.15">
      <c r="B787" s="60" t="e">
        <f ca="1">_xludf.IFNA(VLOOKUP($A787,'Data Sheet'!$A:B,2,FALSE),"NA")</f>
        <v>#NAME?</v>
      </c>
      <c r="C787" s="61" t="e">
        <f ca="1">_xludf.IFNA(VLOOKUP($A787,'Data Sheet'!$A:U,3,FALSE),"NA")</f>
        <v>#NAME?</v>
      </c>
      <c r="D787" s="61" t="e">
        <f ca="1">_xludf.IFNA(VLOOKUP($A787,'Data Sheet'!$A:D,4,FALSE),"NA")</f>
        <v>#NAME?</v>
      </c>
      <c r="E787" s="61" t="e">
        <f ca="1">_xludf.IFNA(VLOOKUP($A787,'Data Sheet'!$A:V,5,FALSE),"NA")</f>
        <v>#NAME?</v>
      </c>
      <c r="F787" s="62" t="e">
        <f ca="1">_xludf.IFNA(VLOOKUP($A787,'Data Sheet'!$A:V,6,FALSE),"NA")</f>
        <v>#NAME?</v>
      </c>
      <c r="G787" s="63" t="e">
        <f ca="1">_xludf.IFNA(VLOOKUP($A787,'Data Sheet'!$A:V,7,FALSE),"NA")</f>
        <v>#NAME?</v>
      </c>
      <c r="H787" s="63" t="e">
        <f ca="1">_xludf.IFNA(VLOOKUP($A787,'Data Sheet'!$A:$V,8,FALSE),"NA")</f>
        <v>#NAME?</v>
      </c>
      <c r="I787" s="63" t="e">
        <f ca="1">_xludf.IFNA(VLOOKUP($A787,'Data Sheet'!$A:$V,18,FALSE),"NA")</f>
        <v>#NAME?</v>
      </c>
      <c r="J787" s="64" t="e">
        <f ca="1">_xludf.IFNA(VLOOKUP($A787,'Data Sheet'!$A:T,20,FALSE),"NA")</f>
        <v>#NAME?</v>
      </c>
    </row>
    <row r="788" spans="2:10" ht="15.75" customHeight="1" x14ac:dyDescent="0.15">
      <c r="B788" s="60" t="e">
        <f ca="1">_xludf.IFNA(VLOOKUP($A788,'Data Sheet'!$A:B,2,FALSE),"NA")</f>
        <v>#NAME?</v>
      </c>
      <c r="C788" s="61" t="e">
        <f ca="1">_xludf.IFNA(VLOOKUP($A788,'Data Sheet'!$A:U,3,FALSE),"NA")</f>
        <v>#NAME?</v>
      </c>
      <c r="D788" s="61" t="e">
        <f ca="1">_xludf.IFNA(VLOOKUP($A788,'Data Sheet'!$A:D,4,FALSE),"NA")</f>
        <v>#NAME?</v>
      </c>
      <c r="E788" s="61" t="e">
        <f ca="1">_xludf.IFNA(VLOOKUP($A788,'Data Sheet'!$A:V,5,FALSE),"NA")</f>
        <v>#NAME?</v>
      </c>
      <c r="F788" s="62" t="e">
        <f ca="1">_xludf.IFNA(VLOOKUP($A788,'Data Sheet'!$A:V,6,FALSE),"NA")</f>
        <v>#NAME?</v>
      </c>
      <c r="G788" s="63" t="e">
        <f ca="1">_xludf.IFNA(VLOOKUP($A788,'Data Sheet'!$A:V,7,FALSE),"NA")</f>
        <v>#NAME?</v>
      </c>
      <c r="H788" s="63" t="e">
        <f ca="1">_xludf.IFNA(VLOOKUP($A788,'Data Sheet'!$A:$V,8,FALSE),"NA")</f>
        <v>#NAME?</v>
      </c>
      <c r="I788" s="63" t="e">
        <f ca="1">_xludf.IFNA(VLOOKUP($A788,'Data Sheet'!$A:$V,18,FALSE),"NA")</f>
        <v>#NAME?</v>
      </c>
      <c r="J788" s="64" t="e">
        <f ca="1">_xludf.IFNA(VLOOKUP($A788,'Data Sheet'!$A:T,20,FALSE),"NA")</f>
        <v>#NAME?</v>
      </c>
    </row>
    <row r="789" spans="2:10" ht="15.75" customHeight="1" x14ac:dyDescent="0.15">
      <c r="B789" s="60" t="e">
        <f ca="1">_xludf.IFNA(VLOOKUP($A789,'Data Sheet'!$A:B,2,FALSE),"NA")</f>
        <v>#NAME?</v>
      </c>
      <c r="C789" s="61" t="e">
        <f ca="1">_xludf.IFNA(VLOOKUP($A789,'Data Sheet'!$A:U,3,FALSE),"NA")</f>
        <v>#NAME?</v>
      </c>
      <c r="D789" s="61" t="e">
        <f ca="1">_xludf.IFNA(VLOOKUP($A789,'Data Sheet'!$A:D,4,FALSE),"NA")</f>
        <v>#NAME?</v>
      </c>
      <c r="E789" s="61" t="e">
        <f ca="1">_xludf.IFNA(VLOOKUP($A789,'Data Sheet'!$A:V,5,FALSE),"NA")</f>
        <v>#NAME?</v>
      </c>
      <c r="F789" s="62" t="e">
        <f ca="1">_xludf.IFNA(VLOOKUP($A789,'Data Sheet'!$A:V,6,FALSE),"NA")</f>
        <v>#NAME?</v>
      </c>
      <c r="G789" s="63" t="e">
        <f ca="1">_xludf.IFNA(VLOOKUP($A789,'Data Sheet'!$A:V,7,FALSE),"NA")</f>
        <v>#NAME?</v>
      </c>
      <c r="H789" s="63" t="e">
        <f ca="1">_xludf.IFNA(VLOOKUP($A789,'Data Sheet'!$A:$V,8,FALSE),"NA")</f>
        <v>#NAME?</v>
      </c>
      <c r="I789" s="63" t="e">
        <f ca="1">_xludf.IFNA(VLOOKUP($A789,'Data Sheet'!$A:$V,18,FALSE),"NA")</f>
        <v>#NAME?</v>
      </c>
      <c r="J789" s="64" t="e">
        <f ca="1">_xludf.IFNA(VLOOKUP($A789,'Data Sheet'!$A:T,20,FALSE),"NA")</f>
        <v>#NAME?</v>
      </c>
    </row>
    <row r="790" spans="2:10" ht="15.75" customHeight="1" x14ac:dyDescent="0.15">
      <c r="B790" s="60" t="e">
        <f ca="1">_xludf.IFNA(VLOOKUP($A790,'Data Sheet'!$A:B,2,FALSE),"NA")</f>
        <v>#NAME?</v>
      </c>
      <c r="C790" s="61" t="e">
        <f ca="1">_xludf.IFNA(VLOOKUP($A790,'Data Sheet'!$A:U,3,FALSE),"NA")</f>
        <v>#NAME?</v>
      </c>
      <c r="D790" s="61" t="e">
        <f ca="1">_xludf.IFNA(VLOOKUP($A790,'Data Sheet'!$A:D,4,FALSE),"NA")</f>
        <v>#NAME?</v>
      </c>
      <c r="E790" s="61" t="e">
        <f ca="1">_xludf.IFNA(VLOOKUP($A790,'Data Sheet'!$A:V,5,FALSE),"NA")</f>
        <v>#NAME?</v>
      </c>
      <c r="F790" s="62" t="e">
        <f ca="1">_xludf.IFNA(VLOOKUP($A790,'Data Sheet'!$A:V,6,FALSE),"NA")</f>
        <v>#NAME?</v>
      </c>
      <c r="G790" s="63" t="e">
        <f ca="1">_xludf.IFNA(VLOOKUP($A790,'Data Sheet'!$A:V,7,FALSE),"NA")</f>
        <v>#NAME?</v>
      </c>
      <c r="H790" s="63" t="e">
        <f ca="1">_xludf.IFNA(VLOOKUP($A790,'Data Sheet'!$A:$V,8,FALSE),"NA")</f>
        <v>#NAME?</v>
      </c>
      <c r="I790" s="63" t="e">
        <f ca="1">_xludf.IFNA(VLOOKUP($A790,'Data Sheet'!$A:$V,18,FALSE),"NA")</f>
        <v>#NAME?</v>
      </c>
      <c r="J790" s="64" t="e">
        <f ca="1">_xludf.IFNA(VLOOKUP($A790,'Data Sheet'!$A:T,20,FALSE),"NA")</f>
        <v>#NAME?</v>
      </c>
    </row>
    <row r="791" spans="2:10" ht="15.75" customHeight="1" x14ac:dyDescent="0.15">
      <c r="B791" s="60" t="e">
        <f ca="1">_xludf.IFNA(VLOOKUP($A791,'Data Sheet'!$A:B,2,FALSE),"NA")</f>
        <v>#NAME?</v>
      </c>
      <c r="C791" s="61" t="e">
        <f ca="1">_xludf.IFNA(VLOOKUP($A791,'Data Sheet'!$A:U,3,FALSE),"NA")</f>
        <v>#NAME?</v>
      </c>
      <c r="D791" s="61" t="e">
        <f ca="1">_xludf.IFNA(VLOOKUP($A791,'Data Sheet'!$A:D,4,FALSE),"NA")</f>
        <v>#NAME?</v>
      </c>
      <c r="E791" s="61" t="e">
        <f ca="1">_xludf.IFNA(VLOOKUP($A791,'Data Sheet'!$A:V,5,FALSE),"NA")</f>
        <v>#NAME?</v>
      </c>
      <c r="F791" s="62" t="e">
        <f ca="1">_xludf.IFNA(VLOOKUP($A791,'Data Sheet'!$A:V,6,FALSE),"NA")</f>
        <v>#NAME?</v>
      </c>
      <c r="G791" s="63" t="e">
        <f ca="1">_xludf.IFNA(VLOOKUP($A791,'Data Sheet'!$A:V,7,FALSE),"NA")</f>
        <v>#NAME?</v>
      </c>
      <c r="H791" s="63" t="e">
        <f ca="1">_xludf.IFNA(VLOOKUP($A791,'Data Sheet'!$A:$V,8,FALSE),"NA")</f>
        <v>#NAME?</v>
      </c>
      <c r="I791" s="63" t="e">
        <f ca="1">_xludf.IFNA(VLOOKUP($A791,'Data Sheet'!$A:$V,18,FALSE),"NA")</f>
        <v>#NAME?</v>
      </c>
      <c r="J791" s="64" t="e">
        <f ca="1">_xludf.IFNA(VLOOKUP($A791,'Data Sheet'!$A:T,20,FALSE),"NA")</f>
        <v>#NAME?</v>
      </c>
    </row>
    <row r="792" spans="2:10" ht="15.75" customHeight="1" x14ac:dyDescent="0.15">
      <c r="B792" s="60" t="e">
        <f ca="1">_xludf.IFNA(VLOOKUP($A792,'Data Sheet'!$A:B,2,FALSE),"NA")</f>
        <v>#NAME?</v>
      </c>
      <c r="C792" s="61" t="e">
        <f ca="1">_xludf.IFNA(VLOOKUP($A792,'Data Sheet'!$A:U,3,FALSE),"NA")</f>
        <v>#NAME?</v>
      </c>
      <c r="D792" s="61" t="e">
        <f ca="1">_xludf.IFNA(VLOOKUP($A792,'Data Sheet'!$A:D,4,FALSE),"NA")</f>
        <v>#NAME?</v>
      </c>
      <c r="E792" s="61" t="e">
        <f ca="1">_xludf.IFNA(VLOOKUP($A792,'Data Sheet'!$A:V,5,FALSE),"NA")</f>
        <v>#NAME?</v>
      </c>
      <c r="F792" s="62" t="e">
        <f ca="1">_xludf.IFNA(VLOOKUP($A792,'Data Sheet'!$A:V,6,FALSE),"NA")</f>
        <v>#NAME?</v>
      </c>
      <c r="G792" s="63" t="e">
        <f ca="1">_xludf.IFNA(VLOOKUP($A792,'Data Sheet'!$A:V,7,FALSE),"NA")</f>
        <v>#NAME?</v>
      </c>
      <c r="H792" s="63" t="e">
        <f ca="1">_xludf.IFNA(VLOOKUP($A792,'Data Sheet'!$A:$V,8,FALSE),"NA")</f>
        <v>#NAME?</v>
      </c>
      <c r="I792" s="63" t="e">
        <f ca="1">_xludf.IFNA(VLOOKUP($A792,'Data Sheet'!$A:$V,18,FALSE),"NA")</f>
        <v>#NAME?</v>
      </c>
      <c r="J792" s="64" t="e">
        <f ca="1">_xludf.IFNA(VLOOKUP($A792,'Data Sheet'!$A:T,20,FALSE),"NA")</f>
        <v>#NAME?</v>
      </c>
    </row>
    <row r="793" spans="2:10" ht="15.75" customHeight="1" x14ac:dyDescent="0.15">
      <c r="B793" s="60" t="e">
        <f ca="1">_xludf.IFNA(VLOOKUP($A793,'Data Sheet'!$A:B,2,FALSE),"NA")</f>
        <v>#NAME?</v>
      </c>
      <c r="C793" s="61" t="e">
        <f ca="1">_xludf.IFNA(VLOOKUP($A793,'Data Sheet'!$A:U,3,FALSE),"NA")</f>
        <v>#NAME?</v>
      </c>
      <c r="D793" s="61" t="e">
        <f ca="1">_xludf.IFNA(VLOOKUP($A793,'Data Sheet'!$A:D,4,FALSE),"NA")</f>
        <v>#NAME?</v>
      </c>
      <c r="E793" s="61" t="e">
        <f ca="1">_xludf.IFNA(VLOOKUP($A793,'Data Sheet'!$A:V,5,FALSE),"NA")</f>
        <v>#NAME?</v>
      </c>
      <c r="F793" s="62" t="e">
        <f ca="1">_xludf.IFNA(VLOOKUP($A793,'Data Sheet'!$A:V,6,FALSE),"NA")</f>
        <v>#NAME?</v>
      </c>
      <c r="G793" s="63" t="e">
        <f ca="1">_xludf.IFNA(VLOOKUP($A793,'Data Sheet'!$A:V,7,FALSE),"NA")</f>
        <v>#NAME?</v>
      </c>
      <c r="H793" s="63" t="e">
        <f ca="1">_xludf.IFNA(VLOOKUP($A793,'Data Sheet'!$A:$V,8,FALSE),"NA")</f>
        <v>#NAME?</v>
      </c>
      <c r="I793" s="63" t="e">
        <f ca="1">_xludf.IFNA(VLOOKUP($A793,'Data Sheet'!$A:$V,18,FALSE),"NA")</f>
        <v>#NAME?</v>
      </c>
      <c r="J793" s="64" t="e">
        <f ca="1">_xludf.IFNA(VLOOKUP($A793,'Data Sheet'!$A:T,20,FALSE),"NA")</f>
        <v>#NAME?</v>
      </c>
    </row>
    <row r="794" spans="2:10" ht="15.75" customHeight="1" x14ac:dyDescent="0.15">
      <c r="B794" s="60" t="e">
        <f ca="1">_xludf.IFNA(VLOOKUP($A794,'Data Sheet'!$A:B,2,FALSE),"NA")</f>
        <v>#NAME?</v>
      </c>
      <c r="C794" s="61" t="e">
        <f ca="1">_xludf.IFNA(VLOOKUP($A794,'Data Sheet'!$A:U,3,FALSE),"NA")</f>
        <v>#NAME?</v>
      </c>
      <c r="D794" s="61" t="e">
        <f ca="1">_xludf.IFNA(VLOOKUP($A794,'Data Sheet'!$A:D,4,FALSE),"NA")</f>
        <v>#NAME?</v>
      </c>
      <c r="E794" s="61" t="e">
        <f ca="1">_xludf.IFNA(VLOOKUP($A794,'Data Sheet'!$A:V,5,FALSE),"NA")</f>
        <v>#NAME?</v>
      </c>
      <c r="F794" s="62" t="e">
        <f ca="1">_xludf.IFNA(VLOOKUP($A794,'Data Sheet'!$A:V,6,FALSE),"NA")</f>
        <v>#NAME?</v>
      </c>
      <c r="G794" s="63" t="e">
        <f ca="1">_xludf.IFNA(VLOOKUP($A794,'Data Sheet'!$A:V,7,FALSE),"NA")</f>
        <v>#NAME?</v>
      </c>
      <c r="H794" s="63" t="e">
        <f ca="1">_xludf.IFNA(VLOOKUP($A794,'Data Sheet'!$A:$V,8,FALSE),"NA")</f>
        <v>#NAME?</v>
      </c>
      <c r="I794" s="63" t="e">
        <f ca="1">_xludf.IFNA(VLOOKUP($A794,'Data Sheet'!$A:$V,18,FALSE),"NA")</f>
        <v>#NAME?</v>
      </c>
      <c r="J794" s="64" t="e">
        <f ca="1">_xludf.IFNA(VLOOKUP($A794,'Data Sheet'!$A:T,20,FALSE),"NA")</f>
        <v>#NAME?</v>
      </c>
    </row>
    <row r="795" spans="2:10" ht="15.75" customHeight="1" x14ac:dyDescent="0.15">
      <c r="B795" s="60" t="e">
        <f ca="1">_xludf.IFNA(VLOOKUP($A795,'Data Sheet'!$A:B,2,FALSE),"NA")</f>
        <v>#NAME?</v>
      </c>
      <c r="C795" s="61" t="e">
        <f ca="1">_xludf.IFNA(VLOOKUP($A795,'Data Sheet'!$A:U,3,FALSE),"NA")</f>
        <v>#NAME?</v>
      </c>
      <c r="D795" s="61" t="e">
        <f ca="1">_xludf.IFNA(VLOOKUP($A795,'Data Sheet'!$A:D,4,FALSE),"NA")</f>
        <v>#NAME?</v>
      </c>
      <c r="E795" s="61" t="e">
        <f ca="1">_xludf.IFNA(VLOOKUP($A795,'Data Sheet'!$A:V,5,FALSE),"NA")</f>
        <v>#NAME?</v>
      </c>
      <c r="F795" s="62" t="e">
        <f ca="1">_xludf.IFNA(VLOOKUP($A795,'Data Sheet'!$A:V,6,FALSE),"NA")</f>
        <v>#NAME?</v>
      </c>
      <c r="G795" s="63" t="e">
        <f ca="1">_xludf.IFNA(VLOOKUP($A795,'Data Sheet'!$A:V,7,FALSE),"NA")</f>
        <v>#NAME?</v>
      </c>
      <c r="H795" s="63" t="e">
        <f ca="1">_xludf.IFNA(VLOOKUP($A795,'Data Sheet'!$A:$V,8,FALSE),"NA")</f>
        <v>#NAME?</v>
      </c>
      <c r="I795" s="63" t="e">
        <f ca="1">_xludf.IFNA(VLOOKUP($A795,'Data Sheet'!$A:$V,18,FALSE),"NA")</f>
        <v>#NAME?</v>
      </c>
      <c r="J795" s="64" t="e">
        <f ca="1">_xludf.IFNA(VLOOKUP($A795,'Data Sheet'!$A:T,20,FALSE),"NA")</f>
        <v>#NAME?</v>
      </c>
    </row>
    <row r="796" spans="2:10" ht="15.75" customHeight="1" x14ac:dyDescent="0.15">
      <c r="B796" s="60" t="e">
        <f ca="1">_xludf.IFNA(VLOOKUP($A796,'Data Sheet'!$A:B,2,FALSE),"NA")</f>
        <v>#NAME?</v>
      </c>
      <c r="C796" s="61" t="e">
        <f ca="1">_xludf.IFNA(VLOOKUP($A796,'Data Sheet'!$A:U,3,FALSE),"NA")</f>
        <v>#NAME?</v>
      </c>
      <c r="D796" s="61" t="e">
        <f ca="1">_xludf.IFNA(VLOOKUP($A796,'Data Sheet'!$A:D,4,FALSE),"NA")</f>
        <v>#NAME?</v>
      </c>
      <c r="E796" s="61" t="e">
        <f ca="1">_xludf.IFNA(VLOOKUP($A796,'Data Sheet'!$A:V,5,FALSE),"NA")</f>
        <v>#NAME?</v>
      </c>
      <c r="F796" s="62" t="e">
        <f ca="1">_xludf.IFNA(VLOOKUP($A796,'Data Sheet'!$A:V,6,FALSE),"NA")</f>
        <v>#NAME?</v>
      </c>
      <c r="G796" s="63" t="e">
        <f ca="1">_xludf.IFNA(VLOOKUP($A796,'Data Sheet'!$A:V,7,FALSE),"NA")</f>
        <v>#NAME?</v>
      </c>
      <c r="H796" s="63" t="e">
        <f ca="1">_xludf.IFNA(VLOOKUP($A796,'Data Sheet'!$A:$V,8,FALSE),"NA")</f>
        <v>#NAME?</v>
      </c>
      <c r="I796" s="63" t="e">
        <f ca="1">_xludf.IFNA(VLOOKUP($A796,'Data Sheet'!$A:$V,18,FALSE),"NA")</f>
        <v>#NAME?</v>
      </c>
      <c r="J796" s="64" t="e">
        <f ca="1">_xludf.IFNA(VLOOKUP($A796,'Data Sheet'!$A:T,20,FALSE),"NA")</f>
        <v>#NAME?</v>
      </c>
    </row>
    <row r="797" spans="2:10" ht="15.75" customHeight="1" x14ac:dyDescent="0.15">
      <c r="B797" s="60" t="e">
        <f ca="1">_xludf.IFNA(VLOOKUP($A797,'Data Sheet'!$A:B,2,FALSE),"NA")</f>
        <v>#NAME?</v>
      </c>
      <c r="C797" s="61" t="e">
        <f ca="1">_xludf.IFNA(VLOOKUP($A797,'Data Sheet'!$A:U,3,FALSE),"NA")</f>
        <v>#NAME?</v>
      </c>
      <c r="D797" s="61" t="e">
        <f ca="1">_xludf.IFNA(VLOOKUP($A797,'Data Sheet'!$A:D,4,FALSE),"NA")</f>
        <v>#NAME?</v>
      </c>
      <c r="E797" s="61" t="e">
        <f ca="1">_xludf.IFNA(VLOOKUP($A797,'Data Sheet'!$A:V,5,FALSE),"NA")</f>
        <v>#NAME?</v>
      </c>
      <c r="F797" s="62" t="e">
        <f ca="1">_xludf.IFNA(VLOOKUP($A797,'Data Sheet'!$A:V,6,FALSE),"NA")</f>
        <v>#NAME?</v>
      </c>
      <c r="G797" s="63" t="e">
        <f ca="1">_xludf.IFNA(VLOOKUP($A797,'Data Sheet'!$A:V,7,FALSE),"NA")</f>
        <v>#NAME?</v>
      </c>
      <c r="H797" s="63" t="e">
        <f ca="1">_xludf.IFNA(VLOOKUP($A797,'Data Sheet'!$A:$V,8,FALSE),"NA")</f>
        <v>#NAME?</v>
      </c>
      <c r="I797" s="63" t="e">
        <f ca="1">_xludf.IFNA(VLOOKUP($A797,'Data Sheet'!$A:$V,18,FALSE),"NA")</f>
        <v>#NAME?</v>
      </c>
      <c r="J797" s="64" t="e">
        <f ca="1">_xludf.IFNA(VLOOKUP($A797,'Data Sheet'!$A:T,20,FALSE),"NA")</f>
        <v>#NAME?</v>
      </c>
    </row>
    <row r="798" spans="2:10" ht="15.75" customHeight="1" x14ac:dyDescent="0.15">
      <c r="B798" s="60" t="e">
        <f ca="1">_xludf.IFNA(VLOOKUP($A798,'Data Sheet'!$A:B,2,FALSE),"NA")</f>
        <v>#NAME?</v>
      </c>
      <c r="C798" s="61" t="e">
        <f ca="1">_xludf.IFNA(VLOOKUP($A798,'Data Sheet'!$A:U,3,FALSE),"NA")</f>
        <v>#NAME?</v>
      </c>
      <c r="D798" s="61" t="e">
        <f ca="1">_xludf.IFNA(VLOOKUP($A798,'Data Sheet'!$A:D,4,FALSE),"NA")</f>
        <v>#NAME?</v>
      </c>
      <c r="E798" s="61" t="e">
        <f ca="1">_xludf.IFNA(VLOOKUP($A798,'Data Sheet'!$A:V,5,FALSE),"NA")</f>
        <v>#NAME?</v>
      </c>
      <c r="F798" s="62" t="e">
        <f ca="1">_xludf.IFNA(VLOOKUP($A798,'Data Sheet'!$A:V,6,FALSE),"NA")</f>
        <v>#NAME?</v>
      </c>
      <c r="G798" s="63" t="e">
        <f ca="1">_xludf.IFNA(VLOOKUP($A798,'Data Sheet'!$A:V,7,FALSE),"NA")</f>
        <v>#NAME?</v>
      </c>
      <c r="H798" s="63" t="e">
        <f ca="1">_xludf.IFNA(VLOOKUP($A798,'Data Sheet'!$A:$V,8,FALSE),"NA")</f>
        <v>#NAME?</v>
      </c>
      <c r="I798" s="63" t="e">
        <f ca="1">_xludf.IFNA(VLOOKUP($A798,'Data Sheet'!$A:$V,18,FALSE),"NA")</f>
        <v>#NAME?</v>
      </c>
      <c r="J798" s="64" t="e">
        <f ca="1">_xludf.IFNA(VLOOKUP($A798,'Data Sheet'!$A:T,20,FALSE),"NA")</f>
        <v>#NAME?</v>
      </c>
    </row>
    <row r="799" spans="2:10" ht="15.75" customHeight="1" x14ac:dyDescent="0.15">
      <c r="B799" s="60" t="e">
        <f ca="1">_xludf.IFNA(VLOOKUP($A799,'Data Sheet'!$A:B,2,FALSE),"NA")</f>
        <v>#NAME?</v>
      </c>
      <c r="C799" s="61" t="e">
        <f ca="1">_xludf.IFNA(VLOOKUP($A799,'Data Sheet'!$A:U,3,FALSE),"NA")</f>
        <v>#NAME?</v>
      </c>
      <c r="D799" s="61" t="e">
        <f ca="1">_xludf.IFNA(VLOOKUP($A799,'Data Sheet'!$A:D,4,FALSE),"NA")</f>
        <v>#NAME?</v>
      </c>
      <c r="E799" s="61" t="e">
        <f ca="1">_xludf.IFNA(VLOOKUP($A799,'Data Sheet'!$A:V,5,FALSE),"NA")</f>
        <v>#NAME?</v>
      </c>
      <c r="F799" s="62" t="e">
        <f ca="1">_xludf.IFNA(VLOOKUP($A799,'Data Sheet'!$A:V,6,FALSE),"NA")</f>
        <v>#NAME?</v>
      </c>
      <c r="G799" s="63" t="e">
        <f ca="1">_xludf.IFNA(VLOOKUP($A799,'Data Sheet'!$A:V,7,FALSE),"NA")</f>
        <v>#NAME?</v>
      </c>
      <c r="H799" s="63" t="e">
        <f ca="1">_xludf.IFNA(VLOOKUP($A799,'Data Sheet'!$A:$V,8,FALSE),"NA")</f>
        <v>#NAME?</v>
      </c>
      <c r="I799" s="63" t="e">
        <f ca="1">_xludf.IFNA(VLOOKUP($A799,'Data Sheet'!$A:$V,18,FALSE),"NA")</f>
        <v>#NAME?</v>
      </c>
      <c r="J799" s="64" t="e">
        <f ca="1">_xludf.IFNA(VLOOKUP($A799,'Data Sheet'!$A:T,20,FALSE),"NA")</f>
        <v>#NAME?</v>
      </c>
    </row>
    <row r="800" spans="2:10" ht="15.75" customHeight="1" x14ac:dyDescent="0.15">
      <c r="B800" s="60" t="e">
        <f ca="1">_xludf.IFNA(VLOOKUP($A800,'Data Sheet'!$A:B,2,FALSE),"NA")</f>
        <v>#NAME?</v>
      </c>
      <c r="C800" s="61" t="e">
        <f ca="1">_xludf.IFNA(VLOOKUP($A800,'Data Sheet'!$A:U,3,FALSE),"NA")</f>
        <v>#NAME?</v>
      </c>
      <c r="D800" s="61" t="e">
        <f ca="1">_xludf.IFNA(VLOOKUP($A800,'Data Sheet'!$A:D,4,FALSE),"NA")</f>
        <v>#NAME?</v>
      </c>
      <c r="E800" s="61" t="e">
        <f ca="1">_xludf.IFNA(VLOOKUP($A800,'Data Sheet'!$A:V,5,FALSE),"NA")</f>
        <v>#NAME?</v>
      </c>
      <c r="F800" s="62" t="e">
        <f ca="1">_xludf.IFNA(VLOOKUP($A800,'Data Sheet'!$A:V,6,FALSE),"NA")</f>
        <v>#NAME?</v>
      </c>
      <c r="G800" s="63" t="e">
        <f ca="1">_xludf.IFNA(VLOOKUP($A800,'Data Sheet'!$A:V,7,FALSE),"NA")</f>
        <v>#NAME?</v>
      </c>
      <c r="H800" s="63" t="e">
        <f ca="1">_xludf.IFNA(VLOOKUP($A800,'Data Sheet'!$A:$V,8,FALSE),"NA")</f>
        <v>#NAME?</v>
      </c>
      <c r="I800" s="63" t="e">
        <f ca="1">_xludf.IFNA(VLOOKUP($A800,'Data Sheet'!$A:$V,18,FALSE),"NA")</f>
        <v>#NAME?</v>
      </c>
      <c r="J800" s="64" t="e">
        <f ca="1">_xludf.IFNA(VLOOKUP($A800,'Data Sheet'!$A:T,20,FALSE),"NA")</f>
        <v>#NAME?</v>
      </c>
    </row>
    <row r="801" spans="2:10" ht="15.75" customHeight="1" x14ac:dyDescent="0.15">
      <c r="B801" s="60" t="e">
        <f ca="1">_xludf.IFNA(VLOOKUP($A801,'Data Sheet'!$A:B,2,FALSE),"NA")</f>
        <v>#NAME?</v>
      </c>
      <c r="C801" s="61" t="e">
        <f ca="1">_xludf.IFNA(VLOOKUP($A801,'Data Sheet'!$A:U,3,FALSE),"NA")</f>
        <v>#NAME?</v>
      </c>
      <c r="D801" s="61" t="e">
        <f ca="1">_xludf.IFNA(VLOOKUP($A801,'Data Sheet'!$A:D,4,FALSE),"NA")</f>
        <v>#NAME?</v>
      </c>
      <c r="E801" s="61" t="e">
        <f ca="1">_xludf.IFNA(VLOOKUP($A801,'Data Sheet'!$A:V,5,FALSE),"NA")</f>
        <v>#NAME?</v>
      </c>
      <c r="F801" s="62" t="e">
        <f ca="1">_xludf.IFNA(VLOOKUP($A801,'Data Sheet'!$A:V,6,FALSE),"NA")</f>
        <v>#NAME?</v>
      </c>
      <c r="G801" s="63" t="e">
        <f ca="1">_xludf.IFNA(VLOOKUP($A801,'Data Sheet'!$A:V,7,FALSE),"NA")</f>
        <v>#NAME?</v>
      </c>
      <c r="H801" s="63" t="e">
        <f ca="1">_xludf.IFNA(VLOOKUP($A801,'Data Sheet'!$A:$V,8,FALSE),"NA")</f>
        <v>#NAME?</v>
      </c>
      <c r="I801" s="63" t="e">
        <f ca="1">_xludf.IFNA(VLOOKUP($A801,'Data Sheet'!$A:$V,18,FALSE),"NA")</f>
        <v>#NAME?</v>
      </c>
      <c r="J801" s="64" t="e">
        <f ca="1">_xludf.IFNA(VLOOKUP($A801,'Data Sheet'!$A:T,20,FALSE),"NA")</f>
        <v>#NAME?</v>
      </c>
    </row>
    <row r="802" spans="2:10" ht="15.75" customHeight="1" x14ac:dyDescent="0.15">
      <c r="B802" s="60" t="e">
        <f ca="1">_xludf.IFNA(VLOOKUP($A802,'Data Sheet'!$A:B,2,FALSE),"NA")</f>
        <v>#NAME?</v>
      </c>
      <c r="C802" s="61" t="e">
        <f ca="1">_xludf.IFNA(VLOOKUP($A802,'Data Sheet'!$A:U,3,FALSE),"NA")</f>
        <v>#NAME?</v>
      </c>
      <c r="D802" s="61" t="e">
        <f ca="1">_xludf.IFNA(VLOOKUP($A802,'Data Sheet'!$A:D,4,FALSE),"NA")</f>
        <v>#NAME?</v>
      </c>
      <c r="E802" s="61" t="e">
        <f ca="1">_xludf.IFNA(VLOOKUP($A802,'Data Sheet'!$A:V,5,FALSE),"NA")</f>
        <v>#NAME?</v>
      </c>
      <c r="F802" s="62" t="e">
        <f ca="1">_xludf.IFNA(VLOOKUP($A802,'Data Sheet'!$A:V,6,FALSE),"NA")</f>
        <v>#NAME?</v>
      </c>
      <c r="G802" s="63" t="e">
        <f ca="1">_xludf.IFNA(VLOOKUP($A802,'Data Sheet'!$A:V,7,FALSE),"NA")</f>
        <v>#NAME?</v>
      </c>
      <c r="H802" s="63" t="e">
        <f ca="1">_xludf.IFNA(VLOOKUP($A802,'Data Sheet'!$A:$V,8,FALSE),"NA")</f>
        <v>#NAME?</v>
      </c>
      <c r="I802" s="63" t="e">
        <f ca="1">_xludf.IFNA(VLOOKUP($A802,'Data Sheet'!$A:$V,18,FALSE),"NA")</f>
        <v>#NAME?</v>
      </c>
      <c r="J802" s="64" t="e">
        <f ca="1">_xludf.IFNA(VLOOKUP($A802,'Data Sheet'!$A:T,20,FALSE),"NA")</f>
        <v>#NAME?</v>
      </c>
    </row>
    <row r="803" spans="2:10" ht="15.75" customHeight="1" x14ac:dyDescent="0.15">
      <c r="B803" s="60" t="e">
        <f ca="1">_xludf.IFNA(VLOOKUP($A803,'Data Sheet'!$A:B,2,FALSE),"NA")</f>
        <v>#NAME?</v>
      </c>
      <c r="C803" s="61" t="e">
        <f ca="1">_xludf.IFNA(VLOOKUP($A803,'Data Sheet'!$A:U,3,FALSE),"NA")</f>
        <v>#NAME?</v>
      </c>
      <c r="D803" s="61" t="e">
        <f ca="1">_xludf.IFNA(VLOOKUP($A803,'Data Sheet'!$A:D,4,FALSE),"NA")</f>
        <v>#NAME?</v>
      </c>
      <c r="E803" s="61" t="e">
        <f ca="1">_xludf.IFNA(VLOOKUP($A803,'Data Sheet'!$A:V,5,FALSE),"NA")</f>
        <v>#NAME?</v>
      </c>
      <c r="F803" s="62" t="e">
        <f ca="1">_xludf.IFNA(VLOOKUP($A803,'Data Sheet'!$A:V,6,FALSE),"NA")</f>
        <v>#NAME?</v>
      </c>
      <c r="G803" s="63" t="e">
        <f ca="1">_xludf.IFNA(VLOOKUP($A803,'Data Sheet'!$A:V,7,FALSE),"NA")</f>
        <v>#NAME?</v>
      </c>
      <c r="H803" s="63" t="e">
        <f ca="1">_xludf.IFNA(VLOOKUP($A803,'Data Sheet'!$A:$V,8,FALSE),"NA")</f>
        <v>#NAME?</v>
      </c>
      <c r="I803" s="63" t="e">
        <f ca="1">_xludf.IFNA(VLOOKUP($A803,'Data Sheet'!$A:$V,18,FALSE),"NA")</f>
        <v>#NAME?</v>
      </c>
      <c r="J803" s="64" t="e">
        <f ca="1">_xludf.IFNA(VLOOKUP($A803,'Data Sheet'!$A:T,20,FALSE),"NA")</f>
        <v>#NAME?</v>
      </c>
    </row>
    <row r="804" spans="2:10" ht="15.75" customHeight="1" x14ac:dyDescent="0.15">
      <c r="B804" s="60" t="e">
        <f ca="1">_xludf.IFNA(VLOOKUP($A804,'Data Sheet'!$A:B,2,FALSE),"NA")</f>
        <v>#NAME?</v>
      </c>
      <c r="C804" s="61" t="e">
        <f ca="1">_xludf.IFNA(VLOOKUP($A804,'Data Sheet'!$A:U,3,FALSE),"NA")</f>
        <v>#NAME?</v>
      </c>
      <c r="D804" s="61" t="e">
        <f ca="1">_xludf.IFNA(VLOOKUP($A804,'Data Sheet'!$A:D,4,FALSE),"NA")</f>
        <v>#NAME?</v>
      </c>
      <c r="E804" s="61" t="e">
        <f ca="1">_xludf.IFNA(VLOOKUP($A804,'Data Sheet'!$A:V,5,FALSE),"NA")</f>
        <v>#NAME?</v>
      </c>
      <c r="F804" s="62" t="e">
        <f ca="1">_xludf.IFNA(VLOOKUP($A804,'Data Sheet'!$A:V,6,FALSE),"NA")</f>
        <v>#NAME?</v>
      </c>
      <c r="G804" s="63" t="e">
        <f ca="1">_xludf.IFNA(VLOOKUP($A804,'Data Sheet'!$A:V,7,FALSE),"NA")</f>
        <v>#NAME?</v>
      </c>
      <c r="H804" s="63" t="e">
        <f ca="1">_xludf.IFNA(VLOOKUP($A804,'Data Sheet'!$A:$V,8,FALSE),"NA")</f>
        <v>#NAME?</v>
      </c>
      <c r="I804" s="63" t="e">
        <f ca="1">_xludf.IFNA(VLOOKUP($A804,'Data Sheet'!$A:$V,18,FALSE),"NA")</f>
        <v>#NAME?</v>
      </c>
      <c r="J804" s="64" t="e">
        <f ca="1">_xludf.IFNA(VLOOKUP($A804,'Data Sheet'!$A:T,20,FALSE),"NA")</f>
        <v>#NAME?</v>
      </c>
    </row>
    <row r="805" spans="2:10" ht="15.75" customHeight="1" x14ac:dyDescent="0.15">
      <c r="B805" s="60" t="e">
        <f ca="1">_xludf.IFNA(VLOOKUP($A805,'Data Sheet'!$A:B,2,FALSE),"NA")</f>
        <v>#NAME?</v>
      </c>
      <c r="C805" s="61" t="e">
        <f ca="1">_xludf.IFNA(VLOOKUP($A805,'Data Sheet'!$A:U,3,FALSE),"NA")</f>
        <v>#NAME?</v>
      </c>
      <c r="D805" s="61" t="e">
        <f ca="1">_xludf.IFNA(VLOOKUP($A805,'Data Sheet'!$A:D,4,FALSE),"NA")</f>
        <v>#NAME?</v>
      </c>
      <c r="E805" s="61" t="e">
        <f ca="1">_xludf.IFNA(VLOOKUP($A805,'Data Sheet'!$A:V,5,FALSE),"NA")</f>
        <v>#NAME?</v>
      </c>
      <c r="F805" s="62" t="e">
        <f ca="1">_xludf.IFNA(VLOOKUP($A805,'Data Sheet'!$A:V,6,FALSE),"NA")</f>
        <v>#NAME?</v>
      </c>
      <c r="G805" s="63" t="e">
        <f ca="1">_xludf.IFNA(VLOOKUP($A805,'Data Sheet'!$A:V,7,FALSE),"NA")</f>
        <v>#NAME?</v>
      </c>
      <c r="H805" s="63" t="e">
        <f ca="1">_xludf.IFNA(VLOOKUP($A805,'Data Sheet'!$A:$V,8,FALSE),"NA")</f>
        <v>#NAME?</v>
      </c>
      <c r="I805" s="63" t="e">
        <f ca="1">_xludf.IFNA(VLOOKUP($A805,'Data Sheet'!$A:$V,18,FALSE),"NA")</f>
        <v>#NAME?</v>
      </c>
      <c r="J805" s="64" t="e">
        <f ca="1">_xludf.IFNA(VLOOKUP($A805,'Data Sheet'!$A:T,20,FALSE),"NA")</f>
        <v>#NAME?</v>
      </c>
    </row>
    <row r="806" spans="2:10" ht="15.75" customHeight="1" x14ac:dyDescent="0.15">
      <c r="B806" s="60" t="e">
        <f ca="1">_xludf.IFNA(VLOOKUP($A806,'Data Sheet'!$A:B,2,FALSE),"NA")</f>
        <v>#NAME?</v>
      </c>
      <c r="C806" s="61" t="e">
        <f ca="1">_xludf.IFNA(VLOOKUP($A806,'Data Sheet'!$A:U,3,FALSE),"NA")</f>
        <v>#NAME?</v>
      </c>
      <c r="D806" s="61" t="e">
        <f ca="1">_xludf.IFNA(VLOOKUP($A806,'Data Sheet'!$A:D,4,FALSE),"NA")</f>
        <v>#NAME?</v>
      </c>
      <c r="E806" s="61" t="e">
        <f ca="1">_xludf.IFNA(VLOOKUP($A806,'Data Sheet'!$A:V,5,FALSE),"NA")</f>
        <v>#NAME?</v>
      </c>
      <c r="F806" s="62" t="e">
        <f ca="1">_xludf.IFNA(VLOOKUP($A806,'Data Sheet'!$A:V,6,FALSE),"NA")</f>
        <v>#NAME?</v>
      </c>
      <c r="G806" s="63" t="e">
        <f ca="1">_xludf.IFNA(VLOOKUP($A806,'Data Sheet'!$A:V,7,FALSE),"NA")</f>
        <v>#NAME?</v>
      </c>
      <c r="H806" s="63" t="e">
        <f ca="1">_xludf.IFNA(VLOOKUP($A806,'Data Sheet'!$A:$V,8,FALSE),"NA")</f>
        <v>#NAME?</v>
      </c>
      <c r="I806" s="63" t="e">
        <f ca="1">_xludf.IFNA(VLOOKUP($A806,'Data Sheet'!$A:$V,18,FALSE),"NA")</f>
        <v>#NAME?</v>
      </c>
      <c r="J806" s="64" t="e">
        <f ca="1">_xludf.IFNA(VLOOKUP($A806,'Data Sheet'!$A:T,20,FALSE),"NA")</f>
        <v>#NAME?</v>
      </c>
    </row>
    <row r="807" spans="2:10" ht="15.75" customHeight="1" x14ac:dyDescent="0.15">
      <c r="B807" s="60" t="e">
        <f ca="1">_xludf.IFNA(VLOOKUP($A807,'Data Sheet'!$A:B,2,FALSE),"NA")</f>
        <v>#NAME?</v>
      </c>
      <c r="C807" s="61" t="e">
        <f ca="1">_xludf.IFNA(VLOOKUP($A807,'Data Sheet'!$A:U,3,FALSE),"NA")</f>
        <v>#NAME?</v>
      </c>
      <c r="D807" s="61" t="e">
        <f ca="1">_xludf.IFNA(VLOOKUP($A807,'Data Sheet'!$A:D,4,FALSE),"NA")</f>
        <v>#NAME?</v>
      </c>
      <c r="E807" s="61" t="e">
        <f ca="1">_xludf.IFNA(VLOOKUP($A807,'Data Sheet'!$A:V,5,FALSE),"NA")</f>
        <v>#NAME?</v>
      </c>
      <c r="F807" s="62" t="e">
        <f ca="1">_xludf.IFNA(VLOOKUP($A807,'Data Sheet'!$A:V,6,FALSE),"NA")</f>
        <v>#NAME?</v>
      </c>
      <c r="G807" s="63" t="e">
        <f ca="1">_xludf.IFNA(VLOOKUP($A807,'Data Sheet'!$A:V,7,FALSE),"NA")</f>
        <v>#NAME?</v>
      </c>
      <c r="H807" s="63" t="e">
        <f ca="1">_xludf.IFNA(VLOOKUP($A807,'Data Sheet'!$A:$V,8,FALSE),"NA")</f>
        <v>#NAME?</v>
      </c>
      <c r="I807" s="63" t="e">
        <f ca="1">_xludf.IFNA(VLOOKUP($A807,'Data Sheet'!$A:$V,18,FALSE),"NA")</f>
        <v>#NAME?</v>
      </c>
      <c r="J807" s="64" t="e">
        <f ca="1">_xludf.IFNA(VLOOKUP($A807,'Data Sheet'!$A:T,20,FALSE),"NA")</f>
        <v>#NAME?</v>
      </c>
    </row>
    <row r="808" spans="2:10" ht="15.75" customHeight="1" x14ac:dyDescent="0.15">
      <c r="B808" s="60" t="e">
        <f ca="1">_xludf.IFNA(VLOOKUP($A808,'Data Sheet'!$A:B,2,FALSE),"NA")</f>
        <v>#NAME?</v>
      </c>
      <c r="C808" s="61" t="e">
        <f ca="1">_xludf.IFNA(VLOOKUP($A808,'Data Sheet'!$A:U,3,FALSE),"NA")</f>
        <v>#NAME?</v>
      </c>
      <c r="D808" s="61" t="e">
        <f ca="1">_xludf.IFNA(VLOOKUP($A808,'Data Sheet'!$A:D,4,FALSE),"NA")</f>
        <v>#NAME?</v>
      </c>
      <c r="E808" s="61" t="e">
        <f ca="1">_xludf.IFNA(VLOOKUP($A808,'Data Sheet'!$A:V,5,FALSE),"NA")</f>
        <v>#NAME?</v>
      </c>
      <c r="F808" s="62" t="e">
        <f ca="1">_xludf.IFNA(VLOOKUP($A808,'Data Sheet'!$A:V,6,FALSE),"NA")</f>
        <v>#NAME?</v>
      </c>
      <c r="G808" s="63" t="e">
        <f ca="1">_xludf.IFNA(VLOOKUP($A808,'Data Sheet'!$A:V,7,FALSE),"NA")</f>
        <v>#NAME?</v>
      </c>
      <c r="H808" s="63" t="e">
        <f ca="1">_xludf.IFNA(VLOOKUP($A808,'Data Sheet'!$A:$V,8,FALSE),"NA")</f>
        <v>#NAME?</v>
      </c>
      <c r="I808" s="63" t="e">
        <f ca="1">_xludf.IFNA(VLOOKUP($A808,'Data Sheet'!$A:$V,18,FALSE),"NA")</f>
        <v>#NAME?</v>
      </c>
      <c r="J808" s="64" t="e">
        <f ca="1">_xludf.IFNA(VLOOKUP($A808,'Data Sheet'!$A:T,20,FALSE),"NA")</f>
        <v>#NAME?</v>
      </c>
    </row>
    <row r="809" spans="2:10" ht="15.75" customHeight="1" x14ac:dyDescent="0.15">
      <c r="B809" s="60" t="e">
        <f ca="1">_xludf.IFNA(VLOOKUP($A809,'Data Sheet'!$A:B,2,FALSE),"NA")</f>
        <v>#NAME?</v>
      </c>
      <c r="C809" s="61" t="e">
        <f ca="1">_xludf.IFNA(VLOOKUP($A809,'Data Sheet'!$A:U,3,FALSE),"NA")</f>
        <v>#NAME?</v>
      </c>
      <c r="D809" s="61" t="e">
        <f ca="1">_xludf.IFNA(VLOOKUP($A809,'Data Sheet'!$A:D,4,FALSE),"NA")</f>
        <v>#NAME?</v>
      </c>
      <c r="E809" s="61" t="e">
        <f ca="1">_xludf.IFNA(VLOOKUP($A809,'Data Sheet'!$A:V,5,FALSE),"NA")</f>
        <v>#NAME?</v>
      </c>
      <c r="F809" s="62" t="e">
        <f ca="1">_xludf.IFNA(VLOOKUP($A809,'Data Sheet'!$A:V,6,FALSE),"NA")</f>
        <v>#NAME?</v>
      </c>
      <c r="G809" s="63" t="e">
        <f ca="1">_xludf.IFNA(VLOOKUP($A809,'Data Sheet'!$A:V,7,FALSE),"NA")</f>
        <v>#NAME?</v>
      </c>
      <c r="H809" s="63" t="e">
        <f ca="1">_xludf.IFNA(VLOOKUP($A809,'Data Sheet'!$A:$V,8,FALSE),"NA")</f>
        <v>#NAME?</v>
      </c>
      <c r="I809" s="63" t="e">
        <f ca="1">_xludf.IFNA(VLOOKUP($A809,'Data Sheet'!$A:$V,18,FALSE),"NA")</f>
        <v>#NAME?</v>
      </c>
      <c r="J809" s="64" t="e">
        <f ca="1">_xludf.IFNA(VLOOKUP($A809,'Data Sheet'!$A:T,20,FALSE),"NA")</f>
        <v>#NAME?</v>
      </c>
    </row>
    <row r="810" spans="2:10" ht="15.75" customHeight="1" x14ac:dyDescent="0.15">
      <c r="B810" s="60" t="e">
        <f ca="1">_xludf.IFNA(VLOOKUP($A810,'Data Sheet'!$A:B,2,FALSE),"NA")</f>
        <v>#NAME?</v>
      </c>
      <c r="C810" s="61" t="e">
        <f ca="1">_xludf.IFNA(VLOOKUP($A810,'Data Sheet'!$A:U,3,FALSE),"NA")</f>
        <v>#NAME?</v>
      </c>
      <c r="D810" s="61" t="e">
        <f ca="1">_xludf.IFNA(VLOOKUP($A810,'Data Sheet'!$A:D,4,FALSE),"NA")</f>
        <v>#NAME?</v>
      </c>
      <c r="E810" s="61" t="e">
        <f ca="1">_xludf.IFNA(VLOOKUP($A810,'Data Sheet'!$A:V,5,FALSE),"NA")</f>
        <v>#NAME?</v>
      </c>
      <c r="F810" s="62" t="e">
        <f ca="1">_xludf.IFNA(VLOOKUP($A810,'Data Sheet'!$A:V,6,FALSE),"NA")</f>
        <v>#NAME?</v>
      </c>
      <c r="G810" s="63" t="e">
        <f ca="1">_xludf.IFNA(VLOOKUP($A810,'Data Sheet'!$A:V,7,FALSE),"NA")</f>
        <v>#NAME?</v>
      </c>
      <c r="H810" s="63" t="e">
        <f ca="1">_xludf.IFNA(VLOOKUP($A810,'Data Sheet'!$A:$V,8,FALSE),"NA")</f>
        <v>#NAME?</v>
      </c>
      <c r="I810" s="63" t="e">
        <f ca="1">_xludf.IFNA(VLOOKUP($A810,'Data Sheet'!$A:$V,18,FALSE),"NA")</f>
        <v>#NAME?</v>
      </c>
      <c r="J810" s="64" t="e">
        <f ca="1">_xludf.IFNA(VLOOKUP($A810,'Data Sheet'!$A:T,20,FALSE),"NA")</f>
        <v>#NAME?</v>
      </c>
    </row>
    <row r="811" spans="2:10" ht="15.75" customHeight="1" x14ac:dyDescent="0.15">
      <c r="B811" s="60" t="e">
        <f ca="1">_xludf.IFNA(VLOOKUP($A811,'Data Sheet'!$A:B,2,FALSE),"NA")</f>
        <v>#NAME?</v>
      </c>
      <c r="C811" s="61" t="e">
        <f ca="1">_xludf.IFNA(VLOOKUP($A811,'Data Sheet'!$A:U,3,FALSE),"NA")</f>
        <v>#NAME?</v>
      </c>
      <c r="D811" s="61" t="e">
        <f ca="1">_xludf.IFNA(VLOOKUP($A811,'Data Sheet'!$A:D,4,FALSE),"NA")</f>
        <v>#NAME?</v>
      </c>
      <c r="E811" s="61" t="e">
        <f ca="1">_xludf.IFNA(VLOOKUP($A811,'Data Sheet'!$A:V,5,FALSE),"NA")</f>
        <v>#NAME?</v>
      </c>
      <c r="F811" s="62" t="e">
        <f ca="1">_xludf.IFNA(VLOOKUP($A811,'Data Sheet'!$A:V,6,FALSE),"NA")</f>
        <v>#NAME?</v>
      </c>
      <c r="G811" s="63" t="e">
        <f ca="1">_xludf.IFNA(VLOOKUP($A811,'Data Sheet'!$A:V,7,FALSE),"NA")</f>
        <v>#NAME?</v>
      </c>
      <c r="H811" s="63" t="e">
        <f ca="1">_xludf.IFNA(VLOOKUP($A811,'Data Sheet'!$A:$V,8,FALSE),"NA")</f>
        <v>#NAME?</v>
      </c>
      <c r="I811" s="63" t="e">
        <f ca="1">_xludf.IFNA(VLOOKUP($A811,'Data Sheet'!$A:$V,18,FALSE),"NA")</f>
        <v>#NAME?</v>
      </c>
      <c r="J811" s="64" t="e">
        <f ca="1">_xludf.IFNA(VLOOKUP($A811,'Data Sheet'!$A:T,20,FALSE),"NA")</f>
        <v>#NAME?</v>
      </c>
    </row>
    <row r="812" spans="2:10" ht="15.75" customHeight="1" x14ac:dyDescent="0.15">
      <c r="B812" s="60" t="e">
        <f ca="1">_xludf.IFNA(VLOOKUP($A812,'Data Sheet'!$A:B,2,FALSE),"NA")</f>
        <v>#NAME?</v>
      </c>
      <c r="C812" s="61" t="e">
        <f ca="1">_xludf.IFNA(VLOOKUP($A812,'Data Sheet'!$A:U,3,FALSE),"NA")</f>
        <v>#NAME?</v>
      </c>
      <c r="D812" s="61" t="e">
        <f ca="1">_xludf.IFNA(VLOOKUP($A812,'Data Sheet'!$A:D,4,FALSE),"NA")</f>
        <v>#NAME?</v>
      </c>
      <c r="E812" s="61" t="e">
        <f ca="1">_xludf.IFNA(VLOOKUP($A812,'Data Sheet'!$A:V,5,FALSE),"NA")</f>
        <v>#NAME?</v>
      </c>
      <c r="F812" s="62" t="e">
        <f ca="1">_xludf.IFNA(VLOOKUP($A812,'Data Sheet'!$A:V,6,FALSE),"NA")</f>
        <v>#NAME?</v>
      </c>
      <c r="G812" s="63" t="e">
        <f ca="1">_xludf.IFNA(VLOOKUP($A812,'Data Sheet'!$A:V,7,FALSE),"NA")</f>
        <v>#NAME?</v>
      </c>
      <c r="H812" s="63" t="e">
        <f ca="1">_xludf.IFNA(VLOOKUP($A812,'Data Sheet'!$A:$V,8,FALSE),"NA")</f>
        <v>#NAME?</v>
      </c>
      <c r="I812" s="63" t="e">
        <f ca="1">_xludf.IFNA(VLOOKUP($A812,'Data Sheet'!$A:$V,18,FALSE),"NA")</f>
        <v>#NAME?</v>
      </c>
      <c r="J812" s="64" t="e">
        <f ca="1">_xludf.IFNA(VLOOKUP($A812,'Data Sheet'!$A:T,20,FALSE),"NA")</f>
        <v>#NAME?</v>
      </c>
    </row>
    <row r="813" spans="2:10" ht="15.75" customHeight="1" x14ac:dyDescent="0.15">
      <c r="B813" s="60" t="e">
        <f ca="1">_xludf.IFNA(VLOOKUP($A813,'Data Sheet'!$A:B,2,FALSE),"NA")</f>
        <v>#NAME?</v>
      </c>
      <c r="C813" s="61" t="e">
        <f ca="1">_xludf.IFNA(VLOOKUP($A813,'Data Sheet'!$A:U,3,FALSE),"NA")</f>
        <v>#NAME?</v>
      </c>
      <c r="D813" s="61" t="e">
        <f ca="1">_xludf.IFNA(VLOOKUP($A813,'Data Sheet'!$A:D,4,FALSE),"NA")</f>
        <v>#NAME?</v>
      </c>
      <c r="E813" s="61" t="e">
        <f ca="1">_xludf.IFNA(VLOOKUP($A813,'Data Sheet'!$A:V,5,FALSE),"NA")</f>
        <v>#NAME?</v>
      </c>
      <c r="F813" s="62" t="e">
        <f ca="1">_xludf.IFNA(VLOOKUP($A813,'Data Sheet'!$A:V,6,FALSE),"NA")</f>
        <v>#NAME?</v>
      </c>
      <c r="G813" s="63" t="e">
        <f ca="1">_xludf.IFNA(VLOOKUP($A813,'Data Sheet'!$A:V,7,FALSE),"NA")</f>
        <v>#NAME?</v>
      </c>
      <c r="H813" s="63" t="e">
        <f ca="1">_xludf.IFNA(VLOOKUP($A813,'Data Sheet'!$A:$V,8,FALSE),"NA")</f>
        <v>#NAME?</v>
      </c>
      <c r="I813" s="63" t="e">
        <f ca="1">_xludf.IFNA(VLOOKUP($A813,'Data Sheet'!$A:$V,18,FALSE),"NA")</f>
        <v>#NAME?</v>
      </c>
      <c r="J813" s="64" t="e">
        <f ca="1">_xludf.IFNA(VLOOKUP($A813,'Data Sheet'!$A:T,20,FALSE),"NA")</f>
        <v>#NAME?</v>
      </c>
    </row>
    <row r="814" spans="2:10" ht="15.75" customHeight="1" x14ac:dyDescent="0.15">
      <c r="B814" s="60" t="e">
        <f ca="1">_xludf.IFNA(VLOOKUP($A814,'Data Sheet'!$A:B,2,FALSE),"NA")</f>
        <v>#NAME?</v>
      </c>
      <c r="C814" s="61" t="e">
        <f ca="1">_xludf.IFNA(VLOOKUP($A814,'Data Sheet'!$A:U,3,FALSE),"NA")</f>
        <v>#NAME?</v>
      </c>
      <c r="D814" s="61" t="e">
        <f ca="1">_xludf.IFNA(VLOOKUP($A814,'Data Sheet'!$A:D,4,FALSE),"NA")</f>
        <v>#NAME?</v>
      </c>
      <c r="E814" s="61" t="e">
        <f ca="1">_xludf.IFNA(VLOOKUP($A814,'Data Sheet'!$A:V,5,FALSE),"NA")</f>
        <v>#NAME?</v>
      </c>
      <c r="F814" s="62" t="e">
        <f ca="1">_xludf.IFNA(VLOOKUP($A814,'Data Sheet'!$A:V,6,FALSE),"NA")</f>
        <v>#NAME?</v>
      </c>
      <c r="G814" s="63" t="e">
        <f ca="1">_xludf.IFNA(VLOOKUP($A814,'Data Sheet'!$A:V,7,FALSE),"NA")</f>
        <v>#NAME?</v>
      </c>
      <c r="H814" s="63" t="e">
        <f ca="1">_xludf.IFNA(VLOOKUP($A814,'Data Sheet'!$A:$V,8,FALSE),"NA")</f>
        <v>#NAME?</v>
      </c>
      <c r="I814" s="63" t="e">
        <f ca="1">_xludf.IFNA(VLOOKUP($A814,'Data Sheet'!$A:$V,18,FALSE),"NA")</f>
        <v>#NAME?</v>
      </c>
      <c r="J814" s="64" t="e">
        <f ca="1">_xludf.IFNA(VLOOKUP($A814,'Data Sheet'!$A:T,20,FALSE),"NA")</f>
        <v>#NAME?</v>
      </c>
    </row>
    <row r="815" spans="2:10" ht="15.75" customHeight="1" x14ac:dyDescent="0.15">
      <c r="B815" s="60" t="e">
        <f ca="1">_xludf.IFNA(VLOOKUP($A815,'Data Sheet'!$A:B,2,FALSE),"NA")</f>
        <v>#NAME?</v>
      </c>
      <c r="C815" s="61" t="e">
        <f ca="1">_xludf.IFNA(VLOOKUP($A815,'Data Sheet'!$A:U,3,FALSE),"NA")</f>
        <v>#NAME?</v>
      </c>
      <c r="D815" s="61" t="e">
        <f ca="1">_xludf.IFNA(VLOOKUP($A815,'Data Sheet'!$A:D,4,FALSE),"NA")</f>
        <v>#NAME?</v>
      </c>
      <c r="E815" s="61" t="e">
        <f ca="1">_xludf.IFNA(VLOOKUP($A815,'Data Sheet'!$A:V,5,FALSE),"NA")</f>
        <v>#NAME?</v>
      </c>
      <c r="F815" s="62" t="e">
        <f ca="1">_xludf.IFNA(VLOOKUP($A815,'Data Sheet'!$A:V,6,FALSE),"NA")</f>
        <v>#NAME?</v>
      </c>
      <c r="G815" s="63" t="e">
        <f ca="1">_xludf.IFNA(VLOOKUP($A815,'Data Sheet'!$A:V,7,FALSE),"NA")</f>
        <v>#NAME?</v>
      </c>
      <c r="H815" s="63" t="e">
        <f ca="1">_xludf.IFNA(VLOOKUP($A815,'Data Sheet'!$A:$V,8,FALSE),"NA")</f>
        <v>#NAME?</v>
      </c>
      <c r="I815" s="63" t="e">
        <f ca="1">_xludf.IFNA(VLOOKUP($A815,'Data Sheet'!$A:$V,18,FALSE),"NA")</f>
        <v>#NAME?</v>
      </c>
      <c r="J815" s="64" t="e">
        <f ca="1">_xludf.IFNA(VLOOKUP($A815,'Data Sheet'!$A:T,20,FALSE),"NA")</f>
        <v>#NAME?</v>
      </c>
    </row>
    <row r="816" spans="2:10" ht="15.75" customHeight="1" x14ac:dyDescent="0.15">
      <c r="B816" s="60" t="e">
        <f ca="1">_xludf.IFNA(VLOOKUP($A816,'Data Sheet'!$A:B,2,FALSE),"NA")</f>
        <v>#NAME?</v>
      </c>
      <c r="C816" s="61" t="e">
        <f ca="1">_xludf.IFNA(VLOOKUP($A816,'Data Sheet'!$A:U,3,FALSE),"NA")</f>
        <v>#NAME?</v>
      </c>
      <c r="D816" s="61" t="e">
        <f ca="1">_xludf.IFNA(VLOOKUP($A816,'Data Sheet'!$A:D,4,FALSE),"NA")</f>
        <v>#NAME?</v>
      </c>
      <c r="E816" s="61" t="e">
        <f ca="1">_xludf.IFNA(VLOOKUP($A816,'Data Sheet'!$A:V,5,FALSE),"NA")</f>
        <v>#NAME?</v>
      </c>
      <c r="F816" s="62" t="e">
        <f ca="1">_xludf.IFNA(VLOOKUP($A816,'Data Sheet'!$A:V,6,FALSE),"NA")</f>
        <v>#NAME?</v>
      </c>
      <c r="G816" s="63" t="e">
        <f ca="1">_xludf.IFNA(VLOOKUP($A816,'Data Sheet'!$A:V,7,FALSE),"NA")</f>
        <v>#NAME?</v>
      </c>
      <c r="H816" s="63" t="e">
        <f ca="1">_xludf.IFNA(VLOOKUP($A816,'Data Sheet'!$A:$V,8,FALSE),"NA")</f>
        <v>#NAME?</v>
      </c>
      <c r="I816" s="63" t="e">
        <f ca="1">_xludf.IFNA(VLOOKUP($A816,'Data Sheet'!$A:$V,18,FALSE),"NA")</f>
        <v>#NAME?</v>
      </c>
      <c r="J816" s="64" t="e">
        <f ca="1">_xludf.IFNA(VLOOKUP($A816,'Data Sheet'!$A:T,20,FALSE),"NA")</f>
        <v>#NAME?</v>
      </c>
    </row>
    <row r="817" spans="2:10" ht="15.75" customHeight="1" x14ac:dyDescent="0.15">
      <c r="B817" s="60" t="e">
        <f ca="1">_xludf.IFNA(VLOOKUP($A817,'Data Sheet'!$A:B,2,FALSE),"NA")</f>
        <v>#NAME?</v>
      </c>
      <c r="C817" s="61" t="e">
        <f ca="1">_xludf.IFNA(VLOOKUP($A817,'Data Sheet'!$A:U,3,FALSE),"NA")</f>
        <v>#NAME?</v>
      </c>
      <c r="D817" s="61" t="e">
        <f ca="1">_xludf.IFNA(VLOOKUP($A817,'Data Sheet'!$A:D,4,FALSE),"NA")</f>
        <v>#NAME?</v>
      </c>
      <c r="E817" s="61" t="e">
        <f ca="1">_xludf.IFNA(VLOOKUP($A817,'Data Sheet'!$A:V,5,FALSE),"NA")</f>
        <v>#NAME?</v>
      </c>
      <c r="F817" s="62" t="e">
        <f ca="1">_xludf.IFNA(VLOOKUP($A817,'Data Sheet'!$A:V,6,FALSE),"NA")</f>
        <v>#NAME?</v>
      </c>
      <c r="G817" s="63" t="e">
        <f ca="1">_xludf.IFNA(VLOOKUP($A817,'Data Sheet'!$A:V,7,FALSE),"NA")</f>
        <v>#NAME?</v>
      </c>
      <c r="H817" s="63" t="e">
        <f ca="1">_xludf.IFNA(VLOOKUP($A817,'Data Sheet'!$A:$V,8,FALSE),"NA")</f>
        <v>#NAME?</v>
      </c>
      <c r="I817" s="63" t="e">
        <f ca="1">_xludf.IFNA(VLOOKUP($A817,'Data Sheet'!$A:$V,18,FALSE),"NA")</f>
        <v>#NAME?</v>
      </c>
      <c r="J817" s="64" t="e">
        <f ca="1">_xludf.IFNA(VLOOKUP($A817,'Data Sheet'!$A:T,20,FALSE),"NA")</f>
        <v>#NAME?</v>
      </c>
    </row>
    <row r="818" spans="2:10" ht="15.75" customHeight="1" x14ac:dyDescent="0.15">
      <c r="B818" s="60" t="e">
        <f ca="1">_xludf.IFNA(VLOOKUP($A818,'Data Sheet'!$A:B,2,FALSE),"NA")</f>
        <v>#NAME?</v>
      </c>
      <c r="C818" s="61" t="e">
        <f ca="1">_xludf.IFNA(VLOOKUP($A818,'Data Sheet'!$A:U,3,FALSE),"NA")</f>
        <v>#NAME?</v>
      </c>
      <c r="D818" s="61" t="e">
        <f ca="1">_xludf.IFNA(VLOOKUP($A818,'Data Sheet'!$A:D,4,FALSE),"NA")</f>
        <v>#NAME?</v>
      </c>
      <c r="E818" s="61" t="e">
        <f ca="1">_xludf.IFNA(VLOOKUP($A818,'Data Sheet'!$A:V,5,FALSE),"NA")</f>
        <v>#NAME?</v>
      </c>
      <c r="F818" s="62" t="e">
        <f ca="1">_xludf.IFNA(VLOOKUP($A818,'Data Sheet'!$A:V,6,FALSE),"NA")</f>
        <v>#NAME?</v>
      </c>
      <c r="G818" s="63" t="e">
        <f ca="1">_xludf.IFNA(VLOOKUP($A818,'Data Sheet'!$A:V,7,FALSE),"NA")</f>
        <v>#NAME?</v>
      </c>
      <c r="H818" s="63" t="e">
        <f ca="1">_xludf.IFNA(VLOOKUP($A818,'Data Sheet'!$A:$V,8,FALSE),"NA")</f>
        <v>#NAME?</v>
      </c>
      <c r="I818" s="63" t="e">
        <f ca="1">_xludf.IFNA(VLOOKUP($A818,'Data Sheet'!$A:$V,18,FALSE),"NA")</f>
        <v>#NAME?</v>
      </c>
      <c r="J818" s="64" t="e">
        <f ca="1">_xludf.IFNA(VLOOKUP($A818,'Data Sheet'!$A:T,20,FALSE),"NA")</f>
        <v>#NAME?</v>
      </c>
    </row>
    <row r="819" spans="2:10" ht="15.75" customHeight="1" x14ac:dyDescent="0.15">
      <c r="B819" s="60" t="e">
        <f ca="1">_xludf.IFNA(VLOOKUP($A819,'Data Sheet'!$A:B,2,FALSE),"NA")</f>
        <v>#NAME?</v>
      </c>
      <c r="C819" s="61" t="e">
        <f ca="1">_xludf.IFNA(VLOOKUP($A819,'Data Sheet'!$A:U,3,FALSE),"NA")</f>
        <v>#NAME?</v>
      </c>
      <c r="D819" s="61" t="e">
        <f ca="1">_xludf.IFNA(VLOOKUP($A819,'Data Sheet'!$A:D,4,FALSE),"NA")</f>
        <v>#NAME?</v>
      </c>
      <c r="E819" s="61" t="e">
        <f ca="1">_xludf.IFNA(VLOOKUP($A819,'Data Sheet'!$A:V,5,FALSE),"NA")</f>
        <v>#NAME?</v>
      </c>
      <c r="F819" s="62" t="e">
        <f ca="1">_xludf.IFNA(VLOOKUP($A819,'Data Sheet'!$A:V,6,FALSE),"NA")</f>
        <v>#NAME?</v>
      </c>
      <c r="G819" s="63" t="e">
        <f ca="1">_xludf.IFNA(VLOOKUP($A819,'Data Sheet'!$A:V,7,FALSE),"NA")</f>
        <v>#NAME?</v>
      </c>
      <c r="H819" s="63" t="e">
        <f ca="1">_xludf.IFNA(VLOOKUP($A819,'Data Sheet'!$A:$V,8,FALSE),"NA")</f>
        <v>#NAME?</v>
      </c>
      <c r="I819" s="63" t="e">
        <f ca="1">_xludf.IFNA(VLOOKUP($A819,'Data Sheet'!$A:$V,18,FALSE),"NA")</f>
        <v>#NAME?</v>
      </c>
      <c r="J819" s="64" t="e">
        <f ca="1">_xludf.IFNA(VLOOKUP($A819,'Data Sheet'!$A:T,20,FALSE),"NA")</f>
        <v>#NAME?</v>
      </c>
    </row>
    <row r="820" spans="2:10" ht="15.75" customHeight="1" x14ac:dyDescent="0.15">
      <c r="B820" s="60" t="e">
        <f ca="1">_xludf.IFNA(VLOOKUP($A820,'Data Sheet'!$A:B,2,FALSE),"NA")</f>
        <v>#NAME?</v>
      </c>
      <c r="C820" s="61" t="e">
        <f ca="1">_xludf.IFNA(VLOOKUP($A820,'Data Sheet'!$A:U,3,FALSE),"NA")</f>
        <v>#NAME?</v>
      </c>
      <c r="D820" s="61" t="e">
        <f ca="1">_xludf.IFNA(VLOOKUP($A820,'Data Sheet'!$A:D,4,FALSE),"NA")</f>
        <v>#NAME?</v>
      </c>
      <c r="E820" s="61" t="e">
        <f ca="1">_xludf.IFNA(VLOOKUP($A820,'Data Sheet'!$A:V,5,FALSE),"NA")</f>
        <v>#NAME?</v>
      </c>
      <c r="F820" s="62" t="e">
        <f ca="1">_xludf.IFNA(VLOOKUP($A820,'Data Sheet'!$A:V,6,FALSE),"NA")</f>
        <v>#NAME?</v>
      </c>
      <c r="G820" s="63" t="e">
        <f ca="1">_xludf.IFNA(VLOOKUP($A820,'Data Sheet'!$A:V,7,FALSE),"NA")</f>
        <v>#NAME?</v>
      </c>
      <c r="H820" s="63" t="e">
        <f ca="1">_xludf.IFNA(VLOOKUP($A820,'Data Sheet'!$A:$V,8,FALSE),"NA")</f>
        <v>#NAME?</v>
      </c>
      <c r="I820" s="63" t="e">
        <f ca="1">_xludf.IFNA(VLOOKUP($A820,'Data Sheet'!$A:$V,18,FALSE),"NA")</f>
        <v>#NAME?</v>
      </c>
      <c r="J820" s="64" t="e">
        <f ca="1">_xludf.IFNA(VLOOKUP($A820,'Data Sheet'!$A:T,20,FALSE),"NA")</f>
        <v>#NAME?</v>
      </c>
    </row>
    <row r="821" spans="2:10" ht="15.75" customHeight="1" x14ac:dyDescent="0.15">
      <c r="B821" s="60" t="e">
        <f ca="1">_xludf.IFNA(VLOOKUP($A821,'Data Sheet'!$A:B,2,FALSE),"NA")</f>
        <v>#NAME?</v>
      </c>
      <c r="C821" s="61" t="e">
        <f ca="1">_xludf.IFNA(VLOOKUP($A821,'Data Sheet'!$A:U,3,FALSE),"NA")</f>
        <v>#NAME?</v>
      </c>
      <c r="D821" s="61" t="e">
        <f ca="1">_xludf.IFNA(VLOOKUP($A821,'Data Sheet'!$A:D,4,FALSE),"NA")</f>
        <v>#NAME?</v>
      </c>
      <c r="E821" s="61" t="e">
        <f ca="1">_xludf.IFNA(VLOOKUP($A821,'Data Sheet'!$A:V,5,FALSE),"NA")</f>
        <v>#NAME?</v>
      </c>
      <c r="F821" s="62" t="e">
        <f ca="1">_xludf.IFNA(VLOOKUP($A821,'Data Sheet'!$A:V,6,FALSE),"NA")</f>
        <v>#NAME?</v>
      </c>
      <c r="G821" s="63" t="e">
        <f ca="1">_xludf.IFNA(VLOOKUP($A821,'Data Sheet'!$A:V,7,FALSE),"NA")</f>
        <v>#NAME?</v>
      </c>
      <c r="H821" s="63" t="e">
        <f ca="1">_xludf.IFNA(VLOOKUP($A821,'Data Sheet'!$A:$V,8,FALSE),"NA")</f>
        <v>#NAME?</v>
      </c>
      <c r="I821" s="63" t="e">
        <f ca="1">_xludf.IFNA(VLOOKUP($A821,'Data Sheet'!$A:$V,18,FALSE),"NA")</f>
        <v>#NAME?</v>
      </c>
      <c r="J821" s="64" t="e">
        <f ca="1">_xludf.IFNA(VLOOKUP($A821,'Data Sheet'!$A:T,20,FALSE),"NA")</f>
        <v>#NAME?</v>
      </c>
    </row>
    <row r="822" spans="2:10" ht="15.75" customHeight="1" x14ac:dyDescent="0.15">
      <c r="B822" s="60" t="e">
        <f ca="1">_xludf.IFNA(VLOOKUP($A822,'Data Sheet'!$A:B,2,FALSE),"NA")</f>
        <v>#NAME?</v>
      </c>
      <c r="C822" s="61" t="e">
        <f ca="1">_xludf.IFNA(VLOOKUP($A822,'Data Sheet'!$A:U,3,FALSE),"NA")</f>
        <v>#NAME?</v>
      </c>
      <c r="D822" s="61" t="e">
        <f ca="1">_xludf.IFNA(VLOOKUP($A822,'Data Sheet'!$A:D,4,FALSE),"NA")</f>
        <v>#NAME?</v>
      </c>
      <c r="E822" s="61" t="e">
        <f ca="1">_xludf.IFNA(VLOOKUP($A822,'Data Sheet'!$A:V,5,FALSE),"NA")</f>
        <v>#NAME?</v>
      </c>
      <c r="F822" s="62" t="e">
        <f ca="1">_xludf.IFNA(VLOOKUP($A822,'Data Sheet'!$A:V,6,FALSE),"NA")</f>
        <v>#NAME?</v>
      </c>
      <c r="G822" s="63" t="e">
        <f ca="1">_xludf.IFNA(VLOOKUP($A822,'Data Sheet'!$A:V,7,FALSE),"NA")</f>
        <v>#NAME?</v>
      </c>
      <c r="H822" s="63" t="e">
        <f ca="1">_xludf.IFNA(VLOOKUP($A822,'Data Sheet'!$A:$V,8,FALSE),"NA")</f>
        <v>#NAME?</v>
      </c>
      <c r="I822" s="63" t="e">
        <f ca="1">_xludf.IFNA(VLOOKUP($A822,'Data Sheet'!$A:$V,18,FALSE),"NA")</f>
        <v>#NAME?</v>
      </c>
      <c r="J822" s="64" t="e">
        <f ca="1">_xludf.IFNA(VLOOKUP($A822,'Data Sheet'!$A:T,20,FALSE),"NA")</f>
        <v>#NAME?</v>
      </c>
    </row>
    <row r="823" spans="2:10" ht="15.75" customHeight="1" x14ac:dyDescent="0.15">
      <c r="B823" s="60" t="e">
        <f ca="1">_xludf.IFNA(VLOOKUP($A823,'Data Sheet'!$A:B,2,FALSE),"NA")</f>
        <v>#NAME?</v>
      </c>
      <c r="C823" s="61" t="e">
        <f ca="1">_xludf.IFNA(VLOOKUP($A823,'Data Sheet'!$A:U,3,FALSE),"NA")</f>
        <v>#NAME?</v>
      </c>
      <c r="D823" s="61" t="e">
        <f ca="1">_xludf.IFNA(VLOOKUP($A823,'Data Sheet'!$A:D,4,FALSE),"NA")</f>
        <v>#NAME?</v>
      </c>
      <c r="E823" s="61" t="e">
        <f ca="1">_xludf.IFNA(VLOOKUP($A823,'Data Sheet'!$A:V,5,FALSE),"NA")</f>
        <v>#NAME?</v>
      </c>
      <c r="F823" s="62" t="e">
        <f ca="1">_xludf.IFNA(VLOOKUP($A823,'Data Sheet'!$A:V,6,FALSE),"NA")</f>
        <v>#NAME?</v>
      </c>
      <c r="G823" s="63" t="e">
        <f ca="1">_xludf.IFNA(VLOOKUP($A823,'Data Sheet'!$A:V,7,FALSE),"NA")</f>
        <v>#NAME?</v>
      </c>
      <c r="H823" s="63" t="e">
        <f ca="1">_xludf.IFNA(VLOOKUP($A823,'Data Sheet'!$A:$V,8,FALSE),"NA")</f>
        <v>#NAME?</v>
      </c>
      <c r="I823" s="63" t="e">
        <f ca="1">_xludf.IFNA(VLOOKUP($A823,'Data Sheet'!$A:$V,18,FALSE),"NA")</f>
        <v>#NAME?</v>
      </c>
      <c r="J823" s="64" t="e">
        <f ca="1">_xludf.IFNA(VLOOKUP($A823,'Data Sheet'!$A:T,20,FALSE),"NA")</f>
        <v>#NAME?</v>
      </c>
    </row>
    <row r="824" spans="2:10" ht="15.75" customHeight="1" x14ac:dyDescent="0.15">
      <c r="B824" s="60" t="e">
        <f ca="1">_xludf.IFNA(VLOOKUP($A824,'Data Sheet'!$A:B,2,FALSE),"NA")</f>
        <v>#NAME?</v>
      </c>
      <c r="C824" s="61" t="e">
        <f ca="1">_xludf.IFNA(VLOOKUP($A824,'Data Sheet'!$A:U,3,FALSE),"NA")</f>
        <v>#NAME?</v>
      </c>
      <c r="D824" s="61" t="e">
        <f ca="1">_xludf.IFNA(VLOOKUP($A824,'Data Sheet'!$A:D,4,FALSE),"NA")</f>
        <v>#NAME?</v>
      </c>
      <c r="E824" s="61" t="e">
        <f ca="1">_xludf.IFNA(VLOOKUP($A824,'Data Sheet'!$A:V,5,FALSE),"NA")</f>
        <v>#NAME?</v>
      </c>
      <c r="F824" s="62" t="e">
        <f ca="1">_xludf.IFNA(VLOOKUP($A824,'Data Sheet'!$A:V,6,FALSE),"NA")</f>
        <v>#NAME?</v>
      </c>
      <c r="G824" s="63" t="e">
        <f ca="1">_xludf.IFNA(VLOOKUP($A824,'Data Sheet'!$A:V,7,FALSE),"NA")</f>
        <v>#NAME?</v>
      </c>
      <c r="H824" s="63" t="e">
        <f ca="1">_xludf.IFNA(VLOOKUP($A824,'Data Sheet'!$A:$V,8,FALSE),"NA")</f>
        <v>#NAME?</v>
      </c>
      <c r="I824" s="63" t="e">
        <f ca="1">_xludf.IFNA(VLOOKUP($A824,'Data Sheet'!$A:$V,18,FALSE),"NA")</f>
        <v>#NAME?</v>
      </c>
      <c r="J824" s="64" t="e">
        <f ca="1">_xludf.IFNA(VLOOKUP($A824,'Data Sheet'!$A:T,20,FALSE),"NA")</f>
        <v>#NAME?</v>
      </c>
    </row>
    <row r="825" spans="2:10" ht="15.75" customHeight="1" x14ac:dyDescent="0.15">
      <c r="B825" s="60" t="e">
        <f ca="1">_xludf.IFNA(VLOOKUP($A825,'Data Sheet'!$A:B,2,FALSE),"NA")</f>
        <v>#NAME?</v>
      </c>
      <c r="C825" s="61" t="e">
        <f ca="1">_xludf.IFNA(VLOOKUP($A825,'Data Sheet'!$A:U,3,FALSE),"NA")</f>
        <v>#NAME?</v>
      </c>
      <c r="D825" s="61" t="e">
        <f ca="1">_xludf.IFNA(VLOOKUP($A825,'Data Sheet'!$A:D,4,FALSE),"NA")</f>
        <v>#NAME?</v>
      </c>
      <c r="E825" s="61" t="e">
        <f ca="1">_xludf.IFNA(VLOOKUP($A825,'Data Sheet'!$A:V,5,FALSE),"NA")</f>
        <v>#NAME?</v>
      </c>
      <c r="F825" s="62" t="e">
        <f ca="1">_xludf.IFNA(VLOOKUP($A825,'Data Sheet'!$A:V,6,FALSE),"NA")</f>
        <v>#NAME?</v>
      </c>
      <c r="G825" s="63" t="e">
        <f ca="1">_xludf.IFNA(VLOOKUP($A825,'Data Sheet'!$A:V,7,FALSE),"NA")</f>
        <v>#NAME?</v>
      </c>
      <c r="H825" s="63" t="e">
        <f ca="1">_xludf.IFNA(VLOOKUP($A825,'Data Sheet'!$A:$V,8,FALSE),"NA")</f>
        <v>#NAME?</v>
      </c>
      <c r="I825" s="63" t="e">
        <f ca="1">_xludf.IFNA(VLOOKUP($A825,'Data Sheet'!$A:$V,18,FALSE),"NA")</f>
        <v>#NAME?</v>
      </c>
      <c r="J825" s="64" t="e">
        <f ca="1">_xludf.IFNA(VLOOKUP($A825,'Data Sheet'!$A:T,20,FALSE),"NA")</f>
        <v>#NAME?</v>
      </c>
    </row>
    <row r="826" spans="2:10" ht="15.75" customHeight="1" x14ac:dyDescent="0.15">
      <c r="B826" s="60" t="e">
        <f ca="1">_xludf.IFNA(VLOOKUP($A826,'Data Sheet'!$A:B,2,FALSE),"NA")</f>
        <v>#NAME?</v>
      </c>
      <c r="C826" s="61" t="e">
        <f ca="1">_xludf.IFNA(VLOOKUP($A826,'Data Sheet'!$A:U,3,FALSE),"NA")</f>
        <v>#NAME?</v>
      </c>
      <c r="D826" s="61" t="e">
        <f ca="1">_xludf.IFNA(VLOOKUP($A826,'Data Sheet'!$A:D,4,FALSE),"NA")</f>
        <v>#NAME?</v>
      </c>
      <c r="E826" s="61" t="e">
        <f ca="1">_xludf.IFNA(VLOOKUP($A826,'Data Sheet'!$A:V,5,FALSE),"NA")</f>
        <v>#NAME?</v>
      </c>
      <c r="F826" s="62" t="e">
        <f ca="1">_xludf.IFNA(VLOOKUP($A826,'Data Sheet'!$A:V,6,FALSE),"NA")</f>
        <v>#NAME?</v>
      </c>
      <c r="G826" s="63" t="e">
        <f ca="1">_xludf.IFNA(VLOOKUP($A826,'Data Sheet'!$A:V,7,FALSE),"NA")</f>
        <v>#NAME?</v>
      </c>
      <c r="H826" s="63" t="e">
        <f ca="1">_xludf.IFNA(VLOOKUP($A826,'Data Sheet'!$A:$V,8,FALSE),"NA")</f>
        <v>#NAME?</v>
      </c>
      <c r="I826" s="63" t="e">
        <f ca="1">_xludf.IFNA(VLOOKUP($A826,'Data Sheet'!$A:$V,18,FALSE),"NA")</f>
        <v>#NAME?</v>
      </c>
      <c r="J826" s="64" t="e">
        <f ca="1">_xludf.IFNA(VLOOKUP($A826,'Data Sheet'!$A:T,20,FALSE),"NA")</f>
        <v>#NAME?</v>
      </c>
    </row>
    <row r="827" spans="2:10" ht="15.75" customHeight="1" x14ac:dyDescent="0.15">
      <c r="B827" s="60" t="e">
        <f ca="1">_xludf.IFNA(VLOOKUP($A827,'Data Sheet'!$A:B,2,FALSE),"NA")</f>
        <v>#NAME?</v>
      </c>
      <c r="C827" s="61" t="e">
        <f ca="1">_xludf.IFNA(VLOOKUP($A827,'Data Sheet'!$A:U,3,FALSE),"NA")</f>
        <v>#NAME?</v>
      </c>
      <c r="D827" s="61" t="e">
        <f ca="1">_xludf.IFNA(VLOOKUP($A827,'Data Sheet'!$A:D,4,FALSE),"NA")</f>
        <v>#NAME?</v>
      </c>
      <c r="E827" s="61" t="e">
        <f ca="1">_xludf.IFNA(VLOOKUP($A827,'Data Sheet'!$A:V,5,FALSE),"NA")</f>
        <v>#NAME?</v>
      </c>
      <c r="F827" s="62" t="e">
        <f ca="1">_xludf.IFNA(VLOOKUP($A827,'Data Sheet'!$A:V,6,FALSE),"NA")</f>
        <v>#NAME?</v>
      </c>
      <c r="G827" s="63" t="e">
        <f ca="1">_xludf.IFNA(VLOOKUP($A827,'Data Sheet'!$A:V,7,FALSE),"NA")</f>
        <v>#NAME?</v>
      </c>
      <c r="H827" s="63" t="e">
        <f ca="1">_xludf.IFNA(VLOOKUP($A827,'Data Sheet'!$A:$V,8,FALSE),"NA")</f>
        <v>#NAME?</v>
      </c>
      <c r="I827" s="63" t="e">
        <f ca="1">_xludf.IFNA(VLOOKUP($A827,'Data Sheet'!$A:$V,18,FALSE),"NA")</f>
        <v>#NAME?</v>
      </c>
      <c r="J827" s="64" t="e">
        <f ca="1">_xludf.IFNA(VLOOKUP($A827,'Data Sheet'!$A:T,20,FALSE),"NA")</f>
        <v>#NAME?</v>
      </c>
    </row>
    <row r="828" spans="2:10" ht="15.75" customHeight="1" x14ac:dyDescent="0.15">
      <c r="B828" s="60" t="e">
        <f ca="1">_xludf.IFNA(VLOOKUP($A828,'Data Sheet'!$A:B,2,FALSE),"NA")</f>
        <v>#NAME?</v>
      </c>
      <c r="C828" s="61" t="e">
        <f ca="1">_xludf.IFNA(VLOOKUP($A828,'Data Sheet'!$A:U,3,FALSE),"NA")</f>
        <v>#NAME?</v>
      </c>
      <c r="D828" s="61" t="e">
        <f ca="1">_xludf.IFNA(VLOOKUP($A828,'Data Sheet'!$A:D,4,FALSE),"NA")</f>
        <v>#NAME?</v>
      </c>
      <c r="E828" s="61" t="e">
        <f ca="1">_xludf.IFNA(VLOOKUP($A828,'Data Sheet'!$A:V,5,FALSE),"NA")</f>
        <v>#NAME?</v>
      </c>
      <c r="F828" s="62" t="e">
        <f ca="1">_xludf.IFNA(VLOOKUP($A828,'Data Sheet'!$A:V,6,FALSE),"NA")</f>
        <v>#NAME?</v>
      </c>
      <c r="G828" s="63" t="e">
        <f ca="1">_xludf.IFNA(VLOOKUP($A828,'Data Sheet'!$A:V,7,FALSE),"NA")</f>
        <v>#NAME?</v>
      </c>
      <c r="H828" s="63" t="e">
        <f ca="1">_xludf.IFNA(VLOOKUP($A828,'Data Sheet'!$A:$V,8,FALSE),"NA")</f>
        <v>#NAME?</v>
      </c>
      <c r="I828" s="63" t="e">
        <f ca="1">_xludf.IFNA(VLOOKUP($A828,'Data Sheet'!$A:$V,18,FALSE),"NA")</f>
        <v>#NAME?</v>
      </c>
      <c r="J828" s="64" t="e">
        <f ca="1">_xludf.IFNA(VLOOKUP($A828,'Data Sheet'!$A:T,20,FALSE),"NA")</f>
        <v>#NAME?</v>
      </c>
    </row>
    <row r="829" spans="2:10" ht="15.75" customHeight="1" x14ac:dyDescent="0.15">
      <c r="B829" s="60" t="e">
        <f ca="1">_xludf.IFNA(VLOOKUP($A829,'Data Sheet'!$A:B,2,FALSE),"NA")</f>
        <v>#NAME?</v>
      </c>
      <c r="C829" s="61" t="e">
        <f ca="1">_xludf.IFNA(VLOOKUP($A829,'Data Sheet'!$A:U,3,FALSE),"NA")</f>
        <v>#NAME?</v>
      </c>
      <c r="D829" s="61" t="e">
        <f ca="1">_xludf.IFNA(VLOOKUP($A829,'Data Sheet'!$A:D,4,FALSE),"NA")</f>
        <v>#NAME?</v>
      </c>
      <c r="E829" s="61" t="e">
        <f ca="1">_xludf.IFNA(VLOOKUP($A829,'Data Sheet'!$A:V,5,FALSE),"NA")</f>
        <v>#NAME?</v>
      </c>
      <c r="F829" s="62" t="e">
        <f ca="1">_xludf.IFNA(VLOOKUP($A829,'Data Sheet'!$A:V,6,FALSE),"NA")</f>
        <v>#NAME?</v>
      </c>
      <c r="G829" s="63" t="e">
        <f ca="1">_xludf.IFNA(VLOOKUP($A829,'Data Sheet'!$A:V,7,FALSE),"NA")</f>
        <v>#NAME?</v>
      </c>
      <c r="H829" s="63" t="e">
        <f ca="1">_xludf.IFNA(VLOOKUP($A829,'Data Sheet'!$A:$V,8,FALSE),"NA")</f>
        <v>#NAME?</v>
      </c>
      <c r="I829" s="63" t="e">
        <f ca="1">_xludf.IFNA(VLOOKUP($A829,'Data Sheet'!$A:$V,18,FALSE),"NA")</f>
        <v>#NAME?</v>
      </c>
      <c r="J829" s="64" t="e">
        <f ca="1">_xludf.IFNA(VLOOKUP($A829,'Data Sheet'!$A:T,20,FALSE),"NA")</f>
        <v>#NAME?</v>
      </c>
    </row>
    <row r="830" spans="2:10" ht="15.75" customHeight="1" x14ac:dyDescent="0.15">
      <c r="B830" s="60" t="e">
        <f ca="1">_xludf.IFNA(VLOOKUP($A830,'Data Sheet'!$A:B,2,FALSE),"NA")</f>
        <v>#NAME?</v>
      </c>
      <c r="C830" s="61" t="e">
        <f ca="1">_xludf.IFNA(VLOOKUP($A830,'Data Sheet'!$A:U,3,FALSE),"NA")</f>
        <v>#NAME?</v>
      </c>
      <c r="D830" s="61" t="e">
        <f ca="1">_xludf.IFNA(VLOOKUP($A830,'Data Sheet'!$A:D,4,FALSE),"NA")</f>
        <v>#NAME?</v>
      </c>
      <c r="E830" s="61" t="e">
        <f ca="1">_xludf.IFNA(VLOOKUP($A830,'Data Sheet'!$A:V,5,FALSE),"NA")</f>
        <v>#NAME?</v>
      </c>
      <c r="F830" s="62" t="e">
        <f ca="1">_xludf.IFNA(VLOOKUP($A830,'Data Sheet'!$A:V,6,FALSE),"NA")</f>
        <v>#NAME?</v>
      </c>
      <c r="G830" s="63" t="e">
        <f ca="1">_xludf.IFNA(VLOOKUP($A830,'Data Sheet'!$A:V,7,FALSE),"NA")</f>
        <v>#NAME?</v>
      </c>
      <c r="H830" s="63" t="e">
        <f ca="1">_xludf.IFNA(VLOOKUP($A830,'Data Sheet'!$A:$V,8,FALSE),"NA")</f>
        <v>#NAME?</v>
      </c>
      <c r="I830" s="63" t="e">
        <f ca="1">_xludf.IFNA(VLOOKUP($A830,'Data Sheet'!$A:$V,18,FALSE),"NA")</f>
        <v>#NAME?</v>
      </c>
      <c r="J830" s="64" t="e">
        <f ca="1">_xludf.IFNA(VLOOKUP($A830,'Data Sheet'!$A:T,20,FALSE),"NA")</f>
        <v>#NAME?</v>
      </c>
    </row>
    <row r="831" spans="2:10" ht="15.75" customHeight="1" x14ac:dyDescent="0.15">
      <c r="B831" s="60" t="e">
        <f ca="1">_xludf.IFNA(VLOOKUP($A831,'Data Sheet'!$A:B,2,FALSE),"NA")</f>
        <v>#NAME?</v>
      </c>
      <c r="C831" s="61" t="e">
        <f ca="1">_xludf.IFNA(VLOOKUP($A831,'Data Sheet'!$A:U,3,FALSE),"NA")</f>
        <v>#NAME?</v>
      </c>
      <c r="D831" s="61" t="e">
        <f ca="1">_xludf.IFNA(VLOOKUP($A831,'Data Sheet'!$A:D,4,FALSE),"NA")</f>
        <v>#NAME?</v>
      </c>
      <c r="E831" s="61" t="e">
        <f ca="1">_xludf.IFNA(VLOOKUP($A831,'Data Sheet'!$A:V,5,FALSE),"NA")</f>
        <v>#NAME?</v>
      </c>
      <c r="F831" s="62" t="e">
        <f ca="1">_xludf.IFNA(VLOOKUP($A831,'Data Sheet'!$A:V,6,FALSE),"NA")</f>
        <v>#NAME?</v>
      </c>
      <c r="G831" s="63" t="e">
        <f ca="1">_xludf.IFNA(VLOOKUP($A831,'Data Sheet'!$A:V,7,FALSE),"NA")</f>
        <v>#NAME?</v>
      </c>
      <c r="H831" s="63" t="e">
        <f ca="1">_xludf.IFNA(VLOOKUP($A831,'Data Sheet'!$A:$V,8,FALSE),"NA")</f>
        <v>#NAME?</v>
      </c>
      <c r="I831" s="63" t="e">
        <f ca="1">_xludf.IFNA(VLOOKUP($A831,'Data Sheet'!$A:$V,18,FALSE),"NA")</f>
        <v>#NAME?</v>
      </c>
      <c r="J831" s="64" t="e">
        <f ca="1">_xludf.IFNA(VLOOKUP($A831,'Data Sheet'!$A:T,20,FALSE),"NA")</f>
        <v>#NAME?</v>
      </c>
    </row>
    <row r="832" spans="2:10" ht="15.75" customHeight="1" x14ac:dyDescent="0.15">
      <c r="B832" s="60" t="e">
        <f ca="1">_xludf.IFNA(VLOOKUP($A832,'Data Sheet'!$A:B,2,FALSE),"NA")</f>
        <v>#NAME?</v>
      </c>
      <c r="C832" s="61" t="e">
        <f ca="1">_xludf.IFNA(VLOOKUP($A832,'Data Sheet'!$A:U,3,FALSE),"NA")</f>
        <v>#NAME?</v>
      </c>
      <c r="D832" s="61" t="e">
        <f ca="1">_xludf.IFNA(VLOOKUP($A832,'Data Sheet'!$A:D,4,FALSE),"NA")</f>
        <v>#NAME?</v>
      </c>
      <c r="E832" s="61" t="e">
        <f ca="1">_xludf.IFNA(VLOOKUP($A832,'Data Sheet'!$A:V,5,FALSE),"NA")</f>
        <v>#NAME?</v>
      </c>
      <c r="F832" s="62" t="e">
        <f ca="1">_xludf.IFNA(VLOOKUP($A832,'Data Sheet'!$A:V,6,FALSE),"NA")</f>
        <v>#NAME?</v>
      </c>
      <c r="G832" s="63" t="e">
        <f ca="1">_xludf.IFNA(VLOOKUP($A832,'Data Sheet'!$A:V,7,FALSE),"NA")</f>
        <v>#NAME?</v>
      </c>
      <c r="H832" s="63" t="e">
        <f ca="1">_xludf.IFNA(VLOOKUP($A832,'Data Sheet'!$A:$V,8,FALSE),"NA")</f>
        <v>#NAME?</v>
      </c>
      <c r="I832" s="63" t="e">
        <f ca="1">_xludf.IFNA(VLOOKUP($A832,'Data Sheet'!$A:$V,18,FALSE),"NA")</f>
        <v>#NAME?</v>
      </c>
      <c r="J832" s="64" t="e">
        <f ca="1">_xludf.IFNA(VLOOKUP($A832,'Data Sheet'!$A:T,20,FALSE),"NA")</f>
        <v>#NAME?</v>
      </c>
    </row>
    <row r="833" spans="2:10" ht="15.75" customHeight="1" x14ac:dyDescent="0.15">
      <c r="B833" s="60" t="e">
        <f ca="1">_xludf.IFNA(VLOOKUP($A833,'Data Sheet'!$A:B,2,FALSE),"NA")</f>
        <v>#NAME?</v>
      </c>
      <c r="C833" s="61" t="e">
        <f ca="1">_xludf.IFNA(VLOOKUP($A833,'Data Sheet'!$A:U,3,FALSE),"NA")</f>
        <v>#NAME?</v>
      </c>
      <c r="D833" s="61" t="e">
        <f ca="1">_xludf.IFNA(VLOOKUP($A833,'Data Sheet'!$A:D,4,FALSE),"NA")</f>
        <v>#NAME?</v>
      </c>
      <c r="E833" s="61" t="e">
        <f ca="1">_xludf.IFNA(VLOOKUP($A833,'Data Sheet'!$A:V,5,FALSE),"NA")</f>
        <v>#NAME?</v>
      </c>
      <c r="F833" s="62" t="e">
        <f ca="1">_xludf.IFNA(VLOOKUP($A833,'Data Sheet'!$A:V,6,FALSE),"NA")</f>
        <v>#NAME?</v>
      </c>
      <c r="G833" s="63" t="e">
        <f ca="1">_xludf.IFNA(VLOOKUP($A833,'Data Sheet'!$A:V,7,FALSE),"NA")</f>
        <v>#NAME?</v>
      </c>
      <c r="H833" s="63" t="e">
        <f ca="1">_xludf.IFNA(VLOOKUP($A833,'Data Sheet'!$A:$V,8,FALSE),"NA")</f>
        <v>#NAME?</v>
      </c>
      <c r="I833" s="63" t="e">
        <f ca="1">_xludf.IFNA(VLOOKUP($A833,'Data Sheet'!$A:$V,18,FALSE),"NA")</f>
        <v>#NAME?</v>
      </c>
      <c r="J833" s="64" t="e">
        <f ca="1">_xludf.IFNA(VLOOKUP($A833,'Data Sheet'!$A:T,20,FALSE),"NA")</f>
        <v>#NAME?</v>
      </c>
    </row>
    <row r="834" spans="2:10" ht="15.75" customHeight="1" x14ac:dyDescent="0.15">
      <c r="B834" s="60" t="e">
        <f ca="1">_xludf.IFNA(VLOOKUP($A834,'Data Sheet'!$A:B,2,FALSE),"NA")</f>
        <v>#NAME?</v>
      </c>
      <c r="C834" s="61" t="e">
        <f ca="1">_xludf.IFNA(VLOOKUP($A834,'Data Sheet'!$A:U,3,FALSE),"NA")</f>
        <v>#NAME?</v>
      </c>
      <c r="D834" s="61" t="e">
        <f ca="1">_xludf.IFNA(VLOOKUP($A834,'Data Sheet'!$A:D,4,FALSE),"NA")</f>
        <v>#NAME?</v>
      </c>
      <c r="E834" s="61" t="e">
        <f ca="1">_xludf.IFNA(VLOOKUP($A834,'Data Sheet'!$A:V,5,FALSE),"NA")</f>
        <v>#NAME?</v>
      </c>
      <c r="F834" s="62" t="e">
        <f ca="1">_xludf.IFNA(VLOOKUP($A834,'Data Sheet'!$A:V,6,FALSE),"NA")</f>
        <v>#NAME?</v>
      </c>
      <c r="G834" s="63" t="e">
        <f ca="1">_xludf.IFNA(VLOOKUP($A834,'Data Sheet'!$A:V,7,FALSE),"NA")</f>
        <v>#NAME?</v>
      </c>
      <c r="H834" s="63" t="e">
        <f ca="1">_xludf.IFNA(VLOOKUP($A834,'Data Sheet'!$A:$V,8,FALSE),"NA")</f>
        <v>#NAME?</v>
      </c>
      <c r="I834" s="63" t="e">
        <f ca="1">_xludf.IFNA(VLOOKUP($A834,'Data Sheet'!$A:$V,18,FALSE),"NA")</f>
        <v>#NAME?</v>
      </c>
      <c r="J834" s="64" t="e">
        <f ca="1">_xludf.IFNA(VLOOKUP($A834,'Data Sheet'!$A:T,20,FALSE),"NA")</f>
        <v>#NAME?</v>
      </c>
    </row>
    <row r="835" spans="2:10" ht="15.75" customHeight="1" x14ac:dyDescent="0.15">
      <c r="B835" s="60" t="e">
        <f ca="1">_xludf.IFNA(VLOOKUP($A835,'Data Sheet'!$A:B,2,FALSE),"NA")</f>
        <v>#NAME?</v>
      </c>
      <c r="C835" s="61" t="e">
        <f ca="1">_xludf.IFNA(VLOOKUP($A835,'Data Sheet'!$A:U,3,FALSE),"NA")</f>
        <v>#NAME?</v>
      </c>
      <c r="D835" s="61" t="e">
        <f ca="1">_xludf.IFNA(VLOOKUP($A835,'Data Sheet'!$A:D,4,FALSE),"NA")</f>
        <v>#NAME?</v>
      </c>
      <c r="E835" s="61" t="e">
        <f ca="1">_xludf.IFNA(VLOOKUP($A835,'Data Sheet'!$A:V,5,FALSE),"NA")</f>
        <v>#NAME?</v>
      </c>
      <c r="F835" s="62" t="e">
        <f ca="1">_xludf.IFNA(VLOOKUP($A835,'Data Sheet'!$A:V,6,FALSE),"NA")</f>
        <v>#NAME?</v>
      </c>
      <c r="G835" s="63" t="e">
        <f ca="1">_xludf.IFNA(VLOOKUP($A835,'Data Sheet'!$A:V,7,FALSE),"NA")</f>
        <v>#NAME?</v>
      </c>
      <c r="H835" s="63" t="e">
        <f ca="1">_xludf.IFNA(VLOOKUP($A835,'Data Sheet'!$A:$V,8,FALSE),"NA")</f>
        <v>#NAME?</v>
      </c>
      <c r="I835" s="63" t="e">
        <f ca="1">_xludf.IFNA(VLOOKUP($A835,'Data Sheet'!$A:$V,18,FALSE),"NA")</f>
        <v>#NAME?</v>
      </c>
      <c r="J835" s="64" t="e">
        <f ca="1">_xludf.IFNA(VLOOKUP($A835,'Data Sheet'!$A:T,20,FALSE),"NA")</f>
        <v>#NAME?</v>
      </c>
    </row>
    <row r="836" spans="2:10" ht="15.75" customHeight="1" x14ac:dyDescent="0.15">
      <c r="B836" s="60" t="e">
        <f ca="1">_xludf.IFNA(VLOOKUP($A836,'Data Sheet'!$A:B,2,FALSE),"NA")</f>
        <v>#NAME?</v>
      </c>
      <c r="C836" s="61" t="e">
        <f ca="1">_xludf.IFNA(VLOOKUP($A836,'Data Sheet'!$A:U,3,FALSE),"NA")</f>
        <v>#NAME?</v>
      </c>
      <c r="D836" s="61" t="e">
        <f ca="1">_xludf.IFNA(VLOOKUP($A836,'Data Sheet'!$A:D,4,FALSE),"NA")</f>
        <v>#NAME?</v>
      </c>
      <c r="E836" s="61" t="e">
        <f ca="1">_xludf.IFNA(VLOOKUP($A836,'Data Sheet'!$A:V,5,FALSE),"NA")</f>
        <v>#NAME?</v>
      </c>
      <c r="F836" s="62" t="e">
        <f ca="1">_xludf.IFNA(VLOOKUP($A836,'Data Sheet'!$A:V,6,FALSE),"NA")</f>
        <v>#NAME?</v>
      </c>
      <c r="G836" s="63" t="e">
        <f ca="1">_xludf.IFNA(VLOOKUP($A836,'Data Sheet'!$A:V,7,FALSE),"NA")</f>
        <v>#NAME?</v>
      </c>
      <c r="H836" s="63" t="e">
        <f ca="1">_xludf.IFNA(VLOOKUP($A836,'Data Sheet'!$A:$V,8,FALSE),"NA")</f>
        <v>#NAME?</v>
      </c>
      <c r="I836" s="63" t="e">
        <f ca="1">_xludf.IFNA(VLOOKUP($A836,'Data Sheet'!$A:$V,18,FALSE),"NA")</f>
        <v>#NAME?</v>
      </c>
      <c r="J836" s="64" t="e">
        <f ca="1">_xludf.IFNA(VLOOKUP($A836,'Data Sheet'!$A:T,20,FALSE),"NA")</f>
        <v>#NAME?</v>
      </c>
    </row>
    <row r="837" spans="2:10" ht="15.75" customHeight="1" x14ac:dyDescent="0.15">
      <c r="B837" s="60" t="e">
        <f ca="1">_xludf.IFNA(VLOOKUP($A837,'Data Sheet'!$A:B,2,FALSE),"NA")</f>
        <v>#NAME?</v>
      </c>
      <c r="C837" s="61" t="e">
        <f ca="1">_xludf.IFNA(VLOOKUP($A837,'Data Sheet'!$A:U,3,FALSE),"NA")</f>
        <v>#NAME?</v>
      </c>
      <c r="D837" s="61" t="e">
        <f ca="1">_xludf.IFNA(VLOOKUP($A837,'Data Sheet'!$A:D,4,FALSE),"NA")</f>
        <v>#NAME?</v>
      </c>
      <c r="E837" s="61" t="e">
        <f ca="1">_xludf.IFNA(VLOOKUP($A837,'Data Sheet'!$A:V,5,FALSE),"NA")</f>
        <v>#NAME?</v>
      </c>
      <c r="F837" s="62" t="e">
        <f ca="1">_xludf.IFNA(VLOOKUP($A837,'Data Sheet'!$A:V,6,FALSE),"NA")</f>
        <v>#NAME?</v>
      </c>
      <c r="G837" s="63" t="e">
        <f ca="1">_xludf.IFNA(VLOOKUP($A837,'Data Sheet'!$A:V,7,FALSE),"NA")</f>
        <v>#NAME?</v>
      </c>
      <c r="H837" s="63" t="e">
        <f ca="1">_xludf.IFNA(VLOOKUP($A837,'Data Sheet'!$A:$V,8,FALSE),"NA")</f>
        <v>#NAME?</v>
      </c>
      <c r="I837" s="63" t="e">
        <f ca="1">_xludf.IFNA(VLOOKUP($A837,'Data Sheet'!$A:$V,18,FALSE),"NA")</f>
        <v>#NAME?</v>
      </c>
      <c r="J837" s="64" t="e">
        <f ca="1">_xludf.IFNA(VLOOKUP($A837,'Data Sheet'!$A:T,20,FALSE),"NA")</f>
        <v>#NAME?</v>
      </c>
    </row>
    <row r="838" spans="2:10" ht="15.75" customHeight="1" x14ac:dyDescent="0.15">
      <c r="B838" s="60" t="e">
        <f ca="1">_xludf.IFNA(VLOOKUP($A838,'Data Sheet'!$A:B,2,FALSE),"NA")</f>
        <v>#NAME?</v>
      </c>
      <c r="C838" s="61" t="e">
        <f ca="1">_xludf.IFNA(VLOOKUP($A838,'Data Sheet'!$A:U,3,FALSE),"NA")</f>
        <v>#NAME?</v>
      </c>
      <c r="D838" s="61" t="e">
        <f ca="1">_xludf.IFNA(VLOOKUP($A838,'Data Sheet'!$A:D,4,FALSE),"NA")</f>
        <v>#NAME?</v>
      </c>
      <c r="E838" s="61" t="e">
        <f ca="1">_xludf.IFNA(VLOOKUP($A838,'Data Sheet'!$A:V,5,FALSE),"NA")</f>
        <v>#NAME?</v>
      </c>
      <c r="F838" s="62" t="e">
        <f ca="1">_xludf.IFNA(VLOOKUP($A838,'Data Sheet'!$A:V,6,FALSE),"NA")</f>
        <v>#NAME?</v>
      </c>
      <c r="G838" s="63" t="e">
        <f ca="1">_xludf.IFNA(VLOOKUP($A838,'Data Sheet'!$A:V,7,FALSE),"NA")</f>
        <v>#NAME?</v>
      </c>
      <c r="H838" s="63" t="e">
        <f ca="1">_xludf.IFNA(VLOOKUP($A838,'Data Sheet'!$A:$V,8,FALSE),"NA")</f>
        <v>#NAME?</v>
      </c>
      <c r="I838" s="63" t="e">
        <f ca="1">_xludf.IFNA(VLOOKUP($A838,'Data Sheet'!$A:$V,18,FALSE),"NA")</f>
        <v>#NAME?</v>
      </c>
      <c r="J838" s="64" t="e">
        <f ca="1">_xludf.IFNA(VLOOKUP($A838,'Data Sheet'!$A:T,20,FALSE),"NA")</f>
        <v>#NAME?</v>
      </c>
    </row>
    <row r="839" spans="2:10" ht="15.75" customHeight="1" x14ac:dyDescent="0.15">
      <c r="B839" s="60" t="e">
        <f ca="1">_xludf.IFNA(VLOOKUP($A839,'Data Sheet'!$A:B,2,FALSE),"NA")</f>
        <v>#NAME?</v>
      </c>
      <c r="C839" s="61" t="e">
        <f ca="1">_xludf.IFNA(VLOOKUP($A839,'Data Sheet'!$A:U,3,FALSE),"NA")</f>
        <v>#NAME?</v>
      </c>
      <c r="D839" s="61" t="e">
        <f ca="1">_xludf.IFNA(VLOOKUP($A839,'Data Sheet'!$A:D,4,FALSE),"NA")</f>
        <v>#NAME?</v>
      </c>
      <c r="E839" s="61" t="e">
        <f ca="1">_xludf.IFNA(VLOOKUP($A839,'Data Sheet'!$A:V,5,FALSE),"NA")</f>
        <v>#NAME?</v>
      </c>
      <c r="F839" s="62" t="e">
        <f ca="1">_xludf.IFNA(VLOOKUP($A839,'Data Sheet'!$A:V,6,FALSE),"NA")</f>
        <v>#NAME?</v>
      </c>
      <c r="G839" s="63" t="e">
        <f ca="1">_xludf.IFNA(VLOOKUP($A839,'Data Sheet'!$A:V,7,FALSE),"NA")</f>
        <v>#NAME?</v>
      </c>
      <c r="H839" s="63" t="e">
        <f ca="1">_xludf.IFNA(VLOOKUP($A839,'Data Sheet'!$A:$V,8,FALSE),"NA")</f>
        <v>#NAME?</v>
      </c>
      <c r="I839" s="63" t="e">
        <f ca="1">_xludf.IFNA(VLOOKUP($A839,'Data Sheet'!$A:$V,18,FALSE),"NA")</f>
        <v>#NAME?</v>
      </c>
      <c r="J839" s="64" t="e">
        <f ca="1">_xludf.IFNA(VLOOKUP($A839,'Data Sheet'!$A:T,20,FALSE),"NA")</f>
        <v>#NAME?</v>
      </c>
    </row>
    <row r="840" spans="2:10" ht="15.75" customHeight="1" x14ac:dyDescent="0.15">
      <c r="B840" s="60" t="e">
        <f ca="1">_xludf.IFNA(VLOOKUP($A840,'Data Sheet'!$A:B,2,FALSE),"NA")</f>
        <v>#NAME?</v>
      </c>
      <c r="C840" s="61" t="e">
        <f ca="1">_xludf.IFNA(VLOOKUP($A840,'Data Sheet'!$A:U,3,FALSE),"NA")</f>
        <v>#NAME?</v>
      </c>
      <c r="D840" s="61" t="e">
        <f ca="1">_xludf.IFNA(VLOOKUP($A840,'Data Sheet'!$A:D,4,FALSE),"NA")</f>
        <v>#NAME?</v>
      </c>
      <c r="E840" s="61" t="e">
        <f ca="1">_xludf.IFNA(VLOOKUP($A840,'Data Sheet'!$A:V,5,FALSE),"NA")</f>
        <v>#NAME?</v>
      </c>
      <c r="F840" s="62" t="e">
        <f ca="1">_xludf.IFNA(VLOOKUP($A840,'Data Sheet'!$A:V,6,FALSE),"NA")</f>
        <v>#NAME?</v>
      </c>
      <c r="G840" s="63" t="e">
        <f ca="1">_xludf.IFNA(VLOOKUP($A840,'Data Sheet'!$A:V,7,FALSE),"NA")</f>
        <v>#NAME?</v>
      </c>
      <c r="H840" s="63" t="e">
        <f ca="1">_xludf.IFNA(VLOOKUP($A840,'Data Sheet'!$A:$V,8,FALSE),"NA")</f>
        <v>#NAME?</v>
      </c>
      <c r="I840" s="63" t="e">
        <f ca="1">_xludf.IFNA(VLOOKUP($A840,'Data Sheet'!$A:$V,18,FALSE),"NA")</f>
        <v>#NAME?</v>
      </c>
      <c r="J840" s="64" t="e">
        <f ca="1">_xludf.IFNA(VLOOKUP($A840,'Data Sheet'!$A:T,20,FALSE),"NA")</f>
        <v>#NAME?</v>
      </c>
    </row>
    <row r="841" spans="2:10" ht="15.75" customHeight="1" x14ac:dyDescent="0.15">
      <c r="B841" s="60" t="e">
        <f ca="1">_xludf.IFNA(VLOOKUP($A841,'Data Sheet'!$A:B,2,FALSE),"NA")</f>
        <v>#NAME?</v>
      </c>
      <c r="C841" s="61" t="e">
        <f ca="1">_xludf.IFNA(VLOOKUP($A841,'Data Sheet'!$A:U,3,FALSE),"NA")</f>
        <v>#NAME?</v>
      </c>
      <c r="D841" s="61" t="e">
        <f ca="1">_xludf.IFNA(VLOOKUP($A841,'Data Sheet'!$A:D,4,FALSE),"NA")</f>
        <v>#NAME?</v>
      </c>
      <c r="E841" s="61" t="e">
        <f ca="1">_xludf.IFNA(VLOOKUP($A841,'Data Sheet'!$A:V,5,FALSE),"NA")</f>
        <v>#NAME?</v>
      </c>
      <c r="F841" s="62" t="e">
        <f ca="1">_xludf.IFNA(VLOOKUP($A841,'Data Sheet'!$A:V,6,FALSE),"NA")</f>
        <v>#NAME?</v>
      </c>
      <c r="G841" s="63" t="e">
        <f ca="1">_xludf.IFNA(VLOOKUP($A841,'Data Sheet'!$A:V,7,FALSE),"NA")</f>
        <v>#NAME?</v>
      </c>
      <c r="H841" s="63" t="e">
        <f ca="1">_xludf.IFNA(VLOOKUP($A841,'Data Sheet'!$A:$V,8,FALSE),"NA")</f>
        <v>#NAME?</v>
      </c>
      <c r="I841" s="63" t="e">
        <f ca="1">_xludf.IFNA(VLOOKUP($A841,'Data Sheet'!$A:$V,18,FALSE),"NA")</f>
        <v>#NAME?</v>
      </c>
      <c r="J841" s="64" t="e">
        <f ca="1">_xludf.IFNA(VLOOKUP($A841,'Data Sheet'!$A:T,20,FALSE),"NA")</f>
        <v>#NAME?</v>
      </c>
    </row>
    <row r="842" spans="2:10" ht="15.75" customHeight="1" x14ac:dyDescent="0.15">
      <c r="B842" s="60" t="e">
        <f ca="1">_xludf.IFNA(VLOOKUP($A842,'Data Sheet'!$A:B,2,FALSE),"NA")</f>
        <v>#NAME?</v>
      </c>
      <c r="C842" s="61" t="e">
        <f ca="1">_xludf.IFNA(VLOOKUP($A842,'Data Sheet'!$A:U,3,FALSE),"NA")</f>
        <v>#NAME?</v>
      </c>
      <c r="D842" s="61" t="e">
        <f ca="1">_xludf.IFNA(VLOOKUP($A842,'Data Sheet'!$A:D,4,FALSE),"NA")</f>
        <v>#NAME?</v>
      </c>
      <c r="E842" s="61" t="e">
        <f ca="1">_xludf.IFNA(VLOOKUP($A842,'Data Sheet'!$A:V,5,FALSE),"NA")</f>
        <v>#NAME?</v>
      </c>
      <c r="F842" s="62" t="e">
        <f ca="1">_xludf.IFNA(VLOOKUP($A842,'Data Sheet'!$A:V,6,FALSE),"NA")</f>
        <v>#NAME?</v>
      </c>
      <c r="G842" s="63" t="e">
        <f ca="1">_xludf.IFNA(VLOOKUP($A842,'Data Sheet'!$A:V,7,FALSE),"NA")</f>
        <v>#NAME?</v>
      </c>
      <c r="H842" s="63" t="e">
        <f ca="1">_xludf.IFNA(VLOOKUP($A842,'Data Sheet'!$A:$V,8,FALSE),"NA")</f>
        <v>#NAME?</v>
      </c>
      <c r="I842" s="63" t="e">
        <f ca="1">_xludf.IFNA(VLOOKUP($A842,'Data Sheet'!$A:$V,18,FALSE),"NA")</f>
        <v>#NAME?</v>
      </c>
      <c r="J842" s="64" t="e">
        <f ca="1">_xludf.IFNA(VLOOKUP($A842,'Data Sheet'!$A:T,20,FALSE),"NA")</f>
        <v>#NAME?</v>
      </c>
    </row>
    <row r="843" spans="2:10" ht="15.75" customHeight="1" x14ac:dyDescent="0.15">
      <c r="B843" s="60" t="e">
        <f ca="1">_xludf.IFNA(VLOOKUP($A843,'Data Sheet'!$A:B,2,FALSE),"NA")</f>
        <v>#NAME?</v>
      </c>
      <c r="C843" s="61" t="e">
        <f ca="1">_xludf.IFNA(VLOOKUP($A843,'Data Sheet'!$A:U,3,FALSE),"NA")</f>
        <v>#NAME?</v>
      </c>
      <c r="D843" s="61" t="e">
        <f ca="1">_xludf.IFNA(VLOOKUP($A843,'Data Sheet'!$A:D,4,FALSE),"NA")</f>
        <v>#NAME?</v>
      </c>
      <c r="E843" s="61" t="e">
        <f ca="1">_xludf.IFNA(VLOOKUP($A843,'Data Sheet'!$A:V,5,FALSE),"NA")</f>
        <v>#NAME?</v>
      </c>
      <c r="F843" s="62" t="e">
        <f ca="1">_xludf.IFNA(VLOOKUP($A843,'Data Sheet'!$A:V,6,FALSE),"NA")</f>
        <v>#NAME?</v>
      </c>
      <c r="G843" s="63" t="e">
        <f ca="1">_xludf.IFNA(VLOOKUP($A843,'Data Sheet'!$A:V,7,FALSE),"NA")</f>
        <v>#NAME?</v>
      </c>
      <c r="H843" s="63" t="e">
        <f ca="1">_xludf.IFNA(VLOOKUP($A843,'Data Sheet'!$A:$V,8,FALSE),"NA")</f>
        <v>#NAME?</v>
      </c>
      <c r="I843" s="63" t="e">
        <f ca="1">_xludf.IFNA(VLOOKUP($A843,'Data Sheet'!$A:$V,18,FALSE),"NA")</f>
        <v>#NAME?</v>
      </c>
      <c r="J843" s="64" t="e">
        <f ca="1">_xludf.IFNA(VLOOKUP($A843,'Data Sheet'!$A:T,20,FALSE),"NA")</f>
        <v>#NAME?</v>
      </c>
    </row>
    <row r="844" spans="2:10" ht="15.75" customHeight="1" x14ac:dyDescent="0.15">
      <c r="B844" s="60" t="e">
        <f ca="1">_xludf.IFNA(VLOOKUP($A844,'Data Sheet'!$A:B,2,FALSE),"NA")</f>
        <v>#NAME?</v>
      </c>
      <c r="C844" s="61" t="e">
        <f ca="1">_xludf.IFNA(VLOOKUP($A844,'Data Sheet'!$A:U,3,FALSE),"NA")</f>
        <v>#NAME?</v>
      </c>
      <c r="D844" s="61" t="e">
        <f ca="1">_xludf.IFNA(VLOOKUP($A844,'Data Sheet'!$A:D,4,FALSE),"NA")</f>
        <v>#NAME?</v>
      </c>
      <c r="E844" s="61" t="e">
        <f ca="1">_xludf.IFNA(VLOOKUP($A844,'Data Sheet'!$A:V,5,FALSE),"NA")</f>
        <v>#NAME?</v>
      </c>
      <c r="F844" s="62" t="e">
        <f ca="1">_xludf.IFNA(VLOOKUP($A844,'Data Sheet'!$A:V,6,FALSE),"NA")</f>
        <v>#NAME?</v>
      </c>
      <c r="G844" s="63" t="e">
        <f ca="1">_xludf.IFNA(VLOOKUP($A844,'Data Sheet'!$A:V,7,FALSE),"NA")</f>
        <v>#NAME?</v>
      </c>
      <c r="H844" s="63" t="e">
        <f ca="1">_xludf.IFNA(VLOOKUP($A844,'Data Sheet'!$A:$V,8,FALSE),"NA")</f>
        <v>#NAME?</v>
      </c>
      <c r="I844" s="63" t="e">
        <f ca="1">_xludf.IFNA(VLOOKUP($A844,'Data Sheet'!$A:$V,18,FALSE),"NA")</f>
        <v>#NAME?</v>
      </c>
      <c r="J844" s="64" t="e">
        <f ca="1">_xludf.IFNA(VLOOKUP($A844,'Data Sheet'!$A:T,20,FALSE),"NA")</f>
        <v>#NAME?</v>
      </c>
    </row>
    <row r="845" spans="2:10" ht="15.75" customHeight="1" x14ac:dyDescent="0.15">
      <c r="B845" s="60" t="e">
        <f ca="1">_xludf.IFNA(VLOOKUP($A845,'Data Sheet'!$A:B,2,FALSE),"NA")</f>
        <v>#NAME?</v>
      </c>
      <c r="C845" s="61" t="e">
        <f ca="1">_xludf.IFNA(VLOOKUP($A845,'Data Sheet'!$A:U,3,FALSE),"NA")</f>
        <v>#NAME?</v>
      </c>
      <c r="D845" s="61" t="e">
        <f ca="1">_xludf.IFNA(VLOOKUP($A845,'Data Sheet'!$A:D,4,FALSE),"NA")</f>
        <v>#NAME?</v>
      </c>
      <c r="E845" s="61" t="e">
        <f ca="1">_xludf.IFNA(VLOOKUP($A845,'Data Sheet'!$A:V,5,FALSE),"NA")</f>
        <v>#NAME?</v>
      </c>
      <c r="F845" s="62" t="e">
        <f ca="1">_xludf.IFNA(VLOOKUP($A845,'Data Sheet'!$A:V,6,FALSE),"NA")</f>
        <v>#NAME?</v>
      </c>
      <c r="G845" s="63" t="e">
        <f ca="1">_xludf.IFNA(VLOOKUP($A845,'Data Sheet'!$A:V,7,FALSE),"NA")</f>
        <v>#NAME?</v>
      </c>
      <c r="H845" s="63" t="e">
        <f ca="1">_xludf.IFNA(VLOOKUP($A845,'Data Sheet'!$A:$V,8,FALSE),"NA")</f>
        <v>#NAME?</v>
      </c>
      <c r="I845" s="63" t="e">
        <f ca="1">_xludf.IFNA(VLOOKUP($A845,'Data Sheet'!$A:$V,18,FALSE),"NA")</f>
        <v>#NAME?</v>
      </c>
      <c r="J845" s="64" t="e">
        <f ca="1">_xludf.IFNA(VLOOKUP($A845,'Data Sheet'!$A:T,20,FALSE),"NA")</f>
        <v>#NAME?</v>
      </c>
    </row>
    <row r="846" spans="2:10" ht="15.75" customHeight="1" x14ac:dyDescent="0.15">
      <c r="B846" s="60" t="e">
        <f ca="1">_xludf.IFNA(VLOOKUP($A846,'Data Sheet'!$A:B,2,FALSE),"NA")</f>
        <v>#NAME?</v>
      </c>
      <c r="C846" s="61" t="e">
        <f ca="1">_xludf.IFNA(VLOOKUP($A846,'Data Sheet'!$A:U,3,FALSE),"NA")</f>
        <v>#NAME?</v>
      </c>
      <c r="D846" s="61" t="e">
        <f ca="1">_xludf.IFNA(VLOOKUP($A846,'Data Sheet'!$A:D,4,FALSE),"NA")</f>
        <v>#NAME?</v>
      </c>
      <c r="E846" s="61" t="e">
        <f ca="1">_xludf.IFNA(VLOOKUP($A846,'Data Sheet'!$A:V,5,FALSE),"NA")</f>
        <v>#NAME?</v>
      </c>
      <c r="F846" s="62" t="e">
        <f ca="1">_xludf.IFNA(VLOOKUP($A846,'Data Sheet'!$A:V,6,FALSE),"NA")</f>
        <v>#NAME?</v>
      </c>
      <c r="G846" s="63" t="e">
        <f ca="1">_xludf.IFNA(VLOOKUP($A846,'Data Sheet'!$A:V,7,FALSE),"NA")</f>
        <v>#NAME?</v>
      </c>
      <c r="H846" s="63" t="e">
        <f ca="1">_xludf.IFNA(VLOOKUP($A846,'Data Sheet'!$A:$V,8,FALSE),"NA")</f>
        <v>#NAME?</v>
      </c>
      <c r="I846" s="63" t="e">
        <f ca="1">_xludf.IFNA(VLOOKUP($A846,'Data Sheet'!$A:$V,18,FALSE),"NA")</f>
        <v>#NAME?</v>
      </c>
      <c r="J846" s="64" t="e">
        <f ca="1">_xludf.IFNA(VLOOKUP($A846,'Data Sheet'!$A:T,20,FALSE),"NA")</f>
        <v>#NAME?</v>
      </c>
    </row>
    <row r="847" spans="2:10" ht="15.75" customHeight="1" x14ac:dyDescent="0.15">
      <c r="B847" s="60" t="e">
        <f ca="1">_xludf.IFNA(VLOOKUP($A847,'Data Sheet'!$A:B,2,FALSE),"NA")</f>
        <v>#NAME?</v>
      </c>
      <c r="C847" s="61" t="e">
        <f ca="1">_xludf.IFNA(VLOOKUP($A847,'Data Sheet'!$A:U,3,FALSE),"NA")</f>
        <v>#NAME?</v>
      </c>
      <c r="D847" s="61" t="e">
        <f ca="1">_xludf.IFNA(VLOOKUP($A847,'Data Sheet'!$A:D,4,FALSE),"NA")</f>
        <v>#NAME?</v>
      </c>
      <c r="E847" s="61" t="e">
        <f ca="1">_xludf.IFNA(VLOOKUP($A847,'Data Sheet'!$A:V,5,FALSE),"NA")</f>
        <v>#NAME?</v>
      </c>
      <c r="F847" s="62" t="e">
        <f ca="1">_xludf.IFNA(VLOOKUP($A847,'Data Sheet'!$A:V,6,FALSE),"NA")</f>
        <v>#NAME?</v>
      </c>
      <c r="G847" s="63" t="e">
        <f ca="1">_xludf.IFNA(VLOOKUP($A847,'Data Sheet'!$A:V,7,FALSE),"NA")</f>
        <v>#NAME?</v>
      </c>
      <c r="H847" s="63" t="e">
        <f ca="1">_xludf.IFNA(VLOOKUP($A847,'Data Sheet'!$A:$V,8,FALSE),"NA")</f>
        <v>#NAME?</v>
      </c>
      <c r="I847" s="63" t="e">
        <f ca="1">_xludf.IFNA(VLOOKUP($A847,'Data Sheet'!$A:$V,18,FALSE),"NA")</f>
        <v>#NAME?</v>
      </c>
      <c r="J847" s="64" t="e">
        <f ca="1">_xludf.IFNA(VLOOKUP($A847,'Data Sheet'!$A:T,20,FALSE),"NA")</f>
        <v>#NAME?</v>
      </c>
    </row>
    <row r="848" spans="2:10" ht="15.75" customHeight="1" x14ac:dyDescent="0.15">
      <c r="B848" s="60" t="e">
        <f ca="1">_xludf.IFNA(VLOOKUP($A848,'Data Sheet'!$A:B,2,FALSE),"NA")</f>
        <v>#NAME?</v>
      </c>
      <c r="C848" s="61" t="e">
        <f ca="1">_xludf.IFNA(VLOOKUP($A848,'Data Sheet'!$A:U,3,FALSE),"NA")</f>
        <v>#NAME?</v>
      </c>
      <c r="D848" s="61" t="e">
        <f ca="1">_xludf.IFNA(VLOOKUP($A848,'Data Sheet'!$A:D,4,FALSE),"NA")</f>
        <v>#NAME?</v>
      </c>
      <c r="E848" s="61" t="e">
        <f ca="1">_xludf.IFNA(VLOOKUP($A848,'Data Sheet'!$A:V,5,FALSE),"NA")</f>
        <v>#NAME?</v>
      </c>
      <c r="F848" s="62" t="e">
        <f ca="1">_xludf.IFNA(VLOOKUP($A848,'Data Sheet'!$A:V,6,FALSE),"NA")</f>
        <v>#NAME?</v>
      </c>
      <c r="G848" s="63" t="e">
        <f ca="1">_xludf.IFNA(VLOOKUP($A848,'Data Sheet'!$A:V,7,FALSE),"NA")</f>
        <v>#NAME?</v>
      </c>
      <c r="H848" s="63" t="e">
        <f ca="1">_xludf.IFNA(VLOOKUP($A848,'Data Sheet'!$A:$V,8,FALSE),"NA")</f>
        <v>#NAME?</v>
      </c>
      <c r="I848" s="63" t="e">
        <f ca="1">_xludf.IFNA(VLOOKUP($A848,'Data Sheet'!$A:$V,18,FALSE),"NA")</f>
        <v>#NAME?</v>
      </c>
      <c r="J848" s="64" t="e">
        <f ca="1">_xludf.IFNA(VLOOKUP($A848,'Data Sheet'!$A:T,20,FALSE),"NA")</f>
        <v>#NAME?</v>
      </c>
    </row>
    <row r="849" spans="2:10" ht="15.75" customHeight="1" x14ac:dyDescent="0.15">
      <c r="B849" s="60" t="e">
        <f ca="1">_xludf.IFNA(VLOOKUP($A849,'Data Sheet'!$A:B,2,FALSE),"NA")</f>
        <v>#NAME?</v>
      </c>
      <c r="C849" s="61" t="e">
        <f ca="1">_xludf.IFNA(VLOOKUP($A849,'Data Sheet'!$A:U,3,FALSE),"NA")</f>
        <v>#NAME?</v>
      </c>
      <c r="D849" s="61" t="e">
        <f ca="1">_xludf.IFNA(VLOOKUP($A849,'Data Sheet'!$A:D,4,FALSE),"NA")</f>
        <v>#NAME?</v>
      </c>
      <c r="E849" s="61" t="e">
        <f ca="1">_xludf.IFNA(VLOOKUP($A849,'Data Sheet'!$A:V,5,FALSE),"NA")</f>
        <v>#NAME?</v>
      </c>
      <c r="F849" s="62" t="e">
        <f ca="1">_xludf.IFNA(VLOOKUP($A849,'Data Sheet'!$A:V,6,FALSE),"NA")</f>
        <v>#NAME?</v>
      </c>
      <c r="G849" s="63" t="e">
        <f ca="1">_xludf.IFNA(VLOOKUP($A849,'Data Sheet'!$A:V,7,FALSE),"NA")</f>
        <v>#NAME?</v>
      </c>
      <c r="H849" s="63" t="e">
        <f ca="1">_xludf.IFNA(VLOOKUP($A849,'Data Sheet'!$A:$V,8,FALSE),"NA")</f>
        <v>#NAME?</v>
      </c>
      <c r="I849" s="63" t="e">
        <f ca="1">_xludf.IFNA(VLOOKUP($A849,'Data Sheet'!$A:$V,18,FALSE),"NA")</f>
        <v>#NAME?</v>
      </c>
      <c r="J849" s="64" t="e">
        <f ca="1">_xludf.IFNA(VLOOKUP($A849,'Data Sheet'!$A:T,20,FALSE),"NA")</f>
        <v>#NAME?</v>
      </c>
    </row>
    <row r="850" spans="2:10" ht="15.75" customHeight="1" x14ac:dyDescent="0.15">
      <c r="B850" s="60" t="e">
        <f ca="1">_xludf.IFNA(VLOOKUP($A850,'Data Sheet'!$A:B,2,FALSE),"NA")</f>
        <v>#NAME?</v>
      </c>
      <c r="C850" s="61" t="e">
        <f ca="1">_xludf.IFNA(VLOOKUP($A850,'Data Sheet'!$A:U,3,FALSE),"NA")</f>
        <v>#NAME?</v>
      </c>
      <c r="D850" s="61" t="e">
        <f ca="1">_xludf.IFNA(VLOOKUP($A850,'Data Sheet'!$A:D,4,FALSE),"NA")</f>
        <v>#NAME?</v>
      </c>
      <c r="E850" s="61" t="e">
        <f ca="1">_xludf.IFNA(VLOOKUP($A850,'Data Sheet'!$A:V,5,FALSE),"NA")</f>
        <v>#NAME?</v>
      </c>
      <c r="F850" s="62" t="e">
        <f ca="1">_xludf.IFNA(VLOOKUP($A850,'Data Sheet'!$A:V,6,FALSE),"NA")</f>
        <v>#NAME?</v>
      </c>
      <c r="G850" s="63" t="e">
        <f ca="1">_xludf.IFNA(VLOOKUP($A850,'Data Sheet'!$A:V,7,FALSE),"NA")</f>
        <v>#NAME?</v>
      </c>
      <c r="H850" s="63" t="e">
        <f ca="1">_xludf.IFNA(VLOOKUP($A850,'Data Sheet'!$A:$V,8,FALSE),"NA")</f>
        <v>#NAME?</v>
      </c>
      <c r="I850" s="63" t="e">
        <f ca="1">_xludf.IFNA(VLOOKUP($A850,'Data Sheet'!$A:$V,18,FALSE),"NA")</f>
        <v>#NAME?</v>
      </c>
      <c r="J850" s="64" t="e">
        <f ca="1">_xludf.IFNA(VLOOKUP($A850,'Data Sheet'!$A:T,20,FALSE),"NA")</f>
        <v>#NAME?</v>
      </c>
    </row>
    <row r="851" spans="2:10" ht="15.75" customHeight="1" x14ac:dyDescent="0.15">
      <c r="B851" s="60" t="e">
        <f ca="1">_xludf.IFNA(VLOOKUP($A851,'Data Sheet'!$A:B,2,FALSE),"NA")</f>
        <v>#NAME?</v>
      </c>
      <c r="C851" s="61" t="e">
        <f ca="1">_xludf.IFNA(VLOOKUP($A851,'Data Sheet'!$A:U,3,FALSE),"NA")</f>
        <v>#NAME?</v>
      </c>
      <c r="D851" s="61" t="e">
        <f ca="1">_xludf.IFNA(VLOOKUP($A851,'Data Sheet'!$A:D,4,FALSE),"NA")</f>
        <v>#NAME?</v>
      </c>
      <c r="E851" s="61" t="e">
        <f ca="1">_xludf.IFNA(VLOOKUP($A851,'Data Sheet'!$A:V,5,FALSE),"NA")</f>
        <v>#NAME?</v>
      </c>
      <c r="F851" s="62" t="e">
        <f ca="1">_xludf.IFNA(VLOOKUP($A851,'Data Sheet'!$A:V,6,FALSE),"NA")</f>
        <v>#NAME?</v>
      </c>
      <c r="G851" s="63" t="e">
        <f ca="1">_xludf.IFNA(VLOOKUP($A851,'Data Sheet'!$A:V,7,FALSE),"NA")</f>
        <v>#NAME?</v>
      </c>
      <c r="H851" s="63" t="e">
        <f ca="1">_xludf.IFNA(VLOOKUP($A851,'Data Sheet'!$A:$V,8,FALSE),"NA")</f>
        <v>#NAME?</v>
      </c>
      <c r="I851" s="63" t="e">
        <f ca="1">_xludf.IFNA(VLOOKUP($A851,'Data Sheet'!$A:$V,18,FALSE),"NA")</f>
        <v>#NAME?</v>
      </c>
      <c r="J851" s="64" t="e">
        <f ca="1">_xludf.IFNA(VLOOKUP($A851,'Data Sheet'!$A:T,20,FALSE),"NA")</f>
        <v>#NAME?</v>
      </c>
    </row>
    <row r="852" spans="2:10" ht="15.75" customHeight="1" x14ac:dyDescent="0.15">
      <c r="B852" s="60" t="e">
        <f ca="1">_xludf.IFNA(VLOOKUP($A852,'Data Sheet'!$A:B,2,FALSE),"NA")</f>
        <v>#NAME?</v>
      </c>
      <c r="C852" s="61" t="e">
        <f ca="1">_xludf.IFNA(VLOOKUP($A852,'Data Sheet'!$A:U,3,FALSE),"NA")</f>
        <v>#NAME?</v>
      </c>
      <c r="D852" s="61" t="e">
        <f ca="1">_xludf.IFNA(VLOOKUP($A852,'Data Sheet'!$A:D,4,FALSE),"NA")</f>
        <v>#NAME?</v>
      </c>
      <c r="E852" s="61" t="e">
        <f ca="1">_xludf.IFNA(VLOOKUP($A852,'Data Sheet'!$A:V,5,FALSE),"NA")</f>
        <v>#NAME?</v>
      </c>
      <c r="F852" s="62" t="e">
        <f ca="1">_xludf.IFNA(VLOOKUP($A852,'Data Sheet'!$A:V,6,FALSE),"NA")</f>
        <v>#NAME?</v>
      </c>
      <c r="G852" s="63" t="e">
        <f ca="1">_xludf.IFNA(VLOOKUP($A852,'Data Sheet'!$A:V,7,FALSE),"NA")</f>
        <v>#NAME?</v>
      </c>
      <c r="H852" s="63" t="e">
        <f ca="1">_xludf.IFNA(VLOOKUP($A852,'Data Sheet'!$A:$V,8,FALSE),"NA")</f>
        <v>#NAME?</v>
      </c>
      <c r="I852" s="63" t="e">
        <f ca="1">_xludf.IFNA(VLOOKUP($A852,'Data Sheet'!$A:$V,18,FALSE),"NA")</f>
        <v>#NAME?</v>
      </c>
      <c r="J852" s="64" t="e">
        <f ca="1">_xludf.IFNA(VLOOKUP($A852,'Data Sheet'!$A:T,20,FALSE),"NA")</f>
        <v>#NAME?</v>
      </c>
    </row>
    <row r="853" spans="2:10" ht="15.75" customHeight="1" x14ac:dyDescent="0.15">
      <c r="B853" s="60" t="e">
        <f ca="1">_xludf.IFNA(VLOOKUP($A853,'Data Sheet'!$A:B,2,FALSE),"NA")</f>
        <v>#NAME?</v>
      </c>
      <c r="C853" s="61" t="e">
        <f ca="1">_xludf.IFNA(VLOOKUP($A853,'Data Sheet'!$A:U,3,FALSE),"NA")</f>
        <v>#NAME?</v>
      </c>
      <c r="D853" s="61" t="e">
        <f ca="1">_xludf.IFNA(VLOOKUP($A853,'Data Sheet'!$A:D,4,FALSE),"NA")</f>
        <v>#NAME?</v>
      </c>
      <c r="E853" s="61" t="e">
        <f ca="1">_xludf.IFNA(VLOOKUP($A853,'Data Sheet'!$A:V,5,FALSE),"NA")</f>
        <v>#NAME?</v>
      </c>
      <c r="F853" s="62" t="e">
        <f ca="1">_xludf.IFNA(VLOOKUP($A853,'Data Sheet'!$A:V,6,FALSE),"NA")</f>
        <v>#NAME?</v>
      </c>
      <c r="G853" s="63" t="e">
        <f ca="1">_xludf.IFNA(VLOOKUP($A853,'Data Sheet'!$A:V,7,FALSE),"NA")</f>
        <v>#NAME?</v>
      </c>
      <c r="H853" s="63" t="e">
        <f ca="1">_xludf.IFNA(VLOOKUP($A853,'Data Sheet'!$A:$V,8,FALSE),"NA")</f>
        <v>#NAME?</v>
      </c>
      <c r="I853" s="63" t="e">
        <f ca="1">_xludf.IFNA(VLOOKUP($A853,'Data Sheet'!$A:$V,18,FALSE),"NA")</f>
        <v>#NAME?</v>
      </c>
      <c r="J853" s="64" t="e">
        <f ca="1">_xludf.IFNA(VLOOKUP($A853,'Data Sheet'!$A:T,20,FALSE),"NA")</f>
        <v>#NAME?</v>
      </c>
    </row>
    <row r="854" spans="2:10" ht="15.75" customHeight="1" x14ac:dyDescent="0.15">
      <c r="B854" s="60" t="e">
        <f ca="1">_xludf.IFNA(VLOOKUP($A854,'Data Sheet'!$A:B,2,FALSE),"NA")</f>
        <v>#NAME?</v>
      </c>
      <c r="C854" s="61" t="e">
        <f ca="1">_xludf.IFNA(VLOOKUP($A854,'Data Sheet'!$A:U,3,FALSE),"NA")</f>
        <v>#NAME?</v>
      </c>
      <c r="D854" s="61" t="e">
        <f ca="1">_xludf.IFNA(VLOOKUP($A854,'Data Sheet'!$A:D,4,FALSE),"NA")</f>
        <v>#NAME?</v>
      </c>
      <c r="E854" s="61" t="e">
        <f ca="1">_xludf.IFNA(VLOOKUP($A854,'Data Sheet'!$A:V,5,FALSE),"NA")</f>
        <v>#NAME?</v>
      </c>
      <c r="F854" s="62" t="e">
        <f ca="1">_xludf.IFNA(VLOOKUP($A854,'Data Sheet'!$A:V,6,FALSE),"NA")</f>
        <v>#NAME?</v>
      </c>
      <c r="G854" s="63" t="e">
        <f ca="1">_xludf.IFNA(VLOOKUP($A854,'Data Sheet'!$A:V,7,FALSE),"NA")</f>
        <v>#NAME?</v>
      </c>
      <c r="H854" s="63" t="e">
        <f ca="1">_xludf.IFNA(VLOOKUP($A854,'Data Sheet'!$A:$V,8,FALSE),"NA")</f>
        <v>#NAME?</v>
      </c>
      <c r="I854" s="63" t="e">
        <f ca="1">_xludf.IFNA(VLOOKUP($A854,'Data Sheet'!$A:$V,18,FALSE),"NA")</f>
        <v>#NAME?</v>
      </c>
      <c r="J854" s="64" t="e">
        <f ca="1">_xludf.IFNA(VLOOKUP($A854,'Data Sheet'!$A:T,20,FALSE),"NA")</f>
        <v>#NAME?</v>
      </c>
    </row>
    <row r="855" spans="2:10" ht="15.75" customHeight="1" x14ac:dyDescent="0.15">
      <c r="B855" s="60" t="e">
        <f ca="1">_xludf.IFNA(VLOOKUP($A855,'Data Sheet'!$A:B,2,FALSE),"NA")</f>
        <v>#NAME?</v>
      </c>
      <c r="C855" s="61" t="e">
        <f ca="1">_xludf.IFNA(VLOOKUP($A855,'Data Sheet'!$A:U,3,FALSE),"NA")</f>
        <v>#NAME?</v>
      </c>
      <c r="D855" s="61" t="e">
        <f ca="1">_xludf.IFNA(VLOOKUP($A855,'Data Sheet'!$A:D,4,FALSE),"NA")</f>
        <v>#NAME?</v>
      </c>
      <c r="E855" s="61" t="e">
        <f ca="1">_xludf.IFNA(VLOOKUP($A855,'Data Sheet'!$A:V,5,FALSE),"NA")</f>
        <v>#NAME?</v>
      </c>
      <c r="F855" s="62" t="e">
        <f ca="1">_xludf.IFNA(VLOOKUP($A855,'Data Sheet'!$A:V,6,FALSE),"NA")</f>
        <v>#NAME?</v>
      </c>
      <c r="G855" s="63" t="e">
        <f ca="1">_xludf.IFNA(VLOOKUP($A855,'Data Sheet'!$A:V,7,FALSE),"NA")</f>
        <v>#NAME?</v>
      </c>
      <c r="H855" s="63" t="e">
        <f ca="1">_xludf.IFNA(VLOOKUP($A855,'Data Sheet'!$A:$V,8,FALSE),"NA")</f>
        <v>#NAME?</v>
      </c>
      <c r="I855" s="63" t="e">
        <f ca="1">_xludf.IFNA(VLOOKUP($A855,'Data Sheet'!$A:$V,18,FALSE),"NA")</f>
        <v>#NAME?</v>
      </c>
      <c r="J855" s="64" t="e">
        <f ca="1">_xludf.IFNA(VLOOKUP($A855,'Data Sheet'!$A:T,20,FALSE),"NA")</f>
        <v>#NAME?</v>
      </c>
    </row>
    <row r="856" spans="2:10" ht="15.75" customHeight="1" x14ac:dyDescent="0.15">
      <c r="B856" s="60" t="e">
        <f ca="1">_xludf.IFNA(VLOOKUP($A856,'Data Sheet'!$A:B,2,FALSE),"NA")</f>
        <v>#NAME?</v>
      </c>
      <c r="C856" s="61" t="e">
        <f ca="1">_xludf.IFNA(VLOOKUP($A856,'Data Sheet'!$A:U,3,FALSE),"NA")</f>
        <v>#NAME?</v>
      </c>
      <c r="D856" s="61" t="e">
        <f ca="1">_xludf.IFNA(VLOOKUP($A856,'Data Sheet'!$A:D,4,FALSE),"NA")</f>
        <v>#NAME?</v>
      </c>
      <c r="E856" s="61" t="e">
        <f ca="1">_xludf.IFNA(VLOOKUP($A856,'Data Sheet'!$A:V,5,FALSE),"NA")</f>
        <v>#NAME?</v>
      </c>
      <c r="F856" s="62" t="e">
        <f ca="1">_xludf.IFNA(VLOOKUP($A856,'Data Sheet'!$A:V,6,FALSE),"NA")</f>
        <v>#NAME?</v>
      </c>
      <c r="G856" s="63" t="e">
        <f ca="1">_xludf.IFNA(VLOOKUP($A856,'Data Sheet'!$A:V,7,FALSE),"NA")</f>
        <v>#NAME?</v>
      </c>
      <c r="H856" s="63" t="e">
        <f ca="1">_xludf.IFNA(VLOOKUP($A856,'Data Sheet'!$A:$V,8,FALSE),"NA")</f>
        <v>#NAME?</v>
      </c>
      <c r="I856" s="63" t="e">
        <f ca="1">_xludf.IFNA(VLOOKUP($A856,'Data Sheet'!$A:$V,18,FALSE),"NA")</f>
        <v>#NAME?</v>
      </c>
      <c r="J856" s="64" t="e">
        <f ca="1">_xludf.IFNA(VLOOKUP($A856,'Data Sheet'!$A:T,20,FALSE),"NA")</f>
        <v>#NAME?</v>
      </c>
    </row>
    <row r="857" spans="2:10" ht="15.75" customHeight="1" x14ac:dyDescent="0.15">
      <c r="B857" s="60" t="e">
        <f ca="1">_xludf.IFNA(VLOOKUP($A857,'Data Sheet'!$A:B,2,FALSE),"NA")</f>
        <v>#NAME?</v>
      </c>
      <c r="C857" s="61" t="e">
        <f ca="1">_xludf.IFNA(VLOOKUP($A857,'Data Sheet'!$A:U,3,FALSE),"NA")</f>
        <v>#NAME?</v>
      </c>
      <c r="D857" s="61" t="e">
        <f ca="1">_xludf.IFNA(VLOOKUP($A857,'Data Sheet'!$A:D,4,FALSE),"NA")</f>
        <v>#NAME?</v>
      </c>
      <c r="E857" s="61" t="e">
        <f ca="1">_xludf.IFNA(VLOOKUP($A857,'Data Sheet'!$A:V,5,FALSE),"NA")</f>
        <v>#NAME?</v>
      </c>
      <c r="F857" s="62" t="e">
        <f ca="1">_xludf.IFNA(VLOOKUP($A857,'Data Sheet'!$A:V,6,FALSE),"NA")</f>
        <v>#NAME?</v>
      </c>
      <c r="G857" s="63" t="e">
        <f ca="1">_xludf.IFNA(VLOOKUP($A857,'Data Sheet'!$A:V,7,FALSE),"NA")</f>
        <v>#NAME?</v>
      </c>
      <c r="H857" s="63" t="e">
        <f ca="1">_xludf.IFNA(VLOOKUP($A857,'Data Sheet'!$A:$V,8,FALSE),"NA")</f>
        <v>#NAME?</v>
      </c>
      <c r="I857" s="63" t="e">
        <f ca="1">_xludf.IFNA(VLOOKUP($A857,'Data Sheet'!$A:$V,18,FALSE),"NA")</f>
        <v>#NAME?</v>
      </c>
      <c r="J857" s="64" t="e">
        <f ca="1">_xludf.IFNA(VLOOKUP($A857,'Data Sheet'!$A:T,20,FALSE),"NA")</f>
        <v>#NAME?</v>
      </c>
    </row>
    <row r="858" spans="2:10" ht="15.75" customHeight="1" x14ac:dyDescent="0.15">
      <c r="B858" s="60" t="e">
        <f ca="1">_xludf.IFNA(VLOOKUP($A858,'Data Sheet'!$A:B,2,FALSE),"NA")</f>
        <v>#NAME?</v>
      </c>
      <c r="C858" s="61" t="e">
        <f ca="1">_xludf.IFNA(VLOOKUP($A858,'Data Sheet'!$A:U,3,FALSE),"NA")</f>
        <v>#NAME?</v>
      </c>
      <c r="D858" s="61" t="e">
        <f ca="1">_xludf.IFNA(VLOOKUP($A858,'Data Sheet'!$A:D,4,FALSE),"NA")</f>
        <v>#NAME?</v>
      </c>
      <c r="E858" s="61" t="e">
        <f ca="1">_xludf.IFNA(VLOOKUP($A858,'Data Sheet'!$A:V,5,FALSE),"NA")</f>
        <v>#NAME?</v>
      </c>
      <c r="F858" s="62" t="e">
        <f ca="1">_xludf.IFNA(VLOOKUP($A858,'Data Sheet'!$A:V,6,FALSE),"NA")</f>
        <v>#NAME?</v>
      </c>
      <c r="G858" s="63" t="e">
        <f ca="1">_xludf.IFNA(VLOOKUP($A858,'Data Sheet'!$A:V,7,FALSE),"NA")</f>
        <v>#NAME?</v>
      </c>
      <c r="H858" s="63" t="e">
        <f ca="1">_xludf.IFNA(VLOOKUP($A858,'Data Sheet'!$A:$V,8,FALSE),"NA")</f>
        <v>#NAME?</v>
      </c>
      <c r="I858" s="63" t="e">
        <f ca="1">_xludf.IFNA(VLOOKUP($A858,'Data Sheet'!$A:$V,18,FALSE),"NA")</f>
        <v>#NAME?</v>
      </c>
      <c r="J858" s="64" t="e">
        <f ca="1">_xludf.IFNA(VLOOKUP($A858,'Data Sheet'!$A:T,20,FALSE),"NA")</f>
        <v>#NAME?</v>
      </c>
    </row>
    <row r="859" spans="2:10" ht="15.75" customHeight="1" x14ac:dyDescent="0.15">
      <c r="B859" s="60" t="e">
        <f ca="1">_xludf.IFNA(VLOOKUP($A859,'Data Sheet'!$A:B,2,FALSE),"NA")</f>
        <v>#NAME?</v>
      </c>
      <c r="C859" s="61" t="e">
        <f ca="1">_xludf.IFNA(VLOOKUP($A859,'Data Sheet'!$A:U,3,FALSE),"NA")</f>
        <v>#NAME?</v>
      </c>
      <c r="D859" s="61" t="e">
        <f ca="1">_xludf.IFNA(VLOOKUP($A859,'Data Sheet'!$A:D,4,FALSE),"NA")</f>
        <v>#NAME?</v>
      </c>
      <c r="E859" s="61" t="e">
        <f ca="1">_xludf.IFNA(VLOOKUP($A859,'Data Sheet'!$A:V,5,FALSE),"NA")</f>
        <v>#NAME?</v>
      </c>
      <c r="F859" s="62" t="e">
        <f ca="1">_xludf.IFNA(VLOOKUP($A859,'Data Sheet'!$A:V,6,FALSE),"NA")</f>
        <v>#NAME?</v>
      </c>
      <c r="G859" s="63" t="e">
        <f ca="1">_xludf.IFNA(VLOOKUP($A859,'Data Sheet'!$A:V,7,FALSE),"NA")</f>
        <v>#NAME?</v>
      </c>
      <c r="H859" s="63" t="e">
        <f ca="1">_xludf.IFNA(VLOOKUP($A859,'Data Sheet'!$A:$V,8,FALSE),"NA")</f>
        <v>#NAME?</v>
      </c>
      <c r="I859" s="63" t="e">
        <f ca="1">_xludf.IFNA(VLOOKUP($A859,'Data Sheet'!$A:$V,18,FALSE),"NA")</f>
        <v>#NAME?</v>
      </c>
      <c r="J859" s="64" t="e">
        <f ca="1">_xludf.IFNA(VLOOKUP($A859,'Data Sheet'!$A:T,20,FALSE),"NA")</f>
        <v>#NAME?</v>
      </c>
    </row>
    <row r="860" spans="2:10" ht="15.75" customHeight="1" x14ac:dyDescent="0.15">
      <c r="B860" s="60" t="e">
        <f ca="1">_xludf.IFNA(VLOOKUP($A860,'Data Sheet'!$A:B,2,FALSE),"NA")</f>
        <v>#NAME?</v>
      </c>
      <c r="C860" s="61" t="e">
        <f ca="1">_xludf.IFNA(VLOOKUP($A860,'Data Sheet'!$A:U,3,FALSE),"NA")</f>
        <v>#NAME?</v>
      </c>
      <c r="D860" s="61" t="e">
        <f ca="1">_xludf.IFNA(VLOOKUP($A860,'Data Sheet'!$A:D,4,FALSE),"NA")</f>
        <v>#NAME?</v>
      </c>
      <c r="E860" s="61" t="e">
        <f ca="1">_xludf.IFNA(VLOOKUP($A860,'Data Sheet'!$A:V,5,FALSE),"NA")</f>
        <v>#NAME?</v>
      </c>
      <c r="F860" s="62" t="e">
        <f ca="1">_xludf.IFNA(VLOOKUP($A860,'Data Sheet'!$A:V,6,FALSE),"NA")</f>
        <v>#NAME?</v>
      </c>
      <c r="G860" s="63" t="e">
        <f ca="1">_xludf.IFNA(VLOOKUP($A860,'Data Sheet'!$A:V,7,FALSE),"NA")</f>
        <v>#NAME?</v>
      </c>
      <c r="H860" s="63" t="e">
        <f ca="1">_xludf.IFNA(VLOOKUP($A860,'Data Sheet'!$A:$V,8,FALSE),"NA")</f>
        <v>#NAME?</v>
      </c>
      <c r="I860" s="63" t="e">
        <f ca="1">_xludf.IFNA(VLOOKUP($A860,'Data Sheet'!$A:$V,18,FALSE),"NA")</f>
        <v>#NAME?</v>
      </c>
      <c r="J860" s="64" t="e">
        <f ca="1">_xludf.IFNA(VLOOKUP($A860,'Data Sheet'!$A:T,20,FALSE),"NA")</f>
        <v>#NAME?</v>
      </c>
    </row>
    <row r="861" spans="2:10" ht="15.75" customHeight="1" x14ac:dyDescent="0.15">
      <c r="B861" s="60" t="e">
        <f ca="1">_xludf.IFNA(VLOOKUP($A861,'Data Sheet'!$A:B,2,FALSE),"NA")</f>
        <v>#NAME?</v>
      </c>
      <c r="C861" s="61" t="e">
        <f ca="1">_xludf.IFNA(VLOOKUP($A861,'Data Sheet'!$A:U,3,FALSE),"NA")</f>
        <v>#NAME?</v>
      </c>
      <c r="D861" s="61" t="e">
        <f ca="1">_xludf.IFNA(VLOOKUP($A861,'Data Sheet'!$A:D,4,FALSE),"NA")</f>
        <v>#NAME?</v>
      </c>
      <c r="E861" s="61" t="e">
        <f ca="1">_xludf.IFNA(VLOOKUP($A861,'Data Sheet'!$A:V,5,FALSE),"NA")</f>
        <v>#NAME?</v>
      </c>
      <c r="F861" s="62" t="e">
        <f ca="1">_xludf.IFNA(VLOOKUP($A861,'Data Sheet'!$A:V,6,FALSE),"NA")</f>
        <v>#NAME?</v>
      </c>
      <c r="G861" s="63" t="e">
        <f ca="1">_xludf.IFNA(VLOOKUP($A861,'Data Sheet'!$A:V,7,FALSE),"NA")</f>
        <v>#NAME?</v>
      </c>
      <c r="H861" s="63" t="e">
        <f ca="1">_xludf.IFNA(VLOOKUP($A861,'Data Sheet'!$A:$V,8,FALSE),"NA")</f>
        <v>#NAME?</v>
      </c>
      <c r="I861" s="63" t="e">
        <f ca="1">_xludf.IFNA(VLOOKUP($A861,'Data Sheet'!$A:$V,18,FALSE),"NA")</f>
        <v>#NAME?</v>
      </c>
      <c r="J861" s="64" t="e">
        <f ca="1">_xludf.IFNA(VLOOKUP($A861,'Data Sheet'!$A:T,20,FALSE),"NA")</f>
        <v>#NAME?</v>
      </c>
    </row>
    <row r="862" spans="2:10" ht="15.75" customHeight="1" x14ac:dyDescent="0.15">
      <c r="B862" s="60" t="e">
        <f ca="1">_xludf.IFNA(VLOOKUP($A862,'Data Sheet'!$A:B,2,FALSE),"NA")</f>
        <v>#NAME?</v>
      </c>
      <c r="C862" s="61" t="e">
        <f ca="1">_xludf.IFNA(VLOOKUP($A862,'Data Sheet'!$A:U,3,FALSE),"NA")</f>
        <v>#NAME?</v>
      </c>
      <c r="D862" s="61" t="e">
        <f ca="1">_xludf.IFNA(VLOOKUP($A862,'Data Sheet'!$A:D,4,FALSE),"NA")</f>
        <v>#NAME?</v>
      </c>
      <c r="E862" s="61" t="e">
        <f ca="1">_xludf.IFNA(VLOOKUP($A862,'Data Sheet'!$A:V,5,FALSE),"NA")</f>
        <v>#NAME?</v>
      </c>
      <c r="F862" s="62" t="e">
        <f ca="1">_xludf.IFNA(VLOOKUP($A862,'Data Sheet'!$A:V,6,FALSE),"NA")</f>
        <v>#NAME?</v>
      </c>
      <c r="G862" s="63" t="e">
        <f ca="1">_xludf.IFNA(VLOOKUP($A862,'Data Sheet'!$A:V,7,FALSE),"NA")</f>
        <v>#NAME?</v>
      </c>
      <c r="H862" s="63" t="e">
        <f ca="1">_xludf.IFNA(VLOOKUP($A862,'Data Sheet'!$A:$V,8,FALSE),"NA")</f>
        <v>#NAME?</v>
      </c>
      <c r="I862" s="63" t="e">
        <f ca="1">_xludf.IFNA(VLOOKUP($A862,'Data Sheet'!$A:$V,18,FALSE),"NA")</f>
        <v>#NAME?</v>
      </c>
      <c r="J862" s="64" t="e">
        <f ca="1">_xludf.IFNA(VLOOKUP($A862,'Data Sheet'!$A:T,20,FALSE),"NA")</f>
        <v>#NAME?</v>
      </c>
    </row>
    <row r="863" spans="2:10" ht="15.75" customHeight="1" x14ac:dyDescent="0.15">
      <c r="B863" s="60" t="e">
        <f ca="1">_xludf.IFNA(VLOOKUP($A863,'Data Sheet'!$A:B,2,FALSE),"NA")</f>
        <v>#NAME?</v>
      </c>
      <c r="C863" s="61" t="e">
        <f ca="1">_xludf.IFNA(VLOOKUP($A863,'Data Sheet'!$A:U,3,FALSE),"NA")</f>
        <v>#NAME?</v>
      </c>
      <c r="D863" s="61" t="e">
        <f ca="1">_xludf.IFNA(VLOOKUP($A863,'Data Sheet'!$A:D,4,FALSE),"NA")</f>
        <v>#NAME?</v>
      </c>
      <c r="E863" s="61" t="e">
        <f ca="1">_xludf.IFNA(VLOOKUP($A863,'Data Sheet'!$A:V,5,FALSE),"NA")</f>
        <v>#NAME?</v>
      </c>
      <c r="F863" s="62" t="e">
        <f ca="1">_xludf.IFNA(VLOOKUP($A863,'Data Sheet'!$A:V,6,FALSE),"NA")</f>
        <v>#NAME?</v>
      </c>
      <c r="G863" s="63" t="e">
        <f ca="1">_xludf.IFNA(VLOOKUP($A863,'Data Sheet'!$A:V,7,FALSE),"NA")</f>
        <v>#NAME?</v>
      </c>
      <c r="H863" s="63" t="e">
        <f ca="1">_xludf.IFNA(VLOOKUP($A863,'Data Sheet'!$A:$V,8,FALSE),"NA")</f>
        <v>#NAME?</v>
      </c>
      <c r="I863" s="63" t="e">
        <f ca="1">_xludf.IFNA(VLOOKUP($A863,'Data Sheet'!$A:$V,18,FALSE),"NA")</f>
        <v>#NAME?</v>
      </c>
      <c r="J863" s="64" t="e">
        <f ca="1">_xludf.IFNA(VLOOKUP($A863,'Data Sheet'!$A:T,20,FALSE),"NA")</f>
        <v>#NAME?</v>
      </c>
    </row>
    <row r="864" spans="2:10" ht="15.75" customHeight="1" x14ac:dyDescent="0.15">
      <c r="B864" s="60" t="e">
        <f ca="1">_xludf.IFNA(VLOOKUP($A864,'Data Sheet'!$A:B,2,FALSE),"NA")</f>
        <v>#NAME?</v>
      </c>
      <c r="C864" s="61" t="e">
        <f ca="1">_xludf.IFNA(VLOOKUP($A864,'Data Sheet'!$A:U,3,FALSE),"NA")</f>
        <v>#NAME?</v>
      </c>
      <c r="D864" s="61" t="e">
        <f ca="1">_xludf.IFNA(VLOOKUP($A864,'Data Sheet'!$A:D,4,FALSE),"NA")</f>
        <v>#NAME?</v>
      </c>
      <c r="E864" s="61" t="e">
        <f ca="1">_xludf.IFNA(VLOOKUP($A864,'Data Sheet'!$A:V,5,FALSE),"NA")</f>
        <v>#NAME?</v>
      </c>
      <c r="F864" s="62" t="e">
        <f ca="1">_xludf.IFNA(VLOOKUP($A864,'Data Sheet'!$A:V,6,FALSE),"NA")</f>
        <v>#NAME?</v>
      </c>
      <c r="G864" s="63" t="e">
        <f ca="1">_xludf.IFNA(VLOOKUP($A864,'Data Sheet'!$A:V,7,FALSE),"NA")</f>
        <v>#NAME?</v>
      </c>
      <c r="H864" s="63" t="e">
        <f ca="1">_xludf.IFNA(VLOOKUP($A864,'Data Sheet'!$A:$V,8,FALSE),"NA")</f>
        <v>#NAME?</v>
      </c>
      <c r="I864" s="63" t="e">
        <f ca="1">_xludf.IFNA(VLOOKUP($A864,'Data Sheet'!$A:$V,18,FALSE),"NA")</f>
        <v>#NAME?</v>
      </c>
      <c r="J864" s="64" t="e">
        <f ca="1">_xludf.IFNA(VLOOKUP($A864,'Data Sheet'!$A:T,20,FALSE),"NA")</f>
        <v>#NAME?</v>
      </c>
    </row>
    <row r="865" spans="2:10" ht="15.75" customHeight="1" x14ac:dyDescent="0.15">
      <c r="B865" s="60" t="e">
        <f ca="1">_xludf.IFNA(VLOOKUP($A865,'Data Sheet'!$A:B,2,FALSE),"NA")</f>
        <v>#NAME?</v>
      </c>
      <c r="C865" s="61" t="e">
        <f ca="1">_xludf.IFNA(VLOOKUP($A865,'Data Sheet'!$A:U,3,FALSE),"NA")</f>
        <v>#NAME?</v>
      </c>
      <c r="D865" s="61" t="e">
        <f ca="1">_xludf.IFNA(VLOOKUP($A865,'Data Sheet'!$A:D,4,FALSE),"NA")</f>
        <v>#NAME?</v>
      </c>
      <c r="E865" s="61" t="e">
        <f ca="1">_xludf.IFNA(VLOOKUP($A865,'Data Sheet'!$A:V,5,FALSE),"NA")</f>
        <v>#NAME?</v>
      </c>
      <c r="F865" s="62" t="e">
        <f ca="1">_xludf.IFNA(VLOOKUP($A865,'Data Sheet'!$A:V,6,FALSE),"NA")</f>
        <v>#NAME?</v>
      </c>
      <c r="G865" s="63" t="e">
        <f ca="1">_xludf.IFNA(VLOOKUP($A865,'Data Sheet'!$A:V,7,FALSE),"NA")</f>
        <v>#NAME?</v>
      </c>
      <c r="H865" s="63" t="e">
        <f ca="1">_xludf.IFNA(VLOOKUP($A865,'Data Sheet'!$A:$V,8,FALSE),"NA")</f>
        <v>#NAME?</v>
      </c>
      <c r="I865" s="63" t="e">
        <f ca="1">_xludf.IFNA(VLOOKUP($A865,'Data Sheet'!$A:$V,18,FALSE),"NA")</f>
        <v>#NAME?</v>
      </c>
      <c r="J865" s="64" t="e">
        <f ca="1">_xludf.IFNA(VLOOKUP($A865,'Data Sheet'!$A:T,20,FALSE),"NA")</f>
        <v>#NAME?</v>
      </c>
    </row>
    <row r="866" spans="2:10" ht="15.75" customHeight="1" x14ac:dyDescent="0.15">
      <c r="B866" s="60" t="e">
        <f ca="1">_xludf.IFNA(VLOOKUP($A866,'Data Sheet'!$A:B,2,FALSE),"NA")</f>
        <v>#NAME?</v>
      </c>
      <c r="C866" s="61" t="e">
        <f ca="1">_xludf.IFNA(VLOOKUP($A866,'Data Sheet'!$A:U,3,FALSE),"NA")</f>
        <v>#NAME?</v>
      </c>
      <c r="D866" s="61" t="e">
        <f ca="1">_xludf.IFNA(VLOOKUP($A866,'Data Sheet'!$A:D,4,FALSE),"NA")</f>
        <v>#NAME?</v>
      </c>
      <c r="E866" s="61" t="e">
        <f ca="1">_xludf.IFNA(VLOOKUP($A866,'Data Sheet'!$A:V,5,FALSE),"NA")</f>
        <v>#NAME?</v>
      </c>
      <c r="F866" s="62" t="e">
        <f ca="1">_xludf.IFNA(VLOOKUP($A866,'Data Sheet'!$A:V,6,FALSE),"NA")</f>
        <v>#NAME?</v>
      </c>
      <c r="G866" s="63" t="e">
        <f ca="1">_xludf.IFNA(VLOOKUP($A866,'Data Sheet'!$A:V,7,FALSE),"NA")</f>
        <v>#NAME?</v>
      </c>
      <c r="H866" s="63" t="e">
        <f ca="1">_xludf.IFNA(VLOOKUP($A866,'Data Sheet'!$A:$V,8,FALSE),"NA")</f>
        <v>#NAME?</v>
      </c>
      <c r="I866" s="63" t="e">
        <f ca="1">_xludf.IFNA(VLOOKUP($A866,'Data Sheet'!$A:$V,18,FALSE),"NA")</f>
        <v>#NAME?</v>
      </c>
      <c r="J866" s="64" t="e">
        <f ca="1">_xludf.IFNA(VLOOKUP($A866,'Data Sheet'!$A:T,20,FALSE),"NA")</f>
        <v>#NAME?</v>
      </c>
    </row>
    <row r="867" spans="2:10" ht="15.75" customHeight="1" x14ac:dyDescent="0.15">
      <c r="B867" s="60" t="e">
        <f ca="1">_xludf.IFNA(VLOOKUP($A867,'Data Sheet'!$A:B,2,FALSE),"NA")</f>
        <v>#NAME?</v>
      </c>
      <c r="C867" s="61" t="e">
        <f ca="1">_xludf.IFNA(VLOOKUP($A867,'Data Sheet'!$A:U,3,FALSE),"NA")</f>
        <v>#NAME?</v>
      </c>
      <c r="D867" s="61" t="e">
        <f ca="1">_xludf.IFNA(VLOOKUP($A867,'Data Sheet'!$A:D,4,FALSE),"NA")</f>
        <v>#NAME?</v>
      </c>
      <c r="E867" s="61" t="e">
        <f ca="1">_xludf.IFNA(VLOOKUP($A867,'Data Sheet'!$A:V,5,FALSE),"NA")</f>
        <v>#NAME?</v>
      </c>
      <c r="F867" s="62" t="e">
        <f ca="1">_xludf.IFNA(VLOOKUP($A867,'Data Sheet'!$A:V,6,FALSE),"NA")</f>
        <v>#NAME?</v>
      </c>
      <c r="G867" s="63" t="e">
        <f ca="1">_xludf.IFNA(VLOOKUP($A867,'Data Sheet'!$A:V,7,FALSE),"NA")</f>
        <v>#NAME?</v>
      </c>
      <c r="H867" s="63" t="e">
        <f ca="1">_xludf.IFNA(VLOOKUP($A867,'Data Sheet'!$A:$V,8,FALSE),"NA")</f>
        <v>#NAME?</v>
      </c>
      <c r="I867" s="63" t="e">
        <f ca="1">_xludf.IFNA(VLOOKUP($A867,'Data Sheet'!$A:$V,18,FALSE),"NA")</f>
        <v>#NAME?</v>
      </c>
      <c r="J867" s="64" t="e">
        <f ca="1">_xludf.IFNA(VLOOKUP($A867,'Data Sheet'!$A:T,20,FALSE),"NA")</f>
        <v>#NAME?</v>
      </c>
    </row>
    <row r="868" spans="2:10" ht="15.75" customHeight="1" x14ac:dyDescent="0.15">
      <c r="B868" s="60" t="e">
        <f ca="1">_xludf.IFNA(VLOOKUP($A868,'Data Sheet'!$A:B,2,FALSE),"NA")</f>
        <v>#NAME?</v>
      </c>
      <c r="C868" s="61" t="e">
        <f ca="1">_xludf.IFNA(VLOOKUP($A868,'Data Sheet'!$A:U,3,FALSE),"NA")</f>
        <v>#NAME?</v>
      </c>
      <c r="D868" s="61" t="e">
        <f ca="1">_xludf.IFNA(VLOOKUP($A868,'Data Sheet'!$A:D,4,FALSE),"NA")</f>
        <v>#NAME?</v>
      </c>
      <c r="E868" s="61" t="e">
        <f ca="1">_xludf.IFNA(VLOOKUP($A868,'Data Sheet'!$A:V,5,FALSE),"NA")</f>
        <v>#NAME?</v>
      </c>
      <c r="F868" s="62" t="e">
        <f ca="1">_xludf.IFNA(VLOOKUP($A868,'Data Sheet'!$A:V,6,FALSE),"NA")</f>
        <v>#NAME?</v>
      </c>
      <c r="G868" s="63" t="e">
        <f ca="1">_xludf.IFNA(VLOOKUP($A868,'Data Sheet'!$A:V,7,FALSE),"NA")</f>
        <v>#NAME?</v>
      </c>
      <c r="H868" s="63" t="e">
        <f ca="1">_xludf.IFNA(VLOOKUP($A868,'Data Sheet'!$A:$V,8,FALSE),"NA")</f>
        <v>#NAME?</v>
      </c>
      <c r="I868" s="63" t="e">
        <f ca="1">_xludf.IFNA(VLOOKUP($A868,'Data Sheet'!$A:$V,18,FALSE),"NA")</f>
        <v>#NAME?</v>
      </c>
      <c r="J868" s="64" t="e">
        <f ca="1">_xludf.IFNA(VLOOKUP($A868,'Data Sheet'!$A:T,20,FALSE),"NA")</f>
        <v>#NAME?</v>
      </c>
    </row>
    <row r="869" spans="2:10" ht="15.75" customHeight="1" x14ac:dyDescent="0.15">
      <c r="B869" s="60" t="e">
        <f ca="1">_xludf.IFNA(VLOOKUP($A869,'Data Sheet'!$A:B,2,FALSE),"NA")</f>
        <v>#NAME?</v>
      </c>
      <c r="C869" s="61" t="e">
        <f ca="1">_xludf.IFNA(VLOOKUP($A869,'Data Sheet'!$A:U,3,FALSE),"NA")</f>
        <v>#NAME?</v>
      </c>
      <c r="D869" s="61" t="e">
        <f ca="1">_xludf.IFNA(VLOOKUP($A869,'Data Sheet'!$A:D,4,FALSE),"NA")</f>
        <v>#NAME?</v>
      </c>
      <c r="E869" s="61" t="e">
        <f ca="1">_xludf.IFNA(VLOOKUP($A869,'Data Sheet'!$A:V,5,FALSE),"NA")</f>
        <v>#NAME?</v>
      </c>
      <c r="F869" s="62" t="e">
        <f ca="1">_xludf.IFNA(VLOOKUP($A869,'Data Sheet'!$A:V,6,FALSE),"NA")</f>
        <v>#NAME?</v>
      </c>
      <c r="G869" s="63" t="e">
        <f ca="1">_xludf.IFNA(VLOOKUP($A869,'Data Sheet'!$A:V,7,FALSE),"NA")</f>
        <v>#NAME?</v>
      </c>
      <c r="H869" s="63" t="e">
        <f ca="1">_xludf.IFNA(VLOOKUP($A869,'Data Sheet'!$A:$V,8,FALSE),"NA")</f>
        <v>#NAME?</v>
      </c>
      <c r="I869" s="63" t="e">
        <f ca="1">_xludf.IFNA(VLOOKUP($A869,'Data Sheet'!$A:$V,18,FALSE),"NA")</f>
        <v>#NAME?</v>
      </c>
      <c r="J869" s="64" t="e">
        <f ca="1">_xludf.IFNA(VLOOKUP($A869,'Data Sheet'!$A:T,20,FALSE),"NA")</f>
        <v>#NAME?</v>
      </c>
    </row>
    <row r="870" spans="2:10" ht="15.75" customHeight="1" x14ac:dyDescent="0.15">
      <c r="B870" s="60" t="e">
        <f ca="1">_xludf.IFNA(VLOOKUP($A870,'Data Sheet'!$A:B,2,FALSE),"NA")</f>
        <v>#NAME?</v>
      </c>
      <c r="C870" s="61" t="e">
        <f ca="1">_xludf.IFNA(VLOOKUP($A870,'Data Sheet'!$A:U,3,FALSE),"NA")</f>
        <v>#NAME?</v>
      </c>
      <c r="D870" s="61" t="e">
        <f ca="1">_xludf.IFNA(VLOOKUP($A870,'Data Sheet'!$A:D,4,FALSE),"NA")</f>
        <v>#NAME?</v>
      </c>
      <c r="E870" s="61" t="e">
        <f ca="1">_xludf.IFNA(VLOOKUP($A870,'Data Sheet'!$A:V,5,FALSE),"NA")</f>
        <v>#NAME?</v>
      </c>
      <c r="F870" s="62" t="e">
        <f ca="1">_xludf.IFNA(VLOOKUP($A870,'Data Sheet'!$A:V,6,FALSE),"NA")</f>
        <v>#NAME?</v>
      </c>
      <c r="G870" s="63" t="e">
        <f ca="1">_xludf.IFNA(VLOOKUP($A870,'Data Sheet'!$A:V,7,FALSE),"NA")</f>
        <v>#NAME?</v>
      </c>
      <c r="H870" s="63" t="e">
        <f ca="1">_xludf.IFNA(VLOOKUP($A870,'Data Sheet'!$A:$V,8,FALSE),"NA")</f>
        <v>#NAME?</v>
      </c>
      <c r="I870" s="63" t="e">
        <f ca="1">_xludf.IFNA(VLOOKUP($A870,'Data Sheet'!$A:$V,18,FALSE),"NA")</f>
        <v>#NAME?</v>
      </c>
      <c r="J870" s="64" t="e">
        <f ca="1">_xludf.IFNA(VLOOKUP($A870,'Data Sheet'!$A:T,20,FALSE),"NA")</f>
        <v>#NAME?</v>
      </c>
    </row>
    <row r="871" spans="2:10" ht="15.75" customHeight="1" x14ac:dyDescent="0.15">
      <c r="B871" s="60" t="e">
        <f ca="1">_xludf.IFNA(VLOOKUP($A871,'Data Sheet'!$A:B,2,FALSE),"NA")</f>
        <v>#NAME?</v>
      </c>
      <c r="C871" s="61" t="e">
        <f ca="1">_xludf.IFNA(VLOOKUP($A871,'Data Sheet'!$A:U,3,FALSE),"NA")</f>
        <v>#NAME?</v>
      </c>
      <c r="D871" s="61" t="e">
        <f ca="1">_xludf.IFNA(VLOOKUP($A871,'Data Sheet'!$A:D,4,FALSE),"NA")</f>
        <v>#NAME?</v>
      </c>
      <c r="E871" s="61" t="e">
        <f ca="1">_xludf.IFNA(VLOOKUP($A871,'Data Sheet'!$A:V,5,FALSE),"NA")</f>
        <v>#NAME?</v>
      </c>
      <c r="F871" s="62" t="e">
        <f ca="1">_xludf.IFNA(VLOOKUP($A871,'Data Sheet'!$A:V,6,FALSE),"NA")</f>
        <v>#NAME?</v>
      </c>
      <c r="G871" s="63" t="e">
        <f ca="1">_xludf.IFNA(VLOOKUP($A871,'Data Sheet'!$A:V,7,FALSE),"NA")</f>
        <v>#NAME?</v>
      </c>
      <c r="H871" s="63" t="e">
        <f ca="1">_xludf.IFNA(VLOOKUP($A871,'Data Sheet'!$A:$V,8,FALSE),"NA")</f>
        <v>#NAME?</v>
      </c>
      <c r="I871" s="63" t="e">
        <f ca="1">_xludf.IFNA(VLOOKUP($A871,'Data Sheet'!$A:$V,18,FALSE),"NA")</f>
        <v>#NAME?</v>
      </c>
      <c r="J871" s="64" t="e">
        <f ca="1">_xludf.IFNA(VLOOKUP($A871,'Data Sheet'!$A:T,20,FALSE),"NA")</f>
        <v>#NAME?</v>
      </c>
    </row>
    <row r="872" spans="2:10" ht="15.75" customHeight="1" x14ac:dyDescent="0.15">
      <c r="B872" s="60" t="e">
        <f ca="1">_xludf.IFNA(VLOOKUP($A872,'Data Sheet'!$A:B,2,FALSE),"NA")</f>
        <v>#NAME?</v>
      </c>
      <c r="C872" s="61" t="e">
        <f ca="1">_xludf.IFNA(VLOOKUP($A872,'Data Sheet'!$A:U,3,FALSE),"NA")</f>
        <v>#NAME?</v>
      </c>
      <c r="D872" s="61" t="e">
        <f ca="1">_xludf.IFNA(VLOOKUP($A872,'Data Sheet'!$A:D,4,FALSE),"NA")</f>
        <v>#NAME?</v>
      </c>
      <c r="E872" s="61" t="e">
        <f ca="1">_xludf.IFNA(VLOOKUP($A872,'Data Sheet'!$A:V,5,FALSE),"NA")</f>
        <v>#NAME?</v>
      </c>
      <c r="F872" s="62" t="e">
        <f ca="1">_xludf.IFNA(VLOOKUP($A872,'Data Sheet'!$A:V,6,FALSE),"NA")</f>
        <v>#NAME?</v>
      </c>
      <c r="G872" s="63" t="e">
        <f ca="1">_xludf.IFNA(VLOOKUP($A872,'Data Sheet'!$A:V,7,FALSE),"NA")</f>
        <v>#NAME?</v>
      </c>
      <c r="H872" s="63" t="e">
        <f ca="1">_xludf.IFNA(VLOOKUP($A872,'Data Sheet'!$A:$V,8,FALSE),"NA")</f>
        <v>#NAME?</v>
      </c>
      <c r="I872" s="63" t="e">
        <f ca="1">_xludf.IFNA(VLOOKUP($A872,'Data Sheet'!$A:$V,18,FALSE),"NA")</f>
        <v>#NAME?</v>
      </c>
      <c r="J872" s="64" t="e">
        <f ca="1">_xludf.IFNA(VLOOKUP($A872,'Data Sheet'!$A:T,20,FALSE),"NA")</f>
        <v>#NAME?</v>
      </c>
    </row>
    <row r="873" spans="2:10" ht="15.75" customHeight="1" x14ac:dyDescent="0.15">
      <c r="B873" s="60" t="e">
        <f ca="1">_xludf.IFNA(VLOOKUP($A873,'Data Sheet'!$A:B,2,FALSE),"NA")</f>
        <v>#NAME?</v>
      </c>
      <c r="C873" s="61" t="e">
        <f ca="1">_xludf.IFNA(VLOOKUP($A873,'Data Sheet'!$A:U,3,FALSE),"NA")</f>
        <v>#NAME?</v>
      </c>
      <c r="D873" s="61" t="e">
        <f ca="1">_xludf.IFNA(VLOOKUP($A873,'Data Sheet'!$A:D,4,FALSE),"NA")</f>
        <v>#NAME?</v>
      </c>
      <c r="E873" s="61" t="e">
        <f ca="1">_xludf.IFNA(VLOOKUP($A873,'Data Sheet'!$A:V,5,FALSE),"NA")</f>
        <v>#NAME?</v>
      </c>
      <c r="F873" s="62" t="e">
        <f ca="1">_xludf.IFNA(VLOOKUP($A873,'Data Sheet'!$A:V,6,FALSE),"NA")</f>
        <v>#NAME?</v>
      </c>
      <c r="G873" s="63" t="e">
        <f ca="1">_xludf.IFNA(VLOOKUP($A873,'Data Sheet'!$A:V,7,FALSE),"NA")</f>
        <v>#NAME?</v>
      </c>
      <c r="H873" s="63" t="e">
        <f ca="1">_xludf.IFNA(VLOOKUP($A873,'Data Sheet'!$A:$V,8,FALSE),"NA")</f>
        <v>#NAME?</v>
      </c>
      <c r="I873" s="63" t="e">
        <f ca="1">_xludf.IFNA(VLOOKUP($A873,'Data Sheet'!$A:$V,18,FALSE),"NA")</f>
        <v>#NAME?</v>
      </c>
      <c r="J873" s="64" t="e">
        <f ca="1">_xludf.IFNA(VLOOKUP($A873,'Data Sheet'!$A:T,20,FALSE),"NA")</f>
        <v>#NAME?</v>
      </c>
    </row>
    <row r="874" spans="2:10" ht="15.75" customHeight="1" x14ac:dyDescent="0.15">
      <c r="B874" s="60" t="e">
        <f ca="1">_xludf.IFNA(VLOOKUP($A874,'Data Sheet'!$A:B,2,FALSE),"NA")</f>
        <v>#NAME?</v>
      </c>
      <c r="C874" s="61" t="e">
        <f ca="1">_xludf.IFNA(VLOOKUP($A874,'Data Sheet'!$A:U,3,FALSE),"NA")</f>
        <v>#NAME?</v>
      </c>
      <c r="D874" s="61" t="e">
        <f ca="1">_xludf.IFNA(VLOOKUP($A874,'Data Sheet'!$A:D,4,FALSE),"NA")</f>
        <v>#NAME?</v>
      </c>
      <c r="E874" s="61" t="e">
        <f ca="1">_xludf.IFNA(VLOOKUP($A874,'Data Sheet'!$A:V,5,FALSE),"NA")</f>
        <v>#NAME?</v>
      </c>
      <c r="F874" s="62" t="e">
        <f ca="1">_xludf.IFNA(VLOOKUP($A874,'Data Sheet'!$A:V,6,FALSE),"NA")</f>
        <v>#NAME?</v>
      </c>
      <c r="G874" s="63" t="e">
        <f ca="1">_xludf.IFNA(VLOOKUP($A874,'Data Sheet'!$A:V,7,FALSE),"NA")</f>
        <v>#NAME?</v>
      </c>
      <c r="H874" s="63" t="e">
        <f ca="1">_xludf.IFNA(VLOOKUP($A874,'Data Sheet'!$A:$V,8,FALSE),"NA")</f>
        <v>#NAME?</v>
      </c>
      <c r="I874" s="63" t="e">
        <f ca="1">_xludf.IFNA(VLOOKUP($A874,'Data Sheet'!$A:$V,18,FALSE),"NA")</f>
        <v>#NAME?</v>
      </c>
      <c r="J874" s="64" t="e">
        <f ca="1">_xludf.IFNA(VLOOKUP($A874,'Data Sheet'!$A:T,20,FALSE),"NA")</f>
        <v>#NAME?</v>
      </c>
    </row>
    <row r="875" spans="2:10" ht="15.75" customHeight="1" x14ac:dyDescent="0.15">
      <c r="B875" s="60" t="e">
        <f ca="1">_xludf.IFNA(VLOOKUP($A875,'Data Sheet'!$A:B,2,FALSE),"NA")</f>
        <v>#NAME?</v>
      </c>
      <c r="C875" s="61" t="e">
        <f ca="1">_xludf.IFNA(VLOOKUP($A875,'Data Sheet'!$A:U,3,FALSE),"NA")</f>
        <v>#NAME?</v>
      </c>
      <c r="D875" s="61" t="e">
        <f ca="1">_xludf.IFNA(VLOOKUP($A875,'Data Sheet'!$A:D,4,FALSE),"NA")</f>
        <v>#NAME?</v>
      </c>
      <c r="E875" s="61" t="e">
        <f ca="1">_xludf.IFNA(VLOOKUP($A875,'Data Sheet'!$A:V,5,FALSE),"NA")</f>
        <v>#NAME?</v>
      </c>
      <c r="F875" s="62" t="e">
        <f ca="1">_xludf.IFNA(VLOOKUP($A875,'Data Sheet'!$A:V,6,FALSE),"NA")</f>
        <v>#NAME?</v>
      </c>
      <c r="G875" s="63" t="e">
        <f ca="1">_xludf.IFNA(VLOOKUP($A875,'Data Sheet'!$A:V,7,FALSE),"NA")</f>
        <v>#NAME?</v>
      </c>
      <c r="H875" s="63" t="e">
        <f ca="1">_xludf.IFNA(VLOOKUP($A875,'Data Sheet'!$A:$V,8,FALSE),"NA")</f>
        <v>#NAME?</v>
      </c>
      <c r="I875" s="63" t="e">
        <f ca="1">_xludf.IFNA(VLOOKUP($A875,'Data Sheet'!$A:$V,18,FALSE),"NA")</f>
        <v>#NAME?</v>
      </c>
      <c r="J875" s="64" t="e">
        <f ca="1">_xludf.IFNA(VLOOKUP($A875,'Data Sheet'!$A:T,20,FALSE),"NA")</f>
        <v>#NAME?</v>
      </c>
    </row>
    <row r="876" spans="2:10" ht="15.75" customHeight="1" x14ac:dyDescent="0.15">
      <c r="B876" s="60" t="e">
        <f ca="1">_xludf.IFNA(VLOOKUP($A876,'Data Sheet'!$A:B,2,FALSE),"NA")</f>
        <v>#NAME?</v>
      </c>
      <c r="C876" s="61" t="e">
        <f ca="1">_xludf.IFNA(VLOOKUP($A876,'Data Sheet'!$A:U,3,FALSE),"NA")</f>
        <v>#NAME?</v>
      </c>
      <c r="D876" s="61" t="e">
        <f ca="1">_xludf.IFNA(VLOOKUP($A876,'Data Sheet'!$A:D,4,FALSE),"NA")</f>
        <v>#NAME?</v>
      </c>
      <c r="E876" s="61" t="e">
        <f ca="1">_xludf.IFNA(VLOOKUP($A876,'Data Sheet'!$A:V,5,FALSE),"NA")</f>
        <v>#NAME?</v>
      </c>
      <c r="F876" s="62" t="e">
        <f ca="1">_xludf.IFNA(VLOOKUP($A876,'Data Sheet'!$A:V,6,FALSE),"NA")</f>
        <v>#NAME?</v>
      </c>
      <c r="G876" s="63" t="e">
        <f ca="1">_xludf.IFNA(VLOOKUP($A876,'Data Sheet'!$A:V,7,FALSE),"NA")</f>
        <v>#NAME?</v>
      </c>
      <c r="H876" s="63" t="e">
        <f ca="1">_xludf.IFNA(VLOOKUP($A876,'Data Sheet'!$A:$V,8,FALSE),"NA")</f>
        <v>#NAME?</v>
      </c>
      <c r="I876" s="63" t="e">
        <f ca="1">_xludf.IFNA(VLOOKUP($A876,'Data Sheet'!$A:$V,18,FALSE),"NA")</f>
        <v>#NAME?</v>
      </c>
      <c r="J876" s="64" t="e">
        <f ca="1">_xludf.IFNA(VLOOKUP($A876,'Data Sheet'!$A:T,20,FALSE),"NA")</f>
        <v>#NAME?</v>
      </c>
    </row>
    <row r="877" spans="2:10" ht="15.75" customHeight="1" x14ac:dyDescent="0.15">
      <c r="B877" s="60" t="e">
        <f ca="1">_xludf.IFNA(VLOOKUP($A877,'Data Sheet'!$A:B,2,FALSE),"NA")</f>
        <v>#NAME?</v>
      </c>
      <c r="C877" s="61" t="e">
        <f ca="1">_xludf.IFNA(VLOOKUP($A877,'Data Sheet'!$A:U,3,FALSE),"NA")</f>
        <v>#NAME?</v>
      </c>
      <c r="D877" s="61" t="e">
        <f ca="1">_xludf.IFNA(VLOOKUP($A877,'Data Sheet'!$A:D,4,FALSE),"NA")</f>
        <v>#NAME?</v>
      </c>
      <c r="E877" s="61" t="e">
        <f ca="1">_xludf.IFNA(VLOOKUP($A877,'Data Sheet'!$A:V,5,FALSE),"NA")</f>
        <v>#NAME?</v>
      </c>
      <c r="F877" s="62" t="e">
        <f ca="1">_xludf.IFNA(VLOOKUP($A877,'Data Sheet'!$A:V,6,FALSE),"NA")</f>
        <v>#NAME?</v>
      </c>
      <c r="G877" s="63" t="e">
        <f ca="1">_xludf.IFNA(VLOOKUP($A877,'Data Sheet'!$A:V,7,FALSE),"NA")</f>
        <v>#NAME?</v>
      </c>
      <c r="H877" s="63" t="e">
        <f ca="1">_xludf.IFNA(VLOOKUP($A877,'Data Sheet'!$A:$V,8,FALSE),"NA")</f>
        <v>#NAME?</v>
      </c>
      <c r="I877" s="63" t="e">
        <f ca="1">_xludf.IFNA(VLOOKUP($A877,'Data Sheet'!$A:$V,18,FALSE),"NA")</f>
        <v>#NAME?</v>
      </c>
      <c r="J877" s="64" t="e">
        <f ca="1">_xludf.IFNA(VLOOKUP($A877,'Data Sheet'!$A:T,20,FALSE),"NA")</f>
        <v>#NAME?</v>
      </c>
    </row>
    <row r="878" spans="2:10" ht="15.75" customHeight="1" x14ac:dyDescent="0.15">
      <c r="B878" s="60" t="e">
        <f ca="1">_xludf.IFNA(VLOOKUP($A878,'Data Sheet'!$A:B,2,FALSE),"NA")</f>
        <v>#NAME?</v>
      </c>
      <c r="C878" s="61" t="e">
        <f ca="1">_xludf.IFNA(VLOOKUP($A878,'Data Sheet'!$A:U,3,FALSE),"NA")</f>
        <v>#NAME?</v>
      </c>
      <c r="D878" s="61" t="e">
        <f ca="1">_xludf.IFNA(VLOOKUP($A878,'Data Sheet'!$A:D,4,FALSE),"NA")</f>
        <v>#NAME?</v>
      </c>
      <c r="E878" s="61" t="e">
        <f ca="1">_xludf.IFNA(VLOOKUP($A878,'Data Sheet'!$A:V,5,FALSE),"NA")</f>
        <v>#NAME?</v>
      </c>
      <c r="F878" s="62" t="e">
        <f ca="1">_xludf.IFNA(VLOOKUP($A878,'Data Sheet'!$A:V,6,FALSE),"NA")</f>
        <v>#NAME?</v>
      </c>
      <c r="G878" s="63" t="e">
        <f ca="1">_xludf.IFNA(VLOOKUP($A878,'Data Sheet'!$A:V,7,FALSE),"NA")</f>
        <v>#NAME?</v>
      </c>
      <c r="H878" s="63" t="e">
        <f ca="1">_xludf.IFNA(VLOOKUP($A878,'Data Sheet'!$A:$V,8,FALSE),"NA")</f>
        <v>#NAME?</v>
      </c>
      <c r="I878" s="63" t="e">
        <f ca="1">_xludf.IFNA(VLOOKUP($A878,'Data Sheet'!$A:$V,18,FALSE),"NA")</f>
        <v>#NAME?</v>
      </c>
      <c r="J878" s="64" t="e">
        <f ca="1">_xludf.IFNA(VLOOKUP($A878,'Data Sheet'!$A:T,20,FALSE),"NA")</f>
        <v>#NAME?</v>
      </c>
    </row>
    <row r="879" spans="2:10" ht="15.75" customHeight="1" x14ac:dyDescent="0.15">
      <c r="B879" s="60" t="e">
        <f ca="1">_xludf.IFNA(VLOOKUP($A879,'Data Sheet'!$A:B,2,FALSE),"NA")</f>
        <v>#NAME?</v>
      </c>
      <c r="C879" s="61" t="e">
        <f ca="1">_xludf.IFNA(VLOOKUP($A879,'Data Sheet'!$A:U,3,FALSE),"NA")</f>
        <v>#NAME?</v>
      </c>
      <c r="D879" s="61" t="e">
        <f ca="1">_xludf.IFNA(VLOOKUP($A879,'Data Sheet'!$A:D,4,FALSE),"NA")</f>
        <v>#NAME?</v>
      </c>
      <c r="E879" s="61" t="e">
        <f ca="1">_xludf.IFNA(VLOOKUP($A879,'Data Sheet'!$A:V,5,FALSE),"NA")</f>
        <v>#NAME?</v>
      </c>
      <c r="F879" s="62" t="e">
        <f ca="1">_xludf.IFNA(VLOOKUP($A879,'Data Sheet'!$A:V,6,FALSE),"NA")</f>
        <v>#NAME?</v>
      </c>
      <c r="G879" s="63" t="e">
        <f ca="1">_xludf.IFNA(VLOOKUP($A879,'Data Sheet'!$A:V,7,FALSE),"NA")</f>
        <v>#NAME?</v>
      </c>
      <c r="H879" s="63" t="e">
        <f ca="1">_xludf.IFNA(VLOOKUP($A879,'Data Sheet'!$A:$V,8,FALSE),"NA")</f>
        <v>#NAME?</v>
      </c>
      <c r="I879" s="63" t="e">
        <f ca="1">_xludf.IFNA(VLOOKUP($A879,'Data Sheet'!$A:$V,18,FALSE),"NA")</f>
        <v>#NAME?</v>
      </c>
      <c r="J879" s="64" t="e">
        <f ca="1">_xludf.IFNA(VLOOKUP($A879,'Data Sheet'!$A:T,20,FALSE),"NA")</f>
        <v>#NAME?</v>
      </c>
    </row>
    <row r="880" spans="2:10" ht="15.75" customHeight="1" x14ac:dyDescent="0.15">
      <c r="B880" s="60" t="e">
        <f ca="1">_xludf.IFNA(VLOOKUP($A880,'Data Sheet'!$A:B,2,FALSE),"NA")</f>
        <v>#NAME?</v>
      </c>
      <c r="C880" s="61" t="e">
        <f ca="1">_xludf.IFNA(VLOOKUP($A880,'Data Sheet'!$A:U,3,FALSE),"NA")</f>
        <v>#NAME?</v>
      </c>
      <c r="D880" s="61" t="e">
        <f ca="1">_xludf.IFNA(VLOOKUP($A880,'Data Sheet'!$A:D,4,FALSE),"NA")</f>
        <v>#NAME?</v>
      </c>
      <c r="E880" s="61" t="e">
        <f ca="1">_xludf.IFNA(VLOOKUP($A880,'Data Sheet'!$A:V,5,FALSE),"NA")</f>
        <v>#NAME?</v>
      </c>
      <c r="F880" s="62" t="e">
        <f ca="1">_xludf.IFNA(VLOOKUP($A880,'Data Sheet'!$A:V,6,FALSE),"NA")</f>
        <v>#NAME?</v>
      </c>
      <c r="G880" s="63" t="e">
        <f ca="1">_xludf.IFNA(VLOOKUP($A880,'Data Sheet'!$A:V,7,FALSE),"NA")</f>
        <v>#NAME?</v>
      </c>
      <c r="H880" s="63" t="e">
        <f ca="1">_xludf.IFNA(VLOOKUP($A880,'Data Sheet'!$A:$V,8,FALSE),"NA")</f>
        <v>#NAME?</v>
      </c>
      <c r="I880" s="63" t="e">
        <f ca="1">_xludf.IFNA(VLOOKUP($A880,'Data Sheet'!$A:$V,18,FALSE),"NA")</f>
        <v>#NAME?</v>
      </c>
      <c r="J880" s="64" t="e">
        <f ca="1">_xludf.IFNA(VLOOKUP($A880,'Data Sheet'!$A:T,20,FALSE),"NA")</f>
        <v>#NAME?</v>
      </c>
    </row>
    <row r="881" spans="2:10" ht="15.75" customHeight="1" x14ac:dyDescent="0.15">
      <c r="B881" s="60" t="e">
        <f ca="1">_xludf.IFNA(VLOOKUP($A881,'Data Sheet'!$A:B,2,FALSE),"NA")</f>
        <v>#NAME?</v>
      </c>
      <c r="C881" s="61" t="e">
        <f ca="1">_xludf.IFNA(VLOOKUP($A881,'Data Sheet'!$A:U,3,FALSE),"NA")</f>
        <v>#NAME?</v>
      </c>
      <c r="D881" s="61" t="e">
        <f ca="1">_xludf.IFNA(VLOOKUP($A881,'Data Sheet'!$A:D,4,FALSE),"NA")</f>
        <v>#NAME?</v>
      </c>
      <c r="E881" s="61" t="e">
        <f ca="1">_xludf.IFNA(VLOOKUP($A881,'Data Sheet'!$A:V,5,FALSE),"NA")</f>
        <v>#NAME?</v>
      </c>
      <c r="F881" s="62" t="e">
        <f ca="1">_xludf.IFNA(VLOOKUP($A881,'Data Sheet'!$A:V,6,FALSE),"NA")</f>
        <v>#NAME?</v>
      </c>
      <c r="G881" s="63" t="e">
        <f ca="1">_xludf.IFNA(VLOOKUP($A881,'Data Sheet'!$A:V,7,FALSE),"NA")</f>
        <v>#NAME?</v>
      </c>
      <c r="H881" s="63" t="e">
        <f ca="1">_xludf.IFNA(VLOOKUP($A881,'Data Sheet'!$A:$V,8,FALSE),"NA")</f>
        <v>#NAME?</v>
      </c>
      <c r="I881" s="63" t="e">
        <f ca="1">_xludf.IFNA(VLOOKUP($A881,'Data Sheet'!$A:$V,18,FALSE),"NA")</f>
        <v>#NAME?</v>
      </c>
      <c r="J881" s="64" t="e">
        <f ca="1">_xludf.IFNA(VLOOKUP($A881,'Data Sheet'!$A:T,20,FALSE),"NA")</f>
        <v>#NAME?</v>
      </c>
    </row>
    <row r="882" spans="2:10" ht="15.75" customHeight="1" x14ac:dyDescent="0.15">
      <c r="B882" s="60" t="e">
        <f ca="1">_xludf.IFNA(VLOOKUP($A882,'Data Sheet'!$A:B,2,FALSE),"NA")</f>
        <v>#NAME?</v>
      </c>
      <c r="C882" s="61" t="e">
        <f ca="1">_xludf.IFNA(VLOOKUP($A882,'Data Sheet'!$A:U,3,FALSE),"NA")</f>
        <v>#NAME?</v>
      </c>
      <c r="D882" s="61" t="e">
        <f ca="1">_xludf.IFNA(VLOOKUP($A882,'Data Sheet'!$A:D,4,FALSE),"NA")</f>
        <v>#NAME?</v>
      </c>
      <c r="E882" s="61" t="e">
        <f ca="1">_xludf.IFNA(VLOOKUP($A882,'Data Sheet'!$A:V,5,FALSE),"NA")</f>
        <v>#NAME?</v>
      </c>
      <c r="F882" s="62" t="e">
        <f ca="1">_xludf.IFNA(VLOOKUP($A882,'Data Sheet'!$A:V,6,FALSE),"NA")</f>
        <v>#NAME?</v>
      </c>
      <c r="G882" s="63" t="e">
        <f ca="1">_xludf.IFNA(VLOOKUP($A882,'Data Sheet'!$A:V,7,FALSE),"NA")</f>
        <v>#NAME?</v>
      </c>
      <c r="H882" s="63" t="e">
        <f ca="1">_xludf.IFNA(VLOOKUP($A882,'Data Sheet'!$A:$V,8,FALSE),"NA")</f>
        <v>#NAME?</v>
      </c>
      <c r="I882" s="63" t="e">
        <f ca="1">_xludf.IFNA(VLOOKUP($A882,'Data Sheet'!$A:$V,18,FALSE),"NA")</f>
        <v>#NAME?</v>
      </c>
      <c r="J882" s="64" t="e">
        <f ca="1">_xludf.IFNA(VLOOKUP($A882,'Data Sheet'!$A:T,20,FALSE),"NA")</f>
        <v>#NAME?</v>
      </c>
    </row>
    <row r="883" spans="2:10" ht="15.75" customHeight="1" x14ac:dyDescent="0.15">
      <c r="B883" s="60" t="e">
        <f ca="1">_xludf.IFNA(VLOOKUP($A883,'Data Sheet'!$A:B,2,FALSE),"NA")</f>
        <v>#NAME?</v>
      </c>
      <c r="C883" s="61" t="e">
        <f ca="1">_xludf.IFNA(VLOOKUP($A883,'Data Sheet'!$A:U,3,FALSE),"NA")</f>
        <v>#NAME?</v>
      </c>
      <c r="D883" s="61" t="e">
        <f ca="1">_xludf.IFNA(VLOOKUP($A883,'Data Sheet'!$A:D,4,FALSE),"NA")</f>
        <v>#NAME?</v>
      </c>
      <c r="E883" s="61" t="e">
        <f ca="1">_xludf.IFNA(VLOOKUP($A883,'Data Sheet'!$A:V,5,FALSE),"NA")</f>
        <v>#NAME?</v>
      </c>
      <c r="F883" s="62" t="e">
        <f ca="1">_xludf.IFNA(VLOOKUP($A883,'Data Sheet'!$A:V,6,FALSE),"NA")</f>
        <v>#NAME?</v>
      </c>
      <c r="G883" s="63" t="e">
        <f ca="1">_xludf.IFNA(VLOOKUP($A883,'Data Sheet'!$A:V,7,FALSE),"NA")</f>
        <v>#NAME?</v>
      </c>
      <c r="H883" s="63" t="e">
        <f ca="1">_xludf.IFNA(VLOOKUP($A883,'Data Sheet'!$A:$V,8,FALSE),"NA")</f>
        <v>#NAME?</v>
      </c>
      <c r="I883" s="63" t="e">
        <f ca="1">_xludf.IFNA(VLOOKUP($A883,'Data Sheet'!$A:$V,18,FALSE),"NA")</f>
        <v>#NAME?</v>
      </c>
      <c r="J883" s="64" t="e">
        <f ca="1">_xludf.IFNA(VLOOKUP($A883,'Data Sheet'!$A:T,20,FALSE),"NA")</f>
        <v>#NAME?</v>
      </c>
    </row>
    <row r="884" spans="2:10" ht="15.75" customHeight="1" x14ac:dyDescent="0.15">
      <c r="B884" s="60" t="e">
        <f ca="1">_xludf.IFNA(VLOOKUP($A884,'Data Sheet'!$A:B,2,FALSE),"NA")</f>
        <v>#NAME?</v>
      </c>
      <c r="C884" s="61" t="e">
        <f ca="1">_xludf.IFNA(VLOOKUP($A884,'Data Sheet'!$A:U,3,FALSE),"NA")</f>
        <v>#NAME?</v>
      </c>
      <c r="D884" s="61" t="e">
        <f ca="1">_xludf.IFNA(VLOOKUP($A884,'Data Sheet'!$A:D,4,FALSE),"NA")</f>
        <v>#NAME?</v>
      </c>
      <c r="E884" s="61" t="e">
        <f ca="1">_xludf.IFNA(VLOOKUP($A884,'Data Sheet'!$A:V,5,FALSE),"NA")</f>
        <v>#NAME?</v>
      </c>
      <c r="F884" s="62" t="e">
        <f ca="1">_xludf.IFNA(VLOOKUP($A884,'Data Sheet'!$A:V,6,FALSE),"NA")</f>
        <v>#NAME?</v>
      </c>
      <c r="G884" s="63" t="e">
        <f ca="1">_xludf.IFNA(VLOOKUP($A884,'Data Sheet'!$A:V,7,FALSE),"NA")</f>
        <v>#NAME?</v>
      </c>
      <c r="H884" s="63" t="e">
        <f ca="1">_xludf.IFNA(VLOOKUP($A884,'Data Sheet'!$A:$V,8,FALSE),"NA")</f>
        <v>#NAME?</v>
      </c>
      <c r="I884" s="63" t="e">
        <f ca="1">_xludf.IFNA(VLOOKUP($A884,'Data Sheet'!$A:$V,18,FALSE),"NA")</f>
        <v>#NAME?</v>
      </c>
      <c r="J884" s="64" t="e">
        <f ca="1">_xludf.IFNA(VLOOKUP($A884,'Data Sheet'!$A:T,20,FALSE),"NA")</f>
        <v>#NAME?</v>
      </c>
    </row>
    <row r="885" spans="2:10" ht="15.75" customHeight="1" x14ac:dyDescent="0.15">
      <c r="B885" s="60" t="e">
        <f ca="1">_xludf.IFNA(VLOOKUP($A885,'Data Sheet'!$A:B,2,FALSE),"NA")</f>
        <v>#NAME?</v>
      </c>
      <c r="C885" s="61" t="e">
        <f ca="1">_xludf.IFNA(VLOOKUP($A885,'Data Sheet'!$A:U,3,FALSE),"NA")</f>
        <v>#NAME?</v>
      </c>
      <c r="D885" s="61" t="e">
        <f ca="1">_xludf.IFNA(VLOOKUP($A885,'Data Sheet'!$A:D,4,FALSE),"NA")</f>
        <v>#NAME?</v>
      </c>
      <c r="E885" s="61" t="e">
        <f ca="1">_xludf.IFNA(VLOOKUP($A885,'Data Sheet'!$A:V,5,FALSE),"NA")</f>
        <v>#NAME?</v>
      </c>
      <c r="F885" s="62" t="e">
        <f ca="1">_xludf.IFNA(VLOOKUP($A885,'Data Sheet'!$A:V,6,FALSE),"NA")</f>
        <v>#NAME?</v>
      </c>
      <c r="G885" s="63" t="e">
        <f ca="1">_xludf.IFNA(VLOOKUP($A885,'Data Sheet'!$A:V,7,FALSE),"NA")</f>
        <v>#NAME?</v>
      </c>
      <c r="H885" s="63" t="e">
        <f ca="1">_xludf.IFNA(VLOOKUP($A885,'Data Sheet'!$A:$V,8,FALSE),"NA")</f>
        <v>#NAME?</v>
      </c>
      <c r="I885" s="63" t="e">
        <f ca="1">_xludf.IFNA(VLOOKUP($A885,'Data Sheet'!$A:$V,18,FALSE),"NA")</f>
        <v>#NAME?</v>
      </c>
      <c r="J885" s="64" t="e">
        <f ca="1">_xludf.IFNA(VLOOKUP($A885,'Data Sheet'!$A:T,20,FALSE),"NA")</f>
        <v>#NAME?</v>
      </c>
    </row>
    <row r="886" spans="2:10" ht="15.75" customHeight="1" x14ac:dyDescent="0.15">
      <c r="B886" s="60" t="e">
        <f ca="1">_xludf.IFNA(VLOOKUP($A886,'Data Sheet'!$A:B,2,FALSE),"NA")</f>
        <v>#NAME?</v>
      </c>
      <c r="C886" s="61" t="e">
        <f ca="1">_xludf.IFNA(VLOOKUP($A886,'Data Sheet'!$A:U,3,FALSE),"NA")</f>
        <v>#NAME?</v>
      </c>
      <c r="D886" s="61" t="e">
        <f ca="1">_xludf.IFNA(VLOOKUP($A886,'Data Sheet'!$A:D,4,FALSE),"NA")</f>
        <v>#NAME?</v>
      </c>
      <c r="E886" s="61" t="e">
        <f ca="1">_xludf.IFNA(VLOOKUP($A886,'Data Sheet'!$A:V,5,FALSE),"NA")</f>
        <v>#NAME?</v>
      </c>
      <c r="F886" s="62" t="e">
        <f ca="1">_xludf.IFNA(VLOOKUP($A886,'Data Sheet'!$A:V,6,FALSE),"NA")</f>
        <v>#NAME?</v>
      </c>
      <c r="G886" s="63" t="e">
        <f ca="1">_xludf.IFNA(VLOOKUP($A886,'Data Sheet'!$A:V,7,FALSE),"NA")</f>
        <v>#NAME?</v>
      </c>
      <c r="H886" s="63" t="e">
        <f ca="1">_xludf.IFNA(VLOOKUP($A886,'Data Sheet'!$A:$V,8,FALSE),"NA")</f>
        <v>#NAME?</v>
      </c>
      <c r="I886" s="63" t="e">
        <f ca="1">_xludf.IFNA(VLOOKUP($A886,'Data Sheet'!$A:$V,18,FALSE),"NA")</f>
        <v>#NAME?</v>
      </c>
      <c r="J886" s="64" t="e">
        <f ca="1">_xludf.IFNA(VLOOKUP($A886,'Data Sheet'!$A:T,20,FALSE),"NA")</f>
        <v>#NAME?</v>
      </c>
    </row>
    <row r="887" spans="2:10" ht="15.75" customHeight="1" x14ac:dyDescent="0.15">
      <c r="B887" s="60" t="e">
        <f ca="1">_xludf.IFNA(VLOOKUP($A887,'Data Sheet'!$A:B,2,FALSE),"NA")</f>
        <v>#NAME?</v>
      </c>
      <c r="C887" s="61" t="e">
        <f ca="1">_xludf.IFNA(VLOOKUP($A887,'Data Sheet'!$A:U,3,FALSE),"NA")</f>
        <v>#NAME?</v>
      </c>
      <c r="D887" s="61" t="e">
        <f ca="1">_xludf.IFNA(VLOOKUP($A887,'Data Sheet'!$A:D,4,FALSE),"NA")</f>
        <v>#NAME?</v>
      </c>
      <c r="E887" s="61" t="e">
        <f ca="1">_xludf.IFNA(VLOOKUP($A887,'Data Sheet'!$A:V,5,FALSE),"NA")</f>
        <v>#NAME?</v>
      </c>
      <c r="F887" s="62" t="e">
        <f ca="1">_xludf.IFNA(VLOOKUP($A887,'Data Sheet'!$A:V,6,FALSE),"NA")</f>
        <v>#NAME?</v>
      </c>
      <c r="G887" s="63" t="e">
        <f ca="1">_xludf.IFNA(VLOOKUP($A887,'Data Sheet'!$A:V,7,FALSE),"NA")</f>
        <v>#NAME?</v>
      </c>
      <c r="H887" s="63" t="e">
        <f ca="1">_xludf.IFNA(VLOOKUP($A887,'Data Sheet'!$A:$V,8,FALSE),"NA")</f>
        <v>#NAME?</v>
      </c>
      <c r="I887" s="63" t="e">
        <f ca="1">_xludf.IFNA(VLOOKUP($A887,'Data Sheet'!$A:$V,18,FALSE),"NA")</f>
        <v>#NAME?</v>
      </c>
      <c r="J887" s="64" t="e">
        <f ca="1">_xludf.IFNA(VLOOKUP($A887,'Data Sheet'!$A:T,20,FALSE),"NA")</f>
        <v>#NAME?</v>
      </c>
    </row>
    <row r="888" spans="2:10" ht="15.75" customHeight="1" x14ac:dyDescent="0.15">
      <c r="B888" s="60" t="e">
        <f ca="1">_xludf.IFNA(VLOOKUP($A888,'Data Sheet'!$A:B,2,FALSE),"NA")</f>
        <v>#NAME?</v>
      </c>
      <c r="C888" s="61" t="e">
        <f ca="1">_xludf.IFNA(VLOOKUP($A888,'Data Sheet'!$A:U,3,FALSE),"NA")</f>
        <v>#NAME?</v>
      </c>
      <c r="D888" s="61" t="e">
        <f ca="1">_xludf.IFNA(VLOOKUP($A888,'Data Sheet'!$A:D,4,FALSE),"NA")</f>
        <v>#NAME?</v>
      </c>
      <c r="E888" s="61" t="e">
        <f ca="1">_xludf.IFNA(VLOOKUP($A888,'Data Sheet'!$A:V,5,FALSE),"NA")</f>
        <v>#NAME?</v>
      </c>
      <c r="F888" s="62" t="e">
        <f ca="1">_xludf.IFNA(VLOOKUP($A888,'Data Sheet'!$A:V,6,FALSE),"NA")</f>
        <v>#NAME?</v>
      </c>
      <c r="G888" s="63" t="e">
        <f ca="1">_xludf.IFNA(VLOOKUP($A888,'Data Sheet'!$A:V,7,FALSE),"NA")</f>
        <v>#NAME?</v>
      </c>
      <c r="H888" s="63" t="e">
        <f ca="1">_xludf.IFNA(VLOOKUP($A888,'Data Sheet'!$A:$V,8,FALSE),"NA")</f>
        <v>#NAME?</v>
      </c>
      <c r="I888" s="63" t="e">
        <f ca="1">_xludf.IFNA(VLOOKUP($A888,'Data Sheet'!$A:$V,18,FALSE),"NA")</f>
        <v>#NAME?</v>
      </c>
      <c r="J888" s="64" t="e">
        <f ca="1">_xludf.IFNA(VLOOKUP($A888,'Data Sheet'!$A:T,20,FALSE),"NA")</f>
        <v>#NAME?</v>
      </c>
    </row>
    <row r="889" spans="2:10" ht="15.75" customHeight="1" x14ac:dyDescent="0.15">
      <c r="B889" s="60" t="e">
        <f ca="1">_xludf.IFNA(VLOOKUP($A889,'Data Sheet'!$A:B,2,FALSE),"NA")</f>
        <v>#NAME?</v>
      </c>
      <c r="C889" s="61" t="e">
        <f ca="1">_xludf.IFNA(VLOOKUP($A889,'Data Sheet'!$A:U,3,FALSE),"NA")</f>
        <v>#NAME?</v>
      </c>
      <c r="D889" s="61" t="e">
        <f ca="1">_xludf.IFNA(VLOOKUP($A889,'Data Sheet'!$A:D,4,FALSE),"NA")</f>
        <v>#NAME?</v>
      </c>
      <c r="E889" s="61" t="e">
        <f ca="1">_xludf.IFNA(VLOOKUP($A889,'Data Sheet'!$A:V,5,FALSE),"NA")</f>
        <v>#NAME?</v>
      </c>
      <c r="F889" s="62" t="e">
        <f ca="1">_xludf.IFNA(VLOOKUP($A889,'Data Sheet'!$A:V,6,FALSE),"NA")</f>
        <v>#NAME?</v>
      </c>
      <c r="G889" s="63" t="e">
        <f ca="1">_xludf.IFNA(VLOOKUP($A889,'Data Sheet'!$A:V,7,FALSE),"NA")</f>
        <v>#NAME?</v>
      </c>
      <c r="H889" s="63" t="e">
        <f ca="1">_xludf.IFNA(VLOOKUP($A889,'Data Sheet'!$A:$V,8,FALSE),"NA")</f>
        <v>#NAME?</v>
      </c>
      <c r="I889" s="63" t="e">
        <f ca="1">_xludf.IFNA(VLOOKUP($A889,'Data Sheet'!$A:$V,18,FALSE),"NA")</f>
        <v>#NAME?</v>
      </c>
      <c r="J889" s="64" t="e">
        <f ca="1">_xludf.IFNA(VLOOKUP($A889,'Data Sheet'!$A:T,20,FALSE),"NA")</f>
        <v>#NAME?</v>
      </c>
    </row>
    <row r="890" spans="2:10" ht="15.75" customHeight="1" x14ac:dyDescent="0.15">
      <c r="B890" s="60" t="e">
        <f ca="1">_xludf.IFNA(VLOOKUP($A890,'Data Sheet'!$A:B,2,FALSE),"NA")</f>
        <v>#NAME?</v>
      </c>
      <c r="C890" s="61" t="e">
        <f ca="1">_xludf.IFNA(VLOOKUP($A890,'Data Sheet'!$A:U,3,FALSE),"NA")</f>
        <v>#NAME?</v>
      </c>
      <c r="D890" s="61" t="e">
        <f ca="1">_xludf.IFNA(VLOOKUP($A890,'Data Sheet'!$A:D,4,FALSE),"NA")</f>
        <v>#NAME?</v>
      </c>
      <c r="E890" s="61" t="e">
        <f ca="1">_xludf.IFNA(VLOOKUP($A890,'Data Sheet'!$A:V,5,FALSE),"NA")</f>
        <v>#NAME?</v>
      </c>
      <c r="F890" s="62" t="e">
        <f ca="1">_xludf.IFNA(VLOOKUP($A890,'Data Sheet'!$A:V,6,FALSE),"NA")</f>
        <v>#NAME?</v>
      </c>
      <c r="G890" s="63" t="e">
        <f ca="1">_xludf.IFNA(VLOOKUP($A890,'Data Sheet'!$A:V,7,FALSE),"NA")</f>
        <v>#NAME?</v>
      </c>
      <c r="H890" s="63" t="e">
        <f ca="1">_xludf.IFNA(VLOOKUP($A890,'Data Sheet'!$A:$V,8,FALSE),"NA")</f>
        <v>#NAME?</v>
      </c>
      <c r="I890" s="63" t="e">
        <f ca="1">_xludf.IFNA(VLOOKUP($A890,'Data Sheet'!$A:$V,18,FALSE),"NA")</f>
        <v>#NAME?</v>
      </c>
      <c r="J890" s="64" t="e">
        <f ca="1">_xludf.IFNA(VLOOKUP($A890,'Data Sheet'!$A:T,20,FALSE),"NA")</f>
        <v>#NAME?</v>
      </c>
    </row>
    <row r="891" spans="2:10" ht="15.75" customHeight="1" x14ac:dyDescent="0.15">
      <c r="B891" s="60" t="e">
        <f ca="1">_xludf.IFNA(VLOOKUP($A891,'Data Sheet'!$A:B,2,FALSE),"NA")</f>
        <v>#NAME?</v>
      </c>
      <c r="C891" s="61" t="e">
        <f ca="1">_xludf.IFNA(VLOOKUP($A891,'Data Sheet'!$A:U,3,FALSE),"NA")</f>
        <v>#NAME?</v>
      </c>
      <c r="D891" s="61" t="e">
        <f ca="1">_xludf.IFNA(VLOOKUP($A891,'Data Sheet'!$A:D,4,FALSE),"NA")</f>
        <v>#NAME?</v>
      </c>
      <c r="E891" s="61" t="e">
        <f ca="1">_xludf.IFNA(VLOOKUP($A891,'Data Sheet'!$A:V,5,FALSE),"NA")</f>
        <v>#NAME?</v>
      </c>
      <c r="F891" s="62" t="e">
        <f ca="1">_xludf.IFNA(VLOOKUP($A891,'Data Sheet'!$A:V,6,FALSE),"NA")</f>
        <v>#NAME?</v>
      </c>
      <c r="G891" s="63" t="e">
        <f ca="1">_xludf.IFNA(VLOOKUP($A891,'Data Sheet'!$A:V,7,FALSE),"NA")</f>
        <v>#NAME?</v>
      </c>
      <c r="H891" s="63" t="e">
        <f ca="1">_xludf.IFNA(VLOOKUP($A891,'Data Sheet'!$A:$V,8,FALSE),"NA")</f>
        <v>#NAME?</v>
      </c>
      <c r="I891" s="63" t="e">
        <f ca="1">_xludf.IFNA(VLOOKUP($A891,'Data Sheet'!$A:$V,18,FALSE),"NA")</f>
        <v>#NAME?</v>
      </c>
      <c r="J891" s="64" t="e">
        <f ca="1">_xludf.IFNA(VLOOKUP($A891,'Data Sheet'!$A:T,20,FALSE),"NA")</f>
        <v>#NAME?</v>
      </c>
    </row>
    <row r="892" spans="2:10" ht="15.75" customHeight="1" x14ac:dyDescent="0.15">
      <c r="B892" s="60" t="e">
        <f ca="1">_xludf.IFNA(VLOOKUP($A892,'Data Sheet'!$A:B,2,FALSE),"NA")</f>
        <v>#NAME?</v>
      </c>
      <c r="C892" s="61" t="e">
        <f ca="1">_xludf.IFNA(VLOOKUP($A892,'Data Sheet'!$A:U,3,FALSE),"NA")</f>
        <v>#NAME?</v>
      </c>
      <c r="D892" s="61" t="e">
        <f ca="1">_xludf.IFNA(VLOOKUP($A892,'Data Sheet'!$A:D,4,FALSE),"NA")</f>
        <v>#NAME?</v>
      </c>
      <c r="E892" s="61" t="e">
        <f ca="1">_xludf.IFNA(VLOOKUP($A892,'Data Sheet'!$A:V,5,FALSE),"NA")</f>
        <v>#NAME?</v>
      </c>
      <c r="F892" s="62" t="e">
        <f ca="1">_xludf.IFNA(VLOOKUP($A892,'Data Sheet'!$A:V,6,FALSE),"NA")</f>
        <v>#NAME?</v>
      </c>
      <c r="G892" s="63" t="e">
        <f ca="1">_xludf.IFNA(VLOOKUP($A892,'Data Sheet'!$A:V,7,FALSE),"NA")</f>
        <v>#NAME?</v>
      </c>
      <c r="H892" s="63" t="e">
        <f ca="1">_xludf.IFNA(VLOOKUP($A892,'Data Sheet'!$A:$V,8,FALSE),"NA")</f>
        <v>#NAME?</v>
      </c>
      <c r="I892" s="63" t="e">
        <f ca="1">_xludf.IFNA(VLOOKUP($A892,'Data Sheet'!$A:$V,18,FALSE),"NA")</f>
        <v>#NAME?</v>
      </c>
      <c r="J892" s="64" t="e">
        <f ca="1">_xludf.IFNA(VLOOKUP($A892,'Data Sheet'!$A:T,20,FALSE),"NA")</f>
        <v>#NAME?</v>
      </c>
    </row>
    <row r="893" spans="2:10" ht="15.75" customHeight="1" x14ac:dyDescent="0.15">
      <c r="B893" s="60" t="e">
        <f ca="1">_xludf.IFNA(VLOOKUP($A893,'Data Sheet'!$A:B,2,FALSE),"NA")</f>
        <v>#NAME?</v>
      </c>
      <c r="C893" s="61" t="e">
        <f ca="1">_xludf.IFNA(VLOOKUP($A893,'Data Sheet'!$A:U,3,FALSE),"NA")</f>
        <v>#NAME?</v>
      </c>
      <c r="D893" s="61" t="e">
        <f ca="1">_xludf.IFNA(VLOOKUP($A893,'Data Sheet'!$A:D,4,FALSE),"NA")</f>
        <v>#NAME?</v>
      </c>
      <c r="E893" s="61" t="e">
        <f ca="1">_xludf.IFNA(VLOOKUP($A893,'Data Sheet'!$A:V,5,FALSE),"NA")</f>
        <v>#NAME?</v>
      </c>
      <c r="F893" s="62" t="e">
        <f ca="1">_xludf.IFNA(VLOOKUP($A893,'Data Sheet'!$A:V,6,FALSE),"NA")</f>
        <v>#NAME?</v>
      </c>
      <c r="G893" s="63" t="e">
        <f ca="1">_xludf.IFNA(VLOOKUP($A893,'Data Sheet'!$A:V,7,FALSE),"NA")</f>
        <v>#NAME?</v>
      </c>
      <c r="H893" s="63" t="e">
        <f ca="1">_xludf.IFNA(VLOOKUP($A893,'Data Sheet'!$A:$V,8,FALSE),"NA")</f>
        <v>#NAME?</v>
      </c>
      <c r="I893" s="63" t="e">
        <f ca="1">_xludf.IFNA(VLOOKUP($A893,'Data Sheet'!$A:$V,18,FALSE),"NA")</f>
        <v>#NAME?</v>
      </c>
      <c r="J893" s="64" t="e">
        <f ca="1">_xludf.IFNA(VLOOKUP($A893,'Data Sheet'!$A:T,20,FALSE),"NA")</f>
        <v>#NAME?</v>
      </c>
    </row>
    <row r="894" spans="2:10" ht="15.75" customHeight="1" x14ac:dyDescent="0.15">
      <c r="B894" s="60" t="e">
        <f ca="1">_xludf.IFNA(VLOOKUP($A894,'Data Sheet'!$A:B,2,FALSE),"NA")</f>
        <v>#NAME?</v>
      </c>
      <c r="C894" s="61" t="e">
        <f ca="1">_xludf.IFNA(VLOOKUP($A894,'Data Sheet'!$A:U,3,FALSE),"NA")</f>
        <v>#NAME?</v>
      </c>
      <c r="D894" s="61" t="e">
        <f ca="1">_xludf.IFNA(VLOOKUP($A894,'Data Sheet'!$A:D,4,FALSE),"NA")</f>
        <v>#NAME?</v>
      </c>
      <c r="E894" s="61" t="e">
        <f ca="1">_xludf.IFNA(VLOOKUP($A894,'Data Sheet'!$A:V,5,FALSE),"NA")</f>
        <v>#NAME?</v>
      </c>
      <c r="F894" s="62" t="e">
        <f ca="1">_xludf.IFNA(VLOOKUP($A894,'Data Sheet'!$A:V,6,FALSE),"NA")</f>
        <v>#NAME?</v>
      </c>
      <c r="G894" s="63" t="e">
        <f ca="1">_xludf.IFNA(VLOOKUP($A894,'Data Sheet'!$A:V,7,FALSE),"NA")</f>
        <v>#NAME?</v>
      </c>
      <c r="H894" s="63" t="e">
        <f ca="1">_xludf.IFNA(VLOOKUP($A894,'Data Sheet'!$A:$V,8,FALSE),"NA")</f>
        <v>#NAME?</v>
      </c>
      <c r="I894" s="63" t="e">
        <f ca="1">_xludf.IFNA(VLOOKUP($A894,'Data Sheet'!$A:$V,18,FALSE),"NA")</f>
        <v>#NAME?</v>
      </c>
      <c r="J894" s="64" t="e">
        <f ca="1">_xludf.IFNA(VLOOKUP($A894,'Data Sheet'!$A:T,20,FALSE),"NA")</f>
        <v>#NAME?</v>
      </c>
    </row>
    <row r="895" spans="2:10" ht="15.75" customHeight="1" x14ac:dyDescent="0.15">
      <c r="B895" s="60" t="e">
        <f ca="1">_xludf.IFNA(VLOOKUP($A895,'Data Sheet'!$A:B,2,FALSE),"NA")</f>
        <v>#NAME?</v>
      </c>
      <c r="C895" s="61" t="e">
        <f ca="1">_xludf.IFNA(VLOOKUP($A895,'Data Sheet'!$A:U,3,FALSE),"NA")</f>
        <v>#NAME?</v>
      </c>
      <c r="D895" s="61" t="e">
        <f ca="1">_xludf.IFNA(VLOOKUP($A895,'Data Sheet'!$A:D,4,FALSE),"NA")</f>
        <v>#NAME?</v>
      </c>
      <c r="E895" s="61" t="e">
        <f ca="1">_xludf.IFNA(VLOOKUP($A895,'Data Sheet'!$A:V,5,FALSE),"NA")</f>
        <v>#NAME?</v>
      </c>
      <c r="F895" s="62" t="e">
        <f ca="1">_xludf.IFNA(VLOOKUP($A895,'Data Sheet'!$A:V,6,FALSE),"NA")</f>
        <v>#NAME?</v>
      </c>
      <c r="G895" s="63" t="e">
        <f ca="1">_xludf.IFNA(VLOOKUP($A895,'Data Sheet'!$A:V,7,FALSE),"NA")</f>
        <v>#NAME?</v>
      </c>
      <c r="H895" s="63" t="e">
        <f ca="1">_xludf.IFNA(VLOOKUP($A895,'Data Sheet'!$A:$V,8,FALSE),"NA")</f>
        <v>#NAME?</v>
      </c>
      <c r="I895" s="63" t="e">
        <f ca="1">_xludf.IFNA(VLOOKUP($A895,'Data Sheet'!$A:$V,18,FALSE),"NA")</f>
        <v>#NAME?</v>
      </c>
      <c r="J895" s="64" t="e">
        <f ca="1">_xludf.IFNA(VLOOKUP($A895,'Data Sheet'!$A:T,20,FALSE),"NA")</f>
        <v>#NAME?</v>
      </c>
    </row>
    <row r="896" spans="2:10" ht="15.75" customHeight="1" x14ac:dyDescent="0.15">
      <c r="B896" s="60" t="e">
        <f ca="1">_xludf.IFNA(VLOOKUP($A896,'Data Sheet'!$A:B,2,FALSE),"NA")</f>
        <v>#NAME?</v>
      </c>
      <c r="C896" s="61" t="e">
        <f ca="1">_xludf.IFNA(VLOOKUP($A896,'Data Sheet'!$A:U,3,FALSE),"NA")</f>
        <v>#NAME?</v>
      </c>
      <c r="D896" s="61" t="e">
        <f ca="1">_xludf.IFNA(VLOOKUP($A896,'Data Sheet'!$A:D,4,FALSE),"NA")</f>
        <v>#NAME?</v>
      </c>
      <c r="E896" s="61" t="e">
        <f ca="1">_xludf.IFNA(VLOOKUP($A896,'Data Sheet'!$A:V,5,FALSE),"NA")</f>
        <v>#NAME?</v>
      </c>
      <c r="F896" s="62" t="e">
        <f ca="1">_xludf.IFNA(VLOOKUP($A896,'Data Sheet'!$A:V,6,FALSE),"NA")</f>
        <v>#NAME?</v>
      </c>
      <c r="G896" s="63" t="e">
        <f ca="1">_xludf.IFNA(VLOOKUP($A896,'Data Sheet'!$A:V,7,FALSE),"NA")</f>
        <v>#NAME?</v>
      </c>
      <c r="H896" s="63" t="e">
        <f ca="1">_xludf.IFNA(VLOOKUP($A896,'Data Sheet'!$A:$V,8,FALSE),"NA")</f>
        <v>#NAME?</v>
      </c>
      <c r="I896" s="63" t="e">
        <f ca="1">_xludf.IFNA(VLOOKUP($A896,'Data Sheet'!$A:$V,18,FALSE),"NA")</f>
        <v>#NAME?</v>
      </c>
      <c r="J896" s="64" t="e">
        <f ca="1">_xludf.IFNA(VLOOKUP($A896,'Data Sheet'!$A:T,20,FALSE),"NA")</f>
        <v>#NAME?</v>
      </c>
    </row>
    <row r="897" spans="2:10" ht="15.75" customHeight="1" x14ac:dyDescent="0.15">
      <c r="B897" s="60" t="e">
        <f ca="1">_xludf.IFNA(VLOOKUP($A897,'Data Sheet'!$A:B,2,FALSE),"NA")</f>
        <v>#NAME?</v>
      </c>
      <c r="C897" s="61" t="e">
        <f ca="1">_xludf.IFNA(VLOOKUP($A897,'Data Sheet'!$A:U,3,FALSE),"NA")</f>
        <v>#NAME?</v>
      </c>
      <c r="D897" s="61" t="e">
        <f ca="1">_xludf.IFNA(VLOOKUP($A897,'Data Sheet'!$A:D,4,FALSE),"NA")</f>
        <v>#NAME?</v>
      </c>
      <c r="E897" s="61" t="e">
        <f ca="1">_xludf.IFNA(VLOOKUP($A897,'Data Sheet'!$A:V,5,FALSE),"NA")</f>
        <v>#NAME?</v>
      </c>
      <c r="F897" s="62" t="e">
        <f ca="1">_xludf.IFNA(VLOOKUP($A897,'Data Sheet'!$A:V,6,FALSE),"NA")</f>
        <v>#NAME?</v>
      </c>
      <c r="G897" s="63" t="e">
        <f ca="1">_xludf.IFNA(VLOOKUP($A897,'Data Sheet'!$A:V,7,FALSE),"NA")</f>
        <v>#NAME?</v>
      </c>
      <c r="H897" s="63" t="e">
        <f ca="1">_xludf.IFNA(VLOOKUP($A897,'Data Sheet'!$A:$V,8,FALSE),"NA")</f>
        <v>#NAME?</v>
      </c>
      <c r="I897" s="63" t="e">
        <f ca="1">_xludf.IFNA(VLOOKUP($A897,'Data Sheet'!$A:$V,18,FALSE),"NA")</f>
        <v>#NAME?</v>
      </c>
      <c r="J897" s="64" t="e">
        <f ca="1">_xludf.IFNA(VLOOKUP($A897,'Data Sheet'!$A:T,20,FALSE),"NA")</f>
        <v>#NAME?</v>
      </c>
    </row>
    <row r="898" spans="2:10" ht="15.75" customHeight="1" x14ac:dyDescent="0.15">
      <c r="B898" s="60" t="e">
        <f ca="1">_xludf.IFNA(VLOOKUP($A898,'Data Sheet'!$A:B,2,FALSE),"NA")</f>
        <v>#NAME?</v>
      </c>
      <c r="C898" s="61" t="e">
        <f ca="1">_xludf.IFNA(VLOOKUP($A898,'Data Sheet'!$A:U,3,FALSE),"NA")</f>
        <v>#NAME?</v>
      </c>
      <c r="D898" s="61" t="e">
        <f ca="1">_xludf.IFNA(VLOOKUP($A898,'Data Sheet'!$A:D,4,FALSE),"NA")</f>
        <v>#NAME?</v>
      </c>
      <c r="E898" s="61" t="e">
        <f ca="1">_xludf.IFNA(VLOOKUP($A898,'Data Sheet'!$A:V,5,FALSE),"NA")</f>
        <v>#NAME?</v>
      </c>
      <c r="F898" s="62" t="e">
        <f ca="1">_xludf.IFNA(VLOOKUP($A898,'Data Sheet'!$A:V,6,FALSE),"NA")</f>
        <v>#NAME?</v>
      </c>
      <c r="G898" s="63" t="e">
        <f ca="1">_xludf.IFNA(VLOOKUP($A898,'Data Sheet'!$A:V,7,FALSE),"NA")</f>
        <v>#NAME?</v>
      </c>
      <c r="H898" s="63" t="e">
        <f ca="1">_xludf.IFNA(VLOOKUP($A898,'Data Sheet'!$A:$V,8,FALSE),"NA")</f>
        <v>#NAME?</v>
      </c>
      <c r="I898" s="63" t="e">
        <f ca="1">_xludf.IFNA(VLOOKUP($A898,'Data Sheet'!$A:$V,18,FALSE),"NA")</f>
        <v>#NAME?</v>
      </c>
      <c r="J898" s="64" t="e">
        <f ca="1">_xludf.IFNA(VLOOKUP($A898,'Data Sheet'!$A:T,20,FALSE),"NA")</f>
        <v>#NAME?</v>
      </c>
    </row>
    <row r="899" spans="2:10" ht="15.75" customHeight="1" x14ac:dyDescent="0.15">
      <c r="B899" s="60" t="e">
        <f ca="1">_xludf.IFNA(VLOOKUP($A899,'Data Sheet'!$A:B,2,FALSE),"NA")</f>
        <v>#NAME?</v>
      </c>
      <c r="C899" s="61" t="e">
        <f ca="1">_xludf.IFNA(VLOOKUP($A899,'Data Sheet'!$A:U,3,FALSE),"NA")</f>
        <v>#NAME?</v>
      </c>
      <c r="D899" s="61" t="e">
        <f ca="1">_xludf.IFNA(VLOOKUP($A899,'Data Sheet'!$A:D,4,FALSE),"NA")</f>
        <v>#NAME?</v>
      </c>
      <c r="E899" s="61" t="e">
        <f ca="1">_xludf.IFNA(VLOOKUP($A899,'Data Sheet'!$A:V,5,FALSE),"NA")</f>
        <v>#NAME?</v>
      </c>
      <c r="F899" s="62" t="e">
        <f ca="1">_xludf.IFNA(VLOOKUP($A899,'Data Sheet'!$A:V,6,FALSE),"NA")</f>
        <v>#NAME?</v>
      </c>
      <c r="G899" s="63" t="e">
        <f ca="1">_xludf.IFNA(VLOOKUP($A899,'Data Sheet'!$A:V,7,FALSE),"NA")</f>
        <v>#NAME?</v>
      </c>
      <c r="H899" s="63" t="e">
        <f ca="1">_xludf.IFNA(VLOOKUP($A899,'Data Sheet'!$A:$V,8,FALSE),"NA")</f>
        <v>#NAME?</v>
      </c>
      <c r="I899" s="63" t="e">
        <f ca="1">_xludf.IFNA(VLOOKUP($A899,'Data Sheet'!$A:$V,18,FALSE),"NA")</f>
        <v>#NAME?</v>
      </c>
      <c r="J899" s="64" t="e">
        <f ca="1">_xludf.IFNA(VLOOKUP($A899,'Data Sheet'!$A:T,20,FALSE),"NA")</f>
        <v>#NAME?</v>
      </c>
    </row>
    <row r="900" spans="2:10" ht="15.75" customHeight="1" x14ac:dyDescent="0.15">
      <c r="B900" s="60" t="e">
        <f ca="1">_xludf.IFNA(VLOOKUP($A900,'Data Sheet'!$A:B,2,FALSE),"NA")</f>
        <v>#NAME?</v>
      </c>
      <c r="C900" s="61" t="e">
        <f ca="1">_xludf.IFNA(VLOOKUP($A900,'Data Sheet'!$A:U,3,FALSE),"NA")</f>
        <v>#NAME?</v>
      </c>
      <c r="D900" s="61" t="e">
        <f ca="1">_xludf.IFNA(VLOOKUP($A900,'Data Sheet'!$A:D,4,FALSE),"NA")</f>
        <v>#NAME?</v>
      </c>
      <c r="E900" s="61" t="e">
        <f ca="1">_xludf.IFNA(VLOOKUP($A900,'Data Sheet'!$A:V,5,FALSE),"NA")</f>
        <v>#NAME?</v>
      </c>
      <c r="F900" s="62" t="e">
        <f ca="1">_xludf.IFNA(VLOOKUP($A900,'Data Sheet'!$A:V,6,FALSE),"NA")</f>
        <v>#NAME?</v>
      </c>
      <c r="G900" s="63" t="e">
        <f ca="1">_xludf.IFNA(VLOOKUP($A900,'Data Sheet'!$A:V,7,FALSE),"NA")</f>
        <v>#NAME?</v>
      </c>
      <c r="H900" s="63" t="e">
        <f ca="1">_xludf.IFNA(VLOOKUP($A900,'Data Sheet'!$A:$V,8,FALSE),"NA")</f>
        <v>#NAME?</v>
      </c>
      <c r="I900" s="63" t="e">
        <f ca="1">_xludf.IFNA(VLOOKUP($A900,'Data Sheet'!$A:$V,18,FALSE),"NA")</f>
        <v>#NAME?</v>
      </c>
      <c r="J900" s="64" t="e">
        <f ca="1">_xludf.IFNA(VLOOKUP($A900,'Data Sheet'!$A:T,20,FALSE),"NA")</f>
        <v>#NAME?</v>
      </c>
    </row>
    <row r="901" spans="2:10" ht="15.75" customHeight="1" x14ac:dyDescent="0.15">
      <c r="B901" s="60" t="e">
        <f ca="1">_xludf.IFNA(VLOOKUP($A901,'Data Sheet'!$A:B,2,FALSE),"NA")</f>
        <v>#NAME?</v>
      </c>
      <c r="C901" s="61" t="e">
        <f ca="1">_xludf.IFNA(VLOOKUP($A901,'Data Sheet'!$A:U,3,FALSE),"NA")</f>
        <v>#NAME?</v>
      </c>
      <c r="D901" s="61" t="e">
        <f ca="1">_xludf.IFNA(VLOOKUP($A901,'Data Sheet'!$A:D,4,FALSE),"NA")</f>
        <v>#NAME?</v>
      </c>
      <c r="E901" s="61" t="e">
        <f ca="1">_xludf.IFNA(VLOOKUP($A901,'Data Sheet'!$A:V,5,FALSE),"NA")</f>
        <v>#NAME?</v>
      </c>
      <c r="F901" s="62" t="e">
        <f ca="1">_xludf.IFNA(VLOOKUP($A901,'Data Sheet'!$A:V,6,FALSE),"NA")</f>
        <v>#NAME?</v>
      </c>
      <c r="G901" s="63" t="e">
        <f ca="1">_xludf.IFNA(VLOOKUP($A901,'Data Sheet'!$A:V,7,FALSE),"NA")</f>
        <v>#NAME?</v>
      </c>
      <c r="H901" s="63" t="e">
        <f ca="1">_xludf.IFNA(VLOOKUP($A901,'Data Sheet'!$A:$V,8,FALSE),"NA")</f>
        <v>#NAME?</v>
      </c>
      <c r="I901" s="63" t="e">
        <f ca="1">_xludf.IFNA(VLOOKUP($A901,'Data Sheet'!$A:$V,18,FALSE),"NA")</f>
        <v>#NAME?</v>
      </c>
      <c r="J901" s="64" t="e">
        <f ca="1">_xludf.IFNA(VLOOKUP($A901,'Data Sheet'!$A:T,20,FALSE),"NA")</f>
        <v>#NAME?</v>
      </c>
    </row>
    <row r="902" spans="2:10" ht="15.75" customHeight="1" x14ac:dyDescent="0.15">
      <c r="B902" s="60" t="e">
        <f ca="1">_xludf.IFNA(VLOOKUP($A902,'Data Sheet'!$A:B,2,FALSE),"NA")</f>
        <v>#NAME?</v>
      </c>
      <c r="C902" s="61" t="e">
        <f ca="1">_xludf.IFNA(VLOOKUP($A902,'Data Sheet'!$A:U,3,FALSE),"NA")</f>
        <v>#NAME?</v>
      </c>
      <c r="D902" s="61" t="e">
        <f ca="1">_xludf.IFNA(VLOOKUP($A902,'Data Sheet'!$A:D,4,FALSE),"NA")</f>
        <v>#NAME?</v>
      </c>
      <c r="E902" s="61" t="e">
        <f ca="1">_xludf.IFNA(VLOOKUP($A902,'Data Sheet'!$A:V,5,FALSE),"NA")</f>
        <v>#NAME?</v>
      </c>
      <c r="F902" s="62" t="e">
        <f ca="1">_xludf.IFNA(VLOOKUP($A902,'Data Sheet'!$A:V,6,FALSE),"NA")</f>
        <v>#NAME?</v>
      </c>
      <c r="G902" s="63" t="e">
        <f ca="1">_xludf.IFNA(VLOOKUP($A902,'Data Sheet'!$A:V,7,FALSE),"NA")</f>
        <v>#NAME?</v>
      </c>
      <c r="H902" s="63" t="e">
        <f ca="1">_xludf.IFNA(VLOOKUP($A902,'Data Sheet'!$A:$V,8,FALSE),"NA")</f>
        <v>#NAME?</v>
      </c>
      <c r="I902" s="63" t="e">
        <f ca="1">_xludf.IFNA(VLOOKUP($A902,'Data Sheet'!$A:$V,18,FALSE),"NA")</f>
        <v>#NAME?</v>
      </c>
      <c r="J902" s="64" t="e">
        <f ca="1">_xludf.IFNA(VLOOKUP($A902,'Data Sheet'!$A:T,20,FALSE),"NA")</f>
        <v>#NAME?</v>
      </c>
    </row>
    <row r="903" spans="2:10" ht="15.75" customHeight="1" x14ac:dyDescent="0.15">
      <c r="B903" s="60" t="e">
        <f ca="1">_xludf.IFNA(VLOOKUP($A903,'Data Sheet'!$A:B,2,FALSE),"NA")</f>
        <v>#NAME?</v>
      </c>
      <c r="C903" s="61" t="e">
        <f ca="1">_xludf.IFNA(VLOOKUP($A903,'Data Sheet'!$A:U,3,FALSE),"NA")</f>
        <v>#NAME?</v>
      </c>
      <c r="D903" s="61" t="e">
        <f ca="1">_xludf.IFNA(VLOOKUP($A903,'Data Sheet'!$A:D,4,FALSE),"NA")</f>
        <v>#NAME?</v>
      </c>
      <c r="E903" s="61" t="e">
        <f ca="1">_xludf.IFNA(VLOOKUP($A903,'Data Sheet'!$A:V,5,FALSE),"NA")</f>
        <v>#NAME?</v>
      </c>
      <c r="F903" s="62" t="e">
        <f ca="1">_xludf.IFNA(VLOOKUP($A903,'Data Sheet'!$A:V,6,FALSE),"NA")</f>
        <v>#NAME?</v>
      </c>
      <c r="G903" s="63" t="e">
        <f ca="1">_xludf.IFNA(VLOOKUP($A903,'Data Sheet'!$A:V,7,FALSE),"NA")</f>
        <v>#NAME?</v>
      </c>
      <c r="H903" s="63" t="e">
        <f ca="1">_xludf.IFNA(VLOOKUP($A903,'Data Sheet'!$A:$V,8,FALSE),"NA")</f>
        <v>#NAME?</v>
      </c>
      <c r="I903" s="63" t="e">
        <f ca="1">_xludf.IFNA(VLOOKUP($A903,'Data Sheet'!$A:$V,18,FALSE),"NA")</f>
        <v>#NAME?</v>
      </c>
      <c r="J903" s="64" t="e">
        <f ca="1">_xludf.IFNA(VLOOKUP($A903,'Data Sheet'!$A:T,20,FALSE),"NA")</f>
        <v>#NAME?</v>
      </c>
    </row>
    <row r="904" spans="2:10" ht="15.75" customHeight="1" x14ac:dyDescent="0.15">
      <c r="B904" s="60" t="e">
        <f ca="1">_xludf.IFNA(VLOOKUP($A904,'Data Sheet'!$A:B,2,FALSE),"NA")</f>
        <v>#NAME?</v>
      </c>
      <c r="C904" s="61" t="e">
        <f ca="1">_xludf.IFNA(VLOOKUP($A904,'Data Sheet'!$A:U,3,FALSE),"NA")</f>
        <v>#NAME?</v>
      </c>
      <c r="D904" s="61" t="e">
        <f ca="1">_xludf.IFNA(VLOOKUP($A904,'Data Sheet'!$A:D,4,FALSE),"NA")</f>
        <v>#NAME?</v>
      </c>
      <c r="E904" s="61" t="e">
        <f ca="1">_xludf.IFNA(VLOOKUP($A904,'Data Sheet'!$A:V,5,FALSE),"NA")</f>
        <v>#NAME?</v>
      </c>
      <c r="F904" s="62" t="e">
        <f ca="1">_xludf.IFNA(VLOOKUP($A904,'Data Sheet'!$A:V,6,FALSE),"NA")</f>
        <v>#NAME?</v>
      </c>
      <c r="G904" s="63" t="e">
        <f ca="1">_xludf.IFNA(VLOOKUP($A904,'Data Sheet'!$A:V,7,FALSE),"NA")</f>
        <v>#NAME?</v>
      </c>
      <c r="H904" s="63" t="e">
        <f ca="1">_xludf.IFNA(VLOOKUP($A904,'Data Sheet'!$A:$V,8,FALSE),"NA")</f>
        <v>#NAME?</v>
      </c>
      <c r="I904" s="63" t="e">
        <f ca="1">_xludf.IFNA(VLOOKUP($A904,'Data Sheet'!$A:$V,18,FALSE),"NA")</f>
        <v>#NAME?</v>
      </c>
      <c r="J904" s="64" t="e">
        <f ca="1">_xludf.IFNA(VLOOKUP($A904,'Data Sheet'!$A:T,20,FALSE),"NA")</f>
        <v>#NAME?</v>
      </c>
    </row>
    <row r="905" spans="2:10" ht="15.75" customHeight="1" x14ac:dyDescent="0.15">
      <c r="B905" s="60" t="e">
        <f ca="1">_xludf.IFNA(VLOOKUP($A905,'Data Sheet'!$A:B,2,FALSE),"NA")</f>
        <v>#NAME?</v>
      </c>
      <c r="C905" s="61" t="e">
        <f ca="1">_xludf.IFNA(VLOOKUP($A905,'Data Sheet'!$A:U,3,FALSE),"NA")</f>
        <v>#NAME?</v>
      </c>
      <c r="D905" s="61" t="e">
        <f ca="1">_xludf.IFNA(VLOOKUP($A905,'Data Sheet'!$A:D,4,FALSE),"NA")</f>
        <v>#NAME?</v>
      </c>
      <c r="E905" s="61" t="e">
        <f ca="1">_xludf.IFNA(VLOOKUP($A905,'Data Sheet'!$A:V,5,FALSE),"NA")</f>
        <v>#NAME?</v>
      </c>
      <c r="F905" s="62" t="e">
        <f ca="1">_xludf.IFNA(VLOOKUP($A905,'Data Sheet'!$A:V,6,FALSE),"NA")</f>
        <v>#NAME?</v>
      </c>
      <c r="G905" s="63" t="e">
        <f ca="1">_xludf.IFNA(VLOOKUP($A905,'Data Sheet'!$A:V,7,FALSE),"NA")</f>
        <v>#NAME?</v>
      </c>
      <c r="H905" s="63" t="e">
        <f ca="1">_xludf.IFNA(VLOOKUP($A905,'Data Sheet'!$A:$V,8,FALSE),"NA")</f>
        <v>#NAME?</v>
      </c>
      <c r="I905" s="63" t="e">
        <f ca="1">_xludf.IFNA(VLOOKUP($A905,'Data Sheet'!$A:$V,18,FALSE),"NA")</f>
        <v>#NAME?</v>
      </c>
      <c r="J905" s="64" t="e">
        <f ca="1">_xludf.IFNA(VLOOKUP($A905,'Data Sheet'!$A:T,20,FALSE),"NA")</f>
        <v>#NAME?</v>
      </c>
    </row>
    <row r="906" spans="2:10" ht="15.75" customHeight="1" x14ac:dyDescent="0.15">
      <c r="B906" s="60" t="e">
        <f ca="1">_xludf.IFNA(VLOOKUP($A906,'Data Sheet'!$A:B,2,FALSE),"NA")</f>
        <v>#NAME?</v>
      </c>
      <c r="C906" s="61" t="e">
        <f ca="1">_xludf.IFNA(VLOOKUP($A906,'Data Sheet'!$A:U,3,FALSE),"NA")</f>
        <v>#NAME?</v>
      </c>
      <c r="D906" s="61" t="e">
        <f ca="1">_xludf.IFNA(VLOOKUP($A906,'Data Sheet'!$A:D,4,FALSE),"NA")</f>
        <v>#NAME?</v>
      </c>
      <c r="E906" s="61" t="e">
        <f ca="1">_xludf.IFNA(VLOOKUP($A906,'Data Sheet'!$A:V,5,FALSE),"NA")</f>
        <v>#NAME?</v>
      </c>
      <c r="F906" s="62" t="e">
        <f ca="1">_xludf.IFNA(VLOOKUP($A906,'Data Sheet'!$A:V,6,FALSE),"NA")</f>
        <v>#NAME?</v>
      </c>
      <c r="G906" s="63" t="e">
        <f ca="1">_xludf.IFNA(VLOOKUP($A906,'Data Sheet'!$A:V,7,FALSE),"NA")</f>
        <v>#NAME?</v>
      </c>
      <c r="H906" s="63" t="e">
        <f ca="1">_xludf.IFNA(VLOOKUP($A906,'Data Sheet'!$A:$V,8,FALSE),"NA")</f>
        <v>#NAME?</v>
      </c>
      <c r="I906" s="63" t="e">
        <f ca="1">_xludf.IFNA(VLOOKUP($A906,'Data Sheet'!$A:$V,18,FALSE),"NA")</f>
        <v>#NAME?</v>
      </c>
      <c r="J906" s="64" t="e">
        <f ca="1">_xludf.IFNA(VLOOKUP($A906,'Data Sheet'!$A:T,20,FALSE),"NA")</f>
        <v>#NAME?</v>
      </c>
    </row>
    <row r="907" spans="2:10" ht="15.75" customHeight="1" x14ac:dyDescent="0.15">
      <c r="B907" s="60" t="e">
        <f ca="1">_xludf.IFNA(VLOOKUP($A907,'Data Sheet'!$A:B,2,FALSE),"NA")</f>
        <v>#NAME?</v>
      </c>
      <c r="C907" s="61" t="e">
        <f ca="1">_xludf.IFNA(VLOOKUP($A907,'Data Sheet'!$A:U,3,FALSE),"NA")</f>
        <v>#NAME?</v>
      </c>
      <c r="D907" s="61" t="e">
        <f ca="1">_xludf.IFNA(VLOOKUP($A907,'Data Sheet'!$A:D,4,FALSE),"NA")</f>
        <v>#NAME?</v>
      </c>
      <c r="E907" s="61" t="e">
        <f ca="1">_xludf.IFNA(VLOOKUP($A907,'Data Sheet'!$A:V,5,FALSE),"NA")</f>
        <v>#NAME?</v>
      </c>
      <c r="F907" s="62" t="e">
        <f ca="1">_xludf.IFNA(VLOOKUP($A907,'Data Sheet'!$A:V,6,FALSE),"NA")</f>
        <v>#NAME?</v>
      </c>
      <c r="G907" s="63" t="e">
        <f ca="1">_xludf.IFNA(VLOOKUP($A907,'Data Sheet'!$A:V,7,FALSE),"NA")</f>
        <v>#NAME?</v>
      </c>
      <c r="H907" s="63" t="e">
        <f ca="1">_xludf.IFNA(VLOOKUP($A907,'Data Sheet'!$A:$V,8,FALSE),"NA")</f>
        <v>#NAME?</v>
      </c>
      <c r="I907" s="63" t="e">
        <f ca="1">_xludf.IFNA(VLOOKUP($A907,'Data Sheet'!$A:$V,18,FALSE),"NA")</f>
        <v>#NAME?</v>
      </c>
      <c r="J907" s="64" t="e">
        <f ca="1">_xludf.IFNA(VLOOKUP($A907,'Data Sheet'!$A:T,20,FALSE),"NA")</f>
        <v>#NAME?</v>
      </c>
    </row>
    <row r="908" spans="2:10" ht="15.75" customHeight="1" x14ac:dyDescent="0.15">
      <c r="B908" s="60" t="e">
        <f ca="1">_xludf.IFNA(VLOOKUP($A908,'Data Sheet'!$A:B,2,FALSE),"NA")</f>
        <v>#NAME?</v>
      </c>
      <c r="C908" s="61" t="e">
        <f ca="1">_xludf.IFNA(VLOOKUP($A908,'Data Sheet'!$A:U,3,FALSE),"NA")</f>
        <v>#NAME?</v>
      </c>
      <c r="D908" s="61" t="e">
        <f ca="1">_xludf.IFNA(VLOOKUP($A908,'Data Sheet'!$A:D,4,FALSE),"NA")</f>
        <v>#NAME?</v>
      </c>
      <c r="E908" s="61" t="e">
        <f ca="1">_xludf.IFNA(VLOOKUP($A908,'Data Sheet'!$A:V,5,FALSE),"NA")</f>
        <v>#NAME?</v>
      </c>
      <c r="F908" s="62" t="e">
        <f ca="1">_xludf.IFNA(VLOOKUP($A908,'Data Sheet'!$A:V,6,FALSE),"NA")</f>
        <v>#NAME?</v>
      </c>
      <c r="G908" s="63" t="e">
        <f ca="1">_xludf.IFNA(VLOOKUP($A908,'Data Sheet'!$A:V,7,FALSE),"NA")</f>
        <v>#NAME?</v>
      </c>
      <c r="H908" s="63" t="e">
        <f ca="1">_xludf.IFNA(VLOOKUP($A908,'Data Sheet'!$A:$V,8,FALSE),"NA")</f>
        <v>#NAME?</v>
      </c>
      <c r="I908" s="63" t="e">
        <f ca="1">_xludf.IFNA(VLOOKUP($A908,'Data Sheet'!$A:$V,18,FALSE),"NA")</f>
        <v>#NAME?</v>
      </c>
      <c r="J908" s="64" t="e">
        <f ca="1">_xludf.IFNA(VLOOKUP($A908,'Data Sheet'!$A:T,20,FALSE),"NA")</f>
        <v>#NAME?</v>
      </c>
    </row>
    <row r="909" spans="2:10" ht="15.75" customHeight="1" x14ac:dyDescent="0.15">
      <c r="B909" s="60" t="e">
        <f ca="1">_xludf.IFNA(VLOOKUP($A909,'Data Sheet'!$A:B,2,FALSE),"NA")</f>
        <v>#NAME?</v>
      </c>
      <c r="C909" s="61" t="e">
        <f ca="1">_xludf.IFNA(VLOOKUP($A909,'Data Sheet'!$A:U,3,FALSE),"NA")</f>
        <v>#NAME?</v>
      </c>
      <c r="D909" s="61" t="e">
        <f ca="1">_xludf.IFNA(VLOOKUP($A909,'Data Sheet'!$A:D,4,FALSE),"NA")</f>
        <v>#NAME?</v>
      </c>
      <c r="E909" s="61" t="e">
        <f ca="1">_xludf.IFNA(VLOOKUP($A909,'Data Sheet'!$A:V,5,FALSE),"NA")</f>
        <v>#NAME?</v>
      </c>
      <c r="F909" s="62" t="e">
        <f ca="1">_xludf.IFNA(VLOOKUP($A909,'Data Sheet'!$A:V,6,FALSE),"NA")</f>
        <v>#NAME?</v>
      </c>
      <c r="G909" s="63" t="e">
        <f ca="1">_xludf.IFNA(VLOOKUP($A909,'Data Sheet'!$A:V,7,FALSE),"NA")</f>
        <v>#NAME?</v>
      </c>
      <c r="H909" s="63" t="e">
        <f ca="1">_xludf.IFNA(VLOOKUP($A909,'Data Sheet'!$A:$V,8,FALSE),"NA")</f>
        <v>#NAME?</v>
      </c>
      <c r="I909" s="63" t="e">
        <f ca="1">_xludf.IFNA(VLOOKUP($A909,'Data Sheet'!$A:$V,18,FALSE),"NA")</f>
        <v>#NAME?</v>
      </c>
      <c r="J909" s="64" t="e">
        <f ca="1">_xludf.IFNA(VLOOKUP($A909,'Data Sheet'!$A:T,20,FALSE),"NA")</f>
        <v>#NAME?</v>
      </c>
    </row>
    <row r="910" spans="2:10" ht="15.75" customHeight="1" x14ac:dyDescent="0.15">
      <c r="B910" s="60" t="e">
        <f ca="1">_xludf.IFNA(VLOOKUP($A910,'Data Sheet'!$A:B,2,FALSE),"NA")</f>
        <v>#NAME?</v>
      </c>
      <c r="C910" s="61" t="e">
        <f ca="1">_xludf.IFNA(VLOOKUP($A910,'Data Sheet'!$A:U,3,FALSE),"NA")</f>
        <v>#NAME?</v>
      </c>
      <c r="D910" s="61" t="e">
        <f ca="1">_xludf.IFNA(VLOOKUP($A910,'Data Sheet'!$A:D,4,FALSE),"NA")</f>
        <v>#NAME?</v>
      </c>
      <c r="E910" s="61" t="e">
        <f ca="1">_xludf.IFNA(VLOOKUP($A910,'Data Sheet'!$A:V,5,FALSE),"NA")</f>
        <v>#NAME?</v>
      </c>
      <c r="F910" s="62" t="e">
        <f ca="1">_xludf.IFNA(VLOOKUP($A910,'Data Sheet'!$A:V,6,FALSE),"NA")</f>
        <v>#NAME?</v>
      </c>
      <c r="G910" s="63" t="e">
        <f ca="1">_xludf.IFNA(VLOOKUP($A910,'Data Sheet'!$A:V,7,FALSE),"NA")</f>
        <v>#NAME?</v>
      </c>
      <c r="H910" s="63" t="e">
        <f ca="1">_xludf.IFNA(VLOOKUP($A910,'Data Sheet'!$A:$V,8,FALSE),"NA")</f>
        <v>#NAME?</v>
      </c>
      <c r="I910" s="63" t="e">
        <f ca="1">_xludf.IFNA(VLOOKUP($A910,'Data Sheet'!$A:$V,18,FALSE),"NA")</f>
        <v>#NAME?</v>
      </c>
      <c r="J910" s="64" t="e">
        <f ca="1">_xludf.IFNA(VLOOKUP($A910,'Data Sheet'!$A:T,20,FALSE),"NA")</f>
        <v>#NAME?</v>
      </c>
    </row>
    <row r="911" spans="2:10" ht="15.75" customHeight="1" x14ac:dyDescent="0.15">
      <c r="B911" s="60" t="e">
        <f ca="1">_xludf.IFNA(VLOOKUP($A911,'Data Sheet'!$A:B,2,FALSE),"NA")</f>
        <v>#NAME?</v>
      </c>
      <c r="C911" s="61" t="e">
        <f ca="1">_xludf.IFNA(VLOOKUP($A911,'Data Sheet'!$A:U,3,FALSE),"NA")</f>
        <v>#NAME?</v>
      </c>
      <c r="D911" s="61" t="e">
        <f ca="1">_xludf.IFNA(VLOOKUP($A911,'Data Sheet'!$A:D,4,FALSE),"NA")</f>
        <v>#NAME?</v>
      </c>
      <c r="E911" s="61" t="e">
        <f ca="1">_xludf.IFNA(VLOOKUP($A911,'Data Sheet'!$A:V,5,FALSE),"NA")</f>
        <v>#NAME?</v>
      </c>
      <c r="F911" s="62" t="e">
        <f ca="1">_xludf.IFNA(VLOOKUP($A911,'Data Sheet'!$A:V,6,FALSE),"NA")</f>
        <v>#NAME?</v>
      </c>
      <c r="G911" s="63" t="e">
        <f ca="1">_xludf.IFNA(VLOOKUP($A911,'Data Sheet'!$A:V,7,FALSE),"NA")</f>
        <v>#NAME?</v>
      </c>
      <c r="H911" s="63" t="e">
        <f ca="1">_xludf.IFNA(VLOOKUP($A911,'Data Sheet'!$A:$V,8,FALSE),"NA")</f>
        <v>#NAME?</v>
      </c>
      <c r="I911" s="63" t="e">
        <f ca="1">_xludf.IFNA(VLOOKUP($A911,'Data Sheet'!$A:$V,18,FALSE),"NA")</f>
        <v>#NAME?</v>
      </c>
      <c r="J911" s="64" t="e">
        <f ca="1">_xludf.IFNA(VLOOKUP($A911,'Data Sheet'!$A:T,20,FALSE),"NA")</f>
        <v>#NAME?</v>
      </c>
    </row>
    <row r="912" spans="2:10" ht="15.75" customHeight="1" x14ac:dyDescent="0.15">
      <c r="B912" s="60" t="e">
        <f ca="1">_xludf.IFNA(VLOOKUP($A912,'Data Sheet'!$A:B,2,FALSE),"NA")</f>
        <v>#NAME?</v>
      </c>
      <c r="C912" s="61" t="e">
        <f ca="1">_xludf.IFNA(VLOOKUP($A912,'Data Sheet'!$A:U,3,FALSE),"NA")</f>
        <v>#NAME?</v>
      </c>
      <c r="D912" s="61" t="e">
        <f ca="1">_xludf.IFNA(VLOOKUP($A912,'Data Sheet'!$A:D,4,FALSE),"NA")</f>
        <v>#NAME?</v>
      </c>
      <c r="E912" s="61" t="e">
        <f ca="1">_xludf.IFNA(VLOOKUP($A912,'Data Sheet'!$A:V,5,FALSE),"NA")</f>
        <v>#NAME?</v>
      </c>
      <c r="F912" s="62" t="e">
        <f ca="1">_xludf.IFNA(VLOOKUP($A912,'Data Sheet'!$A:V,6,FALSE),"NA")</f>
        <v>#NAME?</v>
      </c>
      <c r="G912" s="63" t="e">
        <f ca="1">_xludf.IFNA(VLOOKUP($A912,'Data Sheet'!$A:V,7,FALSE),"NA")</f>
        <v>#NAME?</v>
      </c>
      <c r="H912" s="63" t="e">
        <f ca="1">_xludf.IFNA(VLOOKUP($A912,'Data Sheet'!$A:$V,8,FALSE),"NA")</f>
        <v>#NAME?</v>
      </c>
      <c r="I912" s="63" t="e">
        <f ca="1">_xludf.IFNA(VLOOKUP($A912,'Data Sheet'!$A:$V,18,FALSE),"NA")</f>
        <v>#NAME?</v>
      </c>
      <c r="J912" s="64" t="e">
        <f ca="1">_xludf.IFNA(VLOOKUP($A912,'Data Sheet'!$A:T,20,FALSE),"NA")</f>
        <v>#NAME?</v>
      </c>
    </row>
    <row r="913" spans="2:10" ht="15.75" customHeight="1" x14ac:dyDescent="0.15">
      <c r="B913" s="60" t="e">
        <f ca="1">_xludf.IFNA(VLOOKUP($A913,'Data Sheet'!$A:B,2,FALSE),"NA")</f>
        <v>#NAME?</v>
      </c>
      <c r="C913" s="61" t="e">
        <f ca="1">_xludf.IFNA(VLOOKUP($A913,'Data Sheet'!$A:U,3,FALSE),"NA")</f>
        <v>#NAME?</v>
      </c>
      <c r="D913" s="61" t="e">
        <f ca="1">_xludf.IFNA(VLOOKUP($A913,'Data Sheet'!$A:D,4,FALSE),"NA")</f>
        <v>#NAME?</v>
      </c>
      <c r="E913" s="61" t="e">
        <f ca="1">_xludf.IFNA(VLOOKUP($A913,'Data Sheet'!$A:V,5,FALSE),"NA")</f>
        <v>#NAME?</v>
      </c>
      <c r="F913" s="62" t="e">
        <f ca="1">_xludf.IFNA(VLOOKUP($A913,'Data Sheet'!$A:V,6,FALSE),"NA")</f>
        <v>#NAME?</v>
      </c>
      <c r="G913" s="63" t="e">
        <f ca="1">_xludf.IFNA(VLOOKUP($A913,'Data Sheet'!$A:V,7,FALSE),"NA")</f>
        <v>#NAME?</v>
      </c>
      <c r="H913" s="63" t="e">
        <f ca="1">_xludf.IFNA(VLOOKUP($A913,'Data Sheet'!$A:$V,8,FALSE),"NA")</f>
        <v>#NAME?</v>
      </c>
      <c r="I913" s="63" t="e">
        <f ca="1">_xludf.IFNA(VLOOKUP($A913,'Data Sheet'!$A:$V,18,FALSE),"NA")</f>
        <v>#NAME?</v>
      </c>
      <c r="J913" s="64" t="e">
        <f ca="1">_xludf.IFNA(VLOOKUP($A913,'Data Sheet'!$A:T,20,FALSE),"NA")</f>
        <v>#NAME?</v>
      </c>
    </row>
    <row r="914" spans="2:10" ht="15.75" customHeight="1" x14ac:dyDescent="0.15">
      <c r="B914" s="60" t="e">
        <f ca="1">_xludf.IFNA(VLOOKUP($A914,'Data Sheet'!$A:B,2,FALSE),"NA")</f>
        <v>#NAME?</v>
      </c>
      <c r="C914" s="61" t="e">
        <f ca="1">_xludf.IFNA(VLOOKUP($A914,'Data Sheet'!$A:U,3,FALSE),"NA")</f>
        <v>#NAME?</v>
      </c>
      <c r="D914" s="61" t="e">
        <f ca="1">_xludf.IFNA(VLOOKUP($A914,'Data Sheet'!$A:D,4,FALSE),"NA")</f>
        <v>#NAME?</v>
      </c>
      <c r="E914" s="61" t="e">
        <f ca="1">_xludf.IFNA(VLOOKUP($A914,'Data Sheet'!$A:V,5,FALSE),"NA")</f>
        <v>#NAME?</v>
      </c>
      <c r="F914" s="62" t="e">
        <f ca="1">_xludf.IFNA(VLOOKUP($A914,'Data Sheet'!$A:V,6,FALSE),"NA")</f>
        <v>#NAME?</v>
      </c>
      <c r="G914" s="63" t="e">
        <f ca="1">_xludf.IFNA(VLOOKUP($A914,'Data Sheet'!$A:V,7,FALSE),"NA")</f>
        <v>#NAME?</v>
      </c>
      <c r="H914" s="63" t="e">
        <f ca="1">_xludf.IFNA(VLOOKUP($A914,'Data Sheet'!$A:$V,8,FALSE),"NA")</f>
        <v>#NAME?</v>
      </c>
      <c r="I914" s="63" t="e">
        <f ca="1">_xludf.IFNA(VLOOKUP($A914,'Data Sheet'!$A:$V,18,FALSE),"NA")</f>
        <v>#NAME?</v>
      </c>
      <c r="J914" s="64" t="e">
        <f ca="1">_xludf.IFNA(VLOOKUP($A914,'Data Sheet'!$A:T,20,FALSE),"NA")</f>
        <v>#NAME?</v>
      </c>
    </row>
    <row r="915" spans="2:10" ht="15.75" customHeight="1" x14ac:dyDescent="0.15">
      <c r="B915" s="60" t="e">
        <f ca="1">_xludf.IFNA(VLOOKUP($A915,'Data Sheet'!$A:B,2,FALSE),"NA")</f>
        <v>#NAME?</v>
      </c>
      <c r="C915" s="61" t="e">
        <f ca="1">_xludf.IFNA(VLOOKUP($A915,'Data Sheet'!$A:U,3,FALSE),"NA")</f>
        <v>#NAME?</v>
      </c>
      <c r="D915" s="61" t="e">
        <f ca="1">_xludf.IFNA(VLOOKUP($A915,'Data Sheet'!$A:D,4,FALSE),"NA")</f>
        <v>#NAME?</v>
      </c>
      <c r="E915" s="61" t="e">
        <f ca="1">_xludf.IFNA(VLOOKUP($A915,'Data Sheet'!$A:V,5,FALSE),"NA")</f>
        <v>#NAME?</v>
      </c>
      <c r="F915" s="62" t="e">
        <f ca="1">_xludf.IFNA(VLOOKUP($A915,'Data Sheet'!$A:V,6,FALSE),"NA")</f>
        <v>#NAME?</v>
      </c>
      <c r="G915" s="63" t="e">
        <f ca="1">_xludf.IFNA(VLOOKUP($A915,'Data Sheet'!$A:V,7,FALSE),"NA")</f>
        <v>#NAME?</v>
      </c>
      <c r="H915" s="63" t="e">
        <f ca="1">_xludf.IFNA(VLOOKUP($A915,'Data Sheet'!$A:$V,8,FALSE),"NA")</f>
        <v>#NAME?</v>
      </c>
      <c r="I915" s="63" t="e">
        <f ca="1">_xludf.IFNA(VLOOKUP($A915,'Data Sheet'!$A:$V,18,FALSE),"NA")</f>
        <v>#NAME?</v>
      </c>
      <c r="J915" s="64" t="e">
        <f ca="1">_xludf.IFNA(VLOOKUP($A915,'Data Sheet'!$A:T,20,FALSE),"NA")</f>
        <v>#NAME?</v>
      </c>
    </row>
    <row r="916" spans="2:10" ht="15.75" customHeight="1" x14ac:dyDescent="0.15">
      <c r="B916" s="60" t="e">
        <f ca="1">_xludf.IFNA(VLOOKUP($A916,'Data Sheet'!$A:B,2,FALSE),"NA")</f>
        <v>#NAME?</v>
      </c>
      <c r="C916" s="61" t="e">
        <f ca="1">_xludf.IFNA(VLOOKUP($A916,'Data Sheet'!$A:U,3,FALSE),"NA")</f>
        <v>#NAME?</v>
      </c>
      <c r="D916" s="61" t="e">
        <f ca="1">_xludf.IFNA(VLOOKUP($A916,'Data Sheet'!$A:D,4,FALSE),"NA")</f>
        <v>#NAME?</v>
      </c>
      <c r="E916" s="61" t="e">
        <f ca="1">_xludf.IFNA(VLOOKUP($A916,'Data Sheet'!$A:V,5,FALSE),"NA")</f>
        <v>#NAME?</v>
      </c>
      <c r="F916" s="62" t="e">
        <f ca="1">_xludf.IFNA(VLOOKUP($A916,'Data Sheet'!$A:V,6,FALSE),"NA")</f>
        <v>#NAME?</v>
      </c>
      <c r="G916" s="63" t="e">
        <f ca="1">_xludf.IFNA(VLOOKUP($A916,'Data Sheet'!$A:V,7,FALSE),"NA")</f>
        <v>#NAME?</v>
      </c>
      <c r="H916" s="63" t="e">
        <f ca="1">_xludf.IFNA(VLOOKUP($A916,'Data Sheet'!$A:$V,8,FALSE),"NA")</f>
        <v>#NAME?</v>
      </c>
      <c r="I916" s="63" t="e">
        <f ca="1">_xludf.IFNA(VLOOKUP($A916,'Data Sheet'!$A:$V,18,FALSE),"NA")</f>
        <v>#NAME?</v>
      </c>
      <c r="J916" s="64" t="e">
        <f ca="1">_xludf.IFNA(VLOOKUP($A916,'Data Sheet'!$A:T,20,FALSE),"NA")</f>
        <v>#NAME?</v>
      </c>
    </row>
    <row r="917" spans="2:10" ht="15.75" customHeight="1" x14ac:dyDescent="0.15">
      <c r="B917" s="60" t="e">
        <f ca="1">_xludf.IFNA(VLOOKUP($A917,'Data Sheet'!$A:B,2,FALSE),"NA")</f>
        <v>#NAME?</v>
      </c>
      <c r="C917" s="61" t="e">
        <f ca="1">_xludf.IFNA(VLOOKUP($A917,'Data Sheet'!$A:U,3,FALSE),"NA")</f>
        <v>#NAME?</v>
      </c>
      <c r="D917" s="61" t="e">
        <f ca="1">_xludf.IFNA(VLOOKUP($A917,'Data Sheet'!$A:D,4,FALSE),"NA")</f>
        <v>#NAME?</v>
      </c>
      <c r="E917" s="61" t="e">
        <f ca="1">_xludf.IFNA(VLOOKUP($A917,'Data Sheet'!$A:V,5,FALSE),"NA")</f>
        <v>#NAME?</v>
      </c>
      <c r="F917" s="62" t="e">
        <f ca="1">_xludf.IFNA(VLOOKUP($A917,'Data Sheet'!$A:V,6,FALSE),"NA")</f>
        <v>#NAME?</v>
      </c>
      <c r="G917" s="63" t="e">
        <f ca="1">_xludf.IFNA(VLOOKUP($A917,'Data Sheet'!$A:V,7,FALSE),"NA")</f>
        <v>#NAME?</v>
      </c>
      <c r="H917" s="63" t="e">
        <f ca="1">_xludf.IFNA(VLOOKUP($A917,'Data Sheet'!$A:$V,8,FALSE),"NA")</f>
        <v>#NAME?</v>
      </c>
      <c r="I917" s="63" t="e">
        <f ca="1">_xludf.IFNA(VLOOKUP($A917,'Data Sheet'!$A:$V,18,FALSE),"NA")</f>
        <v>#NAME?</v>
      </c>
      <c r="J917" s="64" t="e">
        <f ca="1">_xludf.IFNA(VLOOKUP($A917,'Data Sheet'!$A:T,20,FALSE),"NA")</f>
        <v>#NAME?</v>
      </c>
    </row>
    <row r="918" spans="2:10" ht="15.75" customHeight="1" x14ac:dyDescent="0.15">
      <c r="B918" s="60" t="e">
        <f ca="1">_xludf.IFNA(VLOOKUP($A918,'Data Sheet'!$A:B,2,FALSE),"NA")</f>
        <v>#NAME?</v>
      </c>
      <c r="C918" s="61" t="e">
        <f ca="1">_xludf.IFNA(VLOOKUP($A918,'Data Sheet'!$A:U,3,FALSE),"NA")</f>
        <v>#NAME?</v>
      </c>
      <c r="D918" s="61" t="e">
        <f ca="1">_xludf.IFNA(VLOOKUP($A918,'Data Sheet'!$A:D,4,FALSE),"NA")</f>
        <v>#NAME?</v>
      </c>
      <c r="E918" s="61" t="e">
        <f ca="1">_xludf.IFNA(VLOOKUP($A918,'Data Sheet'!$A:V,5,FALSE),"NA")</f>
        <v>#NAME?</v>
      </c>
      <c r="F918" s="62" t="e">
        <f ca="1">_xludf.IFNA(VLOOKUP($A918,'Data Sheet'!$A:V,6,FALSE),"NA")</f>
        <v>#NAME?</v>
      </c>
      <c r="G918" s="63" t="e">
        <f ca="1">_xludf.IFNA(VLOOKUP($A918,'Data Sheet'!$A:V,7,FALSE),"NA")</f>
        <v>#NAME?</v>
      </c>
      <c r="H918" s="63" t="e">
        <f ca="1">_xludf.IFNA(VLOOKUP($A918,'Data Sheet'!$A:$V,8,FALSE),"NA")</f>
        <v>#NAME?</v>
      </c>
      <c r="I918" s="63" t="e">
        <f ca="1">_xludf.IFNA(VLOOKUP($A918,'Data Sheet'!$A:$V,18,FALSE),"NA")</f>
        <v>#NAME?</v>
      </c>
      <c r="J918" s="64" t="e">
        <f ca="1">_xludf.IFNA(VLOOKUP($A918,'Data Sheet'!$A:T,20,FALSE),"NA")</f>
        <v>#NAME?</v>
      </c>
    </row>
    <row r="919" spans="2:10" ht="15.75" customHeight="1" x14ac:dyDescent="0.15">
      <c r="B919" s="60" t="e">
        <f ca="1">_xludf.IFNA(VLOOKUP($A919,'Data Sheet'!$A:B,2,FALSE),"NA")</f>
        <v>#NAME?</v>
      </c>
      <c r="C919" s="61" t="e">
        <f ca="1">_xludf.IFNA(VLOOKUP($A919,'Data Sheet'!$A:U,3,FALSE),"NA")</f>
        <v>#NAME?</v>
      </c>
      <c r="D919" s="61" t="e">
        <f ca="1">_xludf.IFNA(VLOOKUP($A919,'Data Sheet'!$A:D,4,FALSE),"NA")</f>
        <v>#NAME?</v>
      </c>
      <c r="E919" s="61" t="e">
        <f ca="1">_xludf.IFNA(VLOOKUP($A919,'Data Sheet'!$A:V,5,FALSE),"NA")</f>
        <v>#NAME?</v>
      </c>
      <c r="F919" s="62" t="e">
        <f ca="1">_xludf.IFNA(VLOOKUP($A919,'Data Sheet'!$A:V,6,FALSE),"NA")</f>
        <v>#NAME?</v>
      </c>
      <c r="G919" s="63" t="e">
        <f ca="1">_xludf.IFNA(VLOOKUP($A919,'Data Sheet'!$A:V,7,FALSE),"NA")</f>
        <v>#NAME?</v>
      </c>
      <c r="H919" s="63" t="e">
        <f ca="1">_xludf.IFNA(VLOOKUP($A919,'Data Sheet'!$A:$V,8,FALSE),"NA")</f>
        <v>#NAME?</v>
      </c>
      <c r="I919" s="63" t="e">
        <f ca="1">_xludf.IFNA(VLOOKUP($A919,'Data Sheet'!$A:$V,18,FALSE),"NA")</f>
        <v>#NAME?</v>
      </c>
      <c r="J919" s="64" t="e">
        <f ca="1">_xludf.IFNA(VLOOKUP($A919,'Data Sheet'!$A:T,20,FALSE),"NA")</f>
        <v>#NAME?</v>
      </c>
    </row>
    <row r="920" spans="2:10" ht="15.75" customHeight="1" x14ac:dyDescent="0.15">
      <c r="B920" s="60" t="e">
        <f ca="1">_xludf.IFNA(VLOOKUP($A920,'Data Sheet'!$A:B,2,FALSE),"NA")</f>
        <v>#NAME?</v>
      </c>
      <c r="C920" s="61" t="e">
        <f ca="1">_xludf.IFNA(VLOOKUP($A920,'Data Sheet'!$A:U,3,FALSE),"NA")</f>
        <v>#NAME?</v>
      </c>
      <c r="D920" s="61" t="e">
        <f ca="1">_xludf.IFNA(VLOOKUP($A920,'Data Sheet'!$A:D,4,FALSE),"NA")</f>
        <v>#NAME?</v>
      </c>
      <c r="E920" s="61" t="e">
        <f ca="1">_xludf.IFNA(VLOOKUP($A920,'Data Sheet'!$A:V,5,FALSE),"NA")</f>
        <v>#NAME?</v>
      </c>
      <c r="F920" s="62" t="e">
        <f ca="1">_xludf.IFNA(VLOOKUP($A920,'Data Sheet'!$A:V,6,FALSE),"NA")</f>
        <v>#NAME?</v>
      </c>
      <c r="G920" s="63" t="e">
        <f ca="1">_xludf.IFNA(VLOOKUP($A920,'Data Sheet'!$A:V,7,FALSE),"NA")</f>
        <v>#NAME?</v>
      </c>
      <c r="H920" s="63" t="e">
        <f ca="1">_xludf.IFNA(VLOOKUP($A920,'Data Sheet'!$A:$V,8,FALSE),"NA")</f>
        <v>#NAME?</v>
      </c>
      <c r="I920" s="63" t="e">
        <f ca="1">_xludf.IFNA(VLOOKUP($A920,'Data Sheet'!$A:$V,18,FALSE),"NA")</f>
        <v>#NAME?</v>
      </c>
      <c r="J920" s="64" t="e">
        <f ca="1">_xludf.IFNA(VLOOKUP($A920,'Data Sheet'!$A:T,20,FALSE),"NA")</f>
        <v>#NAME?</v>
      </c>
    </row>
    <row r="921" spans="2:10" ht="15.75" customHeight="1" x14ac:dyDescent="0.15">
      <c r="B921" s="60" t="e">
        <f ca="1">_xludf.IFNA(VLOOKUP($A921,'Data Sheet'!$A:B,2,FALSE),"NA")</f>
        <v>#NAME?</v>
      </c>
      <c r="C921" s="61" t="e">
        <f ca="1">_xludf.IFNA(VLOOKUP($A921,'Data Sheet'!$A:U,3,FALSE),"NA")</f>
        <v>#NAME?</v>
      </c>
      <c r="D921" s="61" t="e">
        <f ca="1">_xludf.IFNA(VLOOKUP($A921,'Data Sheet'!$A:D,4,FALSE),"NA")</f>
        <v>#NAME?</v>
      </c>
      <c r="E921" s="61" t="e">
        <f ca="1">_xludf.IFNA(VLOOKUP($A921,'Data Sheet'!$A:V,5,FALSE),"NA")</f>
        <v>#NAME?</v>
      </c>
      <c r="F921" s="62" t="e">
        <f ca="1">_xludf.IFNA(VLOOKUP($A921,'Data Sheet'!$A:V,6,FALSE),"NA")</f>
        <v>#NAME?</v>
      </c>
      <c r="G921" s="63" t="e">
        <f ca="1">_xludf.IFNA(VLOOKUP($A921,'Data Sheet'!$A:V,7,FALSE),"NA")</f>
        <v>#NAME?</v>
      </c>
      <c r="H921" s="63" t="e">
        <f ca="1">_xludf.IFNA(VLOOKUP($A921,'Data Sheet'!$A:$V,8,FALSE),"NA")</f>
        <v>#NAME?</v>
      </c>
      <c r="I921" s="63" t="e">
        <f ca="1">_xludf.IFNA(VLOOKUP($A921,'Data Sheet'!$A:$V,18,FALSE),"NA")</f>
        <v>#NAME?</v>
      </c>
      <c r="J921" s="64" t="e">
        <f ca="1">_xludf.IFNA(VLOOKUP($A921,'Data Sheet'!$A:T,20,FALSE),"NA")</f>
        <v>#NAME?</v>
      </c>
    </row>
    <row r="922" spans="2:10" ht="15.75" customHeight="1" x14ac:dyDescent="0.15">
      <c r="B922" s="60" t="e">
        <f ca="1">_xludf.IFNA(VLOOKUP($A922,'Data Sheet'!$A:B,2,FALSE),"NA")</f>
        <v>#NAME?</v>
      </c>
      <c r="C922" s="61" t="e">
        <f ca="1">_xludf.IFNA(VLOOKUP($A922,'Data Sheet'!$A:U,3,FALSE),"NA")</f>
        <v>#NAME?</v>
      </c>
      <c r="D922" s="61" t="e">
        <f ca="1">_xludf.IFNA(VLOOKUP($A922,'Data Sheet'!$A:D,4,FALSE),"NA")</f>
        <v>#NAME?</v>
      </c>
      <c r="E922" s="61" t="e">
        <f ca="1">_xludf.IFNA(VLOOKUP($A922,'Data Sheet'!$A:V,5,FALSE),"NA")</f>
        <v>#NAME?</v>
      </c>
      <c r="F922" s="62" t="e">
        <f ca="1">_xludf.IFNA(VLOOKUP($A922,'Data Sheet'!$A:V,6,FALSE),"NA")</f>
        <v>#NAME?</v>
      </c>
      <c r="G922" s="63" t="e">
        <f ca="1">_xludf.IFNA(VLOOKUP($A922,'Data Sheet'!$A:V,7,FALSE),"NA")</f>
        <v>#NAME?</v>
      </c>
      <c r="H922" s="63" t="e">
        <f ca="1">_xludf.IFNA(VLOOKUP($A922,'Data Sheet'!$A:$V,8,FALSE),"NA")</f>
        <v>#NAME?</v>
      </c>
      <c r="I922" s="63" t="e">
        <f ca="1">_xludf.IFNA(VLOOKUP($A922,'Data Sheet'!$A:$V,18,FALSE),"NA")</f>
        <v>#NAME?</v>
      </c>
      <c r="J922" s="64" t="e">
        <f ca="1">_xludf.IFNA(VLOOKUP($A922,'Data Sheet'!$A:T,20,FALSE),"NA")</f>
        <v>#NAME?</v>
      </c>
    </row>
    <row r="923" spans="2:10" ht="15.75" customHeight="1" x14ac:dyDescent="0.15">
      <c r="B923" s="60" t="e">
        <f ca="1">_xludf.IFNA(VLOOKUP($A923,'Data Sheet'!$A:B,2,FALSE),"NA")</f>
        <v>#NAME?</v>
      </c>
      <c r="C923" s="61" t="e">
        <f ca="1">_xludf.IFNA(VLOOKUP($A923,'Data Sheet'!$A:U,3,FALSE),"NA")</f>
        <v>#NAME?</v>
      </c>
      <c r="D923" s="61" t="e">
        <f ca="1">_xludf.IFNA(VLOOKUP($A923,'Data Sheet'!$A:D,4,FALSE),"NA")</f>
        <v>#NAME?</v>
      </c>
      <c r="E923" s="61" t="e">
        <f ca="1">_xludf.IFNA(VLOOKUP($A923,'Data Sheet'!$A:V,5,FALSE),"NA")</f>
        <v>#NAME?</v>
      </c>
      <c r="F923" s="62" t="e">
        <f ca="1">_xludf.IFNA(VLOOKUP($A923,'Data Sheet'!$A:V,6,FALSE),"NA")</f>
        <v>#NAME?</v>
      </c>
      <c r="G923" s="63" t="e">
        <f ca="1">_xludf.IFNA(VLOOKUP($A923,'Data Sheet'!$A:V,7,FALSE),"NA")</f>
        <v>#NAME?</v>
      </c>
      <c r="H923" s="63" t="e">
        <f ca="1">_xludf.IFNA(VLOOKUP($A923,'Data Sheet'!$A:$V,8,FALSE),"NA")</f>
        <v>#NAME?</v>
      </c>
      <c r="I923" s="63" t="e">
        <f ca="1">_xludf.IFNA(VLOOKUP($A923,'Data Sheet'!$A:$V,18,FALSE),"NA")</f>
        <v>#NAME?</v>
      </c>
      <c r="J923" s="64" t="e">
        <f ca="1">_xludf.IFNA(VLOOKUP($A923,'Data Sheet'!$A:T,20,FALSE),"NA")</f>
        <v>#NAME?</v>
      </c>
    </row>
    <row r="924" spans="2:10" ht="15.75" customHeight="1" x14ac:dyDescent="0.15">
      <c r="B924" s="60" t="e">
        <f ca="1">_xludf.IFNA(VLOOKUP($A924,'Data Sheet'!$A:B,2,FALSE),"NA")</f>
        <v>#NAME?</v>
      </c>
      <c r="C924" s="61" t="e">
        <f ca="1">_xludf.IFNA(VLOOKUP($A924,'Data Sheet'!$A:U,3,FALSE),"NA")</f>
        <v>#NAME?</v>
      </c>
      <c r="D924" s="61" t="e">
        <f ca="1">_xludf.IFNA(VLOOKUP($A924,'Data Sheet'!$A:D,4,FALSE),"NA")</f>
        <v>#NAME?</v>
      </c>
      <c r="E924" s="61" t="e">
        <f ca="1">_xludf.IFNA(VLOOKUP($A924,'Data Sheet'!$A:V,5,FALSE),"NA")</f>
        <v>#NAME?</v>
      </c>
      <c r="F924" s="62" t="e">
        <f ca="1">_xludf.IFNA(VLOOKUP($A924,'Data Sheet'!$A:V,6,FALSE),"NA")</f>
        <v>#NAME?</v>
      </c>
      <c r="G924" s="63" t="e">
        <f ca="1">_xludf.IFNA(VLOOKUP($A924,'Data Sheet'!$A:V,7,FALSE),"NA")</f>
        <v>#NAME?</v>
      </c>
      <c r="H924" s="63" t="e">
        <f ca="1">_xludf.IFNA(VLOOKUP($A924,'Data Sheet'!$A:$V,8,FALSE),"NA")</f>
        <v>#NAME?</v>
      </c>
      <c r="I924" s="63" t="e">
        <f ca="1">_xludf.IFNA(VLOOKUP($A924,'Data Sheet'!$A:$V,18,FALSE),"NA")</f>
        <v>#NAME?</v>
      </c>
      <c r="J924" s="64" t="e">
        <f ca="1">_xludf.IFNA(VLOOKUP($A924,'Data Sheet'!$A:T,20,FALSE),"NA")</f>
        <v>#NAME?</v>
      </c>
    </row>
    <row r="925" spans="2:10" ht="15.75" customHeight="1" x14ac:dyDescent="0.15">
      <c r="B925" s="60" t="e">
        <f ca="1">_xludf.IFNA(VLOOKUP($A925,'Data Sheet'!$A:B,2,FALSE),"NA")</f>
        <v>#NAME?</v>
      </c>
      <c r="C925" s="61" t="e">
        <f ca="1">_xludf.IFNA(VLOOKUP($A925,'Data Sheet'!$A:U,3,FALSE),"NA")</f>
        <v>#NAME?</v>
      </c>
      <c r="D925" s="61" t="e">
        <f ca="1">_xludf.IFNA(VLOOKUP($A925,'Data Sheet'!$A:D,4,FALSE),"NA")</f>
        <v>#NAME?</v>
      </c>
      <c r="E925" s="61" t="e">
        <f ca="1">_xludf.IFNA(VLOOKUP($A925,'Data Sheet'!$A:V,5,FALSE),"NA")</f>
        <v>#NAME?</v>
      </c>
      <c r="F925" s="62" t="e">
        <f ca="1">_xludf.IFNA(VLOOKUP($A925,'Data Sheet'!$A:V,6,FALSE),"NA")</f>
        <v>#NAME?</v>
      </c>
      <c r="G925" s="63" t="e">
        <f ca="1">_xludf.IFNA(VLOOKUP($A925,'Data Sheet'!$A:V,7,FALSE),"NA")</f>
        <v>#NAME?</v>
      </c>
      <c r="H925" s="63" t="e">
        <f ca="1">_xludf.IFNA(VLOOKUP($A925,'Data Sheet'!$A:$V,8,FALSE),"NA")</f>
        <v>#NAME?</v>
      </c>
      <c r="I925" s="63" t="e">
        <f ca="1">_xludf.IFNA(VLOOKUP($A925,'Data Sheet'!$A:$V,18,FALSE),"NA")</f>
        <v>#NAME?</v>
      </c>
      <c r="J925" s="64" t="e">
        <f ca="1">_xludf.IFNA(VLOOKUP($A925,'Data Sheet'!$A:T,20,FALSE),"NA")</f>
        <v>#NAME?</v>
      </c>
    </row>
    <row r="926" spans="2:10" ht="15.75" customHeight="1" x14ac:dyDescent="0.15">
      <c r="B926" s="60" t="e">
        <f ca="1">_xludf.IFNA(VLOOKUP($A926,'Data Sheet'!$A:B,2,FALSE),"NA")</f>
        <v>#NAME?</v>
      </c>
      <c r="C926" s="61" t="e">
        <f ca="1">_xludf.IFNA(VLOOKUP($A926,'Data Sheet'!$A:U,3,FALSE),"NA")</f>
        <v>#NAME?</v>
      </c>
      <c r="D926" s="61" t="e">
        <f ca="1">_xludf.IFNA(VLOOKUP($A926,'Data Sheet'!$A:D,4,FALSE),"NA")</f>
        <v>#NAME?</v>
      </c>
      <c r="E926" s="61" t="e">
        <f ca="1">_xludf.IFNA(VLOOKUP($A926,'Data Sheet'!$A:V,5,FALSE),"NA")</f>
        <v>#NAME?</v>
      </c>
      <c r="F926" s="62" t="e">
        <f ca="1">_xludf.IFNA(VLOOKUP($A926,'Data Sheet'!$A:V,6,FALSE),"NA")</f>
        <v>#NAME?</v>
      </c>
      <c r="G926" s="63" t="e">
        <f ca="1">_xludf.IFNA(VLOOKUP($A926,'Data Sheet'!$A:V,7,FALSE),"NA")</f>
        <v>#NAME?</v>
      </c>
      <c r="H926" s="63" t="e">
        <f ca="1">_xludf.IFNA(VLOOKUP($A926,'Data Sheet'!$A:$V,8,FALSE),"NA")</f>
        <v>#NAME?</v>
      </c>
      <c r="I926" s="63" t="e">
        <f ca="1">_xludf.IFNA(VLOOKUP($A926,'Data Sheet'!$A:$V,18,FALSE),"NA")</f>
        <v>#NAME?</v>
      </c>
      <c r="J926" s="64" t="e">
        <f ca="1">_xludf.IFNA(VLOOKUP($A926,'Data Sheet'!$A:T,20,FALSE),"NA")</f>
        <v>#NAME?</v>
      </c>
    </row>
    <row r="927" spans="2:10" ht="15.75" customHeight="1" x14ac:dyDescent="0.15">
      <c r="B927" s="60" t="e">
        <f ca="1">_xludf.IFNA(VLOOKUP($A927,'Data Sheet'!$A:B,2,FALSE),"NA")</f>
        <v>#NAME?</v>
      </c>
      <c r="C927" s="61" t="e">
        <f ca="1">_xludf.IFNA(VLOOKUP($A927,'Data Sheet'!$A:U,3,FALSE),"NA")</f>
        <v>#NAME?</v>
      </c>
      <c r="D927" s="61" t="e">
        <f ca="1">_xludf.IFNA(VLOOKUP($A927,'Data Sheet'!$A:D,4,FALSE),"NA")</f>
        <v>#NAME?</v>
      </c>
      <c r="E927" s="61" t="e">
        <f ca="1">_xludf.IFNA(VLOOKUP($A927,'Data Sheet'!$A:V,5,FALSE),"NA")</f>
        <v>#NAME?</v>
      </c>
      <c r="F927" s="62" t="e">
        <f ca="1">_xludf.IFNA(VLOOKUP($A927,'Data Sheet'!$A:V,6,FALSE),"NA")</f>
        <v>#NAME?</v>
      </c>
      <c r="G927" s="63" t="e">
        <f ca="1">_xludf.IFNA(VLOOKUP($A927,'Data Sheet'!$A:V,7,FALSE),"NA")</f>
        <v>#NAME?</v>
      </c>
      <c r="H927" s="63" t="e">
        <f ca="1">_xludf.IFNA(VLOOKUP($A927,'Data Sheet'!$A:$V,8,FALSE),"NA")</f>
        <v>#NAME?</v>
      </c>
      <c r="I927" s="63" t="e">
        <f ca="1">_xludf.IFNA(VLOOKUP($A927,'Data Sheet'!$A:$V,18,FALSE),"NA")</f>
        <v>#NAME?</v>
      </c>
      <c r="J927" s="64" t="e">
        <f ca="1">_xludf.IFNA(VLOOKUP($A927,'Data Sheet'!$A:T,20,FALSE),"NA")</f>
        <v>#NAME?</v>
      </c>
    </row>
    <row r="928" spans="2:10" ht="15.75" customHeight="1" x14ac:dyDescent="0.15">
      <c r="B928" s="60" t="e">
        <f ca="1">_xludf.IFNA(VLOOKUP($A928,'Data Sheet'!$A:B,2,FALSE),"NA")</f>
        <v>#NAME?</v>
      </c>
      <c r="C928" s="61" t="e">
        <f ca="1">_xludf.IFNA(VLOOKUP($A928,'Data Sheet'!$A:U,3,FALSE),"NA")</f>
        <v>#NAME?</v>
      </c>
      <c r="D928" s="61" t="e">
        <f ca="1">_xludf.IFNA(VLOOKUP($A928,'Data Sheet'!$A:D,4,FALSE),"NA")</f>
        <v>#NAME?</v>
      </c>
      <c r="E928" s="61" t="e">
        <f ca="1">_xludf.IFNA(VLOOKUP($A928,'Data Sheet'!$A:V,5,FALSE),"NA")</f>
        <v>#NAME?</v>
      </c>
      <c r="F928" s="62" t="e">
        <f ca="1">_xludf.IFNA(VLOOKUP($A928,'Data Sheet'!$A:V,6,FALSE),"NA")</f>
        <v>#NAME?</v>
      </c>
      <c r="G928" s="63" t="e">
        <f ca="1">_xludf.IFNA(VLOOKUP($A928,'Data Sheet'!$A:V,7,FALSE),"NA")</f>
        <v>#NAME?</v>
      </c>
      <c r="H928" s="63" t="e">
        <f ca="1">_xludf.IFNA(VLOOKUP($A928,'Data Sheet'!$A:$V,8,FALSE),"NA")</f>
        <v>#NAME?</v>
      </c>
      <c r="I928" s="63" t="e">
        <f ca="1">_xludf.IFNA(VLOOKUP($A928,'Data Sheet'!$A:$V,18,FALSE),"NA")</f>
        <v>#NAME?</v>
      </c>
      <c r="J928" s="64" t="e">
        <f ca="1">_xludf.IFNA(VLOOKUP($A928,'Data Sheet'!$A:T,20,FALSE),"NA")</f>
        <v>#NAME?</v>
      </c>
    </row>
    <row r="929" spans="2:10" ht="15.75" customHeight="1" x14ac:dyDescent="0.15">
      <c r="B929" s="60" t="e">
        <f ca="1">_xludf.IFNA(VLOOKUP($A929,'Data Sheet'!$A:B,2,FALSE),"NA")</f>
        <v>#NAME?</v>
      </c>
      <c r="C929" s="61" t="e">
        <f ca="1">_xludf.IFNA(VLOOKUP($A929,'Data Sheet'!$A:U,3,FALSE),"NA")</f>
        <v>#NAME?</v>
      </c>
      <c r="D929" s="61" t="e">
        <f ca="1">_xludf.IFNA(VLOOKUP($A929,'Data Sheet'!$A:D,4,FALSE),"NA")</f>
        <v>#NAME?</v>
      </c>
      <c r="E929" s="61" t="e">
        <f ca="1">_xludf.IFNA(VLOOKUP($A929,'Data Sheet'!$A:V,5,FALSE),"NA")</f>
        <v>#NAME?</v>
      </c>
      <c r="F929" s="62" t="e">
        <f ca="1">_xludf.IFNA(VLOOKUP($A929,'Data Sheet'!$A:V,6,FALSE),"NA")</f>
        <v>#NAME?</v>
      </c>
      <c r="G929" s="63" t="e">
        <f ca="1">_xludf.IFNA(VLOOKUP($A929,'Data Sheet'!$A:V,7,FALSE),"NA")</f>
        <v>#NAME?</v>
      </c>
      <c r="H929" s="63" t="e">
        <f ca="1">_xludf.IFNA(VLOOKUP($A929,'Data Sheet'!$A:$V,8,FALSE),"NA")</f>
        <v>#NAME?</v>
      </c>
      <c r="I929" s="63" t="e">
        <f ca="1">_xludf.IFNA(VLOOKUP($A929,'Data Sheet'!$A:$V,18,FALSE),"NA")</f>
        <v>#NAME?</v>
      </c>
      <c r="J929" s="64" t="e">
        <f ca="1">_xludf.IFNA(VLOOKUP($A929,'Data Sheet'!$A:T,20,FALSE),"NA")</f>
        <v>#NAME?</v>
      </c>
    </row>
    <row r="930" spans="2:10" ht="15.75" customHeight="1" x14ac:dyDescent="0.15">
      <c r="B930" s="60" t="e">
        <f ca="1">_xludf.IFNA(VLOOKUP($A930,'Data Sheet'!$A:B,2,FALSE),"NA")</f>
        <v>#NAME?</v>
      </c>
      <c r="C930" s="61" t="e">
        <f ca="1">_xludf.IFNA(VLOOKUP($A930,'Data Sheet'!$A:U,3,FALSE),"NA")</f>
        <v>#NAME?</v>
      </c>
      <c r="D930" s="61" t="e">
        <f ca="1">_xludf.IFNA(VLOOKUP($A930,'Data Sheet'!$A:D,4,FALSE),"NA")</f>
        <v>#NAME?</v>
      </c>
      <c r="E930" s="61" t="e">
        <f ca="1">_xludf.IFNA(VLOOKUP($A930,'Data Sheet'!$A:V,5,FALSE),"NA")</f>
        <v>#NAME?</v>
      </c>
      <c r="F930" s="62" t="e">
        <f ca="1">_xludf.IFNA(VLOOKUP($A930,'Data Sheet'!$A:V,6,FALSE),"NA")</f>
        <v>#NAME?</v>
      </c>
      <c r="G930" s="63" t="e">
        <f ca="1">_xludf.IFNA(VLOOKUP($A930,'Data Sheet'!$A:V,7,FALSE),"NA")</f>
        <v>#NAME?</v>
      </c>
      <c r="H930" s="63" t="e">
        <f ca="1">_xludf.IFNA(VLOOKUP($A930,'Data Sheet'!$A:$V,8,FALSE),"NA")</f>
        <v>#NAME?</v>
      </c>
      <c r="I930" s="63" t="e">
        <f ca="1">_xludf.IFNA(VLOOKUP($A930,'Data Sheet'!$A:$V,18,FALSE),"NA")</f>
        <v>#NAME?</v>
      </c>
      <c r="J930" s="64" t="e">
        <f ca="1">_xludf.IFNA(VLOOKUP($A930,'Data Sheet'!$A:T,20,FALSE),"NA")</f>
        <v>#NAME?</v>
      </c>
    </row>
    <row r="931" spans="2:10" ht="15.75" customHeight="1" x14ac:dyDescent="0.15">
      <c r="B931" s="60" t="e">
        <f ca="1">_xludf.IFNA(VLOOKUP($A931,'Data Sheet'!$A:B,2,FALSE),"NA")</f>
        <v>#NAME?</v>
      </c>
      <c r="C931" s="61" t="e">
        <f ca="1">_xludf.IFNA(VLOOKUP($A931,'Data Sheet'!$A:U,3,FALSE),"NA")</f>
        <v>#NAME?</v>
      </c>
      <c r="D931" s="61" t="e">
        <f ca="1">_xludf.IFNA(VLOOKUP($A931,'Data Sheet'!$A:D,4,FALSE),"NA")</f>
        <v>#NAME?</v>
      </c>
      <c r="E931" s="61" t="e">
        <f ca="1">_xludf.IFNA(VLOOKUP($A931,'Data Sheet'!$A:V,5,FALSE),"NA")</f>
        <v>#NAME?</v>
      </c>
      <c r="F931" s="62" t="e">
        <f ca="1">_xludf.IFNA(VLOOKUP($A931,'Data Sheet'!$A:V,6,FALSE),"NA")</f>
        <v>#NAME?</v>
      </c>
      <c r="G931" s="63" t="e">
        <f ca="1">_xludf.IFNA(VLOOKUP($A931,'Data Sheet'!$A:V,7,FALSE),"NA")</f>
        <v>#NAME?</v>
      </c>
      <c r="H931" s="63" t="e">
        <f ca="1">_xludf.IFNA(VLOOKUP($A931,'Data Sheet'!$A:$V,8,FALSE),"NA")</f>
        <v>#NAME?</v>
      </c>
      <c r="I931" s="63" t="e">
        <f ca="1">_xludf.IFNA(VLOOKUP($A931,'Data Sheet'!$A:$V,18,FALSE),"NA")</f>
        <v>#NAME?</v>
      </c>
      <c r="J931" s="64" t="e">
        <f ca="1">_xludf.IFNA(VLOOKUP($A931,'Data Sheet'!$A:T,20,FALSE),"NA")</f>
        <v>#NAME?</v>
      </c>
    </row>
    <row r="932" spans="2:10" ht="15.75" customHeight="1" x14ac:dyDescent="0.15">
      <c r="B932" s="60" t="e">
        <f ca="1">_xludf.IFNA(VLOOKUP($A932,'Data Sheet'!$A:B,2,FALSE),"NA")</f>
        <v>#NAME?</v>
      </c>
      <c r="C932" s="61" t="e">
        <f ca="1">_xludf.IFNA(VLOOKUP($A932,'Data Sheet'!$A:U,3,FALSE),"NA")</f>
        <v>#NAME?</v>
      </c>
      <c r="D932" s="61" t="e">
        <f ca="1">_xludf.IFNA(VLOOKUP($A932,'Data Sheet'!$A:D,4,FALSE),"NA")</f>
        <v>#NAME?</v>
      </c>
      <c r="E932" s="61" t="e">
        <f ca="1">_xludf.IFNA(VLOOKUP($A932,'Data Sheet'!$A:V,5,FALSE),"NA")</f>
        <v>#NAME?</v>
      </c>
      <c r="F932" s="62" t="e">
        <f ca="1">_xludf.IFNA(VLOOKUP($A932,'Data Sheet'!$A:V,6,FALSE),"NA")</f>
        <v>#NAME?</v>
      </c>
      <c r="G932" s="63" t="e">
        <f ca="1">_xludf.IFNA(VLOOKUP($A932,'Data Sheet'!$A:V,7,FALSE),"NA")</f>
        <v>#NAME?</v>
      </c>
      <c r="H932" s="63" t="e">
        <f ca="1">_xludf.IFNA(VLOOKUP($A932,'Data Sheet'!$A:$V,8,FALSE),"NA")</f>
        <v>#NAME?</v>
      </c>
      <c r="I932" s="63" t="e">
        <f ca="1">_xludf.IFNA(VLOOKUP($A932,'Data Sheet'!$A:$V,18,FALSE),"NA")</f>
        <v>#NAME?</v>
      </c>
      <c r="J932" s="64" t="e">
        <f ca="1">_xludf.IFNA(VLOOKUP($A932,'Data Sheet'!$A:T,20,FALSE),"NA")</f>
        <v>#NAME?</v>
      </c>
    </row>
    <row r="933" spans="2:10" ht="15.75" customHeight="1" x14ac:dyDescent="0.15">
      <c r="B933" s="60" t="e">
        <f ca="1">_xludf.IFNA(VLOOKUP($A933,'Data Sheet'!$A:B,2,FALSE),"NA")</f>
        <v>#NAME?</v>
      </c>
      <c r="C933" s="61" t="e">
        <f ca="1">_xludf.IFNA(VLOOKUP($A933,'Data Sheet'!$A:U,3,FALSE),"NA")</f>
        <v>#NAME?</v>
      </c>
      <c r="D933" s="61" t="e">
        <f ca="1">_xludf.IFNA(VLOOKUP($A933,'Data Sheet'!$A:D,4,FALSE),"NA")</f>
        <v>#NAME?</v>
      </c>
      <c r="E933" s="61" t="e">
        <f ca="1">_xludf.IFNA(VLOOKUP($A933,'Data Sheet'!$A:V,5,FALSE),"NA")</f>
        <v>#NAME?</v>
      </c>
      <c r="F933" s="62" t="e">
        <f ca="1">_xludf.IFNA(VLOOKUP($A933,'Data Sheet'!$A:V,6,FALSE),"NA")</f>
        <v>#NAME?</v>
      </c>
      <c r="G933" s="63" t="e">
        <f ca="1">_xludf.IFNA(VLOOKUP($A933,'Data Sheet'!$A:V,7,FALSE),"NA")</f>
        <v>#NAME?</v>
      </c>
      <c r="H933" s="63" t="e">
        <f ca="1">_xludf.IFNA(VLOOKUP($A933,'Data Sheet'!$A:$V,8,FALSE),"NA")</f>
        <v>#NAME?</v>
      </c>
      <c r="I933" s="63" t="e">
        <f ca="1">_xludf.IFNA(VLOOKUP($A933,'Data Sheet'!$A:$V,18,FALSE),"NA")</f>
        <v>#NAME?</v>
      </c>
      <c r="J933" s="64" t="e">
        <f ca="1">_xludf.IFNA(VLOOKUP($A933,'Data Sheet'!$A:T,20,FALSE),"NA")</f>
        <v>#NAME?</v>
      </c>
    </row>
    <row r="934" spans="2:10" ht="15.75" customHeight="1" x14ac:dyDescent="0.15">
      <c r="B934" s="60" t="e">
        <f ca="1">_xludf.IFNA(VLOOKUP($A934,'Data Sheet'!$A:B,2,FALSE),"NA")</f>
        <v>#NAME?</v>
      </c>
      <c r="C934" s="61" t="e">
        <f ca="1">_xludf.IFNA(VLOOKUP($A934,'Data Sheet'!$A:U,3,FALSE),"NA")</f>
        <v>#NAME?</v>
      </c>
      <c r="D934" s="61" t="e">
        <f ca="1">_xludf.IFNA(VLOOKUP($A934,'Data Sheet'!$A:D,4,FALSE),"NA")</f>
        <v>#NAME?</v>
      </c>
      <c r="E934" s="61" t="e">
        <f ca="1">_xludf.IFNA(VLOOKUP($A934,'Data Sheet'!$A:V,5,FALSE),"NA")</f>
        <v>#NAME?</v>
      </c>
      <c r="F934" s="62" t="e">
        <f ca="1">_xludf.IFNA(VLOOKUP($A934,'Data Sheet'!$A:V,6,FALSE),"NA")</f>
        <v>#NAME?</v>
      </c>
      <c r="G934" s="63" t="e">
        <f ca="1">_xludf.IFNA(VLOOKUP($A934,'Data Sheet'!$A:V,7,FALSE),"NA")</f>
        <v>#NAME?</v>
      </c>
      <c r="H934" s="63" t="e">
        <f ca="1">_xludf.IFNA(VLOOKUP($A934,'Data Sheet'!$A:$V,8,FALSE),"NA")</f>
        <v>#NAME?</v>
      </c>
      <c r="I934" s="63" t="e">
        <f ca="1">_xludf.IFNA(VLOOKUP($A934,'Data Sheet'!$A:$V,18,FALSE),"NA")</f>
        <v>#NAME?</v>
      </c>
      <c r="J934" s="64" t="e">
        <f ca="1">_xludf.IFNA(VLOOKUP($A934,'Data Sheet'!$A:T,20,FALSE),"NA")</f>
        <v>#NAME?</v>
      </c>
    </row>
    <row r="935" spans="2:10" ht="15.75" customHeight="1" x14ac:dyDescent="0.15">
      <c r="B935" s="60" t="e">
        <f ca="1">_xludf.IFNA(VLOOKUP($A935,'Data Sheet'!$A:B,2,FALSE),"NA")</f>
        <v>#NAME?</v>
      </c>
      <c r="C935" s="61" t="e">
        <f ca="1">_xludf.IFNA(VLOOKUP($A935,'Data Sheet'!$A:U,3,FALSE),"NA")</f>
        <v>#NAME?</v>
      </c>
      <c r="D935" s="61" t="e">
        <f ca="1">_xludf.IFNA(VLOOKUP($A935,'Data Sheet'!$A:D,4,FALSE),"NA")</f>
        <v>#NAME?</v>
      </c>
      <c r="E935" s="61" t="e">
        <f ca="1">_xludf.IFNA(VLOOKUP($A935,'Data Sheet'!$A:V,5,FALSE),"NA")</f>
        <v>#NAME?</v>
      </c>
      <c r="F935" s="62" t="e">
        <f ca="1">_xludf.IFNA(VLOOKUP($A935,'Data Sheet'!$A:V,6,FALSE),"NA")</f>
        <v>#NAME?</v>
      </c>
      <c r="G935" s="63" t="e">
        <f ca="1">_xludf.IFNA(VLOOKUP($A935,'Data Sheet'!$A:V,7,FALSE),"NA")</f>
        <v>#NAME?</v>
      </c>
      <c r="H935" s="63" t="e">
        <f ca="1">_xludf.IFNA(VLOOKUP($A935,'Data Sheet'!$A:$V,8,FALSE),"NA")</f>
        <v>#NAME?</v>
      </c>
      <c r="I935" s="63" t="e">
        <f ca="1">_xludf.IFNA(VLOOKUP($A935,'Data Sheet'!$A:$V,18,FALSE),"NA")</f>
        <v>#NAME?</v>
      </c>
      <c r="J935" s="64" t="e">
        <f ca="1">_xludf.IFNA(VLOOKUP($A935,'Data Sheet'!$A:T,20,FALSE),"NA")</f>
        <v>#NAME?</v>
      </c>
    </row>
    <row r="936" spans="2:10" ht="15.75" customHeight="1" x14ac:dyDescent="0.15">
      <c r="B936" s="60" t="e">
        <f ca="1">_xludf.IFNA(VLOOKUP($A936,'Data Sheet'!$A:B,2,FALSE),"NA")</f>
        <v>#NAME?</v>
      </c>
      <c r="C936" s="61" t="e">
        <f ca="1">_xludf.IFNA(VLOOKUP($A936,'Data Sheet'!$A:U,3,FALSE),"NA")</f>
        <v>#NAME?</v>
      </c>
      <c r="D936" s="61" t="e">
        <f ca="1">_xludf.IFNA(VLOOKUP($A936,'Data Sheet'!$A:D,4,FALSE),"NA")</f>
        <v>#NAME?</v>
      </c>
      <c r="E936" s="61" t="e">
        <f ca="1">_xludf.IFNA(VLOOKUP($A936,'Data Sheet'!$A:V,5,FALSE),"NA")</f>
        <v>#NAME?</v>
      </c>
      <c r="F936" s="62" t="e">
        <f ca="1">_xludf.IFNA(VLOOKUP($A936,'Data Sheet'!$A:V,6,FALSE),"NA")</f>
        <v>#NAME?</v>
      </c>
      <c r="G936" s="63" t="e">
        <f ca="1">_xludf.IFNA(VLOOKUP($A936,'Data Sheet'!$A:V,7,FALSE),"NA")</f>
        <v>#NAME?</v>
      </c>
      <c r="H936" s="63" t="e">
        <f ca="1">_xludf.IFNA(VLOOKUP($A936,'Data Sheet'!$A:$V,8,FALSE),"NA")</f>
        <v>#NAME?</v>
      </c>
      <c r="I936" s="63" t="e">
        <f ca="1">_xludf.IFNA(VLOOKUP($A936,'Data Sheet'!$A:$V,18,FALSE),"NA")</f>
        <v>#NAME?</v>
      </c>
      <c r="J936" s="64" t="e">
        <f ca="1">_xludf.IFNA(VLOOKUP($A936,'Data Sheet'!$A:T,20,FALSE),"NA")</f>
        <v>#NAME?</v>
      </c>
    </row>
    <row r="937" spans="2:10" ht="15.75" customHeight="1" x14ac:dyDescent="0.15">
      <c r="B937" s="60" t="e">
        <f ca="1">_xludf.IFNA(VLOOKUP($A937,'Data Sheet'!$A:B,2,FALSE),"NA")</f>
        <v>#NAME?</v>
      </c>
      <c r="C937" s="61" t="e">
        <f ca="1">_xludf.IFNA(VLOOKUP($A937,'Data Sheet'!$A:U,3,FALSE),"NA")</f>
        <v>#NAME?</v>
      </c>
      <c r="D937" s="61" t="e">
        <f ca="1">_xludf.IFNA(VLOOKUP($A937,'Data Sheet'!$A:D,4,FALSE),"NA")</f>
        <v>#NAME?</v>
      </c>
      <c r="E937" s="61" t="e">
        <f ca="1">_xludf.IFNA(VLOOKUP($A937,'Data Sheet'!$A:V,5,FALSE),"NA")</f>
        <v>#NAME?</v>
      </c>
      <c r="F937" s="62" t="e">
        <f ca="1">_xludf.IFNA(VLOOKUP($A937,'Data Sheet'!$A:V,6,FALSE),"NA")</f>
        <v>#NAME?</v>
      </c>
      <c r="G937" s="63" t="e">
        <f ca="1">_xludf.IFNA(VLOOKUP($A937,'Data Sheet'!$A:V,7,FALSE),"NA")</f>
        <v>#NAME?</v>
      </c>
      <c r="H937" s="63" t="e">
        <f ca="1">_xludf.IFNA(VLOOKUP($A937,'Data Sheet'!$A:$V,8,FALSE),"NA")</f>
        <v>#NAME?</v>
      </c>
      <c r="I937" s="63" t="e">
        <f ca="1">_xludf.IFNA(VLOOKUP($A937,'Data Sheet'!$A:$V,18,FALSE),"NA")</f>
        <v>#NAME?</v>
      </c>
      <c r="J937" s="64" t="e">
        <f ca="1">_xludf.IFNA(VLOOKUP($A937,'Data Sheet'!$A:T,20,FALSE),"NA")</f>
        <v>#NAME?</v>
      </c>
    </row>
    <row r="938" spans="2:10" ht="15.75" customHeight="1" x14ac:dyDescent="0.15">
      <c r="B938" s="60" t="e">
        <f ca="1">_xludf.IFNA(VLOOKUP($A938,'Data Sheet'!$A:B,2,FALSE),"NA")</f>
        <v>#NAME?</v>
      </c>
      <c r="C938" s="61" t="e">
        <f ca="1">_xludf.IFNA(VLOOKUP($A938,'Data Sheet'!$A:U,3,FALSE),"NA")</f>
        <v>#NAME?</v>
      </c>
      <c r="D938" s="61" t="e">
        <f ca="1">_xludf.IFNA(VLOOKUP($A938,'Data Sheet'!$A:D,4,FALSE),"NA")</f>
        <v>#NAME?</v>
      </c>
      <c r="E938" s="61" t="e">
        <f ca="1">_xludf.IFNA(VLOOKUP($A938,'Data Sheet'!$A:V,5,FALSE),"NA")</f>
        <v>#NAME?</v>
      </c>
      <c r="F938" s="62" t="e">
        <f ca="1">_xludf.IFNA(VLOOKUP($A938,'Data Sheet'!$A:V,6,FALSE),"NA")</f>
        <v>#NAME?</v>
      </c>
      <c r="G938" s="63" t="e">
        <f ca="1">_xludf.IFNA(VLOOKUP($A938,'Data Sheet'!$A:V,7,FALSE),"NA")</f>
        <v>#NAME?</v>
      </c>
      <c r="H938" s="63" t="e">
        <f ca="1">_xludf.IFNA(VLOOKUP($A938,'Data Sheet'!$A:$V,8,FALSE),"NA")</f>
        <v>#NAME?</v>
      </c>
      <c r="I938" s="63" t="e">
        <f ca="1">_xludf.IFNA(VLOOKUP($A938,'Data Sheet'!$A:$V,18,FALSE),"NA")</f>
        <v>#NAME?</v>
      </c>
      <c r="J938" s="64" t="e">
        <f ca="1">_xludf.IFNA(VLOOKUP($A938,'Data Sheet'!$A:T,20,FALSE),"NA")</f>
        <v>#NAME?</v>
      </c>
    </row>
    <row r="939" spans="2:10" ht="15.75" customHeight="1" x14ac:dyDescent="0.15">
      <c r="B939" s="60" t="e">
        <f ca="1">_xludf.IFNA(VLOOKUP($A939,'Data Sheet'!$A:B,2,FALSE),"NA")</f>
        <v>#NAME?</v>
      </c>
      <c r="C939" s="61" t="e">
        <f ca="1">_xludf.IFNA(VLOOKUP($A939,'Data Sheet'!$A:U,3,FALSE),"NA")</f>
        <v>#NAME?</v>
      </c>
      <c r="D939" s="61" t="e">
        <f ca="1">_xludf.IFNA(VLOOKUP($A939,'Data Sheet'!$A:D,4,FALSE),"NA")</f>
        <v>#NAME?</v>
      </c>
      <c r="E939" s="61" t="e">
        <f ca="1">_xludf.IFNA(VLOOKUP($A939,'Data Sheet'!$A:V,5,FALSE),"NA")</f>
        <v>#NAME?</v>
      </c>
      <c r="F939" s="62" t="e">
        <f ca="1">_xludf.IFNA(VLOOKUP($A939,'Data Sheet'!$A:V,6,FALSE),"NA")</f>
        <v>#NAME?</v>
      </c>
      <c r="G939" s="63" t="e">
        <f ca="1">_xludf.IFNA(VLOOKUP($A939,'Data Sheet'!$A:V,7,FALSE),"NA")</f>
        <v>#NAME?</v>
      </c>
      <c r="H939" s="63" t="e">
        <f ca="1">_xludf.IFNA(VLOOKUP($A939,'Data Sheet'!$A:$V,8,FALSE),"NA")</f>
        <v>#NAME?</v>
      </c>
      <c r="I939" s="63" t="e">
        <f ca="1">_xludf.IFNA(VLOOKUP($A939,'Data Sheet'!$A:$V,18,FALSE),"NA")</f>
        <v>#NAME?</v>
      </c>
      <c r="J939" s="64" t="e">
        <f ca="1">_xludf.IFNA(VLOOKUP($A939,'Data Sheet'!$A:T,20,FALSE),"NA")</f>
        <v>#NAME?</v>
      </c>
    </row>
    <row r="940" spans="2:10" ht="15.75" customHeight="1" x14ac:dyDescent="0.15">
      <c r="B940" s="60" t="e">
        <f ca="1">_xludf.IFNA(VLOOKUP($A940,'Data Sheet'!$A:B,2,FALSE),"NA")</f>
        <v>#NAME?</v>
      </c>
      <c r="C940" s="61" t="e">
        <f ca="1">_xludf.IFNA(VLOOKUP($A940,'Data Sheet'!$A:U,3,FALSE),"NA")</f>
        <v>#NAME?</v>
      </c>
      <c r="D940" s="61" t="e">
        <f ca="1">_xludf.IFNA(VLOOKUP($A940,'Data Sheet'!$A:D,4,FALSE),"NA")</f>
        <v>#NAME?</v>
      </c>
      <c r="E940" s="61" t="e">
        <f ca="1">_xludf.IFNA(VLOOKUP($A940,'Data Sheet'!$A:V,5,FALSE),"NA")</f>
        <v>#NAME?</v>
      </c>
      <c r="F940" s="62" t="e">
        <f ca="1">_xludf.IFNA(VLOOKUP($A940,'Data Sheet'!$A:V,6,FALSE),"NA")</f>
        <v>#NAME?</v>
      </c>
      <c r="G940" s="63" t="e">
        <f ca="1">_xludf.IFNA(VLOOKUP($A940,'Data Sheet'!$A:V,7,FALSE),"NA")</f>
        <v>#NAME?</v>
      </c>
      <c r="H940" s="63" t="e">
        <f ca="1">_xludf.IFNA(VLOOKUP($A940,'Data Sheet'!$A:$V,8,FALSE),"NA")</f>
        <v>#NAME?</v>
      </c>
      <c r="I940" s="63" t="e">
        <f ca="1">_xludf.IFNA(VLOOKUP($A940,'Data Sheet'!$A:$V,18,FALSE),"NA")</f>
        <v>#NAME?</v>
      </c>
      <c r="J940" s="64" t="e">
        <f ca="1">_xludf.IFNA(VLOOKUP($A940,'Data Sheet'!$A:T,20,FALSE),"NA")</f>
        <v>#NAME?</v>
      </c>
    </row>
    <row r="941" spans="2:10" ht="15.75" customHeight="1" x14ac:dyDescent="0.15">
      <c r="B941" s="60" t="e">
        <f ca="1">_xludf.IFNA(VLOOKUP($A941,'Data Sheet'!$A:B,2,FALSE),"NA")</f>
        <v>#NAME?</v>
      </c>
      <c r="C941" s="61" t="e">
        <f ca="1">_xludf.IFNA(VLOOKUP($A941,'Data Sheet'!$A:U,3,FALSE),"NA")</f>
        <v>#NAME?</v>
      </c>
      <c r="D941" s="61" t="e">
        <f ca="1">_xludf.IFNA(VLOOKUP($A941,'Data Sheet'!$A:D,4,FALSE),"NA")</f>
        <v>#NAME?</v>
      </c>
      <c r="E941" s="61" t="e">
        <f ca="1">_xludf.IFNA(VLOOKUP($A941,'Data Sheet'!$A:V,5,FALSE),"NA")</f>
        <v>#NAME?</v>
      </c>
      <c r="F941" s="62" t="e">
        <f ca="1">_xludf.IFNA(VLOOKUP($A941,'Data Sheet'!$A:V,6,FALSE),"NA")</f>
        <v>#NAME?</v>
      </c>
      <c r="G941" s="63" t="e">
        <f ca="1">_xludf.IFNA(VLOOKUP($A941,'Data Sheet'!$A:V,7,FALSE),"NA")</f>
        <v>#NAME?</v>
      </c>
      <c r="H941" s="63" t="e">
        <f ca="1">_xludf.IFNA(VLOOKUP($A941,'Data Sheet'!$A:$V,8,FALSE),"NA")</f>
        <v>#NAME?</v>
      </c>
      <c r="I941" s="63" t="e">
        <f ca="1">_xludf.IFNA(VLOOKUP($A941,'Data Sheet'!$A:$V,18,FALSE),"NA")</f>
        <v>#NAME?</v>
      </c>
      <c r="J941" s="64" t="e">
        <f ca="1">_xludf.IFNA(VLOOKUP($A941,'Data Sheet'!$A:T,20,FALSE),"NA")</f>
        <v>#NAME?</v>
      </c>
    </row>
    <row r="942" spans="2:10" ht="15.75" customHeight="1" x14ac:dyDescent="0.15">
      <c r="B942" s="60" t="e">
        <f ca="1">_xludf.IFNA(VLOOKUP($A942,'Data Sheet'!$A:B,2,FALSE),"NA")</f>
        <v>#NAME?</v>
      </c>
      <c r="C942" s="61" t="e">
        <f ca="1">_xludf.IFNA(VLOOKUP($A942,'Data Sheet'!$A:U,3,FALSE),"NA")</f>
        <v>#NAME?</v>
      </c>
      <c r="D942" s="61" t="e">
        <f ca="1">_xludf.IFNA(VLOOKUP($A942,'Data Sheet'!$A:D,4,FALSE),"NA")</f>
        <v>#NAME?</v>
      </c>
      <c r="E942" s="61" t="e">
        <f ca="1">_xludf.IFNA(VLOOKUP($A942,'Data Sheet'!$A:V,5,FALSE),"NA")</f>
        <v>#NAME?</v>
      </c>
      <c r="F942" s="62" t="e">
        <f ca="1">_xludf.IFNA(VLOOKUP($A942,'Data Sheet'!$A:V,6,FALSE),"NA")</f>
        <v>#NAME?</v>
      </c>
      <c r="G942" s="63" t="e">
        <f ca="1">_xludf.IFNA(VLOOKUP($A942,'Data Sheet'!$A:V,7,FALSE),"NA")</f>
        <v>#NAME?</v>
      </c>
      <c r="H942" s="63" t="e">
        <f ca="1">_xludf.IFNA(VLOOKUP($A942,'Data Sheet'!$A:$V,8,FALSE),"NA")</f>
        <v>#NAME?</v>
      </c>
      <c r="I942" s="63" t="e">
        <f ca="1">_xludf.IFNA(VLOOKUP($A942,'Data Sheet'!$A:$V,18,FALSE),"NA")</f>
        <v>#NAME?</v>
      </c>
      <c r="J942" s="64" t="e">
        <f ca="1">_xludf.IFNA(VLOOKUP($A942,'Data Sheet'!$A:T,20,FALSE),"NA")</f>
        <v>#NAME?</v>
      </c>
    </row>
    <row r="943" spans="2:10" ht="15.75" customHeight="1" x14ac:dyDescent="0.15">
      <c r="B943" s="60" t="e">
        <f ca="1">_xludf.IFNA(VLOOKUP($A943,'Data Sheet'!$A:B,2,FALSE),"NA")</f>
        <v>#NAME?</v>
      </c>
      <c r="C943" s="61" t="e">
        <f ca="1">_xludf.IFNA(VLOOKUP($A943,'Data Sheet'!$A:U,3,FALSE),"NA")</f>
        <v>#NAME?</v>
      </c>
      <c r="D943" s="61" t="e">
        <f ca="1">_xludf.IFNA(VLOOKUP($A943,'Data Sheet'!$A:D,4,FALSE),"NA")</f>
        <v>#NAME?</v>
      </c>
      <c r="E943" s="61" t="e">
        <f ca="1">_xludf.IFNA(VLOOKUP($A943,'Data Sheet'!$A:V,5,FALSE),"NA")</f>
        <v>#NAME?</v>
      </c>
      <c r="F943" s="62" t="e">
        <f ca="1">_xludf.IFNA(VLOOKUP($A943,'Data Sheet'!$A:V,6,FALSE),"NA")</f>
        <v>#NAME?</v>
      </c>
      <c r="G943" s="63" t="e">
        <f ca="1">_xludf.IFNA(VLOOKUP($A943,'Data Sheet'!$A:V,7,FALSE),"NA")</f>
        <v>#NAME?</v>
      </c>
      <c r="H943" s="63" t="e">
        <f ca="1">_xludf.IFNA(VLOOKUP($A943,'Data Sheet'!$A:$V,8,FALSE),"NA")</f>
        <v>#NAME?</v>
      </c>
      <c r="I943" s="63" t="e">
        <f ca="1">_xludf.IFNA(VLOOKUP($A943,'Data Sheet'!$A:$V,18,FALSE),"NA")</f>
        <v>#NAME?</v>
      </c>
      <c r="J943" s="64" t="e">
        <f ca="1">_xludf.IFNA(VLOOKUP($A943,'Data Sheet'!$A:T,20,FALSE),"NA")</f>
        <v>#NAME?</v>
      </c>
    </row>
    <row r="944" spans="2:10" ht="15.75" customHeight="1" x14ac:dyDescent="0.15">
      <c r="B944" s="60" t="e">
        <f ca="1">_xludf.IFNA(VLOOKUP($A944,'Data Sheet'!$A:B,2,FALSE),"NA")</f>
        <v>#NAME?</v>
      </c>
      <c r="C944" s="61" t="e">
        <f ca="1">_xludf.IFNA(VLOOKUP($A944,'Data Sheet'!$A:U,3,FALSE),"NA")</f>
        <v>#NAME?</v>
      </c>
      <c r="D944" s="61" t="e">
        <f ca="1">_xludf.IFNA(VLOOKUP($A944,'Data Sheet'!$A:D,4,FALSE),"NA")</f>
        <v>#NAME?</v>
      </c>
      <c r="E944" s="61" t="e">
        <f ca="1">_xludf.IFNA(VLOOKUP($A944,'Data Sheet'!$A:V,5,FALSE),"NA")</f>
        <v>#NAME?</v>
      </c>
      <c r="F944" s="62" t="e">
        <f ca="1">_xludf.IFNA(VLOOKUP($A944,'Data Sheet'!$A:V,6,FALSE),"NA")</f>
        <v>#NAME?</v>
      </c>
      <c r="G944" s="63" t="e">
        <f ca="1">_xludf.IFNA(VLOOKUP($A944,'Data Sheet'!$A:V,7,FALSE),"NA")</f>
        <v>#NAME?</v>
      </c>
      <c r="H944" s="63" t="e">
        <f ca="1">_xludf.IFNA(VLOOKUP($A944,'Data Sheet'!$A:$V,8,FALSE),"NA")</f>
        <v>#NAME?</v>
      </c>
      <c r="I944" s="63" t="e">
        <f ca="1">_xludf.IFNA(VLOOKUP($A944,'Data Sheet'!$A:$V,18,FALSE),"NA")</f>
        <v>#NAME?</v>
      </c>
      <c r="J944" s="64" t="e">
        <f ca="1">_xludf.IFNA(VLOOKUP($A944,'Data Sheet'!$A:T,20,FALSE),"NA")</f>
        <v>#NAME?</v>
      </c>
    </row>
    <row r="945" spans="2:10" ht="15.75" customHeight="1" x14ac:dyDescent="0.15">
      <c r="B945" s="60" t="e">
        <f ca="1">_xludf.IFNA(VLOOKUP($A945,'Data Sheet'!$A:B,2,FALSE),"NA")</f>
        <v>#NAME?</v>
      </c>
      <c r="C945" s="61" t="e">
        <f ca="1">_xludf.IFNA(VLOOKUP($A945,'Data Sheet'!$A:U,3,FALSE),"NA")</f>
        <v>#NAME?</v>
      </c>
      <c r="D945" s="61" t="e">
        <f ca="1">_xludf.IFNA(VLOOKUP($A945,'Data Sheet'!$A:D,4,FALSE),"NA")</f>
        <v>#NAME?</v>
      </c>
      <c r="E945" s="61" t="e">
        <f ca="1">_xludf.IFNA(VLOOKUP($A945,'Data Sheet'!$A:V,5,FALSE),"NA")</f>
        <v>#NAME?</v>
      </c>
      <c r="F945" s="62" t="e">
        <f ca="1">_xludf.IFNA(VLOOKUP($A945,'Data Sheet'!$A:V,6,FALSE),"NA")</f>
        <v>#NAME?</v>
      </c>
      <c r="G945" s="63" t="e">
        <f ca="1">_xludf.IFNA(VLOOKUP($A945,'Data Sheet'!$A:V,7,FALSE),"NA")</f>
        <v>#NAME?</v>
      </c>
      <c r="H945" s="63" t="e">
        <f ca="1">_xludf.IFNA(VLOOKUP($A945,'Data Sheet'!$A:$V,8,FALSE),"NA")</f>
        <v>#NAME?</v>
      </c>
      <c r="I945" s="63" t="e">
        <f ca="1">_xludf.IFNA(VLOOKUP($A945,'Data Sheet'!$A:$V,18,FALSE),"NA")</f>
        <v>#NAME?</v>
      </c>
      <c r="J945" s="64" t="e">
        <f ca="1">_xludf.IFNA(VLOOKUP($A945,'Data Sheet'!$A:T,20,FALSE),"NA")</f>
        <v>#NAME?</v>
      </c>
    </row>
    <row r="946" spans="2:10" ht="15.75" customHeight="1" x14ac:dyDescent="0.15">
      <c r="B946" s="60" t="e">
        <f ca="1">_xludf.IFNA(VLOOKUP($A946,'Data Sheet'!$A:B,2,FALSE),"NA")</f>
        <v>#NAME?</v>
      </c>
      <c r="C946" s="61" t="e">
        <f ca="1">_xludf.IFNA(VLOOKUP($A946,'Data Sheet'!$A:U,3,FALSE),"NA")</f>
        <v>#NAME?</v>
      </c>
      <c r="D946" s="61" t="e">
        <f ca="1">_xludf.IFNA(VLOOKUP($A946,'Data Sheet'!$A:D,4,FALSE),"NA")</f>
        <v>#NAME?</v>
      </c>
      <c r="E946" s="61" t="e">
        <f ca="1">_xludf.IFNA(VLOOKUP($A946,'Data Sheet'!$A:V,5,FALSE),"NA")</f>
        <v>#NAME?</v>
      </c>
      <c r="F946" s="62" t="e">
        <f ca="1">_xludf.IFNA(VLOOKUP($A946,'Data Sheet'!$A:V,6,FALSE),"NA")</f>
        <v>#NAME?</v>
      </c>
      <c r="G946" s="63" t="e">
        <f ca="1">_xludf.IFNA(VLOOKUP($A946,'Data Sheet'!$A:V,7,FALSE),"NA")</f>
        <v>#NAME?</v>
      </c>
      <c r="H946" s="63" t="e">
        <f ca="1">_xludf.IFNA(VLOOKUP($A946,'Data Sheet'!$A:$V,8,FALSE),"NA")</f>
        <v>#NAME?</v>
      </c>
      <c r="I946" s="63" t="e">
        <f ca="1">_xludf.IFNA(VLOOKUP($A946,'Data Sheet'!$A:$V,18,FALSE),"NA")</f>
        <v>#NAME?</v>
      </c>
      <c r="J946" s="64" t="e">
        <f ca="1">_xludf.IFNA(VLOOKUP($A946,'Data Sheet'!$A:T,20,FALSE),"NA")</f>
        <v>#NAME?</v>
      </c>
    </row>
    <row r="947" spans="2:10" ht="15.75" customHeight="1" x14ac:dyDescent="0.15">
      <c r="B947" s="60" t="e">
        <f ca="1">_xludf.IFNA(VLOOKUP($A947,'Data Sheet'!$A:B,2,FALSE),"NA")</f>
        <v>#NAME?</v>
      </c>
      <c r="C947" s="61" t="e">
        <f ca="1">_xludf.IFNA(VLOOKUP($A947,'Data Sheet'!$A:U,3,FALSE),"NA")</f>
        <v>#NAME?</v>
      </c>
      <c r="D947" s="61" t="e">
        <f ca="1">_xludf.IFNA(VLOOKUP($A947,'Data Sheet'!$A:D,4,FALSE),"NA")</f>
        <v>#NAME?</v>
      </c>
      <c r="E947" s="61" t="e">
        <f ca="1">_xludf.IFNA(VLOOKUP($A947,'Data Sheet'!$A:V,5,FALSE),"NA")</f>
        <v>#NAME?</v>
      </c>
      <c r="F947" s="62" t="e">
        <f ca="1">_xludf.IFNA(VLOOKUP($A947,'Data Sheet'!$A:V,6,FALSE),"NA")</f>
        <v>#NAME?</v>
      </c>
      <c r="G947" s="63" t="e">
        <f ca="1">_xludf.IFNA(VLOOKUP($A947,'Data Sheet'!$A:V,7,FALSE),"NA")</f>
        <v>#NAME?</v>
      </c>
      <c r="H947" s="63" t="e">
        <f ca="1">_xludf.IFNA(VLOOKUP($A947,'Data Sheet'!$A:$V,8,FALSE),"NA")</f>
        <v>#NAME?</v>
      </c>
      <c r="I947" s="63" t="e">
        <f ca="1">_xludf.IFNA(VLOOKUP($A947,'Data Sheet'!$A:$V,18,FALSE),"NA")</f>
        <v>#NAME?</v>
      </c>
      <c r="J947" s="64" t="e">
        <f ca="1">_xludf.IFNA(VLOOKUP($A947,'Data Sheet'!$A:T,20,FALSE),"NA")</f>
        <v>#NAME?</v>
      </c>
    </row>
    <row r="948" spans="2:10" ht="15.75" customHeight="1" x14ac:dyDescent="0.15">
      <c r="B948" s="60" t="e">
        <f ca="1">_xludf.IFNA(VLOOKUP($A948,'Data Sheet'!$A:B,2,FALSE),"NA")</f>
        <v>#NAME?</v>
      </c>
      <c r="C948" s="61" t="e">
        <f ca="1">_xludf.IFNA(VLOOKUP($A948,'Data Sheet'!$A:U,3,FALSE),"NA")</f>
        <v>#NAME?</v>
      </c>
      <c r="D948" s="61" t="e">
        <f ca="1">_xludf.IFNA(VLOOKUP($A948,'Data Sheet'!$A:D,4,FALSE),"NA")</f>
        <v>#NAME?</v>
      </c>
      <c r="E948" s="61" t="e">
        <f ca="1">_xludf.IFNA(VLOOKUP($A948,'Data Sheet'!$A:V,5,FALSE),"NA")</f>
        <v>#NAME?</v>
      </c>
      <c r="F948" s="62" t="e">
        <f ca="1">_xludf.IFNA(VLOOKUP($A948,'Data Sheet'!$A:V,6,FALSE),"NA")</f>
        <v>#NAME?</v>
      </c>
      <c r="G948" s="63" t="e">
        <f ca="1">_xludf.IFNA(VLOOKUP($A948,'Data Sheet'!$A:V,7,FALSE),"NA")</f>
        <v>#NAME?</v>
      </c>
      <c r="H948" s="63" t="e">
        <f ca="1">_xludf.IFNA(VLOOKUP($A948,'Data Sheet'!$A:$V,8,FALSE),"NA")</f>
        <v>#NAME?</v>
      </c>
      <c r="I948" s="63" t="e">
        <f ca="1">_xludf.IFNA(VLOOKUP($A948,'Data Sheet'!$A:$V,18,FALSE),"NA")</f>
        <v>#NAME?</v>
      </c>
      <c r="J948" s="64" t="e">
        <f ca="1">_xludf.IFNA(VLOOKUP($A948,'Data Sheet'!$A:T,20,FALSE),"NA")</f>
        <v>#NAME?</v>
      </c>
    </row>
    <row r="949" spans="2:10" ht="15.75" customHeight="1" x14ac:dyDescent="0.15">
      <c r="B949" s="60" t="e">
        <f ca="1">_xludf.IFNA(VLOOKUP($A949,'Data Sheet'!$A:B,2,FALSE),"NA")</f>
        <v>#NAME?</v>
      </c>
      <c r="C949" s="61" t="e">
        <f ca="1">_xludf.IFNA(VLOOKUP($A949,'Data Sheet'!$A:U,3,FALSE),"NA")</f>
        <v>#NAME?</v>
      </c>
      <c r="D949" s="61" t="e">
        <f ca="1">_xludf.IFNA(VLOOKUP($A949,'Data Sheet'!$A:D,4,FALSE),"NA")</f>
        <v>#NAME?</v>
      </c>
      <c r="E949" s="61" t="e">
        <f ca="1">_xludf.IFNA(VLOOKUP($A949,'Data Sheet'!$A:V,5,FALSE),"NA")</f>
        <v>#NAME?</v>
      </c>
      <c r="F949" s="62" t="e">
        <f ca="1">_xludf.IFNA(VLOOKUP($A949,'Data Sheet'!$A:V,6,FALSE),"NA")</f>
        <v>#NAME?</v>
      </c>
      <c r="G949" s="63" t="e">
        <f ca="1">_xludf.IFNA(VLOOKUP($A949,'Data Sheet'!$A:V,7,FALSE),"NA")</f>
        <v>#NAME?</v>
      </c>
      <c r="H949" s="63" t="e">
        <f ca="1">_xludf.IFNA(VLOOKUP($A949,'Data Sheet'!$A:$V,8,FALSE),"NA")</f>
        <v>#NAME?</v>
      </c>
      <c r="I949" s="63" t="e">
        <f ca="1">_xludf.IFNA(VLOOKUP($A949,'Data Sheet'!$A:$V,18,FALSE),"NA")</f>
        <v>#NAME?</v>
      </c>
      <c r="J949" s="64" t="e">
        <f ca="1">_xludf.IFNA(VLOOKUP($A949,'Data Sheet'!$A:T,20,FALSE),"NA")</f>
        <v>#NAME?</v>
      </c>
    </row>
    <row r="950" spans="2:10" ht="15.75" customHeight="1" x14ac:dyDescent="0.15">
      <c r="B950" s="60" t="e">
        <f ca="1">_xludf.IFNA(VLOOKUP($A950,'Data Sheet'!$A:B,2,FALSE),"NA")</f>
        <v>#NAME?</v>
      </c>
      <c r="C950" s="61" t="e">
        <f ca="1">_xludf.IFNA(VLOOKUP($A950,'Data Sheet'!$A:U,3,FALSE),"NA")</f>
        <v>#NAME?</v>
      </c>
      <c r="D950" s="61" t="e">
        <f ca="1">_xludf.IFNA(VLOOKUP($A950,'Data Sheet'!$A:D,4,FALSE),"NA")</f>
        <v>#NAME?</v>
      </c>
      <c r="E950" s="61" t="e">
        <f ca="1">_xludf.IFNA(VLOOKUP($A950,'Data Sheet'!$A:V,5,FALSE),"NA")</f>
        <v>#NAME?</v>
      </c>
      <c r="F950" s="62" t="e">
        <f ca="1">_xludf.IFNA(VLOOKUP($A950,'Data Sheet'!$A:V,6,FALSE),"NA")</f>
        <v>#NAME?</v>
      </c>
      <c r="G950" s="63" t="e">
        <f ca="1">_xludf.IFNA(VLOOKUP($A950,'Data Sheet'!$A:V,7,FALSE),"NA")</f>
        <v>#NAME?</v>
      </c>
      <c r="H950" s="63" t="e">
        <f ca="1">_xludf.IFNA(VLOOKUP($A950,'Data Sheet'!$A:$V,8,FALSE),"NA")</f>
        <v>#NAME?</v>
      </c>
      <c r="I950" s="63" t="e">
        <f ca="1">_xludf.IFNA(VLOOKUP($A950,'Data Sheet'!$A:$V,18,FALSE),"NA")</f>
        <v>#NAME?</v>
      </c>
      <c r="J950" s="64" t="e">
        <f ca="1">_xludf.IFNA(VLOOKUP($A950,'Data Sheet'!$A:T,20,FALSE),"NA")</f>
        <v>#NAME?</v>
      </c>
    </row>
    <row r="951" spans="2:10" ht="15.75" customHeight="1" x14ac:dyDescent="0.15">
      <c r="B951" s="60" t="e">
        <f ca="1">_xludf.IFNA(VLOOKUP($A951,'Data Sheet'!$A:B,2,FALSE),"NA")</f>
        <v>#NAME?</v>
      </c>
      <c r="C951" s="61" t="e">
        <f ca="1">_xludf.IFNA(VLOOKUP($A951,'Data Sheet'!$A:U,3,FALSE),"NA")</f>
        <v>#NAME?</v>
      </c>
      <c r="D951" s="61" t="e">
        <f ca="1">_xludf.IFNA(VLOOKUP($A951,'Data Sheet'!$A:D,4,FALSE),"NA")</f>
        <v>#NAME?</v>
      </c>
      <c r="E951" s="61" t="e">
        <f ca="1">_xludf.IFNA(VLOOKUP($A951,'Data Sheet'!$A:V,5,FALSE),"NA")</f>
        <v>#NAME?</v>
      </c>
      <c r="F951" s="62" t="e">
        <f ca="1">_xludf.IFNA(VLOOKUP($A951,'Data Sheet'!$A:V,6,FALSE),"NA")</f>
        <v>#NAME?</v>
      </c>
      <c r="G951" s="63" t="e">
        <f ca="1">_xludf.IFNA(VLOOKUP($A951,'Data Sheet'!$A:V,7,FALSE),"NA")</f>
        <v>#NAME?</v>
      </c>
      <c r="H951" s="63" t="e">
        <f ca="1">_xludf.IFNA(VLOOKUP($A951,'Data Sheet'!$A:$V,8,FALSE),"NA")</f>
        <v>#NAME?</v>
      </c>
      <c r="I951" s="63" t="e">
        <f ca="1">_xludf.IFNA(VLOOKUP($A951,'Data Sheet'!$A:$V,18,FALSE),"NA")</f>
        <v>#NAME?</v>
      </c>
      <c r="J951" s="64" t="e">
        <f ca="1">_xludf.IFNA(VLOOKUP($A951,'Data Sheet'!$A:T,20,FALSE),"NA")</f>
        <v>#NAME?</v>
      </c>
    </row>
    <row r="952" spans="2:10" ht="15.75" customHeight="1" x14ac:dyDescent="0.15">
      <c r="B952" s="60" t="e">
        <f ca="1">_xludf.IFNA(VLOOKUP($A952,'Data Sheet'!$A:B,2,FALSE),"NA")</f>
        <v>#NAME?</v>
      </c>
      <c r="C952" s="61" t="e">
        <f ca="1">_xludf.IFNA(VLOOKUP($A952,'Data Sheet'!$A:U,3,FALSE),"NA")</f>
        <v>#NAME?</v>
      </c>
      <c r="D952" s="61" t="e">
        <f ca="1">_xludf.IFNA(VLOOKUP($A952,'Data Sheet'!$A:D,4,FALSE),"NA")</f>
        <v>#NAME?</v>
      </c>
      <c r="E952" s="61" t="e">
        <f ca="1">_xludf.IFNA(VLOOKUP($A952,'Data Sheet'!$A:V,5,FALSE),"NA")</f>
        <v>#NAME?</v>
      </c>
      <c r="F952" s="62" t="e">
        <f ca="1">_xludf.IFNA(VLOOKUP($A952,'Data Sheet'!$A:V,6,FALSE),"NA")</f>
        <v>#NAME?</v>
      </c>
      <c r="G952" s="63" t="e">
        <f ca="1">_xludf.IFNA(VLOOKUP($A952,'Data Sheet'!$A:V,7,FALSE),"NA")</f>
        <v>#NAME?</v>
      </c>
      <c r="H952" s="63" t="e">
        <f ca="1">_xludf.IFNA(VLOOKUP($A952,'Data Sheet'!$A:$V,8,FALSE),"NA")</f>
        <v>#NAME?</v>
      </c>
      <c r="I952" s="63" t="e">
        <f ca="1">_xludf.IFNA(VLOOKUP($A952,'Data Sheet'!$A:$V,18,FALSE),"NA")</f>
        <v>#NAME?</v>
      </c>
      <c r="J952" s="64" t="e">
        <f ca="1">_xludf.IFNA(VLOOKUP($A952,'Data Sheet'!$A:T,20,FALSE),"NA")</f>
        <v>#NAME?</v>
      </c>
    </row>
    <row r="953" spans="2:10" ht="15.75" customHeight="1" x14ac:dyDescent="0.15">
      <c r="B953" s="60" t="e">
        <f ca="1">_xludf.IFNA(VLOOKUP($A953,'Data Sheet'!$A:B,2,FALSE),"NA")</f>
        <v>#NAME?</v>
      </c>
      <c r="C953" s="61" t="e">
        <f ca="1">_xludf.IFNA(VLOOKUP($A953,'Data Sheet'!$A:U,3,FALSE),"NA")</f>
        <v>#NAME?</v>
      </c>
      <c r="D953" s="61" t="e">
        <f ca="1">_xludf.IFNA(VLOOKUP($A953,'Data Sheet'!$A:D,4,FALSE),"NA")</f>
        <v>#NAME?</v>
      </c>
      <c r="E953" s="61" t="e">
        <f ca="1">_xludf.IFNA(VLOOKUP($A953,'Data Sheet'!$A:V,5,FALSE),"NA")</f>
        <v>#NAME?</v>
      </c>
      <c r="F953" s="62" t="e">
        <f ca="1">_xludf.IFNA(VLOOKUP($A953,'Data Sheet'!$A:V,6,FALSE),"NA")</f>
        <v>#NAME?</v>
      </c>
      <c r="G953" s="63" t="e">
        <f ca="1">_xludf.IFNA(VLOOKUP($A953,'Data Sheet'!$A:V,7,FALSE),"NA")</f>
        <v>#NAME?</v>
      </c>
      <c r="H953" s="63" t="e">
        <f ca="1">_xludf.IFNA(VLOOKUP($A953,'Data Sheet'!$A:$V,8,FALSE),"NA")</f>
        <v>#NAME?</v>
      </c>
      <c r="I953" s="63" t="e">
        <f ca="1">_xludf.IFNA(VLOOKUP($A953,'Data Sheet'!$A:$V,18,FALSE),"NA")</f>
        <v>#NAME?</v>
      </c>
      <c r="J953" s="64" t="e">
        <f ca="1">_xludf.IFNA(VLOOKUP($A953,'Data Sheet'!$A:T,20,FALSE),"NA")</f>
        <v>#NAME?</v>
      </c>
    </row>
    <row r="954" spans="2:10" ht="15.75" customHeight="1" x14ac:dyDescent="0.15">
      <c r="B954" s="60" t="e">
        <f ca="1">_xludf.IFNA(VLOOKUP($A954,'Data Sheet'!$A:B,2,FALSE),"NA")</f>
        <v>#NAME?</v>
      </c>
      <c r="C954" s="61" t="e">
        <f ca="1">_xludf.IFNA(VLOOKUP($A954,'Data Sheet'!$A:U,3,FALSE),"NA")</f>
        <v>#NAME?</v>
      </c>
      <c r="D954" s="61" t="e">
        <f ca="1">_xludf.IFNA(VLOOKUP($A954,'Data Sheet'!$A:D,4,FALSE),"NA")</f>
        <v>#NAME?</v>
      </c>
      <c r="E954" s="61" t="e">
        <f ca="1">_xludf.IFNA(VLOOKUP($A954,'Data Sheet'!$A:V,5,FALSE),"NA")</f>
        <v>#NAME?</v>
      </c>
      <c r="F954" s="62" t="e">
        <f ca="1">_xludf.IFNA(VLOOKUP($A954,'Data Sheet'!$A:V,6,FALSE),"NA")</f>
        <v>#NAME?</v>
      </c>
      <c r="G954" s="63" t="e">
        <f ca="1">_xludf.IFNA(VLOOKUP($A954,'Data Sheet'!$A:V,7,FALSE),"NA")</f>
        <v>#NAME?</v>
      </c>
      <c r="H954" s="63" t="e">
        <f ca="1">_xludf.IFNA(VLOOKUP($A954,'Data Sheet'!$A:$V,8,FALSE),"NA")</f>
        <v>#NAME?</v>
      </c>
      <c r="I954" s="63" t="e">
        <f ca="1">_xludf.IFNA(VLOOKUP($A954,'Data Sheet'!$A:$V,18,FALSE),"NA")</f>
        <v>#NAME?</v>
      </c>
      <c r="J954" s="64" t="e">
        <f ca="1">_xludf.IFNA(VLOOKUP($A954,'Data Sheet'!$A:T,20,FALSE),"NA")</f>
        <v>#NAME?</v>
      </c>
    </row>
    <row r="955" spans="2:10" ht="15.75" customHeight="1" x14ac:dyDescent="0.15">
      <c r="B955" s="60" t="e">
        <f ca="1">_xludf.IFNA(VLOOKUP($A955,'Data Sheet'!$A:B,2,FALSE),"NA")</f>
        <v>#NAME?</v>
      </c>
      <c r="C955" s="61" t="e">
        <f ca="1">_xludf.IFNA(VLOOKUP($A955,'Data Sheet'!$A:U,3,FALSE),"NA")</f>
        <v>#NAME?</v>
      </c>
      <c r="D955" s="61" t="e">
        <f ca="1">_xludf.IFNA(VLOOKUP($A955,'Data Sheet'!$A:D,4,FALSE),"NA")</f>
        <v>#NAME?</v>
      </c>
      <c r="E955" s="61" t="e">
        <f ca="1">_xludf.IFNA(VLOOKUP($A955,'Data Sheet'!$A:V,5,FALSE),"NA")</f>
        <v>#NAME?</v>
      </c>
      <c r="F955" s="62" t="e">
        <f ca="1">_xludf.IFNA(VLOOKUP($A955,'Data Sheet'!$A:V,6,FALSE),"NA")</f>
        <v>#NAME?</v>
      </c>
      <c r="G955" s="63" t="e">
        <f ca="1">_xludf.IFNA(VLOOKUP($A955,'Data Sheet'!$A:V,7,FALSE),"NA")</f>
        <v>#NAME?</v>
      </c>
      <c r="H955" s="63" t="e">
        <f ca="1">_xludf.IFNA(VLOOKUP($A955,'Data Sheet'!$A:$V,8,FALSE),"NA")</f>
        <v>#NAME?</v>
      </c>
      <c r="I955" s="63" t="e">
        <f ca="1">_xludf.IFNA(VLOOKUP($A955,'Data Sheet'!$A:$V,18,FALSE),"NA")</f>
        <v>#NAME?</v>
      </c>
      <c r="J955" s="64" t="e">
        <f ca="1">_xludf.IFNA(VLOOKUP($A955,'Data Sheet'!$A:T,20,FALSE),"NA")</f>
        <v>#NAME?</v>
      </c>
    </row>
    <row r="956" spans="2:10" ht="15.75" customHeight="1" x14ac:dyDescent="0.15">
      <c r="B956" s="60" t="e">
        <f ca="1">_xludf.IFNA(VLOOKUP($A956,'Data Sheet'!$A:B,2,FALSE),"NA")</f>
        <v>#NAME?</v>
      </c>
      <c r="C956" s="61" t="e">
        <f ca="1">_xludf.IFNA(VLOOKUP($A956,'Data Sheet'!$A:U,3,FALSE),"NA")</f>
        <v>#NAME?</v>
      </c>
      <c r="D956" s="61" t="e">
        <f ca="1">_xludf.IFNA(VLOOKUP($A956,'Data Sheet'!$A:D,4,FALSE),"NA")</f>
        <v>#NAME?</v>
      </c>
      <c r="E956" s="61" t="e">
        <f ca="1">_xludf.IFNA(VLOOKUP($A956,'Data Sheet'!$A:V,5,FALSE),"NA")</f>
        <v>#NAME?</v>
      </c>
      <c r="F956" s="62" t="e">
        <f ca="1">_xludf.IFNA(VLOOKUP($A956,'Data Sheet'!$A:V,6,FALSE),"NA")</f>
        <v>#NAME?</v>
      </c>
      <c r="G956" s="63" t="e">
        <f ca="1">_xludf.IFNA(VLOOKUP($A956,'Data Sheet'!$A:V,7,FALSE),"NA")</f>
        <v>#NAME?</v>
      </c>
      <c r="H956" s="63" t="e">
        <f ca="1">_xludf.IFNA(VLOOKUP($A956,'Data Sheet'!$A:$V,8,FALSE),"NA")</f>
        <v>#NAME?</v>
      </c>
      <c r="I956" s="63" t="e">
        <f ca="1">_xludf.IFNA(VLOOKUP($A956,'Data Sheet'!$A:$V,18,FALSE),"NA")</f>
        <v>#NAME?</v>
      </c>
      <c r="J956" s="64" t="e">
        <f ca="1">_xludf.IFNA(VLOOKUP($A956,'Data Sheet'!$A:T,20,FALSE),"NA")</f>
        <v>#NAME?</v>
      </c>
    </row>
    <row r="957" spans="2:10" ht="15.75" customHeight="1" x14ac:dyDescent="0.15">
      <c r="B957" s="60" t="e">
        <f ca="1">_xludf.IFNA(VLOOKUP($A957,'Data Sheet'!$A:B,2,FALSE),"NA")</f>
        <v>#NAME?</v>
      </c>
      <c r="C957" s="61" t="e">
        <f ca="1">_xludf.IFNA(VLOOKUP($A957,'Data Sheet'!$A:U,3,FALSE),"NA")</f>
        <v>#NAME?</v>
      </c>
      <c r="D957" s="61" t="e">
        <f ca="1">_xludf.IFNA(VLOOKUP($A957,'Data Sheet'!$A:D,4,FALSE),"NA")</f>
        <v>#NAME?</v>
      </c>
      <c r="E957" s="61" t="e">
        <f ca="1">_xludf.IFNA(VLOOKUP($A957,'Data Sheet'!$A:V,5,FALSE),"NA")</f>
        <v>#NAME?</v>
      </c>
      <c r="F957" s="62" t="e">
        <f ca="1">_xludf.IFNA(VLOOKUP($A957,'Data Sheet'!$A:V,6,FALSE),"NA")</f>
        <v>#NAME?</v>
      </c>
      <c r="G957" s="63" t="e">
        <f ca="1">_xludf.IFNA(VLOOKUP($A957,'Data Sheet'!$A:V,7,FALSE),"NA")</f>
        <v>#NAME?</v>
      </c>
      <c r="H957" s="63" t="e">
        <f ca="1">_xludf.IFNA(VLOOKUP($A957,'Data Sheet'!$A:$V,8,FALSE),"NA")</f>
        <v>#NAME?</v>
      </c>
      <c r="I957" s="63" t="e">
        <f ca="1">_xludf.IFNA(VLOOKUP($A957,'Data Sheet'!$A:$V,18,FALSE),"NA")</f>
        <v>#NAME?</v>
      </c>
      <c r="J957" s="64" t="e">
        <f ca="1">_xludf.IFNA(VLOOKUP($A957,'Data Sheet'!$A:T,20,FALSE),"NA")</f>
        <v>#NAME?</v>
      </c>
    </row>
    <row r="958" spans="2:10" ht="15.75" customHeight="1" x14ac:dyDescent="0.15">
      <c r="B958" s="60" t="e">
        <f ca="1">_xludf.IFNA(VLOOKUP($A958,'Data Sheet'!$A:B,2,FALSE),"NA")</f>
        <v>#NAME?</v>
      </c>
      <c r="C958" s="61" t="e">
        <f ca="1">_xludf.IFNA(VLOOKUP($A958,'Data Sheet'!$A:U,3,FALSE),"NA")</f>
        <v>#NAME?</v>
      </c>
      <c r="D958" s="61" t="e">
        <f ca="1">_xludf.IFNA(VLOOKUP($A958,'Data Sheet'!$A:D,4,FALSE),"NA")</f>
        <v>#NAME?</v>
      </c>
      <c r="E958" s="61" t="e">
        <f ca="1">_xludf.IFNA(VLOOKUP($A958,'Data Sheet'!$A:V,5,FALSE),"NA")</f>
        <v>#NAME?</v>
      </c>
      <c r="F958" s="62" t="e">
        <f ca="1">_xludf.IFNA(VLOOKUP($A958,'Data Sheet'!$A:V,6,FALSE),"NA")</f>
        <v>#NAME?</v>
      </c>
      <c r="G958" s="63" t="e">
        <f ca="1">_xludf.IFNA(VLOOKUP($A958,'Data Sheet'!$A:V,7,FALSE),"NA")</f>
        <v>#NAME?</v>
      </c>
      <c r="H958" s="63" t="e">
        <f ca="1">_xludf.IFNA(VLOOKUP($A958,'Data Sheet'!$A:$V,8,FALSE),"NA")</f>
        <v>#NAME?</v>
      </c>
      <c r="I958" s="63" t="e">
        <f ca="1">_xludf.IFNA(VLOOKUP($A958,'Data Sheet'!$A:$V,18,FALSE),"NA")</f>
        <v>#NAME?</v>
      </c>
      <c r="J958" s="64" t="e">
        <f ca="1">_xludf.IFNA(VLOOKUP($A958,'Data Sheet'!$A:T,20,FALSE),"NA")</f>
        <v>#NAME?</v>
      </c>
    </row>
    <row r="959" spans="2:10" ht="15.75" customHeight="1" x14ac:dyDescent="0.15">
      <c r="B959" s="60" t="e">
        <f ca="1">_xludf.IFNA(VLOOKUP($A959,'Data Sheet'!$A:B,2,FALSE),"NA")</f>
        <v>#NAME?</v>
      </c>
      <c r="C959" s="61" t="e">
        <f ca="1">_xludf.IFNA(VLOOKUP($A959,'Data Sheet'!$A:U,3,FALSE),"NA")</f>
        <v>#NAME?</v>
      </c>
      <c r="D959" s="61" t="e">
        <f ca="1">_xludf.IFNA(VLOOKUP($A959,'Data Sheet'!$A:D,4,FALSE),"NA")</f>
        <v>#NAME?</v>
      </c>
      <c r="E959" s="61" t="e">
        <f ca="1">_xludf.IFNA(VLOOKUP($A959,'Data Sheet'!$A:V,5,FALSE),"NA")</f>
        <v>#NAME?</v>
      </c>
      <c r="F959" s="62" t="e">
        <f ca="1">_xludf.IFNA(VLOOKUP($A959,'Data Sheet'!$A:V,6,FALSE),"NA")</f>
        <v>#NAME?</v>
      </c>
      <c r="G959" s="63" t="e">
        <f ca="1">_xludf.IFNA(VLOOKUP($A959,'Data Sheet'!$A:V,7,FALSE),"NA")</f>
        <v>#NAME?</v>
      </c>
      <c r="H959" s="63" t="e">
        <f ca="1">_xludf.IFNA(VLOOKUP($A959,'Data Sheet'!$A:$V,8,FALSE),"NA")</f>
        <v>#NAME?</v>
      </c>
      <c r="I959" s="63" t="e">
        <f ca="1">_xludf.IFNA(VLOOKUP($A959,'Data Sheet'!$A:$V,18,FALSE),"NA")</f>
        <v>#NAME?</v>
      </c>
      <c r="J959" s="64" t="e">
        <f ca="1">_xludf.IFNA(VLOOKUP($A959,'Data Sheet'!$A:T,20,FALSE),"NA")</f>
        <v>#NAME?</v>
      </c>
    </row>
    <row r="960" spans="2:10" ht="15.75" customHeight="1" x14ac:dyDescent="0.15">
      <c r="B960" s="60" t="e">
        <f ca="1">_xludf.IFNA(VLOOKUP($A960,'Data Sheet'!$A:B,2,FALSE),"NA")</f>
        <v>#NAME?</v>
      </c>
      <c r="C960" s="61" t="e">
        <f ca="1">_xludf.IFNA(VLOOKUP($A960,'Data Sheet'!$A:U,3,FALSE),"NA")</f>
        <v>#NAME?</v>
      </c>
      <c r="D960" s="61" t="e">
        <f ca="1">_xludf.IFNA(VLOOKUP($A960,'Data Sheet'!$A:D,4,FALSE),"NA")</f>
        <v>#NAME?</v>
      </c>
      <c r="E960" s="61" t="e">
        <f ca="1">_xludf.IFNA(VLOOKUP($A960,'Data Sheet'!$A:V,5,FALSE),"NA")</f>
        <v>#NAME?</v>
      </c>
      <c r="F960" s="62" t="e">
        <f ca="1">_xludf.IFNA(VLOOKUP($A960,'Data Sheet'!$A:V,6,FALSE),"NA")</f>
        <v>#NAME?</v>
      </c>
      <c r="G960" s="63" t="e">
        <f ca="1">_xludf.IFNA(VLOOKUP($A960,'Data Sheet'!$A:V,7,FALSE),"NA")</f>
        <v>#NAME?</v>
      </c>
      <c r="H960" s="63" t="e">
        <f ca="1">_xludf.IFNA(VLOOKUP($A960,'Data Sheet'!$A:$V,8,FALSE),"NA")</f>
        <v>#NAME?</v>
      </c>
      <c r="I960" s="63" t="e">
        <f ca="1">_xludf.IFNA(VLOOKUP($A960,'Data Sheet'!$A:$V,18,FALSE),"NA")</f>
        <v>#NAME?</v>
      </c>
      <c r="J960" s="64" t="e">
        <f ca="1">_xludf.IFNA(VLOOKUP($A960,'Data Sheet'!$A:T,20,FALSE),"NA")</f>
        <v>#NAME?</v>
      </c>
    </row>
    <row r="961" spans="2:10" ht="15.75" customHeight="1" x14ac:dyDescent="0.15">
      <c r="B961" s="60" t="e">
        <f ca="1">_xludf.IFNA(VLOOKUP($A961,'Data Sheet'!$A:B,2,FALSE),"NA")</f>
        <v>#NAME?</v>
      </c>
      <c r="C961" s="61" t="e">
        <f ca="1">_xludf.IFNA(VLOOKUP($A961,'Data Sheet'!$A:U,3,FALSE),"NA")</f>
        <v>#NAME?</v>
      </c>
      <c r="D961" s="61" t="e">
        <f ca="1">_xludf.IFNA(VLOOKUP($A961,'Data Sheet'!$A:D,4,FALSE),"NA")</f>
        <v>#NAME?</v>
      </c>
      <c r="E961" s="61" t="e">
        <f ca="1">_xludf.IFNA(VLOOKUP($A961,'Data Sheet'!$A:V,5,FALSE),"NA")</f>
        <v>#NAME?</v>
      </c>
      <c r="F961" s="62" t="e">
        <f ca="1">_xludf.IFNA(VLOOKUP($A961,'Data Sheet'!$A:V,6,FALSE),"NA")</f>
        <v>#NAME?</v>
      </c>
      <c r="G961" s="63" t="e">
        <f ca="1">_xludf.IFNA(VLOOKUP($A961,'Data Sheet'!$A:V,7,FALSE),"NA")</f>
        <v>#NAME?</v>
      </c>
      <c r="H961" s="63" t="e">
        <f ca="1">_xludf.IFNA(VLOOKUP($A961,'Data Sheet'!$A:$V,8,FALSE),"NA")</f>
        <v>#NAME?</v>
      </c>
      <c r="I961" s="63" t="e">
        <f ca="1">_xludf.IFNA(VLOOKUP($A961,'Data Sheet'!$A:$V,18,FALSE),"NA")</f>
        <v>#NAME?</v>
      </c>
      <c r="J961" s="64" t="e">
        <f ca="1">_xludf.IFNA(VLOOKUP($A961,'Data Sheet'!$A:T,20,FALSE),"NA")</f>
        <v>#NAME?</v>
      </c>
    </row>
    <row r="962" spans="2:10" ht="15.75" customHeight="1" x14ac:dyDescent="0.15">
      <c r="B962" s="60" t="e">
        <f ca="1">_xludf.IFNA(VLOOKUP($A962,'Data Sheet'!$A:B,2,FALSE),"NA")</f>
        <v>#NAME?</v>
      </c>
      <c r="C962" s="61" t="e">
        <f ca="1">_xludf.IFNA(VLOOKUP($A962,'Data Sheet'!$A:U,3,FALSE),"NA")</f>
        <v>#NAME?</v>
      </c>
      <c r="D962" s="61" t="e">
        <f ca="1">_xludf.IFNA(VLOOKUP($A962,'Data Sheet'!$A:D,4,FALSE),"NA")</f>
        <v>#NAME?</v>
      </c>
      <c r="E962" s="61" t="e">
        <f ca="1">_xludf.IFNA(VLOOKUP($A962,'Data Sheet'!$A:V,5,FALSE),"NA")</f>
        <v>#NAME?</v>
      </c>
      <c r="F962" s="62" t="e">
        <f ca="1">_xludf.IFNA(VLOOKUP($A962,'Data Sheet'!$A:V,6,FALSE),"NA")</f>
        <v>#NAME?</v>
      </c>
      <c r="G962" s="63" t="e">
        <f ca="1">_xludf.IFNA(VLOOKUP($A962,'Data Sheet'!$A:V,7,FALSE),"NA")</f>
        <v>#NAME?</v>
      </c>
      <c r="H962" s="63" t="e">
        <f ca="1">_xludf.IFNA(VLOOKUP($A962,'Data Sheet'!$A:$V,8,FALSE),"NA")</f>
        <v>#NAME?</v>
      </c>
      <c r="I962" s="63" t="e">
        <f ca="1">_xludf.IFNA(VLOOKUP($A962,'Data Sheet'!$A:$V,18,FALSE),"NA")</f>
        <v>#NAME?</v>
      </c>
      <c r="J962" s="64" t="e">
        <f ca="1">_xludf.IFNA(VLOOKUP($A962,'Data Sheet'!$A:T,20,FALSE),"NA")</f>
        <v>#NAME?</v>
      </c>
    </row>
    <row r="963" spans="2:10" ht="15.75" customHeight="1" x14ac:dyDescent="0.15">
      <c r="B963" s="60" t="e">
        <f ca="1">_xludf.IFNA(VLOOKUP($A963,'Data Sheet'!$A:B,2,FALSE),"NA")</f>
        <v>#NAME?</v>
      </c>
      <c r="C963" s="61" t="e">
        <f ca="1">_xludf.IFNA(VLOOKUP($A963,'Data Sheet'!$A:U,3,FALSE),"NA")</f>
        <v>#NAME?</v>
      </c>
      <c r="D963" s="61" t="e">
        <f ca="1">_xludf.IFNA(VLOOKUP($A963,'Data Sheet'!$A:D,4,FALSE),"NA")</f>
        <v>#NAME?</v>
      </c>
      <c r="E963" s="61" t="e">
        <f ca="1">_xludf.IFNA(VLOOKUP($A963,'Data Sheet'!$A:V,5,FALSE),"NA")</f>
        <v>#NAME?</v>
      </c>
      <c r="F963" s="62" t="e">
        <f ca="1">_xludf.IFNA(VLOOKUP($A963,'Data Sheet'!$A:V,6,FALSE),"NA")</f>
        <v>#NAME?</v>
      </c>
      <c r="G963" s="63" t="e">
        <f ca="1">_xludf.IFNA(VLOOKUP($A963,'Data Sheet'!$A:V,7,FALSE),"NA")</f>
        <v>#NAME?</v>
      </c>
      <c r="H963" s="63" t="e">
        <f ca="1">_xludf.IFNA(VLOOKUP($A963,'Data Sheet'!$A:$V,8,FALSE),"NA")</f>
        <v>#NAME?</v>
      </c>
      <c r="I963" s="63" t="e">
        <f ca="1">_xludf.IFNA(VLOOKUP($A963,'Data Sheet'!$A:$V,18,FALSE),"NA")</f>
        <v>#NAME?</v>
      </c>
      <c r="J963" s="64" t="e">
        <f ca="1">_xludf.IFNA(VLOOKUP($A963,'Data Sheet'!$A:T,20,FALSE),"NA")</f>
        <v>#NAME?</v>
      </c>
    </row>
    <row r="964" spans="2:10" ht="15.75" customHeight="1" x14ac:dyDescent="0.15">
      <c r="B964" s="60" t="e">
        <f ca="1">_xludf.IFNA(VLOOKUP($A964,'Data Sheet'!$A:B,2,FALSE),"NA")</f>
        <v>#NAME?</v>
      </c>
      <c r="C964" s="61" t="e">
        <f ca="1">_xludf.IFNA(VLOOKUP($A964,'Data Sheet'!$A:U,3,FALSE),"NA")</f>
        <v>#NAME?</v>
      </c>
      <c r="D964" s="61" t="e">
        <f ca="1">_xludf.IFNA(VLOOKUP($A964,'Data Sheet'!$A:D,4,FALSE),"NA")</f>
        <v>#NAME?</v>
      </c>
      <c r="E964" s="61" t="e">
        <f ca="1">_xludf.IFNA(VLOOKUP($A964,'Data Sheet'!$A:V,5,FALSE),"NA")</f>
        <v>#NAME?</v>
      </c>
      <c r="F964" s="62" t="e">
        <f ca="1">_xludf.IFNA(VLOOKUP($A964,'Data Sheet'!$A:V,6,FALSE),"NA")</f>
        <v>#NAME?</v>
      </c>
      <c r="G964" s="63" t="e">
        <f ca="1">_xludf.IFNA(VLOOKUP($A964,'Data Sheet'!$A:V,7,FALSE),"NA")</f>
        <v>#NAME?</v>
      </c>
      <c r="H964" s="63" t="e">
        <f ca="1">_xludf.IFNA(VLOOKUP($A964,'Data Sheet'!$A:$V,8,FALSE),"NA")</f>
        <v>#NAME?</v>
      </c>
      <c r="I964" s="63" t="e">
        <f ca="1">_xludf.IFNA(VLOOKUP($A964,'Data Sheet'!$A:$V,18,FALSE),"NA")</f>
        <v>#NAME?</v>
      </c>
      <c r="J964" s="64" t="e">
        <f ca="1">_xludf.IFNA(VLOOKUP($A964,'Data Sheet'!$A:T,20,FALSE),"NA")</f>
        <v>#NAME?</v>
      </c>
    </row>
    <row r="965" spans="2:10" ht="15.75" customHeight="1" x14ac:dyDescent="0.15">
      <c r="B965" s="60" t="e">
        <f ca="1">_xludf.IFNA(VLOOKUP($A965,'Data Sheet'!$A:B,2,FALSE),"NA")</f>
        <v>#NAME?</v>
      </c>
      <c r="C965" s="61" t="e">
        <f ca="1">_xludf.IFNA(VLOOKUP($A965,'Data Sheet'!$A:U,3,FALSE),"NA")</f>
        <v>#NAME?</v>
      </c>
      <c r="D965" s="61" t="e">
        <f ca="1">_xludf.IFNA(VLOOKUP($A965,'Data Sheet'!$A:D,4,FALSE),"NA")</f>
        <v>#NAME?</v>
      </c>
      <c r="E965" s="61" t="e">
        <f ca="1">_xludf.IFNA(VLOOKUP($A965,'Data Sheet'!$A:V,5,FALSE),"NA")</f>
        <v>#NAME?</v>
      </c>
      <c r="F965" s="62" t="e">
        <f ca="1">_xludf.IFNA(VLOOKUP($A965,'Data Sheet'!$A:V,6,FALSE),"NA")</f>
        <v>#NAME?</v>
      </c>
      <c r="G965" s="63" t="e">
        <f ca="1">_xludf.IFNA(VLOOKUP($A965,'Data Sheet'!$A:V,7,FALSE),"NA")</f>
        <v>#NAME?</v>
      </c>
      <c r="H965" s="63" t="e">
        <f ca="1">_xludf.IFNA(VLOOKUP($A965,'Data Sheet'!$A:$V,8,FALSE),"NA")</f>
        <v>#NAME?</v>
      </c>
      <c r="I965" s="63" t="e">
        <f ca="1">_xludf.IFNA(VLOOKUP($A965,'Data Sheet'!$A:$V,18,FALSE),"NA")</f>
        <v>#NAME?</v>
      </c>
      <c r="J965" s="64" t="e">
        <f ca="1">_xludf.IFNA(VLOOKUP($A965,'Data Sheet'!$A:T,20,FALSE),"NA")</f>
        <v>#NAME?</v>
      </c>
    </row>
    <row r="966" spans="2:10" ht="15.75" customHeight="1" x14ac:dyDescent="0.15">
      <c r="B966" s="60" t="e">
        <f ca="1">_xludf.IFNA(VLOOKUP($A966,'Data Sheet'!$A:B,2,FALSE),"NA")</f>
        <v>#NAME?</v>
      </c>
      <c r="C966" s="61" t="e">
        <f ca="1">_xludf.IFNA(VLOOKUP($A966,'Data Sheet'!$A:U,3,FALSE),"NA")</f>
        <v>#NAME?</v>
      </c>
      <c r="D966" s="61" t="e">
        <f ca="1">_xludf.IFNA(VLOOKUP($A966,'Data Sheet'!$A:D,4,FALSE),"NA")</f>
        <v>#NAME?</v>
      </c>
      <c r="E966" s="61" t="e">
        <f ca="1">_xludf.IFNA(VLOOKUP($A966,'Data Sheet'!$A:V,5,FALSE),"NA")</f>
        <v>#NAME?</v>
      </c>
      <c r="F966" s="62" t="e">
        <f ca="1">_xludf.IFNA(VLOOKUP($A966,'Data Sheet'!$A:V,6,FALSE),"NA")</f>
        <v>#NAME?</v>
      </c>
      <c r="G966" s="63" t="e">
        <f ca="1">_xludf.IFNA(VLOOKUP($A966,'Data Sheet'!$A:V,7,FALSE),"NA")</f>
        <v>#NAME?</v>
      </c>
      <c r="H966" s="63" t="e">
        <f ca="1">_xludf.IFNA(VLOOKUP($A966,'Data Sheet'!$A:$V,8,FALSE),"NA")</f>
        <v>#NAME?</v>
      </c>
      <c r="I966" s="63" t="e">
        <f ca="1">_xludf.IFNA(VLOOKUP($A966,'Data Sheet'!$A:$V,18,FALSE),"NA")</f>
        <v>#NAME?</v>
      </c>
      <c r="J966" s="64" t="e">
        <f ca="1">_xludf.IFNA(VLOOKUP($A966,'Data Sheet'!$A:T,20,FALSE),"NA")</f>
        <v>#NAME?</v>
      </c>
    </row>
    <row r="967" spans="2:10" ht="15.75" customHeight="1" x14ac:dyDescent="0.15">
      <c r="B967" s="60" t="e">
        <f ca="1">_xludf.IFNA(VLOOKUP($A967,'Data Sheet'!$A:B,2,FALSE),"NA")</f>
        <v>#NAME?</v>
      </c>
      <c r="C967" s="61" t="e">
        <f ca="1">_xludf.IFNA(VLOOKUP($A967,'Data Sheet'!$A:U,3,FALSE),"NA")</f>
        <v>#NAME?</v>
      </c>
      <c r="D967" s="61" t="e">
        <f ca="1">_xludf.IFNA(VLOOKUP($A967,'Data Sheet'!$A:D,4,FALSE),"NA")</f>
        <v>#NAME?</v>
      </c>
      <c r="E967" s="61" t="e">
        <f ca="1">_xludf.IFNA(VLOOKUP($A967,'Data Sheet'!$A:V,5,FALSE),"NA")</f>
        <v>#NAME?</v>
      </c>
      <c r="F967" s="62" t="e">
        <f ca="1">_xludf.IFNA(VLOOKUP($A967,'Data Sheet'!$A:V,6,FALSE),"NA")</f>
        <v>#NAME?</v>
      </c>
      <c r="G967" s="63" t="e">
        <f ca="1">_xludf.IFNA(VLOOKUP($A967,'Data Sheet'!$A:V,7,FALSE),"NA")</f>
        <v>#NAME?</v>
      </c>
      <c r="H967" s="63" t="e">
        <f ca="1">_xludf.IFNA(VLOOKUP($A967,'Data Sheet'!$A:$V,8,FALSE),"NA")</f>
        <v>#NAME?</v>
      </c>
      <c r="I967" s="63" t="e">
        <f ca="1">_xludf.IFNA(VLOOKUP($A967,'Data Sheet'!$A:$V,18,FALSE),"NA")</f>
        <v>#NAME?</v>
      </c>
      <c r="J967" s="64" t="e">
        <f ca="1">_xludf.IFNA(VLOOKUP($A967,'Data Sheet'!$A:T,20,FALSE),"NA")</f>
        <v>#NAME?</v>
      </c>
    </row>
    <row r="968" spans="2:10" ht="15.75" customHeight="1" x14ac:dyDescent="0.15">
      <c r="B968" s="60" t="e">
        <f ca="1">_xludf.IFNA(VLOOKUP($A968,'Data Sheet'!$A:B,2,FALSE),"NA")</f>
        <v>#NAME?</v>
      </c>
      <c r="C968" s="61" t="e">
        <f ca="1">_xludf.IFNA(VLOOKUP($A968,'Data Sheet'!$A:U,3,FALSE),"NA")</f>
        <v>#NAME?</v>
      </c>
      <c r="D968" s="61" t="e">
        <f ca="1">_xludf.IFNA(VLOOKUP($A968,'Data Sheet'!$A:D,4,FALSE),"NA")</f>
        <v>#NAME?</v>
      </c>
      <c r="E968" s="61" t="e">
        <f ca="1">_xludf.IFNA(VLOOKUP($A968,'Data Sheet'!$A:V,5,FALSE),"NA")</f>
        <v>#NAME?</v>
      </c>
      <c r="F968" s="62" t="e">
        <f ca="1">_xludf.IFNA(VLOOKUP($A968,'Data Sheet'!$A:V,6,FALSE),"NA")</f>
        <v>#NAME?</v>
      </c>
      <c r="G968" s="63" t="e">
        <f ca="1">_xludf.IFNA(VLOOKUP($A968,'Data Sheet'!$A:V,7,FALSE),"NA")</f>
        <v>#NAME?</v>
      </c>
      <c r="H968" s="63" t="e">
        <f ca="1">_xludf.IFNA(VLOOKUP($A968,'Data Sheet'!$A:$V,8,FALSE),"NA")</f>
        <v>#NAME?</v>
      </c>
      <c r="I968" s="63" t="e">
        <f ca="1">_xludf.IFNA(VLOOKUP($A968,'Data Sheet'!$A:$V,18,FALSE),"NA")</f>
        <v>#NAME?</v>
      </c>
      <c r="J968" s="64" t="e">
        <f ca="1">_xludf.IFNA(VLOOKUP($A968,'Data Sheet'!$A:T,20,FALSE),"NA")</f>
        <v>#NAME?</v>
      </c>
    </row>
    <row r="969" spans="2:10" ht="15.75" customHeight="1" x14ac:dyDescent="0.15">
      <c r="B969" s="60" t="e">
        <f ca="1">_xludf.IFNA(VLOOKUP($A969,'Data Sheet'!$A:B,2,FALSE),"NA")</f>
        <v>#NAME?</v>
      </c>
      <c r="C969" s="61" t="e">
        <f ca="1">_xludf.IFNA(VLOOKUP($A969,'Data Sheet'!$A:U,3,FALSE),"NA")</f>
        <v>#NAME?</v>
      </c>
      <c r="D969" s="61" t="e">
        <f ca="1">_xludf.IFNA(VLOOKUP($A969,'Data Sheet'!$A:D,4,FALSE),"NA")</f>
        <v>#NAME?</v>
      </c>
      <c r="E969" s="61" t="e">
        <f ca="1">_xludf.IFNA(VLOOKUP($A969,'Data Sheet'!$A:V,5,FALSE),"NA")</f>
        <v>#NAME?</v>
      </c>
      <c r="F969" s="62" t="e">
        <f ca="1">_xludf.IFNA(VLOOKUP($A969,'Data Sheet'!$A:V,6,FALSE),"NA")</f>
        <v>#NAME?</v>
      </c>
      <c r="G969" s="63" t="e">
        <f ca="1">_xludf.IFNA(VLOOKUP($A969,'Data Sheet'!$A:V,7,FALSE),"NA")</f>
        <v>#NAME?</v>
      </c>
      <c r="H969" s="63" t="e">
        <f ca="1">_xludf.IFNA(VLOOKUP($A969,'Data Sheet'!$A:$V,8,FALSE),"NA")</f>
        <v>#NAME?</v>
      </c>
      <c r="I969" s="63" t="e">
        <f ca="1">_xludf.IFNA(VLOOKUP($A969,'Data Sheet'!$A:$V,18,FALSE),"NA")</f>
        <v>#NAME?</v>
      </c>
      <c r="J969" s="64" t="e">
        <f ca="1">_xludf.IFNA(VLOOKUP($A969,'Data Sheet'!$A:T,20,FALSE),"NA")</f>
        <v>#NAME?</v>
      </c>
    </row>
    <row r="970" spans="2:10" ht="15.75" customHeight="1" x14ac:dyDescent="0.15">
      <c r="B970" s="60" t="e">
        <f ca="1">_xludf.IFNA(VLOOKUP($A970,'Data Sheet'!$A:B,2,FALSE),"NA")</f>
        <v>#NAME?</v>
      </c>
      <c r="C970" s="61" t="e">
        <f ca="1">_xludf.IFNA(VLOOKUP($A970,'Data Sheet'!$A:U,3,FALSE),"NA")</f>
        <v>#NAME?</v>
      </c>
      <c r="D970" s="61" t="e">
        <f ca="1">_xludf.IFNA(VLOOKUP($A970,'Data Sheet'!$A:D,4,FALSE),"NA")</f>
        <v>#NAME?</v>
      </c>
      <c r="E970" s="61" t="e">
        <f ca="1">_xludf.IFNA(VLOOKUP($A970,'Data Sheet'!$A:V,5,FALSE),"NA")</f>
        <v>#NAME?</v>
      </c>
      <c r="F970" s="62" t="e">
        <f ca="1">_xludf.IFNA(VLOOKUP($A970,'Data Sheet'!$A:V,6,FALSE),"NA")</f>
        <v>#NAME?</v>
      </c>
      <c r="G970" s="63" t="e">
        <f ca="1">_xludf.IFNA(VLOOKUP($A970,'Data Sheet'!$A:V,7,FALSE),"NA")</f>
        <v>#NAME?</v>
      </c>
      <c r="H970" s="63" t="e">
        <f ca="1">_xludf.IFNA(VLOOKUP($A970,'Data Sheet'!$A:$V,8,FALSE),"NA")</f>
        <v>#NAME?</v>
      </c>
      <c r="I970" s="63" t="e">
        <f ca="1">_xludf.IFNA(VLOOKUP($A970,'Data Sheet'!$A:$V,18,FALSE),"NA")</f>
        <v>#NAME?</v>
      </c>
      <c r="J970" s="64" t="e">
        <f ca="1">_xludf.IFNA(VLOOKUP($A970,'Data Sheet'!$A:T,20,FALSE),"NA")</f>
        <v>#NAME?</v>
      </c>
    </row>
    <row r="971" spans="2:10" ht="15.75" customHeight="1" x14ac:dyDescent="0.15">
      <c r="B971" s="60" t="e">
        <f ca="1">_xludf.IFNA(VLOOKUP($A971,'Data Sheet'!$A:B,2,FALSE),"NA")</f>
        <v>#NAME?</v>
      </c>
      <c r="C971" s="61" t="e">
        <f ca="1">_xludf.IFNA(VLOOKUP($A971,'Data Sheet'!$A:U,3,FALSE),"NA")</f>
        <v>#NAME?</v>
      </c>
      <c r="D971" s="61" t="e">
        <f ca="1">_xludf.IFNA(VLOOKUP($A971,'Data Sheet'!$A:D,4,FALSE),"NA")</f>
        <v>#NAME?</v>
      </c>
      <c r="E971" s="61" t="e">
        <f ca="1">_xludf.IFNA(VLOOKUP($A971,'Data Sheet'!$A:V,5,FALSE),"NA")</f>
        <v>#NAME?</v>
      </c>
      <c r="F971" s="62" t="e">
        <f ca="1">_xludf.IFNA(VLOOKUP($A971,'Data Sheet'!$A:V,6,FALSE),"NA")</f>
        <v>#NAME?</v>
      </c>
      <c r="G971" s="63" t="e">
        <f ca="1">_xludf.IFNA(VLOOKUP($A971,'Data Sheet'!$A:V,7,FALSE),"NA")</f>
        <v>#NAME?</v>
      </c>
      <c r="H971" s="63" t="e">
        <f ca="1">_xludf.IFNA(VLOOKUP($A971,'Data Sheet'!$A:$V,8,FALSE),"NA")</f>
        <v>#NAME?</v>
      </c>
      <c r="I971" s="63" t="e">
        <f ca="1">_xludf.IFNA(VLOOKUP($A971,'Data Sheet'!$A:$V,18,FALSE),"NA")</f>
        <v>#NAME?</v>
      </c>
      <c r="J971" s="64" t="e">
        <f ca="1">_xludf.IFNA(VLOOKUP($A971,'Data Sheet'!$A:T,20,FALSE),"NA")</f>
        <v>#NAME?</v>
      </c>
    </row>
    <row r="972" spans="2:10" ht="15.75" customHeight="1" x14ac:dyDescent="0.15">
      <c r="B972" s="60" t="e">
        <f ca="1">_xludf.IFNA(VLOOKUP($A972,'Data Sheet'!$A:B,2,FALSE),"NA")</f>
        <v>#NAME?</v>
      </c>
      <c r="C972" s="61" t="e">
        <f ca="1">_xludf.IFNA(VLOOKUP($A972,'Data Sheet'!$A:U,3,FALSE),"NA")</f>
        <v>#NAME?</v>
      </c>
      <c r="D972" s="61" t="e">
        <f ca="1">_xludf.IFNA(VLOOKUP($A972,'Data Sheet'!$A:D,4,FALSE),"NA")</f>
        <v>#NAME?</v>
      </c>
      <c r="E972" s="61" t="e">
        <f ca="1">_xludf.IFNA(VLOOKUP($A972,'Data Sheet'!$A:V,5,FALSE),"NA")</f>
        <v>#NAME?</v>
      </c>
      <c r="F972" s="62" t="e">
        <f ca="1">_xludf.IFNA(VLOOKUP($A972,'Data Sheet'!$A:V,6,FALSE),"NA")</f>
        <v>#NAME?</v>
      </c>
      <c r="G972" s="63" t="e">
        <f ca="1">_xludf.IFNA(VLOOKUP($A972,'Data Sheet'!$A:V,7,FALSE),"NA")</f>
        <v>#NAME?</v>
      </c>
      <c r="H972" s="63" t="e">
        <f ca="1">_xludf.IFNA(VLOOKUP($A972,'Data Sheet'!$A:$V,8,FALSE),"NA")</f>
        <v>#NAME?</v>
      </c>
      <c r="I972" s="63" t="e">
        <f ca="1">_xludf.IFNA(VLOOKUP($A972,'Data Sheet'!$A:$V,18,FALSE),"NA")</f>
        <v>#NAME?</v>
      </c>
      <c r="J972" s="64" t="e">
        <f ca="1">_xludf.IFNA(VLOOKUP($A972,'Data Sheet'!$A:T,20,FALSE),"NA")</f>
        <v>#NAME?</v>
      </c>
    </row>
    <row r="973" spans="2:10" ht="15.75" customHeight="1" x14ac:dyDescent="0.15">
      <c r="B973" s="60" t="e">
        <f ca="1">_xludf.IFNA(VLOOKUP($A973,'Data Sheet'!$A:B,2,FALSE),"NA")</f>
        <v>#NAME?</v>
      </c>
      <c r="C973" s="61" t="e">
        <f ca="1">_xludf.IFNA(VLOOKUP($A973,'Data Sheet'!$A:U,3,FALSE),"NA")</f>
        <v>#NAME?</v>
      </c>
      <c r="D973" s="61" t="e">
        <f ca="1">_xludf.IFNA(VLOOKUP($A973,'Data Sheet'!$A:D,4,FALSE),"NA")</f>
        <v>#NAME?</v>
      </c>
      <c r="E973" s="61" t="e">
        <f ca="1">_xludf.IFNA(VLOOKUP($A973,'Data Sheet'!$A:V,5,FALSE),"NA")</f>
        <v>#NAME?</v>
      </c>
      <c r="F973" s="62" t="e">
        <f ca="1">_xludf.IFNA(VLOOKUP($A973,'Data Sheet'!$A:V,6,FALSE),"NA")</f>
        <v>#NAME?</v>
      </c>
      <c r="G973" s="63" t="e">
        <f ca="1">_xludf.IFNA(VLOOKUP($A973,'Data Sheet'!$A:V,7,FALSE),"NA")</f>
        <v>#NAME?</v>
      </c>
      <c r="H973" s="63" t="e">
        <f ca="1">_xludf.IFNA(VLOOKUP($A973,'Data Sheet'!$A:$V,8,FALSE),"NA")</f>
        <v>#NAME?</v>
      </c>
      <c r="I973" s="63" t="e">
        <f ca="1">_xludf.IFNA(VLOOKUP($A973,'Data Sheet'!$A:$V,18,FALSE),"NA")</f>
        <v>#NAME?</v>
      </c>
      <c r="J973" s="64" t="e">
        <f ca="1">_xludf.IFNA(VLOOKUP($A973,'Data Sheet'!$A:T,20,FALSE),"NA")</f>
        <v>#NAME?</v>
      </c>
    </row>
    <row r="974" spans="2:10" ht="15.75" customHeight="1" x14ac:dyDescent="0.15">
      <c r="B974" s="60" t="e">
        <f ca="1">_xludf.IFNA(VLOOKUP($A974,'Data Sheet'!$A:B,2,FALSE),"NA")</f>
        <v>#NAME?</v>
      </c>
      <c r="C974" s="61" t="e">
        <f ca="1">_xludf.IFNA(VLOOKUP($A974,'Data Sheet'!$A:U,3,FALSE),"NA")</f>
        <v>#NAME?</v>
      </c>
      <c r="D974" s="61" t="e">
        <f ca="1">_xludf.IFNA(VLOOKUP($A974,'Data Sheet'!$A:D,4,FALSE),"NA")</f>
        <v>#NAME?</v>
      </c>
      <c r="E974" s="61" t="e">
        <f ca="1">_xludf.IFNA(VLOOKUP($A974,'Data Sheet'!$A:V,5,FALSE),"NA")</f>
        <v>#NAME?</v>
      </c>
      <c r="F974" s="62" t="e">
        <f ca="1">_xludf.IFNA(VLOOKUP($A974,'Data Sheet'!$A:V,6,FALSE),"NA")</f>
        <v>#NAME?</v>
      </c>
      <c r="G974" s="63" t="e">
        <f ca="1">_xludf.IFNA(VLOOKUP($A974,'Data Sheet'!$A:V,7,FALSE),"NA")</f>
        <v>#NAME?</v>
      </c>
      <c r="H974" s="63" t="e">
        <f ca="1">_xludf.IFNA(VLOOKUP($A974,'Data Sheet'!$A:$V,8,FALSE),"NA")</f>
        <v>#NAME?</v>
      </c>
      <c r="I974" s="63" t="e">
        <f ca="1">_xludf.IFNA(VLOOKUP($A974,'Data Sheet'!$A:$V,18,FALSE),"NA")</f>
        <v>#NAME?</v>
      </c>
      <c r="J974" s="64" t="e">
        <f ca="1">_xludf.IFNA(VLOOKUP($A974,'Data Sheet'!$A:T,20,FALSE),"NA")</f>
        <v>#NAME?</v>
      </c>
    </row>
    <row r="975" spans="2:10" ht="15.75" customHeight="1" x14ac:dyDescent="0.15">
      <c r="B975" s="60" t="e">
        <f ca="1">_xludf.IFNA(VLOOKUP($A975,'Data Sheet'!$A:B,2,FALSE),"NA")</f>
        <v>#NAME?</v>
      </c>
      <c r="C975" s="61" t="e">
        <f ca="1">_xludf.IFNA(VLOOKUP($A975,'Data Sheet'!$A:U,3,FALSE),"NA")</f>
        <v>#NAME?</v>
      </c>
      <c r="D975" s="61" t="e">
        <f ca="1">_xludf.IFNA(VLOOKUP($A975,'Data Sheet'!$A:D,4,FALSE),"NA")</f>
        <v>#NAME?</v>
      </c>
      <c r="E975" s="61" t="e">
        <f ca="1">_xludf.IFNA(VLOOKUP($A975,'Data Sheet'!$A:V,5,FALSE),"NA")</f>
        <v>#NAME?</v>
      </c>
      <c r="F975" s="62" t="e">
        <f ca="1">_xludf.IFNA(VLOOKUP($A975,'Data Sheet'!$A:V,6,FALSE),"NA")</f>
        <v>#NAME?</v>
      </c>
      <c r="G975" s="63" t="e">
        <f ca="1">_xludf.IFNA(VLOOKUP($A975,'Data Sheet'!$A:V,7,FALSE),"NA")</f>
        <v>#NAME?</v>
      </c>
      <c r="H975" s="63" t="e">
        <f ca="1">_xludf.IFNA(VLOOKUP($A975,'Data Sheet'!$A:$V,8,FALSE),"NA")</f>
        <v>#NAME?</v>
      </c>
      <c r="I975" s="63" t="e">
        <f ca="1">_xludf.IFNA(VLOOKUP($A975,'Data Sheet'!$A:$V,18,FALSE),"NA")</f>
        <v>#NAME?</v>
      </c>
      <c r="J975" s="64" t="e">
        <f ca="1">_xludf.IFNA(VLOOKUP($A975,'Data Sheet'!$A:T,20,FALSE),"NA")</f>
        <v>#NAME?</v>
      </c>
    </row>
    <row r="976" spans="2:10" ht="15.75" customHeight="1" x14ac:dyDescent="0.15">
      <c r="B976" s="60" t="e">
        <f ca="1">_xludf.IFNA(VLOOKUP($A976,'Data Sheet'!$A:B,2,FALSE),"NA")</f>
        <v>#NAME?</v>
      </c>
      <c r="C976" s="61" t="e">
        <f ca="1">_xludf.IFNA(VLOOKUP($A976,'Data Sheet'!$A:U,3,FALSE),"NA")</f>
        <v>#NAME?</v>
      </c>
      <c r="D976" s="61" t="e">
        <f ca="1">_xludf.IFNA(VLOOKUP($A976,'Data Sheet'!$A:D,4,FALSE),"NA")</f>
        <v>#NAME?</v>
      </c>
      <c r="E976" s="61" t="e">
        <f ca="1">_xludf.IFNA(VLOOKUP($A976,'Data Sheet'!$A:V,5,FALSE),"NA")</f>
        <v>#NAME?</v>
      </c>
      <c r="F976" s="62" t="e">
        <f ca="1">_xludf.IFNA(VLOOKUP($A976,'Data Sheet'!$A:V,6,FALSE),"NA")</f>
        <v>#NAME?</v>
      </c>
      <c r="G976" s="63" t="e">
        <f ca="1">_xludf.IFNA(VLOOKUP($A976,'Data Sheet'!$A:V,7,FALSE),"NA")</f>
        <v>#NAME?</v>
      </c>
      <c r="H976" s="63" t="e">
        <f ca="1">_xludf.IFNA(VLOOKUP($A976,'Data Sheet'!$A:$V,8,FALSE),"NA")</f>
        <v>#NAME?</v>
      </c>
      <c r="I976" s="63" t="e">
        <f ca="1">_xludf.IFNA(VLOOKUP($A976,'Data Sheet'!$A:$V,18,FALSE),"NA")</f>
        <v>#NAME?</v>
      </c>
      <c r="J976" s="64" t="e">
        <f ca="1">_xludf.IFNA(VLOOKUP($A976,'Data Sheet'!$A:T,20,FALSE),"NA")</f>
        <v>#NAME?</v>
      </c>
    </row>
    <row r="977" spans="2:10" ht="15.75" customHeight="1" x14ac:dyDescent="0.15">
      <c r="B977" s="60" t="e">
        <f ca="1">_xludf.IFNA(VLOOKUP($A977,'Data Sheet'!$A:B,2,FALSE),"NA")</f>
        <v>#NAME?</v>
      </c>
      <c r="C977" s="61" t="e">
        <f ca="1">_xludf.IFNA(VLOOKUP($A977,'Data Sheet'!$A:U,3,FALSE),"NA")</f>
        <v>#NAME?</v>
      </c>
      <c r="D977" s="61" t="e">
        <f ca="1">_xludf.IFNA(VLOOKUP($A977,'Data Sheet'!$A:D,4,FALSE),"NA")</f>
        <v>#NAME?</v>
      </c>
      <c r="E977" s="61" t="e">
        <f ca="1">_xludf.IFNA(VLOOKUP($A977,'Data Sheet'!$A:V,5,FALSE),"NA")</f>
        <v>#NAME?</v>
      </c>
      <c r="F977" s="62" t="e">
        <f ca="1">_xludf.IFNA(VLOOKUP($A977,'Data Sheet'!$A:V,6,FALSE),"NA")</f>
        <v>#NAME?</v>
      </c>
      <c r="G977" s="63" t="e">
        <f ca="1">_xludf.IFNA(VLOOKUP($A977,'Data Sheet'!$A:V,7,FALSE),"NA")</f>
        <v>#NAME?</v>
      </c>
      <c r="H977" s="63" t="e">
        <f ca="1">_xludf.IFNA(VLOOKUP($A977,'Data Sheet'!$A:$V,8,FALSE),"NA")</f>
        <v>#NAME?</v>
      </c>
      <c r="I977" s="63" t="e">
        <f ca="1">_xludf.IFNA(VLOOKUP($A977,'Data Sheet'!$A:$V,18,FALSE),"NA")</f>
        <v>#NAME?</v>
      </c>
      <c r="J977" s="64" t="e">
        <f ca="1">_xludf.IFNA(VLOOKUP($A977,'Data Sheet'!$A:T,20,FALSE),"NA")</f>
        <v>#NAME?</v>
      </c>
    </row>
    <row r="978" spans="2:10" ht="15.75" customHeight="1" x14ac:dyDescent="0.15">
      <c r="B978" s="60" t="e">
        <f ca="1">_xludf.IFNA(VLOOKUP($A978,'Data Sheet'!$A:B,2,FALSE),"NA")</f>
        <v>#NAME?</v>
      </c>
      <c r="C978" s="61" t="e">
        <f ca="1">_xludf.IFNA(VLOOKUP($A978,'Data Sheet'!$A:U,3,FALSE),"NA")</f>
        <v>#NAME?</v>
      </c>
      <c r="D978" s="61" t="e">
        <f ca="1">_xludf.IFNA(VLOOKUP($A978,'Data Sheet'!$A:D,4,FALSE),"NA")</f>
        <v>#NAME?</v>
      </c>
      <c r="E978" s="61" t="e">
        <f ca="1">_xludf.IFNA(VLOOKUP($A978,'Data Sheet'!$A:V,5,FALSE),"NA")</f>
        <v>#NAME?</v>
      </c>
      <c r="F978" s="62" t="e">
        <f ca="1">_xludf.IFNA(VLOOKUP($A978,'Data Sheet'!$A:V,6,FALSE),"NA")</f>
        <v>#NAME?</v>
      </c>
      <c r="G978" s="63" t="e">
        <f ca="1">_xludf.IFNA(VLOOKUP($A978,'Data Sheet'!$A:V,7,FALSE),"NA")</f>
        <v>#NAME?</v>
      </c>
      <c r="H978" s="63" t="e">
        <f ca="1">_xludf.IFNA(VLOOKUP($A978,'Data Sheet'!$A:$V,8,FALSE),"NA")</f>
        <v>#NAME?</v>
      </c>
      <c r="I978" s="63" t="e">
        <f ca="1">_xludf.IFNA(VLOOKUP($A978,'Data Sheet'!$A:$V,18,FALSE),"NA")</f>
        <v>#NAME?</v>
      </c>
      <c r="J978" s="64" t="e">
        <f ca="1">_xludf.IFNA(VLOOKUP($A978,'Data Sheet'!$A:T,20,FALSE),"NA")</f>
        <v>#NAME?</v>
      </c>
    </row>
    <row r="979" spans="2:10" ht="15.75" customHeight="1" x14ac:dyDescent="0.15">
      <c r="B979" s="60" t="e">
        <f ca="1">_xludf.IFNA(VLOOKUP($A979,'Data Sheet'!$A:B,2,FALSE),"NA")</f>
        <v>#NAME?</v>
      </c>
      <c r="C979" s="61" t="e">
        <f ca="1">_xludf.IFNA(VLOOKUP($A979,'Data Sheet'!$A:U,3,FALSE),"NA")</f>
        <v>#NAME?</v>
      </c>
      <c r="D979" s="61" t="e">
        <f ca="1">_xludf.IFNA(VLOOKUP($A979,'Data Sheet'!$A:D,4,FALSE),"NA")</f>
        <v>#NAME?</v>
      </c>
      <c r="E979" s="61" t="e">
        <f ca="1">_xludf.IFNA(VLOOKUP($A979,'Data Sheet'!$A:V,5,FALSE),"NA")</f>
        <v>#NAME?</v>
      </c>
      <c r="F979" s="62" t="e">
        <f ca="1">_xludf.IFNA(VLOOKUP($A979,'Data Sheet'!$A:V,6,FALSE),"NA")</f>
        <v>#NAME?</v>
      </c>
      <c r="G979" s="63" t="e">
        <f ca="1">_xludf.IFNA(VLOOKUP($A979,'Data Sheet'!$A:V,7,FALSE),"NA")</f>
        <v>#NAME?</v>
      </c>
      <c r="H979" s="63" t="e">
        <f ca="1">_xludf.IFNA(VLOOKUP($A979,'Data Sheet'!$A:$V,8,FALSE),"NA")</f>
        <v>#NAME?</v>
      </c>
      <c r="I979" s="63" t="e">
        <f ca="1">_xludf.IFNA(VLOOKUP($A979,'Data Sheet'!$A:$V,18,FALSE),"NA")</f>
        <v>#NAME?</v>
      </c>
      <c r="J979" s="64" t="e">
        <f ca="1">_xludf.IFNA(VLOOKUP($A979,'Data Sheet'!$A:T,20,FALSE),"NA")</f>
        <v>#NAME?</v>
      </c>
    </row>
    <row r="980" spans="2:10" ht="15.75" customHeight="1" x14ac:dyDescent="0.15">
      <c r="B980" s="60" t="e">
        <f ca="1">_xludf.IFNA(VLOOKUP($A980,'Data Sheet'!$A:B,2,FALSE),"NA")</f>
        <v>#NAME?</v>
      </c>
      <c r="C980" s="61" t="e">
        <f ca="1">_xludf.IFNA(VLOOKUP($A980,'Data Sheet'!$A:U,3,FALSE),"NA")</f>
        <v>#NAME?</v>
      </c>
      <c r="D980" s="61" t="e">
        <f ca="1">_xludf.IFNA(VLOOKUP($A980,'Data Sheet'!$A:D,4,FALSE),"NA")</f>
        <v>#NAME?</v>
      </c>
      <c r="E980" s="61" t="e">
        <f ca="1">_xludf.IFNA(VLOOKUP($A980,'Data Sheet'!$A:V,5,FALSE),"NA")</f>
        <v>#NAME?</v>
      </c>
      <c r="F980" s="62" t="e">
        <f ca="1">_xludf.IFNA(VLOOKUP($A980,'Data Sheet'!$A:V,6,FALSE),"NA")</f>
        <v>#NAME?</v>
      </c>
      <c r="G980" s="63" t="e">
        <f ca="1">_xludf.IFNA(VLOOKUP($A980,'Data Sheet'!$A:V,7,FALSE),"NA")</f>
        <v>#NAME?</v>
      </c>
      <c r="H980" s="63" t="e">
        <f ca="1">_xludf.IFNA(VLOOKUP($A980,'Data Sheet'!$A:$V,8,FALSE),"NA")</f>
        <v>#NAME?</v>
      </c>
      <c r="I980" s="63" t="e">
        <f ca="1">_xludf.IFNA(VLOOKUP($A980,'Data Sheet'!$A:$V,18,FALSE),"NA")</f>
        <v>#NAME?</v>
      </c>
      <c r="J980" s="64" t="e">
        <f ca="1">_xludf.IFNA(VLOOKUP($A980,'Data Sheet'!$A:T,20,FALSE),"NA")</f>
        <v>#NAME?</v>
      </c>
    </row>
    <row r="981" spans="2:10" ht="15.75" customHeight="1" x14ac:dyDescent="0.15">
      <c r="B981" s="60" t="e">
        <f ca="1">_xludf.IFNA(VLOOKUP($A981,'Data Sheet'!$A:B,2,FALSE),"NA")</f>
        <v>#NAME?</v>
      </c>
      <c r="C981" s="61" t="e">
        <f ca="1">_xludf.IFNA(VLOOKUP($A981,'Data Sheet'!$A:U,3,FALSE),"NA")</f>
        <v>#NAME?</v>
      </c>
      <c r="D981" s="61" t="e">
        <f ca="1">_xludf.IFNA(VLOOKUP($A981,'Data Sheet'!$A:D,4,FALSE),"NA")</f>
        <v>#NAME?</v>
      </c>
      <c r="E981" s="61" t="e">
        <f ca="1">_xludf.IFNA(VLOOKUP($A981,'Data Sheet'!$A:V,5,FALSE),"NA")</f>
        <v>#NAME?</v>
      </c>
      <c r="F981" s="62" t="e">
        <f ca="1">_xludf.IFNA(VLOOKUP($A981,'Data Sheet'!$A:V,6,FALSE),"NA")</f>
        <v>#NAME?</v>
      </c>
      <c r="G981" s="63" t="e">
        <f ca="1">_xludf.IFNA(VLOOKUP($A981,'Data Sheet'!$A:V,7,FALSE),"NA")</f>
        <v>#NAME?</v>
      </c>
      <c r="H981" s="63" t="e">
        <f ca="1">_xludf.IFNA(VLOOKUP($A981,'Data Sheet'!$A:$V,8,FALSE),"NA")</f>
        <v>#NAME?</v>
      </c>
      <c r="I981" s="63" t="e">
        <f ca="1">_xludf.IFNA(VLOOKUP($A981,'Data Sheet'!$A:$V,18,FALSE),"NA")</f>
        <v>#NAME?</v>
      </c>
      <c r="J981" s="64" t="e">
        <f ca="1">_xludf.IFNA(VLOOKUP($A981,'Data Sheet'!$A:T,20,FALSE),"NA")</f>
        <v>#NAME?</v>
      </c>
    </row>
    <row r="982" spans="2:10" ht="15.75" customHeight="1" x14ac:dyDescent="0.15">
      <c r="B982" s="60" t="e">
        <f ca="1">_xludf.IFNA(VLOOKUP($A982,'Data Sheet'!$A:B,2,FALSE),"NA")</f>
        <v>#NAME?</v>
      </c>
      <c r="C982" s="61" t="e">
        <f ca="1">_xludf.IFNA(VLOOKUP($A982,'Data Sheet'!$A:U,3,FALSE),"NA")</f>
        <v>#NAME?</v>
      </c>
      <c r="D982" s="61" t="e">
        <f ca="1">_xludf.IFNA(VLOOKUP($A982,'Data Sheet'!$A:D,4,FALSE),"NA")</f>
        <v>#NAME?</v>
      </c>
      <c r="E982" s="61" t="e">
        <f ca="1">_xludf.IFNA(VLOOKUP($A982,'Data Sheet'!$A:V,5,FALSE),"NA")</f>
        <v>#NAME?</v>
      </c>
      <c r="F982" s="62" t="e">
        <f ca="1">_xludf.IFNA(VLOOKUP($A982,'Data Sheet'!$A:V,6,FALSE),"NA")</f>
        <v>#NAME?</v>
      </c>
      <c r="G982" s="63" t="e">
        <f ca="1">_xludf.IFNA(VLOOKUP($A982,'Data Sheet'!$A:V,7,FALSE),"NA")</f>
        <v>#NAME?</v>
      </c>
      <c r="H982" s="63" t="e">
        <f ca="1">_xludf.IFNA(VLOOKUP($A982,'Data Sheet'!$A:$V,8,FALSE),"NA")</f>
        <v>#NAME?</v>
      </c>
      <c r="I982" s="63" t="e">
        <f ca="1">_xludf.IFNA(VLOOKUP($A982,'Data Sheet'!$A:$V,18,FALSE),"NA")</f>
        <v>#NAME?</v>
      </c>
      <c r="J982" s="64" t="e">
        <f ca="1">_xludf.IFNA(VLOOKUP($A982,'Data Sheet'!$A:T,20,FALSE),"NA")</f>
        <v>#NAME?</v>
      </c>
    </row>
    <row r="983" spans="2:10" ht="15.75" customHeight="1" x14ac:dyDescent="0.15">
      <c r="B983" s="60" t="e">
        <f ca="1">_xludf.IFNA(VLOOKUP($A983,'Data Sheet'!$A:B,2,FALSE),"NA")</f>
        <v>#NAME?</v>
      </c>
      <c r="C983" s="61" t="e">
        <f ca="1">_xludf.IFNA(VLOOKUP($A983,'Data Sheet'!$A:U,3,FALSE),"NA")</f>
        <v>#NAME?</v>
      </c>
      <c r="D983" s="61" t="e">
        <f ca="1">_xludf.IFNA(VLOOKUP($A983,'Data Sheet'!$A:D,4,FALSE),"NA")</f>
        <v>#NAME?</v>
      </c>
      <c r="E983" s="61" t="e">
        <f ca="1">_xludf.IFNA(VLOOKUP($A983,'Data Sheet'!$A:V,5,FALSE),"NA")</f>
        <v>#NAME?</v>
      </c>
      <c r="F983" s="62" t="e">
        <f ca="1">_xludf.IFNA(VLOOKUP($A983,'Data Sheet'!$A:V,6,FALSE),"NA")</f>
        <v>#NAME?</v>
      </c>
      <c r="G983" s="63" t="e">
        <f ca="1">_xludf.IFNA(VLOOKUP($A983,'Data Sheet'!$A:V,7,FALSE),"NA")</f>
        <v>#NAME?</v>
      </c>
      <c r="H983" s="63" t="e">
        <f ca="1">_xludf.IFNA(VLOOKUP($A983,'Data Sheet'!$A:$V,8,FALSE),"NA")</f>
        <v>#NAME?</v>
      </c>
      <c r="I983" s="63" t="e">
        <f ca="1">_xludf.IFNA(VLOOKUP($A983,'Data Sheet'!$A:$V,18,FALSE),"NA")</f>
        <v>#NAME?</v>
      </c>
      <c r="J983" s="64" t="e">
        <f ca="1">_xludf.IFNA(VLOOKUP($A983,'Data Sheet'!$A:T,20,FALSE),"NA")</f>
        <v>#NAME?</v>
      </c>
    </row>
    <row r="984" spans="2:10" ht="15.75" customHeight="1" x14ac:dyDescent="0.15">
      <c r="B984" s="60" t="e">
        <f ca="1">_xludf.IFNA(VLOOKUP($A984,'Data Sheet'!$A:B,2,FALSE),"NA")</f>
        <v>#NAME?</v>
      </c>
      <c r="C984" s="61" t="e">
        <f ca="1">_xludf.IFNA(VLOOKUP($A984,'Data Sheet'!$A:U,3,FALSE),"NA")</f>
        <v>#NAME?</v>
      </c>
      <c r="D984" s="61" t="e">
        <f ca="1">_xludf.IFNA(VLOOKUP($A984,'Data Sheet'!$A:D,4,FALSE),"NA")</f>
        <v>#NAME?</v>
      </c>
      <c r="E984" s="61" t="e">
        <f ca="1">_xludf.IFNA(VLOOKUP($A984,'Data Sheet'!$A:V,5,FALSE),"NA")</f>
        <v>#NAME?</v>
      </c>
      <c r="F984" s="62" t="e">
        <f ca="1">_xludf.IFNA(VLOOKUP($A984,'Data Sheet'!$A:V,6,FALSE),"NA")</f>
        <v>#NAME?</v>
      </c>
      <c r="G984" s="63" t="e">
        <f ca="1">_xludf.IFNA(VLOOKUP($A984,'Data Sheet'!$A:V,7,FALSE),"NA")</f>
        <v>#NAME?</v>
      </c>
      <c r="H984" s="63" t="e">
        <f ca="1">_xludf.IFNA(VLOOKUP($A984,'Data Sheet'!$A:$V,8,FALSE),"NA")</f>
        <v>#NAME?</v>
      </c>
      <c r="I984" s="63" t="e">
        <f ca="1">_xludf.IFNA(VLOOKUP($A984,'Data Sheet'!$A:$V,18,FALSE),"NA")</f>
        <v>#NAME?</v>
      </c>
      <c r="J984" s="64" t="e">
        <f ca="1">_xludf.IFNA(VLOOKUP($A984,'Data Sheet'!$A:T,20,FALSE),"NA")</f>
        <v>#NAME?</v>
      </c>
    </row>
    <row r="985" spans="2:10" ht="15.75" customHeight="1" x14ac:dyDescent="0.15">
      <c r="B985" s="60" t="e">
        <f ca="1">_xludf.IFNA(VLOOKUP($A985,'Data Sheet'!$A:B,2,FALSE),"NA")</f>
        <v>#NAME?</v>
      </c>
      <c r="C985" s="61" t="e">
        <f ca="1">_xludf.IFNA(VLOOKUP($A985,'Data Sheet'!$A:U,3,FALSE),"NA")</f>
        <v>#NAME?</v>
      </c>
      <c r="D985" s="61" t="e">
        <f ca="1">_xludf.IFNA(VLOOKUP($A985,'Data Sheet'!$A:D,4,FALSE),"NA")</f>
        <v>#NAME?</v>
      </c>
      <c r="E985" s="61" t="e">
        <f ca="1">_xludf.IFNA(VLOOKUP($A985,'Data Sheet'!$A:V,5,FALSE),"NA")</f>
        <v>#NAME?</v>
      </c>
      <c r="F985" s="62" t="e">
        <f ca="1">_xludf.IFNA(VLOOKUP($A985,'Data Sheet'!$A:V,6,FALSE),"NA")</f>
        <v>#NAME?</v>
      </c>
      <c r="G985" s="63" t="e">
        <f ca="1">_xludf.IFNA(VLOOKUP($A985,'Data Sheet'!$A:V,7,FALSE),"NA")</f>
        <v>#NAME?</v>
      </c>
      <c r="H985" s="63" t="e">
        <f ca="1">_xludf.IFNA(VLOOKUP($A985,'Data Sheet'!$A:$V,8,FALSE),"NA")</f>
        <v>#NAME?</v>
      </c>
      <c r="I985" s="63" t="e">
        <f ca="1">_xludf.IFNA(VLOOKUP($A985,'Data Sheet'!$A:$V,18,FALSE),"NA")</f>
        <v>#NAME?</v>
      </c>
      <c r="J985" s="64" t="e">
        <f ca="1">_xludf.IFNA(VLOOKUP($A985,'Data Sheet'!$A:T,20,FALSE),"NA")</f>
        <v>#NAME?</v>
      </c>
    </row>
    <row r="986" spans="2:10" ht="15.75" customHeight="1" x14ac:dyDescent="0.15">
      <c r="B986" s="60" t="e">
        <f ca="1">_xludf.IFNA(VLOOKUP($A986,'Data Sheet'!$A:B,2,FALSE),"NA")</f>
        <v>#NAME?</v>
      </c>
      <c r="C986" s="61" t="e">
        <f ca="1">_xludf.IFNA(VLOOKUP($A986,'Data Sheet'!$A:U,3,FALSE),"NA")</f>
        <v>#NAME?</v>
      </c>
      <c r="D986" s="61" t="e">
        <f ca="1">_xludf.IFNA(VLOOKUP($A986,'Data Sheet'!$A:D,4,FALSE),"NA")</f>
        <v>#NAME?</v>
      </c>
      <c r="E986" s="61" t="e">
        <f ca="1">_xludf.IFNA(VLOOKUP($A986,'Data Sheet'!$A:V,5,FALSE),"NA")</f>
        <v>#NAME?</v>
      </c>
      <c r="F986" s="62" t="e">
        <f ca="1">_xludf.IFNA(VLOOKUP($A986,'Data Sheet'!$A:V,6,FALSE),"NA")</f>
        <v>#NAME?</v>
      </c>
      <c r="G986" s="63" t="e">
        <f ca="1">_xludf.IFNA(VLOOKUP($A986,'Data Sheet'!$A:V,7,FALSE),"NA")</f>
        <v>#NAME?</v>
      </c>
      <c r="H986" s="63" t="e">
        <f ca="1">_xludf.IFNA(VLOOKUP($A986,'Data Sheet'!$A:$V,8,FALSE),"NA")</f>
        <v>#NAME?</v>
      </c>
      <c r="I986" s="63" t="e">
        <f ca="1">_xludf.IFNA(VLOOKUP($A986,'Data Sheet'!$A:$V,18,FALSE),"NA")</f>
        <v>#NAME?</v>
      </c>
      <c r="J986" s="64" t="e">
        <f ca="1">_xludf.IFNA(VLOOKUP($A986,'Data Sheet'!$A:T,20,FALSE),"NA")</f>
        <v>#NAME?</v>
      </c>
    </row>
    <row r="987" spans="2:10" ht="15.75" customHeight="1" x14ac:dyDescent="0.15">
      <c r="B987" s="60" t="e">
        <f ca="1">_xludf.IFNA(VLOOKUP($A987,'Data Sheet'!$A:B,2,FALSE),"NA")</f>
        <v>#NAME?</v>
      </c>
      <c r="C987" s="61" t="e">
        <f ca="1">_xludf.IFNA(VLOOKUP($A987,'Data Sheet'!$A:U,3,FALSE),"NA")</f>
        <v>#NAME?</v>
      </c>
      <c r="D987" s="61" t="e">
        <f ca="1">_xludf.IFNA(VLOOKUP($A987,'Data Sheet'!$A:D,4,FALSE),"NA")</f>
        <v>#NAME?</v>
      </c>
      <c r="E987" s="61" t="e">
        <f ca="1">_xludf.IFNA(VLOOKUP($A987,'Data Sheet'!$A:V,5,FALSE),"NA")</f>
        <v>#NAME?</v>
      </c>
      <c r="F987" s="62" t="e">
        <f ca="1">_xludf.IFNA(VLOOKUP($A987,'Data Sheet'!$A:V,6,FALSE),"NA")</f>
        <v>#NAME?</v>
      </c>
      <c r="G987" s="63" t="e">
        <f ca="1">_xludf.IFNA(VLOOKUP($A987,'Data Sheet'!$A:V,7,FALSE),"NA")</f>
        <v>#NAME?</v>
      </c>
      <c r="H987" s="63" t="e">
        <f ca="1">_xludf.IFNA(VLOOKUP($A987,'Data Sheet'!$A:$V,8,FALSE),"NA")</f>
        <v>#NAME?</v>
      </c>
      <c r="I987" s="63" t="e">
        <f ca="1">_xludf.IFNA(VLOOKUP($A987,'Data Sheet'!$A:$V,18,FALSE),"NA")</f>
        <v>#NAME?</v>
      </c>
      <c r="J987" s="64" t="e">
        <f ca="1">_xludf.IFNA(VLOOKUP($A987,'Data Sheet'!$A:T,20,FALSE),"NA")</f>
        <v>#NAME?</v>
      </c>
    </row>
    <row r="988" spans="2:10" ht="15.75" customHeight="1" x14ac:dyDescent="0.15">
      <c r="B988" s="60" t="e">
        <f ca="1">_xludf.IFNA(VLOOKUP($A988,'Data Sheet'!$A:B,2,FALSE),"NA")</f>
        <v>#NAME?</v>
      </c>
      <c r="C988" s="61" t="e">
        <f ca="1">_xludf.IFNA(VLOOKUP($A988,'Data Sheet'!$A:U,3,FALSE),"NA")</f>
        <v>#NAME?</v>
      </c>
      <c r="D988" s="61" t="e">
        <f ca="1">_xludf.IFNA(VLOOKUP($A988,'Data Sheet'!$A:D,4,FALSE),"NA")</f>
        <v>#NAME?</v>
      </c>
      <c r="E988" s="61" t="e">
        <f ca="1">_xludf.IFNA(VLOOKUP($A988,'Data Sheet'!$A:V,5,FALSE),"NA")</f>
        <v>#NAME?</v>
      </c>
      <c r="F988" s="62" t="e">
        <f ca="1">_xludf.IFNA(VLOOKUP($A988,'Data Sheet'!$A:V,6,FALSE),"NA")</f>
        <v>#NAME?</v>
      </c>
      <c r="G988" s="63" t="e">
        <f ca="1">_xludf.IFNA(VLOOKUP($A988,'Data Sheet'!$A:V,7,FALSE),"NA")</f>
        <v>#NAME?</v>
      </c>
      <c r="H988" s="63" t="e">
        <f ca="1">_xludf.IFNA(VLOOKUP($A988,'Data Sheet'!$A:$V,8,FALSE),"NA")</f>
        <v>#NAME?</v>
      </c>
      <c r="I988" s="63" t="e">
        <f ca="1">_xludf.IFNA(VLOOKUP($A988,'Data Sheet'!$A:$V,18,FALSE),"NA")</f>
        <v>#NAME?</v>
      </c>
      <c r="J988" s="64" t="e">
        <f ca="1">_xludf.IFNA(VLOOKUP($A988,'Data Sheet'!$A:T,20,FALSE),"NA")</f>
        <v>#NAME?</v>
      </c>
    </row>
    <row r="989" spans="2:10" ht="15.75" customHeight="1" x14ac:dyDescent="0.15">
      <c r="B989" s="60" t="e">
        <f ca="1">_xludf.IFNA(VLOOKUP($A989,'Data Sheet'!$A:B,2,FALSE),"NA")</f>
        <v>#NAME?</v>
      </c>
      <c r="C989" s="61" t="e">
        <f ca="1">_xludf.IFNA(VLOOKUP($A989,'Data Sheet'!$A:U,3,FALSE),"NA")</f>
        <v>#NAME?</v>
      </c>
      <c r="D989" s="61" t="e">
        <f ca="1">_xludf.IFNA(VLOOKUP($A989,'Data Sheet'!$A:D,4,FALSE),"NA")</f>
        <v>#NAME?</v>
      </c>
      <c r="E989" s="61" t="e">
        <f ca="1">_xludf.IFNA(VLOOKUP($A989,'Data Sheet'!$A:V,5,FALSE),"NA")</f>
        <v>#NAME?</v>
      </c>
      <c r="F989" s="62" t="e">
        <f ca="1">_xludf.IFNA(VLOOKUP($A989,'Data Sheet'!$A:V,6,FALSE),"NA")</f>
        <v>#NAME?</v>
      </c>
      <c r="G989" s="63" t="e">
        <f ca="1">_xludf.IFNA(VLOOKUP($A989,'Data Sheet'!$A:V,7,FALSE),"NA")</f>
        <v>#NAME?</v>
      </c>
      <c r="H989" s="63" t="e">
        <f ca="1">_xludf.IFNA(VLOOKUP($A989,'Data Sheet'!$A:$V,8,FALSE),"NA")</f>
        <v>#NAME?</v>
      </c>
      <c r="I989" s="63" t="e">
        <f ca="1">_xludf.IFNA(VLOOKUP($A989,'Data Sheet'!$A:$V,18,FALSE),"NA")</f>
        <v>#NAME?</v>
      </c>
      <c r="J989" s="64" t="e">
        <f ca="1">_xludf.IFNA(VLOOKUP($A989,'Data Sheet'!$A:T,20,FALSE),"NA")</f>
        <v>#NAME?</v>
      </c>
    </row>
    <row r="990" spans="2:10" ht="15.75" customHeight="1" x14ac:dyDescent="0.15">
      <c r="B990" s="60" t="e">
        <f ca="1">_xludf.IFNA(VLOOKUP($A990,'Data Sheet'!$A:B,2,FALSE),"NA")</f>
        <v>#NAME?</v>
      </c>
      <c r="C990" s="61" t="e">
        <f ca="1">_xludf.IFNA(VLOOKUP($A990,'Data Sheet'!$A:U,3,FALSE),"NA")</f>
        <v>#NAME?</v>
      </c>
      <c r="D990" s="61" t="e">
        <f ca="1">_xludf.IFNA(VLOOKUP($A990,'Data Sheet'!$A:D,4,FALSE),"NA")</f>
        <v>#NAME?</v>
      </c>
      <c r="E990" s="61" t="e">
        <f ca="1">_xludf.IFNA(VLOOKUP($A990,'Data Sheet'!$A:V,5,FALSE),"NA")</f>
        <v>#NAME?</v>
      </c>
      <c r="F990" s="62" t="e">
        <f ca="1">_xludf.IFNA(VLOOKUP($A990,'Data Sheet'!$A:V,6,FALSE),"NA")</f>
        <v>#NAME?</v>
      </c>
      <c r="G990" s="63" t="e">
        <f ca="1">_xludf.IFNA(VLOOKUP($A990,'Data Sheet'!$A:V,7,FALSE),"NA")</f>
        <v>#NAME?</v>
      </c>
      <c r="H990" s="63" t="e">
        <f ca="1">_xludf.IFNA(VLOOKUP($A990,'Data Sheet'!$A:$V,8,FALSE),"NA")</f>
        <v>#NAME?</v>
      </c>
      <c r="I990" s="63" t="e">
        <f ca="1">_xludf.IFNA(VLOOKUP($A990,'Data Sheet'!$A:$V,18,FALSE),"NA")</f>
        <v>#NAME?</v>
      </c>
      <c r="J990" s="64" t="e">
        <f ca="1">_xludf.IFNA(VLOOKUP($A990,'Data Sheet'!$A:T,20,FALSE),"NA")</f>
        <v>#NAME?</v>
      </c>
    </row>
    <row r="991" spans="2:10" ht="15.75" customHeight="1" x14ac:dyDescent="0.15">
      <c r="B991" s="60" t="e">
        <f ca="1">_xludf.IFNA(VLOOKUP($A991,'Data Sheet'!$A:B,2,FALSE),"NA")</f>
        <v>#NAME?</v>
      </c>
      <c r="C991" s="61" t="e">
        <f ca="1">_xludf.IFNA(VLOOKUP($A991,'Data Sheet'!$A:U,3,FALSE),"NA")</f>
        <v>#NAME?</v>
      </c>
      <c r="D991" s="61" t="e">
        <f ca="1">_xludf.IFNA(VLOOKUP($A991,'Data Sheet'!$A:D,4,FALSE),"NA")</f>
        <v>#NAME?</v>
      </c>
      <c r="E991" s="61" t="e">
        <f ca="1">_xludf.IFNA(VLOOKUP($A991,'Data Sheet'!$A:V,5,FALSE),"NA")</f>
        <v>#NAME?</v>
      </c>
      <c r="F991" s="62" t="e">
        <f ca="1">_xludf.IFNA(VLOOKUP($A991,'Data Sheet'!$A:V,6,FALSE),"NA")</f>
        <v>#NAME?</v>
      </c>
      <c r="G991" s="63" t="e">
        <f ca="1">_xludf.IFNA(VLOOKUP($A991,'Data Sheet'!$A:V,7,FALSE),"NA")</f>
        <v>#NAME?</v>
      </c>
      <c r="H991" s="63" t="e">
        <f ca="1">_xludf.IFNA(VLOOKUP($A991,'Data Sheet'!$A:$V,8,FALSE),"NA")</f>
        <v>#NAME?</v>
      </c>
      <c r="I991" s="63" t="e">
        <f ca="1">_xludf.IFNA(VLOOKUP($A991,'Data Sheet'!$A:$V,18,FALSE),"NA")</f>
        <v>#NAME?</v>
      </c>
      <c r="J991" s="64" t="e">
        <f ca="1">_xludf.IFNA(VLOOKUP($A991,'Data Sheet'!$A:T,20,FALSE),"NA")</f>
        <v>#NAME?</v>
      </c>
    </row>
    <row r="992" spans="2:10" ht="15.75" customHeight="1" x14ac:dyDescent="0.15">
      <c r="B992" s="60" t="e">
        <f ca="1">_xludf.IFNA(VLOOKUP($A992,'Data Sheet'!$A:B,2,FALSE),"NA")</f>
        <v>#NAME?</v>
      </c>
      <c r="C992" s="61" t="e">
        <f ca="1">_xludf.IFNA(VLOOKUP($A992,'Data Sheet'!$A:U,3,FALSE),"NA")</f>
        <v>#NAME?</v>
      </c>
      <c r="D992" s="61" t="e">
        <f ca="1">_xludf.IFNA(VLOOKUP($A992,'Data Sheet'!$A:D,4,FALSE),"NA")</f>
        <v>#NAME?</v>
      </c>
      <c r="E992" s="61" t="e">
        <f ca="1">_xludf.IFNA(VLOOKUP($A992,'Data Sheet'!$A:V,5,FALSE),"NA")</f>
        <v>#NAME?</v>
      </c>
      <c r="F992" s="62" t="e">
        <f ca="1">_xludf.IFNA(VLOOKUP($A992,'Data Sheet'!$A:V,6,FALSE),"NA")</f>
        <v>#NAME?</v>
      </c>
      <c r="G992" s="63" t="e">
        <f ca="1">_xludf.IFNA(VLOOKUP($A992,'Data Sheet'!$A:V,7,FALSE),"NA")</f>
        <v>#NAME?</v>
      </c>
      <c r="H992" s="63" t="e">
        <f ca="1">_xludf.IFNA(VLOOKUP($A992,'Data Sheet'!$A:$V,8,FALSE),"NA")</f>
        <v>#NAME?</v>
      </c>
      <c r="I992" s="63" t="e">
        <f ca="1">_xludf.IFNA(VLOOKUP($A992,'Data Sheet'!$A:$V,18,FALSE),"NA")</f>
        <v>#NAME?</v>
      </c>
      <c r="J992" s="64" t="e">
        <f ca="1">_xludf.IFNA(VLOOKUP($A992,'Data Sheet'!$A:T,20,FALSE),"NA")</f>
        <v>#NAME?</v>
      </c>
    </row>
    <row r="993" spans="2:10" ht="15.75" customHeight="1" x14ac:dyDescent="0.15">
      <c r="B993" s="60" t="e">
        <f ca="1">_xludf.IFNA(VLOOKUP($A993,'Data Sheet'!$A:B,2,FALSE),"NA")</f>
        <v>#NAME?</v>
      </c>
      <c r="C993" s="61" t="e">
        <f ca="1">_xludf.IFNA(VLOOKUP($A993,'Data Sheet'!$A:U,3,FALSE),"NA")</f>
        <v>#NAME?</v>
      </c>
      <c r="D993" s="61" t="e">
        <f ca="1">_xludf.IFNA(VLOOKUP($A993,'Data Sheet'!$A:D,4,FALSE),"NA")</f>
        <v>#NAME?</v>
      </c>
      <c r="E993" s="61" t="e">
        <f ca="1">_xludf.IFNA(VLOOKUP($A993,'Data Sheet'!$A:V,5,FALSE),"NA")</f>
        <v>#NAME?</v>
      </c>
      <c r="F993" s="62" t="e">
        <f ca="1">_xludf.IFNA(VLOOKUP($A993,'Data Sheet'!$A:V,6,FALSE),"NA")</f>
        <v>#NAME?</v>
      </c>
      <c r="G993" s="63" t="e">
        <f ca="1">_xludf.IFNA(VLOOKUP($A993,'Data Sheet'!$A:V,7,FALSE),"NA")</f>
        <v>#NAME?</v>
      </c>
      <c r="H993" s="63" t="e">
        <f ca="1">_xludf.IFNA(VLOOKUP($A993,'Data Sheet'!$A:$V,8,FALSE),"NA")</f>
        <v>#NAME?</v>
      </c>
      <c r="I993" s="63" t="e">
        <f ca="1">_xludf.IFNA(VLOOKUP($A993,'Data Sheet'!$A:$V,18,FALSE),"NA")</f>
        <v>#NAME?</v>
      </c>
      <c r="J993" s="64" t="e">
        <f ca="1">_xludf.IFNA(VLOOKUP($A993,'Data Sheet'!$A:T,20,FALSE),"NA")</f>
        <v>#NAME?</v>
      </c>
    </row>
    <row r="994" spans="2:10" ht="15.75" customHeight="1" x14ac:dyDescent="0.15">
      <c r="B994" s="60" t="e">
        <f ca="1">_xludf.IFNA(VLOOKUP($A994,'Data Sheet'!$A:B,2,FALSE),"NA")</f>
        <v>#NAME?</v>
      </c>
      <c r="C994" s="61" t="e">
        <f ca="1">_xludf.IFNA(VLOOKUP($A994,'Data Sheet'!$A:U,3,FALSE),"NA")</f>
        <v>#NAME?</v>
      </c>
      <c r="D994" s="61" t="e">
        <f ca="1">_xludf.IFNA(VLOOKUP($A994,'Data Sheet'!$A:D,4,FALSE),"NA")</f>
        <v>#NAME?</v>
      </c>
      <c r="E994" s="61" t="e">
        <f ca="1">_xludf.IFNA(VLOOKUP($A994,'Data Sheet'!$A:V,5,FALSE),"NA")</f>
        <v>#NAME?</v>
      </c>
      <c r="F994" s="62" t="e">
        <f ca="1">_xludf.IFNA(VLOOKUP($A994,'Data Sheet'!$A:V,6,FALSE),"NA")</f>
        <v>#NAME?</v>
      </c>
      <c r="G994" s="63" t="e">
        <f ca="1">_xludf.IFNA(VLOOKUP($A994,'Data Sheet'!$A:V,7,FALSE),"NA")</f>
        <v>#NAME?</v>
      </c>
      <c r="H994" s="63" t="e">
        <f ca="1">_xludf.IFNA(VLOOKUP($A994,'Data Sheet'!$A:$V,8,FALSE),"NA")</f>
        <v>#NAME?</v>
      </c>
      <c r="I994" s="63" t="e">
        <f ca="1">_xludf.IFNA(VLOOKUP($A994,'Data Sheet'!$A:$V,18,FALSE),"NA")</f>
        <v>#NAME?</v>
      </c>
      <c r="J994" s="64" t="e">
        <f ca="1">_xludf.IFNA(VLOOKUP($A994,'Data Sheet'!$A:T,20,FALSE),"NA")</f>
        <v>#NAME?</v>
      </c>
    </row>
    <row r="995" spans="2:10" ht="15.75" customHeight="1" x14ac:dyDescent="0.15">
      <c r="B995" s="60" t="e">
        <f ca="1">_xludf.IFNA(VLOOKUP($A995,'Data Sheet'!$A:B,2,FALSE),"NA")</f>
        <v>#NAME?</v>
      </c>
      <c r="C995" s="61" t="e">
        <f ca="1">_xludf.IFNA(VLOOKUP($A995,'Data Sheet'!$A:U,3,FALSE),"NA")</f>
        <v>#NAME?</v>
      </c>
      <c r="D995" s="61" t="e">
        <f ca="1">_xludf.IFNA(VLOOKUP($A995,'Data Sheet'!$A:D,4,FALSE),"NA")</f>
        <v>#NAME?</v>
      </c>
      <c r="E995" s="61" t="e">
        <f ca="1">_xludf.IFNA(VLOOKUP($A995,'Data Sheet'!$A:V,5,FALSE),"NA")</f>
        <v>#NAME?</v>
      </c>
      <c r="F995" s="62" t="e">
        <f ca="1">_xludf.IFNA(VLOOKUP($A995,'Data Sheet'!$A:V,6,FALSE),"NA")</f>
        <v>#NAME?</v>
      </c>
      <c r="G995" s="63" t="e">
        <f ca="1">_xludf.IFNA(VLOOKUP($A995,'Data Sheet'!$A:V,7,FALSE),"NA")</f>
        <v>#NAME?</v>
      </c>
      <c r="H995" s="63" t="e">
        <f ca="1">_xludf.IFNA(VLOOKUP($A995,'Data Sheet'!$A:$V,8,FALSE),"NA")</f>
        <v>#NAME?</v>
      </c>
      <c r="I995" s="63" t="e">
        <f ca="1">_xludf.IFNA(VLOOKUP($A995,'Data Sheet'!$A:$V,18,FALSE),"NA")</f>
        <v>#NAME?</v>
      </c>
      <c r="J995" s="64" t="e">
        <f ca="1">_xludf.IFNA(VLOOKUP($A995,'Data Sheet'!$A:T,20,FALSE),"NA")</f>
        <v>#NAME?</v>
      </c>
    </row>
    <row r="996" spans="2:10" ht="15.75" customHeight="1" x14ac:dyDescent="0.15">
      <c r="B996" s="60" t="e">
        <f ca="1">_xludf.IFNA(VLOOKUP($A996,'Data Sheet'!$A:B,2,FALSE),"NA")</f>
        <v>#NAME?</v>
      </c>
      <c r="C996" s="61" t="e">
        <f ca="1">_xludf.IFNA(VLOOKUP($A996,'Data Sheet'!$A:U,3,FALSE),"NA")</f>
        <v>#NAME?</v>
      </c>
      <c r="D996" s="61" t="e">
        <f ca="1">_xludf.IFNA(VLOOKUP($A996,'Data Sheet'!$A:D,4,FALSE),"NA")</f>
        <v>#NAME?</v>
      </c>
      <c r="E996" s="61" t="e">
        <f ca="1">_xludf.IFNA(VLOOKUP($A996,'Data Sheet'!$A:V,5,FALSE),"NA")</f>
        <v>#NAME?</v>
      </c>
      <c r="F996" s="62" t="e">
        <f ca="1">_xludf.IFNA(VLOOKUP($A996,'Data Sheet'!$A:V,6,FALSE),"NA")</f>
        <v>#NAME?</v>
      </c>
      <c r="G996" s="63" t="e">
        <f ca="1">_xludf.IFNA(VLOOKUP($A996,'Data Sheet'!$A:V,7,FALSE),"NA")</f>
        <v>#NAME?</v>
      </c>
      <c r="H996" s="63" t="e">
        <f ca="1">_xludf.IFNA(VLOOKUP($A996,'Data Sheet'!$A:$V,8,FALSE),"NA")</f>
        <v>#NAME?</v>
      </c>
      <c r="I996" s="63" t="e">
        <f ca="1">_xludf.IFNA(VLOOKUP($A996,'Data Sheet'!$A:$V,18,FALSE),"NA")</f>
        <v>#NAME?</v>
      </c>
      <c r="J996" s="64" t="e">
        <f ca="1">_xludf.IFNA(VLOOKUP($A996,'Data Sheet'!$A:T,20,FALSE),"NA")</f>
        <v>#NAME?</v>
      </c>
    </row>
    <row r="997" spans="2:10" ht="15.75" customHeight="1" x14ac:dyDescent="0.15">
      <c r="B997" s="60" t="e">
        <f ca="1">_xludf.IFNA(VLOOKUP($A997,'Data Sheet'!$A:B,2,FALSE),"NA")</f>
        <v>#NAME?</v>
      </c>
      <c r="C997" s="61" t="e">
        <f ca="1">_xludf.IFNA(VLOOKUP($A997,'Data Sheet'!$A:U,3,FALSE),"NA")</f>
        <v>#NAME?</v>
      </c>
      <c r="D997" s="61" t="e">
        <f ca="1">_xludf.IFNA(VLOOKUP($A997,'Data Sheet'!$A:D,4,FALSE),"NA")</f>
        <v>#NAME?</v>
      </c>
      <c r="E997" s="61" t="e">
        <f ca="1">_xludf.IFNA(VLOOKUP($A997,'Data Sheet'!$A:V,5,FALSE),"NA")</f>
        <v>#NAME?</v>
      </c>
      <c r="F997" s="62" t="e">
        <f ca="1">_xludf.IFNA(VLOOKUP($A997,'Data Sheet'!$A:V,6,FALSE),"NA")</f>
        <v>#NAME?</v>
      </c>
      <c r="G997" s="63" t="e">
        <f ca="1">_xludf.IFNA(VLOOKUP($A997,'Data Sheet'!$A:V,7,FALSE),"NA")</f>
        <v>#NAME?</v>
      </c>
      <c r="H997" s="63" t="e">
        <f ca="1">_xludf.IFNA(VLOOKUP($A997,'Data Sheet'!$A:$V,8,FALSE),"NA")</f>
        <v>#NAME?</v>
      </c>
      <c r="I997" s="63" t="e">
        <f ca="1">_xludf.IFNA(VLOOKUP($A997,'Data Sheet'!$A:$V,18,FALSE),"NA")</f>
        <v>#NAME?</v>
      </c>
      <c r="J997" s="64" t="e">
        <f ca="1">_xludf.IFNA(VLOOKUP($A997,'Data Sheet'!$A:T,20,FALSE),"NA")</f>
        <v>#NAME?</v>
      </c>
    </row>
    <row r="998" spans="2:10" ht="15.75" customHeight="1" x14ac:dyDescent="0.15">
      <c r="B998" s="60" t="e">
        <f ca="1">_xludf.IFNA(VLOOKUP($A998,'Data Sheet'!$A:B,2,FALSE),"NA")</f>
        <v>#NAME?</v>
      </c>
      <c r="C998" s="61" t="e">
        <f ca="1">_xludf.IFNA(VLOOKUP($A998,'Data Sheet'!$A:U,3,FALSE),"NA")</f>
        <v>#NAME?</v>
      </c>
      <c r="D998" s="61" t="e">
        <f ca="1">_xludf.IFNA(VLOOKUP($A998,'Data Sheet'!$A:D,4,FALSE),"NA")</f>
        <v>#NAME?</v>
      </c>
      <c r="E998" s="61" t="e">
        <f ca="1">_xludf.IFNA(VLOOKUP($A998,'Data Sheet'!$A:V,5,FALSE),"NA")</f>
        <v>#NAME?</v>
      </c>
      <c r="F998" s="62" t="e">
        <f ca="1">_xludf.IFNA(VLOOKUP($A998,'Data Sheet'!$A:V,6,FALSE),"NA")</f>
        <v>#NAME?</v>
      </c>
      <c r="G998" s="63" t="e">
        <f ca="1">_xludf.IFNA(VLOOKUP($A998,'Data Sheet'!$A:V,7,FALSE),"NA")</f>
        <v>#NAME?</v>
      </c>
      <c r="H998" s="63" t="e">
        <f ca="1">_xludf.IFNA(VLOOKUP($A998,'Data Sheet'!$A:$V,8,FALSE),"NA")</f>
        <v>#NAME?</v>
      </c>
      <c r="I998" s="63" t="e">
        <f ca="1">_xludf.IFNA(VLOOKUP($A998,'Data Sheet'!$A:$V,18,FALSE),"NA")</f>
        <v>#NAME?</v>
      </c>
      <c r="J998" s="64" t="e">
        <f ca="1">_xludf.IFNA(VLOOKUP($A998,'Data Sheet'!$A:T,20,FALSE),"NA")</f>
        <v>#NAME?</v>
      </c>
    </row>
    <row r="999" spans="2:10" ht="15.75" customHeight="1" x14ac:dyDescent="0.15">
      <c r="B999" s="60" t="e">
        <f ca="1">_xludf.IFNA(VLOOKUP($A999,'Data Sheet'!$A:B,2,FALSE),"NA")</f>
        <v>#NAME?</v>
      </c>
      <c r="C999" s="61" t="e">
        <f ca="1">_xludf.IFNA(VLOOKUP($A999,'Data Sheet'!$A:U,3,FALSE),"NA")</f>
        <v>#NAME?</v>
      </c>
      <c r="D999" s="61" t="e">
        <f ca="1">_xludf.IFNA(VLOOKUP($A999,'Data Sheet'!$A:D,4,FALSE),"NA")</f>
        <v>#NAME?</v>
      </c>
      <c r="E999" s="61" t="e">
        <f ca="1">_xludf.IFNA(VLOOKUP($A999,'Data Sheet'!$A:V,5,FALSE),"NA")</f>
        <v>#NAME?</v>
      </c>
      <c r="F999" s="62" t="e">
        <f ca="1">_xludf.IFNA(VLOOKUP($A999,'Data Sheet'!$A:V,6,FALSE),"NA")</f>
        <v>#NAME?</v>
      </c>
      <c r="G999" s="63" t="e">
        <f ca="1">_xludf.IFNA(VLOOKUP($A999,'Data Sheet'!$A:V,7,FALSE),"NA")</f>
        <v>#NAME?</v>
      </c>
      <c r="H999" s="63" t="e">
        <f ca="1">_xludf.IFNA(VLOOKUP($A999,'Data Sheet'!$A:$V,8,FALSE),"NA")</f>
        <v>#NAME?</v>
      </c>
      <c r="I999" s="63" t="e">
        <f ca="1">_xludf.IFNA(VLOOKUP($A999,'Data Sheet'!$A:$V,18,FALSE),"NA")</f>
        <v>#NAME?</v>
      </c>
      <c r="J999" s="64" t="e">
        <f ca="1">_xludf.IFNA(VLOOKUP($A999,'Data Sheet'!$A:T,20,FALSE),"NA")</f>
        <v>#NAME?</v>
      </c>
    </row>
    <row r="1000" spans="2:10" ht="15.75" customHeight="1" x14ac:dyDescent="0.15">
      <c r="B1000" s="60" t="e">
        <f ca="1">_xludf.IFNA(VLOOKUP($A1000,'Data Sheet'!$A:B,2,FALSE),"NA")</f>
        <v>#NAME?</v>
      </c>
      <c r="C1000" s="61" t="e">
        <f ca="1">_xludf.IFNA(VLOOKUP($A1000,'Data Sheet'!$A:U,3,FALSE),"NA")</f>
        <v>#NAME?</v>
      </c>
      <c r="D1000" s="61" t="e">
        <f ca="1">_xludf.IFNA(VLOOKUP($A1000,'Data Sheet'!$A:D,4,FALSE),"NA")</f>
        <v>#NAME?</v>
      </c>
      <c r="E1000" s="61" t="e">
        <f ca="1">_xludf.IFNA(VLOOKUP($A1000,'Data Sheet'!$A:V,5,FALSE),"NA")</f>
        <v>#NAME?</v>
      </c>
      <c r="F1000" s="62" t="e">
        <f ca="1">_xludf.IFNA(VLOOKUP($A1000,'Data Sheet'!$A:V,6,FALSE),"NA")</f>
        <v>#NAME?</v>
      </c>
      <c r="G1000" s="63" t="e">
        <f ca="1">_xludf.IFNA(VLOOKUP($A1000,'Data Sheet'!$A:V,7,FALSE),"NA")</f>
        <v>#NAME?</v>
      </c>
      <c r="H1000" s="63" t="e">
        <f ca="1">_xludf.IFNA(VLOOKUP($A1000,'Data Sheet'!$A:$V,8,FALSE),"NA")</f>
        <v>#NAME?</v>
      </c>
      <c r="I1000" s="63" t="e">
        <f ca="1">_xludf.IFNA(VLOOKUP($A1000,'Data Sheet'!$A:$V,18,FALSE),"NA")</f>
        <v>#NAME?</v>
      </c>
      <c r="J1000" s="64" t="e">
        <f ca="1">_xludf.IFNA(VLOOKUP($A1000,'Data Sheet'!$A:T,20,FALSE),"NA")</f>
        <v>#NAME?</v>
      </c>
    </row>
    <row r="1001" spans="2:10" ht="15.75" customHeight="1" x14ac:dyDescent="0.15">
      <c r="B1001" s="60" t="e">
        <f ca="1">_xludf.IFNA(VLOOKUP($A1001,'Data Sheet'!$A:B,2,FALSE),"NA")</f>
        <v>#NAME?</v>
      </c>
      <c r="C1001" s="61" t="e">
        <f ca="1">_xludf.IFNA(VLOOKUP($A1001,'Data Sheet'!$A:U,3,FALSE),"NA")</f>
        <v>#NAME?</v>
      </c>
      <c r="D1001" s="61" t="e">
        <f ca="1">_xludf.IFNA(VLOOKUP($A1001,'Data Sheet'!$A:D,4,FALSE),"NA")</f>
        <v>#NAME?</v>
      </c>
      <c r="E1001" s="61" t="e">
        <f ca="1">_xludf.IFNA(VLOOKUP($A1001,'Data Sheet'!$A:V,5,FALSE),"NA")</f>
        <v>#NAME?</v>
      </c>
      <c r="F1001" s="62" t="e">
        <f ca="1">_xludf.IFNA(VLOOKUP($A1001,'Data Sheet'!$A:V,6,FALSE),"NA")</f>
        <v>#NAME?</v>
      </c>
      <c r="G1001" s="63" t="e">
        <f ca="1">_xludf.IFNA(VLOOKUP($A1001,'Data Sheet'!$A:V,7,FALSE),"NA")</f>
        <v>#NAME?</v>
      </c>
      <c r="H1001" s="63" t="e">
        <f ca="1">_xludf.IFNA(VLOOKUP($A1001,'Data Sheet'!$A:$V,8,FALSE),"NA")</f>
        <v>#NAME?</v>
      </c>
      <c r="I1001" s="63" t="e">
        <f ca="1">_xludf.IFNA(VLOOKUP($A1001,'Data Sheet'!$A:$V,18,FALSE),"NA")</f>
        <v>#NAME?</v>
      </c>
      <c r="J1001" s="64" t="e">
        <f ca="1">_xludf.IFNA(VLOOKUP($A1001,'Data Sheet'!$A:T,20,FALSE),"NA")</f>
        <v>#NAME?</v>
      </c>
    </row>
    <row r="1002" spans="2:10" ht="15.75" customHeight="1" x14ac:dyDescent="0.15">
      <c r="B1002" s="60" t="e">
        <f ca="1">_xludf.IFNA(VLOOKUP($A1002,'Data Sheet'!$A:B,2,FALSE),"NA")</f>
        <v>#NAME?</v>
      </c>
      <c r="C1002" s="61" t="e">
        <f ca="1">_xludf.IFNA(VLOOKUP($A1002,'Data Sheet'!$A:U,3,FALSE),"NA")</f>
        <v>#NAME?</v>
      </c>
      <c r="D1002" s="61" t="e">
        <f ca="1">_xludf.IFNA(VLOOKUP($A1002,'Data Sheet'!$A:D,4,FALSE),"NA")</f>
        <v>#NAME?</v>
      </c>
      <c r="E1002" s="61" t="e">
        <f ca="1">_xludf.IFNA(VLOOKUP($A1002,'Data Sheet'!$A:V,5,FALSE),"NA")</f>
        <v>#NAME?</v>
      </c>
      <c r="F1002" s="62" t="e">
        <f ca="1">_xludf.IFNA(VLOOKUP($A1002,'Data Sheet'!$A:V,6,FALSE),"NA")</f>
        <v>#NAME?</v>
      </c>
      <c r="G1002" s="63" t="e">
        <f ca="1">_xludf.IFNA(VLOOKUP($A1002,'Data Sheet'!$A:V,7,FALSE),"NA")</f>
        <v>#NAME?</v>
      </c>
      <c r="H1002" s="63" t="e">
        <f ca="1">_xludf.IFNA(VLOOKUP($A1002,'Data Sheet'!$A:$V,8,FALSE),"NA")</f>
        <v>#NAME?</v>
      </c>
      <c r="I1002" s="63" t="e">
        <f ca="1">_xludf.IFNA(VLOOKUP($A1002,'Data Sheet'!$A:$V,18,FALSE),"NA")</f>
        <v>#NAME?</v>
      </c>
      <c r="J1002" s="64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H1002 I4:J1002 K4">
    <cfRule type="cellIs" dxfId="9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7" max="7" width="30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95" t="s">
        <v>82</v>
      </c>
      <c r="B1" s="79"/>
      <c r="C1" s="65"/>
      <c r="D1" s="65"/>
      <c r="E1" s="65"/>
      <c r="F1" s="66"/>
      <c r="G1" s="65"/>
      <c r="H1" s="65"/>
      <c r="I1" s="65"/>
      <c r="J1" s="65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96" t="s">
        <v>83</v>
      </c>
      <c r="B2" s="79"/>
      <c r="C2" s="79"/>
      <c r="D2" s="79"/>
      <c r="E2" s="79"/>
      <c r="F2" s="79"/>
      <c r="G2" s="79"/>
      <c r="H2" s="79"/>
      <c r="I2" s="79"/>
      <c r="J2" s="79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8" t="s">
        <v>16</v>
      </c>
      <c r="D3" s="28" t="s">
        <v>17</v>
      </c>
      <c r="E3" s="28" t="s">
        <v>18</v>
      </c>
      <c r="F3" s="67" t="s">
        <v>19</v>
      </c>
      <c r="G3" s="26" t="s">
        <v>20</v>
      </c>
      <c r="H3" s="26" t="s">
        <v>84</v>
      </c>
      <c r="I3" s="26" t="s">
        <v>84</v>
      </c>
      <c r="J3" s="68" t="s">
        <v>85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9" t="str">
        <f ca="1">IFERROR(__xludf.DUMMYFUNCTION("FILTER('Data Sheet'!A:A,'Data Sheet'!G:G=A2)"),"#N/A")</f>
        <v>#N/A</v>
      </c>
      <c r="B4" s="60" t="e">
        <f ca="1">_xludf.IFNA(VLOOKUP($A4,'Data Sheet'!$A:B,2,FALSE),"NA")</f>
        <v>#NAME?</v>
      </c>
      <c r="C4" s="61" t="e">
        <f ca="1">_xludf.IFNA(VLOOKUP($A4,'Data Sheet'!$A:U,3,FALSE),"NA")</f>
        <v>#NAME?</v>
      </c>
      <c r="D4" s="61" t="e">
        <f ca="1">_xludf.IFNA(VLOOKUP($A4,'Data Sheet'!$A:$V,4,FALSE),"NA")</f>
        <v>#NAME?</v>
      </c>
      <c r="E4" s="61" t="e">
        <f ca="1">_xludf.IFNA(VLOOKUP($A4,'Data Sheet'!$A:$V,5,FALSE),"NA")</f>
        <v>#NAME?</v>
      </c>
      <c r="F4" s="69" t="e">
        <f ca="1">_xludf.IFNA(VLOOKUP($A4,'Data Sheet'!$A:$V,6,FALSE),"NA")</f>
        <v>#NAME?</v>
      </c>
      <c r="G4" s="69" t="e">
        <f ca="1">_xludf.IFNA(VLOOKUP($A4,'Data Sheet'!$A:$V,7,FALSE),"NA")</f>
        <v>#NAME?</v>
      </c>
      <c r="H4" s="69" t="e">
        <f ca="1">_xludf.IFNA(VLOOKUP($A4,'Data Sheet'!$A:$V,18,FALSE),"NA")</f>
        <v>#NAME?</v>
      </c>
      <c r="I4" s="69" t="e">
        <f ca="1">_xludf.IFNA(VLOOKUP($A4,'Data Sheet'!$A:$V,19,FALSE),"NA")</f>
        <v>#NAME?</v>
      </c>
      <c r="J4" s="69" t="e">
        <f ca="1">_xludf.IFNA(VLOOKUP($A4,'Data Sheet'!$A:$V,21,FALSE),"NA")</f>
        <v>#NAME?</v>
      </c>
    </row>
    <row r="5" spans="1:19" ht="15.75" customHeight="1" x14ac:dyDescent="0.15">
      <c r="A5" s="59"/>
      <c r="B5" s="60" t="e">
        <f ca="1">_xludf.IFNA(VLOOKUP($A5,'Data Sheet'!$A:B,2,FALSE),"NA")</f>
        <v>#NAME?</v>
      </c>
      <c r="C5" s="61" t="e">
        <f ca="1">_xludf.IFNA(VLOOKUP($A5,'Data Sheet'!$A:U,3,FALSE),"NA")</f>
        <v>#NAME?</v>
      </c>
      <c r="D5" s="61" t="e">
        <f ca="1">_xludf.IFNA(VLOOKUP($A5,'Data Sheet'!$A:$V,4,FALSE),"NA")</f>
        <v>#NAME?</v>
      </c>
      <c r="E5" s="61" t="e">
        <f ca="1">_xludf.IFNA(VLOOKUP($A5,'Data Sheet'!$A:$V,5,FALSE),"NA")</f>
        <v>#NAME?</v>
      </c>
      <c r="F5" s="69" t="e">
        <f ca="1">_xludf.IFNA(VLOOKUP($A5,'Data Sheet'!$A:$V,6,FALSE),"NA")</f>
        <v>#NAME?</v>
      </c>
      <c r="G5" s="69" t="e">
        <f ca="1">_xludf.IFNA(VLOOKUP($A5,'Data Sheet'!$A:$V,7,FALSE),"NA")</f>
        <v>#NAME?</v>
      </c>
      <c r="H5" s="64" t="e">
        <f ca="1">_xludf.IFNA(VLOOKUP($A5,'Data Sheet'!$A:G,8,FALSE),"NA")</f>
        <v>#NAME?</v>
      </c>
      <c r="I5" s="63" t="e">
        <f ca="1">_xludf.IFNA(VLOOKUP($A5,'Data Sheet'!$A:T,19,FALSE),"NA")</f>
        <v>#NAME?</v>
      </c>
      <c r="J5" s="64" t="e">
        <f ca="1">_xludf.IFNA(VLOOKUP($A5,'Data Sheet'!$A:T,20,FALSE),"NA")</f>
        <v>#NAME?</v>
      </c>
    </row>
    <row r="6" spans="1:19" ht="15.75" customHeight="1" x14ac:dyDescent="0.15">
      <c r="A6" s="59"/>
      <c r="B6" s="60" t="e">
        <f ca="1">_xludf.IFNA(VLOOKUP($A6,'Data Sheet'!$A:B,2,FALSE),"NA")</f>
        <v>#NAME?</v>
      </c>
      <c r="C6" s="61" t="e">
        <f ca="1">_xludf.IFNA(VLOOKUP($A6,'Data Sheet'!$A:U,3,FALSE),"NA")</f>
        <v>#NAME?</v>
      </c>
      <c r="D6" s="61" t="e">
        <f ca="1">_xludf.IFNA(VLOOKUP($A6,'Data Sheet'!$A:$V,4,FALSE),"NA")</f>
        <v>#NAME?</v>
      </c>
      <c r="E6" s="61" t="e">
        <f ca="1">_xludf.IFNA(VLOOKUP($A6,'Data Sheet'!$A:$V,5,FALSE),"NA")</f>
        <v>#NAME?</v>
      </c>
      <c r="F6" s="69" t="e">
        <f ca="1">_xludf.IFNA(VLOOKUP($A6,'Data Sheet'!$A:$V,6,FALSE),"NA")</f>
        <v>#NAME?</v>
      </c>
      <c r="G6" s="69" t="e">
        <f ca="1">_xludf.IFNA(VLOOKUP($A6,'Data Sheet'!$A:$V,7,FALSE),"NA")</f>
        <v>#NAME?</v>
      </c>
      <c r="H6" s="64" t="e">
        <f ca="1">_xludf.IFNA(VLOOKUP($A6,'Data Sheet'!$A:G,8,FALSE),"NA")</f>
        <v>#NAME?</v>
      </c>
      <c r="I6" s="63" t="e">
        <f ca="1">_xludf.IFNA(VLOOKUP($A6,'Data Sheet'!$A:T,19,FALSE),"NA")</f>
        <v>#NAME?</v>
      </c>
      <c r="J6" s="64" t="e">
        <f ca="1">_xludf.IFNA(VLOOKUP($A6,'Data Sheet'!$A:T,20,FALSE),"NA")</f>
        <v>#NAME?</v>
      </c>
    </row>
    <row r="7" spans="1:19" ht="15.75" customHeight="1" x14ac:dyDescent="0.15">
      <c r="A7" s="59"/>
      <c r="B7" s="60" t="e">
        <f ca="1">_xludf.IFNA(VLOOKUP($A7,'Data Sheet'!$A:B,2,FALSE),"NA")</f>
        <v>#NAME?</v>
      </c>
      <c r="C7" s="61" t="e">
        <f ca="1">_xludf.IFNA(VLOOKUP($A7,'Data Sheet'!$A:U,3,FALSE),"NA")</f>
        <v>#NAME?</v>
      </c>
      <c r="D7" s="61" t="e">
        <f ca="1">_xludf.IFNA(VLOOKUP($A7,'Data Sheet'!$A:$V,4,FALSE),"NA")</f>
        <v>#NAME?</v>
      </c>
      <c r="E7" s="61" t="e">
        <f ca="1">_xludf.IFNA(VLOOKUP($A7,'Data Sheet'!$A:$V,5,FALSE),"NA")</f>
        <v>#NAME?</v>
      </c>
      <c r="F7" s="69" t="e">
        <f ca="1">_xludf.IFNA(VLOOKUP($A7,'Data Sheet'!$A:$V,6,FALSE),"NA")</f>
        <v>#NAME?</v>
      </c>
      <c r="G7" s="69" t="e">
        <f ca="1">_xludf.IFNA(VLOOKUP($A7,'Data Sheet'!$A:$V,7,FALSE),"NA")</f>
        <v>#NAME?</v>
      </c>
      <c r="H7" s="64" t="e">
        <f ca="1">_xludf.IFNA(VLOOKUP($A7,'Data Sheet'!$A:G,8,FALSE),"NA")</f>
        <v>#NAME?</v>
      </c>
      <c r="I7" s="63" t="e">
        <f ca="1">_xludf.IFNA(VLOOKUP($A7,'Data Sheet'!$A:T,19,FALSE),"NA")</f>
        <v>#NAME?</v>
      </c>
      <c r="J7" s="64" t="e">
        <f ca="1">_xludf.IFNA(VLOOKUP($A7,'Data Sheet'!$A:T,20,FALSE),"NA")</f>
        <v>#NAME?</v>
      </c>
    </row>
    <row r="8" spans="1:19" ht="15.75" customHeight="1" x14ac:dyDescent="0.15">
      <c r="A8" s="59"/>
      <c r="B8" s="60" t="e">
        <f ca="1">_xludf.IFNA(VLOOKUP($A8,'Data Sheet'!$A:B,2,FALSE),"NA")</f>
        <v>#NAME?</v>
      </c>
      <c r="C8" s="61" t="e">
        <f ca="1">_xludf.IFNA(VLOOKUP($A8,'Data Sheet'!$A:U,3,FALSE),"NA")</f>
        <v>#NAME?</v>
      </c>
      <c r="D8" s="61" t="e">
        <f ca="1">_xludf.IFNA(VLOOKUP($A8,'Data Sheet'!$A:$V,4,FALSE),"NA")</f>
        <v>#NAME?</v>
      </c>
      <c r="E8" s="61" t="e">
        <f ca="1">_xludf.IFNA(VLOOKUP($A8,'Data Sheet'!$A:$V,5,FALSE),"NA")</f>
        <v>#NAME?</v>
      </c>
      <c r="F8" s="69" t="e">
        <f ca="1">_xludf.IFNA(VLOOKUP($A8,'Data Sheet'!$A:$V,6,FALSE),"NA")</f>
        <v>#NAME?</v>
      </c>
      <c r="G8" s="69" t="e">
        <f ca="1">_xludf.IFNA(VLOOKUP($A8,'Data Sheet'!$A:$V,7,FALSE),"NA")</f>
        <v>#NAME?</v>
      </c>
      <c r="H8" s="64" t="e">
        <f ca="1">_xludf.IFNA(VLOOKUP($A8,'Data Sheet'!$A:G,8,FALSE),"NA")</f>
        <v>#NAME?</v>
      </c>
      <c r="I8" s="63" t="e">
        <f ca="1">_xludf.IFNA(VLOOKUP($A8,'Data Sheet'!$A:T,19,FALSE),"NA")</f>
        <v>#NAME?</v>
      </c>
      <c r="J8" s="64" t="e">
        <f ca="1">_xludf.IFNA(VLOOKUP($A8,'Data Sheet'!$A:T,20,FALSE),"NA")</f>
        <v>#NAME?</v>
      </c>
    </row>
    <row r="9" spans="1:19" ht="15.75" customHeight="1" x14ac:dyDescent="0.15">
      <c r="A9" s="59"/>
      <c r="B9" s="60" t="e">
        <f ca="1">_xludf.IFNA(VLOOKUP($A9,'Data Sheet'!$A:B,2,FALSE),"NA")</f>
        <v>#NAME?</v>
      </c>
      <c r="C9" s="61" t="e">
        <f ca="1">_xludf.IFNA(VLOOKUP($A9,'Data Sheet'!$A:U,3,FALSE),"NA")</f>
        <v>#NAME?</v>
      </c>
      <c r="D9" s="61" t="e">
        <f ca="1">_xludf.IFNA(VLOOKUP($A9,'Data Sheet'!$A:$V,4,FALSE),"NA")</f>
        <v>#NAME?</v>
      </c>
      <c r="E9" s="61" t="e">
        <f ca="1">_xludf.IFNA(VLOOKUP($A9,'Data Sheet'!$A:$V,5,FALSE),"NA")</f>
        <v>#NAME?</v>
      </c>
      <c r="F9" s="69" t="e">
        <f ca="1">_xludf.IFNA(VLOOKUP($A9,'Data Sheet'!$A:$V,6,FALSE),"NA")</f>
        <v>#NAME?</v>
      </c>
      <c r="G9" s="69" t="e">
        <f ca="1">_xludf.IFNA(VLOOKUP($A9,'Data Sheet'!$A:$V,7,FALSE),"NA")</f>
        <v>#NAME?</v>
      </c>
      <c r="H9" s="64" t="e">
        <f ca="1">_xludf.IFNA(VLOOKUP($A9,'Data Sheet'!$A:G,8,FALSE),"NA")</f>
        <v>#NAME?</v>
      </c>
      <c r="I9" s="63" t="e">
        <f ca="1">_xludf.IFNA(VLOOKUP($A9,'Data Sheet'!$A:T,19,FALSE),"NA")</f>
        <v>#NAME?</v>
      </c>
      <c r="J9" s="64" t="e">
        <f ca="1">_xludf.IFNA(VLOOKUP($A9,'Data Sheet'!$A:T,20,FALSE),"NA")</f>
        <v>#NAME?</v>
      </c>
    </row>
    <row r="10" spans="1:19" ht="15.75" customHeight="1" x14ac:dyDescent="0.15">
      <c r="A10" s="59"/>
      <c r="B10" s="60" t="e">
        <f ca="1">_xludf.IFNA(VLOOKUP($A10,'Data Sheet'!$A:B,2,FALSE),"NA")</f>
        <v>#NAME?</v>
      </c>
      <c r="C10" s="61" t="e">
        <f ca="1">_xludf.IFNA(VLOOKUP($A10,'Data Sheet'!$A:U,3,FALSE),"NA")</f>
        <v>#NAME?</v>
      </c>
      <c r="D10" s="61" t="e">
        <f ca="1">_xludf.IFNA(VLOOKUP($A10,'Data Sheet'!$A:$V,4,FALSE),"NA")</f>
        <v>#NAME?</v>
      </c>
      <c r="E10" s="61" t="e">
        <f ca="1">_xludf.IFNA(VLOOKUP($A10,'Data Sheet'!$A:$V,5,FALSE),"NA")</f>
        <v>#NAME?</v>
      </c>
      <c r="F10" s="69" t="e">
        <f ca="1">_xludf.IFNA(VLOOKUP($A10,'Data Sheet'!$A:$V,6,FALSE),"NA")</f>
        <v>#NAME?</v>
      </c>
      <c r="G10" s="69" t="e">
        <f ca="1">_xludf.IFNA(VLOOKUP($A10,'Data Sheet'!$A:$V,7,FALSE),"NA")</f>
        <v>#NAME?</v>
      </c>
      <c r="H10" s="64" t="e">
        <f ca="1">_xludf.IFNA(VLOOKUP($A10,'Data Sheet'!$A:G,8,FALSE),"NA")</f>
        <v>#NAME?</v>
      </c>
      <c r="I10" s="63" t="e">
        <f ca="1">_xludf.IFNA(VLOOKUP($A10,'Data Sheet'!$A:T,19,FALSE),"NA")</f>
        <v>#NAME?</v>
      </c>
      <c r="J10" s="64" t="e">
        <f ca="1">_xludf.IFNA(VLOOKUP($A10,'Data Sheet'!$A:T,20,FALSE),"NA")</f>
        <v>#NAME?</v>
      </c>
    </row>
    <row r="11" spans="1:19" ht="15.75" customHeight="1" x14ac:dyDescent="0.15">
      <c r="A11" s="59"/>
      <c r="B11" s="60" t="e">
        <f ca="1">_xludf.IFNA(VLOOKUP($A11,'Data Sheet'!$A:B,2,FALSE),"NA")</f>
        <v>#NAME?</v>
      </c>
      <c r="C11" s="61" t="e">
        <f ca="1">_xludf.IFNA(VLOOKUP($A11,'Data Sheet'!$A:U,3,FALSE),"NA")</f>
        <v>#NAME?</v>
      </c>
      <c r="D11" s="61" t="e">
        <f ca="1">_xludf.IFNA(VLOOKUP($A11,'Data Sheet'!$A:$V,4,FALSE),"NA")</f>
        <v>#NAME?</v>
      </c>
      <c r="E11" s="61" t="e">
        <f ca="1">_xludf.IFNA(VLOOKUP($A11,'Data Sheet'!$A:$V,5,FALSE),"NA")</f>
        <v>#NAME?</v>
      </c>
      <c r="F11" s="69" t="e">
        <f ca="1">_xludf.IFNA(VLOOKUP($A11,'Data Sheet'!$A:$V,6,FALSE),"NA")</f>
        <v>#NAME?</v>
      </c>
      <c r="G11" s="69" t="e">
        <f ca="1">_xludf.IFNA(VLOOKUP($A11,'Data Sheet'!$A:$V,7,FALSE),"NA")</f>
        <v>#NAME?</v>
      </c>
      <c r="H11" s="64" t="e">
        <f ca="1">_xludf.IFNA(VLOOKUP($A11,'Data Sheet'!$A:G,8,FALSE),"NA")</f>
        <v>#NAME?</v>
      </c>
      <c r="I11" s="63" t="e">
        <f ca="1">_xludf.IFNA(VLOOKUP($A11,'Data Sheet'!$A:T,19,FALSE),"NA")</f>
        <v>#NAME?</v>
      </c>
      <c r="J11" s="64" t="e">
        <f ca="1">_xludf.IFNA(VLOOKUP($A11,'Data Sheet'!$A:T,20,FALSE),"NA")</f>
        <v>#NAME?</v>
      </c>
    </row>
    <row r="12" spans="1:19" ht="15.75" customHeight="1" x14ac:dyDescent="0.15">
      <c r="A12" s="59"/>
      <c r="B12" s="60" t="e">
        <f ca="1">_xludf.IFNA(VLOOKUP($A12,'Data Sheet'!$A:B,2,FALSE),"NA")</f>
        <v>#NAME?</v>
      </c>
      <c r="C12" s="61" t="e">
        <f ca="1">_xludf.IFNA(VLOOKUP($A12,'Data Sheet'!$A:U,3,FALSE),"NA")</f>
        <v>#NAME?</v>
      </c>
      <c r="D12" s="61" t="e">
        <f ca="1">_xludf.IFNA(VLOOKUP($A12,'Data Sheet'!$A:$V,4,FALSE),"NA")</f>
        <v>#NAME?</v>
      </c>
      <c r="E12" s="61" t="e">
        <f ca="1">_xludf.IFNA(VLOOKUP($A12,'Data Sheet'!$A:$V,5,FALSE),"NA")</f>
        <v>#NAME?</v>
      </c>
      <c r="F12" s="69" t="e">
        <f ca="1">_xludf.IFNA(VLOOKUP($A12,'Data Sheet'!$A:$V,6,FALSE),"NA")</f>
        <v>#NAME?</v>
      </c>
      <c r="G12" s="69" t="e">
        <f ca="1">_xludf.IFNA(VLOOKUP($A12,'Data Sheet'!$A:$V,7,FALSE),"NA")</f>
        <v>#NAME?</v>
      </c>
      <c r="H12" s="64" t="e">
        <f ca="1">_xludf.IFNA(VLOOKUP($A12,'Data Sheet'!$A:G,8,FALSE),"NA")</f>
        <v>#NAME?</v>
      </c>
      <c r="I12" s="63" t="e">
        <f ca="1">_xludf.IFNA(VLOOKUP($A12,'Data Sheet'!$A:T,19,FALSE),"NA")</f>
        <v>#NAME?</v>
      </c>
      <c r="J12" s="64" t="e">
        <f ca="1">_xludf.IFNA(VLOOKUP($A12,'Data Sheet'!$A:T,20,FALSE),"NA")</f>
        <v>#NAME?</v>
      </c>
    </row>
    <row r="13" spans="1:19" ht="15.75" customHeight="1" x14ac:dyDescent="0.15">
      <c r="A13" s="59"/>
      <c r="B13" s="60" t="e">
        <f ca="1">_xludf.IFNA(VLOOKUP($A13,'Data Sheet'!$A:B,2,FALSE),"NA")</f>
        <v>#NAME?</v>
      </c>
      <c r="C13" s="61" t="e">
        <f ca="1">_xludf.IFNA(VLOOKUP($A13,'Data Sheet'!$A:U,3,FALSE),"NA")</f>
        <v>#NAME?</v>
      </c>
      <c r="D13" s="61" t="e">
        <f ca="1">_xludf.IFNA(VLOOKUP($A13,'Data Sheet'!$A:$V,4,FALSE),"NA")</f>
        <v>#NAME?</v>
      </c>
      <c r="E13" s="61" t="e">
        <f ca="1">_xludf.IFNA(VLOOKUP($A13,'Data Sheet'!$A:$V,5,FALSE),"NA")</f>
        <v>#NAME?</v>
      </c>
      <c r="F13" s="69" t="e">
        <f ca="1">_xludf.IFNA(VLOOKUP($A13,'Data Sheet'!$A:$V,6,FALSE),"NA")</f>
        <v>#NAME?</v>
      </c>
      <c r="G13" s="69" t="e">
        <f ca="1">_xludf.IFNA(VLOOKUP($A13,'Data Sheet'!$A:$V,7,FALSE),"NA")</f>
        <v>#NAME?</v>
      </c>
      <c r="H13" s="64" t="e">
        <f ca="1">_xludf.IFNA(VLOOKUP($A13,'Data Sheet'!$A:G,8,FALSE),"NA")</f>
        <v>#NAME?</v>
      </c>
      <c r="I13" s="63" t="e">
        <f ca="1">_xludf.IFNA(VLOOKUP($A13,'Data Sheet'!$A:T,19,FALSE),"NA")</f>
        <v>#NAME?</v>
      </c>
      <c r="J13" s="64" t="e">
        <f ca="1">_xludf.IFNA(VLOOKUP($A13,'Data Sheet'!$A:T,20,FALSE),"NA")</f>
        <v>#NAME?</v>
      </c>
    </row>
    <row r="14" spans="1:19" ht="15.75" customHeight="1" x14ac:dyDescent="0.15">
      <c r="A14" s="59"/>
      <c r="B14" s="60" t="e">
        <f ca="1">_xludf.IFNA(VLOOKUP($A14,'Data Sheet'!$A:B,2,FALSE),"NA")</f>
        <v>#NAME?</v>
      </c>
      <c r="C14" s="61" t="e">
        <f ca="1">_xludf.IFNA(VLOOKUP($A14,'Data Sheet'!$A:U,3,FALSE),"NA")</f>
        <v>#NAME?</v>
      </c>
      <c r="D14" s="61" t="e">
        <f ca="1">_xludf.IFNA(VLOOKUP($A14,'Data Sheet'!$A:$V,4,FALSE),"NA")</f>
        <v>#NAME?</v>
      </c>
      <c r="E14" s="61" t="e">
        <f ca="1">_xludf.IFNA(VLOOKUP($A14,'Data Sheet'!$A:$V,5,FALSE),"NA")</f>
        <v>#NAME?</v>
      </c>
      <c r="F14" s="69" t="e">
        <f ca="1">_xludf.IFNA(VLOOKUP($A14,'Data Sheet'!$A:$V,6,FALSE),"NA")</f>
        <v>#NAME?</v>
      </c>
      <c r="G14" s="69" t="e">
        <f ca="1">_xludf.IFNA(VLOOKUP($A14,'Data Sheet'!$A:$V,7,FALSE),"NA")</f>
        <v>#NAME?</v>
      </c>
      <c r="H14" s="64" t="e">
        <f ca="1">_xludf.IFNA(VLOOKUP($A14,'Data Sheet'!$A:G,8,FALSE),"NA")</f>
        <v>#NAME?</v>
      </c>
      <c r="I14" s="63" t="e">
        <f ca="1">_xludf.IFNA(VLOOKUP($A14,'Data Sheet'!$A:T,19,FALSE),"NA")</f>
        <v>#NAME?</v>
      </c>
      <c r="J14" s="64" t="e">
        <f ca="1">_xludf.IFNA(VLOOKUP($A14,'Data Sheet'!$A:T,20,FALSE),"NA")</f>
        <v>#NAME?</v>
      </c>
    </row>
    <row r="15" spans="1:19" ht="15.75" customHeight="1" x14ac:dyDescent="0.15">
      <c r="A15" s="59"/>
      <c r="B15" s="60" t="e">
        <f ca="1">_xludf.IFNA(VLOOKUP($A15,'Data Sheet'!$A:B,2,FALSE),"NA")</f>
        <v>#NAME?</v>
      </c>
      <c r="C15" s="61" t="e">
        <f ca="1">_xludf.IFNA(VLOOKUP($A15,'Data Sheet'!$A:U,3,FALSE),"NA")</f>
        <v>#NAME?</v>
      </c>
      <c r="D15" s="61" t="e">
        <f ca="1">_xludf.IFNA(VLOOKUP($A15,'Data Sheet'!$A:$V,4,FALSE),"NA")</f>
        <v>#NAME?</v>
      </c>
      <c r="E15" s="61" t="e">
        <f ca="1">_xludf.IFNA(VLOOKUP($A15,'Data Sheet'!$A:$V,5,FALSE),"NA")</f>
        <v>#NAME?</v>
      </c>
      <c r="F15" s="69" t="e">
        <f ca="1">_xludf.IFNA(VLOOKUP($A15,'Data Sheet'!$A:$V,6,FALSE),"NA")</f>
        <v>#NAME?</v>
      </c>
      <c r="G15" s="69" t="e">
        <f ca="1">_xludf.IFNA(VLOOKUP($A15,'Data Sheet'!$A:$V,7,FALSE),"NA")</f>
        <v>#NAME?</v>
      </c>
      <c r="H15" s="64" t="e">
        <f ca="1">_xludf.IFNA(VLOOKUP($A15,'Data Sheet'!$A:G,8,FALSE),"NA")</f>
        <v>#NAME?</v>
      </c>
      <c r="I15" s="63" t="e">
        <f ca="1">_xludf.IFNA(VLOOKUP($A15,'Data Sheet'!$A:T,19,FALSE),"NA")</f>
        <v>#NAME?</v>
      </c>
      <c r="J15" s="64" t="e">
        <f ca="1">_xludf.IFNA(VLOOKUP($A15,'Data Sheet'!$A:T,20,FALSE),"NA")</f>
        <v>#NAME?</v>
      </c>
    </row>
    <row r="16" spans="1:19" ht="15.75" customHeight="1" x14ac:dyDescent="0.15">
      <c r="A16" s="59"/>
      <c r="B16" s="60" t="e">
        <f ca="1">_xludf.IFNA(VLOOKUP($A16,'Data Sheet'!$A:B,2,FALSE),"NA")</f>
        <v>#NAME?</v>
      </c>
      <c r="C16" s="61" t="e">
        <f ca="1">_xludf.IFNA(VLOOKUP($A16,'Data Sheet'!$A:U,3,FALSE),"NA")</f>
        <v>#NAME?</v>
      </c>
      <c r="D16" s="61" t="e">
        <f ca="1">_xludf.IFNA(VLOOKUP($A16,'Data Sheet'!$A:$V,4,FALSE),"NA")</f>
        <v>#NAME?</v>
      </c>
      <c r="E16" s="61" t="e">
        <f ca="1">_xludf.IFNA(VLOOKUP($A16,'Data Sheet'!$A:$V,5,FALSE),"NA")</f>
        <v>#NAME?</v>
      </c>
      <c r="F16" s="69" t="e">
        <f ca="1">_xludf.IFNA(VLOOKUP($A16,'Data Sheet'!$A:$V,6,FALSE),"NA")</f>
        <v>#NAME?</v>
      </c>
      <c r="G16" s="69" t="e">
        <f ca="1">_xludf.IFNA(VLOOKUP($A16,'Data Sheet'!$A:$V,7,FALSE),"NA")</f>
        <v>#NAME?</v>
      </c>
      <c r="H16" s="64" t="e">
        <f ca="1">_xludf.IFNA(VLOOKUP($A16,'Data Sheet'!$A:G,8,FALSE),"NA")</f>
        <v>#NAME?</v>
      </c>
      <c r="I16" s="63" t="e">
        <f ca="1">_xludf.IFNA(VLOOKUP($A16,'Data Sheet'!$A:T,19,FALSE),"NA")</f>
        <v>#NAME?</v>
      </c>
      <c r="J16" s="64" t="e">
        <f ca="1">_xludf.IFNA(VLOOKUP($A16,'Data Sheet'!$A:T,20,FALSE),"NA")</f>
        <v>#NAME?</v>
      </c>
    </row>
    <row r="17" spans="1:10" ht="15.75" customHeight="1" x14ac:dyDescent="0.15">
      <c r="A17" s="59"/>
      <c r="B17" s="60" t="e">
        <f ca="1">_xludf.IFNA(VLOOKUP($A17,'Data Sheet'!$A:B,2,FALSE),"NA")</f>
        <v>#NAME?</v>
      </c>
      <c r="C17" s="61" t="e">
        <f ca="1">_xludf.IFNA(VLOOKUP($A17,'Data Sheet'!$A:U,3,FALSE),"NA")</f>
        <v>#NAME?</v>
      </c>
      <c r="D17" s="61" t="e">
        <f ca="1">_xludf.IFNA(VLOOKUP($A17,'Data Sheet'!$A:$V,4,FALSE),"NA")</f>
        <v>#NAME?</v>
      </c>
      <c r="E17" s="61" t="e">
        <f ca="1">_xludf.IFNA(VLOOKUP($A17,'Data Sheet'!$A:$V,5,FALSE),"NA")</f>
        <v>#NAME?</v>
      </c>
      <c r="F17" s="69" t="e">
        <f ca="1">_xludf.IFNA(VLOOKUP($A17,'Data Sheet'!$A:$V,6,FALSE),"NA")</f>
        <v>#NAME?</v>
      </c>
      <c r="G17" s="69" t="e">
        <f ca="1">_xludf.IFNA(VLOOKUP($A17,'Data Sheet'!$A:$V,7,FALSE),"NA")</f>
        <v>#NAME?</v>
      </c>
      <c r="H17" s="64" t="e">
        <f ca="1">_xludf.IFNA(VLOOKUP($A17,'Data Sheet'!$A:G,8,FALSE),"NA")</f>
        <v>#NAME?</v>
      </c>
      <c r="I17" s="63" t="e">
        <f ca="1">_xludf.IFNA(VLOOKUP($A17,'Data Sheet'!$A:T,19,FALSE),"NA")</f>
        <v>#NAME?</v>
      </c>
      <c r="J17" s="64" t="e">
        <f ca="1">_xludf.IFNA(VLOOKUP($A17,'Data Sheet'!$A:T,20,FALSE),"NA")</f>
        <v>#NAME?</v>
      </c>
    </row>
    <row r="18" spans="1:10" ht="15.75" customHeight="1" x14ac:dyDescent="0.15">
      <c r="A18" s="59"/>
      <c r="B18" s="60" t="e">
        <f ca="1">_xludf.IFNA(VLOOKUP($A18,'Data Sheet'!$A:B,2,FALSE),"NA")</f>
        <v>#NAME?</v>
      </c>
      <c r="C18" s="61" t="e">
        <f ca="1">_xludf.IFNA(VLOOKUP($A18,'Data Sheet'!$A:U,3,FALSE),"NA")</f>
        <v>#NAME?</v>
      </c>
      <c r="D18" s="61" t="e">
        <f ca="1">_xludf.IFNA(VLOOKUP($A18,'Data Sheet'!$A:$V,4,FALSE),"NA")</f>
        <v>#NAME?</v>
      </c>
      <c r="E18" s="61" t="e">
        <f ca="1">_xludf.IFNA(VLOOKUP($A18,'Data Sheet'!$A:$V,5,FALSE),"NA")</f>
        <v>#NAME?</v>
      </c>
      <c r="F18" s="69" t="e">
        <f ca="1">_xludf.IFNA(VLOOKUP($A18,'Data Sheet'!$A:$V,6,FALSE),"NA")</f>
        <v>#NAME?</v>
      </c>
      <c r="G18" s="69" t="e">
        <f ca="1">_xludf.IFNA(VLOOKUP($A18,'Data Sheet'!$A:$V,7,FALSE),"NA")</f>
        <v>#NAME?</v>
      </c>
      <c r="H18" s="64" t="e">
        <f ca="1">_xludf.IFNA(VLOOKUP($A18,'Data Sheet'!$A:G,8,FALSE),"NA")</f>
        <v>#NAME?</v>
      </c>
      <c r="I18" s="63" t="e">
        <f ca="1">_xludf.IFNA(VLOOKUP($A18,'Data Sheet'!$A:T,19,FALSE),"NA")</f>
        <v>#NAME?</v>
      </c>
      <c r="J18" s="64" t="e">
        <f ca="1">_xludf.IFNA(VLOOKUP($A18,'Data Sheet'!$A:T,20,FALSE),"NA")</f>
        <v>#NAME?</v>
      </c>
    </row>
    <row r="19" spans="1:10" ht="15.75" customHeight="1" x14ac:dyDescent="0.15">
      <c r="A19" s="59"/>
      <c r="B19" s="60" t="e">
        <f ca="1">_xludf.IFNA(VLOOKUP($A19,'Data Sheet'!$A:B,2,FALSE),"NA")</f>
        <v>#NAME?</v>
      </c>
      <c r="C19" s="61" t="e">
        <f ca="1">_xludf.IFNA(VLOOKUP($A19,'Data Sheet'!$A:U,3,FALSE),"NA")</f>
        <v>#NAME?</v>
      </c>
      <c r="D19" s="61" t="e">
        <f ca="1">_xludf.IFNA(VLOOKUP($A19,'Data Sheet'!$A:$V,4,FALSE),"NA")</f>
        <v>#NAME?</v>
      </c>
      <c r="E19" s="61" t="e">
        <f ca="1">_xludf.IFNA(VLOOKUP($A19,'Data Sheet'!$A:$V,5,FALSE),"NA")</f>
        <v>#NAME?</v>
      </c>
      <c r="F19" s="69" t="e">
        <f ca="1">_xludf.IFNA(VLOOKUP($A19,'Data Sheet'!$A:$V,6,FALSE),"NA")</f>
        <v>#NAME?</v>
      </c>
      <c r="G19" s="69" t="e">
        <f ca="1">_xludf.IFNA(VLOOKUP($A19,'Data Sheet'!$A:$V,7,FALSE),"NA")</f>
        <v>#NAME?</v>
      </c>
      <c r="H19" s="64" t="e">
        <f ca="1">_xludf.IFNA(VLOOKUP($A19,'Data Sheet'!$A:G,8,FALSE),"NA")</f>
        <v>#NAME?</v>
      </c>
      <c r="I19" s="63" t="e">
        <f ca="1">_xludf.IFNA(VLOOKUP($A19,'Data Sheet'!$A:T,19,FALSE),"NA")</f>
        <v>#NAME?</v>
      </c>
      <c r="J19" s="64" t="e">
        <f ca="1">_xludf.IFNA(VLOOKUP($A19,'Data Sheet'!$A:T,20,FALSE),"NA")</f>
        <v>#NAME?</v>
      </c>
    </row>
    <row r="20" spans="1:10" ht="15.75" customHeight="1" x14ac:dyDescent="0.15">
      <c r="A20" s="59"/>
      <c r="B20" s="60" t="e">
        <f ca="1">_xludf.IFNA(VLOOKUP($A20,'Data Sheet'!$A:B,2,FALSE),"NA")</f>
        <v>#NAME?</v>
      </c>
      <c r="C20" s="61" t="e">
        <f ca="1">_xludf.IFNA(VLOOKUP($A20,'Data Sheet'!$A:U,3,FALSE),"NA")</f>
        <v>#NAME?</v>
      </c>
      <c r="D20" s="61" t="e">
        <f ca="1">_xludf.IFNA(VLOOKUP($A20,'Data Sheet'!$A:$V,4,FALSE),"NA")</f>
        <v>#NAME?</v>
      </c>
      <c r="E20" s="61" t="e">
        <f ca="1">_xludf.IFNA(VLOOKUP($A20,'Data Sheet'!$A:$V,5,FALSE),"NA")</f>
        <v>#NAME?</v>
      </c>
      <c r="F20" s="69" t="e">
        <f ca="1">_xludf.IFNA(VLOOKUP($A20,'Data Sheet'!$A:$V,6,FALSE),"NA")</f>
        <v>#NAME?</v>
      </c>
      <c r="G20" s="69" t="e">
        <f ca="1">_xludf.IFNA(VLOOKUP($A20,'Data Sheet'!$A:$V,7,FALSE),"NA")</f>
        <v>#NAME?</v>
      </c>
      <c r="H20" s="64" t="e">
        <f ca="1">_xludf.IFNA(VLOOKUP($A20,'Data Sheet'!$A:G,8,FALSE),"NA")</f>
        <v>#NAME?</v>
      </c>
      <c r="I20" s="63" t="e">
        <f ca="1">_xludf.IFNA(VLOOKUP($A20,'Data Sheet'!$A:T,19,FALSE),"NA")</f>
        <v>#NAME?</v>
      </c>
      <c r="J20" s="64" t="e">
        <f ca="1">_xludf.IFNA(VLOOKUP($A20,'Data Sheet'!$A:T,20,FALSE),"NA")</f>
        <v>#NAME?</v>
      </c>
    </row>
    <row r="21" spans="1:10" ht="15.75" customHeight="1" x14ac:dyDescent="0.15">
      <c r="A21" s="59"/>
      <c r="B21" s="60" t="e">
        <f ca="1">_xludf.IFNA(VLOOKUP($A21,'Data Sheet'!$A:B,2,FALSE),"NA")</f>
        <v>#NAME?</v>
      </c>
      <c r="C21" s="61" t="e">
        <f ca="1">_xludf.IFNA(VLOOKUP($A21,'Data Sheet'!$A:U,3,FALSE),"NA")</f>
        <v>#NAME?</v>
      </c>
      <c r="D21" s="61" t="e">
        <f ca="1">_xludf.IFNA(VLOOKUP($A21,'Data Sheet'!$A:$V,4,FALSE),"NA")</f>
        <v>#NAME?</v>
      </c>
      <c r="E21" s="61" t="e">
        <f ca="1">_xludf.IFNA(VLOOKUP($A21,'Data Sheet'!$A:$V,5,FALSE),"NA")</f>
        <v>#NAME?</v>
      </c>
      <c r="F21" s="69" t="e">
        <f ca="1">_xludf.IFNA(VLOOKUP($A21,'Data Sheet'!$A:$V,6,FALSE),"NA")</f>
        <v>#NAME?</v>
      </c>
      <c r="G21" s="69" t="e">
        <f ca="1">_xludf.IFNA(VLOOKUP($A21,'Data Sheet'!$A:$V,7,FALSE),"NA")</f>
        <v>#NAME?</v>
      </c>
      <c r="H21" s="64" t="e">
        <f ca="1">_xludf.IFNA(VLOOKUP($A21,'Data Sheet'!$A:G,8,FALSE),"NA")</f>
        <v>#NAME?</v>
      </c>
      <c r="I21" s="63" t="e">
        <f ca="1">_xludf.IFNA(VLOOKUP($A21,'Data Sheet'!$A:T,19,FALSE),"NA")</f>
        <v>#NAME?</v>
      </c>
      <c r="J21" s="64" t="e">
        <f ca="1">_xludf.IFNA(VLOOKUP($A21,'Data Sheet'!$A:T,20,FALSE),"NA")</f>
        <v>#NAME?</v>
      </c>
    </row>
    <row r="22" spans="1:10" ht="15.75" customHeight="1" x14ac:dyDescent="0.15">
      <c r="A22" s="59"/>
      <c r="B22" s="60" t="e">
        <f ca="1">_xludf.IFNA(VLOOKUP($A22,'Data Sheet'!$A:B,2,FALSE),"NA")</f>
        <v>#NAME?</v>
      </c>
      <c r="C22" s="61" t="e">
        <f ca="1">_xludf.IFNA(VLOOKUP($A22,'Data Sheet'!$A:U,3,FALSE),"NA")</f>
        <v>#NAME?</v>
      </c>
      <c r="D22" s="61" t="e">
        <f ca="1">_xludf.IFNA(VLOOKUP($A22,'Data Sheet'!$A:$V,4,FALSE),"NA")</f>
        <v>#NAME?</v>
      </c>
      <c r="E22" s="61" t="e">
        <f ca="1">_xludf.IFNA(VLOOKUP($A22,'Data Sheet'!$A:$V,5,FALSE),"NA")</f>
        <v>#NAME?</v>
      </c>
      <c r="F22" s="69" t="e">
        <f ca="1">_xludf.IFNA(VLOOKUP($A22,'Data Sheet'!$A:$V,6,FALSE),"NA")</f>
        <v>#NAME?</v>
      </c>
      <c r="G22" s="69" t="e">
        <f ca="1">_xludf.IFNA(VLOOKUP($A22,'Data Sheet'!$A:$V,7,FALSE),"NA")</f>
        <v>#NAME?</v>
      </c>
      <c r="H22" s="64" t="e">
        <f ca="1">_xludf.IFNA(VLOOKUP($A22,'Data Sheet'!$A:G,8,FALSE),"NA")</f>
        <v>#NAME?</v>
      </c>
      <c r="I22" s="63" t="e">
        <f ca="1">_xludf.IFNA(VLOOKUP($A22,'Data Sheet'!$A:T,19,FALSE),"NA")</f>
        <v>#NAME?</v>
      </c>
      <c r="J22" s="64" t="e">
        <f ca="1">_xludf.IFNA(VLOOKUP($A22,'Data Sheet'!$A:T,20,FALSE),"NA")</f>
        <v>#NAME?</v>
      </c>
    </row>
    <row r="23" spans="1:10" ht="15.75" customHeight="1" x14ac:dyDescent="0.15">
      <c r="A23" s="59"/>
      <c r="B23" s="60" t="e">
        <f ca="1">_xludf.IFNA(VLOOKUP($A23,'Data Sheet'!$A:B,2,FALSE),"NA")</f>
        <v>#NAME?</v>
      </c>
      <c r="C23" s="61" t="e">
        <f ca="1">_xludf.IFNA(VLOOKUP($A23,'Data Sheet'!$A:U,3,FALSE),"NA")</f>
        <v>#NAME?</v>
      </c>
      <c r="D23" s="61" t="e">
        <f ca="1">_xludf.IFNA(VLOOKUP($A23,'Data Sheet'!$A:$V,4,FALSE),"NA")</f>
        <v>#NAME?</v>
      </c>
      <c r="E23" s="61" t="e">
        <f ca="1">_xludf.IFNA(VLOOKUP($A23,'Data Sheet'!$A:$V,5,FALSE),"NA")</f>
        <v>#NAME?</v>
      </c>
      <c r="F23" s="69" t="e">
        <f ca="1">_xludf.IFNA(VLOOKUP($A23,'Data Sheet'!$A:$V,6,FALSE),"NA")</f>
        <v>#NAME?</v>
      </c>
      <c r="G23" s="69" t="e">
        <f ca="1">_xludf.IFNA(VLOOKUP($A23,'Data Sheet'!$A:$V,7,FALSE),"NA")</f>
        <v>#NAME?</v>
      </c>
      <c r="H23" s="64" t="e">
        <f ca="1">_xludf.IFNA(VLOOKUP($A23,'Data Sheet'!$A:G,8,FALSE),"NA")</f>
        <v>#NAME?</v>
      </c>
      <c r="I23" s="63" t="e">
        <f ca="1">_xludf.IFNA(VLOOKUP($A23,'Data Sheet'!$A:T,19,FALSE),"NA")</f>
        <v>#NAME?</v>
      </c>
      <c r="J23" s="64" t="e">
        <f ca="1">_xludf.IFNA(VLOOKUP($A23,'Data Sheet'!$A:T,20,FALSE),"NA")</f>
        <v>#NAME?</v>
      </c>
    </row>
    <row r="24" spans="1:10" ht="15.75" customHeight="1" x14ac:dyDescent="0.15">
      <c r="A24" s="59"/>
      <c r="B24" s="60" t="e">
        <f ca="1">_xludf.IFNA(VLOOKUP($A24,'Data Sheet'!$A:B,2,FALSE),"NA")</f>
        <v>#NAME?</v>
      </c>
      <c r="C24" s="61" t="e">
        <f ca="1">_xludf.IFNA(VLOOKUP($A24,'Data Sheet'!$A:U,3,FALSE),"NA")</f>
        <v>#NAME?</v>
      </c>
      <c r="D24" s="61" t="e">
        <f ca="1">_xludf.IFNA(VLOOKUP($A24,'Data Sheet'!$A:$V,4,FALSE),"NA")</f>
        <v>#NAME?</v>
      </c>
      <c r="E24" s="61" t="e">
        <f ca="1">_xludf.IFNA(VLOOKUP($A24,'Data Sheet'!$A:$V,5,FALSE),"NA")</f>
        <v>#NAME?</v>
      </c>
      <c r="F24" s="69" t="e">
        <f ca="1">_xludf.IFNA(VLOOKUP($A24,'Data Sheet'!$A:$V,6,FALSE),"NA")</f>
        <v>#NAME?</v>
      </c>
      <c r="G24" s="69" t="e">
        <f ca="1">_xludf.IFNA(VLOOKUP($A24,'Data Sheet'!$A:$V,7,FALSE),"NA")</f>
        <v>#NAME?</v>
      </c>
      <c r="H24" s="64" t="e">
        <f ca="1">_xludf.IFNA(VLOOKUP($A24,'Data Sheet'!$A:G,8,FALSE),"NA")</f>
        <v>#NAME?</v>
      </c>
      <c r="I24" s="63" t="e">
        <f ca="1">_xludf.IFNA(VLOOKUP($A24,'Data Sheet'!$A:T,19,FALSE),"NA")</f>
        <v>#NAME?</v>
      </c>
      <c r="J24" s="64" t="e">
        <f ca="1">_xludf.IFNA(VLOOKUP($A24,'Data Sheet'!$A:T,20,FALSE),"NA")</f>
        <v>#NAME?</v>
      </c>
    </row>
    <row r="25" spans="1:10" ht="15.75" customHeight="1" x14ac:dyDescent="0.15">
      <c r="A25" s="59"/>
      <c r="B25" s="60" t="e">
        <f ca="1">_xludf.IFNA(VLOOKUP($A25,'Data Sheet'!$A:B,2,FALSE),"NA")</f>
        <v>#NAME?</v>
      </c>
      <c r="C25" s="61" t="e">
        <f ca="1">_xludf.IFNA(VLOOKUP($A25,'Data Sheet'!$A:U,3,FALSE),"NA")</f>
        <v>#NAME?</v>
      </c>
      <c r="D25" s="61" t="e">
        <f ca="1">_xludf.IFNA(VLOOKUP($A25,'Data Sheet'!$A:$V,4,FALSE),"NA")</f>
        <v>#NAME?</v>
      </c>
      <c r="E25" s="61" t="e">
        <f ca="1">_xludf.IFNA(VLOOKUP($A25,'Data Sheet'!$A:$V,5,FALSE),"NA")</f>
        <v>#NAME?</v>
      </c>
      <c r="F25" s="69" t="e">
        <f ca="1">_xludf.IFNA(VLOOKUP($A25,'Data Sheet'!$A:$V,6,FALSE),"NA")</f>
        <v>#NAME?</v>
      </c>
      <c r="G25" s="69" t="e">
        <f ca="1">_xludf.IFNA(VLOOKUP($A25,'Data Sheet'!$A:$V,7,FALSE),"NA")</f>
        <v>#NAME?</v>
      </c>
      <c r="H25" s="64" t="e">
        <f ca="1">_xludf.IFNA(VLOOKUP($A25,'Data Sheet'!$A:G,8,FALSE),"NA")</f>
        <v>#NAME?</v>
      </c>
      <c r="I25" s="63" t="e">
        <f ca="1">_xludf.IFNA(VLOOKUP($A25,'Data Sheet'!$A:T,19,FALSE),"NA")</f>
        <v>#NAME?</v>
      </c>
      <c r="J25" s="64" t="e">
        <f ca="1">_xludf.IFNA(VLOOKUP($A25,'Data Sheet'!$A:T,20,FALSE),"NA")</f>
        <v>#NAME?</v>
      </c>
    </row>
    <row r="26" spans="1:10" ht="15.75" customHeight="1" x14ac:dyDescent="0.15">
      <c r="A26" s="59"/>
      <c r="B26" s="60" t="e">
        <f ca="1">_xludf.IFNA(VLOOKUP($A26,'Data Sheet'!$A:B,2,FALSE),"NA")</f>
        <v>#NAME?</v>
      </c>
      <c r="C26" s="61" t="e">
        <f ca="1">_xludf.IFNA(VLOOKUP($A26,'Data Sheet'!$A:U,3,FALSE),"NA")</f>
        <v>#NAME?</v>
      </c>
      <c r="D26" s="61" t="e">
        <f ca="1">_xludf.IFNA(VLOOKUP($A26,'Data Sheet'!$A:$V,4,FALSE),"NA")</f>
        <v>#NAME?</v>
      </c>
      <c r="E26" s="61" t="e">
        <f ca="1">_xludf.IFNA(VLOOKUP($A26,'Data Sheet'!$A:$V,5,FALSE),"NA")</f>
        <v>#NAME?</v>
      </c>
      <c r="F26" s="69" t="e">
        <f ca="1">_xludf.IFNA(VLOOKUP($A26,'Data Sheet'!$A:$V,6,FALSE),"NA")</f>
        <v>#NAME?</v>
      </c>
      <c r="G26" s="69" t="e">
        <f ca="1">_xludf.IFNA(VLOOKUP($A26,'Data Sheet'!$A:$V,7,FALSE),"NA")</f>
        <v>#NAME?</v>
      </c>
      <c r="H26" s="64" t="e">
        <f ca="1">_xludf.IFNA(VLOOKUP($A26,'Data Sheet'!$A:G,8,FALSE),"NA")</f>
        <v>#NAME?</v>
      </c>
      <c r="I26" s="63" t="e">
        <f ca="1">_xludf.IFNA(VLOOKUP($A26,'Data Sheet'!$A:T,19,FALSE),"NA")</f>
        <v>#NAME?</v>
      </c>
      <c r="J26" s="64" t="e">
        <f ca="1">_xludf.IFNA(VLOOKUP($A26,'Data Sheet'!$A:T,20,FALSE),"NA")</f>
        <v>#NAME?</v>
      </c>
    </row>
    <row r="27" spans="1:10" ht="15.75" customHeight="1" x14ac:dyDescent="0.15">
      <c r="A27" s="59"/>
      <c r="B27" s="60" t="e">
        <f ca="1">_xludf.IFNA(VLOOKUP($A27,'Data Sheet'!$A:B,2,FALSE),"NA")</f>
        <v>#NAME?</v>
      </c>
      <c r="C27" s="61" t="e">
        <f ca="1">_xludf.IFNA(VLOOKUP($A27,'Data Sheet'!$A:U,3,FALSE),"NA")</f>
        <v>#NAME?</v>
      </c>
      <c r="D27" s="61" t="e">
        <f ca="1">_xludf.IFNA(VLOOKUP($A27,'Data Sheet'!$A:$V,4,FALSE),"NA")</f>
        <v>#NAME?</v>
      </c>
      <c r="E27" s="61" t="e">
        <f ca="1">_xludf.IFNA(VLOOKUP($A27,'Data Sheet'!$A:$V,5,FALSE),"NA")</f>
        <v>#NAME?</v>
      </c>
      <c r="F27" s="69" t="e">
        <f ca="1">_xludf.IFNA(VLOOKUP($A27,'Data Sheet'!$A:$V,6,FALSE),"NA")</f>
        <v>#NAME?</v>
      </c>
      <c r="G27" s="69" t="e">
        <f ca="1">_xludf.IFNA(VLOOKUP($A27,'Data Sheet'!$A:$V,7,FALSE),"NA")</f>
        <v>#NAME?</v>
      </c>
      <c r="H27" s="64" t="e">
        <f ca="1">_xludf.IFNA(VLOOKUP($A27,'Data Sheet'!$A:G,8,FALSE),"NA")</f>
        <v>#NAME?</v>
      </c>
      <c r="I27" s="63" t="e">
        <f ca="1">_xludf.IFNA(VLOOKUP($A27,'Data Sheet'!$A:T,19,FALSE),"NA")</f>
        <v>#NAME?</v>
      </c>
      <c r="J27" s="64" t="e">
        <f ca="1">_xludf.IFNA(VLOOKUP($A27,'Data Sheet'!$A:T,20,FALSE),"NA")</f>
        <v>#NAME?</v>
      </c>
    </row>
    <row r="28" spans="1:10" ht="15.75" customHeight="1" x14ac:dyDescent="0.15">
      <c r="A28" s="59"/>
      <c r="B28" s="60" t="e">
        <f ca="1">_xludf.IFNA(VLOOKUP($A28,'Data Sheet'!$A:B,2,FALSE),"NA")</f>
        <v>#NAME?</v>
      </c>
      <c r="C28" s="61" t="e">
        <f ca="1">_xludf.IFNA(VLOOKUP($A28,'Data Sheet'!$A:U,3,FALSE),"NA")</f>
        <v>#NAME?</v>
      </c>
      <c r="D28" s="61" t="e">
        <f ca="1">_xludf.IFNA(VLOOKUP($A28,'Data Sheet'!$A:$V,4,FALSE),"NA")</f>
        <v>#NAME?</v>
      </c>
      <c r="E28" s="61" t="e">
        <f ca="1">_xludf.IFNA(VLOOKUP($A28,'Data Sheet'!$A:$V,5,FALSE),"NA")</f>
        <v>#NAME?</v>
      </c>
      <c r="F28" s="69" t="e">
        <f ca="1">_xludf.IFNA(VLOOKUP($A28,'Data Sheet'!$A:$V,6,FALSE),"NA")</f>
        <v>#NAME?</v>
      </c>
      <c r="G28" s="69" t="e">
        <f ca="1">_xludf.IFNA(VLOOKUP($A28,'Data Sheet'!$A:$V,7,FALSE),"NA")</f>
        <v>#NAME?</v>
      </c>
      <c r="H28" s="64" t="e">
        <f ca="1">_xludf.IFNA(VLOOKUP($A28,'Data Sheet'!$A:G,8,FALSE),"NA")</f>
        <v>#NAME?</v>
      </c>
      <c r="I28" s="63" t="e">
        <f ca="1">_xludf.IFNA(VLOOKUP($A28,'Data Sheet'!$A:T,19,FALSE),"NA")</f>
        <v>#NAME?</v>
      </c>
      <c r="J28" s="64" t="e">
        <f ca="1">_xludf.IFNA(VLOOKUP($A28,'Data Sheet'!$A:T,20,FALSE),"NA")</f>
        <v>#NAME?</v>
      </c>
    </row>
    <row r="29" spans="1:10" ht="15.75" customHeight="1" x14ac:dyDescent="0.15">
      <c r="A29" s="59"/>
      <c r="B29" s="60" t="e">
        <f ca="1">_xludf.IFNA(VLOOKUP($A29,'Data Sheet'!$A:B,2,FALSE),"NA")</f>
        <v>#NAME?</v>
      </c>
      <c r="C29" s="61" t="e">
        <f ca="1">_xludf.IFNA(VLOOKUP($A29,'Data Sheet'!$A:U,3,FALSE),"NA")</f>
        <v>#NAME?</v>
      </c>
      <c r="D29" s="61" t="e">
        <f ca="1">_xludf.IFNA(VLOOKUP($A29,'Data Sheet'!$A:$V,4,FALSE),"NA")</f>
        <v>#NAME?</v>
      </c>
      <c r="E29" s="61" t="e">
        <f ca="1">_xludf.IFNA(VLOOKUP($A29,'Data Sheet'!$A:$V,5,FALSE),"NA")</f>
        <v>#NAME?</v>
      </c>
      <c r="F29" s="69" t="e">
        <f ca="1">_xludf.IFNA(VLOOKUP($A29,'Data Sheet'!$A:$V,6,FALSE),"NA")</f>
        <v>#NAME?</v>
      </c>
      <c r="G29" s="69" t="e">
        <f ca="1">_xludf.IFNA(VLOOKUP($A29,'Data Sheet'!$A:$V,7,FALSE),"NA")</f>
        <v>#NAME?</v>
      </c>
      <c r="H29" s="64" t="e">
        <f ca="1">_xludf.IFNA(VLOOKUP($A29,'Data Sheet'!$A:G,8,FALSE),"NA")</f>
        <v>#NAME?</v>
      </c>
      <c r="I29" s="63" t="e">
        <f ca="1">_xludf.IFNA(VLOOKUP($A29,'Data Sheet'!$A:T,19,FALSE),"NA")</f>
        <v>#NAME?</v>
      </c>
      <c r="J29" s="64" t="e">
        <f ca="1">_xludf.IFNA(VLOOKUP($A29,'Data Sheet'!$A:T,20,FALSE),"NA")</f>
        <v>#NAME?</v>
      </c>
    </row>
    <row r="30" spans="1:10" ht="15.75" customHeight="1" x14ac:dyDescent="0.15">
      <c r="A30" s="59"/>
      <c r="B30" s="60" t="e">
        <f ca="1">_xludf.IFNA(VLOOKUP($A30,'Data Sheet'!$A:B,2,FALSE),"NA")</f>
        <v>#NAME?</v>
      </c>
      <c r="C30" s="61" t="e">
        <f ca="1">_xludf.IFNA(VLOOKUP($A30,'Data Sheet'!$A:U,3,FALSE),"NA")</f>
        <v>#NAME?</v>
      </c>
      <c r="D30" s="61" t="e">
        <f ca="1">_xludf.IFNA(VLOOKUP($A30,'Data Sheet'!$A:$V,4,FALSE),"NA")</f>
        <v>#NAME?</v>
      </c>
      <c r="E30" s="61" t="e">
        <f ca="1">_xludf.IFNA(VLOOKUP($A30,'Data Sheet'!$A:$V,5,FALSE),"NA")</f>
        <v>#NAME?</v>
      </c>
      <c r="F30" s="69" t="e">
        <f ca="1">_xludf.IFNA(VLOOKUP($A30,'Data Sheet'!$A:$V,6,FALSE),"NA")</f>
        <v>#NAME?</v>
      </c>
      <c r="G30" s="69" t="e">
        <f ca="1">_xludf.IFNA(VLOOKUP($A30,'Data Sheet'!$A:$V,7,FALSE),"NA")</f>
        <v>#NAME?</v>
      </c>
      <c r="H30" s="64" t="e">
        <f ca="1">_xludf.IFNA(VLOOKUP($A30,'Data Sheet'!$A:G,8,FALSE),"NA")</f>
        <v>#NAME?</v>
      </c>
      <c r="I30" s="63" t="e">
        <f ca="1">_xludf.IFNA(VLOOKUP($A30,'Data Sheet'!$A:T,19,FALSE),"NA")</f>
        <v>#NAME?</v>
      </c>
      <c r="J30" s="64" t="e">
        <f ca="1">_xludf.IFNA(VLOOKUP($A30,'Data Sheet'!$A:T,20,FALSE),"NA")</f>
        <v>#NAME?</v>
      </c>
    </row>
    <row r="31" spans="1:10" ht="15.75" customHeight="1" x14ac:dyDescent="0.15">
      <c r="A31" s="59"/>
      <c r="B31" s="60" t="e">
        <f ca="1">_xludf.IFNA(VLOOKUP($A31,'Data Sheet'!$A:B,2,FALSE),"NA")</f>
        <v>#NAME?</v>
      </c>
      <c r="C31" s="61" t="e">
        <f ca="1">_xludf.IFNA(VLOOKUP($A31,'Data Sheet'!$A:U,3,FALSE),"NA")</f>
        <v>#NAME?</v>
      </c>
      <c r="D31" s="61" t="e">
        <f ca="1">_xludf.IFNA(VLOOKUP($A31,'Data Sheet'!$A:$V,4,FALSE),"NA")</f>
        <v>#NAME?</v>
      </c>
      <c r="E31" s="61" t="e">
        <f ca="1">_xludf.IFNA(VLOOKUP($A31,'Data Sheet'!$A:$V,5,FALSE),"NA")</f>
        <v>#NAME?</v>
      </c>
      <c r="F31" s="69" t="e">
        <f ca="1">_xludf.IFNA(VLOOKUP($A31,'Data Sheet'!$A:$V,6,FALSE),"NA")</f>
        <v>#NAME?</v>
      </c>
      <c r="G31" s="69" t="e">
        <f ca="1">_xludf.IFNA(VLOOKUP($A31,'Data Sheet'!$A:$V,7,FALSE),"NA")</f>
        <v>#NAME?</v>
      </c>
      <c r="H31" s="64" t="e">
        <f ca="1">_xludf.IFNA(VLOOKUP($A31,'Data Sheet'!$A:G,8,FALSE),"NA")</f>
        <v>#NAME?</v>
      </c>
      <c r="I31" s="63" t="e">
        <f ca="1">_xludf.IFNA(VLOOKUP($A31,'Data Sheet'!$A:T,19,FALSE),"NA")</f>
        <v>#NAME?</v>
      </c>
      <c r="J31" s="64" t="e">
        <f ca="1">_xludf.IFNA(VLOOKUP($A31,'Data Sheet'!$A:T,20,FALSE),"NA")</f>
        <v>#NAME?</v>
      </c>
    </row>
    <row r="32" spans="1:10" ht="15.75" customHeight="1" x14ac:dyDescent="0.15">
      <c r="A32" s="59"/>
      <c r="B32" s="60" t="e">
        <f ca="1">_xludf.IFNA(VLOOKUP($A32,'Data Sheet'!$A:B,2,FALSE),"NA")</f>
        <v>#NAME?</v>
      </c>
      <c r="C32" s="61" t="e">
        <f ca="1">_xludf.IFNA(VLOOKUP($A32,'Data Sheet'!$A:U,3,FALSE),"NA")</f>
        <v>#NAME?</v>
      </c>
      <c r="D32" s="61" t="e">
        <f ca="1">_xludf.IFNA(VLOOKUP($A32,'Data Sheet'!$A:$V,4,FALSE),"NA")</f>
        <v>#NAME?</v>
      </c>
      <c r="E32" s="61" t="e">
        <f ca="1">_xludf.IFNA(VLOOKUP($A32,'Data Sheet'!$A:$V,5,FALSE),"NA")</f>
        <v>#NAME?</v>
      </c>
      <c r="F32" s="69" t="e">
        <f ca="1">_xludf.IFNA(VLOOKUP($A32,'Data Sheet'!$A:$V,6,FALSE),"NA")</f>
        <v>#NAME?</v>
      </c>
      <c r="G32" s="69" t="e">
        <f ca="1">_xludf.IFNA(VLOOKUP($A32,'Data Sheet'!$A:$V,7,FALSE),"NA")</f>
        <v>#NAME?</v>
      </c>
      <c r="H32" s="64" t="e">
        <f ca="1">_xludf.IFNA(VLOOKUP($A32,'Data Sheet'!$A:G,8,FALSE),"NA")</f>
        <v>#NAME?</v>
      </c>
      <c r="I32" s="63" t="e">
        <f ca="1">_xludf.IFNA(VLOOKUP($A32,'Data Sheet'!$A:T,19,FALSE),"NA")</f>
        <v>#NAME?</v>
      </c>
      <c r="J32" s="64" t="e">
        <f ca="1">_xludf.IFNA(VLOOKUP($A32,'Data Sheet'!$A:T,20,FALSE),"NA")</f>
        <v>#NAME?</v>
      </c>
    </row>
    <row r="33" spans="1:10" ht="15.75" customHeight="1" x14ac:dyDescent="0.15">
      <c r="A33" s="59"/>
      <c r="B33" s="60" t="e">
        <f ca="1">_xludf.IFNA(VLOOKUP($A33,'Data Sheet'!$A:B,2,FALSE),"NA")</f>
        <v>#NAME?</v>
      </c>
      <c r="C33" s="61" t="e">
        <f ca="1">_xludf.IFNA(VLOOKUP($A33,'Data Sheet'!$A:U,3,FALSE),"NA")</f>
        <v>#NAME?</v>
      </c>
      <c r="D33" s="61" t="e">
        <f ca="1">_xludf.IFNA(VLOOKUP($A33,'Data Sheet'!$A:$V,4,FALSE),"NA")</f>
        <v>#NAME?</v>
      </c>
      <c r="E33" s="61" t="e">
        <f ca="1">_xludf.IFNA(VLOOKUP($A33,'Data Sheet'!$A:$V,5,FALSE),"NA")</f>
        <v>#NAME?</v>
      </c>
      <c r="F33" s="69" t="e">
        <f ca="1">_xludf.IFNA(VLOOKUP($A33,'Data Sheet'!$A:$V,6,FALSE),"NA")</f>
        <v>#NAME?</v>
      </c>
      <c r="G33" s="69" t="e">
        <f ca="1">_xludf.IFNA(VLOOKUP($A33,'Data Sheet'!$A:$V,7,FALSE),"NA")</f>
        <v>#NAME?</v>
      </c>
      <c r="H33" s="64" t="e">
        <f ca="1">_xludf.IFNA(VLOOKUP($A33,'Data Sheet'!$A:G,8,FALSE),"NA")</f>
        <v>#NAME?</v>
      </c>
      <c r="I33" s="63" t="e">
        <f ca="1">_xludf.IFNA(VLOOKUP($A33,'Data Sheet'!$A:T,19,FALSE),"NA")</f>
        <v>#NAME?</v>
      </c>
      <c r="J33" s="64" t="e">
        <f ca="1">_xludf.IFNA(VLOOKUP($A33,'Data Sheet'!$A:T,20,FALSE),"NA")</f>
        <v>#NAME?</v>
      </c>
    </row>
    <row r="34" spans="1:10" ht="15.75" customHeight="1" x14ac:dyDescent="0.15">
      <c r="A34" s="59"/>
      <c r="B34" s="60" t="e">
        <f ca="1">_xludf.IFNA(VLOOKUP($A34,'Data Sheet'!$A:B,2,FALSE),"NA")</f>
        <v>#NAME?</v>
      </c>
      <c r="C34" s="61" t="e">
        <f ca="1">_xludf.IFNA(VLOOKUP($A34,'Data Sheet'!$A:U,3,FALSE),"NA")</f>
        <v>#NAME?</v>
      </c>
      <c r="D34" s="61" t="e">
        <f ca="1">_xludf.IFNA(VLOOKUP($A34,'Data Sheet'!$A:$V,4,FALSE),"NA")</f>
        <v>#NAME?</v>
      </c>
      <c r="E34" s="61" t="e">
        <f ca="1">_xludf.IFNA(VLOOKUP($A34,'Data Sheet'!$A:$V,5,FALSE),"NA")</f>
        <v>#NAME?</v>
      </c>
      <c r="F34" s="69" t="e">
        <f ca="1">_xludf.IFNA(VLOOKUP($A34,'Data Sheet'!$A:$V,6,FALSE),"NA")</f>
        <v>#NAME?</v>
      </c>
      <c r="G34" s="69" t="e">
        <f ca="1">_xludf.IFNA(VLOOKUP($A34,'Data Sheet'!$A:$V,7,FALSE),"NA")</f>
        <v>#NAME?</v>
      </c>
      <c r="H34" s="64" t="e">
        <f ca="1">_xludf.IFNA(VLOOKUP($A34,'Data Sheet'!$A:G,8,FALSE),"NA")</f>
        <v>#NAME?</v>
      </c>
      <c r="I34" s="63" t="e">
        <f ca="1">_xludf.IFNA(VLOOKUP($A34,'Data Sheet'!$A:T,19,FALSE),"NA")</f>
        <v>#NAME?</v>
      </c>
      <c r="J34" s="64" t="e">
        <f ca="1">_xludf.IFNA(VLOOKUP($A34,'Data Sheet'!$A:T,20,FALSE),"NA")</f>
        <v>#NAME?</v>
      </c>
    </row>
    <row r="35" spans="1:10" ht="15.75" customHeight="1" x14ac:dyDescent="0.15">
      <c r="A35" s="59"/>
      <c r="B35" s="60" t="e">
        <f ca="1">_xludf.IFNA(VLOOKUP($A35,'Data Sheet'!$A:B,2,FALSE),"NA")</f>
        <v>#NAME?</v>
      </c>
      <c r="C35" s="61" t="e">
        <f ca="1">_xludf.IFNA(VLOOKUP($A35,'Data Sheet'!$A:U,3,FALSE),"NA")</f>
        <v>#NAME?</v>
      </c>
      <c r="D35" s="61" t="e">
        <f ca="1">_xludf.IFNA(VLOOKUP($A35,'Data Sheet'!$A:$V,4,FALSE),"NA")</f>
        <v>#NAME?</v>
      </c>
      <c r="E35" s="61" t="e">
        <f ca="1">_xludf.IFNA(VLOOKUP($A35,'Data Sheet'!$A:$V,5,FALSE),"NA")</f>
        <v>#NAME?</v>
      </c>
      <c r="F35" s="69" t="e">
        <f ca="1">_xludf.IFNA(VLOOKUP($A35,'Data Sheet'!$A:$V,6,FALSE),"NA")</f>
        <v>#NAME?</v>
      </c>
      <c r="G35" s="69" t="e">
        <f ca="1">_xludf.IFNA(VLOOKUP($A35,'Data Sheet'!$A:$V,7,FALSE),"NA")</f>
        <v>#NAME?</v>
      </c>
      <c r="H35" s="64" t="e">
        <f ca="1">_xludf.IFNA(VLOOKUP($A35,'Data Sheet'!$A:G,8,FALSE),"NA")</f>
        <v>#NAME?</v>
      </c>
      <c r="I35" s="63" t="e">
        <f ca="1">_xludf.IFNA(VLOOKUP($A35,'Data Sheet'!$A:T,19,FALSE),"NA")</f>
        <v>#NAME?</v>
      </c>
      <c r="J35" s="64" t="e">
        <f ca="1">_xludf.IFNA(VLOOKUP($A35,'Data Sheet'!$A:T,20,FALSE),"NA")</f>
        <v>#NAME?</v>
      </c>
    </row>
    <row r="36" spans="1:10" ht="15.75" customHeight="1" x14ac:dyDescent="0.15">
      <c r="A36" s="59"/>
      <c r="B36" s="60" t="e">
        <f ca="1">_xludf.IFNA(VLOOKUP($A36,'Data Sheet'!$A:B,2,FALSE),"NA")</f>
        <v>#NAME?</v>
      </c>
      <c r="C36" s="61" t="e">
        <f ca="1">_xludf.IFNA(VLOOKUP($A36,'Data Sheet'!$A:U,3,FALSE),"NA")</f>
        <v>#NAME?</v>
      </c>
      <c r="D36" s="61" t="e">
        <f ca="1">_xludf.IFNA(VLOOKUP($A36,'Data Sheet'!$A:$V,4,FALSE),"NA")</f>
        <v>#NAME?</v>
      </c>
      <c r="E36" s="61" t="e">
        <f ca="1">_xludf.IFNA(VLOOKUP($A36,'Data Sheet'!$A:$V,5,FALSE),"NA")</f>
        <v>#NAME?</v>
      </c>
      <c r="F36" s="69" t="e">
        <f ca="1">_xludf.IFNA(VLOOKUP($A36,'Data Sheet'!$A:$V,6,FALSE),"NA")</f>
        <v>#NAME?</v>
      </c>
      <c r="G36" s="69" t="e">
        <f ca="1">_xludf.IFNA(VLOOKUP($A36,'Data Sheet'!$A:$V,7,FALSE),"NA")</f>
        <v>#NAME?</v>
      </c>
      <c r="H36" s="64" t="e">
        <f ca="1">_xludf.IFNA(VLOOKUP($A36,'Data Sheet'!$A:G,8,FALSE),"NA")</f>
        <v>#NAME?</v>
      </c>
      <c r="I36" s="63" t="e">
        <f ca="1">_xludf.IFNA(VLOOKUP($A36,'Data Sheet'!$A:T,19,FALSE),"NA")</f>
        <v>#NAME?</v>
      </c>
      <c r="J36" s="64" t="e">
        <f ca="1">_xludf.IFNA(VLOOKUP($A36,'Data Sheet'!$A:T,20,FALSE),"NA")</f>
        <v>#NAME?</v>
      </c>
    </row>
    <row r="37" spans="1:10" ht="15.75" customHeight="1" x14ac:dyDescent="0.15">
      <c r="A37" s="59"/>
      <c r="B37" s="60" t="e">
        <f ca="1">_xludf.IFNA(VLOOKUP($A37,'Data Sheet'!$A:B,2,FALSE),"NA")</f>
        <v>#NAME?</v>
      </c>
      <c r="C37" s="61" t="e">
        <f ca="1">_xludf.IFNA(VLOOKUP($A37,'Data Sheet'!$A:U,3,FALSE),"NA")</f>
        <v>#NAME?</v>
      </c>
      <c r="D37" s="61" t="e">
        <f ca="1">_xludf.IFNA(VLOOKUP($A37,'Data Sheet'!$A:$V,4,FALSE),"NA")</f>
        <v>#NAME?</v>
      </c>
      <c r="E37" s="61" t="e">
        <f ca="1">_xludf.IFNA(VLOOKUP($A37,'Data Sheet'!$A:$V,5,FALSE),"NA")</f>
        <v>#NAME?</v>
      </c>
      <c r="F37" s="69" t="e">
        <f ca="1">_xludf.IFNA(VLOOKUP($A37,'Data Sheet'!$A:$V,6,FALSE),"NA")</f>
        <v>#NAME?</v>
      </c>
      <c r="G37" s="69" t="e">
        <f ca="1">_xludf.IFNA(VLOOKUP($A37,'Data Sheet'!$A:$V,7,FALSE),"NA")</f>
        <v>#NAME?</v>
      </c>
      <c r="H37" s="64" t="e">
        <f ca="1">_xludf.IFNA(VLOOKUP($A37,'Data Sheet'!$A:G,8,FALSE),"NA")</f>
        <v>#NAME?</v>
      </c>
      <c r="I37" s="63" t="e">
        <f ca="1">_xludf.IFNA(VLOOKUP($A37,'Data Sheet'!$A:T,19,FALSE),"NA")</f>
        <v>#NAME?</v>
      </c>
      <c r="J37" s="64" t="e">
        <f ca="1">_xludf.IFNA(VLOOKUP($A37,'Data Sheet'!$A:T,20,FALSE),"NA")</f>
        <v>#NAME?</v>
      </c>
    </row>
    <row r="38" spans="1:10" ht="15.75" customHeight="1" x14ac:dyDescent="0.15">
      <c r="A38" s="59"/>
      <c r="B38" s="60" t="e">
        <f ca="1">_xludf.IFNA(VLOOKUP($A38,'Data Sheet'!$A:B,2,FALSE),"NA")</f>
        <v>#NAME?</v>
      </c>
      <c r="C38" s="61" t="e">
        <f ca="1">_xludf.IFNA(VLOOKUP($A38,'Data Sheet'!$A:U,3,FALSE),"NA")</f>
        <v>#NAME?</v>
      </c>
      <c r="D38" s="61" t="e">
        <f ca="1">_xludf.IFNA(VLOOKUP($A38,'Data Sheet'!$A:$V,4,FALSE),"NA")</f>
        <v>#NAME?</v>
      </c>
      <c r="E38" s="61" t="e">
        <f ca="1">_xludf.IFNA(VLOOKUP($A38,'Data Sheet'!$A:$V,5,FALSE),"NA")</f>
        <v>#NAME?</v>
      </c>
      <c r="F38" s="69" t="e">
        <f ca="1">_xludf.IFNA(VLOOKUP($A38,'Data Sheet'!$A:$V,6,FALSE),"NA")</f>
        <v>#NAME?</v>
      </c>
      <c r="G38" s="69" t="e">
        <f ca="1">_xludf.IFNA(VLOOKUP($A38,'Data Sheet'!$A:$V,7,FALSE),"NA")</f>
        <v>#NAME?</v>
      </c>
      <c r="H38" s="64" t="e">
        <f ca="1">_xludf.IFNA(VLOOKUP($A38,'Data Sheet'!$A:G,8,FALSE),"NA")</f>
        <v>#NAME?</v>
      </c>
      <c r="I38" s="63" t="e">
        <f ca="1">_xludf.IFNA(VLOOKUP($A38,'Data Sheet'!$A:T,19,FALSE),"NA")</f>
        <v>#NAME?</v>
      </c>
      <c r="J38" s="64" t="e">
        <f ca="1">_xludf.IFNA(VLOOKUP($A38,'Data Sheet'!$A:T,20,FALSE),"NA")</f>
        <v>#NAME?</v>
      </c>
    </row>
    <row r="39" spans="1:10" ht="15.75" customHeight="1" x14ac:dyDescent="0.15">
      <c r="A39" s="59"/>
      <c r="B39" s="60" t="e">
        <f ca="1">_xludf.IFNA(VLOOKUP($A39,'Data Sheet'!$A:B,2,FALSE),"NA")</f>
        <v>#NAME?</v>
      </c>
      <c r="C39" s="61" t="e">
        <f ca="1">_xludf.IFNA(VLOOKUP($A39,'Data Sheet'!$A:U,3,FALSE),"NA")</f>
        <v>#NAME?</v>
      </c>
      <c r="D39" s="61" t="e">
        <f ca="1">_xludf.IFNA(VLOOKUP($A39,'Data Sheet'!$A:$V,4,FALSE),"NA")</f>
        <v>#NAME?</v>
      </c>
      <c r="E39" s="61" t="e">
        <f ca="1">_xludf.IFNA(VLOOKUP($A39,'Data Sheet'!$A:$V,5,FALSE),"NA")</f>
        <v>#NAME?</v>
      </c>
      <c r="F39" s="69" t="e">
        <f ca="1">_xludf.IFNA(VLOOKUP($A39,'Data Sheet'!$A:$V,6,FALSE),"NA")</f>
        <v>#NAME?</v>
      </c>
      <c r="G39" s="69" t="e">
        <f ca="1">_xludf.IFNA(VLOOKUP($A39,'Data Sheet'!$A:$V,7,FALSE),"NA")</f>
        <v>#NAME?</v>
      </c>
      <c r="H39" s="64" t="e">
        <f ca="1">_xludf.IFNA(VLOOKUP($A39,'Data Sheet'!$A:G,8,FALSE),"NA")</f>
        <v>#NAME?</v>
      </c>
      <c r="I39" s="63" t="e">
        <f ca="1">_xludf.IFNA(VLOOKUP($A39,'Data Sheet'!$A:T,19,FALSE),"NA")</f>
        <v>#NAME?</v>
      </c>
      <c r="J39" s="64" t="e">
        <f ca="1">_xludf.IFNA(VLOOKUP($A39,'Data Sheet'!$A:T,20,FALSE),"NA")</f>
        <v>#NAME?</v>
      </c>
    </row>
    <row r="40" spans="1:10" ht="15.75" customHeight="1" x14ac:dyDescent="0.15">
      <c r="A40" s="59"/>
      <c r="B40" s="60" t="e">
        <f ca="1">_xludf.IFNA(VLOOKUP($A40,'Data Sheet'!$A:B,2,FALSE),"NA")</f>
        <v>#NAME?</v>
      </c>
      <c r="C40" s="61" t="e">
        <f ca="1">_xludf.IFNA(VLOOKUP($A40,'Data Sheet'!$A:U,3,FALSE),"NA")</f>
        <v>#NAME?</v>
      </c>
      <c r="D40" s="61" t="e">
        <f ca="1">_xludf.IFNA(VLOOKUP($A40,'Data Sheet'!$A:$V,4,FALSE),"NA")</f>
        <v>#NAME?</v>
      </c>
      <c r="E40" s="61" t="e">
        <f ca="1">_xludf.IFNA(VLOOKUP($A40,'Data Sheet'!$A:$V,5,FALSE),"NA")</f>
        <v>#NAME?</v>
      </c>
      <c r="F40" s="69" t="e">
        <f ca="1">_xludf.IFNA(VLOOKUP($A40,'Data Sheet'!$A:$V,6,FALSE),"NA")</f>
        <v>#NAME?</v>
      </c>
      <c r="G40" s="69" t="e">
        <f ca="1">_xludf.IFNA(VLOOKUP($A40,'Data Sheet'!$A:$V,7,FALSE),"NA")</f>
        <v>#NAME?</v>
      </c>
      <c r="H40" s="64" t="e">
        <f ca="1">_xludf.IFNA(VLOOKUP($A40,'Data Sheet'!$A:G,8,FALSE),"NA")</f>
        <v>#NAME?</v>
      </c>
      <c r="I40" s="63" t="e">
        <f ca="1">_xludf.IFNA(VLOOKUP($A40,'Data Sheet'!$A:T,19,FALSE),"NA")</f>
        <v>#NAME?</v>
      </c>
      <c r="J40" s="64" t="e">
        <f ca="1">_xludf.IFNA(VLOOKUP($A40,'Data Sheet'!$A:T,20,FALSE),"NA")</f>
        <v>#NAME?</v>
      </c>
    </row>
    <row r="41" spans="1:10" ht="15.75" customHeight="1" x14ac:dyDescent="0.15">
      <c r="A41" s="59"/>
      <c r="B41" s="60" t="e">
        <f ca="1">_xludf.IFNA(VLOOKUP($A41,'Data Sheet'!$A:B,2,FALSE),"NA")</f>
        <v>#NAME?</v>
      </c>
      <c r="C41" s="61" t="e">
        <f ca="1">_xludf.IFNA(VLOOKUP($A41,'Data Sheet'!$A:U,3,FALSE),"NA")</f>
        <v>#NAME?</v>
      </c>
      <c r="D41" s="61" t="e">
        <f ca="1">_xludf.IFNA(VLOOKUP($A41,'Data Sheet'!$A:$V,4,FALSE),"NA")</f>
        <v>#NAME?</v>
      </c>
      <c r="E41" s="61" t="e">
        <f ca="1">_xludf.IFNA(VLOOKUP($A41,'Data Sheet'!$A:$V,5,FALSE),"NA")</f>
        <v>#NAME?</v>
      </c>
      <c r="F41" s="69" t="e">
        <f ca="1">_xludf.IFNA(VLOOKUP($A41,'Data Sheet'!$A:$V,6,FALSE),"NA")</f>
        <v>#NAME?</v>
      </c>
      <c r="G41" s="69" t="e">
        <f ca="1">_xludf.IFNA(VLOOKUP($A41,'Data Sheet'!$A:$V,7,FALSE),"NA")</f>
        <v>#NAME?</v>
      </c>
      <c r="H41" s="64" t="e">
        <f ca="1">_xludf.IFNA(VLOOKUP($A41,'Data Sheet'!$A:G,8,FALSE),"NA")</f>
        <v>#NAME?</v>
      </c>
      <c r="I41" s="63" t="e">
        <f ca="1">_xludf.IFNA(VLOOKUP($A41,'Data Sheet'!$A:T,19,FALSE),"NA")</f>
        <v>#NAME?</v>
      </c>
      <c r="J41" s="64" t="e">
        <f ca="1">_xludf.IFNA(VLOOKUP($A41,'Data Sheet'!$A:T,20,FALSE),"NA")</f>
        <v>#NAME?</v>
      </c>
    </row>
    <row r="42" spans="1:10" ht="15.75" customHeight="1" x14ac:dyDescent="0.15">
      <c r="A42" s="59"/>
      <c r="B42" s="60" t="e">
        <f ca="1">_xludf.IFNA(VLOOKUP($A42,'Data Sheet'!$A:B,2,FALSE),"NA")</f>
        <v>#NAME?</v>
      </c>
      <c r="C42" s="61" t="e">
        <f ca="1">_xludf.IFNA(VLOOKUP($A42,'Data Sheet'!$A:U,3,FALSE),"NA")</f>
        <v>#NAME?</v>
      </c>
      <c r="D42" s="61" t="e">
        <f ca="1">_xludf.IFNA(VLOOKUP($A42,'Data Sheet'!$A:$V,4,FALSE),"NA")</f>
        <v>#NAME?</v>
      </c>
      <c r="E42" s="61" t="e">
        <f ca="1">_xludf.IFNA(VLOOKUP($A42,'Data Sheet'!$A:$V,5,FALSE),"NA")</f>
        <v>#NAME?</v>
      </c>
      <c r="F42" s="69" t="e">
        <f ca="1">_xludf.IFNA(VLOOKUP($A42,'Data Sheet'!$A:$V,6,FALSE),"NA")</f>
        <v>#NAME?</v>
      </c>
      <c r="G42" s="69" t="e">
        <f ca="1">_xludf.IFNA(VLOOKUP($A42,'Data Sheet'!$A:$V,7,FALSE),"NA")</f>
        <v>#NAME?</v>
      </c>
      <c r="H42" s="64" t="e">
        <f ca="1">_xludf.IFNA(VLOOKUP($A42,'Data Sheet'!$A:G,8,FALSE),"NA")</f>
        <v>#NAME?</v>
      </c>
      <c r="I42" s="63" t="e">
        <f ca="1">_xludf.IFNA(VLOOKUP($A42,'Data Sheet'!$A:T,19,FALSE),"NA")</f>
        <v>#NAME?</v>
      </c>
      <c r="J42" s="64" t="e">
        <f ca="1">_xludf.IFNA(VLOOKUP($A42,'Data Sheet'!$A:T,20,FALSE),"NA")</f>
        <v>#NAME?</v>
      </c>
    </row>
    <row r="43" spans="1:10" ht="15.75" customHeight="1" x14ac:dyDescent="0.15">
      <c r="A43" s="59"/>
      <c r="B43" s="60" t="e">
        <f ca="1">_xludf.IFNA(VLOOKUP($A43,'Data Sheet'!$A:B,2,FALSE),"NA")</f>
        <v>#NAME?</v>
      </c>
      <c r="C43" s="61" t="e">
        <f ca="1">_xludf.IFNA(VLOOKUP($A43,'Data Sheet'!$A:U,3,FALSE),"NA")</f>
        <v>#NAME?</v>
      </c>
      <c r="D43" s="61" t="e">
        <f ca="1">_xludf.IFNA(VLOOKUP($A43,'Data Sheet'!$A:$V,4,FALSE),"NA")</f>
        <v>#NAME?</v>
      </c>
      <c r="E43" s="61" t="e">
        <f ca="1">_xludf.IFNA(VLOOKUP($A43,'Data Sheet'!$A:$V,5,FALSE),"NA")</f>
        <v>#NAME?</v>
      </c>
      <c r="F43" s="69" t="e">
        <f ca="1">_xludf.IFNA(VLOOKUP($A43,'Data Sheet'!$A:$V,6,FALSE),"NA")</f>
        <v>#NAME?</v>
      </c>
      <c r="G43" s="69" t="e">
        <f ca="1">_xludf.IFNA(VLOOKUP($A43,'Data Sheet'!$A:$V,7,FALSE),"NA")</f>
        <v>#NAME?</v>
      </c>
      <c r="H43" s="64" t="e">
        <f ca="1">_xludf.IFNA(VLOOKUP($A43,'Data Sheet'!$A:G,8,FALSE),"NA")</f>
        <v>#NAME?</v>
      </c>
      <c r="I43" s="63" t="e">
        <f ca="1">_xludf.IFNA(VLOOKUP($A43,'Data Sheet'!$A:T,19,FALSE),"NA")</f>
        <v>#NAME?</v>
      </c>
      <c r="J43" s="64" t="e">
        <f ca="1">_xludf.IFNA(VLOOKUP($A43,'Data Sheet'!$A:T,20,FALSE),"NA")</f>
        <v>#NAME?</v>
      </c>
    </row>
    <row r="44" spans="1:10" ht="15.75" customHeight="1" x14ac:dyDescent="0.15">
      <c r="A44" s="59"/>
      <c r="B44" s="60" t="e">
        <f ca="1">_xludf.IFNA(VLOOKUP($A44,'Data Sheet'!$A:B,2,FALSE),"NA")</f>
        <v>#NAME?</v>
      </c>
      <c r="C44" s="61" t="e">
        <f ca="1">_xludf.IFNA(VLOOKUP($A44,'Data Sheet'!$A:U,3,FALSE),"NA")</f>
        <v>#NAME?</v>
      </c>
      <c r="D44" s="61" t="e">
        <f ca="1">_xludf.IFNA(VLOOKUP($A44,'Data Sheet'!$A:$V,4,FALSE),"NA")</f>
        <v>#NAME?</v>
      </c>
      <c r="E44" s="61" t="e">
        <f ca="1">_xludf.IFNA(VLOOKUP($A44,'Data Sheet'!$A:$V,5,FALSE),"NA")</f>
        <v>#NAME?</v>
      </c>
      <c r="F44" s="69" t="e">
        <f ca="1">_xludf.IFNA(VLOOKUP($A44,'Data Sheet'!$A:$V,6,FALSE),"NA")</f>
        <v>#NAME?</v>
      </c>
      <c r="G44" s="69" t="e">
        <f ca="1">_xludf.IFNA(VLOOKUP($A44,'Data Sheet'!$A:$V,7,FALSE),"NA")</f>
        <v>#NAME?</v>
      </c>
      <c r="H44" s="64" t="e">
        <f ca="1">_xludf.IFNA(VLOOKUP($A44,'Data Sheet'!$A:G,8,FALSE),"NA")</f>
        <v>#NAME?</v>
      </c>
      <c r="I44" s="63" t="e">
        <f ca="1">_xludf.IFNA(VLOOKUP($A44,'Data Sheet'!$A:T,19,FALSE),"NA")</f>
        <v>#NAME?</v>
      </c>
      <c r="J44" s="64" t="e">
        <f ca="1">_xludf.IFNA(VLOOKUP($A44,'Data Sheet'!$A:T,20,FALSE),"NA")</f>
        <v>#NAME?</v>
      </c>
    </row>
    <row r="45" spans="1:10" ht="15.75" customHeight="1" x14ac:dyDescent="0.15">
      <c r="B45" s="60" t="e">
        <f ca="1">_xludf.IFNA(VLOOKUP($A45,'Data Sheet'!$A:B,2,FALSE),"NA")</f>
        <v>#NAME?</v>
      </c>
      <c r="C45" s="61" t="e">
        <f ca="1">_xludf.IFNA(VLOOKUP($A45,'Data Sheet'!$A:U,3,FALSE),"NA")</f>
        <v>#NAME?</v>
      </c>
      <c r="D45" s="61" t="e">
        <f ca="1">_xludf.IFNA(VLOOKUP($A45,'Data Sheet'!$A:$V,4,FALSE),"NA")</f>
        <v>#NAME?</v>
      </c>
      <c r="E45" s="61" t="e">
        <f ca="1">_xludf.IFNA(VLOOKUP($A45,'Data Sheet'!$A:$V,5,FALSE),"NA")</f>
        <v>#NAME?</v>
      </c>
      <c r="F45" s="69" t="e">
        <f ca="1">_xludf.IFNA(VLOOKUP($A45,'Data Sheet'!$A:$V,6,FALSE),"NA")</f>
        <v>#NAME?</v>
      </c>
      <c r="G45" s="69" t="e">
        <f ca="1">_xludf.IFNA(VLOOKUP($A45,'Data Sheet'!$A:$V,7,FALSE),"NA")</f>
        <v>#NAME?</v>
      </c>
      <c r="H45" s="64" t="e">
        <f ca="1">_xludf.IFNA(VLOOKUP($A45,'Data Sheet'!$A:G,8,FALSE),"NA")</f>
        <v>#NAME?</v>
      </c>
      <c r="I45" s="63" t="e">
        <f ca="1">_xludf.IFNA(VLOOKUP($A45,'Data Sheet'!$A:T,19,FALSE),"NA")</f>
        <v>#NAME?</v>
      </c>
      <c r="J45" s="64" t="e">
        <f ca="1">_xludf.IFNA(VLOOKUP($A45,'Data Sheet'!$A:T,20,FALSE),"NA")</f>
        <v>#NAME?</v>
      </c>
    </row>
    <row r="46" spans="1:10" ht="15.75" customHeight="1" x14ac:dyDescent="0.15">
      <c r="B46" s="60" t="e">
        <f ca="1">_xludf.IFNA(VLOOKUP($A46,'Data Sheet'!$A:B,2,FALSE),"NA")</f>
        <v>#NAME?</v>
      </c>
      <c r="C46" s="61" t="e">
        <f ca="1">_xludf.IFNA(VLOOKUP($A46,'Data Sheet'!$A:U,3,FALSE),"NA")</f>
        <v>#NAME?</v>
      </c>
      <c r="D46" s="61" t="e">
        <f ca="1">_xludf.IFNA(VLOOKUP($A46,'Data Sheet'!$A:$V,4,FALSE),"NA")</f>
        <v>#NAME?</v>
      </c>
      <c r="E46" s="61" t="e">
        <f ca="1">_xludf.IFNA(VLOOKUP($A46,'Data Sheet'!$A:$V,5,FALSE),"NA")</f>
        <v>#NAME?</v>
      </c>
      <c r="F46" s="69" t="e">
        <f ca="1">_xludf.IFNA(VLOOKUP($A46,'Data Sheet'!$A:$V,6,FALSE),"NA")</f>
        <v>#NAME?</v>
      </c>
      <c r="G46" s="69" t="e">
        <f ca="1">_xludf.IFNA(VLOOKUP($A46,'Data Sheet'!$A:$V,7,FALSE),"NA")</f>
        <v>#NAME?</v>
      </c>
      <c r="H46" s="64" t="e">
        <f ca="1">_xludf.IFNA(VLOOKUP($A46,'Data Sheet'!$A:G,8,FALSE),"NA")</f>
        <v>#NAME?</v>
      </c>
      <c r="I46" s="63" t="e">
        <f ca="1">_xludf.IFNA(VLOOKUP($A46,'Data Sheet'!$A:T,19,FALSE),"NA")</f>
        <v>#NAME?</v>
      </c>
      <c r="J46" s="64" t="e">
        <f ca="1">_xludf.IFNA(VLOOKUP($A46,'Data Sheet'!$A:T,20,FALSE),"NA")</f>
        <v>#NAME?</v>
      </c>
    </row>
    <row r="47" spans="1:10" ht="15.75" customHeight="1" x14ac:dyDescent="0.15">
      <c r="B47" s="60" t="e">
        <f ca="1">_xludf.IFNA(VLOOKUP($A47,'Data Sheet'!$A:B,2,FALSE),"NA")</f>
        <v>#NAME?</v>
      </c>
      <c r="C47" s="61" t="e">
        <f ca="1">_xludf.IFNA(VLOOKUP($A47,'Data Sheet'!$A:U,3,FALSE),"NA")</f>
        <v>#NAME?</v>
      </c>
      <c r="D47" s="61" t="e">
        <f ca="1">_xludf.IFNA(VLOOKUP($A47,'Data Sheet'!$A:$V,4,FALSE),"NA")</f>
        <v>#NAME?</v>
      </c>
      <c r="E47" s="61" t="e">
        <f ca="1">_xludf.IFNA(VLOOKUP($A47,'Data Sheet'!$A:$V,5,FALSE),"NA")</f>
        <v>#NAME?</v>
      </c>
      <c r="F47" s="69" t="e">
        <f ca="1">_xludf.IFNA(VLOOKUP($A47,'Data Sheet'!$A:$V,6,FALSE),"NA")</f>
        <v>#NAME?</v>
      </c>
      <c r="G47" s="69" t="e">
        <f ca="1">_xludf.IFNA(VLOOKUP($A47,'Data Sheet'!$A:$V,7,FALSE),"NA")</f>
        <v>#NAME?</v>
      </c>
      <c r="H47" s="64" t="e">
        <f ca="1">_xludf.IFNA(VLOOKUP($A47,'Data Sheet'!$A:G,8,FALSE),"NA")</f>
        <v>#NAME?</v>
      </c>
      <c r="I47" s="63" t="e">
        <f ca="1">_xludf.IFNA(VLOOKUP($A47,'Data Sheet'!$A:T,19,FALSE),"NA")</f>
        <v>#NAME?</v>
      </c>
      <c r="J47" s="64" t="e">
        <f ca="1">_xludf.IFNA(VLOOKUP($A47,'Data Sheet'!$A:T,20,FALSE),"NA")</f>
        <v>#NAME?</v>
      </c>
    </row>
    <row r="48" spans="1:10" ht="15.75" customHeight="1" x14ac:dyDescent="0.15">
      <c r="B48" s="60" t="e">
        <f ca="1">_xludf.IFNA(VLOOKUP($A48,'Data Sheet'!$A:B,2,FALSE),"NA")</f>
        <v>#NAME?</v>
      </c>
      <c r="C48" s="61" t="e">
        <f ca="1">_xludf.IFNA(VLOOKUP($A48,'Data Sheet'!$A:U,3,FALSE),"NA")</f>
        <v>#NAME?</v>
      </c>
      <c r="D48" s="61" t="e">
        <f ca="1">_xludf.IFNA(VLOOKUP($A48,'Data Sheet'!$A:$V,4,FALSE),"NA")</f>
        <v>#NAME?</v>
      </c>
      <c r="E48" s="61" t="e">
        <f ca="1">_xludf.IFNA(VLOOKUP($A48,'Data Sheet'!$A:$V,5,FALSE),"NA")</f>
        <v>#NAME?</v>
      </c>
      <c r="F48" s="69" t="e">
        <f ca="1">_xludf.IFNA(VLOOKUP($A48,'Data Sheet'!$A:$V,6,FALSE),"NA")</f>
        <v>#NAME?</v>
      </c>
      <c r="G48" s="69" t="e">
        <f ca="1">_xludf.IFNA(VLOOKUP($A48,'Data Sheet'!$A:$V,7,FALSE),"NA")</f>
        <v>#NAME?</v>
      </c>
      <c r="H48" s="64" t="e">
        <f ca="1">_xludf.IFNA(VLOOKUP($A48,'Data Sheet'!$A:G,8,FALSE),"NA")</f>
        <v>#NAME?</v>
      </c>
      <c r="I48" s="63" t="e">
        <f ca="1">_xludf.IFNA(VLOOKUP($A48,'Data Sheet'!$A:T,19,FALSE),"NA")</f>
        <v>#NAME?</v>
      </c>
      <c r="J48" s="64" t="e">
        <f ca="1">_xludf.IFNA(VLOOKUP($A48,'Data Sheet'!$A:T,20,FALSE),"NA")</f>
        <v>#NAME?</v>
      </c>
    </row>
    <row r="49" spans="2:10" ht="15.75" customHeight="1" x14ac:dyDescent="0.15">
      <c r="B49" s="60" t="e">
        <f ca="1">_xludf.IFNA(VLOOKUP($A49,'Data Sheet'!$A:B,2,FALSE),"NA")</f>
        <v>#NAME?</v>
      </c>
      <c r="C49" s="61" t="e">
        <f ca="1">_xludf.IFNA(VLOOKUP($A49,'Data Sheet'!$A:U,3,FALSE),"NA")</f>
        <v>#NAME?</v>
      </c>
      <c r="D49" s="61" t="e">
        <f ca="1">_xludf.IFNA(VLOOKUP($A49,'Data Sheet'!$A:$V,4,FALSE),"NA")</f>
        <v>#NAME?</v>
      </c>
      <c r="E49" s="61" t="e">
        <f ca="1">_xludf.IFNA(VLOOKUP($A49,'Data Sheet'!$A:$V,5,FALSE),"NA")</f>
        <v>#NAME?</v>
      </c>
      <c r="F49" s="69" t="e">
        <f ca="1">_xludf.IFNA(VLOOKUP($A49,'Data Sheet'!$A:$V,6,FALSE),"NA")</f>
        <v>#NAME?</v>
      </c>
      <c r="G49" s="69" t="e">
        <f ca="1">_xludf.IFNA(VLOOKUP($A49,'Data Sheet'!$A:$V,7,FALSE),"NA")</f>
        <v>#NAME?</v>
      </c>
      <c r="H49" s="64" t="e">
        <f ca="1">_xludf.IFNA(VLOOKUP($A49,'Data Sheet'!$A:G,8,FALSE),"NA")</f>
        <v>#NAME?</v>
      </c>
      <c r="I49" s="63" t="e">
        <f ca="1">_xludf.IFNA(VLOOKUP($A49,'Data Sheet'!$A:T,19,FALSE),"NA")</f>
        <v>#NAME?</v>
      </c>
      <c r="J49" s="64" t="e">
        <f ca="1">_xludf.IFNA(VLOOKUP($A49,'Data Sheet'!$A:T,20,FALSE),"NA")</f>
        <v>#NAME?</v>
      </c>
    </row>
    <row r="50" spans="2:10" ht="15.75" customHeight="1" x14ac:dyDescent="0.15">
      <c r="B50" s="60" t="e">
        <f ca="1">_xludf.IFNA(VLOOKUP($A50,'Data Sheet'!$A:B,2,FALSE),"NA")</f>
        <v>#NAME?</v>
      </c>
      <c r="C50" s="61" t="e">
        <f ca="1">_xludf.IFNA(VLOOKUP($A50,'Data Sheet'!$A:U,3,FALSE),"NA")</f>
        <v>#NAME?</v>
      </c>
      <c r="D50" s="61" t="e">
        <f ca="1">_xludf.IFNA(VLOOKUP($A50,'Data Sheet'!$A:$V,4,FALSE),"NA")</f>
        <v>#NAME?</v>
      </c>
      <c r="E50" s="61" t="e">
        <f ca="1">_xludf.IFNA(VLOOKUP($A50,'Data Sheet'!$A:$V,5,FALSE),"NA")</f>
        <v>#NAME?</v>
      </c>
      <c r="F50" s="69" t="e">
        <f ca="1">_xludf.IFNA(VLOOKUP($A50,'Data Sheet'!$A:$V,6,FALSE),"NA")</f>
        <v>#NAME?</v>
      </c>
      <c r="G50" s="69" t="e">
        <f ca="1">_xludf.IFNA(VLOOKUP($A50,'Data Sheet'!$A:$V,7,FALSE),"NA")</f>
        <v>#NAME?</v>
      </c>
      <c r="H50" s="64" t="e">
        <f ca="1">_xludf.IFNA(VLOOKUP($A50,'Data Sheet'!$A:G,8,FALSE),"NA")</f>
        <v>#NAME?</v>
      </c>
      <c r="I50" s="63" t="e">
        <f ca="1">_xludf.IFNA(VLOOKUP($A50,'Data Sheet'!$A:T,19,FALSE),"NA")</f>
        <v>#NAME?</v>
      </c>
      <c r="J50" s="64" t="e">
        <f ca="1">_xludf.IFNA(VLOOKUP($A50,'Data Sheet'!$A:T,20,FALSE),"NA")</f>
        <v>#NAME?</v>
      </c>
    </row>
    <row r="51" spans="2:10" ht="15.75" customHeight="1" x14ac:dyDescent="0.15">
      <c r="B51" s="60" t="e">
        <f ca="1">_xludf.IFNA(VLOOKUP($A51,'Data Sheet'!$A:B,2,FALSE),"NA")</f>
        <v>#NAME?</v>
      </c>
      <c r="C51" s="61" t="e">
        <f ca="1">_xludf.IFNA(VLOOKUP($A51,'Data Sheet'!$A:U,3,FALSE),"NA")</f>
        <v>#NAME?</v>
      </c>
      <c r="D51" s="61" t="e">
        <f ca="1">_xludf.IFNA(VLOOKUP($A51,'Data Sheet'!$A:$V,4,FALSE),"NA")</f>
        <v>#NAME?</v>
      </c>
      <c r="E51" s="61" t="e">
        <f ca="1">_xludf.IFNA(VLOOKUP($A51,'Data Sheet'!$A:$V,5,FALSE),"NA")</f>
        <v>#NAME?</v>
      </c>
      <c r="F51" s="69" t="e">
        <f ca="1">_xludf.IFNA(VLOOKUP($A51,'Data Sheet'!$A:$V,6,FALSE),"NA")</f>
        <v>#NAME?</v>
      </c>
      <c r="G51" s="69" t="e">
        <f ca="1">_xludf.IFNA(VLOOKUP($A51,'Data Sheet'!$A:$V,7,FALSE),"NA")</f>
        <v>#NAME?</v>
      </c>
      <c r="H51" s="64" t="e">
        <f ca="1">_xludf.IFNA(VLOOKUP($A51,'Data Sheet'!$A:G,8,FALSE),"NA")</f>
        <v>#NAME?</v>
      </c>
      <c r="I51" s="63" t="e">
        <f ca="1">_xludf.IFNA(VLOOKUP($A51,'Data Sheet'!$A:T,19,FALSE),"NA")</f>
        <v>#NAME?</v>
      </c>
      <c r="J51" s="64" t="e">
        <f ca="1">_xludf.IFNA(VLOOKUP($A51,'Data Sheet'!$A:T,20,FALSE),"NA")</f>
        <v>#NAME?</v>
      </c>
    </row>
    <row r="52" spans="2:10" ht="15.75" customHeight="1" x14ac:dyDescent="0.15">
      <c r="B52" s="60" t="e">
        <f ca="1">_xludf.IFNA(VLOOKUP($A52,'Data Sheet'!$A:B,2,FALSE),"NA")</f>
        <v>#NAME?</v>
      </c>
      <c r="C52" s="61" t="e">
        <f ca="1">_xludf.IFNA(VLOOKUP($A52,'Data Sheet'!$A:U,3,FALSE),"NA")</f>
        <v>#NAME?</v>
      </c>
      <c r="D52" s="61" t="e">
        <f ca="1">_xludf.IFNA(VLOOKUP($A52,'Data Sheet'!$A:$V,4,FALSE),"NA")</f>
        <v>#NAME?</v>
      </c>
      <c r="E52" s="61" t="e">
        <f ca="1">_xludf.IFNA(VLOOKUP($A52,'Data Sheet'!$A:$V,5,FALSE),"NA")</f>
        <v>#NAME?</v>
      </c>
      <c r="F52" s="69" t="e">
        <f ca="1">_xludf.IFNA(VLOOKUP($A52,'Data Sheet'!$A:$V,6,FALSE),"NA")</f>
        <v>#NAME?</v>
      </c>
      <c r="G52" s="69" t="e">
        <f ca="1">_xludf.IFNA(VLOOKUP($A52,'Data Sheet'!$A:$V,7,FALSE),"NA")</f>
        <v>#NAME?</v>
      </c>
      <c r="H52" s="64" t="e">
        <f ca="1">_xludf.IFNA(VLOOKUP($A52,'Data Sheet'!$A:G,8,FALSE),"NA")</f>
        <v>#NAME?</v>
      </c>
      <c r="I52" s="63" t="e">
        <f ca="1">_xludf.IFNA(VLOOKUP($A52,'Data Sheet'!$A:T,19,FALSE),"NA")</f>
        <v>#NAME?</v>
      </c>
      <c r="J52" s="64" t="e">
        <f ca="1">_xludf.IFNA(VLOOKUP($A52,'Data Sheet'!$A:T,20,FALSE),"NA")</f>
        <v>#NAME?</v>
      </c>
    </row>
    <row r="53" spans="2:10" ht="15.75" customHeight="1" x14ac:dyDescent="0.15">
      <c r="B53" s="60" t="e">
        <f ca="1">_xludf.IFNA(VLOOKUP($A53,'Data Sheet'!$A:B,2,FALSE),"NA")</f>
        <v>#NAME?</v>
      </c>
      <c r="C53" s="61" t="e">
        <f ca="1">_xludf.IFNA(VLOOKUP($A53,'Data Sheet'!$A:U,3,FALSE),"NA")</f>
        <v>#NAME?</v>
      </c>
      <c r="D53" s="61" t="e">
        <f ca="1">_xludf.IFNA(VLOOKUP($A53,'Data Sheet'!$A:$V,4,FALSE),"NA")</f>
        <v>#NAME?</v>
      </c>
      <c r="E53" s="61" t="e">
        <f ca="1">_xludf.IFNA(VLOOKUP($A53,'Data Sheet'!$A:$V,5,FALSE),"NA")</f>
        <v>#NAME?</v>
      </c>
      <c r="F53" s="69" t="e">
        <f ca="1">_xludf.IFNA(VLOOKUP($A53,'Data Sheet'!$A:$V,6,FALSE),"NA")</f>
        <v>#NAME?</v>
      </c>
      <c r="G53" s="69" t="e">
        <f ca="1">_xludf.IFNA(VLOOKUP($A53,'Data Sheet'!$A:$V,7,FALSE),"NA")</f>
        <v>#NAME?</v>
      </c>
      <c r="H53" s="64" t="e">
        <f ca="1">_xludf.IFNA(VLOOKUP($A53,'Data Sheet'!$A:G,8,FALSE),"NA")</f>
        <v>#NAME?</v>
      </c>
      <c r="I53" s="63" t="e">
        <f ca="1">_xludf.IFNA(VLOOKUP($A53,'Data Sheet'!$A:T,19,FALSE),"NA")</f>
        <v>#NAME?</v>
      </c>
      <c r="J53" s="64" t="e">
        <f ca="1">_xludf.IFNA(VLOOKUP($A53,'Data Sheet'!$A:T,20,FALSE),"NA")</f>
        <v>#NAME?</v>
      </c>
    </row>
    <row r="54" spans="2:10" ht="15.75" customHeight="1" x14ac:dyDescent="0.15">
      <c r="B54" s="60" t="e">
        <f ca="1">_xludf.IFNA(VLOOKUP($A54,'Data Sheet'!$A:B,2,FALSE),"NA")</f>
        <v>#NAME?</v>
      </c>
      <c r="C54" s="61" t="e">
        <f ca="1">_xludf.IFNA(VLOOKUP($A54,'Data Sheet'!$A:U,3,FALSE),"NA")</f>
        <v>#NAME?</v>
      </c>
      <c r="D54" s="61" t="e">
        <f ca="1">_xludf.IFNA(VLOOKUP($A54,'Data Sheet'!$A:$V,4,FALSE),"NA")</f>
        <v>#NAME?</v>
      </c>
      <c r="E54" s="61" t="e">
        <f ca="1">_xludf.IFNA(VLOOKUP($A54,'Data Sheet'!$A:$V,5,FALSE),"NA")</f>
        <v>#NAME?</v>
      </c>
      <c r="F54" s="69" t="e">
        <f ca="1">_xludf.IFNA(VLOOKUP($A54,'Data Sheet'!$A:$V,6,FALSE),"NA")</f>
        <v>#NAME?</v>
      </c>
      <c r="G54" s="69" t="e">
        <f ca="1">_xludf.IFNA(VLOOKUP($A54,'Data Sheet'!$A:$V,7,FALSE),"NA")</f>
        <v>#NAME?</v>
      </c>
      <c r="H54" s="64" t="e">
        <f ca="1">_xludf.IFNA(VLOOKUP($A54,'Data Sheet'!$A:G,8,FALSE),"NA")</f>
        <v>#NAME?</v>
      </c>
      <c r="I54" s="63" t="e">
        <f ca="1">_xludf.IFNA(VLOOKUP($A54,'Data Sheet'!$A:T,19,FALSE),"NA")</f>
        <v>#NAME?</v>
      </c>
      <c r="J54" s="64" t="e">
        <f ca="1">_xludf.IFNA(VLOOKUP($A54,'Data Sheet'!$A:T,20,FALSE),"NA")</f>
        <v>#NAME?</v>
      </c>
    </row>
    <row r="55" spans="2:10" ht="15.75" customHeight="1" x14ac:dyDescent="0.15">
      <c r="B55" s="60" t="e">
        <f ca="1">_xludf.IFNA(VLOOKUP($A55,'Data Sheet'!$A:B,2,FALSE),"NA")</f>
        <v>#NAME?</v>
      </c>
      <c r="C55" s="61" t="e">
        <f ca="1">_xludf.IFNA(VLOOKUP($A55,'Data Sheet'!$A:U,3,FALSE),"NA")</f>
        <v>#NAME?</v>
      </c>
      <c r="D55" s="61" t="e">
        <f ca="1">_xludf.IFNA(VLOOKUP($A55,'Data Sheet'!$A:$V,4,FALSE),"NA")</f>
        <v>#NAME?</v>
      </c>
      <c r="E55" s="61" t="e">
        <f ca="1">_xludf.IFNA(VLOOKUP($A55,'Data Sheet'!$A:$V,5,FALSE),"NA")</f>
        <v>#NAME?</v>
      </c>
      <c r="F55" s="69" t="e">
        <f ca="1">_xludf.IFNA(VLOOKUP($A55,'Data Sheet'!$A:$V,6,FALSE),"NA")</f>
        <v>#NAME?</v>
      </c>
      <c r="G55" s="69" t="e">
        <f ca="1">_xludf.IFNA(VLOOKUP($A55,'Data Sheet'!$A:$V,7,FALSE),"NA")</f>
        <v>#NAME?</v>
      </c>
      <c r="H55" s="64" t="e">
        <f ca="1">_xludf.IFNA(VLOOKUP($A55,'Data Sheet'!$A:G,8,FALSE),"NA")</f>
        <v>#NAME?</v>
      </c>
      <c r="I55" s="63" t="e">
        <f ca="1">_xludf.IFNA(VLOOKUP($A55,'Data Sheet'!$A:T,19,FALSE),"NA")</f>
        <v>#NAME?</v>
      </c>
      <c r="J55" s="64" t="e">
        <f ca="1">_xludf.IFNA(VLOOKUP($A55,'Data Sheet'!$A:T,20,FALSE),"NA")</f>
        <v>#NAME?</v>
      </c>
    </row>
    <row r="56" spans="2:10" ht="15.75" customHeight="1" x14ac:dyDescent="0.15">
      <c r="B56" s="60" t="e">
        <f ca="1">_xludf.IFNA(VLOOKUP($A56,'Data Sheet'!$A:B,2,FALSE),"NA")</f>
        <v>#NAME?</v>
      </c>
      <c r="C56" s="61" t="e">
        <f ca="1">_xludf.IFNA(VLOOKUP($A56,'Data Sheet'!$A:U,3,FALSE),"NA")</f>
        <v>#NAME?</v>
      </c>
      <c r="D56" s="61" t="e">
        <f ca="1">_xludf.IFNA(VLOOKUP($A56,'Data Sheet'!$A:$V,4,FALSE),"NA")</f>
        <v>#NAME?</v>
      </c>
      <c r="E56" s="61" t="e">
        <f ca="1">_xludf.IFNA(VLOOKUP($A56,'Data Sheet'!$A:$V,5,FALSE),"NA")</f>
        <v>#NAME?</v>
      </c>
      <c r="F56" s="69" t="e">
        <f ca="1">_xludf.IFNA(VLOOKUP($A56,'Data Sheet'!$A:$V,6,FALSE),"NA")</f>
        <v>#NAME?</v>
      </c>
      <c r="G56" s="69" t="e">
        <f ca="1">_xludf.IFNA(VLOOKUP($A56,'Data Sheet'!$A:$V,7,FALSE),"NA")</f>
        <v>#NAME?</v>
      </c>
      <c r="H56" s="64" t="e">
        <f ca="1">_xludf.IFNA(VLOOKUP($A56,'Data Sheet'!$A:G,8,FALSE),"NA")</f>
        <v>#NAME?</v>
      </c>
      <c r="I56" s="63" t="e">
        <f ca="1">_xludf.IFNA(VLOOKUP($A56,'Data Sheet'!$A:T,19,FALSE),"NA")</f>
        <v>#NAME?</v>
      </c>
      <c r="J56" s="64" t="e">
        <f ca="1">_xludf.IFNA(VLOOKUP($A56,'Data Sheet'!$A:T,20,FALSE),"NA")</f>
        <v>#NAME?</v>
      </c>
    </row>
    <row r="57" spans="2:10" ht="15.75" customHeight="1" x14ac:dyDescent="0.15">
      <c r="B57" s="60" t="e">
        <f ca="1">_xludf.IFNA(VLOOKUP($A57,'Data Sheet'!$A:B,2,FALSE),"NA")</f>
        <v>#NAME?</v>
      </c>
      <c r="C57" s="61" t="e">
        <f ca="1">_xludf.IFNA(VLOOKUP($A57,'Data Sheet'!$A:U,3,FALSE),"NA")</f>
        <v>#NAME?</v>
      </c>
      <c r="D57" s="61" t="e">
        <f ca="1">_xludf.IFNA(VLOOKUP($A57,'Data Sheet'!$A:$V,4,FALSE),"NA")</f>
        <v>#NAME?</v>
      </c>
      <c r="E57" s="61" t="e">
        <f ca="1">_xludf.IFNA(VLOOKUP($A57,'Data Sheet'!$A:$V,5,FALSE),"NA")</f>
        <v>#NAME?</v>
      </c>
      <c r="F57" s="69" t="e">
        <f ca="1">_xludf.IFNA(VLOOKUP($A57,'Data Sheet'!$A:$V,6,FALSE),"NA")</f>
        <v>#NAME?</v>
      </c>
      <c r="G57" s="69" t="e">
        <f ca="1">_xludf.IFNA(VLOOKUP($A57,'Data Sheet'!$A:$V,7,FALSE),"NA")</f>
        <v>#NAME?</v>
      </c>
      <c r="H57" s="64" t="e">
        <f ca="1">_xludf.IFNA(VLOOKUP($A57,'Data Sheet'!$A:G,8,FALSE),"NA")</f>
        <v>#NAME?</v>
      </c>
      <c r="I57" s="63" t="e">
        <f ca="1">_xludf.IFNA(VLOOKUP($A57,'Data Sheet'!$A:T,19,FALSE),"NA")</f>
        <v>#NAME?</v>
      </c>
      <c r="J57" s="64" t="e">
        <f ca="1">_xludf.IFNA(VLOOKUP($A57,'Data Sheet'!$A:T,20,FALSE),"NA")</f>
        <v>#NAME?</v>
      </c>
    </row>
    <row r="58" spans="2:10" ht="15.75" customHeight="1" x14ac:dyDescent="0.15">
      <c r="B58" s="60" t="e">
        <f ca="1">_xludf.IFNA(VLOOKUP($A58,'Data Sheet'!$A:B,2,FALSE),"NA")</f>
        <v>#NAME?</v>
      </c>
      <c r="C58" s="61" t="e">
        <f ca="1">_xludf.IFNA(VLOOKUP($A58,'Data Sheet'!$A:U,3,FALSE),"NA")</f>
        <v>#NAME?</v>
      </c>
      <c r="D58" s="61" t="e">
        <f ca="1">_xludf.IFNA(VLOOKUP($A58,'Data Sheet'!$A:$V,4,FALSE),"NA")</f>
        <v>#NAME?</v>
      </c>
      <c r="E58" s="61" t="e">
        <f ca="1">_xludf.IFNA(VLOOKUP($A58,'Data Sheet'!$A:$V,5,FALSE),"NA")</f>
        <v>#NAME?</v>
      </c>
      <c r="F58" s="69" t="e">
        <f ca="1">_xludf.IFNA(VLOOKUP($A58,'Data Sheet'!$A:$V,6,FALSE),"NA")</f>
        <v>#NAME?</v>
      </c>
      <c r="G58" s="69" t="e">
        <f ca="1">_xludf.IFNA(VLOOKUP($A58,'Data Sheet'!$A:$V,7,FALSE),"NA")</f>
        <v>#NAME?</v>
      </c>
      <c r="H58" s="64" t="e">
        <f ca="1">_xludf.IFNA(VLOOKUP($A58,'Data Sheet'!$A:G,8,FALSE),"NA")</f>
        <v>#NAME?</v>
      </c>
      <c r="I58" s="63" t="e">
        <f ca="1">_xludf.IFNA(VLOOKUP($A58,'Data Sheet'!$A:T,19,FALSE),"NA")</f>
        <v>#NAME?</v>
      </c>
      <c r="J58" s="64" t="e">
        <f ca="1">_xludf.IFNA(VLOOKUP($A58,'Data Sheet'!$A:T,20,FALSE),"NA")</f>
        <v>#NAME?</v>
      </c>
    </row>
    <row r="59" spans="2:10" ht="15.75" customHeight="1" x14ac:dyDescent="0.15">
      <c r="B59" s="60" t="e">
        <f ca="1">_xludf.IFNA(VLOOKUP($A59,'Data Sheet'!$A:B,2,FALSE),"NA")</f>
        <v>#NAME?</v>
      </c>
      <c r="C59" s="61" t="e">
        <f ca="1">_xludf.IFNA(VLOOKUP($A59,'Data Sheet'!$A:U,3,FALSE),"NA")</f>
        <v>#NAME?</v>
      </c>
      <c r="D59" s="61" t="e">
        <f ca="1">_xludf.IFNA(VLOOKUP($A59,'Data Sheet'!$A:$V,4,FALSE),"NA")</f>
        <v>#NAME?</v>
      </c>
      <c r="E59" s="61" t="e">
        <f ca="1">_xludf.IFNA(VLOOKUP($A59,'Data Sheet'!$A:$V,5,FALSE),"NA")</f>
        <v>#NAME?</v>
      </c>
      <c r="F59" s="69" t="e">
        <f ca="1">_xludf.IFNA(VLOOKUP($A59,'Data Sheet'!$A:$V,6,FALSE),"NA")</f>
        <v>#NAME?</v>
      </c>
      <c r="G59" s="69" t="e">
        <f ca="1">_xludf.IFNA(VLOOKUP($A59,'Data Sheet'!$A:$V,7,FALSE),"NA")</f>
        <v>#NAME?</v>
      </c>
      <c r="H59" s="64" t="e">
        <f ca="1">_xludf.IFNA(VLOOKUP($A59,'Data Sheet'!$A:G,8,FALSE),"NA")</f>
        <v>#NAME?</v>
      </c>
      <c r="I59" s="63" t="e">
        <f ca="1">_xludf.IFNA(VLOOKUP($A59,'Data Sheet'!$A:T,19,FALSE),"NA")</f>
        <v>#NAME?</v>
      </c>
      <c r="J59" s="64" t="e">
        <f ca="1">_xludf.IFNA(VLOOKUP($A59,'Data Sheet'!$A:T,20,FALSE),"NA")</f>
        <v>#NAME?</v>
      </c>
    </row>
    <row r="60" spans="2:10" ht="15.75" customHeight="1" x14ac:dyDescent="0.15">
      <c r="B60" s="60" t="e">
        <f ca="1">_xludf.IFNA(VLOOKUP($A60,'Data Sheet'!$A:B,2,FALSE),"NA")</f>
        <v>#NAME?</v>
      </c>
      <c r="C60" s="61" t="e">
        <f ca="1">_xludf.IFNA(VLOOKUP($A60,'Data Sheet'!$A:U,3,FALSE),"NA")</f>
        <v>#NAME?</v>
      </c>
      <c r="D60" s="61" t="e">
        <f ca="1">_xludf.IFNA(VLOOKUP($A60,'Data Sheet'!$A:$V,4,FALSE),"NA")</f>
        <v>#NAME?</v>
      </c>
      <c r="E60" s="61" t="e">
        <f ca="1">_xludf.IFNA(VLOOKUP($A60,'Data Sheet'!$A:$V,5,FALSE),"NA")</f>
        <v>#NAME?</v>
      </c>
      <c r="F60" s="69" t="e">
        <f ca="1">_xludf.IFNA(VLOOKUP($A60,'Data Sheet'!$A:$V,6,FALSE),"NA")</f>
        <v>#NAME?</v>
      </c>
      <c r="G60" s="69" t="e">
        <f ca="1">_xludf.IFNA(VLOOKUP($A60,'Data Sheet'!$A:$V,7,FALSE),"NA")</f>
        <v>#NAME?</v>
      </c>
      <c r="H60" s="64" t="e">
        <f ca="1">_xludf.IFNA(VLOOKUP($A60,'Data Sheet'!$A:G,8,FALSE),"NA")</f>
        <v>#NAME?</v>
      </c>
      <c r="I60" s="63" t="e">
        <f ca="1">_xludf.IFNA(VLOOKUP($A60,'Data Sheet'!$A:T,19,FALSE),"NA")</f>
        <v>#NAME?</v>
      </c>
      <c r="J60" s="64" t="e">
        <f ca="1">_xludf.IFNA(VLOOKUP($A60,'Data Sheet'!$A:T,20,FALSE),"NA")</f>
        <v>#NAME?</v>
      </c>
    </row>
    <row r="61" spans="2:10" ht="15.75" customHeight="1" x14ac:dyDescent="0.15">
      <c r="B61" s="60" t="e">
        <f ca="1">_xludf.IFNA(VLOOKUP($A61,'Data Sheet'!$A:B,2,FALSE),"NA")</f>
        <v>#NAME?</v>
      </c>
      <c r="C61" s="61" t="e">
        <f ca="1">_xludf.IFNA(VLOOKUP($A61,'Data Sheet'!$A:U,3,FALSE),"NA")</f>
        <v>#NAME?</v>
      </c>
      <c r="D61" s="61" t="e">
        <f ca="1">_xludf.IFNA(VLOOKUP($A61,'Data Sheet'!$A:$V,4,FALSE),"NA")</f>
        <v>#NAME?</v>
      </c>
      <c r="E61" s="61" t="e">
        <f ca="1">_xludf.IFNA(VLOOKUP($A61,'Data Sheet'!$A:$V,5,FALSE),"NA")</f>
        <v>#NAME?</v>
      </c>
      <c r="F61" s="69" t="e">
        <f ca="1">_xludf.IFNA(VLOOKUP($A61,'Data Sheet'!$A:$V,6,FALSE),"NA")</f>
        <v>#NAME?</v>
      </c>
      <c r="G61" s="69" t="e">
        <f ca="1">_xludf.IFNA(VLOOKUP($A61,'Data Sheet'!$A:$V,7,FALSE),"NA")</f>
        <v>#NAME?</v>
      </c>
      <c r="H61" s="64" t="e">
        <f ca="1">_xludf.IFNA(VLOOKUP($A61,'Data Sheet'!$A:G,8,FALSE),"NA")</f>
        <v>#NAME?</v>
      </c>
      <c r="I61" s="63" t="e">
        <f ca="1">_xludf.IFNA(VLOOKUP($A61,'Data Sheet'!$A:T,19,FALSE),"NA")</f>
        <v>#NAME?</v>
      </c>
      <c r="J61" s="64" t="e">
        <f ca="1">_xludf.IFNA(VLOOKUP($A61,'Data Sheet'!$A:T,20,FALSE),"NA")</f>
        <v>#NAME?</v>
      </c>
    </row>
    <row r="62" spans="2:10" ht="15.75" customHeight="1" x14ac:dyDescent="0.15">
      <c r="B62" s="60" t="e">
        <f ca="1">_xludf.IFNA(VLOOKUP($A62,'Data Sheet'!$A:B,2,FALSE),"NA")</f>
        <v>#NAME?</v>
      </c>
      <c r="C62" s="61" t="e">
        <f ca="1">_xludf.IFNA(VLOOKUP($A62,'Data Sheet'!$A:U,3,FALSE),"NA")</f>
        <v>#NAME?</v>
      </c>
      <c r="D62" s="61" t="e">
        <f ca="1">_xludf.IFNA(VLOOKUP($A62,'Data Sheet'!$A:$V,4,FALSE),"NA")</f>
        <v>#NAME?</v>
      </c>
      <c r="E62" s="61" t="e">
        <f ca="1">_xludf.IFNA(VLOOKUP($A62,'Data Sheet'!$A:$V,5,FALSE),"NA")</f>
        <v>#NAME?</v>
      </c>
      <c r="F62" s="69" t="e">
        <f ca="1">_xludf.IFNA(VLOOKUP($A62,'Data Sheet'!$A:$V,6,FALSE),"NA")</f>
        <v>#NAME?</v>
      </c>
      <c r="G62" s="69" t="e">
        <f ca="1">_xludf.IFNA(VLOOKUP($A62,'Data Sheet'!$A:$V,7,FALSE),"NA")</f>
        <v>#NAME?</v>
      </c>
      <c r="H62" s="64" t="e">
        <f ca="1">_xludf.IFNA(VLOOKUP($A62,'Data Sheet'!$A:G,8,FALSE),"NA")</f>
        <v>#NAME?</v>
      </c>
      <c r="I62" s="63" t="e">
        <f ca="1">_xludf.IFNA(VLOOKUP($A62,'Data Sheet'!$A:T,19,FALSE),"NA")</f>
        <v>#NAME?</v>
      </c>
      <c r="J62" s="64" t="e">
        <f ca="1">_xludf.IFNA(VLOOKUP($A62,'Data Sheet'!$A:T,20,FALSE),"NA")</f>
        <v>#NAME?</v>
      </c>
    </row>
    <row r="63" spans="2:10" ht="15.75" customHeight="1" x14ac:dyDescent="0.15">
      <c r="B63" s="60" t="e">
        <f ca="1">_xludf.IFNA(VLOOKUP($A63,'Data Sheet'!$A:B,2,FALSE),"NA")</f>
        <v>#NAME?</v>
      </c>
      <c r="C63" s="61" t="e">
        <f ca="1">_xludf.IFNA(VLOOKUP($A63,'Data Sheet'!$A:U,3,FALSE),"NA")</f>
        <v>#NAME?</v>
      </c>
      <c r="D63" s="61" t="e">
        <f ca="1">_xludf.IFNA(VLOOKUP($A63,'Data Sheet'!$A:$V,4,FALSE),"NA")</f>
        <v>#NAME?</v>
      </c>
      <c r="E63" s="61" t="e">
        <f ca="1">_xludf.IFNA(VLOOKUP($A63,'Data Sheet'!$A:$V,5,FALSE),"NA")</f>
        <v>#NAME?</v>
      </c>
      <c r="F63" s="69" t="e">
        <f ca="1">_xludf.IFNA(VLOOKUP($A63,'Data Sheet'!$A:$V,6,FALSE),"NA")</f>
        <v>#NAME?</v>
      </c>
      <c r="G63" s="69" t="e">
        <f ca="1">_xludf.IFNA(VLOOKUP($A63,'Data Sheet'!$A:$V,7,FALSE),"NA")</f>
        <v>#NAME?</v>
      </c>
      <c r="H63" s="64" t="e">
        <f ca="1">_xludf.IFNA(VLOOKUP($A63,'Data Sheet'!$A:G,8,FALSE),"NA")</f>
        <v>#NAME?</v>
      </c>
      <c r="I63" s="63" t="e">
        <f ca="1">_xludf.IFNA(VLOOKUP($A63,'Data Sheet'!$A:T,19,FALSE),"NA")</f>
        <v>#NAME?</v>
      </c>
      <c r="J63" s="64" t="e">
        <f ca="1">_xludf.IFNA(VLOOKUP($A63,'Data Sheet'!$A:T,20,FALSE),"NA")</f>
        <v>#NAME?</v>
      </c>
    </row>
    <row r="64" spans="2:10" ht="15.75" customHeight="1" x14ac:dyDescent="0.15">
      <c r="B64" s="60" t="e">
        <f ca="1">_xludf.IFNA(VLOOKUP($A64,'Data Sheet'!$A:B,2,FALSE),"NA")</f>
        <v>#NAME?</v>
      </c>
      <c r="C64" s="61" t="e">
        <f ca="1">_xludf.IFNA(VLOOKUP($A64,'Data Sheet'!$A:U,3,FALSE),"NA")</f>
        <v>#NAME?</v>
      </c>
      <c r="D64" s="61" t="e">
        <f ca="1">_xludf.IFNA(VLOOKUP($A64,'Data Sheet'!$A:$V,4,FALSE),"NA")</f>
        <v>#NAME?</v>
      </c>
      <c r="E64" s="61" t="e">
        <f ca="1">_xludf.IFNA(VLOOKUP($A64,'Data Sheet'!$A:$V,5,FALSE),"NA")</f>
        <v>#NAME?</v>
      </c>
      <c r="F64" s="69" t="e">
        <f ca="1">_xludf.IFNA(VLOOKUP($A64,'Data Sheet'!$A:$V,6,FALSE),"NA")</f>
        <v>#NAME?</v>
      </c>
      <c r="G64" s="69" t="e">
        <f ca="1">_xludf.IFNA(VLOOKUP($A64,'Data Sheet'!$A:$V,7,FALSE),"NA")</f>
        <v>#NAME?</v>
      </c>
      <c r="H64" s="64" t="e">
        <f ca="1">_xludf.IFNA(VLOOKUP($A64,'Data Sheet'!$A:G,8,FALSE),"NA")</f>
        <v>#NAME?</v>
      </c>
      <c r="I64" s="63" t="e">
        <f ca="1">_xludf.IFNA(VLOOKUP($A64,'Data Sheet'!$A:T,19,FALSE),"NA")</f>
        <v>#NAME?</v>
      </c>
      <c r="J64" s="64" t="e">
        <f ca="1">_xludf.IFNA(VLOOKUP($A64,'Data Sheet'!$A:T,20,FALSE),"NA")</f>
        <v>#NAME?</v>
      </c>
    </row>
    <row r="65" spans="2:10" ht="15.75" customHeight="1" x14ac:dyDescent="0.15">
      <c r="B65" s="60" t="e">
        <f ca="1">_xludf.IFNA(VLOOKUP($A65,'Data Sheet'!$A:B,2,FALSE),"NA")</f>
        <v>#NAME?</v>
      </c>
      <c r="C65" s="61" t="e">
        <f ca="1">_xludf.IFNA(VLOOKUP($A65,'Data Sheet'!$A:U,3,FALSE),"NA")</f>
        <v>#NAME?</v>
      </c>
      <c r="D65" s="61" t="e">
        <f ca="1">_xludf.IFNA(VLOOKUP($A65,'Data Sheet'!$A:$V,4,FALSE),"NA")</f>
        <v>#NAME?</v>
      </c>
      <c r="E65" s="61" t="e">
        <f ca="1">_xludf.IFNA(VLOOKUP($A65,'Data Sheet'!$A:$V,5,FALSE),"NA")</f>
        <v>#NAME?</v>
      </c>
      <c r="F65" s="69" t="e">
        <f ca="1">_xludf.IFNA(VLOOKUP($A65,'Data Sheet'!$A:$V,6,FALSE),"NA")</f>
        <v>#NAME?</v>
      </c>
      <c r="G65" s="69" t="e">
        <f ca="1">_xludf.IFNA(VLOOKUP($A65,'Data Sheet'!$A:$V,7,FALSE),"NA")</f>
        <v>#NAME?</v>
      </c>
      <c r="H65" s="64" t="e">
        <f ca="1">_xludf.IFNA(VLOOKUP($A65,'Data Sheet'!$A:G,8,FALSE),"NA")</f>
        <v>#NAME?</v>
      </c>
      <c r="I65" s="63" t="e">
        <f ca="1">_xludf.IFNA(VLOOKUP($A65,'Data Sheet'!$A:T,19,FALSE),"NA")</f>
        <v>#NAME?</v>
      </c>
      <c r="J65" s="64" t="e">
        <f ca="1">_xludf.IFNA(VLOOKUP($A65,'Data Sheet'!$A:T,20,FALSE),"NA")</f>
        <v>#NAME?</v>
      </c>
    </row>
    <row r="66" spans="2:10" ht="15.75" customHeight="1" x14ac:dyDescent="0.15">
      <c r="B66" s="60" t="e">
        <f ca="1">_xludf.IFNA(VLOOKUP($A66,'Data Sheet'!$A:B,2,FALSE),"NA")</f>
        <v>#NAME?</v>
      </c>
      <c r="C66" s="61" t="e">
        <f ca="1">_xludf.IFNA(VLOOKUP($A66,'Data Sheet'!$A:U,3,FALSE),"NA")</f>
        <v>#NAME?</v>
      </c>
      <c r="D66" s="61" t="e">
        <f ca="1">_xludf.IFNA(VLOOKUP($A66,'Data Sheet'!$A:$V,4,FALSE),"NA")</f>
        <v>#NAME?</v>
      </c>
      <c r="E66" s="61" t="e">
        <f ca="1">_xludf.IFNA(VLOOKUP($A66,'Data Sheet'!$A:$V,5,FALSE),"NA")</f>
        <v>#NAME?</v>
      </c>
      <c r="F66" s="69" t="e">
        <f ca="1">_xludf.IFNA(VLOOKUP($A66,'Data Sheet'!$A:$V,6,FALSE),"NA")</f>
        <v>#NAME?</v>
      </c>
      <c r="G66" s="69" t="e">
        <f ca="1">_xludf.IFNA(VLOOKUP($A66,'Data Sheet'!$A:$V,7,FALSE),"NA")</f>
        <v>#NAME?</v>
      </c>
      <c r="H66" s="64" t="e">
        <f ca="1">_xludf.IFNA(VLOOKUP($A66,'Data Sheet'!$A:G,8,FALSE),"NA")</f>
        <v>#NAME?</v>
      </c>
      <c r="I66" s="63" t="e">
        <f ca="1">_xludf.IFNA(VLOOKUP($A66,'Data Sheet'!$A:T,19,FALSE),"NA")</f>
        <v>#NAME?</v>
      </c>
      <c r="J66" s="64" t="e">
        <f ca="1">_xludf.IFNA(VLOOKUP($A66,'Data Sheet'!$A:T,20,FALSE),"NA")</f>
        <v>#NAME?</v>
      </c>
    </row>
    <row r="67" spans="2:10" ht="15.75" customHeight="1" x14ac:dyDescent="0.15">
      <c r="B67" s="60" t="e">
        <f ca="1">_xludf.IFNA(VLOOKUP($A67,'Data Sheet'!$A:B,2,FALSE),"NA")</f>
        <v>#NAME?</v>
      </c>
      <c r="C67" s="61" t="e">
        <f ca="1">_xludf.IFNA(VLOOKUP($A67,'Data Sheet'!$A:U,3,FALSE),"NA")</f>
        <v>#NAME?</v>
      </c>
      <c r="D67" s="61" t="e">
        <f ca="1">_xludf.IFNA(VLOOKUP($A67,'Data Sheet'!$A:$V,4,FALSE),"NA")</f>
        <v>#NAME?</v>
      </c>
      <c r="E67" s="61" t="e">
        <f ca="1">_xludf.IFNA(VLOOKUP($A67,'Data Sheet'!$A:$V,5,FALSE),"NA")</f>
        <v>#NAME?</v>
      </c>
      <c r="F67" s="69" t="e">
        <f ca="1">_xludf.IFNA(VLOOKUP($A67,'Data Sheet'!$A:$V,6,FALSE),"NA")</f>
        <v>#NAME?</v>
      </c>
      <c r="G67" s="69" t="e">
        <f ca="1">_xludf.IFNA(VLOOKUP($A67,'Data Sheet'!$A:$V,7,FALSE),"NA")</f>
        <v>#NAME?</v>
      </c>
      <c r="H67" s="64" t="e">
        <f ca="1">_xludf.IFNA(VLOOKUP($A67,'Data Sheet'!$A:G,8,FALSE),"NA")</f>
        <v>#NAME?</v>
      </c>
      <c r="I67" s="63" t="e">
        <f ca="1">_xludf.IFNA(VLOOKUP($A67,'Data Sheet'!$A:T,19,FALSE),"NA")</f>
        <v>#NAME?</v>
      </c>
      <c r="J67" s="64" t="e">
        <f ca="1">_xludf.IFNA(VLOOKUP($A67,'Data Sheet'!$A:T,20,FALSE),"NA")</f>
        <v>#NAME?</v>
      </c>
    </row>
    <row r="68" spans="2:10" ht="15.75" customHeight="1" x14ac:dyDescent="0.15">
      <c r="B68" s="60" t="e">
        <f ca="1">_xludf.IFNA(VLOOKUP($A68,'Data Sheet'!$A:B,2,FALSE),"NA")</f>
        <v>#NAME?</v>
      </c>
      <c r="C68" s="61" t="e">
        <f ca="1">_xludf.IFNA(VLOOKUP($A68,'Data Sheet'!$A:U,3,FALSE),"NA")</f>
        <v>#NAME?</v>
      </c>
      <c r="D68" s="61" t="e">
        <f ca="1">_xludf.IFNA(VLOOKUP($A68,'Data Sheet'!$A:$V,4,FALSE),"NA")</f>
        <v>#NAME?</v>
      </c>
      <c r="E68" s="61" t="e">
        <f ca="1">_xludf.IFNA(VLOOKUP($A68,'Data Sheet'!$A:$V,5,FALSE),"NA")</f>
        <v>#NAME?</v>
      </c>
      <c r="F68" s="69" t="e">
        <f ca="1">_xludf.IFNA(VLOOKUP($A68,'Data Sheet'!$A:$V,6,FALSE),"NA")</f>
        <v>#NAME?</v>
      </c>
      <c r="G68" s="69" t="e">
        <f ca="1">_xludf.IFNA(VLOOKUP($A68,'Data Sheet'!$A:$V,7,FALSE),"NA")</f>
        <v>#NAME?</v>
      </c>
      <c r="H68" s="64" t="e">
        <f ca="1">_xludf.IFNA(VLOOKUP($A68,'Data Sheet'!$A:G,8,FALSE),"NA")</f>
        <v>#NAME?</v>
      </c>
      <c r="I68" s="63" t="e">
        <f ca="1">_xludf.IFNA(VLOOKUP($A68,'Data Sheet'!$A:T,19,FALSE),"NA")</f>
        <v>#NAME?</v>
      </c>
      <c r="J68" s="64" t="e">
        <f ca="1">_xludf.IFNA(VLOOKUP($A68,'Data Sheet'!$A:T,20,FALSE),"NA")</f>
        <v>#NAME?</v>
      </c>
    </row>
    <row r="69" spans="2:10" ht="15.75" customHeight="1" x14ac:dyDescent="0.15">
      <c r="B69" s="60" t="e">
        <f ca="1">_xludf.IFNA(VLOOKUP($A69,'Data Sheet'!$A:B,2,FALSE),"NA")</f>
        <v>#NAME?</v>
      </c>
      <c r="C69" s="61" t="e">
        <f ca="1">_xludf.IFNA(VLOOKUP($A69,'Data Sheet'!$A:U,3,FALSE),"NA")</f>
        <v>#NAME?</v>
      </c>
      <c r="D69" s="61" t="e">
        <f ca="1">_xludf.IFNA(VLOOKUP($A69,'Data Sheet'!$A:$V,4,FALSE),"NA")</f>
        <v>#NAME?</v>
      </c>
      <c r="E69" s="61" t="e">
        <f ca="1">_xludf.IFNA(VLOOKUP($A69,'Data Sheet'!$A:$V,5,FALSE),"NA")</f>
        <v>#NAME?</v>
      </c>
      <c r="F69" s="69" t="e">
        <f ca="1">_xludf.IFNA(VLOOKUP($A69,'Data Sheet'!$A:$V,6,FALSE),"NA")</f>
        <v>#NAME?</v>
      </c>
      <c r="G69" s="69" t="e">
        <f ca="1">_xludf.IFNA(VLOOKUP($A69,'Data Sheet'!$A:$V,7,FALSE),"NA")</f>
        <v>#NAME?</v>
      </c>
      <c r="H69" s="64" t="e">
        <f ca="1">_xludf.IFNA(VLOOKUP($A69,'Data Sheet'!$A:G,8,FALSE),"NA")</f>
        <v>#NAME?</v>
      </c>
      <c r="I69" s="63" t="e">
        <f ca="1">_xludf.IFNA(VLOOKUP($A69,'Data Sheet'!$A:T,19,FALSE),"NA")</f>
        <v>#NAME?</v>
      </c>
      <c r="J69" s="64" t="e">
        <f ca="1">_xludf.IFNA(VLOOKUP($A69,'Data Sheet'!$A:T,20,FALSE),"NA")</f>
        <v>#NAME?</v>
      </c>
    </row>
    <row r="70" spans="2:10" ht="15.75" customHeight="1" x14ac:dyDescent="0.15">
      <c r="B70" s="60" t="e">
        <f ca="1">_xludf.IFNA(VLOOKUP($A70,'Data Sheet'!$A:B,2,FALSE),"NA")</f>
        <v>#NAME?</v>
      </c>
      <c r="C70" s="61" t="e">
        <f ca="1">_xludf.IFNA(VLOOKUP($A70,'Data Sheet'!$A:U,3,FALSE),"NA")</f>
        <v>#NAME?</v>
      </c>
      <c r="D70" s="61" t="e">
        <f ca="1">_xludf.IFNA(VLOOKUP($A70,'Data Sheet'!$A:$V,4,FALSE),"NA")</f>
        <v>#NAME?</v>
      </c>
      <c r="E70" s="61" t="e">
        <f ca="1">_xludf.IFNA(VLOOKUP($A70,'Data Sheet'!$A:$V,5,FALSE),"NA")</f>
        <v>#NAME?</v>
      </c>
      <c r="F70" s="69" t="e">
        <f ca="1">_xludf.IFNA(VLOOKUP($A70,'Data Sheet'!$A:$V,6,FALSE),"NA")</f>
        <v>#NAME?</v>
      </c>
      <c r="G70" s="69" t="e">
        <f ca="1">_xludf.IFNA(VLOOKUP($A70,'Data Sheet'!$A:$V,7,FALSE),"NA")</f>
        <v>#NAME?</v>
      </c>
      <c r="H70" s="64" t="e">
        <f ca="1">_xludf.IFNA(VLOOKUP($A70,'Data Sheet'!$A:G,8,FALSE),"NA")</f>
        <v>#NAME?</v>
      </c>
      <c r="I70" s="63" t="e">
        <f ca="1">_xludf.IFNA(VLOOKUP($A70,'Data Sheet'!$A:T,19,FALSE),"NA")</f>
        <v>#NAME?</v>
      </c>
      <c r="J70" s="64" t="e">
        <f ca="1">_xludf.IFNA(VLOOKUP($A70,'Data Sheet'!$A:T,20,FALSE),"NA")</f>
        <v>#NAME?</v>
      </c>
    </row>
    <row r="71" spans="2:10" ht="15.75" customHeight="1" x14ac:dyDescent="0.15">
      <c r="B71" s="60" t="e">
        <f ca="1">_xludf.IFNA(VLOOKUP($A71,'Data Sheet'!$A:B,2,FALSE),"NA")</f>
        <v>#NAME?</v>
      </c>
      <c r="C71" s="61" t="e">
        <f ca="1">_xludf.IFNA(VLOOKUP($A71,'Data Sheet'!$A:U,3,FALSE),"NA")</f>
        <v>#NAME?</v>
      </c>
      <c r="D71" s="61" t="e">
        <f ca="1">_xludf.IFNA(VLOOKUP($A71,'Data Sheet'!$A:$V,4,FALSE),"NA")</f>
        <v>#NAME?</v>
      </c>
      <c r="E71" s="61" t="e">
        <f ca="1">_xludf.IFNA(VLOOKUP($A71,'Data Sheet'!$A:$V,5,FALSE),"NA")</f>
        <v>#NAME?</v>
      </c>
      <c r="F71" s="69" t="e">
        <f ca="1">_xludf.IFNA(VLOOKUP($A71,'Data Sheet'!$A:$V,6,FALSE),"NA")</f>
        <v>#NAME?</v>
      </c>
      <c r="G71" s="69" t="e">
        <f ca="1">_xludf.IFNA(VLOOKUP($A71,'Data Sheet'!$A:$V,7,FALSE),"NA")</f>
        <v>#NAME?</v>
      </c>
      <c r="H71" s="64" t="e">
        <f ca="1">_xludf.IFNA(VLOOKUP($A71,'Data Sheet'!$A:G,8,FALSE),"NA")</f>
        <v>#NAME?</v>
      </c>
      <c r="I71" s="63" t="e">
        <f ca="1">_xludf.IFNA(VLOOKUP($A71,'Data Sheet'!$A:T,19,FALSE),"NA")</f>
        <v>#NAME?</v>
      </c>
      <c r="J71" s="64" t="e">
        <f ca="1">_xludf.IFNA(VLOOKUP($A71,'Data Sheet'!$A:T,20,FALSE),"NA")</f>
        <v>#NAME?</v>
      </c>
    </row>
    <row r="72" spans="2:10" ht="15.75" customHeight="1" x14ac:dyDescent="0.15">
      <c r="B72" s="60" t="e">
        <f ca="1">_xludf.IFNA(VLOOKUP($A72,'Data Sheet'!$A:B,2,FALSE),"NA")</f>
        <v>#NAME?</v>
      </c>
      <c r="C72" s="61" t="e">
        <f ca="1">_xludf.IFNA(VLOOKUP($A72,'Data Sheet'!$A:U,3,FALSE),"NA")</f>
        <v>#NAME?</v>
      </c>
      <c r="D72" s="61" t="e">
        <f ca="1">_xludf.IFNA(VLOOKUP($A72,'Data Sheet'!$A:$V,4,FALSE),"NA")</f>
        <v>#NAME?</v>
      </c>
      <c r="E72" s="61" t="e">
        <f ca="1">_xludf.IFNA(VLOOKUP($A72,'Data Sheet'!$A:$V,5,FALSE),"NA")</f>
        <v>#NAME?</v>
      </c>
      <c r="F72" s="69" t="e">
        <f ca="1">_xludf.IFNA(VLOOKUP($A72,'Data Sheet'!$A:$V,6,FALSE),"NA")</f>
        <v>#NAME?</v>
      </c>
      <c r="G72" s="69" t="e">
        <f ca="1">_xludf.IFNA(VLOOKUP($A72,'Data Sheet'!$A:$V,7,FALSE),"NA")</f>
        <v>#NAME?</v>
      </c>
      <c r="H72" s="64" t="e">
        <f ca="1">_xludf.IFNA(VLOOKUP($A72,'Data Sheet'!$A:G,8,FALSE),"NA")</f>
        <v>#NAME?</v>
      </c>
      <c r="I72" s="63" t="e">
        <f ca="1">_xludf.IFNA(VLOOKUP($A72,'Data Sheet'!$A:T,19,FALSE),"NA")</f>
        <v>#NAME?</v>
      </c>
      <c r="J72" s="64" t="e">
        <f ca="1">_xludf.IFNA(VLOOKUP($A72,'Data Sheet'!$A:T,20,FALSE),"NA")</f>
        <v>#NAME?</v>
      </c>
    </row>
    <row r="73" spans="2:10" ht="15.75" customHeight="1" x14ac:dyDescent="0.15">
      <c r="B73" s="60" t="e">
        <f ca="1">_xludf.IFNA(VLOOKUP($A73,'Data Sheet'!$A:B,2,FALSE),"NA")</f>
        <v>#NAME?</v>
      </c>
      <c r="C73" s="61" t="e">
        <f ca="1">_xludf.IFNA(VLOOKUP($A73,'Data Sheet'!$A:U,3,FALSE),"NA")</f>
        <v>#NAME?</v>
      </c>
      <c r="D73" s="61" t="e">
        <f ca="1">_xludf.IFNA(VLOOKUP($A73,'Data Sheet'!$A:$V,4,FALSE),"NA")</f>
        <v>#NAME?</v>
      </c>
      <c r="E73" s="61" t="e">
        <f ca="1">_xludf.IFNA(VLOOKUP($A73,'Data Sheet'!$A:$V,5,FALSE),"NA")</f>
        <v>#NAME?</v>
      </c>
      <c r="F73" s="69" t="e">
        <f ca="1">_xludf.IFNA(VLOOKUP($A73,'Data Sheet'!$A:$V,6,FALSE),"NA")</f>
        <v>#NAME?</v>
      </c>
      <c r="G73" s="69" t="e">
        <f ca="1">_xludf.IFNA(VLOOKUP($A73,'Data Sheet'!$A:$V,7,FALSE),"NA")</f>
        <v>#NAME?</v>
      </c>
      <c r="H73" s="64" t="e">
        <f ca="1">_xludf.IFNA(VLOOKUP($A73,'Data Sheet'!$A:G,8,FALSE),"NA")</f>
        <v>#NAME?</v>
      </c>
      <c r="I73" s="63" t="e">
        <f ca="1">_xludf.IFNA(VLOOKUP($A73,'Data Sheet'!$A:T,19,FALSE),"NA")</f>
        <v>#NAME?</v>
      </c>
      <c r="J73" s="64" t="e">
        <f ca="1">_xludf.IFNA(VLOOKUP($A73,'Data Sheet'!$A:T,20,FALSE),"NA")</f>
        <v>#NAME?</v>
      </c>
    </row>
    <row r="74" spans="2:10" ht="15.75" customHeight="1" x14ac:dyDescent="0.15">
      <c r="B74" s="60" t="e">
        <f ca="1">_xludf.IFNA(VLOOKUP($A74,'Data Sheet'!$A:B,2,FALSE),"NA")</f>
        <v>#NAME?</v>
      </c>
      <c r="C74" s="61" t="e">
        <f ca="1">_xludf.IFNA(VLOOKUP($A74,'Data Sheet'!$A:U,3,FALSE),"NA")</f>
        <v>#NAME?</v>
      </c>
      <c r="D74" s="61" t="e">
        <f ca="1">_xludf.IFNA(VLOOKUP($A74,'Data Sheet'!$A:$V,4,FALSE),"NA")</f>
        <v>#NAME?</v>
      </c>
      <c r="E74" s="61" t="e">
        <f ca="1">_xludf.IFNA(VLOOKUP($A74,'Data Sheet'!$A:$V,5,FALSE),"NA")</f>
        <v>#NAME?</v>
      </c>
      <c r="F74" s="69" t="e">
        <f ca="1">_xludf.IFNA(VLOOKUP($A74,'Data Sheet'!$A:$V,6,FALSE),"NA")</f>
        <v>#NAME?</v>
      </c>
      <c r="G74" s="69" t="e">
        <f ca="1">_xludf.IFNA(VLOOKUP($A74,'Data Sheet'!$A:$V,7,FALSE),"NA")</f>
        <v>#NAME?</v>
      </c>
      <c r="H74" s="64" t="e">
        <f ca="1">_xludf.IFNA(VLOOKUP($A74,'Data Sheet'!$A:G,8,FALSE),"NA")</f>
        <v>#NAME?</v>
      </c>
      <c r="I74" s="63" t="e">
        <f ca="1">_xludf.IFNA(VLOOKUP($A74,'Data Sheet'!$A:T,19,FALSE),"NA")</f>
        <v>#NAME?</v>
      </c>
      <c r="J74" s="64" t="e">
        <f ca="1">_xludf.IFNA(VLOOKUP($A74,'Data Sheet'!$A:T,20,FALSE),"NA")</f>
        <v>#NAME?</v>
      </c>
    </row>
    <row r="75" spans="2:10" ht="15.75" customHeight="1" x14ac:dyDescent="0.15">
      <c r="B75" s="60" t="e">
        <f ca="1">_xludf.IFNA(VLOOKUP($A75,'Data Sheet'!$A:B,2,FALSE),"NA")</f>
        <v>#NAME?</v>
      </c>
      <c r="C75" s="61" t="e">
        <f ca="1">_xludf.IFNA(VLOOKUP($A75,'Data Sheet'!$A:U,3,FALSE),"NA")</f>
        <v>#NAME?</v>
      </c>
      <c r="D75" s="61" t="e">
        <f ca="1">_xludf.IFNA(VLOOKUP($A75,'Data Sheet'!$A:$V,4,FALSE),"NA")</f>
        <v>#NAME?</v>
      </c>
      <c r="E75" s="61" t="e">
        <f ca="1">_xludf.IFNA(VLOOKUP($A75,'Data Sheet'!$A:$V,5,FALSE),"NA")</f>
        <v>#NAME?</v>
      </c>
      <c r="F75" s="69" t="e">
        <f ca="1">_xludf.IFNA(VLOOKUP($A75,'Data Sheet'!$A:$V,6,FALSE),"NA")</f>
        <v>#NAME?</v>
      </c>
      <c r="G75" s="69" t="e">
        <f ca="1">_xludf.IFNA(VLOOKUP($A75,'Data Sheet'!$A:$V,7,FALSE),"NA")</f>
        <v>#NAME?</v>
      </c>
      <c r="H75" s="64" t="e">
        <f ca="1">_xludf.IFNA(VLOOKUP($A75,'Data Sheet'!$A:G,8,FALSE),"NA")</f>
        <v>#NAME?</v>
      </c>
      <c r="I75" s="63" t="e">
        <f ca="1">_xludf.IFNA(VLOOKUP($A75,'Data Sheet'!$A:T,19,FALSE),"NA")</f>
        <v>#NAME?</v>
      </c>
      <c r="J75" s="64" t="e">
        <f ca="1">_xludf.IFNA(VLOOKUP($A75,'Data Sheet'!$A:T,20,FALSE),"NA")</f>
        <v>#NAME?</v>
      </c>
    </row>
    <row r="76" spans="2:10" ht="15.75" customHeight="1" x14ac:dyDescent="0.15">
      <c r="B76" s="60" t="e">
        <f ca="1">_xludf.IFNA(VLOOKUP($A76,'Data Sheet'!$A:B,2,FALSE),"NA")</f>
        <v>#NAME?</v>
      </c>
      <c r="C76" s="61" t="e">
        <f ca="1">_xludf.IFNA(VLOOKUP($A76,'Data Sheet'!$A:U,3,FALSE),"NA")</f>
        <v>#NAME?</v>
      </c>
      <c r="D76" s="61" t="e">
        <f ca="1">_xludf.IFNA(VLOOKUP($A76,'Data Sheet'!$A:$V,4,FALSE),"NA")</f>
        <v>#NAME?</v>
      </c>
      <c r="E76" s="61" t="e">
        <f ca="1">_xludf.IFNA(VLOOKUP($A76,'Data Sheet'!$A:$V,5,FALSE),"NA")</f>
        <v>#NAME?</v>
      </c>
      <c r="F76" s="69" t="e">
        <f ca="1">_xludf.IFNA(VLOOKUP($A76,'Data Sheet'!$A:$V,6,FALSE),"NA")</f>
        <v>#NAME?</v>
      </c>
      <c r="G76" s="69" t="e">
        <f ca="1">_xludf.IFNA(VLOOKUP($A76,'Data Sheet'!$A:$V,7,FALSE),"NA")</f>
        <v>#NAME?</v>
      </c>
      <c r="H76" s="64" t="e">
        <f ca="1">_xludf.IFNA(VLOOKUP($A76,'Data Sheet'!$A:G,8,FALSE),"NA")</f>
        <v>#NAME?</v>
      </c>
      <c r="I76" s="63" t="e">
        <f ca="1">_xludf.IFNA(VLOOKUP($A76,'Data Sheet'!$A:T,19,FALSE),"NA")</f>
        <v>#NAME?</v>
      </c>
      <c r="J76" s="64" t="e">
        <f ca="1">_xludf.IFNA(VLOOKUP($A76,'Data Sheet'!$A:T,20,FALSE),"NA")</f>
        <v>#NAME?</v>
      </c>
    </row>
    <row r="77" spans="2:10" ht="15.75" customHeight="1" x14ac:dyDescent="0.15">
      <c r="B77" s="60" t="e">
        <f ca="1">_xludf.IFNA(VLOOKUP($A77,'Data Sheet'!$A:B,2,FALSE),"NA")</f>
        <v>#NAME?</v>
      </c>
      <c r="C77" s="61" t="e">
        <f ca="1">_xludf.IFNA(VLOOKUP($A77,'Data Sheet'!$A:U,3,FALSE),"NA")</f>
        <v>#NAME?</v>
      </c>
      <c r="D77" s="61" t="e">
        <f ca="1">_xludf.IFNA(VLOOKUP($A77,'Data Sheet'!$A:$V,4,FALSE),"NA")</f>
        <v>#NAME?</v>
      </c>
      <c r="E77" s="61" t="e">
        <f ca="1">_xludf.IFNA(VLOOKUP($A77,'Data Sheet'!$A:$V,5,FALSE),"NA")</f>
        <v>#NAME?</v>
      </c>
      <c r="F77" s="69" t="e">
        <f ca="1">_xludf.IFNA(VLOOKUP($A77,'Data Sheet'!$A:$V,6,FALSE),"NA")</f>
        <v>#NAME?</v>
      </c>
      <c r="G77" s="69" t="e">
        <f ca="1">_xludf.IFNA(VLOOKUP($A77,'Data Sheet'!$A:$V,7,FALSE),"NA")</f>
        <v>#NAME?</v>
      </c>
      <c r="H77" s="64" t="e">
        <f ca="1">_xludf.IFNA(VLOOKUP($A77,'Data Sheet'!$A:G,8,FALSE),"NA")</f>
        <v>#NAME?</v>
      </c>
      <c r="I77" s="63" t="e">
        <f ca="1">_xludf.IFNA(VLOOKUP($A77,'Data Sheet'!$A:T,19,FALSE),"NA")</f>
        <v>#NAME?</v>
      </c>
      <c r="J77" s="64" t="e">
        <f ca="1">_xludf.IFNA(VLOOKUP($A77,'Data Sheet'!$A:T,20,FALSE),"NA")</f>
        <v>#NAME?</v>
      </c>
    </row>
    <row r="78" spans="2:10" ht="15.75" customHeight="1" x14ac:dyDescent="0.15">
      <c r="B78" s="60" t="e">
        <f ca="1">_xludf.IFNA(VLOOKUP($A78,'Data Sheet'!$A:B,2,FALSE),"NA")</f>
        <v>#NAME?</v>
      </c>
      <c r="C78" s="61" t="e">
        <f ca="1">_xludf.IFNA(VLOOKUP($A78,'Data Sheet'!$A:U,3,FALSE),"NA")</f>
        <v>#NAME?</v>
      </c>
      <c r="D78" s="61" t="e">
        <f ca="1">_xludf.IFNA(VLOOKUP($A78,'Data Sheet'!$A:$V,4,FALSE),"NA")</f>
        <v>#NAME?</v>
      </c>
      <c r="E78" s="61" t="e">
        <f ca="1">_xludf.IFNA(VLOOKUP($A78,'Data Sheet'!$A:$V,5,FALSE),"NA")</f>
        <v>#NAME?</v>
      </c>
      <c r="F78" s="69" t="e">
        <f ca="1">_xludf.IFNA(VLOOKUP($A78,'Data Sheet'!$A:$V,6,FALSE),"NA")</f>
        <v>#NAME?</v>
      </c>
      <c r="G78" s="69" t="e">
        <f ca="1">_xludf.IFNA(VLOOKUP($A78,'Data Sheet'!$A:$V,7,FALSE),"NA")</f>
        <v>#NAME?</v>
      </c>
      <c r="H78" s="64" t="e">
        <f ca="1">_xludf.IFNA(VLOOKUP($A78,'Data Sheet'!$A:G,8,FALSE),"NA")</f>
        <v>#NAME?</v>
      </c>
      <c r="I78" s="63" t="e">
        <f ca="1">_xludf.IFNA(VLOOKUP($A78,'Data Sheet'!$A:T,19,FALSE),"NA")</f>
        <v>#NAME?</v>
      </c>
      <c r="J78" s="64" t="e">
        <f ca="1">_xludf.IFNA(VLOOKUP($A78,'Data Sheet'!$A:T,20,FALSE),"NA")</f>
        <v>#NAME?</v>
      </c>
    </row>
    <row r="79" spans="2:10" ht="15.75" customHeight="1" x14ac:dyDescent="0.15">
      <c r="B79" s="60" t="e">
        <f ca="1">_xludf.IFNA(VLOOKUP($A79,'Data Sheet'!$A:B,2,FALSE),"NA")</f>
        <v>#NAME?</v>
      </c>
      <c r="C79" s="61" t="e">
        <f ca="1">_xludf.IFNA(VLOOKUP($A79,'Data Sheet'!$A:U,3,FALSE),"NA")</f>
        <v>#NAME?</v>
      </c>
      <c r="D79" s="61" t="e">
        <f ca="1">_xludf.IFNA(VLOOKUP($A79,'Data Sheet'!$A:$V,4,FALSE),"NA")</f>
        <v>#NAME?</v>
      </c>
      <c r="E79" s="61" t="e">
        <f ca="1">_xludf.IFNA(VLOOKUP($A79,'Data Sheet'!$A:$V,5,FALSE),"NA")</f>
        <v>#NAME?</v>
      </c>
      <c r="F79" s="69" t="e">
        <f ca="1">_xludf.IFNA(VLOOKUP($A79,'Data Sheet'!$A:$V,6,FALSE),"NA")</f>
        <v>#NAME?</v>
      </c>
      <c r="G79" s="69" t="e">
        <f ca="1">_xludf.IFNA(VLOOKUP($A79,'Data Sheet'!$A:$V,7,FALSE),"NA")</f>
        <v>#NAME?</v>
      </c>
      <c r="H79" s="64" t="e">
        <f ca="1">_xludf.IFNA(VLOOKUP($A79,'Data Sheet'!$A:G,8,FALSE),"NA")</f>
        <v>#NAME?</v>
      </c>
      <c r="I79" s="63" t="e">
        <f ca="1">_xludf.IFNA(VLOOKUP($A79,'Data Sheet'!$A:T,19,FALSE),"NA")</f>
        <v>#NAME?</v>
      </c>
      <c r="J79" s="64" t="e">
        <f ca="1">_xludf.IFNA(VLOOKUP($A79,'Data Sheet'!$A:T,20,FALSE),"NA")</f>
        <v>#NAME?</v>
      </c>
    </row>
    <row r="80" spans="2:10" ht="15.75" customHeight="1" x14ac:dyDescent="0.15">
      <c r="B80" s="60" t="e">
        <f ca="1">_xludf.IFNA(VLOOKUP($A80,'Data Sheet'!$A:B,2,FALSE),"NA")</f>
        <v>#NAME?</v>
      </c>
      <c r="C80" s="61" t="e">
        <f ca="1">_xludf.IFNA(VLOOKUP($A80,'Data Sheet'!$A:U,3,FALSE),"NA")</f>
        <v>#NAME?</v>
      </c>
      <c r="D80" s="61" t="e">
        <f ca="1">_xludf.IFNA(VLOOKUP($A80,'Data Sheet'!$A:$V,4,FALSE),"NA")</f>
        <v>#NAME?</v>
      </c>
      <c r="E80" s="61" t="e">
        <f ca="1">_xludf.IFNA(VLOOKUP($A80,'Data Sheet'!$A:$V,5,FALSE),"NA")</f>
        <v>#NAME?</v>
      </c>
      <c r="F80" s="69" t="e">
        <f ca="1">_xludf.IFNA(VLOOKUP($A80,'Data Sheet'!$A:$V,6,FALSE),"NA")</f>
        <v>#NAME?</v>
      </c>
      <c r="G80" s="69" t="e">
        <f ca="1">_xludf.IFNA(VLOOKUP($A80,'Data Sheet'!$A:$V,7,FALSE),"NA")</f>
        <v>#NAME?</v>
      </c>
      <c r="H80" s="64" t="e">
        <f ca="1">_xludf.IFNA(VLOOKUP($A80,'Data Sheet'!$A:G,8,FALSE),"NA")</f>
        <v>#NAME?</v>
      </c>
      <c r="I80" s="63" t="e">
        <f ca="1">_xludf.IFNA(VLOOKUP($A80,'Data Sheet'!$A:T,19,FALSE),"NA")</f>
        <v>#NAME?</v>
      </c>
      <c r="J80" s="64" t="e">
        <f ca="1">_xludf.IFNA(VLOOKUP($A80,'Data Sheet'!$A:T,20,FALSE),"NA")</f>
        <v>#NAME?</v>
      </c>
    </row>
    <row r="81" spans="2:10" ht="15.75" customHeight="1" x14ac:dyDescent="0.15">
      <c r="B81" s="60" t="e">
        <f ca="1">_xludf.IFNA(VLOOKUP($A81,'Data Sheet'!$A:B,2,FALSE),"NA")</f>
        <v>#NAME?</v>
      </c>
      <c r="C81" s="61" t="e">
        <f ca="1">_xludf.IFNA(VLOOKUP($A81,'Data Sheet'!$A:U,3,FALSE),"NA")</f>
        <v>#NAME?</v>
      </c>
      <c r="D81" s="61" t="e">
        <f ca="1">_xludf.IFNA(VLOOKUP($A81,'Data Sheet'!$A:$V,4,FALSE),"NA")</f>
        <v>#NAME?</v>
      </c>
      <c r="E81" s="61" t="e">
        <f ca="1">_xludf.IFNA(VLOOKUP($A81,'Data Sheet'!$A:$V,5,FALSE),"NA")</f>
        <v>#NAME?</v>
      </c>
      <c r="F81" s="69" t="e">
        <f ca="1">_xludf.IFNA(VLOOKUP($A81,'Data Sheet'!$A:$V,6,FALSE),"NA")</f>
        <v>#NAME?</v>
      </c>
      <c r="G81" s="69" t="e">
        <f ca="1">_xludf.IFNA(VLOOKUP($A81,'Data Sheet'!$A:$V,7,FALSE),"NA")</f>
        <v>#NAME?</v>
      </c>
      <c r="H81" s="64" t="e">
        <f ca="1">_xludf.IFNA(VLOOKUP($A81,'Data Sheet'!$A:G,8,FALSE),"NA")</f>
        <v>#NAME?</v>
      </c>
      <c r="I81" s="63" t="e">
        <f ca="1">_xludf.IFNA(VLOOKUP($A81,'Data Sheet'!$A:T,19,FALSE),"NA")</f>
        <v>#NAME?</v>
      </c>
      <c r="J81" s="64" t="e">
        <f ca="1">_xludf.IFNA(VLOOKUP($A81,'Data Sheet'!$A:T,20,FALSE),"NA")</f>
        <v>#NAME?</v>
      </c>
    </row>
    <row r="82" spans="2:10" ht="15.75" customHeight="1" x14ac:dyDescent="0.15">
      <c r="B82" s="60" t="e">
        <f ca="1">_xludf.IFNA(VLOOKUP($A82,'Data Sheet'!$A:B,2,FALSE),"NA")</f>
        <v>#NAME?</v>
      </c>
      <c r="C82" s="61" t="e">
        <f ca="1">_xludf.IFNA(VLOOKUP($A82,'Data Sheet'!$A:U,3,FALSE),"NA")</f>
        <v>#NAME?</v>
      </c>
      <c r="D82" s="61" t="e">
        <f ca="1">_xludf.IFNA(VLOOKUP($A82,'Data Sheet'!$A:$V,4,FALSE),"NA")</f>
        <v>#NAME?</v>
      </c>
      <c r="E82" s="61" t="e">
        <f ca="1">_xludf.IFNA(VLOOKUP($A82,'Data Sheet'!$A:$V,5,FALSE),"NA")</f>
        <v>#NAME?</v>
      </c>
      <c r="F82" s="69" t="e">
        <f ca="1">_xludf.IFNA(VLOOKUP($A82,'Data Sheet'!$A:$V,6,FALSE),"NA")</f>
        <v>#NAME?</v>
      </c>
      <c r="G82" s="69" t="e">
        <f ca="1">_xludf.IFNA(VLOOKUP($A82,'Data Sheet'!$A:$V,7,FALSE),"NA")</f>
        <v>#NAME?</v>
      </c>
      <c r="H82" s="64" t="e">
        <f ca="1">_xludf.IFNA(VLOOKUP($A82,'Data Sheet'!$A:G,8,FALSE),"NA")</f>
        <v>#NAME?</v>
      </c>
      <c r="I82" s="63" t="e">
        <f ca="1">_xludf.IFNA(VLOOKUP($A82,'Data Sheet'!$A:T,19,FALSE),"NA")</f>
        <v>#NAME?</v>
      </c>
      <c r="J82" s="64" t="e">
        <f ca="1">_xludf.IFNA(VLOOKUP($A82,'Data Sheet'!$A:T,20,FALSE),"NA")</f>
        <v>#NAME?</v>
      </c>
    </row>
    <row r="83" spans="2:10" ht="15.75" customHeight="1" x14ac:dyDescent="0.15">
      <c r="B83" s="60" t="e">
        <f ca="1">_xludf.IFNA(VLOOKUP($A83,'Data Sheet'!$A:B,2,FALSE),"NA")</f>
        <v>#NAME?</v>
      </c>
      <c r="C83" s="61" t="e">
        <f ca="1">_xludf.IFNA(VLOOKUP($A83,'Data Sheet'!$A:U,3,FALSE),"NA")</f>
        <v>#NAME?</v>
      </c>
      <c r="D83" s="61" t="e">
        <f ca="1">_xludf.IFNA(VLOOKUP($A83,'Data Sheet'!$A:$V,4,FALSE),"NA")</f>
        <v>#NAME?</v>
      </c>
      <c r="E83" s="61" t="e">
        <f ca="1">_xludf.IFNA(VLOOKUP($A83,'Data Sheet'!$A:$V,5,FALSE),"NA")</f>
        <v>#NAME?</v>
      </c>
      <c r="F83" s="69" t="e">
        <f ca="1">_xludf.IFNA(VLOOKUP($A83,'Data Sheet'!$A:$V,6,FALSE),"NA")</f>
        <v>#NAME?</v>
      </c>
      <c r="G83" s="69" t="e">
        <f ca="1">_xludf.IFNA(VLOOKUP($A83,'Data Sheet'!$A:$V,7,FALSE),"NA")</f>
        <v>#NAME?</v>
      </c>
      <c r="H83" s="64" t="e">
        <f ca="1">_xludf.IFNA(VLOOKUP($A83,'Data Sheet'!$A:G,8,FALSE),"NA")</f>
        <v>#NAME?</v>
      </c>
      <c r="I83" s="63" t="e">
        <f ca="1">_xludf.IFNA(VLOOKUP($A83,'Data Sheet'!$A:T,19,FALSE),"NA")</f>
        <v>#NAME?</v>
      </c>
      <c r="J83" s="64" t="e">
        <f ca="1">_xludf.IFNA(VLOOKUP($A83,'Data Sheet'!$A:T,20,FALSE),"NA")</f>
        <v>#NAME?</v>
      </c>
    </row>
    <row r="84" spans="2:10" ht="15.75" customHeight="1" x14ac:dyDescent="0.15">
      <c r="B84" s="60" t="e">
        <f ca="1">_xludf.IFNA(VLOOKUP($A84,'Data Sheet'!$A:B,2,FALSE),"NA")</f>
        <v>#NAME?</v>
      </c>
      <c r="C84" s="61" t="e">
        <f ca="1">_xludf.IFNA(VLOOKUP($A84,'Data Sheet'!$A:U,3,FALSE),"NA")</f>
        <v>#NAME?</v>
      </c>
      <c r="D84" s="61" t="e">
        <f ca="1">_xludf.IFNA(VLOOKUP($A84,'Data Sheet'!$A:$V,4,FALSE),"NA")</f>
        <v>#NAME?</v>
      </c>
      <c r="E84" s="61" t="e">
        <f ca="1">_xludf.IFNA(VLOOKUP($A84,'Data Sheet'!$A:$V,5,FALSE),"NA")</f>
        <v>#NAME?</v>
      </c>
      <c r="F84" s="69" t="e">
        <f ca="1">_xludf.IFNA(VLOOKUP($A84,'Data Sheet'!$A:$V,6,FALSE),"NA")</f>
        <v>#NAME?</v>
      </c>
      <c r="G84" s="69" t="e">
        <f ca="1">_xludf.IFNA(VLOOKUP($A84,'Data Sheet'!$A:$V,7,FALSE),"NA")</f>
        <v>#NAME?</v>
      </c>
      <c r="H84" s="64" t="e">
        <f ca="1">_xludf.IFNA(VLOOKUP($A84,'Data Sheet'!$A:G,8,FALSE),"NA")</f>
        <v>#NAME?</v>
      </c>
      <c r="I84" s="63" t="e">
        <f ca="1">_xludf.IFNA(VLOOKUP($A84,'Data Sheet'!$A:T,19,FALSE),"NA")</f>
        <v>#NAME?</v>
      </c>
      <c r="J84" s="64" t="e">
        <f ca="1">_xludf.IFNA(VLOOKUP($A84,'Data Sheet'!$A:T,20,FALSE),"NA")</f>
        <v>#NAME?</v>
      </c>
    </row>
    <row r="85" spans="2:10" ht="15.75" customHeight="1" x14ac:dyDescent="0.15">
      <c r="B85" s="60" t="e">
        <f ca="1">_xludf.IFNA(VLOOKUP($A85,'Data Sheet'!$A:B,2,FALSE),"NA")</f>
        <v>#NAME?</v>
      </c>
      <c r="C85" s="61" t="e">
        <f ca="1">_xludf.IFNA(VLOOKUP($A85,'Data Sheet'!$A:U,3,FALSE),"NA")</f>
        <v>#NAME?</v>
      </c>
      <c r="D85" s="61" t="e">
        <f ca="1">_xludf.IFNA(VLOOKUP($A85,'Data Sheet'!$A:$V,4,FALSE),"NA")</f>
        <v>#NAME?</v>
      </c>
      <c r="E85" s="61" t="e">
        <f ca="1">_xludf.IFNA(VLOOKUP($A85,'Data Sheet'!$A:$V,5,FALSE),"NA")</f>
        <v>#NAME?</v>
      </c>
      <c r="F85" s="69" t="e">
        <f ca="1">_xludf.IFNA(VLOOKUP($A85,'Data Sheet'!$A:$V,6,FALSE),"NA")</f>
        <v>#NAME?</v>
      </c>
      <c r="G85" s="69" t="e">
        <f ca="1">_xludf.IFNA(VLOOKUP($A85,'Data Sheet'!$A:$V,7,FALSE),"NA")</f>
        <v>#NAME?</v>
      </c>
      <c r="H85" s="64" t="e">
        <f ca="1">_xludf.IFNA(VLOOKUP($A85,'Data Sheet'!$A:G,8,FALSE),"NA")</f>
        <v>#NAME?</v>
      </c>
      <c r="I85" s="63" t="e">
        <f ca="1">_xludf.IFNA(VLOOKUP($A85,'Data Sheet'!$A:T,19,FALSE),"NA")</f>
        <v>#NAME?</v>
      </c>
      <c r="J85" s="64" t="e">
        <f ca="1">_xludf.IFNA(VLOOKUP($A85,'Data Sheet'!$A:T,20,FALSE),"NA")</f>
        <v>#NAME?</v>
      </c>
    </row>
    <row r="86" spans="2:10" ht="15.75" customHeight="1" x14ac:dyDescent="0.15">
      <c r="B86" s="60" t="e">
        <f ca="1">_xludf.IFNA(VLOOKUP($A86,'Data Sheet'!$A:B,2,FALSE),"NA")</f>
        <v>#NAME?</v>
      </c>
      <c r="C86" s="61" t="e">
        <f ca="1">_xludf.IFNA(VLOOKUP($A86,'Data Sheet'!$A:U,3,FALSE),"NA")</f>
        <v>#NAME?</v>
      </c>
      <c r="D86" s="61" t="e">
        <f ca="1">_xludf.IFNA(VLOOKUP($A86,'Data Sheet'!$A:$V,4,FALSE),"NA")</f>
        <v>#NAME?</v>
      </c>
      <c r="E86" s="61" t="e">
        <f ca="1">_xludf.IFNA(VLOOKUP($A86,'Data Sheet'!$A:$V,5,FALSE),"NA")</f>
        <v>#NAME?</v>
      </c>
      <c r="F86" s="69" t="e">
        <f ca="1">_xludf.IFNA(VLOOKUP($A86,'Data Sheet'!$A:$V,6,FALSE),"NA")</f>
        <v>#NAME?</v>
      </c>
      <c r="G86" s="69" t="e">
        <f ca="1">_xludf.IFNA(VLOOKUP($A86,'Data Sheet'!$A:$V,7,FALSE),"NA")</f>
        <v>#NAME?</v>
      </c>
      <c r="H86" s="64" t="e">
        <f ca="1">_xludf.IFNA(VLOOKUP($A86,'Data Sheet'!$A:G,8,FALSE),"NA")</f>
        <v>#NAME?</v>
      </c>
      <c r="I86" s="63" t="e">
        <f ca="1">_xludf.IFNA(VLOOKUP($A86,'Data Sheet'!$A:T,19,FALSE),"NA")</f>
        <v>#NAME?</v>
      </c>
      <c r="J86" s="64" t="e">
        <f ca="1">_xludf.IFNA(VLOOKUP($A86,'Data Sheet'!$A:T,20,FALSE),"NA")</f>
        <v>#NAME?</v>
      </c>
    </row>
    <row r="87" spans="2:10" ht="15.75" customHeight="1" x14ac:dyDescent="0.15">
      <c r="B87" s="60" t="e">
        <f ca="1">_xludf.IFNA(VLOOKUP($A87,'Data Sheet'!$A:B,2,FALSE),"NA")</f>
        <v>#NAME?</v>
      </c>
      <c r="C87" s="61" t="e">
        <f ca="1">_xludf.IFNA(VLOOKUP($A87,'Data Sheet'!$A:U,3,FALSE),"NA")</f>
        <v>#NAME?</v>
      </c>
      <c r="D87" s="61" t="e">
        <f ca="1">_xludf.IFNA(VLOOKUP($A87,'Data Sheet'!$A:$V,4,FALSE),"NA")</f>
        <v>#NAME?</v>
      </c>
      <c r="E87" s="61" t="e">
        <f ca="1">_xludf.IFNA(VLOOKUP($A87,'Data Sheet'!$A:$V,5,FALSE),"NA")</f>
        <v>#NAME?</v>
      </c>
      <c r="F87" s="69" t="e">
        <f ca="1">_xludf.IFNA(VLOOKUP($A87,'Data Sheet'!$A:$V,6,FALSE),"NA")</f>
        <v>#NAME?</v>
      </c>
      <c r="G87" s="69" t="e">
        <f ca="1">_xludf.IFNA(VLOOKUP($A87,'Data Sheet'!$A:$V,7,FALSE),"NA")</f>
        <v>#NAME?</v>
      </c>
      <c r="H87" s="64" t="e">
        <f ca="1">_xludf.IFNA(VLOOKUP($A87,'Data Sheet'!$A:G,8,FALSE),"NA")</f>
        <v>#NAME?</v>
      </c>
      <c r="I87" s="63" t="e">
        <f ca="1">_xludf.IFNA(VLOOKUP($A87,'Data Sheet'!$A:T,19,FALSE),"NA")</f>
        <v>#NAME?</v>
      </c>
      <c r="J87" s="64" t="e">
        <f ca="1">_xludf.IFNA(VLOOKUP($A87,'Data Sheet'!$A:T,20,FALSE),"NA")</f>
        <v>#NAME?</v>
      </c>
    </row>
    <row r="88" spans="2:10" ht="15.75" customHeight="1" x14ac:dyDescent="0.15">
      <c r="B88" s="60" t="e">
        <f ca="1">_xludf.IFNA(VLOOKUP($A88,'Data Sheet'!$A:B,2,FALSE),"NA")</f>
        <v>#NAME?</v>
      </c>
      <c r="C88" s="61" t="e">
        <f ca="1">_xludf.IFNA(VLOOKUP($A88,'Data Sheet'!$A:U,3,FALSE),"NA")</f>
        <v>#NAME?</v>
      </c>
      <c r="D88" s="61" t="e">
        <f ca="1">_xludf.IFNA(VLOOKUP($A88,'Data Sheet'!$A:$V,4,FALSE),"NA")</f>
        <v>#NAME?</v>
      </c>
      <c r="E88" s="61" t="e">
        <f ca="1">_xludf.IFNA(VLOOKUP($A88,'Data Sheet'!$A:$V,5,FALSE),"NA")</f>
        <v>#NAME?</v>
      </c>
      <c r="F88" s="69" t="e">
        <f ca="1">_xludf.IFNA(VLOOKUP($A88,'Data Sheet'!$A:$V,6,FALSE),"NA")</f>
        <v>#NAME?</v>
      </c>
      <c r="G88" s="69" t="e">
        <f ca="1">_xludf.IFNA(VLOOKUP($A88,'Data Sheet'!$A:$V,7,FALSE),"NA")</f>
        <v>#NAME?</v>
      </c>
      <c r="H88" s="64" t="e">
        <f ca="1">_xludf.IFNA(VLOOKUP($A88,'Data Sheet'!$A:G,8,FALSE),"NA")</f>
        <v>#NAME?</v>
      </c>
      <c r="I88" s="63" t="e">
        <f ca="1">_xludf.IFNA(VLOOKUP($A88,'Data Sheet'!$A:T,19,FALSE),"NA")</f>
        <v>#NAME?</v>
      </c>
      <c r="J88" s="64" t="e">
        <f ca="1">_xludf.IFNA(VLOOKUP($A88,'Data Sheet'!$A:T,20,FALSE),"NA")</f>
        <v>#NAME?</v>
      </c>
    </row>
    <row r="89" spans="2:10" ht="15.75" customHeight="1" x14ac:dyDescent="0.15">
      <c r="B89" s="60" t="e">
        <f ca="1">_xludf.IFNA(VLOOKUP($A89,'Data Sheet'!$A:B,2,FALSE),"NA")</f>
        <v>#NAME?</v>
      </c>
      <c r="C89" s="61" t="e">
        <f ca="1">_xludf.IFNA(VLOOKUP($A89,'Data Sheet'!$A:U,3,FALSE),"NA")</f>
        <v>#NAME?</v>
      </c>
      <c r="D89" s="61" t="e">
        <f ca="1">_xludf.IFNA(VLOOKUP($A89,'Data Sheet'!$A:$V,4,FALSE),"NA")</f>
        <v>#NAME?</v>
      </c>
      <c r="E89" s="61" t="e">
        <f ca="1">_xludf.IFNA(VLOOKUP($A89,'Data Sheet'!$A:$V,5,FALSE),"NA")</f>
        <v>#NAME?</v>
      </c>
      <c r="F89" s="69" t="e">
        <f ca="1">_xludf.IFNA(VLOOKUP($A89,'Data Sheet'!$A:$V,6,FALSE),"NA")</f>
        <v>#NAME?</v>
      </c>
      <c r="G89" s="69" t="e">
        <f ca="1">_xludf.IFNA(VLOOKUP($A89,'Data Sheet'!$A:$V,7,FALSE),"NA")</f>
        <v>#NAME?</v>
      </c>
      <c r="H89" s="64" t="e">
        <f ca="1">_xludf.IFNA(VLOOKUP($A89,'Data Sheet'!$A:G,8,FALSE),"NA")</f>
        <v>#NAME?</v>
      </c>
      <c r="I89" s="63" t="e">
        <f ca="1">_xludf.IFNA(VLOOKUP($A89,'Data Sheet'!$A:T,19,FALSE),"NA")</f>
        <v>#NAME?</v>
      </c>
      <c r="J89" s="64" t="e">
        <f ca="1">_xludf.IFNA(VLOOKUP($A89,'Data Sheet'!$A:T,20,FALSE),"NA")</f>
        <v>#NAME?</v>
      </c>
    </row>
    <row r="90" spans="2:10" ht="15.75" customHeight="1" x14ac:dyDescent="0.15">
      <c r="B90" s="60" t="e">
        <f ca="1">_xludf.IFNA(VLOOKUP($A90,'Data Sheet'!$A:B,2,FALSE),"NA")</f>
        <v>#NAME?</v>
      </c>
      <c r="C90" s="61" t="e">
        <f ca="1">_xludf.IFNA(VLOOKUP($A90,'Data Sheet'!$A:U,3,FALSE),"NA")</f>
        <v>#NAME?</v>
      </c>
      <c r="D90" s="61" t="e">
        <f ca="1">_xludf.IFNA(VLOOKUP($A90,'Data Sheet'!$A:$V,4,FALSE),"NA")</f>
        <v>#NAME?</v>
      </c>
      <c r="E90" s="61" t="e">
        <f ca="1">_xludf.IFNA(VLOOKUP($A90,'Data Sheet'!$A:$V,5,FALSE),"NA")</f>
        <v>#NAME?</v>
      </c>
      <c r="F90" s="69" t="e">
        <f ca="1">_xludf.IFNA(VLOOKUP($A90,'Data Sheet'!$A:$V,6,FALSE),"NA")</f>
        <v>#NAME?</v>
      </c>
      <c r="G90" s="69" t="e">
        <f ca="1">_xludf.IFNA(VLOOKUP($A90,'Data Sheet'!$A:$V,7,FALSE),"NA")</f>
        <v>#NAME?</v>
      </c>
      <c r="H90" s="64" t="e">
        <f ca="1">_xludf.IFNA(VLOOKUP($A90,'Data Sheet'!$A:G,8,FALSE),"NA")</f>
        <v>#NAME?</v>
      </c>
      <c r="I90" s="63" t="e">
        <f ca="1">_xludf.IFNA(VLOOKUP($A90,'Data Sheet'!$A:T,19,FALSE),"NA")</f>
        <v>#NAME?</v>
      </c>
      <c r="J90" s="64" t="e">
        <f ca="1">_xludf.IFNA(VLOOKUP($A90,'Data Sheet'!$A:T,20,FALSE),"NA")</f>
        <v>#NAME?</v>
      </c>
    </row>
    <row r="91" spans="2:10" ht="15.75" customHeight="1" x14ac:dyDescent="0.15">
      <c r="B91" s="60" t="e">
        <f ca="1">_xludf.IFNA(VLOOKUP($A91,'Data Sheet'!$A:B,2,FALSE),"NA")</f>
        <v>#NAME?</v>
      </c>
      <c r="C91" s="61" t="e">
        <f ca="1">_xludf.IFNA(VLOOKUP($A91,'Data Sheet'!$A:U,3,FALSE),"NA")</f>
        <v>#NAME?</v>
      </c>
      <c r="D91" s="61" t="e">
        <f ca="1">_xludf.IFNA(VLOOKUP($A91,'Data Sheet'!$A:$V,4,FALSE),"NA")</f>
        <v>#NAME?</v>
      </c>
      <c r="E91" s="61" t="e">
        <f ca="1">_xludf.IFNA(VLOOKUP($A91,'Data Sheet'!$A:$V,5,FALSE),"NA")</f>
        <v>#NAME?</v>
      </c>
      <c r="F91" s="69" t="e">
        <f ca="1">_xludf.IFNA(VLOOKUP($A91,'Data Sheet'!$A:$V,6,FALSE),"NA")</f>
        <v>#NAME?</v>
      </c>
      <c r="G91" s="69" t="e">
        <f ca="1">_xludf.IFNA(VLOOKUP($A91,'Data Sheet'!$A:$V,7,FALSE),"NA")</f>
        <v>#NAME?</v>
      </c>
      <c r="H91" s="64" t="e">
        <f ca="1">_xludf.IFNA(VLOOKUP($A91,'Data Sheet'!$A:G,8,FALSE),"NA")</f>
        <v>#NAME?</v>
      </c>
      <c r="I91" s="63" t="e">
        <f ca="1">_xludf.IFNA(VLOOKUP($A91,'Data Sheet'!$A:T,19,FALSE),"NA")</f>
        <v>#NAME?</v>
      </c>
      <c r="J91" s="64" t="e">
        <f ca="1">_xludf.IFNA(VLOOKUP($A91,'Data Sheet'!$A:T,20,FALSE),"NA")</f>
        <v>#NAME?</v>
      </c>
    </row>
    <row r="92" spans="2:10" ht="15.75" customHeight="1" x14ac:dyDescent="0.15">
      <c r="B92" s="60" t="e">
        <f ca="1">_xludf.IFNA(VLOOKUP($A92,'Data Sheet'!$A:B,2,FALSE),"NA")</f>
        <v>#NAME?</v>
      </c>
      <c r="C92" s="61" t="e">
        <f ca="1">_xludf.IFNA(VLOOKUP($A92,'Data Sheet'!$A:U,3,FALSE),"NA")</f>
        <v>#NAME?</v>
      </c>
      <c r="D92" s="61" t="e">
        <f ca="1">_xludf.IFNA(VLOOKUP($A92,'Data Sheet'!$A:$V,4,FALSE),"NA")</f>
        <v>#NAME?</v>
      </c>
      <c r="E92" s="61" t="e">
        <f ca="1">_xludf.IFNA(VLOOKUP($A92,'Data Sheet'!$A:$V,5,FALSE),"NA")</f>
        <v>#NAME?</v>
      </c>
      <c r="F92" s="69" t="e">
        <f ca="1">_xludf.IFNA(VLOOKUP($A92,'Data Sheet'!$A:$V,6,FALSE),"NA")</f>
        <v>#NAME?</v>
      </c>
      <c r="G92" s="69" t="e">
        <f ca="1">_xludf.IFNA(VLOOKUP($A92,'Data Sheet'!$A:$V,7,FALSE),"NA")</f>
        <v>#NAME?</v>
      </c>
      <c r="H92" s="64" t="e">
        <f ca="1">_xludf.IFNA(VLOOKUP($A92,'Data Sheet'!$A:G,8,FALSE),"NA")</f>
        <v>#NAME?</v>
      </c>
      <c r="I92" s="63" t="e">
        <f ca="1">_xludf.IFNA(VLOOKUP($A92,'Data Sheet'!$A:T,19,FALSE),"NA")</f>
        <v>#NAME?</v>
      </c>
      <c r="J92" s="64" t="e">
        <f ca="1">_xludf.IFNA(VLOOKUP($A92,'Data Sheet'!$A:T,20,FALSE),"NA")</f>
        <v>#NAME?</v>
      </c>
    </row>
    <row r="93" spans="2:10" ht="15.75" customHeight="1" x14ac:dyDescent="0.15">
      <c r="B93" s="60" t="e">
        <f ca="1">_xludf.IFNA(VLOOKUP($A93,'Data Sheet'!$A:B,2,FALSE),"NA")</f>
        <v>#NAME?</v>
      </c>
      <c r="C93" s="61" t="e">
        <f ca="1">_xludf.IFNA(VLOOKUP($A93,'Data Sheet'!$A:U,3,FALSE),"NA")</f>
        <v>#NAME?</v>
      </c>
      <c r="D93" s="61" t="e">
        <f ca="1">_xludf.IFNA(VLOOKUP($A93,'Data Sheet'!$A:$V,4,FALSE),"NA")</f>
        <v>#NAME?</v>
      </c>
      <c r="E93" s="61" t="e">
        <f ca="1">_xludf.IFNA(VLOOKUP($A93,'Data Sheet'!$A:$V,5,FALSE),"NA")</f>
        <v>#NAME?</v>
      </c>
      <c r="F93" s="69" t="e">
        <f ca="1">_xludf.IFNA(VLOOKUP($A93,'Data Sheet'!$A:$V,6,FALSE),"NA")</f>
        <v>#NAME?</v>
      </c>
      <c r="G93" s="69" t="e">
        <f ca="1">_xludf.IFNA(VLOOKUP($A93,'Data Sheet'!$A:$V,7,FALSE),"NA")</f>
        <v>#NAME?</v>
      </c>
      <c r="H93" s="64" t="e">
        <f ca="1">_xludf.IFNA(VLOOKUP($A93,'Data Sheet'!$A:G,8,FALSE),"NA")</f>
        <v>#NAME?</v>
      </c>
      <c r="I93" s="63" t="e">
        <f ca="1">_xludf.IFNA(VLOOKUP($A93,'Data Sheet'!$A:T,19,FALSE),"NA")</f>
        <v>#NAME?</v>
      </c>
      <c r="J93" s="64" t="e">
        <f ca="1">_xludf.IFNA(VLOOKUP($A93,'Data Sheet'!$A:T,20,FALSE),"NA")</f>
        <v>#NAME?</v>
      </c>
    </row>
    <row r="94" spans="2:10" ht="15.75" customHeight="1" x14ac:dyDescent="0.15">
      <c r="B94" s="60" t="e">
        <f ca="1">_xludf.IFNA(VLOOKUP($A94,'Data Sheet'!$A:B,2,FALSE),"NA")</f>
        <v>#NAME?</v>
      </c>
      <c r="C94" s="61" t="e">
        <f ca="1">_xludf.IFNA(VLOOKUP($A94,'Data Sheet'!$A:U,3,FALSE),"NA")</f>
        <v>#NAME?</v>
      </c>
      <c r="D94" s="61" t="e">
        <f ca="1">_xludf.IFNA(VLOOKUP($A94,'Data Sheet'!$A:$V,4,FALSE),"NA")</f>
        <v>#NAME?</v>
      </c>
      <c r="E94" s="61" t="e">
        <f ca="1">_xludf.IFNA(VLOOKUP($A94,'Data Sheet'!$A:$V,5,FALSE),"NA")</f>
        <v>#NAME?</v>
      </c>
      <c r="F94" s="69" t="e">
        <f ca="1">_xludf.IFNA(VLOOKUP($A94,'Data Sheet'!$A:$V,6,FALSE),"NA")</f>
        <v>#NAME?</v>
      </c>
      <c r="G94" s="69" t="e">
        <f ca="1">_xludf.IFNA(VLOOKUP($A94,'Data Sheet'!$A:$V,7,FALSE),"NA")</f>
        <v>#NAME?</v>
      </c>
      <c r="H94" s="64" t="e">
        <f ca="1">_xludf.IFNA(VLOOKUP($A94,'Data Sheet'!$A:G,8,FALSE),"NA")</f>
        <v>#NAME?</v>
      </c>
      <c r="I94" s="63" t="e">
        <f ca="1">_xludf.IFNA(VLOOKUP($A94,'Data Sheet'!$A:T,19,FALSE),"NA")</f>
        <v>#NAME?</v>
      </c>
      <c r="J94" s="64" t="e">
        <f ca="1">_xludf.IFNA(VLOOKUP($A94,'Data Sheet'!$A:T,20,FALSE),"NA")</f>
        <v>#NAME?</v>
      </c>
    </row>
    <row r="95" spans="2:10" ht="15.75" customHeight="1" x14ac:dyDescent="0.15">
      <c r="B95" s="60" t="e">
        <f ca="1">_xludf.IFNA(VLOOKUP($A95,'Data Sheet'!$A:B,2,FALSE),"NA")</f>
        <v>#NAME?</v>
      </c>
      <c r="C95" s="61" t="e">
        <f ca="1">_xludf.IFNA(VLOOKUP($A95,'Data Sheet'!$A:U,3,FALSE),"NA")</f>
        <v>#NAME?</v>
      </c>
      <c r="D95" s="61" t="e">
        <f ca="1">_xludf.IFNA(VLOOKUP($A95,'Data Sheet'!$A:$V,4,FALSE),"NA")</f>
        <v>#NAME?</v>
      </c>
      <c r="E95" s="61" t="e">
        <f ca="1">_xludf.IFNA(VLOOKUP($A95,'Data Sheet'!$A:$V,5,FALSE),"NA")</f>
        <v>#NAME?</v>
      </c>
      <c r="F95" s="69" t="e">
        <f ca="1">_xludf.IFNA(VLOOKUP($A95,'Data Sheet'!$A:$V,6,FALSE),"NA")</f>
        <v>#NAME?</v>
      </c>
      <c r="G95" s="69" t="e">
        <f ca="1">_xludf.IFNA(VLOOKUP($A95,'Data Sheet'!$A:$V,7,FALSE),"NA")</f>
        <v>#NAME?</v>
      </c>
      <c r="H95" s="64" t="e">
        <f ca="1">_xludf.IFNA(VLOOKUP($A95,'Data Sheet'!$A:G,8,FALSE),"NA")</f>
        <v>#NAME?</v>
      </c>
      <c r="I95" s="63" t="e">
        <f ca="1">_xludf.IFNA(VLOOKUP($A95,'Data Sheet'!$A:T,19,FALSE),"NA")</f>
        <v>#NAME?</v>
      </c>
      <c r="J95" s="64" t="e">
        <f ca="1">_xludf.IFNA(VLOOKUP($A95,'Data Sheet'!$A:T,20,FALSE),"NA")</f>
        <v>#NAME?</v>
      </c>
    </row>
    <row r="96" spans="2:10" ht="15.75" customHeight="1" x14ac:dyDescent="0.15">
      <c r="B96" s="60" t="e">
        <f ca="1">_xludf.IFNA(VLOOKUP($A96,'Data Sheet'!$A:B,2,FALSE),"NA")</f>
        <v>#NAME?</v>
      </c>
      <c r="C96" s="61" t="e">
        <f ca="1">_xludf.IFNA(VLOOKUP($A96,'Data Sheet'!$A:U,3,FALSE),"NA")</f>
        <v>#NAME?</v>
      </c>
      <c r="D96" s="61" t="e">
        <f ca="1">_xludf.IFNA(VLOOKUP($A96,'Data Sheet'!$A:$V,4,FALSE),"NA")</f>
        <v>#NAME?</v>
      </c>
      <c r="E96" s="61" t="e">
        <f ca="1">_xludf.IFNA(VLOOKUP($A96,'Data Sheet'!$A:$V,5,FALSE),"NA")</f>
        <v>#NAME?</v>
      </c>
      <c r="F96" s="69" t="e">
        <f ca="1">_xludf.IFNA(VLOOKUP($A96,'Data Sheet'!$A:$V,6,FALSE),"NA")</f>
        <v>#NAME?</v>
      </c>
      <c r="G96" s="69" t="e">
        <f ca="1">_xludf.IFNA(VLOOKUP($A96,'Data Sheet'!$A:$V,7,FALSE),"NA")</f>
        <v>#NAME?</v>
      </c>
      <c r="H96" s="64" t="e">
        <f ca="1">_xludf.IFNA(VLOOKUP($A96,'Data Sheet'!$A:G,8,FALSE),"NA")</f>
        <v>#NAME?</v>
      </c>
      <c r="I96" s="63" t="e">
        <f ca="1">_xludf.IFNA(VLOOKUP($A96,'Data Sheet'!$A:T,19,FALSE),"NA")</f>
        <v>#NAME?</v>
      </c>
      <c r="J96" s="64" t="e">
        <f ca="1">_xludf.IFNA(VLOOKUP($A96,'Data Sheet'!$A:T,20,FALSE),"NA")</f>
        <v>#NAME?</v>
      </c>
    </row>
    <row r="97" spans="2:10" ht="15.75" customHeight="1" x14ac:dyDescent="0.15">
      <c r="B97" s="60" t="e">
        <f ca="1">_xludf.IFNA(VLOOKUP($A97,'Data Sheet'!$A:B,2,FALSE),"NA")</f>
        <v>#NAME?</v>
      </c>
      <c r="C97" s="61" t="e">
        <f ca="1">_xludf.IFNA(VLOOKUP($A97,'Data Sheet'!$A:U,3,FALSE),"NA")</f>
        <v>#NAME?</v>
      </c>
      <c r="D97" s="61" t="e">
        <f ca="1">_xludf.IFNA(VLOOKUP($A97,'Data Sheet'!$A:$V,4,FALSE),"NA")</f>
        <v>#NAME?</v>
      </c>
      <c r="E97" s="61" t="e">
        <f ca="1">_xludf.IFNA(VLOOKUP($A97,'Data Sheet'!$A:$V,5,FALSE),"NA")</f>
        <v>#NAME?</v>
      </c>
      <c r="F97" s="69" t="e">
        <f ca="1">_xludf.IFNA(VLOOKUP($A97,'Data Sheet'!$A:$V,6,FALSE),"NA")</f>
        <v>#NAME?</v>
      </c>
      <c r="G97" s="69" t="e">
        <f ca="1">_xludf.IFNA(VLOOKUP($A97,'Data Sheet'!$A:$V,7,FALSE),"NA")</f>
        <v>#NAME?</v>
      </c>
      <c r="H97" s="64" t="e">
        <f ca="1">_xludf.IFNA(VLOOKUP($A97,'Data Sheet'!$A:G,8,FALSE),"NA")</f>
        <v>#NAME?</v>
      </c>
      <c r="I97" s="63" t="e">
        <f ca="1">_xludf.IFNA(VLOOKUP($A97,'Data Sheet'!$A:T,19,FALSE),"NA")</f>
        <v>#NAME?</v>
      </c>
      <c r="J97" s="64" t="e">
        <f ca="1">_xludf.IFNA(VLOOKUP($A97,'Data Sheet'!$A:T,20,FALSE),"NA")</f>
        <v>#NAME?</v>
      </c>
    </row>
    <row r="98" spans="2:10" ht="15.75" customHeight="1" x14ac:dyDescent="0.15">
      <c r="B98" s="60" t="e">
        <f ca="1">_xludf.IFNA(VLOOKUP($A98,'Data Sheet'!$A:B,2,FALSE),"NA")</f>
        <v>#NAME?</v>
      </c>
      <c r="C98" s="61" t="e">
        <f ca="1">_xludf.IFNA(VLOOKUP($A98,'Data Sheet'!$A:U,3,FALSE),"NA")</f>
        <v>#NAME?</v>
      </c>
      <c r="D98" s="61" t="e">
        <f ca="1">_xludf.IFNA(VLOOKUP($A98,'Data Sheet'!$A:$V,4,FALSE),"NA")</f>
        <v>#NAME?</v>
      </c>
      <c r="E98" s="61" t="e">
        <f ca="1">_xludf.IFNA(VLOOKUP($A98,'Data Sheet'!$A:$V,5,FALSE),"NA")</f>
        <v>#NAME?</v>
      </c>
      <c r="F98" s="69" t="e">
        <f ca="1">_xludf.IFNA(VLOOKUP($A98,'Data Sheet'!$A:$V,6,FALSE),"NA")</f>
        <v>#NAME?</v>
      </c>
      <c r="G98" s="69" t="e">
        <f ca="1">_xludf.IFNA(VLOOKUP($A98,'Data Sheet'!$A:$V,7,FALSE),"NA")</f>
        <v>#NAME?</v>
      </c>
      <c r="H98" s="64" t="e">
        <f ca="1">_xludf.IFNA(VLOOKUP($A98,'Data Sheet'!$A:G,8,FALSE),"NA")</f>
        <v>#NAME?</v>
      </c>
      <c r="I98" s="63" t="e">
        <f ca="1">_xludf.IFNA(VLOOKUP($A98,'Data Sheet'!$A:T,19,FALSE),"NA")</f>
        <v>#NAME?</v>
      </c>
      <c r="J98" s="64" t="e">
        <f ca="1">_xludf.IFNA(VLOOKUP($A98,'Data Sheet'!$A:T,20,FALSE),"NA")</f>
        <v>#NAME?</v>
      </c>
    </row>
    <row r="99" spans="2:10" ht="15.75" customHeight="1" x14ac:dyDescent="0.15">
      <c r="B99" s="60" t="e">
        <f ca="1">_xludf.IFNA(VLOOKUP($A99,'Data Sheet'!$A:B,2,FALSE),"NA")</f>
        <v>#NAME?</v>
      </c>
      <c r="C99" s="61" t="e">
        <f ca="1">_xludf.IFNA(VLOOKUP($A99,'Data Sheet'!$A:U,3,FALSE),"NA")</f>
        <v>#NAME?</v>
      </c>
      <c r="D99" s="61" t="e">
        <f ca="1">_xludf.IFNA(VLOOKUP($A99,'Data Sheet'!$A:$V,4,FALSE),"NA")</f>
        <v>#NAME?</v>
      </c>
      <c r="E99" s="61" t="e">
        <f ca="1">_xludf.IFNA(VLOOKUP($A99,'Data Sheet'!$A:$V,5,FALSE),"NA")</f>
        <v>#NAME?</v>
      </c>
      <c r="F99" s="69" t="e">
        <f ca="1">_xludf.IFNA(VLOOKUP($A99,'Data Sheet'!$A:$V,6,FALSE),"NA")</f>
        <v>#NAME?</v>
      </c>
      <c r="G99" s="69" t="e">
        <f ca="1">_xludf.IFNA(VLOOKUP($A99,'Data Sheet'!$A:$V,7,FALSE),"NA")</f>
        <v>#NAME?</v>
      </c>
      <c r="H99" s="64" t="e">
        <f ca="1">_xludf.IFNA(VLOOKUP($A99,'Data Sheet'!$A:G,8,FALSE),"NA")</f>
        <v>#NAME?</v>
      </c>
      <c r="I99" s="63" t="e">
        <f ca="1">_xludf.IFNA(VLOOKUP($A99,'Data Sheet'!$A:T,19,FALSE),"NA")</f>
        <v>#NAME?</v>
      </c>
      <c r="J99" s="64" t="e">
        <f ca="1">_xludf.IFNA(VLOOKUP($A99,'Data Sheet'!$A:T,20,FALSE),"NA")</f>
        <v>#NAME?</v>
      </c>
    </row>
    <row r="100" spans="2:10" ht="15.75" customHeight="1" x14ac:dyDescent="0.15">
      <c r="B100" s="60" t="e">
        <f ca="1">_xludf.IFNA(VLOOKUP($A100,'Data Sheet'!$A:B,2,FALSE),"NA")</f>
        <v>#NAME?</v>
      </c>
      <c r="C100" s="61" t="e">
        <f ca="1">_xludf.IFNA(VLOOKUP($A100,'Data Sheet'!$A:U,3,FALSE),"NA")</f>
        <v>#NAME?</v>
      </c>
      <c r="D100" s="61" t="e">
        <f ca="1">_xludf.IFNA(VLOOKUP($A100,'Data Sheet'!$A:$V,4,FALSE),"NA")</f>
        <v>#NAME?</v>
      </c>
      <c r="E100" s="61" t="e">
        <f ca="1">_xludf.IFNA(VLOOKUP($A100,'Data Sheet'!$A:$V,5,FALSE),"NA")</f>
        <v>#NAME?</v>
      </c>
      <c r="F100" s="69" t="e">
        <f ca="1">_xludf.IFNA(VLOOKUP($A100,'Data Sheet'!$A:$V,6,FALSE),"NA")</f>
        <v>#NAME?</v>
      </c>
      <c r="G100" s="69" t="e">
        <f ca="1">_xludf.IFNA(VLOOKUP($A100,'Data Sheet'!$A:$V,7,FALSE),"NA")</f>
        <v>#NAME?</v>
      </c>
      <c r="H100" s="64" t="e">
        <f ca="1">_xludf.IFNA(VLOOKUP($A100,'Data Sheet'!$A:G,8,FALSE),"NA")</f>
        <v>#NAME?</v>
      </c>
      <c r="I100" s="63" t="e">
        <f ca="1">_xludf.IFNA(VLOOKUP($A100,'Data Sheet'!$A:T,19,FALSE),"NA")</f>
        <v>#NAME?</v>
      </c>
      <c r="J100" s="64" t="e">
        <f ca="1">_xludf.IFNA(VLOOKUP($A100,'Data Sheet'!$A:T,20,FALSE),"NA")</f>
        <v>#NAME?</v>
      </c>
    </row>
    <row r="101" spans="2:10" ht="15.75" customHeight="1" x14ac:dyDescent="0.15">
      <c r="B101" s="60" t="e">
        <f ca="1">_xludf.IFNA(VLOOKUP($A101,'Data Sheet'!$A:B,2,FALSE),"NA")</f>
        <v>#NAME?</v>
      </c>
      <c r="C101" s="61" t="e">
        <f ca="1">_xludf.IFNA(VLOOKUP($A101,'Data Sheet'!$A:U,3,FALSE),"NA")</f>
        <v>#NAME?</v>
      </c>
      <c r="D101" s="61" t="e">
        <f ca="1">_xludf.IFNA(VLOOKUP($A101,'Data Sheet'!$A:$V,4,FALSE),"NA")</f>
        <v>#NAME?</v>
      </c>
      <c r="E101" s="61" t="e">
        <f ca="1">_xludf.IFNA(VLOOKUP($A101,'Data Sheet'!$A:$V,5,FALSE),"NA")</f>
        <v>#NAME?</v>
      </c>
      <c r="F101" s="69" t="e">
        <f ca="1">_xludf.IFNA(VLOOKUP($A101,'Data Sheet'!$A:$V,6,FALSE),"NA")</f>
        <v>#NAME?</v>
      </c>
      <c r="G101" s="69" t="e">
        <f ca="1">_xludf.IFNA(VLOOKUP($A101,'Data Sheet'!$A:$V,7,FALSE),"NA")</f>
        <v>#NAME?</v>
      </c>
      <c r="H101" s="64" t="e">
        <f ca="1">_xludf.IFNA(VLOOKUP($A101,'Data Sheet'!$A:G,8,FALSE),"NA")</f>
        <v>#NAME?</v>
      </c>
      <c r="I101" s="63" t="e">
        <f ca="1">_xludf.IFNA(VLOOKUP($A101,'Data Sheet'!$A:T,19,FALSE),"NA")</f>
        <v>#NAME?</v>
      </c>
      <c r="J101" s="64" t="e">
        <f ca="1">_xludf.IFNA(VLOOKUP($A101,'Data Sheet'!$A:T,20,FALSE),"NA")</f>
        <v>#NAME?</v>
      </c>
    </row>
    <row r="102" spans="2:10" ht="15.75" customHeight="1" x14ac:dyDescent="0.15">
      <c r="B102" s="60" t="e">
        <f ca="1">_xludf.IFNA(VLOOKUP($A102,'Data Sheet'!$A:B,2,FALSE),"NA")</f>
        <v>#NAME?</v>
      </c>
      <c r="C102" s="61" t="e">
        <f ca="1">_xludf.IFNA(VLOOKUP($A102,'Data Sheet'!$A:U,3,FALSE),"NA")</f>
        <v>#NAME?</v>
      </c>
      <c r="D102" s="61" t="e">
        <f ca="1">_xludf.IFNA(VLOOKUP($A102,'Data Sheet'!$A:$V,4,FALSE),"NA")</f>
        <v>#NAME?</v>
      </c>
      <c r="E102" s="61" t="e">
        <f ca="1">_xludf.IFNA(VLOOKUP($A102,'Data Sheet'!$A:$V,5,FALSE),"NA")</f>
        <v>#NAME?</v>
      </c>
      <c r="F102" s="69" t="e">
        <f ca="1">_xludf.IFNA(VLOOKUP($A102,'Data Sheet'!$A:$V,6,FALSE),"NA")</f>
        <v>#NAME?</v>
      </c>
      <c r="G102" s="69" t="e">
        <f ca="1">_xludf.IFNA(VLOOKUP($A102,'Data Sheet'!$A:$V,7,FALSE),"NA")</f>
        <v>#NAME?</v>
      </c>
      <c r="H102" s="64" t="e">
        <f ca="1">_xludf.IFNA(VLOOKUP($A102,'Data Sheet'!$A:G,8,FALSE),"NA")</f>
        <v>#NAME?</v>
      </c>
      <c r="I102" s="63" t="e">
        <f ca="1">_xludf.IFNA(VLOOKUP($A102,'Data Sheet'!$A:T,19,FALSE),"NA")</f>
        <v>#NAME?</v>
      </c>
      <c r="J102" s="64" t="e">
        <f ca="1">_xludf.IFNA(VLOOKUP($A102,'Data Sheet'!$A:T,20,FALSE),"NA")</f>
        <v>#NAME?</v>
      </c>
    </row>
    <row r="103" spans="2:10" ht="15.75" customHeight="1" x14ac:dyDescent="0.15">
      <c r="B103" s="60" t="e">
        <f ca="1">_xludf.IFNA(VLOOKUP($A103,'Data Sheet'!$A:B,2,FALSE),"NA")</f>
        <v>#NAME?</v>
      </c>
      <c r="C103" s="61" t="e">
        <f ca="1">_xludf.IFNA(VLOOKUP($A103,'Data Sheet'!$A:U,3,FALSE),"NA")</f>
        <v>#NAME?</v>
      </c>
      <c r="D103" s="61" t="e">
        <f ca="1">_xludf.IFNA(VLOOKUP($A103,'Data Sheet'!$A:$V,4,FALSE),"NA")</f>
        <v>#NAME?</v>
      </c>
      <c r="E103" s="61" t="e">
        <f ca="1">_xludf.IFNA(VLOOKUP($A103,'Data Sheet'!$A:$V,5,FALSE),"NA")</f>
        <v>#NAME?</v>
      </c>
      <c r="F103" s="69" t="e">
        <f ca="1">_xludf.IFNA(VLOOKUP($A103,'Data Sheet'!$A:$V,6,FALSE),"NA")</f>
        <v>#NAME?</v>
      </c>
      <c r="G103" s="69" t="e">
        <f ca="1">_xludf.IFNA(VLOOKUP($A103,'Data Sheet'!$A:$V,7,FALSE),"NA")</f>
        <v>#NAME?</v>
      </c>
      <c r="H103" s="64" t="e">
        <f ca="1">_xludf.IFNA(VLOOKUP($A103,'Data Sheet'!$A:G,8,FALSE),"NA")</f>
        <v>#NAME?</v>
      </c>
      <c r="I103" s="63" t="e">
        <f ca="1">_xludf.IFNA(VLOOKUP($A103,'Data Sheet'!$A:T,19,FALSE),"NA")</f>
        <v>#NAME?</v>
      </c>
      <c r="J103" s="64" t="e">
        <f ca="1">_xludf.IFNA(VLOOKUP($A103,'Data Sheet'!$A:T,20,FALSE),"NA")</f>
        <v>#NAME?</v>
      </c>
    </row>
    <row r="104" spans="2:10" ht="15.75" customHeight="1" x14ac:dyDescent="0.15">
      <c r="B104" s="60" t="e">
        <f ca="1">_xludf.IFNA(VLOOKUP($A104,'Data Sheet'!$A:B,2,FALSE),"NA")</f>
        <v>#NAME?</v>
      </c>
      <c r="C104" s="61" t="e">
        <f ca="1">_xludf.IFNA(VLOOKUP($A104,'Data Sheet'!$A:U,3,FALSE),"NA")</f>
        <v>#NAME?</v>
      </c>
      <c r="D104" s="61" t="e">
        <f ca="1">_xludf.IFNA(VLOOKUP($A104,'Data Sheet'!$A:$V,4,FALSE),"NA")</f>
        <v>#NAME?</v>
      </c>
      <c r="E104" s="61" t="e">
        <f ca="1">_xludf.IFNA(VLOOKUP($A104,'Data Sheet'!$A:$V,5,FALSE),"NA")</f>
        <v>#NAME?</v>
      </c>
      <c r="F104" s="69" t="e">
        <f ca="1">_xludf.IFNA(VLOOKUP($A104,'Data Sheet'!$A:$V,6,FALSE),"NA")</f>
        <v>#NAME?</v>
      </c>
      <c r="G104" s="69" t="e">
        <f ca="1">_xludf.IFNA(VLOOKUP($A104,'Data Sheet'!$A:$V,7,FALSE),"NA")</f>
        <v>#NAME?</v>
      </c>
      <c r="H104" s="64" t="e">
        <f ca="1">_xludf.IFNA(VLOOKUP($A104,'Data Sheet'!$A:G,8,FALSE),"NA")</f>
        <v>#NAME?</v>
      </c>
      <c r="I104" s="63" t="e">
        <f ca="1">_xludf.IFNA(VLOOKUP($A104,'Data Sheet'!$A:T,19,FALSE),"NA")</f>
        <v>#NAME?</v>
      </c>
      <c r="J104" s="64" t="e">
        <f ca="1">_xludf.IFNA(VLOOKUP($A104,'Data Sheet'!$A:T,20,FALSE),"NA")</f>
        <v>#NAME?</v>
      </c>
    </row>
    <row r="105" spans="2:10" ht="15.75" customHeight="1" x14ac:dyDescent="0.15">
      <c r="B105" s="60" t="e">
        <f ca="1">_xludf.IFNA(VLOOKUP($A105,'Data Sheet'!$A:B,2,FALSE),"NA")</f>
        <v>#NAME?</v>
      </c>
      <c r="C105" s="61" t="e">
        <f ca="1">_xludf.IFNA(VLOOKUP($A105,'Data Sheet'!$A:U,3,FALSE),"NA")</f>
        <v>#NAME?</v>
      </c>
      <c r="D105" s="61" t="e">
        <f ca="1">_xludf.IFNA(VLOOKUP($A105,'Data Sheet'!$A:$V,4,FALSE),"NA")</f>
        <v>#NAME?</v>
      </c>
      <c r="E105" s="61" t="e">
        <f ca="1">_xludf.IFNA(VLOOKUP($A105,'Data Sheet'!$A:$V,5,FALSE),"NA")</f>
        <v>#NAME?</v>
      </c>
      <c r="F105" s="69" t="e">
        <f ca="1">_xludf.IFNA(VLOOKUP($A105,'Data Sheet'!$A:$V,6,FALSE),"NA")</f>
        <v>#NAME?</v>
      </c>
      <c r="G105" s="69" t="e">
        <f ca="1">_xludf.IFNA(VLOOKUP($A105,'Data Sheet'!$A:$V,7,FALSE),"NA")</f>
        <v>#NAME?</v>
      </c>
      <c r="H105" s="64" t="e">
        <f ca="1">_xludf.IFNA(VLOOKUP($A105,'Data Sheet'!$A:G,8,FALSE),"NA")</f>
        <v>#NAME?</v>
      </c>
      <c r="I105" s="63" t="e">
        <f ca="1">_xludf.IFNA(VLOOKUP($A105,'Data Sheet'!$A:T,19,FALSE),"NA")</f>
        <v>#NAME?</v>
      </c>
      <c r="J105" s="64" t="e">
        <f ca="1">_xludf.IFNA(VLOOKUP($A105,'Data Sheet'!$A:T,20,FALSE),"NA")</f>
        <v>#NAME?</v>
      </c>
    </row>
    <row r="106" spans="2:10" ht="15.75" customHeight="1" x14ac:dyDescent="0.15">
      <c r="B106" s="60" t="e">
        <f ca="1">_xludf.IFNA(VLOOKUP($A106,'Data Sheet'!$A:B,2,FALSE),"NA")</f>
        <v>#NAME?</v>
      </c>
      <c r="C106" s="61" t="e">
        <f ca="1">_xludf.IFNA(VLOOKUP($A106,'Data Sheet'!$A:U,3,FALSE),"NA")</f>
        <v>#NAME?</v>
      </c>
      <c r="D106" s="61" t="e">
        <f ca="1">_xludf.IFNA(VLOOKUP($A106,'Data Sheet'!$A:$V,4,FALSE),"NA")</f>
        <v>#NAME?</v>
      </c>
      <c r="E106" s="61" t="e">
        <f ca="1">_xludf.IFNA(VLOOKUP($A106,'Data Sheet'!$A:$V,5,FALSE),"NA")</f>
        <v>#NAME?</v>
      </c>
      <c r="F106" s="69" t="e">
        <f ca="1">_xludf.IFNA(VLOOKUP($A106,'Data Sheet'!$A:$V,6,FALSE),"NA")</f>
        <v>#NAME?</v>
      </c>
      <c r="G106" s="69" t="e">
        <f ca="1">_xludf.IFNA(VLOOKUP($A106,'Data Sheet'!$A:$V,7,FALSE),"NA")</f>
        <v>#NAME?</v>
      </c>
      <c r="H106" s="64" t="e">
        <f ca="1">_xludf.IFNA(VLOOKUP($A106,'Data Sheet'!$A:G,8,FALSE),"NA")</f>
        <v>#NAME?</v>
      </c>
      <c r="I106" s="63" t="e">
        <f ca="1">_xludf.IFNA(VLOOKUP($A106,'Data Sheet'!$A:T,19,FALSE),"NA")</f>
        <v>#NAME?</v>
      </c>
      <c r="J106" s="64" t="e">
        <f ca="1">_xludf.IFNA(VLOOKUP($A106,'Data Sheet'!$A:T,20,FALSE),"NA")</f>
        <v>#NAME?</v>
      </c>
    </row>
    <row r="107" spans="2:10" ht="15.75" customHeight="1" x14ac:dyDescent="0.15">
      <c r="B107" s="60" t="e">
        <f ca="1">_xludf.IFNA(VLOOKUP($A107,'Data Sheet'!$A:B,2,FALSE),"NA")</f>
        <v>#NAME?</v>
      </c>
      <c r="C107" s="61" t="e">
        <f ca="1">_xludf.IFNA(VLOOKUP($A107,'Data Sheet'!$A:U,3,FALSE),"NA")</f>
        <v>#NAME?</v>
      </c>
      <c r="D107" s="61" t="e">
        <f ca="1">_xludf.IFNA(VLOOKUP($A107,'Data Sheet'!$A:$V,4,FALSE),"NA")</f>
        <v>#NAME?</v>
      </c>
      <c r="E107" s="61" t="e">
        <f ca="1">_xludf.IFNA(VLOOKUP($A107,'Data Sheet'!$A:$V,5,FALSE),"NA")</f>
        <v>#NAME?</v>
      </c>
      <c r="F107" s="69" t="e">
        <f ca="1">_xludf.IFNA(VLOOKUP($A107,'Data Sheet'!$A:$V,6,FALSE),"NA")</f>
        <v>#NAME?</v>
      </c>
      <c r="G107" s="69" t="e">
        <f ca="1">_xludf.IFNA(VLOOKUP($A107,'Data Sheet'!$A:$V,7,FALSE),"NA")</f>
        <v>#NAME?</v>
      </c>
      <c r="H107" s="64" t="e">
        <f ca="1">_xludf.IFNA(VLOOKUP($A107,'Data Sheet'!$A:G,8,FALSE),"NA")</f>
        <v>#NAME?</v>
      </c>
      <c r="I107" s="63" t="e">
        <f ca="1">_xludf.IFNA(VLOOKUP($A107,'Data Sheet'!$A:T,19,FALSE),"NA")</f>
        <v>#NAME?</v>
      </c>
      <c r="J107" s="64" t="e">
        <f ca="1">_xludf.IFNA(VLOOKUP($A107,'Data Sheet'!$A:T,20,FALSE),"NA")</f>
        <v>#NAME?</v>
      </c>
    </row>
    <row r="108" spans="2:10" ht="15.75" customHeight="1" x14ac:dyDescent="0.15">
      <c r="B108" s="60" t="e">
        <f ca="1">_xludf.IFNA(VLOOKUP($A108,'Data Sheet'!$A:B,2,FALSE),"NA")</f>
        <v>#NAME?</v>
      </c>
      <c r="C108" s="61" t="e">
        <f ca="1">_xludf.IFNA(VLOOKUP($A108,'Data Sheet'!$A:U,3,FALSE),"NA")</f>
        <v>#NAME?</v>
      </c>
      <c r="D108" s="61" t="e">
        <f ca="1">_xludf.IFNA(VLOOKUP($A108,'Data Sheet'!$A:$V,4,FALSE),"NA")</f>
        <v>#NAME?</v>
      </c>
      <c r="E108" s="61" t="e">
        <f ca="1">_xludf.IFNA(VLOOKUP($A108,'Data Sheet'!$A:$V,5,FALSE),"NA")</f>
        <v>#NAME?</v>
      </c>
      <c r="F108" s="69" t="e">
        <f ca="1">_xludf.IFNA(VLOOKUP($A108,'Data Sheet'!$A:$V,6,FALSE),"NA")</f>
        <v>#NAME?</v>
      </c>
      <c r="G108" s="69" t="e">
        <f ca="1">_xludf.IFNA(VLOOKUP($A108,'Data Sheet'!$A:$V,7,FALSE),"NA")</f>
        <v>#NAME?</v>
      </c>
      <c r="H108" s="64" t="e">
        <f ca="1">_xludf.IFNA(VLOOKUP($A108,'Data Sheet'!$A:G,8,FALSE),"NA")</f>
        <v>#NAME?</v>
      </c>
      <c r="I108" s="63" t="e">
        <f ca="1">_xludf.IFNA(VLOOKUP($A108,'Data Sheet'!$A:T,19,FALSE),"NA")</f>
        <v>#NAME?</v>
      </c>
      <c r="J108" s="64" t="e">
        <f ca="1">_xludf.IFNA(VLOOKUP($A108,'Data Sheet'!$A:T,20,FALSE),"NA")</f>
        <v>#NAME?</v>
      </c>
    </row>
    <row r="109" spans="2:10" ht="15.75" customHeight="1" x14ac:dyDescent="0.15">
      <c r="B109" s="60" t="e">
        <f ca="1">_xludf.IFNA(VLOOKUP($A109,'Data Sheet'!$A:B,2,FALSE),"NA")</f>
        <v>#NAME?</v>
      </c>
      <c r="C109" s="61" t="e">
        <f ca="1">_xludf.IFNA(VLOOKUP($A109,'Data Sheet'!$A:U,3,FALSE),"NA")</f>
        <v>#NAME?</v>
      </c>
      <c r="D109" s="61" t="e">
        <f ca="1">_xludf.IFNA(VLOOKUP($A109,'Data Sheet'!$A:$V,4,FALSE),"NA")</f>
        <v>#NAME?</v>
      </c>
      <c r="E109" s="61" t="e">
        <f ca="1">_xludf.IFNA(VLOOKUP($A109,'Data Sheet'!$A:$V,5,FALSE),"NA")</f>
        <v>#NAME?</v>
      </c>
      <c r="F109" s="69" t="e">
        <f ca="1">_xludf.IFNA(VLOOKUP($A109,'Data Sheet'!$A:$V,6,FALSE),"NA")</f>
        <v>#NAME?</v>
      </c>
      <c r="G109" s="69" t="e">
        <f ca="1">_xludf.IFNA(VLOOKUP($A109,'Data Sheet'!$A:$V,7,FALSE),"NA")</f>
        <v>#NAME?</v>
      </c>
      <c r="H109" s="64" t="e">
        <f ca="1">_xludf.IFNA(VLOOKUP($A109,'Data Sheet'!$A:G,8,FALSE),"NA")</f>
        <v>#NAME?</v>
      </c>
      <c r="I109" s="63" t="e">
        <f ca="1">_xludf.IFNA(VLOOKUP($A109,'Data Sheet'!$A:T,19,FALSE),"NA")</f>
        <v>#NAME?</v>
      </c>
      <c r="J109" s="64" t="e">
        <f ca="1">_xludf.IFNA(VLOOKUP($A109,'Data Sheet'!$A:T,20,FALSE),"NA")</f>
        <v>#NAME?</v>
      </c>
    </row>
    <row r="110" spans="2:10" ht="15.75" customHeight="1" x14ac:dyDescent="0.15">
      <c r="B110" s="60" t="e">
        <f ca="1">_xludf.IFNA(VLOOKUP($A110,'Data Sheet'!$A:B,2,FALSE),"NA")</f>
        <v>#NAME?</v>
      </c>
      <c r="C110" s="61" t="e">
        <f ca="1">_xludf.IFNA(VLOOKUP($A110,'Data Sheet'!$A:U,3,FALSE),"NA")</f>
        <v>#NAME?</v>
      </c>
      <c r="D110" s="61" t="e">
        <f ca="1">_xludf.IFNA(VLOOKUP($A110,'Data Sheet'!$A:$V,4,FALSE),"NA")</f>
        <v>#NAME?</v>
      </c>
      <c r="E110" s="61" t="e">
        <f ca="1">_xludf.IFNA(VLOOKUP($A110,'Data Sheet'!$A:$V,5,FALSE),"NA")</f>
        <v>#NAME?</v>
      </c>
      <c r="F110" s="69" t="e">
        <f ca="1">_xludf.IFNA(VLOOKUP($A110,'Data Sheet'!$A:$V,6,FALSE),"NA")</f>
        <v>#NAME?</v>
      </c>
      <c r="G110" s="69" t="e">
        <f ca="1">_xludf.IFNA(VLOOKUP($A110,'Data Sheet'!$A:$V,7,FALSE),"NA")</f>
        <v>#NAME?</v>
      </c>
      <c r="H110" s="64" t="e">
        <f ca="1">_xludf.IFNA(VLOOKUP($A110,'Data Sheet'!$A:G,8,FALSE),"NA")</f>
        <v>#NAME?</v>
      </c>
      <c r="I110" s="63" t="e">
        <f ca="1">_xludf.IFNA(VLOOKUP($A110,'Data Sheet'!$A:T,19,FALSE),"NA")</f>
        <v>#NAME?</v>
      </c>
      <c r="J110" s="64" t="e">
        <f ca="1">_xludf.IFNA(VLOOKUP($A110,'Data Sheet'!$A:T,20,FALSE),"NA")</f>
        <v>#NAME?</v>
      </c>
    </row>
    <row r="111" spans="2:10" ht="15.75" customHeight="1" x14ac:dyDescent="0.15">
      <c r="B111" s="60" t="e">
        <f ca="1">_xludf.IFNA(VLOOKUP($A111,'Data Sheet'!$A:B,2,FALSE),"NA")</f>
        <v>#NAME?</v>
      </c>
      <c r="C111" s="61" t="e">
        <f ca="1">_xludf.IFNA(VLOOKUP($A111,'Data Sheet'!$A:U,3,FALSE),"NA")</f>
        <v>#NAME?</v>
      </c>
      <c r="D111" s="61" t="e">
        <f ca="1">_xludf.IFNA(VLOOKUP($A111,'Data Sheet'!$A:$V,4,FALSE),"NA")</f>
        <v>#NAME?</v>
      </c>
      <c r="E111" s="61" t="e">
        <f ca="1">_xludf.IFNA(VLOOKUP($A111,'Data Sheet'!$A:$V,5,FALSE),"NA")</f>
        <v>#NAME?</v>
      </c>
      <c r="F111" s="69" t="e">
        <f ca="1">_xludf.IFNA(VLOOKUP($A111,'Data Sheet'!$A:$V,6,FALSE),"NA")</f>
        <v>#NAME?</v>
      </c>
      <c r="G111" s="69" t="e">
        <f ca="1">_xludf.IFNA(VLOOKUP($A111,'Data Sheet'!$A:$V,7,FALSE),"NA")</f>
        <v>#NAME?</v>
      </c>
      <c r="H111" s="64" t="e">
        <f ca="1">_xludf.IFNA(VLOOKUP($A111,'Data Sheet'!$A:G,8,FALSE),"NA")</f>
        <v>#NAME?</v>
      </c>
      <c r="I111" s="63" t="e">
        <f ca="1">_xludf.IFNA(VLOOKUP($A111,'Data Sheet'!$A:T,19,FALSE),"NA")</f>
        <v>#NAME?</v>
      </c>
      <c r="J111" s="64" t="e">
        <f ca="1">_xludf.IFNA(VLOOKUP($A111,'Data Sheet'!$A:T,20,FALSE),"NA")</f>
        <v>#NAME?</v>
      </c>
    </row>
    <row r="112" spans="2:10" ht="15.75" customHeight="1" x14ac:dyDescent="0.15">
      <c r="B112" s="60" t="e">
        <f ca="1">_xludf.IFNA(VLOOKUP($A112,'Data Sheet'!$A:B,2,FALSE),"NA")</f>
        <v>#NAME?</v>
      </c>
      <c r="C112" s="61" t="e">
        <f ca="1">_xludf.IFNA(VLOOKUP($A112,'Data Sheet'!$A:U,3,FALSE),"NA")</f>
        <v>#NAME?</v>
      </c>
      <c r="D112" s="61" t="e">
        <f ca="1">_xludf.IFNA(VLOOKUP($A112,'Data Sheet'!$A:$V,4,FALSE),"NA")</f>
        <v>#NAME?</v>
      </c>
      <c r="E112" s="61" t="e">
        <f ca="1">_xludf.IFNA(VLOOKUP($A112,'Data Sheet'!$A:$V,5,FALSE),"NA")</f>
        <v>#NAME?</v>
      </c>
      <c r="F112" s="69" t="e">
        <f ca="1">_xludf.IFNA(VLOOKUP($A112,'Data Sheet'!$A:$V,6,FALSE),"NA")</f>
        <v>#NAME?</v>
      </c>
      <c r="G112" s="69" t="e">
        <f ca="1">_xludf.IFNA(VLOOKUP($A112,'Data Sheet'!$A:$V,7,FALSE),"NA")</f>
        <v>#NAME?</v>
      </c>
      <c r="H112" s="64" t="e">
        <f ca="1">_xludf.IFNA(VLOOKUP($A112,'Data Sheet'!$A:G,8,FALSE),"NA")</f>
        <v>#NAME?</v>
      </c>
      <c r="I112" s="63" t="e">
        <f ca="1">_xludf.IFNA(VLOOKUP($A112,'Data Sheet'!$A:T,19,FALSE),"NA")</f>
        <v>#NAME?</v>
      </c>
      <c r="J112" s="64" t="e">
        <f ca="1">_xludf.IFNA(VLOOKUP($A112,'Data Sheet'!$A:T,20,FALSE),"NA")</f>
        <v>#NAME?</v>
      </c>
    </row>
    <row r="113" spans="2:10" ht="15.75" customHeight="1" x14ac:dyDescent="0.15">
      <c r="B113" s="60" t="e">
        <f ca="1">_xludf.IFNA(VLOOKUP($A113,'Data Sheet'!$A:B,2,FALSE),"NA")</f>
        <v>#NAME?</v>
      </c>
      <c r="C113" s="61" t="e">
        <f ca="1">_xludf.IFNA(VLOOKUP($A113,'Data Sheet'!$A:U,3,FALSE),"NA")</f>
        <v>#NAME?</v>
      </c>
      <c r="D113" s="61" t="e">
        <f ca="1">_xludf.IFNA(VLOOKUP($A113,'Data Sheet'!$A:$V,4,FALSE),"NA")</f>
        <v>#NAME?</v>
      </c>
      <c r="E113" s="61" t="e">
        <f ca="1">_xludf.IFNA(VLOOKUP($A113,'Data Sheet'!$A:$V,5,FALSE),"NA")</f>
        <v>#NAME?</v>
      </c>
      <c r="F113" s="69" t="e">
        <f ca="1">_xludf.IFNA(VLOOKUP($A113,'Data Sheet'!$A:$V,6,FALSE),"NA")</f>
        <v>#NAME?</v>
      </c>
      <c r="G113" s="69" t="e">
        <f ca="1">_xludf.IFNA(VLOOKUP($A113,'Data Sheet'!$A:$V,7,FALSE),"NA")</f>
        <v>#NAME?</v>
      </c>
      <c r="H113" s="64" t="e">
        <f ca="1">_xludf.IFNA(VLOOKUP($A113,'Data Sheet'!$A:G,8,FALSE),"NA")</f>
        <v>#NAME?</v>
      </c>
      <c r="I113" s="63" t="e">
        <f ca="1">_xludf.IFNA(VLOOKUP($A113,'Data Sheet'!$A:T,19,FALSE),"NA")</f>
        <v>#NAME?</v>
      </c>
      <c r="J113" s="64" t="e">
        <f ca="1">_xludf.IFNA(VLOOKUP($A113,'Data Sheet'!$A:T,20,FALSE),"NA")</f>
        <v>#NAME?</v>
      </c>
    </row>
    <row r="114" spans="2:10" ht="15.75" customHeight="1" x14ac:dyDescent="0.15">
      <c r="B114" s="60" t="e">
        <f ca="1">_xludf.IFNA(VLOOKUP($A114,'Data Sheet'!$A:B,2,FALSE),"NA")</f>
        <v>#NAME?</v>
      </c>
      <c r="C114" s="61" t="e">
        <f ca="1">_xludf.IFNA(VLOOKUP($A114,'Data Sheet'!$A:U,3,FALSE),"NA")</f>
        <v>#NAME?</v>
      </c>
      <c r="D114" s="61" t="e">
        <f ca="1">_xludf.IFNA(VLOOKUP($A114,'Data Sheet'!$A:$V,4,FALSE),"NA")</f>
        <v>#NAME?</v>
      </c>
      <c r="E114" s="61" t="e">
        <f ca="1">_xludf.IFNA(VLOOKUP($A114,'Data Sheet'!$A:$V,5,FALSE),"NA")</f>
        <v>#NAME?</v>
      </c>
      <c r="F114" s="69" t="e">
        <f ca="1">_xludf.IFNA(VLOOKUP($A114,'Data Sheet'!$A:$V,6,FALSE),"NA")</f>
        <v>#NAME?</v>
      </c>
      <c r="G114" s="69" t="e">
        <f ca="1">_xludf.IFNA(VLOOKUP($A114,'Data Sheet'!$A:$V,7,FALSE),"NA")</f>
        <v>#NAME?</v>
      </c>
      <c r="H114" s="64" t="e">
        <f ca="1">_xludf.IFNA(VLOOKUP($A114,'Data Sheet'!$A:G,8,FALSE),"NA")</f>
        <v>#NAME?</v>
      </c>
      <c r="I114" s="63" t="e">
        <f ca="1">_xludf.IFNA(VLOOKUP($A114,'Data Sheet'!$A:T,19,FALSE),"NA")</f>
        <v>#NAME?</v>
      </c>
      <c r="J114" s="64" t="e">
        <f ca="1">_xludf.IFNA(VLOOKUP($A114,'Data Sheet'!$A:T,20,FALSE),"NA")</f>
        <v>#NAME?</v>
      </c>
    </row>
    <row r="115" spans="2:10" ht="15.75" customHeight="1" x14ac:dyDescent="0.15">
      <c r="B115" s="60" t="e">
        <f ca="1">_xludf.IFNA(VLOOKUP($A115,'Data Sheet'!$A:B,2,FALSE),"NA")</f>
        <v>#NAME?</v>
      </c>
      <c r="C115" s="61" t="e">
        <f ca="1">_xludf.IFNA(VLOOKUP($A115,'Data Sheet'!$A:U,3,FALSE),"NA")</f>
        <v>#NAME?</v>
      </c>
      <c r="D115" s="61" t="e">
        <f ca="1">_xludf.IFNA(VLOOKUP($A115,'Data Sheet'!$A:$V,4,FALSE),"NA")</f>
        <v>#NAME?</v>
      </c>
      <c r="E115" s="61" t="e">
        <f ca="1">_xludf.IFNA(VLOOKUP($A115,'Data Sheet'!$A:$V,5,FALSE),"NA")</f>
        <v>#NAME?</v>
      </c>
      <c r="F115" s="69" t="e">
        <f ca="1">_xludf.IFNA(VLOOKUP($A115,'Data Sheet'!$A:$V,6,FALSE),"NA")</f>
        <v>#NAME?</v>
      </c>
      <c r="G115" s="69" t="e">
        <f ca="1">_xludf.IFNA(VLOOKUP($A115,'Data Sheet'!$A:$V,7,FALSE),"NA")</f>
        <v>#NAME?</v>
      </c>
      <c r="H115" s="64" t="e">
        <f ca="1">_xludf.IFNA(VLOOKUP($A115,'Data Sheet'!$A:G,8,FALSE),"NA")</f>
        <v>#NAME?</v>
      </c>
      <c r="I115" s="63" t="e">
        <f ca="1">_xludf.IFNA(VLOOKUP($A115,'Data Sheet'!$A:T,19,FALSE),"NA")</f>
        <v>#NAME?</v>
      </c>
      <c r="J115" s="64" t="e">
        <f ca="1">_xludf.IFNA(VLOOKUP($A115,'Data Sheet'!$A:T,20,FALSE),"NA")</f>
        <v>#NAME?</v>
      </c>
    </row>
    <row r="116" spans="2:10" ht="15.75" customHeight="1" x14ac:dyDescent="0.15">
      <c r="B116" s="60" t="e">
        <f ca="1">_xludf.IFNA(VLOOKUP($A116,'Data Sheet'!$A:B,2,FALSE),"NA")</f>
        <v>#NAME?</v>
      </c>
      <c r="C116" s="61" t="e">
        <f ca="1">_xludf.IFNA(VLOOKUP($A116,'Data Sheet'!$A:U,3,FALSE),"NA")</f>
        <v>#NAME?</v>
      </c>
      <c r="D116" s="61" t="e">
        <f ca="1">_xludf.IFNA(VLOOKUP($A116,'Data Sheet'!$A:$V,4,FALSE),"NA")</f>
        <v>#NAME?</v>
      </c>
      <c r="E116" s="61" t="e">
        <f ca="1">_xludf.IFNA(VLOOKUP($A116,'Data Sheet'!$A:$V,5,FALSE),"NA")</f>
        <v>#NAME?</v>
      </c>
      <c r="F116" s="69" t="e">
        <f ca="1">_xludf.IFNA(VLOOKUP($A116,'Data Sheet'!$A:$V,6,FALSE),"NA")</f>
        <v>#NAME?</v>
      </c>
      <c r="G116" s="69" t="e">
        <f ca="1">_xludf.IFNA(VLOOKUP($A116,'Data Sheet'!$A:$V,7,FALSE),"NA")</f>
        <v>#NAME?</v>
      </c>
      <c r="H116" s="64" t="e">
        <f ca="1">_xludf.IFNA(VLOOKUP($A116,'Data Sheet'!$A:G,8,FALSE),"NA")</f>
        <v>#NAME?</v>
      </c>
      <c r="I116" s="63" t="e">
        <f ca="1">_xludf.IFNA(VLOOKUP($A116,'Data Sheet'!$A:T,19,FALSE),"NA")</f>
        <v>#NAME?</v>
      </c>
      <c r="J116" s="64" t="e">
        <f ca="1">_xludf.IFNA(VLOOKUP($A116,'Data Sheet'!$A:T,20,FALSE),"NA")</f>
        <v>#NAME?</v>
      </c>
    </row>
    <row r="117" spans="2:10" ht="15.75" customHeight="1" x14ac:dyDescent="0.15">
      <c r="B117" s="60" t="e">
        <f ca="1">_xludf.IFNA(VLOOKUP($A117,'Data Sheet'!$A:B,2,FALSE),"NA")</f>
        <v>#NAME?</v>
      </c>
      <c r="C117" s="61" t="e">
        <f ca="1">_xludf.IFNA(VLOOKUP($A117,'Data Sheet'!$A:U,3,FALSE),"NA")</f>
        <v>#NAME?</v>
      </c>
      <c r="D117" s="61" t="e">
        <f ca="1">_xludf.IFNA(VLOOKUP($A117,'Data Sheet'!$A:$V,4,FALSE),"NA")</f>
        <v>#NAME?</v>
      </c>
      <c r="E117" s="61" t="e">
        <f ca="1">_xludf.IFNA(VLOOKUP($A117,'Data Sheet'!$A:$V,5,FALSE),"NA")</f>
        <v>#NAME?</v>
      </c>
      <c r="F117" s="69" t="e">
        <f ca="1">_xludf.IFNA(VLOOKUP($A117,'Data Sheet'!$A:$V,6,FALSE),"NA")</f>
        <v>#NAME?</v>
      </c>
      <c r="G117" s="69" t="e">
        <f ca="1">_xludf.IFNA(VLOOKUP($A117,'Data Sheet'!$A:$V,7,FALSE),"NA")</f>
        <v>#NAME?</v>
      </c>
      <c r="H117" s="64" t="e">
        <f ca="1">_xludf.IFNA(VLOOKUP($A117,'Data Sheet'!$A:G,8,FALSE),"NA")</f>
        <v>#NAME?</v>
      </c>
      <c r="I117" s="63" t="e">
        <f ca="1">_xludf.IFNA(VLOOKUP($A117,'Data Sheet'!$A:T,19,FALSE),"NA")</f>
        <v>#NAME?</v>
      </c>
      <c r="J117" s="64" t="e">
        <f ca="1">_xludf.IFNA(VLOOKUP($A117,'Data Sheet'!$A:T,20,FALSE),"NA")</f>
        <v>#NAME?</v>
      </c>
    </row>
    <row r="118" spans="2:10" ht="15.75" customHeight="1" x14ac:dyDescent="0.15">
      <c r="B118" s="60" t="e">
        <f ca="1">_xludf.IFNA(VLOOKUP($A118,'Data Sheet'!$A:B,2,FALSE),"NA")</f>
        <v>#NAME?</v>
      </c>
      <c r="C118" s="61" t="e">
        <f ca="1">_xludf.IFNA(VLOOKUP($A118,'Data Sheet'!$A:U,3,FALSE),"NA")</f>
        <v>#NAME?</v>
      </c>
      <c r="D118" s="61" t="e">
        <f ca="1">_xludf.IFNA(VLOOKUP($A118,'Data Sheet'!$A:$V,4,FALSE),"NA")</f>
        <v>#NAME?</v>
      </c>
      <c r="E118" s="61" t="e">
        <f ca="1">_xludf.IFNA(VLOOKUP($A118,'Data Sheet'!$A:$V,5,FALSE),"NA")</f>
        <v>#NAME?</v>
      </c>
      <c r="F118" s="69" t="e">
        <f ca="1">_xludf.IFNA(VLOOKUP($A118,'Data Sheet'!$A:$V,6,FALSE),"NA")</f>
        <v>#NAME?</v>
      </c>
      <c r="G118" s="69" t="e">
        <f ca="1">_xludf.IFNA(VLOOKUP($A118,'Data Sheet'!$A:$V,7,FALSE),"NA")</f>
        <v>#NAME?</v>
      </c>
      <c r="H118" s="64" t="e">
        <f ca="1">_xludf.IFNA(VLOOKUP($A118,'Data Sheet'!$A:G,8,FALSE),"NA")</f>
        <v>#NAME?</v>
      </c>
      <c r="I118" s="63" t="e">
        <f ca="1">_xludf.IFNA(VLOOKUP($A118,'Data Sheet'!$A:T,19,FALSE),"NA")</f>
        <v>#NAME?</v>
      </c>
      <c r="J118" s="64" t="e">
        <f ca="1">_xludf.IFNA(VLOOKUP($A118,'Data Sheet'!$A:T,20,FALSE),"NA")</f>
        <v>#NAME?</v>
      </c>
    </row>
    <row r="119" spans="2:10" ht="15.75" customHeight="1" x14ac:dyDescent="0.15">
      <c r="B119" s="60" t="e">
        <f ca="1">_xludf.IFNA(VLOOKUP($A119,'Data Sheet'!$A:B,2,FALSE),"NA")</f>
        <v>#NAME?</v>
      </c>
      <c r="C119" s="61" t="e">
        <f ca="1">_xludf.IFNA(VLOOKUP($A119,'Data Sheet'!$A:U,3,FALSE),"NA")</f>
        <v>#NAME?</v>
      </c>
      <c r="D119" s="61" t="e">
        <f ca="1">_xludf.IFNA(VLOOKUP($A119,'Data Sheet'!$A:$V,4,FALSE),"NA")</f>
        <v>#NAME?</v>
      </c>
      <c r="E119" s="61" t="e">
        <f ca="1">_xludf.IFNA(VLOOKUP($A119,'Data Sheet'!$A:$V,5,FALSE),"NA")</f>
        <v>#NAME?</v>
      </c>
      <c r="F119" s="69" t="e">
        <f ca="1">_xludf.IFNA(VLOOKUP($A119,'Data Sheet'!$A:$V,6,FALSE),"NA")</f>
        <v>#NAME?</v>
      </c>
      <c r="G119" s="69" t="e">
        <f ca="1">_xludf.IFNA(VLOOKUP($A119,'Data Sheet'!$A:$V,7,FALSE),"NA")</f>
        <v>#NAME?</v>
      </c>
      <c r="H119" s="64" t="e">
        <f ca="1">_xludf.IFNA(VLOOKUP($A119,'Data Sheet'!$A:G,8,FALSE),"NA")</f>
        <v>#NAME?</v>
      </c>
      <c r="I119" s="63" t="e">
        <f ca="1">_xludf.IFNA(VLOOKUP($A119,'Data Sheet'!$A:T,19,FALSE),"NA")</f>
        <v>#NAME?</v>
      </c>
      <c r="J119" s="64" t="e">
        <f ca="1">_xludf.IFNA(VLOOKUP($A119,'Data Sheet'!$A:T,20,FALSE),"NA")</f>
        <v>#NAME?</v>
      </c>
    </row>
    <row r="120" spans="2:10" ht="15.75" customHeight="1" x14ac:dyDescent="0.15">
      <c r="B120" s="60" t="e">
        <f ca="1">_xludf.IFNA(VLOOKUP($A120,'Data Sheet'!$A:B,2,FALSE),"NA")</f>
        <v>#NAME?</v>
      </c>
      <c r="C120" s="61" t="e">
        <f ca="1">_xludf.IFNA(VLOOKUP($A120,'Data Sheet'!$A:U,3,FALSE),"NA")</f>
        <v>#NAME?</v>
      </c>
      <c r="D120" s="61" t="e">
        <f ca="1">_xludf.IFNA(VLOOKUP($A120,'Data Sheet'!$A:$V,4,FALSE),"NA")</f>
        <v>#NAME?</v>
      </c>
      <c r="E120" s="61" t="e">
        <f ca="1">_xludf.IFNA(VLOOKUP($A120,'Data Sheet'!$A:$V,5,FALSE),"NA")</f>
        <v>#NAME?</v>
      </c>
      <c r="F120" s="69" t="e">
        <f ca="1">_xludf.IFNA(VLOOKUP($A120,'Data Sheet'!$A:$V,6,FALSE),"NA")</f>
        <v>#NAME?</v>
      </c>
      <c r="G120" s="69" t="e">
        <f ca="1">_xludf.IFNA(VLOOKUP($A120,'Data Sheet'!$A:$V,7,FALSE),"NA")</f>
        <v>#NAME?</v>
      </c>
      <c r="H120" s="64" t="e">
        <f ca="1">_xludf.IFNA(VLOOKUP($A120,'Data Sheet'!$A:G,8,FALSE),"NA")</f>
        <v>#NAME?</v>
      </c>
      <c r="I120" s="63" t="e">
        <f ca="1">_xludf.IFNA(VLOOKUP($A120,'Data Sheet'!$A:T,19,FALSE),"NA")</f>
        <v>#NAME?</v>
      </c>
      <c r="J120" s="64" t="e">
        <f ca="1">_xludf.IFNA(VLOOKUP($A120,'Data Sheet'!$A:T,20,FALSE),"NA")</f>
        <v>#NAME?</v>
      </c>
    </row>
    <row r="121" spans="2:10" ht="15.75" customHeight="1" x14ac:dyDescent="0.15">
      <c r="B121" s="60" t="e">
        <f ca="1">_xludf.IFNA(VLOOKUP($A121,'Data Sheet'!$A:B,2,FALSE),"NA")</f>
        <v>#NAME?</v>
      </c>
      <c r="C121" s="61" t="e">
        <f ca="1">_xludf.IFNA(VLOOKUP($A121,'Data Sheet'!$A:U,3,FALSE),"NA")</f>
        <v>#NAME?</v>
      </c>
      <c r="D121" s="61" t="e">
        <f ca="1">_xludf.IFNA(VLOOKUP($A121,'Data Sheet'!$A:$V,4,FALSE),"NA")</f>
        <v>#NAME?</v>
      </c>
      <c r="E121" s="61" t="e">
        <f ca="1">_xludf.IFNA(VLOOKUP($A121,'Data Sheet'!$A:$V,5,FALSE),"NA")</f>
        <v>#NAME?</v>
      </c>
      <c r="F121" s="69" t="e">
        <f ca="1">_xludf.IFNA(VLOOKUP($A121,'Data Sheet'!$A:$V,6,FALSE),"NA")</f>
        <v>#NAME?</v>
      </c>
      <c r="G121" s="69" t="e">
        <f ca="1">_xludf.IFNA(VLOOKUP($A121,'Data Sheet'!$A:$V,7,FALSE),"NA")</f>
        <v>#NAME?</v>
      </c>
      <c r="H121" s="64" t="e">
        <f ca="1">_xludf.IFNA(VLOOKUP($A121,'Data Sheet'!$A:G,8,FALSE),"NA")</f>
        <v>#NAME?</v>
      </c>
      <c r="I121" s="63" t="e">
        <f ca="1">_xludf.IFNA(VLOOKUP($A121,'Data Sheet'!$A:T,19,FALSE),"NA")</f>
        <v>#NAME?</v>
      </c>
      <c r="J121" s="64" t="e">
        <f ca="1">_xludf.IFNA(VLOOKUP($A121,'Data Sheet'!$A:T,20,FALSE),"NA")</f>
        <v>#NAME?</v>
      </c>
    </row>
    <row r="122" spans="2:10" ht="15.75" customHeight="1" x14ac:dyDescent="0.15">
      <c r="B122" s="60" t="e">
        <f ca="1">_xludf.IFNA(VLOOKUP($A122,'Data Sheet'!$A:B,2,FALSE),"NA")</f>
        <v>#NAME?</v>
      </c>
      <c r="C122" s="61" t="e">
        <f ca="1">_xludf.IFNA(VLOOKUP($A122,'Data Sheet'!$A:U,3,FALSE),"NA")</f>
        <v>#NAME?</v>
      </c>
      <c r="D122" s="61" t="e">
        <f ca="1">_xludf.IFNA(VLOOKUP($A122,'Data Sheet'!$A:$V,4,FALSE),"NA")</f>
        <v>#NAME?</v>
      </c>
      <c r="E122" s="61" t="e">
        <f ca="1">_xludf.IFNA(VLOOKUP($A122,'Data Sheet'!$A:$V,5,FALSE),"NA")</f>
        <v>#NAME?</v>
      </c>
      <c r="F122" s="69" t="e">
        <f ca="1">_xludf.IFNA(VLOOKUP($A122,'Data Sheet'!$A:$V,6,FALSE),"NA")</f>
        <v>#NAME?</v>
      </c>
      <c r="G122" s="69" t="e">
        <f ca="1">_xludf.IFNA(VLOOKUP($A122,'Data Sheet'!$A:$V,7,FALSE),"NA")</f>
        <v>#NAME?</v>
      </c>
      <c r="H122" s="64" t="e">
        <f ca="1">_xludf.IFNA(VLOOKUP($A122,'Data Sheet'!$A:G,8,FALSE),"NA")</f>
        <v>#NAME?</v>
      </c>
      <c r="I122" s="63" t="e">
        <f ca="1">_xludf.IFNA(VLOOKUP($A122,'Data Sheet'!$A:T,19,FALSE),"NA")</f>
        <v>#NAME?</v>
      </c>
      <c r="J122" s="64" t="e">
        <f ca="1">_xludf.IFNA(VLOOKUP($A122,'Data Sheet'!$A:T,20,FALSE),"NA")</f>
        <v>#NAME?</v>
      </c>
    </row>
    <row r="123" spans="2:10" ht="15.75" customHeight="1" x14ac:dyDescent="0.15">
      <c r="B123" s="60" t="e">
        <f ca="1">_xludf.IFNA(VLOOKUP($A123,'Data Sheet'!$A:B,2,FALSE),"NA")</f>
        <v>#NAME?</v>
      </c>
      <c r="C123" s="61" t="e">
        <f ca="1">_xludf.IFNA(VLOOKUP($A123,'Data Sheet'!$A:U,3,FALSE),"NA")</f>
        <v>#NAME?</v>
      </c>
      <c r="D123" s="61" t="e">
        <f ca="1">_xludf.IFNA(VLOOKUP($A123,'Data Sheet'!$A:$V,4,FALSE),"NA")</f>
        <v>#NAME?</v>
      </c>
      <c r="E123" s="61" t="e">
        <f ca="1">_xludf.IFNA(VLOOKUP($A123,'Data Sheet'!$A:$V,5,FALSE),"NA")</f>
        <v>#NAME?</v>
      </c>
      <c r="F123" s="69" t="e">
        <f ca="1">_xludf.IFNA(VLOOKUP($A123,'Data Sheet'!$A:$V,6,FALSE),"NA")</f>
        <v>#NAME?</v>
      </c>
      <c r="G123" s="69" t="e">
        <f ca="1">_xludf.IFNA(VLOOKUP($A123,'Data Sheet'!$A:$V,7,FALSE),"NA")</f>
        <v>#NAME?</v>
      </c>
      <c r="H123" s="64" t="e">
        <f ca="1">_xludf.IFNA(VLOOKUP($A123,'Data Sheet'!$A:G,8,FALSE),"NA")</f>
        <v>#NAME?</v>
      </c>
      <c r="I123" s="63" t="e">
        <f ca="1">_xludf.IFNA(VLOOKUP($A123,'Data Sheet'!$A:T,19,FALSE),"NA")</f>
        <v>#NAME?</v>
      </c>
      <c r="J123" s="64" t="e">
        <f ca="1">_xludf.IFNA(VLOOKUP($A123,'Data Sheet'!$A:T,20,FALSE),"NA")</f>
        <v>#NAME?</v>
      </c>
    </row>
    <row r="124" spans="2:10" ht="15.75" customHeight="1" x14ac:dyDescent="0.15">
      <c r="B124" s="60" t="e">
        <f ca="1">_xludf.IFNA(VLOOKUP($A124,'Data Sheet'!$A:B,2,FALSE),"NA")</f>
        <v>#NAME?</v>
      </c>
      <c r="C124" s="61" t="e">
        <f ca="1">_xludf.IFNA(VLOOKUP($A124,'Data Sheet'!$A:U,3,FALSE),"NA")</f>
        <v>#NAME?</v>
      </c>
      <c r="D124" s="61" t="e">
        <f ca="1">_xludf.IFNA(VLOOKUP($A124,'Data Sheet'!$A:$V,4,FALSE),"NA")</f>
        <v>#NAME?</v>
      </c>
      <c r="E124" s="61" t="e">
        <f ca="1">_xludf.IFNA(VLOOKUP($A124,'Data Sheet'!$A:$V,5,FALSE),"NA")</f>
        <v>#NAME?</v>
      </c>
      <c r="F124" s="69" t="e">
        <f ca="1">_xludf.IFNA(VLOOKUP($A124,'Data Sheet'!$A:$V,6,FALSE),"NA")</f>
        <v>#NAME?</v>
      </c>
      <c r="G124" s="69" t="e">
        <f ca="1">_xludf.IFNA(VLOOKUP($A124,'Data Sheet'!$A:$V,7,FALSE),"NA")</f>
        <v>#NAME?</v>
      </c>
      <c r="H124" s="64" t="e">
        <f ca="1">_xludf.IFNA(VLOOKUP($A124,'Data Sheet'!$A:G,8,FALSE),"NA")</f>
        <v>#NAME?</v>
      </c>
      <c r="I124" s="63" t="e">
        <f ca="1">_xludf.IFNA(VLOOKUP($A124,'Data Sheet'!$A:T,19,FALSE),"NA")</f>
        <v>#NAME?</v>
      </c>
      <c r="J124" s="64" t="e">
        <f ca="1">_xludf.IFNA(VLOOKUP($A124,'Data Sheet'!$A:T,20,FALSE),"NA")</f>
        <v>#NAME?</v>
      </c>
    </row>
    <row r="125" spans="2:10" ht="15.75" customHeight="1" x14ac:dyDescent="0.15">
      <c r="B125" s="60" t="e">
        <f ca="1">_xludf.IFNA(VLOOKUP($A125,'Data Sheet'!$A:B,2,FALSE),"NA")</f>
        <v>#NAME?</v>
      </c>
      <c r="C125" s="61" t="e">
        <f ca="1">_xludf.IFNA(VLOOKUP($A125,'Data Sheet'!$A:U,3,FALSE),"NA")</f>
        <v>#NAME?</v>
      </c>
      <c r="D125" s="61" t="e">
        <f ca="1">_xludf.IFNA(VLOOKUP($A125,'Data Sheet'!$A:$V,4,FALSE),"NA")</f>
        <v>#NAME?</v>
      </c>
      <c r="E125" s="61" t="e">
        <f ca="1">_xludf.IFNA(VLOOKUP($A125,'Data Sheet'!$A:$V,5,FALSE),"NA")</f>
        <v>#NAME?</v>
      </c>
      <c r="F125" s="69" t="e">
        <f ca="1">_xludf.IFNA(VLOOKUP($A125,'Data Sheet'!$A:$V,6,FALSE),"NA")</f>
        <v>#NAME?</v>
      </c>
      <c r="G125" s="69" t="e">
        <f ca="1">_xludf.IFNA(VLOOKUP($A125,'Data Sheet'!$A:$V,7,FALSE),"NA")</f>
        <v>#NAME?</v>
      </c>
      <c r="H125" s="64" t="e">
        <f ca="1">_xludf.IFNA(VLOOKUP($A125,'Data Sheet'!$A:G,8,FALSE),"NA")</f>
        <v>#NAME?</v>
      </c>
      <c r="I125" s="63" t="e">
        <f ca="1">_xludf.IFNA(VLOOKUP($A125,'Data Sheet'!$A:T,19,FALSE),"NA")</f>
        <v>#NAME?</v>
      </c>
      <c r="J125" s="64" t="e">
        <f ca="1">_xludf.IFNA(VLOOKUP($A125,'Data Sheet'!$A:T,20,FALSE),"NA")</f>
        <v>#NAME?</v>
      </c>
    </row>
    <row r="126" spans="2:10" ht="15.75" customHeight="1" x14ac:dyDescent="0.15">
      <c r="B126" s="60" t="e">
        <f ca="1">_xludf.IFNA(VLOOKUP($A126,'Data Sheet'!$A:B,2,FALSE),"NA")</f>
        <v>#NAME?</v>
      </c>
      <c r="C126" s="61" t="e">
        <f ca="1">_xludf.IFNA(VLOOKUP($A126,'Data Sheet'!$A:U,3,FALSE),"NA")</f>
        <v>#NAME?</v>
      </c>
      <c r="D126" s="61" t="e">
        <f ca="1">_xludf.IFNA(VLOOKUP($A126,'Data Sheet'!$A:$V,4,FALSE),"NA")</f>
        <v>#NAME?</v>
      </c>
      <c r="E126" s="61" t="e">
        <f ca="1">_xludf.IFNA(VLOOKUP($A126,'Data Sheet'!$A:$V,5,FALSE),"NA")</f>
        <v>#NAME?</v>
      </c>
      <c r="F126" s="69" t="e">
        <f ca="1">_xludf.IFNA(VLOOKUP($A126,'Data Sheet'!$A:$V,6,FALSE),"NA")</f>
        <v>#NAME?</v>
      </c>
      <c r="G126" s="69" t="e">
        <f ca="1">_xludf.IFNA(VLOOKUP($A126,'Data Sheet'!$A:$V,7,FALSE),"NA")</f>
        <v>#NAME?</v>
      </c>
      <c r="H126" s="64" t="e">
        <f ca="1">_xludf.IFNA(VLOOKUP($A126,'Data Sheet'!$A:G,8,FALSE),"NA")</f>
        <v>#NAME?</v>
      </c>
      <c r="I126" s="63" t="e">
        <f ca="1">_xludf.IFNA(VLOOKUP($A126,'Data Sheet'!$A:T,19,FALSE),"NA")</f>
        <v>#NAME?</v>
      </c>
      <c r="J126" s="64" t="e">
        <f ca="1">_xludf.IFNA(VLOOKUP($A126,'Data Sheet'!$A:T,20,FALSE),"NA")</f>
        <v>#NAME?</v>
      </c>
    </row>
    <row r="127" spans="2:10" ht="15.75" customHeight="1" x14ac:dyDescent="0.15">
      <c r="B127" s="60" t="e">
        <f ca="1">_xludf.IFNA(VLOOKUP($A127,'Data Sheet'!$A:B,2,FALSE),"NA")</f>
        <v>#NAME?</v>
      </c>
      <c r="C127" s="61" t="e">
        <f ca="1">_xludf.IFNA(VLOOKUP($A127,'Data Sheet'!$A:U,3,FALSE),"NA")</f>
        <v>#NAME?</v>
      </c>
      <c r="D127" s="61" t="e">
        <f ca="1">_xludf.IFNA(VLOOKUP($A127,'Data Sheet'!$A:$V,4,FALSE),"NA")</f>
        <v>#NAME?</v>
      </c>
      <c r="E127" s="61" t="e">
        <f ca="1">_xludf.IFNA(VLOOKUP($A127,'Data Sheet'!$A:$V,5,FALSE),"NA")</f>
        <v>#NAME?</v>
      </c>
      <c r="F127" s="69" t="e">
        <f ca="1">_xludf.IFNA(VLOOKUP($A127,'Data Sheet'!$A:$V,6,FALSE),"NA")</f>
        <v>#NAME?</v>
      </c>
      <c r="G127" s="69" t="e">
        <f ca="1">_xludf.IFNA(VLOOKUP($A127,'Data Sheet'!$A:$V,7,FALSE),"NA")</f>
        <v>#NAME?</v>
      </c>
      <c r="H127" s="64" t="e">
        <f ca="1">_xludf.IFNA(VLOOKUP($A127,'Data Sheet'!$A:G,8,FALSE),"NA")</f>
        <v>#NAME?</v>
      </c>
      <c r="I127" s="63" t="e">
        <f ca="1">_xludf.IFNA(VLOOKUP($A127,'Data Sheet'!$A:T,19,FALSE),"NA")</f>
        <v>#NAME?</v>
      </c>
      <c r="J127" s="64" t="e">
        <f ca="1">_xludf.IFNA(VLOOKUP($A127,'Data Sheet'!$A:T,20,FALSE),"NA")</f>
        <v>#NAME?</v>
      </c>
    </row>
    <row r="128" spans="2:10" ht="15.75" customHeight="1" x14ac:dyDescent="0.15">
      <c r="B128" s="60" t="e">
        <f ca="1">_xludf.IFNA(VLOOKUP($A128,'Data Sheet'!$A:B,2,FALSE),"NA")</f>
        <v>#NAME?</v>
      </c>
      <c r="C128" s="61" t="e">
        <f ca="1">_xludf.IFNA(VLOOKUP($A128,'Data Sheet'!$A:U,3,FALSE),"NA")</f>
        <v>#NAME?</v>
      </c>
      <c r="D128" s="61" t="e">
        <f ca="1">_xludf.IFNA(VLOOKUP($A128,'Data Sheet'!$A:$V,4,FALSE),"NA")</f>
        <v>#NAME?</v>
      </c>
      <c r="E128" s="61" t="e">
        <f ca="1">_xludf.IFNA(VLOOKUP($A128,'Data Sheet'!$A:$V,5,FALSE),"NA")</f>
        <v>#NAME?</v>
      </c>
      <c r="F128" s="69" t="e">
        <f ca="1">_xludf.IFNA(VLOOKUP($A128,'Data Sheet'!$A:$V,6,FALSE),"NA")</f>
        <v>#NAME?</v>
      </c>
      <c r="G128" s="69" t="e">
        <f ca="1">_xludf.IFNA(VLOOKUP($A128,'Data Sheet'!$A:$V,7,FALSE),"NA")</f>
        <v>#NAME?</v>
      </c>
      <c r="H128" s="64" t="e">
        <f ca="1">_xludf.IFNA(VLOOKUP($A128,'Data Sheet'!$A:G,8,FALSE),"NA")</f>
        <v>#NAME?</v>
      </c>
      <c r="I128" s="63" t="e">
        <f ca="1">_xludf.IFNA(VLOOKUP($A128,'Data Sheet'!$A:T,19,FALSE),"NA")</f>
        <v>#NAME?</v>
      </c>
      <c r="J128" s="64" t="e">
        <f ca="1">_xludf.IFNA(VLOOKUP($A128,'Data Sheet'!$A:T,20,FALSE),"NA")</f>
        <v>#NAME?</v>
      </c>
    </row>
    <row r="129" spans="2:10" ht="15.75" customHeight="1" x14ac:dyDescent="0.15">
      <c r="B129" s="60" t="e">
        <f ca="1">_xludf.IFNA(VLOOKUP($A129,'Data Sheet'!$A:B,2,FALSE),"NA")</f>
        <v>#NAME?</v>
      </c>
      <c r="C129" s="61" t="e">
        <f ca="1">_xludf.IFNA(VLOOKUP($A129,'Data Sheet'!$A:U,3,FALSE),"NA")</f>
        <v>#NAME?</v>
      </c>
      <c r="D129" s="61" t="e">
        <f ca="1">_xludf.IFNA(VLOOKUP($A129,'Data Sheet'!$A:$V,4,FALSE),"NA")</f>
        <v>#NAME?</v>
      </c>
      <c r="E129" s="61" t="e">
        <f ca="1">_xludf.IFNA(VLOOKUP($A129,'Data Sheet'!$A:$V,5,FALSE),"NA")</f>
        <v>#NAME?</v>
      </c>
      <c r="F129" s="69" t="e">
        <f ca="1">_xludf.IFNA(VLOOKUP($A129,'Data Sheet'!$A:$V,6,FALSE),"NA")</f>
        <v>#NAME?</v>
      </c>
      <c r="G129" s="69" t="e">
        <f ca="1">_xludf.IFNA(VLOOKUP($A129,'Data Sheet'!$A:$V,7,FALSE),"NA")</f>
        <v>#NAME?</v>
      </c>
      <c r="H129" s="64" t="e">
        <f ca="1">_xludf.IFNA(VLOOKUP($A129,'Data Sheet'!$A:G,8,FALSE),"NA")</f>
        <v>#NAME?</v>
      </c>
      <c r="I129" s="63" t="e">
        <f ca="1">_xludf.IFNA(VLOOKUP($A129,'Data Sheet'!$A:T,19,FALSE),"NA")</f>
        <v>#NAME?</v>
      </c>
      <c r="J129" s="64" t="e">
        <f ca="1">_xludf.IFNA(VLOOKUP($A129,'Data Sheet'!$A:T,20,FALSE),"NA")</f>
        <v>#NAME?</v>
      </c>
    </row>
    <row r="130" spans="2:10" ht="15.75" customHeight="1" x14ac:dyDescent="0.15">
      <c r="B130" s="60" t="e">
        <f ca="1">_xludf.IFNA(VLOOKUP($A130,'Data Sheet'!$A:B,2,FALSE),"NA")</f>
        <v>#NAME?</v>
      </c>
      <c r="C130" s="61" t="e">
        <f ca="1">_xludf.IFNA(VLOOKUP($A130,'Data Sheet'!$A:U,3,FALSE),"NA")</f>
        <v>#NAME?</v>
      </c>
      <c r="D130" s="61" t="e">
        <f ca="1">_xludf.IFNA(VLOOKUP($A130,'Data Sheet'!$A:$V,4,FALSE),"NA")</f>
        <v>#NAME?</v>
      </c>
      <c r="E130" s="61" t="e">
        <f ca="1">_xludf.IFNA(VLOOKUP($A130,'Data Sheet'!$A:$V,5,FALSE),"NA")</f>
        <v>#NAME?</v>
      </c>
      <c r="F130" s="69" t="e">
        <f ca="1">_xludf.IFNA(VLOOKUP($A130,'Data Sheet'!$A:$V,6,FALSE),"NA")</f>
        <v>#NAME?</v>
      </c>
      <c r="G130" s="69" t="e">
        <f ca="1">_xludf.IFNA(VLOOKUP($A130,'Data Sheet'!$A:$V,7,FALSE),"NA")</f>
        <v>#NAME?</v>
      </c>
      <c r="H130" s="64" t="e">
        <f ca="1">_xludf.IFNA(VLOOKUP($A130,'Data Sheet'!$A:G,8,FALSE),"NA")</f>
        <v>#NAME?</v>
      </c>
      <c r="I130" s="63" t="e">
        <f ca="1">_xludf.IFNA(VLOOKUP($A130,'Data Sheet'!$A:T,19,FALSE),"NA")</f>
        <v>#NAME?</v>
      </c>
      <c r="J130" s="64" t="e">
        <f ca="1">_xludf.IFNA(VLOOKUP($A130,'Data Sheet'!$A:T,20,FALSE),"NA")</f>
        <v>#NAME?</v>
      </c>
    </row>
    <row r="131" spans="2:10" ht="15.75" customHeight="1" x14ac:dyDescent="0.15">
      <c r="B131" s="60" t="e">
        <f ca="1">_xludf.IFNA(VLOOKUP($A131,'Data Sheet'!$A:B,2,FALSE),"NA")</f>
        <v>#NAME?</v>
      </c>
      <c r="C131" s="61" t="e">
        <f ca="1">_xludf.IFNA(VLOOKUP($A131,'Data Sheet'!$A:U,3,FALSE),"NA")</f>
        <v>#NAME?</v>
      </c>
      <c r="D131" s="61" t="e">
        <f ca="1">_xludf.IFNA(VLOOKUP($A131,'Data Sheet'!$A:$V,4,FALSE),"NA")</f>
        <v>#NAME?</v>
      </c>
      <c r="E131" s="61" t="e">
        <f ca="1">_xludf.IFNA(VLOOKUP($A131,'Data Sheet'!$A:$V,5,FALSE),"NA")</f>
        <v>#NAME?</v>
      </c>
      <c r="F131" s="69" t="e">
        <f ca="1">_xludf.IFNA(VLOOKUP($A131,'Data Sheet'!$A:$V,6,FALSE),"NA")</f>
        <v>#NAME?</v>
      </c>
      <c r="G131" s="69" t="e">
        <f ca="1">_xludf.IFNA(VLOOKUP($A131,'Data Sheet'!$A:$V,7,FALSE),"NA")</f>
        <v>#NAME?</v>
      </c>
      <c r="H131" s="64" t="e">
        <f ca="1">_xludf.IFNA(VLOOKUP($A131,'Data Sheet'!$A:G,8,FALSE),"NA")</f>
        <v>#NAME?</v>
      </c>
      <c r="I131" s="63" t="e">
        <f ca="1">_xludf.IFNA(VLOOKUP($A131,'Data Sheet'!$A:T,19,FALSE),"NA")</f>
        <v>#NAME?</v>
      </c>
      <c r="J131" s="64" t="e">
        <f ca="1">_xludf.IFNA(VLOOKUP($A131,'Data Sheet'!$A:T,20,FALSE),"NA")</f>
        <v>#NAME?</v>
      </c>
    </row>
    <row r="132" spans="2:10" ht="15.75" customHeight="1" x14ac:dyDescent="0.15">
      <c r="B132" s="60" t="e">
        <f ca="1">_xludf.IFNA(VLOOKUP($A132,'Data Sheet'!$A:B,2,FALSE),"NA")</f>
        <v>#NAME?</v>
      </c>
      <c r="C132" s="61" t="e">
        <f ca="1">_xludf.IFNA(VLOOKUP($A132,'Data Sheet'!$A:U,3,FALSE),"NA")</f>
        <v>#NAME?</v>
      </c>
      <c r="D132" s="61" t="e">
        <f ca="1">_xludf.IFNA(VLOOKUP($A132,'Data Sheet'!$A:$V,4,FALSE),"NA")</f>
        <v>#NAME?</v>
      </c>
      <c r="E132" s="61" t="e">
        <f ca="1">_xludf.IFNA(VLOOKUP($A132,'Data Sheet'!$A:$V,5,FALSE),"NA")</f>
        <v>#NAME?</v>
      </c>
      <c r="F132" s="69" t="e">
        <f ca="1">_xludf.IFNA(VLOOKUP($A132,'Data Sheet'!$A:$V,6,FALSE),"NA")</f>
        <v>#NAME?</v>
      </c>
      <c r="G132" s="69" t="e">
        <f ca="1">_xludf.IFNA(VLOOKUP($A132,'Data Sheet'!$A:$V,7,FALSE),"NA")</f>
        <v>#NAME?</v>
      </c>
      <c r="H132" s="64" t="e">
        <f ca="1">_xludf.IFNA(VLOOKUP($A132,'Data Sheet'!$A:G,8,FALSE),"NA")</f>
        <v>#NAME?</v>
      </c>
      <c r="I132" s="63" t="e">
        <f ca="1">_xludf.IFNA(VLOOKUP($A132,'Data Sheet'!$A:T,19,FALSE),"NA")</f>
        <v>#NAME?</v>
      </c>
      <c r="J132" s="64" t="e">
        <f ca="1">_xludf.IFNA(VLOOKUP($A132,'Data Sheet'!$A:T,20,FALSE),"NA")</f>
        <v>#NAME?</v>
      </c>
    </row>
    <row r="133" spans="2:10" ht="15.75" customHeight="1" x14ac:dyDescent="0.15">
      <c r="B133" s="60" t="e">
        <f ca="1">_xludf.IFNA(VLOOKUP($A133,'Data Sheet'!$A:B,2,FALSE),"NA")</f>
        <v>#NAME?</v>
      </c>
      <c r="C133" s="61" t="e">
        <f ca="1">_xludf.IFNA(VLOOKUP($A133,'Data Sheet'!$A:U,3,FALSE),"NA")</f>
        <v>#NAME?</v>
      </c>
      <c r="D133" s="61" t="e">
        <f ca="1">_xludf.IFNA(VLOOKUP($A133,'Data Sheet'!$A:$V,4,FALSE),"NA")</f>
        <v>#NAME?</v>
      </c>
      <c r="E133" s="61" t="e">
        <f ca="1">_xludf.IFNA(VLOOKUP($A133,'Data Sheet'!$A:$V,5,FALSE),"NA")</f>
        <v>#NAME?</v>
      </c>
      <c r="F133" s="69" t="e">
        <f ca="1">_xludf.IFNA(VLOOKUP($A133,'Data Sheet'!$A:$V,6,FALSE),"NA")</f>
        <v>#NAME?</v>
      </c>
      <c r="G133" s="69" t="e">
        <f ca="1">_xludf.IFNA(VLOOKUP($A133,'Data Sheet'!$A:$V,7,FALSE),"NA")</f>
        <v>#NAME?</v>
      </c>
      <c r="H133" s="64" t="e">
        <f ca="1">_xludf.IFNA(VLOOKUP($A133,'Data Sheet'!$A:G,8,FALSE),"NA")</f>
        <v>#NAME?</v>
      </c>
      <c r="I133" s="63" t="e">
        <f ca="1">_xludf.IFNA(VLOOKUP($A133,'Data Sheet'!$A:T,19,FALSE),"NA")</f>
        <v>#NAME?</v>
      </c>
      <c r="J133" s="64" t="e">
        <f ca="1">_xludf.IFNA(VLOOKUP($A133,'Data Sheet'!$A:T,20,FALSE),"NA")</f>
        <v>#NAME?</v>
      </c>
    </row>
    <row r="134" spans="2:10" ht="15.75" customHeight="1" x14ac:dyDescent="0.15">
      <c r="B134" s="60" t="e">
        <f ca="1">_xludf.IFNA(VLOOKUP($A134,'Data Sheet'!$A:B,2,FALSE),"NA")</f>
        <v>#NAME?</v>
      </c>
      <c r="C134" s="61" t="e">
        <f ca="1">_xludf.IFNA(VLOOKUP($A134,'Data Sheet'!$A:U,3,FALSE),"NA")</f>
        <v>#NAME?</v>
      </c>
      <c r="D134" s="61" t="e">
        <f ca="1">_xludf.IFNA(VLOOKUP($A134,'Data Sheet'!$A:$V,4,FALSE),"NA")</f>
        <v>#NAME?</v>
      </c>
      <c r="E134" s="61" t="e">
        <f ca="1">_xludf.IFNA(VLOOKUP($A134,'Data Sheet'!$A:$V,5,FALSE),"NA")</f>
        <v>#NAME?</v>
      </c>
      <c r="F134" s="69" t="e">
        <f ca="1">_xludf.IFNA(VLOOKUP($A134,'Data Sheet'!$A:$V,6,FALSE),"NA")</f>
        <v>#NAME?</v>
      </c>
      <c r="G134" s="69" t="e">
        <f ca="1">_xludf.IFNA(VLOOKUP($A134,'Data Sheet'!$A:$V,7,FALSE),"NA")</f>
        <v>#NAME?</v>
      </c>
      <c r="H134" s="64" t="e">
        <f ca="1">_xludf.IFNA(VLOOKUP($A134,'Data Sheet'!$A:G,8,FALSE),"NA")</f>
        <v>#NAME?</v>
      </c>
      <c r="I134" s="63" t="e">
        <f ca="1">_xludf.IFNA(VLOOKUP($A134,'Data Sheet'!$A:T,19,FALSE),"NA")</f>
        <v>#NAME?</v>
      </c>
      <c r="J134" s="64" t="e">
        <f ca="1">_xludf.IFNA(VLOOKUP($A134,'Data Sheet'!$A:T,20,FALSE),"NA")</f>
        <v>#NAME?</v>
      </c>
    </row>
    <row r="135" spans="2:10" ht="15.75" customHeight="1" x14ac:dyDescent="0.15">
      <c r="B135" s="60" t="e">
        <f ca="1">_xludf.IFNA(VLOOKUP($A135,'Data Sheet'!$A:B,2,FALSE),"NA")</f>
        <v>#NAME?</v>
      </c>
      <c r="C135" s="61" t="e">
        <f ca="1">_xludf.IFNA(VLOOKUP($A135,'Data Sheet'!$A:U,3,FALSE),"NA")</f>
        <v>#NAME?</v>
      </c>
      <c r="D135" s="61" t="e">
        <f ca="1">_xludf.IFNA(VLOOKUP($A135,'Data Sheet'!$A:$V,4,FALSE),"NA")</f>
        <v>#NAME?</v>
      </c>
      <c r="E135" s="61" t="e">
        <f ca="1">_xludf.IFNA(VLOOKUP($A135,'Data Sheet'!$A:$V,5,FALSE),"NA")</f>
        <v>#NAME?</v>
      </c>
      <c r="F135" s="69" t="e">
        <f ca="1">_xludf.IFNA(VLOOKUP($A135,'Data Sheet'!$A:$V,6,FALSE),"NA")</f>
        <v>#NAME?</v>
      </c>
      <c r="G135" s="69" t="e">
        <f ca="1">_xludf.IFNA(VLOOKUP($A135,'Data Sheet'!$A:$V,7,FALSE),"NA")</f>
        <v>#NAME?</v>
      </c>
      <c r="H135" s="64" t="e">
        <f ca="1">_xludf.IFNA(VLOOKUP($A135,'Data Sheet'!$A:G,8,FALSE),"NA")</f>
        <v>#NAME?</v>
      </c>
      <c r="I135" s="63" t="e">
        <f ca="1">_xludf.IFNA(VLOOKUP($A135,'Data Sheet'!$A:T,19,FALSE),"NA")</f>
        <v>#NAME?</v>
      </c>
      <c r="J135" s="64" t="e">
        <f ca="1">_xludf.IFNA(VLOOKUP($A135,'Data Sheet'!$A:T,20,FALSE),"NA")</f>
        <v>#NAME?</v>
      </c>
    </row>
    <row r="136" spans="2:10" ht="15.75" customHeight="1" x14ac:dyDescent="0.15">
      <c r="B136" s="60" t="e">
        <f ca="1">_xludf.IFNA(VLOOKUP($A136,'Data Sheet'!$A:B,2,FALSE),"NA")</f>
        <v>#NAME?</v>
      </c>
      <c r="C136" s="61" t="e">
        <f ca="1">_xludf.IFNA(VLOOKUP($A136,'Data Sheet'!$A:U,3,FALSE),"NA")</f>
        <v>#NAME?</v>
      </c>
      <c r="D136" s="61" t="e">
        <f ca="1">_xludf.IFNA(VLOOKUP($A136,'Data Sheet'!$A:$V,4,FALSE),"NA")</f>
        <v>#NAME?</v>
      </c>
      <c r="E136" s="61" t="e">
        <f ca="1">_xludf.IFNA(VLOOKUP($A136,'Data Sheet'!$A:$V,5,FALSE),"NA")</f>
        <v>#NAME?</v>
      </c>
      <c r="F136" s="69" t="e">
        <f ca="1">_xludf.IFNA(VLOOKUP($A136,'Data Sheet'!$A:$V,6,FALSE),"NA")</f>
        <v>#NAME?</v>
      </c>
      <c r="G136" s="69" t="e">
        <f ca="1">_xludf.IFNA(VLOOKUP($A136,'Data Sheet'!$A:$V,7,FALSE),"NA")</f>
        <v>#NAME?</v>
      </c>
      <c r="H136" s="64" t="e">
        <f ca="1">_xludf.IFNA(VLOOKUP($A136,'Data Sheet'!$A:G,8,FALSE),"NA")</f>
        <v>#NAME?</v>
      </c>
      <c r="I136" s="63" t="e">
        <f ca="1">_xludf.IFNA(VLOOKUP($A136,'Data Sheet'!$A:T,19,FALSE),"NA")</f>
        <v>#NAME?</v>
      </c>
      <c r="J136" s="64" t="e">
        <f ca="1">_xludf.IFNA(VLOOKUP($A136,'Data Sheet'!$A:T,20,FALSE),"NA")</f>
        <v>#NAME?</v>
      </c>
    </row>
    <row r="137" spans="2:10" ht="15.75" customHeight="1" x14ac:dyDescent="0.15">
      <c r="B137" s="60" t="e">
        <f ca="1">_xludf.IFNA(VLOOKUP($A137,'Data Sheet'!$A:B,2,FALSE),"NA")</f>
        <v>#NAME?</v>
      </c>
      <c r="C137" s="61" t="e">
        <f ca="1">_xludf.IFNA(VLOOKUP($A137,'Data Sheet'!$A:U,3,FALSE),"NA")</f>
        <v>#NAME?</v>
      </c>
      <c r="D137" s="61" t="e">
        <f ca="1">_xludf.IFNA(VLOOKUP($A137,'Data Sheet'!$A:$V,4,FALSE),"NA")</f>
        <v>#NAME?</v>
      </c>
      <c r="E137" s="61" t="e">
        <f ca="1">_xludf.IFNA(VLOOKUP($A137,'Data Sheet'!$A:$V,5,FALSE),"NA")</f>
        <v>#NAME?</v>
      </c>
      <c r="F137" s="69" t="e">
        <f ca="1">_xludf.IFNA(VLOOKUP($A137,'Data Sheet'!$A:$V,6,FALSE),"NA")</f>
        <v>#NAME?</v>
      </c>
      <c r="G137" s="69" t="e">
        <f ca="1">_xludf.IFNA(VLOOKUP($A137,'Data Sheet'!$A:$V,7,FALSE),"NA")</f>
        <v>#NAME?</v>
      </c>
      <c r="H137" s="64" t="e">
        <f ca="1">_xludf.IFNA(VLOOKUP($A137,'Data Sheet'!$A:G,8,FALSE),"NA")</f>
        <v>#NAME?</v>
      </c>
      <c r="I137" s="63" t="e">
        <f ca="1">_xludf.IFNA(VLOOKUP($A137,'Data Sheet'!$A:T,19,FALSE),"NA")</f>
        <v>#NAME?</v>
      </c>
      <c r="J137" s="64" t="e">
        <f ca="1">_xludf.IFNA(VLOOKUP($A137,'Data Sheet'!$A:T,20,FALSE),"NA")</f>
        <v>#NAME?</v>
      </c>
    </row>
    <row r="138" spans="2:10" ht="15.75" customHeight="1" x14ac:dyDescent="0.15">
      <c r="B138" s="60" t="e">
        <f ca="1">_xludf.IFNA(VLOOKUP($A138,'Data Sheet'!$A:B,2,FALSE),"NA")</f>
        <v>#NAME?</v>
      </c>
      <c r="C138" s="61" t="e">
        <f ca="1">_xludf.IFNA(VLOOKUP($A138,'Data Sheet'!$A:U,3,FALSE),"NA")</f>
        <v>#NAME?</v>
      </c>
      <c r="D138" s="61" t="e">
        <f ca="1">_xludf.IFNA(VLOOKUP($A138,'Data Sheet'!$A:$V,4,FALSE),"NA")</f>
        <v>#NAME?</v>
      </c>
      <c r="E138" s="61" t="e">
        <f ca="1">_xludf.IFNA(VLOOKUP($A138,'Data Sheet'!$A:$V,5,FALSE),"NA")</f>
        <v>#NAME?</v>
      </c>
      <c r="F138" s="69" t="e">
        <f ca="1">_xludf.IFNA(VLOOKUP($A138,'Data Sheet'!$A:$V,6,FALSE),"NA")</f>
        <v>#NAME?</v>
      </c>
      <c r="G138" s="69" t="e">
        <f ca="1">_xludf.IFNA(VLOOKUP($A138,'Data Sheet'!$A:$V,7,FALSE),"NA")</f>
        <v>#NAME?</v>
      </c>
      <c r="H138" s="64" t="e">
        <f ca="1">_xludf.IFNA(VLOOKUP($A138,'Data Sheet'!$A:G,8,FALSE),"NA")</f>
        <v>#NAME?</v>
      </c>
      <c r="I138" s="63" t="e">
        <f ca="1">_xludf.IFNA(VLOOKUP($A138,'Data Sheet'!$A:T,19,FALSE),"NA")</f>
        <v>#NAME?</v>
      </c>
      <c r="J138" s="64" t="e">
        <f ca="1">_xludf.IFNA(VLOOKUP($A138,'Data Sheet'!$A:T,20,FALSE),"NA")</f>
        <v>#NAME?</v>
      </c>
    </row>
    <row r="139" spans="2:10" ht="15.75" customHeight="1" x14ac:dyDescent="0.15">
      <c r="B139" s="60" t="e">
        <f ca="1">_xludf.IFNA(VLOOKUP($A139,'Data Sheet'!$A:B,2,FALSE),"NA")</f>
        <v>#NAME?</v>
      </c>
      <c r="C139" s="61" t="e">
        <f ca="1">_xludf.IFNA(VLOOKUP($A139,'Data Sheet'!$A:U,3,FALSE),"NA")</f>
        <v>#NAME?</v>
      </c>
      <c r="D139" s="61" t="e">
        <f ca="1">_xludf.IFNA(VLOOKUP($A139,'Data Sheet'!$A:$V,4,FALSE),"NA")</f>
        <v>#NAME?</v>
      </c>
      <c r="E139" s="61" t="e">
        <f ca="1">_xludf.IFNA(VLOOKUP($A139,'Data Sheet'!$A:$V,5,FALSE),"NA")</f>
        <v>#NAME?</v>
      </c>
      <c r="F139" s="69" t="e">
        <f ca="1">_xludf.IFNA(VLOOKUP($A139,'Data Sheet'!$A:$V,6,FALSE),"NA")</f>
        <v>#NAME?</v>
      </c>
      <c r="G139" s="69" t="e">
        <f ca="1">_xludf.IFNA(VLOOKUP($A139,'Data Sheet'!$A:$V,7,FALSE),"NA")</f>
        <v>#NAME?</v>
      </c>
      <c r="H139" s="64" t="e">
        <f ca="1">_xludf.IFNA(VLOOKUP($A139,'Data Sheet'!$A:G,8,FALSE),"NA")</f>
        <v>#NAME?</v>
      </c>
      <c r="I139" s="63" t="e">
        <f ca="1">_xludf.IFNA(VLOOKUP($A139,'Data Sheet'!$A:T,19,FALSE),"NA")</f>
        <v>#NAME?</v>
      </c>
      <c r="J139" s="64" t="e">
        <f ca="1">_xludf.IFNA(VLOOKUP($A139,'Data Sheet'!$A:T,20,FALSE),"NA")</f>
        <v>#NAME?</v>
      </c>
    </row>
    <row r="140" spans="2:10" ht="15.75" customHeight="1" x14ac:dyDescent="0.15">
      <c r="B140" s="60" t="e">
        <f ca="1">_xludf.IFNA(VLOOKUP($A140,'Data Sheet'!$A:B,2,FALSE),"NA")</f>
        <v>#NAME?</v>
      </c>
      <c r="C140" s="61" t="e">
        <f ca="1">_xludf.IFNA(VLOOKUP($A140,'Data Sheet'!$A:U,3,FALSE),"NA")</f>
        <v>#NAME?</v>
      </c>
      <c r="D140" s="61" t="e">
        <f ca="1">_xludf.IFNA(VLOOKUP($A140,'Data Sheet'!$A:$V,4,FALSE),"NA")</f>
        <v>#NAME?</v>
      </c>
      <c r="E140" s="61" t="e">
        <f ca="1">_xludf.IFNA(VLOOKUP($A140,'Data Sheet'!$A:$V,5,FALSE),"NA")</f>
        <v>#NAME?</v>
      </c>
      <c r="F140" s="69" t="e">
        <f ca="1">_xludf.IFNA(VLOOKUP($A140,'Data Sheet'!$A:$V,6,FALSE),"NA")</f>
        <v>#NAME?</v>
      </c>
      <c r="G140" s="69" t="e">
        <f ca="1">_xludf.IFNA(VLOOKUP($A140,'Data Sheet'!$A:$V,7,FALSE),"NA")</f>
        <v>#NAME?</v>
      </c>
      <c r="H140" s="64" t="e">
        <f ca="1">_xludf.IFNA(VLOOKUP($A140,'Data Sheet'!$A:G,8,FALSE),"NA")</f>
        <v>#NAME?</v>
      </c>
      <c r="I140" s="63" t="e">
        <f ca="1">_xludf.IFNA(VLOOKUP($A140,'Data Sheet'!$A:T,19,FALSE),"NA")</f>
        <v>#NAME?</v>
      </c>
      <c r="J140" s="64" t="e">
        <f ca="1">_xludf.IFNA(VLOOKUP($A140,'Data Sheet'!$A:T,20,FALSE),"NA")</f>
        <v>#NAME?</v>
      </c>
    </row>
    <row r="141" spans="2:10" ht="15.75" customHeight="1" x14ac:dyDescent="0.15">
      <c r="B141" s="60" t="e">
        <f ca="1">_xludf.IFNA(VLOOKUP($A141,'Data Sheet'!$A:B,2,FALSE),"NA")</f>
        <v>#NAME?</v>
      </c>
      <c r="C141" s="61" t="e">
        <f ca="1">_xludf.IFNA(VLOOKUP($A141,'Data Sheet'!$A:U,3,FALSE),"NA")</f>
        <v>#NAME?</v>
      </c>
      <c r="D141" s="61" t="e">
        <f ca="1">_xludf.IFNA(VLOOKUP($A141,'Data Sheet'!$A:$V,4,FALSE),"NA")</f>
        <v>#NAME?</v>
      </c>
      <c r="E141" s="61" t="e">
        <f ca="1">_xludf.IFNA(VLOOKUP($A141,'Data Sheet'!$A:$V,5,FALSE),"NA")</f>
        <v>#NAME?</v>
      </c>
      <c r="F141" s="69" t="e">
        <f ca="1">_xludf.IFNA(VLOOKUP($A141,'Data Sheet'!$A:$V,6,FALSE),"NA")</f>
        <v>#NAME?</v>
      </c>
      <c r="G141" s="69" t="e">
        <f ca="1">_xludf.IFNA(VLOOKUP($A141,'Data Sheet'!$A:$V,7,FALSE),"NA")</f>
        <v>#NAME?</v>
      </c>
      <c r="H141" s="64" t="e">
        <f ca="1">_xludf.IFNA(VLOOKUP($A141,'Data Sheet'!$A:G,8,FALSE),"NA")</f>
        <v>#NAME?</v>
      </c>
      <c r="I141" s="63" t="e">
        <f ca="1">_xludf.IFNA(VLOOKUP($A141,'Data Sheet'!$A:T,19,FALSE),"NA")</f>
        <v>#NAME?</v>
      </c>
      <c r="J141" s="64" t="e">
        <f ca="1">_xludf.IFNA(VLOOKUP($A141,'Data Sheet'!$A:T,20,FALSE),"NA")</f>
        <v>#NAME?</v>
      </c>
    </row>
    <row r="142" spans="2:10" ht="15.75" customHeight="1" x14ac:dyDescent="0.15">
      <c r="B142" s="60" t="e">
        <f ca="1">_xludf.IFNA(VLOOKUP($A142,'Data Sheet'!$A:B,2,FALSE),"NA")</f>
        <v>#NAME?</v>
      </c>
      <c r="C142" s="61" t="e">
        <f ca="1">_xludf.IFNA(VLOOKUP($A142,'Data Sheet'!$A:U,3,FALSE),"NA")</f>
        <v>#NAME?</v>
      </c>
      <c r="D142" s="61" t="e">
        <f ca="1">_xludf.IFNA(VLOOKUP($A142,'Data Sheet'!$A:$V,4,FALSE),"NA")</f>
        <v>#NAME?</v>
      </c>
      <c r="E142" s="61" t="e">
        <f ca="1">_xludf.IFNA(VLOOKUP($A142,'Data Sheet'!$A:$V,5,FALSE),"NA")</f>
        <v>#NAME?</v>
      </c>
      <c r="F142" s="69" t="e">
        <f ca="1">_xludf.IFNA(VLOOKUP($A142,'Data Sheet'!$A:$V,6,FALSE),"NA")</f>
        <v>#NAME?</v>
      </c>
      <c r="G142" s="69" t="e">
        <f ca="1">_xludf.IFNA(VLOOKUP($A142,'Data Sheet'!$A:$V,7,FALSE),"NA")</f>
        <v>#NAME?</v>
      </c>
      <c r="H142" s="64" t="e">
        <f ca="1">_xludf.IFNA(VLOOKUP($A142,'Data Sheet'!$A:G,8,FALSE),"NA")</f>
        <v>#NAME?</v>
      </c>
      <c r="I142" s="63" t="e">
        <f ca="1">_xludf.IFNA(VLOOKUP($A142,'Data Sheet'!$A:T,19,FALSE),"NA")</f>
        <v>#NAME?</v>
      </c>
      <c r="J142" s="64" t="e">
        <f ca="1">_xludf.IFNA(VLOOKUP($A142,'Data Sheet'!$A:T,20,FALSE),"NA")</f>
        <v>#NAME?</v>
      </c>
    </row>
    <row r="143" spans="2:10" ht="15.75" customHeight="1" x14ac:dyDescent="0.15">
      <c r="B143" s="60" t="e">
        <f ca="1">_xludf.IFNA(VLOOKUP($A143,'Data Sheet'!$A:B,2,FALSE),"NA")</f>
        <v>#NAME?</v>
      </c>
      <c r="C143" s="61" t="e">
        <f ca="1">_xludf.IFNA(VLOOKUP($A143,'Data Sheet'!$A:U,3,FALSE),"NA")</f>
        <v>#NAME?</v>
      </c>
      <c r="D143" s="61" t="e">
        <f ca="1">_xludf.IFNA(VLOOKUP($A143,'Data Sheet'!$A:$V,4,FALSE),"NA")</f>
        <v>#NAME?</v>
      </c>
      <c r="E143" s="61" t="e">
        <f ca="1">_xludf.IFNA(VLOOKUP($A143,'Data Sheet'!$A:$V,5,FALSE),"NA")</f>
        <v>#NAME?</v>
      </c>
      <c r="F143" s="69" t="e">
        <f ca="1">_xludf.IFNA(VLOOKUP($A143,'Data Sheet'!$A:$V,6,FALSE),"NA")</f>
        <v>#NAME?</v>
      </c>
      <c r="G143" s="69" t="e">
        <f ca="1">_xludf.IFNA(VLOOKUP($A143,'Data Sheet'!$A:$V,7,FALSE),"NA")</f>
        <v>#NAME?</v>
      </c>
      <c r="H143" s="64" t="e">
        <f ca="1">_xludf.IFNA(VLOOKUP($A143,'Data Sheet'!$A:G,8,FALSE),"NA")</f>
        <v>#NAME?</v>
      </c>
      <c r="I143" s="63" t="e">
        <f ca="1">_xludf.IFNA(VLOOKUP($A143,'Data Sheet'!$A:T,19,FALSE),"NA")</f>
        <v>#NAME?</v>
      </c>
      <c r="J143" s="64" t="e">
        <f ca="1">_xludf.IFNA(VLOOKUP($A143,'Data Sheet'!$A:T,20,FALSE),"NA")</f>
        <v>#NAME?</v>
      </c>
    </row>
    <row r="144" spans="2:10" ht="15.75" customHeight="1" x14ac:dyDescent="0.15">
      <c r="B144" s="60" t="e">
        <f ca="1">_xludf.IFNA(VLOOKUP($A144,'Data Sheet'!$A:B,2,FALSE),"NA")</f>
        <v>#NAME?</v>
      </c>
      <c r="C144" s="61" t="e">
        <f ca="1">_xludf.IFNA(VLOOKUP($A144,'Data Sheet'!$A:U,3,FALSE),"NA")</f>
        <v>#NAME?</v>
      </c>
      <c r="D144" s="61" t="e">
        <f ca="1">_xludf.IFNA(VLOOKUP($A144,'Data Sheet'!$A:$V,4,FALSE),"NA")</f>
        <v>#NAME?</v>
      </c>
      <c r="E144" s="61" t="e">
        <f ca="1">_xludf.IFNA(VLOOKUP($A144,'Data Sheet'!$A:$V,5,FALSE),"NA")</f>
        <v>#NAME?</v>
      </c>
      <c r="F144" s="69" t="e">
        <f ca="1">_xludf.IFNA(VLOOKUP($A144,'Data Sheet'!$A:$V,6,FALSE),"NA")</f>
        <v>#NAME?</v>
      </c>
      <c r="G144" s="69" t="e">
        <f ca="1">_xludf.IFNA(VLOOKUP($A144,'Data Sheet'!$A:$V,7,FALSE),"NA")</f>
        <v>#NAME?</v>
      </c>
      <c r="H144" s="64" t="e">
        <f ca="1">_xludf.IFNA(VLOOKUP($A144,'Data Sheet'!$A:G,8,FALSE),"NA")</f>
        <v>#NAME?</v>
      </c>
      <c r="I144" s="63" t="e">
        <f ca="1">_xludf.IFNA(VLOOKUP($A144,'Data Sheet'!$A:T,19,FALSE),"NA")</f>
        <v>#NAME?</v>
      </c>
      <c r="J144" s="64" t="e">
        <f ca="1">_xludf.IFNA(VLOOKUP($A144,'Data Sheet'!$A:T,20,FALSE),"NA")</f>
        <v>#NAME?</v>
      </c>
    </row>
    <row r="145" spans="2:10" ht="15.75" customHeight="1" x14ac:dyDescent="0.15">
      <c r="B145" s="60" t="e">
        <f ca="1">_xludf.IFNA(VLOOKUP($A145,'Data Sheet'!$A:B,2,FALSE),"NA")</f>
        <v>#NAME?</v>
      </c>
      <c r="C145" s="61" t="e">
        <f ca="1">_xludf.IFNA(VLOOKUP($A145,'Data Sheet'!$A:U,3,FALSE),"NA")</f>
        <v>#NAME?</v>
      </c>
      <c r="D145" s="61" t="e">
        <f ca="1">_xludf.IFNA(VLOOKUP($A145,'Data Sheet'!$A:$V,4,FALSE),"NA")</f>
        <v>#NAME?</v>
      </c>
      <c r="E145" s="61" t="e">
        <f ca="1">_xludf.IFNA(VLOOKUP($A145,'Data Sheet'!$A:$V,5,FALSE),"NA")</f>
        <v>#NAME?</v>
      </c>
      <c r="F145" s="69" t="e">
        <f ca="1">_xludf.IFNA(VLOOKUP($A145,'Data Sheet'!$A:$V,6,FALSE),"NA")</f>
        <v>#NAME?</v>
      </c>
      <c r="G145" s="69" t="e">
        <f ca="1">_xludf.IFNA(VLOOKUP($A145,'Data Sheet'!$A:$V,7,FALSE),"NA")</f>
        <v>#NAME?</v>
      </c>
      <c r="H145" s="64" t="e">
        <f ca="1">_xludf.IFNA(VLOOKUP($A145,'Data Sheet'!$A:G,8,FALSE),"NA")</f>
        <v>#NAME?</v>
      </c>
      <c r="I145" s="63" t="e">
        <f ca="1">_xludf.IFNA(VLOOKUP($A145,'Data Sheet'!$A:T,19,FALSE),"NA")</f>
        <v>#NAME?</v>
      </c>
      <c r="J145" s="64" t="e">
        <f ca="1">_xludf.IFNA(VLOOKUP($A145,'Data Sheet'!$A:T,20,FALSE),"NA")</f>
        <v>#NAME?</v>
      </c>
    </row>
    <row r="146" spans="2:10" ht="15.75" customHeight="1" x14ac:dyDescent="0.15">
      <c r="B146" s="60" t="e">
        <f ca="1">_xludf.IFNA(VLOOKUP($A146,'Data Sheet'!$A:B,2,FALSE),"NA")</f>
        <v>#NAME?</v>
      </c>
      <c r="C146" s="61" t="e">
        <f ca="1">_xludf.IFNA(VLOOKUP($A146,'Data Sheet'!$A:U,3,FALSE),"NA")</f>
        <v>#NAME?</v>
      </c>
      <c r="D146" s="61" t="e">
        <f ca="1">_xludf.IFNA(VLOOKUP($A146,'Data Sheet'!$A:$V,4,FALSE),"NA")</f>
        <v>#NAME?</v>
      </c>
      <c r="E146" s="61" t="e">
        <f ca="1">_xludf.IFNA(VLOOKUP($A146,'Data Sheet'!$A:$V,5,FALSE),"NA")</f>
        <v>#NAME?</v>
      </c>
      <c r="F146" s="69" t="e">
        <f ca="1">_xludf.IFNA(VLOOKUP($A146,'Data Sheet'!$A:$V,6,FALSE),"NA")</f>
        <v>#NAME?</v>
      </c>
      <c r="G146" s="69" t="e">
        <f ca="1">_xludf.IFNA(VLOOKUP($A146,'Data Sheet'!$A:$V,7,FALSE),"NA")</f>
        <v>#NAME?</v>
      </c>
      <c r="H146" s="64" t="e">
        <f ca="1">_xludf.IFNA(VLOOKUP($A146,'Data Sheet'!$A:G,8,FALSE),"NA")</f>
        <v>#NAME?</v>
      </c>
      <c r="I146" s="63" t="e">
        <f ca="1">_xludf.IFNA(VLOOKUP($A146,'Data Sheet'!$A:T,19,FALSE),"NA")</f>
        <v>#NAME?</v>
      </c>
      <c r="J146" s="64" t="e">
        <f ca="1">_xludf.IFNA(VLOOKUP($A146,'Data Sheet'!$A:T,20,FALSE),"NA")</f>
        <v>#NAME?</v>
      </c>
    </row>
    <row r="147" spans="2:10" ht="15.75" customHeight="1" x14ac:dyDescent="0.15">
      <c r="B147" s="60" t="e">
        <f ca="1">_xludf.IFNA(VLOOKUP($A147,'Data Sheet'!$A:B,2,FALSE),"NA")</f>
        <v>#NAME?</v>
      </c>
      <c r="C147" s="61" t="e">
        <f ca="1">_xludf.IFNA(VLOOKUP($A147,'Data Sheet'!$A:U,3,FALSE),"NA")</f>
        <v>#NAME?</v>
      </c>
      <c r="D147" s="61" t="e">
        <f ca="1">_xludf.IFNA(VLOOKUP($A147,'Data Sheet'!$A:$V,4,FALSE),"NA")</f>
        <v>#NAME?</v>
      </c>
      <c r="E147" s="61" t="e">
        <f ca="1">_xludf.IFNA(VLOOKUP($A147,'Data Sheet'!$A:$V,5,FALSE),"NA")</f>
        <v>#NAME?</v>
      </c>
      <c r="F147" s="69" t="e">
        <f ca="1">_xludf.IFNA(VLOOKUP($A147,'Data Sheet'!$A:$V,6,FALSE),"NA")</f>
        <v>#NAME?</v>
      </c>
      <c r="G147" s="69" t="e">
        <f ca="1">_xludf.IFNA(VLOOKUP($A147,'Data Sheet'!$A:$V,7,FALSE),"NA")</f>
        <v>#NAME?</v>
      </c>
      <c r="H147" s="64" t="e">
        <f ca="1">_xludf.IFNA(VLOOKUP($A147,'Data Sheet'!$A:G,8,FALSE),"NA")</f>
        <v>#NAME?</v>
      </c>
      <c r="I147" s="63" t="e">
        <f ca="1">_xludf.IFNA(VLOOKUP($A147,'Data Sheet'!$A:T,19,FALSE),"NA")</f>
        <v>#NAME?</v>
      </c>
      <c r="J147" s="64" t="e">
        <f ca="1">_xludf.IFNA(VLOOKUP($A147,'Data Sheet'!$A:T,20,FALSE),"NA")</f>
        <v>#NAME?</v>
      </c>
    </row>
    <row r="148" spans="2:10" ht="15.75" customHeight="1" x14ac:dyDescent="0.15">
      <c r="B148" s="60" t="e">
        <f ca="1">_xludf.IFNA(VLOOKUP($A148,'Data Sheet'!$A:B,2,FALSE),"NA")</f>
        <v>#NAME?</v>
      </c>
      <c r="C148" s="61" t="e">
        <f ca="1">_xludf.IFNA(VLOOKUP($A148,'Data Sheet'!$A:U,3,FALSE),"NA")</f>
        <v>#NAME?</v>
      </c>
      <c r="D148" s="61" t="e">
        <f ca="1">_xludf.IFNA(VLOOKUP($A148,'Data Sheet'!$A:$V,4,FALSE),"NA")</f>
        <v>#NAME?</v>
      </c>
      <c r="E148" s="61" t="e">
        <f ca="1">_xludf.IFNA(VLOOKUP($A148,'Data Sheet'!$A:$V,5,FALSE),"NA")</f>
        <v>#NAME?</v>
      </c>
      <c r="F148" s="69" t="e">
        <f ca="1">_xludf.IFNA(VLOOKUP($A148,'Data Sheet'!$A:$V,6,FALSE),"NA")</f>
        <v>#NAME?</v>
      </c>
      <c r="G148" s="69" t="e">
        <f ca="1">_xludf.IFNA(VLOOKUP($A148,'Data Sheet'!$A:$V,7,FALSE),"NA")</f>
        <v>#NAME?</v>
      </c>
      <c r="H148" s="64" t="e">
        <f ca="1">_xludf.IFNA(VLOOKUP($A148,'Data Sheet'!$A:G,8,FALSE),"NA")</f>
        <v>#NAME?</v>
      </c>
      <c r="I148" s="63" t="e">
        <f ca="1">_xludf.IFNA(VLOOKUP($A148,'Data Sheet'!$A:T,19,FALSE),"NA")</f>
        <v>#NAME?</v>
      </c>
      <c r="J148" s="64" t="e">
        <f ca="1">_xludf.IFNA(VLOOKUP($A148,'Data Sheet'!$A:T,20,FALSE),"NA")</f>
        <v>#NAME?</v>
      </c>
    </row>
    <row r="149" spans="2:10" ht="15.75" customHeight="1" x14ac:dyDescent="0.15">
      <c r="B149" s="60" t="e">
        <f ca="1">_xludf.IFNA(VLOOKUP($A149,'Data Sheet'!$A:B,2,FALSE),"NA")</f>
        <v>#NAME?</v>
      </c>
      <c r="C149" s="61" t="e">
        <f ca="1">_xludf.IFNA(VLOOKUP($A149,'Data Sheet'!$A:U,3,FALSE),"NA")</f>
        <v>#NAME?</v>
      </c>
      <c r="D149" s="61" t="e">
        <f ca="1">_xludf.IFNA(VLOOKUP($A149,'Data Sheet'!$A:$V,4,FALSE),"NA")</f>
        <v>#NAME?</v>
      </c>
      <c r="E149" s="61" t="e">
        <f ca="1">_xludf.IFNA(VLOOKUP($A149,'Data Sheet'!$A:$V,5,FALSE),"NA")</f>
        <v>#NAME?</v>
      </c>
      <c r="F149" s="69" t="e">
        <f ca="1">_xludf.IFNA(VLOOKUP($A149,'Data Sheet'!$A:$V,6,FALSE),"NA")</f>
        <v>#NAME?</v>
      </c>
      <c r="G149" s="69" t="e">
        <f ca="1">_xludf.IFNA(VLOOKUP($A149,'Data Sheet'!$A:$V,7,FALSE),"NA")</f>
        <v>#NAME?</v>
      </c>
      <c r="H149" s="64" t="e">
        <f ca="1">_xludf.IFNA(VLOOKUP($A149,'Data Sheet'!$A:G,8,FALSE),"NA")</f>
        <v>#NAME?</v>
      </c>
      <c r="I149" s="63" t="e">
        <f ca="1">_xludf.IFNA(VLOOKUP($A149,'Data Sheet'!$A:T,19,FALSE),"NA")</f>
        <v>#NAME?</v>
      </c>
      <c r="J149" s="64" t="e">
        <f ca="1">_xludf.IFNA(VLOOKUP($A149,'Data Sheet'!$A:T,20,FALSE),"NA")</f>
        <v>#NAME?</v>
      </c>
    </row>
    <row r="150" spans="2:10" ht="15.75" customHeight="1" x14ac:dyDescent="0.15">
      <c r="B150" s="60" t="e">
        <f ca="1">_xludf.IFNA(VLOOKUP($A150,'Data Sheet'!$A:B,2,FALSE),"NA")</f>
        <v>#NAME?</v>
      </c>
      <c r="C150" s="61" t="e">
        <f ca="1">_xludf.IFNA(VLOOKUP($A150,'Data Sheet'!$A:U,3,FALSE),"NA")</f>
        <v>#NAME?</v>
      </c>
      <c r="D150" s="61" t="e">
        <f ca="1">_xludf.IFNA(VLOOKUP($A150,'Data Sheet'!$A:$V,4,FALSE),"NA")</f>
        <v>#NAME?</v>
      </c>
      <c r="E150" s="61" t="e">
        <f ca="1">_xludf.IFNA(VLOOKUP($A150,'Data Sheet'!$A:$V,5,FALSE),"NA")</f>
        <v>#NAME?</v>
      </c>
      <c r="F150" s="69" t="e">
        <f ca="1">_xludf.IFNA(VLOOKUP($A150,'Data Sheet'!$A:$V,6,FALSE),"NA")</f>
        <v>#NAME?</v>
      </c>
      <c r="G150" s="69" t="e">
        <f ca="1">_xludf.IFNA(VLOOKUP($A150,'Data Sheet'!$A:$V,7,FALSE),"NA")</f>
        <v>#NAME?</v>
      </c>
      <c r="H150" s="64" t="e">
        <f ca="1">_xludf.IFNA(VLOOKUP($A150,'Data Sheet'!$A:G,8,FALSE),"NA")</f>
        <v>#NAME?</v>
      </c>
      <c r="I150" s="63" t="e">
        <f ca="1">_xludf.IFNA(VLOOKUP($A150,'Data Sheet'!$A:T,19,FALSE),"NA")</f>
        <v>#NAME?</v>
      </c>
      <c r="J150" s="64" t="e">
        <f ca="1">_xludf.IFNA(VLOOKUP($A150,'Data Sheet'!$A:T,20,FALSE),"NA")</f>
        <v>#NAME?</v>
      </c>
    </row>
    <row r="151" spans="2:10" ht="15.75" customHeight="1" x14ac:dyDescent="0.15">
      <c r="B151" s="60" t="e">
        <f ca="1">_xludf.IFNA(VLOOKUP($A151,'Data Sheet'!$A:B,2,FALSE),"NA")</f>
        <v>#NAME?</v>
      </c>
      <c r="C151" s="61" t="e">
        <f ca="1">_xludf.IFNA(VLOOKUP($A151,'Data Sheet'!$A:U,3,FALSE),"NA")</f>
        <v>#NAME?</v>
      </c>
      <c r="D151" s="61" t="e">
        <f ca="1">_xludf.IFNA(VLOOKUP($A151,'Data Sheet'!$A:$V,4,FALSE),"NA")</f>
        <v>#NAME?</v>
      </c>
      <c r="E151" s="61" t="e">
        <f ca="1">_xludf.IFNA(VLOOKUP($A151,'Data Sheet'!$A:$V,5,FALSE),"NA")</f>
        <v>#NAME?</v>
      </c>
      <c r="F151" s="69" t="e">
        <f ca="1">_xludf.IFNA(VLOOKUP($A151,'Data Sheet'!$A:$V,6,FALSE),"NA")</f>
        <v>#NAME?</v>
      </c>
      <c r="G151" s="69" t="e">
        <f ca="1">_xludf.IFNA(VLOOKUP($A151,'Data Sheet'!$A:$V,7,FALSE),"NA")</f>
        <v>#NAME?</v>
      </c>
      <c r="H151" s="64" t="e">
        <f ca="1">_xludf.IFNA(VLOOKUP($A151,'Data Sheet'!$A:G,8,FALSE),"NA")</f>
        <v>#NAME?</v>
      </c>
      <c r="I151" s="63" t="e">
        <f ca="1">_xludf.IFNA(VLOOKUP($A151,'Data Sheet'!$A:T,19,FALSE),"NA")</f>
        <v>#NAME?</v>
      </c>
      <c r="J151" s="64" t="e">
        <f ca="1">_xludf.IFNA(VLOOKUP($A151,'Data Sheet'!$A:T,20,FALSE),"NA")</f>
        <v>#NAME?</v>
      </c>
    </row>
    <row r="152" spans="2:10" ht="15.75" customHeight="1" x14ac:dyDescent="0.15">
      <c r="B152" s="60" t="e">
        <f ca="1">_xludf.IFNA(VLOOKUP($A152,'Data Sheet'!$A:B,2,FALSE),"NA")</f>
        <v>#NAME?</v>
      </c>
      <c r="C152" s="61" t="e">
        <f ca="1">_xludf.IFNA(VLOOKUP($A152,'Data Sheet'!$A:U,3,FALSE),"NA")</f>
        <v>#NAME?</v>
      </c>
      <c r="D152" s="61" t="e">
        <f ca="1">_xludf.IFNA(VLOOKUP($A152,'Data Sheet'!$A:$V,4,FALSE),"NA")</f>
        <v>#NAME?</v>
      </c>
      <c r="E152" s="61" t="e">
        <f ca="1">_xludf.IFNA(VLOOKUP($A152,'Data Sheet'!$A:$V,5,FALSE),"NA")</f>
        <v>#NAME?</v>
      </c>
      <c r="F152" s="69" t="e">
        <f ca="1">_xludf.IFNA(VLOOKUP($A152,'Data Sheet'!$A:$V,6,FALSE),"NA")</f>
        <v>#NAME?</v>
      </c>
      <c r="G152" s="69" t="e">
        <f ca="1">_xludf.IFNA(VLOOKUP($A152,'Data Sheet'!$A:$V,7,FALSE),"NA")</f>
        <v>#NAME?</v>
      </c>
      <c r="H152" s="64" t="e">
        <f ca="1">_xludf.IFNA(VLOOKUP($A152,'Data Sheet'!$A:G,8,FALSE),"NA")</f>
        <v>#NAME?</v>
      </c>
      <c r="I152" s="63" t="e">
        <f ca="1">_xludf.IFNA(VLOOKUP($A152,'Data Sheet'!$A:T,19,FALSE),"NA")</f>
        <v>#NAME?</v>
      </c>
      <c r="J152" s="64" t="e">
        <f ca="1">_xludf.IFNA(VLOOKUP($A152,'Data Sheet'!$A:T,20,FALSE),"NA")</f>
        <v>#NAME?</v>
      </c>
    </row>
    <row r="153" spans="2:10" ht="15.75" customHeight="1" x14ac:dyDescent="0.15">
      <c r="B153" s="60" t="e">
        <f ca="1">_xludf.IFNA(VLOOKUP($A153,'Data Sheet'!$A:B,2,FALSE),"NA")</f>
        <v>#NAME?</v>
      </c>
      <c r="C153" s="61" t="e">
        <f ca="1">_xludf.IFNA(VLOOKUP($A153,'Data Sheet'!$A:U,3,FALSE),"NA")</f>
        <v>#NAME?</v>
      </c>
      <c r="D153" s="61" t="e">
        <f ca="1">_xludf.IFNA(VLOOKUP($A153,'Data Sheet'!$A:$V,4,FALSE),"NA")</f>
        <v>#NAME?</v>
      </c>
      <c r="E153" s="61" t="e">
        <f ca="1">_xludf.IFNA(VLOOKUP($A153,'Data Sheet'!$A:$V,5,FALSE),"NA")</f>
        <v>#NAME?</v>
      </c>
      <c r="F153" s="69" t="e">
        <f ca="1">_xludf.IFNA(VLOOKUP($A153,'Data Sheet'!$A:$V,6,FALSE),"NA")</f>
        <v>#NAME?</v>
      </c>
      <c r="G153" s="69" t="e">
        <f ca="1">_xludf.IFNA(VLOOKUP($A153,'Data Sheet'!$A:$V,7,FALSE),"NA")</f>
        <v>#NAME?</v>
      </c>
      <c r="H153" s="64" t="e">
        <f ca="1">_xludf.IFNA(VLOOKUP($A153,'Data Sheet'!$A:G,8,FALSE),"NA")</f>
        <v>#NAME?</v>
      </c>
      <c r="I153" s="63" t="e">
        <f ca="1">_xludf.IFNA(VLOOKUP($A153,'Data Sheet'!$A:T,19,FALSE),"NA")</f>
        <v>#NAME?</v>
      </c>
      <c r="J153" s="64" t="e">
        <f ca="1">_xludf.IFNA(VLOOKUP($A153,'Data Sheet'!$A:T,20,FALSE),"NA")</f>
        <v>#NAME?</v>
      </c>
    </row>
    <row r="154" spans="2:10" ht="15.75" customHeight="1" x14ac:dyDescent="0.15">
      <c r="B154" s="60" t="e">
        <f ca="1">_xludf.IFNA(VLOOKUP($A154,'Data Sheet'!$A:B,2,FALSE),"NA")</f>
        <v>#NAME?</v>
      </c>
      <c r="C154" s="61" t="e">
        <f ca="1">_xludf.IFNA(VLOOKUP($A154,'Data Sheet'!$A:U,3,FALSE),"NA")</f>
        <v>#NAME?</v>
      </c>
      <c r="D154" s="61" t="e">
        <f ca="1">_xludf.IFNA(VLOOKUP($A154,'Data Sheet'!$A:$V,4,FALSE),"NA")</f>
        <v>#NAME?</v>
      </c>
      <c r="E154" s="61" t="e">
        <f ca="1">_xludf.IFNA(VLOOKUP($A154,'Data Sheet'!$A:$V,5,FALSE),"NA")</f>
        <v>#NAME?</v>
      </c>
      <c r="F154" s="69" t="e">
        <f ca="1">_xludf.IFNA(VLOOKUP($A154,'Data Sheet'!$A:$V,6,FALSE),"NA")</f>
        <v>#NAME?</v>
      </c>
      <c r="G154" s="69" t="e">
        <f ca="1">_xludf.IFNA(VLOOKUP($A154,'Data Sheet'!$A:$V,7,FALSE),"NA")</f>
        <v>#NAME?</v>
      </c>
      <c r="H154" s="64" t="e">
        <f ca="1">_xludf.IFNA(VLOOKUP($A154,'Data Sheet'!$A:G,8,FALSE),"NA")</f>
        <v>#NAME?</v>
      </c>
      <c r="I154" s="63" t="e">
        <f ca="1">_xludf.IFNA(VLOOKUP($A154,'Data Sheet'!$A:T,19,FALSE),"NA")</f>
        <v>#NAME?</v>
      </c>
      <c r="J154" s="64" t="e">
        <f ca="1">_xludf.IFNA(VLOOKUP($A154,'Data Sheet'!$A:T,20,FALSE),"NA")</f>
        <v>#NAME?</v>
      </c>
    </row>
    <row r="155" spans="2:10" ht="15.75" customHeight="1" x14ac:dyDescent="0.15">
      <c r="B155" s="60" t="e">
        <f ca="1">_xludf.IFNA(VLOOKUP($A155,'Data Sheet'!$A:B,2,FALSE),"NA")</f>
        <v>#NAME?</v>
      </c>
      <c r="C155" s="61" t="e">
        <f ca="1">_xludf.IFNA(VLOOKUP($A155,'Data Sheet'!$A:U,3,FALSE),"NA")</f>
        <v>#NAME?</v>
      </c>
      <c r="D155" s="61" t="e">
        <f ca="1">_xludf.IFNA(VLOOKUP($A155,'Data Sheet'!$A:$V,4,FALSE),"NA")</f>
        <v>#NAME?</v>
      </c>
      <c r="E155" s="61" t="e">
        <f ca="1">_xludf.IFNA(VLOOKUP($A155,'Data Sheet'!$A:$V,5,FALSE),"NA")</f>
        <v>#NAME?</v>
      </c>
      <c r="F155" s="69" t="e">
        <f ca="1">_xludf.IFNA(VLOOKUP($A155,'Data Sheet'!$A:$V,6,FALSE),"NA")</f>
        <v>#NAME?</v>
      </c>
      <c r="G155" s="69" t="e">
        <f ca="1">_xludf.IFNA(VLOOKUP($A155,'Data Sheet'!$A:$V,7,FALSE),"NA")</f>
        <v>#NAME?</v>
      </c>
      <c r="H155" s="64" t="e">
        <f ca="1">_xludf.IFNA(VLOOKUP($A155,'Data Sheet'!$A:G,8,FALSE),"NA")</f>
        <v>#NAME?</v>
      </c>
      <c r="I155" s="63" t="e">
        <f ca="1">_xludf.IFNA(VLOOKUP($A155,'Data Sheet'!$A:T,19,FALSE),"NA")</f>
        <v>#NAME?</v>
      </c>
      <c r="J155" s="64" t="e">
        <f ca="1">_xludf.IFNA(VLOOKUP($A155,'Data Sheet'!$A:T,20,FALSE),"NA")</f>
        <v>#NAME?</v>
      </c>
    </row>
    <row r="156" spans="2:10" ht="15.75" customHeight="1" x14ac:dyDescent="0.15">
      <c r="B156" s="60" t="e">
        <f ca="1">_xludf.IFNA(VLOOKUP($A156,'Data Sheet'!$A:B,2,FALSE),"NA")</f>
        <v>#NAME?</v>
      </c>
      <c r="C156" s="61" t="e">
        <f ca="1">_xludf.IFNA(VLOOKUP($A156,'Data Sheet'!$A:U,3,FALSE),"NA")</f>
        <v>#NAME?</v>
      </c>
      <c r="D156" s="61" t="e">
        <f ca="1">_xludf.IFNA(VLOOKUP($A156,'Data Sheet'!$A:$V,4,FALSE),"NA")</f>
        <v>#NAME?</v>
      </c>
      <c r="E156" s="61" t="e">
        <f ca="1">_xludf.IFNA(VLOOKUP($A156,'Data Sheet'!$A:$V,5,FALSE),"NA")</f>
        <v>#NAME?</v>
      </c>
      <c r="F156" s="69" t="e">
        <f ca="1">_xludf.IFNA(VLOOKUP($A156,'Data Sheet'!$A:$V,6,FALSE),"NA")</f>
        <v>#NAME?</v>
      </c>
      <c r="G156" s="69" t="e">
        <f ca="1">_xludf.IFNA(VLOOKUP($A156,'Data Sheet'!$A:$V,7,FALSE),"NA")</f>
        <v>#NAME?</v>
      </c>
      <c r="H156" s="64" t="e">
        <f ca="1">_xludf.IFNA(VLOOKUP($A156,'Data Sheet'!$A:G,8,FALSE),"NA")</f>
        <v>#NAME?</v>
      </c>
      <c r="I156" s="63" t="e">
        <f ca="1">_xludf.IFNA(VLOOKUP($A156,'Data Sheet'!$A:T,19,FALSE),"NA")</f>
        <v>#NAME?</v>
      </c>
      <c r="J156" s="64" t="e">
        <f ca="1">_xludf.IFNA(VLOOKUP($A156,'Data Sheet'!$A:T,20,FALSE),"NA")</f>
        <v>#NAME?</v>
      </c>
    </row>
    <row r="157" spans="2:10" ht="15.75" customHeight="1" x14ac:dyDescent="0.15">
      <c r="B157" s="60" t="e">
        <f ca="1">_xludf.IFNA(VLOOKUP($A157,'Data Sheet'!$A:B,2,FALSE),"NA")</f>
        <v>#NAME?</v>
      </c>
      <c r="C157" s="61" t="e">
        <f ca="1">_xludf.IFNA(VLOOKUP($A157,'Data Sheet'!$A:U,3,FALSE),"NA")</f>
        <v>#NAME?</v>
      </c>
      <c r="D157" s="61" t="e">
        <f ca="1">_xludf.IFNA(VLOOKUP($A157,'Data Sheet'!$A:$V,4,FALSE),"NA")</f>
        <v>#NAME?</v>
      </c>
      <c r="E157" s="61" t="e">
        <f ca="1">_xludf.IFNA(VLOOKUP($A157,'Data Sheet'!$A:$V,5,FALSE),"NA")</f>
        <v>#NAME?</v>
      </c>
      <c r="F157" s="69" t="e">
        <f ca="1">_xludf.IFNA(VLOOKUP($A157,'Data Sheet'!$A:$V,6,FALSE),"NA")</f>
        <v>#NAME?</v>
      </c>
      <c r="G157" s="69" t="e">
        <f ca="1">_xludf.IFNA(VLOOKUP($A157,'Data Sheet'!$A:$V,7,FALSE),"NA")</f>
        <v>#NAME?</v>
      </c>
      <c r="H157" s="64" t="e">
        <f ca="1">_xludf.IFNA(VLOOKUP($A157,'Data Sheet'!$A:G,8,FALSE),"NA")</f>
        <v>#NAME?</v>
      </c>
      <c r="I157" s="63" t="e">
        <f ca="1">_xludf.IFNA(VLOOKUP($A157,'Data Sheet'!$A:T,19,FALSE),"NA")</f>
        <v>#NAME?</v>
      </c>
      <c r="J157" s="64" t="e">
        <f ca="1">_xludf.IFNA(VLOOKUP($A157,'Data Sheet'!$A:T,20,FALSE),"NA")</f>
        <v>#NAME?</v>
      </c>
    </row>
    <row r="158" spans="2:10" ht="15.75" customHeight="1" x14ac:dyDescent="0.15">
      <c r="B158" s="60" t="e">
        <f ca="1">_xludf.IFNA(VLOOKUP($A158,'Data Sheet'!$A:B,2,FALSE),"NA")</f>
        <v>#NAME?</v>
      </c>
      <c r="C158" s="61" t="e">
        <f ca="1">_xludf.IFNA(VLOOKUP($A158,'Data Sheet'!$A:U,3,FALSE),"NA")</f>
        <v>#NAME?</v>
      </c>
      <c r="D158" s="61" t="e">
        <f ca="1">_xludf.IFNA(VLOOKUP($A158,'Data Sheet'!$A:$V,4,FALSE),"NA")</f>
        <v>#NAME?</v>
      </c>
      <c r="E158" s="61" t="e">
        <f ca="1">_xludf.IFNA(VLOOKUP($A158,'Data Sheet'!$A:$V,5,FALSE),"NA")</f>
        <v>#NAME?</v>
      </c>
      <c r="F158" s="69" t="e">
        <f ca="1">_xludf.IFNA(VLOOKUP($A158,'Data Sheet'!$A:$V,6,FALSE),"NA")</f>
        <v>#NAME?</v>
      </c>
      <c r="G158" s="69" t="e">
        <f ca="1">_xludf.IFNA(VLOOKUP($A158,'Data Sheet'!$A:$V,7,FALSE),"NA")</f>
        <v>#NAME?</v>
      </c>
      <c r="H158" s="64" t="e">
        <f ca="1">_xludf.IFNA(VLOOKUP($A158,'Data Sheet'!$A:G,8,FALSE),"NA")</f>
        <v>#NAME?</v>
      </c>
      <c r="I158" s="63" t="e">
        <f ca="1">_xludf.IFNA(VLOOKUP($A158,'Data Sheet'!$A:T,19,FALSE),"NA")</f>
        <v>#NAME?</v>
      </c>
      <c r="J158" s="64" t="e">
        <f ca="1">_xludf.IFNA(VLOOKUP($A158,'Data Sheet'!$A:T,20,FALSE),"NA")</f>
        <v>#NAME?</v>
      </c>
    </row>
    <row r="159" spans="2:10" ht="15.75" customHeight="1" x14ac:dyDescent="0.15">
      <c r="B159" s="60" t="e">
        <f ca="1">_xludf.IFNA(VLOOKUP($A159,'Data Sheet'!$A:B,2,FALSE),"NA")</f>
        <v>#NAME?</v>
      </c>
      <c r="C159" s="61" t="e">
        <f ca="1">_xludf.IFNA(VLOOKUP($A159,'Data Sheet'!$A:U,3,FALSE),"NA")</f>
        <v>#NAME?</v>
      </c>
      <c r="D159" s="61" t="e">
        <f ca="1">_xludf.IFNA(VLOOKUP($A159,'Data Sheet'!$A:$V,4,FALSE),"NA")</f>
        <v>#NAME?</v>
      </c>
      <c r="E159" s="61" t="e">
        <f ca="1">_xludf.IFNA(VLOOKUP($A159,'Data Sheet'!$A:$V,5,FALSE),"NA")</f>
        <v>#NAME?</v>
      </c>
      <c r="F159" s="69" t="e">
        <f ca="1">_xludf.IFNA(VLOOKUP($A159,'Data Sheet'!$A:$V,6,FALSE),"NA")</f>
        <v>#NAME?</v>
      </c>
      <c r="G159" s="69" t="e">
        <f ca="1">_xludf.IFNA(VLOOKUP($A159,'Data Sheet'!$A:$V,7,FALSE),"NA")</f>
        <v>#NAME?</v>
      </c>
      <c r="H159" s="64" t="e">
        <f ca="1">_xludf.IFNA(VLOOKUP($A159,'Data Sheet'!$A:G,8,FALSE),"NA")</f>
        <v>#NAME?</v>
      </c>
      <c r="I159" s="63" t="e">
        <f ca="1">_xludf.IFNA(VLOOKUP($A159,'Data Sheet'!$A:T,19,FALSE),"NA")</f>
        <v>#NAME?</v>
      </c>
      <c r="J159" s="64" t="e">
        <f ca="1">_xludf.IFNA(VLOOKUP($A159,'Data Sheet'!$A:T,20,FALSE),"NA")</f>
        <v>#NAME?</v>
      </c>
    </row>
    <row r="160" spans="2:10" ht="15.75" customHeight="1" x14ac:dyDescent="0.15">
      <c r="B160" s="60" t="e">
        <f ca="1">_xludf.IFNA(VLOOKUP($A160,'Data Sheet'!$A:B,2,FALSE),"NA")</f>
        <v>#NAME?</v>
      </c>
      <c r="C160" s="61" t="e">
        <f ca="1">_xludf.IFNA(VLOOKUP($A160,'Data Sheet'!$A:U,3,FALSE),"NA")</f>
        <v>#NAME?</v>
      </c>
      <c r="D160" s="61" t="e">
        <f ca="1">_xludf.IFNA(VLOOKUP($A160,'Data Sheet'!$A:$V,4,FALSE),"NA")</f>
        <v>#NAME?</v>
      </c>
      <c r="E160" s="61" t="e">
        <f ca="1">_xludf.IFNA(VLOOKUP($A160,'Data Sheet'!$A:$V,5,FALSE),"NA")</f>
        <v>#NAME?</v>
      </c>
      <c r="F160" s="69" t="e">
        <f ca="1">_xludf.IFNA(VLOOKUP($A160,'Data Sheet'!$A:$V,6,FALSE),"NA")</f>
        <v>#NAME?</v>
      </c>
      <c r="G160" s="69" t="e">
        <f ca="1">_xludf.IFNA(VLOOKUP($A160,'Data Sheet'!$A:$V,7,FALSE),"NA")</f>
        <v>#NAME?</v>
      </c>
      <c r="H160" s="64" t="e">
        <f ca="1">_xludf.IFNA(VLOOKUP($A160,'Data Sheet'!$A:G,8,FALSE),"NA")</f>
        <v>#NAME?</v>
      </c>
      <c r="I160" s="63" t="e">
        <f ca="1">_xludf.IFNA(VLOOKUP($A160,'Data Sheet'!$A:T,19,FALSE),"NA")</f>
        <v>#NAME?</v>
      </c>
      <c r="J160" s="64" t="e">
        <f ca="1">_xludf.IFNA(VLOOKUP($A160,'Data Sheet'!$A:T,20,FALSE),"NA")</f>
        <v>#NAME?</v>
      </c>
    </row>
    <row r="161" spans="2:10" ht="15.75" customHeight="1" x14ac:dyDescent="0.15">
      <c r="B161" s="60" t="e">
        <f ca="1">_xludf.IFNA(VLOOKUP($A161,'Data Sheet'!$A:B,2,FALSE),"NA")</f>
        <v>#NAME?</v>
      </c>
      <c r="C161" s="61" t="e">
        <f ca="1">_xludf.IFNA(VLOOKUP($A161,'Data Sheet'!$A:U,3,FALSE),"NA")</f>
        <v>#NAME?</v>
      </c>
      <c r="D161" s="61" t="e">
        <f ca="1">_xludf.IFNA(VLOOKUP($A161,'Data Sheet'!$A:$V,4,FALSE),"NA")</f>
        <v>#NAME?</v>
      </c>
      <c r="E161" s="61" t="e">
        <f ca="1">_xludf.IFNA(VLOOKUP($A161,'Data Sheet'!$A:$V,5,FALSE),"NA")</f>
        <v>#NAME?</v>
      </c>
      <c r="F161" s="69" t="e">
        <f ca="1">_xludf.IFNA(VLOOKUP($A161,'Data Sheet'!$A:$V,6,FALSE),"NA")</f>
        <v>#NAME?</v>
      </c>
      <c r="G161" s="69" t="e">
        <f ca="1">_xludf.IFNA(VLOOKUP($A161,'Data Sheet'!$A:$V,7,FALSE),"NA")</f>
        <v>#NAME?</v>
      </c>
      <c r="H161" s="64" t="e">
        <f ca="1">_xludf.IFNA(VLOOKUP($A161,'Data Sheet'!$A:G,8,FALSE),"NA")</f>
        <v>#NAME?</v>
      </c>
      <c r="I161" s="63" t="e">
        <f ca="1">_xludf.IFNA(VLOOKUP($A161,'Data Sheet'!$A:T,19,FALSE),"NA")</f>
        <v>#NAME?</v>
      </c>
      <c r="J161" s="64" t="e">
        <f ca="1">_xludf.IFNA(VLOOKUP($A161,'Data Sheet'!$A:T,20,FALSE),"NA")</f>
        <v>#NAME?</v>
      </c>
    </row>
    <row r="162" spans="2:10" ht="15.75" customHeight="1" x14ac:dyDescent="0.15">
      <c r="B162" s="60" t="e">
        <f ca="1">_xludf.IFNA(VLOOKUP($A162,'Data Sheet'!$A:B,2,FALSE),"NA")</f>
        <v>#NAME?</v>
      </c>
      <c r="C162" s="61" t="e">
        <f ca="1">_xludf.IFNA(VLOOKUP($A162,'Data Sheet'!$A:U,3,FALSE),"NA")</f>
        <v>#NAME?</v>
      </c>
      <c r="D162" s="61" t="e">
        <f ca="1">_xludf.IFNA(VLOOKUP($A162,'Data Sheet'!$A:$V,4,FALSE),"NA")</f>
        <v>#NAME?</v>
      </c>
      <c r="E162" s="61" t="e">
        <f ca="1">_xludf.IFNA(VLOOKUP($A162,'Data Sheet'!$A:$V,5,FALSE),"NA")</f>
        <v>#NAME?</v>
      </c>
      <c r="F162" s="69" t="e">
        <f ca="1">_xludf.IFNA(VLOOKUP($A162,'Data Sheet'!$A:$V,6,FALSE),"NA")</f>
        <v>#NAME?</v>
      </c>
      <c r="G162" s="69" t="e">
        <f ca="1">_xludf.IFNA(VLOOKUP($A162,'Data Sheet'!$A:$V,7,FALSE),"NA")</f>
        <v>#NAME?</v>
      </c>
      <c r="H162" s="64" t="e">
        <f ca="1">_xludf.IFNA(VLOOKUP($A162,'Data Sheet'!$A:G,8,FALSE),"NA")</f>
        <v>#NAME?</v>
      </c>
      <c r="I162" s="63" t="e">
        <f ca="1">_xludf.IFNA(VLOOKUP($A162,'Data Sheet'!$A:T,19,FALSE),"NA")</f>
        <v>#NAME?</v>
      </c>
      <c r="J162" s="64" t="e">
        <f ca="1">_xludf.IFNA(VLOOKUP($A162,'Data Sheet'!$A:T,20,FALSE),"NA")</f>
        <v>#NAME?</v>
      </c>
    </row>
    <row r="163" spans="2:10" ht="15.75" customHeight="1" x14ac:dyDescent="0.15">
      <c r="B163" s="60" t="e">
        <f ca="1">_xludf.IFNA(VLOOKUP($A163,'Data Sheet'!$A:B,2,FALSE),"NA")</f>
        <v>#NAME?</v>
      </c>
      <c r="C163" s="61" t="e">
        <f ca="1">_xludf.IFNA(VLOOKUP($A163,'Data Sheet'!$A:U,3,FALSE),"NA")</f>
        <v>#NAME?</v>
      </c>
      <c r="D163" s="61" t="e">
        <f ca="1">_xludf.IFNA(VLOOKUP($A163,'Data Sheet'!$A:$V,4,FALSE),"NA")</f>
        <v>#NAME?</v>
      </c>
      <c r="E163" s="61" t="e">
        <f ca="1">_xludf.IFNA(VLOOKUP($A163,'Data Sheet'!$A:$V,5,FALSE),"NA")</f>
        <v>#NAME?</v>
      </c>
      <c r="F163" s="69" t="e">
        <f ca="1">_xludf.IFNA(VLOOKUP($A163,'Data Sheet'!$A:$V,6,FALSE),"NA")</f>
        <v>#NAME?</v>
      </c>
      <c r="G163" s="69" t="e">
        <f ca="1">_xludf.IFNA(VLOOKUP($A163,'Data Sheet'!$A:$V,7,FALSE),"NA")</f>
        <v>#NAME?</v>
      </c>
      <c r="H163" s="64" t="e">
        <f ca="1">_xludf.IFNA(VLOOKUP($A163,'Data Sheet'!$A:G,8,FALSE),"NA")</f>
        <v>#NAME?</v>
      </c>
      <c r="I163" s="63" t="e">
        <f ca="1">_xludf.IFNA(VLOOKUP($A163,'Data Sheet'!$A:T,19,FALSE),"NA")</f>
        <v>#NAME?</v>
      </c>
      <c r="J163" s="64" t="e">
        <f ca="1">_xludf.IFNA(VLOOKUP($A163,'Data Sheet'!$A:T,20,FALSE),"NA")</f>
        <v>#NAME?</v>
      </c>
    </row>
    <row r="164" spans="2:10" ht="15.75" customHeight="1" x14ac:dyDescent="0.15">
      <c r="B164" s="60" t="e">
        <f ca="1">_xludf.IFNA(VLOOKUP($A164,'Data Sheet'!$A:B,2,FALSE),"NA")</f>
        <v>#NAME?</v>
      </c>
      <c r="C164" s="61" t="e">
        <f ca="1">_xludf.IFNA(VLOOKUP($A164,'Data Sheet'!$A:U,3,FALSE),"NA")</f>
        <v>#NAME?</v>
      </c>
      <c r="D164" s="61" t="e">
        <f ca="1">_xludf.IFNA(VLOOKUP($A164,'Data Sheet'!$A:$V,4,FALSE),"NA")</f>
        <v>#NAME?</v>
      </c>
      <c r="E164" s="61" t="e">
        <f ca="1">_xludf.IFNA(VLOOKUP($A164,'Data Sheet'!$A:$V,5,FALSE),"NA")</f>
        <v>#NAME?</v>
      </c>
      <c r="F164" s="69" t="e">
        <f ca="1">_xludf.IFNA(VLOOKUP($A164,'Data Sheet'!$A:$V,6,FALSE),"NA")</f>
        <v>#NAME?</v>
      </c>
      <c r="G164" s="69" t="e">
        <f ca="1">_xludf.IFNA(VLOOKUP($A164,'Data Sheet'!$A:$V,7,FALSE),"NA")</f>
        <v>#NAME?</v>
      </c>
      <c r="H164" s="64" t="e">
        <f ca="1">_xludf.IFNA(VLOOKUP($A164,'Data Sheet'!$A:G,8,FALSE),"NA")</f>
        <v>#NAME?</v>
      </c>
      <c r="I164" s="63" t="e">
        <f ca="1">_xludf.IFNA(VLOOKUP($A164,'Data Sheet'!$A:T,19,FALSE),"NA")</f>
        <v>#NAME?</v>
      </c>
      <c r="J164" s="64" t="e">
        <f ca="1">_xludf.IFNA(VLOOKUP($A164,'Data Sheet'!$A:T,20,FALSE),"NA")</f>
        <v>#NAME?</v>
      </c>
    </row>
    <row r="165" spans="2:10" ht="15.75" customHeight="1" x14ac:dyDescent="0.15">
      <c r="B165" s="60" t="e">
        <f ca="1">_xludf.IFNA(VLOOKUP($A165,'Data Sheet'!$A:B,2,FALSE),"NA")</f>
        <v>#NAME?</v>
      </c>
      <c r="C165" s="61" t="e">
        <f ca="1">_xludf.IFNA(VLOOKUP($A165,'Data Sheet'!$A:U,3,FALSE),"NA")</f>
        <v>#NAME?</v>
      </c>
      <c r="D165" s="61" t="e">
        <f ca="1">_xludf.IFNA(VLOOKUP($A165,'Data Sheet'!$A:$V,4,FALSE),"NA")</f>
        <v>#NAME?</v>
      </c>
      <c r="E165" s="61" t="e">
        <f ca="1">_xludf.IFNA(VLOOKUP($A165,'Data Sheet'!$A:$V,5,FALSE),"NA")</f>
        <v>#NAME?</v>
      </c>
      <c r="F165" s="69" t="e">
        <f ca="1">_xludf.IFNA(VLOOKUP($A165,'Data Sheet'!$A:$V,6,FALSE),"NA")</f>
        <v>#NAME?</v>
      </c>
      <c r="G165" s="69" t="e">
        <f ca="1">_xludf.IFNA(VLOOKUP($A165,'Data Sheet'!$A:$V,7,FALSE),"NA")</f>
        <v>#NAME?</v>
      </c>
      <c r="H165" s="64" t="e">
        <f ca="1">_xludf.IFNA(VLOOKUP($A165,'Data Sheet'!$A:G,8,FALSE),"NA")</f>
        <v>#NAME?</v>
      </c>
      <c r="I165" s="63" t="e">
        <f ca="1">_xludf.IFNA(VLOOKUP($A165,'Data Sheet'!$A:T,19,FALSE),"NA")</f>
        <v>#NAME?</v>
      </c>
      <c r="J165" s="64" t="e">
        <f ca="1">_xludf.IFNA(VLOOKUP($A165,'Data Sheet'!$A:T,20,FALSE),"NA")</f>
        <v>#NAME?</v>
      </c>
    </row>
    <row r="166" spans="2:10" ht="15.75" customHeight="1" x14ac:dyDescent="0.15">
      <c r="B166" s="60" t="e">
        <f ca="1">_xludf.IFNA(VLOOKUP($A166,'Data Sheet'!$A:B,2,FALSE),"NA")</f>
        <v>#NAME?</v>
      </c>
      <c r="C166" s="61" t="e">
        <f ca="1">_xludf.IFNA(VLOOKUP($A166,'Data Sheet'!$A:U,3,FALSE),"NA")</f>
        <v>#NAME?</v>
      </c>
      <c r="D166" s="61" t="e">
        <f ca="1">_xludf.IFNA(VLOOKUP($A166,'Data Sheet'!$A:$V,4,FALSE),"NA")</f>
        <v>#NAME?</v>
      </c>
      <c r="E166" s="61" t="e">
        <f ca="1">_xludf.IFNA(VLOOKUP($A166,'Data Sheet'!$A:$V,5,FALSE),"NA")</f>
        <v>#NAME?</v>
      </c>
      <c r="F166" s="69" t="e">
        <f ca="1">_xludf.IFNA(VLOOKUP($A166,'Data Sheet'!$A:$V,6,FALSE),"NA")</f>
        <v>#NAME?</v>
      </c>
      <c r="G166" s="69" t="e">
        <f ca="1">_xludf.IFNA(VLOOKUP($A166,'Data Sheet'!$A:$V,7,FALSE),"NA")</f>
        <v>#NAME?</v>
      </c>
      <c r="H166" s="64" t="e">
        <f ca="1">_xludf.IFNA(VLOOKUP($A166,'Data Sheet'!$A:G,8,FALSE),"NA")</f>
        <v>#NAME?</v>
      </c>
      <c r="I166" s="63" t="e">
        <f ca="1">_xludf.IFNA(VLOOKUP($A166,'Data Sheet'!$A:T,19,FALSE),"NA")</f>
        <v>#NAME?</v>
      </c>
      <c r="J166" s="64" t="e">
        <f ca="1">_xludf.IFNA(VLOOKUP($A166,'Data Sheet'!$A:T,20,FALSE),"NA")</f>
        <v>#NAME?</v>
      </c>
    </row>
    <row r="167" spans="2:10" ht="15.75" customHeight="1" x14ac:dyDescent="0.15">
      <c r="B167" s="60" t="e">
        <f ca="1">_xludf.IFNA(VLOOKUP($A167,'Data Sheet'!$A:B,2,FALSE),"NA")</f>
        <v>#NAME?</v>
      </c>
      <c r="C167" s="61" t="e">
        <f ca="1">_xludf.IFNA(VLOOKUP($A167,'Data Sheet'!$A:U,3,FALSE),"NA")</f>
        <v>#NAME?</v>
      </c>
      <c r="D167" s="61" t="e">
        <f ca="1">_xludf.IFNA(VLOOKUP($A167,'Data Sheet'!$A:$V,4,FALSE),"NA")</f>
        <v>#NAME?</v>
      </c>
      <c r="E167" s="61" t="e">
        <f ca="1">_xludf.IFNA(VLOOKUP($A167,'Data Sheet'!$A:$V,5,FALSE),"NA")</f>
        <v>#NAME?</v>
      </c>
      <c r="F167" s="69" t="e">
        <f ca="1">_xludf.IFNA(VLOOKUP($A167,'Data Sheet'!$A:$V,6,FALSE),"NA")</f>
        <v>#NAME?</v>
      </c>
      <c r="G167" s="69" t="e">
        <f ca="1">_xludf.IFNA(VLOOKUP($A167,'Data Sheet'!$A:$V,7,FALSE),"NA")</f>
        <v>#NAME?</v>
      </c>
      <c r="H167" s="64" t="e">
        <f ca="1">_xludf.IFNA(VLOOKUP($A167,'Data Sheet'!$A:G,8,FALSE),"NA")</f>
        <v>#NAME?</v>
      </c>
      <c r="I167" s="63" t="e">
        <f ca="1">_xludf.IFNA(VLOOKUP($A167,'Data Sheet'!$A:T,19,FALSE),"NA")</f>
        <v>#NAME?</v>
      </c>
      <c r="J167" s="64" t="e">
        <f ca="1">_xludf.IFNA(VLOOKUP($A167,'Data Sheet'!$A:T,20,FALSE),"NA")</f>
        <v>#NAME?</v>
      </c>
    </row>
    <row r="168" spans="2:10" ht="15.75" customHeight="1" x14ac:dyDescent="0.15">
      <c r="B168" s="60" t="e">
        <f ca="1">_xludf.IFNA(VLOOKUP($A168,'Data Sheet'!$A:B,2,FALSE),"NA")</f>
        <v>#NAME?</v>
      </c>
      <c r="C168" s="61" t="e">
        <f ca="1">_xludf.IFNA(VLOOKUP($A168,'Data Sheet'!$A:U,3,FALSE),"NA")</f>
        <v>#NAME?</v>
      </c>
      <c r="D168" s="61" t="e">
        <f ca="1">_xludf.IFNA(VLOOKUP($A168,'Data Sheet'!$A:$V,4,FALSE),"NA")</f>
        <v>#NAME?</v>
      </c>
      <c r="E168" s="61" t="e">
        <f ca="1">_xludf.IFNA(VLOOKUP($A168,'Data Sheet'!$A:$V,5,FALSE),"NA")</f>
        <v>#NAME?</v>
      </c>
      <c r="F168" s="69" t="e">
        <f ca="1">_xludf.IFNA(VLOOKUP($A168,'Data Sheet'!$A:$V,6,FALSE),"NA")</f>
        <v>#NAME?</v>
      </c>
      <c r="G168" s="69" t="e">
        <f ca="1">_xludf.IFNA(VLOOKUP($A168,'Data Sheet'!$A:$V,7,FALSE),"NA")</f>
        <v>#NAME?</v>
      </c>
      <c r="H168" s="64" t="e">
        <f ca="1">_xludf.IFNA(VLOOKUP($A168,'Data Sheet'!$A:G,8,FALSE),"NA")</f>
        <v>#NAME?</v>
      </c>
      <c r="I168" s="63" t="e">
        <f ca="1">_xludf.IFNA(VLOOKUP($A168,'Data Sheet'!$A:T,19,FALSE),"NA")</f>
        <v>#NAME?</v>
      </c>
      <c r="J168" s="64" t="e">
        <f ca="1">_xludf.IFNA(VLOOKUP($A168,'Data Sheet'!$A:T,20,FALSE),"NA")</f>
        <v>#NAME?</v>
      </c>
    </row>
    <row r="169" spans="2:10" ht="15.75" customHeight="1" x14ac:dyDescent="0.15">
      <c r="B169" s="60" t="e">
        <f ca="1">_xludf.IFNA(VLOOKUP($A169,'Data Sheet'!$A:B,2,FALSE),"NA")</f>
        <v>#NAME?</v>
      </c>
      <c r="C169" s="61" t="e">
        <f ca="1">_xludf.IFNA(VLOOKUP($A169,'Data Sheet'!$A:U,3,FALSE),"NA")</f>
        <v>#NAME?</v>
      </c>
      <c r="D169" s="61" t="e">
        <f ca="1">_xludf.IFNA(VLOOKUP($A169,'Data Sheet'!$A:$V,4,FALSE),"NA")</f>
        <v>#NAME?</v>
      </c>
      <c r="E169" s="61" t="e">
        <f ca="1">_xludf.IFNA(VLOOKUP($A169,'Data Sheet'!$A:$V,5,FALSE),"NA")</f>
        <v>#NAME?</v>
      </c>
      <c r="F169" s="69" t="e">
        <f ca="1">_xludf.IFNA(VLOOKUP($A169,'Data Sheet'!$A:$V,6,FALSE),"NA")</f>
        <v>#NAME?</v>
      </c>
      <c r="G169" s="69" t="e">
        <f ca="1">_xludf.IFNA(VLOOKUP($A169,'Data Sheet'!$A:$V,7,FALSE),"NA")</f>
        <v>#NAME?</v>
      </c>
      <c r="H169" s="64" t="e">
        <f ca="1">_xludf.IFNA(VLOOKUP($A169,'Data Sheet'!$A:G,8,FALSE),"NA")</f>
        <v>#NAME?</v>
      </c>
      <c r="I169" s="63" t="e">
        <f ca="1">_xludf.IFNA(VLOOKUP($A169,'Data Sheet'!$A:T,19,FALSE),"NA")</f>
        <v>#NAME?</v>
      </c>
      <c r="J169" s="64" t="e">
        <f ca="1">_xludf.IFNA(VLOOKUP($A169,'Data Sheet'!$A:T,20,FALSE),"NA")</f>
        <v>#NAME?</v>
      </c>
    </row>
    <row r="170" spans="2:10" ht="15.75" customHeight="1" x14ac:dyDescent="0.15">
      <c r="B170" s="60" t="e">
        <f ca="1">_xludf.IFNA(VLOOKUP($A170,'Data Sheet'!$A:B,2,FALSE),"NA")</f>
        <v>#NAME?</v>
      </c>
      <c r="C170" s="61" t="e">
        <f ca="1">_xludf.IFNA(VLOOKUP($A170,'Data Sheet'!$A:U,3,FALSE),"NA")</f>
        <v>#NAME?</v>
      </c>
      <c r="D170" s="61" t="e">
        <f ca="1">_xludf.IFNA(VLOOKUP($A170,'Data Sheet'!$A:$V,4,FALSE),"NA")</f>
        <v>#NAME?</v>
      </c>
      <c r="E170" s="61" t="e">
        <f ca="1">_xludf.IFNA(VLOOKUP($A170,'Data Sheet'!$A:$V,5,FALSE),"NA")</f>
        <v>#NAME?</v>
      </c>
      <c r="F170" s="69" t="e">
        <f ca="1">_xludf.IFNA(VLOOKUP($A170,'Data Sheet'!$A:$V,6,FALSE),"NA")</f>
        <v>#NAME?</v>
      </c>
      <c r="G170" s="69" t="e">
        <f ca="1">_xludf.IFNA(VLOOKUP($A170,'Data Sheet'!$A:$V,7,FALSE),"NA")</f>
        <v>#NAME?</v>
      </c>
      <c r="H170" s="64" t="e">
        <f ca="1">_xludf.IFNA(VLOOKUP($A170,'Data Sheet'!$A:G,8,FALSE),"NA")</f>
        <v>#NAME?</v>
      </c>
      <c r="I170" s="63" t="e">
        <f ca="1">_xludf.IFNA(VLOOKUP($A170,'Data Sheet'!$A:T,19,FALSE),"NA")</f>
        <v>#NAME?</v>
      </c>
      <c r="J170" s="64" t="e">
        <f ca="1">_xludf.IFNA(VLOOKUP($A170,'Data Sheet'!$A:T,20,FALSE),"NA")</f>
        <v>#NAME?</v>
      </c>
    </row>
    <row r="171" spans="2:10" ht="15.75" customHeight="1" x14ac:dyDescent="0.15">
      <c r="B171" s="60" t="e">
        <f ca="1">_xludf.IFNA(VLOOKUP($A171,'Data Sheet'!$A:B,2,FALSE),"NA")</f>
        <v>#NAME?</v>
      </c>
      <c r="C171" s="61" t="e">
        <f ca="1">_xludf.IFNA(VLOOKUP($A171,'Data Sheet'!$A:U,3,FALSE),"NA")</f>
        <v>#NAME?</v>
      </c>
      <c r="D171" s="61" t="e">
        <f ca="1">_xludf.IFNA(VLOOKUP($A171,'Data Sheet'!$A:$V,4,FALSE),"NA")</f>
        <v>#NAME?</v>
      </c>
      <c r="E171" s="61" t="e">
        <f ca="1">_xludf.IFNA(VLOOKUP($A171,'Data Sheet'!$A:$V,5,FALSE),"NA")</f>
        <v>#NAME?</v>
      </c>
      <c r="F171" s="69" t="e">
        <f ca="1">_xludf.IFNA(VLOOKUP($A171,'Data Sheet'!$A:$V,6,FALSE),"NA")</f>
        <v>#NAME?</v>
      </c>
      <c r="G171" s="69" t="e">
        <f ca="1">_xludf.IFNA(VLOOKUP($A171,'Data Sheet'!$A:$V,7,FALSE),"NA")</f>
        <v>#NAME?</v>
      </c>
      <c r="H171" s="64" t="e">
        <f ca="1">_xludf.IFNA(VLOOKUP($A171,'Data Sheet'!$A:G,8,FALSE),"NA")</f>
        <v>#NAME?</v>
      </c>
      <c r="I171" s="63" t="e">
        <f ca="1">_xludf.IFNA(VLOOKUP($A171,'Data Sheet'!$A:T,19,FALSE),"NA")</f>
        <v>#NAME?</v>
      </c>
      <c r="J171" s="64" t="e">
        <f ca="1">_xludf.IFNA(VLOOKUP($A171,'Data Sheet'!$A:T,20,FALSE),"NA")</f>
        <v>#NAME?</v>
      </c>
    </row>
    <row r="172" spans="2:10" ht="15.75" customHeight="1" x14ac:dyDescent="0.15">
      <c r="B172" s="60" t="e">
        <f ca="1">_xludf.IFNA(VLOOKUP($A172,'Data Sheet'!$A:B,2,FALSE),"NA")</f>
        <v>#NAME?</v>
      </c>
      <c r="C172" s="61" t="e">
        <f ca="1">_xludf.IFNA(VLOOKUP($A172,'Data Sheet'!$A:U,3,FALSE),"NA")</f>
        <v>#NAME?</v>
      </c>
      <c r="D172" s="61" t="e">
        <f ca="1">_xludf.IFNA(VLOOKUP($A172,'Data Sheet'!$A:$V,4,FALSE),"NA")</f>
        <v>#NAME?</v>
      </c>
      <c r="E172" s="61" t="e">
        <f ca="1">_xludf.IFNA(VLOOKUP($A172,'Data Sheet'!$A:$V,5,FALSE),"NA")</f>
        <v>#NAME?</v>
      </c>
      <c r="F172" s="69" t="e">
        <f ca="1">_xludf.IFNA(VLOOKUP($A172,'Data Sheet'!$A:$V,6,FALSE),"NA")</f>
        <v>#NAME?</v>
      </c>
      <c r="G172" s="69" t="e">
        <f ca="1">_xludf.IFNA(VLOOKUP($A172,'Data Sheet'!$A:$V,7,FALSE),"NA")</f>
        <v>#NAME?</v>
      </c>
      <c r="H172" s="64" t="e">
        <f ca="1">_xludf.IFNA(VLOOKUP($A172,'Data Sheet'!$A:G,8,FALSE),"NA")</f>
        <v>#NAME?</v>
      </c>
      <c r="I172" s="63" t="e">
        <f ca="1">_xludf.IFNA(VLOOKUP($A172,'Data Sheet'!$A:T,19,FALSE),"NA")</f>
        <v>#NAME?</v>
      </c>
      <c r="J172" s="64" t="e">
        <f ca="1">_xludf.IFNA(VLOOKUP($A172,'Data Sheet'!$A:T,20,FALSE),"NA")</f>
        <v>#NAME?</v>
      </c>
    </row>
    <row r="173" spans="2:10" ht="15.75" customHeight="1" x14ac:dyDescent="0.15">
      <c r="B173" s="60" t="e">
        <f ca="1">_xludf.IFNA(VLOOKUP($A173,'Data Sheet'!$A:B,2,FALSE),"NA")</f>
        <v>#NAME?</v>
      </c>
      <c r="C173" s="61" t="e">
        <f ca="1">_xludf.IFNA(VLOOKUP($A173,'Data Sheet'!$A:U,3,FALSE),"NA")</f>
        <v>#NAME?</v>
      </c>
      <c r="D173" s="61" t="e">
        <f ca="1">_xludf.IFNA(VLOOKUP($A173,'Data Sheet'!$A:$V,4,FALSE),"NA")</f>
        <v>#NAME?</v>
      </c>
      <c r="E173" s="61" t="e">
        <f ca="1">_xludf.IFNA(VLOOKUP($A173,'Data Sheet'!$A:$V,5,FALSE),"NA")</f>
        <v>#NAME?</v>
      </c>
      <c r="F173" s="69" t="e">
        <f ca="1">_xludf.IFNA(VLOOKUP($A173,'Data Sheet'!$A:$V,6,FALSE),"NA")</f>
        <v>#NAME?</v>
      </c>
      <c r="G173" s="69" t="e">
        <f ca="1">_xludf.IFNA(VLOOKUP($A173,'Data Sheet'!$A:$V,7,FALSE),"NA")</f>
        <v>#NAME?</v>
      </c>
      <c r="H173" s="64" t="e">
        <f ca="1">_xludf.IFNA(VLOOKUP($A173,'Data Sheet'!$A:G,8,FALSE),"NA")</f>
        <v>#NAME?</v>
      </c>
      <c r="I173" s="63" t="e">
        <f ca="1">_xludf.IFNA(VLOOKUP($A173,'Data Sheet'!$A:T,19,FALSE),"NA")</f>
        <v>#NAME?</v>
      </c>
      <c r="J173" s="64" t="e">
        <f ca="1">_xludf.IFNA(VLOOKUP($A173,'Data Sheet'!$A:T,20,FALSE),"NA")</f>
        <v>#NAME?</v>
      </c>
    </row>
    <row r="174" spans="2:10" ht="15.75" customHeight="1" x14ac:dyDescent="0.15">
      <c r="B174" s="60" t="e">
        <f ca="1">_xludf.IFNA(VLOOKUP($A174,'Data Sheet'!$A:B,2,FALSE),"NA")</f>
        <v>#NAME?</v>
      </c>
      <c r="C174" s="61" t="e">
        <f ca="1">_xludf.IFNA(VLOOKUP($A174,'Data Sheet'!$A:U,3,FALSE),"NA")</f>
        <v>#NAME?</v>
      </c>
      <c r="D174" s="61" t="e">
        <f ca="1">_xludf.IFNA(VLOOKUP($A174,'Data Sheet'!$A:$V,4,FALSE),"NA")</f>
        <v>#NAME?</v>
      </c>
      <c r="E174" s="61" t="e">
        <f ca="1">_xludf.IFNA(VLOOKUP($A174,'Data Sheet'!$A:$V,5,FALSE),"NA")</f>
        <v>#NAME?</v>
      </c>
      <c r="F174" s="69" t="e">
        <f ca="1">_xludf.IFNA(VLOOKUP($A174,'Data Sheet'!$A:$V,6,FALSE),"NA")</f>
        <v>#NAME?</v>
      </c>
      <c r="G174" s="69" t="e">
        <f ca="1">_xludf.IFNA(VLOOKUP($A174,'Data Sheet'!$A:$V,7,FALSE),"NA")</f>
        <v>#NAME?</v>
      </c>
      <c r="H174" s="64" t="e">
        <f ca="1">_xludf.IFNA(VLOOKUP($A174,'Data Sheet'!$A:G,8,FALSE),"NA")</f>
        <v>#NAME?</v>
      </c>
      <c r="I174" s="63" t="e">
        <f ca="1">_xludf.IFNA(VLOOKUP($A174,'Data Sheet'!$A:T,19,FALSE),"NA")</f>
        <v>#NAME?</v>
      </c>
      <c r="J174" s="64" t="e">
        <f ca="1">_xludf.IFNA(VLOOKUP($A174,'Data Sheet'!$A:T,20,FALSE),"NA")</f>
        <v>#NAME?</v>
      </c>
    </row>
    <row r="175" spans="2:10" ht="15.75" customHeight="1" x14ac:dyDescent="0.15">
      <c r="B175" s="60" t="e">
        <f ca="1">_xludf.IFNA(VLOOKUP($A175,'Data Sheet'!$A:B,2,FALSE),"NA")</f>
        <v>#NAME?</v>
      </c>
      <c r="C175" s="61" t="e">
        <f ca="1">_xludf.IFNA(VLOOKUP($A175,'Data Sheet'!$A:U,3,FALSE),"NA")</f>
        <v>#NAME?</v>
      </c>
      <c r="D175" s="61" t="e">
        <f ca="1">_xludf.IFNA(VLOOKUP($A175,'Data Sheet'!$A:$V,4,FALSE),"NA")</f>
        <v>#NAME?</v>
      </c>
      <c r="E175" s="61" t="e">
        <f ca="1">_xludf.IFNA(VLOOKUP($A175,'Data Sheet'!$A:$V,5,FALSE),"NA")</f>
        <v>#NAME?</v>
      </c>
      <c r="F175" s="69" t="e">
        <f ca="1">_xludf.IFNA(VLOOKUP($A175,'Data Sheet'!$A:$V,6,FALSE),"NA")</f>
        <v>#NAME?</v>
      </c>
      <c r="G175" s="69" t="e">
        <f ca="1">_xludf.IFNA(VLOOKUP($A175,'Data Sheet'!$A:$V,7,FALSE),"NA")</f>
        <v>#NAME?</v>
      </c>
      <c r="H175" s="64" t="e">
        <f ca="1">_xludf.IFNA(VLOOKUP($A175,'Data Sheet'!$A:G,8,FALSE),"NA")</f>
        <v>#NAME?</v>
      </c>
      <c r="I175" s="63" t="e">
        <f ca="1">_xludf.IFNA(VLOOKUP($A175,'Data Sheet'!$A:T,19,FALSE),"NA")</f>
        <v>#NAME?</v>
      </c>
      <c r="J175" s="64" t="e">
        <f ca="1">_xludf.IFNA(VLOOKUP($A175,'Data Sheet'!$A:T,20,FALSE),"NA")</f>
        <v>#NAME?</v>
      </c>
    </row>
    <row r="176" spans="2:10" ht="15.75" customHeight="1" x14ac:dyDescent="0.15">
      <c r="B176" s="60" t="e">
        <f ca="1">_xludf.IFNA(VLOOKUP($A176,'Data Sheet'!$A:B,2,FALSE),"NA")</f>
        <v>#NAME?</v>
      </c>
      <c r="C176" s="61" t="e">
        <f ca="1">_xludf.IFNA(VLOOKUP($A176,'Data Sheet'!$A:U,3,FALSE),"NA")</f>
        <v>#NAME?</v>
      </c>
      <c r="D176" s="61" t="e">
        <f ca="1">_xludf.IFNA(VLOOKUP($A176,'Data Sheet'!$A:$V,4,FALSE),"NA")</f>
        <v>#NAME?</v>
      </c>
      <c r="E176" s="61" t="e">
        <f ca="1">_xludf.IFNA(VLOOKUP($A176,'Data Sheet'!$A:$V,5,FALSE),"NA")</f>
        <v>#NAME?</v>
      </c>
      <c r="F176" s="69" t="e">
        <f ca="1">_xludf.IFNA(VLOOKUP($A176,'Data Sheet'!$A:$V,6,FALSE),"NA")</f>
        <v>#NAME?</v>
      </c>
      <c r="G176" s="69" t="e">
        <f ca="1">_xludf.IFNA(VLOOKUP($A176,'Data Sheet'!$A:$V,7,FALSE),"NA")</f>
        <v>#NAME?</v>
      </c>
      <c r="H176" s="64" t="e">
        <f ca="1">_xludf.IFNA(VLOOKUP($A176,'Data Sheet'!$A:G,8,FALSE),"NA")</f>
        <v>#NAME?</v>
      </c>
      <c r="I176" s="63" t="e">
        <f ca="1">_xludf.IFNA(VLOOKUP($A176,'Data Sheet'!$A:T,19,FALSE),"NA")</f>
        <v>#NAME?</v>
      </c>
      <c r="J176" s="64" t="e">
        <f ca="1">_xludf.IFNA(VLOOKUP($A176,'Data Sheet'!$A:T,20,FALSE),"NA")</f>
        <v>#NAME?</v>
      </c>
    </row>
    <row r="177" spans="2:10" ht="15.75" customHeight="1" x14ac:dyDescent="0.15">
      <c r="B177" s="60" t="e">
        <f ca="1">_xludf.IFNA(VLOOKUP($A177,'Data Sheet'!$A:B,2,FALSE),"NA")</f>
        <v>#NAME?</v>
      </c>
      <c r="C177" s="61" t="e">
        <f ca="1">_xludf.IFNA(VLOOKUP($A177,'Data Sheet'!$A:U,3,FALSE),"NA")</f>
        <v>#NAME?</v>
      </c>
      <c r="D177" s="61" t="e">
        <f ca="1">_xludf.IFNA(VLOOKUP($A177,'Data Sheet'!$A:$V,4,FALSE),"NA")</f>
        <v>#NAME?</v>
      </c>
      <c r="E177" s="61" t="e">
        <f ca="1">_xludf.IFNA(VLOOKUP($A177,'Data Sheet'!$A:$V,5,FALSE),"NA")</f>
        <v>#NAME?</v>
      </c>
      <c r="F177" s="69" t="e">
        <f ca="1">_xludf.IFNA(VLOOKUP($A177,'Data Sheet'!$A:$V,6,FALSE),"NA")</f>
        <v>#NAME?</v>
      </c>
      <c r="G177" s="69" t="e">
        <f ca="1">_xludf.IFNA(VLOOKUP($A177,'Data Sheet'!$A:$V,7,FALSE),"NA")</f>
        <v>#NAME?</v>
      </c>
      <c r="H177" s="64" t="e">
        <f ca="1">_xludf.IFNA(VLOOKUP($A177,'Data Sheet'!$A:G,8,FALSE),"NA")</f>
        <v>#NAME?</v>
      </c>
      <c r="I177" s="63" t="e">
        <f ca="1">_xludf.IFNA(VLOOKUP($A177,'Data Sheet'!$A:T,19,FALSE),"NA")</f>
        <v>#NAME?</v>
      </c>
      <c r="J177" s="64" t="e">
        <f ca="1">_xludf.IFNA(VLOOKUP($A177,'Data Sheet'!$A:T,20,FALSE),"NA")</f>
        <v>#NAME?</v>
      </c>
    </row>
    <row r="178" spans="2:10" ht="15.75" customHeight="1" x14ac:dyDescent="0.15">
      <c r="B178" s="60" t="e">
        <f ca="1">_xludf.IFNA(VLOOKUP($A178,'Data Sheet'!$A:B,2,FALSE),"NA")</f>
        <v>#NAME?</v>
      </c>
      <c r="C178" s="61" t="e">
        <f ca="1">_xludf.IFNA(VLOOKUP($A178,'Data Sheet'!$A:U,3,FALSE),"NA")</f>
        <v>#NAME?</v>
      </c>
      <c r="D178" s="61" t="e">
        <f ca="1">_xludf.IFNA(VLOOKUP($A178,'Data Sheet'!$A:$V,4,FALSE),"NA")</f>
        <v>#NAME?</v>
      </c>
      <c r="E178" s="61" t="e">
        <f ca="1">_xludf.IFNA(VLOOKUP($A178,'Data Sheet'!$A:$V,5,FALSE),"NA")</f>
        <v>#NAME?</v>
      </c>
      <c r="F178" s="69" t="e">
        <f ca="1">_xludf.IFNA(VLOOKUP($A178,'Data Sheet'!$A:$V,6,FALSE),"NA")</f>
        <v>#NAME?</v>
      </c>
      <c r="G178" s="69" t="e">
        <f ca="1">_xludf.IFNA(VLOOKUP($A178,'Data Sheet'!$A:$V,7,FALSE),"NA")</f>
        <v>#NAME?</v>
      </c>
      <c r="H178" s="64" t="e">
        <f ca="1">_xludf.IFNA(VLOOKUP($A178,'Data Sheet'!$A:G,8,FALSE),"NA")</f>
        <v>#NAME?</v>
      </c>
      <c r="I178" s="63" t="e">
        <f ca="1">_xludf.IFNA(VLOOKUP($A178,'Data Sheet'!$A:T,19,FALSE),"NA")</f>
        <v>#NAME?</v>
      </c>
      <c r="J178" s="64" t="e">
        <f ca="1">_xludf.IFNA(VLOOKUP($A178,'Data Sheet'!$A:T,20,FALSE),"NA")</f>
        <v>#NAME?</v>
      </c>
    </row>
    <row r="179" spans="2:10" ht="15.75" customHeight="1" x14ac:dyDescent="0.15">
      <c r="B179" s="60" t="e">
        <f ca="1">_xludf.IFNA(VLOOKUP($A179,'Data Sheet'!$A:B,2,FALSE),"NA")</f>
        <v>#NAME?</v>
      </c>
      <c r="C179" s="61" t="e">
        <f ca="1">_xludf.IFNA(VLOOKUP($A179,'Data Sheet'!$A:U,3,FALSE),"NA")</f>
        <v>#NAME?</v>
      </c>
      <c r="D179" s="61" t="e">
        <f ca="1">_xludf.IFNA(VLOOKUP($A179,'Data Sheet'!$A:$V,4,FALSE),"NA")</f>
        <v>#NAME?</v>
      </c>
      <c r="E179" s="61" t="e">
        <f ca="1">_xludf.IFNA(VLOOKUP($A179,'Data Sheet'!$A:$V,5,FALSE),"NA")</f>
        <v>#NAME?</v>
      </c>
      <c r="F179" s="69" t="e">
        <f ca="1">_xludf.IFNA(VLOOKUP($A179,'Data Sheet'!$A:$V,6,FALSE),"NA")</f>
        <v>#NAME?</v>
      </c>
      <c r="G179" s="69" t="e">
        <f ca="1">_xludf.IFNA(VLOOKUP($A179,'Data Sheet'!$A:$V,7,FALSE),"NA")</f>
        <v>#NAME?</v>
      </c>
      <c r="H179" s="64" t="e">
        <f ca="1">_xludf.IFNA(VLOOKUP($A179,'Data Sheet'!$A:G,8,FALSE),"NA")</f>
        <v>#NAME?</v>
      </c>
      <c r="I179" s="63" t="e">
        <f ca="1">_xludf.IFNA(VLOOKUP($A179,'Data Sheet'!$A:T,19,FALSE),"NA")</f>
        <v>#NAME?</v>
      </c>
      <c r="J179" s="64" t="e">
        <f ca="1">_xludf.IFNA(VLOOKUP($A179,'Data Sheet'!$A:T,20,FALSE),"NA")</f>
        <v>#NAME?</v>
      </c>
    </row>
    <row r="180" spans="2:10" ht="15.75" customHeight="1" x14ac:dyDescent="0.15">
      <c r="B180" s="60" t="e">
        <f ca="1">_xludf.IFNA(VLOOKUP($A180,'Data Sheet'!$A:B,2,FALSE),"NA")</f>
        <v>#NAME?</v>
      </c>
      <c r="C180" s="61" t="e">
        <f ca="1">_xludf.IFNA(VLOOKUP($A180,'Data Sheet'!$A:U,3,FALSE),"NA")</f>
        <v>#NAME?</v>
      </c>
      <c r="D180" s="61" t="e">
        <f ca="1">_xludf.IFNA(VLOOKUP($A180,'Data Sheet'!$A:$V,4,FALSE),"NA")</f>
        <v>#NAME?</v>
      </c>
      <c r="E180" s="61" t="e">
        <f ca="1">_xludf.IFNA(VLOOKUP($A180,'Data Sheet'!$A:$V,5,FALSE),"NA")</f>
        <v>#NAME?</v>
      </c>
      <c r="F180" s="69" t="e">
        <f ca="1">_xludf.IFNA(VLOOKUP($A180,'Data Sheet'!$A:$V,6,FALSE),"NA")</f>
        <v>#NAME?</v>
      </c>
      <c r="G180" s="69" t="e">
        <f ca="1">_xludf.IFNA(VLOOKUP($A180,'Data Sheet'!$A:$V,7,FALSE),"NA")</f>
        <v>#NAME?</v>
      </c>
      <c r="H180" s="64" t="e">
        <f ca="1">_xludf.IFNA(VLOOKUP($A180,'Data Sheet'!$A:G,8,FALSE),"NA")</f>
        <v>#NAME?</v>
      </c>
      <c r="I180" s="63" t="e">
        <f ca="1">_xludf.IFNA(VLOOKUP($A180,'Data Sheet'!$A:T,19,FALSE),"NA")</f>
        <v>#NAME?</v>
      </c>
      <c r="J180" s="64" t="e">
        <f ca="1">_xludf.IFNA(VLOOKUP($A180,'Data Sheet'!$A:T,20,FALSE),"NA")</f>
        <v>#NAME?</v>
      </c>
    </row>
    <row r="181" spans="2:10" ht="15.75" customHeight="1" x14ac:dyDescent="0.15">
      <c r="B181" s="60" t="e">
        <f ca="1">_xludf.IFNA(VLOOKUP($A181,'Data Sheet'!$A:B,2,FALSE),"NA")</f>
        <v>#NAME?</v>
      </c>
      <c r="C181" s="61" t="e">
        <f ca="1">_xludf.IFNA(VLOOKUP($A181,'Data Sheet'!$A:U,3,FALSE),"NA")</f>
        <v>#NAME?</v>
      </c>
      <c r="D181" s="61" t="e">
        <f ca="1">_xludf.IFNA(VLOOKUP($A181,'Data Sheet'!$A:$V,4,FALSE),"NA")</f>
        <v>#NAME?</v>
      </c>
      <c r="E181" s="61" t="e">
        <f ca="1">_xludf.IFNA(VLOOKUP($A181,'Data Sheet'!$A:$V,5,FALSE),"NA")</f>
        <v>#NAME?</v>
      </c>
      <c r="F181" s="69" t="e">
        <f ca="1">_xludf.IFNA(VLOOKUP($A181,'Data Sheet'!$A:$V,6,FALSE),"NA")</f>
        <v>#NAME?</v>
      </c>
      <c r="G181" s="69" t="e">
        <f ca="1">_xludf.IFNA(VLOOKUP($A181,'Data Sheet'!$A:$V,7,FALSE),"NA")</f>
        <v>#NAME?</v>
      </c>
      <c r="H181" s="64" t="e">
        <f ca="1">_xludf.IFNA(VLOOKUP($A181,'Data Sheet'!$A:G,8,FALSE),"NA")</f>
        <v>#NAME?</v>
      </c>
      <c r="I181" s="63" t="e">
        <f ca="1">_xludf.IFNA(VLOOKUP($A181,'Data Sheet'!$A:T,19,FALSE),"NA")</f>
        <v>#NAME?</v>
      </c>
      <c r="J181" s="64" t="e">
        <f ca="1">_xludf.IFNA(VLOOKUP($A181,'Data Sheet'!$A:T,20,FALSE),"NA")</f>
        <v>#NAME?</v>
      </c>
    </row>
    <row r="182" spans="2:10" ht="15.75" customHeight="1" x14ac:dyDescent="0.15">
      <c r="B182" s="60" t="e">
        <f ca="1">_xludf.IFNA(VLOOKUP($A182,'Data Sheet'!$A:B,2,FALSE),"NA")</f>
        <v>#NAME?</v>
      </c>
      <c r="C182" s="61" t="e">
        <f ca="1">_xludf.IFNA(VLOOKUP($A182,'Data Sheet'!$A:U,3,FALSE),"NA")</f>
        <v>#NAME?</v>
      </c>
      <c r="D182" s="61" t="e">
        <f ca="1">_xludf.IFNA(VLOOKUP($A182,'Data Sheet'!$A:$V,4,FALSE),"NA")</f>
        <v>#NAME?</v>
      </c>
      <c r="E182" s="61" t="e">
        <f ca="1">_xludf.IFNA(VLOOKUP($A182,'Data Sheet'!$A:$V,5,FALSE),"NA")</f>
        <v>#NAME?</v>
      </c>
      <c r="F182" s="69" t="e">
        <f ca="1">_xludf.IFNA(VLOOKUP($A182,'Data Sheet'!$A:$V,6,FALSE),"NA")</f>
        <v>#NAME?</v>
      </c>
      <c r="G182" s="69" t="e">
        <f ca="1">_xludf.IFNA(VLOOKUP($A182,'Data Sheet'!$A:$V,7,FALSE),"NA")</f>
        <v>#NAME?</v>
      </c>
      <c r="H182" s="64" t="e">
        <f ca="1">_xludf.IFNA(VLOOKUP($A182,'Data Sheet'!$A:G,8,FALSE),"NA")</f>
        <v>#NAME?</v>
      </c>
      <c r="I182" s="63" t="e">
        <f ca="1">_xludf.IFNA(VLOOKUP($A182,'Data Sheet'!$A:T,19,FALSE),"NA")</f>
        <v>#NAME?</v>
      </c>
      <c r="J182" s="64" t="e">
        <f ca="1">_xludf.IFNA(VLOOKUP($A182,'Data Sheet'!$A:T,20,FALSE),"NA")</f>
        <v>#NAME?</v>
      </c>
    </row>
    <row r="183" spans="2:10" ht="15.75" customHeight="1" x14ac:dyDescent="0.15">
      <c r="B183" s="60" t="e">
        <f ca="1">_xludf.IFNA(VLOOKUP($A183,'Data Sheet'!$A:B,2,FALSE),"NA")</f>
        <v>#NAME?</v>
      </c>
      <c r="C183" s="61" t="e">
        <f ca="1">_xludf.IFNA(VLOOKUP($A183,'Data Sheet'!$A:U,3,FALSE),"NA")</f>
        <v>#NAME?</v>
      </c>
      <c r="D183" s="61" t="e">
        <f ca="1">_xludf.IFNA(VLOOKUP($A183,'Data Sheet'!$A:$V,4,FALSE),"NA")</f>
        <v>#NAME?</v>
      </c>
      <c r="E183" s="61" t="e">
        <f ca="1">_xludf.IFNA(VLOOKUP($A183,'Data Sheet'!$A:$V,5,FALSE),"NA")</f>
        <v>#NAME?</v>
      </c>
      <c r="F183" s="69" t="e">
        <f ca="1">_xludf.IFNA(VLOOKUP($A183,'Data Sheet'!$A:$V,6,FALSE),"NA")</f>
        <v>#NAME?</v>
      </c>
      <c r="G183" s="69" t="e">
        <f ca="1">_xludf.IFNA(VLOOKUP($A183,'Data Sheet'!$A:$V,7,FALSE),"NA")</f>
        <v>#NAME?</v>
      </c>
      <c r="H183" s="64" t="e">
        <f ca="1">_xludf.IFNA(VLOOKUP($A183,'Data Sheet'!$A:G,8,FALSE),"NA")</f>
        <v>#NAME?</v>
      </c>
      <c r="I183" s="63" t="e">
        <f ca="1">_xludf.IFNA(VLOOKUP($A183,'Data Sheet'!$A:T,19,FALSE),"NA")</f>
        <v>#NAME?</v>
      </c>
      <c r="J183" s="64" t="e">
        <f ca="1">_xludf.IFNA(VLOOKUP($A183,'Data Sheet'!$A:T,20,FALSE),"NA")</f>
        <v>#NAME?</v>
      </c>
    </row>
    <row r="184" spans="2:10" ht="15.75" customHeight="1" x14ac:dyDescent="0.15">
      <c r="B184" s="60" t="e">
        <f ca="1">_xludf.IFNA(VLOOKUP($A184,'Data Sheet'!$A:B,2,FALSE),"NA")</f>
        <v>#NAME?</v>
      </c>
      <c r="C184" s="61" t="e">
        <f ca="1">_xludf.IFNA(VLOOKUP($A184,'Data Sheet'!$A:U,3,FALSE),"NA")</f>
        <v>#NAME?</v>
      </c>
      <c r="D184" s="61" t="e">
        <f ca="1">_xludf.IFNA(VLOOKUP($A184,'Data Sheet'!$A:$V,4,FALSE),"NA")</f>
        <v>#NAME?</v>
      </c>
      <c r="E184" s="61" t="e">
        <f ca="1">_xludf.IFNA(VLOOKUP($A184,'Data Sheet'!$A:$V,5,FALSE),"NA")</f>
        <v>#NAME?</v>
      </c>
      <c r="F184" s="69" t="e">
        <f ca="1">_xludf.IFNA(VLOOKUP($A184,'Data Sheet'!$A:$V,6,FALSE),"NA")</f>
        <v>#NAME?</v>
      </c>
      <c r="G184" s="69" t="e">
        <f ca="1">_xludf.IFNA(VLOOKUP($A184,'Data Sheet'!$A:$V,7,FALSE),"NA")</f>
        <v>#NAME?</v>
      </c>
      <c r="H184" s="64" t="e">
        <f ca="1">_xludf.IFNA(VLOOKUP($A184,'Data Sheet'!$A:G,8,FALSE),"NA")</f>
        <v>#NAME?</v>
      </c>
      <c r="I184" s="63" t="e">
        <f ca="1">_xludf.IFNA(VLOOKUP($A184,'Data Sheet'!$A:T,19,FALSE),"NA")</f>
        <v>#NAME?</v>
      </c>
      <c r="J184" s="64" t="e">
        <f ca="1">_xludf.IFNA(VLOOKUP($A184,'Data Sheet'!$A:T,20,FALSE),"NA")</f>
        <v>#NAME?</v>
      </c>
    </row>
    <row r="185" spans="2:10" ht="15.75" customHeight="1" x14ac:dyDescent="0.15">
      <c r="B185" s="60" t="e">
        <f ca="1">_xludf.IFNA(VLOOKUP($A185,'Data Sheet'!$A:B,2,FALSE),"NA")</f>
        <v>#NAME?</v>
      </c>
      <c r="C185" s="61" t="e">
        <f ca="1">_xludf.IFNA(VLOOKUP($A185,'Data Sheet'!$A:U,3,FALSE),"NA")</f>
        <v>#NAME?</v>
      </c>
      <c r="D185" s="61" t="e">
        <f ca="1">_xludf.IFNA(VLOOKUP($A185,'Data Sheet'!$A:$V,4,FALSE),"NA")</f>
        <v>#NAME?</v>
      </c>
      <c r="E185" s="61" t="e">
        <f ca="1">_xludf.IFNA(VLOOKUP($A185,'Data Sheet'!$A:$V,5,FALSE),"NA")</f>
        <v>#NAME?</v>
      </c>
      <c r="F185" s="69" t="e">
        <f ca="1">_xludf.IFNA(VLOOKUP($A185,'Data Sheet'!$A:$V,6,FALSE),"NA")</f>
        <v>#NAME?</v>
      </c>
      <c r="G185" s="69" t="e">
        <f ca="1">_xludf.IFNA(VLOOKUP($A185,'Data Sheet'!$A:$V,7,FALSE),"NA")</f>
        <v>#NAME?</v>
      </c>
      <c r="H185" s="64" t="e">
        <f ca="1">_xludf.IFNA(VLOOKUP($A185,'Data Sheet'!$A:G,8,FALSE),"NA")</f>
        <v>#NAME?</v>
      </c>
      <c r="I185" s="63" t="e">
        <f ca="1">_xludf.IFNA(VLOOKUP($A185,'Data Sheet'!$A:T,19,FALSE),"NA")</f>
        <v>#NAME?</v>
      </c>
      <c r="J185" s="64" t="e">
        <f ca="1">_xludf.IFNA(VLOOKUP($A185,'Data Sheet'!$A:T,20,FALSE),"NA")</f>
        <v>#NAME?</v>
      </c>
    </row>
    <row r="186" spans="2:10" ht="15.75" customHeight="1" x14ac:dyDescent="0.15">
      <c r="B186" s="60" t="e">
        <f ca="1">_xludf.IFNA(VLOOKUP($A186,'Data Sheet'!$A:B,2,FALSE),"NA")</f>
        <v>#NAME?</v>
      </c>
      <c r="C186" s="61" t="e">
        <f ca="1">_xludf.IFNA(VLOOKUP($A186,'Data Sheet'!$A:U,3,FALSE),"NA")</f>
        <v>#NAME?</v>
      </c>
      <c r="D186" s="61" t="e">
        <f ca="1">_xludf.IFNA(VLOOKUP($A186,'Data Sheet'!$A:$V,4,FALSE),"NA")</f>
        <v>#NAME?</v>
      </c>
      <c r="E186" s="61" t="e">
        <f ca="1">_xludf.IFNA(VLOOKUP($A186,'Data Sheet'!$A:$V,5,FALSE),"NA")</f>
        <v>#NAME?</v>
      </c>
      <c r="F186" s="69" t="e">
        <f ca="1">_xludf.IFNA(VLOOKUP($A186,'Data Sheet'!$A:$V,6,FALSE),"NA")</f>
        <v>#NAME?</v>
      </c>
      <c r="G186" s="69" t="e">
        <f ca="1">_xludf.IFNA(VLOOKUP($A186,'Data Sheet'!$A:$V,7,FALSE),"NA")</f>
        <v>#NAME?</v>
      </c>
      <c r="H186" s="64" t="e">
        <f ca="1">_xludf.IFNA(VLOOKUP($A186,'Data Sheet'!$A:G,8,FALSE),"NA")</f>
        <v>#NAME?</v>
      </c>
      <c r="I186" s="63" t="e">
        <f ca="1">_xludf.IFNA(VLOOKUP($A186,'Data Sheet'!$A:T,19,FALSE),"NA")</f>
        <v>#NAME?</v>
      </c>
      <c r="J186" s="64" t="e">
        <f ca="1">_xludf.IFNA(VLOOKUP($A186,'Data Sheet'!$A:T,20,FALSE),"NA")</f>
        <v>#NAME?</v>
      </c>
    </row>
    <row r="187" spans="2:10" ht="15.75" customHeight="1" x14ac:dyDescent="0.15">
      <c r="B187" s="60" t="e">
        <f ca="1">_xludf.IFNA(VLOOKUP($A187,'Data Sheet'!$A:B,2,FALSE),"NA")</f>
        <v>#NAME?</v>
      </c>
      <c r="C187" s="61" t="e">
        <f ca="1">_xludf.IFNA(VLOOKUP($A187,'Data Sheet'!$A:U,3,FALSE),"NA")</f>
        <v>#NAME?</v>
      </c>
      <c r="D187" s="61" t="e">
        <f ca="1">_xludf.IFNA(VLOOKUP($A187,'Data Sheet'!$A:$V,4,FALSE),"NA")</f>
        <v>#NAME?</v>
      </c>
      <c r="E187" s="61" t="e">
        <f ca="1">_xludf.IFNA(VLOOKUP($A187,'Data Sheet'!$A:$V,5,FALSE),"NA")</f>
        <v>#NAME?</v>
      </c>
      <c r="F187" s="69" t="e">
        <f ca="1">_xludf.IFNA(VLOOKUP($A187,'Data Sheet'!$A:$V,6,FALSE),"NA")</f>
        <v>#NAME?</v>
      </c>
      <c r="G187" s="69" t="e">
        <f ca="1">_xludf.IFNA(VLOOKUP($A187,'Data Sheet'!$A:$V,7,FALSE),"NA")</f>
        <v>#NAME?</v>
      </c>
      <c r="H187" s="64" t="e">
        <f ca="1">_xludf.IFNA(VLOOKUP($A187,'Data Sheet'!$A:G,8,FALSE),"NA")</f>
        <v>#NAME?</v>
      </c>
      <c r="I187" s="63" t="e">
        <f ca="1">_xludf.IFNA(VLOOKUP($A187,'Data Sheet'!$A:T,19,FALSE),"NA")</f>
        <v>#NAME?</v>
      </c>
      <c r="J187" s="64" t="e">
        <f ca="1">_xludf.IFNA(VLOOKUP($A187,'Data Sheet'!$A:T,20,FALSE),"NA")</f>
        <v>#NAME?</v>
      </c>
    </row>
    <row r="188" spans="2:10" ht="15.75" customHeight="1" x14ac:dyDescent="0.15">
      <c r="B188" s="60" t="e">
        <f ca="1">_xludf.IFNA(VLOOKUP($A188,'Data Sheet'!$A:B,2,FALSE),"NA")</f>
        <v>#NAME?</v>
      </c>
      <c r="C188" s="61" t="e">
        <f ca="1">_xludf.IFNA(VLOOKUP($A188,'Data Sheet'!$A:U,3,FALSE),"NA")</f>
        <v>#NAME?</v>
      </c>
      <c r="D188" s="61" t="e">
        <f ca="1">_xludf.IFNA(VLOOKUP($A188,'Data Sheet'!$A:$V,4,FALSE),"NA")</f>
        <v>#NAME?</v>
      </c>
      <c r="E188" s="61" t="e">
        <f ca="1">_xludf.IFNA(VLOOKUP($A188,'Data Sheet'!$A:$V,5,FALSE),"NA")</f>
        <v>#NAME?</v>
      </c>
      <c r="F188" s="69" t="e">
        <f ca="1">_xludf.IFNA(VLOOKUP($A188,'Data Sheet'!$A:$V,6,FALSE),"NA")</f>
        <v>#NAME?</v>
      </c>
      <c r="G188" s="69" t="e">
        <f ca="1">_xludf.IFNA(VLOOKUP($A188,'Data Sheet'!$A:$V,7,FALSE),"NA")</f>
        <v>#NAME?</v>
      </c>
      <c r="H188" s="64" t="e">
        <f ca="1">_xludf.IFNA(VLOOKUP($A188,'Data Sheet'!$A:G,8,FALSE),"NA")</f>
        <v>#NAME?</v>
      </c>
      <c r="I188" s="63" t="e">
        <f ca="1">_xludf.IFNA(VLOOKUP($A188,'Data Sheet'!$A:T,19,FALSE),"NA")</f>
        <v>#NAME?</v>
      </c>
      <c r="J188" s="64" t="e">
        <f ca="1">_xludf.IFNA(VLOOKUP($A188,'Data Sheet'!$A:T,20,FALSE),"NA")</f>
        <v>#NAME?</v>
      </c>
    </row>
    <row r="189" spans="2:10" ht="15.75" customHeight="1" x14ac:dyDescent="0.15">
      <c r="B189" s="60" t="e">
        <f ca="1">_xludf.IFNA(VLOOKUP($A189,'Data Sheet'!$A:B,2,FALSE),"NA")</f>
        <v>#NAME?</v>
      </c>
      <c r="C189" s="61" t="e">
        <f ca="1">_xludf.IFNA(VLOOKUP($A189,'Data Sheet'!$A:U,3,FALSE),"NA")</f>
        <v>#NAME?</v>
      </c>
      <c r="D189" s="61" t="e">
        <f ca="1">_xludf.IFNA(VLOOKUP($A189,'Data Sheet'!$A:$V,4,FALSE),"NA")</f>
        <v>#NAME?</v>
      </c>
      <c r="E189" s="61" t="e">
        <f ca="1">_xludf.IFNA(VLOOKUP($A189,'Data Sheet'!$A:$V,5,FALSE),"NA")</f>
        <v>#NAME?</v>
      </c>
      <c r="F189" s="69" t="e">
        <f ca="1">_xludf.IFNA(VLOOKUP($A189,'Data Sheet'!$A:$V,6,FALSE),"NA")</f>
        <v>#NAME?</v>
      </c>
      <c r="G189" s="69" t="e">
        <f ca="1">_xludf.IFNA(VLOOKUP($A189,'Data Sheet'!$A:$V,7,FALSE),"NA")</f>
        <v>#NAME?</v>
      </c>
      <c r="H189" s="64" t="e">
        <f ca="1">_xludf.IFNA(VLOOKUP($A189,'Data Sheet'!$A:G,8,FALSE),"NA")</f>
        <v>#NAME?</v>
      </c>
      <c r="I189" s="63" t="e">
        <f ca="1">_xludf.IFNA(VLOOKUP($A189,'Data Sheet'!$A:T,19,FALSE),"NA")</f>
        <v>#NAME?</v>
      </c>
      <c r="J189" s="64" t="e">
        <f ca="1">_xludf.IFNA(VLOOKUP($A189,'Data Sheet'!$A:T,20,FALSE),"NA")</f>
        <v>#NAME?</v>
      </c>
    </row>
    <row r="190" spans="2:10" ht="15.75" customHeight="1" x14ac:dyDescent="0.15">
      <c r="B190" s="60" t="e">
        <f ca="1">_xludf.IFNA(VLOOKUP($A190,'Data Sheet'!$A:B,2,FALSE),"NA")</f>
        <v>#NAME?</v>
      </c>
      <c r="C190" s="61" t="e">
        <f ca="1">_xludf.IFNA(VLOOKUP($A190,'Data Sheet'!$A:U,3,FALSE),"NA")</f>
        <v>#NAME?</v>
      </c>
      <c r="D190" s="61" t="e">
        <f ca="1">_xludf.IFNA(VLOOKUP($A190,'Data Sheet'!$A:$V,4,FALSE),"NA")</f>
        <v>#NAME?</v>
      </c>
      <c r="E190" s="61" t="e">
        <f ca="1">_xludf.IFNA(VLOOKUP($A190,'Data Sheet'!$A:$V,5,FALSE),"NA")</f>
        <v>#NAME?</v>
      </c>
      <c r="F190" s="69" t="e">
        <f ca="1">_xludf.IFNA(VLOOKUP($A190,'Data Sheet'!$A:$V,6,FALSE),"NA")</f>
        <v>#NAME?</v>
      </c>
      <c r="G190" s="69" t="e">
        <f ca="1">_xludf.IFNA(VLOOKUP($A190,'Data Sheet'!$A:$V,7,FALSE),"NA")</f>
        <v>#NAME?</v>
      </c>
      <c r="H190" s="64" t="e">
        <f ca="1">_xludf.IFNA(VLOOKUP($A190,'Data Sheet'!$A:G,8,FALSE),"NA")</f>
        <v>#NAME?</v>
      </c>
      <c r="I190" s="63" t="e">
        <f ca="1">_xludf.IFNA(VLOOKUP($A190,'Data Sheet'!$A:T,19,FALSE),"NA")</f>
        <v>#NAME?</v>
      </c>
      <c r="J190" s="64" t="e">
        <f ca="1">_xludf.IFNA(VLOOKUP($A190,'Data Sheet'!$A:T,20,FALSE),"NA")</f>
        <v>#NAME?</v>
      </c>
    </row>
    <row r="191" spans="2:10" ht="15.75" customHeight="1" x14ac:dyDescent="0.15">
      <c r="B191" s="60" t="e">
        <f ca="1">_xludf.IFNA(VLOOKUP($A191,'Data Sheet'!$A:B,2,FALSE),"NA")</f>
        <v>#NAME?</v>
      </c>
      <c r="C191" s="61" t="e">
        <f ca="1">_xludf.IFNA(VLOOKUP($A191,'Data Sheet'!$A:U,3,FALSE),"NA")</f>
        <v>#NAME?</v>
      </c>
      <c r="D191" s="61" t="e">
        <f ca="1">_xludf.IFNA(VLOOKUP($A191,'Data Sheet'!$A:$V,4,FALSE),"NA")</f>
        <v>#NAME?</v>
      </c>
      <c r="E191" s="61" t="e">
        <f ca="1">_xludf.IFNA(VLOOKUP($A191,'Data Sheet'!$A:$V,5,FALSE),"NA")</f>
        <v>#NAME?</v>
      </c>
      <c r="F191" s="69" t="e">
        <f ca="1">_xludf.IFNA(VLOOKUP($A191,'Data Sheet'!$A:$V,6,FALSE),"NA")</f>
        <v>#NAME?</v>
      </c>
      <c r="G191" s="69" t="e">
        <f ca="1">_xludf.IFNA(VLOOKUP($A191,'Data Sheet'!$A:$V,7,FALSE),"NA")</f>
        <v>#NAME?</v>
      </c>
      <c r="H191" s="64" t="e">
        <f ca="1">_xludf.IFNA(VLOOKUP($A191,'Data Sheet'!$A:G,8,FALSE),"NA")</f>
        <v>#NAME?</v>
      </c>
      <c r="I191" s="63" t="e">
        <f ca="1">_xludf.IFNA(VLOOKUP($A191,'Data Sheet'!$A:T,19,FALSE),"NA")</f>
        <v>#NAME?</v>
      </c>
      <c r="J191" s="64" t="e">
        <f ca="1">_xludf.IFNA(VLOOKUP($A191,'Data Sheet'!$A:T,20,FALSE),"NA")</f>
        <v>#NAME?</v>
      </c>
    </row>
    <row r="192" spans="2:10" ht="15.75" customHeight="1" x14ac:dyDescent="0.15">
      <c r="B192" s="60" t="e">
        <f ca="1">_xludf.IFNA(VLOOKUP($A192,'Data Sheet'!$A:B,2,FALSE),"NA")</f>
        <v>#NAME?</v>
      </c>
      <c r="C192" s="61" t="e">
        <f ca="1">_xludf.IFNA(VLOOKUP($A192,'Data Sheet'!$A:U,3,FALSE),"NA")</f>
        <v>#NAME?</v>
      </c>
      <c r="D192" s="61" t="e">
        <f ca="1">_xludf.IFNA(VLOOKUP($A192,'Data Sheet'!$A:$V,4,FALSE),"NA")</f>
        <v>#NAME?</v>
      </c>
      <c r="E192" s="61" t="e">
        <f ca="1">_xludf.IFNA(VLOOKUP($A192,'Data Sheet'!$A:$V,5,FALSE),"NA")</f>
        <v>#NAME?</v>
      </c>
      <c r="F192" s="69" t="e">
        <f ca="1">_xludf.IFNA(VLOOKUP($A192,'Data Sheet'!$A:$V,6,FALSE),"NA")</f>
        <v>#NAME?</v>
      </c>
      <c r="G192" s="69" t="e">
        <f ca="1">_xludf.IFNA(VLOOKUP($A192,'Data Sheet'!$A:$V,7,FALSE),"NA")</f>
        <v>#NAME?</v>
      </c>
      <c r="H192" s="64" t="e">
        <f ca="1">_xludf.IFNA(VLOOKUP($A192,'Data Sheet'!$A:G,8,FALSE),"NA")</f>
        <v>#NAME?</v>
      </c>
      <c r="I192" s="63" t="e">
        <f ca="1">_xludf.IFNA(VLOOKUP($A192,'Data Sheet'!$A:T,19,FALSE),"NA")</f>
        <v>#NAME?</v>
      </c>
      <c r="J192" s="64" t="e">
        <f ca="1">_xludf.IFNA(VLOOKUP($A192,'Data Sheet'!$A:T,20,FALSE),"NA")</f>
        <v>#NAME?</v>
      </c>
    </row>
    <row r="193" spans="2:10" ht="15.75" customHeight="1" x14ac:dyDescent="0.15">
      <c r="B193" s="60" t="e">
        <f ca="1">_xludf.IFNA(VLOOKUP($A193,'Data Sheet'!$A:B,2,FALSE),"NA")</f>
        <v>#NAME?</v>
      </c>
      <c r="C193" s="61" t="e">
        <f ca="1">_xludf.IFNA(VLOOKUP($A193,'Data Sheet'!$A:U,3,FALSE),"NA")</f>
        <v>#NAME?</v>
      </c>
      <c r="D193" s="61" t="e">
        <f ca="1">_xludf.IFNA(VLOOKUP($A193,'Data Sheet'!$A:$V,4,FALSE),"NA")</f>
        <v>#NAME?</v>
      </c>
      <c r="E193" s="61" t="e">
        <f ca="1">_xludf.IFNA(VLOOKUP($A193,'Data Sheet'!$A:$V,5,FALSE),"NA")</f>
        <v>#NAME?</v>
      </c>
      <c r="F193" s="69" t="e">
        <f ca="1">_xludf.IFNA(VLOOKUP($A193,'Data Sheet'!$A:$V,6,FALSE),"NA")</f>
        <v>#NAME?</v>
      </c>
      <c r="G193" s="69" t="e">
        <f ca="1">_xludf.IFNA(VLOOKUP($A193,'Data Sheet'!$A:$V,7,FALSE),"NA")</f>
        <v>#NAME?</v>
      </c>
      <c r="H193" s="64" t="e">
        <f ca="1">_xludf.IFNA(VLOOKUP($A193,'Data Sheet'!$A:G,8,FALSE),"NA")</f>
        <v>#NAME?</v>
      </c>
      <c r="I193" s="63" t="e">
        <f ca="1">_xludf.IFNA(VLOOKUP($A193,'Data Sheet'!$A:T,19,FALSE),"NA")</f>
        <v>#NAME?</v>
      </c>
      <c r="J193" s="64" t="e">
        <f ca="1">_xludf.IFNA(VLOOKUP($A193,'Data Sheet'!$A:T,20,FALSE),"NA")</f>
        <v>#NAME?</v>
      </c>
    </row>
    <row r="194" spans="2:10" ht="15.75" customHeight="1" x14ac:dyDescent="0.15">
      <c r="B194" s="60" t="e">
        <f ca="1">_xludf.IFNA(VLOOKUP($A194,'Data Sheet'!$A:B,2,FALSE),"NA")</f>
        <v>#NAME?</v>
      </c>
      <c r="C194" s="61" t="e">
        <f ca="1">_xludf.IFNA(VLOOKUP($A194,'Data Sheet'!$A:U,3,FALSE),"NA")</f>
        <v>#NAME?</v>
      </c>
      <c r="D194" s="61" t="e">
        <f ca="1">_xludf.IFNA(VLOOKUP($A194,'Data Sheet'!$A:$V,4,FALSE),"NA")</f>
        <v>#NAME?</v>
      </c>
      <c r="E194" s="61" t="e">
        <f ca="1">_xludf.IFNA(VLOOKUP($A194,'Data Sheet'!$A:$V,5,FALSE),"NA")</f>
        <v>#NAME?</v>
      </c>
      <c r="F194" s="69" t="e">
        <f ca="1">_xludf.IFNA(VLOOKUP($A194,'Data Sheet'!$A:$V,6,FALSE),"NA")</f>
        <v>#NAME?</v>
      </c>
      <c r="G194" s="69" t="e">
        <f ca="1">_xludf.IFNA(VLOOKUP($A194,'Data Sheet'!$A:$V,7,FALSE),"NA")</f>
        <v>#NAME?</v>
      </c>
      <c r="H194" s="64" t="e">
        <f ca="1">_xludf.IFNA(VLOOKUP($A194,'Data Sheet'!$A:G,8,FALSE),"NA")</f>
        <v>#NAME?</v>
      </c>
      <c r="I194" s="63" t="e">
        <f ca="1">_xludf.IFNA(VLOOKUP($A194,'Data Sheet'!$A:T,19,FALSE),"NA")</f>
        <v>#NAME?</v>
      </c>
      <c r="J194" s="64" t="e">
        <f ca="1">_xludf.IFNA(VLOOKUP($A194,'Data Sheet'!$A:T,20,FALSE),"NA")</f>
        <v>#NAME?</v>
      </c>
    </row>
    <row r="195" spans="2:10" ht="15.75" customHeight="1" x14ac:dyDescent="0.15">
      <c r="B195" s="60" t="e">
        <f ca="1">_xludf.IFNA(VLOOKUP($A195,'Data Sheet'!$A:B,2,FALSE),"NA")</f>
        <v>#NAME?</v>
      </c>
      <c r="C195" s="61" t="e">
        <f ca="1">_xludf.IFNA(VLOOKUP($A195,'Data Sheet'!$A:U,3,FALSE),"NA")</f>
        <v>#NAME?</v>
      </c>
      <c r="D195" s="61" t="e">
        <f ca="1">_xludf.IFNA(VLOOKUP($A195,'Data Sheet'!$A:$V,4,FALSE),"NA")</f>
        <v>#NAME?</v>
      </c>
      <c r="E195" s="61" t="e">
        <f ca="1">_xludf.IFNA(VLOOKUP($A195,'Data Sheet'!$A:$V,5,FALSE),"NA")</f>
        <v>#NAME?</v>
      </c>
      <c r="F195" s="69" t="e">
        <f ca="1">_xludf.IFNA(VLOOKUP($A195,'Data Sheet'!$A:$V,6,FALSE),"NA")</f>
        <v>#NAME?</v>
      </c>
      <c r="G195" s="69" t="e">
        <f ca="1">_xludf.IFNA(VLOOKUP($A195,'Data Sheet'!$A:$V,7,FALSE),"NA")</f>
        <v>#NAME?</v>
      </c>
      <c r="H195" s="64" t="e">
        <f ca="1">_xludf.IFNA(VLOOKUP($A195,'Data Sheet'!$A:G,8,FALSE),"NA")</f>
        <v>#NAME?</v>
      </c>
      <c r="I195" s="63" t="e">
        <f ca="1">_xludf.IFNA(VLOOKUP($A195,'Data Sheet'!$A:T,19,FALSE),"NA")</f>
        <v>#NAME?</v>
      </c>
      <c r="J195" s="64" t="e">
        <f ca="1">_xludf.IFNA(VLOOKUP($A195,'Data Sheet'!$A:T,20,FALSE),"NA")</f>
        <v>#NAME?</v>
      </c>
    </row>
    <row r="196" spans="2:10" ht="15.75" customHeight="1" x14ac:dyDescent="0.15">
      <c r="B196" s="60" t="e">
        <f ca="1">_xludf.IFNA(VLOOKUP($A196,'Data Sheet'!$A:B,2,FALSE),"NA")</f>
        <v>#NAME?</v>
      </c>
      <c r="C196" s="61" t="e">
        <f ca="1">_xludf.IFNA(VLOOKUP($A196,'Data Sheet'!$A:U,3,FALSE),"NA")</f>
        <v>#NAME?</v>
      </c>
      <c r="D196" s="61" t="e">
        <f ca="1">_xludf.IFNA(VLOOKUP($A196,'Data Sheet'!$A:$V,4,FALSE),"NA")</f>
        <v>#NAME?</v>
      </c>
      <c r="E196" s="61" t="e">
        <f ca="1">_xludf.IFNA(VLOOKUP($A196,'Data Sheet'!$A:$V,5,FALSE),"NA")</f>
        <v>#NAME?</v>
      </c>
      <c r="F196" s="69" t="e">
        <f ca="1">_xludf.IFNA(VLOOKUP($A196,'Data Sheet'!$A:$V,6,FALSE),"NA")</f>
        <v>#NAME?</v>
      </c>
      <c r="G196" s="69" t="e">
        <f ca="1">_xludf.IFNA(VLOOKUP($A196,'Data Sheet'!$A:$V,7,FALSE),"NA")</f>
        <v>#NAME?</v>
      </c>
      <c r="H196" s="64" t="e">
        <f ca="1">_xludf.IFNA(VLOOKUP($A196,'Data Sheet'!$A:G,8,FALSE),"NA")</f>
        <v>#NAME?</v>
      </c>
      <c r="I196" s="63" t="e">
        <f ca="1">_xludf.IFNA(VLOOKUP($A196,'Data Sheet'!$A:T,19,FALSE),"NA")</f>
        <v>#NAME?</v>
      </c>
      <c r="J196" s="64" t="e">
        <f ca="1">_xludf.IFNA(VLOOKUP($A196,'Data Sheet'!$A:T,20,FALSE),"NA")</f>
        <v>#NAME?</v>
      </c>
    </row>
    <row r="197" spans="2:10" ht="15.75" customHeight="1" x14ac:dyDescent="0.15">
      <c r="B197" s="60" t="e">
        <f ca="1">_xludf.IFNA(VLOOKUP($A197,'Data Sheet'!$A:B,2,FALSE),"NA")</f>
        <v>#NAME?</v>
      </c>
      <c r="C197" s="61" t="e">
        <f ca="1">_xludf.IFNA(VLOOKUP($A197,'Data Sheet'!$A:U,3,FALSE),"NA")</f>
        <v>#NAME?</v>
      </c>
      <c r="D197" s="61" t="e">
        <f ca="1">_xludf.IFNA(VLOOKUP($A197,'Data Sheet'!$A:$V,4,FALSE),"NA")</f>
        <v>#NAME?</v>
      </c>
      <c r="E197" s="61" t="e">
        <f ca="1">_xludf.IFNA(VLOOKUP($A197,'Data Sheet'!$A:$V,5,FALSE),"NA")</f>
        <v>#NAME?</v>
      </c>
      <c r="F197" s="69" t="e">
        <f ca="1">_xludf.IFNA(VLOOKUP($A197,'Data Sheet'!$A:$V,6,FALSE),"NA")</f>
        <v>#NAME?</v>
      </c>
      <c r="G197" s="69" t="e">
        <f ca="1">_xludf.IFNA(VLOOKUP($A197,'Data Sheet'!$A:$V,7,FALSE),"NA")</f>
        <v>#NAME?</v>
      </c>
      <c r="H197" s="64" t="e">
        <f ca="1">_xludf.IFNA(VLOOKUP($A197,'Data Sheet'!$A:G,8,FALSE),"NA")</f>
        <v>#NAME?</v>
      </c>
      <c r="I197" s="63" t="e">
        <f ca="1">_xludf.IFNA(VLOOKUP($A197,'Data Sheet'!$A:T,19,FALSE),"NA")</f>
        <v>#NAME?</v>
      </c>
      <c r="J197" s="64" t="e">
        <f ca="1">_xludf.IFNA(VLOOKUP($A197,'Data Sheet'!$A:T,20,FALSE),"NA")</f>
        <v>#NAME?</v>
      </c>
    </row>
    <row r="198" spans="2:10" ht="15.75" customHeight="1" x14ac:dyDescent="0.15">
      <c r="B198" s="60" t="e">
        <f ca="1">_xludf.IFNA(VLOOKUP($A198,'Data Sheet'!$A:B,2,FALSE),"NA")</f>
        <v>#NAME?</v>
      </c>
      <c r="C198" s="61" t="e">
        <f ca="1">_xludf.IFNA(VLOOKUP($A198,'Data Sheet'!$A:U,3,FALSE),"NA")</f>
        <v>#NAME?</v>
      </c>
      <c r="D198" s="61" t="e">
        <f ca="1">_xludf.IFNA(VLOOKUP($A198,'Data Sheet'!$A:$V,4,FALSE),"NA")</f>
        <v>#NAME?</v>
      </c>
      <c r="E198" s="61" t="e">
        <f ca="1">_xludf.IFNA(VLOOKUP($A198,'Data Sheet'!$A:$V,5,FALSE),"NA")</f>
        <v>#NAME?</v>
      </c>
      <c r="F198" s="69" t="e">
        <f ca="1">_xludf.IFNA(VLOOKUP($A198,'Data Sheet'!$A:$V,6,FALSE),"NA")</f>
        <v>#NAME?</v>
      </c>
      <c r="G198" s="69" t="e">
        <f ca="1">_xludf.IFNA(VLOOKUP($A198,'Data Sheet'!$A:$V,7,FALSE),"NA")</f>
        <v>#NAME?</v>
      </c>
      <c r="H198" s="64" t="e">
        <f ca="1">_xludf.IFNA(VLOOKUP($A198,'Data Sheet'!$A:G,8,FALSE),"NA")</f>
        <v>#NAME?</v>
      </c>
      <c r="I198" s="63" t="e">
        <f ca="1">_xludf.IFNA(VLOOKUP($A198,'Data Sheet'!$A:T,19,FALSE),"NA")</f>
        <v>#NAME?</v>
      </c>
      <c r="J198" s="64" t="e">
        <f ca="1">_xludf.IFNA(VLOOKUP($A198,'Data Sheet'!$A:T,20,FALSE),"NA")</f>
        <v>#NAME?</v>
      </c>
    </row>
    <row r="199" spans="2:10" ht="15.75" customHeight="1" x14ac:dyDescent="0.15">
      <c r="B199" s="60" t="e">
        <f ca="1">_xludf.IFNA(VLOOKUP($A199,'Data Sheet'!$A:B,2,FALSE),"NA")</f>
        <v>#NAME?</v>
      </c>
      <c r="C199" s="61" t="e">
        <f ca="1">_xludf.IFNA(VLOOKUP($A199,'Data Sheet'!$A:U,3,FALSE),"NA")</f>
        <v>#NAME?</v>
      </c>
      <c r="D199" s="61" t="e">
        <f ca="1">_xludf.IFNA(VLOOKUP($A199,'Data Sheet'!$A:$V,4,FALSE),"NA")</f>
        <v>#NAME?</v>
      </c>
      <c r="E199" s="61" t="e">
        <f ca="1">_xludf.IFNA(VLOOKUP($A199,'Data Sheet'!$A:$V,5,FALSE),"NA")</f>
        <v>#NAME?</v>
      </c>
      <c r="F199" s="69" t="e">
        <f ca="1">_xludf.IFNA(VLOOKUP($A199,'Data Sheet'!$A:$V,6,FALSE),"NA")</f>
        <v>#NAME?</v>
      </c>
      <c r="G199" s="69" t="e">
        <f ca="1">_xludf.IFNA(VLOOKUP($A199,'Data Sheet'!$A:$V,7,FALSE),"NA")</f>
        <v>#NAME?</v>
      </c>
      <c r="H199" s="64" t="e">
        <f ca="1">_xludf.IFNA(VLOOKUP($A199,'Data Sheet'!$A:G,8,FALSE),"NA")</f>
        <v>#NAME?</v>
      </c>
      <c r="I199" s="63" t="e">
        <f ca="1">_xludf.IFNA(VLOOKUP($A199,'Data Sheet'!$A:T,19,FALSE),"NA")</f>
        <v>#NAME?</v>
      </c>
      <c r="J199" s="64" t="e">
        <f ca="1">_xludf.IFNA(VLOOKUP($A199,'Data Sheet'!$A:T,20,FALSE),"NA")</f>
        <v>#NAME?</v>
      </c>
    </row>
    <row r="200" spans="2:10" ht="15.75" customHeight="1" x14ac:dyDescent="0.15">
      <c r="B200" s="60" t="e">
        <f ca="1">_xludf.IFNA(VLOOKUP($A200,'Data Sheet'!$A:B,2,FALSE),"NA")</f>
        <v>#NAME?</v>
      </c>
      <c r="C200" s="61" t="e">
        <f ca="1">_xludf.IFNA(VLOOKUP($A200,'Data Sheet'!$A:U,3,FALSE),"NA")</f>
        <v>#NAME?</v>
      </c>
      <c r="D200" s="61" t="e">
        <f ca="1">_xludf.IFNA(VLOOKUP($A200,'Data Sheet'!$A:$V,4,FALSE),"NA")</f>
        <v>#NAME?</v>
      </c>
      <c r="E200" s="61" t="e">
        <f ca="1">_xludf.IFNA(VLOOKUP($A200,'Data Sheet'!$A:$V,5,FALSE),"NA")</f>
        <v>#NAME?</v>
      </c>
      <c r="F200" s="69" t="e">
        <f ca="1">_xludf.IFNA(VLOOKUP($A200,'Data Sheet'!$A:$V,6,FALSE),"NA")</f>
        <v>#NAME?</v>
      </c>
      <c r="G200" s="69" t="e">
        <f ca="1">_xludf.IFNA(VLOOKUP($A200,'Data Sheet'!$A:$V,7,FALSE),"NA")</f>
        <v>#NAME?</v>
      </c>
      <c r="H200" s="64" t="e">
        <f ca="1">_xludf.IFNA(VLOOKUP($A200,'Data Sheet'!$A:G,8,FALSE),"NA")</f>
        <v>#NAME?</v>
      </c>
      <c r="I200" s="63" t="e">
        <f ca="1">_xludf.IFNA(VLOOKUP($A200,'Data Sheet'!$A:T,19,FALSE),"NA")</f>
        <v>#NAME?</v>
      </c>
      <c r="J200" s="64" t="e">
        <f ca="1">_xludf.IFNA(VLOOKUP($A200,'Data Sheet'!$A:T,20,FALSE),"NA")</f>
        <v>#NAME?</v>
      </c>
    </row>
    <row r="201" spans="2:10" ht="15.75" customHeight="1" x14ac:dyDescent="0.15">
      <c r="B201" s="60" t="e">
        <f ca="1">_xludf.IFNA(VLOOKUP($A201,'Data Sheet'!$A:B,2,FALSE),"NA")</f>
        <v>#NAME?</v>
      </c>
      <c r="C201" s="61" t="e">
        <f ca="1">_xludf.IFNA(VLOOKUP($A201,'Data Sheet'!$A:U,3,FALSE),"NA")</f>
        <v>#NAME?</v>
      </c>
      <c r="D201" s="61" t="e">
        <f ca="1">_xludf.IFNA(VLOOKUP($A201,'Data Sheet'!$A:$V,4,FALSE),"NA")</f>
        <v>#NAME?</v>
      </c>
      <c r="E201" s="61" t="e">
        <f ca="1">_xludf.IFNA(VLOOKUP($A201,'Data Sheet'!$A:$V,5,FALSE),"NA")</f>
        <v>#NAME?</v>
      </c>
      <c r="F201" s="69" t="e">
        <f ca="1">_xludf.IFNA(VLOOKUP($A201,'Data Sheet'!$A:$V,6,FALSE),"NA")</f>
        <v>#NAME?</v>
      </c>
      <c r="G201" s="69" t="e">
        <f ca="1">_xludf.IFNA(VLOOKUP($A201,'Data Sheet'!$A:$V,7,FALSE),"NA")</f>
        <v>#NAME?</v>
      </c>
      <c r="H201" s="64" t="e">
        <f ca="1">_xludf.IFNA(VLOOKUP($A201,'Data Sheet'!$A:G,8,FALSE),"NA")</f>
        <v>#NAME?</v>
      </c>
      <c r="I201" s="63" t="e">
        <f ca="1">_xludf.IFNA(VLOOKUP($A201,'Data Sheet'!$A:T,19,FALSE),"NA")</f>
        <v>#NAME?</v>
      </c>
      <c r="J201" s="64" t="e">
        <f ca="1">_xludf.IFNA(VLOOKUP($A201,'Data Sheet'!$A:T,20,FALSE),"NA")</f>
        <v>#NAME?</v>
      </c>
    </row>
    <row r="202" spans="2:10" ht="15.75" customHeight="1" x14ac:dyDescent="0.15">
      <c r="B202" s="60" t="e">
        <f ca="1">_xludf.IFNA(VLOOKUP($A202,'Data Sheet'!$A:B,2,FALSE),"NA")</f>
        <v>#NAME?</v>
      </c>
      <c r="C202" s="61" t="e">
        <f ca="1">_xludf.IFNA(VLOOKUP($A202,'Data Sheet'!$A:U,3,FALSE),"NA")</f>
        <v>#NAME?</v>
      </c>
      <c r="D202" s="61" t="e">
        <f ca="1">_xludf.IFNA(VLOOKUP($A202,'Data Sheet'!$A:$V,4,FALSE),"NA")</f>
        <v>#NAME?</v>
      </c>
      <c r="E202" s="61" t="e">
        <f ca="1">_xludf.IFNA(VLOOKUP($A202,'Data Sheet'!$A:$V,5,FALSE),"NA")</f>
        <v>#NAME?</v>
      </c>
      <c r="F202" s="69" t="e">
        <f ca="1">_xludf.IFNA(VLOOKUP($A202,'Data Sheet'!$A:$V,6,FALSE),"NA")</f>
        <v>#NAME?</v>
      </c>
      <c r="G202" s="69" t="e">
        <f ca="1">_xludf.IFNA(VLOOKUP($A202,'Data Sheet'!$A:$V,7,FALSE),"NA")</f>
        <v>#NAME?</v>
      </c>
      <c r="H202" s="64" t="e">
        <f ca="1">_xludf.IFNA(VLOOKUP($A202,'Data Sheet'!$A:G,8,FALSE),"NA")</f>
        <v>#NAME?</v>
      </c>
      <c r="I202" s="63" t="e">
        <f ca="1">_xludf.IFNA(VLOOKUP($A202,'Data Sheet'!$A:T,19,FALSE),"NA")</f>
        <v>#NAME?</v>
      </c>
      <c r="J202" s="64" t="e">
        <f ca="1">_xludf.IFNA(VLOOKUP($A202,'Data Sheet'!$A:T,20,FALSE),"NA")</f>
        <v>#NAME?</v>
      </c>
    </row>
    <row r="203" spans="2:10" ht="15.75" customHeight="1" x14ac:dyDescent="0.15">
      <c r="B203" s="60" t="e">
        <f ca="1">_xludf.IFNA(VLOOKUP($A203,'Data Sheet'!$A:B,2,FALSE),"NA")</f>
        <v>#NAME?</v>
      </c>
      <c r="C203" s="61" t="e">
        <f ca="1">_xludf.IFNA(VLOOKUP($A203,'Data Sheet'!$A:U,3,FALSE),"NA")</f>
        <v>#NAME?</v>
      </c>
      <c r="D203" s="61" t="e">
        <f ca="1">_xludf.IFNA(VLOOKUP($A203,'Data Sheet'!$A:$V,4,FALSE),"NA")</f>
        <v>#NAME?</v>
      </c>
      <c r="E203" s="61" t="e">
        <f ca="1">_xludf.IFNA(VLOOKUP($A203,'Data Sheet'!$A:$V,5,FALSE),"NA")</f>
        <v>#NAME?</v>
      </c>
      <c r="F203" s="69" t="e">
        <f ca="1">_xludf.IFNA(VLOOKUP($A203,'Data Sheet'!$A:$V,6,FALSE),"NA")</f>
        <v>#NAME?</v>
      </c>
      <c r="G203" s="69" t="e">
        <f ca="1">_xludf.IFNA(VLOOKUP($A203,'Data Sheet'!$A:$V,7,FALSE),"NA")</f>
        <v>#NAME?</v>
      </c>
      <c r="H203" s="64" t="e">
        <f ca="1">_xludf.IFNA(VLOOKUP($A203,'Data Sheet'!$A:G,8,FALSE),"NA")</f>
        <v>#NAME?</v>
      </c>
      <c r="I203" s="63" t="e">
        <f ca="1">_xludf.IFNA(VLOOKUP($A203,'Data Sheet'!$A:T,19,FALSE),"NA")</f>
        <v>#NAME?</v>
      </c>
      <c r="J203" s="64" t="e">
        <f ca="1">_xludf.IFNA(VLOOKUP($A203,'Data Sheet'!$A:T,20,FALSE),"NA")</f>
        <v>#NAME?</v>
      </c>
    </row>
    <row r="204" spans="2:10" ht="15.75" customHeight="1" x14ac:dyDescent="0.15">
      <c r="B204" s="60" t="e">
        <f ca="1">_xludf.IFNA(VLOOKUP($A204,'Data Sheet'!$A:B,2,FALSE),"NA")</f>
        <v>#NAME?</v>
      </c>
      <c r="C204" s="61" t="e">
        <f ca="1">_xludf.IFNA(VLOOKUP($A204,'Data Sheet'!$A:U,3,FALSE),"NA")</f>
        <v>#NAME?</v>
      </c>
      <c r="D204" s="61" t="e">
        <f ca="1">_xludf.IFNA(VLOOKUP($A204,'Data Sheet'!$A:$V,4,FALSE),"NA")</f>
        <v>#NAME?</v>
      </c>
      <c r="E204" s="61" t="e">
        <f ca="1">_xludf.IFNA(VLOOKUP($A204,'Data Sheet'!$A:$V,5,FALSE),"NA")</f>
        <v>#NAME?</v>
      </c>
      <c r="F204" s="69" t="e">
        <f ca="1">_xludf.IFNA(VLOOKUP($A204,'Data Sheet'!$A:$V,6,FALSE),"NA")</f>
        <v>#NAME?</v>
      </c>
      <c r="G204" s="69" t="e">
        <f ca="1">_xludf.IFNA(VLOOKUP($A204,'Data Sheet'!$A:$V,7,FALSE),"NA")</f>
        <v>#NAME?</v>
      </c>
      <c r="H204" s="64" t="e">
        <f ca="1">_xludf.IFNA(VLOOKUP($A204,'Data Sheet'!$A:G,8,FALSE),"NA")</f>
        <v>#NAME?</v>
      </c>
      <c r="I204" s="63" t="e">
        <f ca="1">_xludf.IFNA(VLOOKUP($A204,'Data Sheet'!$A:T,19,FALSE),"NA")</f>
        <v>#NAME?</v>
      </c>
      <c r="J204" s="64" t="e">
        <f ca="1">_xludf.IFNA(VLOOKUP($A204,'Data Sheet'!$A:T,20,FALSE),"NA")</f>
        <v>#NAME?</v>
      </c>
    </row>
    <row r="205" spans="2:10" ht="15.75" customHeight="1" x14ac:dyDescent="0.15">
      <c r="B205" s="60" t="e">
        <f ca="1">_xludf.IFNA(VLOOKUP($A205,'Data Sheet'!$A:B,2,FALSE),"NA")</f>
        <v>#NAME?</v>
      </c>
      <c r="C205" s="61" t="e">
        <f ca="1">_xludf.IFNA(VLOOKUP($A205,'Data Sheet'!$A:U,3,FALSE),"NA")</f>
        <v>#NAME?</v>
      </c>
      <c r="D205" s="61" t="e">
        <f ca="1">_xludf.IFNA(VLOOKUP($A205,'Data Sheet'!$A:$V,4,FALSE),"NA")</f>
        <v>#NAME?</v>
      </c>
      <c r="E205" s="61" t="e">
        <f ca="1">_xludf.IFNA(VLOOKUP($A205,'Data Sheet'!$A:$V,5,FALSE),"NA")</f>
        <v>#NAME?</v>
      </c>
      <c r="F205" s="69" t="e">
        <f ca="1">_xludf.IFNA(VLOOKUP($A205,'Data Sheet'!$A:$V,6,FALSE),"NA")</f>
        <v>#NAME?</v>
      </c>
      <c r="G205" s="69" t="e">
        <f ca="1">_xludf.IFNA(VLOOKUP($A205,'Data Sheet'!$A:$V,7,FALSE),"NA")</f>
        <v>#NAME?</v>
      </c>
      <c r="H205" s="64" t="e">
        <f ca="1">_xludf.IFNA(VLOOKUP($A205,'Data Sheet'!$A:G,8,FALSE),"NA")</f>
        <v>#NAME?</v>
      </c>
      <c r="I205" s="63" t="e">
        <f ca="1">_xludf.IFNA(VLOOKUP($A205,'Data Sheet'!$A:T,19,FALSE),"NA")</f>
        <v>#NAME?</v>
      </c>
      <c r="J205" s="64" t="e">
        <f ca="1">_xludf.IFNA(VLOOKUP($A205,'Data Sheet'!$A:T,20,FALSE),"NA")</f>
        <v>#NAME?</v>
      </c>
    </row>
    <row r="206" spans="2:10" ht="15.75" customHeight="1" x14ac:dyDescent="0.15">
      <c r="B206" s="60" t="e">
        <f ca="1">_xludf.IFNA(VLOOKUP($A206,'Data Sheet'!$A:B,2,FALSE),"NA")</f>
        <v>#NAME?</v>
      </c>
      <c r="C206" s="61" t="e">
        <f ca="1">_xludf.IFNA(VLOOKUP($A206,'Data Sheet'!$A:U,3,FALSE),"NA")</f>
        <v>#NAME?</v>
      </c>
      <c r="D206" s="61" t="e">
        <f ca="1">_xludf.IFNA(VLOOKUP($A206,'Data Sheet'!$A:$V,4,FALSE),"NA")</f>
        <v>#NAME?</v>
      </c>
      <c r="E206" s="61" t="e">
        <f ca="1">_xludf.IFNA(VLOOKUP($A206,'Data Sheet'!$A:$V,5,FALSE),"NA")</f>
        <v>#NAME?</v>
      </c>
      <c r="F206" s="69" t="e">
        <f ca="1">_xludf.IFNA(VLOOKUP($A206,'Data Sheet'!$A:$V,6,FALSE),"NA")</f>
        <v>#NAME?</v>
      </c>
      <c r="G206" s="69" t="e">
        <f ca="1">_xludf.IFNA(VLOOKUP($A206,'Data Sheet'!$A:$V,7,FALSE),"NA")</f>
        <v>#NAME?</v>
      </c>
      <c r="H206" s="64" t="e">
        <f ca="1">_xludf.IFNA(VLOOKUP($A206,'Data Sheet'!$A:G,8,FALSE),"NA")</f>
        <v>#NAME?</v>
      </c>
      <c r="I206" s="63" t="e">
        <f ca="1">_xludf.IFNA(VLOOKUP($A206,'Data Sheet'!$A:T,19,FALSE),"NA")</f>
        <v>#NAME?</v>
      </c>
      <c r="J206" s="64" t="e">
        <f ca="1">_xludf.IFNA(VLOOKUP($A206,'Data Sheet'!$A:T,20,FALSE),"NA")</f>
        <v>#NAME?</v>
      </c>
    </row>
    <row r="207" spans="2:10" ht="15.75" customHeight="1" x14ac:dyDescent="0.15">
      <c r="B207" s="60" t="e">
        <f ca="1">_xludf.IFNA(VLOOKUP($A207,'Data Sheet'!$A:B,2,FALSE),"NA")</f>
        <v>#NAME?</v>
      </c>
      <c r="C207" s="61" t="e">
        <f ca="1">_xludf.IFNA(VLOOKUP($A207,'Data Sheet'!$A:U,3,FALSE),"NA")</f>
        <v>#NAME?</v>
      </c>
      <c r="D207" s="61" t="e">
        <f ca="1">_xludf.IFNA(VLOOKUP($A207,'Data Sheet'!$A:$V,4,FALSE),"NA")</f>
        <v>#NAME?</v>
      </c>
      <c r="E207" s="61" t="e">
        <f ca="1">_xludf.IFNA(VLOOKUP($A207,'Data Sheet'!$A:$V,5,FALSE),"NA")</f>
        <v>#NAME?</v>
      </c>
      <c r="F207" s="69" t="e">
        <f ca="1">_xludf.IFNA(VLOOKUP($A207,'Data Sheet'!$A:$V,6,FALSE),"NA")</f>
        <v>#NAME?</v>
      </c>
      <c r="G207" s="69" t="e">
        <f ca="1">_xludf.IFNA(VLOOKUP($A207,'Data Sheet'!$A:$V,7,FALSE),"NA")</f>
        <v>#NAME?</v>
      </c>
      <c r="H207" s="64" t="e">
        <f ca="1">_xludf.IFNA(VLOOKUP($A207,'Data Sheet'!$A:G,8,FALSE),"NA")</f>
        <v>#NAME?</v>
      </c>
      <c r="I207" s="63" t="e">
        <f ca="1">_xludf.IFNA(VLOOKUP($A207,'Data Sheet'!$A:T,19,FALSE),"NA")</f>
        <v>#NAME?</v>
      </c>
      <c r="J207" s="64" t="e">
        <f ca="1">_xludf.IFNA(VLOOKUP($A207,'Data Sheet'!$A:T,20,FALSE),"NA")</f>
        <v>#NAME?</v>
      </c>
    </row>
    <row r="208" spans="2:10" ht="15.75" customHeight="1" x14ac:dyDescent="0.15">
      <c r="B208" s="60" t="e">
        <f ca="1">_xludf.IFNA(VLOOKUP($A208,'Data Sheet'!$A:B,2,FALSE),"NA")</f>
        <v>#NAME?</v>
      </c>
      <c r="C208" s="61" t="e">
        <f ca="1">_xludf.IFNA(VLOOKUP($A208,'Data Sheet'!$A:U,3,FALSE),"NA")</f>
        <v>#NAME?</v>
      </c>
      <c r="D208" s="61" t="e">
        <f ca="1">_xludf.IFNA(VLOOKUP($A208,'Data Sheet'!$A:$V,4,FALSE),"NA")</f>
        <v>#NAME?</v>
      </c>
      <c r="E208" s="61" t="e">
        <f ca="1">_xludf.IFNA(VLOOKUP($A208,'Data Sheet'!$A:$V,5,FALSE),"NA")</f>
        <v>#NAME?</v>
      </c>
      <c r="F208" s="69" t="e">
        <f ca="1">_xludf.IFNA(VLOOKUP($A208,'Data Sheet'!$A:$V,6,FALSE),"NA")</f>
        <v>#NAME?</v>
      </c>
      <c r="G208" s="69" t="e">
        <f ca="1">_xludf.IFNA(VLOOKUP($A208,'Data Sheet'!$A:$V,7,FALSE),"NA")</f>
        <v>#NAME?</v>
      </c>
      <c r="H208" s="64" t="e">
        <f ca="1">_xludf.IFNA(VLOOKUP($A208,'Data Sheet'!$A:G,8,FALSE),"NA")</f>
        <v>#NAME?</v>
      </c>
      <c r="I208" s="63" t="e">
        <f ca="1">_xludf.IFNA(VLOOKUP($A208,'Data Sheet'!$A:T,19,FALSE),"NA")</f>
        <v>#NAME?</v>
      </c>
      <c r="J208" s="64" t="e">
        <f ca="1">_xludf.IFNA(VLOOKUP($A208,'Data Sheet'!$A:T,20,FALSE),"NA")</f>
        <v>#NAME?</v>
      </c>
    </row>
    <row r="209" spans="2:10" ht="15.75" customHeight="1" x14ac:dyDescent="0.15">
      <c r="B209" s="60" t="e">
        <f ca="1">_xludf.IFNA(VLOOKUP($A209,'Data Sheet'!$A:B,2,FALSE),"NA")</f>
        <v>#NAME?</v>
      </c>
      <c r="C209" s="61" t="e">
        <f ca="1">_xludf.IFNA(VLOOKUP($A209,'Data Sheet'!$A:U,3,FALSE),"NA")</f>
        <v>#NAME?</v>
      </c>
      <c r="D209" s="61" t="e">
        <f ca="1">_xludf.IFNA(VLOOKUP($A209,'Data Sheet'!$A:$V,4,FALSE),"NA")</f>
        <v>#NAME?</v>
      </c>
      <c r="E209" s="61" t="e">
        <f ca="1">_xludf.IFNA(VLOOKUP($A209,'Data Sheet'!$A:$V,5,FALSE),"NA")</f>
        <v>#NAME?</v>
      </c>
      <c r="F209" s="69" t="e">
        <f ca="1">_xludf.IFNA(VLOOKUP($A209,'Data Sheet'!$A:$V,6,FALSE),"NA")</f>
        <v>#NAME?</v>
      </c>
      <c r="G209" s="69" t="e">
        <f ca="1">_xludf.IFNA(VLOOKUP($A209,'Data Sheet'!$A:$V,7,FALSE),"NA")</f>
        <v>#NAME?</v>
      </c>
      <c r="H209" s="64" t="e">
        <f ca="1">_xludf.IFNA(VLOOKUP($A209,'Data Sheet'!$A:G,8,FALSE),"NA")</f>
        <v>#NAME?</v>
      </c>
      <c r="I209" s="63" t="e">
        <f ca="1">_xludf.IFNA(VLOOKUP($A209,'Data Sheet'!$A:T,19,FALSE),"NA")</f>
        <v>#NAME?</v>
      </c>
      <c r="J209" s="64" t="e">
        <f ca="1">_xludf.IFNA(VLOOKUP($A209,'Data Sheet'!$A:T,20,FALSE),"NA")</f>
        <v>#NAME?</v>
      </c>
    </row>
    <row r="210" spans="2:10" ht="15.75" customHeight="1" x14ac:dyDescent="0.15">
      <c r="B210" s="60" t="e">
        <f ca="1">_xludf.IFNA(VLOOKUP($A210,'Data Sheet'!$A:B,2,FALSE),"NA")</f>
        <v>#NAME?</v>
      </c>
      <c r="C210" s="61" t="e">
        <f ca="1">_xludf.IFNA(VLOOKUP($A210,'Data Sheet'!$A:U,3,FALSE),"NA")</f>
        <v>#NAME?</v>
      </c>
      <c r="D210" s="61" t="e">
        <f ca="1">_xludf.IFNA(VLOOKUP($A210,'Data Sheet'!$A:$V,4,FALSE),"NA")</f>
        <v>#NAME?</v>
      </c>
      <c r="E210" s="61" t="e">
        <f ca="1">_xludf.IFNA(VLOOKUP($A210,'Data Sheet'!$A:$V,5,FALSE),"NA")</f>
        <v>#NAME?</v>
      </c>
      <c r="F210" s="69" t="e">
        <f ca="1">_xludf.IFNA(VLOOKUP($A210,'Data Sheet'!$A:$V,6,FALSE),"NA")</f>
        <v>#NAME?</v>
      </c>
      <c r="G210" s="69" t="e">
        <f ca="1">_xludf.IFNA(VLOOKUP($A210,'Data Sheet'!$A:$V,7,FALSE),"NA")</f>
        <v>#NAME?</v>
      </c>
      <c r="H210" s="64" t="e">
        <f ca="1">_xludf.IFNA(VLOOKUP($A210,'Data Sheet'!$A:G,8,FALSE),"NA")</f>
        <v>#NAME?</v>
      </c>
      <c r="I210" s="63" t="e">
        <f ca="1">_xludf.IFNA(VLOOKUP($A210,'Data Sheet'!$A:T,19,FALSE),"NA")</f>
        <v>#NAME?</v>
      </c>
      <c r="J210" s="64" t="e">
        <f ca="1">_xludf.IFNA(VLOOKUP($A210,'Data Sheet'!$A:T,20,FALSE),"NA")</f>
        <v>#NAME?</v>
      </c>
    </row>
    <row r="211" spans="2:10" ht="15.75" customHeight="1" x14ac:dyDescent="0.15">
      <c r="B211" s="60" t="e">
        <f ca="1">_xludf.IFNA(VLOOKUP($A211,'Data Sheet'!$A:B,2,FALSE),"NA")</f>
        <v>#NAME?</v>
      </c>
      <c r="C211" s="61" t="e">
        <f ca="1">_xludf.IFNA(VLOOKUP($A211,'Data Sheet'!$A:U,3,FALSE),"NA")</f>
        <v>#NAME?</v>
      </c>
      <c r="D211" s="61" t="e">
        <f ca="1">_xludf.IFNA(VLOOKUP($A211,'Data Sheet'!$A:$V,4,FALSE),"NA")</f>
        <v>#NAME?</v>
      </c>
      <c r="E211" s="61" t="e">
        <f ca="1">_xludf.IFNA(VLOOKUP($A211,'Data Sheet'!$A:$V,5,FALSE),"NA")</f>
        <v>#NAME?</v>
      </c>
      <c r="F211" s="69" t="e">
        <f ca="1">_xludf.IFNA(VLOOKUP($A211,'Data Sheet'!$A:$V,6,FALSE),"NA")</f>
        <v>#NAME?</v>
      </c>
      <c r="G211" s="69" t="e">
        <f ca="1">_xludf.IFNA(VLOOKUP($A211,'Data Sheet'!$A:$V,7,FALSE),"NA")</f>
        <v>#NAME?</v>
      </c>
      <c r="H211" s="64" t="e">
        <f ca="1">_xludf.IFNA(VLOOKUP($A211,'Data Sheet'!$A:G,8,FALSE),"NA")</f>
        <v>#NAME?</v>
      </c>
      <c r="I211" s="63" t="e">
        <f ca="1">_xludf.IFNA(VLOOKUP($A211,'Data Sheet'!$A:T,19,FALSE),"NA")</f>
        <v>#NAME?</v>
      </c>
      <c r="J211" s="64" t="e">
        <f ca="1">_xludf.IFNA(VLOOKUP($A211,'Data Sheet'!$A:T,20,FALSE),"NA")</f>
        <v>#NAME?</v>
      </c>
    </row>
    <row r="212" spans="2:10" ht="15.75" customHeight="1" x14ac:dyDescent="0.15">
      <c r="B212" s="60" t="e">
        <f ca="1">_xludf.IFNA(VLOOKUP($A212,'Data Sheet'!$A:B,2,FALSE),"NA")</f>
        <v>#NAME?</v>
      </c>
      <c r="C212" s="61" t="e">
        <f ca="1">_xludf.IFNA(VLOOKUP($A212,'Data Sheet'!$A:U,3,FALSE),"NA")</f>
        <v>#NAME?</v>
      </c>
      <c r="D212" s="61" t="e">
        <f ca="1">_xludf.IFNA(VLOOKUP($A212,'Data Sheet'!$A:$V,4,FALSE),"NA")</f>
        <v>#NAME?</v>
      </c>
      <c r="E212" s="61" t="e">
        <f ca="1">_xludf.IFNA(VLOOKUP($A212,'Data Sheet'!$A:$V,5,FALSE),"NA")</f>
        <v>#NAME?</v>
      </c>
      <c r="F212" s="69" t="e">
        <f ca="1">_xludf.IFNA(VLOOKUP($A212,'Data Sheet'!$A:$V,6,FALSE),"NA")</f>
        <v>#NAME?</v>
      </c>
      <c r="G212" s="69" t="e">
        <f ca="1">_xludf.IFNA(VLOOKUP($A212,'Data Sheet'!$A:$V,7,FALSE),"NA")</f>
        <v>#NAME?</v>
      </c>
      <c r="H212" s="64" t="e">
        <f ca="1">_xludf.IFNA(VLOOKUP($A212,'Data Sheet'!$A:G,8,FALSE),"NA")</f>
        <v>#NAME?</v>
      </c>
      <c r="I212" s="63" t="e">
        <f ca="1">_xludf.IFNA(VLOOKUP($A212,'Data Sheet'!$A:T,19,FALSE),"NA")</f>
        <v>#NAME?</v>
      </c>
      <c r="J212" s="64" t="e">
        <f ca="1">_xludf.IFNA(VLOOKUP($A212,'Data Sheet'!$A:T,20,FALSE),"NA")</f>
        <v>#NAME?</v>
      </c>
    </row>
    <row r="213" spans="2:10" ht="15.75" customHeight="1" x14ac:dyDescent="0.15">
      <c r="B213" s="60" t="e">
        <f ca="1">_xludf.IFNA(VLOOKUP($A213,'Data Sheet'!$A:B,2,FALSE),"NA")</f>
        <v>#NAME?</v>
      </c>
      <c r="C213" s="61" t="e">
        <f ca="1">_xludf.IFNA(VLOOKUP($A213,'Data Sheet'!$A:U,3,FALSE),"NA")</f>
        <v>#NAME?</v>
      </c>
      <c r="D213" s="61" t="e">
        <f ca="1">_xludf.IFNA(VLOOKUP($A213,'Data Sheet'!$A:$V,4,FALSE),"NA")</f>
        <v>#NAME?</v>
      </c>
      <c r="E213" s="61" t="e">
        <f ca="1">_xludf.IFNA(VLOOKUP($A213,'Data Sheet'!$A:$V,5,FALSE),"NA")</f>
        <v>#NAME?</v>
      </c>
      <c r="F213" s="69" t="e">
        <f ca="1">_xludf.IFNA(VLOOKUP($A213,'Data Sheet'!$A:$V,6,FALSE),"NA")</f>
        <v>#NAME?</v>
      </c>
      <c r="G213" s="69" t="e">
        <f ca="1">_xludf.IFNA(VLOOKUP($A213,'Data Sheet'!$A:$V,7,FALSE),"NA")</f>
        <v>#NAME?</v>
      </c>
      <c r="H213" s="64" t="e">
        <f ca="1">_xludf.IFNA(VLOOKUP($A213,'Data Sheet'!$A:G,8,FALSE),"NA")</f>
        <v>#NAME?</v>
      </c>
      <c r="I213" s="63" t="e">
        <f ca="1">_xludf.IFNA(VLOOKUP($A213,'Data Sheet'!$A:T,19,FALSE),"NA")</f>
        <v>#NAME?</v>
      </c>
      <c r="J213" s="64" t="e">
        <f ca="1">_xludf.IFNA(VLOOKUP($A213,'Data Sheet'!$A:T,20,FALSE),"NA")</f>
        <v>#NAME?</v>
      </c>
    </row>
    <row r="214" spans="2:10" ht="15.75" customHeight="1" x14ac:dyDescent="0.15">
      <c r="B214" s="60" t="e">
        <f ca="1">_xludf.IFNA(VLOOKUP($A214,'Data Sheet'!$A:B,2,FALSE),"NA")</f>
        <v>#NAME?</v>
      </c>
      <c r="C214" s="61" t="e">
        <f ca="1">_xludf.IFNA(VLOOKUP($A214,'Data Sheet'!$A:U,3,FALSE),"NA")</f>
        <v>#NAME?</v>
      </c>
      <c r="D214" s="61" t="e">
        <f ca="1">_xludf.IFNA(VLOOKUP($A214,'Data Sheet'!$A:$V,4,FALSE),"NA")</f>
        <v>#NAME?</v>
      </c>
      <c r="E214" s="61" t="e">
        <f ca="1">_xludf.IFNA(VLOOKUP($A214,'Data Sheet'!$A:$V,5,FALSE),"NA")</f>
        <v>#NAME?</v>
      </c>
      <c r="F214" s="69" t="e">
        <f ca="1">_xludf.IFNA(VLOOKUP($A214,'Data Sheet'!$A:$V,6,FALSE),"NA")</f>
        <v>#NAME?</v>
      </c>
      <c r="G214" s="69" t="e">
        <f ca="1">_xludf.IFNA(VLOOKUP($A214,'Data Sheet'!$A:$V,7,FALSE),"NA")</f>
        <v>#NAME?</v>
      </c>
      <c r="H214" s="64" t="e">
        <f ca="1">_xludf.IFNA(VLOOKUP($A214,'Data Sheet'!$A:G,8,FALSE),"NA")</f>
        <v>#NAME?</v>
      </c>
      <c r="I214" s="63" t="e">
        <f ca="1">_xludf.IFNA(VLOOKUP($A214,'Data Sheet'!$A:T,19,FALSE),"NA")</f>
        <v>#NAME?</v>
      </c>
      <c r="J214" s="64" t="e">
        <f ca="1">_xludf.IFNA(VLOOKUP($A214,'Data Sheet'!$A:T,20,FALSE),"NA")</f>
        <v>#NAME?</v>
      </c>
    </row>
    <row r="215" spans="2:10" ht="15.75" customHeight="1" x14ac:dyDescent="0.15">
      <c r="B215" s="60" t="e">
        <f ca="1">_xludf.IFNA(VLOOKUP($A215,'Data Sheet'!$A:B,2,FALSE),"NA")</f>
        <v>#NAME?</v>
      </c>
      <c r="C215" s="61" t="e">
        <f ca="1">_xludf.IFNA(VLOOKUP($A215,'Data Sheet'!$A:U,3,FALSE),"NA")</f>
        <v>#NAME?</v>
      </c>
      <c r="D215" s="61" t="e">
        <f ca="1">_xludf.IFNA(VLOOKUP($A215,'Data Sheet'!$A:$V,4,FALSE),"NA")</f>
        <v>#NAME?</v>
      </c>
      <c r="E215" s="61" t="e">
        <f ca="1">_xludf.IFNA(VLOOKUP($A215,'Data Sheet'!$A:$V,5,FALSE),"NA")</f>
        <v>#NAME?</v>
      </c>
      <c r="F215" s="69" t="e">
        <f ca="1">_xludf.IFNA(VLOOKUP($A215,'Data Sheet'!$A:$V,6,FALSE),"NA")</f>
        <v>#NAME?</v>
      </c>
      <c r="G215" s="69" t="e">
        <f ca="1">_xludf.IFNA(VLOOKUP($A215,'Data Sheet'!$A:$V,7,FALSE),"NA")</f>
        <v>#NAME?</v>
      </c>
      <c r="H215" s="64" t="e">
        <f ca="1">_xludf.IFNA(VLOOKUP($A215,'Data Sheet'!$A:G,8,FALSE),"NA")</f>
        <v>#NAME?</v>
      </c>
      <c r="I215" s="63" t="e">
        <f ca="1">_xludf.IFNA(VLOOKUP($A215,'Data Sheet'!$A:T,19,FALSE),"NA")</f>
        <v>#NAME?</v>
      </c>
      <c r="J215" s="64" t="e">
        <f ca="1">_xludf.IFNA(VLOOKUP($A215,'Data Sheet'!$A:T,20,FALSE),"NA")</f>
        <v>#NAME?</v>
      </c>
    </row>
    <row r="216" spans="2:10" ht="15.75" customHeight="1" x14ac:dyDescent="0.15">
      <c r="B216" s="60" t="e">
        <f ca="1">_xludf.IFNA(VLOOKUP($A216,'Data Sheet'!$A:B,2,FALSE),"NA")</f>
        <v>#NAME?</v>
      </c>
      <c r="C216" s="61" t="e">
        <f ca="1">_xludf.IFNA(VLOOKUP($A216,'Data Sheet'!$A:U,3,FALSE),"NA")</f>
        <v>#NAME?</v>
      </c>
      <c r="D216" s="61" t="e">
        <f ca="1">_xludf.IFNA(VLOOKUP($A216,'Data Sheet'!$A:$V,4,FALSE),"NA")</f>
        <v>#NAME?</v>
      </c>
      <c r="E216" s="61" t="e">
        <f ca="1">_xludf.IFNA(VLOOKUP($A216,'Data Sheet'!$A:$V,5,FALSE),"NA")</f>
        <v>#NAME?</v>
      </c>
      <c r="F216" s="69" t="e">
        <f ca="1">_xludf.IFNA(VLOOKUP($A216,'Data Sheet'!$A:$V,6,FALSE),"NA")</f>
        <v>#NAME?</v>
      </c>
      <c r="G216" s="69" t="e">
        <f ca="1">_xludf.IFNA(VLOOKUP($A216,'Data Sheet'!$A:$V,7,FALSE),"NA")</f>
        <v>#NAME?</v>
      </c>
      <c r="H216" s="64" t="e">
        <f ca="1">_xludf.IFNA(VLOOKUP($A216,'Data Sheet'!$A:G,8,FALSE),"NA")</f>
        <v>#NAME?</v>
      </c>
      <c r="I216" s="63" t="e">
        <f ca="1">_xludf.IFNA(VLOOKUP($A216,'Data Sheet'!$A:T,19,FALSE),"NA")</f>
        <v>#NAME?</v>
      </c>
      <c r="J216" s="64" t="e">
        <f ca="1">_xludf.IFNA(VLOOKUP($A216,'Data Sheet'!$A:T,20,FALSE),"NA")</f>
        <v>#NAME?</v>
      </c>
    </row>
    <row r="217" spans="2:10" ht="15.75" customHeight="1" x14ac:dyDescent="0.15">
      <c r="B217" s="60" t="e">
        <f ca="1">_xludf.IFNA(VLOOKUP($A217,'Data Sheet'!$A:B,2,FALSE),"NA")</f>
        <v>#NAME?</v>
      </c>
      <c r="C217" s="61" t="e">
        <f ca="1">_xludf.IFNA(VLOOKUP($A217,'Data Sheet'!$A:U,3,FALSE),"NA")</f>
        <v>#NAME?</v>
      </c>
      <c r="D217" s="61" t="e">
        <f ca="1">_xludf.IFNA(VLOOKUP($A217,'Data Sheet'!$A:$V,4,FALSE),"NA")</f>
        <v>#NAME?</v>
      </c>
      <c r="E217" s="61" t="e">
        <f ca="1">_xludf.IFNA(VLOOKUP($A217,'Data Sheet'!$A:$V,5,FALSE),"NA")</f>
        <v>#NAME?</v>
      </c>
      <c r="F217" s="69" t="e">
        <f ca="1">_xludf.IFNA(VLOOKUP($A217,'Data Sheet'!$A:$V,6,FALSE),"NA")</f>
        <v>#NAME?</v>
      </c>
      <c r="G217" s="69" t="e">
        <f ca="1">_xludf.IFNA(VLOOKUP($A217,'Data Sheet'!$A:$V,7,FALSE),"NA")</f>
        <v>#NAME?</v>
      </c>
      <c r="H217" s="64" t="e">
        <f ca="1">_xludf.IFNA(VLOOKUP($A217,'Data Sheet'!$A:G,8,FALSE),"NA")</f>
        <v>#NAME?</v>
      </c>
      <c r="I217" s="63" t="e">
        <f ca="1">_xludf.IFNA(VLOOKUP($A217,'Data Sheet'!$A:T,19,FALSE),"NA")</f>
        <v>#NAME?</v>
      </c>
      <c r="J217" s="64" t="e">
        <f ca="1">_xludf.IFNA(VLOOKUP($A217,'Data Sheet'!$A:T,20,FALSE),"NA")</f>
        <v>#NAME?</v>
      </c>
    </row>
    <row r="218" spans="2:10" ht="15.75" customHeight="1" x14ac:dyDescent="0.15">
      <c r="B218" s="60" t="e">
        <f ca="1">_xludf.IFNA(VLOOKUP($A218,'Data Sheet'!$A:B,2,FALSE),"NA")</f>
        <v>#NAME?</v>
      </c>
      <c r="C218" s="61" t="e">
        <f ca="1">_xludf.IFNA(VLOOKUP($A218,'Data Sheet'!$A:U,3,FALSE),"NA")</f>
        <v>#NAME?</v>
      </c>
      <c r="D218" s="61" t="e">
        <f ca="1">_xludf.IFNA(VLOOKUP($A218,'Data Sheet'!$A:$V,4,FALSE),"NA")</f>
        <v>#NAME?</v>
      </c>
      <c r="E218" s="61" t="e">
        <f ca="1">_xludf.IFNA(VLOOKUP($A218,'Data Sheet'!$A:$V,5,FALSE),"NA")</f>
        <v>#NAME?</v>
      </c>
      <c r="F218" s="69" t="e">
        <f ca="1">_xludf.IFNA(VLOOKUP($A218,'Data Sheet'!$A:$V,6,FALSE),"NA")</f>
        <v>#NAME?</v>
      </c>
      <c r="G218" s="69" t="e">
        <f ca="1">_xludf.IFNA(VLOOKUP($A218,'Data Sheet'!$A:$V,7,FALSE),"NA")</f>
        <v>#NAME?</v>
      </c>
      <c r="H218" s="64" t="e">
        <f ca="1">_xludf.IFNA(VLOOKUP($A218,'Data Sheet'!$A:G,8,FALSE),"NA")</f>
        <v>#NAME?</v>
      </c>
      <c r="I218" s="63" t="e">
        <f ca="1">_xludf.IFNA(VLOOKUP($A218,'Data Sheet'!$A:T,19,FALSE),"NA")</f>
        <v>#NAME?</v>
      </c>
      <c r="J218" s="64" t="e">
        <f ca="1">_xludf.IFNA(VLOOKUP($A218,'Data Sheet'!$A:T,20,FALSE),"NA")</f>
        <v>#NAME?</v>
      </c>
    </row>
    <row r="219" spans="2:10" ht="15.75" customHeight="1" x14ac:dyDescent="0.15">
      <c r="B219" s="60" t="e">
        <f ca="1">_xludf.IFNA(VLOOKUP($A219,'Data Sheet'!$A:B,2,FALSE),"NA")</f>
        <v>#NAME?</v>
      </c>
      <c r="C219" s="61" t="e">
        <f ca="1">_xludf.IFNA(VLOOKUP($A219,'Data Sheet'!$A:U,3,FALSE),"NA")</f>
        <v>#NAME?</v>
      </c>
      <c r="D219" s="61" t="e">
        <f ca="1">_xludf.IFNA(VLOOKUP($A219,'Data Sheet'!$A:$V,4,FALSE),"NA")</f>
        <v>#NAME?</v>
      </c>
      <c r="E219" s="61" t="e">
        <f ca="1">_xludf.IFNA(VLOOKUP($A219,'Data Sheet'!$A:$V,5,FALSE),"NA")</f>
        <v>#NAME?</v>
      </c>
      <c r="F219" s="69" t="e">
        <f ca="1">_xludf.IFNA(VLOOKUP($A219,'Data Sheet'!$A:$V,6,FALSE),"NA")</f>
        <v>#NAME?</v>
      </c>
      <c r="G219" s="69" t="e">
        <f ca="1">_xludf.IFNA(VLOOKUP($A219,'Data Sheet'!$A:$V,7,FALSE),"NA")</f>
        <v>#NAME?</v>
      </c>
      <c r="H219" s="64" t="e">
        <f ca="1">_xludf.IFNA(VLOOKUP($A219,'Data Sheet'!$A:G,8,FALSE),"NA")</f>
        <v>#NAME?</v>
      </c>
      <c r="I219" s="63" t="e">
        <f ca="1">_xludf.IFNA(VLOOKUP($A219,'Data Sheet'!$A:T,19,FALSE),"NA")</f>
        <v>#NAME?</v>
      </c>
      <c r="J219" s="64" t="e">
        <f ca="1">_xludf.IFNA(VLOOKUP($A219,'Data Sheet'!$A:T,20,FALSE),"NA")</f>
        <v>#NAME?</v>
      </c>
    </row>
    <row r="220" spans="2:10" ht="15.75" customHeight="1" x14ac:dyDescent="0.15">
      <c r="B220" s="60" t="e">
        <f ca="1">_xludf.IFNA(VLOOKUP($A220,'Data Sheet'!$A:B,2,FALSE),"NA")</f>
        <v>#NAME?</v>
      </c>
      <c r="C220" s="61" t="e">
        <f ca="1">_xludf.IFNA(VLOOKUP($A220,'Data Sheet'!$A:U,3,FALSE),"NA")</f>
        <v>#NAME?</v>
      </c>
      <c r="D220" s="61" t="e">
        <f ca="1">_xludf.IFNA(VLOOKUP($A220,'Data Sheet'!$A:$V,4,FALSE),"NA")</f>
        <v>#NAME?</v>
      </c>
      <c r="E220" s="61" t="e">
        <f ca="1">_xludf.IFNA(VLOOKUP($A220,'Data Sheet'!$A:$V,5,FALSE),"NA")</f>
        <v>#NAME?</v>
      </c>
      <c r="F220" s="69" t="e">
        <f ca="1">_xludf.IFNA(VLOOKUP($A220,'Data Sheet'!$A:$V,6,FALSE),"NA")</f>
        <v>#NAME?</v>
      </c>
      <c r="G220" s="69" t="e">
        <f ca="1">_xludf.IFNA(VLOOKUP($A220,'Data Sheet'!$A:$V,7,FALSE),"NA")</f>
        <v>#NAME?</v>
      </c>
      <c r="H220" s="64" t="e">
        <f ca="1">_xludf.IFNA(VLOOKUP($A220,'Data Sheet'!$A:G,8,FALSE),"NA")</f>
        <v>#NAME?</v>
      </c>
      <c r="I220" s="63" t="e">
        <f ca="1">_xludf.IFNA(VLOOKUP($A220,'Data Sheet'!$A:T,19,FALSE),"NA")</f>
        <v>#NAME?</v>
      </c>
      <c r="J220" s="64" t="e">
        <f ca="1">_xludf.IFNA(VLOOKUP($A220,'Data Sheet'!$A:T,20,FALSE),"NA")</f>
        <v>#NAME?</v>
      </c>
    </row>
    <row r="221" spans="2:10" ht="15.75" customHeight="1" x14ac:dyDescent="0.15">
      <c r="B221" s="60" t="e">
        <f ca="1">_xludf.IFNA(VLOOKUP($A221,'Data Sheet'!$A:B,2,FALSE),"NA")</f>
        <v>#NAME?</v>
      </c>
      <c r="C221" s="61" t="e">
        <f ca="1">_xludf.IFNA(VLOOKUP($A221,'Data Sheet'!$A:U,3,FALSE),"NA")</f>
        <v>#NAME?</v>
      </c>
      <c r="D221" s="61" t="e">
        <f ca="1">_xludf.IFNA(VLOOKUP($A221,'Data Sheet'!$A:$V,4,FALSE),"NA")</f>
        <v>#NAME?</v>
      </c>
      <c r="E221" s="61" t="e">
        <f ca="1">_xludf.IFNA(VLOOKUP($A221,'Data Sheet'!$A:$V,5,FALSE),"NA")</f>
        <v>#NAME?</v>
      </c>
      <c r="F221" s="69" t="e">
        <f ca="1">_xludf.IFNA(VLOOKUP($A221,'Data Sheet'!$A:$V,6,FALSE),"NA")</f>
        <v>#NAME?</v>
      </c>
      <c r="G221" s="69" t="e">
        <f ca="1">_xludf.IFNA(VLOOKUP($A221,'Data Sheet'!$A:$V,7,FALSE),"NA")</f>
        <v>#NAME?</v>
      </c>
      <c r="H221" s="64" t="e">
        <f ca="1">_xludf.IFNA(VLOOKUP($A221,'Data Sheet'!$A:G,8,FALSE),"NA")</f>
        <v>#NAME?</v>
      </c>
      <c r="I221" s="63" t="e">
        <f ca="1">_xludf.IFNA(VLOOKUP($A221,'Data Sheet'!$A:T,19,FALSE),"NA")</f>
        <v>#NAME?</v>
      </c>
      <c r="J221" s="64" t="e">
        <f ca="1">_xludf.IFNA(VLOOKUP($A221,'Data Sheet'!$A:T,20,FALSE),"NA")</f>
        <v>#NAME?</v>
      </c>
    </row>
    <row r="222" spans="2:10" ht="15.75" customHeight="1" x14ac:dyDescent="0.15">
      <c r="B222" s="60" t="e">
        <f ca="1">_xludf.IFNA(VLOOKUP($A222,'Data Sheet'!$A:B,2,FALSE),"NA")</f>
        <v>#NAME?</v>
      </c>
      <c r="C222" s="61" t="e">
        <f ca="1">_xludf.IFNA(VLOOKUP($A222,'Data Sheet'!$A:U,3,FALSE),"NA")</f>
        <v>#NAME?</v>
      </c>
      <c r="D222" s="61" t="e">
        <f ca="1">_xludf.IFNA(VLOOKUP($A222,'Data Sheet'!$A:$V,4,FALSE),"NA")</f>
        <v>#NAME?</v>
      </c>
      <c r="E222" s="61" t="e">
        <f ca="1">_xludf.IFNA(VLOOKUP($A222,'Data Sheet'!$A:$V,5,FALSE),"NA")</f>
        <v>#NAME?</v>
      </c>
      <c r="F222" s="69" t="e">
        <f ca="1">_xludf.IFNA(VLOOKUP($A222,'Data Sheet'!$A:$V,6,FALSE),"NA")</f>
        <v>#NAME?</v>
      </c>
      <c r="G222" s="69" t="e">
        <f ca="1">_xludf.IFNA(VLOOKUP($A222,'Data Sheet'!$A:$V,7,FALSE),"NA")</f>
        <v>#NAME?</v>
      </c>
      <c r="H222" s="64" t="e">
        <f ca="1">_xludf.IFNA(VLOOKUP($A222,'Data Sheet'!$A:G,8,FALSE),"NA")</f>
        <v>#NAME?</v>
      </c>
      <c r="I222" s="63" t="e">
        <f ca="1">_xludf.IFNA(VLOOKUP($A222,'Data Sheet'!$A:T,19,FALSE),"NA")</f>
        <v>#NAME?</v>
      </c>
      <c r="J222" s="64" t="e">
        <f ca="1">_xludf.IFNA(VLOOKUP($A222,'Data Sheet'!$A:T,20,FALSE),"NA")</f>
        <v>#NAME?</v>
      </c>
    </row>
    <row r="223" spans="2:10" ht="15.75" customHeight="1" x14ac:dyDescent="0.15">
      <c r="B223" s="60" t="e">
        <f ca="1">_xludf.IFNA(VLOOKUP($A223,'Data Sheet'!$A:B,2,FALSE),"NA")</f>
        <v>#NAME?</v>
      </c>
      <c r="C223" s="61" t="e">
        <f ca="1">_xludf.IFNA(VLOOKUP($A223,'Data Sheet'!$A:U,3,FALSE),"NA")</f>
        <v>#NAME?</v>
      </c>
      <c r="D223" s="61" t="e">
        <f ca="1">_xludf.IFNA(VLOOKUP($A223,'Data Sheet'!$A:$V,4,FALSE),"NA")</f>
        <v>#NAME?</v>
      </c>
      <c r="E223" s="61" t="e">
        <f ca="1">_xludf.IFNA(VLOOKUP($A223,'Data Sheet'!$A:$V,5,FALSE),"NA")</f>
        <v>#NAME?</v>
      </c>
      <c r="F223" s="69" t="e">
        <f ca="1">_xludf.IFNA(VLOOKUP($A223,'Data Sheet'!$A:$V,6,FALSE),"NA")</f>
        <v>#NAME?</v>
      </c>
      <c r="G223" s="69" t="e">
        <f ca="1">_xludf.IFNA(VLOOKUP($A223,'Data Sheet'!$A:$V,7,FALSE),"NA")</f>
        <v>#NAME?</v>
      </c>
      <c r="H223" s="64" t="e">
        <f ca="1">_xludf.IFNA(VLOOKUP($A223,'Data Sheet'!$A:G,8,FALSE),"NA")</f>
        <v>#NAME?</v>
      </c>
      <c r="I223" s="63" t="e">
        <f ca="1">_xludf.IFNA(VLOOKUP($A223,'Data Sheet'!$A:T,19,FALSE),"NA")</f>
        <v>#NAME?</v>
      </c>
      <c r="J223" s="64" t="e">
        <f ca="1">_xludf.IFNA(VLOOKUP($A223,'Data Sheet'!$A:T,20,FALSE),"NA")</f>
        <v>#NAME?</v>
      </c>
    </row>
    <row r="224" spans="2:10" ht="15.75" customHeight="1" x14ac:dyDescent="0.15">
      <c r="B224" s="60" t="e">
        <f ca="1">_xludf.IFNA(VLOOKUP($A224,'Data Sheet'!$A:B,2,FALSE),"NA")</f>
        <v>#NAME?</v>
      </c>
      <c r="C224" s="61" t="e">
        <f ca="1">_xludf.IFNA(VLOOKUP($A224,'Data Sheet'!$A:U,3,FALSE),"NA")</f>
        <v>#NAME?</v>
      </c>
      <c r="D224" s="61" t="e">
        <f ca="1">_xludf.IFNA(VLOOKUP($A224,'Data Sheet'!$A:$V,4,FALSE),"NA")</f>
        <v>#NAME?</v>
      </c>
      <c r="E224" s="61" t="e">
        <f ca="1">_xludf.IFNA(VLOOKUP($A224,'Data Sheet'!$A:$V,5,FALSE),"NA")</f>
        <v>#NAME?</v>
      </c>
      <c r="F224" s="69" t="e">
        <f ca="1">_xludf.IFNA(VLOOKUP($A224,'Data Sheet'!$A:$V,6,FALSE),"NA")</f>
        <v>#NAME?</v>
      </c>
      <c r="G224" s="69" t="e">
        <f ca="1">_xludf.IFNA(VLOOKUP($A224,'Data Sheet'!$A:$V,7,FALSE),"NA")</f>
        <v>#NAME?</v>
      </c>
      <c r="H224" s="64" t="e">
        <f ca="1">_xludf.IFNA(VLOOKUP($A224,'Data Sheet'!$A:G,8,FALSE),"NA")</f>
        <v>#NAME?</v>
      </c>
      <c r="I224" s="63" t="e">
        <f ca="1">_xludf.IFNA(VLOOKUP($A224,'Data Sheet'!$A:T,19,FALSE),"NA")</f>
        <v>#NAME?</v>
      </c>
      <c r="J224" s="64" t="e">
        <f ca="1">_xludf.IFNA(VLOOKUP($A224,'Data Sheet'!$A:T,20,FALSE),"NA")</f>
        <v>#NAME?</v>
      </c>
    </row>
    <row r="225" spans="2:10" ht="15.75" customHeight="1" x14ac:dyDescent="0.15">
      <c r="B225" s="60" t="e">
        <f ca="1">_xludf.IFNA(VLOOKUP($A225,'Data Sheet'!$A:B,2,FALSE),"NA")</f>
        <v>#NAME?</v>
      </c>
      <c r="C225" s="61" t="e">
        <f ca="1">_xludf.IFNA(VLOOKUP($A225,'Data Sheet'!$A:U,3,FALSE),"NA")</f>
        <v>#NAME?</v>
      </c>
      <c r="D225" s="61" t="e">
        <f ca="1">_xludf.IFNA(VLOOKUP($A225,'Data Sheet'!$A:$V,4,FALSE),"NA")</f>
        <v>#NAME?</v>
      </c>
      <c r="E225" s="61" t="e">
        <f ca="1">_xludf.IFNA(VLOOKUP($A225,'Data Sheet'!$A:$V,5,FALSE),"NA")</f>
        <v>#NAME?</v>
      </c>
      <c r="F225" s="69" t="e">
        <f ca="1">_xludf.IFNA(VLOOKUP($A225,'Data Sheet'!$A:$V,6,FALSE),"NA")</f>
        <v>#NAME?</v>
      </c>
      <c r="G225" s="69" t="e">
        <f ca="1">_xludf.IFNA(VLOOKUP($A225,'Data Sheet'!$A:$V,7,FALSE),"NA")</f>
        <v>#NAME?</v>
      </c>
      <c r="H225" s="64" t="e">
        <f ca="1">_xludf.IFNA(VLOOKUP($A225,'Data Sheet'!$A:G,8,FALSE),"NA")</f>
        <v>#NAME?</v>
      </c>
      <c r="I225" s="63" t="e">
        <f ca="1">_xludf.IFNA(VLOOKUP($A225,'Data Sheet'!$A:T,19,FALSE),"NA")</f>
        <v>#NAME?</v>
      </c>
      <c r="J225" s="64" t="e">
        <f ca="1">_xludf.IFNA(VLOOKUP($A225,'Data Sheet'!$A:T,20,FALSE),"NA")</f>
        <v>#NAME?</v>
      </c>
    </row>
    <row r="226" spans="2:10" ht="15.75" customHeight="1" x14ac:dyDescent="0.15">
      <c r="B226" s="60" t="e">
        <f ca="1">_xludf.IFNA(VLOOKUP($A226,'Data Sheet'!$A:B,2,FALSE),"NA")</f>
        <v>#NAME?</v>
      </c>
      <c r="C226" s="61" t="e">
        <f ca="1">_xludf.IFNA(VLOOKUP($A226,'Data Sheet'!$A:U,3,FALSE),"NA")</f>
        <v>#NAME?</v>
      </c>
      <c r="D226" s="61" t="e">
        <f ca="1">_xludf.IFNA(VLOOKUP($A226,'Data Sheet'!$A:$V,4,FALSE),"NA")</f>
        <v>#NAME?</v>
      </c>
      <c r="E226" s="61" t="e">
        <f ca="1">_xludf.IFNA(VLOOKUP($A226,'Data Sheet'!$A:$V,5,FALSE),"NA")</f>
        <v>#NAME?</v>
      </c>
      <c r="F226" s="69" t="e">
        <f ca="1">_xludf.IFNA(VLOOKUP($A226,'Data Sheet'!$A:$V,6,FALSE),"NA")</f>
        <v>#NAME?</v>
      </c>
      <c r="G226" s="69" t="e">
        <f ca="1">_xludf.IFNA(VLOOKUP($A226,'Data Sheet'!$A:$V,7,FALSE),"NA")</f>
        <v>#NAME?</v>
      </c>
      <c r="H226" s="64" t="e">
        <f ca="1">_xludf.IFNA(VLOOKUP($A226,'Data Sheet'!$A:G,8,FALSE),"NA")</f>
        <v>#NAME?</v>
      </c>
      <c r="I226" s="63" t="e">
        <f ca="1">_xludf.IFNA(VLOOKUP($A226,'Data Sheet'!$A:T,19,FALSE),"NA")</f>
        <v>#NAME?</v>
      </c>
      <c r="J226" s="64" t="e">
        <f ca="1">_xludf.IFNA(VLOOKUP($A226,'Data Sheet'!$A:T,20,FALSE),"NA")</f>
        <v>#NAME?</v>
      </c>
    </row>
    <row r="227" spans="2:10" ht="15.75" customHeight="1" x14ac:dyDescent="0.15">
      <c r="B227" s="60" t="e">
        <f ca="1">_xludf.IFNA(VLOOKUP($A227,'Data Sheet'!$A:B,2,FALSE),"NA")</f>
        <v>#NAME?</v>
      </c>
      <c r="C227" s="61" t="e">
        <f ca="1">_xludf.IFNA(VLOOKUP($A227,'Data Sheet'!$A:U,3,FALSE),"NA")</f>
        <v>#NAME?</v>
      </c>
      <c r="D227" s="61" t="e">
        <f ca="1">_xludf.IFNA(VLOOKUP($A227,'Data Sheet'!$A:$V,4,FALSE),"NA")</f>
        <v>#NAME?</v>
      </c>
      <c r="E227" s="61" t="e">
        <f ca="1">_xludf.IFNA(VLOOKUP($A227,'Data Sheet'!$A:$V,5,FALSE),"NA")</f>
        <v>#NAME?</v>
      </c>
      <c r="F227" s="69" t="e">
        <f ca="1">_xludf.IFNA(VLOOKUP($A227,'Data Sheet'!$A:$V,6,FALSE),"NA")</f>
        <v>#NAME?</v>
      </c>
      <c r="G227" s="69" t="e">
        <f ca="1">_xludf.IFNA(VLOOKUP($A227,'Data Sheet'!$A:$V,7,FALSE),"NA")</f>
        <v>#NAME?</v>
      </c>
      <c r="H227" s="64" t="e">
        <f ca="1">_xludf.IFNA(VLOOKUP($A227,'Data Sheet'!$A:G,8,FALSE),"NA")</f>
        <v>#NAME?</v>
      </c>
      <c r="I227" s="63" t="e">
        <f ca="1">_xludf.IFNA(VLOOKUP($A227,'Data Sheet'!$A:T,19,FALSE),"NA")</f>
        <v>#NAME?</v>
      </c>
      <c r="J227" s="64" t="e">
        <f ca="1">_xludf.IFNA(VLOOKUP($A227,'Data Sheet'!$A:T,20,FALSE),"NA")</f>
        <v>#NAME?</v>
      </c>
    </row>
    <row r="228" spans="2:10" ht="15.75" customHeight="1" x14ac:dyDescent="0.15">
      <c r="B228" s="60" t="e">
        <f ca="1">_xludf.IFNA(VLOOKUP($A228,'Data Sheet'!$A:B,2,FALSE),"NA")</f>
        <v>#NAME?</v>
      </c>
      <c r="C228" s="61" t="e">
        <f ca="1">_xludf.IFNA(VLOOKUP($A228,'Data Sheet'!$A:U,3,FALSE),"NA")</f>
        <v>#NAME?</v>
      </c>
      <c r="D228" s="61" t="e">
        <f ca="1">_xludf.IFNA(VLOOKUP($A228,'Data Sheet'!$A:$V,4,FALSE),"NA")</f>
        <v>#NAME?</v>
      </c>
      <c r="E228" s="61" t="e">
        <f ca="1">_xludf.IFNA(VLOOKUP($A228,'Data Sheet'!$A:$V,5,FALSE),"NA")</f>
        <v>#NAME?</v>
      </c>
      <c r="F228" s="69" t="e">
        <f ca="1">_xludf.IFNA(VLOOKUP($A228,'Data Sheet'!$A:$V,6,FALSE),"NA")</f>
        <v>#NAME?</v>
      </c>
      <c r="G228" s="69" t="e">
        <f ca="1">_xludf.IFNA(VLOOKUP($A228,'Data Sheet'!$A:$V,7,FALSE),"NA")</f>
        <v>#NAME?</v>
      </c>
      <c r="H228" s="64" t="e">
        <f ca="1">_xludf.IFNA(VLOOKUP($A228,'Data Sheet'!$A:G,8,FALSE),"NA")</f>
        <v>#NAME?</v>
      </c>
      <c r="I228" s="63" t="e">
        <f ca="1">_xludf.IFNA(VLOOKUP($A228,'Data Sheet'!$A:T,19,FALSE),"NA")</f>
        <v>#NAME?</v>
      </c>
      <c r="J228" s="64" t="e">
        <f ca="1">_xludf.IFNA(VLOOKUP($A228,'Data Sheet'!$A:T,20,FALSE),"NA")</f>
        <v>#NAME?</v>
      </c>
    </row>
    <row r="229" spans="2:10" ht="15.75" customHeight="1" x14ac:dyDescent="0.15">
      <c r="B229" s="60" t="e">
        <f ca="1">_xludf.IFNA(VLOOKUP($A229,'Data Sheet'!$A:B,2,FALSE),"NA")</f>
        <v>#NAME?</v>
      </c>
      <c r="C229" s="61" t="e">
        <f ca="1">_xludf.IFNA(VLOOKUP($A229,'Data Sheet'!$A:U,3,FALSE),"NA")</f>
        <v>#NAME?</v>
      </c>
      <c r="D229" s="61" t="e">
        <f ca="1">_xludf.IFNA(VLOOKUP($A229,'Data Sheet'!$A:$V,4,FALSE),"NA")</f>
        <v>#NAME?</v>
      </c>
      <c r="E229" s="61" t="e">
        <f ca="1">_xludf.IFNA(VLOOKUP($A229,'Data Sheet'!$A:$V,5,FALSE),"NA")</f>
        <v>#NAME?</v>
      </c>
      <c r="F229" s="69" t="e">
        <f ca="1">_xludf.IFNA(VLOOKUP($A229,'Data Sheet'!$A:$V,6,FALSE),"NA")</f>
        <v>#NAME?</v>
      </c>
      <c r="G229" s="69" t="e">
        <f ca="1">_xludf.IFNA(VLOOKUP($A229,'Data Sheet'!$A:$V,7,FALSE),"NA")</f>
        <v>#NAME?</v>
      </c>
      <c r="H229" s="64" t="e">
        <f ca="1">_xludf.IFNA(VLOOKUP($A229,'Data Sheet'!$A:G,8,FALSE),"NA")</f>
        <v>#NAME?</v>
      </c>
      <c r="I229" s="63" t="e">
        <f ca="1">_xludf.IFNA(VLOOKUP($A229,'Data Sheet'!$A:T,19,FALSE),"NA")</f>
        <v>#NAME?</v>
      </c>
      <c r="J229" s="64" t="e">
        <f ca="1">_xludf.IFNA(VLOOKUP($A229,'Data Sheet'!$A:T,20,FALSE),"NA")</f>
        <v>#NAME?</v>
      </c>
    </row>
    <row r="230" spans="2:10" ht="15.75" customHeight="1" x14ac:dyDescent="0.15">
      <c r="B230" s="60" t="e">
        <f ca="1">_xludf.IFNA(VLOOKUP($A230,'Data Sheet'!$A:B,2,FALSE),"NA")</f>
        <v>#NAME?</v>
      </c>
      <c r="C230" s="61" t="e">
        <f ca="1">_xludf.IFNA(VLOOKUP($A230,'Data Sheet'!$A:U,3,FALSE),"NA")</f>
        <v>#NAME?</v>
      </c>
      <c r="D230" s="61" t="e">
        <f ca="1">_xludf.IFNA(VLOOKUP($A230,'Data Sheet'!$A:$V,4,FALSE),"NA")</f>
        <v>#NAME?</v>
      </c>
      <c r="E230" s="61" t="e">
        <f ca="1">_xludf.IFNA(VLOOKUP($A230,'Data Sheet'!$A:$V,5,FALSE),"NA")</f>
        <v>#NAME?</v>
      </c>
      <c r="F230" s="69" t="e">
        <f ca="1">_xludf.IFNA(VLOOKUP($A230,'Data Sheet'!$A:$V,6,FALSE),"NA")</f>
        <v>#NAME?</v>
      </c>
      <c r="G230" s="69" t="e">
        <f ca="1">_xludf.IFNA(VLOOKUP($A230,'Data Sheet'!$A:$V,7,FALSE),"NA")</f>
        <v>#NAME?</v>
      </c>
      <c r="H230" s="64" t="e">
        <f ca="1">_xludf.IFNA(VLOOKUP($A230,'Data Sheet'!$A:G,8,FALSE),"NA")</f>
        <v>#NAME?</v>
      </c>
      <c r="I230" s="63" t="e">
        <f ca="1">_xludf.IFNA(VLOOKUP($A230,'Data Sheet'!$A:T,19,FALSE),"NA")</f>
        <v>#NAME?</v>
      </c>
      <c r="J230" s="64" t="e">
        <f ca="1">_xludf.IFNA(VLOOKUP($A230,'Data Sheet'!$A:T,20,FALSE),"NA")</f>
        <v>#NAME?</v>
      </c>
    </row>
    <row r="231" spans="2:10" ht="15.75" customHeight="1" x14ac:dyDescent="0.15">
      <c r="B231" s="60" t="e">
        <f ca="1">_xludf.IFNA(VLOOKUP($A231,'Data Sheet'!$A:B,2,FALSE),"NA")</f>
        <v>#NAME?</v>
      </c>
      <c r="C231" s="61" t="e">
        <f ca="1">_xludf.IFNA(VLOOKUP($A231,'Data Sheet'!$A:U,3,FALSE),"NA")</f>
        <v>#NAME?</v>
      </c>
      <c r="D231" s="61" t="e">
        <f ca="1">_xludf.IFNA(VLOOKUP($A231,'Data Sheet'!$A:$V,4,FALSE),"NA")</f>
        <v>#NAME?</v>
      </c>
      <c r="E231" s="61" t="e">
        <f ca="1">_xludf.IFNA(VLOOKUP($A231,'Data Sheet'!$A:$V,5,FALSE),"NA")</f>
        <v>#NAME?</v>
      </c>
      <c r="F231" s="69" t="e">
        <f ca="1">_xludf.IFNA(VLOOKUP($A231,'Data Sheet'!$A:$V,6,FALSE),"NA")</f>
        <v>#NAME?</v>
      </c>
      <c r="G231" s="69" t="e">
        <f ca="1">_xludf.IFNA(VLOOKUP($A231,'Data Sheet'!$A:$V,7,FALSE),"NA")</f>
        <v>#NAME?</v>
      </c>
      <c r="H231" s="64" t="e">
        <f ca="1">_xludf.IFNA(VLOOKUP($A231,'Data Sheet'!$A:G,8,FALSE),"NA")</f>
        <v>#NAME?</v>
      </c>
      <c r="I231" s="63" t="e">
        <f ca="1">_xludf.IFNA(VLOOKUP($A231,'Data Sheet'!$A:T,19,FALSE),"NA")</f>
        <v>#NAME?</v>
      </c>
      <c r="J231" s="64" t="e">
        <f ca="1">_xludf.IFNA(VLOOKUP($A231,'Data Sheet'!$A:T,20,FALSE),"NA")</f>
        <v>#NAME?</v>
      </c>
    </row>
    <row r="232" spans="2:10" ht="15.75" customHeight="1" x14ac:dyDescent="0.15">
      <c r="B232" s="60" t="e">
        <f ca="1">_xludf.IFNA(VLOOKUP($A232,'Data Sheet'!$A:B,2,FALSE),"NA")</f>
        <v>#NAME?</v>
      </c>
      <c r="C232" s="61" t="e">
        <f ca="1">_xludf.IFNA(VLOOKUP($A232,'Data Sheet'!$A:U,3,FALSE),"NA")</f>
        <v>#NAME?</v>
      </c>
      <c r="D232" s="61" t="e">
        <f ca="1">_xludf.IFNA(VLOOKUP($A232,'Data Sheet'!$A:$V,4,FALSE),"NA")</f>
        <v>#NAME?</v>
      </c>
      <c r="E232" s="61" t="e">
        <f ca="1">_xludf.IFNA(VLOOKUP($A232,'Data Sheet'!$A:$V,5,FALSE),"NA")</f>
        <v>#NAME?</v>
      </c>
      <c r="F232" s="69" t="e">
        <f ca="1">_xludf.IFNA(VLOOKUP($A232,'Data Sheet'!$A:$V,6,FALSE),"NA")</f>
        <v>#NAME?</v>
      </c>
      <c r="G232" s="69" t="e">
        <f ca="1">_xludf.IFNA(VLOOKUP($A232,'Data Sheet'!$A:$V,7,FALSE),"NA")</f>
        <v>#NAME?</v>
      </c>
      <c r="H232" s="64" t="e">
        <f ca="1">_xludf.IFNA(VLOOKUP($A232,'Data Sheet'!$A:G,8,FALSE),"NA")</f>
        <v>#NAME?</v>
      </c>
      <c r="I232" s="63" t="e">
        <f ca="1">_xludf.IFNA(VLOOKUP($A232,'Data Sheet'!$A:T,19,FALSE),"NA")</f>
        <v>#NAME?</v>
      </c>
      <c r="J232" s="64" t="e">
        <f ca="1">_xludf.IFNA(VLOOKUP($A232,'Data Sheet'!$A:T,20,FALSE),"NA")</f>
        <v>#NAME?</v>
      </c>
    </row>
    <row r="233" spans="2:10" ht="15.75" customHeight="1" x14ac:dyDescent="0.15">
      <c r="B233" s="60" t="e">
        <f ca="1">_xludf.IFNA(VLOOKUP($A233,'Data Sheet'!$A:B,2,FALSE),"NA")</f>
        <v>#NAME?</v>
      </c>
      <c r="C233" s="61" t="e">
        <f ca="1">_xludf.IFNA(VLOOKUP($A233,'Data Sheet'!$A:U,3,FALSE),"NA")</f>
        <v>#NAME?</v>
      </c>
      <c r="D233" s="61" t="e">
        <f ca="1">_xludf.IFNA(VLOOKUP($A233,'Data Sheet'!$A:$V,4,FALSE),"NA")</f>
        <v>#NAME?</v>
      </c>
      <c r="E233" s="61" t="e">
        <f ca="1">_xludf.IFNA(VLOOKUP($A233,'Data Sheet'!$A:$V,5,FALSE),"NA")</f>
        <v>#NAME?</v>
      </c>
      <c r="F233" s="69" t="e">
        <f ca="1">_xludf.IFNA(VLOOKUP($A233,'Data Sheet'!$A:$V,6,FALSE),"NA")</f>
        <v>#NAME?</v>
      </c>
      <c r="G233" s="69" t="e">
        <f ca="1">_xludf.IFNA(VLOOKUP($A233,'Data Sheet'!$A:$V,7,FALSE),"NA")</f>
        <v>#NAME?</v>
      </c>
      <c r="H233" s="64" t="e">
        <f ca="1">_xludf.IFNA(VLOOKUP($A233,'Data Sheet'!$A:G,8,FALSE),"NA")</f>
        <v>#NAME?</v>
      </c>
      <c r="I233" s="63" t="e">
        <f ca="1">_xludf.IFNA(VLOOKUP($A233,'Data Sheet'!$A:T,19,FALSE),"NA")</f>
        <v>#NAME?</v>
      </c>
      <c r="J233" s="64" t="e">
        <f ca="1">_xludf.IFNA(VLOOKUP($A233,'Data Sheet'!$A:T,20,FALSE),"NA")</f>
        <v>#NAME?</v>
      </c>
    </row>
    <row r="234" spans="2:10" ht="15.75" customHeight="1" x14ac:dyDescent="0.15">
      <c r="B234" s="60" t="e">
        <f ca="1">_xludf.IFNA(VLOOKUP($A234,'Data Sheet'!$A:B,2,FALSE),"NA")</f>
        <v>#NAME?</v>
      </c>
      <c r="C234" s="61" t="e">
        <f ca="1">_xludf.IFNA(VLOOKUP($A234,'Data Sheet'!$A:U,3,FALSE),"NA")</f>
        <v>#NAME?</v>
      </c>
      <c r="D234" s="61" t="e">
        <f ca="1">_xludf.IFNA(VLOOKUP($A234,'Data Sheet'!$A:$V,4,FALSE),"NA")</f>
        <v>#NAME?</v>
      </c>
      <c r="E234" s="61" t="e">
        <f ca="1">_xludf.IFNA(VLOOKUP($A234,'Data Sheet'!$A:$V,5,FALSE),"NA")</f>
        <v>#NAME?</v>
      </c>
      <c r="F234" s="69" t="e">
        <f ca="1">_xludf.IFNA(VLOOKUP($A234,'Data Sheet'!$A:$V,6,FALSE),"NA")</f>
        <v>#NAME?</v>
      </c>
      <c r="G234" s="69" t="e">
        <f ca="1">_xludf.IFNA(VLOOKUP($A234,'Data Sheet'!$A:$V,7,FALSE),"NA")</f>
        <v>#NAME?</v>
      </c>
      <c r="H234" s="64" t="e">
        <f ca="1">_xludf.IFNA(VLOOKUP($A234,'Data Sheet'!$A:G,8,FALSE),"NA")</f>
        <v>#NAME?</v>
      </c>
      <c r="I234" s="63" t="e">
        <f ca="1">_xludf.IFNA(VLOOKUP($A234,'Data Sheet'!$A:T,19,FALSE),"NA")</f>
        <v>#NAME?</v>
      </c>
      <c r="J234" s="64" t="e">
        <f ca="1">_xludf.IFNA(VLOOKUP($A234,'Data Sheet'!$A:T,20,FALSE),"NA")</f>
        <v>#NAME?</v>
      </c>
    </row>
    <row r="235" spans="2:10" ht="15.75" customHeight="1" x14ac:dyDescent="0.15">
      <c r="B235" s="60" t="e">
        <f ca="1">_xludf.IFNA(VLOOKUP($A235,'Data Sheet'!$A:B,2,FALSE),"NA")</f>
        <v>#NAME?</v>
      </c>
      <c r="C235" s="61" t="e">
        <f ca="1">_xludf.IFNA(VLOOKUP($A235,'Data Sheet'!$A:U,3,FALSE),"NA")</f>
        <v>#NAME?</v>
      </c>
      <c r="D235" s="61" t="e">
        <f ca="1">_xludf.IFNA(VLOOKUP($A235,'Data Sheet'!$A:$V,4,FALSE),"NA")</f>
        <v>#NAME?</v>
      </c>
      <c r="E235" s="61" t="e">
        <f ca="1">_xludf.IFNA(VLOOKUP($A235,'Data Sheet'!$A:$V,5,FALSE),"NA")</f>
        <v>#NAME?</v>
      </c>
      <c r="F235" s="69" t="e">
        <f ca="1">_xludf.IFNA(VLOOKUP($A235,'Data Sheet'!$A:$V,6,FALSE),"NA")</f>
        <v>#NAME?</v>
      </c>
      <c r="G235" s="69" t="e">
        <f ca="1">_xludf.IFNA(VLOOKUP($A235,'Data Sheet'!$A:$V,7,FALSE),"NA")</f>
        <v>#NAME?</v>
      </c>
      <c r="H235" s="64" t="e">
        <f ca="1">_xludf.IFNA(VLOOKUP($A235,'Data Sheet'!$A:G,8,FALSE),"NA")</f>
        <v>#NAME?</v>
      </c>
      <c r="I235" s="63" t="e">
        <f ca="1">_xludf.IFNA(VLOOKUP($A235,'Data Sheet'!$A:T,19,FALSE),"NA")</f>
        <v>#NAME?</v>
      </c>
      <c r="J235" s="64" t="e">
        <f ca="1">_xludf.IFNA(VLOOKUP($A235,'Data Sheet'!$A:T,20,FALSE),"NA")</f>
        <v>#NAME?</v>
      </c>
    </row>
    <row r="236" spans="2:10" ht="15.75" customHeight="1" x14ac:dyDescent="0.15">
      <c r="B236" s="60" t="e">
        <f ca="1">_xludf.IFNA(VLOOKUP($A236,'Data Sheet'!$A:B,2,FALSE),"NA")</f>
        <v>#NAME?</v>
      </c>
      <c r="C236" s="61" t="e">
        <f ca="1">_xludf.IFNA(VLOOKUP($A236,'Data Sheet'!$A:U,3,FALSE),"NA")</f>
        <v>#NAME?</v>
      </c>
      <c r="D236" s="61" t="e">
        <f ca="1">_xludf.IFNA(VLOOKUP($A236,'Data Sheet'!$A:$V,4,FALSE),"NA")</f>
        <v>#NAME?</v>
      </c>
      <c r="E236" s="61" t="e">
        <f ca="1">_xludf.IFNA(VLOOKUP($A236,'Data Sheet'!$A:$V,5,FALSE),"NA")</f>
        <v>#NAME?</v>
      </c>
      <c r="F236" s="69" t="e">
        <f ca="1">_xludf.IFNA(VLOOKUP($A236,'Data Sheet'!$A:$V,6,FALSE),"NA")</f>
        <v>#NAME?</v>
      </c>
      <c r="G236" s="69" t="e">
        <f ca="1">_xludf.IFNA(VLOOKUP($A236,'Data Sheet'!$A:$V,7,FALSE),"NA")</f>
        <v>#NAME?</v>
      </c>
      <c r="H236" s="64" t="e">
        <f ca="1">_xludf.IFNA(VLOOKUP($A236,'Data Sheet'!$A:G,8,FALSE),"NA")</f>
        <v>#NAME?</v>
      </c>
      <c r="I236" s="63" t="e">
        <f ca="1">_xludf.IFNA(VLOOKUP($A236,'Data Sheet'!$A:T,19,FALSE),"NA")</f>
        <v>#NAME?</v>
      </c>
      <c r="J236" s="64" t="e">
        <f ca="1">_xludf.IFNA(VLOOKUP($A236,'Data Sheet'!$A:T,20,FALSE),"NA")</f>
        <v>#NAME?</v>
      </c>
    </row>
    <row r="237" spans="2:10" ht="15.75" customHeight="1" x14ac:dyDescent="0.15">
      <c r="B237" s="60" t="e">
        <f ca="1">_xludf.IFNA(VLOOKUP($A237,'Data Sheet'!$A:B,2,FALSE),"NA")</f>
        <v>#NAME?</v>
      </c>
      <c r="C237" s="61" t="e">
        <f ca="1">_xludf.IFNA(VLOOKUP($A237,'Data Sheet'!$A:U,3,FALSE),"NA")</f>
        <v>#NAME?</v>
      </c>
      <c r="D237" s="61" t="e">
        <f ca="1">_xludf.IFNA(VLOOKUP($A237,'Data Sheet'!$A:$V,4,FALSE),"NA")</f>
        <v>#NAME?</v>
      </c>
      <c r="E237" s="61" t="e">
        <f ca="1">_xludf.IFNA(VLOOKUP($A237,'Data Sheet'!$A:$V,5,FALSE),"NA")</f>
        <v>#NAME?</v>
      </c>
      <c r="F237" s="69" t="e">
        <f ca="1">_xludf.IFNA(VLOOKUP($A237,'Data Sheet'!$A:$V,6,FALSE),"NA")</f>
        <v>#NAME?</v>
      </c>
      <c r="G237" s="69" t="e">
        <f ca="1">_xludf.IFNA(VLOOKUP($A237,'Data Sheet'!$A:$V,7,FALSE),"NA")</f>
        <v>#NAME?</v>
      </c>
      <c r="H237" s="64" t="e">
        <f ca="1">_xludf.IFNA(VLOOKUP($A237,'Data Sheet'!$A:G,8,FALSE),"NA")</f>
        <v>#NAME?</v>
      </c>
      <c r="I237" s="63" t="e">
        <f ca="1">_xludf.IFNA(VLOOKUP($A237,'Data Sheet'!$A:T,19,FALSE),"NA")</f>
        <v>#NAME?</v>
      </c>
      <c r="J237" s="64" t="e">
        <f ca="1">_xludf.IFNA(VLOOKUP($A237,'Data Sheet'!$A:T,20,FALSE),"NA")</f>
        <v>#NAME?</v>
      </c>
    </row>
    <row r="238" spans="2:10" ht="15.75" customHeight="1" x14ac:dyDescent="0.15">
      <c r="B238" s="60" t="e">
        <f ca="1">_xludf.IFNA(VLOOKUP($A238,'Data Sheet'!$A:B,2,FALSE),"NA")</f>
        <v>#NAME?</v>
      </c>
      <c r="C238" s="61" t="e">
        <f ca="1">_xludf.IFNA(VLOOKUP($A238,'Data Sheet'!$A:U,3,FALSE),"NA")</f>
        <v>#NAME?</v>
      </c>
      <c r="D238" s="61" t="e">
        <f ca="1">_xludf.IFNA(VLOOKUP($A238,'Data Sheet'!$A:$V,4,FALSE),"NA")</f>
        <v>#NAME?</v>
      </c>
      <c r="E238" s="61" t="e">
        <f ca="1">_xludf.IFNA(VLOOKUP($A238,'Data Sheet'!$A:$V,5,FALSE),"NA")</f>
        <v>#NAME?</v>
      </c>
      <c r="F238" s="69" t="e">
        <f ca="1">_xludf.IFNA(VLOOKUP($A238,'Data Sheet'!$A:$V,6,FALSE),"NA")</f>
        <v>#NAME?</v>
      </c>
      <c r="G238" s="69" t="e">
        <f ca="1">_xludf.IFNA(VLOOKUP($A238,'Data Sheet'!$A:$V,7,FALSE),"NA")</f>
        <v>#NAME?</v>
      </c>
      <c r="H238" s="64" t="e">
        <f ca="1">_xludf.IFNA(VLOOKUP($A238,'Data Sheet'!$A:G,8,FALSE),"NA")</f>
        <v>#NAME?</v>
      </c>
      <c r="I238" s="63" t="e">
        <f ca="1">_xludf.IFNA(VLOOKUP($A238,'Data Sheet'!$A:T,19,FALSE),"NA")</f>
        <v>#NAME?</v>
      </c>
      <c r="J238" s="64" t="e">
        <f ca="1">_xludf.IFNA(VLOOKUP($A238,'Data Sheet'!$A:T,20,FALSE),"NA")</f>
        <v>#NAME?</v>
      </c>
    </row>
    <row r="239" spans="2:10" ht="15.75" customHeight="1" x14ac:dyDescent="0.15">
      <c r="B239" s="60" t="e">
        <f ca="1">_xludf.IFNA(VLOOKUP($A239,'Data Sheet'!$A:B,2,FALSE),"NA")</f>
        <v>#NAME?</v>
      </c>
      <c r="C239" s="61" t="e">
        <f ca="1">_xludf.IFNA(VLOOKUP($A239,'Data Sheet'!$A:U,3,FALSE),"NA")</f>
        <v>#NAME?</v>
      </c>
      <c r="D239" s="61" t="e">
        <f ca="1">_xludf.IFNA(VLOOKUP($A239,'Data Sheet'!$A:$V,4,FALSE),"NA")</f>
        <v>#NAME?</v>
      </c>
      <c r="E239" s="61" t="e">
        <f ca="1">_xludf.IFNA(VLOOKUP($A239,'Data Sheet'!$A:$V,5,FALSE),"NA")</f>
        <v>#NAME?</v>
      </c>
      <c r="F239" s="69" t="e">
        <f ca="1">_xludf.IFNA(VLOOKUP($A239,'Data Sheet'!$A:$V,6,FALSE),"NA")</f>
        <v>#NAME?</v>
      </c>
      <c r="G239" s="69" t="e">
        <f ca="1">_xludf.IFNA(VLOOKUP($A239,'Data Sheet'!$A:$V,7,FALSE),"NA")</f>
        <v>#NAME?</v>
      </c>
      <c r="H239" s="64" t="e">
        <f ca="1">_xludf.IFNA(VLOOKUP($A239,'Data Sheet'!$A:G,8,FALSE),"NA")</f>
        <v>#NAME?</v>
      </c>
      <c r="I239" s="63" t="e">
        <f ca="1">_xludf.IFNA(VLOOKUP($A239,'Data Sheet'!$A:T,19,FALSE),"NA")</f>
        <v>#NAME?</v>
      </c>
      <c r="J239" s="64" t="e">
        <f ca="1">_xludf.IFNA(VLOOKUP($A239,'Data Sheet'!$A:T,20,FALSE),"NA")</f>
        <v>#NAME?</v>
      </c>
    </row>
    <row r="240" spans="2:10" ht="15.75" customHeight="1" x14ac:dyDescent="0.15">
      <c r="B240" s="60" t="e">
        <f ca="1">_xludf.IFNA(VLOOKUP($A240,'Data Sheet'!$A:B,2,FALSE),"NA")</f>
        <v>#NAME?</v>
      </c>
      <c r="C240" s="61" t="e">
        <f ca="1">_xludf.IFNA(VLOOKUP($A240,'Data Sheet'!$A:U,3,FALSE),"NA")</f>
        <v>#NAME?</v>
      </c>
      <c r="D240" s="61" t="e">
        <f ca="1">_xludf.IFNA(VLOOKUP($A240,'Data Sheet'!$A:$V,4,FALSE),"NA")</f>
        <v>#NAME?</v>
      </c>
      <c r="E240" s="61" t="e">
        <f ca="1">_xludf.IFNA(VLOOKUP($A240,'Data Sheet'!$A:$V,5,FALSE),"NA")</f>
        <v>#NAME?</v>
      </c>
      <c r="F240" s="69" t="e">
        <f ca="1">_xludf.IFNA(VLOOKUP($A240,'Data Sheet'!$A:$V,6,FALSE),"NA")</f>
        <v>#NAME?</v>
      </c>
      <c r="G240" s="69" t="e">
        <f ca="1">_xludf.IFNA(VLOOKUP($A240,'Data Sheet'!$A:$V,7,FALSE),"NA")</f>
        <v>#NAME?</v>
      </c>
      <c r="H240" s="64" t="e">
        <f ca="1">_xludf.IFNA(VLOOKUP($A240,'Data Sheet'!$A:G,8,FALSE),"NA")</f>
        <v>#NAME?</v>
      </c>
      <c r="I240" s="63" t="e">
        <f ca="1">_xludf.IFNA(VLOOKUP($A240,'Data Sheet'!$A:T,19,FALSE),"NA")</f>
        <v>#NAME?</v>
      </c>
      <c r="J240" s="64" t="e">
        <f ca="1">_xludf.IFNA(VLOOKUP($A240,'Data Sheet'!$A:T,20,FALSE),"NA")</f>
        <v>#NAME?</v>
      </c>
    </row>
    <row r="241" spans="2:10" ht="15.75" customHeight="1" x14ac:dyDescent="0.15">
      <c r="B241" s="60" t="e">
        <f ca="1">_xludf.IFNA(VLOOKUP($A241,'Data Sheet'!$A:B,2,FALSE),"NA")</f>
        <v>#NAME?</v>
      </c>
      <c r="C241" s="61" t="e">
        <f ca="1">_xludf.IFNA(VLOOKUP($A241,'Data Sheet'!$A:U,3,FALSE),"NA")</f>
        <v>#NAME?</v>
      </c>
      <c r="D241" s="61" t="e">
        <f ca="1">_xludf.IFNA(VLOOKUP($A241,'Data Sheet'!$A:$V,4,FALSE),"NA")</f>
        <v>#NAME?</v>
      </c>
      <c r="E241" s="61" t="e">
        <f ca="1">_xludf.IFNA(VLOOKUP($A241,'Data Sheet'!$A:$V,5,FALSE),"NA")</f>
        <v>#NAME?</v>
      </c>
      <c r="F241" s="69" t="e">
        <f ca="1">_xludf.IFNA(VLOOKUP($A241,'Data Sheet'!$A:$V,6,FALSE),"NA")</f>
        <v>#NAME?</v>
      </c>
      <c r="G241" s="69" t="e">
        <f ca="1">_xludf.IFNA(VLOOKUP($A241,'Data Sheet'!$A:$V,7,FALSE),"NA")</f>
        <v>#NAME?</v>
      </c>
      <c r="H241" s="64" t="e">
        <f ca="1">_xludf.IFNA(VLOOKUP($A241,'Data Sheet'!$A:G,8,FALSE),"NA")</f>
        <v>#NAME?</v>
      </c>
      <c r="I241" s="63" t="e">
        <f ca="1">_xludf.IFNA(VLOOKUP($A241,'Data Sheet'!$A:T,19,FALSE),"NA")</f>
        <v>#NAME?</v>
      </c>
      <c r="J241" s="64" t="e">
        <f ca="1">_xludf.IFNA(VLOOKUP($A241,'Data Sheet'!$A:T,20,FALSE),"NA")</f>
        <v>#NAME?</v>
      </c>
    </row>
    <row r="242" spans="2:10" ht="15.75" customHeight="1" x14ac:dyDescent="0.15">
      <c r="B242" s="60" t="e">
        <f ca="1">_xludf.IFNA(VLOOKUP($A242,'Data Sheet'!$A:B,2,FALSE),"NA")</f>
        <v>#NAME?</v>
      </c>
      <c r="C242" s="61" t="e">
        <f ca="1">_xludf.IFNA(VLOOKUP($A242,'Data Sheet'!$A:U,3,FALSE),"NA")</f>
        <v>#NAME?</v>
      </c>
      <c r="D242" s="61" t="e">
        <f ca="1">_xludf.IFNA(VLOOKUP($A242,'Data Sheet'!$A:$V,4,FALSE),"NA")</f>
        <v>#NAME?</v>
      </c>
      <c r="E242" s="61" t="e">
        <f ca="1">_xludf.IFNA(VLOOKUP($A242,'Data Sheet'!$A:$V,5,FALSE),"NA")</f>
        <v>#NAME?</v>
      </c>
      <c r="F242" s="69" t="e">
        <f ca="1">_xludf.IFNA(VLOOKUP($A242,'Data Sheet'!$A:$V,6,FALSE),"NA")</f>
        <v>#NAME?</v>
      </c>
      <c r="G242" s="69" t="e">
        <f ca="1">_xludf.IFNA(VLOOKUP($A242,'Data Sheet'!$A:$V,7,FALSE),"NA")</f>
        <v>#NAME?</v>
      </c>
      <c r="H242" s="64" t="e">
        <f ca="1">_xludf.IFNA(VLOOKUP($A242,'Data Sheet'!$A:G,8,FALSE),"NA")</f>
        <v>#NAME?</v>
      </c>
      <c r="I242" s="63" t="e">
        <f ca="1">_xludf.IFNA(VLOOKUP($A242,'Data Sheet'!$A:T,19,FALSE),"NA")</f>
        <v>#NAME?</v>
      </c>
      <c r="J242" s="64" t="e">
        <f ca="1">_xludf.IFNA(VLOOKUP($A242,'Data Sheet'!$A:T,20,FALSE),"NA")</f>
        <v>#NAME?</v>
      </c>
    </row>
    <row r="243" spans="2:10" ht="15.75" customHeight="1" x14ac:dyDescent="0.15">
      <c r="B243" s="60" t="e">
        <f ca="1">_xludf.IFNA(VLOOKUP($A243,'Data Sheet'!$A:B,2,FALSE),"NA")</f>
        <v>#NAME?</v>
      </c>
      <c r="C243" s="61" t="e">
        <f ca="1">_xludf.IFNA(VLOOKUP($A243,'Data Sheet'!$A:U,3,FALSE),"NA")</f>
        <v>#NAME?</v>
      </c>
      <c r="D243" s="61" t="e">
        <f ca="1">_xludf.IFNA(VLOOKUP($A243,'Data Sheet'!$A:$V,4,FALSE),"NA")</f>
        <v>#NAME?</v>
      </c>
      <c r="E243" s="61" t="e">
        <f ca="1">_xludf.IFNA(VLOOKUP($A243,'Data Sheet'!$A:$V,5,FALSE),"NA")</f>
        <v>#NAME?</v>
      </c>
      <c r="F243" s="69" t="e">
        <f ca="1">_xludf.IFNA(VLOOKUP($A243,'Data Sheet'!$A:$V,6,FALSE),"NA")</f>
        <v>#NAME?</v>
      </c>
      <c r="G243" s="69" t="e">
        <f ca="1">_xludf.IFNA(VLOOKUP($A243,'Data Sheet'!$A:$V,7,FALSE),"NA")</f>
        <v>#NAME?</v>
      </c>
      <c r="H243" s="64" t="e">
        <f ca="1">_xludf.IFNA(VLOOKUP($A243,'Data Sheet'!$A:G,8,FALSE),"NA")</f>
        <v>#NAME?</v>
      </c>
      <c r="I243" s="63" t="e">
        <f ca="1">_xludf.IFNA(VLOOKUP($A243,'Data Sheet'!$A:T,19,FALSE),"NA")</f>
        <v>#NAME?</v>
      </c>
      <c r="J243" s="64" t="e">
        <f ca="1">_xludf.IFNA(VLOOKUP($A243,'Data Sheet'!$A:T,20,FALSE),"NA")</f>
        <v>#NAME?</v>
      </c>
    </row>
    <row r="244" spans="2:10" ht="15.75" customHeight="1" x14ac:dyDescent="0.15">
      <c r="B244" s="60" t="e">
        <f ca="1">_xludf.IFNA(VLOOKUP($A244,'Data Sheet'!$A:B,2,FALSE),"NA")</f>
        <v>#NAME?</v>
      </c>
      <c r="C244" s="61" t="e">
        <f ca="1">_xludf.IFNA(VLOOKUP($A244,'Data Sheet'!$A:U,3,FALSE),"NA")</f>
        <v>#NAME?</v>
      </c>
      <c r="D244" s="61" t="e">
        <f ca="1">_xludf.IFNA(VLOOKUP($A244,'Data Sheet'!$A:$V,4,FALSE),"NA")</f>
        <v>#NAME?</v>
      </c>
      <c r="E244" s="61" t="e">
        <f ca="1">_xludf.IFNA(VLOOKUP($A244,'Data Sheet'!$A:$V,5,FALSE),"NA")</f>
        <v>#NAME?</v>
      </c>
      <c r="F244" s="69" t="e">
        <f ca="1">_xludf.IFNA(VLOOKUP($A244,'Data Sheet'!$A:$V,6,FALSE),"NA")</f>
        <v>#NAME?</v>
      </c>
      <c r="G244" s="69" t="e">
        <f ca="1">_xludf.IFNA(VLOOKUP($A244,'Data Sheet'!$A:$V,7,FALSE),"NA")</f>
        <v>#NAME?</v>
      </c>
      <c r="H244" s="64" t="e">
        <f ca="1">_xludf.IFNA(VLOOKUP($A244,'Data Sheet'!$A:G,8,FALSE),"NA")</f>
        <v>#NAME?</v>
      </c>
      <c r="I244" s="63" t="e">
        <f ca="1">_xludf.IFNA(VLOOKUP($A244,'Data Sheet'!$A:T,19,FALSE),"NA")</f>
        <v>#NAME?</v>
      </c>
      <c r="J244" s="64" t="e">
        <f ca="1">_xludf.IFNA(VLOOKUP($A244,'Data Sheet'!$A:T,20,FALSE),"NA")</f>
        <v>#NAME?</v>
      </c>
    </row>
    <row r="245" spans="2:10" ht="15.75" customHeight="1" x14ac:dyDescent="0.15">
      <c r="B245" s="60" t="e">
        <f ca="1">_xludf.IFNA(VLOOKUP($A245,'Data Sheet'!$A:B,2,FALSE),"NA")</f>
        <v>#NAME?</v>
      </c>
      <c r="C245" s="61" t="e">
        <f ca="1">_xludf.IFNA(VLOOKUP($A245,'Data Sheet'!$A:U,3,FALSE),"NA")</f>
        <v>#NAME?</v>
      </c>
      <c r="D245" s="61" t="e">
        <f ca="1">_xludf.IFNA(VLOOKUP($A245,'Data Sheet'!$A:$V,4,FALSE),"NA")</f>
        <v>#NAME?</v>
      </c>
      <c r="E245" s="61" t="e">
        <f ca="1">_xludf.IFNA(VLOOKUP($A245,'Data Sheet'!$A:$V,5,FALSE),"NA")</f>
        <v>#NAME?</v>
      </c>
      <c r="F245" s="69" t="e">
        <f ca="1">_xludf.IFNA(VLOOKUP($A245,'Data Sheet'!$A:$V,6,FALSE),"NA")</f>
        <v>#NAME?</v>
      </c>
      <c r="G245" s="69" t="e">
        <f ca="1">_xludf.IFNA(VLOOKUP($A245,'Data Sheet'!$A:$V,7,FALSE),"NA")</f>
        <v>#NAME?</v>
      </c>
      <c r="H245" s="64" t="e">
        <f ca="1">_xludf.IFNA(VLOOKUP($A245,'Data Sheet'!$A:G,8,FALSE),"NA")</f>
        <v>#NAME?</v>
      </c>
      <c r="I245" s="63" t="e">
        <f ca="1">_xludf.IFNA(VLOOKUP($A245,'Data Sheet'!$A:T,19,FALSE),"NA")</f>
        <v>#NAME?</v>
      </c>
      <c r="J245" s="64" t="e">
        <f ca="1">_xludf.IFNA(VLOOKUP($A245,'Data Sheet'!$A:T,20,FALSE),"NA")</f>
        <v>#NAME?</v>
      </c>
    </row>
    <row r="246" spans="2:10" ht="15.75" customHeight="1" x14ac:dyDescent="0.15">
      <c r="B246" s="60" t="e">
        <f ca="1">_xludf.IFNA(VLOOKUP($A246,'Data Sheet'!$A:B,2,FALSE),"NA")</f>
        <v>#NAME?</v>
      </c>
      <c r="C246" s="61" t="e">
        <f ca="1">_xludf.IFNA(VLOOKUP($A246,'Data Sheet'!$A:U,3,FALSE),"NA")</f>
        <v>#NAME?</v>
      </c>
      <c r="D246" s="61" t="e">
        <f ca="1">_xludf.IFNA(VLOOKUP($A246,'Data Sheet'!$A:$V,4,FALSE),"NA")</f>
        <v>#NAME?</v>
      </c>
      <c r="E246" s="61" t="e">
        <f ca="1">_xludf.IFNA(VLOOKUP($A246,'Data Sheet'!$A:$V,5,FALSE),"NA")</f>
        <v>#NAME?</v>
      </c>
      <c r="F246" s="69" t="e">
        <f ca="1">_xludf.IFNA(VLOOKUP($A246,'Data Sheet'!$A:$V,6,FALSE),"NA")</f>
        <v>#NAME?</v>
      </c>
      <c r="G246" s="69" t="e">
        <f ca="1">_xludf.IFNA(VLOOKUP($A246,'Data Sheet'!$A:$V,7,FALSE),"NA")</f>
        <v>#NAME?</v>
      </c>
      <c r="H246" s="64" t="e">
        <f ca="1">_xludf.IFNA(VLOOKUP($A246,'Data Sheet'!$A:G,8,FALSE),"NA")</f>
        <v>#NAME?</v>
      </c>
      <c r="I246" s="63" t="e">
        <f ca="1">_xludf.IFNA(VLOOKUP($A246,'Data Sheet'!$A:T,19,FALSE),"NA")</f>
        <v>#NAME?</v>
      </c>
      <c r="J246" s="64" t="e">
        <f ca="1">_xludf.IFNA(VLOOKUP($A246,'Data Sheet'!$A:T,20,FALSE),"NA")</f>
        <v>#NAME?</v>
      </c>
    </row>
    <row r="247" spans="2:10" ht="15.75" customHeight="1" x14ac:dyDescent="0.15">
      <c r="B247" s="60" t="e">
        <f ca="1">_xludf.IFNA(VLOOKUP($A247,'Data Sheet'!$A:B,2,FALSE),"NA")</f>
        <v>#NAME?</v>
      </c>
      <c r="C247" s="61" t="e">
        <f ca="1">_xludf.IFNA(VLOOKUP($A247,'Data Sheet'!$A:U,3,FALSE),"NA")</f>
        <v>#NAME?</v>
      </c>
      <c r="D247" s="61" t="e">
        <f ca="1">_xludf.IFNA(VLOOKUP($A247,'Data Sheet'!$A:$V,4,FALSE),"NA")</f>
        <v>#NAME?</v>
      </c>
      <c r="E247" s="61" t="e">
        <f ca="1">_xludf.IFNA(VLOOKUP($A247,'Data Sheet'!$A:$V,5,FALSE),"NA")</f>
        <v>#NAME?</v>
      </c>
      <c r="F247" s="69" t="e">
        <f ca="1">_xludf.IFNA(VLOOKUP($A247,'Data Sheet'!$A:$V,6,FALSE),"NA")</f>
        <v>#NAME?</v>
      </c>
      <c r="G247" s="69" t="e">
        <f ca="1">_xludf.IFNA(VLOOKUP($A247,'Data Sheet'!$A:$V,7,FALSE),"NA")</f>
        <v>#NAME?</v>
      </c>
      <c r="H247" s="64" t="e">
        <f ca="1">_xludf.IFNA(VLOOKUP($A247,'Data Sheet'!$A:G,8,FALSE),"NA")</f>
        <v>#NAME?</v>
      </c>
      <c r="I247" s="63" t="e">
        <f ca="1">_xludf.IFNA(VLOOKUP($A247,'Data Sheet'!$A:T,19,FALSE),"NA")</f>
        <v>#NAME?</v>
      </c>
      <c r="J247" s="64" t="e">
        <f ca="1">_xludf.IFNA(VLOOKUP($A247,'Data Sheet'!$A:T,20,FALSE),"NA")</f>
        <v>#NAME?</v>
      </c>
    </row>
    <row r="248" spans="2:10" ht="15.75" customHeight="1" x14ac:dyDescent="0.15">
      <c r="B248" s="60" t="e">
        <f ca="1">_xludf.IFNA(VLOOKUP($A248,'Data Sheet'!$A:B,2,FALSE),"NA")</f>
        <v>#NAME?</v>
      </c>
      <c r="C248" s="61" t="e">
        <f ca="1">_xludf.IFNA(VLOOKUP($A248,'Data Sheet'!$A:U,3,FALSE),"NA")</f>
        <v>#NAME?</v>
      </c>
      <c r="D248" s="61" t="e">
        <f ca="1">_xludf.IFNA(VLOOKUP($A248,'Data Sheet'!$A:$V,4,FALSE),"NA")</f>
        <v>#NAME?</v>
      </c>
      <c r="E248" s="61" t="e">
        <f ca="1">_xludf.IFNA(VLOOKUP($A248,'Data Sheet'!$A:$V,5,FALSE),"NA")</f>
        <v>#NAME?</v>
      </c>
      <c r="F248" s="69" t="e">
        <f ca="1">_xludf.IFNA(VLOOKUP($A248,'Data Sheet'!$A:$V,6,FALSE),"NA")</f>
        <v>#NAME?</v>
      </c>
      <c r="G248" s="69" t="e">
        <f ca="1">_xludf.IFNA(VLOOKUP($A248,'Data Sheet'!$A:$V,7,FALSE),"NA")</f>
        <v>#NAME?</v>
      </c>
      <c r="H248" s="64" t="e">
        <f ca="1">_xludf.IFNA(VLOOKUP($A248,'Data Sheet'!$A:G,8,FALSE),"NA")</f>
        <v>#NAME?</v>
      </c>
      <c r="I248" s="63" t="e">
        <f ca="1">_xludf.IFNA(VLOOKUP($A248,'Data Sheet'!$A:T,19,FALSE),"NA")</f>
        <v>#NAME?</v>
      </c>
      <c r="J248" s="64" t="e">
        <f ca="1">_xludf.IFNA(VLOOKUP($A248,'Data Sheet'!$A:T,20,FALSE),"NA")</f>
        <v>#NAME?</v>
      </c>
    </row>
    <row r="249" spans="2:10" ht="15.75" customHeight="1" x14ac:dyDescent="0.15">
      <c r="B249" s="60" t="e">
        <f ca="1">_xludf.IFNA(VLOOKUP($A249,'Data Sheet'!$A:B,2,FALSE),"NA")</f>
        <v>#NAME?</v>
      </c>
      <c r="C249" s="61" t="e">
        <f ca="1">_xludf.IFNA(VLOOKUP($A249,'Data Sheet'!$A:U,3,FALSE),"NA")</f>
        <v>#NAME?</v>
      </c>
      <c r="D249" s="61" t="e">
        <f ca="1">_xludf.IFNA(VLOOKUP($A249,'Data Sheet'!$A:$V,4,FALSE),"NA")</f>
        <v>#NAME?</v>
      </c>
      <c r="E249" s="61" t="e">
        <f ca="1">_xludf.IFNA(VLOOKUP($A249,'Data Sheet'!$A:$V,5,FALSE),"NA")</f>
        <v>#NAME?</v>
      </c>
      <c r="F249" s="69" t="e">
        <f ca="1">_xludf.IFNA(VLOOKUP($A249,'Data Sheet'!$A:$V,6,FALSE),"NA")</f>
        <v>#NAME?</v>
      </c>
      <c r="G249" s="69" t="e">
        <f ca="1">_xludf.IFNA(VLOOKUP($A249,'Data Sheet'!$A:$V,7,FALSE),"NA")</f>
        <v>#NAME?</v>
      </c>
      <c r="H249" s="64" t="e">
        <f ca="1">_xludf.IFNA(VLOOKUP($A249,'Data Sheet'!$A:G,8,FALSE),"NA")</f>
        <v>#NAME?</v>
      </c>
      <c r="I249" s="63" t="e">
        <f ca="1">_xludf.IFNA(VLOOKUP($A249,'Data Sheet'!$A:T,19,FALSE),"NA")</f>
        <v>#NAME?</v>
      </c>
      <c r="J249" s="64" t="e">
        <f ca="1">_xludf.IFNA(VLOOKUP($A249,'Data Sheet'!$A:T,20,FALSE),"NA")</f>
        <v>#NAME?</v>
      </c>
    </row>
    <row r="250" spans="2:10" ht="15.75" customHeight="1" x14ac:dyDescent="0.15">
      <c r="B250" s="60" t="e">
        <f ca="1">_xludf.IFNA(VLOOKUP($A250,'Data Sheet'!$A:B,2,FALSE),"NA")</f>
        <v>#NAME?</v>
      </c>
      <c r="C250" s="61" t="e">
        <f ca="1">_xludf.IFNA(VLOOKUP($A250,'Data Sheet'!$A:U,3,FALSE),"NA")</f>
        <v>#NAME?</v>
      </c>
      <c r="D250" s="61" t="e">
        <f ca="1">_xludf.IFNA(VLOOKUP($A250,'Data Sheet'!$A:$V,4,FALSE),"NA")</f>
        <v>#NAME?</v>
      </c>
      <c r="E250" s="61" t="e">
        <f ca="1">_xludf.IFNA(VLOOKUP($A250,'Data Sheet'!$A:$V,5,FALSE),"NA")</f>
        <v>#NAME?</v>
      </c>
      <c r="F250" s="69" t="e">
        <f ca="1">_xludf.IFNA(VLOOKUP($A250,'Data Sheet'!$A:$V,6,FALSE),"NA")</f>
        <v>#NAME?</v>
      </c>
      <c r="G250" s="69" t="e">
        <f ca="1">_xludf.IFNA(VLOOKUP($A250,'Data Sheet'!$A:$V,7,FALSE),"NA")</f>
        <v>#NAME?</v>
      </c>
      <c r="H250" s="64" t="e">
        <f ca="1">_xludf.IFNA(VLOOKUP($A250,'Data Sheet'!$A:G,8,FALSE),"NA")</f>
        <v>#NAME?</v>
      </c>
      <c r="I250" s="63" t="e">
        <f ca="1">_xludf.IFNA(VLOOKUP($A250,'Data Sheet'!$A:T,19,FALSE),"NA")</f>
        <v>#NAME?</v>
      </c>
      <c r="J250" s="64" t="e">
        <f ca="1">_xludf.IFNA(VLOOKUP($A250,'Data Sheet'!$A:T,20,FALSE),"NA")</f>
        <v>#NAME?</v>
      </c>
    </row>
    <row r="251" spans="2:10" ht="15.75" customHeight="1" x14ac:dyDescent="0.15">
      <c r="B251" s="60" t="e">
        <f ca="1">_xludf.IFNA(VLOOKUP($A251,'Data Sheet'!$A:B,2,FALSE),"NA")</f>
        <v>#NAME?</v>
      </c>
      <c r="C251" s="61" t="e">
        <f ca="1">_xludf.IFNA(VLOOKUP($A251,'Data Sheet'!$A:U,3,FALSE),"NA")</f>
        <v>#NAME?</v>
      </c>
      <c r="D251" s="61" t="e">
        <f ca="1">_xludf.IFNA(VLOOKUP($A251,'Data Sheet'!$A:$V,4,FALSE),"NA")</f>
        <v>#NAME?</v>
      </c>
      <c r="E251" s="61" t="e">
        <f ca="1">_xludf.IFNA(VLOOKUP($A251,'Data Sheet'!$A:$V,5,FALSE),"NA")</f>
        <v>#NAME?</v>
      </c>
      <c r="F251" s="69" t="e">
        <f ca="1">_xludf.IFNA(VLOOKUP($A251,'Data Sheet'!$A:$V,6,FALSE),"NA")</f>
        <v>#NAME?</v>
      </c>
      <c r="G251" s="69" t="e">
        <f ca="1">_xludf.IFNA(VLOOKUP($A251,'Data Sheet'!$A:$V,7,FALSE),"NA")</f>
        <v>#NAME?</v>
      </c>
      <c r="H251" s="64" t="e">
        <f ca="1">_xludf.IFNA(VLOOKUP($A251,'Data Sheet'!$A:G,8,FALSE),"NA")</f>
        <v>#NAME?</v>
      </c>
      <c r="I251" s="63" t="e">
        <f ca="1">_xludf.IFNA(VLOOKUP($A251,'Data Sheet'!$A:T,19,FALSE),"NA")</f>
        <v>#NAME?</v>
      </c>
      <c r="J251" s="64" t="e">
        <f ca="1">_xludf.IFNA(VLOOKUP($A251,'Data Sheet'!$A:T,20,FALSE),"NA")</f>
        <v>#NAME?</v>
      </c>
    </row>
    <row r="252" spans="2:10" ht="15.75" customHeight="1" x14ac:dyDescent="0.15">
      <c r="B252" s="60" t="e">
        <f ca="1">_xludf.IFNA(VLOOKUP($A252,'Data Sheet'!$A:B,2,FALSE),"NA")</f>
        <v>#NAME?</v>
      </c>
      <c r="C252" s="61" t="e">
        <f ca="1">_xludf.IFNA(VLOOKUP($A252,'Data Sheet'!$A:U,3,FALSE),"NA")</f>
        <v>#NAME?</v>
      </c>
      <c r="D252" s="61" t="e">
        <f ca="1">_xludf.IFNA(VLOOKUP($A252,'Data Sheet'!$A:$V,4,FALSE),"NA")</f>
        <v>#NAME?</v>
      </c>
      <c r="E252" s="61" t="e">
        <f ca="1">_xludf.IFNA(VLOOKUP($A252,'Data Sheet'!$A:$V,5,FALSE),"NA")</f>
        <v>#NAME?</v>
      </c>
      <c r="F252" s="69" t="e">
        <f ca="1">_xludf.IFNA(VLOOKUP($A252,'Data Sheet'!$A:$V,6,FALSE),"NA")</f>
        <v>#NAME?</v>
      </c>
      <c r="G252" s="69" t="e">
        <f ca="1">_xludf.IFNA(VLOOKUP($A252,'Data Sheet'!$A:$V,7,FALSE),"NA")</f>
        <v>#NAME?</v>
      </c>
      <c r="H252" s="64" t="e">
        <f ca="1">_xludf.IFNA(VLOOKUP($A252,'Data Sheet'!$A:G,8,FALSE),"NA")</f>
        <v>#NAME?</v>
      </c>
      <c r="I252" s="63" t="e">
        <f ca="1">_xludf.IFNA(VLOOKUP($A252,'Data Sheet'!$A:T,19,FALSE),"NA")</f>
        <v>#NAME?</v>
      </c>
      <c r="J252" s="64" t="e">
        <f ca="1">_xludf.IFNA(VLOOKUP($A252,'Data Sheet'!$A:T,20,FALSE),"NA")</f>
        <v>#NAME?</v>
      </c>
    </row>
    <row r="253" spans="2:10" ht="15.75" customHeight="1" x14ac:dyDescent="0.15">
      <c r="B253" s="60" t="e">
        <f ca="1">_xludf.IFNA(VLOOKUP($A253,'Data Sheet'!$A:B,2,FALSE),"NA")</f>
        <v>#NAME?</v>
      </c>
      <c r="C253" s="61" t="e">
        <f ca="1">_xludf.IFNA(VLOOKUP($A253,'Data Sheet'!$A:U,3,FALSE),"NA")</f>
        <v>#NAME?</v>
      </c>
      <c r="D253" s="61" t="e">
        <f ca="1">_xludf.IFNA(VLOOKUP($A253,'Data Sheet'!$A:$V,4,FALSE),"NA")</f>
        <v>#NAME?</v>
      </c>
      <c r="E253" s="61" t="e">
        <f ca="1">_xludf.IFNA(VLOOKUP($A253,'Data Sheet'!$A:$V,5,FALSE),"NA")</f>
        <v>#NAME?</v>
      </c>
      <c r="F253" s="69" t="e">
        <f ca="1">_xludf.IFNA(VLOOKUP($A253,'Data Sheet'!$A:$V,6,FALSE),"NA")</f>
        <v>#NAME?</v>
      </c>
      <c r="G253" s="69" t="e">
        <f ca="1">_xludf.IFNA(VLOOKUP($A253,'Data Sheet'!$A:$V,7,FALSE),"NA")</f>
        <v>#NAME?</v>
      </c>
      <c r="H253" s="64" t="e">
        <f ca="1">_xludf.IFNA(VLOOKUP($A253,'Data Sheet'!$A:G,8,FALSE),"NA")</f>
        <v>#NAME?</v>
      </c>
      <c r="I253" s="63" t="e">
        <f ca="1">_xludf.IFNA(VLOOKUP($A253,'Data Sheet'!$A:T,19,FALSE),"NA")</f>
        <v>#NAME?</v>
      </c>
      <c r="J253" s="64" t="e">
        <f ca="1">_xludf.IFNA(VLOOKUP($A253,'Data Sheet'!$A:T,20,FALSE),"NA")</f>
        <v>#NAME?</v>
      </c>
    </row>
    <row r="254" spans="2:10" ht="15.75" customHeight="1" x14ac:dyDescent="0.15">
      <c r="B254" s="60" t="e">
        <f ca="1">_xludf.IFNA(VLOOKUP($A254,'Data Sheet'!$A:B,2,FALSE),"NA")</f>
        <v>#NAME?</v>
      </c>
      <c r="C254" s="61" t="e">
        <f ca="1">_xludf.IFNA(VLOOKUP($A254,'Data Sheet'!$A:U,3,FALSE),"NA")</f>
        <v>#NAME?</v>
      </c>
      <c r="D254" s="61" t="e">
        <f ca="1">_xludf.IFNA(VLOOKUP($A254,'Data Sheet'!$A:$V,4,FALSE),"NA")</f>
        <v>#NAME?</v>
      </c>
      <c r="E254" s="61" t="e">
        <f ca="1">_xludf.IFNA(VLOOKUP($A254,'Data Sheet'!$A:$V,5,FALSE),"NA")</f>
        <v>#NAME?</v>
      </c>
      <c r="F254" s="69" t="e">
        <f ca="1">_xludf.IFNA(VLOOKUP($A254,'Data Sheet'!$A:$V,6,FALSE),"NA")</f>
        <v>#NAME?</v>
      </c>
      <c r="G254" s="69" t="e">
        <f ca="1">_xludf.IFNA(VLOOKUP($A254,'Data Sheet'!$A:$V,7,FALSE),"NA")</f>
        <v>#NAME?</v>
      </c>
      <c r="H254" s="64" t="e">
        <f ca="1">_xludf.IFNA(VLOOKUP($A254,'Data Sheet'!$A:G,8,FALSE),"NA")</f>
        <v>#NAME?</v>
      </c>
      <c r="I254" s="63" t="e">
        <f ca="1">_xludf.IFNA(VLOOKUP($A254,'Data Sheet'!$A:T,19,FALSE),"NA")</f>
        <v>#NAME?</v>
      </c>
      <c r="J254" s="64" t="e">
        <f ca="1">_xludf.IFNA(VLOOKUP($A254,'Data Sheet'!$A:T,20,FALSE),"NA")</f>
        <v>#NAME?</v>
      </c>
    </row>
    <row r="255" spans="2:10" ht="15.75" customHeight="1" x14ac:dyDescent="0.15">
      <c r="B255" s="60" t="e">
        <f ca="1">_xludf.IFNA(VLOOKUP($A255,'Data Sheet'!$A:B,2,FALSE),"NA")</f>
        <v>#NAME?</v>
      </c>
      <c r="C255" s="61" t="e">
        <f ca="1">_xludf.IFNA(VLOOKUP($A255,'Data Sheet'!$A:U,3,FALSE),"NA")</f>
        <v>#NAME?</v>
      </c>
      <c r="D255" s="61" t="e">
        <f ca="1">_xludf.IFNA(VLOOKUP($A255,'Data Sheet'!$A:$V,4,FALSE),"NA")</f>
        <v>#NAME?</v>
      </c>
      <c r="E255" s="61" t="e">
        <f ca="1">_xludf.IFNA(VLOOKUP($A255,'Data Sheet'!$A:$V,5,FALSE),"NA")</f>
        <v>#NAME?</v>
      </c>
      <c r="F255" s="69" t="e">
        <f ca="1">_xludf.IFNA(VLOOKUP($A255,'Data Sheet'!$A:$V,6,FALSE),"NA")</f>
        <v>#NAME?</v>
      </c>
      <c r="G255" s="69" t="e">
        <f ca="1">_xludf.IFNA(VLOOKUP($A255,'Data Sheet'!$A:$V,7,FALSE),"NA")</f>
        <v>#NAME?</v>
      </c>
      <c r="H255" s="64" t="e">
        <f ca="1">_xludf.IFNA(VLOOKUP($A255,'Data Sheet'!$A:G,8,FALSE),"NA")</f>
        <v>#NAME?</v>
      </c>
      <c r="I255" s="63" t="e">
        <f ca="1">_xludf.IFNA(VLOOKUP($A255,'Data Sheet'!$A:T,19,FALSE),"NA")</f>
        <v>#NAME?</v>
      </c>
      <c r="J255" s="64" t="e">
        <f ca="1">_xludf.IFNA(VLOOKUP($A255,'Data Sheet'!$A:T,20,FALSE),"NA")</f>
        <v>#NAME?</v>
      </c>
    </row>
    <row r="256" spans="2:10" ht="15.75" customHeight="1" x14ac:dyDescent="0.15">
      <c r="B256" s="60" t="e">
        <f ca="1">_xludf.IFNA(VLOOKUP($A256,'Data Sheet'!$A:B,2,FALSE),"NA")</f>
        <v>#NAME?</v>
      </c>
      <c r="C256" s="61" t="e">
        <f ca="1">_xludf.IFNA(VLOOKUP($A256,'Data Sheet'!$A:U,3,FALSE),"NA")</f>
        <v>#NAME?</v>
      </c>
      <c r="D256" s="61" t="e">
        <f ca="1">_xludf.IFNA(VLOOKUP($A256,'Data Sheet'!$A:$V,4,FALSE),"NA")</f>
        <v>#NAME?</v>
      </c>
      <c r="E256" s="61" t="e">
        <f ca="1">_xludf.IFNA(VLOOKUP($A256,'Data Sheet'!$A:$V,5,FALSE),"NA")</f>
        <v>#NAME?</v>
      </c>
      <c r="F256" s="69" t="e">
        <f ca="1">_xludf.IFNA(VLOOKUP($A256,'Data Sheet'!$A:$V,6,FALSE),"NA")</f>
        <v>#NAME?</v>
      </c>
      <c r="G256" s="69" t="e">
        <f ca="1">_xludf.IFNA(VLOOKUP($A256,'Data Sheet'!$A:$V,7,FALSE),"NA")</f>
        <v>#NAME?</v>
      </c>
      <c r="H256" s="64" t="e">
        <f ca="1">_xludf.IFNA(VLOOKUP($A256,'Data Sheet'!$A:G,8,FALSE),"NA")</f>
        <v>#NAME?</v>
      </c>
      <c r="I256" s="63" t="e">
        <f ca="1">_xludf.IFNA(VLOOKUP($A256,'Data Sheet'!$A:T,19,FALSE),"NA")</f>
        <v>#NAME?</v>
      </c>
      <c r="J256" s="64" t="e">
        <f ca="1">_xludf.IFNA(VLOOKUP($A256,'Data Sheet'!$A:T,20,FALSE),"NA")</f>
        <v>#NAME?</v>
      </c>
    </row>
    <row r="257" spans="2:10" ht="15.75" customHeight="1" x14ac:dyDescent="0.15">
      <c r="B257" s="60" t="e">
        <f ca="1">_xludf.IFNA(VLOOKUP($A257,'Data Sheet'!$A:B,2,FALSE),"NA")</f>
        <v>#NAME?</v>
      </c>
      <c r="C257" s="61" t="e">
        <f ca="1">_xludf.IFNA(VLOOKUP($A257,'Data Sheet'!$A:U,3,FALSE),"NA")</f>
        <v>#NAME?</v>
      </c>
      <c r="D257" s="61" t="e">
        <f ca="1">_xludf.IFNA(VLOOKUP($A257,'Data Sheet'!$A:$V,4,FALSE),"NA")</f>
        <v>#NAME?</v>
      </c>
      <c r="E257" s="61" t="e">
        <f ca="1">_xludf.IFNA(VLOOKUP($A257,'Data Sheet'!$A:$V,5,FALSE),"NA")</f>
        <v>#NAME?</v>
      </c>
      <c r="F257" s="69" t="e">
        <f ca="1">_xludf.IFNA(VLOOKUP($A257,'Data Sheet'!$A:$V,6,FALSE),"NA")</f>
        <v>#NAME?</v>
      </c>
      <c r="G257" s="69" t="e">
        <f ca="1">_xludf.IFNA(VLOOKUP($A257,'Data Sheet'!$A:$V,7,FALSE),"NA")</f>
        <v>#NAME?</v>
      </c>
      <c r="H257" s="64" t="e">
        <f ca="1">_xludf.IFNA(VLOOKUP($A257,'Data Sheet'!$A:G,8,FALSE),"NA")</f>
        <v>#NAME?</v>
      </c>
      <c r="I257" s="63" t="e">
        <f ca="1">_xludf.IFNA(VLOOKUP($A257,'Data Sheet'!$A:T,19,FALSE),"NA")</f>
        <v>#NAME?</v>
      </c>
      <c r="J257" s="64" t="e">
        <f ca="1">_xludf.IFNA(VLOOKUP($A257,'Data Sheet'!$A:T,20,FALSE),"NA")</f>
        <v>#NAME?</v>
      </c>
    </row>
    <row r="258" spans="2:10" ht="15.75" customHeight="1" x14ac:dyDescent="0.15">
      <c r="B258" s="60" t="e">
        <f ca="1">_xludf.IFNA(VLOOKUP($A258,'Data Sheet'!$A:B,2,FALSE),"NA")</f>
        <v>#NAME?</v>
      </c>
      <c r="C258" s="61" t="e">
        <f ca="1">_xludf.IFNA(VLOOKUP($A258,'Data Sheet'!$A:U,3,FALSE),"NA")</f>
        <v>#NAME?</v>
      </c>
      <c r="D258" s="61" t="e">
        <f ca="1">_xludf.IFNA(VLOOKUP($A258,'Data Sheet'!$A:$V,4,FALSE),"NA")</f>
        <v>#NAME?</v>
      </c>
      <c r="E258" s="61" t="e">
        <f ca="1">_xludf.IFNA(VLOOKUP($A258,'Data Sheet'!$A:$V,5,FALSE),"NA")</f>
        <v>#NAME?</v>
      </c>
      <c r="F258" s="69" t="e">
        <f ca="1">_xludf.IFNA(VLOOKUP($A258,'Data Sheet'!$A:$V,6,FALSE),"NA")</f>
        <v>#NAME?</v>
      </c>
      <c r="G258" s="69" t="e">
        <f ca="1">_xludf.IFNA(VLOOKUP($A258,'Data Sheet'!$A:$V,7,FALSE),"NA")</f>
        <v>#NAME?</v>
      </c>
      <c r="H258" s="64" t="e">
        <f ca="1">_xludf.IFNA(VLOOKUP($A258,'Data Sheet'!$A:G,8,FALSE),"NA")</f>
        <v>#NAME?</v>
      </c>
      <c r="I258" s="63" t="e">
        <f ca="1">_xludf.IFNA(VLOOKUP($A258,'Data Sheet'!$A:T,19,FALSE),"NA")</f>
        <v>#NAME?</v>
      </c>
      <c r="J258" s="64" t="e">
        <f ca="1">_xludf.IFNA(VLOOKUP($A258,'Data Sheet'!$A:T,20,FALSE),"NA")</f>
        <v>#NAME?</v>
      </c>
    </row>
    <row r="259" spans="2:10" ht="15.75" customHeight="1" x14ac:dyDescent="0.15">
      <c r="B259" s="60" t="e">
        <f ca="1">_xludf.IFNA(VLOOKUP($A259,'Data Sheet'!$A:B,2,FALSE),"NA")</f>
        <v>#NAME?</v>
      </c>
      <c r="C259" s="61" t="e">
        <f ca="1">_xludf.IFNA(VLOOKUP($A259,'Data Sheet'!$A:U,3,FALSE),"NA")</f>
        <v>#NAME?</v>
      </c>
      <c r="D259" s="61" t="e">
        <f ca="1">_xludf.IFNA(VLOOKUP($A259,'Data Sheet'!$A:$V,4,FALSE),"NA")</f>
        <v>#NAME?</v>
      </c>
      <c r="E259" s="61" t="e">
        <f ca="1">_xludf.IFNA(VLOOKUP($A259,'Data Sheet'!$A:$V,5,FALSE),"NA")</f>
        <v>#NAME?</v>
      </c>
      <c r="F259" s="69" t="e">
        <f ca="1">_xludf.IFNA(VLOOKUP($A259,'Data Sheet'!$A:$V,6,FALSE),"NA")</f>
        <v>#NAME?</v>
      </c>
      <c r="G259" s="69" t="e">
        <f ca="1">_xludf.IFNA(VLOOKUP($A259,'Data Sheet'!$A:$V,7,FALSE),"NA")</f>
        <v>#NAME?</v>
      </c>
      <c r="H259" s="64" t="e">
        <f ca="1">_xludf.IFNA(VLOOKUP($A259,'Data Sheet'!$A:G,8,FALSE),"NA")</f>
        <v>#NAME?</v>
      </c>
      <c r="I259" s="63" t="e">
        <f ca="1">_xludf.IFNA(VLOOKUP($A259,'Data Sheet'!$A:T,19,FALSE),"NA")</f>
        <v>#NAME?</v>
      </c>
      <c r="J259" s="64" t="e">
        <f ca="1">_xludf.IFNA(VLOOKUP($A259,'Data Sheet'!$A:T,20,FALSE),"NA")</f>
        <v>#NAME?</v>
      </c>
    </row>
    <row r="260" spans="2:10" ht="15.75" customHeight="1" x14ac:dyDescent="0.15">
      <c r="B260" s="60" t="e">
        <f ca="1">_xludf.IFNA(VLOOKUP($A260,'Data Sheet'!$A:B,2,FALSE),"NA")</f>
        <v>#NAME?</v>
      </c>
      <c r="C260" s="61" t="e">
        <f ca="1">_xludf.IFNA(VLOOKUP($A260,'Data Sheet'!$A:U,3,FALSE),"NA")</f>
        <v>#NAME?</v>
      </c>
      <c r="D260" s="61" t="e">
        <f ca="1">_xludf.IFNA(VLOOKUP($A260,'Data Sheet'!$A:$V,4,FALSE),"NA")</f>
        <v>#NAME?</v>
      </c>
      <c r="E260" s="61" t="e">
        <f ca="1">_xludf.IFNA(VLOOKUP($A260,'Data Sheet'!$A:$V,5,FALSE),"NA")</f>
        <v>#NAME?</v>
      </c>
      <c r="F260" s="69" t="e">
        <f ca="1">_xludf.IFNA(VLOOKUP($A260,'Data Sheet'!$A:$V,6,FALSE),"NA")</f>
        <v>#NAME?</v>
      </c>
      <c r="G260" s="69" t="e">
        <f ca="1">_xludf.IFNA(VLOOKUP($A260,'Data Sheet'!$A:$V,7,FALSE),"NA")</f>
        <v>#NAME?</v>
      </c>
      <c r="H260" s="64" t="e">
        <f ca="1">_xludf.IFNA(VLOOKUP($A260,'Data Sheet'!$A:G,8,FALSE),"NA")</f>
        <v>#NAME?</v>
      </c>
      <c r="I260" s="63" t="e">
        <f ca="1">_xludf.IFNA(VLOOKUP($A260,'Data Sheet'!$A:T,19,FALSE),"NA")</f>
        <v>#NAME?</v>
      </c>
      <c r="J260" s="64" t="e">
        <f ca="1">_xludf.IFNA(VLOOKUP($A260,'Data Sheet'!$A:T,20,FALSE),"NA")</f>
        <v>#NAME?</v>
      </c>
    </row>
    <row r="261" spans="2:10" ht="15.75" customHeight="1" x14ac:dyDescent="0.15">
      <c r="B261" s="60" t="e">
        <f ca="1">_xludf.IFNA(VLOOKUP($A261,'Data Sheet'!$A:B,2,FALSE),"NA")</f>
        <v>#NAME?</v>
      </c>
      <c r="C261" s="61" t="e">
        <f ca="1">_xludf.IFNA(VLOOKUP($A261,'Data Sheet'!$A:U,3,FALSE),"NA")</f>
        <v>#NAME?</v>
      </c>
      <c r="D261" s="61" t="e">
        <f ca="1">_xludf.IFNA(VLOOKUP($A261,'Data Sheet'!$A:$V,4,FALSE),"NA")</f>
        <v>#NAME?</v>
      </c>
      <c r="E261" s="61" t="e">
        <f ca="1">_xludf.IFNA(VLOOKUP($A261,'Data Sheet'!$A:$V,5,FALSE),"NA")</f>
        <v>#NAME?</v>
      </c>
      <c r="F261" s="69" t="e">
        <f ca="1">_xludf.IFNA(VLOOKUP($A261,'Data Sheet'!$A:$V,6,FALSE),"NA")</f>
        <v>#NAME?</v>
      </c>
      <c r="G261" s="69" t="e">
        <f ca="1">_xludf.IFNA(VLOOKUP($A261,'Data Sheet'!$A:$V,7,FALSE),"NA")</f>
        <v>#NAME?</v>
      </c>
      <c r="H261" s="64" t="e">
        <f ca="1">_xludf.IFNA(VLOOKUP($A261,'Data Sheet'!$A:G,8,FALSE),"NA")</f>
        <v>#NAME?</v>
      </c>
      <c r="I261" s="63" t="e">
        <f ca="1">_xludf.IFNA(VLOOKUP($A261,'Data Sheet'!$A:T,19,FALSE),"NA")</f>
        <v>#NAME?</v>
      </c>
      <c r="J261" s="64" t="e">
        <f ca="1">_xludf.IFNA(VLOOKUP($A261,'Data Sheet'!$A:T,20,FALSE),"NA")</f>
        <v>#NAME?</v>
      </c>
    </row>
    <row r="262" spans="2:10" ht="15.75" customHeight="1" x14ac:dyDescent="0.15">
      <c r="B262" s="60" t="e">
        <f ca="1">_xludf.IFNA(VLOOKUP($A262,'Data Sheet'!$A:B,2,FALSE),"NA")</f>
        <v>#NAME?</v>
      </c>
      <c r="C262" s="61" t="e">
        <f ca="1">_xludf.IFNA(VLOOKUP($A262,'Data Sheet'!$A:U,3,FALSE),"NA")</f>
        <v>#NAME?</v>
      </c>
      <c r="D262" s="61" t="e">
        <f ca="1">_xludf.IFNA(VLOOKUP($A262,'Data Sheet'!$A:$V,4,FALSE),"NA")</f>
        <v>#NAME?</v>
      </c>
      <c r="E262" s="61" t="e">
        <f ca="1">_xludf.IFNA(VLOOKUP($A262,'Data Sheet'!$A:$V,5,FALSE),"NA")</f>
        <v>#NAME?</v>
      </c>
      <c r="F262" s="69" t="e">
        <f ca="1">_xludf.IFNA(VLOOKUP($A262,'Data Sheet'!$A:$V,6,FALSE),"NA")</f>
        <v>#NAME?</v>
      </c>
      <c r="G262" s="69" t="e">
        <f ca="1">_xludf.IFNA(VLOOKUP($A262,'Data Sheet'!$A:$V,7,FALSE),"NA")</f>
        <v>#NAME?</v>
      </c>
      <c r="H262" s="64" t="e">
        <f ca="1">_xludf.IFNA(VLOOKUP($A262,'Data Sheet'!$A:G,8,FALSE),"NA")</f>
        <v>#NAME?</v>
      </c>
      <c r="I262" s="63" t="e">
        <f ca="1">_xludf.IFNA(VLOOKUP($A262,'Data Sheet'!$A:T,19,FALSE),"NA")</f>
        <v>#NAME?</v>
      </c>
      <c r="J262" s="64" t="e">
        <f ca="1">_xludf.IFNA(VLOOKUP($A262,'Data Sheet'!$A:T,20,FALSE),"NA")</f>
        <v>#NAME?</v>
      </c>
    </row>
    <row r="263" spans="2:10" ht="15.75" customHeight="1" x14ac:dyDescent="0.15">
      <c r="B263" s="60" t="e">
        <f ca="1">_xludf.IFNA(VLOOKUP($A263,'Data Sheet'!$A:B,2,FALSE),"NA")</f>
        <v>#NAME?</v>
      </c>
      <c r="C263" s="61" t="e">
        <f ca="1">_xludf.IFNA(VLOOKUP($A263,'Data Sheet'!$A:U,3,FALSE),"NA")</f>
        <v>#NAME?</v>
      </c>
      <c r="D263" s="61" t="e">
        <f ca="1">_xludf.IFNA(VLOOKUP($A263,'Data Sheet'!$A:$V,4,FALSE),"NA")</f>
        <v>#NAME?</v>
      </c>
      <c r="E263" s="61" t="e">
        <f ca="1">_xludf.IFNA(VLOOKUP($A263,'Data Sheet'!$A:$V,5,FALSE),"NA")</f>
        <v>#NAME?</v>
      </c>
      <c r="F263" s="69" t="e">
        <f ca="1">_xludf.IFNA(VLOOKUP($A263,'Data Sheet'!$A:$V,6,FALSE),"NA")</f>
        <v>#NAME?</v>
      </c>
      <c r="G263" s="69" t="e">
        <f ca="1">_xludf.IFNA(VLOOKUP($A263,'Data Sheet'!$A:$V,7,FALSE),"NA")</f>
        <v>#NAME?</v>
      </c>
      <c r="H263" s="64" t="e">
        <f ca="1">_xludf.IFNA(VLOOKUP($A263,'Data Sheet'!$A:G,8,FALSE),"NA")</f>
        <v>#NAME?</v>
      </c>
      <c r="I263" s="63" t="e">
        <f ca="1">_xludf.IFNA(VLOOKUP($A263,'Data Sheet'!$A:T,19,FALSE),"NA")</f>
        <v>#NAME?</v>
      </c>
      <c r="J263" s="64" t="e">
        <f ca="1">_xludf.IFNA(VLOOKUP($A263,'Data Sheet'!$A:T,20,FALSE),"NA")</f>
        <v>#NAME?</v>
      </c>
    </row>
    <row r="264" spans="2:10" ht="15.75" customHeight="1" x14ac:dyDescent="0.15">
      <c r="B264" s="60" t="e">
        <f ca="1">_xludf.IFNA(VLOOKUP($A264,'Data Sheet'!$A:B,2,FALSE),"NA")</f>
        <v>#NAME?</v>
      </c>
      <c r="C264" s="61" t="e">
        <f ca="1">_xludf.IFNA(VLOOKUP($A264,'Data Sheet'!$A:U,3,FALSE),"NA")</f>
        <v>#NAME?</v>
      </c>
      <c r="D264" s="61" t="e">
        <f ca="1">_xludf.IFNA(VLOOKUP($A264,'Data Sheet'!$A:$V,4,FALSE),"NA")</f>
        <v>#NAME?</v>
      </c>
      <c r="E264" s="61" t="e">
        <f ca="1">_xludf.IFNA(VLOOKUP($A264,'Data Sheet'!$A:$V,5,FALSE),"NA")</f>
        <v>#NAME?</v>
      </c>
      <c r="F264" s="69" t="e">
        <f ca="1">_xludf.IFNA(VLOOKUP($A264,'Data Sheet'!$A:$V,6,FALSE),"NA")</f>
        <v>#NAME?</v>
      </c>
      <c r="G264" s="69" t="e">
        <f ca="1">_xludf.IFNA(VLOOKUP($A264,'Data Sheet'!$A:$V,7,FALSE),"NA")</f>
        <v>#NAME?</v>
      </c>
      <c r="H264" s="64" t="e">
        <f ca="1">_xludf.IFNA(VLOOKUP($A264,'Data Sheet'!$A:G,8,FALSE),"NA")</f>
        <v>#NAME?</v>
      </c>
      <c r="I264" s="63" t="e">
        <f ca="1">_xludf.IFNA(VLOOKUP($A264,'Data Sheet'!$A:T,19,FALSE),"NA")</f>
        <v>#NAME?</v>
      </c>
      <c r="J264" s="64" t="e">
        <f ca="1">_xludf.IFNA(VLOOKUP($A264,'Data Sheet'!$A:T,20,FALSE),"NA")</f>
        <v>#NAME?</v>
      </c>
    </row>
    <row r="265" spans="2:10" ht="15.75" customHeight="1" x14ac:dyDescent="0.15">
      <c r="B265" s="60" t="e">
        <f ca="1">_xludf.IFNA(VLOOKUP($A265,'Data Sheet'!$A:B,2,FALSE),"NA")</f>
        <v>#NAME?</v>
      </c>
      <c r="C265" s="61" t="e">
        <f ca="1">_xludf.IFNA(VLOOKUP($A265,'Data Sheet'!$A:U,3,FALSE),"NA")</f>
        <v>#NAME?</v>
      </c>
      <c r="D265" s="61" t="e">
        <f ca="1">_xludf.IFNA(VLOOKUP($A265,'Data Sheet'!$A:$V,4,FALSE),"NA")</f>
        <v>#NAME?</v>
      </c>
      <c r="E265" s="61" t="e">
        <f ca="1">_xludf.IFNA(VLOOKUP($A265,'Data Sheet'!$A:$V,5,FALSE),"NA")</f>
        <v>#NAME?</v>
      </c>
      <c r="F265" s="69" t="e">
        <f ca="1">_xludf.IFNA(VLOOKUP($A265,'Data Sheet'!$A:$V,6,FALSE),"NA")</f>
        <v>#NAME?</v>
      </c>
      <c r="G265" s="69" t="e">
        <f ca="1">_xludf.IFNA(VLOOKUP($A265,'Data Sheet'!$A:$V,7,FALSE),"NA")</f>
        <v>#NAME?</v>
      </c>
      <c r="H265" s="64" t="e">
        <f ca="1">_xludf.IFNA(VLOOKUP($A265,'Data Sheet'!$A:G,8,FALSE),"NA")</f>
        <v>#NAME?</v>
      </c>
      <c r="I265" s="63" t="e">
        <f ca="1">_xludf.IFNA(VLOOKUP($A265,'Data Sheet'!$A:T,19,FALSE),"NA")</f>
        <v>#NAME?</v>
      </c>
      <c r="J265" s="64" t="e">
        <f ca="1">_xludf.IFNA(VLOOKUP($A265,'Data Sheet'!$A:T,20,FALSE),"NA")</f>
        <v>#NAME?</v>
      </c>
    </row>
    <row r="266" spans="2:10" ht="15.75" customHeight="1" x14ac:dyDescent="0.15">
      <c r="B266" s="60" t="e">
        <f ca="1">_xludf.IFNA(VLOOKUP($A266,'Data Sheet'!$A:B,2,FALSE),"NA")</f>
        <v>#NAME?</v>
      </c>
      <c r="C266" s="61" t="e">
        <f ca="1">_xludf.IFNA(VLOOKUP($A266,'Data Sheet'!$A:U,3,FALSE),"NA")</f>
        <v>#NAME?</v>
      </c>
      <c r="D266" s="61" t="e">
        <f ca="1">_xludf.IFNA(VLOOKUP($A266,'Data Sheet'!$A:$V,4,FALSE),"NA")</f>
        <v>#NAME?</v>
      </c>
      <c r="E266" s="61" t="e">
        <f ca="1">_xludf.IFNA(VLOOKUP($A266,'Data Sheet'!$A:$V,5,FALSE),"NA")</f>
        <v>#NAME?</v>
      </c>
      <c r="F266" s="69" t="e">
        <f ca="1">_xludf.IFNA(VLOOKUP($A266,'Data Sheet'!$A:$V,6,FALSE),"NA")</f>
        <v>#NAME?</v>
      </c>
      <c r="G266" s="69" t="e">
        <f ca="1">_xludf.IFNA(VLOOKUP($A266,'Data Sheet'!$A:$V,7,FALSE),"NA")</f>
        <v>#NAME?</v>
      </c>
      <c r="H266" s="64" t="e">
        <f ca="1">_xludf.IFNA(VLOOKUP($A266,'Data Sheet'!$A:G,8,FALSE),"NA")</f>
        <v>#NAME?</v>
      </c>
      <c r="I266" s="63" t="e">
        <f ca="1">_xludf.IFNA(VLOOKUP($A266,'Data Sheet'!$A:T,19,FALSE),"NA")</f>
        <v>#NAME?</v>
      </c>
      <c r="J266" s="64" t="e">
        <f ca="1">_xludf.IFNA(VLOOKUP($A266,'Data Sheet'!$A:T,20,FALSE),"NA")</f>
        <v>#NAME?</v>
      </c>
    </row>
    <row r="267" spans="2:10" ht="15.75" customHeight="1" x14ac:dyDescent="0.15">
      <c r="B267" s="60" t="e">
        <f ca="1">_xludf.IFNA(VLOOKUP($A267,'Data Sheet'!$A:B,2,FALSE),"NA")</f>
        <v>#NAME?</v>
      </c>
      <c r="C267" s="61" t="e">
        <f ca="1">_xludf.IFNA(VLOOKUP($A267,'Data Sheet'!$A:U,3,FALSE),"NA")</f>
        <v>#NAME?</v>
      </c>
      <c r="D267" s="61" t="e">
        <f ca="1">_xludf.IFNA(VLOOKUP($A267,'Data Sheet'!$A:$V,4,FALSE),"NA")</f>
        <v>#NAME?</v>
      </c>
      <c r="E267" s="61" t="e">
        <f ca="1">_xludf.IFNA(VLOOKUP($A267,'Data Sheet'!$A:$V,5,FALSE),"NA")</f>
        <v>#NAME?</v>
      </c>
      <c r="F267" s="69" t="e">
        <f ca="1">_xludf.IFNA(VLOOKUP($A267,'Data Sheet'!$A:$V,6,FALSE),"NA")</f>
        <v>#NAME?</v>
      </c>
      <c r="G267" s="69" t="e">
        <f ca="1">_xludf.IFNA(VLOOKUP($A267,'Data Sheet'!$A:$V,7,FALSE),"NA")</f>
        <v>#NAME?</v>
      </c>
      <c r="H267" s="64" t="e">
        <f ca="1">_xludf.IFNA(VLOOKUP($A267,'Data Sheet'!$A:G,8,FALSE),"NA")</f>
        <v>#NAME?</v>
      </c>
      <c r="I267" s="63" t="e">
        <f ca="1">_xludf.IFNA(VLOOKUP($A267,'Data Sheet'!$A:T,19,FALSE),"NA")</f>
        <v>#NAME?</v>
      </c>
      <c r="J267" s="64" t="e">
        <f ca="1">_xludf.IFNA(VLOOKUP($A267,'Data Sheet'!$A:T,20,FALSE),"NA")</f>
        <v>#NAME?</v>
      </c>
    </row>
    <row r="268" spans="2:10" ht="15.75" customHeight="1" x14ac:dyDescent="0.15">
      <c r="B268" s="60" t="e">
        <f ca="1">_xludf.IFNA(VLOOKUP($A268,'Data Sheet'!$A:B,2,FALSE),"NA")</f>
        <v>#NAME?</v>
      </c>
      <c r="C268" s="61" t="e">
        <f ca="1">_xludf.IFNA(VLOOKUP($A268,'Data Sheet'!$A:U,3,FALSE),"NA")</f>
        <v>#NAME?</v>
      </c>
      <c r="D268" s="61" t="e">
        <f ca="1">_xludf.IFNA(VLOOKUP($A268,'Data Sheet'!$A:$V,4,FALSE),"NA")</f>
        <v>#NAME?</v>
      </c>
      <c r="E268" s="61" t="e">
        <f ca="1">_xludf.IFNA(VLOOKUP($A268,'Data Sheet'!$A:$V,5,FALSE),"NA")</f>
        <v>#NAME?</v>
      </c>
      <c r="F268" s="69" t="e">
        <f ca="1">_xludf.IFNA(VLOOKUP($A268,'Data Sheet'!$A:$V,6,FALSE),"NA")</f>
        <v>#NAME?</v>
      </c>
      <c r="G268" s="69" t="e">
        <f ca="1">_xludf.IFNA(VLOOKUP($A268,'Data Sheet'!$A:$V,7,FALSE),"NA")</f>
        <v>#NAME?</v>
      </c>
      <c r="H268" s="64" t="e">
        <f ca="1">_xludf.IFNA(VLOOKUP($A268,'Data Sheet'!$A:G,8,FALSE),"NA")</f>
        <v>#NAME?</v>
      </c>
      <c r="I268" s="63" t="e">
        <f ca="1">_xludf.IFNA(VLOOKUP($A268,'Data Sheet'!$A:T,19,FALSE),"NA")</f>
        <v>#NAME?</v>
      </c>
      <c r="J268" s="64" t="e">
        <f ca="1">_xludf.IFNA(VLOOKUP($A268,'Data Sheet'!$A:T,20,FALSE),"NA")</f>
        <v>#NAME?</v>
      </c>
    </row>
    <row r="269" spans="2:10" ht="15.75" customHeight="1" x14ac:dyDescent="0.15">
      <c r="B269" s="60" t="e">
        <f ca="1">_xludf.IFNA(VLOOKUP($A269,'Data Sheet'!$A:B,2,FALSE),"NA")</f>
        <v>#NAME?</v>
      </c>
      <c r="C269" s="61" t="e">
        <f ca="1">_xludf.IFNA(VLOOKUP($A269,'Data Sheet'!$A:U,3,FALSE),"NA")</f>
        <v>#NAME?</v>
      </c>
      <c r="D269" s="61" t="e">
        <f ca="1">_xludf.IFNA(VLOOKUP($A269,'Data Sheet'!$A:$V,4,FALSE),"NA")</f>
        <v>#NAME?</v>
      </c>
      <c r="E269" s="61" t="e">
        <f ca="1">_xludf.IFNA(VLOOKUP($A269,'Data Sheet'!$A:$V,5,FALSE),"NA")</f>
        <v>#NAME?</v>
      </c>
      <c r="F269" s="69" t="e">
        <f ca="1">_xludf.IFNA(VLOOKUP($A269,'Data Sheet'!$A:$V,6,FALSE),"NA")</f>
        <v>#NAME?</v>
      </c>
      <c r="G269" s="69" t="e">
        <f ca="1">_xludf.IFNA(VLOOKUP($A269,'Data Sheet'!$A:$V,7,FALSE),"NA")</f>
        <v>#NAME?</v>
      </c>
      <c r="H269" s="64" t="e">
        <f ca="1">_xludf.IFNA(VLOOKUP($A269,'Data Sheet'!$A:G,8,FALSE),"NA")</f>
        <v>#NAME?</v>
      </c>
      <c r="I269" s="63" t="e">
        <f ca="1">_xludf.IFNA(VLOOKUP($A269,'Data Sheet'!$A:T,19,FALSE),"NA")</f>
        <v>#NAME?</v>
      </c>
      <c r="J269" s="64" t="e">
        <f ca="1">_xludf.IFNA(VLOOKUP($A269,'Data Sheet'!$A:T,20,FALSE),"NA")</f>
        <v>#NAME?</v>
      </c>
    </row>
    <row r="270" spans="2:10" ht="15.75" customHeight="1" x14ac:dyDescent="0.15">
      <c r="B270" s="60" t="e">
        <f ca="1">_xludf.IFNA(VLOOKUP($A270,'Data Sheet'!$A:B,2,FALSE),"NA")</f>
        <v>#NAME?</v>
      </c>
      <c r="C270" s="61" t="e">
        <f ca="1">_xludf.IFNA(VLOOKUP($A270,'Data Sheet'!$A:U,3,FALSE),"NA")</f>
        <v>#NAME?</v>
      </c>
      <c r="D270" s="61" t="e">
        <f ca="1">_xludf.IFNA(VLOOKUP($A270,'Data Sheet'!$A:$V,4,FALSE),"NA")</f>
        <v>#NAME?</v>
      </c>
      <c r="E270" s="61" t="e">
        <f ca="1">_xludf.IFNA(VLOOKUP($A270,'Data Sheet'!$A:$V,5,FALSE),"NA")</f>
        <v>#NAME?</v>
      </c>
      <c r="F270" s="69" t="e">
        <f ca="1">_xludf.IFNA(VLOOKUP($A270,'Data Sheet'!$A:$V,6,FALSE),"NA")</f>
        <v>#NAME?</v>
      </c>
      <c r="G270" s="69" t="e">
        <f ca="1">_xludf.IFNA(VLOOKUP($A270,'Data Sheet'!$A:$V,7,FALSE),"NA")</f>
        <v>#NAME?</v>
      </c>
      <c r="H270" s="64" t="e">
        <f ca="1">_xludf.IFNA(VLOOKUP($A270,'Data Sheet'!$A:G,8,FALSE),"NA")</f>
        <v>#NAME?</v>
      </c>
      <c r="I270" s="63" t="e">
        <f ca="1">_xludf.IFNA(VLOOKUP($A270,'Data Sheet'!$A:T,19,FALSE),"NA")</f>
        <v>#NAME?</v>
      </c>
      <c r="J270" s="64" t="e">
        <f ca="1">_xludf.IFNA(VLOOKUP($A270,'Data Sheet'!$A:T,20,FALSE),"NA")</f>
        <v>#NAME?</v>
      </c>
    </row>
    <row r="271" spans="2:10" ht="15.75" customHeight="1" x14ac:dyDescent="0.15">
      <c r="B271" s="60" t="e">
        <f ca="1">_xludf.IFNA(VLOOKUP($A271,'Data Sheet'!$A:B,2,FALSE),"NA")</f>
        <v>#NAME?</v>
      </c>
      <c r="C271" s="61" t="e">
        <f ca="1">_xludf.IFNA(VLOOKUP($A271,'Data Sheet'!$A:U,3,FALSE),"NA")</f>
        <v>#NAME?</v>
      </c>
      <c r="D271" s="61" t="e">
        <f ca="1">_xludf.IFNA(VLOOKUP($A271,'Data Sheet'!$A:$V,4,FALSE),"NA")</f>
        <v>#NAME?</v>
      </c>
      <c r="E271" s="61" t="e">
        <f ca="1">_xludf.IFNA(VLOOKUP($A271,'Data Sheet'!$A:$V,5,FALSE),"NA")</f>
        <v>#NAME?</v>
      </c>
      <c r="F271" s="69" t="e">
        <f ca="1">_xludf.IFNA(VLOOKUP($A271,'Data Sheet'!$A:$V,6,FALSE),"NA")</f>
        <v>#NAME?</v>
      </c>
      <c r="G271" s="69" t="e">
        <f ca="1">_xludf.IFNA(VLOOKUP($A271,'Data Sheet'!$A:$V,7,FALSE),"NA")</f>
        <v>#NAME?</v>
      </c>
      <c r="H271" s="64" t="e">
        <f ca="1">_xludf.IFNA(VLOOKUP($A271,'Data Sheet'!$A:G,8,FALSE),"NA")</f>
        <v>#NAME?</v>
      </c>
      <c r="I271" s="63" t="e">
        <f ca="1">_xludf.IFNA(VLOOKUP($A271,'Data Sheet'!$A:T,19,FALSE),"NA")</f>
        <v>#NAME?</v>
      </c>
      <c r="J271" s="64" t="e">
        <f ca="1">_xludf.IFNA(VLOOKUP($A271,'Data Sheet'!$A:T,20,FALSE),"NA")</f>
        <v>#NAME?</v>
      </c>
    </row>
    <row r="272" spans="2:10" ht="15.75" customHeight="1" x14ac:dyDescent="0.15">
      <c r="B272" s="60" t="e">
        <f ca="1">_xludf.IFNA(VLOOKUP($A272,'Data Sheet'!$A:B,2,FALSE),"NA")</f>
        <v>#NAME?</v>
      </c>
      <c r="C272" s="61" t="e">
        <f ca="1">_xludf.IFNA(VLOOKUP($A272,'Data Sheet'!$A:U,3,FALSE),"NA")</f>
        <v>#NAME?</v>
      </c>
      <c r="D272" s="61" t="e">
        <f ca="1">_xludf.IFNA(VLOOKUP($A272,'Data Sheet'!$A:$V,4,FALSE),"NA")</f>
        <v>#NAME?</v>
      </c>
      <c r="E272" s="61" t="e">
        <f ca="1">_xludf.IFNA(VLOOKUP($A272,'Data Sheet'!$A:$V,5,FALSE),"NA")</f>
        <v>#NAME?</v>
      </c>
      <c r="F272" s="69" t="e">
        <f ca="1">_xludf.IFNA(VLOOKUP($A272,'Data Sheet'!$A:$V,6,FALSE),"NA")</f>
        <v>#NAME?</v>
      </c>
      <c r="G272" s="69" t="e">
        <f ca="1">_xludf.IFNA(VLOOKUP($A272,'Data Sheet'!$A:$V,7,FALSE),"NA")</f>
        <v>#NAME?</v>
      </c>
      <c r="H272" s="64" t="e">
        <f ca="1">_xludf.IFNA(VLOOKUP($A272,'Data Sheet'!$A:G,8,FALSE),"NA")</f>
        <v>#NAME?</v>
      </c>
      <c r="I272" s="63" t="e">
        <f ca="1">_xludf.IFNA(VLOOKUP($A272,'Data Sheet'!$A:T,19,FALSE),"NA")</f>
        <v>#NAME?</v>
      </c>
      <c r="J272" s="64" t="e">
        <f ca="1">_xludf.IFNA(VLOOKUP($A272,'Data Sheet'!$A:T,20,FALSE),"NA")</f>
        <v>#NAME?</v>
      </c>
    </row>
    <row r="273" spans="2:10" ht="15.75" customHeight="1" x14ac:dyDescent="0.15">
      <c r="B273" s="60" t="e">
        <f ca="1">_xludf.IFNA(VLOOKUP($A273,'Data Sheet'!$A:B,2,FALSE),"NA")</f>
        <v>#NAME?</v>
      </c>
      <c r="C273" s="61" t="e">
        <f ca="1">_xludf.IFNA(VLOOKUP($A273,'Data Sheet'!$A:U,3,FALSE),"NA")</f>
        <v>#NAME?</v>
      </c>
      <c r="D273" s="61" t="e">
        <f ca="1">_xludf.IFNA(VLOOKUP($A273,'Data Sheet'!$A:$V,4,FALSE),"NA")</f>
        <v>#NAME?</v>
      </c>
      <c r="E273" s="61" t="e">
        <f ca="1">_xludf.IFNA(VLOOKUP($A273,'Data Sheet'!$A:$V,5,FALSE),"NA")</f>
        <v>#NAME?</v>
      </c>
      <c r="F273" s="69" t="e">
        <f ca="1">_xludf.IFNA(VLOOKUP($A273,'Data Sheet'!$A:$V,6,FALSE),"NA")</f>
        <v>#NAME?</v>
      </c>
      <c r="G273" s="69" t="e">
        <f ca="1">_xludf.IFNA(VLOOKUP($A273,'Data Sheet'!$A:$V,7,FALSE),"NA")</f>
        <v>#NAME?</v>
      </c>
      <c r="H273" s="64" t="e">
        <f ca="1">_xludf.IFNA(VLOOKUP($A273,'Data Sheet'!$A:G,8,FALSE),"NA")</f>
        <v>#NAME?</v>
      </c>
      <c r="I273" s="63" t="e">
        <f ca="1">_xludf.IFNA(VLOOKUP($A273,'Data Sheet'!$A:T,19,FALSE),"NA")</f>
        <v>#NAME?</v>
      </c>
      <c r="J273" s="64" t="e">
        <f ca="1">_xludf.IFNA(VLOOKUP($A273,'Data Sheet'!$A:T,20,FALSE),"NA")</f>
        <v>#NAME?</v>
      </c>
    </row>
    <row r="274" spans="2:10" ht="15.75" customHeight="1" x14ac:dyDescent="0.15">
      <c r="B274" s="60" t="e">
        <f ca="1">_xludf.IFNA(VLOOKUP($A274,'Data Sheet'!$A:B,2,FALSE),"NA")</f>
        <v>#NAME?</v>
      </c>
      <c r="C274" s="61" t="e">
        <f ca="1">_xludf.IFNA(VLOOKUP($A274,'Data Sheet'!$A:U,3,FALSE),"NA")</f>
        <v>#NAME?</v>
      </c>
      <c r="D274" s="61" t="e">
        <f ca="1">_xludf.IFNA(VLOOKUP($A274,'Data Sheet'!$A:$V,4,FALSE),"NA")</f>
        <v>#NAME?</v>
      </c>
      <c r="E274" s="61" t="e">
        <f ca="1">_xludf.IFNA(VLOOKUP($A274,'Data Sheet'!$A:$V,5,FALSE),"NA")</f>
        <v>#NAME?</v>
      </c>
      <c r="F274" s="69" t="e">
        <f ca="1">_xludf.IFNA(VLOOKUP($A274,'Data Sheet'!$A:$V,6,FALSE),"NA")</f>
        <v>#NAME?</v>
      </c>
      <c r="G274" s="69" t="e">
        <f ca="1">_xludf.IFNA(VLOOKUP($A274,'Data Sheet'!$A:$V,7,FALSE),"NA")</f>
        <v>#NAME?</v>
      </c>
      <c r="H274" s="64" t="e">
        <f ca="1">_xludf.IFNA(VLOOKUP($A274,'Data Sheet'!$A:G,8,FALSE),"NA")</f>
        <v>#NAME?</v>
      </c>
      <c r="I274" s="63" t="e">
        <f ca="1">_xludf.IFNA(VLOOKUP($A274,'Data Sheet'!$A:T,19,FALSE),"NA")</f>
        <v>#NAME?</v>
      </c>
      <c r="J274" s="64" t="e">
        <f ca="1">_xludf.IFNA(VLOOKUP($A274,'Data Sheet'!$A:T,20,FALSE),"NA")</f>
        <v>#NAME?</v>
      </c>
    </row>
    <row r="275" spans="2:10" ht="15.75" customHeight="1" x14ac:dyDescent="0.15">
      <c r="B275" s="60" t="e">
        <f ca="1">_xludf.IFNA(VLOOKUP($A275,'Data Sheet'!$A:B,2,FALSE),"NA")</f>
        <v>#NAME?</v>
      </c>
      <c r="C275" s="61" t="e">
        <f ca="1">_xludf.IFNA(VLOOKUP($A275,'Data Sheet'!$A:U,3,FALSE),"NA")</f>
        <v>#NAME?</v>
      </c>
      <c r="D275" s="61" t="e">
        <f ca="1">_xludf.IFNA(VLOOKUP($A275,'Data Sheet'!$A:$V,4,FALSE),"NA")</f>
        <v>#NAME?</v>
      </c>
      <c r="E275" s="61" t="e">
        <f ca="1">_xludf.IFNA(VLOOKUP($A275,'Data Sheet'!$A:$V,5,FALSE),"NA")</f>
        <v>#NAME?</v>
      </c>
      <c r="F275" s="69" t="e">
        <f ca="1">_xludf.IFNA(VLOOKUP($A275,'Data Sheet'!$A:$V,6,FALSE),"NA")</f>
        <v>#NAME?</v>
      </c>
      <c r="G275" s="69" t="e">
        <f ca="1">_xludf.IFNA(VLOOKUP($A275,'Data Sheet'!$A:$V,7,FALSE),"NA")</f>
        <v>#NAME?</v>
      </c>
      <c r="H275" s="64" t="e">
        <f ca="1">_xludf.IFNA(VLOOKUP($A275,'Data Sheet'!$A:G,8,FALSE),"NA")</f>
        <v>#NAME?</v>
      </c>
      <c r="I275" s="63" t="e">
        <f ca="1">_xludf.IFNA(VLOOKUP($A275,'Data Sheet'!$A:T,19,FALSE),"NA")</f>
        <v>#NAME?</v>
      </c>
      <c r="J275" s="64" t="e">
        <f ca="1">_xludf.IFNA(VLOOKUP($A275,'Data Sheet'!$A:T,20,FALSE),"NA")</f>
        <v>#NAME?</v>
      </c>
    </row>
    <row r="276" spans="2:10" ht="15.75" customHeight="1" x14ac:dyDescent="0.15">
      <c r="B276" s="60" t="e">
        <f ca="1">_xludf.IFNA(VLOOKUP($A276,'Data Sheet'!$A:B,2,FALSE),"NA")</f>
        <v>#NAME?</v>
      </c>
      <c r="C276" s="61" t="e">
        <f ca="1">_xludf.IFNA(VLOOKUP($A276,'Data Sheet'!$A:U,3,FALSE),"NA")</f>
        <v>#NAME?</v>
      </c>
      <c r="D276" s="61" t="e">
        <f ca="1">_xludf.IFNA(VLOOKUP($A276,'Data Sheet'!$A:$V,4,FALSE),"NA")</f>
        <v>#NAME?</v>
      </c>
      <c r="E276" s="61" t="e">
        <f ca="1">_xludf.IFNA(VLOOKUP($A276,'Data Sheet'!$A:$V,5,FALSE),"NA")</f>
        <v>#NAME?</v>
      </c>
      <c r="F276" s="69" t="e">
        <f ca="1">_xludf.IFNA(VLOOKUP($A276,'Data Sheet'!$A:$V,6,FALSE),"NA")</f>
        <v>#NAME?</v>
      </c>
      <c r="G276" s="69" t="e">
        <f ca="1">_xludf.IFNA(VLOOKUP($A276,'Data Sheet'!$A:$V,7,FALSE),"NA")</f>
        <v>#NAME?</v>
      </c>
      <c r="H276" s="64" t="e">
        <f ca="1">_xludf.IFNA(VLOOKUP($A276,'Data Sheet'!$A:G,8,FALSE),"NA")</f>
        <v>#NAME?</v>
      </c>
      <c r="I276" s="63" t="e">
        <f ca="1">_xludf.IFNA(VLOOKUP($A276,'Data Sheet'!$A:T,19,FALSE),"NA")</f>
        <v>#NAME?</v>
      </c>
      <c r="J276" s="64" t="e">
        <f ca="1">_xludf.IFNA(VLOOKUP($A276,'Data Sheet'!$A:T,20,FALSE),"NA")</f>
        <v>#NAME?</v>
      </c>
    </row>
    <row r="277" spans="2:10" ht="15.75" customHeight="1" x14ac:dyDescent="0.15">
      <c r="B277" s="60" t="e">
        <f ca="1">_xludf.IFNA(VLOOKUP($A277,'Data Sheet'!$A:B,2,FALSE),"NA")</f>
        <v>#NAME?</v>
      </c>
      <c r="C277" s="61" t="e">
        <f ca="1">_xludf.IFNA(VLOOKUP($A277,'Data Sheet'!$A:U,3,FALSE),"NA")</f>
        <v>#NAME?</v>
      </c>
      <c r="D277" s="61" t="e">
        <f ca="1">_xludf.IFNA(VLOOKUP($A277,'Data Sheet'!$A:$V,4,FALSE),"NA")</f>
        <v>#NAME?</v>
      </c>
      <c r="E277" s="61" t="e">
        <f ca="1">_xludf.IFNA(VLOOKUP($A277,'Data Sheet'!$A:$V,5,FALSE),"NA")</f>
        <v>#NAME?</v>
      </c>
      <c r="F277" s="69" t="e">
        <f ca="1">_xludf.IFNA(VLOOKUP($A277,'Data Sheet'!$A:$V,6,FALSE),"NA")</f>
        <v>#NAME?</v>
      </c>
      <c r="G277" s="69" t="e">
        <f ca="1">_xludf.IFNA(VLOOKUP($A277,'Data Sheet'!$A:$V,7,FALSE),"NA")</f>
        <v>#NAME?</v>
      </c>
      <c r="H277" s="64" t="e">
        <f ca="1">_xludf.IFNA(VLOOKUP($A277,'Data Sheet'!$A:G,8,FALSE),"NA")</f>
        <v>#NAME?</v>
      </c>
      <c r="I277" s="63" t="e">
        <f ca="1">_xludf.IFNA(VLOOKUP($A277,'Data Sheet'!$A:T,19,FALSE),"NA")</f>
        <v>#NAME?</v>
      </c>
      <c r="J277" s="64" t="e">
        <f ca="1">_xludf.IFNA(VLOOKUP($A277,'Data Sheet'!$A:T,20,FALSE),"NA")</f>
        <v>#NAME?</v>
      </c>
    </row>
    <row r="278" spans="2:10" ht="15.75" customHeight="1" x14ac:dyDescent="0.15">
      <c r="B278" s="60" t="e">
        <f ca="1">_xludf.IFNA(VLOOKUP($A278,'Data Sheet'!$A:B,2,FALSE),"NA")</f>
        <v>#NAME?</v>
      </c>
      <c r="C278" s="61" t="e">
        <f ca="1">_xludf.IFNA(VLOOKUP($A278,'Data Sheet'!$A:U,3,FALSE),"NA")</f>
        <v>#NAME?</v>
      </c>
      <c r="D278" s="61" t="e">
        <f ca="1">_xludf.IFNA(VLOOKUP($A278,'Data Sheet'!$A:$V,4,FALSE),"NA")</f>
        <v>#NAME?</v>
      </c>
      <c r="E278" s="61" t="e">
        <f ca="1">_xludf.IFNA(VLOOKUP($A278,'Data Sheet'!$A:$V,5,FALSE),"NA")</f>
        <v>#NAME?</v>
      </c>
      <c r="F278" s="69" t="e">
        <f ca="1">_xludf.IFNA(VLOOKUP($A278,'Data Sheet'!$A:$V,6,FALSE),"NA")</f>
        <v>#NAME?</v>
      </c>
      <c r="G278" s="69" t="e">
        <f ca="1">_xludf.IFNA(VLOOKUP($A278,'Data Sheet'!$A:$V,7,FALSE),"NA")</f>
        <v>#NAME?</v>
      </c>
      <c r="H278" s="64" t="e">
        <f ca="1">_xludf.IFNA(VLOOKUP($A278,'Data Sheet'!$A:G,8,FALSE),"NA")</f>
        <v>#NAME?</v>
      </c>
      <c r="I278" s="63" t="e">
        <f ca="1">_xludf.IFNA(VLOOKUP($A278,'Data Sheet'!$A:T,19,FALSE),"NA")</f>
        <v>#NAME?</v>
      </c>
      <c r="J278" s="64" t="e">
        <f ca="1">_xludf.IFNA(VLOOKUP($A278,'Data Sheet'!$A:T,20,FALSE),"NA")</f>
        <v>#NAME?</v>
      </c>
    </row>
    <row r="279" spans="2:10" ht="15.75" customHeight="1" x14ac:dyDescent="0.15">
      <c r="B279" s="60" t="e">
        <f ca="1">_xludf.IFNA(VLOOKUP($A279,'Data Sheet'!$A:B,2,FALSE),"NA")</f>
        <v>#NAME?</v>
      </c>
      <c r="C279" s="61" t="e">
        <f ca="1">_xludf.IFNA(VLOOKUP($A279,'Data Sheet'!$A:U,3,FALSE),"NA")</f>
        <v>#NAME?</v>
      </c>
      <c r="D279" s="61" t="e">
        <f ca="1">_xludf.IFNA(VLOOKUP($A279,'Data Sheet'!$A:$V,4,FALSE),"NA")</f>
        <v>#NAME?</v>
      </c>
      <c r="E279" s="61" t="e">
        <f ca="1">_xludf.IFNA(VLOOKUP($A279,'Data Sheet'!$A:$V,5,FALSE),"NA")</f>
        <v>#NAME?</v>
      </c>
      <c r="F279" s="69" t="e">
        <f ca="1">_xludf.IFNA(VLOOKUP($A279,'Data Sheet'!$A:$V,6,FALSE),"NA")</f>
        <v>#NAME?</v>
      </c>
      <c r="G279" s="69" t="e">
        <f ca="1">_xludf.IFNA(VLOOKUP($A279,'Data Sheet'!$A:$V,7,FALSE),"NA")</f>
        <v>#NAME?</v>
      </c>
      <c r="H279" s="64" t="e">
        <f ca="1">_xludf.IFNA(VLOOKUP($A279,'Data Sheet'!$A:G,8,FALSE),"NA")</f>
        <v>#NAME?</v>
      </c>
      <c r="I279" s="63" t="e">
        <f ca="1">_xludf.IFNA(VLOOKUP($A279,'Data Sheet'!$A:T,19,FALSE),"NA")</f>
        <v>#NAME?</v>
      </c>
      <c r="J279" s="64" t="e">
        <f ca="1">_xludf.IFNA(VLOOKUP($A279,'Data Sheet'!$A:T,20,FALSE),"NA")</f>
        <v>#NAME?</v>
      </c>
    </row>
    <row r="280" spans="2:10" ht="15.75" customHeight="1" x14ac:dyDescent="0.15">
      <c r="B280" s="60" t="e">
        <f ca="1">_xludf.IFNA(VLOOKUP($A280,'Data Sheet'!$A:B,2,FALSE),"NA")</f>
        <v>#NAME?</v>
      </c>
      <c r="C280" s="61" t="e">
        <f ca="1">_xludf.IFNA(VLOOKUP($A280,'Data Sheet'!$A:U,3,FALSE),"NA")</f>
        <v>#NAME?</v>
      </c>
      <c r="D280" s="61" t="e">
        <f ca="1">_xludf.IFNA(VLOOKUP($A280,'Data Sheet'!$A:$V,4,FALSE),"NA")</f>
        <v>#NAME?</v>
      </c>
      <c r="E280" s="61" t="e">
        <f ca="1">_xludf.IFNA(VLOOKUP($A280,'Data Sheet'!$A:$V,5,FALSE),"NA")</f>
        <v>#NAME?</v>
      </c>
      <c r="F280" s="69" t="e">
        <f ca="1">_xludf.IFNA(VLOOKUP($A280,'Data Sheet'!$A:$V,6,FALSE),"NA")</f>
        <v>#NAME?</v>
      </c>
      <c r="G280" s="69" t="e">
        <f ca="1">_xludf.IFNA(VLOOKUP($A280,'Data Sheet'!$A:$V,7,FALSE),"NA")</f>
        <v>#NAME?</v>
      </c>
      <c r="H280" s="64" t="e">
        <f ca="1">_xludf.IFNA(VLOOKUP($A280,'Data Sheet'!$A:G,8,FALSE),"NA")</f>
        <v>#NAME?</v>
      </c>
      <c r="I280" s="63" t="e">
        <f ca="1">_xludf.IFNA(VLOOKUP($A280,'Data Sheet'!$A:T,19,FALSE),"NA")</f>
        <v>#NAME?</v>
      </c>
      <c r="J280" s="64" t="e">
        <f ca="1">_xludf.IFNA(VLOOKUP($A280,'Data Sheet'!$A:T,20,FALSE),"NA")</f>
        <v>#NAME?</v>
      </c>
    </row>
    <row r="281" spans="2:10" ht="15.75" customHeight="1" x14ac:dyDescent="0.15">
      <c r="B281" s="60" t="e">
        <f ca="1">_xludf.IFNA(VLOOKUP($A281,'Data Sheet'!$A:B,2,FALSE),"NA")</f>
        <v>#NAME?</v>
      </c>
      <c r="C281" s="61" t="e">
        <f ca="1">_xludf.IFNA(VLOOKUP($A281,'Data Sheet'!$A:U,3,FALSE),"NA")</f>
        <v>#NAME?</v>
      </c>
      <c r="D281" s="61" t="e">
        <f ca="1">_xludf.IFNA(VLOOKUP($A281,'Data Sheet'!$A:$V,4,FALSE),"NA")</f>
        <v>#NAME?</v>
      </c>
      <c r="E281" s="61" t="e">
        <f ca="1">_xludf.IFNA(VLOOKUP($A281,'Data Sheet'!$A:$V,5,FALSE),"NA")</f>
        <v>#NAME?</v>
      </c>
      <c r="F281" s="69" t="e">
        <f ca="1">_xludf.IFNA(VLOOKUP($A281,'Data Sheet'!$A:$V,6,FALSE),"NA")</f>
        <v>#NAME?</v>
      </c>
      <c r="G281" s="69" t="e">
        <f ca="1">_xludf.IFNA(VLOOKUP($A281,'Data Sheet'!$A:$V,7,FALSE),"NA")</f>
        <v>#NAME?</v>
      </c>
      <c r="H281" s="64" t="e">
        <f ca="1">_xludf.IFNA(VLOOKUP($A281,'Data Sheet'!$A:G,8,FALSE),"NA")</f>
        <v>#NAME?</v>
      </c>
      <c r="I281" s="63" t="e">
        <f ca="1">_xludf.IFNA(VLOOKUP($A281,'Data Sheet'!$A:T,19,FALSE),"NA")</f>
        <v>#NAME?</v>
      </c>
      <c r="J281" s="64" t="e">
        <f ca="1">_xludf.IFNA(VLOOKUP($A281,'Data Sheet'!$A:T,20,FALSE),"NA")</f>
        <v>#NAME?</v>
      </c>
    </row>
    <row r="282" spans="2:10" ht="15.75" customHeight="1" x14ac:dyDescent="0.15">
      <c r="B282" s="60" t="e">
        <f ca="1">_xludf.IFNA(VLOOKUP($A282,'Data Sheet'!$A:B,2,FALSE),"NA")</f>
        <v>#NAME?</v>
      </c>
      <c r="C282" s="61" t="e">
        <f ca="1">_xludf.IFNA(VLOOKUP($A282,'Data Sheet'!$A:U,3,FALSE),"NA")</f>
        <v>#NAME?</v>
      </c>
      <c r="D282" s="61" t="e">
        <f ca="1">_xludf.IFNA(VLOOKUP($A282,'Data Sheet'!$A:$V,4,FALSE),"NA")</f>
        <v>#NAME?</v>
      </c>
      <c r="E282" s="61" t="e">
        <f ca="1">_xludf.IFNA(VLOOKUP($A282,'Data Sheet'!$A:$V,5,FALSE),"NA")</f>
        <v>#NAME?</v>
      </c>
      <c r="F282" s="69" t="e">
        <f ca="1">_xludf.IFNA(VLOOKUP($A282,'Data Sheet'!$A:$V,6,FALSE),"NA")</f>
        <v>#NAME?</v>
      </c>
      <c r="G282" s="69" t="e">
        <f ca="1">_xludf.IFNA(VLOOKUP($A282,'Data Sheet'!$A:$V,7,FALSE),"NA")</f>
        <v>#NAME?</v>
      </c>
      <c r="H282" s="64" t="e">
        <f ca="1">_xludf.IFNA(VLOOKUP($A282,'Data Sheet'!$A:G,8,FALSE),"NA")</f>
        <v>#NAME?</v>
      </c>
      <c r="I282" s="63" t="e">
        <f ca="1">_xludf.IFNA(VLOOKUP($A282,'Data Sheet'!$A:T,19,FALSE),"NA")</f>
        <v>#NAME?</v>
      </c>
      <c r="J282" s="64" t="e">
        <f ca="1">_xludf.IFNA(VLOOKUP($A282,'Data Sheet'!$A:T,20,FALSE),"NA")</f>
        <v>#NAME?</v>
      </c>
    </row>
    <row r="283" spans="2:10" ht="15.75" customHeight="1" x14ac:dyDescent="0.15">
      <c r="B283" s="60" t="e">
        <f ca="1">_xludf.IFNA(VLOOKUP($A283,'Data Sheet'!$A:B,2,FALSE),"NA")</f>
        <v>#NAME?</v>
      </c>
      <c r="C283" s="61" t="e">
        <f ca="1">_xludf.IFNA(VLOOKUP($A283,'Data Sheet'!$A:U,3,FALSE),"NA")</f>
        <v>#NAME?</v>
      </c>
      <c r="D283" s="61" t="e">
        <f ca="1">_xludf.IFNA(VLOOKUP($A283,'Data Sheet'!$A:$V,4,FALSE),"NA")</f>
        <v>#NAME?</v>
      </c>
      <c r="E283" s="61" t="e">
        <f ca="1">_xludf.IFNA(VLOOKUP($A283,'Data Sheet'!$A:$V,5,FALSE),"NA")</f>
        <v>#NAME?</v>
      </c>
      <c r="F283" s="69" t="e">
        <f ca="1">_xludf.IFNA(VLOOKUP($A283,'Data Sheet'!$A:$V,6,FALSE),"NA")</f>
        <v>#NAME?</v>
      </c>
      <c r="G283" s="69" t="e">
        <f ca="1">_xludf.IFNA(VLOOKUP($A283,'Data Sheet'!$A:$V,7,FALSE),"NA")</f>
        <v>#NAME?</v>
      </c>
      <c r="H283" s="64" t="e">
        <f ca="1">_xludf.IFNA(VLOOKUP($A283,'Data Sheet'!$A:G,8,FALSE),"NA")</f>
        <v>#NAME?</v>
      </c>
      <c r="I283" s="63" t="e">
        <f ca="1">_xludf.IFNA(VLOOKUP($A283,'Data Sheet'!$A:T,19,FALSE),"NA")</f>
        <v>#NAME?</v>
      </c>
      <c r="J283" s="64" t="e">
        <f ca="1">_xludf.IFNA(VLOOKUP($A283,'Data Sheet'!$A:T,20,FALSE),"NA")</f>
        <v>#NAME?</v>
      </c>
    </row>
    <row r="284" spans="2:10" ht="15.75" customHeight="1" x14ac:dyDescent="0.15">
      <c r="B284" s="60" t="e">
        <f ca="1">_xludf.IFNA(VLOOKUP($A284,'Data Sheet'!$A:B,2,FALSE),"NA")</f>
        <v>#NAME?</v>
      </c>
      <c r="C284" s="61" t="e">
        <f ca="1">_xludf.IFNA(VLOOKUP($A284,'Data Sheet'!$A:U,3,FALSE),"NA")</f>
        <v>#NAME?</v>
      </c>
      <c r="D284" s="61" t="e">
        <f ca="1">_xludf.IFNA(VLOOKUP($A284,'Data Sheet'!$A:$V,4,FALSE),"NA")</f>
        <v>#NAME?</v>
      </c>
      <c r="E284" s="61" t="e">
        <f ca="1">_xludf.IFNA(VLOOKUP($A284,'Data Sheet'!$A:$V,5,FALSE),"NA")</f>
        <v>#NAME?</v>
      </c>
      <c r="F284" s="69" t="e">
        <f ca="1">_xludf.IFNA(VLOOKUP($A284,'Data Sheet'!$A:$V,6,FALSE),"NA")</f>
        <v>#NAME?</v>
      </c>
      <c r="G284" s="69" t="e">
        <f ca="1">_xludf.IFNA(VLOOKUP($A284,'Data Sheet'!$A:$V,7,FALSE),"NA")</f>
        <v>#NAME?</v>
      </c>
      <c r="H284" s="64" t="e">
        <f ca="1">_xludf.IFNA(VLOOKUP($A284,'Data Sheet'!$A:G,8,FALSE),"NA")</f>
        <v>#NAME?</v>
      </c>
      <c r="I284" s="63" t="e">
        <f ca="1">_xludf.IFNA(VLOOKUP($A284,'Data Sheet'!$A:T,19,FALSE),"NA")</f>
        <v>#NAME?</v>
      </c>
      <c r="J284" s="64" t="e">
        <f ca="1">_xludf.IFNA(VLOOKUP($A284,'Data Sheet'!$A:T,20,FALSE),"NA")</f>
        <v>#NAME?</v>
      </c>
    </row>
    <row r="285" spans="2:10" ht="15.75" customHeight="1" x14ac:dyDescent="0.15">
      <c r="B285" s="60" t="e">
        <f ca="1">_xludf.IFNA(VLOOKUP($A285,'Data Sheet'!$A:B,2,FALSE),"NA")</f>
        <v>#NAME?</v>
      </c>
      <c r="C285" s="61" t="e">
        <f ca="1">_xludf.IFNA(VLOOKUP($A285,'Data Sheet'!$A:U,3,FALSE),"NA")</f>
        <v>#NAME?</v>
      </c>
      <c r="D285" s="61" t="e">
        <f ca="1">_xludf.IFNA(VLOOKUP($A285,'Data Sheet'!$A:$V,4,FALSE),"NA")</f>
        <v>#NAME?</v>
      </c>
      <c r="E285" s="61" t="e">
        <f ca="1">_xludf.IFNA(VLOOKUP($A285,'Data Sheet'!$A:$V,5,FALSE),"NA")</f>
        <v>#NAME?</v>
      </c>
      <c r="F285" s="69" t="e">
        <f ca="1">_xludf.IFNA(VLOOKUP($A285,'Data Sheet'!$A:$V,6,FALSE),"NA")</f>
        <v>#NAME?</v>
      </c>
      <c r="G285" s="69" t="e">
        <f ca="1">_xludf.IFNA(VLOOKUP($A285,'Data Sheet'!$A:$V,7,FALSE),"NA")</f>
        <v>#NAME?</v>
      </c>
      <c r="H285" s="64" t="e">
        <f ca="1">_xludf.IFNA(VLOOKUP($A285,'Data Sheet'!$A:G,8,FALSE),"NA")</f>
        <v>#NAME?</v>
      </c>
      <c r="I285" s="63" t="e">
        <f ca="1">_xludf.IFNA(VLOOKUP($A285,'Data Sheet'!$A:T,19,FALSE),"NA")</f>
        <v>#NAME?</v>
      </c>
      <c r="J285" s="64" t="e">
        <f ca="1">_xludf.IFNA(VLOOKUP($A285,'Data Sheet'!$A:T,20,FALSE),"NA")</f>
        <v>#NAME?</v>
      </c>
    </row>
    <row r="286" spans="2:10" ht="15.75" customHeight="1" x14ac:dyDescent="0.15">
      <c r="B286" s="60" t="e">
        <f ca="1">_xludf.IFNA(VLOOKUP($A286,'Data Sheet'!$A:B,2,FALSE),"NA")</f>
        <v>#NAME?</v>
      </c>
      <c r="C286" s="61" t="e">
        <f ca="1">_xludf.IFNA(VLOOKUP($A286,'Data Sheet'!$A:U,3,FALSE),"NA")</f>
        <v>#NAME?</v>
      </c>
      <c r="D286" s="61" t="e">
        <f ca="1">_xludf.IFNA(VLOOKUP($A286,'Data Sheet'!$A:$V,4,FALSE),"NA")</f>
        <v>#NAME?</v>
      </c>
      <c r="E286" s="61" t="e">
        <f ca="1">_xludf.IFNA(VLOOKUP($A286,'Data Sheet'!$A:$V,5,FALSE),"NA")</f>
        <v>#NAME?</v>
      </c>
      <c r="F286" s="69" t="e">
        <f ca="1">_xludf.IFNA(VLOOKUP($A286,'Data Sheet'!$A:$V,6,FALSE),"NA")</f>
        <v>#NAME?</v>
      </c>
      <c r="G286" s="69" t="e">
        <f ca="1">_xludf.IFNA(VLOOKUP($A286,'Data Sheet'!$A:$V,7,FALSE),"NA")</f>
        <v>#NAME?</v>
      </c>
      <c r="H286" s="64" t="e">
        <f ca="1">_xludf.IFNA(VLOOKUP($A286,'Data Sheet'!$A:G,8,FALSE),"NA")</f>
        <v>#NAME?</v>
      </c>
      <c r="I286" s="63" t="e">
        <f ca="1">_xludf.IFNA(VLOOKUP($A286,'Data Sheet'!$A:T,19,FALSE),"NA")</f>
        <v>#NAME?</v>
      </c>
      <c r="J286" s="64" t="e">
        <f ca="1">_xludf.IFNA(VLOOKUP($A286,'Data Sheet'!$A:T,20,FALSE),"NA")</f>
        <v>#NAME?</v>
      </c>
    </row>
    <row r="287" spans="2:10" ht="15.75" customHeight="1" x14ac:dyDescent="0.15">
      <c r="B287" s="60" t="e">
        <f ca="1">_xludf.IFNA(VLOOKUP($A287,'Data Sheet'!$A:B,2,FALSE),"NA")</f>
        <v>#NAME?</v>
      </c>
      <c r="C287" s="61" t="e">
        <f ca="1">_xludf.IFNA(VLOOKUP($A287,'Data Sheet'!$A:U,3,FALSE),"NA")</f>
        <v>#NAME?</v>
      </c>
      <c r="D287" s="61" t="e">
        <f ca="1">_xludf.IFNA(VLOOKUP($A287,'Data Sheet'!$A:$V,4,FALSE),"NA")</f>
        <v>#NAME?</v>
      </c>
      <c r="E287" s="61" t="e">
        <f ca="1">_xludf.IFNA(VLOOKUP($A287,'Data Sheet'!$A:$V,5,FALSE),"NA")</f>
        <v>#NAME?</v>
      </c>
      <c r="F287" s="69" t="e">
        <f ca="1">_xludf.IFNA(VLOOKUP($A287,'Data Sheet'!$A:$V,6,FALSE),"NA")</f>
        <v>#NAME?</v>
      </c>
      <c r="G287" s="69" t="e">
        <f ca="1">_xludf.IFNA(VLOOKUP($A287,'Data Sheet'!$A:$V,7,FALSE),"NA")</f>
        <v>#NAME?</v>
      </c>
      <c r="H287" s="64" t="e">
        <f ca="1">_xludf.IFNA(VLOOKUP($A287,'Data Sheet'!$A:G,8,FALSE),"NA")</f>
        <v>#NAME?</v>
      </c>
      <c r="I287" s="63" t="e">
        <f ca="1">_xludf.IFNA(VLOOKUP($A287,'Data Sheet'!$A:T,19,FALSE),"NA")</f>
        <v>#NAME?</v>
      </c>
      <c r="J287" s="64" t="e">
        <f ca="1">_xludf.IFNA(VLOOKUP($A287,'Data Sheet'!$A:T,20,FALSE),"NA")</f>
        <v>#NAME?</v>
      </c>
    </row>
    <row r="288" spans="2:10" ht="15.75" customHeight="1" x14ac:dyDescent="0.15">
      <c r="B288" s="60" t="e">
        <f ca="1">_xludf.IFNA(VLOOKUP($A288,'Data Sheet'!$A:B,2,FALSE),"NA")</f>
        <v>#NAME?</v>
      </c>
      <c r="C288" s="61" t="e">
        <f ca="1">_xludf.IFNA(VLOOKUP($A288,'Data Sheet'!$A:U,3,FALSE),"NA")</f>
        <v>#NAME?</v>
      </c>
      <c r="D288" s="61" t="e">
        <f ca="1">_xludf.IFNA(VLOOKUP($A288,'Data Sheet'!$A:$V,4,FALSE),"NA")</f>
        <v>#NAME?</v>
      </c>
      <c r="E288" s="61" t="e">
        <f ca="1">_xludf.IFNA(VLOOKUP($A288,'Data Sheet'!$A:$V,5,FALSE),"NA")</f>
        <v>#NAME?</v>
      </c>
      <c r="F288" s="69" t="e">
        <f ca="1">_xludf.IFNA(VLOOKUP($A288,'Data Sheet'!$A:$V,6,FALSE),"NA")</f>
        <v>#NAME?</v>
      </c>
      <c r="G288" s="69" t="e">
        <f ca="1">_xludf.IFNA(VLOOKUP($A288,'Data Sheet'!$A:$V,7,FALSE),"NA")</f>
        <v>#NAME?</v>
      </c>
      <c r="H288" s="64" t="e">
        <f ca="1">_xludf.IFNA(VLOOKUP($A288,'Data Sheet'!$A:G,8,FALSE),"NA")</f>
        <v>#NAME?</v>
      </c>
      <c r="I288" s="63" t="e">
        <f ca="1">_xludf.IFNA(VLOOKUP($A288,'Data Sheet'!$A:T,19,FALSE),"NA")</f>
        <v>#NAME?</v>
      </c>
      <c r="J288" s="64" t="e">
        <f ca="1">_xludf.IFNA(VLOOKUP($A288,'Data Sheet'!$A:T,20,FALSE),"NA")</f>
        <v>#NAME?</v>
      </c>
    </row>
    <row r="289" spans="2:10" ht="15.75" customHeight="1" x14ac:dyDescent="0.15">
      <c r="B289" s="60" t="e">
        <f ca="1">_xludf.IFNA(VLOOKUP($A289,'Data Sheet'!$A:B,2,FALSE),"NA")</f>
        <v>#NAME?</v>
      </c>
      <c r="C289" s="61" t="e">
        <f ca="1">_xludf.IFNA(VLOOKUP($A289,'Data Sheet'!$A:U,3,FALSE),"NA")</f>
        <v>#NAME?</v>
      </c>
      <c r="D289" s="61" t="e">
        <f ca="1">_xludf.IFNA(VLOOKUP($A289,'Data Sheet'!$A:$V,4,FALSE),"NA")</f>
        <v>#NAME?</v>
      </c>
      <c r="E289" s="61" t="e">
        <f ca="1">_xludf.IFNA(VLOOKUP($A289,'Data Sheet'!$A:$V,5,FALSE),"NA")</f>
        <v>#NAME?</v>
      </c>
      <c r="F289" s="69" t="e">
        <f ca="1">_xludf.IFNA(VLOOKUP($A289,'Data Sheet'!$A:$V,6,FALSE),"NA")</f>
        <v>#NAME?</v>
      </c>
      <c r="G289" s="69" t="e">
        <f ca="1">_xludf.IFNA(VLOOKUP($A289,'Data Sheet'!$A:$V,7,FALSE),"NA")</f>
        <v>#NAME?</v>
      </c>
      <c r="H289" s="64" t="e">
        <f ca="1">_xludf.IFNA(VLOOKUP($A289,'Data Sheet'!$A:G,8,FALSE),"NA")</f>
        <v>#NAME?</v>
      </c>
      <c r="I289" s="63" t="e">
        <f ca="1">_xludf.IFNA(VLOOKUP($A289,'Data Sheet'!$A:T,19,FALSE),"NA")</f>
        <v>#NAME?</v>
      </c>
      <c r="J289" s="64" t="e">
        <f ca="1">_xludf.IFNA(VLOOKUP($A289,'Data Sheet'!$A:T,20,FALSE),"NA")</f>
        <v>#NAME?</v>
      </c>
    </row>
    <row r="290" spans="2:10" ht="15.75" customHeight="1" x14ac:dyDescent="0.15">
      <c r="B290" s="60" t="e">
        <f ca="1">_xludf.IFNA(VLOOKUP($A290,'Data Sheet'!$A:B,2,FALSE),"NA")</f>
        <v>#NAME?</v>
      </c>
      <c r="C290" s="61" t="e">
        <f ca="1">_xludf.IFNA(VLOOKUP($A290,'Data Sheet'!$A:U,3,FALSE),"NA")</f>
        <v>#NAME?</v>
      </c>
      <c r="D290" s="61" t="e">
        <f ca="1">_xludf.IFNA(VLOOKUP($A290,'Data Sheet'!$A:$V,4,FALSE),"NA")</f>
        <v>#NAME?</v>
      </c>
      <c r="E290" s="61" t="e">
        <f ca="1">_xludf.IFNA(VLOOKUP($A290,'Data Sheet'!$A:$V,5,FALSE),"NA")</f>
        <v>#NAME?</v>
      </c>
      <c r="F290" s="69" t="e">
        <f ca="1">_xludf.IFNA(VLOOKUP($A290,'Data Sheet'!$A:$V,6,FALSE),"NA")</f>
        <v>#NAME?</v>
      </c>
      <c r="G290" s="69" t="e">
        <f ca="1">_xludf.IFNA(VLOOKUP($A290,'Data Sheet'!$A:$V,7,FALSE),"NA")</f>
        <v>#NAME?</v>
      </c>
      <c r="H290" s="64" t="e">
        <f ca="1">_xludf.IFNA(VLOOKUP($A290,'Data Sheet'!$A:G,8,FALSE),"NA")</f>
        <v>#NAME?</v>
      </c>
      <c r="I290" s="63" t="e">
        <f ca="1">_xludf.IFNA(VLOOKUP($A290,'Data Sheet'!$A:T,19,FALSE),"NA")</f>
        <v>#NAME?</v>
      </c>
      <c r="J290" s="64" t="e">
        <f ca="1">_xludf.IFNA(VLOOKUP($A290,'Data Sheet'!$A:T,20,FALSE),"NA")</f>
        <v>#NAME?</v>
      </c>
    </row>
    <row r="291" spans="2:10" ht="15.75" customHeight="1" x14ac:dyDescent="0.15">
      <c r="B291" s="60" t="e">
        <f ca="1">_xludf.IFNA(VLOOKUP($A291,'Data Sheet'!$A:B,2,FALSE),"NA")</f>
        <v>#NAME?</v>
      </c>
      <c r="C291" s="61" t="e">
        <f ca="1">_xludf.IFNA(VLOOKUP($A291,'Data Sheet'!$A:U,3,FALSE),"NA")</f>
        <v>#NAME?</v>
      </c>
      <c r="D291" s="61" t="e">
        <f ca="1">_xludf.IFNA(VLOOKUP($A291,'Data Sheet'!$A:$V,4,FALSE),"NA")</f>
        <v>#NAME?</v>
      </c>
      <c r="E291" s="61" t="e">
        <f ca="1">_xludf.IFNA(VLOOKUP($A291,'Data Sheet'!$A:$V,5,FALSE),"NA")</f>
        <v>#NAME?</v>
      </c>
      <c r="F291" s="69" t="e">
        <f ca="1">_xludf.IFNA(VLOOKUP($A291,'Data Sheet'!$A:$V,6,FALSE),"NA")</f>
        <v>#NAME?</v>
      </c>
      <c r="G291" s="69" t="e">
        <f ca="1">_xludf.IFNA(VLOOKUP($A291,'Data Sheet'!$A:$V,7,FALSE),"NA")</f>
        <v>#NAME?</v>
      </c>
      <c r="H291" s="64" t="e">
        <f ca="1">_xludf.IFNA(VLOOKUP($A291,'Data Sheet'!$A:G,8,FALSE),"NA")</f>
        <v>#NAME?</v>
      </c>
      <c r="I291" s="63" t="e">
        <f ca="1">_xludf.IFNA(VLOOKUP($A291,'Data Sheet'!$A:T,19,FALSE),"NA")</f>
        <v>#NAME?</v>
      </c>
      <c r="J291" s="64" t="e">
        <f ca="1">_xludf.IFNA(VLOOKUP($A291,'Data Sheet'!$A:T,20,FALSE),"NA")</f>
        <v>#NAME?</v>
      </c>
    </row>
    <row r="292" spans="2:10" ht="15.75" customHeight="1" x14ac:dyDescent="0.15">
      <c r="B292" s="60" t="e">
        <f ca="1">_xludf.IFNA(VLOOKUP($A292,'Data Sheet'!$A:B,2,FALSE),"NA")</f>
        <v>#NAME?</v>
      </c>
      <c r="C292" s="61" t="e">
        <f ca="1">_xludf.IFNA(VLOOKUP($A292,'Data Sheet'!$A:U,3,FALSE),"NA")</f>
        <v>#NAME?</v>
      </c>
      <c r="D292" s="61" t="e">
        <f ca="1">_xludf.IFNA(VLOOKUP($A292,'Data Sheet'!$A:$V,4,FALSE),"NA")</f>
        <v>#NAME?</v>
      </c>
      <c r="E292" s="61" t="e">
        <f ca="1">_xludf.IFNA(VLOOKUP($A292,'Data Sheet'!$A:$V,5,FALSE),"NA")</f>
        <v>#NAME?</v>
      </c>
      <c r="F292" s="69" t="e">
        <f ca="1">_xludf.IFNA(VLOOKUP($A292,'Data Sheet'!$A:$V,6,FALSE),"NA")</f>
        <v>#NAME?</v>
      </c>
      <c r="G292" s="69" t="e">
        <f ca="1">_xludf.IFNA(VLOOKUP($A292,'Data Sheet'!$A:$V,7,FALSE),"NA")</f>
        <v>#NAME?</v>
      </c>
      <c r="H292" s="64" t="e">
        <f ca="1">_xludf.IFNA(VLOOKUP($A292,'Data Sheet'!$A:G,8,FALSE),"NA")</f>
        <v>#NAME?</v>
      </c>
      <c r="I292" s="63" t="e">
        <f ca="1">_xludf.IFNA(VLOOKUP($A292,'Data Sheet'!$A:T,19,FALSE),"NA")</f>
        <v>#NAME?</v>
      </c>
      <c r="J292" s="64" t="e">
        <f ca="1">_xludf.IFNA(VLOOKUP($A292,'Data Sheet'!$A:T,20,FALSE),"NA")</f>
        <v>#NAME?</v>
      </c>
    </row>
    <row r="293" spans="2:10" ht="15.75" customHeight="1" x14ac:dyDescent="0.15">
      <c r="B293" s="60" t="e">
        <f ca="1">_xludf.IFNA(VLOOKUP($A293,'Data Sheet'!$A:B,2,FALSE),"NA")</f>
        <v>#NAME?</v>
      </c>
      <c r="C293" s="61" t="e">
        <f ca="1">_xludf.IFNA(VLOOKUP($A293,'Data Sheet'!$A:U,3,FALSE),"NA")</f>
        <v>#NAME?</v>
      </c>
      <c r="D293" s="61" t="e">
        <f ca="1">_xludf.IFNA(VLOOKUP($A293,'Data Sheet'!$A:$V,4,FALSE),"NA")</f>
        <v>#NAME?</v>
      </c>
      <c r="E293" s="61" t="e">
        <f ca="1">_xludf.IFNA(VLOOKUP($A293,'Data Sheet'!$A:$V,5,FALSE),"NA")</f>
        <v>#NAME?</v>
      </c>
      <c r="F293" s="69" t="e">
        <f ca="1">_xludf.IFNA(VLOOKUP($A293,'Data Sheet'!$A:$V,6,FALSE),"NA")</f>
        <v>#NAME?</v>
      </c>
      <c r="G293" s="69" t="e">
        <f ca="1">_xludf.IFNA(VLOOKUP($A293,'Data Sheet'!$A:$V,7,FALSE),"NA")</f>
        <v>#NAME?</v>
      </c>
      <c r="H293" s="64" t="e">
        <f ca="1">_xludf.IFNA(VLOOKUP($A293,'Data Sheet'!$A:G,8,FALSE),"NA")</f>
        <v>#NAME?</v>
      </c>
      <c r="I293" s="63" t="e">
        <f ca="1">_xludf.IFNA(VLOOKUP($A293,'Data Sheet'!$A:T,19,FALSE),"NA")</f>
        <v>#NAME?</v>
      </c>
      <c r="J293" s="64" t="e">
        <f ca="1">_xludf.IFNA(VLOOKUP($A293,'Data Sheet'!$A:T,20,FALSE),"NA")</f>
        <v>#NAME?</v>
      </c>
    </row>
    <row r="294" spans="2:10" ht="15.75" customHeight="1" x14ac:dyDescent="0.15">
      <c r="B294" s="60" t="e">
        <f ca="1">_xludf.IFNA(VLOOKUP($A294,'Data Sheet'!$A:B,2,FALSE),"NA")</f>
        <v>#NAME?</v>
      </c>
      <c r="C294" s="61" t="e">
        <f ca="1">_xludf.IFNA(VLOOKUP($A294,'Data Sheet'!$A:U,3,FALSE),"NA")</f>
        <v>#NAME?</v>
      </c>
      <c r="D294" s="61" t="e">
        <f ca="1">_xludf.IFNA(VLOOKUP($A294,'Data Sheet'!$A:$V,4,FALSE),"NA")</f>
        <v>#NAME?</v>
      </c>
      <c r="E294" s="61" t="e">
        <f ca="1">_xludf.IFNA(VLOOKUP($A294,'Data Sheet'!$A:$V,5,FALSE),"NA")</f>
        <v>#NAME?</v>
      </c>
      <c r="F294" s="69" t="e">
        <f ca="1">_xludf.IFNA(VLOOKUP($A294,'Data Sheet'!$A:$V,6,FALSE),"NA")</f>
        <v>#NAME?</v>
      </c>
      <c r="G294" s="69" t="e">
        <f ca="1">_xludf.IFNA(VLOOKUP($A294,'Data Sheet'!$A:$V,7,FALSE),"NA")</f>
        <v>#NAME?</v>
      </c>
      <c r="H294" s="64" t="e">
        <f ca="1">_xludf.IFNA(VLOOKUP($A294,'Data Sheet'!$A:G,8,FALSE),"NA")</f>
        <v>#NAME?</v>
      </c>
      <c r="I294" s="63" t="e">
        <f ca="1">_xludf.IFNA(VLOOKUP($A294,'Data Sheet'!$A:T,19,FALSE),"NA")</f>
        <v>#NAME?</v>
      </c>
      <c r="J294" s="64" t="e">
        <f ca="1">_xludf.IFNA(VLOOKUP($A294,'Data Sheet'!$A:T,20,FALSE),"NA")</f>
        <v>#NAME?</v>
      </c>
    </row>
    <row r="295" spans="2:10" ht="15.75" customHeight="1" x14ac:dyDescent="0.15">
      <c r="B295" s="60" t="e">
        <f ca="1">_xludf.IFNA(VLOOKUP($A295,'Data Sheet'!$A:B,2,FALSE),"NA")</f>
        <v>#NAME?</v>
      </c>
      <c r="C295" s="61" t="e">
        <f ca="1">_xludf.IFNA(VLOOKUP($A295,'Data Sheet'!$A:U,3,FALSE),"NA")</f>
        <v>#NAME?</v>
      </c>
      <c r="D295" s="61" t="e">
        <f ca="1">_xludf.IFNA(VLOOKUP($A295,'Data Sheet'!$A:$V,4,FALSE),"NA")</f>
        <v>#NAME?</v>
      </c>
      <c r="E295" s="61" t="e">
        <f ca="1">_xludf.IFNA(VLOOKUP($A295,'Data Sheet'!$A:$V,5,FALSE),"NA")</f>
        <v>#NAME?</v>
      </c>
      <c r="F295" s="69" t="e">
        <f ca="1">_xludf.IFNA(VLOOKUP($A295,'Data Sheet'!$A:$V,6,FALSE),"NA")</f>
        <v>#NAME?</v>
      </c>
      <c r="G295" s="69" t="e">
        <f ca="1">_xludf.IFNA(VLOOKUP($A295,'Data Sheet'!$A:$V,7,FALSE),"NA")</f>
        <v>#NAME?</v>
      </c>
      <c r="H295" s="64" t="e">
        <f ca="1">_xludf.IFNA(VLOOKUP($A295,'Data Sheet'!$A:G,8,FALSE),"NA")</f>
        <v>#NAME?</v>
      </c>
      <c r="I295" s="63" t="e">
        <f ca="1">_xludf.IFNA(VLOOKUP($A295,'Data Sheet'!$A:T,19,FALSE),"NA")</f>
        <v>#NAME?</v>
      </c>
      <c r="J295" s="64" t="e">
        <f ca="1">_xludf.IFNA(VLOOKUP($A295,'Data Sheet'!$A:T,20,FALSE),"NA")</f>
        <v>#NAME?</v>
      </c>
    </row>
    <row r="296" spans="2:10" ht="15.75" customHeight="1" x14ac:dyDescent="0.15">
      <c r="B296" s="60" t="e">
        <f ca="1">_xludf.IFNA(VLOOKUP($A296,'Data Sheet'!$A:B,2,FALSE),"NA")</f>
        <v>#NAME?</v>
      </c>
      <c r="C296" s="61" t="e">
        <f ca="1">_xludf.IFNA(VLOOKUP($A296,'Data Sheet'!$A:U,3,FALSE),"NA")</f>
        <v>#NAME?</v>
      </c>
      <c r="D296" s="61" t="e">
        <f ca="1">_xludf.IFNA(VLOOKUP($A296,'Data Sheet'!$A:$V,4,FALSE),"NA")</f>
        <v>#NAME?</v>
      </c>
      <c r="E296" s="61" t="e">
        <f ca="1">_xludf.IFNA(VLOOKUP($A296,'Data Sheet'!$A:$V,5,FALSE),"NA")</f>
        <v>#NAME?</v>
      </c>
      <c r="F296" s="69" t="e">
        <f ca="1">_xludf.IFNA(VLOOKUP($A296,'Data Sheet'!$A:$V,6,FALSE),"NA")</f>
        <v>#NAME?</v>
      </c>
      <c r="G296" s="69" t="e">
        <f ca="1">_xludf.IFNA(VLOOKUP($A296,'Data Sheet'!$A:$V,7,FALSE),"NA")</f>
        <v>#NAME?</v>
      </c>
      <c r="H296" s="64" t="e">
        <f ca="1">_xludf.IFNA(VLOOKUP($A296,'Data Sheet'!$A:G,8,FALSE),"NA")</f>
        <v>#NAME?</v>
      </c>
      <c r="I296" s="63" t="e">
        <f ca="1">_xludf.IFNA(VLOOKUP($A296,'Data Sheet'!$A:T,19,FALSE),"NA")</f>
        <v>#NAME?</v>
      </c>
      <c r="J296" s="64" t="e">
        <f ca="1">_xludf.IFNA(VLOOKUP($A296,'Data Sheet'!$A:T,20,FALSE),"NA")</f>
        <v>#NAME?</v>
      </c>
    </row>
    <row r="297" spans="2:10" ht="15.75" customHeight="1" x14ac:dyDescent="0.15">
      <c r="B297" s="60" t="e">
        <f ca="1">_xludf.IFNA(VLOOKUP($A297,'Data Sheet'!$A:B,2,FALSE),"NA")</f>
        <v>#NAME?</v>
      </c>
      <c r="C297" s="61" t="e">
        <f ca="1">_xludf.IFNA(VLOOKUP($A297,'Data Sheet'!$A:U,3,FALSE),"NA")</f>
        <v>#NAME?</v>
      </c>
      <c r="D297" s="61" t="e">
        <f ca="1">_xludf.IFNA(VLOOKUP($A297,'Data Sheet'!$A:$V,4,FALSE),"NA")</f>
        <v>#NAME?</v>
      </c>
      <c r="E297" s="61" t="e">
        <f ca="1">_xludf.IFNA(VLOOKUP($A297,'Data Sheet'!$A:$V,5,FALSE),"NA")</f>
        <v>#NAME?</v>
      </c>
      <c r="F297" s="69" t="e">
        <f ca="1">_xludf.IFNA(VLOOKUP($A297,'Data Sheet'!$A:$V,6,FALSE),"NA")</f>
        <v>#NAME?</v>
      </c>
      <c r="G297" s="69" t="e">
        <f ca="1">_xludf.IFNA(VLOOKUP($A297,'Data Sheet'!$A:$V,7,FALSE),"NA")</f>
        <v>#NAME?</v>
      </c>
      <c r="H297" s="64" t="e">
        <f ca="1">_xludf.IFNA(VLOOKUP($A297,'Data Sheet'!$A:G,8,FALSE),"NA")</f>
        <v>#NAME?</v>
      </c>
      <c r="I297" s="63" t="e">
        <f ca="1">_xludf.IFNA(VLOOKUP($A297,'Data Sheet'!$A:T,19,FALSE),"NA")</f>
        <v>#NAME?</v>
      </c>
      <c r="J297" s="64" t="e">
        <f ca="1">_xludf.IFNA(VLOOKUP($A297,'Data Sheet'!$A:T,20,FALSE),"NA")</f>
        <v>#NAME?</v>
      </c>
    </row>
    <row r="298" spans="2:10" ht="15.75" customHeight="1" x14ac:dyDescent="0.15">
      <c r="B298" s="60" t="e">
        <f ca="1">_xludf.IFNA(VLOOKUP($A298,'Data Sheet'!$A:B,2,FALSE),"NA")</f>
        <v>#NAME?</v>
      </c>
      <c r="C298" s="61" t="e">
        <f ca="1">_xludf.IFNA(VLOOKUP($A298,'Data Sheet'!$A:U,3,FALSE),"NA")</f>
        <v>#NAME?</v>
      </c>
      <c r="D298" s="61" t="e">
        <f ca="1">_xludf.IFNA(VLOOKUP($A298,'Data Sheet'!$A:$V,4,FALSE),"NA")</f>
        <v>#NAME?</v>
      </c>
      <c r="E298" s="61" t="e">
        <f ca="1">_xludf.IFNA(VLOOKUP($A298,'Data Sheet'!$A:$V,5,FALSE),"NA")</f>
        <v>#NAME?</v>
      </c>
      <c r="F298" s="69" t="e">
        <f ca="1">_xludf.IFNA(VLOOKUP($A298,'Data Sheet'!$A:$V,6,FALSE),"NA")</f>
        <v>#NAME?</v>
      </c>
      <c r="G298" s="69" t="e">
        <f ca="1">_xludf.IFNA(VLOOKUP($A298,'Data Sheet'!$A:$V,7,FALSE),"NA")</f>
        <v>#NAME?</v>
      </c>
      <c r="H298" s="64" t="e">
        <f ca="1">_xludf.IFNA(VLOOKUP($A298,'Data Sheet'!$A:G,8,FALSE),"NA")</f>
        <v>#NAME?</v>
      </c>
      <c r="I298" s="63" t="e">
        <f ca="1">_xludf.IFNA(VLOOKUP($A298,'Data Sheet'!$A:T,19,FALSE),"NA")</f>
        <v>#NAME?</v>
      </c>
      <c r="J298" s="64" t="e">
        <f ca="1">_xludf.IFNA(VLOOKUP($A298,'Data Sheet'!$A:T,20,FALSE),"NA")</f>
        <v>#NAME?</v>
      </c>
    </row>
    <row r="299" spans="2:10" ht="15.75" customHeight="1" x14ac:dyDescent="0.15">
      <c r="B299" s="60" t="e">
        <f ca="1">_xludf.IFNA(VLOOKUP($A299,'Data Sheet'!$A:B,2,FALSE),"NA")</f>
        <v>#NAME?</v>
      </c>
      <c r="C299" s="61" t="e">
        <f ca="1">_xludf.IFNA(VLOOKUP($A299,'Data Sheet'!$A:U,3,FALSE),"NA")</f>
        <v>#NAME?</v>
      </c>
      <c r="D299" s="61" t="e">
        <f ca="1">_xludf.IFNA(VLOOKUP($A299,'Data Sheet'!$A:$V,4,FALSE),"NA")</f>
        <v>#NAME?</v>
      </c>
      <c r="E299" s="61" t="e">
        <f ca="1">_xludf.IFNA(VLOOKUP($A299,'Data Sheet'!$A:$V,5,FALSE),"NA")</f>
        <v>#NAME?</v>
      </c>
      <c r="F299" s="69" t="e">
        <f ca="1">_xludf.IFNA(VLOOKUP($A299,'Data Sheet'!$A:$V,6,FALSE),"NA")</f>
        <v>#NAME?</v>
      </c>
      <c r="G299" s="69" t="e">
        <f ca="1">_xludf.IFNA(VLOOKUP($A299,'Data Sheet'!$A:$V,7,FALSE),"NA")</f>
        <v>#NAME?</v>
      </c>
      <c r="H299" s="64" t="e">
        <f ca="1">_xludf.IFNA(VLOOKUP($A299,'Data Sheet'!$A:G,8,FALSE),"NA")</f>
        <v>#NAME?</v>
      </c>
      <c r="I299" s="63" t="e">
        <f ca="1">_xludf.IFNA(VLOOKUP($A299,'Data Sheet'!$A:T,19,FALSE),"NA")</f>
        <v>#NAME?</v>
      </c>
      <c r="J299" s="64" t="e">
        <f ca="1">_xludf.IFNA(VLOOKUP($A299,'Data Sheet'!$A:T,20,FALSE),"NA")</f>
        <v>#NAME?</v>
      </c>
    </row>
    <row r="300" spans="2:10" ht="15.75" customHeight="1" x14ac:dyDescent="0.15">
      <c r="B300" s="60" t="e">
        <f ca="1">_xludf.IFNA(VLOOKUP($A300,'Data Sheet'!$A:B,2,FALSE),"NA")</f>
        <v>#NAME?</v>
      </c>
      <c r="C300" s="61" t="e">
        <f ca="1">_xludf.IFNA(VLOOKUP($A300,'Data Sheet'!$A:U,3,FALSE),"NA")</f>
        <v>#NAME?</v>
      </c>
      <c r="D300" s="61" t="e">
        <f ca="1">_xludf.IFNA(VLOOKUP($A300,'Data Sheet'!$A:$V,4,FALSE),"NA")</f>
        <v>#NAME?</v>
      </c>
      <c r="E300" s="61" t="e">
        <f ca="1">_xludf.IFNA(VLOOKUP($A300,'Data Sheet'!$A:$V,5,FALSE),"NA")</f>
        <v>#NAME?</v>
      </c>
      <c r="F300" s="69" t="e">
        <f ca="1">_xludf.IFNA(VLOOKUP($A300,'Data Sheet'!$A:$V,6,FALSE),"NA")</f>
        <v>#NAME?</v>
      </c>
      <c r="G300" s="69" t="e">
        <f ca="1">_xludf.IFNA(VLOOKUP($A300,'Data Sheet'!$A:$V,7,FALSE),"NA")</f>
        <v>#NAME?</v>
      </c>
      <c r="H300" s="64" t="e">
        <f ca="1">_xludf.IFNA(VLOOKUP($A300,'Data Sheet'!$A:G,8,FALSE),"NA")</f>
        <v>#NAME?</v>
      </c>
      <c r="I300" s="63" t="e">
        <f ca="1">_xludf.IFNA(VLOOKUP($A300,'Data Sheet'!$A:T,19,FALSE),"NA")</f>
        <v>#NAME?</v>
      </c>
      <c r="J300" s="64" t="e">
        <f ca="1">_xludf.IFNA(VLOOKUP($A300,'Data Sheet'!$A:T,20,FALSE),"NA")</f>
        <v>#NAME?</v>
      </c>
    </row>
    <row r="301" spans="2:10" ht="15.75" customHeight="1" x14ac:dyDescent="0.15">
      <c r="B301" s="60" t="e">
        <f ca="1">_xludf.IFNA(VLOOKUP($A301,'Data Sheet'!$A:B,2,FALSE),"NA")</f>
        <v>#NAME?</v>
      </c>
      <c r="C301" s="61" t="e">
        <f ca="1">_xludf.IFNA(VLOOKUP($A301,'Data Sheet'!$A:U,3,FALSE),"NA")</f>
        <v>#NAME?</v>
      </c>
      <c r="D301" s="61" t="e">
        <f ca="1">_xludf.IFNA(VLOOKUP($A301,'Data Sheet'!$A:$V,4,FALSE),"NA")</f>
        <v>#NAME?</v>
      </c>
      <c r="E301" s="61" t="e">
        <f ca="1">_xludf.IFNA(VLOOKUP($A301,'Data Sheet'!$A:$V,5,FALSE),"NA")</f>
        <v>#NAME?</v>
      </c>
      <c r="F301" s="69" t="e">
        <f ca="1">_xludf.IFNA(VLOOKUP($A301,'Data Sheet'!$A:$V,6,FALSE),"NA")</f>
        <v>#NAME?</v>
      </c>
      <c r="G301" s="69" t="e">
        <f ca="1">_xludf.IFNA(VLOOKUP($A301,'Data Sheet'!$A:$V,7,FALSE),"NA")</f>
        <v>#NAME?</v>
      </c>
      <c r="H301" s="64" t="e">
        <f ca="1">_xludf.IFNA(VLOOKUP($A301,'Data Sheet'!$A:G,8,FALSE),"NA")</f>
        <v>#NAME?</v>
      </c>
      <c r="I301" s="63" t="e">
        <f ca="1">_xludf.IFNA(VLOOKUP($A301,'Data Sheet'!$A:T,19,FALSE),"NA")</f>
        <v>#NAME?</v>
      </c>
      <c r="J301" s="64" t="e">
        <f ca="1">_xludf.IFNA(VLOOKUP($A301,'Data Sheet'!$A:T,20,FALSE),"NA")</f>
        <v>#NAME?</v>
      </c>
    </row>
    <row r="302" spans="2:10" ht="15.75" customHeight="1" x14ac:dyDescent="0.15">
      <c r="B302" s="60" t="e">
        <f ca="1">_xludf.IFNA(VLOOKUP($A302,'Data Sheet'!$A:B,2,FALSE),"NA")</f>
        <v>#NAME?</v>
      </c>
      <c r="C302" s="61" t="e">
        <f ca="1">_xludf.IFNA(VLOOKUP($A302,'Data Sheet'!$A:U,3,FALSE),"NA")</f>
        <v>#NAME?</v>
      </c>
      <c r="D302" s="61" t="e">
        <f ca="1">_xludf.IFNA(VLOOKUP($A302,'Data Sheet'!$A:$V,4,FALSE),"NA")</f>
        <v>#NAME?</v>
      </c>
      <c r="E302" s="61" t="e">
        <f ca="1">_xludf.IFNA(VLOOKUP($A302,'Data Sheet'!$A:$V,5,FALSE),"NA")</f>
        <v>#NAME?</v>
      </c>
      <c r="F302" s="69" t="e">
        <f ca="1">_xludf.IFNA(VLOOKUP($A302,'Data Sheet'!$A:$V,6,FALSE),"NA")</f>
        <v>#NAME?</v>
      </c>
      <c r="G302" s="69" t="e">
        <f ca="1">_xludf.IFNA(VLOOKUP($A302,'Data Sheet'!$A:$V,7,FALSE),"NA")</f>
        <v>#NAME?</v>
      </c>
      <c r="H302" s="64" t="e">
        <f ca="1">_xludf.IFNA(VLOOKUP($A302,'Data Sheet'!$A:G,8,FALSE),"NA")</f>
        <v>#NAME?</v>
      </c>
      <c r="I302" s="63" t="e">
        <f ca="1">_xludf.IFNA(VLOOKUP($A302,'Data Sheet'!$A:T,19,FALSE),"NA")</f>
        <v>#NAME?</v>
      </c>
      <c r="J302" s="64" t="e">
        <f ca="1">_xludf.IFNA(VLOOKUP($A302,'Data Sheet'!$A:T,20,FALSE),"NA")</f>
        <v>#NAME?</v>
      </c>
    </row>
    <row r="303" spans="2:10" ht="15.75" customHeight="1" x14ac:dyDescent="0.15">
      <c r="B303" s="60" t="e">
        <f ca="1">_xludf.IFNA(VLOOKUP($A303,'Data Sheet'!$A:B,2,FALSE),"NA")</f>
        <v>#NAME?</v>
      </c>
      <c r="C303" s="61" t="e">
        <f ca="1">_xludf.IFNA(VLOOKUP($A303,'Data Sheet'!$A:U,3,FALSE),"NA")</f>
        <v>#NAME?</v>
      </c>
      <c r="D303" s="61" t="e">
        <f ca="1">_xludf.IFNA(VLOOKUP($A303,'Data Sheet'!$A:$V,4,FALSE),"NA")</f>
        <v>#NAME?</v>
      </c>
      <c r="E303" s="61" t="e">
        <f ca="1">_xludf.IFNA(VLOOKUP($A303,'Data Sheet'!$A:$V,5,FALSE),"NA")</f>
        <v>#NAME?</v>
      </c>
      <c r="F303" s="69" t="e">
        <f ca="1">_xludf.IFNA(VLOOKUP($A303,'Data Sheet'!$A:$V,6,FALSE),"NA")</f>
        <v>#NAME?</v>
      </c>
      <c r="G303" s="69" t="e">
        <f ca="1">_xludf.IFNA(VLOOKUP($A303,'Data Sheet'!$A:$V,7,FALSE),"NA")</f>
        <v>#NAME?</v>
      </c>
      <c r="H303" s="64" t="e">
        <f ca="1">_xludf.IFNA(VLOOKUP($A303,'Data Sheet'!$A:G,8,FALSE),"NA")</f>
        <v>#NAME?</v>
      </c>
      <c r="I303" s="63" t="e">
        <f ca="1">_xludf.IFNA(VLOOKUP($A303,'Data Sheet'!$A:T,19,FALSE),"NA")</f>
        <v>#NAME?</v>
      </c>
      <c r="J303" s="64" t="e">
        <f ca="1">_xludf.IFNA(VLOOKUP($A303,'Data Sheet'!$A:T,20,FALSE),"NA")</f>
        <v>#NAME?</v>
      </c>
    </row>
    <row r="304" spans="2:10" ht="15.75" customHeight="1" x14ac:dyDescent="0.15">
      <c r="B304" s="60" t="e">
        <f ca="1">_xludf.IFNA(VLOOKUP($A304,'Data Sheet'!$A:B,2,FALSE),"NA")</f>
        <v>#NAME?</v>
      </c>
      <c r="C304" s="61" t="e">
        <f ca="1">_xludf.IFNA(VLOOKUP($A304,'Data Sheet'!$A:U,3,FALSE),"NA")</f>
        <v>#NAME?</v>
      </c>
      <c r="D304" s="61" t="e">
        <f ca="1">_xludf.IFNA(VLOOKUP($A304,'Data Sheet'!$A:$V,4,FALSE),"NA")</f>
        <v>#NAME?</v>
      </c>
      <c r="E304" s="61" t="e">
        <f ca="1">_xludf.IFNA(VLOOKUP($A304,'Data Sheet'!$A:$V,5,FALSE),"NA")</f>
        <v>#NAME?</v>
      </c>
      <c r="F304" s="69" t="e">
        <f ca="1">_xludf.IFNA(VLOOKUP($A304,'Data Sheet'!$A:$V,6,FALSE),"NA")</f>
        <v>#NAME?</v>
      </c>
      <c r="G304" s="69" t="e">
        <f ca="1">_xludf.IFNA(VLOOKUP($A304,'Data Sheet'!$A:$V,7,FALSE),"NA")</f>
        <v>#NAME?</v>
      </c>
      <c r="H304" s="64" t="e">
        <f ca="1">_xludf.IFNA(VLOOKUP($A304,'Data Sheet'!$A:G,8,FALSE),"NA")</f>
        <v>#NAME?</v>
      </c>
      <c r="I304" s="63" t="e">
        <f ca="1">_xludf.IFNA(VLOOKUP($A304,'Data Sheet'!$A:T,19,FALSE),"NA")</f>
        <v>#NAME?</v>
      </c>
      <c r="J304" s="64" t="e">
        <f ca="1">_xludf.IFNA(VLOOKUP($A304,'Data Sheet'!$A:T,20,FALSE),"NA")</f>
        <v>#NAME?</v>
      </c>
    </row>
    <row r="305" spans="2:10" ht="15.75" customHeight="1" x14ac:dyDescent="0.15">
      <c r="B305" s="60" t="e">
        <f ca="1">_xludf.IFNA(VLOOKUP($A305,'Data Sheet'!$A:B,2,FALSE),"NA")</f>
        <v>#NAME?</v>
      </c>
      <c r="C305" s="61" t="e">
        <f ca="1">_xludf.IFNA(VLOOKUP($A305,'Data Sheet'!$A:U,3,FALSE),"NA")</f>
        <v>#NAME?</v>
      </c>
      <c r="D305" s="61" t="e">
        <f ca="1">_xludf.IFNA(VLOOKUP($A305,'Data Sheet'!$A:$V,4,FALSE),"NA")</f>
        <v>#NAME?</v>
      </c>
      <c r="E305" s="61" t="e">
        <f ca="1">_xludf.IFNA(VLOOKUP($A305,'Data Sheet'!$A:$V,5,FALSE),"NA")</f>
        <v>#NAME?</v>
      </c>
      <c r="F305" s="69" t="e">
        <f ca="1">_xludf.IFNA(VLOOKUP($A305,'Data Sheet'!$A:$V,6,FALSE),"NA")</f>
        <v>#NAME?</v>
      </c>
      <c r="G305" s="69" t="e">
        <f ca="1">_xludf.IFNA(VLOOKUP($A305,'Data Sheet'!$A:$V,7,FALSE),"NA")</f>
        <v>#NAME?</v>
      </c>
      <c r="H305" s="64" t="e">
        <f ca="1">_xludf.IFNA(VLOOKUP($A305,'Data Sheet'!$A:G,8,FALSE),"NA")</f>
        <v>#NAME?</v>
      </c>
      <c r="I305" s="63" t="e">
        <f ca="1">_xludf.IFNA(VLOOKUP($A305,'Data Sheet'!$A:T,19,FALSE),"NA")</f>
        <v>#NAME?</v>
      </c>
      <c r="J305" s="64" t="e">
        <f ca="1">_xludf.IFNA(VLOOKUP($A305,'Data Sheet'!$A:T,20,FALSE),"NA")</f>
        <v>#NAME?</v>
      </c>
    </row>
    <row r="306" spans="2:10" ht="15.75" customHeight="1" x14ac:dyDescent="0.15">
      <c r="B306" s="60" t="e">
        <f ca="1">_xludf.IFNA(VLOOKUP($A306,'Data Sheet'!$A:B,2,FALSE),"NA")</f>
        <v>#NAME?</v>
      </c>
      <c r="C306" s="61" t="e">
        <f ca="1">_xludf.IFNA(VLOOKUP($A306,'Data Sheet'!$A:U,3,FALSE),"NA")</f>
        <v>#NAME?</v>
      </c>
      <c r="D306" s="61" t="e">
        <f ca="1">_xludf.IFNA(VLOOKUP($A306,'Data Sheet'!$A:$V,4,FALSE),"NA")</f>
        <v>#NAME?</v>
      </c>
      <c r="E306" s="61" t="e">
        <f ca="1">_xludf.IFNA(VLOOKUP($A306,'Data Sheet'!$A:$V,5,FALSE),"NA")</f>
        <v>#NAME?</v>
      </c>
      <c r="F306" s="69" t="e">
        <f ca="1">_xludf.IFNA(VLOOKUP($A306,'Data Sheet'!$A:$V,6,FALSE),"NA")</f>
        <v>#NAME?</v>
      </c>
      <c r="G306" s="69" t="e">
        <f ca="1">_xludf.IFNA(VLOOKUP($A306,'Data Sheet'!$A:$V,7,FALSE),"NA")</f>
        <v>#NAME?</v>
      </c>
      <c r="H306" s="64" t="e">
        <f ca="1">_xludf.IFNA(VLOOKUP($A306,'Data Sheet'!$A:G,8,FALSE),"NA")</f>
        <v>#NAME?</v>
      </c>
      <c r="I306" s="63" t="e">
        <f ca="1">_xludf.IFNA(VLOOKUP($A306,'Data Sheet'!$A:T,19,FALSE),"NA")</f>
        <v>#NAME?</v>
      </c>
      <c r="J306" s="64" t="e">
        <f ca="1">_xludf.IFNA(VLOOKUP($A306,'Data Sheet'!$A:T,20,FALSE),"NA")</f>
        <v>#NAME?</v>
      </c>
    </row>
    <row r="307" spans="2:10" ht="15.75" customHeight="1" x14ac:dyDescent="0.15">
      <c r="B307" s="60" t="e">
        <f ca="1">_xludf.IFNA(VLOOKUP($A307,'Data Sheet'!$A:B,2,FALSE),"NA")</f>
        <v>#NAME?</v>
      </c>
      <c r="C307" s="61" t="e">
        <f ca="1">_xludf.IFNA(VLOOKUP($A307,'Data Sheet'!$A:U,3,FALSE),"NA")</f>
        <v>#NAME?</v>
      </c>
      <c r="D307" s="61" t="e">
        <f ca="1">_xludf.IFNA(VLOOKUP($A307,'Data Sheet'!$A:$V,4,FALSE),"NA")</f>
        <v>#NAME?</v>
      </c>
      <c r="E307" s="61" t="e">
        <f ca="1">_xludf.IFNA(VLOOKUP($A307,'Data Sheet'!$A:$V,5,FALSE),"NA")</f>
        <v>#NAME?</v>
      </c>
      <c r="F307" s="69" t="e">
        <f ca="1">_xludf.IFNA(VLOOKUP($A307,'Data Sheet'!$A:$V,6,FALSE),"NA")</f>
        <v>#NAME?</v>
      </c>
      <c r="G307" s="69" t="e">
        <f ca="1">_xludf.IFNA(VLOOKUP($A307,'Data Sheet'!$A:$V,7,FALSE),"NA")</f>
        <v>#NAME?</v>
      </c>
      <c r="H307" s="64" t="e">
        <f ca="1">_xludf.IFNA(VLOOKUP($A307,'Data Sheet'!$A:G,8,FALSE),"NA")</f>
        <v>#NAME?</v>
      </c>
      <c r="I307" s="63" t="e">
        <f ca="1">_xludf.IFNA(VLOOKUP($A307,'Data Sheet'!$A:T,19,FALSE),"NA")</f>
        <v>#NAME?</v>
      </c>
      <c r="J307" s="64" t="e">
        <f ca="1">_xludf.IFNA(VLOOKUP($A307,'Data Sheet'!$A:T,20,FALSE),"NA")</f>
        <v>#NAME?</v>
      </c>
    </row>
    <row r="308" spans="2:10" ht="15.75" customHeight="1" x14ac:dyDescent="0.15">
      <c r="B308" s="60" t="e">
        <f ca="1">_xludf.IFNA(VLOOKUP($A308,'Data Sheet'!$A:B,2,FALSE),"NA")</f>
        <v>#NAME?</v>
      </c>
      <c r="C308" s="61" t="e">
        <f ca="1">_xludf.IFNA(VLOOKUP($A308,'Data Sheet'!$A:U,3,FALSE),"NA")</f>
        <v>#NAME?</v>
      </c>
      <c r="D308" s="61" t="e">
        <f ca="1">_xludf.IFNA(VLOOKUP($A308,'Data Sheet'!$A:$V,4,FALSE),"NA")</f>
        <v>#NAME?</v>
      </c>
      <c r="E308" s="61" t="e">
        <f ca="1">_xludf.IFNA(VLOOKUP($A308,'Data Sheet'!$A:$V,5,FALSE),"NA")</f>
        <v>#NAME?</v>
      </c>
      <c r="F308" s="69" t="e">
        <f ca="1">_xludf.IFNA(VLOOKUP($A308,'Data Sheet'!$A:$V,6,FALSE),"NA")</f>
        <v>#NAME?</v>
      </c>
      <c r="G308" s="69" t="e">
        <f ca="1">_xludf.IFNA(VLOOKUP($A308,'Data Sheet'!$A:$V,7,FALSE),"NA")</f>
        <v>#NAME?</v>
      </c>
      <c r="H308" s="64" t="e">
        <f ca="1">_xludf.IFNA(VLOOKUP($A308,'Data Sheet'!$A:G,8,FALSE),"NA")</f>
        <v>#NAME?</v>
      </c>
      <c r="I308" s="63" t="e">
        <f ca="1">_xludf.IFNA(VLOOKUP($A308,'Data Sheet'!$A:T,19,FALSE),"NA")</f>
        <v>#NAME?</v>
      </c>
      <c r="J308" s="64" t="e">
        <f ca="1">_xludf.IFNA(VLOOKUP($A308,'Data Sheet'!$A:T,20,FALSE),"NA")</f>
        <v>#NAME?</v>
      </c>
    </row>
    <row r="309" spans="2:10" ht="15.75" customHeight="1" x14ac:dyDescent="0.15">
      <c r="B309" s="60" t="e">
        <f ca="1">_xludf.IFNA(VLOOKUP($A309,'Data Sheet'!$A:B,2,FALSE),"NA")</f>
        <v>#NAME?</v>
      </c>
      <c r="C309" s="61" t="e">
        <f ca="1">_xludf.IFNA(VLOOKUP($A309,'Data Sheet'!$A:U,3,FALSE),"NA")</f>
        <v>#NAME?</v>
      </c>
      <c r="D309" s="61" t="e">
        <f ca="1">_xludf.IFNA(VLOOKUP($A309,'Data Sheet'!$A:$V,4,FALSE),"NA")</f>
        <v>#NAME?</v>
      </c>
      <c r="E309" s="61" t="e">
        <f ca="1">_xludf.IFNA(VLOOKUP($A309,'Data Sheet'!$A:$V,5,FALSE),"NA")</f>
        <v>#NAME?</v>
      </c>
      <c r="F309" s="69" t="e">
        <f ca="1">_xludf.IFNA(VLOOKUP($A309,'Data Sheet'!$A:$V,6,FALSE),"NA")</f>
        <v>#NAME?</v>
      </c>
      <c r="G309" s="69" t="e">
        <f ca="1">_xludf.IFNA(VLOOKUP($A309,'Data Sheet'!$A:$V,7,FALSE),"NA")</f>
        <v>#NAME?</v>
      </c>
      <c r="H309" s="64" t="e">
        <f ca="1">_xludf.IFNA(VLOOKUP($A309,'Data Sheet'!$A:G,8,FALSE),"NA")</f>
        <v>#NAME?</v>
      </c>
      <c r="I309" s="63" t="e">
        <f ca="1">_xludf.IFNA(VLOOKUP($A309,'Data Sheet'!$A:T,19,FALSE),"NA")</f>
        <v>#NAME?</v>
      </c>
      <c r="J309" s="64" t="e">
        <f ca="1">_xludf.IFNA(VLOOKUP($A309,'Data Sheet'!$A:T,20,FALSE),"NA")</f>
        <v>#NAME?</v>
      </c>
    </row>
    <row r="310" spans="2:10" ht="15.75" customHeight="1" x14ac:dyDescent="0.15">
      <c r="B310" s="60" t="e">
        <f ca="1">_xludf.IFNA(VLOOKUP($A310,'Data Sheet'!$A:B,2,FALSE),"NA")</f>
        <v>#NAME?</v>
      </c>
      <c r="C310" s="61" t="e">
        <f ca="1">_xludf.IFNA(VLOOKUP($A310,'Data Sheet'!$A:U,3,FALSE),"NA")</f>
        <v>#NAME?</v>
      </c>
      <c r="D310" s="61" t="e">
        <f ca="1">_xludf.IFNA(VLOOKUP($A310,'Data Sheet'!$A:$V,4,FALSE),"NA")</f>
        <v>#NAME?</v>
      </c>
      <c r="E310" s="61" t="e">
        <f ca="1">_xludf.IFNA(VLOOKUP($A310,'Data Sheet'!$A:$V,5,FALSE),"NA")</f>
        <v>#NAME?</v>
      </c>
      <c r="F310" s="69" t="e">
        <f ca="1">_xludf.IFNA(VLOOKUP($A310,'Data Sheet'!$A:$V,6,FALSE),"NA")</f>
        <v>#NAME?</v>
      </c>
      <c r="G310" s="69" t="e">
        <f ca="1">_xludf.IFNA(VLOOKUP($A310,'Data Sheet'!$A:$V,7,FALSE),"NA")</f>
        <v>#NAME?</v>
      </c>
      <c r="H310" s="64" t="e">
        <f ca="1">_xludf.IFNA(VLOOKUP($A310,'Data Sheet'!$A:G,8,FALSE),"NA")</f>
        <v>#NAME?</v>
      </c>
      <c r="I310" s="63" t="e">
        <f ca="1">_xludf.IFNA(VLOOKUP($A310,'Data Sheet'!$A:T,19,FALSE),"NA")</f>
        <v>#NAME?</v>
      </c>
      <c r="J310" s="64" t="e">
        <f ca="1">_xludf.IFNA(VLOOKUP($A310,'Data Sheet'!$A:T,20,FALSE),"NA")</f>
        <v>#NAME?</v>
      </c>
    </row>
    <row r="311" spans="2:10" ht="15.75" customHeight="1" x14ac:dyDescent="0.15">
      <c r="B311" s="60" t="e">
        <f ca="1">_xludf.IFNA(VLOOKUP($A311,'Data Sheet'!$A:B,2,FALSE),"NA")</f>
        <v>#NAME?</v>
      </c>
      <c r="C311" s="61" t="e">
        <f ca="1">_xludf.IFNA(VLOOKUP($A311,'Data Sheet'!$A:U,3,FALSE),"NA")</f>
        <v>#NAME?</v>
      </c>
      <c r="D311" s="61" t="e">
        <f ca="1">_xludf.IFNA(VLOOKUP($A311,'Data Sheet'!$A:$V,4,FALSE),"NA")</f>
        <v>#NAME?</v>
      </c>
      <c r="E311" s="61" t="e">
        <f ca="1">_xludf.IFNA(VLOOKUP($A311,'Data Sheet'!$A:$V,5,FALSE),"NA")</f>
        <v>#NAME?</v>
      </c>
      <c r="F311" s="69" t="e">
        <f ca="1">_xludf.IFNA(VLOOKUP($A311,'Data Sheet'!$A:$V,6,FALSE),"NA")</f>
        <v>#NAME?</v>
      </c>
      <c r="G311" s="69" t="e">
        <f ca="1">_xludf.IFNA(VLOOKUP($A311,'Data Sheet'!$A:$V,7,FALSE),"NA")</f>
        <v>#NAME?</v>
      </c>
      <c r="H311" s="64" t="e">
        <f ca="1">_xludf.IFNA(VLOOKUP($A311,'Data Sheet'!$A:G,8,FALSE),"NA")</f>
        <v>#NAME?</v>
      </c>
      <c r="I311" s="63" t="e">
        <f ca="1">_xludf.IFNA(VLOOKUP($A311,'Data Sheet'!$A:T,19,FALSE),"NA")</f>
        <v>#NAME?</v>
      </c>
      <c r="J311" s="64" t="e">
        <f ca="1">_xludf.IFNA(VLOOKUP($A311,'Data Sheet'!$A:T,20,FALSE),"NA")</f>
        <v>#NAME?</v>
      </c>
    </row>
    <row r="312" spans="2:10" ht="15.75" customHeight="1" x14ac:dyDescent="0.15">
      <c r="B312" s="60" t="e">
        <f ca="1">_xludf.IFNA(VLOOKUP($A312,'Data Sheet'!$A:B,2,FALSE),"NA")</f>
        <v>#NAME?</v>
      </c>
      <c r="C312" s="61" t="e">
        <f ca="1">_xludf.IFNA(VLOOKUP($A312,'Data Sheet'!$A:U,3,FALSE),"NA")</f>
        <v>#NAME?</v>
      </c>
      <c r="D312" s="61" t="e">
        <f ca="1">_xludf.IFNA(VLOOKUP($A312,'Data Sheet'!$A:$V,4,FALSE),"NA")</f>
        <v>#NAME?</v>
      </c>
      <c r="E312" s="61" t="e">
        <f ca="1">_xludf.IFNA(VLOOKUP($A312,'Data Sheet'!$A:$V,5,FALSE),"NA")</f>
        <v>#NAME?</v>
      </c>
      <c r="F312" s="69" t="e">
        <f ca="1">_xludf.IFNA(VLOOKUP($A312,'Data Sheet'!$A:$V,6,FALSE),"NA")</f>
        <v>#NAME?</v>
      </c>
      <c r="G312" s="69" t="e">
        <f ca="1">_xludf.IFNA(VLOOKUP($A312,'Data Sheet'!$A:$V,7,FALSE),"NA")</f>
        <v>#NAME?</v>
      </c>
      <c r="H312" s="64" t="e">
        <f ca="1">_xludf.IFNA(VLOOKUP($A312,'Data Sheet'!$A:G,8,FALSE),"NA")</f>
        <v>#NAME?</v>
      </c>
      <c r="I312" s="63" t="e">
        <f ca="1">_xludf.IFNA(VLOOKUP($A312,'Data Sheet'!$A:T,19,FALSE),"NA")</f>
        <v>#NAME?</v>
      </c>
      <c r="J312" s="64" t="e">
        <f ca="1">_xludf.IFNA(VLOOKUP($A312,'Data Sheet'!$A:T,20,FALSE),"NA")</f>
        <v>#NAME?</v>
      </c>
    </row>
    <row r="313" spans="2:10" ht="15.75" customHeight="1" x14ac:dyDescent="0.15">
      <c r="B313" s="60" t="e">
        <f ca="1">_xludf.IFNA(VLOOKUP($A313,'Data Sheet'!$A:B,2,FALSE),"NA")</f>
        <v>#NAME?</v>
      </c>
      <c r="C313" s="61" t="e">
        <f ca="1">_xludf.IFNA(VLOOKUP($A313,'Data Sheet'!$A:U,3,FALSE),"NA")</f>
        <v>#NAME?</v>
      </c>
      <c r="D313" s="61" t="e">
        <f ca="1">_xludf.IFNA(VLOOKUP($A313,'Data Sheet'!$A:$V,4,FALSE),"NA")</f>
        <v>#NAME?</v>
      </c>
      <c r="E313" s="61" t="e">
        <f ca="1">_xludf.IFNA(VLOOKUP($A313,'Data Sheet'!$A:$V,5,FALSE),"NA")</f>
        <v>#NAME?</v>
      </c>
      <c r="F313" s="69" t="e">
        <f ca="1">_xludf.IFNA(VLOOKUP($A313,'Data Sheet'!$A:$V,6,FALSE),"NA")</f>
        <v>#NAME?</v>
      </c>
      <c r="G313" s="69" t="e">
        <f ca="1">_xludf.IFNA(VLOOKUP($A313,'Data Sheet'!$A:$V,7,FALSE),"NA")</f>
        <v>#NAME?</v>
      </c>
      <c r="H313" s="64" t="e">
        <f ca="1">_xludf.IFNA(VLOOKUP($A313,'Data Sheet'!$A:G,8,FALSE),"NA")</f>
        <v>#NAME?</v>
      </c>
      <c r="I313" s="63" t="e">
        <f ca="1">_xludf.IFNA(VLOOKUP($A313,'Data Sheet'!$A:T,19,FALSE),"NA")</f>
        <v>#NAME?</v>
      </c>
      <c r="J313" s="64" t="e">
        <f ca="1">_xludf.IFNA(VLOOKUP($A313,'Data Sheet'!$A:T,20,FALSE),"NA")</f>
        <v>#NAME?</v>
      </c>
    </row>
    <row r="314" spans="2:10" ht="15.75" customHeight="1" x14ac:dyDescent="0.15">
      <c r="B314" s="60" t="e">
        <f ca="1">_xludf.IFNA(VLOOKUP($A314,'Data Sheet'!$A:B,2,FALSE),"NA")</f>
        <v>#NAME?</v>
      </c>
      <c r="C314" s="61" t="e">
        <f ca="1">_xludf.IFNA(VLOOKUP($A314,'Data Sheet'!$A:U,3,FALSE),"NA")</f>
        <v>#NAME?</v>
      </c>
      <c r="D314" s="61" t="e">
        <f ca="1">_xludf.IFNA(VLOOKUP($A314,'Data Sheet'!$A:$V,4,FALSE),"NA")</f>
        <v>#NAME?</v>
      </c>
      <c r="E314" s="61" t="e">
        <f ca="1">_xludf.IFNA(VLOOKUP($A314,'Data Sheet'!$A:$V,5,FALSE),"NA")</f>
        <v>#NAME?</v>
      </c>
      <c r="F314" s="69" t="e">
        <f ca="1">_xludf.IFNA(VLOOKUP($A314,'Data Sheet'!$A:$V,6,FALSE),"NA")</f>
        <v>#NAME?</v>
      </c>
      <c r="G314" s="69" t="e">
        <f ca="1">_xludf.IFNA(VLOOKUP($A314,'Data Sheet'!$A:$V,7,FALSE),"NA")</f>
        <v>#NAME?</v>
      </c>
      <c r="H314" s="64" t="e">
        <f ca="1">_xludf.IFNA(VLOOKUP($A314,'Data Sheet'!$A:G,8,FALSE),"NA")</f>
        <v>#NAME?</v>
      </c>
      <c r="I314" s="63" t="e">
        <f ca="1">_xludf.IFNA(VLOOKUP($A314,'Data Sheet'!$A:T,19,FALSE),"NA")</f>
        <v>#NAME?</v>
      </c>
      <c r="J314" s="64" t="e">
        <f ca="1">_xludf.IFNA(VLOOKUP($A314,'Data Sheet'!$A:T,20,FALSE),"NA")</f>
        <v>#NAME?</v>
      </c>
    </row>
    <row r="315" spans="2:10" ht="15.75" customHeight="1" x14ac:dyDescent="0.15">
      <c r="B315" s="60" t="e">
        <f ca="1">_xludf.IFNA(VLOOKUP($A315,'Data Sheet'!$A:B,2,FALSE),"NA")</f>
        <v>#NAME?</v>
      </c>
      <c r="C315" s="61" t="e">
        <f ca="1">_xludf.IFNA(VLOOKUP($A315,'Data Sheet'!$A:U,3,FALSE),"NA")</f>
        <v>#NAME?</v>
      </c>
      <c r="D315" s="61" t="e">
        <f ca="1">_xludf.IFNA(VLOOKUP($A315,'Data Sheet'!$A:$V,4,FALSE),"NA")</f>
        <v>#NAME?</v>
      </c>
      <c r="E315" s="61" t="e">
        <f ca="1">_xludf.IFNA(VLOOKUP($A315,'Data Sheet'!$A:$V,5,FALSE),"NA")</f>
        <v>#NAME?</v>
      </c>
      <c r="F315" s="69" t="e">
        <f ca="1">_xludf.IFNA(VLOOKUP($A315,'Data Sheet'!$A:$V,6,FALSE),"NA")</f>
        <v>#NAME?</v>
      </c>
      <c r="G315" s="69" t="e">
        <f ca="1">_xludf.IFNA(VLOOKUP($A315,'Data Sheet'!$A:$V,7,FALSE),"NA")</f>
        <v>#NAME?</v>
      </c>
      <c r="H315" s="64" t="e">
        <f ca="1">_xludf.IFNA(VLOOKUP($A315,'Data Sheet'!$A:G,8,FALSE),"NA")</f>
        <v>#NAME?</v>
      </c>
      <c r="I315" s="63" t="e">
        <f ca="1">_xludf.IFNA(VLOOKUP($A315,'Data Sheet'!$A:T,19,FALSE),"NA")</f>
        <v>#NAME?</v>
      </c>
      <c r="J315" s="64" t="e">
        <f ca="1">_xludf.IFNA(VLOOKUP($A315,'Data Sheet'!$A:T,20,FALSE),"NA")</f>
        <v>#NAME?</v>
      </c>
    </row>
    <row r="316" spans="2:10" ht="15.75" customHeight="1" x14ac:dyDescent="0.15">
      <c r="B316" s="60" t="e">
        <f ca="1">_xludf.IFNA(VLOOKUP($A316,'Data Sheet'!$A:B,2,FALSE),"NA")</f>
        <v>#NAME?</v>
      </c>
      <c r="C316" s="61" t="e">
        <f ca="1">_xludf.IFNA(VLOOKUP($A316,'Data Sheet'!$A:U,3,FALSE),"NA")</f>
        <v>#NAME?</v>
      </c>
      <c r="D316" s="61" t="e">
        <f ca="1">_xludf.IFNA(VLOOKUP($A316,'Data Sheet'!$A:$V,4,FALSE),"NA")</f>
        <v>#NAME?</v>
      </c>
      <c r="E316" s="61" t="e">
        <f ca="1">_xludf.IFNA(VLOOKUP($A316,'Data Sheet'!$A:$V,5,FALSE),"NA")</f>
        <v>#NAME?</v>
      </c>
      <c r="F316" s="69" t="e">
        <f ca="1">_xludf.IFNA(VLOOKUP($A316,'Data Sheet'!$A:$V,6,FALSE),"NA")</f>
        <v>#NAME?</v>
      </c>
      <c r="G316" s="69" t="e">
        <f ca="1">_xludf.IFNA(VLOOKUP($A316,'Data Sheet'!$A:$V,7,FALSE),"NA")</f>
        <v>#NAME?</v>
      </c>
      <c r="H316" s="64" t="e">
        <f ca="1">_xludf.IFNA(VLOOKUP($A316,'Data Sheet'!$A:G,8,FALSE),"NA")</f>
        <v>#NAME?</v>
      </c>
      <c r="I316" s="63" t="e">
        <f ca="1">_xludf.IFNA(VLOOKUP($A316,'Data Sheet'!$A:T,19,FALSE),"NA")</f>
        <v>#NAME?</v>
      </c>
      <c r="J316" s="64" t="e">
        <f ca="1">_xludf.IFNA(VLOOKUP($A316,'Data Sheet'!$A:T,20,FALSE),"NA")</f>
        <v>#NAME?</v>
      </c>
    </row>
    <row r="317" spans="2:10" ht="15.75" customHeight="1" x14ac:dyDescent="0.15">
      <c r="B317" s="60" t="e">
        <f ca="1">_xludf.IFNA(VLOOKUP($A317,'Data Sheet'!$A:B,2,FALSE),"NA")</f>
        <v>#NAME?</v>
      </c>
      <c r="C317" s="61" t="e">
        <f ca="1">_xludf.IFNA(VLOOKUP($A317,'Data Sheet'!$A:U,3,FALSE),"NA")</f>
        <v>#NAME?</v>
      </c>
      <c r="D317" s="61" t="e">
        <f ca="1">_xludf.IFNA(VLOOKUP($A317,'Data Sheet'!$A:$V,4,FALSE),"NA")</f>
        <v>#NAME?</v>
      </c>
      <c r="E317" s="61" t="e">
        <f ca="1">_xludf.IFNA(VLOOKUP($A317,'Data Sheet'!$A:$V,5,FALSE),"NA")</f>
        <v>#NAME?</v>
      </c>
      <c r="F317" s="69" t="e">
        <f ca="1">_xludf.IFNA(VLOOKUP($A317,'Data Sheet'!$A:$V,6,FALSE),"NA")</f>
        <v>#NAME?</v>
      </c>
      <c r="G317" s="69" t="e">
        <f ca="1">_xludf.IFNA(VLOOKUP($A317,'Data Sheet'!$A:$V,7,FALSE),"NA")</f>
        <v>#NAME?</v>
      </c>
      <c r="H317" s="64" t="e">
        <f ca="1">_xludf.IFNA(VLOOKUP($A317,'Data Sheet'!$A:G,8,FALSE),"NA")</f>
        <v>#NAME?</v>
      </c>
      <c r="I317" s="63" t="e">
        <f ca="1">_xludf.IFNA(VLOOKUP($A317,'Data Sheet'!$A:T,19,FALSE),"NA")</f>
        <v>#NAME?</v>
      </c>
      <c r="J317" s="64" t="e">
        <f ca="1">_xludf.IFNA(VLOOKUP($A317,'Data Sheet'!$A:T,20,FALSE),"NA")</f>
        <v>#NAME?</v>
      </c>
    </row>
    <row r="318" spans="2:10" ht="15.75" customHeight="1" x14ac:dyDescent="0.15">
      <c r="B318" s="60" t="e">
        <f ca="1">_xludf.IFNA(VLOOKUP($A318,'Data Sheet'!$A:B,2,FALSE),"NA")</f>
        <v>#NAME?</v>
      </c>
      <c r="C318" s="61" t="e">
        <f ca="1">_xludf.IFNA(VLOOKUP($A318,'Data Sheet'!$A:U,3,FALSE),"NA")</f>
        <v>#NAME?</v>
      </c>
      <c r="D318" s="61" t="e">
        <f ca="1">_xludf.IFNA(VLOOKUP($A318,'Data Sheet'!$A:$V,4,FALSE),"NA")</f>
        <v>#NAME?</v>
      </c>
      <c r="E318" s="61" t="e">
        <f ca="1">_xludf.IFNA(VLOOKUP($A318,'Data Sheet'!$A:$V,5,FALSE),"NA")</f>
        <v>#NAME?</v>
      </c>
      <c r="F318" s="69" t="e">
        <f ca="1">_xludf.IFNA(VLOOKUP($A318,'Data Sheet'!$A:$V,6,FALSE),"NA")</f>
        <v>#NAME?</v>
      </c>
      <c r="G318" s="69" t="e">
        <f ca="1">_xludf.IFNA(VLOOKUP($A318,'Data Sheet'!$A:$V,7,FALSE),"NA")</f>
        <v>#NAME?</v>
      </c>
      <c r="H318" s="64" t="e">
        <f ca="1">_xludf.IFNA(VLOOKUP($A318,'Data Sheet'!$A:G,8,FALSE),"NA")</f>
        <v>#NAME?</v>
      </c>
      <c r="I318" s="63" t="e">
        <f ca="1">_xludf.IFNA(VLOOKUP($A318,'Data Sheet'!$A:T,19,FALSE),"NA")</f>
        <v>#NAME?</v>
      </c>
      <c r="J318" s="64" t="e">
        <f ca="1">_xludf.IFNA(VLOOKUP($A318,'Data Sheet'!$A:T,20,FALSE),"NA")</f>
        <v>#NAME?</v>
      </c>
    </row>
    <row r="319" spans="2:10" ht="15.75" customHeight="1" x14ac:dyDescent="0.15">
      <c r="B319" s="60" t="e">
        <f ca="1">_xludf.IFNA(VLOOKUP($A319,'Data Sheet'!$A:B,2,FALSE),"NA")</f>
        <v>#NAME?</v>
      </c>
      <c r="C319" s="61" t="e">
        <f ca="1">_xludf.IFNA(VLOOKUP($A319,'Data Sheet'!$A:U,3,FALSE),"NA")</f>
        <v>#NAME?</v>
      </c>
      <c r="D319" s="61" t="e">
        <f ca="1">_xludf.IFNA(VLOOKUP($A319,'Data Sheet'!$A:$V,4,FALSE),"NA")</f>
        <v>#NAME?</v>
      </c>
      <c r="E319" s="61" t="e">
        <f ca="1">_xludf.IFNA(VLOOKUP($A319,'Data Sheet'!$A:$V,5,FALSE),"NA")</f>
        <v>#NAME?</v>
      </c>
      <c r="F319" s="69" t="e">
        <f ca="1">_xludf.IFNA(VLOOKUP($A319,'Data Sheet'!$A:$V,6,FALSE),"NA")</f>
        <v>#NAME?</v>
      </c>
      <c r="G319" s="69" t="e">
        <f ca="1">_xludf.IFNA(VLOOKUP($A319,'Data Sheet'!$A:$V,7,FALSE),"NA")</f>
        <v>#NAME?</v>
      </c>
      <c r="H319" s="64" t="e">
        <f ca="1">_xludf.IFNA(VLOOKUP($A319,'Data Sheet'!$A:G,8,FALSE),"NA")</f>
        <v>#NAME?</v>
      </c>
      <c r="I319" s="63" t="e">
        <f ca="1">_xludf.IFNA(VLOOKUP($A319,'Data Sheet'!$A:T,19,FALSE),"NA")</f>
        <v>#NAME?</v>
      </c>
      <c r="J319" s="64" t="e">
        <f ca="1">_xludf.IFNA(VLOOKUP($A319,'Data Sheet'!$A:T,20,FALSE),"NA")</f>
        <v>#NAME?</v>
      </c>
    </row>
    <row r="320" spans="2:10" ht="15.75" customHeight="1" x14ac:dyDescent="0.15">
      <c r="B320" s="60" t="e">
        <f ca="1">_xludf.IFNA(VLOOKUP($A320,'Data Sheet'!$A:B,2,FALSE),"NA")</f>
        <v>#NAME?</v>
      </c>
      <c r="C320" s="61" t="e">
        <f ca="1">_xludf.IFNA(VLOOKUP($A320,'Data Sheet'!$A:U,3,FALSE),"NA")</f>
        <v>#NAME?</v>
      </c>
      <c r="D320" s="61" t="e">
        <f ca="1">_xludf.IFNA(VLOOKUP($A320,'Data Sheet'!$A:$V,4,FALSE),"NA")</f>
        <v>#NAME?</v>
      </c>
      <c r="E320" s="61" t="e">
        <f ca="1">_xludf.IFNA(VLOOKUP($A320,'Data Sheet'!$A:$V,5,FALSE),"NA")</f>
        <v>#NAME?</v>
      </c>
      <c r="F320" s="69" t="e">
        <f ca="1">_xludf.IFNA(VLOOKUP($A320,'Data Sheet'!$A:$V,6,FALSE),"NA")</f>
        <v>#NAME?</v>
      </c>
      <c r="G320" s="69" t="e">
        <f ca="1">_xludf.IFNA(VLOOKUP($A320,'Data Sheet'!$A:$V,7,FALSE),"NA")</f>
        <v>#NAME?</v>
      </c>
      <c r="H320" s="64" t="e">
        <f ca="1">_xludf.IFNA(VLOOKUP($A320,'Data Sheet'!$A:G,8,FALSE),"NA")</f>
        <v>#NAME?</v>
      </c>
      <c r="I320" s="63" t="e">
        <f ca="1">_xludf.IFNA(VLOOKUP($A320,'Data Sheet'!$A:T,19,FALSE),"NA")</f>
        <v>#NAME?</v>
      </c>
      <c r="J320" s="64" t="e">
        <f ca="1">_xludf.IFNA(VLOOKUP($A320,'Data Sheet'!$A:T,20,FALSE),"NA")</f>
        <v>#NAME?</v>
      </c>
    </row>
    <row r="321" spans="2:10" ht="15.75" customHeight="1" x14ac:dyDescent="0.15">
      <c r="B321" s="60" t="e">
        <f ca="1">_xludf.IFNA(VLOOKUP($A321,'Data Sheet'!$A:B,2,FALSE),"NA")</f>
        <v>#NAME?</v>
      </c>
      <c r="C321" s="61" t="e">
        <f ca="1">_xludf.IFNA(VLOOKUP($A321,'Data Sheet'!$A:U,3,FALSE),"NA")</f>
        <v>#NAME?</v>
      </c>
      <c r="D321" s="61" t="e">
        <f ca="1">_xludf.IFNA(VLOOKUP($A321,'Data Sheet'!$A:$V,4,FALSE),"NA")</f>
        <v>#NAME?</v>
      </c>
      <c r="E321" s="61" t="e">
        <f ca="1">_xludf.IFNA(VLOOKUP($A321,'Data Sheet'!$A:$V,5,FALSE),"NA")</f>
        <v>#NAME?</v>
      </c>
      <c r="F321" s="69" t="e">
        <f ca="1">_xludf.IFNA(VLOOKUP($A321,'Data Sheet'!$A:$V,6,FALSE),"NA")</f>
        <v>#NAME?</v>
      </c>
      <c r="G321" s="69" t="e">
        <f ca="1">_xludf.IFNA(VLOOKUP($A321,'Data Sheet'!$A:$V,7,FALSE),"NA")</f>
        <v>#NAME?</v>
      </c>
      <c r="H321" s="64" t="e">
        <f ca="1">_xludf.IFNA(VLOOKUP($A321,'Data Sheet'!$A:G,8,FALSE),"NA")</f>
        <v>#NAME?</v>
      </c>
      <c r="I321" s="63" t="e">
        <f ca="1">_xludf.IFNA(VLOOKUP($A321,'Data Sheet'!$A:T,19,FALSE),"NA")</f>
        <v>#NAME?</v>
      </c>
      <c r="J321" s="64" t="e">
        <f ca="1">_xludf.IFNA(VLOOKUP($A321,'Data Sheet'!$A:T,20,FALSE),"NA")</f>
        <v>#NAME?</v>
      </c>
    </row>
    <row r="322" spans="2:10" ht="15.75" customHeight="1" x14ac:dyDescent="0.15">
      <c r="B322" s="60" t="e">
        <f ca="1">_xludf.IFNA(VLOOKUP($A322,'Data Sheet'!$A:B,2,FALSE),"NA")</f>
        <v>#NAME?</v>
      </c>
      <c r="C322" s="61" t="e">
        <f ca="1">_xludf.IFNA(VLOOKUP($A322,'Data Sheet'!$A:U,3,FALSE),"NA")</f>
        <v>#NAME?</v>
      </c>
      <c r="D322" s="61" t="e">
        <f ca="1">_xludf.IFNA(VLOOKUP($A322,'Data Sheet'!$A:$V,4,FALSE),"NA")</f>
        <v>#NAME?</v>
      </c>
      <c r="E322" s="61" t="e">
        <f ca="1">_xludf.IFNA(VLOOKUP($A322,'Data Sheet'!$A:$V,5,FALSE),"NA")</f>
        <v>#NAME?</v>
      </c>
      <c r="F322" s="69" t="e">
        <f ca="1">_xludf.IFNA(VLOOKUP($A322,'Data Sheet'!$A:$V,6,FALSE),"NA")</f>
        <v>#NAME?</v>
      </c>
      <c r="G322" s="69" t="e">
        <f ca="1">_xludf.IFNA(VLOOKUP($A322,'Data Sheet'!$A:$V,7,FALSE),"NA")</f>
        <v>#NAME?</v>
      </c>
      <c r="H322" s="64" t="e">
        <f ca="1">_xludf.IFNA(VLOOKUP($A322,'Data Sheet'!$A:G,8,FALSE),"NA")</f>
        <v>#NAME?</v>
      </c>
      <c r="I322" s="63" t="e">
        <f ca="1">_xludf.IFNA(VLOOKUP($A322,'Data Sheet'!$A:T,19,FALSE),"NA")</f>
        <v>#NAME?</v>
      </c>
      <c r="J322" s="64" t="e">
        <f ca="1">_xludf.IFNA(VLOOKUP($A322,'Data Sheet'!$A:T,20,FALSE),"NA")</f>
        <v>#NAME?</v>
      </c>
    </row>
    <row r="323" spans="2:10" ht="15.75" customHeight="1" x14ac:dyDescent="0.15">
      <c r="B323" s="60" t="e">
        <f ca="1">_xludf.IFNA(VLOOKUP($A323,'Data Sheet'!$A:B,2,FALSE),"NA")</f>
        <v>#NAME?</v>
      </c>
      <c r="C323" s="61" t="e">
        <f ca="1">_xludf.IFNA(VLOOKUP($A323,'Data Sheet'!$A:U,3,FALSE),"NA")</f>
        <v>#NAME?</v>
      </c>
      <c r="D323" s="61" t="e">
        <f ca="1">_xludf.IFNA(VLOOKUP($A323,'Data Sheet'!$A:$V,4,FALSE),"NA")</f>
        <v>#NAME?</v>
      </c>
      <c r="E323" s="61" t="e">
        <f ca="1">_xludf.IFNA(VLOOKUP($A323,'Data Sheet'!$A:$V,5,FALSE),"NA")</f>
        <v>#NAME?</v>
      </c>
      <c r="F323" s="69" t="e">
        <f ca="1">_xludf.IFNA(VLOOKUP($A323,'Data Sheet'!$A:$V,6,FALSE),"NA")</f>
        <v>#NAME?</v>
      </c>
      <c r="G323" s="69" t="e">
        <f ca="1">_xludf.IFNA(VLOOKUP($A323,'Data Sheet'!$A:$V,7,FALSE),"NA")</f>
        <v>#NAME?</v>
      </c>
      <c r="H323" s="64" t="e">
        <f ca="1">_xludf.IFNA(VLOOKUP($A323,'Data Sheet'!$A:G,8,FALSE),"NA")</f>
        <v>#NAME?</v>
      </c>
      <c r="I323" s="63" t="e">
        <f ca="1">_xludf.IFNA(VLOOKUP($A323,'Data Sheet'!$A:T,19,FALSE),"NA")</f>
        <v>#NAME?</v>
      </c>
      <c r="J323" s="64" t="e">
        <f ca="1">_xludf.IFNA(VLOOKUP($A323,'Data Sheet'!$A:T,20,FALSE),"NA")</f>
        <v>#NAME?</v>
      </c>
    </row>
    <row r="324" spans="2:10" ht="15.75" customHeight="1" x14ac:dyDescent="0.15">
      <c r="B324" s="60" t="e">
        <f ca="1">_xludf.IFNA(VLOOKUP($A324,'Data Sheet'!$A:B,2,FALSE),"NA")</f>
        <v>#NAME?</v>
      </c>
      <c r="C324" s="61" t="e">
        <f ca="1">_xludf.IFNA(VLOOKUP($A324,'Data Sheet'!$A:U,3,FALSE),"NA")</f>
        <v>#NAME?</v>
      </c>
      <c r="D324" s="61" t="e">
        <f ca="1">_xludf.IFNA(VLOOKUP($A324,'Data Sheet'!$A:$V,4,FALSE),"NA")</f>
        <v>#NAME?</v>
      </c>
      <c r="E324" s="61" t="e">
        <f ca="1">_xludf.IFNA(VLOOKUP($A324,'Data Sheet'!$A:$V,5,FALSE),"NA")</f>
        <v>#NAME?</v>
      </c>
      <c r="F324" s="69" t="e">
        <f ca="1">_xludf.IFNA(VLOOKUP($A324,'Data Sheet'!$A:$V,6,FALSE),"NA")</f>
        <v>#NAME?</v>
      </c>
      <c r="G324" s="69" t="e">
        <f ca="1">_xludf.IFNA(VLOOKUP($A324,'Data Sheet'!$A:$V,7,FALSE),"NA")</f>
        <v>#NAME?</v>
      </c>
      <c r="H324" s="64" t="e">
        <f ca="1">_xludf.IFNA(VLOOKUP($A324,'Data Sheet'!$A:G,8,FALSE),"NA")</f>
        <v>#NAME?</v>
      </c>
      <c r="I324" s="63" t="e">
        <f ca="1">_xludf.IFNA(VLOOKUP($A324,'Data Sheet'!$A:T,19,FALSE),"NA")</f>
        <v>#NAME?</v>
      </c>
      <c r="J324" s="64" t="e">
        <f ca="1">_xludf.IFNA(VLOOKUP($A324,'Data Sheet'!$A:T,20,FALSE),"NA")</f>
        <v>#NAME?</v>
      </c>
    </row>
    <row r="325" spans="2:10" ht="15.75" customHeight="1" x14ac:dyDescent="0.15">
      <c r="B325" s="60" t="e">
        <f ca="1">_xludf.IFNA(VLOOKUP($A325,'Data Sheet'!$A:B,2,FALSE),"NA")</f>
        <v>#NAME?</v>
      </c>
      <c r="C325" s="61" t="e">
        <f ca="1">_xludf.IFNA(VLOOKUP($A325,'Data Sheet'!$A:U,3,FALSE),"NA")</f>
        <v>#NAME?</v>
      </c>
      <c r="D325" s="61" t="e">
        <f ca="1">_xludf.IFNA(VLOOKUP($A325,'Data Sheet'!$A:$V,4,FALSE),"NA")</f>
        <v>#NAME?</v>
      </c>
      <c r="E325" s="61" t="e">
        <f ca="1">_xludf.IFNA(VLOOKUP($A325,'Data Sheet'!$A:$V,5,FALSE),"NA")</f>
        <v>#NAME?</v>
      </c>
      <c r="F325" s="69" t="e">
        <f ca="1">_xludf.IFNA(VLOOKUP($A325,'Data Sheet'!$A:$V,6,FALSE),"NA")</f>
        <v>#NAME?</v>
      </c>
      <c r="G325" s="69" t="e">
        <f ca="1">_xludf.IFNA(VLOOKUP($A325,'Data Sheet'!$A:$V,7,FALSE),"NA")</f>
        <v>#NAME?</v>
      </c>
      <c r="H325" s="64" t="e">
        <f ca="1">_xludf.IFNA(VLOOKUP($A325,'Data Sheet'!$A:G,8,FALSE),"NA")</f>
        <v>#NAME?</v>
      </c>
      <c r="I325" s="63" t="e">
        <f ca="1">_xludf.IFNA(VLOOKUP($A325,'Data Sheet'!$A:T,19,FALSE),"NA")</f>
        <v>#NAME?</v>
      </c>
      <c r="J325" s="64" t="e">
        <f ca="1">_xludf.IFNA(VLOOKUP($A325,'Data Sheet'!$A:T,20,FALSE),"NA")</f>
        <v>#NAME?</v>
      </c>
    </row>
    <row r="326" spans="2:10" ht="15.75" customHeight="1" x14ac:dyDescent="0.15">
      <c r="B326" s="60" t="e">
        <f ca="1">_xludf.IFNA(VLOOKUP($A326,'Data Sheet'!$A:B,2,FALSE),"NA")</f>
        <v>#NAME?</v>
      </c>
      <c r="C326" s="61" t="e">
        <f ca="1">_xludf.IFNA(VLOOKUP($A326,'Data Sheet'!$A:U,3,FALSE),"NA")</f>
        <v>#NAME?</v>
      </c>
      <c r="D326" s="61" t="e">
        <f ca="1">_xludf.IFNA(VLOOKUP($A326,'Data Sheet'!$A:$V,4,FALSE),"NA")</f>
        <v>#NAME?</v>
      </c>
      <c r="E326" s="61" t="e">
        <f ca="1">_xludf.IFNA(VLOOKUP($A326,'Data Sheet'!$A:$V,5,FALSE),"NA")</f>
        <v>#NAME?</v>
      </c>
      <c r="F326" s="69" t="e">
        <f ca="1">_xludf.IFNA(VLOOKUP($A326,'Data Sheet'!$A:$V,6,FALSE),"NA")</f>
        <v>#NAME?</v>
      </c>
      <c r="G326" s="69" t="e">
        <f ca="1">_xludf.IFNA(VLOOKUP($A326,'Data Sheet'!$A:$V,7,FALSE),"NA")</f>
        <v>#NAME?</v>
      </c>
      <c r="H326" s="64" t="e">
        <f ca="1">_xludf.IFNA(VLOOKUP($A326,'Data Sheet'!$A:G,8,FALSE),"NA")</f>
        <v>#NAME?</v>
      </c>
      <c r="I326" s="63" t="e">
        <f ca="1">_xludf.IFNA(VLOOKUP($A326,'Data Sheet'!$A:T,19,FALSE),"NA")</f>
        <v>#NAME?</v>
      </c>
      <c r="J326" s="64" t="e">
        <f ca="1">_xludf.IFNA(VLOOKUP($A326,'Data Sheet'!$A:T,20,FALSE),"NA")</f>
        <v>#NAME?</v>
      </c>
    </row>
    <row r="327" spans="2:10" ht="15.75" customHeight="1" x14ac:dyDescent="0.15">
      <c r="B327" s="60" t="e">
        <f ca="1">_xludf.IFNA(VLOOKUP($A327,'Data Sheet'!$A:B,2,FALSE),"NA")</f>
        <v>#NAME?</v>
      </c>
      <c r="C327" s="61" t="e">
        <f ca="1">_xludf.IFNA(VLOOKUP($A327,'Data Sheet'!$A:U,3,FALSE),"NA")</f>
        <v>#NAME?</v>
      </c>
      <c r="D327" s="61" t="e">
        <f ca="1">_xludf.IFNA(VLOOKUP($A327,'Data Sheet'!$A:$V,4,FALSE),"NA")</f>
        <v>#NAME?</v>
      </c>
      <c r="E327" s="61" t="e">
        <f ca="1">_xludf.IFNA(VLOOKUP($A327,'Data Sheet'!$A:$V,5,FALSE),"NA")</f>
        <v>#NAME?</v>
      </c>
      <c r="F327" s="69" t="e">
        <f ca="1">_xludf.IFNA(VLOOKUP($A327,'Data Sheet'!$A:$V,6,FALSE),"NA")</f>
        <v>#NAME?</v>
      </c>
      <c r="G327" s="69" t="e">
        <f ca="1">_xludf.IFNA(VLOOKUP($A327,'Data Sheet'!$A:$V,7,FALSE),"NA")</f>
        <v>#NAME?</v>
      </c>
      <c r="H327" s="64" t="e">
        <f ca="1">_xludf.IFNA(VLOOKUP($A327,'Data Sheet'!$A:G,8,FALSE),"NA")</f>
        <v>#NAME?</v>
      </c>
      <c r="I327" s="63" t="e">
        <f ca="1">_xludf.IFNA(VLOOKUP($A327,'Data Sheet'!$A:T,19,FALSE),"NA")</f>
        <v>#NAME?</v>
      </c>
      <c r="J327" s="64" t="e">
        <f ca="1">_xludf.IFNA(VLOOKUP($A327,'Data Sheet'!$A:T,20,FALSE),"NA")</f>
        <v>#NAME?</v>
      </c>
    </row>
    <row r="328" spans="2:10" ht="15.75" customHeight="1" x14ac:dyDescent="0.15">
      <c r="B328" s="60" t="e">
        <f ca="1">_xludf.IFNA(VLOOKUP($A328,'Data Sheet'!$A:B,2,FALSE),"NA")</f>
        <v>#NAME?</v>
      </c>
      <c r="C328" s="61" t="e">
        <f ca="1">_xludf.IFNA(VLOOKUP($A328,'Data Sheet'!$A:U,3,FALSE),"NA")</f>
        <v>#NAME?</v>
      </c>
      <c r="D328" s="61" t="e">
        <f ca="1">_xludf.IFNA(VLOOKUP($A328,'Data Sheet'!$A:$V,4,FALSE),"NA")</f>
        <v>#NAME?</v>
      </c>
      <c r="E328" s="61" t="e">
        <f ca="1">_xludf.IFNA(VLOOKUP($A328,'Data Sheet'!$A:$V,5,FALSE),"NA")</f>
        <v>#NAME?</v>
      </c>
      <c r="F328" s="69" t="e">
        <f ca="1">_xludf.IFNA(VLOOKUP($A328,'Data Sheet'!$A:$V,6,FALSE),"NA")</f>
        <v>#NAME?</v>
      </c>
      <c r="G328" s="69" t="e">
        <f ca="1">_xludf.IFNA(VLOOKUP($A328,'Data Sheet'!$A:$V,7,FALSE),"NA")</f>
        <v>#NAME?</v>
      </c>
      <c r="H328" s="64" t="e">
        <f ca="1">_xludf.IFNA(VLOOKUP($A328,'Data Sheet'!$A:G,8,FALSE),"NA")</f>
        <v>#NAME?</v>
      </c>
      <c r="I328" s="63" t="e">
        <f ca="1">_xludf.IFNA(VLOOKUP($A328,'Data Sheet'!$A:T,19,FALSE),"NA")</f>
        <v>#NAME?</v>
      </c>
      <c r="J328" s="64" t="e">
        <f ca="1">_xludf.IFNA(VLOOKUP($A328,'Data Sheet'!$A:T,20,FALSE),"NA")</f>
        <v>#NAME?</v>
      </c>
    </row>
    <row r="329" spans="2:10" ht="15.75" customHeight="1" x14ac:dyDescent="0.15">
      <c r="B329" s="60" t="e">
        <f ca="1">_xludf.IFNA(VLOOKUP($A329,'Data Sheet'!$A:B,2,FALSE),"NA")</f>
        <v>#NAME?</v>
      </c>
      <c r="C329" s="61" t="e">
        <f ca="1">_xludf.IFNA(VLOOKUP($A329,'Data Sheet'!$A:U,3,FALSE),"NA")</f>
        <v>#NAME?</v>
      </c>
      <c r="D329" s="61" t="e">
        <f ca="1">_xludf.IFNA(VLOOKUP($A329,'Data Sheet'!$A:$V,4,FALSE),"NA")</f>
        <v>#NAME?</v>
      </c>
      <c r="E329" s="61" t="e">
        <f ca="1">_xludf.IFNA(VLOOKUP($A329,'Data Sheet'!$A:$V,5,FALSE),"NA")</f>
        <v>#NAME?</v>
      </c>
      <c r="F329" s="69" t="e">
        <f ca="1">_xludf.IFNA(VLOOKUP($A329,'Data Sheet'!$A:$V,6,FALSE),"NA")</f>
        <v>#NAME?</v>
      </c>
      <c r="G329" s="69" t="e">
        <f ca="1">_xludf.IFNA(VLOOKUP($A329,'Data Sheet'!$A:$V,7,FALSE),"NA")</f>
        <v>#NAME?</v>
      </c>
      <c r="H329" s="64" t="e">
        <f ca="1">_xludf.IFNA(VLOOKUP($A329,'Data Sheet'!$A:G,8,FALSE),"NA")</f>
        <v>#NAME?</v>
      </c>
      <c r="I329" s="63" t="e">
        <f ca="1">_xludf.IFNA(VLOOKUP($A329,'Data Sheet'!$A:T,19,FALSE),"NA")</f>
        <v>#NAME?</v>
      </c>
      <c r="J329" s="64" t="e">
        <f ca="1">_xludf.IFNA(VLOOKUP($A329,'Data Sheet'!$A:T,20,FALSE),"NA")</f>
        <v>#NAME?</v>
      </c>
    </row>
    <row r="330" spans="2:10" ht="15.75" customHeight="1" x14ac:dyDescent="0.15">
      <c r="B330" s="60" t="e">
        <f ca="1">_xludf.IFNA(VLOOKUP($A330,'Data Sheet'!$A:B,2,FALSE),"NA")</f>
        <v>#NAME?</v>
      </c>
      <c r="C330" s="61" t="e">
        <f ca="1">_xludf.IFNA(VLOOKUP($A330,'Data Sheet'!$A:U,3,FALSE),"NA")</f>
        <v>#NAME?</v>
      </c>
      <c r="D330" s="61" t="e">
        <f ca="1">_xludf.IFNA(VLOOKUP($A330,'Data Sheet'!$A:$V,4,FALSE),"NA")</f>
        <v>#NAME?</v>
      </c>
      <c r="E330" s="61" t="e">
        <f ca="1">_xludf.IFNA(VLOOKUP($A330,'Data Sheet'!$A:$V,5,FALSE),"NA")</f>
        <v>#NAME?</v>
      </c>
      <c r="F330" s="69" t="e">
        <f ca="1">_xludf.IFNA(VLOOKUP($A330,'Data Sheet'!$A:$V,6,FALSE),"NA")</f>
        <v>#NAME?</v>
      </c>
      <c r="G330" s="69" t="e">
        <f ca="1">_xludf.IFNA(VLOOKUP($A330,'Data Sheet'!$A:$V,7,FALSE),"NA")</f>
        <v>#NAME?</v>
      </c>
      <c r="H330" s="64" t="e">
        <f ca="1">_xludf.IFNA(VLOOKUP($A330,'Data Sheet'!$A:G,8,FALSE),"NA")</f>
        <v>#NAME?</v>
      </c>
      <c r="I330" s="63" t="e">
        <f ca="1">_xludf.IFNA(VLOOKUP($A330,'Data Sheet'!$A:T,19,FALSE),"NA")</f>
        <v>#NAME?</v>
      </c>
      <c r="J330" s="64" t="e">
        <f ca="1">_xludf.IFNA(VLOOKUP($A330,'Data Sheet'!$A:T,20,FALSE),"NA")</f>
        <v>#NAME?</v>
      </c>
    </row>
    <row r="331" spans="2:10" ht="15.75" customHeight="1" x14ac:dyDescent="0.15">
      <c r="B331" s="60" t="e">
        <f ca="1">_xludf.IFNA(VLOOKUP($A331,'Data Sheet'!$A:B,2,FALSE),"NA")</f>
        <v>#NAME?</v>
      </c>
      <c r="C331" s="61" t="e">
        <f ca="1">_xludf.IFNA(VLOOKUP($A331,'Data Sheet'!$A:U,3,FALSE),"NA")</f>
        <v>#NAME?</v>
      </c>
      <c r="D331" s="61" t="e">
        <f ca="1">_xludf.IFNA(VLOOKUP($A331,'Data Sheet'!$A:$V,4,FALSE),"NA")</f>
        <v>#NAME?</v>
      </c>
      <c r="E331" s="61" t="e">
        <f ca="1">_xludf.IFNA(VLOOKUP($A331,'Data Sheet'!$A:$V,5,FALSE),"NA")</f>
        <v>#NAME?</v>
      </c>
      <c r="F331" s="69" t="e">
        <f ca="1">_xludf.IFNA(VLOOKUP($A331,'Data Sheet'!$A:$V,6,FALSE),"NA")</f>
        <v>#NAME?</v>
      </c>
      <c r="G331" s="69" t="e">
        <f ca="1">_xludf.IFNA(VLOOKUP($A331,'Data Sheet'!$A:$V,7,FALSE),"NA")</f>
        <v>#NAME?</v>
      </c>
      <c r="H331" s="64" t="e">
        <f ca="1">_xludf.IFNA(VLOOKUP($A331,'Data Sheet'!$A:G,8,FALSE),"NA")</f>
        <v>#NAME?</v>
      </c>
      <c r="I331" s="63" t="e">
        <f ca="1">_xludf.IFNA(VLOOKUP($A331,'Data Sheet'!$A:T,19,FALSE),"NA")</f>
        <v>#NAME?</v>
      </c>
      <c r="J331" s="64" t="e">
        <f ca="1">_xludf.IFNA(VLOOKUP($A331,'Data Sheet'!$A:T,20,FALSE),"NA")</f>
        <v>#NAME?</v>
      </c>
    </row>
    <row r="332" spans="2:10" ht="15.75" customHeight="1" x14ac:dyDescent="0.15">
      <c r="B332" s="60" t="e">
        <f ca="1">_xludf.IFNA(VLOOKUP($A332,'Data Sheet'!$A:B,2,FALSE),"NA")</f>
        <v>#NAME?</v>
      </c>
      <c r="C332" s="61" t="e">
        <f ca="1">_xludf.IFNA(VLOOKUP($A332,'Data Sheet'!$A:U,3,FALSE),"NA")</f>
        <v>#NAME?</v>
      </c>
      <c r="D332" s="61" t="e">
        <f ca="1">_xludf.IFNA(VLOOKUP($A332,'Data Sheet'!$A:$V,4,FALSE),"NA")</f>
        <v>#NAME?</v>
      </c>
      <c r="E332" s="61" t="e">
        <f ca="1">_xludf.IFNA(VLOOKUP($A332,'Data Sheet'!$A:$V,5,FALSE),"NA")</f>
        <v>#NAME?</v>
      </c>
      <c r="F332" s="69" t="e">
        <f ca="1">_xludf.IFNA(VLOOKUP($A332,'Data Sheet'!$A:$V,6,FALSE),"NA")</f>
        <v>#NAME?</v>
      </c>
      <c r="G332" s="69" t="e">
        <f ca="1">_xludf.IFNA(VLOOKUP($A332,'Data Sheet'!$A:$V,7,FALSE),"NA")</f>
        <v>#NAME?</v>
      </c>
      <c r="H332" s="64" t="e">
        <f ca="1">_xludf.IFNA(VLOOKUP($A332,'Data Sheet'!$A:G,8,FALSE),"NA")</f>
        <v>#NAME?</v>
      </c>
      <c r="I332" s="63" t="e">
        <f ca="1">_xludf.IFNA(VLOOKUP($A332,'Data Sheet'!$A:T,19,FALSE),"NA")</f>
        <v>#NAME?</v>
      </c>
      <c r="J332" s="64" t="e">
        <f ca="1">_xludf.IFNA(VLOOKUP($A332,'Data Sheet'!$A:T,20,FALSE),"NA")</f>
        <v>#NAME?</v>
      </c>
    </row>
    <row r="333" spans="2:10" ht="15.75" customHeight="1" x14ac:dyDescent="0.15">
      <c r="B333" s="60" t="e">
        <f ca="1">_xludf.IFNA(VLOOKUP($A333,'Data Sheet'!$A:B,2,FALSE),"NA")</f>
        <v>#NAME?</v>
      </c>
      <c r="C333" s="61" t="e">
        <f ca="1">_xludf.IFNA(VLOOKUP($A333,'Data Sheet'!$A:U,3,FALSE),"NA")</f>
        <v>#NAME?</v>
      </c>
      <c r="D333" s="61" t="e">
        <f ca="1">_xludf.IFNA(VLOOKUP($A333,'Data Sheet'!$A:$V,4,FALSE),"NA")</f>
        <v>#NAME?</v>
      </c>
      <c r="E333" s="61" t="e">
        <f ca="1">_xludf.IFNA(VLOOKUP($A333,'Data Sheet'!$A:$V,5,FALSE),"NA")</f>
        <v>#NAME?</v>
      </c>
      <c r="F333" s="69" t="e">
        <f ca="1">_xludf.IFNA(VLOOKUP($A333,'Data Sheet'!$A:$V,6,FALSE),"NA")</f>
        <v>#NAME?</v>
      </c>
      <c r="G333" s="69" t="e">
        <f ca="1">_xludf.IFNA(VLOOKUP($A333,'Data Sheet'!$A:$V,7,FALSE),"NA")</f>
        <v>#NAME?</v>
      </c>
      <c r="H333" s="64" t="e">
        <f ca="1">_xludf.IFNA(VLOOKUP($A333,'Data Sheet'!$A:G,8,FALSE),"NA")</f>
        <v>#NAME?</v>
      </c>
      <c r="I333" s="63" t="e">
        <f ca="1">_xludf.IFNA(VLOOKUP($A333,'Data Sheet'!$A:T,19,FALSE),"NA")</f>
        <v>#NAME?</v>
      </c>
      <c r="J333" s="64" t="e">
        <f ca="1">_xludf.IFNA(VLOOKUP($A333,'Data Sheet'!$A:T,20,FALSE),"NA")</f>
        <v>#NAME?</v>
      </c>
    </row>
    <row r="334" spans="2:10" ht="15.75" customHeight="1" x14ac:dyDescent="0.15">
      <c r="B334" s="60" t="e">
        <f ca="1">_xludf.IFNA(VLOOKUP($A334,'Data Sheet'!$A:B,2,FALSE),"NA")</f>
        <v>#NAME?</v>
      </c>
      <c r="C334" s="61" t="e">
        <f ca="1">_xludf.IFNA(VLOOKUP($A334,'Data Sheet'!$A:U,3,FALSE),"NA")</f>
        <v>#NAME?</v>
      </c>
      <c r="D334" s="61" t="e">
        <f ca="1">_xludf.IFNA(VLOOKUP($A334,'Data Sheet'!$A:$V,4,FALSE),"NA")</f>
        <v>#NAME?</v>
      </c>
      <c r="E334" s="61" t="e">
        <f ca="1">_xludf.IFNA(VLOOKUP($A334,'Data Sheet'!$A:$V,5,FALSE),"NA")</f>
        <v>#NAME?</v>
      </c>
      <c r="F334" s="69" t="e">
        <f ca="1">_xludf.IFNA(VLOOKUP($A334,'Data Sheet'!$A:$V,6,FALSE),"NA")</f>
        <v>#NAME?</v>
      </c>
      <c r="G334" s="69" t="e">
        <f ca="1">_xludf.IFNA(VLOOKUP($A334,'Data Sheet'!$A:$V,7,FALSE),"NA")</f>
        <v>#NAME?</v>
      </c>
      <c r="H334" s="64" t="e">
        <f ca="1">_xludf.IFNA(VLOOKUP($A334,'Data Sheet'!$A:G,8,FALSE),"NA")</f>
        <v>#NAME?</v>
      </c>
      <c r="I334" s="63" t="e">
        <f ca="1">_xludf.IFNA(VLOOKUP($A334,'Data Sheet'!$A:T,19,FALSE),"NA")</f>
        <v>#NAME?</v>
      </c>
      <c r="J334" s="64" t="e">
        <f ca="1">_xludf.IFNA(VLOOKUP($A334,'Data Sheet'!$A:T,20,FALSE),"NA")</f>
        <v>#NAME?</v>
      </c>
    </row>
    <row r="335" spans="2:10" ht="15.75" customHeight="1" x14ac:dyDescent="0.15">
      <c r="B335" s="60" t="e">
        <f ca="1">_xludf.IFNA(VLOOKUP($A335,'Data Sheet'!$A:B,2,FALSE),"NA")</f>
        <v>#NAME?</v>
      </c>
      <c r="C335" s="61" t="e">
        <f ca="1">_xludf.IFNA(VLOOKUP($A335,'Data Sheet'!$A:U,3,FALSE),"NA")</f>
        <v>#NAME?</v>
      </c>
      <c r="D335" s="61" t="e">
        <f ca="1">_xludf.IFNA(VLOOKUP($A335,'Data Sheet'!$A:$V,4,FALSE),"NA")</f>
        <v>#NAME?</v>
      </c>
      <c r="E335" s="61" t="e">
        <f ca="1">_xludf.IFNA(VLOOKUP($A335,'Data Sheet'!$A:$V,5,FALSE),"NA")</f>
        <v>#NAME?</v>
      </c>
      <c r="F335" s="69" t="e">
        <f ca="1">_xludf.IFNA(VLOOKUP($A335,'Data Sheet'!$A:$V,6,FALSE),"NA")</f>
        <v>#NAME?</v>
      </c>
      <c r="G335" s="69" t="e">
        <f ca="1">_xludf.IFNA(VLOOKUP($A335,'Data Sheet'!$A:$V,7,FALSE),"NA")</f>
        <v>#NAME?</v>
      </c>
      <c r="H335" s="64" t="e">
        <f ca="1">_xludf.IFNA(VLOOKUP($A335,'Data Sheet'!$A:G,8,FALSE),"NA")</f>
        <v>#NAME?</v>
      </c>
      <c r="I335" s="63" t="e">
        <f ca="1">_xludf.IFNA(VLOOKUP($A335,'Data Sheet'!$A:T,19,FALSE),"NA")</f>
        <v>#NAME?</v>
      </c>
      <c r="J335" s="64" t="e">
        <f ca="1">_xludf.IFNA(VLOOKUP($A335,'Data Sheet'!$A:T,20,FALSE),"NA")</f>
        <v>#NAME?</v>
      </c>
    </row>
    <row r="336" spans="2:10" ht="15.75" customHeight="1" x14ac:dyDescent="0.15">
      <c r="B336" s="60" t="e">
        <f ca="1">_xludf.IFNA(VLOOKUP($A336,'Data Sheet'!$A:B,2,FALSE),"NA")</f>
        <v>#NAME?</v>
      </c>
      <c r="C336" s="61" t="e">
        <f ca="1">_xludf.IFNA(VLOOKUP($A336,'Data Sheet'!$A:U,3,FALSE),"NA")</f>
        <v>#NAME?</v>
      </c>
      <c r="D336" s="61" t="e">
        <f ca="1">_xludf.IFNA(VLOOKUP($A336,'Data Sheet'!$A:$V,4,FALSE),"NA")</f>
        <v>#NAME?</v>
      </c>
      <c r="E336" s="61" t="e">
        <f ca="1">_xludf.IFNA(VLOOKUP($A336,'Data Sheet'!$A:$V,5,FALSE),"NA")</f>
        <v>#NAME?</v>
      </c>
      <c r="F336" s="69" t="e">
        <f ca="1">_xludf.IFNA(VLOOKUP($A336,'Data Sheet'!$A:$V,6,FALSE),"NA")</f>
        <v>#NAME?</v>
      </c>
      <c r="G336" s="69" t="e">
        <f ca="1">_xludf.IFNA(VLOOKUP($A336,'Data Sheet'!$A:$V,7,FALSE),"NA")</f>
        <v>#NAME?</v>
      </c>
      <c r="H336" s="64" t="e">
        <f ca="1">_xludf.IFNA(VLOOKUP($A336,'Data Sheet'!$A:G,8,FALSE),"NA")</f>
        <v>#NAME?</v>
      </c>
      <c r="I336" s="63" t="e">
        <f ca="1">_xludf.IFNA(VLOOKUP($A336,'Data Sheet'!$A:T,19,FALSE),"NA")</f>
        <v>#NAME?</v>
      </c>
      <c r="J336" s="64" t="e">
        <f ca="1">_xludf.IFNA(VLOOKUP($A336,'Data Sheet'!$A:T,20,FALSE),"NA")</f>
        <v>#NAME?</v>
      </c>
    </row>
    <row r="337" spans="2:10" ht="15.75" customHeight="1" x14ac:dyDescent="0.15">
      <c r="B337" s="60" t="e">
        <f ca="1">_xludf.IFNA(VLOOKUP($A337,'Data Sheet'!$A:B,2,FALSE),"NA")</f>
        <v>#NAME?</v>
      </c>
      <c r="C337" s="61" t="e">
        <f ca="1">_xludf.IFNA(VLOOKUP($A337,'Data Sheet'!$A:U,3,FALSE),"NA")</f>
        <v>#NAME?</v>
      </c>
      <c r="D337" s="61" t="e">
        <f ca="1">_xludf.IFNA(VLOOKUP($A337,'Data Sheet'!$A:$V,4,FALSE),"NA")</f>
        <v>#NAME?</v>
      </c>
      <c r="E337" s="61" t="e">
        <f ca="1">_xludf.IFNA(VLOOKUP($A337,'Data Sheet'!$A:$V,5,FALSE),"NA")</f>
        <v>#NAME?</v>
      </c>
      <c r="F337" s="69" t="e">
        <f ca="1">_xludf.IFNA(VLOOKUP($A337,'Data Sheet'!$A:$V,6,FALSE),"NA")</f>
        <v>#NAME?</v>
      </c>
      <c r="G337" s="69" t="e">
        <f ca="1">_xludf.IFNA(VLOOKUP($A337,'Data Sheet'!$A:$V,7,FALSE),"NA")</f>
        <v>#NAME?</v>
      </c>
      <c r="H337" s="64" t="e">
        <f ca="1">_xludf.IFNA(VLOOKUP($A337,'Data Sheet'!$A:G,8,FALSE),"NA")</f>
        <v>#NAME?</v>
      </c>
      <c r="I337" s="63" t="e">
        <f ca="1">_xludf.IFNA(VLOOKUP($A337,'Data Sheet'!$A:T,19,FALSE),"NA")</f>
        <v>#NAME?</v>
      </c>
      <c r="J337" s="64" t="e">
        <f ca="1">_xludf.IFNA(VLOOKUP($A337,'Data Sheet'!$A:T,20,FALSE),"NA")</f>
        <v>#NAME?</v>
      </c>
    </row>
    <row r="338" spans="2:10" ht="15.75" customHeight="1" x14ac:dyDescent="0.15">
      <c r="B338" s="60" t="e">
        <f ca="1">_xludf.IFNA(VLOOKUP($A338,'Data Sheet'!$A:B,2,FALSE),"NA")</f>
        <v>#NAME?</v>
      </c>
      <c r="C338" s="61" t="e">
        <f ca="1">_xludf.IFNA(VLOOKUP($A338,'Data Sheet'!$A:U,3,FALSE),"NA")</f>
        <v>#NAME?</v>
      </c>
      <c r="D338" s="61" t="e">
        <f ca="1">_xludf.IFNA(VLOOKUP($A338,'Data Sheet'!$A:$V,4,FALSE),"NA")</f>
        <v>#NAME?</v>
      </c>
      <c r="E338" s="61" t="e">
        <f ca="1">_xludf.IFNA(VLOOKUP($A338,'Data Sheet'!$A:$V,5,FALSE),"NA")</f>
        <v>#NAME?</v>
      </c>
      <c r="F338" s="69" t="e">
        <f ca="1">_xludf.IFNA(VLOOKUP($A338,'Data Sheet'!$A:$V,6,FALSE),"NA")</f>
        <v>#NAME?</v>
      </c>
      <c r="G338" s="69" t="e">
        <f ca="1">_xludf.IFNA(VLOOKUP($A338,'Data Sheet'!$A:$V,7,FALSE),"NA")</f>
        <v>#NAME?</v>
      </c>
      <c r="H338" s="64" t="e">
        <f ca="1">_xludf.IFNA(VLOOKUP($A338,'Data Sheet'!$A:G,8,FALSE),"NA")</f>
        <v>#NAME?</v>
      </c>
      <c r="I338" s="63" t="e">
        <f ca="1">_xludf.IFNA(VLOOKUP($A338,'Data Sheet'!$A:T,19,FALSE),"NA")</f>
        <v>#NAME?</v>
      </c>
      <c r="J338" s="64" t="e">
        <f ca="1">_xludf.IFNA(VLOOKUP($A338,'Data Sheet'!$A:T,20,FALSE),"NA")</f>
        <v>#NAME?</v>
      </c>
    </row>
    <row r="339" spans="2:10" ht="15.75" customHeight="1" x14ac:dyDescent="0.15">
      <c r="B339" s="60" t="e">
        <f ca="1">_xludf.IFNA(VLOOKUP($A339,'Data Sheet'!$A:B,2,FALSE),"NA")</f>
        <v>#NAME?</v>
      </c>
      <c r="C339" s="61" t="e">
        <f ca="1">_xludf.IFNA(VLOOKUP($A339,'Data Sheet'!$A:U,3,FALSE),"NA")</f>
        <v>#NAME?</v>
      </c>
      <c r="D339" s="61" t="e">
        <f ca="1">_xludf.IFNA(VLOOKUP($A339,'Data Sheet'!$A:$V,4,FALSE),"NA")</f>
        <v>#NAME?</v>
      </c>
      <c r="E339" s="61" t="e">
        <f ca="1">_xludf.IFNA(VLOOKUP($A339,'Data Sheet'!$A:$V,5,FALSE),"NA")</f>
        <v>#NAME?</v>
      </c>
      <c r="F339" s="69" t="e">
        <f ca="1">_xludf.IFNA(VLOOKUP($A339,'Data Sheet'!$A:$V,6,FALSE),"NA")</f>
        <v>#NAME?</v>
      </c>
      <c r="G339" s="69" t="e">
        <f ca="1">_xludf.IFNA(VLOOKUP($A339,'Data Sheet'!$A:$V,7,FALSE),"NA")</f>
        <v>#NAME?</v>
      </c>
      <c r="H339" s="64" t="e">
        <f ca="1">_xludf.IFNA(VLOOKUP($A339,'Data Sheet'!$A:G,8,FALSE),"NA")</f>
        <v>#NAME?</v>
      </c>
      <c r="I339" s="63" t="e">
        <f ca="1">_xludf.IFNA(VLOOKUP($A339,'Data Sheet'!$A:T,19,FALSE),"NA")</f>
        <v>#NAME?</v>
      </c>
      <c r="J339" s="64" t="e">
        <f ca="1">_xludf.IFNA(VLOOKUP($A339,'Data Sheet'!$A:T,20,FALSE),"NA")</f>
        <v>#NAME?</v>
      </c>
    </row>
    <row r="340" spans="2:10" ht="15.75" customHeight="1" x14ac:dyDescent="0.15">
      <c r="B340" s="60" t="e">
        <f ca="1">_xludf.IFNA(VLOOKUP($A340,'Data Sheet'!$A:B,2,FALSE),"NA")</f>
        <v>#NAME?</v>
      </c>
      <c r="C340" s="61" t="e">
        <f ca="1">_xludf.IFNA(VLOOKUP($A340,'Data Sheet'!$A:U,3,FALSE),"NA")</f>
        <v>#NAME?</v>
      </c>
      <c r="D340" s="61" t="e">
        <f ca="1">_xludf.IFNA(VLOOKUP($A340,'Data Sheet'!$A:$V,4,FALSE),"NA")</f>
        <v>#NAME?</v>
      </c>
      <c r="E340" s="61" t="e">
        <f ca="1">_xludf.IFNA(VLOOKUP($A340,'Data Sheet'!$A:$V,5,FALSE),"NA")</f>
        <v>#NAME?</v>
      </c>
      <c r="F340" s="69" t="e">
        <f ca="1">_xludf.IFNA(VLOOKUP($A340,'Data Sheet'!$A:$V,6,FALSE),"NA")</f>
        <v>#NAME?</v>
      </c>
      <c r="G340" s="69" t="e">
        <f ca="1">_xludf.IFNA(VLOOKUP($A340,'Data Sheet'!$A:$V,7,FALSE),"NA")</f>
        <v>#NAME?</v>
      </c>
      <c r="H340" s="64" t="e">
        <f ca="1">_xludf.IFNA(VLOOKUP($A340,'Data Sheet'!$A:G,8,FALSE),"NA")</f>
        <v>#NAME?</v>
      </c>
      <c r="I340" s="63" t="e">
        <f ca="1">_xludf.IFNA(VLOOKUP($A340,'Data Sheet'!$A:T,19,FALSE),"NA")</f>
        <v>#NAME?</v>
      </c>
      <c r="J340" s="64" t="e">
        <f ca="1">_xludf.IFNA(VLOOKUP($A340,'Data Sheet'!$A:T,20,FALSE),"NA")</f>
        <v>#NAME?</v>
      </c>
    </row>
    <row r="341" spans="2:10" ht="15.75" customHeight="1" x14ac:dyDescent="0.15">
      <c r="B341" s="60" t="e">
        <f ca="1">_xludf.IFNA(VLOOKUP($A341,'Data Sheet'!$A:B,2,FALSE),"NA")</f>
        <v>#NAME?</v>
      </c>
      <c r="C341" s="61" t="e">
        <f ca="1">_xludf.IFNA(VLOOKUP($A341,'Data Sheet'!$A:U,3,FALSE),"NA")</f>
        <v>#NAME?</v>
      </c>
      <c r="D341" s="61" t="e">
        <f ca="1">_xludf.IFNA(VLOOKUP($A341,'Data Sheet'!$A:$V,4,FALSE),"NA")</f>
        <v>#NAME?</v>
      </c>
      <c r="E341" s="61" t="e">
        <f ca="1">_xludf.IFNA(VLOOKUP($A341,'Data Sheet'!$A:$V,5,FALSE),"NA")</f>
        <v>#NAME?</v>
      </c>
      <c r="F341" s="69" t="e">
        <f ca="1">_xludf.IFNA(VLOOKUP($A341,'Data Sheet'!$A:$V,6,FALSE),"NA")</f>
        <v>#NAME?</v>
      </c>
      <c r="G341" s="69" t="e">
        <f ca="1">_xludf.IFNA(VLOOKUP($A341,'Data Sheet'!$A:$V,7,FALSE),"NA")</f>
        <v>#NAME?</v>
      </c>
      <c r="H341" s="64" t="e">
        <f ca="1">_xludf.IFNA(VLOOKUP($A341,'Data Sheet'!$A:G,8,FALSE),"NA")</f>
        <v>#NAME?</v>
      </c>
      <c r="I341" s="63" t="e">
        <f ca="1">_xludf.IFNA(VLOOKUP($A341,'Data Sheet'!$A:T,19,FALSE),"NA")</f>
        <v>#NAME?</v>
      </c>
      <c r="J341" s="64" t="e">
        <f ca="1">_xludf.IFNA(VLOOKUP($A341,'Data Sheet'!$A:T,20,FALSE),"NA")</f>
        <v>#NAME?</v>
      </c>
    </row>
    <row r="342" spans="2:10" ht="15.75" customHeight="1" x14ac:dyDescent="0.15">
      <c r="B342" s="60" t="e">
        <f ca="1">_xludf.IFNA(VLOOKUP($A342,'Data Sheet'!$A:B,2,FALSE),"NA")</f>
        <v>#NAME?</v>
      </c>
      <c r="C342" s="61" t="e">
        <f ca="1">_xludf.IFNA(VLOOKUP($A342,'Data Sheet'!$A:U,3,FALSE),"NA")</f>
        <v>#NAME?</v>
      </c>
      <c r="D342" s="61" t="e">
        <f ca="1">_xludf.IFNA(VLOOKUP($A342,'Data Sheet'!$A:$V,4,FALSE),"NA")</f>
        <v>#NAME?</v>
      </c>
      <c r="E342" s="61" t="e">
        <f ca="1">_xludf.IFNA(VLOOKUP($A342,'Data Sheet'!$A:$V,5,FALSE),"NA")</f>
        <v>#NAME?</v>
      </c>
      <c r="F342" s="69" t="e">
        <f ca="1">_xludf.IFNA(VLOOKUP($A342,'Data Sheet'!$A:$V,6,FALSE),"NA")</f>
        <v>#NAME?</v>
      </c>
      <c r="G342" s="69" t="e">
        <f ca="1">_xludf.IFNA(VLOOKUP($A342,'Data Sheet'!$A:$V,7,FALSE),"NA")</f>
        <v>#NAME?</v>
      </c>
      <c r="H342" s="64" t="e">
        <f ca="1">_xludf.IFNA(VLOOKUP($A342,'Data Sheet'!$A:G,8,FALSE),"NA")</f>
        <v>#NAME?</v>
      </c>
      <c r="I342" s="63" t="e">
        <f ca="1">_xludf.IFNA(VLOOKUP($A342,'Data Sheet'!$A:T,19,FALSE),"NA")</f>
        <v>#NAME?</v>
      </c>
      <c r="J342" s="64" t="e">
        <f ca="1">_xludf.IFNA(VLOOKUP($A342,'Data Sheet'!$A:T,20,FALSE),"NA")</f>
        <v>#NAME?</v>
      </c>
    </row>
    <row r="343" spans="2:10" ht="15.75" customHeight="1" x14ac:dyDescent="0.15">
      <c r="B343" s="60" t="e">
        <f ca="1">_xludf.IFNA(VLOOKUP($A343,'Data Sheet'!$A:B,2,FALSE),"NA")</f>
        <v>#NAME?</v>
      </c>
      <c r="C343" s="61" t="e">
        <f ca="1">_xludf.IFNA(VLOOKUP($A343,'Data Sheet'!$A:U,3,FALSE),"NA")</f>
        <v>#NAME?</v>
      </c>
      <c r="D343" s="61" t="e">
        <f ca="1">_xludf.IFNA(VLOOKUP($A343,'Data Sheet'!$A:$V,4,FALSE),"NA")</f>
        <v>#NAME?</v>
      </c>
      <c r="E343" s="61" t="e">
        <f ca="1">_xludf.IFNA(VLOOKUP($A343,'Data Sheet'!$A:$V,5,FALSE),"NA")</f>
        <v>#NAME?</v>
      </c>
      <c r="F343" s="69" t="e">
        <f ca="1">_xludf.IFNA(VLOOKUP($A343,'Data Sheet'!$A:$V,6,FALSE),"NA")</f>
        <v>#NAME?</v>
      </c>
      <c r="G343" s="69" t="e">
        <f ca="1">_xludf.IFNA(VLOOKUP($A343,'Data Sheet'!$A:$V,7,FALSE),"NA")</f>
        <v>#NAME?</v>
      </c>
      <c r="H343" s="64" t="e">
        <f ca="1">_xludf.IFNA(VLOOKUP($A343,'Data Sheet'!$A:G,8,FALSE),"NA")</f>
        <v>#NAME?</v>
      </c>
      <c r="I343" s="63" t="e">
        <f ca="1">_xludf.IFNA(VLOOKUP($A343,'Data Sheet'!$A:T,19,FALSE),"NA")</f>
        <v>#NAME?</v>
      </c>
      <c r="J343" s="64" t="e">
        <f ca="1">_xludf.IFNA(VLOOKUP($A343,'Data Sheet'!$A:T,20,FALSE),"NA")</f>
        <v>#NAME?</v>
      </c>
    </row>
    <row r="344" spans="2:10" ht="15.75" customHeight="1" x14ac:dyDescent="0.15">
      <c r="B344" s="60" t="e">
        <f ca="1">_xludf.IFNA(VLOOKUP($A344,'Data Sheet'!$A:B,2,FALSE),"NA")</f>
        <v>#NAME?</v>
      </c>
      <c r="C344" s="61" t="e">
        <f ca="1">_xludf.IFNA(VLOOKUP($A344,'Data Sheet'!$A:U,3,FALSE),"NA")</f>
        <v>#NAME?</v>
      </c>
      <c r="D344" s="61" t="e">
        <f ca="1">_xludf.IFNA(VLOOKUP($A344,'Data Sheet'!$A:$V,4,FALSE),"NA")</f>
        <v>#NAME?</v>
      </c>
      <c r="E344" s="61" t="e">
        <f ca="1">_xludf.IFNA(VLOOKUP($A344,'Data Sheet'!$A:$V,5,FALSE),"NA")</f>
        <v>#NAME?</v>
      </c>
      <c r="F344" s="69" t="e">
        <f ca="1">_xludf.IFNA(VLOOKUP($A344,'Data Sheet'!$A:$V,6,FALSE),"NA")</f>
        <v>#NAME?</v>
      </c>
      <c r="G344" s="69" t="e">
        <f ca="1">_xludf.IFNA(VLOOKUP($A344,'Data Sheet'!$A:$V,7,FALSE),"NA")</f>
        <v>#NAME?</v>
      </c>
      <c r="H344" s="64" t="e">
        <f ca="1">_xludf.IFNA(VLOOKUP($A344,'Data Sheet'!$A:G,8,FALSE),"NA")</f>
        <v>#NAME?</v>
      </c>
      <c r="I344" s="63" t="e">
        <f ca="1">_xludf.IFNA(VLOOKUP($A344,'Data Sheet'!$A:T,19,FALSE),"NA")</f>
        <v>#NAME?</v>
      </c>
      <c r="J344" s="64" t="e">
        <f ca="1">_xludf.IFNA(VLOOKUP($A344,'Data Sheet'!$A:T,20,FALSE),"NA")</f>
        <v>#NAME?</v>
      </c>
    </row>
    <row r="345" spans="2:10" ht="15.75" customHeight="1" x14ac:dyDescent="0.15">
      <c r="B345" s="60" t="e">
        <f ca="1">_xludf.IFNA(VLOOKUP($A345,'Data Sheet'!$A:B,2,FALSE),"NA")</f>
        <v>#NAME?</v>
      </c>
      <c r="C345" s="61" t="e">
        <f ca="1">_xludf.IFNA(VLOOKUP($A345,'Data Sheet'!$A:U,3,FALSE),"NA")</f>
        <v>#NAME?</v>
      </c>
      <c r="D345" s="61" t="e">
        <f ca="1">_xludf.IFNA(VLOOKUP($A345,'Data Sheet'!$A:$V,4,FALSE),"NA")</f>
        <v>#NAME?</v>
      </c>
      <c r="E345" s="61" t="e">
        <f ca="1">_xludf.IFNA(VLOOKUP($A345,'Data Sheet'!$A:$V,5,FALSE),"NA")</f>
        <v>#NAME?</v>
      </c>
      <c r="F345" s="69" t="e">
        <f ca="1">_xludf.IFNA(VLOOKUP($A345,'Data Sheet'!$A:$V,6,FALSE),"NA")</f>
        <v>#NAME?</v>
      </c>
      <c r="G345" s="69" t="e">
        <f ca="1">_xludf.IFNA(VLOOKUP($A345,'Data Sheet'!$A:$V,7,FALSE),"NA")</f>
        <v>#NAME?</v>
      </c>
      <c r="H345" s="64" t="e">
        <f ca="1">_xludf.IFNA(VLOOKUP($A345,'Data Sheet'!$A:G,8,FALSE),"NA")</f>
        <v>#NAME?</v>
      </c>
      <c r="I345" s="63" t="e">
        <f ca="1">_xludf.IFNA(VLOOKUP($A345,'Data Sheet'!$A:T,19,FALSE),"NA")</f>
        <v>#NAME?</v>
      </c>
      <c r="J345" s="64" t="e">
        <f ca="1">_xludf.IFNA(VLOOKUP($A345,'Data Sheet'!$A:T,20,FALSE),"NA")</f>
        <v>#NAME?</v>
      </c>
    </row>
    <row r="346" spans="2:10" ht="15.75" customHeight="1" x14ac:dyDescent="0.15">
      <c r="B346" s="60" t="e">
        <f ca="1">_xludf.IFNA(VLOOKUP($A346,'Data Sheet'!$A:B,2,FALSE),"NA")</f>
        <v>#NAME?</v>
      </c>
      <c r="C346" s="61" t="e">
        <f ca="1">_xludf.IFNA(VLOOKUP($A346,'Data Sheet'!$A:U,3,FALSE),"NA")</f>
        <v>#NAME?</v>
      </c>
      <c r="D346" s="61" t="e">
        <f ca="1">_xludf.IFNA(VLOOKUP($A346,'Data Sheet'!$A:$V,4,FALSE),"NA")</f>
        <v>#NAME?</v>
      </c>
      <c r="E346" s="61" t="e">
        <f ca="1">_xludf.IFNA(VLOOKUP($A346,'Data Sheet'!$A:$V,5,FALSE),"NA")</f>
        <v>#NAME?</v>
      </c>
      <c r="F346" s="69" t="e">
        <f ca="1">_xludf.IFNA(VLOOKUP($A346,'Data Sheet'!$A:$V,6,FALSE),"NA")</f>
        <v>#NAME?</v>
      </c>
      <c r="G346" s="69" t="e">
        <f ca="1">_xludf.IFNA(VLOOKUP($A346,'Data Sheet'!$A:$V,7,FALSE),"NA")</f>
        <v>#NAME?</v>
      </c>
      <c r="H346" s="64" t="e">
        <f ca="1">_xludf.IFNA(VLOOKUP($A346,'Data Sheet'!$A:G,8,FALSE),"NA")</f>
        <v>#NAME?</v>
      </c>
      <c r="I346" s="63" t="e">
        <f ca="1">_xludf.IFNA(VLOOKUP($A346,'Data Sheet'!$A:T,19,FALSE),"NA")</f>
        <v>#NAME?</v>
      </c>
      <c r="J346" s="64" t="e">
        <f ca="1">_xludf.IFNA(VLOOKUP($A346,'Data Sheet'!$A:T,20,FALSE),"NA")</f>
        <v>#NAME?</v>
      </c>
    </row>
    <row r="347" spans="2:10" ht="15.75" customHeight="1" x14ac:dyDescent="0.15">
      <c r="B347" s="60" t="e">
        <f ca="1">_xludf.IFNA(VLOOKUP($A347,'Data Sheet'!$A:B,2,FALSE),"NA")</f>
        <v>#NAME?</v>
      </c>
      <c r="C347" s="61" t="e">
        <f ca="1">_xludf.IFNA(VLOOKUP($A347,'Data Sheet'!$A:U,3,FALSE),"NA")</f>
        <v>#NAME?</v>
      </c>
      <c r="D347" s="61" t="e">
        <f ca="1">_xludf.IFNA(VLOOKUP($A347,'Data Sheet'!$A:$V,4,FALSE),"NA")</f>
        <v>#NAME?</v>
      </c>
      <c r="E347" s="61" t="e">
        <f ca="1">_xludf.IFNA(VLOOKUP($A347,'Data Sheet'!$A:$V,5,FALSE),"NA")</f>
        <v>#NAME?</v>
      </c>
      <c r="F347" s="69" t="e">
        <f ca="1">_xludf.IFNA(VLOOKUP($A347,'Data Sheet'!$A:$V,6,FALSE),"NA")</f>
        <v>#NAME?</v>
      </c>
      <c r="G347" s="69" t="e">
        <f ca="1">_xludf.IFNA(VLOOKUP($A347,'Data Sheet'!$A:$V,7,FALSE),"NA")</f>
        <v>#NAME?</v>
      </c>
      <c r="H347" s="64" t="e">
        <f ca="1">_xludf.IFNA(VLOOKUP($A347,'Data Sheet'!$A:G,8,FALSE),"NA")</f>
        <v>#NAME?</v>
      </c>
      <c r="I347" s="63" t="e">
        <f ca="1">_xludf.IFNA(VLOOKUP($A347,'Data Sheet'!$A:T,19,FALSE),"NA")</f>
        <v>#NAME?</v>
      </c>
      <c r="J347" s="64" t="e">
        <f ca="1">_xludf.IFNA(VLOOKUP($A347,'Data Sheet'!$A:T,20,FALSE),"NA")</f>
        <v>#NAME?</v>
      </c>
    </row>
    <row r="348" spans="2:10" ht="15.75" customHeight="1" x14ac:dyDescent="0.15">
      <c r="B348" s="60" t="e">
        <f ca="1">_xludf.IFNA(VLOOKUP($A348,'Data Sheet'!$A:B,2,FALSE),"NA")</f>
        <v>#NAME?</v>
      </c>
      <c r="C348" s="61" t="e">
        <f ca="1">_xludf.IFNA(VLOOKUP($A348,'Data Sheet'!$A:U,3,FALSE),"NA")</f>
        <v>#NAME?</v>
      </c>
      <c r="D348" s="61" t="e">
        <f ca="1">_xludf.IFNA(VLOOKUP($A348,'Data Sheet'!$A:$V,4,FALSE),"NA")</f>
        <v>#NAME?</v>
      </c>
      <c r="E348" s="61" t="e">
        <f ca="1">_xludf.IFNA(VLOOKUP($A348,'Data Sheet'!$A:$V,5,FALSE),"NA")</f>
        <v>#NAME?</v>
      </c>
      <c r="F348" s="69" t="e">
        <f ca="1">_xludf.IFNA(VLOOKUP($A348,'Data Sheet'!$A:$V,6,FALSE),"NA")</f>
        <v>#NAME?</v>
      </c>
      <c r="G348" s="69" t="e">
        <f ca="1">_xludf.IFNA(VLOOKUP($A348,'Data Sheet'!$A:$V,7,FALSE),"NA")</f>
        <v>#NAME?</v>
      </c>
      <c r="H348" s="64" t="e">
        <f ca="1">_xludf.IFNA(VLOOKUP($A348,'Data Sheet'!$A:G,8,FALSE),"NA")</f>
        <v>#NAME?</v>
      </c>
      <c r="I348" s="63" t="e">
        <f ca="1">_xludf.IFNA(VLOOKUP($A348,'Data Sheet'!$A:T,19,FALSE),"NA")</f>
        <v>#NAME?</v>
      </c>
      <c r="J348" s="64" t="e">
        <f ca="1">_xludf.IFNA(VLOOKUP($A348,'Data Sheet'!$A:T,20,FALSE),"NA")</f>
        <v>#NAME?</v>
      </c>
    </row>
    <row r="349" spans="2:10" ht="15.75" customHeight="1" x14ac:dyDescent="0.15">
      <c r="B349" s="60" t="e">
        <f ca="1">_xludf.IFNA(VLOOKUP($A349,'Data Sheet'!$A:B,2,FALSE),"NA")</f>
        <v>#NAME?</v>
      </c>
      <c r="C349" s="61" t="e">
        <f ca="1">_xludf.IFNA(VLOOKUP($A349,'Data Sheet'!$A:U,3,FALSE),"NA")</f>
        <v>#NAME?</v>
      </c>
      <c r="D349" s="61" t="e">
        <f ca="1">_xludf.IFNA(VLOOKUP($A349,'Data Sheet'!$A:$V,4,FALSE),"NA")</f>
        <v>#NAME?</v>
      </c>
      <c r="E349" s="61" t="e">
        <f ca="1">_xludf.IFNA(VLOOKUP($A349,'Data Sheet'!$A:$V,5,FALSE),"NA")</f>
        <v>#NAME?</v>
      </c>
      <c r="F349" s="69" t="e">
        <f ca="1">_xludf.IFNA(VLOOKUP($A349,'Data Sheet'!$A:$V,6,FALSE),"NA")</f>
        <v>#NAME?</v>
      </c>
      <c r="G349" s="69" t="e">
        <f ca="1">_xludf.IFNA(VLOOKUP($A349,'Data Sheet'!$A:$V,7,FALSE),"NA")</f>
        <v>#NAME?</v>
      </c>
      <c r="H349" s="64" t="e">
        <f ca="1">_xludf.IFNA(VLOOKUP($A349,'Data Sheet'!$A:G,8,FALSE),"NA")</f>
        <v>#NAME?</v>
      </c>
      <c r="I349" s="63" t="e">
        <f ca="1">_xludf.IFNA(VLOOKUP($A349,'Data Sheet'!$A:T,19,FALSE),"NA")</f>
        <v>#NAME?</v>
      </c>
      <c r="J349" s="64" t="e">
        <f ca="1">_xludf.IFNA(VLOOKUP($A349,'Data Sheet'!$A:T,20,FALSE),"NA")</f>
        <v>#NAME?</v>
      </c>
    </row>
    <row r="350" spans="2:10" ht="15.75" customHeight="1" x14ac:dyDescent="0.15">
      <c r="B350" s="60" t="e">
        <f ca="1">_xludf.IFNA(VLOOKUP($A350,'Data Sheet'!$A:B,2,FALSE),"NA")</f>
        <v>#NAME?</v>
      </c>
      <c r="C350" s="61" t="e">
        <f ca="1">_xludf.IFNA(VLOOKUP($A350,'Data Sheet'!$A:U,3,FALSE),"NA")</f>
        <v>#NAME?</v>
      </c>
      <c r="D350" s="61" t="e">
        <f ca="1">_xludf.IFNA(VLOOKUP($A350,'Data Sheet'!$A:$V,4,FALSE),"NA")</f>
        <v>#NAME?</v>
      </c>
      <c r="E350" s="61" t="e">
        <f ca="1">_xludf.IFNA(VLOOKUP($A350,'Data Sheet'!$A:$V,5,FALSE),"NA")</f>
        <v>#NAME?</v>
      </c>
      <c r="F350" s="69" t="e">
        <f ca="1">_xludf.IFNA(VLOOKUP($A350,'Data Sheet'!$A:$V,6,FALSE),"NA")</f>
        <v>#NAME?</v>
      </c>
      <c r="G350" s="69" t="e">
        <f ca="1">_xludf.IFNA(VLOOKUP($A350,'Data Sheet'!$A:$V,7,FALSE),"NA")</f>
        <v>#NAME?</v>
      </c>
      <c r="H350" s="64" t="e">
        <f ca="1">_xludf.IFNA(VLOOKUP($A350,'Data Sheet'!$A:G,8,FALSE),"NA")</f>
        <v>#NAME?</v>
      </c>
      <c r="I350" s="63" t="e">
        <f ca="1">_xludf.IFNA(VLOOKUP($A350,'Data Sheet'!$A:T,19,FALSE),"NA")</f>
        <v>#NAME?</v>
      </c>
      <c r="J350" s="64" t="e">
        <f ca="1">_xludf.IFNA(VLOOKUP($A350,'Data Sheet'!$A:T,20,FALSE),"NA")</f>
        <v>#NAME?</v>
      </c>
    </row>
    <row r="351" spans="2:10" ht="15.75" customHeight="1" x14ac:dyDescent="0.15">
      <c r="B351" s="60" t="e">
        <f ca="1">_xludf.IFNA(VLOOKUP($A351,'Data Sheet'!$A:B,2,FALSE),"NA")</f>
        <v>#NAME?</v>
      </c>
      <c r="C351" s="61" t="e">
        <f ca="1">_xludf.IFNA(VLOOKUP($A351,'Data Sheet'!$A:U,3,FALSE),"NA")</f>
        <v>#NAME?</v>
      </c>
      <c r="D351" s="61" t="e">
        <f ca="1">_xludf.IFNA(VLOOKUP($A351,'Data Sheet'!$A:$V,4,FALSE),"NA")</f>
        <v>#NAME?</v>
      </c>
      <c r="E351" s="61" t="e">
        <f ca="1">_xludf.IFNA(VLOOKUP($A351,'Data Sheet'!$A:$V,5,FALSE),"NA")</f>
        <v>#NAME?</v>
      </c>
      <c r="F351" s="69" t="e">
        <f ca="1">_xludf.IFNA(VLOOKUP($A351,'Data Sheet'!$A:$V,6,FALSE),"NA")</f>
        <v>#NAME?</v>
      </c>
      <c r="G351" s="69" t="e">
        <f ca="1">_xludf.IFNA(VLOOKUP($A351,'Data Sheet'!$A:$V,7,FALSE),"NA")</f>
        <v>#NAME?</v>
      </c>
      <c r="H351" s="64" t="e">
        <f ca="1">_xludf.IFNA(VLOOKUP($A351,'Data Sheet'!$A:G,8,FALSE),"NA")</f>
        <v>#NAME?</v>
      </c>
      <c r="I351" s="63" t="e">
        <f ca="1">_xludf.IFNA(VLOOKUP($A351,'Data Sheet'!$A:T,19,FALSE),"NA")</f>
        <v>#NAME?</v>
      </c>
      <c r="J351" s="64" t="e">
        <f ca="1">_xludf.IFNA(VLOOKUP($A351,'Data Sheet'!$A:T,20,FALSE),"NA")</f>
        <v>#NAME?</v>
      </c>
    </row>
    <row r="352" spans="2:10" ht="15.75" customHeight="1" x14ac:dyDescent="0.15">
      <c r="B352" s="60" t="e">
        <f ca="1">_xludf.IFNA(VLOOKUP($A352,'Data Sheet'!$A:B,2,FALSE),"NA")</f>
        <v>#NAME?</v>
      </c>
      <c r="C352" s="61" t="e">
        <f ca="1">_xludf.IFNA(VLOOKUP($A352,'Data Sheet'!$A:U,3,FALSE),"NA")</f>
        <v>#NAME?</v>
      </c>
      <c r="D352" s="61" t="e">
        <f ca="1">_xludf.IFNA(VLOOKUP($A352,'Data Sheet'!$A:$V,4,FALSE),"NA")</f>
        <v>#NAME?</v>
      </c>
      <c r="E352" s="61" t="e">
        <f ca="1">_xludf.IFNA(VLOOKUP($A352,'Data Sheet'!$A:$V,5,FALSE),"NA")</f>
        <v>#NAME?</v>
      </c>
      <c r="F352" s="69" t="e">
        <f ca="1">_xludf.IFNA(VLOOKUP($A352,'Data Sheet'!$A:$V,6,FALSE),"NA")</f>
        <v>#NAME?</v>
      </c>
      <c r="G352" s="69" t="e">
        <f ca="1">_xludf.IFNA(VLOOKUP($A352,'Data Sheet'!$A:$V,7,FALSE),"NA")</f>
        <v>#NAME?</v>
      </c>
      <c r="H352" s="64" t="e">
        <f ca="1">_xludf.IFNA(VLOOKUP($A352,'Data Sheet'!$A:G,8,FALSE),"NA")</f>
        <v>#NAME?</v>
      </c>
      <c r="I352" s="63" t="e">
        <f ca="1">_xludf.IFNA(VLOOKUP($A352,'Data Sheet'!$A:T,19,FALSE),"NA")</f>
        <v>#NAME?</v>
      </c>
      <c r="J352" s="64" t="e">
        <f ca="1">_xludf.IFNA(VLOOKUP($A352,'Data Sheet'!$A:T,20,FALSE),"NA")</f>
        <v>#NAME?</v>
      </c>
    </row>
    <row r="353" spans="2:10" ht="15.75" customHeight="1" x14ac:dyDescent="0.15">
      <c r="B353" s="60" t="e">
        <f ca="1">_xludf.IFNA(VLOOKUP($A353,'Data Sheet'!$A:B,2,FALSE),"NA")</f>
        <v>#NAME?</v>
      </c>
      <c r="C353" s="61" t="e">
        <f ca="1">_xludf.IFNA(VLOOKUP($A353,'Data Sheet'!$A:U,3,FALSE),"NA")</f>
        <v>#NAME?</v>
      </c>
      <c r="D353" s="61" t="e">
        <f ca="1">_xludf.IFNA(VLOOKUP($A353,'Data Sheet'!$A:$V,4,FALSE),"NA")</f>
        <v>#NAME?</v>
      </c>
      <c r="E353" s="61" t="e">
        <f ca="1">_xludf.IFNA(VLOOKUP($A353,'Data Sheet'!$A:$V,5,FALSE),"NA")</f>
        <v>#NAME?</v>
      </c>
      <c r="F353" s="69" t="e">
        <f ca="1">_xludf.IFNA(VLOOKUP($A353,'Data Sheet'!$A:$V,6,FALSE),"NA")</f>
        <v>#NAME?</v>
      </c>
      <c r="G353" s="69" t="e">
        <f ca="1">_xludf.IFNA(VLOOKUP($A353,'Data Sheet'!$A:$V,7,FALSE),"NA")</f>
        <v>#NAME?</v>
      </c>
      <c r="H353" s="64" t="e">
        <f ca="1">_xludf.IFNA(VLOOKUP($A353,'Data Sheet'!$A:G,8,FALSE),"NA")</f>
        <v>#NAME?</v>
      </c>
      <c r="I353" s="63" t="e">
        <f ca="1">_xludf.IFNA(VLOOKUP($A353,'Data Sheet'!$A:T,19,FALSE),"NA")</f>
        <v>#NAME?</v>
      </c>
      <c r="J353" s="64" t="e">
        <f ca="1">_xludf.IFNA(VLOOKUP($A353,'Data Sheet'!$A:T,20,FALSE),"NA")</f>
        <v>#NAME?</v>
      </c>
    </row>
    <row r="354" spans="2:10" ht="15.75" customHeight="1" x14ac:dyDescent="0.15">
      <c r="B354" s="60" t="e">
        <f ca="1">_xludf.IFNA(VLOOKUP($A354,'Data Sheet'!$A:B,2,FALSE),"NA")</f>
        <v>#NAME?</v>
      </c>
      <c r="C354" s="61" t="e">
        <f ca="1">_xludf.IFNA(VLOOKUP($A354,'Data Sheet'!$A:U,3,FALSE),"NA")</f>
        <v>#NAME?</v>
      </c>
      <c r="D354" s="61" t="e">
        <f ca="1">_xludf.IFNA(VLOOKUP($A354,'Data Sheet'!$A:$V,4,FALSE),"NA")</f>
        <v>#NAME?</v>
      </c>
      <c r="E354" s="61" t="e">
        <f ca="1">_xludf.IFNA(VLOOKUP($A354,'Data Sheet'!$A:$V,5,FALSE),"NA")</f>
        <v>#NAME?</v>
      </c>
      <c r="F354" s="69" t="e">
        <f ca="1">_xludf.IFNA(VLOOKUP($A354,'Data Sheet'!$A:$V,6,FALSE),"NA")</f>
        <v>#NAME?</v>
      </c>
      <c r="G354" s="69" t="e">
        <f ca="1">_xludf.IFNA(VLOOKUP($A354,'Data Sheet'!$A:$V,7,FALSE),"NA")</f>
        <v>#NAME?</v>
      </c>
      <c r="H354" s="64" t="e">
        <f ca="1">_xludf.IFNA(VLOOKUP($A354,'Data Sheet'!$A:G,8,FALSE),"NA")</f>
        <v>#NAME?</v>
      </c>
      <c r="I354" s="63" t="e">
        <f ca="1">_xludf.IFNA(VLOOKUP($A354,'Data Sheet'!$A:T,19,FALSE),"NA")</f>
        <v>#NAME?</v>
      </c>
      <c r="J354" s="64" t="e">
        <f ca="1">_xludf.IFNA(VLOOKUP($A354,'Data Sheet'!$A:T,20,FALSE),"NA")</f>
        <v>#NAME?</v>
      </c>
    </row>
    <row r="355" spans="2:10" ht="15.75" customHeight="1" x14ac:dyDescent="0.15">
      <c r="B355" s="60" t="e">
        <f ca="1">_xludf.IFNA(VLOOKUP($A355,'Data Sheet'!$A:B,2,FALSE),"NA")</f>
        <v>#NAME?</v>
      </c>
      <c r="C355" s="61" t="e">
        <f ca="1">_xludf.IFNA(VLOOKUP($A355,'Data Sheet'!$A:U,3,FALSE),"NA")</f>
        <v>#NAME?</v>
      </c>
      <c r="D355" s="61" t="e">
        <f ca="1">_xludf.IFNA(VLOOKUP($A355,'Data Sheet'!$A:$V,4,FALSE),"NA")</f>
        <v>#NAME?</v>
      </c>
      <c r="E355" s="61" t="e">
        <f ca="1">_xludf.IFNA(VLOOKUP($A355,'Data Sheet'!$A:$V,5,FALSE),"NA")</f>
        <v>#NAME?</v>
      </c>
      <c r="F355" s="69" t="e">
        <f ca="1">_xludf.IFNA(VLOOKUP($A355,'Data Sheet'!$A:$V,6,FALSE),"NA")</f>
        <v>#NAME?</v>
      </c>
      <c r="G355" s="69" t="e">
        <f ca="1">_xludf.IFNA(VLOOKUP($A355,'Data Sheet'!$A:$V,7,FALSE),"NA")</f>
        <v>#NAME?</v>
      </c>
      <c r="H355" s="64" t="e">
        <f ca="1">_xludf.IFNA(VLOOKUP($A355,'Data Sheet'!$A:G,8,FALSE),"NA")</f>
        <v>#NAME?</v>
      </c>
      <c r="I355" s="63" t="e">
        <f ca="1">_xludf.IFNA(VLOOKUP($A355,'Data Sheet'!$A:T,19,FALSE),"NA")</f>
        <v>#NAME?</v>
      </c>
      <c r="J355" s="64" t="e">
        <f ca="1">_xludf.IFNA(VLOOKUP($A355,'Data Sheet'!$A:T,20,FALSE),"NA")</f>
        <v>#NAME?</v>
      </c>
    </row>
    <row r="356" spans="2:10" ht="15.75" customHeight="1" x14ac:dyDescent="0.15">
      <c r="B356" s="60" t="e">
        <f ca="1">_xludf.IFNA(VLOOKUP($A356,'Data Sheet'!$A:B,2,FALSE),"NA")</f>
        <v>#NAME?</v>
      </c>
      <c r="C356" s="61" t="e">
        <f ca="1">_xludf.IFNA(VLOOKUP($A356,'Data Sheet'!$A:U,3,FALSE),"NA")</f>
        <v>#NAME?</v>
      </c>
      <c r="D356" s="61" t="e">
        <f ca="1">_xludf.IFNA(VLOOKUP($A356,'Data Sheet'!$A:$V,4,FALSE),"NA")</f>
        <v>#NAME?</v>
      </c>
      <c r="E356" s="61" t="e">
        <f ca="1">_xludf.IFNA(VLOOKUP($A356,'Data Sheet'!$A:$V,5,FALSE),"NA")</f>
        <v>#NAME?</v>
      </c>
      <c r="F356" s="69" t="e">
        <f ca="1">_xludf.IFNA(VLOOKUP($A356,'Data Sheet'!$A:$V,6,FALSE),"NA")</f>
        <v>#NAME?</v>
      </c>
      <c r="G356" s="69" t="e">
        <f ca="1">_xludf.IFNA(VLOOKUP($A356,'Data Sheet'!$A:$V,7,FALSE),"NA")</f>
        <v>#NAME?</v>
      </c>
      <c r="H356" s="64" t="e">
        <f ca="1">_xludf.IFNA(VLOOKUP($A356,'Data Sheet'!$A:G,8,FALSE),"NA")</f>
        <v>#NAME?</v>
      </c>
      <c r="I356" s="63" t="e">
        <f ca="1">_xludf.IFNA(VLOOKUP($A356,'Data Sheet'!$A:T,19,FALSE),"NA")</f>
        <v>#NAME?</v>
      </c>
      <c r="J356" s="64" t="e">
        <f ca="1">_xludf.IFNA(VLOOKUP($A356,'Data Sheet'!$A:T,20,FALSE),"NA")</f>
        <v>#NAME?</v>
      </c>
    </row>
    <row r="357" spans="2:10" ht="15.75" customHeight="1" x14ac:dyDescent="0.15">
      <c r="B357" s="60" t="e">
        <f ca="1">_xludf.IFNA(VLOOKUP($A357,'Data Sheet'!$A:B,2,FALSE),"NA")</f>
        <v>#NAME?</v>
      </c>
      <c r="C357" s="61" t="e">
        <f ca="1">_xludf.IFNA(VLOOKUP($A357,'Data Sheet'!$A:U,3,FALSE),"NA")</f>
        <v>#NAME?</v>
      </c>
      <c r="D357" s="61" t="e">
        <f ca="1">_xludf.IFNA(VLOOKUP($A357,'Data Sheet'!$A:$V,4,FALSE),"NA")</f>
        <v>#NAME?</v>
      </c>
      <c r="E357" s="61" t="e">
        <f ca="1">_xludf.IFNA(VLOOKUP($A357,'Data Sheet'!$A:$V,5,FALSE),"NA")</f>
        <v>#NAME?</v>
      </c>
      <c r="F357" s="69" t="e">
        <f ca="1">_xludf.IFNA(VLOOKUP($A357,'Data Sheet'!$A:$V,6,FALSE),"NA")</f>
        <v>#NAME?</v>
      </c>
      <c r="G357" s="69" t="e">
        <f ca="1">_xludf.IFNA(VLOOKUP($A357,'Data Sheet'!$A:$V,7,FALSE),"NA")</f>
        <v>#NAME?</v>
      </c>
      <c r="H357" s="64" t="e">
        <f ca="1">_xludf.IFNA(VLOOKUP($A357,'Data Sheet'!$A:G,8,FALSE),"NA")</f>
        <v>#NAME?</v>
      </c>
      <c r="I357" s="63" t="e">
        <f ca="1">_xludf.IFNA(VLOOKUP($A357,'Data Sheet'!$A:T,19,FALSE),"NA")</f>
        <v>#NAME?</v>
      </c>
      <c r="J357" s="64" t="e">
        <f ca="1">_xludf.IFNA(VLOOKUP($A357,'Data Sheet'!$A:T,20,FALSE),"NA")</f>
        <v>#NAME?</v>
      </c>
    </row>
    <row r="358" spans="2:10" ht="15.75" customHeight="1" x14ac:dyDescent="0.15">
      <c r="B358" s="60" t="e">
        <f ca="1">_xludf.IFNA(VLOOKUP($A358,'Data Sheet'!$A:B,2,FALSE),"NA")</f>
        <v>#NAME?</v>
      </c>
      <c r="C358" s="61" t="e">
        <f ca="1">_xludf.IFNA(VLOOKUP($A358,'Data Sheet'!$A:U,3,FALSE),"NA")</f>
        <v>#NAME?</v>
      </c>
      <c r="D358" s="61" t="e">
        <f ca="1">_xludf.IFNA(VLOOKUP($A358,'Data Sheet'!$A:$V,4,FALSE),"NA")</f>
        <v>#NAME?</v>
      </c>
      <c r="E358" s="61" t="e">
        <f ca="1">_xludf.IFNA(VLOOKUP($A358,'Data Sheet'!$A:$V,5,FALSE),"NA")</f>
        <v>#NAME?</v>
      </c>
      <c r="F358" s="69" t="e">
        <f ca="1">_xludf.IFNA(VLOOKUP($A358,'Data Sheet'!$A:$V,6,FALSE),"NA")</f>
        <v>#NAME?</v>
      </c>
      <c r="G358" s="69" t="e">
        <f ca="1">_xludf.IFNA(VLOOKUP($A358,'Data Sheet'!$A:$V,7,FALSE),"NA")</f>
        <v>#NAME?</v>
      </c>
      <c r="H358" s="64" t="e">
        <f ca="1">_xludf.IFNA(VLOOKUP($A358,'Data Sheet'!$A:G,8,FALSE),"NA")</f>
        <v>#NAME?</v>
      </c>
      <c r="I358" s="63" t="e">
        <f ca="1">_xludf.IFNA(VLOOKUP($A358,'Data Sheet'!$A:T,19,FALSE),"NA")</f>
        <v>#NAME?</v>
      </c>
      <c r="J358" s="64" t="e">
        <f ca="1">_xludf.IFNA(VLOOKUP($A358,'Data Sheet'!$A:T,20,FALSE),"NA")</f>
        <v>#NAME?</v>
      </c>
    </row>
    <row r="359" spans="2:10" ht="15.75" customHeight="1" x14ac:dyDescent="0.15">
      <c r="B359" s="60" t="e">
        <f ca="1">_xludf.IFNA(VLOOKUP($A359,'Data Sheet'!$A:B,2,FALSE),"NA")</f>
        <v>#NAME?</v>
      </c>
      <c r="C359" s="61" t="e">
        <f ca="1">_xludf.IFNA(VLOOKUP($A359,'Data Sheet'!$A:U,3,FALSE),"NA")</f>
        <v>#NAME?</v>
      </c>
      <c r="D359" s="61" t="e">
        <f ca="1">_xludf.IFNA(VLOOKUP($A359,'Data Sheet'!$A:$V,4,FALSE),"NA")</f>
        <v>#NAME?</v>
      </c>
      <c r="E359" s="61" t="e">
        <f ca="1">_xludf.IFNA(VLOOKUP($A359,'Data Sheet'!$A:$V,5,FALSE),"NA")</f>
        <v>#NAME?</v>
      </c>
      <c r="F359" s="69" t="e">
        <f ca="1">_xludf.IFNA(VLOOKUP($A359,'Data Sheet'!$A:$V,6,FALSE),"NA")</f>
        <v>#NAME?</v>
      </c>
      <c r="G359" s="69" t="e">
        <f ca="1">_xludf.IFNA(VLOOKUP($A359,'Data Sheet'!$A:$V,7,FALSE),"NA")</f>
        <v>#NAME?</v>
      </c>
      <c r="H359" s="64" t="e">
        <f ca="1">_xludf.IFNA(VLOOKUP($A359,'Data Sheet'!$A:G,8,FALSE),"NA")</f>
        <v>#NAME?</v>
      </c>
      <c r="I359" s="63" t="e">
        <f ca="1">_xludf.IFNA(VLOOKUP($A359,'Data Sheet'!$A:T,19,FALSE),"NA")</f>
        <v>#NAME?</v>
      </c>
      <c r="J359" s="64" t="e">
        <f ca="1">_xludf.IFNA(VLOOKUP($A359,'Data Sheet'!$A:T,20,FALSE),"NA")</f>
        <v>#NAME?</v>
      </c>
    </row>
    <row r="360" spans="2:10" ht="15.75" customHeight="1" x14ac:dyDescent="0.15">
      <c r="B360" s="60" t="e">
        <f ca="1">_xludf.IFNA(VLOOKUP($A360,'Data Sheet'!$A:B,2,FALSE),"NA")</f>
        <v>#NAME?</v>
      </c>
      <c r="C360" s="61" t="e">
        <f ca="1">_xludf.IFNA(VLOOKUP($A360,'Data Sheet'!$A:U,3,FALSE),"NA")</f>
        <v>#NAME?</v>
      </c>
      <c r="D360" s="61" t="e">
        <f ca="1">_xludf.IFNA(VLOOKUP($A360,'Data Sheet'!$A:$V,4,FALSE),"NA")</f>
        <v>#NAME?</v>
      </c>
      <c r="E360" s="61" t="e">
        <f ca="1">_xludf.IFNA(VLOOKUP($A360,'Data Sheet'!$A:$V,5,FALSE),"NA")</f>
        <v>#NAME?</v>
      </c>
      <c r="F360" s="69" t="e">
        <f ca="1">_xludf.IFNA(VLOOKUP($A360,'Data Sheet'!$A:$V,6,FALSE),"NA")</f>
        <v>#NAME?</v>
      </c>
      <c r="G360" s="69" t="e">
        <f ca="1">_xludf.IFNA(VLOOKUP($A360,'Data Sheet'!$A:$V,7,FALSE),"NA")</f>
        <v>#NAME?</v>
      </c>
      <c r="H360" s="64" t="e">
        <f ca="1">_xludf.IFNA(VLOOKUP($A360,'Data Sheet'!$A:G,8,FALSE),"NA")</f>
        <v>#NAME?</v>
      </c>
      <c r="I360" s="63" t="e">
        <f ca="1">_xludf.IFNA(VLOOKUP($A360,'Data Sheet'!$A:T,19,FALSE),"NA")</f>
        <v>#NAME?</v>
      </c>
      <c r="J360" s="64" t="e">
        <f ca="1">_xludf.IFNA(VLOOKUP($A360,'Data Sheet'!$A:T,20,FALSE),"NA")</f>
        <v>#NAME?</v>
      </c>
    </row>
    <row r="361" spans="2:10" ht="15.75" customHeight="1" x14ac:dyDescent="0.15">
      <c r="B361" s="60" t="e">
        <f ca="1">_xludf.IFNA(VLOOKUP($A361,'Data Sheet'!$A:B,2,FALSE),"NA")</f>
        <v>#NAME?</v>
      </c>
      <c r="C361" s="61" t="e">
        <f ca="1">_xludf.IFNA(VLOOKUP($A361,'Data Sheet'!$A:U,3,FALSE),"NA")</f>
        <v>#NAME?</v>
      </c>
      <c r="D361" s="61" t="e">
        <f ca="1">_xludf.IFNA(VLOOKUP($A361,'Data Sheet'!$A:$V,4,FALSE),"NA")</f>
        <v>#NAME?</v>
      </c>
      <c r="E361" s="61" t="e">
        <f ca="1">_xludf.IFNA(VLOOKUP($A361,'Data Sheet'!$A:$V,5,FALSE),"NA")</f>
        <v>#NAME?</v>
      </c>
      <c r="F361" s="69" t="e">
        <f ca="1">_xludf.IFNA(VLOOKUP($A361,'Data Sheet'!$A:$V,6,FALSE),"NA")</f>
        <v>#NAME?</v>
      </c>
      <c r="G361" s="69" t="e">
        <f ca="1">_xludf.IFNA(VLOOKUP($A361,'Data Sheet'!$A:$V,7,FALSE),"NA")</f>
        <v>#NAME?</v>
      </c>
      <c r="H361" s="64" t="e">
        <f ca="1">_xludf.IFNA(VLOOKUP($A361,'Data Sheet'!$A:G,8,FALSE),"NA")</f>
        <v>#NAME?</v>
      </c>
      <c r="I361" s="63" t="e">
        <f ca="1">_xludf.IFNA(VLOOKUP($A361,'Data Sheet'!$A:T,19,FALSE),"NA")</f>
        <v>#NAME?</v>
      </c>
      <c r="J361" s="64" t="e">
        <f ca="1">_xludf.IFNA(VLOOKUP($A361,'Data Sheet'!$A:T,20,FALSE),"NA")</f>
        <v>#NAME?</v>
      </c>
    </row>
    <row r="362" spans="2:10" ht="15.75" customHeight="1" x14ac:dyDescent="0.15">
      <c r="B362" s="60" t="e">
        <f ca="1">_xludf.IFNA(VLOOKUP($A362,'Data Sheet'!$A:B,2,FALSE),"NA")</f>
        <v>#NAME?</v>
      </c>
      <c r="C362" s="61" t="e">
        <f ca="1">_xludf.IFNA(VLOOKUP($A362,'Data Sheet'!$A:U,3,FALSE),"NA")</f>
        <v>#NAME?</v>
      </c>
      <c r="D362" s="61" t="e">
        <f ca="1">_xludf.IFNA(VLOOKUP($A362,'Data Sheet'!$A:$V,4,FALSE),"NA")</f>
        <v>#NAME?</v>
      </c>
      <c r="E362" s="61" t="e">
        <f ca="1">_xludf.IFNA(VLOOKUP($A362,'Data Sheet'!$A:$V,5,FALSE),"NA")</f>
        <v>#NAME?</v>
      </c>
      <c r="F362" s="69" t="e">
        <f ca="1">_xludf.IFNA(VLOOKUP($A362,'Data Sheet'!$A:$V,6,FALSE),"NA")</f>
        <v>#NAME?</v>
      </c>
      <c r="G362" s="69" t="e">
        <f ca="1">_xludf.IFNA(VLOOKUP($A362,'Data Sheet'!$A:$V,7,FALSE),"NA")</f>
        <v>#NAME?</v>
      </c>
      <c r="H362" s="64" t="e">
        <f ca="1">_xludf.IFNA(VLOOKUP($A362,'Data Sheet'!$A:G,8,FALSE),"NA")</f>
        <v>#NAME?</v>
      </c>
      <c r="I362" s="63" t="e">
        <f ca="1">_xludf.IFNA(VLOOKUP($A362,'Data Sheet'!$A:T,19,FALSE),"NA")</f>
        <v>#NAME?</v>
      </c>
      <c r="J362" s="64" t="e">
        <f ca="1">_xludf.IFNA(VLOOKUP($A362,'Data Sheet'!$A:T,20,FALSE),"NA")</f>
        <v>#NAME?</v>
      </c>
    </row>
    <row r="363" spans="2:10" ht="15.75" customHeight="1" x14ac:dyDescent="0.15">
      <c r="B363" s="60" t="e">
        <f ca="1">_xludf.IFNA(VLOOKUP($A363,'Data Sheet'!$A:B,2,FALSE),"NA")</f>
        <v>#NAME?</v>
      </c>
      <c r="C363" s="61" t="e">
        <f ca="1">_xludf.IFNA(VLOOKUP($A363,'Data Sheet'!$A:U,3,FALSE),"NA")</f>
        <v>#NAME?</v>
      </c>
      <c r="D363" s="61" t="e">
        <f ca="1">_xludf.IFNA(VLOOKUP($A363,'Data Sheet'!$A:$V,4,FALSE),"NA")</f>
        <v>#NAME?</v>
      </c>
      <c r="E363" s="61" t="e">
        <f ca="1">_xludf.IFNA(VLOOKUP($A363,'Data Sheet'!$A:$V,5,FALSE),"NA")</f>
        <v>#NAME?</v>
      </c>
      <c r="F363" s="69" t="e">
        <f ca="1">_xludf.IFNA(VLOOKUP($A363,'Data Sheet'!$A:$V,6,FALSE),"NA")</f>
        <v>#NAME?</v>
      </c>
      <c r="G363" s="69" t="e">
        <f ca="1">_xludf.IFNA(VLOOKUP($A363,'Data Sheet'!$A:$V,7,FALSE),"NA")</f>
        <v>#NAME?</v>
      </c>
      <c r="H363" s="64" t="e">
        <f ca="1">_xludf.IFNA(VLOOKUP($A363,'Data Sheet'!$A:G,8,FALSE),"NA")</f>
        <v>#NAME?</v>
      </c>
      <c r="I363" s="63" t="e">
        <f ca="1">_xludf.IFNA(VLOOKUP($A363,'Data Sheet'!$A:T,19,FALSE),"NA")</f>
        <v>#NAME?</v>
      </c>
      <c r="J363" s="64" t="e">
        <f ca="1">_xludf.IFNA(VLOOKUP($A363,'Data Sheet'!$A:T,20,FALSE),"NA")</f>
        <v>#NAME?</v>
      </c>
    </row>
    <row r="364" spans="2:10" ht="15.75" customHeight="1" x14ac:dyDescent="0.15">
      <c r="B364" s="60" t="e">
        <f ca="1">_xludf.IFNA(VLOOKUP($A364,'Data Sheet'!$A:B,2,FALSE),"NA")</f>
        <v>#NAME?</v>
      </c>
      <c r="C364" s="61" t="e">
        <f ca="1">_xludf.IFNA(VLOOKUP($A364,'Data Sheet'!$A:U,3,FALSE),"NA")</f>
        <v>#NAME?</v>
      </c>
      <c r="D364" s="61" t="e">
        <f ca="1">_xludf.IFNA(VLOOKUP($A364,'Data Sheet'!$A:$V,4,FALSE),"NA")</f>
        <v>#NAME?</v>
      </c>
      <c r="E364" s="61" t="e">
        <f ca="1">_xludf.IFNA(VLOOKUP($A364,'Data Sheet'!$A:$V,5,FALSE),"NA")</f>
        <v>#NAME?</v>
      </c>
      <c r="F364" s="69" t="e">
        <f ca="1">_xludf.IFNA(VLOOKUP($A364,'Data Sheet'!$A:$V,6,FALSE),"NA")</f>
        <v>#NAME?</v>
      </c>
      <c r="G364" s="69" t="e">
        <f ca="1">_xludf.IFNA(VLOOKUP($A364,'Data Sheet'!$A:$V,7,FALSE),"NA")</f>
        <v>#NAME?</v>
      </c>
      <c r="H364" s="64" t="e">
        <f ca="1">_xludf.IFNA(VLOOKUP($A364,'Data Sheet'!$A:G,8,FALSE),"NA")</f>
        <v>#NAME?</v>
      </c>
      <c r="I364" s="63" t="e">
        <f ca="1">_xludf.IFNA(VLOOKUP($A364,'Data Sheet'!$A:T,19,FALSE),"NA")</f>
        <v>#NAME?</v>
      </c>
      <c r="J364" s="64" t="e">
        <f ca="1">_xludf.IFNA(VLOOKUP($A364,'Data Sheet'!$A:T,20,FALSE),"NA")</f>
        <v>#NAME?</v>
      </c>
    </row>
    <row r="365" spans="2:10" ht="15.75" customHeight="1" x14ac:dyDescent="0.15">
      <c r="B365" s="60" t="e">
        <f ca="1">_xludf.IFNA(VLOOKUP($A365,'Data Sheet'!$A:B,2,FALSE),"NA")</f>
        <v>#NAME?</v>
      </c>
      <c r="C365" s="61" t="e">
        <f ca="1">_xludf.IFNA(VLOOKUP($A365,'Data Sheet'!$A:U,3,FALSE),"NA")</f>
        <v>#NAME?</v>
      </c>
      <c r="D365" s="61" t="e">
        <f ca="1">_xludf.IFNA(VLOOKUP($A365,'Data Sheet'!$A:$V,4,FALSE),"NA")</f>
        <v>#NAME?</v>
      </c>
      <c r="E365" s="61" t="e">
        <f ca="1">_xludf.IFNA(VLOOKUP($A365,'Data Sheet'!$A:$V,5,FALSE),"NA")</f>
        <v>#NAME?</v>
      </c>
      <c r="F365" s="69" t="e">
        <f ca="1">_xludf.IFNA(VLOOKUP($A365,'Data Sheet'!$A:$V,6,FALSE),"NA")</f>
        <v>#NAME?</v>
      </c>
      <c r="G365" s="69" t="e">
        <f ca="1">_xludf.IFNA(VLOOKUP($A365,'Data Sheet'!$A:$V,7,FALSE),"NA")</f>
        <v>#NAME?</v>
      </c>
      <c r="H365" s="64" t="e">
        <f ca="1">_xludf.IFNA(VLOOKUP($A365,'Data Sheet'!$A:G,8,FALSE),"NA")</f>
        <v>#NAME?</v>
      </c>
      <c r="I365" s="63" t="e">
        <f ca="1">_xludf.IFNA(VLOOKUP($A365,'Data Sheet'!$A:T,19,FALSE),"NA")</f>
        <v>#NAME?</v>
      </c>
      <c r="J365" s="64" t="e">
        <f ca="1">_xludf.IFNA(VLOOKUP($A365,'Data Sheet'!$A:T,20,FALSE),"NA")</f>
        <v>#NAME?</v>
      </c>
    </row>
    <row r="366" spans="2:10" ht="15.75" customHeight="1" x14ac:dyDescent="0.15">
      <c r="B366" s="60" t="e">
        <f ca="1">_xludf.IFNA(VLOOKUP($A366,'Data Sheet'!$A:B,2,FALSE),"NA")</f>
        <v>#NAME?</v>
      </c>
      <c r="C366" s="61" t="e">
        <f ca="1">_xludf.IFNA(VLOOKUP($A366,'Data Sheet'!$A:U,3,FALSE),"NA")</f>
        <v>#NAME?</v>
      </c>
      <c r="D366" s="61" t="e">
        <f ca="1">_xludf.IFNA(VLOOKUP($A366,'Data Sheet'!$A:$V,4,FALSE),"NA")</f>
        <v>#NAME?</v>
      </c>
      <c r="E366" s="61" t="e">
        <f ca="1">_xludf.IFNA(VLOOKUP($A366,'Data Sheet'!$A:$V,5,FALSE),"NA")</f>
        <v>#NAME?</v>
      </c>
      <c r="F366" s="69" t="e">
        <f ca="1">_xludf.IFNA(VLOOKUP($A366,'Data Sheet'!$A:$V,6,FALSE),"NA")</f>
        <v>#NAME?</v>
      </c>
      <c r="G366" s="69" t="e">
        <f ca="1">_xludf.IFNA(VLOOKUP($A366,'Data Sheet'!$A:$V,7,FALSE),"NA")</f>
        <v>#NAME?</v>
      </c>
      <c r="H366" s="64" t="e">
        <f ca="1">_xludf.IFNA(VLOOKUP($A366,'Data Sheet'!$A:G,8,FALSE),"NA")</f>
        <v>#NAME?</v>
      </c>
      <c r="I366" s="63" t="e">
        <f ca="1">_xludf.IFNA(VLOOKUP($A366,'Data Sheet'!$A:T,19,FALSE),"NA")</f>
        <v>#NAME?</v>
      </c>
      <c r="J366" s="64" t="e">
        <f ca="1">_xludf.IFNA(VLOOKUP($A366,'Data Sheet'!$A:T,20,FALSE),"NA")</f>
        <v>#NAME?</v>
      </c>
    </row>
    <row r="367" spans="2:10" ht="15.75" customHeight="1" x14ac:dyDescent="0.15">
      <c r="B367" s="60" t="e">
        <f ca="1">_xludf.IFNA(VLOOKUP($A367,'Data Sheet'!$A:B,2,FALSE),"NA")</f>
        <v>#NAME?</v>
      </c>
      <c r="C367" s="61" t="e">
        <f ca="1">_xludf.IFNA(VLOOKUP($A367,'Data Sheet'!$A:U,3,FALSE),"NA")</f>
        <v>#NAME?</v>
      </c>
      <c r="D367" s="61" t="e">
        <f ca="1">_xludf.IFNA(VLOOKUP($A367,'Data Sheet'!$A:$V,4,FALSE),"NA")</f>
        <v>#NAME?</v>
      </c>
      <c r="E367" s="61" t="e">
        <f ca="1">_xludf.IFNA(VLOOKUP($A367,'Data Sheet'!$A:$V,5,FALSE),"NA")</f>
        <v>#NAME?</v>
      </c>
      <c r="F367" s="69" t="e">
        <f ca="1">_xludf.IFNA(VLOOKUP($A367,'Data Sheet'!$A:$V,6,FALSE),"NA")</f>
        <v>#NAME?</v>
      </c>
      <c r="G367" s="69" t="e">
        <f ca="1">_xludf.IFNA(VLOOKUP($A367,'Data Sheet'!$A:$V,7,FALSE),"NA")</f>
        <v>#NAME?</v>
      </c>
      <c r="H367" s="64" t="e">
        <f ca="1">_xludf.IFNA(VLOOKUP($A367,'Data Sheet'!$A:G,8,FALSE),"NA")</f>
        <v>#NAME?</v>
      </c>
      <c r="I367" s="63" t="e">
        <f ca="1">_xludf.IFNA(VLOOKUP($A367,'Data Sheet'!$A:T,19,FALSE),"NA")</f>
        <v>#NAME?</v>
      </c>
      <c r="J367" s="64" t="e">
        <f ca="1">_xludf.IFNA(VLOOKUP($A367,'Data Sheet'!$A:T,20,FALSE),"NA")</f>
        <v>#NAME?</v>
      </c>
    </row>
    <row r="368" spans="2:10" ht="15.75" customHeight="1" x14ac:dyDescent="0.15">
      <c r="B368" s="60" t="e">
        <f ca="1">_xludf.IFNA(VLOOKUP($A368,'Data Sheet'!$A:B,2,FALSE),"NA")</f>
        <v>#NAME?</v>
      </c>
      <c r="C368" s="61" t="e">
        <f ca="1">_xludf.IFNA(VLOOKUP($A368,'Data Sheet'!$A:U,3,FALSE),"NA")</f>
        <v>#NAME?</v>
      </c>
      <c r="D368" s="61" t="e">
        <f ca="1">_xludf.IFNA(VLOOKUP($A368,'Data Sheet'!$A:$V,4,FALSE),"NA")</f>
        <v>#NAME?</v>
      </c>
      <c r="E368" s="61" t="e">
        <f ca="1">_xludf.IFNA(VLOOKUP($A368,'Data Sheet'!$A:$V,5,FALSE),"NA")</f>
        <v>#NAME?</v>
      </c>
      <c r="F368" s="69" t="e">
        <f ca="1">_xludf.IFNA(VLOOKUP($A368,'Data Sheet'!$A:$V,6,FALSE),"NA")</f>
        <v>#NAME?</v>
      </c>
      <c r="G368" s="69" t="e">
        <f ca="1">_xludf.IFNA(VLOOKUP($A368,'Data Sheet'!$A:$V,7,FALSE),"NA")</f>
        <v>#NAME?</v>
      </c>
      <c r="H368" s="64" t="e">
        <f ca="1">_xludf.IFNA(VLOOKUP($A368,'Data Sheet'!$A:G,8,FALSE),"NA")</f>
        <v>#NAME?</v>
      </c>
      <c r="I368" s="63" t="e">
        <f ca="1">_xludf.IFNA(VLOOKUP($A368,'Data Sheet'!$A:T,19,FALSE),"NA")</f>
        <v>#NAME?</v>
      </c>
      <c r="J368" s="64" t="e">
        <f ca="1">_xludf.IFNA(VLOOKUP($A368,'Data Sheet'!$A:T,20,FALSE),"NA")</f>
        <v>#NAME?</v>
      </c>
    </row>
    <row r="369" spans="2:10" ht="15.75" customHeight="1" x14ac:dyDescent="0.15">
      <c r="B369" s="60" t="e">
        <f ca="1">_xludf.IFNA(VLOOKUP($A369,'Data Sheet'!$A:B,2,FALSE),"NA")</f>
        <v>#NAME?</v>
      </c>
      <c r="C369" s="61" t="e">
        <f ca="1">_xludf.IFNA(VLOOKUP($A369,'Data Sheet'!$A:U,3,FALSE),"NA")</f>
        <v>#NAME?</v>
      </c>
      <c r="D369" s="61" t="e">
        <f ca="1">_xludf.IFNA(VLOOKUP($A369,'Data Sheet'!$A:$V,4,FALSE),"NA")</f>
        <v>#NAME?</v>
      </c>
      <c r="E369" s="61" t="e">
        <f ca="1">_xludf.IFNA(VLOOKUP($A369,'Data Sheet'!$A:$V,5,FALSE),"NA")</f>
        <v>#NAME?</v>
      </c>
      <c r="F369" s="69" t="e">
        <f ca="1">_xludf.IFNA(VLOOKUP($A369,'Data Sheet'!$A:$V,6,FALSE),"NA")</f>
        <v>#NAME?</v>
      </c>
      <c r="G369" s="69" t="e">
        <f ca="1">_xludf.IFNA(VLOOKUP($A369,'Data Sheet'!$A:$V,7,FALSE),"NA")</f>
        <v>#NAME?</v>
      </c>
      <c r="H369" s="64" t="e">
        <f ca="1">_xludf.IFNA(VLOOKUP($A369,'Data Sheet'!$A:G,8,FALSE),"NA")</f>
        <v>#NAME?</v>
      </c>
      <c r="I369" s="63" t="e">
        <f ca="1">_xludf.IFNA(VLOOKUP($A369,'Data Sheet'!$A:T,19,FALSE),"NA")</f>
        <v>#NAME?</v>
      </c>
      <c r="J369" s="64" t="e">
        <f ca="1">_xludf.IFNA(VLOOKUP($A369,'Data Sheet'!$A:T,20,FALSE),"NA")</f>
        <v>#NAME?</v>
      </c>
    </row>
    <row r="370" spans="2:10" ht="15.75" customHeight="1" x14ac:dyDescent="0.15">
      <c r="B370" s="60" t="e">
        <f ca="1">_xludf.IFNA(VLOOKUP($A370,'Data Sheet'!$A:B,2,FALSE),"NA")</f>
        <v>#NAME?</v>
      </c>
      <c r="C370" s="61" t="e">
        <f ca="1">_xludf.IFNA(VLOOKUP($A370,'Data Sheet'!$A:U,3,FALSE),"NA")</f>
        <v>#NAME?</v>
      </c>
      <c r="D370" s="61" t="e">
        <f ca="1">_xludf.IFNA(VLOOKUP($A370,'Data Sheet'!$A:$V,4,FALSE),"NA")</f>
        <v>#NAME?</v>
      </c>
      <c r="E370" s="61" t="e">
        <f ca="1">_xludf.IFNA(VLOOKUP($A370,'Data Sheet'!$A:$V,5,FALSE),"NA")</f>
        <v>#NAME?</v>
      </c>
      <c r="F370" s="69" t="e">
        <f ca="1">_xludf.IFNA(VLOOKUP($A370,'Data Sheet'!$A:$V,6,FALSE),"NA")</f>
        <v>#NAME?</v>
      </c>
      <c r="G370" s="69" t="e">
        <f ca="1">_xludf.IFNA(VLOOKUP($A370,'Data Sheet'!$A:$V,7,FALSE),"NA")</f>
        <v>#NAME?</v>
      </c>
      <c r="H370" s="64" t="e">
        <f ca="1">_xludf.IFNA(VLOOKUP($A370,'Data Sheet'!$A:G,8,FALSE),"NA")</f>
        <v>#NAME?</v>
      </c>
      <c r="I370" s="63" t="e">
        <f ca="1">_xludf.IFNA(VLOOKUP($A370,'Data Sheet'!$A:T,19,FALSE),"NA")</f>
        <v>#NAME?</v>
      </c>
      <c r="J370" s="64" t="e">
        <f ca="1">_xludf.IFNA(VLOOKUP($A370,'Data Sheet'!$A:T,20,FALSE),"NA")</f>
        <v>#NAME?</v>
      </c>
    </row>
    <row r="371" spans="2:10" ht="15.75" customHeight="1" x14ac:dyDescent="0.15">
      <c r="B371" s="60" t="e">
        <f ca="1">_xludf.IFNA(VLOOKUP($A371,'Data Sheet'!$A:B,2,FALSE),"NA")</f>
        <v>#NAME?</v>
      </c>
      <c r="C371" s="61" t="e">
        <f ca="1">_xludf.IFNA(VLOOKUP($A371,'Data Sheet'!$A:U,3,FALSE),"NA")</f>
        <v>#NAME?</v>
      </c>
      <c r="D371" s="61" t="e">
        <f ca="1">_xludf.IFNA(VLOOKUP($A371,'Data Sheet'!$A:$V,4,FALSE),"NA")</f>
        <v>#NAME?</v>
      </c>
      <c r="E371" s="61" t="e">
        <f ca="1">_xludf.IFNA(VLOOKUP($A371,'Data Sheet'!$A:$V,5,FALSE),"NA")</f>
        <v>#NAME?</v>
      </c>
      <c r="F371" s="69" t="e">
        <f ca="1">_xludf.IFNA(VLOOKUP($A371,'Data Sheet'!$A:$V,6,FALSE),"NA")</f>
        <v>#NAME?</v>
      </c>
      <c r="G371" s="69" t="e">
        <f ca="1">_xludf.IFNA(VLOOKUP($A371,'Data Sheet'!$A:$V,7,FALSE),"NA")</f>
        <v>#NAME?</v>
      </c>
      <c r="H371" s="64" t="e">
        <f ca="1">_xludf.IFNA(VLOOKUP($A371,'Data Sheet'!$A:G,8,FALSE),"NA")</f>
        <v>#NAME?</v>
      </c>
      <c r="I371" s="63" t="e">
        <f ca="1">_xludf.IFNA(VLOOKUP($A371,'Data Sheet'!$A:T,19,FALSE),"NA")</f>
        <v>#NAME?</v>
      </c>
      <c r="J371" s="64" t="e">
        <f ca="1">_xludf.IFNA(VLOOKUP($A371,'Data Sheet'!$A:T,20,FALSE),"NA")</f>
        <v>#NAME?</v>
      </c>
    </row>
    <row r="372" spans="2:10" ht="15.75" customHeight="1" x14ac:dyDescent="0.15">
      <c r="B372" s="60" t="e">
        <f ca="1">_xludf.IFNA(VLOOKUP($A372,'Data Sheet'!$A:B,2,FALSE),"NA")</f>
        <v>#NAME?</v>
      </c>
      <c r="C372" s="61" t="e">
        <f ca="1">_xludf.IFNA(VLOOKUP($A372,'Data Sheet'!$A:U,3,FALSE),"NA")</f>
        <v>#NAME?</v>
      </c>
      <c r="D372" s="61" t="e">
        <f ca="1">_xludf.IFNA(VLOOKUP($A372,'Data Sheet'!$A:$V,4,FALSE),"NA")</f>
        <v>#NAME?</v>
      </c>
      <c r="E372" s="61" t="e">
        <f ca="1">_xludf.IFNA(VLOOKUP($A372,'Data Sheet'!$A:$V,5,FALSE),"NA")</f>
        <v>#NAME?</v>
      </c>
      <c r="F372" s="69" t="e">
        <f ca="1">_xludf.IFNA(VLOOKUP($A372,'Data Sheet'!$A:$V,6,FALSE),"NA")</f>
        <v>#NAME?</v>
      </c>
      <c r="G372" s="69" t="e">
        <f ca="1">_xludf.IFNA(VLOOKUP($A372,'Data Sheet'!$A:$V,7,FALSE),"NA")</f>
        <v>#NAME?</v>
      </c>
      <c r="H372" s="64" t="e">
        <f ca="1">_xludf.IFNA(VLOOKUP($A372,'Data Sheet'!$A:G,8,FALSE),"NA")</f>
        <v>#NAME?</v>
      </c>
      <c r="I372" s="63" t="e">
        <f ca="1">_xludf.IFNA(VLOOKUP($A372,'Data Sheet'!$A:T,19,FALSE),"NA")</f>
        <v>#NAME?</v>
      </c>
      <c r="J372" s="64" t="e">
        <f ca="1">_xludf.IFNA(VLOOKUP($A372,'Data Sheet'!$A:T,20,FALSE),"NA")</f>
        <v>#NAME?</v>
      </c>
    </row>
    <row r="373" spans="2:10" ht="15.75" customHeight="1" x14ac:dyDescent="0.15">
      <c r="B373" s="60" t="e">
        <f ca="1">_xludf.IFNA(VLOOKUP($A373,'Data Sheet'!$A:B,2,FALSE),"NA")</f>
        <v>#NAME?</v>
      </c>
      <c r="C373" s="61" t="e">
        <f ca="1">_xludf.IFNA(VLOOKUP($A373,'Data Sheet'!$A:U,3,FALSE),"NA")</f>
        <v>#NAME?</v>
      </c>
      <c r="D373" s="61" t="e">
        <f ca="1">_xludf.IFNA(VLOOKUP($A373,'Data Sheet'!$A:$V,4,FALSE),"NA")</f>
        <v>#NAME?</v>
      </c>
      <c r="E373" s="61" t="e">
        <f ca="1">_xludf.IFNA(VLOOKUP($A373,'Data Sheet'!$A:$V,5,FALSE),"NA")</f>
        <v>#NAME?</v>
      </c>
      <c r="F373" s="69" t="e">
        <f ca="1">_xludf.IFNA(VLOOKUP($A373,'Data Sheet'!$A:$V,6,FALSE),"NA")</f>
        <v>#NAME?</v>
      </c>
      <c r="G373" s="69" t="e">
        <f ca="1">_xludf.IFNA(VLOOKUP($A373,'Data Sheet'!$A:$V,7,FALSE),"NA")</f>
        <v>#NAME?</v>
      </c>
      <c r="H373" s="64" t="e">
        <f ca="1">_xludf.IFNA(VLOOKUP($A373,'Data Sheet'!$A:G,8,FALSE),"NA")</f>
        <v>#NAME?</v>
      </c>
      <c r="I373" s="63" t="e">
        <f ca="1">_xludf.IFNA(VLOOKUP($A373,'Data Sheet'!$A:T,19,FALSE),"NA")</f>
        <v>#NAME?</v>
      </c>
      <c r="J373" s="64" t="e">
        <f ca="1">_xludf.IFNA(VLOOKUP($A373,'Data Sheet'!$A:T,20,FALSE),"NA")</f>
        <v>#NAME?</v>
      </c>
    </row>
    <row r="374" spans="2:10" ht="15.75" customHeight="1" x14ac:dyDescent="0.15">
      <c r="B374" s="60" t="e">
        <f ca="1">_xludf.IFNA(VLOOKUP($A374,'Data Sheet'!$A:B,2,FALSE),"NA")</f>
        <v>#NAME?</v>
      </c>
      <c r="C374" s="61" t="e">
        <f ca="1">_xludf.IFNA(VLOOKUP($A374,'Data Sheet'!$A:U,3,FALSE),"NA")</f>
        <v>#NAME?</v>
      </c>
      <c r="D374" s="61" t="e">
        <f ca="1">_xludf.IFNA(VLOOKUP($A374,'Data Sheet'!$A:$V,4,FALSE),"NA")</f>
        <v>#NAME?</v>
      </c>
      <c r="E374" s="61" t="e">
        <f ca="1">_xludf.IFNA(VLOOKUP($A374,'Data Sheet'!$A:$V,5,FALSE),"NA")</f>
        <v>#NAME?</v>
      </c>
      <c r="F374" s="69" t="e">
        <f ca="1">_xludf.IFNA(VLOOKUP($A374,'Data Sheet'!$A:$V,6,FALSE),"NA")</f>
        <v>#NAME?</v>
      </c>
      <c r="G374" s="69" t="e">
        <f ca="1">_xludf.IFNA(VLOOKUP($A374,'Data Sheet'!$A:$V,7,FALSE),"NA")</f>
        <v>#NAME?</v>
      </c>
      <c r="H374" s="64" t="e">
        <f ca="1">_xludf.IFNA(VLOOKUP($A374,'Data Sheet'!$A:G,8,FALSE),"NA")</f>
        <v>#NAME?</v>
      </c>
      <c r="I374" s="63" t="e">
        <f ca="1">_xludf.IFNA(VLOOKUP($A374,'Data Sheet'!$A:T,19,FALSE),"NA")</f>
        <v>#NAME?</v>
      </c>
      <c r="J374" s="64" t="e">
        <f ca="1">_xludf.IFNA(VLOOKUP($A374,'Data Sheet'!$A:T,20,FALSE),"NA")</f>
        <v>#NAME?</v>
      </c>
    </row>
    <row r="375" spans="2:10" ht="15.75" customHeight="1" x14ac:dyDescent="0.15">
      <c r="B375" s="60" t="e">
        <f ca="1">_xludf.IFNA(VLOOKUP($A375,'Data Sheet'!$A:B,2,FALSE),"NA")</f>
        <v>#NAME?</v>
      </c>
      <c r="C375" s="61" t="e">
        <f ca="1">_xludf.IFNA(VLOOKUP($A375,'Data Sheet'!$A:U,3,FALSE),"NA")</f>
        <v>#NAME?</v>
      </c>
      <c r="D375" s="61" t="e">
        <f ca="1">_xludf.IFNA(VLOOKUP($A375,'Data Sheet'!$A:$V,4,FALSE),"NA")</f>
        <v>#NAME?</v>
      </c>
      <c r="E375" s="61" t="e">
        <f ca="1">_xludf.IFNA(VLOOKUP($A375,'Data Sheet'!$A:$V,5,FALSE),"NA")</f>
        <v>#NAME?</v>
      </c>
      <c r="F375" s="69" t="e">
        <f ca="1">_xludf.IFNA(VLOOKUP($A375,'Data Sheet'!$A:$V,6,FALSE),"NA")</f>
        <v>#NAME?</v>
      </c>
      <c r="G375" s="69" t="e">
        <f ca="1">_xludf.IFNA(VLOOKUP($A375,'Data Sheet'!$A:$V,7,FALSE),"NA")</f>
        <v>#NAME?</v>
      </c>
      <c r="H375" s="64" t="e">
        <f ca="1">_xludf.IFNA(VLOOKUP($A375,'Data Sheet'!$A:G,8,FALSE),"NA")</f>
        <v>#NAME?</v>
      </c>
      <c r="I375" s="63" t="e">
        <f ca="1">_xludf.IFNA(VLOOKUP($A375,'Data Sheet'!$A:T,19,FALSE),"NA")</f>
        <v>#NAME?</v>
      </c>
      <c r="J375" s="64" t="e">
        <f ca="1">_xludf.IFNA(VLOOKUP($A375,'Data Sheet'!$A:T,20,FALSE),"NA")</f>
        <v>#NAME?</v>
      </c>
    </row>
    <row r="376" spans="2:10" ht="15.75" customHeight="1" x14ac:dyDescent="0.15">
      <c r="B376" s="60" t="e">
        <f ca="1">_xludf.IFNA(VLOOKUP($A376,'Data Sheet'!$A:B,2,FALSE),"NA")</f>
        <v>#NAME?</v>
      </c>
      <c r="C376" s="61" t="e">
        <f ca="1">_xludf.IFNA(VLOOKUP($A376,'Data Sheet'!$A:U,3,FALSE),"NA")</f>
        <v>#NAME?</v>
      </c>
      <c r="D376" s="61" t="e">
        <f ca="1">_xludf.IFNA(VLOOKUP($A376,'Data Sheet'!$A:$V,4,FALSE),"NA")</f>
        <v>#NAME?</v>
      </c>
      <c r="E376" s="61" t="e">
        <f ca="1">_xludf.IFNA(VLOOKUP($A376,'Data Sheet'!$A:$V,5,FALSE),"NA")</f>
        <v>#NAME?</v>
      </c>
      <c r="F376" s="69" t="e">
        <f ca="1">_xludf.IFNA(VLOOKUP($A376,'Data Sheet'!$A:$V,6,FALSE),"NA")</f>
        <v>#NAME?</v>
      </c>
      <c r="G376" s="69" t="e">
        <f ca="1">_xludf.IFNA(VLOOKUP($A376,'Data Sheet'!$A:$V,7,FALSE),"NA")</f>
        <v>#NAME?</v>
      </c>
      <c r="H376" s="64" t="e">
        <f ca="1">_xludf.IFNA(VLOOKUP($A376,'Data Sheet'!$A:G,8,FALSE),"NA")</f>
        <v>#NAME?</v>
      </c>
      <c r="I376" s="63" t="e">
        <f ca="1">_xludf.IFNA(VLOOKUP($A376,'Data Sheet'!$A:T,19,FALSE),"NA")</f>
        <v>#NAME?</v>
      </c>
      <c r="J376" s="64" t="e">
        <f ca="1">_xludf.IFNA(VLOOKUP($A376,'Data Sheet'!$A:T,20,FALSE),"NA")</f>
        <v>#NAME?</v>
      </c>
    </row>
    <row r="377" spans="2:10" ht="15.75" customHeight="1" x14ac:dyDescent="0.15">
      <c r="B377" s="60" t="e">
        <f ca="1">_xludf.IFNA(VLOOKUP($A377,'Data Sheet'!$A:B,2,FALSE),"NA")</f>
        <v>#NAME?</v>
      </c>
      <c r="C377" s="61" t="e">
        <f ca="1">_xludf.IFNA(VLOOKUP($A377,'Data Sheet'!$A:U,3,FALSE),"NA")</f>
        <v>#NAME?</v>
      </c>
      <c r="D377" s="61" t="e">
        <f ca="1">_xludf.IFNA(VLOOKUP($A377,'Data Sheet'!$A:$V,4,FALSE),"NA")</f>
        <v>#NAME?</v>
      </c>
      <c r="E377" s="61" t="e">
        <f ca="1">_xludf.IFNA(VLOOKUP($A377,'Data Sheet'!$A:$V,5,FALSE),"NA")</f>
        <v>#NAME?</v>
      </c>
      <c r="F377" s="69" t="e">
        <f ca="1">_xludf.IFNA(VLOOKUP($A377,'Data Sheet'!$A:$V,6,FALSE),"NA")</f>
        <v>#NAME?</v>
      </c>
      <c r="G377" s="69" t="e">
        <f ca="1">_xludf.IFNA(VLOOKUP($A377,'Data Sheet'!$A:$V,7,FALSE),"NA")</f>
        <v>#NAME?</v>
      </c>
      <c r="H377" s="64" t="e">
        <f ca="1">_xludf.IFNA(VLOOKUP($A377,'Data Sheet'!$A:G,8,FALSE),"NA")</f>
        <v>#NAME?</v>
      </c>
      <c r="I377" s="63" t="e">
        <f ca="1">_xludf.IFNA(VLOOKUP($A377,'Data Sheet'!$A:T,19,FALSE),"NA")</f>
        <v>#NAME?</v>
      </c>
      <c r="J377" s="64" t="e">
        <f ca="1">_xludf.IFNA(VLOOKUP($A377,'Data Sheet'!$A:T,20,FALSE),"NA")</f>
        <v>#NAME?</v>
      </c>
    </row>
    <row r="378" spans="2:10" ht="15.75" customHeight="1" x14ac:dyDescent="0.15">
      <c r="B378" s="60" t="e">
        <f ca="1">_xludf.IFNA(VLOOKUP($A378,'Data Sheet'!$A:B,2,FALSE),"NA")</f>
        <v>#NAME?</v>
      </c>
      <c r="C378" s="61" t="e">
        <f ca="1">_xludf.IFNA(VLOOKUP($A378,'Data Sheet'!$A:U,3,FALSE),"NA")</f>
        <v>#NAME?</v>
      </c>
      <c r="D378" s="61" t="e">
        <f ca="1">_xludf.IFNA(VLOOKUP($A378,'Data Sheet'!$A:$V,4,FALSE),"NA")</f>
        <v>#NAME?</v>
      </c>
      <c r="E378" s="61" t="e">
        <f ca="1">_xludf.IFNA(VLOOKUP($A378,'Data Sheet'!$A:$V,5,FALSE),"NA")</f>
        <v>#NAME?</v>
      </c>
      <c r="F378" s="69" t="e">
        <f ca="1">_xludf.IFNA(VLOOKUP($A378,'Data Sheet'!$A:$V,6,FALSE),"NA")</f>
        <v>#NAME?</v>
      </c>
      <c r="G378" s="69" t="e">
        <f ca="1">_xludf.IFNA(VLOOKUP($A378,'Data Sheet'!$A:$V,7,FALSE),"NA")</f>
        <v>#NAME?</v>
      </c>
      <c r="H378" s="64" t="e">
        <f ca="1">_xludf.IFNA(VLOOKUP($A378,'Data Sheet'!$A:G,8,FALSE),"NA")</f>
        <v>#NAME?</v>
      </c>
      <c r="I378" s="63" t="e">
        <f ca="1">_xludf.IFNA(VLOOKUP($A378,'Data Sheet'!$A:T,19,FALSE),"NA")</f>
        <v>#NAME?</v>
      </c>
      <c r="J378" s="64" t="e">
        <f ca="1">_xludf.IFNA(VLOOKUP($A378,'Data Sheet'!$A:T,20,FALSE),"NA")</f>
        <v>#NAME?</v>
      </c>
    </row>
    <row r="379" spans="2:10" ht="15.75" customHeight="1" x14ac:dyDescent="0.15">
      <c r="B379" s="60" t="e">
        <f ca="1">_xludf.IFNA(VLOOKUP($A379,'Data Sheet'!$A:B,2,FALSE),"NA")</f>
        <v>#NAME?</v>
      </c>
      <c r="C379" s="61" t="e">
        <f ca="1">_xludf.IFNA(VLOOKUP($A379,'Data Sheet'!$A:U,3,FALSE),"NA")</f>
        <v>#NAME?</v>
      </c>
      <c r="D379" s="61" t="e">
        <f ca="1">_xludf.IFNA(VLOOKUP($A379,'Data Sheet'!$A:$V,4,FALSE),"NA")</f>
        <v>#NAME?</v>
      </c>
      <c r="E379" s="61" t="e">
        <f ca="1">_xludf.IFNA(VLOOKUP($A379,'Data Sheet'!$A:$V,5,FALSE),"NA")</f>
        <v>#NAME?</v>
      </c>
      <c r="F379" s="69" t="e">
        <f ca="1">_xludf.IFNA(VLOOKUP($A379,'Data Sheet'!$A:$V,6,FALSE),"NA")</f>
        <v>#NAME?</v>
      </c>
      <c r="G379" s="69" t="e">
        <f ca="1">_xludf.IFNA(VLOOKUP($A379,'Data Sheet'!$A:$V,7,FALSE),"NA")</f>
        <v>#NAME?</v>
      </c>
      <c r="H379" s="64" t="e">
        <f ca="1">_xludf.IFNA(VLOOKUP($A379,'Data Sheet'!$A:G,8,FALSE),"NA")</f>
        <v>#NAME?</v>
      </c>
      <c r="I379" s="63" t="e">
        <f ca="1">_xludf.IFNA(VLOOKUP($A379,'Data Sheet'!$A:T,19,FALSE),"NA")</f>
        <v>#NAME?</v>
      </c>
      <c r="J379" s="64" t="e">
        <f ca="1">_xludf.IFNA(VLOOKUP($A379,'Data Sheet'!$A:T,20,FALSE),"NA")</f>
        <v>#NAME?</v>
      </c>
    </row>
    <row r="380" spans="2:10" ht="15.75" customHeight="1" x14ac:dyDescent="0.15">
      <c r="B380" s="60" t="e">
        <f ca="1">_xludf.IFNA(VLOOKUP($A380,'Data Sheet'!$A:B,2,FALSE),"NA")</f>
        <v>#NAME?</v>
      </c>
      <c r="C380" s="61" t="e">
        <f ca="1">_xludf.IFNA(VLOOKUP($A380,'Data Sheet'!$A:U,3,FALSE),"NA")</f>
        <v>#NAME?</v>
      </c>
      <c r="D380" s="61" t="e">
        <f ca="1">_xludf.IFNA(VLOOKUP($A380,'Data Sheet'!$A:$V,4,FALSE),"NA")</f>
        <v>#NAME?</v>
      </c>
      <c r="E380" s="61" t="e">
        <f ca="1">_xludf.IFNA(VLOOKUP($A380,'Data Sheet'!$A:$V,5,FALSE),"NA")</f>
        <v>#NAME?</v>
      </c>
      <c r="F380" s="69" t="e">
        <f ca="1">_xludf.IFNA(VLOOKUP($A380,'Data Sheet'!$A:$V,6,FALSE),"NA")</f>
        <v>#NAME?</v>
      </c>
      <c r="G380" s="69" t="e">
        <f ca="1">_xludf.IFNA(VLOOKUP($A380,'Data Sheet'!$A:$V,7,FALSE),"NA")</f>
        <v>#NAME?</v>
      </c>
      <c r="H380" s="64" t="e">
        <f ca="1">_xludf.IFNA(VLOOKUP($A380,'Data Sheet'!$A:G,8,FALSE),"NA")</f>
        <v>#NAME?</v>
      </c>
      <c r="I380" s="63" t="e">
        <f ca="1">_xludf.IFNA(VLOOKUP($A380,'Data Sheet'!$A:T,19,FALSE),"NA")</f>
        <v>#NAME?</v>
      </c>
      <c r="J380" s="64" t="e">
        <f ca="1">_xludf.IFNA(VLOOKUP($A380,'Data Sheet'!$A:T,20,FALSE),"NA")</f>
        <v>#NAME?</v>
      </c>
    </row>
    <row r="381" spans="2:10" ht="15.75" customHeight="1" x14ac:dyDescent="0.15">
      <c r="B381" s="60" t="e">
        <f ca="1">_xludf.IFNA(VLOOKUP($A381,'Data Sheet'!$A:B,2,FALSE),"NA")</f>
        <v>#NAME?</v>
      </c>
      <c r="C381" s="61" t="e">
        <f ca="1">_xludf.IFNA(VLOOKUP($A381,'Data Sheet'!$A:U,3,FALSE),"NA")</f>
        <v>#NAME?</v>
      </c>
      <c r="D381" s="61" t="e">
        <f ca="1">_xludf.IFNA(VLOOKUP($A381,'Data Sheet'!$A:$V,4,FALSE),"NA")</f>
        <v>#NAME?</v>
      </c>
      <c r="E381" s="61" t="e">
        <f ca="1">_xludf.IFNA(VLOOKUP($A381,'Data Sheet'!$A:$V,5,FALSE),"NA")</f>
        <v>#NAME?</v>
      </c>
      <c r="F381" s="69" t="e">
        <f ca="1">_xludf.IFNA(VLOOKUP($A381,'Data Sheet'!$A:$V,6,FALSE),"NA")</f>
        <v>#NAME?</v>
      </c>
      <c r="G381" s="69" t="e">
        <f ca="1">_xludf.IFNA(VLOOKUP($A381,'Data Sheet'!$A:$V,7,FALSE),"NA")</f>
        <v>#NAME?</v>
      </c>
      <c r="H381" s="64" t="e">
        <f ca="1">_xludf.IFNA(VLOOKUP($A381,'Data Sheet'!$A:G,8,FALSE),"NA")</f>
        <v>#NAME?</v>
      </c>
      <c r="I381" s="63" t="e">
        <f ca="1">_xludf.IFNA(VLOOKUP($A381,'Data Sheet'!$A:T,19,FALSE),"NA")</f>
        <v>#NAME?</v>
      </c>
      <c r="J381" s="64" t="e">
        <f ca="1">_xludf.IFNA(VLOOKUP($A381,'Data Sheet'!$A:T,20,FALSE),"NA")</f>
        <v>#NAME?</v>
      </c>
    </row>
    <row r="382" spans="2:10" ht="15.75" customHeight="1" x14ac:dyDescent="0.15">
      <c r="B382" s="60" t="e">
        <f ca="1">_xludf.IFNA(VLOOKUP($A382,'Data Sheet'!$A:B,2,FALSE),"NA")</f>
        <v>#NAME?</v>
      </c>
      <c r="C382" s="61" t="e">
        <f ca="1">_xludf.IFNA(VLOOKUP($A382,'Data Sheet'!$A:U,3,FALSE),"NA")</f>
        <v>#NAME?</v>
      </c>
      <c r="D382" s="61" t="e">
        <f ca="1">_xludf.IFNA(VLOOKUP($A382,'Data Sheet'!$A:$V,4,FALSE),"NA")</f>
        <v>#NAME?</v>
      </c>
      <c r="E382" s="61" t="e">
        <f ca="1">_xludf.IFNA(VLOOKUP($A382,'Data Sheet'!$A:$V,5,FALSE),"NA")</f>
        <v>#NAME?</v>
      </c>
      <c r="F382" s="69" t="e">
        <f ca="1">_xludf.IFNA(VLOOKUP($A382,'Data Sheet'!$A:$V,6,FALSE),"NA")</f>
        <v>#NAME?</v>
      </c>
      <c r="G382" s="69" t="e">
        <f ca="1">_xludf.IFNA(VLOOKUP($A382,'Data Sheet'!$A:$V,7,FALSE),"NA")</f>
        <v>#NAME?</v>
      </c>
      <c r="H382" s="64" t="e">
        <f ca="1">_xludf.IFNA(VLOOKUP($A382,'Data Sheet'!$A:G,8,FALSE),"NA")</f>
        <v>#NAME?</v>
      </c>
      <c r="I382" s="63" t="e">
        <f ca="1">_xludf.IFNA(VLOOKUP($A382,'Data Sheet'!$A:T,19,FALSE),"NA")</f>
        <v>#NAME?</v>
      </c>
      <c r="J382" s="64" t="e">
        <f ca="1">_xludf.IFNA(VLOOKUP($A382,'Data Sheet'!$A:T,20,FALSE),"NA")</f>
        <v>#NAME?</v>
      </c>
    </row>
    <row r="383" spans="2:10" ht="15.75" customHeight="1" x14ac:dyDescent="0.15">
      <c r="B383" s="60" t="e">
        <f ca="1">_xludf.IFNA(VLOOKUP($A383,'Data Sheet'!$A:B,2,FALSE),"NA")</f>
        <v>#NAME?</v>
      </c>
      <c r="C383" s="61" t="e">
        <f ca="1">_xludf.IFNA(VLOOKUP($A383,'Data Sheet'!$A:U,3,FALSE),"NA")</f>
        <v>#NAME?</v>
      </c>
      <c r="D383" s="61" t="e">
        <f ca="1">_xludf.IFNA(VLOOKUP($A383,'Data Sheet'!$A:$V,4,FALSE),"NA")</f>
        <v>#NAME?</v>
      </c>
      <c r="E383" s="61" t="e">
        <f ca="1">_xludf.IFNA(VLOOKUP($A383,'Data Sheet'!$A:$V,5,FALSE),"NA")</f>
        <v>#NAME?</v>
      </c>
      <c r="F383" s="69" t="e">
        <f ca="1">_xludf.IFNA(VLOOKUP($A383,'Data Sheet'!$A:$V,6,FALSE),"NA")</f>
        <v>#NAME?</v>
      </c>
      <c r="G383" s="69" t="e">
        <f ca="1">_xludf.IFNA(VLOOKUP($A383,'Data Sheet'!$A:$V,7,FALSE),"NA")</f>
        <v>#NAME?</v>
      </c>
      <c r="H383" s="64" t="e">
        <f ca="1">_xludf.IFNA(VLOOKUP($A383,'Data Sheet'!$A:G,8,FALSE),"NA")</f>
        <v>#NAME?</v>
      </c>
      <c r="I383" s="63" t="e">
        <f ca="1">_xludf.IFNA(VLOOKUP($A383,'Data Sheet'!$A:T,19,FALSE),"NA")</f>
        <v>#NAME?</v>
      </c>
      <c r="J383" s="64" t="e">
        <f ca="1">_xludf.IFNA(VLOOKUP($A383,'Data Sheet'!$A:T,20,FALSE),"NA")</f>
        <v>#NAME?</v>
      </c>
    </row>
    <row r="384" spans="2:10" ht="15.75" customHeight="1" x14ac:dyDescent="0.15">
      <c r="B384" s="60" t="e">
        <f ca="1">_xludf.IFNA(VLOOKUP($A384,'Data Sheet'!$A:B,2,FALSE),"NA")</f>
        <v>#NAME?</v>
      </c>
      <c r="C384" s="61" t="e">
        <f ca="1">_xludf.IFNA(VLOOKUP($A384,'Data Sheet'!$A:U,3,FALSE),"NA")</f>
        <v>#NAME?</v>
      </c>
      <c r="D384" s="61" t="e">
        <f ca="1">_xludf.IFNA(VLOOKUP($A384,'Data Sheet'!$A:$V,4,FALSE),"NA")</f>
        <v>#NAME?</v>
      </c>
      <c r="E384" s="61" t="e">
        <f ca="1">_xludf.IFNA(VLOOKUP($A384,'Data Sheet'!$A:$V,5,FALSE),"NA")</f>
        <v>#NAME?</v>
      </c>
      <c r="F384" s="69" t="e">
        <f ca="1">_xludf.IFNA(VLOOKUP($A384,'Data Sheet'!$A:$V,6,FALSE),"NA")</f>
        <v>#NAME?</v>
      </c>
      <c r="G384" s="69" t="e">
        <f ca="1">_xludf.IFNA(VLOOKUP($A384,'Data Sheet'!$A:$V,7,FALSE),"NA")</f>
        <v>#NAME?</v>
      </c>
      <c r="H384" s="64" t="e">
        <f ca="1">_xludf.IFNA(VLOOKUP($A384,'Data Sheet'!$A:G,8,FALSE),"NA")</f>
        <v>#NAME?</v>
      </c>
      <c r="I384" s="63" t="e">
        <f ca="1">_xludf.IFNA(VLOOKUP($A384,'Data Sheet'!$A:T,19,FALSE),"NA")</f>
        <v>#NAME?</v>
      </c>
      <c r="J384" s="64" t="e">
        <f ca="1">_xludf.IFNA(VLOOKUP($A384,'Data Sheet'!$A:T,20,FALSE),"NA")</f>
        <v>#NAME?</v>
      </c>
    </row>
    <row r="385" spans="2:10" ht="15.75" customHeight="1" x14ac:dyDescent="0.15">
      <c r="B385" s="60" t="e">
        <f ca="1">_xludf.IFNA(VLOOKUP($A385,'Data Sheet'!$A:B,2,FALSE),"NA")</f>
        <v>#NAME?</v>
      </c>
      <c r="C385" s="61" t="e">
        <f ca="1">_xludf.IFNA(VLOOKUP($A385,'Data Sheet'!$A:U,3,FALSE),"NA")</f>
        <v>#NAME?</v>
      </c>
      <c r="D385" s="61" t="e">
        <f ca="1">_xludf.IFNA(VLOOKUP($A385,'Data Sheet'!$A:$V,4,FALSE),"NA")</f>
        <v>#NAME?</v>
      </c>
      <c r="E385" s="61" t="e">
        <f ca="1">_xludf.IFNA(VLOOKUP($A385,'Data Sheet'!$A:$V,5,FALSE),"NA")</f>
        <v>#NAME?</v>
      </c>
      <c r="F385" s="69" t="e">
        <f ca="1">_xludf.IFNA(VLOOKUP($A385,'Data Sheet'!$A:$V,6,FALSE),"NA")</f>
        <v>#NAME?</v>
      </c>
      <c r="G385" s="69" t="e">
        <f ca="1">_xludf.IFNA(VLOOKUP($A385,'Data Sheet'!$A:$V,7,FALSE),"NA")</f>
        <v>#NAME?</v>
      </c>
      <c r="H385" s="64" t="e">
        <f ca="1">_xludf.IFNA(VLOOKUP($A385,'Data Sheet'!$A:G,8,FALSE),"NA")</f>
        <v>#NAME?</v>
      </c>
      <c r="I385" s="63" t="e">
        <f ca="1">_xludf.IFNA(VLOOKUP($A385,'Data Sheet'!$A:T,19,FALSE),"NA")</f>
        <v>#NAME?</v>
      </c>
      <c r="J385" s="64" t="e">
        <f ca="1">_xludf.IFNA(VLOOKUP($A385,'Data Sheet'!$A:T,20,FALSE),"NA")</f>
        <v>#NAME?</v>
      </c>
    </row>
    <row r="386" spans="2:10" ht="15.75" customHeight="1" x14ac:dyDescent="0.15">
      <c r="B386" s="60" t="e">
        <f ca="1">_xludf.IFNA(VLOOKUP($A386,'Data Sheet'!$A:B,2,FALSE),"NA")</f>
        <v>#NAME?</v>
      </c>
      <c r="C386" s="61" t="e">
        <f ca="1">_xludf.IFNA(VLOOKUP($A386,'Data Sheet'!$A:U,3,FALSE),"NA")</f>
        <v>#NAME?</v>
      </c>
      <c r="D386" s="61" t="e">
        <f ca="1">_xludf.IFNA(VLOOKUP($A386,'Data Sheet'!$A:$V,4,FALSE),"NA")</f>
        <v>#NAME?</v>
      </c>
      <c r="E386" s="61" t="e">
        <f ca="1">_xludf.IFNA(VLOOKUP($A386,'Data Sheet'!$A:$V,5,FALSE),"NA")</f>
        <v>#NAME?</v>
      </c>
      <c r="F386" s="69" t="e">
        <f ca="1">_xludf.IFNA(VLOOKUP($A386,'Data Sheet'!$A:$V,6,FALSE),"NA")</f>
        <v>#NAME?</v>
      </c>
      <c r="G386" s="69" t="e">
        <f ca="1">_xludf.IFNA(VLOOKUP($A386,'Data Sheet'!$A:$V,7,FALSE),"NA")</f>
        <v>#NAME?</v>
      </c>
      <c r="H386" s="64" t="e">
        <f ca="1">_xludf.IFNA(VLOOKUP($A386,'Data Sheet'!$A:G,8,FALSE),"NA")</f>
        <v>#NAME?</v>
      </c>
      <c r="I386" s="63" t="e">
        <f ca="1">_xludf.IFNA(VLOOKUP($A386,'Data Sheet'!$A:T,19,FALSE),"NA")</f>
        <v>#NAME?</v>
      </c>
      <c r="J386" s="64" t="e">
        <f ca="1">_xludf.IFNA(VLOOKUP($A386,'Data Sheet'!$A:T,20,FALSE),"NA")</f>
        <v>#NAME?</v>
      </c>
    </row>
    <row r="387" spans="2:10" ht="15.75" customHeight="1" x14ac:dyDescent="0.15">
      <c r="B387" s="60" t="e">
        <f ca="1">_xludf.IFNA(VLOOKUP($A387,'Data Sheet'!$A:B,2,FALSE),"NA")</f>
        <v>#NAME?</v>
      </c>
      <c r="C387" s="61" t="e">
        <f ca="1">_xludf.IFNA(VLOOKUP($A387,'Data Sheet'!$A:U,3,FALSE),"NA")</f>
        <v>#NAME?</v>
      </c>
      <c r="D387" s="61" t="e">
        <f ca="1">_xludf.IFNA(VLOOKUP($A387,'Data Sheet'!$A:$V,4,FALSE),"NA")</f>
        <v>#NAME?</v>
      </c>
      <c r="E387" s="61" t="e">
        <f ca="1">_xludf.IFNA(VLOOKUP($A387,'Data Sheet'!$A:$V,5,FALSE),"NA")</f>
        <v>#NAME?</v>
      </c>
      <c r="F387" s="69" t="e">
        <f ca="1">_xludf.IFNA(VLOOKUP($A387,'Data Sheet'!$A:$V,6,FALSE),"NA")</f>
        <v>#NAME?</v>
      </c>
      <c r="G387" s="69" t="e">
        <f ca="1">_xludf.IFNA(VLOOKUP($A387,'Data Sheet'!$A:$V,7,FALSE),"NA")</f>
        <v>#NAME?</v>
      </c>
      <c r="H387" s="64" t="e">
        <f ca="1">_xludf.IFNA(VLOOKUP($A387,'Data Sheet'!$A:G,8,FALSE),"NA")</f>
        <v>#NAME?</v>
      </c>
      <c r="I387" s="63" t="e">
        <f ca="1">_xludf.IFNA(VLOOKUP($A387,'Data Sheet'!$A:T,19,FALSE),"NA")</f>
        <v>#NAME?</v>
      </c>
      <c r="J387" s="64" t="e">
        <f ca="1">_xludf.IFNA(VLOOKUP($A387,'Data Sheet'!$A:T,20,FALSE),"NA")</f>
        <v>#NAME?</v>
      </c>
    </row>
    <row r="388" spans="2:10" ht="15.75" customHeight="1" x14ac:dyDescent="0.15">
      <c r="B388" s="60" t="e">
        <f ca="1">_xludf.IFNA(VLOOKUP($A388,'Data Sheet'!$A:B,2,FALSE),"NA")</f>
        <v>#NAME?</v>
      </c>
      <c r="C388" s="61" t="e">
        <f ca="1">_xludf.IFNA(VLOOKUP($A388,'Data Sheet'!$A:U,3,FALSE),"NA")</f>
        <v>#NAME?</v>
      </c>
      <c r="D388" s="61" t="e">
        <f ca="1">_xludf.IFNA(VLOOKUP($A388,'Data Sheet'!$A:$V,4,FALSE),"NA")</f>
        <v>#NAME?</v>
      </c>
      <c r="E388" s="61" t="e">
        <f ca="1">_xludf.IFNA(VLOOKUP($A388,'Data Sheet'!$A:$V,5,FALSE),"NA")</f>
        <v>#NAME?</v>
      </c>
      <c r="F388" s="69" t="e">
        <f ca="1">_xludf.IFNA(VLOOKUP($A388,'Data Sheet'!$A:$V,6,FALSE),"NA")</f>
        <v>#NAME?</v>
      </c>
      <c r="G388" s="69" t="e">
        <f ca="1">_xludf.IFNA(VLOOKUP($A388,'Data Sheet'!$A:$V,7,FALSE),"NA")</f>
        <v>#NAME?</v>
      </c>
      <c r="H388" s="64" t="e">
        <f ca="1">_xludf.IFNA(VLOOKUP($A388,'Data Sheet'!$A:G,8,FALSE),"NA")</f>
        <v>#NAME?</v>
      </c>
      <c r="I388" s="63" t="e">
        <f ca="1">_xludf.IFNA(VLOOKUP($A388,'Data Sheet'!$A:T,19,FALSE),"NA")</f>
        <v>#NAME?</v>
      </c>
      <c r="J388" s="64" t="e">
        <f ca="1">_xludf.IFNA(VLOOKUP($A388,'Data Sheet'!$A:T,20,FALSE),"NA")</f>
        <v>#NAME?</v>
      </c>
    </row>
    <row r="389" spans="2:10" ht="15.75" customHeight="1" x14ac:dyDescent="0.15">
      <c r="B389" s="60" t="e">
        <f ca="1">_xludf.IFNA(VLOOKUP($A389,'Data Sheet'!$A:B,2,FALSE),"NA")</f>
        <v>#NAME?</v>
      </c>
      <c r="C389" s="61" t="e">
        <f ca="1">_xludf.IFNA(VLOOKUP($A389,'Data Sheet'!$A:U,3,FALSE),"NA")</f>
        <v>#NAME?</v>
      </c>
      <c r="D389" s="61" t="e">
        <f ca="1">_xludf.IFNA(VLOOKUP($A389,'Data Sheet'!$A:$V,4,FALSE),"NA")</f>
        <v>#NAME?</v>
      </c>
      <c r="E389" s="61" t="e">
        <f ca="1">_xludf.IFNA(VLOOKUP($A389,'Data Sheet'!$A:$V,5,FALSE),"NA")</f>
        <v>#NAME?</v>
      </c>
      <c r="F389" s="69" t="e">
        <f ca="1">_xludf.IFNA(VLOOKUP($A389,'Data Sheet'!$A:$V,6,FALSE),"NA")</f>
        <v>#NAME?</v>
      </c>
      <c r="G389" s="69" t="e">
        <f ca="1">_xludf.IFNA(VLOOKUP($A389,'Data Sheet'!$A:$V,7,FALSE),"NA")</f>
        <v>#NAME?</v>
      </c>
      <c r="H389" s="64" t="e">
        <f ca="1">_xludf.IFNA(VLOOKUP($A389,'Data Sheet'!$A:G,8,FALSE),"NA")</f>
        <v>#NAME?</v>
      </c>
      <c r="I389" s="63" t="e">
        <f ca="1">_xludf.IFNA(VLOOKUP($A389,'Data Sheet'!$A:T,19,FALSE),"NA")</f>
        <v>#NAME?</v>
      </c>
      <c r="J389" s="64" t="e">
        <f ca="1">_xludf.IFNA(VLOOKUP($A389,'Data Sheet'!$A:T,20,FALSE),"NA")</f>
        <v>#NAME?</v>
      </c>
    </row>
    <row r="390" spans="2:10" ht="15.75" customHeight="1" x14ac:dyDescent="0.15">
      <c r="B390" s="60" t="e">
        <f ca="1">_xludf.IFNA(VLOOKUP($A390,'Data Sheet'!$A:B,2,FALSE),"NA")</f>
        <v>#NAME?</v>
      </c>
      <c r="C390" s="61" t="e">
        <f ca="1">_xludf.IFNA(VLOOKUP($A390,'Data Sheet'!$A:U,3,FALSE),"NA")</f>
        <v>#NAME?</v>
      </c>
      <c r="D390" s="61" t="e">
        <f ca="1">_xludf.IFNA(VLOOKUP($A390,'Data Sheet'!$A:$V,4,FALSE),"NA")</f>
        <v>#NAME?</v>
      </c>
      <c r="E390" s="61" t="e">
        <f ca="1">_xludf.IFNA(VLOOKUP($A390,'Data Sheet'!$A:$V,5,FALSE),"NA")</f>
        <v>#NAME?</v>
      </c>
      <c r="F390" s="69" t="e">
        <f ca="1">_xludf.IFNA(VLOOKUP($A390,'Data Sheet'!$A:$V,6,FALSE),"NA")</f>
        <v>#NAME?</v>
      </c>
      <c r="G390" s="69" t="e">
        <f ca="1">_xludf.IFNA(VLOOKUP($A390,'Data Sheet'!$A:$V,7,FALSE),"NA")</f>
        <v>#NAME?</v>
      </c>
      <c r="H390" s="64" t="e">
        <f ca="1">_xludf.IFNA(VLOOKUP($A390,'Data Sheet'!$A:G,8,FALSE),"NA")</f>
        <v>#NAME?</v>
      </c>
      <c r="I390" s="63" t="e">
        <f ca="1">_xludf.IFNA(VLOOKUP($A390,'Data Sheet'!$A:T,19,FALSE),"NA")</f>
        <v>#NAME?</v>
      </c>
      <c r="J390" s="64" t="e">
        <f ca="1">_xludf.IFNA(VLOOKUP($A390,'Data Sheet'!$A:T,20,FALSE),"NA")</f>
        <v>#NAME?</v>
      </c>
    </row>
    <row r="391" spans="2:10" ht="15.75" customHeight="1" x14ac:dyDescent="0.15">
      <c r="B391" s="60" t="e">
        <f ca="1">_xludf.IFNA(VLOOKUP($A391,'Data Sheet'!$A:B,2,FALSE),"NA")</f>
        <v>#NAME?</v>
      </c>
      <c r="C391" s="61" t="e">
        <f ca="1">_xludf.IFNA(VLOOKUP($A391,'Data Sheet'!$A:U,3,FALSE),"NA")</f>
        <v>#NAME?</v>
      </c>
      <c r="D391" s="61" t="e">
        <f ca="1">_xludf.IFNA(VLOOKUP($A391,'Data Sheet'!$A:$V,4,FALSE),"NA")</f>
        <v>#NAME?</v>
      </c>
      <c r="E391" s="61" t="e">
        <f ca="1">_xludf.IFNA(VLOOKUP($A391,'Data Sheet'!$A:$V,5,FALSE),"NA")</f>
        <v>#NAME?</v>
      </c>
      <c r="F391" s="69" t="e">
        <f ca="1">_xludf.IFNA(VLOOKUP($A391,'Data Sheet'!$A:$V,6,FALSE),"NA")</f>
        <v>#NAME?</v>
      </c>
      <c r="G391" s="69" t="e">
        <f ca="1">_xludf.IFNA(VLOOKUP($A391,'Data Sheet'!$A:$V,7,FALSE),"NA")</f>
        <v>#NAME?</v>
      </c>
      <c r="H391" s="64" t="e">
        <f ca="1">_xludf.IFNA(VLOOKUP($A391,'Data Sheet'!$A:G,8,FALSE),"NA")</f>
        <v>#NAME?</v>
      </c>
      <c r="I391" s="63" t="e">
        <f ca="1">_xludf.IFNA(VLOOKUP($A391,'Data Sheet'!$A:T,19,FALSE),"NA")</f>
        <v>#NAME?</v>
      </c>
      <c r="J391" s="64" t="e">
        <f ca="1">_xludf.IFNA(VLOOKUP($A391,'Data Sheet'!$A:T,20,FALSE),"NA")</f>
        <v>#NAME?</v>
      </c>
    </row>
    <row r="392" spans="2:10" ht="15.75" customHeight="1" x14ac:dyDescent="0.15">
      <c r="B392" s="60" t="e">
        <f ca="1">_xludf.IFNA(VLOOKUP($A392,'Data Sheet'!$A:B,2,FALSE),"NA")</f>
        <v>#NAME?</v>
      </c>
      <c r="C392" s="61" t="e">
        <f ca="1">_xludf.IFNA(VLOOKUP($A392,'Data Sheet'!$A:U,3,FALSE),"NA")</f>
        <v>#NAME?</v>
      </c>
      <c r="D392" s="61" t="e">
        <f ca="1">_xludf.IFNA(VLOOKUP($A392,'Data Sheet'!$A:$V,4,FALSE),"NA")</f>
        <v>#NAME?</v>
      </c>
      <c r="E392" s="61" t="e">
        <f ca="1">_xludf.IFNA(VLOOKUP($A392,'Data Sheet'!$A:$V,5,FALSE),"NA")</f>
        <v>#NAME?</v>
      </c>
      <c r="F392" s="69" t="e">
        <f ca="1">_xludf.IFNA(VLOOKUP($A392,'Data Sheet'!$A:$V,6,FALSE),"NA")</f>
        <v>#NAME?</v>
      </c>
      <c r="G392" s="69" t="e">
        <f ca="1">_xludf.IFNA(VLOOKUP($A392,'Data Sheet'!$A:$V,7,FALSE),"NA")</f>
        <v>#NAME?</v>
      </c>
      <c r="H392" s="64" t="e">
        <f ca="1">_xludf.IFNA(VLOOKUP($A392,'Data Sheet'!$A:G,8,FALSE),"NA")</f>
        <v>#NAME?</v>
      </c>
      <c r="I392" s="63" t="e">
        <f ca="1">_xludf.IFNA(VLOOKUP($A392,'Data Sheet'!$A:T,19,FALSE),"NA")</f>
        <v>#NAME?</v>
      </c>
      <c r="J392" s="64" t="e">
        <f ca="1">_xludf.IFNA(VLOOKUP($A392,'Data Sheet'!$A:T,20,FALSE),"NA")</f>
        <v>#NAME?</v>
      </c>
    </row>
    <row r="393" spans="2:10" ht="15.75" customHeight="1" x14ac:dyDescent="0.15">
      <c r="B393" s="60" t="e">
        <f ca="1">_xludf.IFNA(VLOOKUP($A393,'Data Sheet'!$A:B,2,FALSE),"NA")</f>
        <v>#NAME?</v>
      </c>
      <c r="C393" s="61" t="e">
        <f ca="1">_xludf.IFNA(VLOOKUP($A393,'Data Sheet'!$A:U,3,FALSE),"NA")</f>
        <v>#NAME?</v>
      </c>
      <c r="D393" s="61" t="e">
        <f ca="1">_xludf.IFNA(VLOOKUP($A393,'Data Sheet'!$A:$V,4,FALSE),"NA")</f>
        <v>#NAME?</v>
      </c>
      <c r="E393" s="61" t="e">
        <f ca="1">_xludf.IFNA(VLOOKUP($A393,'Data Sheet'!$A:$V,5,FALSE),"NA")</f>
        <v>#NAME?</v>
      </c>
      <c r="F393" s="69" t="e">
        <f ca="1">_xludf.IFNA(VLOOKUP($A393,'Data Sheet'!$A:$V,6,FALSE),"NA")</f>
        <v>#NAME?</v>
      </c>
      <c r="G393" s="69" t="e">
        <f ca="1">_xludf.IFNA(VLOOKUP($A393,'Data Sheet'!$A:$V,7,FALSE),"NA")</f>
        <v>#NAME?</v>
      </c>
      <c r="H393" s="64" t="e">
        <f ca="1">_xludf.IFNA(VLOOKUP($A393,'Data Sheet'!$A:G,8,FALSE),"NA")</f>
        <v>#NAME?</v>
      </c>
      <c r="I393" s="63" t="e">
        <f ca="1">_xludf.IFNA(VLOOKUP($A393,'Data Sheet'!$A:T,19,FALSE),"NA")</f>
        <v>#NAME?</v>
      </c>
      <c r="J393" s="64" t="e">
        <f ca="1">_xludf.IFNA(VLOOKUP($A393,'Data Sheet'!$A:T,20,FALSE),"NA")</f>
        <v>#NAME?</v>
      </c>
    </row>
    <row r="394" spans="2:10" ht="15.75" customHeight="1" x14ac:dyDescent="0.15">
      <c r="B394" s="60" t="e">
        <f ca="1">_xludf.IFNA(VLOOKUP($A394,'Data Sheet'!$A:B,2,FALSE),"NA")</f>
        <v>#NAME?</v>
      </c>
      <c r="C394" s="61" t="e">
        <f ca="1">_xludf.IFNA(VLOOKUP($A394,'Data Sheet'!$A:U,3,FALSE),"NA")</f>
        <v>#NAME?</v>
      </c>
      <c r="D394" s="61" t="e">
        <f ca="1">_xludf.IFNA(VLOOKUP($A394,'Data Sheet'!$A:$V,4,FALSE),"NA")</f>
        <v>#NAME?</v>
      </c>
      <c r="E394" s="61" t="e">
        <f ca="1">_xludf.IFNA(VLOOKUP($A394,'Data Sheet'!$A:$V,5,FALSE),"NA")</f>
        <v>#NAME?</v>
      </c>
      <c r="F394" s="69" t="e">
        <f ca="1">_xludf.IFNA(VLOOKUP($A394,'Data Sheet'!$A:$V,6,FALSE),"NA")</f>
        <v>#NAME?</v>
      </c>
      <c r="G394" s="69" t="e">
        <f ca="1">_xludf.IFNA(VLOOKUP($A394,'Data Sheet'!$A:$V,7,FALSE),"NA")</f>
        <v>#NAME?</v>
      </c>
      <c r="H394" s="64" t="e">
        <f ca="1">_xludf.IFNA(VLOOKUP($A394,'Data Sheet'!$A:G,8,FALSE),"NA")</f>
        <v>#NAME?</v>
      </c>
      <c r="I394" s="63" t="e">
        <f ca="1">_xludf.IFNA(VLOOKUP($A394,'Data Sheet'!$A:T,19,FALSE),"NA")</f>
        <v>#NAME?</v>
      </c>
      <c r="J394" s="64" t="e">
        <f ca="1">_xludf.IFNA(VLOOKUP($A394,'Data Sheet'!$A:T,20,FALSE),"NA")</f>
        <v>#NAME?</v>
      </c>
    </row>
    <row r="395" spans="2:10" ht="15.75" customHeight="1" x14ac:dyDescent="0.15">
      <c r="B395" s="60" t="e">
        <f ca="1">_xludf.IFNA(VLOOKUP($A395,'Data Sheet'!$A:B,2,FALSE),"NA")</f>
        <v>#NAME?</v>
      </c>
      <c r="C395" s="61" t="e">
        <f ca="1">_xludf.IFNA(VLOOKUP($A395,'Data Sheet'!$A:U,3,FALSE),"NA")</f>
        <v>#NAME?</v>
      </c>
      <c r="D395" s="61" t="e">
        <f ca="1">_xludf.IFNA(VLOOKUP($A395,'Data Sheet'!$A:$V,4,FALSE),"NA")</f>
        <v>#NAME?</v>
      </c>
      <c r="E395" s="61" t="e">
        <f ca="1">_xludf.IFNA(VLOOKUP($A395,'Data Sheet'!$A:$V,5,FALSE),"NA")</f>
        <v>#NAME?</v>
      </c>
      <c r="F395" s="69" t="e">
        <f ca="1">_xludf.IFNA(VLOOKUP($A395,'Data Sheet'!$A:$V,6,FALSE),"NA")</f>
        <v>#NAME?</v>
      </c>
      <c r="G395" s="69" t="e">
        <f ca="1">_xludf.IFNA(VLOOKUP($A395,'Data Sheet'!$A:$V,7,FALSE),"NA")</f>
        <v>#NAME?</v>
      </c>
      <c r="H395" s="64" t="e">
        <f ca="1">_xludf.IFNA(VLOOKUP($A395,'Data Sheet'!$A:G,8,FALSE),"NA")</f>
        <v>#NAME?</v>
      </c>
      <c r="I395" s="63" t="e">
        <f ca="1">_xludf.IFNA(VLOOKUP($A395,'Data Sheet'!$A:T,19,FALSE),"NA")</f>
        <v>#NAME?</v>
      </c>
      <c r="J395" s="64" t="e">
        <f ca="1">_xludf.IFNA(VLOOKUP($A395,'Data Sheet'!$A:T,20,FALSE),"NA")</f>
        <v>#NAME?</v>
      </c>
    </row>
    <row r="396" spans="2:10" ht="15.75" customHeight="1" x14ac:dyDescent="0.15">
      <c r="B396" s="60" t="e">
        <f ca="1">_xludf.IFNA(VLOOKUP($A396,'Data Sheet'!$A:B,2,FALSE),"NA")</f>
        <v>#NAME?</v>
      </c>
      <c r="C396" s="61" t="e">
        <f ca="1">_xludf.IFNA(VLOOKUP($A396,'Data Sheet'!$A:U,3,FALSE),"NA")</f>
        <v>#NAME?</v>
      </c>
      <c r="D396" s="61" t="e">
        <f ca="1">_xludf.IFNA(VLOOKUP($A396,'Data Sheet'!$A:$V,4,FALSE),"NA")</f>
        <v>#NAME?</v>
      </c>
      <c r="E396" s="61" t="e">
        <f ca="1">_xludf.IFNA(VLOOKUP($A396,'Data Sheet'!$A:$V,5,FALSE),"NA")</f>
        <v>#NAME?</v>
      </c>
      <c r="F396" s="69" t="e">
        <f ca="1">_xludf.IFNA(VLOOKUP($A396,'Data Sheet'!$A:$V,6,FALSE),"NA")</f>
        <v>#NAME?</v>
      </c>
      <c r="G396" s="69" t="e">
        <f ca="1">_xludf.IFNA(VLOOKUP($A396,'Data Sheet'!$A:$V,7,FALSE),"NA")</f>
        <v>#NAME?</v>
      </c>
      <c r="H396" s="64" t="e">
        <f ca="1">_xludf.IFNA(VLOOKUP($A396,'Data Sheet'!$A:G,8,FALSE),"NA")</f>
        <v>#NAME?</v>
      </c>
      <c r="I396" s="63" t="e">
        <f ca="1">_xludf.IFNA(VLOOKUP($A396,'Data Sheet'!$A:T,19,FALSE),"NA")</f>
        <v>#NAME?</v>
      </c>
      <c r="J396" s="64" t="e">
        <f ca="1">_xludf.IFNA(VLOOKUP($A396,'Data Sheet'!$A:T,20,FALSE),"NA")</f>
        <v>#NAME?</v>
      </c>
    </row>
    <row r="397" spans="2:10" ht="15.75" customHeight="1" x14ac:dyDescent="0.15">
      <c r="B397" s="60" t="e">
        <f ca="1">_xludf.IFNA(VLOOKUP($A397,'Data Sheet'!$A:B,2,FALSE),"NA")</f>
        <v>#NAME?</v>
      </c>
      <c r="C397" s="61" t="e">
        <f ca="1">_xludf.IFNA(VLOOKUP($A397,'Data Sheet'!$A:U,3,FALSE),"NA")</f>
        <v>#NAME?</v>
      </c>
      <c r="D397" s="61" t="e">
        <f ca="1">_xludf.IFNA(VLOOKUP($A397,'Data Sheet'!$A:$V,4,FALSE),"NA")</f>
        <v>#NAME?</v>
      </c>
      <c r="E397" s="61" t="e">
        <f ca="1">_xludf.IFNA(VLOOKUP($A397,'Data Sheet'!$A:$V,5,FALSE),"NA")</f>
        <v>#NAME?</v>
      </c>
      <c r="F397" s="69" t="e">
        <f ca="1">_xludf.IFNA(VLOOKUP($A397,'Data Sheet'!$A:$V,6,FALSE),"NA")</f>
        <v>#NAME?</v>
      </c>
      <c r="G397" s="69" t="e">
        <f ca="1">_xludf.IFNA(VLOOKUP($A397,'Data Sheet'!$A:$V,7,FALSE),"NA")</f>
        <v>#NAME?</v>
      </c>
      <c r="H397" s="64" t="e">
        <f ca="1">_xludf.IFNA(VLOOKUP($A397,'Data Sheet'!$A:G,8,FALSE),"NA")</f>
        <v>#NAME?</v>
      </c>
      <c r="I397" s="63" t="e">
        <f ca="1">_xludf.IFNA(VLOOKUP($A397,'Data Sheet'!$A:T,19,FALSE),"NA")</f>
        <v>#NAME?</v>
      </c>
      <c r="J397" s="64" t="e">
        <f ca="1">_xludf.IFNA(VLOOKUP($A397,'Data Sheet'!$A:T,20,FALSE),"NA")</f>
        <v>#NAME?</v>
      </c>
    </row>
    <row r="398" spans="2:10" ht="15.75" customHeight="1" x14ac:dyDescent="0.15">
      <c r="B398" s="60" t="e">
        <f ca="1">_xludf.IFNA(VLOOKUP($A398,'Data Sheet'!$A:B,2,FALSE),"NA")</f>
        <v>#NAME?</v>
      </c>
      <c r="C398" s="61" t="e">
        <f ca="1">_xludf.IFNA(VLOOKUP($A398,'Data Sheet'!$A:U,3,FALSE),"NA")</f>
        <v>#NAME?</v>
      </c>
      <c r="D398" s="61" t="e">
        <f ca="1">_xludf.IFNA(VLOOKUP($A398,'Data Sheet'!$A:$V,4,FALSE),"NA")</f>
        <v>#NAME?</v>
      </c>
      <c r="E398" s="61" t="e">
        <f ca="1">_xludf.IFNA(VLOOKUP($A398,'Data Sheet'!$A:$V,5,FALSE),"NA")</f>
        <v>#NAME?</v>
      </c>
      <c r="F398" s="69" t="e">
        <f ca="1">_xludf.IFNA(VLOOKUP($A398,'Data Sheet'!$A:$V,6,FALSE),"NA")</f>
        <v>#NAME?</v>
      </c>
      <c r="G398" s="69" t="e">
        <f ca="1">_xludf.IFNA(VLOOKUP($A398,'Data Sheet'!$A:$V,7,FALSE),"NA")</f>
        <v>#NAME?</v>
      </c>
      <c r="H398" s="64" t="e">
        <f ca="1">_xludf.IFNA(VLOOKUP($A398,'Data Sheet'!$A:G,8,FALSE),"NA")</f>
        <v>#NAME?</v>
      </c>
      <c r="I398" s="63" t="e">
        <f ca="1">_xludf.IFNA(VLOOKUP($A398,'Data Sheet'!$A:T,19,FALSE),"NA")</f>
        <v>#NAME?</v>
      </c>
      <c r="J398" s="64" t="e">
        <f ca="1">_xludf.IFNA(VLOOKUP($A398,'Data Sheet'!$A:T,20,FALSE),"NA")</f>
        <v>#NAME?</v>
      </c>
    </row>
    <row r="399" spans="2:10" ht="15.75" customHeight="1" x14ac:dyDescent="0.15">
      <c r="B399" s="60" t="e">
        <f ca="1">_xludf.IFNA(VLOOKUP($A399,'Data Sheet'!$A:B,2,FALSE),"NA")</f>
        <v>#NAME?</v>
      </c>
      <c r="C399" s="61" t="e">
        <f ca="1">_xludf.IFNA(VLOOKUP($A399,'Data Sheet'!$A:U,3,FALSE),"NA")</f>
        <v>#NAME?</v>
      </c>
      <c r="D399" s="61" t="e">
        <f ca="1">_xludf.IFNA(VLOOKUP($A399,'Data Sheet'!$A:$V,4,FALSE),"NA")</f>
        <v>#NAME?</v>
      </c>
      <c r="E399" s="61" t="e">
        <f ca="1">_xludf.IFNA(VLOOKUP($A399,'Data Sheet'!$A:$V,5,FALSE),"NA")</f>
        <v>#NAME?</v>
      </c>
      <c r="F399" s="69" t="e">
        <f ca="1">_xludf.IFNA(VLOOKUP($A399,'Data Sheet'!$A:$V,6,FALSE),"NA")</f>
        <v>#NAME?</v>
      </c>
      <c r="G399" s="69" t="e">
        <f ca="1">_xludf.IFNA(VLOOKUP($A399,'Data Sheet'!$A:$V,7,FALSE),"NA")</f>
        <v>#NAME?</v>
      </c>
      <c r="H399" s="64" t="e">
        <f ca="1">_xludf.IFNA(VLOOKUP($A399,'Data Sheet'!$A:G,8,FALSE),"NA")</f>
        <v>#NAME?</v>
      </c>
      <c r="I399" s="63" t="e">
        <f ca="1">_xludf.IFNA(VLOOKUP($A399,'Data Sheet'!$A:T,19,FALSE),"NA")</f>
        <v>#NAME?</v>
      </c>
      <c r="J399" s="64" t="e">
        <f ca="1">_xludf.IFNA(VLOOKUP($A399,'Data Sheet'!$A:T,20,FALSE),"NA")</f>
        <v>#NAME?</v>
      </c>
    </row>
    <row r="400" spans="2:10" ht="15.75" customHeight="1" x14ac:dyDescent="0.15">
      <c r="B400" s="60" t="e">
        <f ca="1">_xludf.IFNA(VLOOKUP($A400,'Data Sheet'!$A:B,2,FALSE),"NA")</f>
        <v>#NAME?</v>
      </c>
      <c r="C400" s="61" t="e">
        <f ca="1">_xludf.IFNA(VLOOKUP($A400,'Data Sheet'!$A:U,3,FALSE),"NA")</f>
        <v>#NAME?</v>
      </c>
      <c r="D400" s="61" t="e">
        <f ca="1">_xludf.IFNA(VLOOKUP($A400,'Data Sheet'!$A:$V,4,FALSE),"NA")</f>
        <v>#NAME?</v>
      </c>
      <c r="E400" s="61" t="e">
        <f ca="1">_xludf.IFNA(VLOOKUP($A400,'Data Sheet'!$A:$V,5,FALSE),"NA")</f>
        <v>#NAME?</v>
      </c>
      <c r="F400" s="69" t="e">
        <f ca="1">_xludf.IFNA(VLOOKUP($A400,'Data Sheet'!$A:$V,6,FALSE),"NA")</f>
        <v>#NAME?</v>
      </c>
      <c r="G400" s="69" t="e">
        <f ca="1">_xludf.IFNA(VLOOKUP($A400,'Data Sheet'!$A:$V,7,FALSE),"NA")</f>
        <v>#NAME?</v>
      </c>
      <c r="H400" s="64" t="e">
        <f ca="1">_xludf.IFNA(VLOOKUP($A400,'Data Sheet'!$A:G,8,FALSE),"NA")</f>
        <v>#NAME?</v>
      </c>
      <c r="I400" s="63" t="e">
        <f ca="1">_xludf.IFNA(VLOOKUP($A400,'Data Sheet'!$A:T,19,FALSE),"NA")</f>
        <v>#NAME?</v>
      </c>
      <c r="J400" s="64" t="e">
        <f ca="1">_xludf.IFNA(VLOOKUP($A400,'Data Sheet'!$A:T,20,FALSE),"NA")</f>
        <v>#NAME?</v>
      </c>
    </row>
    <row r="401" spans="2:10" ht="15.75" customHeight="1" x14ac:dyDescent="0.15">
      <c r="B401" s="60" t="e">
        <f ca="1">_xludf.IFNA(VLOOKUP($A401,'Data Sheet'!$A:B,2,FALSE),"NA")</f>
        <v>#NAME?</v>
      </c>
      <c r="C401" s="61" t="e">
        <f ca="1">_xludf.IFNA(VLOOKUP($A401,'Data Sheet'!$A:U,3,FALSE),"NA")</f>
        <v>#NAME?</v>
      </c>
      <c r="D401" s="61" t="e">
        <f ca="1">_xludf.IFNA(VLOOKUP($A401,'Data Sheet'!$A:$V,4,FALSE),"NA")</f>
        <v>#NAME?</v>
      </c>
      <c r="E401" s="61" t="e">
        <f ca="1">_xludf.IFNA(VLOOKUP($A401,'Data Sheet'!$A:$V,5,FALSE),"NA")</f>
        <v>#NAME?</v>
      </c>
      <c r="F401" s="69" t="e">
        <f ca="1">_xludf.IFNA(VLOOKUP($A401,'Data Sheet'!$A:$V,6,FALSE),"NA")</f>
        <v>#NAME?</v>
      </c>
      <c r="G401" s="69" t="e">
        <f ca="1">_xludf.IFNA(VLOOKUP($A401,'Data Sheet'!$A:$V,7,FALSE),"NA")</f>
        <v>#NAME?</v>
      </c>
      <c r="H401" s="64" t="e">
        <f ca="1">_xludf.IFNA(VLOOKUP($A401,'Data Sheet'!$A:G,8,FALSE),"NA")</f>
        <v>#NAME?</v>
      </c>
      <c r="I401" s="63" t="e">
        <f ca="1">_xludf.IFNA(VLOOKUP($A401,'Data Sheet'!$A:T,19,FALSE),"NA")</f>
        <v>#NAME?</v>
      </c>
      <c r="J401" s="64" t="e">
        <f ca="1">_xludf.IFNA(VLOOKUP($A401,'Data Sheet'!$A:T,20,FALSE),"NA")</f>
        <v>#NAME?</v>
      </c>
    </row>
    <row r="402" spans="2:10" ht="15.75" customHeight="1" x14ac:dyDescent="0.15">
      <c r="B402" s="60" t="e">
        <f ca="1">_xludf.IFNA(VLOOKUP($A402,'Data Sheet'!$A:B,2,FALSE),"NA")</f>
        <v>#NAME?</v>
      </c>
      <c r="C402" s="61" t="e">
        <f ca="1">_xludf.IFNA(VLOOKUP($A402,'Data Sheet'!$A:U,3,FALSE),"NA")</f>
        <v>#NAME?</v>
      </c>
      <c r="D402" s="61" t="e">
        <f ca="1">_xludf.IFNA(VLOOKUP($A402,'Data Sheet'!$A:$V,4,FALSE),"NA")</f>
        <v>#NAME?</v>
      </c>
      <c r="E402" s="61" t="e">
        <f ca="1">_xludf.IFNA(VLOOKUP($A402,'Data Sheet'!$A:$V,5,FALSE),"NA")</f>
        <v>#NAME?</v>
      </c>
      <c r="F402" s="69" t="e">
        <f ca="1">_xludf.IFNA(VLOOKUP($A402,'Data Sheet'!$A:$V,6,FALSE),"NA")</f>
        <v>#NAME?</v>
      </c>
      <c r="G402" s="69" t="e">
        <f ca="1">_xludf.IFNA(VLOOKUP($A402,'Data Sheet'!$A:$V,7,FALSE),"NA")</f>
        <v>#NAME?</v>
      </c>
      <c r="H402" s="64" t="e">
        <f ca="1">_xludf.IFNA(VLOOKUP($A402,'Data Sheet'!$A:G,8,FALSE),"NA")</f>
        <v>#NAME?</v>
      </c>
      <c r="I402" s="63" t="e">
        <f ca="1">_xludf.IFNA(VLOOKUP($A402,'Data Sheet'!$A:T,19,FALSE),"NA")</f>
        <v>#NAME?</v>
      </c>
      <c r="J402" s="64" t="e">
        <f ca="1">_xludf.IFNA(VLOOKUP($A402,'Data Sheet'!$A:T,20,FALSE),"NA")</f>
        <v>#NAME?</v>
      </c>
    </row>
    <row r="403" spans="2:10" ht="15.75" customHeight="1" x14ac:dyDescent="0.15">
      <c r="B403" s="60" t="e">
        <f ca="1">_xludf.IFNA(VLOOKUP($A403,'Data Sheet'!$A:B,2,FALSE),"NA")</f>
        <v>#NAME?</v>
      </c>
      <c r="C403" s="61" t="e">
        <f ca="1">_xludf.IFNA(VLOOKUP($A403,'Data Sheet'!$A:U,3,FALSE),"NA")</f>
        <v>#NAME?</v>
      </c>
      <c r="D403" s="61" t="e">
        <f ca="1">_xludf.IFNA(VLOOKUP($A403,'Data Sheet'!$A:$V,4,FALSE),"NA")</f>
        <v>#NAME?</v>
      </c>
      <c r="E403" s="61" t="e">
        <f ca="1">_xludf.IFNA(VLOOKUP($A403,'Data Sheet'!$A:$V,5,FALSE),"NA")</f>
        <v>#NAME?</v>
      </c>
      <c r="F403" s="69" t="e">
        <f ca="1">_xludf.IFNA(VLOOKUP($A403,'Data Sheet'!$A:$V,6,FALSE),"NA")</f>
        <v>#NAME?</v>
      </c>
      <c r="G403" s="69" t="e">
        <f ca="1">_xludf.IFNA(VLOOKUP($A403,'Data Sheet'!$A:$V,7,FALSE),"NA")</f>
        <v>#NAME?</v>
      </c>
      <c r="H403" s="64" t="e">
        <f ca="1">_xludf.IFNA(VLOOKUP($A403,'Data Sheet'!$A:G,8,FALSE),"NA")</f>
        <v>#NAME?</v>
      </c>
      <c r="I403" s="63" t="e">
        <f ca="1">_xludf.IFNA(VLOOKUP($A403,'Data Sheet'!$A:T,19,FALSE),"NA")</f>
        <v>#NAME?</v>
      </c>
      <c r="J403" s="64" t="e">
        <f ca="1">_xludf.IFNA(VLOOKUP($A403,'Data Sheet'!$A:T,20,FALSE),"NA")</f>
        <v>#NAME?</v>
      </c>
    </row>
    <row r="404" spans="2:10" ht="15.75" customHeight="1" x14ac:dyDescent="0.15">
      <c r="B404" s="60" t="e">
        <f ca="1">_xludf.IFNA(VLOOKUP($A404,'Data Sheet'!$A:B,2,FALSE),"NA")</f>
        <v>#NAME?</v>
      </c>
      <c r="C404" s="61" t="e">
        <f ca="1">_xludf.IFNA(VLOOKUP($A404,'Data Sheet'!$A:U,3,FALSE),"NA")</f>
        <v>#NAME?</v>
      </c>
      <c r="D404" s="61" t="e">
        <f ca="1">_xludf.IFNA(VLOOKUP($A404,'Data Sheet'!$A:$V,4,FALSE),"NA")</f>
        <v>#NAME?</v>
      </c>
      <c r="E404" s="61" t="e">
        <f ca="1">_xludf.IFNA(VLOOKUP($A404,'Data Sheet'!$A:$V,5,FALSE),"NA")</f>
        <v>#NAME?</v>
      </c>
      <c r="F404" s="69" t="e">
        <f ca="1">_xludf.IFNA(VLOOKUP($A404,'Data Sheet'!$A:$V,6,FALSE),"NA")</f>
        <v>#NAME?</v>
      </c>
      <c r="G404" s="69" t="e">
        <f ca="1">_xludf.IFNA(VLOOKUP($A404,'Data Sheet'!$A:$V,7,FALSE),"NA")</f>
        <v>#NAME?</v>
      </c>
      <c r="H404" s="64" t="e">
        <f ca="1">_xludf.IFNA(VLOOKUP($A404,'Data Sheet'!$A:G,8,FALSE),"NA")</f>
        <v>#NAME?</v>
      </c>
      <c r="I404" s="63" t="e">
        <f ca="1">_xludf.IFNA(VLOOKUP($A404,'Data Sheet'!$A:T,19,FALSE),"NA")</f>
        <v>#NAME?</v>
      </c>
      <c r="J404" s="64" t="e">
        <f ca="1">_xludf.IFNA(VLOOKUP($A404,'Data Sheet'!$A:T,20,FALSE),"NA")</f>
        <v>#NAME?</v>
      </c>
    </row>
    <row r="405" spans="2:10" ht="15.75" customHeight="1" x14ac:dyDescent="0.15">
      <c r="B405" s="60" t="e">
        <f ca="1">_xludf.IFNA(VLOOKUP($A405,'Data Sheet'!$A:B,2,FALSE),"NA")</f>
        <v>#NAME?</v>
      </c>
      <c r="C405" s="61" t="e">
        <f ca="1">_xludf.IFNA(VLOOKUP($A405,'Data Sheet'!$A:U,3,FALSE),"NA")</f>
        <v>#NAME?</v>
      </c>
      <c r="D405" s="61" t="e">
        <f ca="1">_xludf.IFNA(VLOOKUP($A405,'Data Sheet'!$A:$V,4,FALSE),"NA")</f>
        <v>#NAME?</v>
      </c>
      <c r="E405" s="61" t="e">
        <f ca="1">_xludf.IFNA(VLOOKUP($A405,'Data Sheet'!$A:$V,5,FALSE),"NA")</f>
        <v>#NAME?</v>
      </c>
      <c r="F405" s="69" t="e">
        <f ca="1">_xludf.IFNA(VLOOKUP($A405,'Data Sheet'!$A:$V,6,FALSE),"NA")</f>
        <v>#NAME?</v>
      </c>
      <c r="G405" s="69" t="e">
        <f ca="1">_xludf.IFNA(VLOOKUP($A405,'Data Sheet'!$A:$V,7,FALSE),"NA")</f>
        <v>#NAME?</v>
      </c>
      <c r="H405" s="64" t="e">
        <f ca="1">_xludf.IFNA(VLOOKUP($A405,'Data Sheet'!$A:G,8,FALSE),"NA")</f>
        <v>#NAME?</v>
      </c>
      <c r="I405" s="63" t="e">
        <f ca="1">_xludf.IFNA(VLOOKUP($A405,'Data Sheet'!$A:T,19,FALSE),"NA")</f>
        <v>#NAME?</v>
      </c>
      <c r="J405" s="64" t="e">
        <f ca="1">_xludf.IFNA(VLOOKUP($A405,'Data Sheet'!$A:T,20,FALSE),"NA")</f>
        <v>#NAME?</v>
      </c>
    </row>
    <row r="406" spans="2:10" ht="15.75" customHeight="1" x14ac:dyDescent="0.15">
      <c r="B406" s="60" t="e">
        <f ca="1">_xludf.IFNA(VLOOKUP($A406,'Data Sheet'!$A:B,2,FALSE),"NA")</f>
        <v>#NAME?</v>
      </c>
      <c r="C406" s="61" t="e">
        <f ca="1">_xludf.IFNA(VLOOKUP($A406,'Data Sheet'!$A:U,3,FALSE),"NA")</f>
        <v>#NAME?</v>
      </c>
      <c r="D406" s="61" t="e">
        <f ca="1">_xludf.IFNA(VLOOKUP($A406,'Data Sheet'!$A:$V,4,FALSE),"NA")</f>
        <v>#NAME?</v>
      </c>
      <c r="E406" s="61" t="e">
        <f ca="1">_xludf.IFNA(VLOOKUP($A406,'Data Sheet'!$A:$V,5,FALSE),"NA")</f>
        <v>#NAME?</v>
      </c>
      <c r="F406" s="69" t="e">
        <f ca="1">_xludf.IFNA(VLOOKUP($A406,'Data Sheet'!$A:$V,6,FALSE),"NA")</f>
        <v>#NAME?</v>
      </c>
      <c r="G406" s="69" t="e">
        <f ca="1">_xludf.IFNA(VLOOKUP($A406,'Data Sheet'!$A:$V,7,FALSE),"NA")</f>
        <v>#NAME?</v>
      </c>
      <c r="H406" s="64" t="e">
        <f ca="1">_xludf.IFNA(VLOOKUP($A406,'Data Sheet'!$A:G,8,FALSE),"NA")</f>
        <v>#NAME?</v>
      </c>
      <c r="I406" s="63" t="e">
        <f ca="1">_xludf.IFNA(VLOOKUP($A406,'Data Sheet'!$A:T,19,FALSE),"NA")</f>
        <v>#NAME?</v>
      </c>
      <c r="J406" s="64" t="e">
        <f ca="1">_xludf.IFNA(VLOOKUP($A406,'Data Sheet'!$A:T,20,FALSE),"NA")</f>
        <v>#NAME?</v>
      </c>
    </row>
    <row r="407" spans="2:10" ht="15.75" customHeight="1" x14ac:dyDescent="0.15">
      <c r="B407" s="60" t="e">
        <f ca="1">_xludf.IFNA(VLOOKUP($A407,'Data Sheet'!$A:B,2,FALSE),"NA")</f>
        <v>#NAME?</v>
      </c>
      <c r="C407" s="61" t="e">
        <f ca="1">_xludf.IFNA(VLOOKUP($A407,'Data Sheet'!$A:U,3,FALSE),"NA")</f>
        <v>#NAME?</v>
      </c>
      <c r="D407" s="61" t="e">
        <f ca="1">_xludf.IFNA(VLOOKUP($A407,'Data Sheet'!$A:$V,4,FALSE),"NA")</f>
        <v>#NAME?</v>
      </c>
      <c r="E407" s="61" t="e">
        <f ca="1">_xludf.IFNA(VLOOKUP($A407,'Data Sheet'!$A:$V,5,FALSE),"NA")</f>
        <v>#NAME?</v>
      </c>
      <c r="F407" s="69" t="e">
        <f ca="1">_xludf.IFNA(VLOOKUP($A407,'Data Sheet'!$A:$V,6,FALSE),"NA")</f>
        <v>#NAME?</v>
      </c>
      <c r="G407" s="69" t="e">
        <f ca="1">_xludf.IFNA(VLOOKUP($A407,'Data Sheet'!$A:$V,7,FALSE),"NA")</f>
        <v>#NAME?</v>
      </c>
      <c r="H407" s="64" t="e">
        <f ca="1">_xludf.IFNA(VLOOKUP($A407,'Data Sheet'!$A:G,8,FALSE),"NA")</f>
        <v>#NAME?</v>
      </c>
      <c r="I407" s="63" t="e">
        <f ca="1">_xludf.IFNA(VLOOKUP($A407,'Data Sheet'!$A:T,19,FALSE),"NA")</f>
        <v>#NAME?</v>
      </c>
      <c r="J407" s="64" t="e">
        <f ca="1">_xludf.IFNA(VLOOKUP($A407,'Data Sheet'!$A:T,20,FALSE),"NA")</f>
        <v>#NAME?</v>
      </c>
    </row>
    <row r="408" spans="2:10" ht="15.75" customHeight="1" x14ac:dyDescent="0.15">
      <c r="B408" s="60" t="e">
        <f ca="1">_xludf.IFNA(VLOOKUP($A408,'Data Sheet'!$A:B,2,FALSE),"NA")</f>
        <v>#NAME?</v>
      </c>
      <c r="C408" s="61" t="e">
        <f ca="1">_xludf.IFNA(VLOOKUP($A408,'Data Sheet'!$A:U,3,FALSE),"NA")</f>
        <v>#NAME?</v>
      </c>
      <c r="D408" s="61" t="e">
        <f ca="1">_xludf.IFNA(VLOOKUP($A408,'Data Sheet'!$A:$V,4,FALSE),"NA")</f>
        <v>#NAME?</v>
      </c>
      <c r="E408" s="61" t="e">
        <f ca="1">_xludf.IFNA(VLOOKUP($A408,'Data Sheet'!$A:$V,5,FALSE),"NA")</f>
        <v>#NAME?</v>
      </c>
      <c r="F408" s="69" t="e">
        <f ca="1">_xludf.IFNA(VLOOKUP($A408,'Data Sheet'!$A:$V,6,FALSE),"NA")</f>
        <v>#NAME?</v>
      </c>
      <c r="G408" s="69" t="e">
        <f ca="1">_xludf.IFNA(VLOOKUP($A408,'Data Sheet'!$A:$V,7,FALSE),"NA")</f>
        <v>#NAME?</v>
      </c>
      <c r="H408" s="64" t="e">
        <f ca="1">_xludf.IFNA(VLOOKUP($A408,'Data Sheet'!$A:G,8,FALSE),"NA")</f>
        <v>#NAME?</v>
      </c>
      <c r="I408" s="63" t="e">
        <f ca="1">_xludf.IFNA(VLOOKUP($A408,'Data Sheet'!$A:T,19,FALSE),"NA")</f>
        <v>#NAME?</v>
      </c>
      <c r="J408" s="64" t="e">
        <f ca="1">_xludf.IFNA(VLOOKUP($A408,'Data Sheet'!$A:T,20,FALSE),"NA")</f>
        <v>#NAME?</v>
      </c>
    </row>
    <row r="409" spans="2:10" ht="15.75" customHeight="1" x14ac:dyDescent="0.15">
      <c r="B409" s="60" t="e">
        <f ca="1">_xludf.IFNA(VLOOKUP($A409,'Data Sheet'!$A:B,2,FALSE),"NA")</f>
        <v>#NAME?</v>
      </c>
      <c r="C409" s="61" t="e">
        <f ca="1">_xludf.IFNA(VLOOKUP($A409,'Data Sheet'!$A:U,3,FALSE),"NA")</f>
        <v>#NAME?</v>
      </c>
      <c r="D409" s="61" t="e">
        <f ca="1">_xludf.IFNA(VLOOKUP($A409,'Data Sheet'!$A:$V,4,FALSE),"NA")</f>
        <v>#NAME?</v>
      </c>
      <c r="E409" s="61" t="e">
        <f ca="1">_xludf.IFNA(VLOOKUP($A409,'Data Sheet'!$A:$V,5,FALSE),"NA")</f>
        <v>#NAME?</v>
      </c>
      <c r="F409" s="69" t="e">
        <f ca="1">_xludf.IFNA(VLOOKUP($A409,'Data Sheet'!$A:$V,6,FALSE),"NA")</f>
        <v>#NAME?</v>
      </c>
      <c r="G409" s="69" t="e">
        <f ca="1">_xludf.IFNA(VLOOKUP($A409,'Data Sheet'!$A:$V,7,FALSE),"NA")</f>
        <v>#NAME?</v>
      </c>
      <c r="H409" s="64" t="e">
        <f ca="1">_xludf.IFNA(VLOOKUP($A409,'Data Sheet'!$A:G,8,FALSE),"NA")</f>
        <v>#NAME?</v>
      </c>
      <c r="I409" s="63" t="e">
        <f ca="1">_xludf.IFNA(VLOOKUP($A409,'Data Sheet'!$A:T,19,FALSE),"NA")</f>
        <v>#NAME?</v>
      </c>
      <c r="J409" s="64" t="e">
        <f ca="1">_xludf.IFNA(VLOOKUP($A409,'Data Sheet'!$A:T,20,FALSE),"NA")</f>
        <v>#NAME?</v>
      </c>
    </row>
    <row r="410" spans="2:10" ht="15.75" customHeight="1" x14ac:dyDescent="0.15">
      <c r="B410" s="60" t="e">
        <f ca="1">_xludf.IFNA(VLOOKUP($A410,'Data Sheet'!$A:B,2,FALSE),"NA")</f>
        <v>#NAME?</v>
      </c>
      <c r="C410" s="61" t="e">
        <f ca="1">_xludf.IFNA(VLOOKUP($A410,'Data Sheet'!$A:U,3,FALSE),"NA")</f>
        <v>#NAME?</v>
      </c>
      <c r="D410" s="61" t="e">
        <f ca="1">_xludf.IFNA(VLOOKUP($A410,'Data Sheet'!$A:$V,4,FALSE),"NA")</f>
        <v>#NAME?</v>
      </c>
      <c r="E410" s="61" t="e">
        <f ca="1">_xludf.IFNA(VLOOKUP($A410,'Data Sheet'!$A:$V,5,FALSE),"NA")</f>
        <v>#NAME?</v>
      </c>
      <c r="F410" s="69" t="e">
        <f ca="1">_xludf.IFNA(VLOOKUP($A410,'Data Sheet'!$A:$V,6,FALSE),"NA")</f>
        <v>#NAME?</v>
      </c>
      <c r="G410" s="69" t="e">
        <f ca="1">_xludf.IFNA(VLOOKUP($A410,'Data Sheet'!$A:$V,7,FALSE),"NA")</f>
        <v>#NAME?</v>
      </c>
      <c r="H410" s="64" t="e">
        <f ca="1">_xludf.IFNA(VLOOKUP($A410,'Data Sheet'!$A:G,8,FALSE),"NA")</f>
        <v>#NAME?</v>
      </c>
      <c r="I410" s="63" t="e">
        <f ca="1">_xludf.IFNA(VLOOKUP($A410,'Data Sheet'!$A:T,19,FALSE),"NA")</f>
        <v>#NAME?</v>
      </c>
      <c r="J410" s="64" t="e">
        <f ca="1">_xludf.IFNA(VLOOKUP($A410,'Data Sheet'!$A:T,20,FALSE),"NA")</f>
        <v>#NAME?</v>
      </c>
    </row>
    <row r="411" spans="2:10" ht="15.75" customHeight="1" x14ac:dyDescent="0.15">
      <c r="B411" s="60" t="e">
        <f ca="1">_xludf.IFNA(VLOOKUP($A411,'Data Sheet'!$A:B,2,FALSE),"NA")</f>
        <v>#NAME?</v>
      </c>
      <c r="C411" s="61" t="e">
        <f ca="1">_xludf.IFNA(VLOOKUP($A411,'Data Sheet'!$A:U,3,FALSE),"NA")</f>
        <v>#NAME?</v>
      </c>
      <c r="D411" s="61" t="e">
        <f ca="1">_xludf.IFNA(VLOOKUP($A411,'Data Sheet'!$A:$V,4,FALSE),"NA")</f>
        <v>#NAME?</v>
      </c>
      <c r="E411" s="61" t="e">
        <f ca="1">_xludf.IFNA(VLOOKUP($A411,'Data Sheet'!$A:$V,5,FALSE),"NA")</f>
        <v>#NAME?</v>
      </c>
      <c r="F411" s="69" t="e">
        <f ca="1">_xludf.IFNA(VLOOKUP($A411,'Data Sheet'!$A:$V,6,FALSE),"NA")</f>
        <v>#NAME?</v>
      </c>
      <c r="G411" s="69" t="e">
        <f ca="1">_xludf.IFNA(VLOOKUP($A411,'Data Sheet'!$A:$V,7,FALSE),"NA")</f>
        <v>#NAME?</v>
      </c>
      <c r="H411" s="64" t="e">
        <f ca="1">_xludf.IFNA(VLOOKUP($A411,'Data Sheet'!$A:G,8,FALSE),"NA")</f>
        <v>#NAME?</v>
      </c>
      <c r="I411" s="63" t="e">
        <f ca="1">_xludf.IFNA(VLOOKUP($A411,'Data Sheet'!$A:T,19,FALSE),"NA")</f>
        <v>#NAME?</v>
      </c>
      <c r="J411" s="64" t="e">
        <f ca="1">_xludf.IFNA(VLOOKUP($A411,'Data Sheet'!$A:T,20,FALSE),"NA")</f>
        <v>#NAME?</v>
      </c>
    </row>
    <row r="412" spans="2:10" ht="15.75" customHeight="1" x14ac:dyDescent="0.15">
      <c r="B412" s="60" t="e">
        <f ca="1">_xludf.IFNA(VLOOKUP($A412,'Data Sheet'!$A:B,2,FALSE),"NA")</f>
        <v>#NAME?</v>
      </c>
      <c r="C412" s="61" t="e">
        <f ca="1">_xludf.IFNA(VLOOKUP($A412,'Data Sheet'!$A:U,3,FALSE),"NA")</f>
        <v>#NAME?</v>
      </c>
      <c r="D412" s="61" t="e">
        <f ca="1">_xludf.IFNA(VLOOKUP($A412,'Data Sheet'!$A:$V,4,FALSE),"NA")</f>
        <v>#NAME?</v>
      </c>
      <c r="E412" s="61" t="e">
        <f ca="1">_xludf.IFNA(VLOOKUP($A412,'Data Sheet'!$A:$V,5,FALSE),"NA")</f>
        <v>#NAME?</v>
      </c>
      <c r="F412" s="69" t="e">
        <f ca="1">_xludf.IFNA(VLOOKUP($A412,'Data Sheet'!$A:$V,6,FALSE),"NA")</f>
        <v>#NAME?</v>
      </c>
      <c r="G412" s="69" t="e">
        <f ca="1">_xludf.IFNA(VLOOKUP($A412,'Data Sheet'!$A:$V,7,FALSE),"NA")</f>
        <v>#NAME?</v>
      </c>
      <c r="H412" s="64" t="e">
        <f ca="1">_xludf.IFNA(VLOOKUP($A412,'Data Sheet'!$A:G,8,FALSE),"NA")</f>
        <v>#NAME?</v>
      </c>
      <c r="I412" s="63" t="e">
        <f ca="1">_xludf.IFNA(VLOOKUP($A412,'Data Sheet'!$A:T,19,FALSE),"NA")</f>
        <v>#NAME?</v>
      </c>
      <c r="J412" s="64" t="e">
        <f ca="1">_xludf.IFNA(VLOOKUP($A412,'Data Sheet'!$A:T,20,FALSE),"NA")</f>
        <v>#NAME?</v>
      </c>
    </row>
    <row r="413" spans="2:10" ht="15.75" customHeight="1" x14ac:dyDescent="0.15">
      <c r="B413" s="60" t="e">
        <f ca="1">_xludf.IFNA(VLOOKUP($A413,'Data Sheet'!$A:B,2,FALSE),"NA")</f>
        <v>#NAME?</v>
      </c>
      <c r="C413" s="61" t="e">
        <f ca="1">_xludf.IFNA(VLOOKUP($A413,'Data Sheet'!$A:U,3,FALSE),"NA")</f>
        <v>#NAME?</v>
      </c>
      <c r="D413" s="61" t="e">
        <f ca="1">_xludf.IFNA(VLOOKUP($A413,'Data Sheet'!$A:$V,4,FALSE),"NA")</f>
        <v>#NAME?</v>
      </c>
      <c r="E413" s="61" t="e">
        <f ca="1">_xludf.IFNA(VLOOKUP($A413,'Data Sheet'!$A:$V,5,FALSE),"NA")</f>
        <v>#NAME?</v>
      </c>
      <c r="F413" s="69" t="e">
        <f ca="1">_xludf.IFNA(VLOOKUP($A413,'Data Sheet'!$A:$V,6,FALSE),"NA")</f>
        <v>#NAME?</v>
      </c>
      <c r="G413" s="69" t="e">
        <f ca="1">_xludf.IFNA(VLOOKUP($A413,'Data Sheet'!$A:$V,7,FALSE),"NA")</f>
        <v>#NAME?</v>
      </c>
      <c r="H413" s="64" t="e">
        <f ca="1">_xludf.IFNA(VLOOKUP($A413,'Data Sheet'!$A:G,8,FALSE),"NA")</f>
        <v>#NAME?</v>
      </c>
      <c r="I413" s="63" t="e">
        <f ca="1">_xludf.IFNA(VLOOKUP($A413,'Data Sheet'!$A:T,19,FALSE),"NA")</f>
        <v>#NAME?</v>
      </c>
      <c r="J413" s="64" t="e">
        <f ca="1">_xludf.IFNA(VLOOKUP($A413,'Data Sheet'!$A:T,20,FALSE),"NA")</f>
        <v>#NAME?</v>
      </c>
    </row>
    <row r="414" spans="2:10" ht="15.75" customHeight="1" x14ac:dyDescent="0.15">
      <c r="B414" s="60" t="e">
        <f ca="1">_xludf.IFNA(VLOOKUP($A414,'Data Sheet'!$A:B,2,FALSE),"NA")</f>
        <v>#NAME?</v>
      </c>
      <c r="C414" s="61" t="e">
        <f ca="1">_xludf.IFNA(VLOOKUP($A414,'Data Sheet'!$A:U,3,FALSE),"NA")</f>
        <v>#NAME?</v>
      </c>
      <c r="D414" s="61" t="e">
        <f ca="1">_xludf.IFNA(VLOOKUP($A414,'Data Sheet'!$A:$V,4,FALSE),"NA")</f>
        <v>#NAME?</v>
      </c>
      <c r="E414" s="61" t="e">
        <f ca="1">_xludf.IFNA(VLOOKUP($A414,'Data Sheet'!$A:$V,5,FALSE),"NA")</f>
        <v>#NAME?</v>
      </c>
      <c r="F414" s="69" t="e">
        <f ca="1">_xludf.IFNA(VLOOKUP($A414,'Data Sheet'!$A:$V,6,FALSE),"NA")</f>
        <v>#NAME?</v>
      </c>
      <c r="G414" s="69" t="e">
        <f ca="1">_xludf.IFNA(VLOOKUP($A414,'Data Sheet'!$A:$V,7,FALSE),"NA")</f>
        <v>#NAME?</v>
      </c>
      <c r="H414" s="64" t="e">
        <f ca="1">_xludf.IFNA(VLOOKUP($A414,'Data Sheet'!$A:G,8,FALSE),"NA")</f>
        <v>#NAME?</v>
      </c>
      <c r="I414" s="63" t="e">
        <f ca="1">_xludf.IFNA(VLOOKUP($A414,'Data Sheet'!$A:T,19,FALSE),"NA")</f>
        <v>#NAME?</v>
      </c>
      <c r="J414" s="64" t="e">
        <f ca="1">_xludf.IFNA(VLOOKUP($A414,'Data Sheet'!$A:T,20,FALSE),"NA")</f>
        <v>#NAME?</v>
      </c>
    </row>
    <row r="415" spans="2:10" ht="15.75" customHeight="1" x14ac:dyDescent="0.15">
      <c r="B415" s="60" t="e">
        <f ca="1">_xludf.IFNA(VLOOKUP($A415,'Data Sheet'!$A:B,2,FALSE),"NA")</f>
        <v>#NAME?</v>
      </c>
      <c r="C415" s="61" t="e">
        <f ca="1">_xludf.IFNA(VLOOKUP($A415,'Data Sheet'!$A:U,3,FALSE),"NA")</f>
        <v>#NAME?</v>
      </c>
      <c r="D415" s="61" t="e">
        <f ca="1">_xludf.IFNA(VLOOKUP($A415,'Data Sheet'!$A:$V,4,FALSE),"NA")</f>
        <v>#NAME?</v>
      </c>
      <c r="E415" s="61" t="e">
        <f ca="1">_xludf.IFNA(VLOOKUP($A415,'Data Sheet'!$A:$V,5,FALSE),"NA")</f>
        <v>#NAME?</v>
      </c>
      <c r="F415" s="69" t="e">
        <f ca="1">_xludf.IFNA(VLOOKUP($A415,'Data Sheet'!$A:$V,6,FALSE),"NA")</f>
        <v>#NAME?</v>
      </c>
      <c r="G415" s="69" t="e">
        <f ca="1">_xludf.IFNA(VLOOKUP($A415,'Data Sheet'!$A:$V,7,FALSE),"NA")</f>
        <v>#NAME?</v>
      </c>
      <c r="H415" s="64" t="e">
        <f ca="1">_xludf.IFNA(VLOOKUP($A415,'Data Sheet'!$A:G,8,FALSE),"NA")</f>
        <v>#NAME?</v>
      </c>
      <c r="I415" s="63" t="e">
        <f ca="1">_xludf.IFNA(VLOOKUP($A415,'Data Sheet'!$A:T,19,FALSE),"NA")</f>
        <v>#NAME?</v>
      </c>
      <c r="J415" s="64" t="e">
        <f ca="1">_xludf.IFNA(VLOOKUP($A415,'Data Sheet'!$A:T,20,FALSE),"NA")</f>
        <v>#NAME?</v>
      </c>
    </row>
    <row r="416" spans="2:10" ht="15.75" customHeight="1" x14ac:dyDescent="0.15">
      <c r="B416" s="60" t="e">
        <f ca="1">_xludf.IFNA(VLOOKUP($A416,'Data Sheet'!$A:B,2,FALSE),"NA")</f>
        <v>#NAME?</v>
      </c>
      <c r="C416" s="61" t="e">
        <f ca="1">_xludf.IFNA(VLOOKUP($A416,'Data Sheet'!$A:U,3,FALSE),"NA")</f>
        <v>#NAME?</v>
      </c>
      <c r="D416" s="61" t="e">
        <f ca="1">_xludf.IFNA(VLOOKUP($A416,'Data Sheet'!$A:$V,4,FALSE),"NA")</f>
        <v>#NAME?</v>
      </c>
      <c r="E416" s="61" t="e">
        <f ca="1">_xludf.IFNA(VLOOKUP($A416,'Data Sheet'!$A:$V,5,FALSE),"NA")</f>
        <v>#NAME?</v>
      </c>
      <c r="F416" s="69" t="e">
        <f ca="1">_xludf.IFNA(VLOOKUP($A416,'Data Sheet'!$A:$V,6,FALSE),"NA")</f>
        <v>#NAME?</v>
      </c>
      <c r="G416" s="69" t="e">
        <f ca="1">_xludf.IFNA(VLOOKUP($A416,'Data Sheet'!$A:$V,7,FALSE),"NA")</f>
        <v>#NAME?</v>
      </c>
      <c r="H416" s="64" t="e">
        <f ca="1">_xludf.IFNA(VLOOKUP($A416,'Data Sheet'!$A:G,8,FALSE),"NA")</f>
        <v>#NAME?</v>
      </c>
      <c r="I416" s="63" t="e">
        <f ca="1">_xludf.IFNA(VLOOKUP($A416,'Data Sheet'!$A:T,19,FALSE),"NA")</f>
        <v>#NAME?</v>
      </c>
      <c r="J416" s="64" t="e">
        <f ca="1">_xludf.IFNA(VLOOKUP($A416,'Data Sheet'!$A:T,20,FALSE),"NA")</f>
        <v>#NAME?</v>
      </c>
    </row>
    <row r="417" spans="2:10" ht="15.75" customHeight="1" x14ac:dyDescent="0.15">
      <c r="B417" s="60" t="e">
        <f ca="1">_xludf.IFNA(VLOOKUP($A417,'Data Sheet'!$A:B,2,FALSE),"NA")</f>
        <v>#NAME?</v>
      </c>
      <c r="C417" s="61" t="e">
        <f ca="1">_xludf.IFNA(VLOOKUP($A417,'Data Sheet'!$A:U,3,FALSE),"NA")</f>
        <v>#NAME?</v>
      </c>
      <c r="D417" s="61" t="e">
        <f ca="1">_xludf.IFNA(VLOOKUP($A417,'Data Sheet'!$A:$V,4,FALSE),"NA")</f>
        <v>#NAME?</v>
      </c>
      <c r="E417" s="61" t="e">
        <f ca="1">_xludf.IFNA(VLOOKUP($A417,'Data Sheet'!$A:$V,5,FALSE),"NA")</f>
        <v>#NAME?</v>
      </c>
      <c r="F417" s="69" t="e">
        <f ca="1">_xludf.IFNA(VLOOKUP($A417,'Data Sheet'!$A:$V,6,FALSE),"NA")</f>
        <v>#NAME?</v>
      </c>
      <c r="G417" s="69" t="e">
        <f ca="1">_xludf.IFNA(VLOOKUP($A417,'Data Sheet'!$A:$V,7,FALSE),"NA")</f>
        <v>#NAME?</v>
      </c>
      <c r="H417" s="64" t="e">
        <f ca="1">_xludf.IFNA(VLOOKUP($A417,'Data Sheet'!$A:G,8,FALSE),"NA")</f>
        <v>#NAME?</v>
      </c>
      <c r="I417" s="63" t="e">
        <f ca="1">_xludf.IFNA(VLOOKUP($A417,'Data Sheet'!$A:T,19,FALSE),"NA")</f>
        <v>#NAME?</v>
      </c>
      <c r="J417" s="64" t="e">
        <f ca="1">_xludf.IFNA(VLOOKUP($A417,'Data Sheet'!$A:T,20,FALSE),"NA")</f>
        <v>#NAME?</v>
      </c>
    </row>
    <row r="418" spans="2:10" ht="15.75" customHeight="1" x14ac:dyDescent="0.15">
      <c r="B418" s="60" t="e">
        <f ca="1">_xludf.IFNA(VLOOKUP($A418,'Data Sheet'!$A:B,2,FALSE),"NA")</f>
        <v>#NAME?</v>
      </c>
      <c r="C418" s="61" t="e">
        <f ca="1">_xludf.IFNA(VLOOKUP($A418,'Data Sheet'!$A:U,3,FALSE),"NA")</f>
        <v>#NAME?</v>
      </c>
      <c r="D418" s="61" t="e">
        <f ca="1">_xludf.IFNA(VLOOKUP($A418,'Data Sheet'!$A:$V,4,FALSE),"NA")</f>
        <v>#NAME?</v>
      </c>
      <c r="E418" s="61" t="e">
        <f ca="1">_xludf.IFNA(VLOOKUP($A418,'Data Sheet'!$A:$V,5,FALSE),"NA")</f>
        <v>#NAME?</v>
      </c>
      <c r="F418" s="69" t="e">
        <f ca="1">_xludf.IFNA(VLOOKUP($A418,'Data Sheet'!$A:$V,6,FALSE),"NA")</f>
        <v>#NAME?</v>
      </c>
      <c r="G418" s="69" t="e">
        <f ca="1">_xludf.IFNA(VLOOKUP($A418,'Data Sheet'!$A:$V,7,FALSE),"NA")</f>
        <v>#NAME?</v>
      </c>
      <c r="H418" s="64" t="e">
        <f ca="1">_xludf.IFNA(VLOOKUP($A418,'Data Sheet'!$A:G,8,FALSE),"NA")</f>
        <v>#NAME?</v>
      </c>
      <c r="I418" s="63" t="e">
        <f ca="1">_xludf.IFNA(VLOOKUP($A418,'Data Sheet'!$A:T,19,FALSE),"NA")</f>
        <v>#NAME?</v>
      </c>
      <c r="J418" s="64" t="e">
        <f ca="1">_xludf.IFNA(VLOOKUP($A418,'Data Sheet'!$A:T,20,FALSE),"NA")</f>
        <v>#NAME?</v>
      </c>
    </row>
    <row r="419" spans="2:10" ht="15.75" customHeight="1" x14ac:dyDescent="0.15">
      <c r="B419" s="60" t="e">
        <f ca="1">_xludf.IFNA(VLOOKUP($A419,'Data Sheet'!$A:B,2,FALSE),"NA")</f>
        <v>#NAME?</v>
      </c>
      <c r="C419" s="61" t="e">
        <f ca="1">_xludf.IFNA(VLOOKUP($A419,'Data Sheet'!$A:U,3,FALSE),"NA")</f>
        <v>#NAME?</v>
      </c>
      <c r="D419" s="61" t="e">
        <f ca="1">_xludf.IFNA(VLOOKUP($A419,'Data Sheet'!$A:$V,4,FALSE),"NA")</f>
        <v>#NAME?</v>
      </c>
      <c r="E419" s="61" t="e">
        <f ca="1">_xludf.IFNA(VLOOKUP($A419,'Data Sheet'!$A:$V,5,FALSE),"NA")</f>
        <v>#NAME?</v>
      </c>
      <c r="F419" s="69" t="e">
        <f ca="1">_xludf.IFNA(VLOOKUP($A419,'Data Sheet'!$A:$V,6,FALSE),"NA")</f>
        <v>#NAME?</v>
      </c>
      <c r="G419" s="69" t="e">
        <f ca="1">_xludf.IFNA(VLOOKUP($A419,'Data Sheet'!$A:$V,7,FALSE),"NA")</f>
        <v>#NAME?</v>
      </c>
      <c r="H419" s="64" t="e">
        <f ca="1">_xludf.IFNA(VLOOKUP($A419,'Data Sheet'!$A:G,8,FALSE),"NA")</f>
        <v>#NAME?</v>
      </c>
      <c r="I419" s="63" t="e">
        <f ca="1">_xludf.IFNA(VLOOKUP($A419,'Data Sheet'!$A:T,19,FALSE),"NA")</f>
        <v>#NAME?</v>
      </c>
      <c r="J419" s="64" t="e">
        <f ca="1">_xludf.IFNA(VLOOKUP($A419,'Data Sheet'!$A:T,20,FALSE),"NA")</f>
        <v>#NAME?</v>
      </c>
    </row>
    <row r="420" spans="2:10" ht="15.75" customHeight="1" x14ac:dyDescent="0.15">
      <c r="B420" s="60" t="e">
        <f ca="1">_xludf.IFNA(VLOOKUP($A420,'Data Sheet'!$A:B,2,FALSE),"NA")</f>
        <v>#NAME?</v>
      </c>
      <c r="C420" s="61" t="e">
        <f ca="1">_xludf.IFNA(VLOOKUP($A420,'Data Sheet'!$A:U,3,FALSE),"NA")</f>
        <v>#NAME?</v>
      </c>
      <c r="D420" s="61" t="e">
        <f ca="1">_xludf.IFNA(VLOOKUP($A420,'Data Sheet'!$A:$V,4,FALSE),"NA")</f>
        <v>#NAME?</v>
      </c>
      <c r="E420" s="61" t="e">
        <f ca="1">_xludf.IFNA(VLOOKUP($A420,'Data Sheet'!$A:$V,5,FALSE),"NA")</f>
        <v>#NAME?</v>
      </c>
      <c r="F420" s="69" t="e">
        <f ca="1">_xludf.IFNA(VLOOKUP($A420,'Data Sheet'!$A:$V,6,FALSE),"NA")</f>
        <v>#NAME?</v>
      </c>
      <c r="G420" s="69" t="e">
        <f ca="1">_xludf.IFNA(VLOOKUP($A420,'Data Sheet'!$A:$V,7,FALSE),"NA")</f>
        <v>#NAME?</v>
      </c>
      <c r="H420" s="64" t="e">
        <f ca="1">_xludf.IFNA(VLOOKUP($A420,'Data Sheet'!$A:G,8,FALSE),"NA")</f>
        <v>#NAME?</v>
      </c>
      <c r="I420" s="63" t="e">
        <f ca="1">_xludf.IFNA(VLOOKUP($A420,'Data Sheet'!$A:T,19,FALSE),"NA")</f>
        <v>#NAME?</v>
      </c>
      <c r="J420" s="64" t="e">
        <f ca="1">_xludf.IFNA(VLOOKUP($A420,'Data Sheet'!$A:T,20,FALSE),"NA")</f>
        <v>#NAME?</v>
      </c>
    </row>
    <row r="421" spans="2:10" ht="15.75" customHeight="1" x14ac:dyDescent="0.15">
      <c r="B421" s="60" t="e">
        <f ca="1">_xludf.IFNA(VLOOKUP($A421,'Data Sheet'!$A:B,2,FALSE),"NA")</f>
        <v>#NAME?</v>
      </c>
      <c r="C421" s="61" t="e">
        <f ca="1">_xludf.IFNA(VLOOKUP($A421,'Data Sheet'!$A:U,3,FALSE),"NA")</f>
        <v>#NAME?</v>
      </c>
      <c r="D421" s="61" t="e">
        <f ca="1">_xludf.IFNA(VLOOKUP($A421,'Data Sheet'!$A:$V,4,FALSE),"NA")</f>
        <v>#NAME?</v>
      </c>
      <c r="E421" s="61" t="e">
        <f ca="1">_xludf.IFNA(VLOOKUP($A421,'Data Sheet'!$A:$V,5,FALSE),"NA")</f>
        <v>#NAME?</v>
      </c>
      <c r="F421" s="69" t="e">
        <f ca="1">_xludf.IFNA(VLOOKUP($A421,'Data Sheet'!$A:$V,6,FALSE),"NA")</f>
        <v>#NAME?</v>
      </c>
      <c r="G421" s="69" t="e">
        <f ca="1">_xludf.IFNA(VLOOKUP($A421,'Data Sheet'!$A:$V,7,FALSE),"NA")</f>
        <v>#NAME?</v>
      </c>
      <c r="H421" s="64" t="e">
        <f ca="1">_xludf.IFNA(VLOOKUP($A421,'Data Sheet'!$A:G,8,FALSE),"NA")</f>
        <v>#NAME?</v>
      </c>
      <c r="I421" s="63" t="e">
        <f ca="1">_xludf.IFNA(VLOOKUP($A421,'Data Sheet'!$A:T,19,FALSE),"NA")</f>
        <v>#NAME?</v>
      </c>
      <c r="J421" s="64" t="e">
        <f ca="1">_xludf.IFNA(VLOOKUP($A421,'Data Sheet'!$A:T,20,FALSE),"NA")</f>
        <v>#NAME?</v>
      </c>
    </row>
    <row r="422" spans="2:10" ht="15.75" customHeight="1" x14ac:dyDescent="0.15">
      <c r="B422" s="60" t="e">
        <f ca="1">_xludf.IFNA(VLOOKUP($A422,'Data Sheet'!$A:B,2,FALSE),"NA")</f>
        <v>#NAME?</v>
      </c>
      <c r="C422" s="61" t="e">
        <f ca="1">_xludf.IFNA(VLOOKUP($A422,'Data Sheet'!$A:U,3,FALSE),"NA")</f>
        <v>#NAME?</v>
      </c>
      <c r="D422" s="61" t="e">
        <f ca="1">_xludf.IFNA(VLOOKUP($A422,'Data Sheet'!$A:$V,4,FALSE),"NA")</f>
        <v>#NAME?</v>
      </c>
      <c r="E422" s="61" t="e">
        <f ca="1">_xludf.IFNA(VLOOKUP($A422,'Data Sheet'!$A:$V,5,FALSE),"NA")</f>
        <v>#NAME?</v>
      </c>
      <c r="F422" s="69" t="e">
        <f ca="1">_xludf.IFNA(VLOOKUP($A422,'Data Sheet'!$A:$V,6,FALSE),"NA")</f>
        <v>#NAME?</v>
      </c>
      <c r="G422" s="69" t="e">
        <f ca="1">_xludf.IFNA(VLOOKUP($A422,'Data Sheet'!$A:$V,7,FALSE),"NA")</f>
        <v>#NAME?</v>
      </c>
      <c r="H422" s="64" t="e">
        <f ca="1">_xludf.IFNA(VLOOKUP($A422,'Data Sheet'!$A:G,8,FALSE),"NA")</f>
        <v>#NAME?</v>
      </c>
      <c r="I422" s="63" t="e">
        <f ca="1">_xludf.IFNA(VLOOKUP($A422,'Data Sheet'!$A:T,19,FALSE),"NA")</f>
        <v>#NAME?</v>
      </c>
      <c r="J422" s="64" t="e">
        <f ca="1">_xludf.IFNA(VLOOKUP($A422,'Data Sheet'!$A:T,20,FALSE),"NA")</f>
        <v>#NAME?</v>
      </c>
    </row>
    <row r="423" spans="2:10" ht="15.75" customHeight="1" x14ac:dyDescent="0.15">
      <c r="B423" s="60" t="e">
        <f ca="1">_xludf.IFNA(VLOOKUP($A423,'Data Sheet'!$A:B,2,FALSE),"NA")</f>
        <v>#NAME?</v>
      </c>
      <c r="C423" s="61" t="e">
        <f ca="1">_xludf.IFNA(VLOOKUP($A423,'Data Sheet'!$A:U,3,FALSE),"NA")</f>
        <v>#NAME?</v>
      </c>
      <c r="D423" s="61" t="e">
        <f ca="1">_xludf.IFNA(VLOOKUP($A423,'Data Sheet'!$A:$V,4,FALSE),"NA")</f>
        <v>#NAME?</v>
      </c>
      <c r="E423" s="61" t="e">
        <f ca="1">_xludf.IFNA(VLOOKUP($A423,'Data Sheet'!$A:$V,5,FALSE),"NA")</f>
        <v>#NAME?</v>
      </c>
      <c r="F423" s="69" t="e">
        <f ca="1">_xludf.IFNA(VLOOKUP($A423,'Data Sheet'!$A:$V,6,FALSE),"NA")</f>
        <v>#NAME?</v>
      </c>
      <c r="G423" s="69" t="e">
        <f ca="1">_xludf.IFNA(VLOOKUP($A423,'Data Sheet'!$A:$V,7,FALSE),"NA")</f>
        <v>#NAME?</v>
      </c>
      <c r="H423" s="64" t="e">
        <f ca="1">_xludf.IFNA(VLOOKUP($A423,'Data Sheet'!$A:G,8,FALSE),"NA")</f>
        <v>#NAME?</v>
      </c>
      <c r="I423" s="63" t="e">
        <f ca="1">_xludf.IFNA(VLOOKUP($A423,'Data Sheet'!$A:T,19,FALSE),"NA")</f>
        <v>#NAME?</v>
      </c>
      <c r="J423" s="64" t="e">
        <f ca="1">_xludf.IFNA(VLOOKUP($A423,'Data Sheet'!$A:T,20,FALSE),"NA")</f>
        <v>#NAME?</v>
      </c>
    </row>
    <row r="424" spans="2:10" ht="15.75" customHeight="1" x14ac:dyDescent="0.15">
      <c r="B424" s="60" t="e">
        <f ca="1">_xludf.IFNA(VLOOKUP($A424,'Data Sheet'!$A:B,2,FALSE),"NA")</f>
        <v>#NAME?</v>
      </c>
      <c r="C424" s="61" t="e">
        <f ca="1">_xludf.IFNA(VLOOKUP($A424,'Data Sheet'!$A:U,3,FALSE),"NA")</f>
        <v>#NAME?</v>
      </c>
      <c r="D424" s="61" t="e">
        <f ca="1">_xludf.IFNA(VLOOKUP($A424,'Data Sheet'!$A:$V,4,FALSE),"NA")</f>
        <v>#NAME?</v>
      </c>
      <c r="E424" s="61" t="e">
        <f ca="1">_xludf.IFNA(VLOOKUP($A424,'Data Sheet'!$A:$V,5,FALSE),"NA")</f>
        <v>#NAME?</v>
      </c>
      <c r="F424" s="69" t="e">
        <f ca="1">_xludf.IFNA(VLOOKUP($A424,'Data Sheet'!$A:$V,6,FALSE),"NA")</f>
        <v>#NAME?</v>
      </c>
      <c r="G424" s="69" t="e">
        <f ca="1">_xludf.IFNA(VLOOKUP($A424,'Data Sheet'!$A:$V,7,FALSE),"NA")</f>
        <v>#NAME?</v>
      </c>
      <c r="H424" s="64" t="e">
        <f ca="1">_xludf.IFNA(VLOOKUP($A424,'Data Sheet'!$A:G,8,FALSE),"NA")</f>
        <v>#NAME?</v>
      </c>
      <c r="I424" s="63" t="e">
        <f ca="1">_xludf.IFNA(VLOOKUP($A424,'Data Sheet'!$A:T,19,FALSE),"NA")</f>
        <v>#NAME?</v>
      </c>
      <c r="J424" s="64" t="e">
        <f ca="1">_xludf.IFNA(VLOOKUP($A424,'Data Sheet'!$A:T,20,FALSE),"NA")</f>
        <v>#NAME?</v>
      </c>
    </row>
    <row r="425" spans="2:10" ht="15.75" customHeight="1" x14ac:dyDescent="0.15">
      <c r="B425" s="60" t="e">
        <f ca="1">_xludf.IFNA(VLOOKUP($A425,'Data Sheet'!$A:B,2,FALSE),"NA")</f>
        <v>#NAME?</v>
      </c>
      <c r="C425" s="61" t="e">
        <f ca="1">_xludf.IFNA(VLOOKUP($A425,'Data Sheet'!$A:U,3,FALSE),"NA")</f>
        <v>#NAME?</v>
      </c>
      <c r="D425" s="61" t="e">
        <f ca="1">_xludf.IFNA(VLOOKUP($A425,'Data Sheet'!$A:$V,4,FALSE),"NA")</f>
        <v>#NAME?</v>
      </c>
      <c r="E425" s="61" t="e">
        <f ca="1">_xludf.IFNA(VLOOKUP($A425,'Data Sheet'!$A:$V,5,FALSE),"NA")</f>
        <v>#NAME?</v>
      </c>
      <c r="F425" s="69" t="e">
        <f ca="1">_xludf.IFNA(VLOOKUP($A425,'Data Sheet'!$A:$V,6,FALSE),"NA")</f>
        <v>#NAME?</v>
      </c>
      <c r="G425" s="69" t="e">
        <f ca="1">_xludf.IFNA(VLOOKUP($A425,'Data Sheet'!$A:$V,7,FALSE),"NA")</f>
        <v>#NAME?</v>
      </c>
      <c r="H425" s="64" t="e">
        <f ca="1">_xludf.IFNA(VLOOKUP($A425,'Data Sheet'!$A:G,8,FALSE),"NA")</f>
        <v>#NAME?</v>
      </c>
      <c r="I425" s="63" t="e">
        <f ca="1">_xludf.IFNA(VLOOKUP($A425,'Data Sheet'!$A:T,19,FALSE),"NA")</f>
        <v>#NAME?</v>
      </c>
      <c r="J425" s="64" t="e">
        <f ca="1">_xludf.IFNA(VLOOKUP($A425,'Data Sheet'!$A:T,20,FALSE),"NA")</f>
        <v>#NAME?</v>
      </c>
    </row>
    <row r="426" spans="2:10" ht="15.75" customHeight="1" x14ac:dyDescent="0.15">
      <c r="B426" s="60" t="e">
        <f ca="1">_xludf.IFNA(VLOOKUP($A426,'Data Sheet'!$A:B,2,FALSE),"NA")</f>
        <v>#NAME?</v>
      </c>
      <c r="C426" s="61" t="e">
        <f ca="1">_xludf.IFNA(VLOOKUP($A426,'Data Sheet'!$A:U,3,FALSE),"NA")</f>
        <v>#NAME?</v>
      </c>
      <c r="D426" s="61" t="e">
        <f ca="1">_xludf.IFNA(VLOOKUP($A426,'Data Sheet'!$A:$V,4,FALSE),"NA")</f>
        <v>#NAME?</v>
      </c>
      <c r="E426" s="61" t="e">
        <f ca="1">_xludf.IFNA(VLOOKUP($A426,'Data Sheet'!$A:$V,5,FALSE),"NA")</f>
        <v>#NAME?</v>
      </c>
      <c r="F426" s="69" t="e">
        <f ca="1">_xludf.IFNA(VLOOKUP($A426,'Data Sheet'!$A:$V,6,FALSE),"NA")</f>
        <v>#NAME?</v>
      </c>
      <c r="G426" s="69" t="e">
        <f ca="1">_xludf.IFNA(VLOOKUP($A426,'Data Sheet'!$A:$V,7,FALSE),"NA")</f>
        <v>#NAME?</v>
      </c>
      <c r="H426" s="64" t="e">
        <f ca="1">_xludf.IFNA(VLOOKUP($A426,'Data Sheet'!$A:G,8,FALSE),"NA")</f>
        <v>#NAME?</v>
      </c>
      <c r="I426" s="63" t="e">
        <f ca="1">_xludf.IFNA(VLOOKUP($A426,'Data Sheet'!$A:T,19,FALSE),"NA")</f>
        <v>#NAME?</v>
      </c>
      <c r="J426" s="64" t="e">
        <f ca="1">_xludf.IFNA(VLOOKUP($A426,'Data Sheet'!$A:T,20,FALSE),"NA")</f>
        <v>#NAME?</v>
      </c>
    </row>
    <row r="427" spans="2:10" ht="15.75" customHeight="1" x14ac:dyDescent="0.15">
      <c r="B427" s="60" t="e">
        <f ca="1">_xludf.IFNA(VLOOKUP($A427,'Data Sheet'!$A:B,2,FALSE),"NA")</f>
        <v>#NAME?</v>
      </c>
      <c r="C427" s="61" t="e">
        <f ca="1">_xludf.IFNA(VLOOKUP($A427,'Data Sheet'!$A:U,3,FALSE),"NA")</f>
        <v>#NAME?</v>
      </c>
      <c r="D427" s="61" t="e">
        <f ca="1">_xludf.IFNA(VLOOKUP($A427,'Data Sheet'!$A:$V,4,FALSE),"NA")</f>
        <v>#NAME?</v>
      </c>
      <c r="E427" s="61" t="e">
        <f ca="1">_xludf.IFNA(VLOOKUP($A427,'Data Sheet'!$A:$V,5,FALSE),"NA")</f>
        <v>#NAME?</v>
      </c>
      <c r="F427" s="69" t="e">
        <f ca="1">_xludf.IFNA(VLOOKUP($A427,'Data Sheet'!$A:$V,6,FALSE),"NA")</f>
        <v>#NAME?</v>
      </c>
      <c r="G427" s="69" t="e">
        <f ca="1">_xludf.IFNA(VLOOKUP($A427,'Data Sheet'!$A:$V,7,FALSE),"NA")</f>
        <v>#NAME?</v>
      </c>
      <c r="H427" s="64" t="e">
        <f ca="1">_xludf.IFNA(VLOOKUP($A427,'Data Sheet'!$A:G,8,FALSE),"NA")</f>
        <v>#NAME?</v>
      </c>
      <c r="I427" s="63" t="e">
        <f ca="1">_xludf.IFNA(VLOOKUP($A427,'Data Sheet'!$A:T,19,FALSE),"NA")</f>
        <v>#NAME?</v>
      </c>
      <c r="J427" s="64" t="e">
        <f ca="1">_xludf.IFNA(VLOOKUP($A427,'Data Sheet'!$A:T,20,FALSE),"NA")</f>
        <v>#NAME?</v>
      </c>
    </row>
    <row r="428" spans="2:10" ht="15.75" customHeight="1" x14ac:dyDescent="0.15">
      <c r="B428" s="60" t="e">
        <f ca="1">_xludf.IFNA(VLOOKUP($A428,'Data Sheet'!$A:B,2,FALSE),"NA")</f>
        <v>#NAME?</v>
      </c>
      <c r="C428" s="61" t="e">
        <f ca="1">_xludf.IFNA(VLOOKUP($A428,'Data Sheet'!$A:U,3,FALSE),"NA")</f>
        <v>#NAME?</v>
      </c>
      <c r="D428" s="61" t="e">
        <f ca="1">_xludf.IFNA(VLOOKUP($A428,'Data Sheet'!$A:$V,4,FALSE),"NA")</f>
        <v>#NAME?</v>
      </c>
      <c r="E428" s="61" t="e">
        <f ca="1">_xludf.IFNA(VLOOKUP($A428,'Data Sheet'!$A:$V,5,FALSE),"NA")</f>
        <v>#NAME?</v>
      </c>
      <c r="F428" s="69" t="e">
        <f ca="1">_xludf.IFNA(VLOOKUP($A428,'Data Sheet'!$A:$V,6,FALSE),"NA")</f>
        <v>#NAME?</v>
      </c>
      <c r="G428" s="69" t="e">
        <f ca="1">_xludf.IFNA(VLOOKUP($A428,'Data Sheet'!$A:$V,7,FALSE),"NA")</f>
        <v>#NAME?</v>
      </c>
      <c r="H428" s="64" t="e">
        <f ca="1">_xludf.IFNA(VLOOKUP($A428,'Data Sheet'!$A:G,8,FALSE),"NA")</f>
        <v>#NAME?</v>
      </c>
      <c r="I428" s="63" t="e">
        <f ca="1">_xludf.IFNA(VLOOKUP($A428,'Data Sheet'!$A:T,19,FALSE),"NA")</f>
        <v>#NAME?</v>
      </c>
      <c r="J428" s="64" t="e">
        <f ca="1">_xludf.IFNA(VLOOKUP($A428,'Data Sheet'!$A:T,20,FALSE),"NA")</f>
        <v>#NAME?</v>
      </c>
    </row>
    <row r="429" spans="2:10" ht="15.75" customHeight="1" x14ac:dyDescent="0.15">
      <c r="B429" s="60" t="e">
        <f ca="1">_xludf.IFNA(VLOOKUP($A429,'Data Sheet'!$A:B,2,FALSE),"NA")</f>
        <v>#NAME?</v>
      </c>
      <c r="C429" s="61" t="e">
        <f ca="1">_xludf.IFNA(VLOOKUP($A429,'Data Sheet'!$A:U,3,FALSE),"NA")</f>
        <v>#NAME?</v>
      </c>
      <c r="D429" s="61" t="e">
        <f ca="1">_xludf.IFNA(VLOOKUP($A429,'Data Sheet'!$A:$V,4,FALSE),"NA")</f>
        <v>#NAME?</v>
      </c>
      <c r="E429" s="61" t="e">
        <f ca="1">_xludf.IFNA(VLOOKUP($A429,'Data Sheet'!$A:$V,5,FALSE),"NA")</f>
        <v>#NAME?</v>
      </c>
      <c r="F429" s="69" t="e">
        <f ca="1">_xludf.IFNA(VLOOKUP($A429,'Data Sheet'!$A:$V,6,FALSE),"NA")</f>
        <v>#NAME?</v>
      </c>
      <c r="G429" s="69" t="e">
        <f ca="1">_xludf.IFNA(VLOOKUP($A429,'Data Sheet'!$A:$V,7,FALSE),"NA")</f>
        <v>#NAME?</v>
      </c>
      <c r="H429" s="64" t="e">
        <f ca="1">_xludf.IFNA(VLOOKUP($A429,'Data Sheet'!$A:G,8,FALSE),"NA")</f>
        <v>#NAME?</v>
      </c>
      <c r="I429" s="63" t="e">
        <f ca="1">_xludf.IFNA(VLOOKUP($A429,'Data Sheet'!$A:T,19,FALSE),"NA")</f>
        <v>#NAME?</v>
      </c>
      <c r="J429" s="64" t="e">
        <f ca="1">_xludf.IFNA(VLOOKUP($A429,'Data Sheet'!$A:T,20,FALSE),"NA")</f>
        <v>#NAME?</v>
      </c>
    </row>
    <row r="430" spans="2:10" ht="15.75" customHeight="1" x14ac:dyDescent="0.15">
      <c r="B430" s="60" t="e">
        <f ca="1">_xludf.IFNA(VLOOKUP($A430,'Data Sheet'!$A:B,2,FALSE),"NA")</f>
        <v>#NAME?</v>
      </c>
      <c r="C430" s="61" t="e">
        <f ca="1">_xludf.IFNA(VLOOKUP($A430,'Data Sheet'!$A:U,3,FALSE),"NA")</f>
        <v>#NAME?</v>
      </c>
      <c r="D430" s="61" t="e">
        <f ca="1">_xludf.IFNA(VLOOKUP($A430,'Data Sheet'!$A:$V,4,FALSE),"NA")</f>
        <v>#NAME?</v>
      </c>
      <c r="E430" s="61" t="e">
        <f ca="1">_xludf.IFNA(VLOOKUP($A430,'Data Sheet'!$A:$V,5,FALSE),"NA")</f>
        <v>#NAME?</v>
      </c>
      <c r="F430" s="69" t="e">
        <f ca="1">_xludf.IFNA(VLOOKUP($A430,'Data Sheet'!$A:$V,6,FALSE),"NA")</f>
        <v>#NAME?</v>
      </c>
      <c r="G430" s="69" t="e">
        <f ca="1">_xludf.IFNA(VLOOKUP($A430,'Data Sheet'!$A:$V,7,FALSE),"NA")</f>
        <v>#NAME?</v>
      </c>
      <c r="H430" s="64" t="e">
        <f ca="1">_xludf.IFNA(VLOOKUP($A430,'Data Sheet'!$A:G,8,FALSE),"NA")</f>
        <v>#NAME?</v>
      </c>
      <c r="I430" s="63" t="e">
        <f ca="1">_xludf.IFNA(VLOOKUP($A430,'Data Sheet'!$A:T,19,FALSE),"NA")</f>
        <v>#NAME?</v>
      </c>
      <c r="J430" s="64" t="e">
        <f ca="1">_xludf.IFNA(VLOOKUP($A430,'Data Sheet'!$A:T,20,FALSE),"NA")</f>
        <v>#NAME?</v>
      </c>
    </row>
    <row r="431" spans="2:10" ht="15.75" customHeight="1" x14ac:dyDescent="0.15">
      <c r="B431" s="60" t="e">
        <f ca="1">_xludf.IFNA(VLOOKUP($A431,'Data Sheet'!$A:B,2,FALSE),"NA")</f>
        <v>#NAME?</v>
      </c>
      <c r="C431" s="61" t="e">
        <f ca="1">_xludf.IFNA(VLOOKUP($A431,'Data Sheet'!$A:U,3,FALSE),"NA")</f>
        <v>#NAME?</v>
      </c>
      <c r="D431" s="61" t="e">
        <f ca="1">_xludf.IFNA(VLOOKUP($A431,'Data Sheet'!$A:$V,4,FALSE),"NA")</f>
        <v>#NAME?</v>
      </c>
      <c r="E431" s="61" t="e">
        <f ca="1">_xludf.IFNA(VLOOKUP($A431,'Data Sheet'!$A:$V,5,FALSE),"NA")</f>
        <v>#NAME?</v>
      </c>
      <c r="F431" s="69" t="e">
        <f ca="1">_xludf.IFNA(VLOOKUP($A431,'Data Sheet'!$A:$V,6,FALSE),"NA")</f>
        <v>#NAME?</v>
      </c>
      <c r="G431" s="69" t="e">
        <f ca="1">_xludf.IFNA(VLOOKUP($A431,'Data Sheet'!$A:$V,7,FALSE),"NA")</f>
        <v>#NAME?</v>
      </c>
      <c r="H431" s="64" t="e">
        <f ca="1">_xludf.IFNA(VLOOKUP($A431,'Data Sheet'!$A:G,8,FALSE),"NA")</f>
        <v>#NAME?</v>
      </c>
      <c r="I431" s="63" t="e">
        <f ca="1">_xludf.IFNA(VLOOKUP($A431,'Data Sheet'!$A:T,19,FALSE),"NA")</f>
        <v>#NAME?</v>
      </c>
      <c r="J431" s="64" t="e">
        <f ca="1">_xludf.IFNA(VLOOKUP($A431,'Data Sheet'!$A:T,20,FALSE),"NA")</f>
        <v>#NAME?</v>
      </c>
    </row>
    <row r="432" spans="2:10" ht="15.75" customHeight="1" x14ac:dyDescent="0.15">
      <c r="B432" s="60" t="e">
        <f ca="1">_xludf.IFNA(VLOOKUP($A432,'Data Sheet'!$A:B,2,FALSE),"NA")</f>
        <v>#NAME?</v>
      </c>
      <c r="C432" s="61" t="e">
        <f ca="1">_xludf.IFNA(VLOOKUP($A432,'Data Sheet'!$A:U,3,FALSE),"NA")</f>
        <v>#NAME?</v>
      </c>
      <c r="D432" s="61" t="e">
        <f ca="1">_xludf.IFNA(VLOOKUP($A432,'Data Sheet'!$A:$V,4,FALSE),"NA")</f>
        <v>#NAME?</v>
      </c>
      <c r="E432" s="61" t="e">
        <f ca="1">_xludf.IFNA(VLOOKUP($A432,'Data Sheet'!$A:$V,5,FALSE),"NA")</f>
        <v>#NAME?</v>
      </c>
      <c r="F432" s="69" t="e">
        <f ca="1">_xludf.IFNA(VLOOKUP($A432,'Data Sheet'!$A:$V,6,FALSE),"NA")</f>
        <v>#NAME?</v>
      </c>
      <c r="G432" s="69" t="e">
        <f ca="1">_xludf.IFNA(VLOOKUP($A432,'Data Sheet'!$A:$V,7,FALSE),"NA")</f>
        <v>#NAME?</v>
      </c>
      <c r="H432" s="64" t="e">
        <f ca="1">_xludf.IFNA(VLOOKUP($A432,'Data Sheet'!$A:G,8,FALSE),"NA")</f>
        <v>#NAME?</v>
      </c>
      <c r="I432" s="63" t="e">
        <f ca="1">_xludf.IFNA(VLOOKUP($A432,'Data Sheet'!$A:T,19,FALSE),"NA")</f>
        <v>#NAME?</v>
      </c>
      <c r="J432" s="64" t="e">
        <f ca="1">_xludf.IFNA(VLOOKUP($A432,'Data Sheet'!$A:T,20,FALSE),"NA")</f>
        <v>#NAME?</v>
      </c>
    </row>
    <row r="433" spans="2:10" ht="15.75" customHeight="1" x14ac:dyDescent="0.15">
      <c r="B433" s="60" t="e">
        <f ca="1">_xludf.IFNA(VLOOKUP($A433,'Data Sheet'!$A:B,2,FALSE),"NA")</f>
        <v>#NAME?</v>
      </c>
      <c r="C433" s="61" t="e">
        <f ca="1">_xludf.IFNA(VLOOKUP($A433,'Data Sheet'!$A:U,3,FALSE),"NA")</f>
        <v>#NAME?</v>
      </c>
      <c r="D433" s="61" t="e">
        <f ca="1">_xludf.IFNA(VLOOKUP($A433,'Data Sheet'!$A:$V,4,FALSE),"NA")</f>
        <v>#NAME?</v>
      </c>
      <c r="E433" s="61" t="e">
        <f ca="1">_xludf.IFNA(VLOOKUP($A433,'Data Sheet'!$A:$V,5,FALSE),"NA")</f>
        <v>#NAME?</v>
      </c>
      <c r="F433" s="69" t="e">
        <f ca="1">_xludf.IFNA(VLOOKUP($A433,'Data Sheet'!$A:$V,6,FALSE),"NA")</f>
        <v>#NAME?</v>
      </c>
      <c r="G433" s="69" t="e">
        <f ca="1">_xludf.IFNA(VLOOKUP($A433,'Data Sheet'!$A:$V,7,FALSE),"NA")</f>
        <v>#NAME?</v>
      </c>
      <c r="H433" s="64" t="e">
        <f ca="1">_xludf.IFNA(VLOOKUP($A433,'Data Sheet'!$A:G,8,FALSE),"NA")</f>
        <v>#NAME?</v>
      </c>
      <c r="I433" s="63" t="e">
        <f ca="1">_xludf.IFNA(VLOOKUP($A433,'Data Sheet'!$A:T,19,FALSE),"NA")</f>
        <v>#NAME?</v>
      </c>
      <c r="J433" s="64" t="e">
        <f ca="1">_xludf.IFNA(VLOOKUP($A433,'Data Sheet'!$A:T,20,FALSE),"NA")</f>
        <v>#NAME?</v>
      </c>
    </row>
    <row r="434" spans="2:10" ht="15.75" customHeight="1" x14ac:dyDescent="0.15">
      <c r="B434" s="60" t="e">
        <f ca="1">_xludf.IFNA(VLOOKUP($A434,'Data Sheet'!$A:B,2,FALSE),"NA")</f>
        <v>#NAME?</v>
      </c>
      <c r="C434" s="61" t="e">
        <f ca="1">_xludf.IFNA(VLOOKUP($A434,'Data Sheet'!$A:U,3,FALSE),"NA")</f>
        <v>#NAME?</v>
      </c>
      <c r="D434" s="61" t="e">
        <f ca="1">_xludf.IFNA(VLOOKUP($A434,'Data Sheet'!$A:$V,4,FALSE),"NA")</f>
        <v>#NAME?</v>
      </c>
      <c r="E434" s="61" t="e">
        <f ca="1">_xludf.IFNA(VLOOKUP($A434,'Data Sheet'!$A:$V,5,FALSE),"NA")</f>
        <v>#NAME?</v>
      </c>
      <c r="F434" s="69" t="e">
        <f ca="1">_xludf.IFNA(VLOOKUP($A434,'Data Sheet'!$A:$V,6,FALSE),"NA")</f>
        <v>#NAME?</v>
      </c>
      <c r="G434" s="69" t="e">
        <f ca="1">_xludf.IFNA(VLOOKUP($A434,'Data Sheet'!$A:$V,7,FALSE),"NA")</f>
        <v>#NAME?</v>
      </c>
      <c r="H434" s="64" t="e">
        <f ca="1">_xludf.IFNA(VLOOKUP($A434,'Data Sheet'!$A:G,8,FALSE),"NA")</f>
        <v>#NAME?</v>
      </c>
      <c r="I434" s="63" t="e">
        <f ca="1">_xludf.IFNA(VLOOKUP($A434,'Data Sheet'!$A:T,19,FALSE),"NA")</f>
        <v>#NAME?</v>
      </c>
      <c r="J434" s="64" t="e">
        <f ca="1">_xludf.IFNA(VLOOKUP($A434,'Data Sheet'!$A:T,20,FALSE),"NA")</f>
        <v>#NAME?</v>
      </c>
    </row>
    <row r="435" spans="2:10" ht="15.75" customHeight="1" x14ac:dyDescent="0.15">
      <c r="B435" s="60" t="e">
        <f ca="1">_xludf.IFNA(VLOOKUP($A435,'Data Sheet'!$A:B,2,FALSE),"NA")</f>
        <v>#NAME?</v>
      </c>
      <c r="C435" s="61" t="e">
        <f ca="1">_xludf.IFNA(VLOOKUP($A435,'Data Sheet'!$A:U,3,FALSE),"NA")</f>
        <v>#NAME?</v>
      </c>
      <c r="D435" s="61" t="e">
        <f ca="1">_xludf.IFNA(VLOOKUP($A435,'Data Sheet'!$A:$V,4,FALSE),"NA")</f>
        <v>#NAME?</v>
      </c>
      <c r="E435" s="61" t="e">
        <f ca="1">_xludf.IFNA(VLOOKUP($A435,'Data Sheet'!$A:$V,5,FALSE),"NA")</f>
        <v>#NAME?</v>
      </c>
      <c r="F435" s="69" t="e">
        <f ca="1">_xludf.IFNA(VLOOKUP($A435,'Data Sheet'!$A:$V,6,FALSE),"NA")</f>
        <v>#NAME?</v>
      </c>
      <c r="G435" s="69" t="e">
        <f ca="1">_xludf.IFNA(VLOOKUP($A435,'Data Sheet'!$A:$V,7,FALSE),"NA")</f>
        <v>#NAME?</v>
      </c>
      <c r="H435" s="64" t="e">
        <f ca="1">_xludf.IFNA(VLOOKUP($A435,'Data Sheet'!$A:G,8,FALSE),"NA")</f>
        <v>#NAME?</v>
      </c>
      <c r="I435" s="63" t="e">
        <f ca="1">_xludf.IFNA(VLOOKUP($A435,'Data Sheet'!$A:T,19,FALSE),"NA")</f>
        <v>#NAME?</v>
      </c>
      <c r="J435" s="64" t="e">
        <f ca="1">_xludf.IFNA(VLOOKUP($A435,'Data Sheet'!$A:T,20,FALSE),"NA")</f>
        <v>#NAME?</v>
      </c>
    </row>
    <row r="436" spans="2:10" ht="15.75" customHeight="1" x14ac:dyDescent="0.15">
      <c r="B436" s="60" t="e">
        <f ca="1">_xludf.IFNA(VLOOKUP($A436,'Data Sheet'!$A:B,2,FALSE),"NA")</f>
        <v>#NAME?</v>
      </c>
      <c r="C436" s="61" t="e">
        <f ca="1">_xludf.IFNA(VLOOKUP($A436,'Data Sheet'!$A:U,3,FALSE),"NA")</f>
        <v>#NAME?</v>
      </c>
      <c r="D436" s="61" t="e">
        <f ca="1">_xludf.IFNA(VLOOKUP($A436,'Data Sheet'!$A:$V,4,FALSE),"NA")</f>
        <v>#NAME?</v>
      </c>
      <c r="E436" s="61" t="e">
        <f ca="1">_xludf.IFNA(VLOOKUP($A436,'Data Sheet'!$A:$V,5,FALSE),"NA")</f>
        <v>#NAME?</v>
      </c>
      <c r="F436" s="69" t="e">
        <f ca="1">_xludf.IFNA(VLOOKUP($A436,'Data Sheet'!$A:$V,6,FALSE),"NA")</f>
        <v>#NAME?</v>
      </c>
      <c r="G436" s="69" t="e">
        <f ca="1">_xludf.IFNA(VLOOKUP($A436,'Data Sheet'!$A:$V,7,FALSE),"NA")</f>
        <v>#NAME?</v>
      </c>
      <c r="H436" s="64" t="e">
        <f ca="1">_xludf.IFNA(VLOOKUP($A436,'Data Sheet'!$A:G,8,FALSE),"NA")</f>
        <v>#NAME?</v>
      </c>
      <c r="I436" s="63" t="e">
        <f ca="1">_xludf.IFNA(VLOOKUP($A436,'Data Sheet'!$A:T,19,FALSE),"NA")</f>
        <v>#NAME?</v>
      </c>
      <c r="J436" s="64" t="e">
        <f ca="1">_xludf.IFNA(VLOOKUP($A436,'Data Sheet'!$A:T,20,FALSE),"NA")</f>
        <v>#NAME?</v>
      </c>
    </row>
    <row r="437" spans="2:10" ht="15.75" customHeight="1" x14ac:dyDescent="0.15">
      <c r="B437" s="60" t="e">
        <f ca="1">_xludf.IFNA(VLOOKUP($A437,'Data Sheet'!$A:B,2,FALSE),"NA")</f>
        <v>#NAME?</v>
      </c>
      <c r="C437" s="61" t="e">
        <f ca="1">_xludf.IFNA(VLOOKUP($A437,'Data Sheet'!$A:U,3,FALSE),"NA")</f>
        <v>#NAME?</v>
      </c>
      <c r="D437" s="61" t="e">
        <f ca="1">_xludf.IFNA(VLOOKUP($A437,'Data Sheet'!$A:$V,4,FALSE),"NA")</f>
        <v>#NAME?</v>
      </c>
      <c r="E437" s="61" t="e">
        <f ca="1">_xludf.IFNA(VLOOKUP($A437,'Data Sheet'!$A:$V,5,FALSE),"NA")</f>
        <v>#NAME?</v>
      </c>
      <c r="F437" s="69" t="e">
        <f ca="1">_xludf.IFNA(VLOOKUP($A437,'Data Sheet'!$A:$V,6,FALSE),"NA")</f>
        <v>#NAME?</v>
      </c>
      <c r="G437" s="69" t="e">
        <f ca="1">_xludf.IFNA(VLOOKUP($A437,'Data Sheet'!$A:$V,7,FALSE),"NA")</f>
        <v>#NAME?</v>
      </c>
      <c r="H437" s="64" t="e">
        <f ca="1">_xludf.IFNA(VLOOKUP($A437,'Data Sheet'!$A:G,8,FALSE),"NA")</f>
        <v>#NAME?</v>
      </c>
      <c r="I437" s="63" t="e">
        <f ca="1">_xludf.IFNA(VLOOKUP($A437,'Data Sheet'!$A:T,19,FALSE),"NA")</f>
        <v>#NAME?</v>
      </c>
      <c r="J437" s="64" t="e">
        <f ca="1">_xludf.IFNA(VLOOKUP($A437,'Data Sheet'!$A:T,20,FALSE),"NA")</f>
        <v>#NAME?</v>
      </c>
    </row>
    <row r="438" spans="2:10" ht="15.75" customHeight="1" x14ac:dyDescent="0.15">
      <c r="B438" s="60" t="e">
        <f ca="1">_xludf.IFNA(VLOOKUP($A438,'Data Sheet'!$A:B,2,FALSE),"NA")</f>
        <v>#NAME?</v>
      </c>
      <c r="C438" s="61" t="e">
        <f ca="1">_xludf.IFNA(VLOOKUP($A438,'Data Sheet'!$A:U,3,FALSE),"NA")</f>
        <v>#NAME?</v>
      </c>
      <c r="D438" s="61" t="e">
        <f ca="1">_xludf.IFNA(VLOOKUP($A438,'Data Sheet'!$A:$V,4,FALSE),"NA")</f>
        <v>#NAME?</v>
      </c>
      <c r="E438" s="61" t="e">
        <f ca="1">_xludf.IFNA(VLOOKUP($A438,'Data Sheet'!$A:$V,5,FALSE),"NA")</f>
        <v>#NAME?</v>
      </c>
      <c r="F438" s="69" t="e">
        <f ca="1">_xludf.IFNA(VLOOKUP($A438,'Data Sheet'!$A:$V,6,FALSE),"NA")</f>
        <v>#NAME?</v>
      </c>
      <c r="G438" s="69" t="e">
        <f ca="1">_xludf.IFNA(VLOOKUP($A438,'Data Sheet'!$A:$V,7,FALSE),"NA")</f>
        <v>#NAME?</v>
      </c>
      <c r="H438" s="64" t="e">
        <f ca="1">_xludf.IFNA(VLOOKUP($A438,'Data Sheet'!$A:G,8,FALSE),"NA")</f>
        <v>#NAME?</v>
      </c>
      <c r="I438" s="63" t="e">
        <f ca="1">_xludf.IFNA(VLOOKUP($A438,'Data Sheet'!$A:T,19,FALSE),"NA")</f>
        <v>#NAME?</v>
      </c>
      <c r="J438" s="64" t="e">
        <f ca="1">_xludf.IFNA(VLOOKUP($A438,'Data Sheet'!$A:T,20,FALSE),"NA")</f>
        <v>#NAME?</v>
      </c>
    </row>
    <row r="439" spans="2:10" ht="15.75" customHeight="1" x14ac:dyDescent="0.15">
      <c r="B439" s="60" t="e">
        <f ca="1">_xludf.IFNA(VLOOKUP($A439,'Data Sheet'!$A:B,2,FALSE),"NA")</f>
        <v>#NAME?</v>
      </c>
      <c r="C439" s="61" t="e">
        <f ca="1">_xludf.IFNA(VLOOKUP($A439,'Data Sheet'!$A:U,3,FALSE),"NA")</f>
        <v>#NAME?</v>
      </c>
      <c r="D439" s="61" t="e">
        <f ca="1">_xludf.IFNA(VLOOKUP($A439,'Data Sheet'!$A:$V,4,FALSE),"NA")</f>
        <v>#NAME?</v>
      </c>
      <c r="E439" s="61" t="e">
        <f ca="1">_xludf.IFNA(VLOOKUP($A439,'Data Sheet'!$A:$V,5,FALSE),"NA")</f>
        <v>#NAME?</v>
      </c>
      <c r="F439" s="69" t="e">
        <f ca="1">_xludf.IFNA(VLOOKUP($A439,'Data Sheet'!$A:$V,6,FALSE),"NA")</f>
        <v>#NAME?</v>
      </c>
      <c r="G439" s="69" t="e">
        <f ca="1">_xludf.IFNA(VLOOKUP($A439,'Data Sheet'!$A:$V,7,FALSE),"NA")</f>
        <v>#NAME?</v>
      </c>
      <c r="H439" s="64" t="e">
        <f ca="1">_xludf.IFNA(VLOOKUP($A439,'Data Sheet'!$A:G,8,FALSE),"NA")</f>
        <v>#NAME?</v>
      </c>
      <c r="I439" s="63" t="e">
        <f ca="1">_xludf.IFNA(VLOOKUP($A439,'Data Sheet'!$A:T,19,FALSE),"NA")</f>
        <v>#NAME?</v>
      </c>
      <c r="J439" s="64" t="e">
        <f ca="1">_xludf.IFNA(VLOOKUP($A439,'Data Sheet'!$A:T,20,FALSE),"NA")</f>
        <v>#NAME?</v>
      </c>
    </row>
    <row r="440" spans="2:10" ht="15.75" customHeight="1" x14ac:dyDescent="0.15">
      <c r="B440" s="60" t="e">
        <f ca="1">_xludf.IFNA(VLOOKUP($A440,'Data Sheet'!$A:B,2,FALSE),"NA")</f>
        <v>#NAME?</v>
      </c>
      <c r="C440" s="61" t="e">
        <f ca="1">_xludf.IFNA(VLOOKUP($A440,'Data Sheet'!$A:U,3,FALSE),"NA")</f>
        <v>#NAME?</v>
      </c>
      <c r="D440" s="61" t="e">
        <f ca="1">_xludf.IFNA(VLOOKUP($A440,'Data Sheet'!$A:$V,4,FALSE),"NA")</f>
        <v>#NAME?</v>
      </c>
      <c r="E440" s="61" t="e">
        <f ca="1">_xludf.IFNA(VLOOKUP($A440,'Data Sheet'!$A:$V,5,FALSE),"NA")</f>
        <v>#NAME?</v>
      </c>
      <c r="F440" s="69" t="e">
        <f ca="1">_xludf.IFNA(VLOOKUP($A440,'Data Sheet'!$A:$V,6,FALSE),"NA")</f>
        <v>#NAME?</v>
      </c>
      <c r="G440" s="69" t="e">
        <f ca="1">_xludf.IFNA(VLOOKUP($A440,'Data Sheet'!$A:$V,7,FALSE),"NA")</f>
        <v>#NAME?</v>
      </c>
      <c r="H440" s="64" t="e">
        <f ca="1">_xludf.IFNA(VLOOKUP($A440,'Data Sheet'!$A:G,8,FALSE),"NA")</f>
        <v>#NAME?</v>
      </c>
      <c r="I440" s="63" t="e">
        <f ca="1">_xludf.IFNA(VLOOKUP($A440,'Data Sheet'!$A:T,19,FALSE),"NA")</f>
        <v>#NAME?</v>
      </c>
      <c r="J440" s="64" t="e">
        <f ca="1">_xludf.IFNA(VLOOKUP($A440,'Data Sheet'!$A:T,20,FALSE),"NA")</f>
        <v>#NAME?</v>
      </c>
    </row>
    <row r="441" spans="2:10" ht="15.75" customHeight="1" x14ac:dyDescent="0.15">
      <c r="B441" s="60" t="e">
        <f ca="1">_xludf.IFNA(VLOOKUP($A441,'Data Sheet'!$A:B,2,FALSE),"NA")</f>
        <v>#NAME?</v>
      </c>
      <c r="C441" s="61" t="e">
        <f ca="1">_xludf.IFNA(VLOOKUP($A441,'Data Sheet'!$A:U,3,FALSE),"NA")</f>
        <v>#NAME?</v>
      </c>
      <c r="D441" s="61" t="e">
        <f ca="1">_xludf.IFNA(VLOOKUP($A441,'Data Sheet'!$A:$V,4,FALSE),"NA")</f>
        <v>#NAME?</v>
      </c>
      <c r="E441" s="61" t="e">
        <f ca="1">_xludf.IFNA(VLOOKUP($A441,'Data Sheet'!$A:$V,5,FALSE),"NA")</f>
        <v>#NAME?</v>
      </c>
      <c r="F441" s="69" t="e">
        <f ca="1">_xludf.IFNA(VLOOKUP($A441,'Data Sheet'!$A:$V,6,FALSE),"NA")</f>
        <v>#NAME?</v>
      </c>
      <c r="G441" s="69" t="e">
        <f ca="1">_xludf.IFNA(VLOOKUP($A441,'Data Sheet'!$A:$V,7,FALSE),"NA")</f>
        <v>#NAME?</v>
      </c>
      <c r="H441" s="64" t="e">
        <f ca="1">_xludf.IFNA(VLOOKUP($A441,'Data Sheet'!$A:G,8,FALSE),"NA")</f>
        <v>#NAME?</v>
      </c>
      <c r="I441" s="63" t="e">
        <f ca="1">_xludf.IFNA(VLOOKUP($A441,'Data Sheet'!$A:T,19,FALSE),"NA")</f>
        <v>#NAME?</v>
      </c>
      <c r="J441" s="64" t="e">
        <f ca="1">_xludf.IFNA(VLOOKUP($A441,'Data Sheet'!$A:T,20,FALSE),"NA")</f>
        <v>#NAME?</v>
      </c>
    </row>
    <row r="442" spans="2:10" ht="15.75" customHeight="1" x14ac:dyDescent="0.15">
      <c r="B442" s="60" t="e">
        <f ca="1">_xludf.IFNA(VLOOKUP($A442,'Data Sheet'!$A:B,2,FALSE),"NA")</f>
        <v>#NAME?</v>
      </c>
      <c r="C442" s="61" t="e">
        <f ca="1">_xludf.IFNA(VLOOKUP($A442,'Data Sheet'!$A:U,3,FALSE),"NA")</f>
        <v>#NAME?</v>
      </c>
      <c r="D442" s="61" t="e">
        <f ca="1">_xludf.IFNA(VLOOKUP($A442,'Data Sheet'!$A:$V,4,FALSE),"NA")</f>
        <v>#NAME?</v>
      </c>
      <c r="E442" s="61" t="e">
        <f ca="1">_xludf.IFNA(VLOOKUP($A442,'Data Sheet'!$A:$V,5,FALSE),"NA")</f>
        <v>#NAME?</v>
      </c>
      <c r="F442" s="69" t="e">
        <f ca="1">_xludf.IFNA(VLOOKUP($A442,'Data Sheet'!$A:$V,6,FALSE),"NA")</f>
        <v>#NAME?</v>
      </c>
      <c r="G442" s="69" t="e">
        <f ca="1">_xludf.IFNA(VLOOKUP($A442,'Data Sheet'!$A:$V,7,FALSE),"NA")</f>
        <v>#NAME?</v>
      </c>
      <c r="H442" s="64" t="e">
        <f ca="1">_xludf.IFNA(VLOOKUP($A442,'Data Sheet'!$A:G,8,FALSE),"NA")</f>
        <v>#NAME?</v>
      </c>
      <c r="I442" s="63" t="e">
        <f ca="1">_xludf.IFNA(VLOOKUP($A442,'Data Sheet'!$A:T,19,FALSE),"NA")</f>
        <v>#NAME?</v>
      </c>
      <c r="J442" s="64" t="e">
        <f ca="1">_xludf.IFNA(VLOOKUP($A442,'Data Sheet'!$A:T,20,FALSE),"NA")</f>
        <v>#NAME?</v>
      </c>
    </row>
    <row r="443" spans="2:10" ht="15.75" customHeight="1" x14ac:dyDescent="0.15">
      <c r="B443" s="60" t="e">
        <f ca="1">_xludf.IFNA(VLOOKUP($A443,'Data Sheet'!$A:B,2,FALSE),"NA")</f>
        <v>#NAME?</v>
      </c>
      <c r="C443" s="61" t="e">
        <f ca="1">_xludf.IFNA(VLOOKUP($A443,'Data Sheet'!$A:U,3,FALSE),"NA")</f>
        <v>#NAME?</v>
      </c>
      <c r="D443" s="61" t="e">
        <f ca="1">_xludf.IFNA(VLOOKUP($A443,'Data Sheet'!$A:$V,4,FALSE),"NA")</f>
        <v>#NAME?</v>
      </c>
      <c r="E443" s="61" t="e">
        <f ca="1">_xludf.IFNA(VLOOKUP($A443,'Data Sheet'!$A:$V,5,FALSE),"NA")</f>
        <v>#NAME?</v>
      </c>
      <c r="F443" s="69" t="e">
        <f ca="1">_xludf.IFNA(VLOOKUP($A443,'Data Sheet'!$A:$V,6,FALSE),"NA")</f>
        <v>#NAME?</v>
      </c>
      <c r="G443" s="69" t="e">
        <f ca="1">_xludf.IFNA(VLOOKUP($A443,'Data Sheet'!$A:$V,7,FALSE),"NA")</f>
        <v>#NAME?</v>
      </c>
      <c r="H443" s="64" t="e">
        <f ca="1">_xludf.IFNA(VLOOKUP($A443,'Data Sheet'!$A:G,8,FALSE),"NA")</f>
        <v>#NAME?</v>
      </c>
      <c r="I443" s="63" t="e">
        <f ca="1">_xludf.IFNA(VLOOKUP($A443,'Data Sheet'!$A:T,19,FALSE),"NA")</f>
        <v>#NAME?</v>
      </c>
      <c r="J443" s="64" t="e">
        <f ca="1">_xludf.IFNA(VLOOKUP($A443,'Data Sheet'!$A:T,20,FALSE),"NA")</f>
        <v>#NAME?</v>
      </c>
    </row>
    <row r="444" spans="2:10" ht="15.75" customHeight="1" x14ac:dyDescent="0.15">
      <c r="B444" s="60" t="e">
        <f ca="1">_xludf.IFNA(VLOOKUP($A444,'Data Sheet'!$A:B,2,FALSE),"NA")</f>
        <v>#NAME?</v>
      </c>
      <c r="C444" s="61" t="e">
        <f ca="1">_xludf.IFNA(VLOOKUP($A444,'Data Sheet'!$A:U,3,FALSE),"NA")</f>
        <v>#NAME?</v>
      </c>
      <c r="D444" s="61" t="e">
        <f ca="1">_xludf.IFNA(VLOOKUP($A444,'Data Sheet'!$A:$V,4,FALSE),"NA")</f>
        <v>#NAME?</v>
      </c>
      <c r="E444" s="61" t="e">
        <f ca="1">_xludf.IFNA(VLOOKUP($A444,'Data Sheet'!$A:$V,5,FALSE),"NA")</f>
        <v>#NAME?</v>
      </c>
      <c r="F444" s="69" t="e">
        <f ca="1">_xludf.IFNA(VLOOKUP($A444,'Data Sheet'!$A:$V,6,FALSE),"NA")</f>
        <v>#NAME?</v>
      </c>
      <c r="G444" s="69" t="e">
        <f ca="1">_xludf.IFNA(VLOOKUP($A444,'Data Sheet'!$A:$V,7,FALSE),"NA")</f>
        <v>#NAME?</v>
      </c>
      <c r="H444" s="64" t="e">
        <f ca="1">_xludf.IFNA(VLOOKUP($A444,'Data Sheet'!$A:G,8,FALSE),"NA")</f>
        <v>#NAME?</v>
      </c>
      <c r="I444" s="63" t="e">
        <f ca="1">_xludf.IFNA(VLOOKUP($A444,'Data Sheet'!$A:T,19,FALSE),"NA")</f>
        <v>#NAME?</v>
      </c>
      <c r="J444" s="64" t="e">
        <f ca="1">_xludf.IFNA(VLOOKUP($A444,'Data Sheet'!$A:T,20,FALSE),"NA")</f>
        <v>#NAME?</v>
      </c>
    </row>
    <row r="445" spans="2:10" ht="15.75" customHeight="1" x14ac:dyDescent="0.15">
      <c r="B445" s="60" t="e">
        <f ca="1">_xludf.IFNA(VLOOKUP($A445,'Data Sheet'!$A:B,2,FALSE),"NA")</f>
        <v>#NAME?</v>
      </c>
      <c r="C445" s="61" t="e">
        <f ca="1">_xludf.IFNA(VLOOKUP($A445,'Data Sheet'!$A:U,3,FALSE),"NA")</f>
        <v>#NAME?</v>
      </c>
      <c r="D445" s="61" t="e">
        <f ca="1">_xludf.IFNA(VLOOKUP($A445,'Data Sheet'!$A:$V,4,FALSE),"NA")</f>
        <v>#NAME?</v>
      </c>
      <c r="E445" s="61" t="e">
        <f ca="1">_xludf.IFNA(VLOOKUP($A445,'Data Sheet'!$A:$V,5,FALSE),"NA")</f>
        <v>#NAME?</v>
      </c>
      <c r="F445" s="69" t="e">
        <f ca="1">_xludf.IFNA(VLOOKUP($A445,'Data Sheet'!$A:$V,6,FALSE),"NA")</f>
        <v>#NAME?</v>
      </c>
      <c r="G445" s="69" t="e">
        <f ca="1">_xludf.IFNA(VLOOKUP($A445,'Data Sheet'!$A:$V,7,FALSE),"NA")</f>
        <v>#NAME?</v>
      </c>
      <c r="H445" s="64" t="e">
        <f ca="1">_xludf.IFNA(VLOOKUP($A445,'Data Sheet'!$A:G,8,FALSE),"NA")</f>
        <v>#NAME?</v>
      </c>
      <c r="I445" s="63" t="e">
        <f ca="1">_xludf.IFNA(VLOOKUP($A445,'Data Sheet'!$A:T,19,FALSE),"NA")</f>
        <v>#NAME?</v>
      </c>
      <c r="J445" s="64" t="e">
        <f ca="1">_xludf.IFNA(VLOOKUP($A445,'Data Sheet'!$A:T,20,FALSE),"NA")</f>
        <v>#NAME?</v>
      </c>
    </row>
    <row r="446" spans="2:10" ht="15.75" customHeight="1" x14ac:dyDescent="0.15">
      <c r="B446" s="60" t="e">
        <f ca="1">_xludf.IFNA(VLOOKUP($A446,'Data Sheet'!$A:B,2,FALSE),"NA")</f>
        <v>#NAME?</v>
      </c>
      <c r="C446" s="61" t="e">
        <f ca="1">_xludf.IFNA(VLOOKUP($A446,'Data Sheet'!$A:U,3,FALSE),"NA")</f>
        <v>#NAME?</v>
      </c>
      <c r="D446" s="61" t="e">
        <f ca="1">_xludf.IFNA(VLOOKUP($A446,'Data Sheet'!$A:$V,4,FALSE),"NA")</f>
        <v>#NAME?</v>
      </c>
      <c r="E446" s="61" t="e">
        <f ca="1">_xludf.IFNA(VLOOKUP($A446,'Data Sheet'!$A:$V,5,FALSE),"NA")</f>
        <v>#NAME?</v>
      </c>
      <c r="F446" s="69" t="e">
        <f ca="1">_xludf.IFNA(VLOOKUP($A446,'Data Sheet'!$A:$V,6,FALSE),"NA")</f>
        <v>#NAME?</v>
      </c>
      <c r="G446" s="69" t="e">
        <f ca="1">_xludf.IFNA(VLOOKUP($A446,'Data Sheet'!$A:$V,7,FALSE),"NA")</f>
        <v>#NAME?</v>
      </c>
      <c r="H446" s="64" t="e">
        <f ca="1">_xludf.IFNA(VLOOKUP($A446,'Data Sheet'!$A:G,8,FALSE),"NA")</f>
        <v>#NAME?</v>
      </c>
      <c r="I446" s="63" t="e">
        <f ca="1">_xludf.IFNA(VLOOKUP($A446,'Data Sheet'!$A:T,19,FALSE),"NA")</f>
        <v>#NAME?</v>
      </c>
      <c r="J446" s="64" t="e">
        <f ca="1">_xludf.IFNA(VLOOKUP($A446,'Data Sheet'!$A:T,20,FALSE),"NA")</f>
        <v>#NAME?</v>
      </c>
    </row>
    <row r="447" spans="2:10" ht="15.75" customHeight="1" x14ac:dyDescent="0.15">
      <c r="B447" s="60" t="e">
        <f ca="1">_xludf.IFNA(VLOOKUP($A447,'Data Sheet'!$A:B,2,FALSE),"NA")</f>
        <v>#NAME?</v>
      </c>
      <c r="C447" s="61" t="e">
        <f ca="1">_xludf.IFNA(VLOOKUP($A447,'Data Sheet'!$A:U,3,FALSE),"NA")</f>
        <v>#NAME?</v>
      </c>
      <c r="D447" s="61" t="e">
        <f ca="1">_xludf.IFNA(VLOOKUP($A447,'Data Sheet'!$A:$V,4,FALSE),"NA")</f>
        <v>#NAME?</v>
      </c>
      <c r="E447" s="61" t="e">
        <f ca="1">_xludf.IFNA(VLOOKUP($A447,'Data Sheet'!$A:$V,5,FALSE),"NA")</f>
        <v>#NAME?</v>
      </c>
      <c r="F447" s="69" t="e">
        <f ca="1">_xludf.IFNA(VLOOKUP($A447,'Data Sheet'!$A:$V,6,FALSE),"NA")</f>
        <v>#NAME?</v>
      </c>
      <c r="G447" s="69" t="e">
        <f ca="1">_xludf.IFNA(VLOOKUP($A447,'Data Sheet'!$A:$V,7,FALSE),"NA")</f>
        <v>#NAME?</v>
      </c>
      <c r="H447" s="64" t="e">
        <f ca="1">_xludf.IFNA(VLOOKUP($A447,'Data Sheet'!$A:G,8,FALSE),"NA")</f>
        <v>#NAME?</v>
      </c>
      <c r="I447" s="63" t="e">
        <f ca="1">_xludf.IFNA(VLOOKUP($A447,'Data Sheet'!$A:T,19,FALSE),"NA")</f>
        <v>#NAME?</v>
      </c>
      <c r="J447" s="64" t="e">
        <f ca="1">_xludf.IFNA(VLOOKUP($A447,'Data Sheet'!$A:T,20,FALSE),"NA")</f>
        <v>#NAME?</v>
      </c>
    </row>
    <row r="448" spans="2:10" ht="15.75" customHeight="1" x14ac:dyDescent="0.15">
      <c r="B448" s="60" t="e">
        <f ca="1">_xludf.IFNA(VLOOKUP($A448,'Data Sheet'!$A:B,2,FALSE),"NA")</f>
        <v>#NAME?</v>
      </c>
      <c r="C448" s="61" t="e">
        <f ca="1">_xludf.IFNA(VLOOKUP($A448,'Data Sheet'!$A:U,3,FALSE),"NA")</f>
        <v>#NAME?</v>
      </c>
      <c r="D448" s="61" t="e">
        <f ca="1">_xludf.IFNA(VLOOKUP($A448,'Data Sheet'!$A:$V,4,FALSE),"NA")</f>
        <v>#NAME?</v>
      </c>
      <c r="E448" s="61" t="e">
        <f ca="1">_xludf.IFNA(VLOOKUP($A448,'Data Sheet'!$A:$V,5,FALSE),"NA")</f>
        <v>#NAME?</v>
      </c>
      <c r="F448" s="69" t="e">
        <f ca="1">_xludf.IFNA(VLOOKUP($A448,'Data Sheet'!$A:$V,6,FALSE),"NA")</f>
        <v>#NAME?</v>
      </c>
      <c r="G448" s="69" t="e">
        <f ca="1">_xludf.IFNA(VLOOKUP($A448,'Data Sheet'!$A:$V,7,FALSE),"NA")</f>
        <v>#NAME?</v>
      </c>
      <c r="H448" s="64" t="e">
        <f ca="1">_xludf.IFNA(VLOOKUP($A448,'Data Sheet'!$A:G,8,FALSE),"NA")</f>
        <v>#NAME?</v>
      </c>
      <c r="I448" s="63" t="e">
        <f ca="1">_xludf.IFNA(VLOOKUP($A448,'Data Sheet'!$A:T,19,FALSE),"NA")</f>
        <v>#NAME?</v>
      </c>
      <c r="J448" s="64" t="e">
        <f ca="1">_xludf.IFNA(VLOOKUP($A448,'Data Sheet'!$A:T,20,FALSE),"NA")</f>
        <v>#NAME?</v>
      </c>
    </row>
    <row r="449" spans="2:10" ht="15.75" customHeight="1" x14ac:dyDescent="0.15">
      <c r="B449" s="60" t="e">
        <f ca="1">_xludf.IFNA(VLOOKUP($A449,'Data Sheet'!$A:B,2,FALSE),"NA")</f>
        <v>#NAME?</v>
      </c>
      <c r="C449" s="61" t="e">
        <f ca="1">_xludf.IFNA(VLOOKUP($A449,'Data Sheet'!$A:U,3,FALSE),"NA")</f>
        <v>#NAME?</v>
      </c>
      <c r="D449" s="61" t="e">
        <f ca="1">_xludf.IFNA(VLOOKUP($A449,'Data Sheet'!$A:$V,4,FALSE),"NA")</f>
        <v>#NAME?</v>
      </c>
      <c r="E449" s="61" t="e">
        <f ca="1">_xludf.IFNA(VLOOKUP($A449,'Data Sheet'!$A:$V,5,FALSE),"NA")</f>
        <v>#NAME?</v>
      </c>
      <c r="F449" s="69" t="e">
        <f ca="1">_xludf.IFNA(VLOOKUP($A449,'Data Sheet'!$A:$V,6,FALSE),"NA")</f>
        <v>#NAME?</v>
      </c>
      <c r="G449" s="69" t="e">
        <f ca="1">_xludf.IFNA(VLOOKUP($A449,'Data Sheet'!$A:$V,7,FALSE),"NA")</f>
        <v>#NAME?</v>
      </c>
      <c r="H449" s="64" t="e">
        <f ca="1">_xludf.IFNA(VLOOKUP($A449,'Data Sheet'!$A:G,8,FALSE),"NA")</f>
        <v>#NAME?</v>
      </c>
      <c r="I449" s="63" t="e">
        <f ca="1">_xludf.IFNA(VLOOKUP($A449,'Data Sheet'!$A:T,19,FALSE),"NA")</f>
        <v>#NAME?</v>
      </c>
      <c r="J449" s="64" t="e">
        <f ca="1">_xludf.IFNA(VLOOKUP($A449,'Data Sheet'!$A:T,20,FALSE),"NA")</f>
        <v>#NAME?</v>
      </c>
    </row>
    <row r="450" spans="2:10" ht="15.75" customHeight="1" x14ac:dyDescent="0.15">
      <c r="B450" s="60" t="e">
        <f ca="1">_xludf.IFNA(VLOOKUP($A450,'Data Sheet'!$A:B,2,FALSE),"NA")</f>
        <v>#NAME?</v>
      </c>
      <c r="C450" s="61" t="e">
        <f ca="1">_xludf.IFNA(VLOOKUP($A450,'Data Sheet'!$A:U,3,FALSE),"NA")</f>
        <v>#NAME?</v>
      </c>
      <c r="D450" s="61" t="e">
        <f ca="1">_xludf.IFNA(VLOOKUP($A450,'Data Sheet'!$A:$V,4,FALSE),"NA")</f>
        <v>#NAME?</v>
      </c>
      <c r="E450" s="61" t="e">
        <f ca="1">_xludf.IFNA(VLOOKUP($A450,'Data Sheet'!$A:$V,5,FALSE),"NA")</f>
        <v>#NAME?</v>
      </c>
      <c r="F450" s="69" t="e">
        <f ca="1">_xludf.IFNA(VLOOKUP($A450,'Data Sheet'!$A:$V,6,FALSE),"NA")</f>
        <v>#NAME?</v>
      </c>
      <c r="G450" s="69" t="e">
        <f ca="1">_xludf.IFNA(VLOOKUP($A450,'Data Sheet'!$A:$V,7,FALSE),"NA")</f>
        <v>#NAME?</v>
      </c>
      <c r="H450" s="64" t="e">
        <f ca="1">_xludf.IFNA(VLOOKUP($A450,'Data Sheet'!$A:G,8,FALSE),"NA")</f>
        <v>#NAME?</v>
      </c>
      <c r="I450" s="63" t="e">
        <f ca="1">_xludf.IFNA(VLOOKUP($A450,'Data Sheet'!$A:T,19,FALSE),"NA")</f>
        <v>#NAME?</v>
      </c>
      <c r="J450" s="64" t="e">
        <f ca="1">_xludf.IFNA(VLOOKUP($A450,'Data Sheet'!$A:T,20,FALSE),"NA")</f>
        <v>#NAME?</v>
      </c>
    </row>
    <row r="451" spans="2:10" ht="15.75" customHeight="1" x14ac:dyDescent="0.15">
      <c r="B451" s="60" t="e">
        <f ca="1">_xludf.IFNA(VLOOKUP($A451,'Data Sheet'!$A:B,2,FALSE),"NA")</f>
        <v>#NAME?</v>
      </c>
      <c r="C451" s="61" t="e">
        <f ca="1">_xludf.IFNA(VLOOKUP($A451,'Data Sheet'!$A:U,3,FALSE),"NA")</f>
        <v>#NAME?</v>
      </c>
      <c r="D451" s="61" t="e">
        <f ca="1">_xludf.IFNA(VLOOKUP($A451,'Data Sheet'!$A:$V,4,FALSE),"NA")</f>
        <v>#NAME?</v>
      </c>
      <c r="E451" s="61" t="e">
        <f ca="1">_xludf.IFNA(VLOOKUP($A451,'Data Sheet'!$A:$V,5,FALSE),"NA")</f>
        <v>#NAME?</v>
      </c>
      <c r="F451" s="69" t="e">
        <f ca="1">_xludf.IFNA(VLOOKUP($A451,'Data Sheet'!$A:$V,6,FALSE),"NA")</f>
        <v>#NAME?</v>
      </c>
      <c r="G451" s="69" t="e">
        <f ca="1">_xludf.IFNA(VLOOKUP($A451,'Data Sheet'!$A:$V,7,FALSE),"NA")</f>
        <v>#NAME?</v>
      </c>
      <c r="H451" s="64" t="e">
        <f ca="1">_xludf.IFNA(VLOOKUP($A451,'Data Sheet'!$A:G,8,FALSE),"NA")</f>
        <v>#NAME?</v>
      </c>
      <c r="I451" s="63" t="e">
        <f ca="1">_xludf.IFNA(VLOOKUP($A451,'Data Sheet'!$A:T,19,FALSE),"NA")</f>
        <v>#NAME?</v>
      </c>
      <c r="J451" s="64" t="e">
        <f ca="1">_xludf.IFNA(VLOOKUP($A451,'Data Sheet'!$A:T,20,FALSE),"NA")</f>
        <v>#NAME?</v>
      </c>
    </row>
    <row r="452" spans="2:10" ht="15.75" customHeight="1" x14ac:dyDescent="0.15">
      <c r="B452" s="60" t="e">
        <f ca="1">_xludf.IFNA(VLOOKUP($A452,'Data Sheet'!$A:B,2,FALSE),"NA")</f>
        <v>#NAME?</v>
      </c>
      <c r="C452" s="61" t="e">
        <f ca="1">_xludf.IFNA(VLOOKUP($A452,'Data Sheet'!$A:U,3,FALSE),"NA")</f>
        <v>#NAME?</v>
      </c>
      <c r="D452" s="61" t="e">
        <f ca="1">_xludf.IFNA(VLOOKUP($A452,'Data Sheet'!$A:$V,4,FALSE),"NA")</f>
        <v>#NAME?</v>
      </c>
      <c r="E452" s="61" t="e">
        <f ca="1">_xludf.IFNA(VLOOKUP($A452,'Data Sheet'!$A:$V,5,FALSE),"NA")</f>
        <v>#NAME?</v>
      </c>
      <c r="F452" s="69" t="e">
        <f ca="1">_xludf.IFNA(VLOOKUP($A452,'Data Sheet'!$A:$V,6,FALSE),"NA")</f>
        <v>#NAME?</v>
      </c>
      <c r="G452" s="69" t="e">
        <f ca="1">_xludf.IFNA(VLOOKUP($A452,'Data Sheet'!$A:$V,7,FALSE),"NA")</f>
        <v>#NAME?</v>
      </c>
      <c r="H452" s="64" t="e">
        <f ca="1">_xludf.IFNA(VLOOKUP($A452,'Data Sheet'!$A:G,8,FALSE),"NA")</f>
        <v>#NAME?</v>
      </c>
      <c r="I452" s="63" t="e">
        <f ca="1">_xludf.IFNA(VLOOKUP($A452,'Data Sheet'!$A:T,19,FALSE),"NA")</f>
        <v>#NAME?</v>
      </c>
      <c r="J452" s="64" t="e">
        <f ca="1">_xludf.IFNA(VLOOKUP($A452,'Data Sheet'!$A:T,20,FALSE),"NA")</f>
        <v>#NAME?</v>
      </c>
    </row>
    <row r="453" spans="2:10" ht="15.75" customHeight="1" x14ac:dyDescent="0.15">
      <c r="B453" s="60" t="e">
        <f ca="1">_xludf.IFNA(VLOOKUP($A453,'Data Sheet'!$A:B,2,FALSE),"NA")</f>
        <v>#NAME?</v>
      </c>
      <c r="C453" s="61" t="e">
        <f ca="1">_xludf.IFNA(VLOOKUP($A453,'Data Sheet'!$A:U,3,FALSE),"NA")</f>
        <v>#NAME?</v>
      </c>
      <c r="D453" s="61" t="e">
        <f ca="1">_xludf.IFNA(VLOOKUP($A453,'Data Sheet'!$A:$V,4,FALSE),"NA")</f>
        <v>#NAME?</v>
      </c>
      <c r="E453" s="61" t="e">
        <f ca="1">_xludf.IFNA(VLOOKUP($A453,'Data Sheet'!$A:$V,5,FALSE),"NA")</f>
        <v>#NAME?</v>
      </c>
      <c r="F453" s="69" t="e">
        <f ca="1">_xludf.IFNA(VLOOKUP($A453,'Data Sheet'!$A:$V,6,FALSE),"NA")</f>
        <v>#NAME?</v>
      </c>
      <c r="G453" s="69" t="e">
        <f ca="1">_xludf.IFNA(VLOOKUP($A453,'Data Sheet'!$A:$V,7,FALSE),"NA")</f>
        <v>#NAME?</v>
      </c>
      <c r="H453" s="64" t="e">
        <f ca="1">_xludf.IFNA(VLOOKUP($A453,'Data Sheet'!$A:G,8,FALSE),"NA")</f>
        <v>#NAME?</v>
      </c>
      <c r="I453" s="63" t="e">
        <f ca="1">_xludf.IFNA(VLOOKUP($A453,'Data Sheet'!$A:T,19,FALSE),"NA")</f>
        <v>#NAME?</v>
      </c>
      <c r="J453" s="64" t="e">
        <f ca="1">_xludf.IFNA(VLOOKUP($A453,'Data Sheet'!$A:T,20,FALSE),"NA")</f>
        <v>#NAME?</v>
      </c>
    </row>
    <row r="454" spans="2:10" ht="15.75" customHeight="1" x14ac:dyDescent="0.15">
      <c r="B454" s="60" t="e">
        <f ca="1">_xludf.IFNA(VLOOKUP($A454,'Data Sheet'!$A:B,2,FALSE),"NA")</f>
        <v>#NAME?</v>
      </c>
      <c r="C454" s="61" t="e">
        <f ca="1">_xludf.IFNA(VLOOKUP($A454,'Data Sheet'!$A:U,3,FALSE),"NA")</f>
        <v>#NAME?</v>
      </c>
      <c r="D454" s="61" t="e">
        <f ca="1">_xludf.IFNA(VLOOKUP($A454,'Data Sheet'!$A:$V,4,FALSE),"NA")</f>
        <v>#NAME?</v>
      </c>
      <c r="E454" s="61" t="e">
        <f ca="1">_xludf.IFNA(VLOOKUP($A454,'Data Sheet'!$A:$V,5,FALSE),"NA")</f>
        <v>#NAME?</v>
      </c>
      <c r="F454" s="69" t="e">
        <f ca="1">_xludf.IFNA(VLOOKUP($A454,'Data Sheet'!$A:$V,6,FALSE),"NA")</f>
        <v>#NAME?</v>
      </c>
      <c r="G454" s="69" t="e">
        <f ca="1">_xludf.IFNA(VLOOKUP($A454,'Data Sheet'!$A:$V,7,FALSE),"NA")</f>
        <v>#NAME?</v>
      </c>
      <c r="H454" s="64" t="e">
        <f ca="1">_xludf.IFNA(VLOOKUP($A454,'Data Sheet'!$A:G,8,FALSE),"NA")</f>
        <v>#NAME?</v>
      </c>
      <c r="I454" s="63" t="e">
        <f ca="1">_xludf.IFNA(VLOOKUP($A454,'Data Sheet'!$A:T,19,FALSE),"NA")</f>
        <v>#NAME?</v>
      </c>
      <c r="J454" s="64" t="e">
        <f ca="1">_xludf.IFNA(VLOOKUP($A454,'Data Sheet'!$A:T,20,FALSE),"NA")</f>
        <v>#NAME?</v>
      </c>
    </row>
    <row r="455" spans="2:10" ht="15.75" customHeight="1" x14ac:dyDescent="0.15">
      <c r="B455" s="60" t="e">
        <f ca="1">_xludf.IFNA(VLOOKUP($A455,'Data Sheet'!$A:B,2,FALSE),"NA")</f>
        <v>#NAME?</v>
      </c>
      <c r="C455" s="61" t="e">
        <f ca="1">_xludf.IFNA(VLOOKUP($A455,'Data Sheet'!$A:U,3,FALSE),"NA")</f>
        <v>#NAME?</v>
      </c>
      <c r="D455" s="61" t="e">
        <f ca="1">_xludf.IFNA(VLOOKUP($A455,'Data Sheet'!$A:$V,4,FALSE),"NA")</f>
        <v>#NAME?</v>
      </c>
      <c r="E455" s="61" t="e">
        <f ca="1">_xludf.IFNA(VLOOKUP($A455,'Data Sheet'!$A:$V,5,FALSE),"NA")</f>
        <v>#NAME?</v>
      </c>
      <c r="F455" s="69" t="e">
        <f ca="1">_xludf.IFNA(VLOOKUP($A455,'Data Sheet'!$A:$V,6,FALSE),"NA")</f>
        <v>#NAME?</v>
      </c>
      <c r="G455" s="69" t="e">
        <f ca="1">_xludf.IFNA(VLOOKUP($A455,'Data Sheet'!$A:$V,7,FALSE),"NA")</f>
        <v>#NAME?</v>
      </c>
      <c r="H455" s="64" t="e">
        <f ca="1">_xludf.IFNA(VLOOKUP($A455,'Data Sheet'!$A:G,8,FALSE),"NA")</f>
        <v>#NAME?</v>
      </c>
      <c r="I455" s="63" t="e">
        <f ca="1">_xludf.IFNA(VLOOKUP($A455,'Data Sheet'!$A:T,19,FALSE),"NA")</f>
        <v>#NAME?</v>
      </c>
      <c r="J455" s="64" t="e">
        <f ca="1">_xludf.IFNA(VLOOKUP($A455,'Data Sheet'!$A:T,20,FALSE),"NA")</f>
        <v>#NAME?</v>
      </c>
    </row>
    <row r="456" spans="2:10" ht="15.75" customHeight="1" x14ac:dyDescent="0.15">
      <c r="B456" s="60" t="e">
        <f ca="1">_xludf.IFNA(VLOOKUP($A456,'Data Sheet'!$A:B,2,FALSE),"NA")</f>
        <v>#NAME?</v>
      </c>
      <c r="C456" s="61" t="e">
        <f ca="1">_xludf.IFNA(VLOOKUP($A456,'Data Sheet'!$A:U,3,FALSE),"NA")</f>
        <v>#NAME?</v>
      </c>
      <c r="D456" s="61" t="e">
        <f ca="1">_xludf.IFNA(VLOOKUP($A456,'Data Sheet'!$A:$V,4,FALSE),"NA")</f>
        <v>#NAME?</v>
      </c>
      <c r="E456" s="61" t="e">
        <f ca="1">_xludf.IFNA(VLOOKUP($A456,'Data Sheet'!$A:$V,5,FALSE),"NA")</f>
        <v>#NAME?</v>
      </c>
      <c r="F456" s="69" t="e">
        <f ca="1">_xludf.IFNA(VLOOKUP($A456,'Data Sheet'!$A:$V,6,FALSE),"NA")</f>
        <v>#NAME?</v>
      </c>
      <c r="G456" s="69" t="e">
        <f ca="1">_xludf.IFNA(VLOOKUP($A456,'Data Sheet'!$A:$V,7,FALSE),"NA")</f>
        <v>#NAME?</v>
      </c>
      <c r="H456" s="64" t="e">
        <f ca="1">_xludf.IFNA(VLOOKUP($A456,'Data Sheet'!$A:G,8,FALSE),"NA")</f>
        <v>#NAME?</v>
      </c>
      <c r="I456" s="63" t="e">
        <f ca="1">_xludf.IFNA(VLOOKUP($A456,'Data Sheet'!$A:T,19,FALSE),"NA")</f>
        <v>#NAME?</v>
      </c>
      <c r="J456" s="64" t="e">
        <f ca="1">_xludf.IFNA(VLOOKUP($A456,'Data Sheet'!$A:T,20,FALSE),"NA")</f>
        <v>#NAME?</v>
      </c>
    </row>
    <row r="457" spans="2:10" ht="15.75" customHeight="1" x14ac:dyDescent="0.15">
      <c r="B457" s="60" t="e">
        <f ca="1">_xludf.IFNA(VLOOKUP($A457,'Data Sheet'!$A:B,2,FALSE),"NA")</f>
        <v>#NAME?</v>
      </c>
      <c r="C457" s="61" t="e">
        <f ca="1">_xludf.IFNA(VLOOKUP($A457,'Data Sheet'!$A:U,3,FALSE),"NA")</f>
        <v>#NAME?</v>
      </c>
      <c r="D457" s="61" t="e">
        <f ca="1">_xludf.IFNA(VLOOKUP($A457,'Data Sheet'!$A:$V,4,FALSE),"NA")</f>
        <v>#NAME?</v>
      </c>
      <c r="E457" s="61" t="e">
        <f ca="1">_xludf.IFNA(VLOOKUP($A457,'Data Sheet'!$A:$V,5,FALSE),"NA")</f>
        <v>#NAME?</v>
      </c>
      <c r="F457" s="69" t="e">
        <f ca="1">_xludf.IFNA(VLOOKUP($A457,'Data Sheet'!$A:$V,6,FALSE),"NA")</f>
        <v>#NAME?</v>
      </c>
      <c r="G457" s="69" t="e">
        <f ca="1">_xludf.IFNA(VLOOKUP($A457,'Data Sheet'!$A:$V,7,FALSE),"NA")</f>
        <v>#NAME?</v>
      </c>
      <c r="H457" s="64" t="e">
        <f ca="1">_xludf.IFNA(VLOOKUP($A457,'Data Sheet'!$A:G,8,FALSE),"NA")</f>
        <v>#NAME?</v>
      </c>
      <c r="I457" s="63" t="e">
        <f ca="1">_xludf.IFNA(VLOOKUP($A457,'Data Sheet'!$A:T,19,FALSE),"NA")</f>
        <v>#NAME?</v>
      </c>
      <c r="J457" s="64" t="e">
        <f ca="1">_xludf.IFNA(VLOOKUP($A457,'Data Sheet'!$A:T,20,FALSE),"NA")</f>
        <v>#NAME?</v>
      </c>
    </row>
    <row r="458" spans="2:10" ht="15.75" customHeight="1" x14ac:dyDescent="0.15">
      <c r="B458" s="60" t="e">
        <f ca="1">_xludf.IFNA(VLOOKUP($A458,'Data Sheet'!$A:B,2,FALSE),"NA")</f>
        <v>#NAME?</v>
      </c>
      <c r="C458" s="61" t="e">
        <f ca="1">_xludf.IFNA(VLOOKUP($A458,'Data Sheet'!$A:U,3,FALSE),"NA")</f>
        <v>#NAME?</v>
      </c>
      <c r="D458" s="61" t="e">
        <f ca="1">_xludf.IFNA(VLOOKUP($A458,'Data Sheet'!$A:$V,4,FALSE),"NA")</f>
        <v>#NAME?</v>
      </c>
      <c r="E458" s="61" t="e">
        <f ca="1">_xludf.IFNA(VLOOKUP($A458,'Data Sheet'!$A:$V,5,FALSE),"NA")</f>
        <v>#NAME?</v>
      </c>
      <c r="F458" s="69" t="e">
        <f ca="1">_xludf.IFNA(VLOOKUP($A458,'Data Sheet'!$A:$V,6,FALSE),"NA")</f>
        <v>#NAME?</v>
      </c>
      <c r="G458" s="69" t="e">
        <f ca="1">_xludf.IFNA(VLOOKUP($A458,'Data Sheet'!$A:$V,7,FALSE),"NA")</f>
        <v>#NAME?</v>
      </c>
      <c r="H458" s="64" t="e">
        <f ca="1">_xludf.IFNA(VLOOKUP($A458,'Data Sheet'!$A:G,8,FALSE),"NA")</f>
        <v>#NAME?</v>
      </c>
      <c r="I458" s="63" t="e">
        <f ca="1">_xludf.IFNA(VLOOKUP($A458,'Data Sheet'!$A:T,19,FALSE),"NA")</f>
        <v>#NAME?</v>
      </c>
      <c r="J458" s="64" t="e">
        <f ca="1">_xludf.IFNA(VLOOKUP($A458,'Data Sheet'!$A:T,20,FALSE),"NA")</f>
        <v>#NAME?</v>
      </c>
    </row>
    <row r="459" spans="2:10" ht="15.75" customHeight="1" x14ac:dyDescent="0.15">
      <c r="B459" s="60" t="e">
        <f ca="1">_xludf.IFNA(VLOOKUP($A459,'Data Sheet'!$A:B,2,FALSE),"NA")</f>
        <v>#NAME?</v>
      </c>
      <c r="C459" s="61" t="e">
        <f ca="1">_xludf.IFNA(VLOOKUP($A459,'Data Sheet'!$A:U,3,FALSE),"NA")</f>
        <v>#NAME?</v>
      </c>
      <c r="D459" s="61" t="e">
        <f ca="1">_xludf.IFNA(VLOOKUP($A459,'Data Sheet'!$A:$V,4,FALSE),"NA")</f>
        <v>#NAME?</v>
      </c>
      <c r="E459" s="61" t="e">
        <f ca="1">_xludf.IFNA(VLOOKUP($A459,'Data Sheet'!$A:$V,5,FALSE),"NA")</f>
        <v>#NAME?</v>
      </c>
      <c r="F459" s="69" t="e">
        <f ca="1">_xludf.IFNA(VLOOKUP($A459,'Data Sheet'!$A:$V,6,FALSE),"NA")</f>
        <v>#NAME?</v>
      </c>
      <c r="G459" s="69" t="e">
        <f ca="1">_xludf.IFNA(VLOOKUP($A459,'Data Sheet'!$A:$V,7,FALSE),"NA")</f>
        <v>#NAME?</v>
      </c>
      <c r="H459" s="64" t="e">
        <f ca="1">_xludf.IFNA(VLOOKUP($A459,'Data Sheet'!$A:G,8,FALSE),"NA")</f>
        <v>#NAME?</v>
      </c>
      <c r="I459" s="63" t="e">
        <f ca="1">_xludf.IFNA(VLOOKUP($A459,'Data Sheet'!$A:T,19,FALSE),"NA")</f>
        <v>#NAME?</v>
      </c>
      <c r="J459" s="64" t="e">
        <f ca="1">_xludf.IFNA(VLOOKUP($A459,'Data Sheet'!$A:T,20,FALSE),"NA")</f>
        <v>#NAME?</v>
      </c>
    </row>
    <row r="460" spans="2:10" ht="15.75" customHeight="1" x14ac:dyDescent="0.15">
      <c r="B460" s="60" t="e">
        <f ca="1">_xludf.IFNA(VLOOKUP($A460,'Data Sheet'!$A:B,2,FALSE),"NA")</f>
        <v>#NAME?</v>
      </c>
      <c r="C460" s="61" t="e">
        <f ca="1">_xludf.IFNA(VLOOKUP($A460,'Data Sheet'!$A:U,3,FALSE),"NA")</f>
        <v>#NAME?</v>
      </c>
      <c r="D460" s="61" t="e">
        <f ca="1">_xludf.IFNA(VLOOKUP($A460,'Data Sheet'!$A:$V,4,FALSE),"NA")</f>
        <v>#NAME?</v>
      </c>
      <c r="E460" s="61" t="e">
        <f ca="1">_xludf.IFNA(VLOOKUP($A460,'Data Sheet'!$A:$V,5,FALSE),"NA")</f>
        <v>#NAME?</v>
      </c>
      <c r="F460" s="69" t="e">
        <f ca="1">_xludf.IFNA(VLOOKUP($A460,'Data Sheet'!$A:$V,6,FALSE),"NA")</f>
        <v>#NAME?</v>
      </c>
      <c r="G460" s="69" t="e">
        <f ca="1">_xludf.IFNA(VLOOKUP($A460,'Data Sheet'!$A:$V,7,FALSE),"NA")</f>
        <v>#NAME?</v>
      </c>
      <c r="H460" s="64" t="e">
        <f ca="1">_xludf.IFNA(VLOOKUP($A460,'Data Sheet'!$A:G,8,FALSE),"NA")</f>
        <v>#NAME?</v>
      </c>
      <c r="I460" s="63" t="e">
        <f ca="1">_xludf.IFNA(VLOOKUP($A460,'Data Sheet'!$A:T,19,FALSE),"NA")</f>
        <v>#NAME?</v>
      </c>
      <c r="J460" s="64" t="e">
        <f ca="1">_xludf.IFNA(VLOOKUP($A460,'Data Sheet'!$A:T,20,FALSE),"NA")</f>
        <v>#NAME?</v>
      </c>
    </row>
    <row r="461" spans="2:10" ht="15.75" customHeight="1" x14ac:dyDescent="0.15">
      <c r="B461" s="60" t="e">
        <f ca="1">_xludf.IFNA(VLOOKUP($A461,'Data Sheet'!$A:B,2,FALSE),"NA")</f>
        <v>#NAME?</v>
      </c>
      <c r="C461" s="61" t="e">
        <f ca="1">_xludf.IFNA(VLOOKUP($A461,'Data Sheet'!$A:U,3,FALSE),"NA")</f>
        <v>#NAME?</v>
      </c>
      <c r="D461" s="61" t="e">
        <f ca="1">_xludf.IFNA(VLOOKUP($A461,'Data Sheet'!$A:$V,4,FALSE),"NA")</f>
        <v>#NAME?</v>
      </c>
      <c r="E461" s="61" t="e">
        <f ca="1">_xludf.IFNA(VLOOKUP($A461,'Data Sheet'!$A:$V,5,FALSE),"NA")</f>
        <v>#NAME?</v>
      </c>
      <c r="F461" s="69" t="e">
        <f ca="1">_xludf.IFNA(VLOOKUP($A461,'Data Sheet'!$A:$V,6,FALSE),"NA")</f>
        <v>#NAME?</v>
      </c>
      <c r="G461" s="69" t="e">
        <f ca="1">_xludf.IFNA(VLOOKUP($A461,'Data Sheet'!$A:$V,7,FALSE),"NA")</f>
        <v>#NAME?</v>
      </c>
      <c r="H461" s="64" t="e">
        <f ca="1">_xludf.IFNA(VLOOKUP($A461,'Data Sheet'!$A:G,8,FALSE),"NA")</f>
        <v>#NAME?</v>
      </c>
      <c r="I461" s="63" t="e">
        <f ca="1">_xludf.IFNA(VLOOKUP($A461,'Data Sheet'!$A:T,19,FALSE),"NA")</f>
        <v>#NAME?</v>
      </c>
      <c r="J461" s="64" t="e">
        <f ca="1">_xludf.IFNA(VLOOKUP($A461,'Data Sheet'!$A:T,20,FALSE),"NA")</f>
        <v>#NAME?</v>
      </c>
    </row>
    <row r="462" spans="2:10" ht="15.75" customHeight="1" x14ac:dyDescent="0.15">
      <c r="B462" s="60" t="e">
        <f ca="1">_xludf.IFNA(VLOOKUP($A462,'Data Sheet'!$A:B,2,FALSE),"NA")</f>
        <v>#NAME?</v>
      </c>
      <c r="C462" s="61" t="e">
        <f ca="1">_xludf.IFNA(VLOOKUP($A462,'Data Sheet'!$A:U,3,FALSE),"NA")</f>
        <v>#NAME?</v>
      </c>
      <c r="D462" s="61" t="e">
        <f ca="1">_xludf.IFNA(VLOOKUP($A462,'Data Sheet'!$A:$V,4,FALSE),"NA")</f>
        <v>#NAME?</v>
      </c>
      <c r="E462" s="61" t="e">
        <f ca="1">_xludf.IFNA(VLOOKUP($A462,'Data Sheet'!$A:$V,5,FALSE),"NA")</f>
        <v>#NAME?</v>
      </c>
      <c r="F462" s="69" t="e">
        <f ca="1">_xludf.IFNA(VLOOKUP($A462,'Data Sheet'!$A:$V,6,FALSE),"NA")</f>
        <v>#NAME?</v>
      </c>
      <c r="G462" s="69" t="e">
        <f ca="1">_xludf.IFNA(VLOOKUP($A462,'Data Sheet'!$A:$V,7,FALSE),"NA")</f>
        <v>#NAME?</v>
      </c>
      <c r="H462" s="64" t="e">
        <f ca="1">_xludf.IFNA(VLOOKUP($A462,'Data Sheet'!$A:G,8,FALSE),"NA")</f>
        <v>#NAME?</v>
      </c>
      <c r="I462" s="63" t="e">
        <f ca="1">_xludf.IFNA(VLOOKUP($A462,'Data Sheet'!$A:T,19,FALSE),"NA")</f>
        <v>#NAME?</v>
      </c>
      <c r="J462" s="64" t="e">
        <f ca="1">_xludf.IFNA(VLOOKUP($A462,'Data Sheet'!$A:T,20,FALSE),"NA")</f>
        <v>#NAME?</v>
      </c>
    </row>
    <row r="463" spans="2:10" ht="15.75" customHeight="1" x14ac:dyDescent="0.15">
      <c r="B463" s="60" t="e">
        <f ca="1">_xludf.IFNA(VLOOKUP($A463,'Data Sheet'!$A:B,2,FALSE),"NA")</f>
        <v>#NAME?</v>
      </c>
      <c r="C463" s="61" t="e">
        <f ca="1">_xludf.IFNA(VLOOKUP($A463,'Data Sheet'!$A:U,3,FALSE),"NA")</f>
        <v>#NAME?</v>
      </c>
      <c r="D463" s="61" t="e">
        <f ca="1">_xludf.IFNA(VLOOKUP($A463,'Data Sheet'!$A:$V,4,FALSE),"NA")</f>
        <v>#NAME?</v>
      </c>
      <c r="E463" s="61" t="e">
        <f ca="1">_xludf.IFNA(VLOOKUP($A463,'Data Sheet'!$A:$V,5,FALSE),"NA")</f>
        <v>#NAME?</v>
      </c>
      <c r="F463" s="69" t="e">
        <f ca="1">_xludf.IFNA(VLOOKUP($A463,'Data Sheet'!$A:$V,6,FALSE),"NA")</f>
        <v>#NAME?</v>
      </c>
      <c r="G463" s="69" t="e">
        <f ca="1">_xludf.IFNA(VLOOKUP($A463,'Data Sheet'!$A:$V,7,FALSE),"NA")</f>
        <v>#NAME?</v>
      </c>
      <c r="H463" s="64" t="e">
        <f ca="1">_xludf.IFNA(VLOOKUP($A463,'Data Sheet'!$A:G,8,FALSE),"NA")</f>
        <v>#NAME?</v>
      </c>
      <c r="I463" s="63" t="e">
        <f ca="1">_xludf.IFNA(VLOOKUP($A463,'Data Sheet'!$A:T,19,FALSE),"NA")</f>
        <v>#NAME?</v>
      </c>
      <c r="J463" s="64" t="e">
        <f ca="1">_xludf.IFNA(VLOOKUP($A463,'Data Sheet'!$A:T,20,FALSE),"NA")</f>
        <v>#NAME?</v>
      </c>
    </row>
    <row r="464" spans="2:10" ht="15.75" customHeight="1" x14ac:dyDescent="0.15">
      <c r="B464" s="60" t="e">
        <f ca="1">_xludf.IFNA(VLOOKUP($A464,'Data Sheet'!$A:B,2,FALSE),"NA")</f>
        <v>#NAME?</v>
      </c>
      <c r="C464" s="61" t="e">
        <f ca="1">_xludf.IFNA(VLOOKUP($A464,'Data Sheet'!$A:U,3,FALSE),"NA")</f>
        <v>#NAME?</v>
      </c>
      <c r="D464" s="61" t="e">
        <f ca="1">_xludf.IFNA(VLOOKUP($A464,'Data Sheet'!$A:$V,4,FALSE),"NA")</f>
        <v>#NAME?</v>
      </c>
      <c r="E464" s="61" t="e">
        <f ca="1">_xludf.IFNA(VLOOKUP($A464,'Data Sheet'!$A:$V,5,FALSE),"NA")</f>
        <v>#NAME?</v>
      </c>
      <c r="F464" s="69" t="e">
        <f ca="1">_xludf.IFNA(VLOOKUP($A464,'Data Sheet'!$A:$V,6,FALSE),"NA")</f>
        <v>#NAME?</v>
      </c>
      <c r="G464" s="69" t="e">
        <f ca="1">_xludf.IFNA(VLOOKUP($A464,'Data Sheet'!$A:$V,7,FALSE),"NA")</f>
        <v>#NAME?</v>
      </c>
      <c r="H464" s="64" t="e">
        <f ca="1">_xludf.IFNA(VLOOKUP($A464,'Data Sheet'!$A:G,8,FALSE),"NA")</f>
        <v>#NAME?</v>
      </c>
      <c r="I464" s="63" t="e">
        <f ca="1">_xludf.IFNA(VLOOKUP($A464,'Data Sheet'!$A:T,19,FALSE),"NA")</f>
        <v>#NAME?</v>
      </c>
      <c r="J464" s="64" t="e">
        <f ca="1">_xludf.IFNA(VLOOKUP($A464,'Data Sheet'!$A:T,20,FALSE),"NA")</f>
        <v>#NAME?</v>
      </c>
    </row>
    <row r="465" spans="2:10" ht="15.75" customHeight="1" x14ac:dyDescent="0.15">
      <c r="B465" s="60" t="e">
        <f ca="1">_xludf.IFNA(VLOOKUP($A465,'Data Sheet'!$A:B,2,FALSE),"NA")</f>
        <v>#NAME?</v>
      </c>
      <c r="C465" s="61" t="e">
        <f ca="1">_xludf.IFNA(VLOOKUP($A465,'Data Sheet'!$A:U,3,FALSE),"NA")</f>
        <v>#NAME?</v>
      </c>
      <c r="D465" s="61" t="e">
        <f ca="1">_xludf.IFNA(VLOOKUP($A465,'Data Sheet'!$A:$V,4,FALSE),"NA")</f>
        <v>#NAME?</v>
      </c>
      <c r="E465" s="61" t="e">
        <f ca="1">_xludf.IFNA(VLOOKUP($A465,'Data Sheet'!$A:$V,5,FALSE),"NA")</f>
        <v>#NAME?</v>
      </c>
      <c r="F465" s="69" t="e">
        <f ca="1">_xludf.IFNA(VLOOKUP($A465,'Data Sheet'!$A:$V,6,FALSE),"NA")</f>
        <v>#NAME?</v>
      </c>
      <c r="G465" s="69" t="e">
        <f ca="1">_xludf.IFNA(VLOOKUP($A465,'Data Sheet'!$A:$V,7,FALSE),"NA")</f>
        <v>#NAME?</v>
      </c>
      <c r="H465" s="64" t="e">
        <f ca="1">_xludf.IFNA(VLOOKUP($A465,'Data Sheet'!$A:G,8,FALSE),"NA")</f>
        <v>#NAME?</v>
      </c>
      <c r="I465" s="63" t="e">
        <f ca="1">_xludf.IFNA(VLOOKUP($A465,'Data Sheet'!$A:T,19,FALSE),"NA")</f>
        <v>#NAME?</v>
      </c>
      <c r="J465" s="64" t="e">
        <f ca="1">_xludf.IFNA(VLOOKUP($A465,'Data Sheet'!$A:T,20,FALSE),"NA")</f>
        <v>#NAME?</v>
      </c>
    </row>
    <row r="466" spans="2:10" ht="15.75" customHeight="1" x14ac:dyDescent="0.15">
      <c r="B466" s="60" t="e">
        <f ca="1">_xludf.IFNA(VLOOKUP($A466,'Data Sheet'!$A:B,2,FALSE),"NA")</f>
        <v>#NAME?</v>
      </c>
      <c r="C466" s="61" t="e">
        <f ca="1">_xludf.IFNA(VLOOKUP($A466,'Data Sheet'!$A:U,3,FALSE),"NA")</f>
        <v>#NAME?</v>
      </c>
      <c r="D466" s="61" t="e">
        <f ca="1">_xludf.IFNA(VLOOKUP($A466,'Data Sheet'!$A:$V,4,FALSE),"NA")</f>
        <v>#NAME?</v>
      </c>
      <c r="E466" s="61" t="e">
        <f ca="1">_xludf.IFNA(VLOOKUP($A466,'Data Sheet'!$A:$V,5,FALSE),"NA")</f>
        <v>#NAME?</v>
      </c>
      <c r="F466" s="69" t="e">
        <f ca="1">_xludf.IFNA(VLOOKUP($A466,'Data Sheet'!$A:$V,6,FALSE),"NA")</f>
        <v>#NAME?</v>
      </c>
      <c r="G466" s="69" t="e">
        <f ca="1">_xludf.IFNA(VLOOKUP($A466,'Data Sheet'!$A:$V,7,FALSE),"NA")</f>
        <v>#NAME?</v>
      </c>
      <c r="H466" s="64" t="e">
        <f ca="1">_xludf.IFNA(VLOOKUP($A466,'Data Sheet'!$A:G,8,FALSE),"NA")</f>
        <v>#NAME?</v>
      </c>
      <c r="I466" s="63" t="e">
        <f ca="1">_xludf.IFNA(VLOOKUP($A466,'Data Sheet'!$A:T,19,FALSE),"NA")</f>
        <v>#NAME?</v>
      </c>
      <c r="J466" s="64" t="e">
        <f ca="1">_xludf.IFNA(VLOOKUP($A466,'Data Sheet'!$A:T,20,FALSE),"NA")</f>
        <v>#NAME?</v>
      </c>
    </row>
    <row r="467" spans="2:10" ht="15.75" customHeight="1" x14ac:dyDescent="0.15">
      <c r="B467" s="60" t="e">
        <f ca="1">_xludf.IFNA(VLOOKUP($A467,'Data Sheet'!$A:B,2,FALSE),"NA")</f>
        <v>#NAME?</v>
      </c>
      <c r="C467" s="61" t="e">
        <f ca="1">_xludf.IFNA(VLOOKUP($A467,'Data Sheet'!$A:U,3,FALSE),"NA")</f>
        <v>#NAME?</v>
      </c>
      <c r="D467" s="61" t="e">
        <f ca="1">_xludf.IFNA(VLOOKUP($A467,'Data Sheet'!$A:$V,4,FALSE),"NA")</f>
        <v>#NAME?</v>
      </c>
      <c r="E467" s="61" t="e">
        <f ca="1">_xludf.IFNA(VLOOKUP($A467,'Data Sheet'!$A:$V,5,FALSE),"NA")</f>
        <v>#NAME?</v>
      </c>
      <c r="F467" s="69" t="e">
        <f ca="1">_xludf.IFNA(VLOOKUP($A467,'Data Sheet'!$A:$V,6,FALSE),"NA")</f>
        <v>#NAME?</v>
      </c>
      <c r="G467" s="69" t="e">
        <f ca="1">_xludf.IFNA(VLOOKUP($A467,'Data Sheet'!$A:$V,7,FALSE),"NA")</f>
        <v>#NAME?</v>
      </c>
      <c r="H467" s="64" t="e">
        <f ca="1">_xludf.IFNA(VLOOKUP($A467,'Data Sheet'!$A:G,8,FALSE),"NA")</f>
        <v>#NAME?</v>
      </c>
      <c r="I467" s="63" t="e">
        <f ca="1">_xludf.IFNA(VLOOKUP($A467,'Data Sheet'!$A:T,19,FALSE),"NA")</f>
        <v>#NAME?</v>
      </c>
      <c r="J467" s="64" t="e">
        <f ca="1">_xludf.IFNA(VLOOKUP($A467,'Data Sheet'!$A:T,20,FALSE),"NA")</f>
        <v>#NAME?</v>
      </c>
    </row>
    <row r="468" spans="2:10" ht="15.75" customHeight="1" x14ac:dyDescent="0.15">
      <c r="B468" s="60" t="e">
        <f ca="1">_xludf.IFNA(VLOOKUP($A468,'Data Sheet'!$A:B,2,FALSE),"NA")</f>
        <v>#NAME?</v>
      </c>
      <c r="C468" s="61" t="e">
        <f ca="1">_xludf.IFNA(VLOOKUP($A468,'Data Sheet'!$A:U,3,FALSE),"NA")</f>
        <v>#NAME?</v>
      </c>
      <c r="D468" s="61" t="e">
        <f ca="1">_xludf.IFNA(VLOOKUP($A468,'Data Sheet'!$A:$V,4,FALSE),"NA")</f>
        <v>#NAME?</v>
      </c>
      <c r="E468" s="61" t="e">
        <f ca="1">_xludf.IFNA(VLOOKUP($A468,'Data Sheet'!$A:$V,5,FALSE),"NA")</f>
        <v>#NAME?</v>
      </c>
      <c r="F468" s="69" t="e">
        <f ca="1">_xludf.IFNA(VLOOKUP($A468,'Data Sheet'!$A:$V,6,FALSE),"NA")</f>
        <v>#NAME?</v>
      </c>
      <c r="G468" s="69" t="e">
        <f ca="1">_xludf.IFNA(VLOOKUP($A468,'Data Sheet'!$A:$V,7,FALSE),"NA")</f>
        <v>#NAME?</v>
      </c>
      <c r="H468" s="64" t="e">
        <f ca="1">_xludf.IFNA(VLOOKUP($A468,'Data Sheet'!$A:G,8,FALSE),"NA")</f>
        <v>#NAME?</v>
      </c>
      <c r="I468" s="63" t="e">
        <f ca="1">_xludf.IFNA(VLOOKUP($A468,'Data Sheet'!$A:T,19,FALSE),"NA")</f>
        <v>#NAME?</v>
      </c>
      <c r="J468" s="64" t="e">
        <f ca="1">_xludf.IFNA(VLOOKUP($A468,'Data Sheet'!$A:T,20,FALSE),"NA")</f>
        <v>#NAME?</v>
      </c>
    </row>
    <row r="469" spans="2:10" ht="15.75" customHeight="1" x14ac:dyDescent="0.15">
      <c r="B469" s="60" t="e">
        <f ca="1">_xludf.IFNA(VLOOKUP($A469,'Data Sheet'!$A:B,2,FALSE),"NA")</f>
        <v>#NAME?</v>
      </c>
      <c r="C469" s="61" t="e">
        <f ca="1">_xludf.IFNA(VLOOKUP($A469,'Data Sheet'!$A:U,3,FALSE),"NA")</f>
        <v>#NAME?</v>
      </c>
      <c r="D469" s="61" t="e">
        <f ca="1">_xludf.IFNA(VLOOKUP($A469,'Data Sheet'!$A:$V,4,FALSE),"NA")</f>
        <v>#NAME?</v>
      </c>
      <c r="E469" s="61" t="e">
        <f ca="1">_xludf.IFNA(VLOOKUP($A469,'Data Sheet'!$A:$V,5,FALSE),"NA")</f>
        <v>#NAME?</v>
      </c>
      <c r="F469" s="69" t="e">
        <f ca="1">_xludf.IFNA(VLOOKUP($A469,'Data Sheet'!$A:$V,6,FALSE),"NA")</f>
        <v>#NAME?</v>
      </c>
      <c r="G469" s="69" t="e">
        <f ca="1">_xludf.IFNA(VLOOKUP($A469,'Data Sheet'!$A:$V,7,FALSE),"NA")</f>
        <v>#NAME?</v>
      </c>
      <c r="H469" s="64" t="e">
        <f ca="1">_xludf.IFNA(VLOOKUP($A469,'Data Sheet'!$A:G,8,FALSE),"NA")</f>
        <v>#NAME?</v>
      </c>
      <c r="I469" s="63" t="e">
        <f ca="1">_xludf.IFNA(VLOOKUP($A469,'Data Sheet'!$A:T,19,FALSE),"NA")</f>
        <v>#NAME?</v>
      </c>
      <c r="J469" s="64" t="e">
        <f ca="1">_xludf.IFNA(VLOOKUP($A469,'Data Sheet'!$A:T,20,FALSE),"NA")</f>
        <v>#NAME?</v>
      </c>
    </row>
    <row r="470" spans="2:10" ht="15.75" customHeight="1" x14ac:dyDescent="0.15">
      <c r="B470" s="60" t="e">
        <f ca="1">_xludf.IFNA(VLOOKUP($A470,'Data Sheet'!$A:B,2,FALSE),"NA")</f>
        <v>#NAME?</v>
      </c>
      <c r="C470" s="61" t="e">
        <f ca="1">_xludf.IFNA(VLOOKUP($A470,'Data Sheet'!$A:U,3,FALSE),"NA")</f>
        <v>#NAME?</v>
      </c>
      <c r="D470" s="61" t="e">
        <f ca="1">_xludf.IFNA(VLOOKUP($A470,'Data Sheet'!$A:$V,4,FALSE),"NA")</f>
        <v>#NAME?</v>
      </c>
      <c r="E470" s="61" t="e">
        <f ca="1">_xludf.IFNA(VLOOKUP($A470,'Data Sheet'!$A:$V,5,FALSE),"NA")</f>
        <v>#NAME?</v>
      </c>
      <c r="F470" s="69" t="e">
        <f ca="1">_xludf.IFNA(VLOOKUP($A470,'Data Sheet'!$A:$V,6,FALSE),"NA")</f>
        <v>#NAME?</v>
      </c>
      <c r="G470" s="69" t="e">
        <f ca="1">_xludf.IFNA(VLOOKUP($A470,'Data Sheet'!$A:$V,7,FALSE),"NA")</f>
        <v>#NAME?</v>
      </c>
      <c r="H470" s="64" t="e">
        <f ca="1">_xludf.IFNA(VLOOKUP($A470,'Data Sheet'!$A:G,8,FALSE),"NA")</f>
        <v>#NAME?</v>
      </c>
      <c r="I470" s="63" t="e">
        <f ca="1">_xludf.IFNA(VLOOKUP($A470,'Data Sheet'!$A:T,19,FALSE),"NA")</f>
        <v>#NAME?</v>
      </c>
      <c r="J470" s="64" t="e">
        <f ca="1">_xludf.IFNA(VLOOKUP($A470,'Data Sheet'!$A:T,20,FALSE),"NA")</f>
        <v>#NAME?</v>
      </c>
    </row>
    <row r="471" spans="2:10" ht="15.75" customHeight="1" x14ac:dyDescent="0.15">
      <c r="B471" s="60" t="e">
        <f ca="1">_xludf.IFNA(VLOOKUP($A471,'Data Sheet'!$A:B,2,FALSE),"NA")</f>
        <v>#NAME?</v>
      </c>
      <c r="C471" s="61" t="e">
        <f ca="1">_xludf.IFNA(VLOOKUP($A471,'Data Sheet'!$A:U,3,FALSE),"NA")</f>
        <v>#NAME?</v>
      </c>
      <c r="D471" s="61" t="e">
        <f ca="1">_xludf.IFNA(VLOOKUP($A471,'Data Sheet'!$A:$V,4,FALSE),"NA")</f>
        <v>#NAME?</v>
      </c>
      <c r="E471" s="61" t="e">
        <f ca="1">_xludf.IFNA(VLOOKUP($A471,'Data Sheet'!$A:$V,5,FALSE),"NA")</f>
        <v>#NAME?</v>
      </c>
      <c r="F471" s="69" t="e">
        <f ca="1">_xludf.IFNA(VLOOKUP($A471,'Data Sheet'!$A:$V,6,FALSE),"NA")</f>
        <v>#NAME?</v>
      </c>
      <c r="G471" s="69" t="e">
        <f ca="1">_xludf.IFNA(VLOOKUP($A471,'Data Sheet'!$A:$V,7,FALSE),"NA")</f>
        <v>#NAME?</v>
      </c>
      <c r="H471" s="64" t="e">
        <f ca="1">_xludf.IFNA(VLOOKUP($A471,'Data Sheet'!$A:G,8,FALSE),"NA")</f>
        <v>#NAME?</v>
      </c>
      <c r="I471" s="63" t="e">
        <f ca="1">_xludf.IFNA(VLOOKUP($A471,'Data Sheet'!$A:T,19,FALSE),"NA")</f>
        <v>#NAME?</v>
      </c>
      <c r="J471" s="64" t="e">
        <f ca="1">_xludf.IFNA(VLOOKUP($A471,'Data Sheet'!$A:T,20,FALSE),"NA")</f>
        <v>#NAME?</v>
      </c>
    </row>
    <row r="472" spans="2:10" ht="15.75" customHeight="1" x14ac:dyDescent="0.15">
      <c r="B472" s="60" t="e">
        <f ca="1">_xludf.IFNA(VLOOKUP($A472,'Data Sheet'!$A:B,2,FALSE),"NA")</f>
        <v>#NAME?</v>
      </c>
      <c r="C472" s="61" t="e">
        <f ca="1">_xludf.IFNA(VLOOKUP($A472,'Data Sheet'!$A:U,3,FALSE),"NA")</f>
        <v>#NAME?</v>
      </c>
      <c r="D472" s="61" t="e">
        <f ca="1">_xludf.IFNA(VLOOKUP($A472,'Data Sheet'!$A:$V,4,FALSE),"NA")</f>
        <v>#NAME?</v>
      </c>
      <c r="E472" s="61" t="e">
        <f ca="1">_xludf.IFNA(VLOOKUP($A472,'Data Sheet'!$A:$V,5,FALSE),"NA")</f>
        <v>#NAME?</v>
      </c>
      <c r="F472" s="69" t="e">
        <f ca="1">_xludf.IFNA(VLOOKUP($A472,'Data Sheet'!$A:$V,6,FALSE),"NA")</f>
        <v>#NAME?</v>
      </c>
      <c r="G472" s="69" t="e">
        <f ca="1">_xludf.IFNA(VLOOKUP($A472,'Data Sheet'!$A:$V,7,FALSE),"NA")</f>
        <v>#NAME?</v>
      </c>
      <c r="H472" s="64" t="e">
        <f ca="1">_xludf.IFNA(VLOOKUP($A472,'Data Sheet'!$A:G,8,FALSE),"NA")</f>
        <v>#NAME?</v>
      </c>
      <c r="I472" s="63" t="e">
        <f ca="1">_xludf.IFNA(VLOOKUP($A472,'Data Sheet'!$A:T,19,FALSE),"NA")</f>
        <v>#NAME?</v>
      </c>
      <c r="J472" s="64" t="e">
        <f ca="1">_xludf.IFNA(VLOOKUP($A472,'Data Sheet'!$A:T,20,FALSE),"NA")</f>
        <v>#NAME?</v>
      </c>
    </row>
    <row r="473" spans="2:10" ht="15.75" customHeight="1" x14ac:dyDescent="0.15">
      <c r="B473" s="60" t="e">
        <f ca="1">_xludf.IFNA(VLOOKUP($A473,'Data Sheet'!$A:B,2,FALSE),"NA")</f>
        <v>#NAME?</v>
      </c>
      <c r="C473" s="61" t="e">
        <f ca="1">_xludf.IFNA(VLOOKUP($A473,'Data Sheet'!$A:U,3,FALSE),"NA")</f>
        <v>#NAME?</v>
      </c>
      <c r="D473" s="61" t="e">
        <f ca="1">_xludf.IFNA(VLOOKUP($A473,'Data Sheet'!$A:$V,4,FALSE),"NA")</f>
        <v>#NAME?</v>
      </c>
      <c r="E473" s="61" t="e">
        <f ca="1">_xludf.IFNA(VLOOKUP($A473,'Data Sheet'!$A:$V,5,FALSE),"NA")</f>
        <v>#NAME?</v>
      </c>
      <c r="F473" s="69" t="e">
        <f ca="1">_xludf.IFNA(VLOOKUP($A473,'Data Sheet'!$A:$V,6,FALSE),"NA")</f>
        <v>#NAME?</v>
      </c>
      <c r="G473" s="69" t="e">
        <f ca="1">_xludf.IFNA(VLOOKUP($A473,'Data Sheet'!$A:$V,7,FALSE),"NA")</f>
        <v>#NAME?</v>
      </c>
      <c r="H473" s="64" t="e">
        <f ca="1">_xludf.IFNA(VLOOKUP($A473,'Data Sheet'!$A:G,8,FALSE),"NA")</f>
        <v>#NAME?</v>
      </c>
      <c r="I473" s="63" t="e">
        <f ca="1">_xludf.IFNA(VLOOKUP($A473,'Data Sheet'!$A:T,19,FALSE),"NA")</f>
        <v>#NAME?</v>
      </c>
      <c r="J473" s="64" t="e">
        <f ca="1">_xludf.IFNA(VLOOKUP($A473,'Data Sheet'!$A:T,20,FALSE),"NA")</f>
        <v>#NAME?</v>
      </c>
    </row>
    <row r="474" spans="2:10" ht="15.75" customHeight="1" x14ac:dyDescent="0.15">
      <c r="B474" s="60" t="e">
        <f ca="1">_xludf.IFNA(VLOOKUP($A474,'Data Sheet'!$A:B,2,FALSE),"NA")</f>
        <v>#NAME?</v>
      </c>
      <c r="C474" s="61" t="e">
        <f ca="1">_xludf.IFNA(VLOOKUP($A474,'Data Sheet'!$A:U,3,FALSE),"NA")</f>
        <v>#NAME?</v>
      </c>
      <c r="D474" s="61" t="e">
        <f ca="1">_xludf.IFNA(VLOOKUP($A474,'Data Sheet'!$A:$V,4,FALSE),"NA")</f>
        <v>#NAME?</v>
      </c>
      <c r="E474" s="61" t="e">
        <f ca="1">_xludf.IFNA(VLOOKUP($A474,'Data Sheet'!$A:$V,5,FALSE),"NA")</f>
        <v>#NAME?</v>
      </c>
      <c r="F474" s="69" t="e">
        <f ca="1">_xludf.IFNA(VLOOKUP($A474,'Data Sheet'!$A:$V,6,FALSE),"NA")</f>
        <v>#NAME?</v>
      </c>
      <c r="G474" s="69" t="e">
        <f ca="1">_xludf.IFNA(VLOOKUP($A474,'Data Sheet'!$A:$V,7,FALSE),"NA")</f>
        <v>#NAME?</v>
      </c>
      <c r="H474" s="64" t="e">
        <f ca="1">_xludf.IFNA(VLOOKUP($A474,'Data Sheet'!$A:G,8,FALSE),"NA")</f>
        <v>#NAME?</v>
      </c>
      <c r="I474" s="63" t="e">
        <f ca="1">_xludf.IFNA(VLOOKUP($A474,'Data Sheet'!$A:T,19,FALSE),"NA")</f>
        <v>#NAME?</v>
      </c>
      <c r="J474" s="64" t="e">
        <f ca="1">_xludf.IFNA(VLOOKUP($A474,'Data Sheet'!$A:T,20,FALSE),"NA")</f>
        <v>#NAME?</v>
      </c>
    </row>
    <row r="475" spans="2:10" ht="15.75" customHeight="1" x14ac:dyDescent="0.15">
      <c r="B475" s="60" t="e">
        <f ca="1">_xludf.IFNA(VLOOKUP($A475,'Data Sheet'!$A:B,2,FALSE),"NA")</f>
        <v>#NAME?</v>
      </c>
      <c r="C475" s="61" t="e">
        <f ca="1">_xludf.IFNA(VLOOKUP($A475,'Data Sheet'!$A:U,3,FALSE),"NA")</f>
        <v>#NAME?</v>
      </c>
      <c r="D475" s="61" t="e">
        <f ca="1">_xludf.IFNA(VLOOKUP($A475,'Data Sheet'!$A:$V,4,FALSE),"NA")</f>
        <v>#NAME?</v>
      </c>
      <c r="E475" s="61" t="e">
        <f ca="1">_xludf.IFNA(VLOOKUP($A475,'Data Sheet'!$A:$V,5,FALSE),"NA")</f>
        <v>#NAME?</v>
      </c>
      <c r="F475" s="69" t="e">
        <f ca="1">_xludf.IFNA(VLOOKUP($A475,'Data Sheet'!$A:$V,6,FALSE),"NA")</f>
        <v>#NAME?</v>
      </c>
      <c r="G475" s="69" t="e">
        <f ca="1">_xludf.IFNA(VLOOKUP($A475,'Data Sheet'!$A:$V,7,FALSE),"NA")</f>
        <v>#NAME?</v>
      </c>
      <c r="H475" s="64" t="e">
        <f ca="1">_xludf.IFNA(VLOOKUP($A475,'Data Sheet'!$A:G,8,FALSE),"NA")</f>
        <v>#NAME?</v>
      </c>
      <c r="I475" s="63" t="e">
        <f ca="1">_xludf.IFNA(VLOOKUP($A475,'Data Sheet'!$A:T,19,FALSE),"NA")</f>
        <v>#NAME?</v>
      </c>
      <c r="J475" s="64" t="e">
        <f ca="1">_xludf.IFNA(VLOOKUP($A475,'Data Sheet'!$A:T,20,FALSE),"NA")</f>
        <v>#NAME?</v>
      </c>
    </row>
    <row r="476" spans="2:10" ht="15.75" customHeight="1" x14ac:dyDescent="0.15">
      <c r="B476" s="60" t="e">
        <f ca="1">_xludf.IFNA(VLOOKUP($A476,'Data Sheet'!$A:B,2,FALSE),"NA")</f>
        <v>#NAME?</v>
      </c>
      <c r="C476" s="61" t="e">
        <f ca="1">_xludf.IFNA(VLOOKUP($A476,'Data Sheet'!$A:U,3,FALSE),"NA")</f>
        <v>#NAME?</v>
      </c>
      <c r="D476" s="61" t="e">
        <f ca="1">_xludf.IFNA(VLOOKUP($A476,'Data Sheet'!$A:$V,4,FALSE),"NA")</f>
        <v>#NAME?</v>
      </c>
      <c r="E476" s="61" t="e">
        <f ca="1">_xludf.IFNA(VLOOKUP($A476,'Data Sheet'!$A:$V,5,FALSE),"NA")</f>
        <v>#NAME?</v>
      </c>
      <c r="F476" s="69" t="e">
        <f ca="1">_xludf.IFNA(VLOOKUP($A476,'Data Sheet'!$A:$V,6,FALSE),"NA")</f>
        <v>#NAME?</v>
      </c>
      <c r="G476" s="69" t="e">
        <f ca="1">_xludf.IFNA(VLOOKUP($A476,'Data Sheet'!$A:$V,7,FALSE),"NA")</f>
        <v>#NAME?</v>
      </c>
      <c r="H476" s="64" t="e">
        <f ca="1">_xludf.IFNA(VLOOKUP($A476,'Data Sheet'!$A:G,8,FALSE),"NA")</f>
        <v>#NAME?</v>
      </c>
      <c r="I476" s="63" t="e">
        <f ca="1">_xludf.IFNA(VLOOKUP($A476,'Data Sheet'!$A:T,19,FALSE),"NA")</f>
        <v>#NAME?</v>
      </c>
      <c r="J476" s="64" t="e">
        <f ca="1">_xludf.IFNA(VLOOKUP($A476,'Data Sheet'!$A:T,20,FALSE),"NA")</f>
        <v>#NAME?</v>
      </c>
    </row>
    <row r="477" spans="2:10" ht="15.75" customHeight="1" x14ac:dyDescent="0.15">
      <c r="B477" s="60" t="e">
        <f ca="1">_xludf.IFNA(VLOOKUP($A477,'Data Sheet'!$A:B,2,FALSE),"NA")</f>
        <v>#NAME?</v>
      </c>
      <c r="C477" s="61" t="e">
        <f ca="1">_xludf.IFNA(VLOOKUP($A477,'Data Sheet'!$A:U,3,FALSE),"NA")</f>
        <v>#NAME?</v>
      </c>
      <c r="D477" s="61" t="e">
        <f ca="1">_xludf.IFNA(VLOOKUP($A477,'Data Sheet'!$A:$V,4,FALSE),"NA")</f>
        <v>#NAME?</v>
      </c>
      <c r="E477" s="61" t="e">
        <f ca="1">_xludf.IFNA(VLOOKUP($A477,'Data Sheet'!$A:$V,5,FALSE),"NA")</f>
        <v>#NAME?</v>
      </c>
      <c r="F477" s="69" t="e">
        <f ca="1">_xludf.IFNA(VLOOKUP($A477,'Data Sheet'!$A:$V,6,FALSE),"NA")</f>
        <v>#NAME?</v>
      </c>
      <c r="G477" s="69" t="e">
        <f ca="1">_xludf.IFNA(VLOOKUP($A477,'Data Sheet'!$A:$V,7,FALSE),"NA")</f>
        <v>#NAME?</v>
      </c>
      <c r="H477" s="64" t="e">
        <f ca="1">_xludf.IFNA(VLOOKUP($A477,'Data Sheet'!$A:G,8,FALSE),"NA")</f>
        <v>#NAME?</v>
      </c>
      <c r="I477" s="63" t="e">
        <f ca="1">_xludf.IFNA(VLOOKUP($A477,'Data Sheet'!$A:T,19,FALSE),"NA")</f>
        <v>#NAME?</v>
      </c>
      <c r="J477" s="64" t="e">
        <f ca="1">_xludf.IFNA(VLOOKUP($A477,'Data Sheet'!$A:T,20,FALSE),"NA")</f>
        <v>#NAME?</v>
      </c>
    </row>
    <row r="478" spans="2:10" ht="15.75" customHeight="1" x14ac:dyDescent="0.15">
      <c r="B478" s="60" t="e">
        <f ca="1">_xludf.IFNA(VLOOKUP($A478,'Data Sheet'!$A:B,2,FALSE),"NA")</f>
        <v>#NAME?</v>
      </c>
      <c r="C478" s="61" t="e">
        <f ca="1">_xludf.IFNA(VLOOKUP($A478,'Data Sheet'!$A:U,3,FALSE),"NA")</f>
        <v>#NAME?</v>
      </c>
      <c r="D478" s="61" t="e">
        <f ca="1">_xludf.IFNA(VLOOKUP($A478,'Data Sheet'!$A:$V,4,FALSE),"NA")</f>
        <v>#NAME?</v>
      </c>
      <c r="E478" s="61" t="e">
        <f ca="1">_xludf.IFNA(VLOOKUP($A478,'Data Sheet'!$A:$V,5,FALSE),"NA")</f>
        <v>#NAME?</v>
      </c>
      <c r="F478" s="69" t="e">
        <f ca="1">_xludf.IFNA(VLOOKUP($A478,'Data Sheet'!$A:$V,6,FALSE),"NA")</f>
        <v>#NAME?</v>
      </c>
      <c r="G478" s="69" t="e">
        <f ca="1">_xludf.IFNA(VLOOKUP($A478,'Data Sheet'!$A:$V,7,FALSE),"NA")</f>
        <v>#NAME?</v>
      </c>
      <c r="H478" s="64" t="e">
        <f ca="1">_xludf.IFNA(VLOOKUP($A478,'Data Sheet'!$A:G,8,FALSE),"NA")</f>
        <v>#NAME?</v>
      </c>
      <c r="I478" s="63" t="e">
        <f ca="1">_xludf.IFNA(VLOOKUP($A478,'Data Sheet'!$A:T,19,FALSE),"NA")</f>
        <v>#NAME?</v>
      </c>
      <c r="J478" s="64" t="e">
        <f ca="1">_xludf.IFNA(VLOOKUP($A478,'Data Sheet'!$A:T,20,FALSE),"NA")</f>
        <v>#NAME?</v>
      </c>
    </row>
    <row r="479" spans="2:10" ht="15.75" customHeight="1" x14ac:dyDescent="0.15">
      <c r="B479" s="60" t="e">
        <f ca="1">_xludf.IFNA(VLOOKUP($A479,'Data Sheet'!$A:B,2,FALSE),"NA")</f>
        <v>#NAME?</v>
      </c>
      <c r="C479" s="61" t="e">
        <f ca="1">_xludf.IFNA(VLOOKUP($A479,'Data Sheet'!$A:U,3,FALSE),"NA")</f>
        <v>#NAME?</v>
      </c>
      <c r="D479" s="61" t="e">
        <f ca="1">_xludf.IFNA(VLOOKUP($A479,'Data Sheet'!$A:$V,4,FALSE),"NA")</f>
        <v>#NAME?</v>
      </c>
      <c r="E479" s="61" t="e">
        <f ca="1">_xludf.IFNA(VLOOKUP($A479,'Data Sheet'!$A:$V,5,FALSE),"NA")</f>
        <v>#NAME?</v>
      </c>
      <c r="F479" s="69" t="e">
        <f ca="1">_xludf.IFNA(VLOOKUP($A479,'Data Sheet'!$A:$V,6,FALSE),"NA")</f>
        <v>#NAME?</v>
      </c>
      <c r="G479" s="69" t="e">
        <f ca="1">_xludf.IFNA(VLOOKUP($A479,'Data Sheet'!$A:$V,7,FALSE),"NA")</f>
        <v>#NAME?</v>
      </c>
      <c r="H479" s="64" t="e">
        <f ca="1">_xludf.IFNA(VLOOKUP($A479,'Data Sheet'!$A:G,8,FALSE),"NA")</f>
        <v>#NAME?</v>
      </c>
      <c r="I479" s="63" t="e">
        <f ca="1">_xludf.IFNA(VLOOKUP($A479,'Data Sheet'!$A:T,19,FALSE),"NA")</f>
        <v>#NAME?</v>
      </c>
      <c r="J479" s="64" t="e">
        <f ca="1">_xludf.IFNA(VLOOKUP($A479,'Data Sheet'!$A:T,20,FALSE),"NA")</f>
        <v>#NAME?</v>
      </c>
    </row>
    <row r="480" spans="2:10" ht="15.75" customHeight="1" x14ac:dyDescent="0.15">
      <c r="B480" s="60" t="e">
        <f ca="1">_xludf.IFNA(VLOOKUP($A480,'Data Sheet'!$A:B,2,FALSE),"NA")</f>
        <v>#NAME?</v>
      </c>
      <c r="C480" s="61" t="e">
        <f ca="1">_xludf.IFNA(VLOOKUP($A480,'Data Sheet'!$A:U,3,FALSE),"NA")</f>
        <v>#NAME?</v>
      </c>
      <c r="D480" s="61" t="e">
        <f ca="1">_xludf.IFNA(VLOOKUP($A480,'Data Sheet'!$A:$V,4,FALSE),"NA")</f>
        <v>#NAME?</v>
      </c>
      <c r="E480" s="61" t="e">
        <f ca="1">_xludf.IFNA(VLOOKUP($A480,'Data Sheet'!$A:$V,5,FALSE),"NA")</f>
        <v>#NAME?</v>
      </c>
      <c r="F480" s="69" t="e">
        <f ca="1">_xludf.IFNA(VLOOKUP($A480,'Data Sheet'!$A:$V,6,FALSE),"NA")</f>
        <v>#NAME?</v>
      </c>
      <c r="G480" s="69" t="e">
        <f ca="1">_xludf.IFNA(VLOOKUP($A480,'Data Sheet'!$A:$V,7,FALSE),"NA")</f>
        <v>#NAME?</v>
      </c>
      <c r="H480" s="64" t="e">
        <f ca="1">_xludf.IFNA(VLOOKUP($A480,'Data Sheet'!$A:G,8,FALSE),"NA")</f>
        <v>#NAME?</v>
      </c>
      <c r="I480" s="63" t="e">
        <f ca="1">_xludf.IFNA(VLOOKUP($A480,'Data Sheet'!$A:T,19,FALSE),"NA")</f>
        <v>#NAME?</v>
      </c>
      <c r="J480" s="64" t="e">
        <f ca="1">_xludf.IFNA(VLOOKUP($A480,'Data Sheet'!$A:T,20,FALSE),"NA")</f>
        <v>#NAME?</v>
      </c>
    </row>
    <row r="481" spans="2:10" ht="15.75" customHeight="1" x14ac:dyDescent="0.15">
      <c r="B481" s="60" t="e">
        <f ca="1">_xludf.IFNA(VLOOKUP($A481,'Data Sheet'!$A:B,2,FALSE),"NA")</f>
        <v>#NAME?</v>
      </c>
      <c r="C481" s="61" t="e">
        <f ca="1">_xludf.IFNA(VLOOKUP($A481,'Data Sheet'!$A:U,3,FALSE),"NA")</f>
        <v>#NAME?</v>
      </c>
      <c r="D481" s="61" t="e">
        <f ca="1">_xludf.IFNA(VLOOKUP($A481,'Data Sheet'!$A:$V,4,FALSE),"NA")</f>
        <v>#NAME?</v>
      </c>
      <c r="E481" s="61" t="e">
        <f ca="1">_xludf.IFNA(VLOOKUP($A481,'Data Sheet'!$A:$V,5,FALSE),"NA")</f>
        <v>#NAME?</v>
      </c>
      <c r="F481" s="69" t="e">
        <f ca="1">_xludf.IFNA(VLOOKUP($A481,'Data Sheet'!$A:$V,6,FALSE),"NA")</f>
        <v>#NAME?</v>
      </c>
      <c r="G481" s="69" t="e">
        <f ca="1">_xludf.IFNA(VLOOKUP($A481,'Data Sheet'!$A:$V,7,FALSE),"NA")</f>
        <v>#NAME?</v>
      </c>
      <c r="H481" s="64" t="e">
        <f ca="1">_xludf.IFNA(VLOOKUP($A481,'Data Sheet'!$A:G,8,FALSE),"NA")</f>
        <v>#NAME?</v>
      </c>
      <c r="I481" s="63" t="e">
        <f ca="1">_xludf.IFNA(VLOOKUP($A481,'Data Sheet'!$A:T,19,FALSE),"NA")</f>
        <v>#NAME?</v>
      </c>
      <c r="J481" s="64" t="e">
        <f ca="1">_xludf.IFNA(VLOOKUP($A481,'Data Sheet'!$A:T,20,FALSE),"NA")</f>
        <v>#NAME?</v>
      </c>
    </row>
    <row r="482" spans="2:10" ht="15.75" customHeight="1" x14ac:dyDescent="0.15">
      <c r="B482" s="60" t="e">
        <f ca="1">_xludf.IFNA(VLOOKUP($A482,'Data Sheet'!$A:B,2,FALSE),"NA")</f>
        <v>#NAME?</v>
      </c>
      <c r="C482" s="61" t="e">
        <f ca="1">_xludf.IFNA(VLOOKUP($A482,'Data Sheet'!$A:U,3,FALSE),"NA")</f>
        <v>#NAME?</v>
      </c>
      <c r="D482" s="61" t="e">
        <f ca="1">_xludf.IFNA(VLOOKUP($A482,'Data Sheet'!$A:$V,4,FALSE),"NA")</f>
        <v>#NAME?</v>
      </c>
      <c r="E482" s="61" t="e">
        <f ca="1">_xludf.IFNA(VLOOKUP($A482,'Data Sheet'!$A:$V,5,FALSE),"NA")</f>
        <v>#NAME?</v>
      </c>
      <c r="F482" s="69" t="e">
        <f ca="1">_xludf.IFNA(VLOOKUP($A482,'Data Sheet'!$A:$V,6,FALSE),"NA")</f>
        <v>#NAME?</v>
      </c>
      <c r="G482" s="69" t="e">
        <f ca="1">_xludf.IFNA(VLOOKUP($A482,'Data Sheet'!$A:$V,7,FALSE),"NA")</f>
        <v>#NAME?</v>
      </c>
      <c r="H482" s="64" t="e">
        <f ca="1">_xludf.IFNA(VLOOKUP($A482,'Data Sheet'!$A:G,8,FALSE),"NA")</f>
        <v>#NAME?</v>
      </c>
      <c r="I482" s="63" t="e">
        <f ca="1">_xludf.IFNA(VLOOKUP($A482,'Data Sheet'!$A:T,19,FALSE),"NA")</f>
        <v>#NAME?</v>
      </c>
      <c r="J482" s="64" t="e">
        <f ca="1">_xludf.IFNA(VLOOKUP($A482,'Data Sheet'!$A:T,20,FALSE),"NA")</f>
        <v>#NAME?</v>
      </c>
    </row>
    <row r="483" spans="2:10" ht="15.75" customHeight="1" x14ac:dyDescent="0.15">
      <c r="B483" s="60" t="e">
        <f ca="1">_xludf.IFNA(VLOOKUP($A483,'Data Sheet'!$A:B,2,FALSE),"NA")</f>
        <v>#NAME?</v>
      </c>
      <c r="C483" s="61" t="e">
        <f ca="1">_xludf.IFNA(VLOOKUP($A483,'Data Sheet'!$A:U,3,FALSE),"NA")</f>
        <v>#NAME?</v>
      </c>
      <c r="D483" s="61" t="e">
        <f ca="1">_xludf.IFNA(VLOOKUP($A483,'Data Sheet'!$A:$V,4,FALSE),"NA")</f>
        <v>#NAME?</v>
      </c>
      <c r="E483" s="61" t="e">
        <f ca="1">_xludf.IFNA(VLOOKUP($A483,'Data Sheet'!$A:$V,5,FALSE),"NA")</f>
        <v>#NAME?</v>
      </c>
      <c r="F483" s="69" t="e">
        <f ca="1">_xludf.IFNA(VLOOKUP($A483,'Data Sheet'!$A:$V,6,FALSE),"NA")</f>
        <v>#NAME?</v>
      </c>
      <c r="G483" s="69" t="e">
        <f ca="1">_xludf.IFNA(VLOOKUP($A483,'Data Sheet'!$A:$V,7,FALSE),"NA")</f>
        <v>#NAME?</v>
      </c>
      <c r="H483" s="64" t="e">
        <f ca="1">_xludf.IFNA(VLOOKUP($A483,'Data Sheet'!$A:G,8,FALSE),"NA")</f>
        <v>#NAME?</v>
      </c>
      <c r="I483" s="63" t="e">
        <f ca="1">_xludf.IFNA(VLOOKUP($A483,'Data Sheet'!$A:T,19,FALSE),"NA")</f>
        <v>#NAME?</v>
      </c>
      <c r="J483" s="64" t="e">
        <f ca="1">_xludf.IFNA(VLOOKUP($A483,'Data Sheet'!$A:T,20,FALSE),"NA")</f>
        <v>#NAME?</v>
      </c>
    </row>
    <row r="484" spans="2:10" ht="15.75" customHeight="1" x14ac:dyDescent="0.15">
      <c r="B484" s="60" t="e">
        <f ca="1">_xludf.IFNA(VLOOKUP($A484,'Data Sheet'!$A:B,2,FALSE),"NA")</f>
        <v>#NAME?</v>
      </c>
      <c r="C484" s="61" t="e">
        <f ca="1">_xludf.IFNA(VLOOKUP($A484,'Data Sheet'!$A:U,3,FALSE),"NA")</f>
        <v>#NAME?</v>
      </c>
      <c r="D484" s="61" t="e">
        <f ca="1">_xludf.IFNA(VLOOKUP($A484,'Data Sheet'!$A:$V,4,FALSE),"NA")</f>
        <v>#NAME?</v>
      </c>
      <c r="E484" s="61" t="e">
        <f ca="1">_xludf.IFNA(VLOOKUP($A484,'Data Sheet'!$A:$V,5,FALSE),"NA")</f>
        <v>#NAME?</v>
      </c>
      <c r="F484" s="69" t="e">
        <f ca="1">_xludf.IFNA(VLOOKUP($A484,'Data Sheet'!$A:$V,6,FALSE),"NA")</f>
        <v>#NAME?</v>
      </c>
      <c r="G484" s="69" t="e">
        <f ca="1">_xludf.IFNA(VLOOKUP($A484,'Data Sheet'!$A:$V,7,FALSE),"NA")</f>
        <v>#NAME?</v>
      </c>
      <c r="H484" s="64" t="e">
        <f ca="1">_xludf.IFNA(VLOOKUP($A484,'Data Sheet'!$A:G,8,FALSE),"NA")</f>
        <v>#NAME?</v>
      </c>
      <c r="I484" s="63" t="e">
        <f ca="1">_xludf.IFNA(VLOOKUP($A484,'Data Sheet'!$A:T,19,FALSE),"NA")</f>
        <v>#NAME?</v>
      </c>
      <c r="J484" s="64" t="e">
        <f ca="1">_xludf.IFNA(VLOOKUP($A484,'Data Sheet'!$A:T,20,FALSE),"NA")</f>
        <v>#NAME?</v>
      </c>
    </row>
    <row r="485" spans="2:10" ht="15.75" customHeight="1" x14ac:dyDescent="0.15">
      <c r="B485" s="60" t="e">
        <f ca="1">_xludf.IFNA(VLOOKUP($A485,'Data Sheet'!$A:B,2,FALSE),"NA")</f>
        <v>#NAME?</v>
      </c>
      <c r="C485" s="61" t="e">
        <f ca="1">_xludf.IFNA(VLOOKUP($A485,'Data Sheet'!$A:U,3,FALSE),"NA")</f>
        <v>#NAME?</v>
      </c>
      <c r="D485" s="61" t="e">
        <f ca="1">_xludf.IFNA(VLOOKUP($A485,'Data Sheet'!$A:$V,4,FALSE),"NA")</f>
        <v>#NAME?</v>
      </c>
      <c r="E485" s="61" t="e">
        <f ca="1">_xludf.IFNA(VLOOKUP($A485,'Data Sheet'!$A:$V,5,FALSE),"NA")</f>
        <v>#NAME?</v>
      </c>
      <c r="F485" s="69" t="e">
        <f ca="1">_xludf.IFNA(VLOOKUP($A485,'Data Sheet'!$A:$V,6,FALSE),"NA")</f>
        <v>#NAME?</v>
      </c>
      <c r="G485" s="69" t="e">
        <f ca="1">_xludf.IFNA(VLOOKUP($A485,'Data Sheet'!$A:$V,7,FALSE),"NA")</f>
        <v>#NAME?</v>
      </c>
      <c r="H485" s="64" t="e">
        <f ca="1">_xludf.IFNA(VLOOKUP($A485,'Data Sheet'!$A:G,8,FALSE),"NA")</f>
        <v>#NAME?</v>
      </c>
      <c r="I485" s="63" t="e">
        <f ca="1">_xludf.IFNA(VLOOKUP($A485,'Data Sheet'!$A:T,19,FALSE),"NA")</f>
        <v>#NAME?</v>
      </c>
      <c r="J485" s="64" t="e">
        <f ca="1">_xludf.IFNA(VLOOKUP($A485,'Data Sheet'!$A:T,20,FALSE),"NA")</f>
        <v>#NAME?</v>
      </c>
    </row>
    <row r="486" spans="2:10" ht="15.75" customHeight="1" x14ac:dyDescent="0.15">
      <c r="B486" s="60" t="e">
        <f ca="1">_xludf.IFNA(VLOOKUP($A486,'Data Sheet'!$A:B,2,FALSE),"NA")</f>
        <v>#NAME?</v>
      </c>
      <c r="C486" s="61" t="e">
        <f ca="1">_xludf.IFNA(VLOOKUP($A486,'Data Sheet'!$A:U,3,FALSE),"NA")</f>
        <v>#NAME?</v>
      </c>
      <c r="D486" s="61" t="e">
        <f ca="1">_xludf.IFNA(VLOOKUP($A486,'Data Sheet'!$A:$V,4,FALSE),"NA")</f>
        <v>#NAME?</v>
      </c>
      <c r="E486" s="61" t="e">
        <f ca="1">_xludf.IFNA(VLOOKUP($A486,'Data Sheet'!$A:$V,5,FALSE),"NA")</f>
        <v>#NAME?</v>
      </c>
      <c r="F486" s="69" t="e">
        <f ca="1">_xludf.IFNA(VLOOKUP($A486,'Data Sheet'!$A:$V,6,FALSE),"NA")</f>
        <v>#NAME?</v>
      </c>
      <c r="G486" s="69" t="e">
        <f ca="1">_xludf.IFNA(VLOOKUP($A486,'Data Sheet'!$A:$V,7,FALSE),"NA")</f>
        <v>#NAME?</v>
      </c>
      <c r="H486" s="64" t="e">
        <f ca="1">_xludf.IFNA(VLOOKUP($A486,'Data Sheet'!$A:G,8,FALSE),"NA")</f>
        <v>#NAME?</v>
      </c>
      <c r="I486" s="63" t="e">
        <f ca="1">_xludf.IFNA(VLOOKUP($A486,'Data Sheet'!$A:T,19,FALSE),"NA")</f>
        <v>#NAME?</v>
      </c>
      <c r="J486" s="64" t="e">
        <f ca="1">_xludf.IFNA(VLOOKUP($A486,'Data Sheet'!$A:T,20,FALSE),"NA")</f>
        <v>#NAME?</v>
      </c>
    </row>
    <row r="487" spans="2:10" ht="15.75" customHeight="1" x14ac:dyDescent="0.15">
      <c r="B487" s="60" t="e">
        <f ca="1">_xludf.IFNA(VLOOKUP($A487,'Data Sheet'!$A:B,2,FALSE),"NA")</f>
        <v>#NAME?</v>
      </c>
      <c r="C487" s="61" t="e">
        <f ca="1">_xludf.IFNA(VLOOKUP($A487,'Data Sheet'!$A:U,3,FALSE),"NA")</f>
        <v>#NAME?</v>
      </c>
      <c r="D487" s="61" t="e">
        <f ca="1">_xludf.IFNA(VLOOKUP($A487,'Data Sheet'!$A:$V,4,FALSE),"NA")</f>
        <v>#NAME?</v>
      </c>
      <c r="E487" s="61" t="e">
        <f ca="1">_xludf.IFNA(VLOOKUP($A487,'Data Sheet'!$A:$V,5,FALSE),"NA")</f>
        <v>#NAME?</v>
      </c>
      <c r="F487" s="69" t="e">
        <f ca="1">_xludf.IFNA(VLOOKUP($A487,'Data Sheet'!$A:$V,6,FALSE),"NA")</f>
        <v>#NAME?</v>
      </c>
      <c r="G487" s="69" t="e">
        <f ca="1">_xludf.IFNA(VLOOKUP($A487,'Data Sheet'!$A:$V,7,FALSE),"NA")</f>
        <v>#NAME?</v>
      </c>
      <c r="H487" s="64" t="e">
        <f ca="1">_xludf.IFNA(VLOOKUP($A487,'Data Sheet'!$A:G,8,FALSE),"NA")</f>
        <v>#NAME?</v>
      </c>
      <c r="I487" s="63" t="e">
        <f ca="1">_xludf.IFNA(VLOOKUP($A487,'Data Sheet'!$A:T,19,FALSE),"NA")</f>
        <v>#NAME?</v>
      </c>
      <c r="J487" s="64" t="e">
        <f ca="1">_xludf.IFNA(VLOOKUP($A487,'Data Sheet'!$A:T,20,FALSE),"NA")</f>
        <v>#NAME?</v>
      </c>
    </row>
    <row r="488" spans="2:10" ht="15.75" customHeight="1" x14ac:dyDescent="0.15">
      <c r="B488" s="60" t="e">
        <f ca="1">_xludf.IFNA(VLOOKUP($A488,'Data Sheet'!$A:B,2,FALSE),"NA")</f>
        <v>#NAME?</v>
      </c>
      <c r="C488" s="61" t="e">
        <f ca="1">_xludf.IFNA(VLOOKUP($A488,'Data Sheet'!$A:U,3,FALSE),"NA")</f>
        <v>#NAME?</v>
      </c>
      <c r="D488" s="61" t="e">
        <f ca="1">_xludf.IFNA(VLOOKUP($A488,'Data Sheet'!$A:$V,4,FALSE),"NA")</f>
        <v>#NAME?</v>
      </c>
      <c r="E488" s="61" t="e">
        <f ca="1">_xludf.IFNA(VLOOKUP($A488,'Data Sheet'!$A:$V,5,FALSE),"NA")</f>
        <v>#NAME?</v>
      </c>
      <c r="F488" s="69" t="e">
        <f ca="1">_xludf.IFNA(VLOOKUP($A488,'Data Sheet'!$A:$V,6,FALSE),"NA")</f>
        <v>#NAME?</v>
      </c>
      <c r="G488" s="69" t="e">
        <f ca="1">_xludf.IFNA(VLOOKUP($A488,'Data Sheet'!$A:$V,7,FALSE),"NA")</f>
        <v>#NAME?</v>
      </c>
      <c r="H488" s="64" t="e">
        <f ca="1">_xludf.IFNA(VLOOKUP($A488,'Data Sheet'!$A:G,8,FALSE),"NA")</f>
        <v>#NAME?</v>
      </c>
      <c r="I488" s="63" t="e">
        <f ca="1">_xludf.IFNA(VLOOKUP($A488,'Data Sheet'!$A:T,19,FALSE),"NA")</f>
        <v>#NAME?</v>
      </c>
      <c r="J488" s="64" t="e">
        <f ca="1">_xludf.IFNA(VLOOKUP($A488,'Data Sheet'!$A:T,20,FALSE),"NA")</f>
        <v>#NAME?</v>
      </c>
    </row>
    <row r="489" spans="2:10" ht="15.75" customHeight="1" x14ac:dyDescent="0.15">
      <c r="B489" s="60" t="e">
        <f ca="1">_xludf.IFNA(VLOOKUP($A489,'Data Sheet'!$A:B,2,FALSE),"NA")</f>
        <v>#NAME?</v>
      </c>
      <c r="C489" s="61" t="e">
        <f ca="1">_xludf.IFNA(VLOOKUP($A489,'Data Sheet'!$A:U,3,FALSE),"NA")</f>
        <v>#NAME?</v>
      </c>
      <c r="D489" s="61" t="e">
        <f ca="1">_xludf.IFNA(VLOOKUP($A489,'Data Sheet'!$A:$V,4,FALSE),"NA")</f>
        <v>#NAME?</v>
      </c>
      <c r="E489" s="61" t="e">
        <f ca="1">_xludf.IFNA(VLOOKUP($A489,'Data Sheet'!$A:$V,5,FALSE),"NA")</f>
        <v>#NAME?</v>
      </c>
      <c r="F489" s="69" t="e">
        <f ca="1">_xludf.IFNA(VLOOKUP($A489,'Data Sheet'!$A:$V,6,FALSE),"NA")</f>
        <v>#NAME?</v>
      </c>
      <c r="G489" s="69" t="e">
        <f ca="1">_xludf.IFNA(VLOOKUP($A489,'Data Sheet'!$A:$V,7,FALSE),"NA")</f>
        <v>#NAME?</v>
      </c>
      <c r="H489" s="64" t="e">
        <f ca="1">_xludf.IFNA(VLOOKUP($A489,'Data Sheet'!$A:G,8,FALSE),"NA")</f>
        <v>#NAME?</v>
      </c>
      <c r="I489" s="63" t="e">
        <f ca="1">_xludf.IFNA(VLOOKUP($A489,'Data Sheet'!$A:T,19,FALSE),"NA")</f>
        <v>#NAME?</v>
      </c>
      <c r="J489" s="64" t="e">
        <f ca="1">_xludf.IFNA(VLOOKUP($A489,'Data Sheet'!$A:T,20,FALSE),"NA")</f>
        <v>#NAME?</v>
      </c>
    </row>
    <row r="490" spans="2:10" ht="15.75" customHeight="1" x14ac:dyDescent="0.15">
      <c r="B490" s="60" t="e">
        <f ca="1">_xludf.IFNA(VLOOKUP($A490,'Data Sheet'!$A:B,2,FALSE),"NA")</f>
        <v>#NAME?</v>
      </c>
      <c r="C490" s="61" t="e">
        <f ca="1">_xludf.IFNA(VLOOKUP($A490,'Data Sheet'!$A:U,3,FALSE),"NA")</f>
        <v>#NAME?</v>
      </c>
      <c r="D490" s="61" t="e">
        <f ca="1">_xludf.IFNA(VLOOKUP($A490,'Data Sheet'!$A:$V,4,FALSE),"NA")</f>
        <v>#NAME?</v>
      </c>
      <c r="E490" s="61" t="e">
        <f ca="1">_xludf.IFNA(VLOOKUP($A490,'Data Sheet'!$A:$V,5,FALSE),"NA")</f>
        <v>#NAME?</v>
      </c>
      <c r="F490" s="69" t="e">
        <f ca="1">_xludf.IFNA(VLOOKUP($A490,'Data Sheet'!$A:$V,6,FALSE),"NA")</f>
        <v>#NAME?</v>
      </c>
      <c r="G490" s="69" t="e">
        <f ca="1">_xludf.IFNA(VLOOKUP($A490,'Data Sheet'!$A:$V,7,FALSE),"NA")</f>
        <v>#NAME?</v>
      </c>
      <c r="H490" s="64" t="e">
        <f ca="1">_xludf.IFNA(VLOOKUP($A490,'Data Sheet'!$A:G,8,FALSE),"NA")</f>
        <v>#NAME?</v>
      </c>
      <c r="I490" s="63" t="e">
        <f ca="1">_xludf.IFNA(VLOOKUP($A490,'Data Sheet'!$A:T,19,FALSE),"NA")</f>
        <v>#NAME?</v>
      </c>
      <c r="J490" s="64" t="e">
        <f ca="1">_xludf.IFNA(VLOOKUP($A490,'Data Sheet'!$A:T,20,FALSE),"NA")</f>
        <v>#NAME?</v>
      </c>
    </row>
    <row r="491" spans="2:10" ht="15.75" customHeight="1" x14ac:dyDescent="0.15">
      <c r="B491" s="60" t="e">
        <f ca="1">_xludf.IFNA(VLOOKUP($A491,'Data Sheet'!$A:B,2,FALSE),"NA")</f>
        <v>#NAME?</v>
      </c>
      <c r="C491" s="61" t="e">
        <f ca="1">_xludf.IFNA(VLOOKUP($A491,'Data Sheet'!$A:U,3,FALSE),"NA")</f>
        <v>#NAME?</v>
      </c>
      <c r="D491" s="61" t="e">
        <f ca="1">_xludf.IFNA(VLOOKUP($A491,'Data Sheet'!$A:$V,4,FALSE),"NA")</f>
        <v>#NAME?</v>
      </c>
      <c r="E491" s="61" t="e">
        <f ca="1">_xludf.IFNA(VLOOKUP($A491,'Data Sheet'!$A:$V,5,FALSE),"NA")</f>
        <v>#NAME?</v>
      </c>
      <c r="F491" s="69" t="e">
        <f ca="1">_xludf.IFNA(VLOOKUP($A491,'Data Sheet'!$A:$V,6,FALSE),"NA")</f>
        <v>#NAME?</v>
      </c>
      <c r="G491" s="69" t="e">
        <f ca="1">_xludf.IFNA(VLOOKUP($A491,'Data Sheet'!$A:$V,7,FALSE),"NA")</f>
        <v>#NAME?</v>
      </c>
      <c r="H491" s="64" t="e">
        <f ca="1">_xludf.IFNA(VLOOKUP($A491,'Data Sheet'!$A:G,8,FALSE),"NA")</f>
        <v>#NAME?</v>
      </c>
      <c r="I491" s="63" t="e">
        <f ca="1">_xludf.IFNA(VLOOKUP($A491,'Data Sheet'!$A:T,19,FALSE),"NA")</f>
        <v>#NAME?</v>
      </c>
      <c r="J491" s="64" t="e">
        <f ca="1">_xludf.IFNA(VLOOKUP($A491,'Data Sheet'!$A:T,20,FALSE),"NA")</f>
        <v>#NAME?</v>
      </c>
    </row>
    <row r="492" spans="2:10" ht="15.75" customHeight="1" x14ac:dyDescent="0.15">
      <c r="B492" s="60" t="e">
        <f ca="1">_xludf.IFNA(VLOOKUP($A492,'Data Sheet'!$A:B,2,FALSE),"NA")</f>
        <v>#NAME?</v>
      </c>
      <c r="C492" s="61" t="e">
        <f ca="1">_xludf.IFNA(VLOOKUP($A492,'Data Sheet'!$A:U,3,FALSE),"NA")</f>
        <v>#NAME?</v>
      </c>
      <c r="D492" s="61" t="e">
        <f ca="1">_xludf.IFNA(VLOOKUP($A492,'Data Sheet'!$A:$V,4,FALSE),"NA")</f>
        <v>#NAME?</v>
      </c>
      <c r="E492" s="61" t="e">
        <f ca="1">_xludf.IFNA(VLOOKUP($A492,'Data Sheet'!$A:$V,5,FALSE),"NA")</f>
        <v>#NAME?</v>
      </c>
      <c r="F492" s="69" t="e">
        <f ca="1">_xludf.IFNA(VLOOKUP($A492,'Data Sheet'!$A:$V,6,FALSE),"NA")</f>
        <v>#NAME?</v>
      </c>
      <c r="G492" s="69" t="e">
        <f ca="1">_xludf.IFNA(VLOOKUP($A492,'Data Sheet'!$A:$V,7,FALSE),"NA")</f>
        <v>#NAME?</v>
      </c>
      <c r="H492" s="64" t="e">
        <f ca="1">_xludf.IFNA(VLOOKUP($A492,'Data Sheet'!$A:G,8,FALSE),"NA")</f>
        <v>#NAME?</v>
      </c>
      <c r="I492" s="63" t="e">
        <f ca="1">_xludf.IFNA(VLOOKUP($A492,'Data Sheet'!$A:T,19,FALSE),"NA")</f>
        <v>#NAME?</v>
      </c>
      <c r="J492" s="64" t="e">
        <f ca="1">_xludf.IFNA(VLOOKUP($A492,'Data Sheet'!$A:T,20,FALSE),"NA")</f>
        <v>#NAME?</v>
      </c>
    </row>
    <row r="493" spans="2:10" ht="15.75" customHeight="1" x14ac:dyDescent="0.15">
      <c r="B493" s="60" t="e">
        <f ca="1">_xludf.IFNA(VLOOKUP($A493,'Data Sheet'!$A:B,2,FALSE),"NA")</f>
        <v>#NAME?</v>
      </c>
      <c r="C493" s="61" t="e">
        <f ca="1">_xludf.IFNA(VLOOKUP($A493,'Data Sheet'!$A:U,3,FALSE),"NA")</f>
        <v>#NAME?</v>
      </c>
      <c r="D493" s="61" t="e">
        <f ca="1">_xludf.IFNA(VLOOKUP($A493,'Data Sheet'!$A:$V,4,FALSE),"NA")</f>
        <v>#NAME?</v>
      </c>
      <c r="E493" s="61" t="e">
        <f ca="1">_xludf.IFNA(VLOOKUP($A493,'Data Sheet'!$A:$V,5,FALSE),"NA")</f>
        <v>#NAME?</v>
      </c>
      <c r="F493" s="69" t="e">
        <f ca="1">_xludf.IFNA(VLOOKUP($A493,'Data Sheet'!$A:$V,6,FALSE),"NA")</f>
        <v>#NAME?</v>
      </c>
      <c r="G493" s="69" t="e">
        <f ca="1">_xludf.IFNA(VLOOKUP($A493,'Data Sheet'!$A:$V,7,FALSE),"NA")</f>
        <v>#NAME?</v>
      </c>
      <c r="H493" s="64" t="e">
        <f ca="1">_xludf.IFNA(VLOOKUP($A493,'Data Sheet'!$A:G,8,FALSE),"NA")</f>
        <v>#NAME?</v>
      </c>
      <c r="I493" s="63" t="e">
        <f ca="1">_xludf.IFNA(VLOOKUP($A493,'Data Sheet'!$A:T,19,FALSE),"NA")</f>
        <v>#NAME?</v>
      </c>
      <c r="J493" s="64" t="e">
        <f ca="1">_xludf.IFNA(VLOOKUP($A493,'Data Sheet'!$A:T,20,FALSE),"NA")</f>
        <v>#NAME?</v>
      </c>
    </row>
    <row r="494" spans="2:10" ht="15.75" customHeight="1" x14ac:dyDescent="0.15">
      <c r="B494" s="60" t="e">
        <f ca="1">_xludf.IFNA(VLOOKUP($A494,'Data Sheet'!$A:B,2,FALSE),"NA")</f>
        <v>#NAME?</v>
      </c>
      <c r="C494" s="61" t="e">
        <f ca="1">_xludf.IFNA(VLOOKUP($A494,'Data Sheet'!$A:U,3,FALSE),"NA")</f>
        <v>#NAME?</v>
      </c>
      <c r="D494" s="61" t="e">
        <f ca="1">_xludf.IFNA(VLOOKUP($A494,'Data Sheet'!$A:$V,4,FALSE),"NA")</f>
        <v>#NAME?</v>
      </c>
      <c r="E494" s="61" t="e">
        <f ca="1">_xludf.IFNA(VLOOKUP($A494,'Data Sheet'!$A:$V,5,FALSE),"NA")</f>
        <v>#NAME?</v>
      </c>
      <c r="F494" s="69" t="e">
        <f ca="1">_xludf.IFNA(VLOOKUP($A494,'Data Sheet'!$A:$V,6,FALSE),"NA")</f>
        <v>#NAME?</v>
      </c>
      <c r="G494" s="69" t="e">
        <f ca="1">_xludf.IFNA(VLOOKUP($A494,'Data Sheet'!$A:$V,7,FALSE),"NA")</f>
        <v>#NAME?</v>
      </c>
      <c r="H494" s="64" t="e">
        <f ca="1">_xludf.IFNA(VLOOKUP($A494,'Data Sheet'!$A:G,8,FALSE),"NA")</f>
        <v>#NAME?</v>
      </c>
      <c r="I494" s="63" t="e">
        <f ca="1">_xludf.IFNA(VLOOKUP($A494,'Data Sheet'!$A:T,19,FALSE),"NA")</f>
        <v>#NAME?</v>
      </c>
      <c r="J494" s="64" t="e">
        <f ca="1">_xludf.IFNA(VLOOKUP($A494,'Data Sheet'!$A:T,20,FALSE),"NA")</f>
        <v>#NAME?</v>
      </c>
    </row>
    <row r="495" spans="2:10" ht="15.75" customHeight="1" x14ac:dyDescent="0.15">
      <c r="B495" s="60" t="e">
        <f ca="1">_xludf.IFNA(VLOOKUP($A495,'Data Sheet'!$A:B,2,FALSE),"NA")</f>
        <v>#NAME?</v>
      </c>
      <c r="C495" s="61" t="e">
        <f ca="1">_xludf.IFNA(VLOOKUP($A495,'Data Sheet'!$A:U,3,FALSE),"NA")</f>
        <v>#NAME?</v>
      </c>
      <c r="D495" s="61" t="e">
        <f ca="1">_xludf.IFNA(VLOOKUP($A495,'Data Sheet'!$A:$V,4,FALSE),"NA")</f>
        <v>#NAME?</v>
      </c>
      <c r="E495" s="61" t="e">
        <f ca="1">_xludf.IFNA(VLOOKUP($A495,'Data Sheet'!$A:$V,5,FALSE),"NA")</f>
        <v>#NAME?</v>
      </c>
      <c r="F495" s="69" t="e">
        <f ca="1">_xludf.IFNA(VLOOKUP($A495,'Data Sheet'!$A:$V,6,FALSE),"NA")</f>
        <v>#NAME?</v>
      </c>
      <c r="G495" s="69" t="e">
        <f ca="1">_xludf.IFNA(VLOOKUP($A495,'Data Sheet'!$A:$V,7,FALSE),"NA")</f>
        <v>#NAME?</v>
      </c>
      <c r="H495" s="64" t="e">
        <f ca="1">_xludf.IFNA(VLOOKUP($A495,'Data Sheet'!$A:G,8,FALSE),"NA")</f>
        <v>#NAME?</v>
      </c>
      <c r="I495" s="63" t="e">
        <f ca="1">_xludf.IFNA(VLOOKUP($A495,'Data Sheet'!$A:T,19,FALSE),"NA")</f>
        <v>#NAME?</v>
      </c>
      <c r="J495" s="64" t="e">
        <f ca="1">_xludf.IFNA(VLOOKUP($A495,'Data Sheet'!$A:T,20,FALSE),"NA")</f>
        <v>#NAME?</v>
      </c>
    </row>
    <row r="496" spans="2:10" ht="15.75" customHeight="1" x14ac:dyDescent="0.15">
      <c r="B496" s="60" t="e">
        <f ca="1">_xludf.IFNA(VLOOKUP($A496,'Data Sheet'!$A:B,2,FALSE),"NA")</f>
        <v>#NAME?</v>
      </c>
      <c r="C496" s="61" t="e">
        <f ca="1">_xludf.IFNA(VLOOKUP($A496,'Data Sheet'!$A:U,3,FALSE),"NA")</f>
        <v>#NAME?</v>
      </c>
      <c r="D496" s="61" t="e">
        <f ca="1">_xludf.IFNA(VLOOKUP($A496,'Data Sheet'!$A:$V,4,FALSE),"NA")</f>
        <v>#NAME?</v>
      </c>
      <c r="E496" s="61" t="e">
        <f ca="1">_xludf.IFNA(VLOOKUP($A496,'Data Sheet'!$A:$V,5,FALSE),"NA")</f>
        <v>#NAME?</v>
      </c>
      <c r="F496" s="69" t="e">
        <f ca="1">_xludf.IFNA(VLOOKUP($A496,'Data Sheet'!$A:$V,6,FALSE),"NA")</f>
        <v>#NAME?</v>
      </c>
      <c r="G496" s="69" t="e">
        <f ca="1">_xludf.IFNA(VLOOKUP($A496,'Data Sheet'!$A:$V,7,FALSE),"NA")</f>
        <v>#NAME?</v>
      </c>
      <c r="H496" s="64" t="e">
        <f ca="1">_xludf.IFNA(VLOOKUP($A496,'Data Sheet'!$A:G,8,FALSE),"NA")</f>
        <v>#NAME?</v>
      </c>
      <c r="I496" s="63" t="e">
        <f ca="1">_xludf.IFNA(VLOOKUP($A496,'Data Sheet'!$A:T,19,FALSE),"NA")</f>
        <v>#NAME?</v>
      </c>
      <c r="J496" s="64" t="e">
        <f ca="1">_xludf.IFNA(VLOOKUP($A496,'Data Sheet'!$A:T,20,FALSE),"NA")</f>
        <v>#NAME?</v>
      </c>
    </row>
    <row r="497" spans="2:10" ht="15.75" customHeight="1" x14ac:dyDescent="0.15">
      <c r="B497" s="60" t="e">
        <f ca="1">_xludf.IFNA(VLOOKUP($A497,'Data Sheet'!$A:B,2,FALSE),"NA")</f>
        <v>#NAME?</v>
      </c>
      <c r="C497" s="61" t="e">
        <f ca="1">_xludf.IFNA(VLOOKUP($A497,'Data Sheet'!$A:U,3,FALSE),"NA")</f>
        <v>#NAME?</v>
      </c>
      <c r="D497" s="61" t="e">
        <f ca="1">_xludf.IFNA(VLOOKUP($A497,'Data Sheet'!$A:$V,4,FALSE),"NA")</f>
        <v>#NAME?</v>
      </c>
      <c r="E497" s="61" t="e">
        <f ca="1">_xludf.IFNA(VLOOKUP($A497,'Data Sheet'!$A:$V,5,FALSE),"NA")</f>
        <v>#NAME?</v>
      </c>
      <c r="F497" s="69" t="e">
        <f ca="1">_xludf.IFNA(VLOOKUP($A497,'Data Sheet'!$A:$V,6,FALSE),"NA")</f>
        <v>#NAME?</v>
      </c>
      <c r="G497" s="69" t="e">
        <f ca="1">_xludf.IFNA(VLOOKUP($A497,'Data Sheet'!$A:$V,7,FALSE),"NA")</f>
        <v>#NAME?</v>
      </c>
      <c r="H497" s="64" t="e">
        <f ca="1">_xludf.IFNA(VLOOKUP($A497,'Data Sheet'!$A:G,8,FALSE),"NA")</f>
        <v>#NAME?</v>
      </c>
      <c r="I497" s="63" t="e">
        <f ca="1">_xludf.IFNA(VLOOKUP($A497,'Data Sheet'!$A:T,19,FALSE),"NA")</f>
        <v>#NAME?</v>
      </c>
      <c r="J497" s="64" t="e">
        <f ca="1">_xludf.IFNA(VLOOKUP($A497,'Data Sheet'!$A:T,20,FALSE),"NA")</f>
        <v>#NAME?</v>
      </c>
    </row>
    <row r="498" spans="2:10" ht="15.75" customHeight="1" x14ac:dyDescent="0.15">
      <c r="B498" s="60" t="e">
        <f ca="1">_xludf.IFNA(VLOOKUP($A498,'Data Sheet'!$A:B,2,FALSE),"NA")</f>
        <v>#NAME?</v>
      </c>
      <c r="C498" s="61" t="e">
        <f ca="1">_xludf.IFNA(VLOOKUP($A498,'Data Sheet'!$A:U,3,FALSE),"NA")</f>
        <v>#NAME?</v>
      </c>
      <c r="D498" s="61" t="e">
        <f ca="1">_xludf.IFNA(VLOOKUP($A498,'Data Sheet'!$A:$V,4,FALSE),"NA")</f>
        <v>#NAME?</v>
      </c>
      <c r="E498" s="61" t="e">
        <f ca="1">_xludf.IFNA(VLOOKUP($A498,'Data Sheet'!$A:$V,5,FALSE),"NA")</f>
        <v>#NAME?</v>
      </c>
      <c r="F498" s="69" t="e">
        <f ca="1">_xludf.IFNA(VLOOKUP($A498,'Data Sheet'!$A:$V,6,FALSE),"NA")</f>
        <v>#NAME?</v>
      </c>
      <c r="G498" s="69" t="e">
        <f ca="1">_xludf.IFNA(VLOOKUP($A498,'Data Sheet'!$A:$V,7,FALSE),"NA")</f>
        <v>#NAME?</v>
      </c>
      <c r="H498" s="64" t="e">
        <f ca="1">_xludf.IFNA(VLOOKUP($A498,'Data Sheet'!$A:G,8,FALSE),"NA")</f>
        <v>#NAME?</v>
      </c>
      <c r="I498" s="63" t="e">
        <f ca="1">_xludf.IFNA(VLOOKUP($A498,'Data Sheet'!$A:T,19,FALSE),"NA")</f>
        <v>#NAME?</v>
      </c>
      <c r="J498" s="64" t="e">
        <f ca="1">_xludf.IFNA(VLOOKUP($A498,'Data Sheet'!$A:T,20,FALSE),"NA")</f>
        <v>#NAME?</v>
      </c>
    </row>
    <row r="499" spans="2:10" ht="15.75" customHeight="1" x14ac:dyDescent="0.15">
      <c r="B499" s="60" t="e">
        <f ca="1">_xludf.IFNA(VLOOKUP($A499,'Data Sheet'!$A:B,2,FALSE),"NA")</f>
        <v>#NAME?</v>
      </c>
      <c r="C499" s="61" t="e">
        <f ca="1">_xludf.IFNA(VLOOKUP($A499,'Data Sheet'!$A:U,3,FALSE),"NA")</f>
        <v>#NAME?</v>
      </c>
      <c r="D499" s="61" t="e">
        <f ca="1">_xludf.IFNA(VLOOKUP($A499,'Data Sheet'!$A:$V,4,FALSE),"NA")</f>
        <v>#NAME?</v>
      </c>
      <c r="E499" s="61" t="e">
        <f ca="1">_xludf.IFNA(VLOOKUP($A499,'Data Sheet'!$A:$V,5,FALSE),"NA")</f>
        <v>#NAME?</v>
      </c>
      <c r="F499" s="69" t="e">
        <f ca="1">_xludf.IFNA(VLOOKUP($A499,'Data Sheet'!$A:$V,6,FALSE),"NA")</f>
        <v>#NAME?</v>
      </c>
      <c r="G499" s="69" t="e">
        <f ca="1">_xludf.IFNA(VLOOKUP($A499,'Data Sheet'!$A:$V,7,FALSE),"NA")</f>
        <v>#NAME?</v>
      </c>
      <c r="H499" s="64" t="e">
        <f ca="1">_xludf.IFNA(VLOOKUP($A499,'Data Sheet'!$A:G,8,FALSE),"NA")</f>
        <v>#NAME?</v>
      </c>
      <c r="I499" s="63" t="e">
        <f ca="1">_xludf.IFNA(VLOOKUP($A499,'Data Sheet'!$A:T,19,FALSE),"NA")</f>
        <v>#NAME?</v>
      </c>
      <c r="J499" s="64" t="e">
        <f ca="1">_xludf.IFNA(VLOOKUP($A499,'Data Sheet'!$A:T,20,FALSE),"NA")</f>
        <v>#NAME?</v>
      </c>
    </row>
    <row r="500" spans="2:10" ht="15.75" customHeight="1" x14ac:dyDescent="0.15">
      <c r="B500" s="60" t="e">
        <f ca="1">_xludf.IFNA(VLOOKUP($A500,'Data Sheet'!$A:B,2,FALSE),"NA")</f>
        <v>#NAME?</v>
      </c>
      <c r="C500" s="61" t="e">
        <f ca="1">_xludf.IFNA(VLOOKUP($A500,'Data Sheet'!$A:U,3,FALSE),"NA")</f>
        <v>#NAME?</v>
      </c>
      <c r="D500" s="61" t="e">
        <f ca="1">_xludf.IFNA(VLOOKUP($A500,'Data Sheet'!$A:$V,4,FALSE),"NA")</f>
        <v>#NAME?</v>
      </c>
      <c r="E500" s="61" t="e">
        <f ca="1">_xludf.IFNA(VLOOKUP($A500,'Data Sheet'!$A:$V,5,FALSE),"NA")</f>
        <v>#NAME?</v>
      </c>
      <c r="F500" s="69" t="e">
        <f ca="1">_xludf.IFNA(VLOOKUP($A500,'Data Sheet'!$A:$V,6,FALSE),"NA")</f>
        <v>#NAME?</v>
      </c>
      <c r="G500" s="69" t="e">
        <f ca="1">_xludf.IFNA(VLOOKUP($A500,'Data Sheet'!$A:$V,7,FALSE),"NA")</f>
        <v>#NAME?</v>
      </c>
      <c r="H500" s="64" t="e">
        <f ca="1">_xludf.IFNA(VLOOKUP($A500,'Data Sheet'!$A:G,8,FALSE),"NA")</f>
        <v>#NAME?</v>
      </c>
      <c r="I500" s="63" t="e">
        <f ca="1">_xludf.IFNA(VLOOKUP($A500,'Data Sheet'!$A:T,19,FALSE),"NA")</f>
        <v>#NAME?</v>
      </c>
      <c r="J500" s="64" t="e">
        <f ca="1">_xludf.IFNA(VLOOKUP($A500,'Data Sheet'!$A:T,20,FALSE),"NA")</f>
        <v>#NAME?</v>
      </c>
    </row>
    <row r="501" spans="2:10" ht="15.75" customHeight="1" x14ac:dyDescent="0.15">
      <c r="B501" s="60" t="e">
        <f ca="1">_xludf.IFNA(VLOOKUP($A501,'Data Sheet'!$A:B,2,FALSE),"NA")</f>
        <v>#NAME?</v>
      </c>
      <c r="C501" s="61" t="e">
        <f ca="1">_xludf.IFNA(VLOOKUP($A501,'Data Sheet'!$A:U,3,FALSE),"NA")</f>
        <v>#NAME?</v>
      </c>
      <c r="D501" s="61" t="e">
        <f ca="1">_xludf.IFNA(VLOOKUP($A501,'Data Sheet'!$A:$V,4,FALSE),"NA")</f>
        <v>#NAME?</v>
      </c>
      <c r="E501" s="61" t="e">
        <f ca="1">_xludf.IFNA(VLOOKUP($A501,'Data Sheet'!$A:$V,5,FALSE),"NA")</f>
        <v>#NAME?</v>
      </c>
      <c r="F501" s="69" t="e">
        <f ca="1">_xludf.IFNA(VLOOKUP($A501,'Data Sheet'!$A:$V,6,FALSE),"NA")</f>
        <v>#NAME?</v>
      </c>
      <c r="G501" s="69" t="e">
        <f ca="1">_xludf.IFNA(VLOOKUP($A501,'Data Sheet'!$A:$V,7,FALSE),"NA")</f>
        <v>#NAME?</v>
      </c>
      <c r="H501" s="64" t="e">
        <f ca="1">_xludf.IFNA(VLOOKUP($A501,'Data Sheet'!$A:G,8,FALSE),"NA")</f>
        <v>#NAME?</v>
      </c>
      <c r="I501" s="63" t="e">
        <f ca="1">_xludf.IFNA(VLOOKUP($A501,'Data Sheet'!$A:T,19,FALSE),"NA")</f>
        <v>#NAME?</v>
      </c>
      <c r="J501" s="64" t="e">
        <f ca="1">_xludf.IFNA(VLOOKUP($A501,'Data Sheet'!$A:T,20,FALSE),"NA")</f>
        <v>#NAME?</v>
      </c>
    </row>
    <row r="502" spans="2:10" ht="15.75" customHeight="1" x14ac:dyDescent="0.15">
      <c r="B502" s="60" t="e">
        <f ca="1">_xludf.IFNA(VLOOKUP($A502,'Data Sheet'!$A:B,2,FALSE),"NA")</f>
        <v>#NAME?</v>
      </c>
      <c r="C502" s="61" t="e">
        <f ca="1">_xludf.IFNA(VLOOKUP($A502,'Data Sheet'!$A:U,3,FALSE),"NA")</f>
        <v>#NAME?</v>
      </c>
      <c r="D502" s="61" t="e">
        <f ca="1">_xludf.IFNA(VLOOKUP($A502,'Data Sheet'!$A:$V,4,FALSE),"NA")</f>
        <v>#NAME?</v>
      </c>
      <c r="E502" s="61" t="e">
        <f ca="1">_xludf.IFNA(VLOOKUP($A502,'Data Sheet'!$A:$V,5,FALSE),"NA")</f>
        <v>#NAME?</v>
      </c>
      <c r="F502" s="69" t="e">
        <f ca="1">_xludf.IFNA(VLOOKUP($A502,'Data Sheet'!$A:$V,6,FALSE),"NA")</f>
        <v>#NAME?</v>
      </c>
      <c r="G502" s="69" t="e">
        <f ca="1">_xludf.IFNA(VLOOKUP($A502,'Data Sheet'!$A:$V,7,FALSE),"NA")</f>
        <v>#NAME?</v>
      </c>
      <c r="H502" s="64" t="e">
        <f ca="1">_xludf.IFNA(VLOOKUP($A502,'Data Sheet'!$A:G,8,FALSE),"NA")</f>
        <v>#NAME?</v>
      </c>
      <c r="I502" s="63" t="e">
        <f ca="1">_xludf.IFNA(VLOOKUP($A502,'Data Sheet'!$A:T,19,FALSE),"NA")</f>
        <v>#NAME?</v>
      </c>
      <c r="J502" s="64" t="e">
        <f ca="1">_xludf.IFNA(VLOOKUP($A502,'Data Sheet'!$A:T,20,FALSE),"NA")</f>
        <v>#NAME?</v>
      </c>
    </row>
    <row r="503" spans="2:10" ht="15.75" customHeight="1" x14ac:dyDescent="0.15">
      <c r="B503" s="60" t="e">
        <f ca="1">_xludf.IFNA(VLOOKUP($A503,'Data Sheet'!$A:B,2,FALSE),"NA")</f>
        <v>#NAME?</v>
      </c>
      <c r="C503" s="61" t="e">
        <f ca="1">_xludf.IFNA(VLOOKUP($A503,'Data Sheet'!$A:U,3,FALSE),"NA")</f>
        <v>#NAME?</v>
      </c>
      <c r="D503" s="61" t="e">
        <f ca="1">_xludf.IFNA(VLOOKUP($A503,'Data Sheet'!$A:$V,4,FALSE),"NA")</f>
        <v>#NAME?</v>
      </c>
      <c r="E503" s="61" t="e">
        <f ca="1">_xludf.IFNA(VLOOKUP($A503,'Data Sheet'!$A:$V,5,FALSE),"NA")</f>
        <v>#NAME?</v>
      </c>
      <c r="F503" s="69" t="e">
        <f ca="1">_xludf.IFNA(VLOOKUP($A503,'Data Sheet'!$A:$V,6,FALSE),"NA")</f>
        <v>#NAME?</v>
      </c>
      <c r="G503" s="69" t="e">
        <f ca="1">_xludf.IFNA(VLOOKUP($A503,'Data Sheet'!$A:$V,7,FALSE),"NA")</f>
        <v>#NAME?</v>
      </c>
      <c r="H503" s="64" t="e">
        <f ca="1">_xludf.IFNA(VLOOKUP($A503,'Data Sheet'!$A:G,8,FALSE),"NA")</f>
        <v>#NAME?</v>
      </c>
      <c r="I503" s="63" t="e">
        <f ca="1">_xludf.IFNA(VLOOKUP($A503,'Data Sheet'!$A:T,19,FALSE),"NA")</f>
        <v>#NAME?</v>
      </c>
      <c r="J503" s="64" t="e">
        <f ca="1">_xludf.IFNA(VLOOKUP($A503,'Data Sheet'!$A:T,20,FALSE),"NA")</f>
        <v>#NAME?</v>
      </c>
    </row>
    <row r="504" spans="2:10" ht="15.75" customHeight="1" x14ac:dyDescent="0.15">
      <c r="B504" s="60" t="e">
        <f ca="1">_xludf.IFNA(VLOOKUP($A504,'Data Sheet'!$A:B,2,FALSE),"NA")</f>
        <v>#NAME?</v>
      </c>
      <c r="C504" s="61" t="e">
        <f ca="1">_xludf.IFNA(VLOOKUP($A504,'Data Sheet'!$A:U,3,FALSE),"NA")</f>
        <v>#NAME?</v>
      </c>
      <c r="D504" s="61" t="e">
        <f ca="1">_xludf.IFNA(VLOOKUP($A504,'Data Sheet'!$A:$V,4,FALSE),"NA")</f>
        <v>#NAME?</v>
      </c>
      <c r="E504" s="61" t="e">
        <f ca="1">_xludf.IFNA(VLOOKUP($A504,'Data Sheet'!$A:$V,5,FALSE),"NA")</f>
        <v>#NAME?</v>
      </c>
      <c r="F504" s="69" t="e">
        <f ca="1">_xludf.IFNA(VLOOKUP($A504,'Data Sheet'!$A:$V,6,FALSE),"NA")</f>
        <v>#NAME?</v>
      </c>
      <c r="G504" s="69" t="e">
        <f ca="1">_xludf.IFNA(VLOOKUP($A504,'Data Sheet'!$A:$V,7,FALSE),"NA")</f>
        <v>#NAME?</v>
      </c>
      <c r="H504" s="64" t="e">
        <f ca="1">_xludf.IFNA(VLOOKUP($A504,'Data Sheet'!$A:G,8,FALSE),"NA")</f>
        <v>#NAME?</v>
      </c>
      <c r="I504" s="63" t="e">
        <f ca="1">_xludf.IFNA(VLOOKUP($A504,'Data Sheet'!$A:T,19,FALSE),"NA")</f>
        <v>#NAME?</v>
      </c>
      <c r="J504" s="64" t="e">
        <f ca="1">_xludf.IFNA(VLOOKUP($A504,'Data Sheet'!$A:T,20,FALSE),"NA")</f>
        <v>#NAME?</v>
      </c>
    </row>
    <row r="505" spans="2:10" ht="15.75" customHeight="1" x14ac:dyDescent="0.15">
      <c r="B505" s="60" t="e">
        <f ca="1">_xludf.IFNA(VLOOKUP($A505,'Data Sheet'!$A:B,2,FALSE),"NA")</f>
        <v>#NAME?</v>
      </c>
      <c r="C505" s="61" t="e">
        <f ca="1">_xludf.IFNA(VLOOKUP($A505,'Data Sheet'!$A:U,3,FALSE),"NA")</f>
        <v>#NAME?</v>
      </c>
      <c r="D505" s="61" t="e">
        <f ca="1">_xludf.IFNA(VLOOKUP($A505,'Data Sheet'!$A:$V,4,FALSE),"NA")</f>
        <v>#NAME?</v>
      </c>
      <c r="E505" s="61" t="e">
        <f ca="1">_xludf.IFNA(VLOOKUP($A505,'Data Sheet'!$A:$V,5,FALSE),"NA")</f>
        <v>#NAME?</v>
      </c>
      <c r="F505" s="69" t="e">
        <f ca="1">_xludf.IFNA(VLOOKUP($A505,'Data Sheet'!$A:$V,6,FALSE),"NA")</f>
        <v>#NAME?</v>
      </c>
      <c r="G505" s="69" t="e">
        <f ca="1">_xludf.IFNA(VLOOKUP($A505,'Data Sheet'!$A:$V,7,FALSE),"NA")</f>
        <v>#NAME?</v>
      </c>
      <c r="H505" s="64" t="e">
        <f ca="1">_xludf.IFNA(VLOOKUP($A505,'Data Sheet'!$A:G,8,FALSE),"NA")</f>
        <v>#NAME?</v>
      </c>
      <c r="I505" s="63" t="e">
        <f ca="1">_xludf.IFNA(VLOOKUP($A505,'Data Sheet'!$A:T,19,FALSE),"NA")</f>
        <v>#NAME?</v>
      </c>
      <c r="J505" s="64" t="e">
        <f ca="1">_xludf.IFNA(VLOOKUP($A505,'Data Sheet'!$A:T,20,FALSE),"NA")</f>
        <v>#NAME?</v>
      </c>
    </row>
    <row r="506" spans="2:10" ht="15.75" customHeight="1" x14ac:dyDescent="0.15">
      <c r="B506" s="60" t="e">
        <f ca="1">_xludf.IFNA(VLOOKUP($A506,'Data Sheet'!$A:B,2,FALSE),"NA")</f>
        <v>#NAME?</v>
      </c>
      <c r="C506" s="61" t="e">
        <f ca="1">_xludf.IFNA(VLOOKUP($A506,'Data Sheet'!$A:U,3,FALSE),"NA")</f>
        <v>#NAME?</v>
      </c>
      <c r="D506" s="61" t="e">
        <f ca="1">_xludf.IFNA(VLOOKUP($A506,'Data Sheet'!$A:$V,4,FALSE),"NA")</f>
        <v>#NAME?</v>
      </c>
      <c r="E506" s="61" t="e">
        <f ca="1">_xludf.IFNA(VLOOKUP($A506,'Data Sheet'!$A:$V,5,FALSE),"NA")</f>
        <v>#NAME?</v>
      </c>
      <c r="F506" s="69" t="e">
        <f ca="1">_xludf.IFNA(VLOOKUP($A506,'Data Sheet'!$A:$V,6,FALSE),"NA")</f>
        <v>#NAME?</v>
      </c>
      <c r="G506" s="69" t="e">
        <f ca="1">_xludf.IFNA(VLOOKUP($A506,'Data Sheet'!$A:$V,7,FALSE),"NA")</f>
        <v>#NAME?</v>
      </c>
      <c r="H506" s="64" t="e">
        <f ca="1">_xludf.IFNA(VLOOKUP($A506,'Data Sheet'!$A:G,8,FALSE),"NA")</f>
        <v>#NAME?</v>
      </c>
      <c r="I506" s="63" t="e">
        <f ca="1">_xludf.IFNA(VLOOKUP($A506,'Data Sheet'!$A:T,19,FALSE),"NA")</f>
        <v>#NAME?</v>
      </c>
      <c r="J506" s="64" t="e">
        <f ca="1">_xludf.IFNA(VLOOKUP($A506,'Data Sheet'!$A:T,20,FALSE),"NA")</f>
        <v>#NAME?</v>
      </c>
    </row>
    <row r="507" spans="2:10" ht="15.75" customHeight="1" x14ac:dyDescent="0.15">
      <c r="B507" s="60" t="e">
        <f ca="1">_xludf.IFNA(VLOOKUP($A507,'Data Sheet'!$A:B,2,FALSE),"NA")</f>
        <v>#NAME?</v>
      </c>
      <c r="C507" s="61" t="e">
        <f ca="1">_xludf.IFNA(VLOOKUP($A507,'Data Sheet'!$A:U,3,FALSE),"NA")</f>
        <v>#NAME?</v>
      </c>
      <c r="D507" s="61" t="e">
        <f ca="1">_xludf.IFNA(VLOOKUP($A507,'Data Sheet'!$A:$V,4,FALSE),"NA")</f>
        <v>#NAME?</v>
      </c>
      <c r="E507" s="61" t="e">
        <f ca="1">_xludf.IFNA(VLOOKUP($A507,'Data Sheet'!$A:$V,5,FALSE),"NA")</f>
        <v>#NAME?</v>
      </c>
      <c r="F507" s="69" t="e">
        <f ca="1">_xludf.IFNA(VLOOKUP($A507,'Data Sheet'!$A:$V,6,FALSE),"NA")</f>
        <v>#NAME?</v>
      </c>
      <c r="G507" s="69" t="e">
        <f ca="1">_xludf.IFNA(VLOOKUP($A507,'Data Sheet'!$A:$V,7,FALSE),"NA")</f>
        <v>#NAME?</v>
      </c>
      <c r="H507" s="64" t="e">
        <f ca="1">_xludf.IFNA(VLOOKUP($A507,'Data Sheet'!$A:G,8,FALSE),"NA")</f>
        <v>#NAME?</v>
      </c>
      <c r="I507" s="63" t="e">
        <f ca="1">_xludf.IFNA(VLOOKUP($A507,'Data Sheet'!$A:T,19,FALSE),"NA")</f>
        <v>#NAME?</v>
      </c>
      <c r="J507" s="64" t="e">
        <f ca="1">_xludf.IFNA(VLOOKUP($A507,'Data Sheet'!$A:T,20,FALSE),"NA")</f>
        <v>#NAME?</v>
      </c>
    </row>
    <row r="508" spans="2:10" ht="15.75" customHeight="1" x14ac:dyDescent="0.15">
      <c r="B508" s="60" t="e">
        <f ca="1">_xludf.IFNA(VLOOKUP($A508,'Data Sheet'!$A:B,2,FALSE),"NA")</f>
        <v>#NAME?</v>
      </c>
      <c r="C508" s="61" t="e">
        <f ca="1">_xludf.IFNA(VLOOKUP($A508,'Data Sheet'!$A:U,3,FALSE),"NA")</f>
        <v>#NAME?</v>
      </c>
      <c r="D508" s="61" t="e">
        <f ca="1">_xludf.IFNA(VLOOKUP($A508,'Data Sheet'!$A:$V,4,FALSE),"NA")</f>
        <v>#NAME?</v>
      </c>
      <c r="E508" s="61" t="e">
        <f ca="1">_xludf.IFNA(VLOOKUP($A508,'Data Sheet'!$A:$V,5,FALSE),"NA")</f>
        <v>#NAME?</v>
      </c>
      <c r="F508" s="69" t="e">
        <f ca="1">_xludf.IFNA(VLOOKUP($A508,'Data Sheet'!$A:$V,6,FALSE),"NA")</f>
        <v>#NAME?</v>
      </c>
      <c r="G508" s="69" t="e">
        <f ca="1">_xludf.IFNA(VLOOKUP($A508,'Data Sheet'!$A:$V,7,FALSE),"NA")</f>
        <v>#NAME?</v>
      </c>
      <c r="H508" s="64" t="e">
        <f ca="1">_xludf.IFNA(VLOOKUP($A508,'Data Sheet'!$A:G,8,FALSE),"NA")</f>
        <v>#NAME?</v>
      </c>
      <c r="I508" s="63" t="e">
        <f ca="1">_xludf.IFNA(VLOOKUP($A508,'Data Sheet'!$A:T,19,FALSE),"NA")</f>
        <v>#NAME?</v>
      </c>
      <c r="J508" s="64" t="e">
        <f ca="1">_xludf.IFNA(VLOOKUP($A508,'Data Sheet'!$A:T,20,FALSE),"NA")</f>
        <v>#NAME?</v>
      </c>
    </row>
    <row r="509" spans="2:10" ht="15.75" customHeight="1" x14ac:dyDescent="0.15">
      <c r="B509" s="60" t="e">
        <f ca="1">_xludf.IFNA(VLOOKUP($A509,'Data Sheet'!$A:B,2,FALSE),"NA")</f>
        <v>#NAME?</v>
      </c>
      <c r="C509" s="61" t="e">
        <f ca="1">_xludf.IFNA(VLOOKUP($A509,'Data Sheet'!$A:U,3,FALSE),"NA")</f>
        <v>#NAME?</v>
      </c>
      <c r="D509" s="61" t="e">
        <f ca="1">_xludf.IFNA(VLOOKUP($A509,'Data Sheet'!$A:$V,4,FALSE),"NA")</f>
        <v>#NAME?</v>
      </c>
      <c r="E509" s="61" t="e">
        <f ca="1">_xludf.IFNA(VLOOKUP($A509,'Data Sheet'!$A:$V,5,FALSE),"NA")</f>
        <v>#NAME?</v>
      </c>
      <c r="F509" s="69" t="e">
        <f ca="1">_xludf.IFNA(VLOOKUP($A509,'Data Sheet'!$A:$V,6,FALSE),"NA")</f>
        <v>#NAME?</v>
      </c>
      <c r="G509" s="69" t="e">
        <f ca="1">_xludf.IFNA(VLOOKUP($A509,'Data Sheet'!$A:$V,7,FALSE),"NA")</f>
        <v>#NAME?</v>
      </c>
      <c r="H509" s="64" t="e">
        <f ca="1">_xludf.IFNA(VLOOKUP($A509,'Data Sheet'!$A:G,8,FALSE),"NA")</f>
        <v>#NAME?</v>
      </c>
      <c r="I509" s="63" t="e">
        <f ca="1">_xludf.IFNA(VLOOKUP($A509,'Data Sheet'!$A:T,19,FALSE),"NA")</f>
        <v>#NAME?</v>
      </c>
      <c r="J509" s="64" t="e">
        <f ca="1">_xludf.IFNA(VLOOKUP($A509,'Data Sheet'!$A:T,20,FALSE),"NA")</f>
        <v>#NAME?</v>
      </c>
    </row>
    <row r="510" spans="2:10" ht="15.75" customHeight="1" x14ac:dyDescent="0.15">
      <c r="B510" s="60" t="e">
        <f ca="1">_xludf.IFNA(VLOOKUP($A510,'Data Sheet'!$A:B,2,FALSE),"NA")</f>
        <v>#NAME?</v>
      </c>
      <c r="C510" s="61" t="e">
        <f ca="1">_xludf.IFNA(VLOOKUP($A510,'Data Sheet'!$A:U,3,FALSE),"NA")</f>
        <v>#NAME?</v>
      </c>
      <c r="D510" s="61" t="e">
        <f ca="1">_xludf.IFNA(VLOOKUP($A510,'Data Sheet'!$A:$V,4,FALSE),"NA")</f>
        <v>#NAME?</v>
      </c>
      <c r="E510" s="61" t="e">
        <f ca="1">_xludf.IFNA(VLOOKUP($A510,'Data Sheet'!$A:$V,5,FALSE),"NA")</f>
        <v>#NAME?</v>
      </c>
      <c r="F510" s="69" t="e">
        <f ca="1">_xludf.IFNA(VLOOKUP($A510,'Data Sheet'!$A:$V,6,FALSE),"NA")</f>
        <v>#NAME?</v>
      </c>
      <c r="G510" s="69" t="e">
        <f ca="1">_xludf.IFNA(VLOOKUP($A510,'Data Sheet'!$A:$V,7,FALSE),"NA")</f>
        <v>#NAME?</v>
      </c>
      <c r="H510" s="64" t="e">
        <f ca="1">_xludf.IFNA(VLOOKUP($A510,'Data Sheet'!$A:G,8,FALSE),"NA")</f>
        <v>#NAME?</v>
      </c>
      <c r="I510" s="63" t="e">
        <f ca="1">_xludf.IFNA(VLOOKUP($A510,'Data Sheet'!$A:T,19,FALSE),"NA")</f>
        <v>#NAME?</v>
      </c>
      <c r="J510" s="64" t="e">
        <f ca="1">_xludf.IFNA(VLOOKUP($A510,'Data Sheet'!$A:T,20,FALSE),"NA")</f>
        <v>#NAME?</v>
      </c>
    </row>
    <row r="511" spans="2:10" ht="15.75" customHeight="1" x14ac:dyDescent="0.15">
      <c r="B511" s="60" t="e">
        <f ca="1">_xludf.IFNA(VLOOKUP($A511,'Data Sheet'!$A:B,2,FALSE),"NA")</f>
        <v>#NAME?</v>
      </c>
      <c r="C511" s="61" t="e">
        <f ca="1">_xludf.IFNA(VLOOKUP($A511,'Data Sheet'!$A:U,3,FALSE),"NA")</f>
        <v>#NAME?</v>
      </c>
      <c r="D511" s="61" t="e">
        <f ca="1">_xludf.IFNA(VLOOKUP($A511,'Data Sheet'!$A:$V,4,FALSE),"NA")</f>
        <v>#NAME?</v>
      </c>
      <c r="E511" s="61" t="e">
        <f ca="1">_xludf.IFNA(VLOOKUP($A511,'Data Sheet'!$A:$V,5,FALSE),"NA")</f>
        <v>#NAME?</v>
      </c>
      <c r="F511" s="69" t="e">
        <f ca="1">_xludf.IFNA(VLOOKUP($A511,'Data Sheet'!$A:$V,6,FALSE),"NA")</f>
        <v>#NAME?</v>
      </c>
      <c r="G511" s="69" t="e">
        <f ca="1">_xludf.IFNA(VLOOKUP($A511,'Data Sheet'!$A:$V,7,FALSE),"NA")</f>
        <v>#NAME?</v>
      </c>
      <c r="H511" s="64" t="e">
        <f ca="1">_xludf.IFNA(VLOOKUP($A511,'Data Sheet'!$A:G,8,FALSE),"NA")</f>
        <v>#NAME?</v>
      </c>
      <c r="I511" s="63" t="e">
        <f ca="1">_xludf.IFNA(VLOOKUP($A511,'Data Sheet'!$A:T,19,FALSE),"NA")</f>
        <v>#NAME?</v>
      </c>
      <c r="J511" s="64" t="e">
        <f ca="1">_xludf.IFNA(VLOOKUP($A511,'Data Sheet'!$A:T,20,FALSE),"NA")</f>
        <v>#NAME?</v>
      </c>
    </row>
    <row r="512" spans="2:10" ht="15.75" customHeight="1" x14ac:dyDescent="0.15">
      <c r="B512" s="60" t="e">
        <f ca="1">_xludf.IFNA(VLOOKUP($A512,'Data Sheet'!$A:B,2,FALSE),"NA")</f>
        <v>#NAME?</v>
      </c>
      <c r="C512" s="61" t="e">
        <f ca="1">_xludf.IFNA(VLOOKUP($A512,'Data Sheet'!$A:U,3,FALSE),"NA")</f>
        <v>#NAME?</v>
      </c>
      <c r="D512" s="61" t="e">
        <f ca="1">_xludf.IFNA(VLOOKUP($A512,'Data Sheet'!$A:$V,4,FALSE),"NA")</f>
        <v>#NAME?</v>
      </c>
      <c r="E512" s="61" t="e">
        <f ca="1">_xludf.IFNA(VLOOKUP($A512,'Data Sheet'!$A:$V,5,FALSE),"NA")</f>
        <v>#NAME?</v>
      </c>
      <c r="F512" s="69" t="e">
        <f ca="1">_xludf.IFNA(VLOOKUP($A512,'Data Sheet'!$A:$V,6,FALSE),"NA")</f>
        <v>#NAME?</v>
      </c>
      <c r="G512" s="69" t="e">
        <f ca="1">_xludf.IFNA(VLOOKUP($A512,'Data Sheet'!$A:$V,7,FALSE),"NA")</f>
        <v>#NAME?</v>
      </c>
      <c r="H512" s="64" t="e">
        <f ca="1">_xludf.IFNA(VLOOKUP($A512,'Data Sheet'!$A:G,8,FALSE),"NA")</f>
        <v>#NAME?</v>
      </c>
      <c r="I512" s="63" t="e">
        <f ca="1">_xludf.IFNA(VLOOKUP($A512,'Data Sheet'!$A:T,19,FALSE),"NA")</f>
        <v>#NAME?</v>
      </c>
      <c r="J512" s="64" t="e">
        <f ca="1">_xludf.IFNA(VLOOKUP($A512,'Data Sheet'!$A:T,20,FALSE),"NA")</f>
        <v>#NAME?</v>
      </c>
    </row>
    <row r="513" spans="2:10" ht="15.75" customHeight="1" x14ac:dyDescent="0.15">
      <c r="B513" s="60" t="e">
        <f ca="1">_xludf.IFNA(VLOOKUP($A513,'Data Sheet'!$A:B,2,FALSE),"NA")</f>
        <v>#NAME?</v>
      </c>
      <c r="C513" s="61" t="e">
        <f ca="1">_xludf.IFNA(VLOOKUP($A513,'Data Sheet'!$A:U,3,FALSE),"NA")</f>
        <v>#NAME?</v>
      </c>
      <c r="D513" s="61" t="e">
        <f ca="1">_xludf.IFNA(VLOOKUP($A513,'Data Sheet'!$A:$V,4,FALSE),"NA")</f>
        <v>#NAME?</v>
      </c>
      <c r="E513" s="61" t="e">
        <f ca="1">_xludf.IFNA(VLOOKUP($A513,'Data Sheet'!$A:$V,5,FALSE),"NA")</f>
        <v>#NAME?</v>
      </c>
      <c r="F513" s="69" t="e">
        <f ca="1">_xludf.IFNA(VLOOKUP($A513,'Data Sheet'!$A:$V,6,FALSE),"NA")</f>
        <v>#NAME?</v>
      </c>
      <c r="G513" s="69" t="e">
        <f ca="1">_xludf.IFNA(VLOOKUP($A513,'Data Sheet'!$A:$V,7,FALSE),"NA")</f>
        <v>#NAME?</v>
      </c>
      <c r="H513" s="64" t="e">
        <f ca="1">_xludf.IFNA(VLOOKUP($A513,'Data Sheet'!$A:G,8,FALSE),"NA")</f>
        <v>#NAME?</v>
      </c>
      <c r="I513" s="63" t="e">
        <f ca="1">_xludf.IFNA(VLOOKUP($A513,'Data Sheet'!$A:T,19,FALSE),"NA")</f>
        <v>#NAME?</v>
      </c>
      <c r="J513" s="64" t="e">
        <f ca="1">_xludf.IFNA(VLOOKUP($A513,'Data Sheet'!$A:T,20,FALSE),"NA")</f>
        <v>#NAME?</v>
      </c>
    </row>
    <row r="514" spans="2:10" ht="15.75" customHeight="1" x14ac:dyDescent="0.15">
      <c r="B514" s="60" t="e">
        <f ca="1">_xludf.IFNA(VLOOKUP($A514,'Data Sheet'!$A:B,2,FALSE),"NA")</f>
        <v>#NAME?</v>
      </c>
      <c r="C514" s="61" t="e">
        <f ca="1">_xludf.IFNA(VLOOKUP($A514,'Data Sheet'!$A:U,3,FALSE),"NA")</f>
        <v>#NAME?</v>
      </c>
      <c r="D514" s="61" t="e">
        <f ca="1">_xludf.IFNA(VLOOKUP($A514,'Data Sheet'!$A:$V,4,FALSE),"NA")</f>
        <v>#NAME?</v>
      </c>
      <c r="E514" s="61" t="e">
        <f ca="1">_xludf.IFNA(VLOOKUP($A514,'Data Sheet'!$A:$V,5,FALSE),"NA")</f>
        <v>#NAME?</v>
      </c>
      <c r="F514" s="69" t="e">
        <f ca="1">_xludf.IFNA(VLOOKUP($A514,'Data Sheet'!$A:$V,6,FALSE),"NA")</f>
        <v>#NAME?</v>
      </c>
      <c r="G514" s="69" t="e">
        <f ca="1">_xludf.IFNA(VLOOKUP($A514,'Data Sheet'!$A:$V,7,FALSE),"NA")</f>
        <v>#NAME?</v>
      </c>
      <c r="H514" s="64" t="e">
        <f ca="1">_xludf.IFNA(VLOOKUP($A514,'Data Sheet'!$A:G,8,FALSE),"NA")</f>
        <v>#NAME?</v>
      </c>
      <c r="I514" s="63" t="e">
        <f ca="1">_xludf.IFNA(VLOOKUP($A514,'Data Sheet'!$A:T,19,FALSE),"NA")</f>
        <v>#NAME?</v>
      </c>
      <c r="J514" s="64" t="e">
        <f ca="1">_xludf.IFNA(VLOOKUP($A514,'Data Sheet'!$A:T,20,FALSE),"NA")</f>
        <v>#NAME?</v>
      </c>
    </row>
    <row r="515" spans="2:10" ht="15.75" customHeight="1" x14ac:dyDescent="0.15">
      <c r="B515" s="60" t="e">
        <f ca="1">_xludf.IFNA(VLOOKUP($A515,'Data Sheet'!$A:B,2,FALSE),"NA")</f>
        <v>#NAME?</v>
      </c>
      <c r="C515" s="61" t="e">
        <f ca="1">_xludf.IFNA(VLOOKUP($A515,'Data Sheet'!$A:U,3,FALSE),"NA")</f>
        <v>#NAME?</v>
      </c>
      <c r="D515" s="61" t="e">
        <f ca="1">_xludf.IFNA(VLOOKUP($A515,'Data Sheet'!$A:$V,4,FALSE),"NA")</f>
        <v>#NAME?</v>
      </c>
      <c r="E515" s="61" t="e">
        <f ca="1">_xludf.IFNA(VLOOKUP($A515,'Data Sheet'!$A:$V,5,FALSE),"NA")</f>
        <v>#NAME?</v>
      </c>
      <c r="F515" s="69" t="e">
        <f ca="1">_xludf.IFNA(VLOOKUP($A515,'Data Sheet'!$A:$V,6,FALSE),"NA")</f>
        <v>#NAME?</v>
      </c>
      <c r="G515" s="69" t="e">
        <f ca="1">_xludf.IFNA(VLOOKUP($A515,'Data Sheet'!$A:$V,7,FALSE),"NA")</f>
        <v>#NAME?</v>
      </c>
      <c r="H515" s="64" t="e">
        <f ca="1">_xludf.IFNA(VLOOKUP($A515,'Data Sheet'!$A:G,8,FALSE),"NA")</f>
        <v>#NAME?</v>
      </c>
      <c r="I515" s="63" t="e">
        <f ca="1">_xludf.IFNA(VLOOKUP($A515,'Data Sheet'!$A:T,19,FALSE),"NA")</f>
        <v>#NAME?</v>
      </c>
      <c r="J515" s="64" t="e">
        <f ca="1">_xludf.IFNA(VLOOKUP($A515,'Data Sheet'!$A:T,20,FALSE),"NA")</f>
        <v>#NAME?</v>
      </c>
    </row>
    <row r="516" spans="2:10" ht="15.75" customHeight="1" x14ac:dyDescent="0.15">
      <c r="B516" s="60" t="e">
        <f ca="1">_xludf.IFNA(VLOOKUP($A516,'Data Sheet'!$A:B,2,FALSE),"NA")</f>
        <v>#NAME?</v>
      </c>
      <c r="C516" s="61" t="e">
        <f ca="1">_xludf.IFNA(VLOOKUP($A516,'Data Sheet'!$A:U,3,FALSE),"NA")</f>
        <v>#NAME?</v>
      </c>
      <c r="D516" s="61" t="e">
        <f ca="1">_xludf.IFNA(VLOOKUP($A516,'Data Sheet'!$A:$V,4,FALSE),"NA")</f>
        <v>#NAME?</v>
      </c>
      <c r="E516" s="61" t="e">
        <f ca="1">_xludf.IFNA(VLOOKUP($A516,'Data Sheet'!$A:$V,5,FALSE),"NA")</f>
        <v>#NAME?</v>
      </c>
      <c r="F516" s="69" t="e">
        <f ca="1">_xludf.IFNA(VLOOKUP($A516,'Data Sheet'!$A:$V,6,FALSE),"NA")</f>
        <v>#NAME?</v>
      </c>
      <c r="G516" s="69" t="e">
        <f ca="1">_xludf.IFNA(VLOOKUP($A516,'Data Sheet'!$A:$V,7,FALSE),"NA")</f>
        <v>#NAME?</v>
      </c>
      <c r="H516" s="64" t="e">
        <f ca="1">_xludf.IFNA(VLOOKUP($A516,'Data Sheet'!$A:G,8,FALSE),"NA")</f>
        <v>#NAME?</v>
      </c>
      <c r="I516" s="63" t="e">
        <f ca="1">_xludf.IFNA(VLOOKUP($A516,'Data Sheet'!$A:T,19,FALSE),"NA")</f>
        <v>#NAME?</v>
      </c>
      <c r="J516" s="64" t="e">
        <f ca="1">_xludf.IFNA(VLOOKUP($A516,'Data Sheet'!$A:T,20,FALSE),"NA")</f>
        <v>#NAME?</v>
      </c>
    </row>
    <row r="517" spans="2:10" ht="15.75" customHeight="1" x14ac:dyDescent="0.15">
      <c r="B517" s="60" t="e">
        <f ca="1">_xludf.IFNA(VLOOKUP($A517,'Data Sheet'!$A:B,2,FALSE),"NA")</f>
        <v>#NAME?</v>
      </c>
      <c r="C517" s="61" t="e">
        <f ca="1">_xludf.IFNA(VLOOKUP($A517,'Data Sheet'!$A:U,3,FALSE),"NA")</f>
        <v>#NAME?</v>
      </c>
      <c r="D517" s="61" t="e">
        <f ca="1">_xludf.IFNA(VLOOKUP($A517,'Data Sheet'!$A:$V,4,FALSE),"NA")</f>
        <v>#NAME?</v>
      </c>
      <c r="E517" s="61" t="e">
        <f ca="1">_xludf.IFNA(VLOOKUP($A517,'Data Sheet'!$A:$V,5,FALSE),"NA")</f>
        <v>#NAME?</v>
      </c>
      <c r="F517" s="69" t="e">
        <f ca="1">_xludf.IFNA(VLOOKUP($A517,'Data Sheet'!$A:$V,6,FALSE),"NA")</f>
        <v>#NAME?</v>
      </c>
      <c r="G517" s="69" t="e">
        <f ca="1">_xludf.IFNA(VLOOKUP($A517,'Data Sheet'!$A:$V,7,FALSE),"NA")</f>
        <v>#NAME?</v>
      </c>
      <c r="H517" s="64" t="e">
        <f ca="1">_xludf.IFNA(VLOOKUP($A517,'Data Sheet'!$A:G,8,FALSE),"NA")</f>
        <v>#NAME?</v>
      </c>
      <c r="I517" s="63" t="e">
        <f ca="1">_xludf.IFNA(VLOOKUP($A517,'Data Sheet'!$A:T,19,FALSE),"NA")</f>
        <v>#NAME?</v>
      </c>
      <c r="J517" s="64" t="e">
        <f ca="1">_xludf.IFNA(VLOOKUP($A517,'Data Sheet'!$A:T,20,FALSE),"NA")</f>
        <v>#NAME?</v>
      </c>
    </row>
    <row r="518" spans="2:10" ht="15.75" customHeight="1" x14ac:dyDescent="0.15">
      <c r="B518" s="60" t="e">
        <f ca="1">_xludf.IFNA(VLOOKUP($A518,'Data Sheet'!$A:B,2,FALSE),"NA")</f>
        <v>#NAME?</v>
      </c>
      <c r="C518" s="61" t="e">
        <f ca="1">_xludf.IFNA(VLOOKUP($A518,'Data Sheet'!$A:U,3,FALSE),"NA")</f>
        <v>#NAME?</v>
      </c>
      <c r="D518" s="61" t="e">
        <f ca="1">_xludf.IFNA(VLOOKUP($A518,'Data Sheet'!$A:$V,4,FALSE),"NA")</f>
        <v>#NAME?</v>
      </c>
      <c r="E518" s="61" t="e">
        <f ca="1">_xludf.IFNA(VLOOKUP($A518,'Data Sheet'!$A:$V,5,FALSE),"NA")</f>
        <v>#NAME?</v>
      </c>
      <c r="F518" s="69" t="e">
        <f ca="1">_xludf.IFNA(VLOOKUP($A518,'Data Sheet'!$A:$V,6,FALSE),"NA")</f>
        <v>#NAME?</v>
      </c>
      <c r="G518" s="69" t="e">
        <f ca="1">_xludf.IFNA(VLOOKUP($A518,'Data Sheet'!$A:$V,7,FALSE),"NA")</f>
        <v>#NAME?</v>
      </c>
      <c r="H518" s="64" t="e">
        <f ca="1">_xludf.IFNA(VLOOKUP($A518,'Data Sheet'!$A:G,8,FALSE),"NA")</f>
        <v>#NAME?</v>
      </c>
      <c r="I518" s="63" t="e">
        <f ca="1">_xludf.IFNA(VLOOKUP($A518,'Data Sheet'!$A:T,19,FALSE),"NA")</f>
        <v>#NAME?</v>
      </c>
      <c r="J518" s="64" t="e">
        <f ca="1">_xludf.IFNA(VLOOKUP($A518,'Data Sheet'!$A:T,20,FALSE),"NA")</f>
        <v>#NAME?</v>
      </c>
    </row>
    <row r="519" spans="2:10" ht="15.75" customHeight="1" x14ac:dyDescent="0.15">
      <c r="B519" s="60" t="e">
        <f ca="1">_xludf.IFNA(VLOOKUP($A519,'Data Sheet'!$A:B,2,FALSE),"NA")</f>
        <v>#NAME?</v>
      </c>
      <c r="C519" s="61" t="e">
        <f ca="1">_xludf.IFNA(VLOOKUP($A519,'Data Sheet'!$A:U,3,FALSE),"NA")</f>
        <v>#NAME?</v>
      </c>
      <c r="D519" s="61" t="e">
        <f ca="1">_xludf.IFNA(VLOOKUP($A519,'Data Sheet'!$A:$V,4,FALSE),"NA")</f>
        <v>#NAME?</v>
      </c>
      <c r="E519" s="61" t="e">
        <f ca="1">_xludf.IFNA(VLOOKUP($A519,'Data Sheet'!$A:$V,5,FALSE),"NA")</f>
        <v>#NAME?</v>
      </c>
      <c r="F519" s="69" t="e">
        <f ca="1">_xludf.IFNA(VLOOKUP($A519,'Data Sheet'!$A:$V,6,FALSE),"NA")</f>
        <v>#NAME?</v>
      </c>
      <c r="G519" s="69" t="e">
        <f ca="1">_xludf.IFNA(VLOOKUP($A519,'Data Sheet'!$A:$V,7,FALSE),"NA")</f>
        <v>#NAME?</v>
      </c>
      <c r="H519" s="64" t="e">
        <f ca="1">_xludf.IFNA(VLOOKUP($A519,'Data Sheet'!$A:G,8,FALSE),"NA")</f>
        <v>#NAME?</v>
      </c>
      <c r="I519" s="63" t="e">
        <f ca="1">_xludf.IFNA(VLOOKUP($A519,'Data Sheet'!$A:T,19,FALSE),"NA")</f>
        <v>#NAME?</v>
      </c>
      <c r="J519" s="64" t="e">
        <f ca="1">_xludf.IFNA(VLOOKUP($A519,'Data Sheet'!$A:T,20,FALSE),"NA")</f>
        <v>#NAME?</v>
      </c>
    </row>
    <row r="520" spans="2:10" ht="15.75" customHeight="1" x14ac:dyDescent="0.15">
      <c r="B520" s="60" t="e">
        <f ca="1">_xludf.IFNA(VLOOKUP($A520,'Data Sheet'!$A:B,2,FALSE),"NA")</f>
        <v>#NAME?</v>
      </c>
      <c r="C520" s="61" t="e">
        <f ca="1">_xludf.IFNA(VLOOKUP($A520,'Data Sheet'!$A:U,3,FALSE),"NA")</f>
        <v>#NAME?</v>
      </c>
      <c r="D520" s="61" t="e">
        <f ca="1">_xludf.IFNA(VLOOKUP($A520,'Data Sheet'!$A:$V,4,FALSE),"NA")</f>
        <v>#NAME?</v>
      </c>
      <c r="E520" s="61" t="e">
        <f ca="1">_xludf.IFNA(VLOOKUP($A520,'Data Sheet'!$A:$V,5,FALSE),"NA")</f>
        <v>#NAME?</v>
      </c>
      <c r="F520" s="69" t="e">
        <f ca="1">_xludf.IFNA(VLOOKUP($A520,'Data Sheet'!$A:$V,6,FALSE),"NA")</f>
        <v>#NAME?</v>
      </c>
      <c r="G520" s="69" t="e">
        <f ca="1">_xludf.IFNA(VLOOKUP($A520,'Data Sheet'!$A:$V,7,FALSE),"NA")</f>
        <v>#NAME?</v>
      </c>
      <c r="H520" s="64" t="e">
        <f ca="1">_xludf.IFNA(VLOOKUP($A520,'Data Sheet'!$A:G,8,FALSE),"NA")</f>
        <v>#NAME?</v>
      </c>
      <c r="I520" s="63" t="e">
        <f ca="1">_xludf.IFNA(VLOOKUP($A520,'Data Sheet'!$A:T,19,FALSE),"NA")</f>
        <v>#NAME?</v>
      </c>
      <c r="J520" s="64" t="e">
        <f ca="1">_xludf.IFNA(VLOOKUP($A520,'Data Sheet'!$A:T,20,FALSE),"NA")</f>
        <v>#NAME?</v>
      </c>
    </row>
    <row r="521" spans="2:10" ht="15.75" customHeight="1" x14ac:dyDescent="0.15">
      <c r="B521" s="60" t="e">
        <f ca="1">_xludf.IFNA(VLOOKUP($A521,'Data Sheet'!$A:B,2,FALSE),"NA")</f>
        <v>#NAME?</v>
      </c>
      <c r="C521" s="61" t="e">
        <f ca="1">_xludf.IFNA(VLOOKUP($A521,'Data Sheet'!$A:U,3,FALSE),"NA")</f>
        <v>#NAME?</v>
      </c>
      <c r="D521" s="61" t="e">
        <f ca="1">_xludf.IFNA(VLOOKUP($A521,'Data Sheet'!$A:$V,4,FALSE),"NA")</f>
        <v>#NAME?</v>
      </c>
      <c r="E521" s="61" t="e">
        <f ca="1">_xludf.IFNA(VLOOKUP($A521,'Data Sheet'!$A:$V,5,FALSE),"NA")</f>
        <v>#NAME?</v>
      </c>
      <c r="F521" s="69" t="e">
        <f ca="1">_xludf.IFNA(VLOOKUP($A521,'Data Sheet'!$A:$V,6,FALSE),"NA")</f>
        <v>#NAME?</v>
      </c>
      <c r="G521" s="69" t="e">
        <f ca="1">_xludf.IFNA(VLOOKUP($A521,'Data Sheet'!$A:$V,7,FALSE),"NA")</f>
        <v>#NAME?</v>
      </c>
      <c r="H521" s="64" t="e">
        <f ca="1">_xludf.IFNA(VLOOKUP($A521,'Data Sheet'!$A:G,8,FALSE),"NA")</f>
        <v>#NAME?</v>
      </c>
      <c r="I521" s="63" t="e">
        <f ca="1">_xludf.IFNA(VLOOKUP($A521,'Data Sheet'!$A:T,19,FALSE),"NA")</f>
        <v>#NAME?</v>
      </c>
      <c r="J521" s="64" t="e">
        <f ca="1">_xludf.IFNA(VLOOKUP($A521,'Data Sheet'!$A:T,20,FALSE),"NA")</f>
        <v>#NAME?</v>
      </c>
    </row>
    <row r="522" spans="2:10" ht="15.75" customHeight="1" x14ac:dyDescent="0.15">
      <c r="B522" s="60" t="e">
        <f ca="1">_xludf.IFNA(VLOOKUP($A522,'Data Sheet'!$A:B,2,FALSE),"NA")</f>
        <v>#NAME?</v>
      </c>
      <c r="C522" s="61" t="e">
        <f ca="1">_xludf.IFNA(VLOOKUP($A522,'Data Sheet'!$A:U,3,FALSE),"NA")</f>
        <v>#NAME?</v>
      </c>
      <c r="D522" s="61" t="e">
        <f ca="1">_xludf.IFNA(VLOOKUP($A522,'Data Sheet'!$A:$V,4,FALSE),"NA")</f>
        <v>#NAME?</v>
      </c>
      <c r="E522" s="61" t="e">
        <f ca="1">_xludf.IFNA(VLOOKUP($A522,'Data Sheet'!$A:$V,5,FALSE),"NA")</f>
        <v>#NAME?</v>
      </c>
      <c r="F522" s="69" t="e">
        <f ca="1">_xludf.IFNA(VLOOKUP($A522,'Data Sheet'!$A:$V,6,FALSE),"NA")</f>
        <v>#NAME?</v>
      </c>
      <c r="G522" s="69" t="e">
        <f ca="1">_xludf.IFNA(VLOOKUP($A522,'Data Sheet'!$A:$V,7,FALSE),"NA")</f>
        <v>#NAME?</v>
      </c>
      <c r="H522" s="64" t="e">
        <f ca="1">_xludf.IFNA(VLOOKUP($A522,'Data Sheet'!$A:G,8,FALSE),"NA")</f>
        <v>#NAME?</v>
      </c>
      <c r="I522" s="63" t="e">
        <f ca="1">_xludf.IFNA(VLOOKUP($A522,'Data Sheet'!$A:T,19,FALSE),"NA")</f>
        <v>#NAME?</v>
      </c>
      <c r="J522" s="64" t="e">
        <f ca="1">_xludf.IFNA(VLOOKUP($A522,'Data Sheet'!$A:T,20,FALSE),"NA")</f>
        <v>#NAME?</v>
      </c>
    </row>
    <row r="523" spans="2:10" ht="15.75" customHeight="1" x14ac:dyDescent="0.15">
      <c r="B523" s="60" t="e">
        <f ca="1">_xludf.IFNA(VLOOKUP($A523,'Data Sheet'!$A:B,2,FALSE),"NA")</f>
        <v>#NAME?</v>
      </c>
      <c r="C523" s="61" t="e">
        <f ca="1">_xludf.IFNA(VLOOKUP($A523,'Data Sheet'!$A:U,3,FALSE),"NA")</f>
        <v>#NAME?</v>
      </c>
      <c r="D523" s="61" t="e">
        <f ca="1">_xludf.IFNA(VLOOKUP($A523,'Data Sheet'!$A:$V,4,FALSE),"NA")</f>
        <v>#NAME?</v>
      </c>
      <c r="E523" s="61" t="e">
        <f ca="1">_xludf.IFNA(VLOOKUP($A523,'Data Sheet'!$A:$V,5,FALSE),"NA")</f>
        <v>#NAME?</v>
      </c>
      <c r="F523" s="69" t="e">
        <f ca="1">_xludf.IFNA(VLOOKUP($A523,'Data Sheet'!$A:$V,6,FALSE),"NA")</f>
        <v>#NAME?</v>
      </c>
      <c r="G523" s="69" t="e">
        <f ca="1">_xludf.IFNA(VLOOKUP($A523,'Data Sheet'!$A:$V,7,FALSE),"NA")</f>
        <v>#NAME?</v>
      </c>
      <c r="H523" s="64" t="e">
        <f ca="1">_xludf.IFNA(VLOOKUP($A523,'Data Sheet'!$A:G,8,FALSE),"NA")</f>
        <v>#NAME?</v>
      </c>
      <c r="I523" s="63" t="e">
        <f ca="1">_xludf.IFNA(VLOOKUP($A523,'Data Sheet'!$A:T,19,FALSE),"NA")</f>
        <v>#NAME?</v>
      </c>
      <c r="J523" s="64" t="e">
        <f ca="1">_xludf.IFNA(VLOOKUP($A523,'Data Sheet'!$A:T,20,FALSE),"NA")</f>
        <v>#NAME?</v>
      </c>
    </row>
    <row r="524" spans="2:10" ht="15.75" customHeight="1" x14ac:dyDescent="0.15">
      <c r="B524" s="60" t="e">
        <f ca="1">_xludf.IFNA(VLOOKUP($A524,'Data Sheet'!$A:B,2,FALSE),"NA")</f>
        <v>#NAME?</v>
      </c>
      <c r="C524" s="61" t="e">
        <f ca="1">_xludf.IFNA(VLOOKUP($A524,'Data Sheet'!$A:U,3,FALSE),"NA")</f>
        <v>#NAME?</v>
      </c>
      <c r="D524" s="61" t="e">
        <f ca="1">_xludf.IFNA(VLOOKUP($A524,'Data Sheet'!$A:$V,4,FALSE),"NA")</f>
        <v>#NAME?</v>
      </c>
      <c r="E524" s="61" t="e">
        <f ca="1">_xludf.IFNA(VLOOKUP($A524,'Data Sheet'!$A:$V,5,FALSE),"NA")</f>
        <v>#NAME?</v>
      </c>
      <c r="F524" s="69" t="e">
        <f ca="1">_xludf.IFNA(VLOOKUP($A524,'Data Sheet'!$A:$V,6,FALSE),"NA")</f>
        <v>#NAME?</v>
      </c>
      <c r="G524" s="69" t="e">
        <f ca="1">_xludf.IFNA(VLOOKUP($A524,'Data Sheet'!$A:$V,7,FALSE),"NA")</f>
        <v>#NAME?</v>
      </c>
      <c r="H524" s="64" t="e">
        <f ca="1">_xludf.IFNA(VLOOKUP($A524,'Data Sheet'!$A:G,8,FALSE),"NA")</f>
        <v>#NAME?</v>
      </c>
      <c r="I524" s="63" t="e">
        <f ca="1">_xludf.IFNA(VLOOKUP($A524,'Data Sheet'!$A:T,19,FALSE),"NA")</f>
        <v>#NAME?</v>
      </c>
      <c r="J524" s="64" t="e">
        <f ca="1">_xludf.IFNA(VLOOKUP($A524,'Data Sheet'!$A:T,20,FALSE),"NA")</f>
        <v>#NAME?</v>
      </c>
    </row>
    <row r="525" spans="2:10" ht="15.75" customHeight="1" x14ac:dyDescent="0.15">
      <c r="B525" s="60" t="e">
        <f ca="1">_xludf.IFNA(VLOOKUP($A525,'Data Sheet'!$A:B,2,FALSE),"NA")</f>
        <v>#NAME?</v>
      </c>
      <c r="C525" s="61" t="e">
        <f ca="1">_xludf.IFNA(VLOOKUP($A525,'Data Sheet'!$A:U,3,FALSE),"NA")</f>
        <v>#NAME?</v>
      </c>
      <c r="D525" s="61" t="e">
        <f ca="1">_xludf.IFNA(VLOOKUP($A525,'Data Sheet'!$A:$V,4,FALSE),"NA")</f>
        <v>#NAME?</v>
      </c>
      <c r="E525" s="61" t="e">
        <f ca="1">_xludf.IFNA(VLOOKUP($A525,'Data Sheet'!$A:$V,5,FALSE),"NA")</f>
        <v>#NAME?</v>
      </c>
      <c r="F525" s="69" t="e">
        <f ca="1">_xludf.IFNA(VLOOKUP($A525,'Data Sheet'!$A:$V,6,FALSE),"NA")</f>
        <v>#NAME?</v>
      </c>
      <c r="G525" s="69" t="e">
        <f ca="1">_xludf.IFNA(VLOOKUP($A525,'Data Sheet'!$A:$V,7,FALSE),"NA")</f>
        <v>#NAME?</v>
      </c>
      <c r="H525" s="64" t="e">
        <f ca="1">_xludf.IFNA(VLOOKUP($A525,'Data Sheet'!$A:G,8,FALSE),"NA")</f>
        <v>#NAME?</v>
      </c>
      <c r="I525" s="63" t="e">
        <f ca="1">_xludf.IFNA(VLOOKUP($A525,'Data Sheet'!$A:T,19,FALSE),"NA")</f>
        <v>#NAME?</v>
      </c>
      <c r="J525" s="64" t="e">
        <f ca="1">_xludf.IFNA(VLOOKUP($A525,'Data Sheet'!$A:T,20,FALSE),"NA")</f>
        <v>#NAME?</v>
      </c>
    </row>
    <row r="526" spans="2:10" ht="15.75" customHeight="1" x14ac:dyDescent="0.15">
      <c r="B526" s="60" t="e">
        <f ca="1">_xludf.IFNA(VLOOKUP($A526,'Data Sheet'!$A:B,2,FALSE),"NA")</f>
        <v>#NAME?</v>
      </c>
      <c r="C526" s="61" t="e">
        <f ca="1">_xludf.IFNA(VLOOKUP($A526,'Data Sheet'!$A:U,3,FALSE),"NA")</f>
        <v>#NAME?</v>
      </c>
      <c r="D526" s="61" t="e">
        <f ca="1">_xludf.IFNA(VLOOKUP($A526,'Data Sheet'!$A:$V,4,FALSE),"NA")</f>
        <v>#NAME?</v>
      </c>
      <c r="E526" s="61" t="e">
        <f ca="1">_xludf.IFNA(VLOOKUP($A526,'Data Sheet'!$A:$V,5,FALSE),"NA")</f>
        <v>#NAME?</v>
      </c>
      <c r="F526" s="69" t="e">
        <f ca="1">_xludf.IFNA(VLOOKUP($A526,'Data Sheet'!$A:$V,6,FALSE),"NA")</f>
        <v>#NAME?</v>
      </c>
      <c r="G526" s="69" t="e">
        <f ca="1">_xludf.IFNA(VLOOKUP($A526,'Data Sheet'!$A:$V,7,FALSE),"NA")</f>
        <v>#NAME?</v>
      </c>
      <c r="H526" s="64" t="e">
        <f ca="1">_xludf.IFNA(VLOOKUP($A526,'Data Sheet'!$A:G,8,FALSE),"NA")</f>
        <v>#NAME?</v>
      </c>
      <c r="I526" s="63" t="e">
        <f ca="1">_xludf.IFNA(VLOOKUP($A526,'Data Sheet'!$A:T,19,FALSE),"NA")</f>
        <v>#NAME?</v>
      </c>
      <c r="J526" s="64" t="e">
        <f ca="1">_xludf.IFNA(VLOOKUP($A526,'Data Sheet'!$A:T,20,FALSE),"NA")</f>
        <v>#NAME?</v>
      </c>
    </row>
    <row r="527" spans="2:10" ht="15.75" customHeight="1" x14ac:dyDescent="0.15">
      <c r="B527" s="60" t="e">
        <f ca="1">_xludf.IFNA(VLOOKUP($A527,'Data Sheet'!$A:B,2,FALSE),"NA")</f>
        <v>#NAME?</v>
      </c>
      <c r="C527" s="61" t="e">
        <f ca="1">_xludf.IFNA(VLOOKUP($A527,'Data Sheet'!$A:U,3,FALSE),"NA")</f>
        <v>#NAME?</v>
      </c>
      <c r="D527" s="61" t="e">
        <f ca="1">_xludf.IFNA(VLOOKUP($A527,'Data Sheet'!$A:$V,4,FALSE),"NA")</f>
        <v>#NAME?</v>
      </c>
      <c r="E527" s="61" t="e">
        <f ca="1">_xludf.IFNA(VLOOKUP($A527,'Data Sheet'!$A:$V,5,FALSE),"NA")</f>
        <v>#NAME?</v>
      </c>
      <c r="F527" s="69" t="e">
        <f ca="1">_xludf.IFNA(VLOOKUP($A527,'Data Sheet'!$A:$V,6,FALSE),"NA")</f>
        <v>#NAME?</v>
      </c>
      <c r="G527" s="69" t="e">
        <f ca="1">_xludf.IFNA(VLOOKUP($A527,'Data Sheet'!$A:$V,7,FALSE),"NA")</f>
        <v>#NAME?</v>
      </c>
      <c r="H527" s="64" t="e">
        <f ca="1">_xludf.IFNA(VLOOKUP($A527,'Data Sheet'!$A:G,8,FALSE),"NA")</f>
        <v>#NAME?</v>
      </c>
      <c r="I527" s="63" t="e">
        <f ca="1">_xludf.IFNA(VLOOKUP($A527,'Data Sheet'!$A:T,19,FALSE),"NA")</f>
        <v>#NAME?</v>
      </c>
      <c r="J527" s="64" t="e">
        <f ca="1">_xludf.IFNA(VLOOKUP($A527,'Data Sheet'!$A:T,20,FALSE),"NA")</f>
        <v>#NAME?</v>
      </c>
    </row>
    <row r="528" spans="2:10" ht="15.75" customHeight="1" x14ac:dyDescent="0.15">
      <c r="B528" s="60" t="e">
        <f ca="1">_xludf.IFNA(VLOOKUP($A528,'Data Sheet'!$A:B,2,FALSE),"NA")</f>
        <v>#NAME?</v>
      </c>
      <c r="C528" s="61" t="e">
        <f ca="1">_xludf.IFNA(VLOOKUP($A528,'Data Sheet'!$A:U,3,FALSE),"NA")</f>
        <v>#NAME?</v>
      </c>
      <c r="D528" s="61" t="e">
        <f ca="1">_xludf.IFNA(VLOOKUP($A528,'Data Sheet'!$A:$V,4,FALSE),"NA")</f>
        <v>#NAME?</v>
      </c>
      <c r="E528" s="61" t="e">
        <f ca="1">_xludf.IFNA(VLOOKUP($A528,'Data Sheet'!$A:$V,5,FALSE),"NA")</f>
        <v>#NAME?</v>
      </c>
      <c r="F528" s="69" t="e">
        <f ca="1">_xludf.IFNA(VLOOKUP($A528,'Data Sheet'!$A:$V,6,FALSE),"NA")</f>
        <v>#NAME?</v>
      </c>
      <c r="G528" s="69" t="e">
        <f ca="1">_xludf.IFNA(VLOOKUP($A528,'Data Sheet'!$A:$V,7,FALSE),"NA")</f>
        <v>#NAME?</v>
      </c>
      <c r="H528" s="64" t="e">
        <f ca="1">_xludf.IFNA(VLOOKUP($A528,'Data Sheet'!$A:G,8,FALSE),"NA")</f>
        <v>#NAME?</v>
      </c>
      <c r="I528" s="63" t="e">
        <f ca="1">_xludf.IFNA(VLOOKUP($A528,'Data Sheet'!$A:T,19,FALSE),"NA")</f>
        <v>#NAME?</v>
      </c>
      <c r="J528" s="64" t="e">
        <f ca="1">_xludf.IFNA(VLOOKUP($A528,'Data Sheet'!$A:T,20,FALSE),"NA")</f>
        <v>#NAME?</v>
      </c>
    </row>
    <row r="529" spans="2:10" ht="15.75" customHeight="1" x14ac:dyDescent="0.15">
      <c r="B529" s="60" t="e">
        <f ca="1">_xludf.IFNA(VLOOKUP($A529,'Data Sheet'!$A:B,2,FALSE),"NA")</f>
        <v>#NAME?</v>
      </c>
      <c r="C529" s="61" t="e">
        <f ca="1">_xludf.IFNA(VLOOKUP($A529,'Data Sheet'!$A:U,3,FALSE),"NA")</f>
        <v>#NAME?</v>
      </c>
      <c r="D529" s="61" t="e">
        <f ca="1">_xludf.IFNA(VLOOKUP($A529,'Data Sheet'!$A:$V,4,FALSE),"NA")</f>
        <v>#NAME?</v>
      </c>
      <c r="E529" s="61" t="e">
        <f ca="1">_xludf.IFNA(VLOOKUP($A529,'Data Sheet'!$A:$V,5,FALSE),"NA")</f>
        <v>#NAME?</v>
      </c>
      <c r="F529" s="69" t="e">
        <f ca="1">_xludf.IFNA(VLOOKUP($A529,'Data Sheet'!$A:$V,6,FALSE),"NA")</f>
        <v>#NAME?</v>
      </c>
      <c r="G529" s="69" t="e">
        <f ca="1">_xludf.IFNA(VLOOKUP($A529,'Data Sheet'!$A:$V,7,FALSE),"NA")</f>
        <v>#NAME?</v>
      </c>
      <c r="H529" s="64" t="e">
        <f ca="1">_xludf.IFNA(VLOOKUP($A529,'Data Sheet'!$A:G,8,FALSE),"NA")</f>
        <v>#NAME?</v>
      </c>
      <c r="I529" s="63" t="e">
        <f ca="1">_xludf.IFNA(VLOOKUP($A529,'Data Sheet'!$A:T,19,FALSE),"NA")</f>
        <v>#NAME?</v>
      </c>
      <c r="J529" s="64" t="e">
        <f ca="1">_xludf.IFNA(VLOOKUP($A529,'Data Sheet'!$A:T,20,FALSE),"NA")</f>
        <v>#NAME?</v>
      </c>
    </row>
    <row r="530" spans="2:10" ht="15.75" customHeight="1" x14ac:dyDescent="0.15">
      <c r="B530" s="60" t="e">
        <f ca="1">_xludf.IFNA(VLOOKUP($A530,'Data Sheet'!$A:B,2,FALSE),"NA")</f>
        <v>#NAME?</v>
      </c>
      <c r="C530" s="61" t="e">
        <f ca="1">_xludf.IFNA(VLOOKUP($A530,'Data Sheet'!$A:U,3,FALSE),"NA")</f>
        <v>#NAME?</v>
      </c>
      <c r="D530" s="61" t="e">
        <f ca="1">_xludf.IFNA(VLOOKUP($A530,'Data Sheet'!$A:$V,4,FALSE),"NA")</f>
        <v>#NAME?</v>
      </c>
      <c r="E530" s="61" t="e">
        <f ca="1">_xludf.IFNA(VLOOKUP($A530,'Data Sheet'!$A:$V,5,FALSE),"NA")</f>
        <v>#NAME?</v>
      </c>
      <c r="F530" s="69" t="e">
        <f ca="1">_xludf.IFNA(VLOOKUP($A530,'Data Sheet'!$A:$V,6,FALSE),"NA")</f>
        <v>#NAME?</v>
      </c>
      <c r="G530" s="69" t="e">
        <f ca="1">_xludf.IFNA(VLOOKUP($A530,'Data Sheet'!$A:$V,7,FALSE),"NA")</f>
        <v>#NAME?</v>
      </c>
      <c r="H530" s="64" t="e">
        <f ca="1">_xludf.IFNA(VLOOKUP($A530,'Data Sheet'!$A:G,8,FALSE),"NA")</f>
        <v>#NAME?</v>
      </c>
      <c r="I530" s="63" t="e">
        <f ca="1">_xludf.IFNA(VLOOKUP($A530,'Data Sheet'!$A:T,19,FALSE),"NA")</f>
        <v>#NAME?</v>
      </c>
      <c r="J530" s="64" t="e">
        <f ca="1">_xludf.IFNA(VLOOKUP($A530,'Data Sheet'!$A:T,20,FALSE),"NA")</f>
        <v>#NAME?</v>
      </c>
    </row>
    <row r="531" spans="2:10" ht="15.75" customHeight="1" x14ac:dyDescent="0.15">
      <c r="B531" s="60" t="e">
        <f ca="1">_xludf.IFNA(VLOOKUP($A531,'Data Sheet'!$A:B,2,FALSE),"NA")</f>
        <v>#NAME?</v>
      </c>
      <c r="C531" s="61" t="e">
        <f ca="1">_xludf.IFNA(VLOOKUP($A531,'Data Sheet'!$A:U,3,FALSE),"NA")</f>
        <v>#NAME?</v>
      </c>
      <c r="D531" s="61" t="e">
        <f ca="1">_xludf.IFNA(VLOOKUP($A531,'Data Sheet'!$A:$V,4,FALSE),"NA")</f>
        <v>#NAME?</v>
      </c>
      <c r="E531" s="61" t="e">
        <f ca="1">_xludf.IFNA(VLOOKUP($A531,'Data Sheet'!$A:$V,5,FALSE),"NA")</f>
        <v>#NAME?</v>
      </c>
      <c r="F531" s="69" t="e">
        <f ca="1">_xludf.IFNA(VLOOKUP($A531,'Data Sheet'!$A:$V,6,FALSE),"NA")</f>
        <v>#NAME?</v>
      </c>
      <c r="G531" s="69" t="e">
        <f ca="1">_xludf.IFNA(VLOOKUP($A531,'Data Sheet'!$A:$V,7,FALSE),"NA")</f>
        <v>#NAME?</v>
      </c>
      <c r="H531" s="64" t="e">
        <f ca="1">_xludf.IFNA(VLOOKUP($A531,'Data Sheet'!$A:G,8,FALSE),"NA")</f>
        <v>#NAME?</v>
      </c>
      <c r="I531" s="63" t="e">
        <f ca="1">_xludf.IFNA(VLOOKUP($A531,'Data Sheet'!$A:T,19,FALSE),"NA")</f>
        <v>#NAME?</v>
      </c>
      <c r="J531" s="64" t="e">
        <f ca="1">_xludf.IFNA(VLOOKUP($A531,'Data Sheet'!$A:T,20,FALSE),"NA")</f>
        <v>#NAME?</v>
      </c>
    </row>
    <row r="532" spans="2:10" ht="15.75" customHeight="1" x14ac:dyDescent="0.15">
      <c r="B532" s="60" t="e">
        <f ca="1">_xludf.IFNA(VLOOKUP($A532,'Data Sheet'!$A:B,2,FALSE),"NA")</f>
        <v>#NAME?</v>
      </c>
      <c r="C532" s="61" t="e">
        <f ca="1">_xludf.IFNA(VLOOKUP($A532,'Data Sheet'!$A:U,3,FALSE),"NA")</f>
        <v>#NAME?</v>
      </c>
      <c r="D532" s="61" t="e">
        <f ca="1">_xludf.IFNA(VLOOKUP($A532,'Data Sheet'!$A:$V,4,FALSE),"NA")</f>
        <v>#NAME?</v>
      </c>
      <c r="E532" s="61" t="e">
        <f ca="1">_xludf.IFNA(VLOOKUP($A532,'Data Sheet'!$A:$V,5,FALSE),"NA")</f>
        <v>#NAME?</v>
      </c>
      <c r="F532" s="69" t="e">
        <f ca="1">_xludf.IFNA(VLOOKUP($A532,'Data Sheet'!$A:$V,6,FALSE),"NA")</f>
        <v>#NAME?</v>
      </c>
      <c r="G532" s="69" t="e">
        <f ca="1">_xludf.IFNA(VLOOKUP($A532,'Data Sheet'!$A:$V,7,FALSE),"NA")</f>
        <v>#NAME?</v>
      </c>
      <c r="H532" s="64" t="e">
        <f ca="1">_xludf.IFNA(VLOOKUP($A532,'Data Sheet'!$A:G,8,FALSE),"NA")</f>
        <v>#NAME?</v>
      </c>
      <c r="I532" s="63" t="e">
        <f ca="1">_xludf.IFNA(VLOOKUP($A532,'Data Sheet'!$A:T,19,FALSE),"NA")</f>
        <v>#NAME?</v>
      </c>
      <c r="J532" s="64" t="e">
        <f ca="1">_xludf.IFNA(VLOOKUP($A532,'Data Sheet'!$A:T,20,FALSE),"NA")</f>
        <v>#NAME?</v>
      </c>
    </row>
    <row r="533" spans="2:10" ht="15.75" customHeight="1" x14ac:dyDescent="0.15">
      <c r="B533" s="60" t="e">
        <f ca="1">_xludf.IFNA(VLOOKUP($A533,'Data Sheet'!$A:B,2,FALSE),"NA")</f>
        <v>#NAME?</v>
      </c>
      <c r="C533" s="61" t="e">
        <f ca="1">_xludf.IFNA(VLOOKUP($A533,'Data Sheet'!$A:U,3,FALSE),"NA")</f>
        <v>#NAME?</v>
      </c>
      <c r="D533" s="61" t="e">
        <f ca="1">_xludf.IFNA(VLOOKUP($A533,'Data Sheet'!$A:$V,4,FALSE),"NA")</f>
        <v>#NAME?</v>
      </c>
      <c r="E533" s="61" t="e">
        <f ca="1">_xludf.IFNA(VLOOKUP($A533,'Data Sheet'!$A:$V,5,FALSE),"NA")</f>
        <v>#NAME?</v>
      </c>
      <c r="F533" s="69" t="e">
        <f ca="1">_xludf.IFNA(VLOOKUP($A533,'Data Sheet'!$A:$V,6,FALSE),"NA")</f>
        <v>#NAME?</v>
      </c>
      <c r="G533" s="69" t="e">
        <f ca="1">_xludf.IFNA(VLOOKUP($A533,'Data Sheet'!$A:$V,7,FALSE),"NA")</f>
        <v>#NAME?</v>
      </c>
      <c r="H533" s="64" t="e">
        <f ca="1">_xludf.IFNA(VLOOKUP($A533,'Data Sheet'!$A:G,8,FALSE),"NA")</f>
        <v>#NAME?</v>
      </c>
      <c r="I533" s="63" t="e">
        <f ca="1">_xludf.IFNA(VLOOKUP($A533,'Data Sheet'!$A:T,19,FALSE),"NA")</f>
        <v>#NAME?</v>
      </c>
      <c r="J533" s="64" t="e">
        <f ca="1">_xludf.IFNA(VLOOKUP($A533,'Data Sheet'!$A:T,20,FALSE),"NA")</f>
        <v>#NAME?</v>
      </c>
    </row>
    <row r="534" spans="2:10" ht="15.75" customHeight="1" x14ac:dyDescent="0.15">
      <c r="B534" s="60" t="e">
        <f ca="1">_xludf.IFNA(VLOOKUP($A534,'Data Sheet'!$A:B,2,FALSE),"NA")</f>
        <v>#NAME?</v>
      </c>
      <c r="C534" s="61" t="e">
        <f ca="1">_xludf.IFNA(VLOOKUP($A534,'Data Sheet'!$A:U,3,FALSE),"NA")</f>
        <v>#NAME?</v>
      </c>
      <c r="D534" s="61" t="e">
        <f ca="1">_xludf.IFNA(VLOOKUP($A534,'Data Sheet'!$A:$V,4,FALSE),"NA")</f>
        <v>#NAME?</v>
      </c>
      <c r="E534" s="61" t="e">
        <f ca="1">_xludf.IFNA(VLOOKUP($A534,'Data Sheet'!$A:$V,5,FALSE),"NA")</f>
        <v>#NAME?</v>
      </c>
      <c r="F534" s="69" t="e">
        <f ca="1">_xludf.IFNA(VLOOKUP($A534,'Data Sheet'!$A:$V,6,FALSE),"NA")</f>
        <v>#NAME?</v>
      </c>
      <c r="G534" s="69" t="e">
        <f ca="1">_xludf.IFNA(VLOOKUP($A534,'Data Sheet'!$A:$V,7,FALSE),"NA")</f>
        <v>#NAME?</v>
      </c>
      <c r="H534" s="64" t="e">
        <f ca="1">_xludf.IFNA(VLOOKUP($A534,'Data Sheet'!$A:G,8,FALSE),"NA")</f>
        <v>#NAME?</v>
      </c>
      <c r="I534" s="63" t="e">
        <f ca="1">_xludf.IFNA(VLOOKUP($A534,'Data Sheet'!$A:T,19,FALSE),"NA")</f>
        <v>#NAME?</v>
      </c>
      <c r="J534" s="64" t="e">
        <f ca="1">_xludf.IFNA(VLOOKUP($A534,'Data Sheet'!$A:T,20,FALSE),"NA")</f>
        <v>#NAME?</v>
      </c>
    </row>
    <row r="535" spans="2:10" ht="15.75" customHeight="1" x14ac:dyDescent="0.15">
      <c r="B535" s="60" t="e">
        <f ca="1">_xludf.IFNA(VLOOKUP($A535,'Data Sheet'!$A:B,2,FALSE),"NA")</f>
        <v>#NAME?</v>
      </c>
      <c r="C535" s="61" t="e">
        <f ca="1">_xludf.IFNA(VLOOKUP($A535,'Data Sheet'!$A:U,3,FALSE),"NA")</f>
        <v>#NAME?</v>
      </c>
      <c r="D535" s="61" t="e">
        <f ca="1">_xludf.IFNA(VLOOKUP($A535,'Data Sheet'!$A:$V,4,FALSE),"NA")</f>
        <v>#NAME?</v>
      </c>
      <c r="E535" s="61" t="e">
        <f ca="1">_xludf.IFNA(VLOOKUP($A535,'Data Sheet'!$A:$V,5,FALSE),"NA")</f>
        <v>#NAME?</v>
      </c>
      <c r="F535" s="69" t="e">
        <f ca="1">_xludf.IFNA(VLOOKUP($A535,'Data Sheet'!$A:$V,6,FALSE),"NA")</f>
        <v>#NAME?</v>
      </c>
      <c r="G535" s="69" t="e">
        <f ca="1">_xludf.IFNA(VLOOKUP($A535,'Data Sheet'!$A:$V,7,FALSE),"NA")</f>
        <v>#NAME?</v>
      </c>
      <c r="H535" s="64" t="e">
        <f ca="1">_xludf.IFNA(VLOOKUP($A535,'Data Sheet'!$A:G,8,FALSE),"NA")</f>
        <v>#NAME?</v>
      </c>
      <c r="I535" s="63" t="e">
        <f ca="1">_xludf.IFNA(VLOOKUP($A535,'Data Sheet'!$A:T,19,FALSE),"NA")</f>
        <v>#NAME?</v>
      </c>
      <c r="J535" s="64" t="e">
        <f ca="1">_xludf.IFNA(VLOOKUP($A535,'Data Sheet'!$A:T,20,FALSE),"NA")</f>
        <v>#NAME?</v>
      </c>
    </row>
    <row r="536" spans="2:10" ht="15.75" customHeight="1" x14ac:dyDescent="0.15">
      <c r="B536" s="60" t="e">
        <f ca="1">_xludf.IFNA(VLOOKUP($A536,'Data Sheet'!$A:B,2,FALSE),"NA")</f>
        <v>#NAME?</v>
      </c>
      <c r="C536" s="61" t="e">
        <f ca="1">_xludf.IFNA(VLOOKUP($A536,'Data Sheet'!$A:U,3,FALSE),"NA")</f>
        <v>#NAME?</v>
      </c>
      <c r="D536" s="61" t="e">
        <f ca="1">_xludf.IFNA(VLOOKUP($A536,'Data Sheet'!$A:$V,4,FALSE),"NA")</f>
        <v>#NAME?</v>
      </c>
      <c r="E536" s="61" t="e">
        <f ca="1">_xludf.IFNA(VLOOKUP($A536,'Data Sheet'!$A:$V,5,FALSE),"NA")</f>
        <v>#NAME?</v>
      </c>
      <c r="F536" s="69" t="e">
        <f ca="1">_xludf.IFNA(VLOOKUP($A536,'Data Sheet'!$A:$V,6,FALSE),"NA")</f>
        <v>#NAME?</v>
      </c>
      <c r="G536" s="69" t="e">
        <f ca="1">_xludf.IFNA(VLOOKUP($A536,'Data Sheet'!$A:$V,7,FALSE),"NA")</f>
        <v>#NAME?</v>
      </c>
      <c r="H536" s="64" t="e">
        <f ca="1">_xludf.IFNA(VLOOKUP($A536,'Data Sheet'!$A:G,8,FALSE),"NA")</f>
        <v>#NAME?</v>
      </c>
      <c r="I536" s="63" t="e">
        <f ca="1">_xludf.IFNA(VLOOKUP($A536,'Data Sheet'!$A:T,19,FALSE),"NA")</f>
        <v>#NAME?</v>
      </c>
      <c r="J536" s="64" t="e">
        <f ca="1">_xludf.IFNA(VLOOKUP($A536,'Data Sheet'!$A:T,20,FALSE),"NA")</f>
        <v>#NAME?</v>
      </c>
    </row>
    <row r="537" spans="2:10" ht="15.75" customHeight="1" x14ac:dyDescent="0.15">
      <c r="B537" s="60" t="e">
        <f ca="1">_xludf.IFNA(VLOOKUP($A537,'Data Sheet'!$A:B,2,FALSE),"NA")</f>
        <v>#NAME?</v>
      </c>
      <c r="C537" s="61" t="e">
        <f ca="1">_xludf.IFNA(VLOOKUP($A537,'Data Sheet'!$A:U,3,FALSE),"NA")</f>
        <v>#NAME?</v>
      </c>
      <c r="D537" s="61" t="e">
        <f ca="1">_xludf.IFNA(VLOOKUP($A537,'Data Sheet'!$A:$V,4,FALSE),"NA")</f>
        <v>#NAME?</v>
      </c>
      <c r="E537" s="61" t="e">
        <f ca="1">_xludf.IFNA(VLOOKUP($A537,'Data Sheet'!$A:$V,5,FALSE),"NA")</f>
        <v>#NAME?</v>
      </c>
      <c r="F537" s="69" t="e">
        <f ca="1">_xludf.IFNA(VLOOKUP($A537,'Data Sheet'!$A:$V,6,FALSE),"NA")</f>
        <v>#NAME?</v>
      </c>
      <c r="G537" s="69" t="e">
        <f ca="1">_xludf.IFNA(VLOOKUP($A537,'Data Sheet'!$A:$V,7,FALSE),"NA")</f>
        <v>#NAME?</v>
      </c>
      <c r="H537" s="64" t="e">
        <f ca="1">_xludf.IFNA(VLOOKUP($A537,'Data Sheet'!$A:G,8,FALSE),"NA")</f>
        <v>#NAME?</v>
      </c>
      <c r="I537" s="63" t="e">
        <f ca="1">_xludf.IFNA(VLOOKUP($A537,'Data Sheet'!$A:T,19,FALSE),"NA")</f>
        <v>#NAME?</v>
      </c>
      <c r="J537" s="64" t="e">
        <f ca="1">_xludf.IFNA(VLOOKUP($A537,'Data Sheet'!$A:T,20,FALSE),"NA")</f>
        <v>#NAME?</v>
      </c>
    </row>
    <row r="538" spans="2:10" ht="15.75" customHeight="1" x14ac:dyDescent="0.15">
      <c r="B538" s="60" t="e">
        <f ca="1">_xludf.IFNA(VLOOKUP($A538,'Data Sheet'!$A:B,2,FALSE),"NA")</f>
        <v>#NAME?</v>
      </c>
      <c r="C538" s="61" t="e">
        <f ca="1">_xludf.IFNA(VLOOKUP($A538,'Data Sheet'!$A:U,3,FALSE),"NA")</f>
        <v>#NAME?</v>
      </c>
      <c r="D538" s="61" t="e">
        <f ca="1">_xludf.IFNA(VLOOKUP($A538,'Data Sheet'!$A:$V,4,FALSE),"NA")</f>
        <v>#NAME?</v>
      </c>
      <c r="E538" s="61" t="e">
        <f ca="1">_xludf.IFNA(VLOOKUP($A538,'Data Sheet'!$A:$V,5,FALSE),"NA")</f>
        <v>#NAME?</v>
      </c>
      <c r="F538" s="69" t="e">
        <f ca="1">_xludf.IFNA(VLOOKUP($A538,'Data Sheet'!$A:$V,6,FALSE),"NA")</f>
        <v>#NAME?</v>
      </c>
      <c r="G538" s="69" t="e">
        <f ca="1">_xludf.IFNA(VLOOKUP($A538,'Data Sheet'!$A:$V,7,FALSE),"NA")</f>
        <v>#NAME?</v>
      </c>
      <c r="H538" s="64" t="e">
        <f ca="1">_xludf.IFNA(VLOOKUP($A538,'Data Sheet'!$A:G,8,FALSE),"NA")</f>
        <v>#NAME?</v>
      </c>
      <c r="I538" s="63" t="e">
        <f ca="1">_xludf.IFNA(VLOOKUP($A538,'Data Sheet'!$A:T,19,FALSE),"NA")</f>
        <v>#NAME?</v>
      </c>
      <c r="J538" s="64" t="e">
        <f ca="1">_xludf.IFNA(VLOOKUP($A538,'Data Sheet'!$A:T,20,FALSE),"NA")</f>
        <v>#NAME?</v>
      </c>
    </row>
    <row r="539" spans="2:10" ht="15.75" customHeight="1" x14ac:dyDescent="0.15">
      <c r="B539" s="60" t="e">
        <f ca="1">_xludf.IFNA(VLOOKUP($A539,'Data Sheet'!$A:B,2,FALSE),"NA")</f>
        <v>#NAME?</v>
      </c>
      <c r="C539" s="61" t="e">
        <f ca="1">_xludf.IFNA(VLOOKUP($A539,'Data Sheet'!$A:U,3,FALSE),"NA")</f>
        <v>#NAME?</v>
      </c>
      <c r="D539" s="61" t="e">
        <f ca="1">_xludf.IFNA(VLOOKUP($A539,'Data Sheet'!$A:$V,4,FALSE),"NA")</f>
        <v>#NAME?</v>
      </c>
      <c r="E539" s="61" t="e">
        <f ca="1">_xludf.IFNA(VLOOKUP($A539,'Data Sheet'!$A:$V,5,FALSE),"NA")</f>
        <v>#NAME?</v>
      </c>
      <c r="F539" s="69" t="e">
        <f ca="1">_xludf.IFNA(VLOOKUP($A539,'Data Sheet'!$A:$V,6,FALSE),"NA")</f>
        <v>#NAME?</v>
      </c>
      <c r="G539" s="69" t="e">
        <f ca="1">_xludf.IFNA(VLOOKUP($A539,'Data Sheet'!$A:$V,7,FALSE),"NA")</f>
        <v>#NAME?</v>
      </c>
      <c r="H539" s="64" t="e">
        <f ca="1">_xludf.IFNA(VLOOKUP($A539,'Data Sheet'!$A:G,8,FALSE),"NA")</f>
        <v>#NAME?</v>
      </c>
      <c r="I539" s="63" t="e">
        <f ca="1">_xludf.IFNA(VLOOKUP($A539,'Data Sheet'!$A:T,19,FALSE),"NA")</f>
        <v>#NAME?</v>
      </c>
      <c r="J539" s="64" t="e">
        <f ca="1">_xludf.IFNA(VLOOKUP($A539,'Data Sheet'!$A:T,20,FALSE),"NA")</f>
        <v>#NAME?</v>
      </c>
    </row>
    <row r="540" spans="2:10" ht="15.75" customHeight="1" x14ac:dyDescent="0.15">
      <c r="B540" s="60" t="e">
        <f ca="1">_xludf.IFNA(VLOOKUP($A540,'Data Sheet'!$A:B,2,FALSE),"NA")</f>
        <v>#NAME?</v>
      </c>
      <c r="C540" s="61" t="e">
        <f ca="1">_xludf.IFNA(VLOOKUP($A540,'Data Sheet'!$A:U,3,FALSE),"NA")</f>
        <v>#NAME?</v>
      </c>
      <c r="D540" s="61" t="e">
        <f ca="1">_xludf.IFNA(VLOOKUP($A540,'Data Sheet'!$A:$V,4,FALSE),"NA")</f>
        <v>#NAME?</v>
      </c>
      <c r="E540" s="61" t="e">
        <f ca="1">_xludf.IFNA(VLOOKUP($A540,'Data Sheet'!$A:$V,5,FALSE),"NA")</f>
        <v>#NAME?</v>
      </c>
      <c r="F540" s="69" t="e">
        <f ca="1">_xludf.IFNA(VLOOKUP($A540,'Data Sheet'!$A:$V,6,FALSE),"NA")</f>
        <v>#NAME?</v>
      </c>
      <c r="G540" s="69" t="e">
        <f ca="1">_xludf.IFNA(VLOOKUP($A540,'Data Sheet'!$A:$V,7,FALSE),"NA")</f>
        <v>#NAME?</v>
      </c>
      <c r="H540" s="64" t="e">
        <f ca="1">_xludf.IFNA(VLOOKUP($A540,'Data Sheet'!$A:G,8,FALSE),"NA")</f>
        <v>#NAME?</v>
      </c>
      <c r="I540" s="63" t="e">
        <f ca="1">_xludf.IFNA(VLOOKUP($A540,'Data Sheet'!$A:T,19,FALSE),"NA")</f>
        <v>#NAME?</v>
      </c>
      <c r="J540" s="64" t="e">
        <f ca="1">_xludf.IFNA(VLOOKUP($A540,'Data Sheet'!$A:T,20,FALSE),"NA")</f>
        <v>#NAME?</v>
      </c>
    </row>
    <row r="541" spans="2:10" ht="15.75" customHeight="1" x14ac:dyDescent="0.15">
      <c r="B541" s="60" t="e">
        <f ca="1">_xludf.IFNA(VLOOKUP($A541,'Data Sheet'!$A:B,2,FALSE),"NA")</f>
        <v>#NAME?</v>
      </c>
      <c r="C541" s="61" t="e">
        <f ca="1">_xludf.IFNA(VLOOKUP($A541,'Data Sheet'!$A:U,3,FALSE),"NA")</f>
        <v>#NAME?</v>
      </c>
      <c r="D541" s="61" t="e">
        <f ca="1">_xludf.IFNA(VLOOKUP($A541,'Data Sheet'!$A:$V,4,FALSE),"NA")</f>
        <v>#NAME?</v>
      </c>
      <c r="E541" s="61" t="e">
        <f ca="1">_xludf.IFNA(VLOOKUP($A541,'Data Sheet'!$A:$V,5,FALSE),"NA")</f>
        <v>#NAME?</v>
      </c>
      <c r="F541" s="69" t="e">
        <f ca="1">_xludf.IFNA(VLOOKUP($A541,'Data Sheet'!$A:$V,6,FALSE),"NA")</f>
        <v>#NAME?</v>
      </c>
      <c r="G541" s="69" t="e">
        <f ca="1">_xludf.IFNA(VLOOKUP($A541,'Data Sheet'!$A:$V,7,FALSE),"NA")</f>
        <v>#NAME?</v>
      </c>
      <c r="H541" s="64" t="e">
        <f ca="1">_xludf.IFNA(VLOOKUP($A541,'Data Sheet'!$A:G,8,FALSE),"NA")</f>
        <v>#NAME?</v>
      </c>
      <c r="I541" s="63" t="e">
        <f ca="1">_xludf.IFNA(VLOOKUP($A541,'Data Sheet'!$A:T,19,FALSE),"NA")</f>
        <v>#NAME?</v>
      </c>
      <c r="J541" s="64" t="e">
        <f ca="1">_xludf.IFNA(VLOOKUP($A541,'Data Sheet'!$A:T,20,FALSE),"NA")</f>
        <v>#NAME?</v>
      </c>
    </row>
    <row r="542" spans="2:10" ht="15.75" customHeight="1" x14ac:dyDescent="0.15">
      <c r="B542" s="60" t="e">
        <f ca="1">_xludf.IFNA(VLOOKUP($A542,'Data Sheet'!$A:B,2,FALSE),"NA")</f>
        <v>#NAME?</v>
      </c>
      <c r="C542" s="61" t="e">
        <f ca="1">_xludf.IFNA(VLOOKUP($A542,'Data Sheet'!$A:U,3,FALSE),"NA")</f>
        <v>#NAME?</v>
      </c>
      <c r="D542" s="61" t="e">
        <f ca="1">_xludf.IFNA(VLOOKUP($A542,'Data Sheet'!$A:$V,4,FALSE),"NA")</f>
        <v>#NAME?</v>
      </c>
      <c r="E542" s="61" t="e">
        <f ca="1">_xludf.IFNA(VLOOKUP($A542,'Data Sheet'!$A:$V,5,FALSE),"NA")</f>
        <v>#NAME?</v>
      </c>
      <c r="F542" s="69" t="e">
        <f ca="1">_xludf.IFNA(VLOOKUP($A542,'Data Sheet'!$A:$V,6,FALSE),"NA")</f>
        <v>#NAME?</v>
      </c>
      <c r="G542" s="69" t="e">
        <f ca="1">_xludf.IFNA(VLOOKUP($A542,'Data Sheet'!$A:$V,7,FALSE),"NA")</f>
        <v>#NAME?</v>
      </c>
      <c r="H542" s="64" t="e">
        <f ca="1">_xludf.IFNA(VLOOKUP($A542,'Data Sheet'!$A:G,8,FALSE),"NA")</f>
        <v>#NAME?</v>
      </c>
      <c r="I542" s="63" t="e">
        <f ca="1">_xludf.IFNA(VLOOKUP($A542,'Data Sheet'!$A:T,19,FALSE),"NA")</f>
        <v>#NAME?</v>
      </c>
      <c r="J542" s="64" t="e">
        <f ca="1">_xludf.IFNA(VLOOKUP($A542,'Data Sheet'!$A:T,20,FALSE),"NA")</f>
        <v>#NAME?</v>
      </c>
    </row>
    <row r="543" spans="2:10" ht="15.75" customHeight="1" x14ac:dyDescent="0.15">
      <c r="B543" s="60" t="e">
        <f ca="1">_xludf.IFNA(VLOOKUP($A543,'Data Sheet'!$A:B,2,FALSE),"NA")</f>
        <v>#NAME?</v>
      </c>
      <c r="C543" s="61" t="e">
        <f ca="1">_xludf.IFNA(VLOOKUP($A543,'Data Sheet'!$A:U,3,FALSE),"NA")</f>
        <v>#NAME?</v>
      </c>
      <c r="D543" s="61" t="e">
        <f ca="1">_xludf.IFNA(VLOOKUP($A543,'Data Sheet'!$A:$V,4,FALSE),"NA")</f>
        <v>#NAME?</v>
      </c>
      <c r="E543" s="61" t="e">
        <f ca="1">_xludf.IFNA(VLOOKUP($A543,'Data Sheet'!$A:$V,5,FALSE),"NA")</f>
        <v>#NAME?</v>
      </c>
      <c r="F543" s="69" t="e">
        <f ca="1">_xludf.IFNA(VLOOKUP($A543,'Data Sheet'!$A:$V,6,FALSE),"NA")</f>
        <v>#NAME?</v>
      </c>
      <c r="G543" s="69" t="e">
        <f ca="1">_xludf.IFNA(VLOOKUP($A543,'Data Sheet'!$A:$V,7,FALSE),"NA")</f>
        <v>#NAME?</v>
      </c>
      <c r="H543" s="64" t="e">
        <f ca="1">_xludf.IFNA(VLOOKUP($A543,'Data Sheet'!$A:G,8,FALSE),"NA")</f>
        <v>#NAME?</v>
      </c>
      <c r="I543" s="63" t="e">
        <f ca="1">_xludf.IFNA(VLOOKUP($A543,'Data Sheet'!$A:T,19,FALSE),"NA")</f>
        <v>#NAME?</v>
      </c>
      <c r="J543" s="64" t="e">
        <f ca="1">_xludf.IFNA(VLOOKUP($A543,'Data Sheet'!$A:T,20,FALSE),"NA")</f>
        <v>#NAME?</v>
      </c>
    </row>
    <row r="544" spans="2:10" ht="15.75" customHeight="1" x14ac:dyDescent="0.15">
      <c r="B544" s="60" t="e">
        <f ca="1">_xludf.IFNA(VLOOKUP($A544,'Data Sheet'!$A:B,2,FALSE),"NA")</f>
        <v>#NAME?</v>
      </c>
      <c r="C544" s="61" t="e">
        <f ca="1">_xludf.IFNA(VLOOKUP($A544,'Data Sheet'!$A:U,3,FALSE),"NA")</f>
        <v>#NAME?</v>
      </c>
      <c r="D544" s="61" t="e">
        <f ca="1">_xludf.IFNA(VLOOKUP($A544,'Data Sheet'!$A:$V,4,FALSE),"NA")</f>
        <v>#NAME?</v>
      </c>
      <c r="E544" s="61" t="e">
        <f ca="1">_xludf.IFNA(VLOOKUP($A544,'Data Sheet'!$A:$V,5,FALSE),"NA")</f>
        <v>#NAME?</v>
      </c>
      <c r="F544" s="69" t="e">
        <f ca="1">_xludf.IFNA(VLOOKUP($A544,'Data Sheet'!$A:$V,6,FALSE),"NA")</f>
        <v>#NAME?</v>
      </c>
      <c r="G544" s="69" t="e">
        <f ca="1">_xludf.IFNA(VLOOKUP($A544,'Data Sheet'!$A:$V,7,FALSE),"NA")</f>
        <v>#NAME?</v>
      </c>
      <c r="H544" s="64" t="e">
        <f ca="1">_xludf.IFNA(VLOOKUP($A544,'Data Sheet'!$A:G,8,FALSE),"NA")</f>
        <v>#NAME?</v>
      </c>
      <c r="I544" s="63" t="e">
        <f ca="1">_xludf.IFNA(VLOOKUP($A544,'Data Sheet'!$A:T,19,FALSE),"NA")</f>
        <v>#NAME?</v>
      </c>
      <c r="J544" s="64" t="e">
        <f ca="1">_xludf.IFNA(VLOOKUP($A544,'Data Sheet'!$A:T,20,FALSE),"NA")</f>
        <v>#NAME?</v>
      </c>
    </row>
    <row r="545" spans="2:10" ht="15.75" customHeight="1" x14ac:dyDescent="0.15">
      <c r="B545" s="60" t="e">
        <f ca="1">_xludf.IFNA(VLOOKUP($A545,'Data Sheet'!$A:B,2,FALSE),"NA")</f>
        <v>#NAME?</v>
      </c>
      <c r="C545" s="61" t="e">
        <f ca="1">_xludf.IFNA(VLOOKUP($A545,'Data Sheet'!$A:U,3,FALSE),"NA")</f>
        <v>#NAME?</v>
      </c>
      <c r="D545" s="61" t="e">
        <f ca="1">_xludf.IFNA(VLOOKUP($A545,'Data Sheet'!$A:$V,4,FALSE),"NA")</f>
        <v>#NAME?</v>
      </c>
      <c r="E545" s="61" t="e">
        <f ca="1">_xludf.IFNA(VLOOKUP($A545,'Data Sheet'!$A:$V,5,FALSE),"NA")</f>
        <v>#NAME?</v>
      </c>
      <c r="F545" s="69" t="e">
        <f ca="1">_xludf.IFNA(VLOOKUP($A545,'Data Sheet'!$A:$V,6,FALSE),"NA")</f>
        <v>#NAME?</v>
      </c>
      <c r="G545" s="69" t="e">
        <f ca="1">_xludf.IFNA(VLOOKUP($A545,'Data Sheet'!$A:$V,7,FALSE),"NA")</f>
        <v>#NAME?</v>
      </c>
      <c r="H545" s="64" t="e">
        <f ca="1">_xludf.IFNA(VLOOKUP($A545,'Data Sheet'!$A:G,8,FALSE),"NA")</f>
        <v>#NAME?</v>
      </c>
      <c r="I545" s="63" t="e">
        <f ca="1">_xludf.IFNA(VLOOKUP($A545,'Data Sheet'!$A:T,19,FALSE),"NA")</f>
        <v>#NAME?</v>
      </c>
      <c r="J545" s="64" t="e">
        <f ca="1">_xludf.IFNA(VLOOKUP($A545,'Data Sheet'!$A:T,20,FALSE),"NA")</f>
        <v>#NAME?</v>
      </c>
    </row>
    <row r="546" spans="2:10" ht="15.75" customHeight="1" x14ac:dyDescent="0.15">
      <c r="B546" s="60" t="e">
        <f ca="1">_xludf.IFNA(VLOOKUP($A546,'Data Sheet'!$A:B,2,FALSE),"NA")</f>
        <v>#NAME?</v>
      </c>
      <c r="C546" s="61" t="e">
        <f ca="1">_xludf.IFNA(VLOOKUP($A546,'Data Sheet'!$A:U,3,FALSE),"NA")</f>
        <v>#NAME?</v>
      </c>
      <c r="D546" s="61" t="e">
        <f ca="1">_xludf.IFNA(VLOOKUP($A546,'Data Sheet'!$A:$V,4,FALSE),"NA")</f>
        <v>#NAME?</v>
      </c>
      <c r="E546" s="61" t="e">
        <f ca="1">_xludf.IFNA(VLOOKUP($A546,'Data Sheet'!$A:$V,5,FALSE),"NA")</f>
        <v>#NAME?</v>
      </c>
      <c r="F546" s="69" t="e">
        <f ca="1">_xludf.IFNA(VLOOKUP($A546,'Data Sheet'!$A:$V,6,FALSE),"NA")</f>
        <v>#NAME?</v>
      </c>
      <c r="G546" s="69" t="e">
        <f ca="1">_xludf.IFNA(VLOOKUP($A546,'Data Sheet'!$A:$V,7,FALSE),"NA")</f>
        <v>#NAME?</v>
      </c>
      <c r="H546" s="64" t="e">
        <f ca="1">_xludf.IFNA(VLOOKUP($A546,'Data Sheet'!$A:G,8,FALSE),"NA")</f>
        <v>#NAME?</v>
      </c>
      <c r="I546" s="63" t="e">
        <f ca="1">_xludf.IFNA(VLOOKUP($A546,'Data Sheet'!$A:T,19,FALSE),"NA")</f>
        <v>#NAME?</v>
      </c>
      <c r="J546" s="64" t="e">
        <f ca="1">_xludf.IFNA(VLOOKUP($A546,'Data Sheet'!$A:T,20,FALSE),"NA")</f>
        <v>#NAME?</v>
      </c>
    </row>
    <row r="547" spans="2:10" ht="15.75" customHeight="1" x14ac:dyDescent="0.15">
      <c r="B547" s="60" t="e">
        <f ca="1">_xludf.IFNA(VLOOKUP($A547,'Data Sheet'!$A:B,2,FALSE),"NA")</f>
        <v>#NAME?</v>
      </c>
      <c r="C547" s="61" t="e">
        <f ca="1">_xludf.IFNA(VLOOKUP($A547,'Data Sheet'!$A:U,3,FALSE),"NA")</f>
        <v>#NAME?</v>
      </c>
      <c r="D547" s="61" t="e">
        <f ca="1">_xludf.IFNA(VLOOKUP($A547,'Data Sheet'!$A:$V,4,FALSE),"NA")</f>
        <v>#NAME?</v>
      </c>
      <c r="E547" s="61" t="e">
        <f ca="1">_xludf.IFNA(VLOOKUP($A547,'Data Sheet'!$A:$V,5,FALSE),"NA")</f>
        <v>#NAME?</v>
      </c>
      <c r="F547" s="69" t="e">
        <f ca="1">_xludf.IFNA(VLOOKUP($A547,'Data Sheet'!$A:$V,6,FALSE),"NA")</f>
        <v>#NAME?</v>
      </c>
      <c r="G547" s="69" t="e">
        <f ca="1">_xludf.IFNA(VLOOKUP($A547,'Data Sheet'!$A:$V,7,FALSE),"NA")</f>
        <v>#NAME?</v>
      </c>
      <c r="H547" s="64" t="e">
        <f ca="1">_xludf.IFNA(VLOOKUP($A547,'Data Sheet'!$A:G,8,FALSE),"NA")</f>
        <v>#NAME?</v>
      </c>
      <c r="I547" s="63" t="e">
        <f ca="1">_xludf.IFNA(VLOOKUP($A547,'Data Sheet'!$A:T,19,FALSE),"NA")</f>
        <v>#NAME?</v>
      </c>
      <c r="J547" s="64" t="e">
        <f ca="1">_xludf.IFNA(VLOOKUP($A547,'Data Sheet'!$A:T,20,FALSE),"NA")</f>
        <v>#NAME?</v>
      </c>
    </row>
    <row r="548" spans="2:10" ht="15.75" customHeight="1" x14ac:dyDescent="0.15">
      <c r="B548" s="60" t="e">
        <f ca="1">_xludf.IFNA(VLOOKUP($A548,'Data Sheet'!$A:B,2,FALSE),"NA")</f>
        <v>#NAME?</v>
      </c>
      <c r="C548" s="61" t="e">
        <f ca="1">_xludf.IFNA(VLOOKUP($A548,'Data Sheet'!$A:U,3,FALSE),"NA")</f>
        <v>#NAME?</v>
      </c>
      <c r="D548" s="61" t="e">
        <f ca="1">_xludf.IFNA(VLOOKUP($A548,'Data Sheet'!$A:$V,4,FALSE),"NA")</f>
        <v>#NAME?</v>
      </c>
      <c r="E548" s="61" t="e">
        <f ca="1">_xludf.IFNA(VLOOKUP($A548,'Data Sheet'!$A:$V,5,FALSE),"NA")</f>
        <v>#NAME?</v>
      </c>
      <c r="F548" s="69" t="e">
        <f ca="1">_xludf.IFNA(VLOOKUP($A548,'Data Sheet'!$A:$V,6,FALSE),"NA")</f>
        <v>#NAME?</v>
      </c>
      <c r="G548" s="69" t="e">
        <f ca="1">_xludf.IFNA(VLOOKUP($A548,'Data Sheet'!$A:$V,7,FALSE),"NA")</f>
        <v>#NAME?</v>
      </c>
      <c r="H548" s="64" t="e">
        <f ca="1">_xludf.IFNA(VLOOKUP($A548,'Data Sheet'!$A:G,8,FALSE),"NA")</f>
        <v>#NAME?</v>
      </c>
      <c r="I548" s="63" t="e">
        <f ca="1">_xludf.IFNA(VLOOKUP($A548,'Data Sheet'!$A:T,19,FALSE),"NA")</f>
        <v>#NAME?</v>
      </c>
      <c r="J548" s="64" t="e">
        <f ca="1">_xludf.IFNA(VLOOKUP($A548,'Data Sheet'!$A:T,20,FALSE),"NA")</f>
        <v>#NAME?</v>
      </c>
    </row>
    <row r="549" spans="2:10" ht="15.75" customHeight="1" x14ac:dyDescent="0.15">
      <c r="B549" s="60" t="e">
        <f ca="1">_xludf.IFNA(VLOOKUP($A549,'Data Sheet'!$A:B,2,FALSE),"NA")</f>
        <v>#NAME?</v>
      </c>
      <c r="C549" s="61" t="e">
        <f ca="1">_xludf.IFNA(VLOOKUP($A549,'Data Sheet'!$A:U,3,FALSE),"NA")</f>
        <v>#NAME?</v>
      </c>
      <c r="D549" s="61" t="e">
        <f ca="1">_xludf.IFNA(VLOOKUP($A549,'Data Sheet'!$A:$V,4,FALSE),"NA")</f>
        <v>#NAME?</v>
      </c>
      <c r="E549" s="61" t="e">
        <f ca="1">_xludf.IFNA(VLOOKUP($A549,'Data Sheet'!$A:$V,5,FALSE),"NA")</f>
        <v>#NAME?</v>
      </c>
      <c r="F549" s="69" t="e">
        <f ca="1">_xludf.IFNA(VLOOKUP($A549,'Data Sheet'!$A:$V,6,FALSE),"NA")</f>
        <v>#NAME?</v>
      </c>
      <c r="G549" s="69" t="e">
        <f ca="1">_xludf.IFNA(VLOOKUP($A549,'Data Sheet'!$A:$V,7,FALSE),"NA")</f>
        <v>#NAME?</v>
      </c>
      <c r="H549" s="64" t="e">
        <f ca="1">_xludf.IFNA(VLOOKUP($A549,'Data Sheet'!$A:G,8,FALSE),"NA")</f>
        <v>#NAME?</v>
      </c>
      <c r="I549" s="63" t="e">
        <f ca="1">_xludf.IFNA(VLOOKUP($A549,'Data Sheet'!$A:T,19,FALSE),"NA")</f>
        <v>#NAME?</v>
      </c>
      <c r="J549" s="64" t="e">
        <f ca="1">_xludf.IFNA(VLOOKUP($A549,'Data Sheet'!$A:T,20,FALSE),"NA")</f>
        <v>#NAME?</v>
      </c>
    </row>
    <row r="550" spans="2:10" ht="15.75" customHeight="1" x14ac:dyDescent="0.15">
      <c r="B550" s="60" t="e">
        <f ca="1">_xludf.IFNA(VLOOKUP($A550,'Data Sheet'!$A:B,2,FALSE),"NA")</f>
        <v>#NAME?</v>
      </c>
      <c r="C550" s="61" t="e">
        <f ca="1">_xludf.IFNA(VLOOKUP($A550,'Data Sheet'!$A:U,3,FALSE),"NA")</f>
        <v>#NAME?</v>
      </c>
      <c r="D550" s="61" t="e">
        <f ca="1">_xludf.IFNA(VLOOKUP($A550,'Data Sheet'!$A:$V,4,FALSE),"NA")</f>
        <v>#NAME?</v>
      </c>
      <c r="E550" s="61" t="e">
        <f ca="1">_xludf.IFNA(VLOOKUP($A550,'Data Sheet'!$A:$V,5,FALSE),"NA")</f>
        <v>#NAME?</v>
      </c>
      <c r="F550" s="69" t="e">
        <f ca="1">_xludf.IFNA(VLOOKUP($A550,'Data Sheet'!$A:$V,6,FALSE),"NA")</f>
        <v>#NAME?</v>
      </c>
      <c r="G550" s="69" t="e">
        <f ca="1">_xludf.IFNA(VLOOKUP($A550,'Data Sheet'!$A:$V,7,FALSE),"NA")</f>
        <v>#NAME?</v>
      </c>
      <c r="H550" s="64" t="e">
        <f ca="1">_xludf.IFNA(VLOOKUP($A550,'Data Sheet'!$A:G,8,FALSE),"NA")</f>
        <v>#NAME?</v>
      </c>
      <c r="I550" s="63" t="e">
        <f ca="1">_xludf.IFNA(VLOOKUP($A550,'Data Sheet'!$A:T,19,FALSE),"NA")</f>
        <v>#NAME?</v>
      </c>
      <c r="J550" s="64" t="e">
        <f ca="1">_xludf.IFNA(VLOOKUP($A550,'Data Sheet'!$A:T,20,FALSE),"NA")</f>
        <v>#NAME?</v>
      </c>
    </row>
    <row r="551" spans="2:10" ht="15.75" customHeight="1" x14ac:dyDescent="0.15">
      <c r="B551" s="60" t="e">
        <f ca="1">_xludf.IFNA(VLOOKUP($A551,'Data Sheet'!$A:B,2,FALSE),"NA")</f>
        <v>#NAME?</v>
      </c>
      <c r="C551" s="61" t="e">
        <f ca="1">_xludf.IFNA(VLOOKUP($A551,'Data Sheet'!$A:U,3,FALSE),"NA")</f>
        <v>#NAME?</v>
      </c>
      <c r="D551" s="61" t="e">
        <f ca="1">_xludf.IFNA(VLOOKUP($A551,'Data Sheet'!$A:$V,4,FALSE),"NA")</f>
        <v>#NAME?</v>
      </c>
      <c r="E551" s="61" t="e">
        <f ca="1">_xludf.IFNA(VLOOKUP($A551,'Data Sheet'!$A:$V,5,FALSE),"NA")</f>
        <v>#NAME?</v>
      </c>
      <c r="F551" s="69" t="e">
        <f ca="1">_xludf.IFNA(VLOOKUP($A551,'Data Sheet'!$A:$V,6,FALSE),"NA")</f>
        <v>#NAME?</v>
      </c>
      <c r="G551" s="69" t="e">
        <f ca="1">_xludf.IFNA(VLOOKUP($A551,'Data Sheet'!$A:$V,7,FALSE),"NA")</f>
        <v>#NAME?</v>
      </c>
      <c r="H551" s="64" t="e">
        <f ca="1">_xludf.IFNA(VLOOKUP($A551,'Data Sheet'!$A:G,8,FALSE),"NA")</f>
        <v>#NAME?</v>
      </c>
      <c r="I551" s="63" t="e">
        <f ca="1">_xludf.IFNA(VLOOKUP($A551,'Data Sheet'!$A:T,19,FALSE),"NA")</f>
        <v>#NAME?</v>
      </c>
      <c r="J551" s="64" t="e">
        <f ca="1">_xludf.IFNA(VLOOKUP($A551,'Data Sheet'!$A:T,20,FALSE),"NA")</f>
        <v>#NAME?</v>
      </c>
    </row>
    <row r="552" spans="2:10" ht="15.75" customHeight="1" x14ac:dyDescent="0.15">
      <c r="B552" s="60" t="e">
        <f ca="1">_xludf.IFNA(VLOOKUP($A552,'Data Sheet'!$A:B,2,FALSE),"NA")</f>
        <v>#NAME?</v>
      </c>
      <c r="C552" s="61" t="e">
        <f ca="1">_xludf.IFNA(VLOOKUP($A552,'Data Sheet'!$A:U,3,FALSE),"NA")</f>
        <v>#NAME?</v>
      </c>
      <c r="D552" s="61" t="e">
        <f ca="1">_xludf.IFNA(VLOOKUP($A552,'Data Sheet'!$A:$V,4,FALSE),"NA")</f>
        <v>#NAME?</v>
      </c>
      <c r="E552" s="61" t="e">
        <f ca="1">_xludf.IFNA(VLOOKUP($A552,'Data Sheet'!$A:$V,5,FALSE),"NA")</f>
        <v>#NAME?</v>
      </c>
      <c r="F552" s="69" t="e">
        <f ca="1">_xludf.IFNA(VLOOKUP($A552,'Data Sheet'!$A:$V,6,FALSE),"NA")</f>
        <v>#NAME?</v>
      </c>
      <c r="G552" s="69" t="e">
        <f ca="1">_xludf.IFNA(VLOOKUP($A552,'Data Sheet'!$A:$V,7,FALSE),"NA")</f>
        <v>#NAME?</v>
      </c>
      <c r="H552" s="64" t="e">
        <f ca="1">_xludf.IFNA(VLOOKUP($A552,'Data Sheet'!$A:G,8,FALSE),"NA")</f>
        <v>#NAME?</v>
      </c>
      <c r="I552" s="63" t="e">
        <f ca="1">_xludf.IFNA(VLOOKUP($A552,'Data Sheet'!$A:T,19,FALSE),"NA")</f>
        <v>#NAME?</v>
      </c>
      <c r="J552" s="64" t="e">
        <f ca="1">_xludf.IFNA(VLOOKUP($A552,'Data Sheet'!$A:T,20,FALSE),"NA")</f>
        <v>#NAME?</v>
      </c>
    </row>
    <row r="553" spans="2:10" ht="15.75" customHeight="1" x14ac:dyDescent="0.15">
      <c r="B553" s="60" t="e">
        <f ca="1">_xludf.IFNA(VLOOKUP($A553,'Data Sheet'!$A:B,2,FALSE),"NA")</f>
        <v>#NAME?</v>
      </c>
      <c r="C553" s="61" t="e">
        <f ca="1">_xludf.IFNA(VLOOKUP($A553,'Data Sheet'!$A:U,3,FALSE),"NA")</f>
        <v>#NAME?</v>
      </c>
      <c r="D553" s="61" t="e">
        <f ca="1">_xludf.IFNA(VLOOKUP($A553,'Data Sheet'!$A:$V,4,FALSE),"NA")</f>
        <v>#NAME?</v>
      </c>
      <c r="E553" s="61" t="e">
        <f ca="1">_xludf.IFNA(VLOOKUP($A553,'Data Sheet'!$A:$V,5,FALSE),"NA")</f>
        <v>#NAME?</v>
      </c>
      <c r="F553" s="69" t="e">
        <f ca="1">_xludf.IFNA(VLOOKUP($A553,'Data Sheet'!$A:$V,6,FALSE),"NA")</f>
        <v>#NAME?</v>
      </c>
      <c r="G553" s="69" t="e">
        <f ca="1">_xludf.IFNA(VLOOKUP($A553,'Data Sheet'!$A:$V,7,FALSE),"NA")</f>
        <v>#NAME?</v>
      </c>
      <c r="H553" s="64" t="e">
        <f ca="1">_xludf.IFNA(VLOOKUP($A553,'Data Sheet'!$A:G,8,FALSE),"NA")</f>
        <v>#NAME?</v>
      </c>
      <c r="I553" s="63" t="e">
        <f ca="1">_xludf.IFNA(VLOOKUP($A553,'Data Sheet'!$A:T,19,FALSE),"NA")</f>
        <v>#NAME?</v>
      </c>
      <c r="J553" s="64" t="e">
        <f ca="1">_xludf.IFNA(VLOOKUP($A553,'Data Sheet'!$A:T,20,FALSE),"NA")</f>
        <v>#NAME?</v>
      </c>
    </row>
    <row r="554" spans="2:10" ht="15.75" customHeight="1" x14ac:dyDescent="0.15">
      <c r="B554" s="60" t="e">
        <f ca="1">_xludf.IFNA(VLOOKUP($A554,'Data Sheet'!$A:B,2,FALSE),"NA")</f>
        <v>#NAME?</v>
      </c>
      <c r="C554" s="61" t="e">
        <f ca="1">_xludf.IFNA(VLOOKUP($A554,'Data Sheet'!$A:U,3,FALSE),"NA")</f>
        <v>#NAME?</v>
      </c>
      <c r="D554" s="61" t="e">
        <f ca="1">_xludf.IFNA(VLOOKUP($A554,'Data Sheet'!$A:$V,4,FALSE),"NA")</f>
        <v>#NAME?</v>
      </c>
      <c r="E554" s="61" t="e">
        <f ca="1">_xludf.IFNA(VLOOKUP($A554,'Data Sheet'!$A:$V,5,FALSE),"NA")</f>
        <v>#NAME?</v>
      </c>
      <c r="F554" s="69" t="e">
        <f ca="1">_xludf.IFNA(VLOOKUP($A554,'Data Sheet'!$A:$V,6,FALSE),"NA")</f>
        <v>#NAME?</v>
      </c>
      <c r="G554" s="69" t="e">
        <f ca="1">_xludf.IFNA(VLOOKUP($A554,'Data Sheet'!$A:$V,7,FALSE),"NA")</f>
        <v>#NAME?</v>
      </c>
      <c r="H554" s="64" t="e">
        <f ca="1">_xludf.IFNA(VLOOKUP($A554,'Data Sheet'!$A:G,8,FALSE),"NA")</f>
        <v>#NAME?</v>
      </c>
      <c r="I554" s="63" t="e">
        <f ca="1">_xludf.IFNA(VLOOKUP($A554,'Data Sheet'!$A:T,19,FALSE),"NA")</f>
        <v>#NAME?</v>
      </c>
      <c r="J554" s="64" t="e">
        <f ca="1">_xludf.IFNA(VLOOKUP($A554,'Data Sheet'!$A:T,20,FALSE),"NA")</f>
        <v>#NAME?</v>
      </c>
    </row>
    <row r="555" spans="2:10" ht="15.75" customHeight="1" x14ac:dyDescent="0.15">
      <c r="B555" s="60" t="e">
        <f ca="1">_xludf.IFNA(VLOOKUP($A555,'Data Sheet'!$A:B,2,FALSE),"NA")</f>
        <v>#NAME?</v>
      </c>
      <c r="C555" s="61" t="e">
        <f ca="1">_xludf.IFNA(VLOOKUP($A555,'Data Sheet'!$A:U,3,FALSE),"NA")</f>
        <v>#NAME?</v>
      </c>
      <c r="D555" s="61" t="e">
        <f ca="1">_xludf.IFNA(VLOOKUP($A555,'Data Sheet'!$A:$V,4,FALSE),"NA")</f>
        <v>#NAME?</v>
      </c>
      <c r="E555" s="61" t="e">
        <f ca="1">_xludf.IFNA(VLOOKUP($A555,'Data Sheet'!$A:$V,5,FALSE),"NA")</f>
        <v>#NAME?</v>
      </c>
      <c r="F555" s="69" t="e">
        <f ca="1">_xludf.IFNA(VLOOKUP($A555,'Data Sheet'!$A:$V,6,FALSE),"NA")</f>
        <v>#NAME?</v>
      </c>
      <c r="G555" s="69" t="e">
        <f ca="1">_xludf.IFNA(VLOOKUP($A555,'Data Sheet'!$A:$V,7,FALSE),"NA")</f>
        <v>#NAME?</v>
      </c>
      <c r="H555" s="64" t="e">
        <f ca="1">_xludf.IFNA(VLOOKUP($A555,'Data Sheet'!$A:G,8,FALSE),"NA")</f>
        <v>#NAME?</v>
      </c>
      <c r="I555" s="63" t="e">
        <f ca="1">_xludf.IFNA(VLOOKUP($A555,'Data Sheet'!$A:T,19,FALSE),"NA")</f>
        <v>#NAME?</v>
      </c>
      <c r="J555" s="64" t="e">
        <f ca="1">_xludf.IFNA(VLOOKUP($A555,'Data Sheet'!$A:T,20,FALSE),"NA")</f>
        <v>#NAME?</v>
      </c>
    </row>
    <row r="556" spans="2:10" ht="15.75" customHeight="1" x14ac:dyDescent="0.15">
      <c r="B556" s="60" t="e">
        <f ca="1">_xludf.IFNA(VLOOKUP($A556,'Data Sheet'!$A:B,2,FALSE),"NA")</f>
        <v>#NAME?</v>
      </c>
      <c r="C556" s="61" t="e">
        <f ca="1">_xludf.IFNA(VLOOKUP($A556,'Data Sheet'!$A:U,3,FALSE),"NA")</f>
        <v>#NAME?</v>
      </c>
      <c r="D556" s="61" t="e">
        <f ca="1">_xludf.IFNA(VLOOKUP($A556,'Data Sheet'!$A:$V,4,FALSE),"NA")</f>
        <v>#NAME?</v>
      </c>
      <c r="E556" s="61" t="e">
        <f ca="1">_xludf.IFNA(VLOOKUP($A556,'Data Sheet'!$A:$V,5,FALSE),"NA")</f>
        <v>#NAME?</v>
      </c>
      <c r="F556" s="69" t="e">
        <f ca="1">_xludf.IFNA(VLOOKUP($A556,'Data Sheet'!$A:$V,6,FALSE),"NA")</f>
        <v>#NAME?</v>
      </c>
      <c r="G556" s="69" t="e">
        <f ca="1">_xludf.IFNA(VLOOKUP($A556,'Data Sheet'!$A:$V,7,FALSE),"NA")</f>
        <v>#NAME?</v>
      </c>
      <c r="H556" s="64" t="e">
        <f ca="1">_xludf.IFNA(VLOOKUP($A556,'Data Sheet'!$A:G,8,FALSE),"NA")</f>
        <v>#NAME?</v>
      </c>
      <c r="I556" s="63" t="e">
        <f ca="1">_xludf.IFNA(VLOOKUP($A556,'Data Sheet'!$A:T,19,FALSE),"NA")</f>
        <v>#NAME?</v>
      </c>
      <c r="J556" s="64" t="e">
        <f ca="1">_xludf.IFNA(VLOOKUP($A556,'Data Sheet'!$A:T,20,FALSE),"NA")</f>
        <v>#NAME?</v>
      </c>
    </row>
    <row r="557" spans="2:10" ht="15.75" customHeight="1" x14ac:dyDescent="0.15">
      <c r="B557" s="60" t="e">
        <f ca="1">_xludf.IFNA(VLOOKUP($A557,'Data Sheet'!$A:B,2,FALSE),"NA")</f>
        <v>#NAME?</v>
      </c>
      <c r="C557" s="61" t="e">
        <f ca="1">_xludf.IFNA(VLOOKUP($A557,'Data Sheet'!$A:U,3,FALSE),"NA")</f>
        <v>#NAME?</v>
      </c>
      <c r="D557" s="61" t="e">
        <f ca="1">_xludf.IFNA(VLOOKUP($A557,'Data Sheet'!$A:$V,4,FALSE),"NA")</f>
        <v>#NAME?</v>
      </c>
      <c r="E557" s="61" t="e">
        <f ca="1">_xludf.IFNA(VLOOKUP($A557,'Data Sheet'!$A:$V,5,FALSE),"NA")</f>
        <v>#NAME?</v>
      </c>
      <c r="F557" s="69" t="e">
        <f ca="1">_xludf.IFNA(VLOOKUP($A557,'Data Sheet'!$A:$V,6,FALSE),"NA")</f>
        <v>#NAME?</v>
      </c>
      <c r="G557" s="69" t="e">
        <f ca="1">_xludf.IFNA(VLOOKUP($A557,'Data Sheet'!$A:$V,7,FALSE),"NA")</f>
        <v>#NAME?</v>
      </c>
      <c r="H557" s="64" t="e">
        <f ca="1">_xludf.IFNA(VLOOKUP($A557,'Data Sheet'!$A:G,8,FALSE),"NA")</f>
        <v>#NAME?</v>
      </c>
      <c r="I557" s="63" t="e">
        <f ca="1">_xludf.IFNA(VLOOKUP($A557,'Data Sheet'!$A:T,19,FALSE),"NA")</f>
        <v>#NAME?</v>
      </c>
      <c r="J557" s="64" t="e">
        <f ca="1">_xludf.IFNA(VLOOKUP($A557,'Data Sheet'!$A:T,20,FALSE),"NA")</f>
        <v>#NAME?</v>
      </c>
    </row>
    <row r="558" spans="2:10" ht="15.75" customHeight="1" x14ac:dyDescent="0.15">
      <c r="B558" s="60" t="e">
        <f ca="1">_xludf.IFNA(VLOOKUP($A558,'Data Sheet'!$A:B,2,FALSE),"NA")</f>
        <v>#NAME?</v>
      </c>
      <c r="C558" s="61" t="e">
        <f ca="1">_xludf.IFNA(VLOOKUP($A558,'Data Sheet'!$A:U,3,FALSE),"NA")</f>
        <v>#NAME?</v>
      </c>
      <c r="D558" s="61" t="e">
        <f ca="1">_xludf.IFNA(VLOOKUP($A558,'Data Sheet'!$A:$V,4,FALSE),"NA")</f>
        <v>#NAME?</v>
      </c>
      <c r="E558" s="61" t="e">
        <f ca="1">_xludf.IFNA(VLOOKUP($A558,'Data Sheet'!$A:$V,5,FALSE),"NA")</f>
        <v>#NAME?</v>
      </c>
      <c r="F558" s="69" t="e">
        <f ca="1">_xludf.IFNA(VLOOKUP($A558,'Data Sheet'!$A:$V,6,FALSE),"NA")</f>
        <v>#NAME?</v>
      </c>
      <c r="G558" s="69" t="e">
        <f ca="1">_xludf.IFNA(VLOOKUP($A558,'Data Sheet'!$A:$V,7,FALSE),"NA")</f>
        <v>#NAME?</v>
      </c>
      <c r="H558" s="64" t="e">
        <f ca="1">_xludf.IFNA(VLOOKUP($A558,'Data Sheet'!$A:G,8,FALSE),"NA")</f>
        <v>#NAME?</v>
      </c>
      <c r="I558" s="63" t="e">
        <f ca="1">_xludf.IFNA(VLOOKUP($A558,'Data Sheet'!$A:T,19,FALSE),"NA")</f>
        <v>#NAME?</v>
      </c>
      <c r="J558" s="64" t="e">
        <f ca="1">_xludf.IFNA(VLOOKUP($A558,'Data Sheet'!$A:T,20,FALSE),"NA")</f>
        <v>#NAME?</v>
      </c>
    </row>
    <row r="559" spans="2:10" ht="15.75" customHeight="1" x14ac:dyDescent="0.15">
      <c r="B559" s="60" t="e">
        <f ca="1">_xludf.IFNA(VLOOKUP($A559,'Data Sheet'!$A:B,2,FALSE),"NA")</f>
        <v>#NAME?</v>
      </c>
      <c r="C559" s="61" t="e">
        <f ca="1">_xludf.IFNA(VLOOKUP($A559,'Data Sheet'!$A:U,3,FALSE),"NA")</f>
        <v>#NAME?</v>
      </c>
      <c r="D559" s="61" t="e">
        <f ca="1">_xludf.IFNA(VLOOKUP($A559,'Data Sheet'!$A:$V,4,FALSE),"NA")</f>
        <v>#NAME?</v>
      </c>
      <c r="E559" s="61" t="e">
        <f ca="1">_xludf.IFNA(VLOOKUP($A559,'Data Sheet'!$A:$V,5,FALSE),"NA")</f>
        <v>#NAME?</v>
      </c>
      <c r="F559" s="69" t="e">
        <f ca="1">_xludf.IFNA(VLOOKUP($A559,'Data Sheet'!$A:$V,6,FALSE),"NA")</f>
        <v>#NAME?</v>
      </c>
      <c r="G559" s="69" t="e">
        <f ca="1">_xludf.IFNA(VLOOKUP($A559,'Data Sheet'!$A:$V,7,FALSE),"NA")</f>
        <v>#NAME?</v>
      </c>
      <c r="H559" s="64" t="e">
        <f ca="1">_xludf.IFNA(VLOOKUP($A559,'Data Sheet'!$A:G,8,FALSE),"NA")</f>
        <v>#NAME?</v>
      </c>
      <c r="I559" s="63" t="e">
        <f ca="1">_xludf.IFNA(VLOOKUP($A559,'Data Sheet'!$A:T,19,FALSE),"NA")</f>
        <v>#NAME?</v>
      </c>
      <c r="J559" s="64" t="e">
        <f ca="1">_xludf.IFNA(VLOOKUP($A559,'Data Sheet'!$A:T,20,FALSE),"NA")</f>
        <v>#NAME?</v>
      </c>
    </row>
    <row r="560" spans="2:10" ht="15.75" customHeight="1" x14ac:dyDescent="0.15">
      <c r="B560" s="60" t="e">
        <f ca="1">_xludf.IFNA(VLOOKUP($A560,'Data Sheet'!$A:B,2,FALSE),"NA")</f>
        <v>#NAME?</v>
      </c>
      <c r="C560" s="61" t="e">
        <f ca="1">_xludf.IFNA(VLOOKUP($A560,'Data Sheet'!$A:U,3,FALSE),"NA")</f>
        <v>#NAME?</v>
      </c>
      <c r="D560" s="61" t="e">
        <f ca="1">_xludf.IFNA(VLOOKUP($A560,'Data Sheet'!$A:$V,4,FALSE),"NA")</f>
        <v>#NAME?</v>
      </c>
      <c r="E560" s="61" t="e">
        <f ca="1">_xludf.IFNA(VLOOKUP($A560,'Data Sheet'!$A:$V,5,FALSE),"NA")</f>
        <v>#NAME?</v>
      </c>
      <c r="F560" s="69" t="e">
        <f ca="1">_xludf.IFNA(VLOOKUP($A560,'Data Sheet'!$A:$V,6,FALSE),"NA")</f>
        <v>#NAME?</v>
      </c>
      <c r="G560" s="69" t="e">
        <f ca="1">_xludf.IFNA(VLOOKUP($A560,'Data Sheet'!$A:$V,7,FALSE),"NA")</f>
        <v>#NAME?</v>
      </c>
      <c r="H560" s="64" t="e">
        <f ca="1">_xludf.IFNA(VLOOKUP($A560,'Data Sheet'!$A:G,8,FALSE),"NA")</f>
        <v>#NAME?</v>
      </c>
      <c r="I560" s="63" t="e">
        <f ca="1">_xludf.IFNA(VLOOKUP($A560,'Data Sheet'!$A:T,19,FALSE),"NA")</f>
        <v>#NAME?</v>
      </c>
      <c r="J560" s="64" t="e">
        <f ca="1">_xludf.IFNA(VLOOKUP($A560,'Data Sheet'!$A:T,20,FALSE),"NA")</f>
        <v>#NAME?</v>
      </c>
    </row>
    <row r="561" spans="2:10" ht="15.75" customHeight="1" x14ac:dyDescent="0.15">
      <c r="B561" s="60" t="e">
        <f ca="1">_xludf.IFNA(VLOOKUP($A561,'Data Sheet'!$A:B,2,FALSE),"NA")</f>
        <v>#NAME?</v>
      </c>
      <c r="C561" s="61" t="e">
        <f ca="1">_xludf.IFNA(VLOOKUP($A561,'Data Sheet'!$A:U,3,FALSE),"NA")</f>
        <v>#NAME?</v>
      </c>
      <c r="D561" s="61" t="e">
        <f ca="1">_xludf.IFNA(VLOOKUP($A561,'Data Sheet'!$A:$V,4,FALSE),"NA")</f>
        <v>#NAME?</v>
      </c>
      <c r="E561" s="61" t="e">
        <f ca="1">_xludf.IFNA(VLOOKUP($A561,'Data Sheet'!$A:$V,5,FALSE),"NA")</f>
        <v>#NAME?</v>
      </c>
      <c r="F561" s="69" t="e">
        <f ca="1">_xludf.IFNA(VLOOKUP($A561,'Data Sheet'!$A:$V,6,FALSE),"NA")</f>
        <v>#NAME?</v>
      </c>
      <c r="G561" s="69" t="e">
        <f ca="1">_xludf.IFNA(VLOOKUP($A561,'Data Sheet'!$A:$V,7,FALSE),"NA")</f>
        <v>#NAME?</v>
      </c>
      <c r="H561" s="64" t="e">
        <f ca="1">_xludf.IFNA(VLOOKUP($A561,'Data Sheet'!$A:G,8,FALSE),"NA")</f>
        <v>#NAME?</v>
      </c>
      <c r="I561" s="63" t="e">
        <f ca="1">_xludf.IFNA(VLOOKUP($A561,'Data Sheet'!$A:T,19,FALSE),"NA")</f>
        <v>#NAME?</v>
      </c>
      <c r="J561" s="64" t="e">
        <f ca="1">_xludf.IFNA(VLOOKUP($A561,'Data Sheet'!$A:T,20,FALSE),"NA")</f>
        <v>#NAME?</v>
      </c>
    </row>
    <row r="562" spans="2:10" ht="15.75" customHeight="1" x14ac:dyDescent="0.15">
      <c r="B562" s="60" t="e">
        <f ca="1">_xludf.IFNA(VLOOKUP($A562,'Data Sheet'!$A:B,2,FALSE),"NA")</f>
        <v>#NAME?</v>
      </c>
      <c r="C562" s="61" t="e">
        <f ca="1">_xludf.IFNA(VLOOKUP($A562,'Data Sheet'!$A:U,3,FALSE),"NA")</f>
        <v>#NAME?</v>
      </c>
      <c r="D562" s="61" t="e">
        <f ca="1">_xludf.IFNA(VLOOKUP($A562,'Data Sheet'!$A:$V,4,FALSE),"NA")</f>
        <v>#NAME?</v>
      </c>
      <c r="E562" s="61" t="e">
        <f ca="1">_xludf.IFNA(VLOOKUP($A562,'Data Sheet'!$A:$V,5,FALSE),"NA")</f>
        <v>#NAME?</v>
      </c>
      <c r="F562" s="69" t="e">
        <f ca="1">_xludf.IFNA(VLOOKUP($A562,'Data Sheet'!$A:$V,6,FALSE),"NA")</f>
        <v>#NAME?</v>
      </c>
      <c r="G562" s="69" t="e">
        <f ca="1">_xludf.IFNA(VLOOKUP($A562,'Data Sheet'!$A:$V,7,FALSE),"NA")</f>
        <v>#NAME?</v>
      </c>
      <c r="H562" s="64" t="e">
        <f ca="1">_xludf.IFNA(VLOOKUP($A562,'Data Sheet'!$A:G,8,FALSE),"NA")</f>
        <v>#NAME?</v>
      </c>
      <c r="I562" s="63" t="e">
        <f ca="1">_xludf.IFNA(VLOOKUP($A562,'Data Sheet'!$A:T,19,FALSE),"NA")</f>
        <v>#NAME?</v>
      </c>
      <c r="J562" s="64" t="e">
        <f ca="1">_xludf.IFNA(VLOOKUP($A562,'Data Sheet'!$A:T,20,FALSE),"NA")</f>
        <v>#NAME?</v>
      </c>
    </row>
    <row r="563" spans="2:10" ht="15.75" customHeight="1" x14ac:dyDescent="0.15">
      <c r="B563" s="60" t="e">
        <f ca="1">_xludf.IFNA(VLOOKUP($A563,'Data Sheet'!$A:B,2,FALSE),"NA")</f>
        <v>#NAME?</v>
      </c>
      <c r="C563" s="61" t="e">
        <f ca="1">_xludf.IFNA(VLOOKUP($A563,'Data Sheet'!$A:U,3,FALSE),"NA")</f>
        <v>#NAME?</v>
      </c>
      <c r="D563" s="61" t="e">
        <f ca="1">_xludf.IFNA(VLOOKUP($A563,'Data Sheet'!$A:$V,4,FALSE),"NA")</f>
        <v>#NAME?</v>
      </c>
      <c r="E563" s="61" t="e">
        <f ca="1">_xludf.IFNA(VLOOKUP($A563,'Data Sheet'!$A:$V,5,FALSE),"NA")</f>
        <v>#NAME?</v>
      </c>
      <c r="F563" s="69" t="e">
        <f ca="1">_xludf.IFNA(VLOOKUP($A563,'Data Sheet'!$A:$V,6,FALSE),"NA")</f>
        <v>#NAME?</v>
      </c>
      <c r="G563" s="69" t="e">
        <f ca="1">_xludf.IFNA(VLOOKUP($A563,'Data Sheet'!$A:$V,7,FALSE),"NA")</f>
        <v>#NAME?</v>
      </c>
      <c r="H563" s="64" t="e">
        <f ca="1">_xludf.IFNA(VLOOKUP($A563,'Data Sheet'!$A:G,8,FALSE),"NA")</f>
        <v>#NAME?</v>
      </c>
      <c r="I563" s="63" t="e">
        <f ca="1">_xludf.IFNA(VLOOKUP($A563,'Data Sheet'!$A:T,19,FALSE),"NA")</f>
        <v>#NAME?</v>
      </c>
      <c r="J563" s="64" t="e">
        <f ca="1">_xludf.IFNA(VLOOKUP($A563,'Data Sheet'!$A:T,20,FALSE),"NA")</f>
        <v>#NAME?</v>
      </c>
    </row>
    <row r="564" spans="2:10" ht="15.75" customHeight="1" x14ac:dyDescent="0.15">
      <c r="B564" s="60" t="e">
        <f ca="1">_xludf.IFNA(VLOOKUP($A564,'Data Sheet'!$A:B,2,FALSE),"NA")</f>
        <v>#NAME?</v>
      </c>
      <c r="C564" s="61" t="e">
        <f ca="1">_xludf.IFNA(VLOOKUP($A564,'Data Sheet'!$A:U,3,FALSE),"NA")</f>
        <v>#NAME?</v>
      </c>
      <c r="D564" s="61" t="e">
        <f ca="1">_xludf.IFNA(VLOOKUP($A564,'Data Sheet'!$A:$V,4,FALSE),"NA")</f>
        <v>#NAME?</v>
      </c>
      <c r="E564" s="61" t="e">
        <f ca="1">_xludf.IFNA(VLOOKUP($A564,'Data Sheet'!$A:$V,5,FALSE),"NA")</f>
        <v>#NAME?</v>
      </c>
      <c r="F564" s="69" t="e">
        <f ca="1">_xludf.IFNA(VLOOKUP($A564,'Data Sheet'!$A:$V,6,FALSE),"NA")</f>
        <v>#NAME?</v>
      </c>
      <c r="G564" s="69" t="e">
        <f ca="1">_xludf.IFNA(VLOOKUP($A564,'Data Sheet'!$A:$V,7,FALSE),"NA")</f>
        <v>#NAME?</v>
      </c>
      <c r="H564" s="64" t="e">
        <f ca="1">_xludf.IFNA(VLOOKUP($A564,'Data Sheet'!$A:G,8,FALSE),"NA")</f>
        <v>#NAME?</v>
      </c>
      <c r="I564" s="63" t="e">
        <f ca="1">_xludf.IFNA(VLOOKUP($A564,'Data Sheet'!$A:T,19,FALSE),"NA")</f>
        <v>#NAME?</v>
      </c>
      <c r="J564" s="64" t="e">
        <f ca="1">_xludf.IFNA(VLOOKUP($A564,'Data Sheet'!$A:T,20,FALSE),"NA")</f>
        <v>#NAME?</v>
      </c>
    </row>
    <row r="565" spans="2:10" ht="15.75" customHeight="1" x14ac:dyDescent="0.15">
      <c r="B565" s="60" t="e">
        <f ca="1">_xludf.IFNA(VLOOKUP($A565,'Data Sheet'!$A:B,2,FALSE),"NA")</f>
        <v>#NAME?</v>
      </c>
      <c r="C565" s="61" t="e">
        <f ca="1">_xludf.IFNA(VLOOKUP($A565,'Data Sheet'!$A:U,3,FALSE),"NA")</f>
        <v>#NAME?</v>
      </c>
      <c r="D565" s="61" t="e">
        <f ca="1">_xludf.IFNA(VLOOKUP($A565,'Data Sheet'!$A:$V,4,FALSE),"NA")</f>
        <v>#NAME?</v>
      </c>
      <c r="E565" s="61" t="e">
        <f ca="1">_xludf.IFNA(VLOOKUP($A565,'Data Sheet'!$A:$V,5,FALSE),"NA")</f>
        <v>#NAME?</v>
      </c>
      <c r="F565" s="69" t="e">
        <f ca="1">_xludf.IFNA(VLOOKUP($A565,'Data Sheet'!$A:$V,6,FALSE),"NA")</f>
        <v>#NAME?</v>
      </c>
      <c r="G565" s="69" t="e">
        <f ca="1">_xludf.IFNA(VLOOKUP($A565,'Data Sheet'!$A:$V,7,FALSE),"NA")</f>
        <v>#NAME?</v>
      </c>
      <c r="H565" s="64" t="e">
        <f ca="1">_xludf.IFNA(VLOOKUP($A565,'Data Sheet'!$A:G,8,FALSE),"NA")</f>
        <v>#NAME?</v>
      </c>
      <c r="I565" s="63" t="e">
        <f ca="1">_xludf.IFNA(VLOOKUP($A565,'Data Sheet'!$A:T,19,FALSE),"NA")</f>
        <v>#NAME?</v>
      </c>
      <c r="J565" s="64" t="e">
        <f ca="1">_xludf.IFNA(VLOOKUP($A565,'Data Sheet'!$A:T,20,FALSE),"NA")</f>
        <v>#NAME?</v>
      </c>
    </row>
    <row r="566" spans="2:10" ht="15.75" customHeight="1" x14ac:dyDescent="0.15">
      <c r="B566" s="60" t="e">
        <f ca="1">_xludf.IFNA(VLOOKUP($A566,'Data Sheet'!$A:B,2,FALSE),"NA")</f>
        <v>#NAME?</v>
      </c>
      <c r="C566" s="61" t="e">
        <f ca="1">_xludf.IFNA(VLOOKUP($A566,'Data Sheet'!$A:U,3,FALSE),"NA")</f>
        <v>#NAME?</v>
      </c>
      <c r="D566" s="61" t="e">
        <f ca="1">_xludf.IFNA(VLOOKUP($A566,'Data Sheet'!$A:$V,4,FALSE),"NA")</f>
        <v>#NAME?</v>
      </c>
      <c r="E566" s="61" t="e">
        <f ca="1">_xludf.IFNA(VLOOKUP($A566,'Data Sheet'!$A:$V,5,FALSE),"NA")</f>
        <v>#NAME?</v>
      </c>
      <c r="F566" s="69" t="e">
        <f ca="1">_xludf.IFNA(VLOOKUP($A566,'Data Sheet'!$A:$V,6,FALSE),"NA")</f>
        <v>#NAME?</v>
      </c>
      <c r="G566" s="69" t="e">
        <f ca="1">_xludf.IFNA(VLOOKUP($A566,'Data Sheet'!$A:$V,7,FALSE),"NA")</f>
        <v>#NAME?</v>
      </c>
      <c r="H566" s="64" t="e">
        <f ca="1">_xludf.IFNA(VLOOKUP($A566,'Data Sheet'!$A:G,8,FALSE),"NA")</f>
        <v>#NAME?</v>
      </c>
      <c r="I566" s="63" t="e">
        <f ca="1">_xludf.IFNA(VLOOKUP($A566,'Data Sheet'!$A:T,19,FALSE),"NA")</f>
        <v>#NAME?</v>
      </c>
      <c r="J566" s="64" t="e">
        <f ca="1">_xludf.IFNA(VLOOKUP($A566,'Data Sheet'!$A:T,20,FALSE),"NA")</f>
        <v>#NAME?</v>
      </c>
    </row>
    <row r="567" spans="2:10" ht="15.75" customHeight="1" x14ac:dyDescent="0.15">
      <c r="B567" s="60" t="e">
        <f ca="1">_xludf.IFNA(VLOOKUP($A567,'Data Sheet'!$A:B,2,FALSE),"NA")</f>
        <v>#NAME?</v>
      </c>
      <c r="C567" s="61" t="e">
        <f ca="1">_xludf.IFNA(VLOOKUP($A567,'Data Sheet'!$A:U,3,FALSE),"NA")</f>
        <v>#NAME?</v>
      </c>
      <c r="D567" s="61" t="e">
        <f ca="1">_xludf.IFNA(VLOOKUP($A567,'Data Sheet'!$A:$V,4,FALSE),"NA")</f>
        <v>#NAME?</v>
      </c>
      <c r="E567" s="61" t="e">
        <f ca="1">_xludf.IFNA(VLOOKUP($A567,'Data Sheet'!$A:$V,5,FALSE),"NA")</f>
        <v>#NAME?</v>
      </c>
      <c r="F567" s="69" t="e">
        <f ca="1">_xludf.IFNA(VLOOKUP($A567,'Data Sheet'!$A:$V,6,FALSE),"NA")</f>
        <v>#NAME?</v>
      </c>
      <c r="G567" s="69" t="e">
        <f ca="1">_xludf.IFNA(VLOOKUP($A567,'Data Sheet'!$A:$V,7,FALSE),"NA")</f>
        <v>#NAME?</v>
      </c>
      <c r="H567" s="64" t="e">
        <f ca="1">_xludf.IFNA(VLOOKUP($A567,'Data Sheet'!$A:G,8,FALSE),"NA")</f>
        <v>#NAME?</v>
      </c>
      <c r="I567" s="63" t="e">
        <f ca="1">_xludf.IFNA(VLOOKUP($A567,'Data Sheet'!$A:T,19,FALSE),"NA")</f>
        <v>#NAME?</v>
      </c>
      <c r="J567" s="64" t="e">
        <f ca="1">_xludf.IFNA(VLOOKUP($A567,'Data Sheet'!$A:T,20,FALSE),"NA")</f>
        <v>#NAME?</v>
      </c>
    </row>
    <row r="568" spans="2:10" ht="15.75" customHeight="1" x14ac:dyDescent="0.15">
      <c r="B568" s="60" t="e">
        <f ca="1">_xludf.IFNA(VLOOKUP($A568,'Data Sheet'!$A:B,2,FALSE),"NA")</f>
        <v>#NAME?</v>
      </c>
      <c r="C568" s="61" t="e">
        <f ca="1">_xludf.IFNA(VLOOKUP($A568,'Data Sheet'!$A:U,3,FALSE),"NA")</f>
        <v>#NAME?</v>
      </c>
      <c r="D568" s="61" t="e">
        <f ca="1">_xludf.IFNA(VLOOKUP($A568,'Data Sheet'!$A:$V,4,FALSE),"NA")</f>
        <v>#NAME?</v>
      </c>
      <c r="E568" s="61" t="e">
        <f ca="1">_xludf.IFNA(VLOOKUP($A568,'Data Sheet'!$A:$V,5,FALSE),"NA")</f>
        <v>#NAME?</v>
      </c>
      <c r="F568" s="69" t="e">
        <f ca="1">_xludf.IFNA(VLOOKUP($A568,'Data Sheet'!$A:$V,6,FALSE),"NA")</f>
        <v>#NAME?</v>
      </c>
      <c r="G568" s="69" t="e">
        <f ca="1">_xludf.IFNA(VLOOKUP($A568,'Data Sheet'!$A:$V,7,FALSE),"NA")</f>
        <v>#NAME?</v>
      </c>
      <c r="H568" s="64" t="e">
        <f ca="1">_xludf.IFNA(VLOOKUP($A568,'Data Sheet'!$A:G,8,FALSE),"NA")</f>
        <v>#NAME?</v>
      </c>
      <c r="I568" s="63" t="e">
        <f ca="1">_xludf.IFNA(VLOOKUP($A568,'Data Sheet'!$A:T,19,FALSE),"NA")</f>
        <v>#NAME?</v>
      </c>
      <c r="J568" s="64" t="e">
        <f ca="1">_xludf.IFNA(VLOOKUP($A568,'Data Sheet'!$A:T,20,FALSE),"NA")</f>
        <v>#NAME?</v>
      </c>
    </row>
    <row r="569" spans="2:10" ht="15.75" customHeight="1" x14ac:dyDescent="0.15">
      <c r="B569" s="60" t="e">
        <f ca="1">_xludf.IFNA(VLOOKUP($A569,'Data Sheet'!$A:B,2,FALSE),"NA")</f>
        <v>#NAME?</v>
      </c>
      <c r="C569" s="61" t="e">
        <f ca="1">_xludf.IFNA(VLOOKUP($A569,'Data Sheet'!$A:U,3,FALSE),"NA")</f>
        <v>#NAME?</v>
      </c>
      <c r="D569" s="61" t="e">
        <f ca="1">_xludf.IFNA(VLOOKUP($A569,'Data Sheet'!$A:$V,4,FALSE),"NA")</f>
        <v>#NAME?</v>
      </c>
      <c r="E569" s="61" t="e">
        <f ca="1">_xludf.IFNA(VLOOKUP($A569,'Data Sheet'!$A:$V,5,FALSE),"NA")</f>
        <v>#NAME?</v>
      </c>
      <c r="F569" s="69" t="e">
        <f ca="1">_xludf.IFNA(VLOOKUP($A569,'Data Sheet'!$A:$V,6,FALSE),"NA")</f>
        <v>#NAME?</v>
      </c>
      <c r="G569" s="69" t="e">
        <f ca="1">_xludf.IFNA(VLOOKUP($A569,'Data Sheet'!$A:$V,7,FALSE),"NA")</f>
        <v>#NAME?</v>
      </c>
      <c r="H569" s="64" t="e">
        <f ca="1">_xludf.IFNA(VLOOKUP($A569,'Data Sheet'!$A:G,8,FALSE),"NA")</f>
        <v>#NAME?</v>
      </c>
      <c r="I569" s="63" t="e">
        <f ca="1">_xludf.IFNA(VLOOKUP($A569,'Data Sheet'!$A:T,19,FALSE),"NA")</f>
        <v>#NAME?</v>
      </c>
      <c r="J569" s="64" t="e">
        <f ca="1">_xludf.IFNA(VLOOKUP($A569,'Data Sheet'!$A:T,20,FALSE),"NA")</f>
        <v>#NAME?</v>
      </c>
    </row>
    <row r="570" spans="2:10" ht="15.75" customHeight="1" x14ac:dyDescent="0.15">
      <c r="B570" s="60" t="e">
        <f ca="1">_xludf.IFNA(VLOOKUP($A570,'Data Sheet'!$A:B,2,FALSE),"NA")</f>
        <v>#NAME?</v>
      </c>
      <c r="C570" s="61" t="e">
        <f ca="1">_xludf.IFNA(VLOOKUP($A570,'Data Sheet'!$A:U,3,FALSE),"NA")</f>
        <v>#NAME?</v>
      </c>
      <c r="D570" s="61" t="e">
        <f ca="1">_xludf.IFNA(VLOOKUP($A570,'Data Sheet'!$A:$V,4,FALSE),"NA")</f>
        <v>#NAME?</v>
      </c>
      <c r="E570" s="61" t="e">
        <f ca="1">_xludf.IFNA(VLOOKUP($A570,'Data Sheet'!$A:$V,5,FALSE),"NA")</f>
        <v>#NAME?</v>
      </c>
      <c r="F570" s="69" t="e">
        <f ca="1">_xludf.IFNA(VLOOKUP($A570,'Data Sheet'!$A:$V,6,FALSE),"NA")</f>
        <v>#NAME?</v>
      </c>
      <c r="G570" s="69" t="e">
        <f ca="1">_xludf.IFNA(VLOOKUP($A570,'Data Sheet'!$A:$V,7,FALSE),"NA")</f>
        <v>#NAME?</v>
      </c>
      <c r="H570" s="64" t="e">
        <f ca="1">_xludf.IFNA(VLOOKUP($A570,'Data Sheet'!$A:G,8,FALSE),"NA")</f>
        <v>#NAME?</v>
      </c>
      <c r="I570" s="63" t="e">
        <f ca="1">_xludf.IFNA(VLOOKUP($A570,'Data Sheet'!$A:T,19,FALSE),"NA")</f>
        <v>#NAME?</v>
      </c>
      <c r="J570" s="64" t="e">
        <f ca="1">_xludf.IFNA(VLOOKUP($A570,'Data Sheet'!$A:T,20,FALSE),"NA")</f>
        <v>#NAME?</v>
      </c>
    </row>
    <row r="571" spans="2:10" ht="15.75" customHeight="1" x14ac:dyDescent="0.15">
      <c r="B571" s="60" t="e">
        <f ca="1">_xludf.IFNA(VLOOKUP($A571,'Data Sheet'!$A:B,2,FALSE),"NA")</f>
        <v>#NAME?</v>
      </c>
      <c r="C571" s="61" t="e">
        <f ca="1">_xludf.IFNA(VLOOKUP($A571,'Data Sheet'!$A:U,3,FALSE),"NA")</f>
        <v>#NAME?</v>
      </c>
      <c r="D571" s="61" t="e">
        <f ca="1">_xludf.IFNA(VLOOKUP($A571,'Data Sheet'!$A:$V,4,FALSE),"NA")</f>
        <v>#NAME?</v>
      </c>
      <c r="E571" s="61" t="e">
        <f ca="1">_xludf.IFNA(VLOOKUP($A571,'Data Sheet'!$A:$V,5,FALSE),"NA")</f>
        <v>#NAME?</v>
      </c>
      <c r="F571" s="69" t="e">
        <f ca="1">_xludf.IFNA(VLOOKUP($A571,'Data Sheet'!$A:$V,6,FALSE),"NA")</f>
        <v>#NAME?</v>
      </c>
      <c r="G571" s="69" t="e">
        <f ca="1">_xludf.IFNA(VLOOKUP($A571,'Data Sheet'!$A:$V,7,FALSE),"NA")</f>
        <v>#NAME?</v>
      </c>
      <c r="H571" s="64" t="e">
        <f ca="1">_xludf.IFNA(VLOOKUP($A571,'Data Sheet'!$A:G,8,FALSE),"NA")</f>
        <v>#NAME?</v>
      </c>
      <c r="I571" s="63" t="e">
        <f ca="1">_xludf.IFNA(VLOOKUP($A571,'Data Sheet'!$A:T,19,FALSE),"NA")</f>
        <v>#NAME?</v>
      </c>
      <c r="J571" s="64" t="e">
        <f ca="1">_xludf.IFNA(VLOOKUP($A571,'Data Sheet'!$A:T,20,FALSE),"NA")</f>
        <v>#NAME?</v>
      </c>
    </row>
    <row r="572" spans="2:10" ht="15.75" customHeight="1" x14ac:dyDescent="0.15">
      <c r="B572" s="60" t="e">
        <f ca="1">_xludf.IFNA(VLOOKUP($A572,'Data Sheet'!$A:B,2,FALSE),"NA")</f>
        <v>#NAME?</v>
      </c>
      <c r="C572" s="61" t="e">
        <f ca="1">_xludf.IFNA(VLOOKUP($A572,'Data Sheet'!$A:U,3,FALSE),"NA")</f>
        <v>#NAME?</v>
      </c>
      <c r="D572" s="61" t="e">
        <f ca="1">_xludf.IFNA(VLOOKUP($A572,'Data Sheet'!$A:$V,4,FALSE),"NA")</f>
        <v>#NAME?</v>
      </c>
      <c r="E572" s="61" t="e">
        <f ca="1">_xludf.IFNA(VLOOKUP($A572,'Data Sheet'!$A:$V,5,FALSE),"NA")</f>
        <v>#NAME?</v>
      </c>
      <c r="F572" s="69" t="e">
        <f ca="1">_xludf.IFNA(VLOOKUP($A572,'Data Sheet'!$A:$V,6,FALSE),"NA")</f>
        <v>#NAME?</v>
      </c>
      <c r="G572" s="69" t="e">
        <f ca="1">_xludf.IFNA(VLOOKUP($A572,'Data Sheet'!$A:$V,7,FALSE),"NA")</f>
        <v>#NAME?</v>
      </c>
      <c r="H572" s="64" t="e">
        <f ca="1">_xludf.IFNA(VLOOKUP($A572,'Data Sheet'!$A:G,8,FALSE),"NA")</f>
        <v>#NAME?</v>
      </c>
      <c r="I572" s="63" t="e">
        <f ca="1">_xludf.IFNA(VLOOKUP($A572,'Data Sheet'!$A:T,19,FALSE),"NA")</f>
        <v>#NAME?</v>
      </c>
      <c r="J572" s="64" t="e">
        <f ca="1">_xludf.IFNA(VLOOKUP($A572,'Data Sheet'!$A:T,20,FALSE),"NA")</f>
        <v>#NAME?</v>
      </c>
    </row>
    <row r="573" spans="2:10" ht="15.75" customHeight="1" x14ac:dyDescent="0.15">
      <c r="B573" s="60" t="e">
        <f ca="1">_xludf.IFNA(VLOOKUP($A573,'Data Sheet'!$A:B,2,FALSE),"NA")</f>
        <v>#NAME?</v>
      </c>
      <c r="C573" s="61" t="e">
        <f ca="1">_xludf.IFNA(VLOOKUP($A573,'Data Sheet'!$A:U,3,FALSE),"NA")</f>
        <v>#NAME?</v>
      </c>
      <c r="D573" s="61" t="e">
        <f ca="1">_xludf.IFNA(VLOOKUP($A573,'Data Sheet'!$A:$V,4,FALSE),"NA")</f>
        <v>#NAME?</v>
      </c>
      <c r="E573" s="61" t="e">
        <f ca="1">_xludf.IFNA(VLOOKUP($A573,'Data Sheet'!$A:$V,5,FALSE),"NA")</f>
        <v>#NAME?</v>
      </c>
      <c r="F573" s="69" t="e">
        <f ca="1">_xludf.IFNA(VLOOKUP($A573,'Data Sheet'!$A:$V,6,FALSE),"NA")</f>
        <v>#NAME?</v>
      </c>
      <c r="G573" s="69" t="e">
        <f ca="1">_xludf.IFNA(VLOOKUP($A573,'Data Sheet'!$A:$V,7,FALSE),"NA")</f>
        <v>#NAME?</v>
      </c>
      <c r="H573" s="64" t="e">
        <f ca="1">_xludf.IFNA(VLOOKUP($A573,'Data Sheet'!$A:G,8,FALSE),"NA")</f>
        <v>#NAME?</v>
      </c>
      <c r="I573" s="63" t="e">
        <f ca="1">_xludf.IFNA(VLOOKUP($A573,'Data Sheet'!$A:T,19,FALSE),"NA")</f>
        <v>#NAME?</v>
      </c>
      <c r="J573" s="64" t="e">
        <f ca="1">_xludf.IFNA(VLOOKUP($A573,'Data Sheet'!$A:T,20,FALSE),"NA")</f>
        <v>#NAME?</v>
      </c>
    </row>
    <row r="574" spans="2:10" ht="15.75" customHeight="1" x14ac:dyDescent="0.15">
      <c r="B574" s="60" t="e">
        <f ca="1">_xludf.IFNA(VLOOKUP($A574,'Data Sheet'!$A:B,2,FALSE),"NA")</f>
        <v>#NAME?</v>
      </c>
      <c r="C574" s="61" t="e">
        <f ca="1">_xludf.IFNA(VLOOKUP($A574,'Data Sheet'!$A:U,3,FALSE),"NA")</f>
        <v>#NAME?</v>
      </c>
      <c r="D574" s="61" t="e">
        <f ca="1">_xludf.IFNA(VLOOKUP($A574,'Data Sheet'!$A:$V,4,FALSE),"NA")</f>
        <v>#NAME?</v>
      </c>
      <c r="E574" s="61" t="e">
        <f ca="1">_xludf.IFNA(VLOOKUP($A574,'Data Sheet'!$A:$V,5,FALSE),"NA")</f>
        <v>#NAME?</v>
      </c>
      <c r="F574" s="69" t="e">
        <f ca="1">_xludf.IFNA(VLOOKUP($A574,'Data Sheet'!$A:$V,6,FALSE),"NA")</f>
        <v>#NAME?</v>
      </c>
      <c r="G574" s="69" t="e">
        <f ca="1">_xludf.IFNA(VLOOKUP($A574,'Data Sheet'!$A:$V,7,FALSE),"NA")</f>
        <v>#NAME?</v>
      </c>
      <c r="H574" s="64" t="e">
        <f ca="1">_xludf.IFNA(VLOOKUP($A574,'Data Sheet'!$A:G,8,FALSE),"NA")</f>
        <v>#NAME?</v>
      </c>
      <c r="I574" s="63" t="e">
        <f ca="1">_xludf.IFNA(VLOOKUP($A574,'Data Sheet'!$A:T,19,FALSE),"NA")</f>
        <v>#NAME?</v>
      </c>
      <c r="J574" s="64" t="e">
        <f ca="1">_xludf.IFNA(VLOOKUP($A574,'Data Sheet'!$A:T,20,FALSE),"NA")</f>
        <v>#NAME?</v>
      </c>
    </row>
    <row r="575" spans="2:10" ht="15.75" customHeight="1" x14ac:dyDescent="0.15">
      <c r="B575" s="60" t="e">
        <f ca="1">_xludf.IFNA(VLOOKUP($A575,'Data Sheet'!$A:B,2,FALSE),"NA")</f>
        <v>#NAME?</v>
      </c>
      <c r="C575" s="61" t="e">
        <f ca="1">_xludf.IFNA(VLOOKUP($A575,'Data Sheet'!$A:U,3,FALSE),"NA")</f>
        <v>#NAME?</v>
      </c>
      <c r="D575" s="61" t="e">
        <f ca="1">_xludf.IFNA(VLOOKUP($A575,'Data Sheet'!$A:$V,4,FALSE),"NA")</f>
        <v>#NAME?</v>
      </c>
      <c r="E575" s="61" t="e">
        <f ca="1">_xludf.IFNA(VLOOKUP($A575,'Data Sheet'!$A:$V,5,FALSE),"NA")</f>
        <v>#NAME?</v>
      </c>
      <c r="F575" s="69" t="e">
        <f ca="1">_xludf.IFNA(VLOOKUP($A575,'Data Sheet'!$A:$V,6,FALSE),"NA")</f>
        <v>#NAME?</v>
      </c>
      <c r="G575" s="69" t="e">
        <f ca="1">_xludf.IFNA(VLOOKUP($A575,'Data Sheet'!$A:$V,7,FALSE),"NA")</f>
        <v>#NAME?</v>
      </c>
      <c r="H575" s="64" t="e">
        <f ca="1">_xludf.IFNA(VLOOKUP($A575,'Data Sheet'!$A:G,8,FALSE),"NA")</f>
        <v>#NAME?</v>
      </c>
      <c r="I575" s="63" t="e">
        <f ca="1">_xludf.IFNA(VLOOKUP($A575,'Data Sheet'!$A:T,19,FALSE),"NA")</f>
        <v>#NAME?</v>
      </c>
      <c r="J575" s="64" t="e">
        <f ca="1">_xludf.IFNA(VLOOKUP($A575,'Data Sheet'!$A:T,20,FALSE),"NA")</f>
        <v>#NAME?</v>
      </c>
    </row>
    <row r="576" spans="2:10" ht="15.75" customHeight="1" x14ac:dyDescent="0.15">
      <c r="B576" s="60" t="e">
        <f ca="1">_xludf.IFNA(VLOOKUP($A576,'Data Sheet'!$A:B,2,FALSE),"NA")</f>
        <v>#NAME?</v>
      </c>
      <c r="C576" s="61" t="e">
        <f ca="1">_xludf.IFNA(VLOOKUP($A576,'Data Sheet'!$A:U,3,FALSE),"NA")</f>
        <v>#NAME?</v>
      </c>
      <c r="D576" s="61" t="e">
        <f ca="1">_xludf.IFNA(VLOOKUP($A576,'Data Sheet'!$A:$V,4,FALSE),"NA")</f>
        <v>#NAME?</v>
      </c>
      <c r="E576" s="61" t="e">
        <f ca="1">_xludf.IFNA(VLOOKUP($A576,'Data Sheet'!$A:$V,5,FALSE),"NA")</f>
        <v>#NAME?</v>
      </c>
      <c r="F576" s="69" t="e">
        <f ca="1">_xludf.IFNA(VLOOKUP($A576,'Data Sheet'!$A:$V,6,FALSE),"NA")</f>
        <v>#NAME?</v>
      </c>
      <c r="G576" s="69" t="e">
        <f ca="1">_xludf.IFNA(VLOOKUP($A576,'Data Sheet'!$A:$V,7,FALSE),"NA")</f>
        <v>#NAME?</v>
      </c>
      <c r="H576" s="64" t="e">
        <f ca="1">_xludf.IFNA(VLOOKUP($A576,'Data Sheet'!$A:G,8,FALSE),"NA")</f>
        <v>#NAME?</v>
      </c>
      <c r="I576" s="63" t="e">
        <f ca="1">_xludf.IFNA(VLOOKUP($A576,'Data Sheet'!$A:T,19,FALSE),"NA")</f>
        <v>#NAME?</v>
      </c>
      <c r="J576" s="64" t="e">
        <f ca="1">_xludf.IFNA(VLOOKUP($A576,'Data Sheet'!$A:T,20,FALSE),"NA")</f>
        <v>#NAME?</v>
      </c>
    </row>
    <row r="577" spans="2:10" ht="15.75" customHeight="1" x14ac:dyDescent="0.15">
      <c r="B577" s="60" t="e">
        <f ca="1">_xludf.IFNA(VLOOKUP($A577,'Data Sheet'!$A:B,2,FALSE),"NA")</f>
        <v>#NAME?</v>
      </c>
      <c r="C577" s="61" t="e">
        <f ca="1">_xludf.IFNA(VLOOKUP($A577,'Data Sheet'!$A:U,3,FALSE),"NA")</f>
        <v>#NAME?</v>
      </c>
      <c r="D577" s="61" t="e">
        <f ca="1">_xludf.IFNA(VLOOKUP($A577,'Data Sheet'!$A:$V,4,FALSE),"NA")</f>
        <v>#NAME?</v>
      </c>
      <c r="E577" s="61" t="e">
        <f ca="1">_xludf.IFNA(VLOOKUP($A577,'Data Sheet'!$A:$V,5,FALSE),"NA")</f>
        <v>#NAME?</v>
      </c>
      <c r="F577" s="69" t="e">
        <f ca="1">_xludf.IFNA(VLOOKUP($A577,'Data Sheet'!$A:$V,6,FALSE),"NA")</f>
        <v>#NAME?</v>
      </c>
      <c r="G577" s="69" t="e">
        <f ca="1">_xludf.IFNA(VLOOKUP($A577,'Data Sheet'!$A:$V,7,FALSE),"NA")</f>
        <v>#NAME?</v>
      </c>
      <c r="H577" s="64" t="e">
        <f ca="1">_xludf.IFNA(VLOOKUP($A577,'Data Sheet'!$A:G,8,FALSE),"NA")</f>
        <v>#NAME?</v>
      </c>
      <c r="I577" s="63" t="e">
        <f ca="1">_xludf.IFNA(VLOOKUP($A577,'Data Sheet'!$A:T,19,FALSE),"NA")</f>
        <v>#NAME?</v>
      </c>
      <c r="J577" s="64" t="e">
        <f ca="1">_xludf.IFNA(VLOOKUP($A577,'Data Sheet'!$A:T,20,FALSE),"NA")</f>
        <v>#NAME?</v>
      </c>
    </row>
    <row r="578" spans="2:10" ht="15.75" customHeight="1" x14ac:dyDescent="0.15">
      <c r="B578" s="60" t="e">
        <f ca="1">_xludf.IFNA(VLOOKUP($A578,'Data Sheet'!$A:B,2,FALSE),"NA")</f>
        <v>#NAME?</v>
      </c>
      <c r="C578" s="61" t="e">
        <f ca="1">_xludf.IFNA(VLOOKUP($A578,'Data Sheet'!$A:U,3,FALSE),"NA")</f>
        <v>#NAME?</v>
      </c>
      <c r="D578" s="61" t="e">
        <f ca="1">_xludf.IFNA(VLOOKUP($A578,'Data Sheet'!$A:$V,4,FALSE),"NA")</f>
        <v>#NAME?</v>
      </c>
      <c r="E578" s="61" t="e">
        <f ca="1">_xludf.IFNA(VLOOKUP($A578,'Data Sheet'!$A:$V,5,FALSE),"NA")</f>
        <v>#NAME?</v>
      </c>
      <c r="F578" s="69" t="e">
        <f ca="1">_xludf.IFNA(VLOOKUP($A578,'Data Sheet'!$A:$V,6,FALSE),"NA")</f>
        <v>#NAME?</v>
      </c>
      <c r="G578" s="69" t="e">
        <f ca="1">_xludf.IFNA(VLOOKUP($A578,'Data Sheet'!$A:$V,7,FALSE),"NA")</f>
        <v>#NAME?</v>
      </c>
      <c r="H578" s="64" t="e">
        <f ca="1">_xludf.IFNA(VLOOKUP($A578,'Data Sheet'!$A:G,8,FALSE),"NA")</f>
        <v>#NAME?</v>
      </c>
      <c r="I578" s="63" t="e">
        <f ca="1">_xludf.IFNA(VLOOKUP($A578,'Data Sheet'!$A:T,19,FALSE),"NA")</f>
        <v>#NAME?</v>
      </c>
      <c r="J578" s="64" t="e">
        <f ca="1">_xludf.IFNA(VLOOKUP($A578,'Data Sheet'!$A:T,20,FALSE),"NA")</f>
        <v>#NAME?</v>
      </c>
    </row>
    <row r="579" spans="2:10" ht="15.75" customHeight="1" x14ac:dyDescent="0.15">
      <c r="B579" s="60" t="e">
        <f ca="1">_xludf.IFNA(VLOOKUP($A579,'Data Sheet'!$A:B,2,FALSE),"NA")</f>
        <v>#NAME?</v>
      </c>
      <c r="C579" s="61" t="e">
        <f ca="1">_xludf.IFNA(VLOOKUP($A579,'Data Sheet'!$A:U,3,FALSE),"NA")</f>
        <v>#NAME?</v>
      </c>
      <c r="D579" s="61" t="e">
        <f ca="1">_xludf.IFNA(VLOOKUP($A579,'Data Sheet'!$A:$V,4,FALSE),"NA")</f>
        <v>#NAME?</v>
      </c>
      <c r="E579" s="61" t="e">
        <f ca="1">_xludf.IFNA(VLOOKUP($A579,'Data Sheet'!$A:$V,5,FALSE),"NA")</f>
        <v>#NAME?</v>
      </c>
      <c r="F579" s="69" t="e">
        <f ca="1">_xludf.IFNA(VLOOKUP($A579,'Data Sheet'!$A:$V,6,FALSE),"NA")</f>
        <v>#NAME?</v>
      </c>
      <c r="G579" s="69" t="e">
        <f ca="1">_xludf.IFNA(VLOOKUP($A579,'Data Sheet'!$A:$V,7,FALSE),"NA")</f>
        <v>#NAME?</v>
      </c>
      <c r="H579" s="64" t="e">
        <f ca="1">_xludf.IFNA(VLOOKUP($A579,'Data Sheet'!$A:G,8,FALSE),"NA")</f>
        <v>#NAME?</v>
      </c>
      <c r="I579" s="63" t="e">
        <f ca="1">_xludf.IFNA(VLOOKUP($A579,'Data Sheet'!$A:T,19,FALSE),"NA")</f>
        <v>#NAME?</v>
      </c>
      <c r="J579" s="64" t="e">
        <f ca="1">_xludf.IFNA(VLOOKUP($A579,'Data Sheet'!$A:T,20,FALSE),"NA")</f>
        <v>#NAME?</v>
      </c>
    </row>
    <row r="580" spans="2:10" ht="15.75" customHeight="1" x14ac:dyDescent="0.15">
      <c r="B580" s="60" t="e">
        <f ca="1">_xludf.IFNA(VLOOKUP($A580,'Data Sheet'!$A:B,2,FALSE),"NA")</f>
        <v>#NAME?</v>
      </c>
      <c r="C580" s="61" t="e">
        <f ca="1">_xludf.IFNA(VLOOKUP($A580,'Data Sheet'!$A:U,3,FALSE),"NA")</f>
        <v>#NAME?</v>
      </c>
      <c r="D580" s="61" t="e">
        <f ca="1">_xludf.IFNA(VLOOKUP($A580,'Data Sheet'!$A:$V,4,FALSE),"NA")</f>
        <v>#NAME?</v>
      </c>
      <c r="E580" s="61" t="e">
        <f ca="1">_xludf.IFNA(VLOOKUP($A580,'Data Sheet'!$A:$V,5,FALSE),"NA")</f>
        <v>#NAME?</v>
      </c>
      <c r="F580" s="69" t="e">
        <f ca="1">_xludf.IFNA(VLOOKUP($A580,'Data Sheet'!$A:$V,6,FALSE),"NA")</f>
        <v>#NAME?</v>
      </c>
      <c r="G580" s="69" t="e">
        <f ca="1">_xludf.IFNA(VLOOKUP($A580,'Data Sheet'!$A:$V,7,FALSE),"NA")</f>
        <v>#NAME?</v>
      </c>
      <c r="H580" s="64" t="e">
        <f ca="1">_xludf.IFNA(VLOOKUP($A580,'Data Sheet'!$A:G,8,FALSE),"NA")</f>
        <v>#NAME?</v>
      </c>
      <c r="I580" s="63" t="e">
        <f ca="1">_xludf.IFNA(VLOOKUP($A580,'Data Sheet'!$A:T,19,FALSE),"NA")</f>
        <v>#NAME?</v>
      </c>
      <c r="J580" s="64" t="e">
        <f ca="1">_xludf.IFNA(VLOOKUP($A580,'Data Sheet'!$A:T,20,FALSE),"NA")</f>
        <v>#NAME?</v>
      </c>
    </row>
    <row r="581" spans="2:10" ht="15.75" customHeight="1" x14ac:dyDescent="0.15">
      <c r="B581" s="60" t="e">
        <f ca="1">_xludf.IFNA(VLOOKUP($A581,'Data Sheet'!$A:B,2,FALSE),"NA")</f>
        <v>#NAME?</v>
      </c>
      <c r="C581" s="61" t="e">
        <f ca="1">_xludf.IFNA(VLOOKUP($A581,'Data Sheet'!$A:U,3,FALSE),"NA")</f>
        <v>#NAME?</v>
      </c>
      <c r="D581" s="61" t="e">
        <f ca="1">_xludf.IFNA(VLOOKUP($A581,'Data Sheet'!$A:$V,4,FALSE),"NA")</f>
        <v>#NAME?</v>
      </c>
      <c r="E581" s="61" t="e">
        <f ca="1">_xludf.IFNA(VLOOKUP($A581,'Data Sheet'!$A:$V,5,FALSE),"NA")</f>
        <v>#NAME?</v>
      </c>
      <c r="F581" s="69" t="e">
        <f ca="1">_xludf.IFNA(VLOOKUP($A581,'Data Sheet'!$A:$V,6,FALSE),"NA")</f>
        <v>#NAME?</v>
      </c>
      <c r="G581" s="69" t="e">
        <f ca="1">_xludf.IFNA(VLOOKUP($A581,'Data Sheet'!$A:$V,7,FALSE),"NA")</f>
        <v>#NAME?</v>
      </c>
      <c r="H581" s="64" t="e">
        <f ca="1">_xludf.IFNA(VLOOKUP($A581,'Data Sheet'!$A:G,8,FALSE),"NA")</f>
        <v>#NAME?</v>
      </c>
      <c r="I581" s="63" t="e">
        <f ca="1">_xludf.IFNA(VLOOKUP($A581,'Data Sheet'!$A:T,19,FALSE),"NA")</f>
        <v>#NAME?</v>
      </c>
      <c r="J581" s="64" t="e">
        <f ca="1">_xludf.IFNA(VLOOKUP($A581,'Data Sheet'!$A:T,20,FALSE),"NA")</f>
        <v>#NAME?</v>
      </c>
    </row>
    <row r="582" spans="2:10" ht="15.75" customHeight="1" x14ac:dyDescent="0.15">
      <c r="B582" s="60" t="e">
        <f ca="1">_xludf.IFNA(VLOOKUP($A582,'Data Sheet'!$A:B,2,FALSE),"NA")</f>
        <v>#NAME?</v>
      </c>
      <c r="C582" s="61" t="e">
        <f ca="1">_xludf.IFNA(VLOOKUP($A582,'Data Sheet'!$A:U,3,FALSE),"NA")</f>
        <v>#NAME?</v>
      </c>
      <c r="D582" s="61" t="e">
        <f ca="1">_xludf.IFNA(VLOOKUP($A582,'Data Sheet'!$A:$V,4,FALSE),"NA")</f>
        <v>#NAME?</v>
      </c>
      <c r="E582" s="61" t="e">
        <f ca="1">_xludf.IFNA(VLOOKUP($A582,'Data Sheet'!$A:$V,5,FALSE),"NA")</f>
        <v>#NAME?</v>
      </c>
      <c r="F582" s="69" t="e">
        <f ca="1">_xludf.IFNA(VLOOKUP($A582,'Data Sheet'!$A:$V,6,FALSE),"NA")</f>
        <v>#NAME?</v>
      </c>
      <c r="G582" s="69" t="e">
        <f ca="1">_xludf.IFNA(VLOOKUP($A582,'Data Sheet'!$A:$V,7,FALSE),"NA")</f>
        <v>#NAME?</v>
      </c>
      <c r="H582" s="64" t="e">
        <f ca="1">_xludf.IFNA(VLOOKUP($A582,'Data Sheet'!$A:G,8,FALSE),"NA")</f>
        <v>#NAME?</v>
      </c>
      <c r="I582" s="63" t="e">
        <f ca="1">_xludf.IFNA(VLOOKUP($A582,'Data Sheet'!$A:T,19,FALSE),"NA")</f>
        <v>#NAME?</v>
      </c>
      <c r="J582" s="64" t="e">
        <f ca="1">_xludf.IFNA(VLOOKUP($A582,'Data Sheet'!$A:T,20,FALSE),"NA")</f>
        <v>#NAME?</v>
      </c>
    </row>
    <row r="583" spans="2:10" ht="15.75" customHeight="1" x14ac:dyDescent="0.15">
      <c r="B583" s="60" t="e">
        <f ca="1">_xludf.IFNA(VLOOKUP($A583,'Data Sheet'!$A:B,2,FALSE),"NA")</f>
        <v>#NAME?</v>
      </c>
      <c r="C583" s="61" t="e">
        <f ca="1">_xludf.IFNA(VLOOKUP($A583,'Data Sheet'!$A:U,3,FALSE),"NA")</f>
        <v>#NAME?</v>
      </c>
      <c r="D583" s="61" t="e">
        <f ca="1">_xludf.IFNA(VLOOKUP($A583,'Data Sheet'!$A:$V,4,FALSE),"NA")</f>
        <v>#NAME?</v>
      </c>
      <c r="E583" s="61" t="e">
        <f ca="1">_xludf.IFNA(VLOOKUP($A583,'Data Sheet'!$A:$V,5,FALSE),"NA")</f>
        <v>#NAME?</v>
      </c>
      <c r="F583" s="69" t="e">
        <f ca="1">_xludf.IFNA(VLOOKUP($A583,'Data Sheet'!$A:$V,6,FALSE),"NA")</f>
        <v>#NAME?</v>
      </c>
      <c r="G583" s="69" t="e">
        <f ca="1">_xludf.IFNA(VLOOKUP($A583,'Data Sheet'!$A:$V,7,FALSE),"NA")</f>
        <v>#NAME?</v>
      </c>
      <c r="H583" s="64" t="e">
        <f ca="1">_xludf.IFNA(VLOOKUP($A583,'Data Sheet'!$A:G,8,FALSE),"NA")</f>
        <v>#NAME?</v>
      </c>
      <c r="I583" s="63" t="e">
        <f ca="1">_xludf.IFNA(VLOOKUP($A583,'Data Sheet'!$A:T,19,FALSE),"NA")</f>
        <v>#NAME?</v>
      </c>
      <c r="J583" s="64" t="e">
        <f ca="1">_xludf.IFNA(VLOOKUP($A583,'Data Sheet'!$A:T,20,FALSE),"NA")</f>
        <v>#NAME?</v>
      </c>
    </row>
    <row r="584" spans="2:10" ht="15.75" customHeight="1" x14ac:dyDescent="0.15">
      <c r="B584" s="60" t="e">
        <f ca="1">_xludf.IFNA(VLOOKUP($A584,'Data Sheet'!$A:B,2,FALSE),"NA")</f>
        <v>#NAME?</v>
      </c>
      <c r="C584" s="61" t="e">
        <f ca="1">_xludf.IFNA(VLOOKUP($A584,'Data Sheet'!$A:U,3,FALSE),"NA")</f>
        <v>#NAME?</v>
      </c>
      <c r="D584" s="61" t="e">
        <f ca="1">_xludf.IFNA(VLOOKUP($A584,'Data Sheet'!$A:$V,4,FALSE),"NA")</f>
        <v>#NAME?</v>
      </c>
      <c r="E584" s="61" t="e">
        <f ca="1">_xludf.IFNA(VLOOKUP($A584,'Data Sheet'!$A:$V,5,FALSE),"NA")</f>
        <v>#NAME?</v>
      </c>
      <c r="F584" s="69" t="e">
        <f ca="1">_xludf.IFNA(VLOOKUP($A584,'Data Sheet'!$A:$V,6,FALSE),"NA")</f>
        <v>#NAME?</v>
      </c>
      <c r="G584" s="69" t="e">
        <f ca="1">_xludf.IFNA(VLOOKUP($A584,'Data Sheet'!$A:$V,7,FALSE),"NA")</f>
        <v>#NAME?</v>
      </c>
      <c r="H584" s="64" t="e">
        <f ca="1">_xludf.IFNA(VLOOKUP($A584,'Data Sheet'!$A:G,8,FALSE),"NA")</f>
        <v>#NAME?</v>
      </c>
      <c r="I584" s="63" t="e">
        <f ca="1">_xludf.IFNA(VLOOKUP($A584,'Data Sheet'!$A:T,19,FALSE),"NA")</f>
        <v>#NAME?</v>
      </c>
      <c r="J584" s="64" t="e">
        <f ca="1">_xludf.IFNA(VLOOKUP($A584,'Data Sheet'!$A:T,20,FALSE),"NA")</f>
        <v>#NAME?</v>
      </c>
    </row>
    <row r="585" spans="2:10" ht="15.75" customHeight="1" x14ac:dyDescent="0.15">
      <c r="B585" s="60" t="e">
        <f ca="1">_xludf.IFNA(VLOOKUP($A585,'Data Sheet'!$A:B,2,FALSE),"NA")</f>
        <v>#NAME?</v>
      </c>
      <c r="C585" s="61" t="e">
        <f ca="1">_xludf.IFNA(VLOOKUP($A585,'Data Sheet'!$A:U,3,FALSE),"NA")</f>
        <v>#NAME?</v>
      </c>
      <c r="D585" s="61" t="e">
        <f ca="1">_xludf.IFNA(VLOOKUP($A585,'Data Sheet'!$A:$V,4,FALSE),"NA")</f>
        <v>#NAME?</v>
      </c>
      <c r="E585" s="61" t="e">
        <f ca="1">_xludf.IFNA(VLOOKUP($A585,'Data Sheet'!$A:$V,5,FALSE),"NA")</f>
        <v>#NAME?</v>
      </c>
      <c r="F585" s="69" t="e">
        <f ca="1">_xludf.IFNA(VLOOKUP($A585,'Data Sheet'!$A:$V,6,FALSE),"NA")</f>
        <v>#NAME?</v>
      </c>
      <c r="G585" s="69" t="e">
        <f ca="1">_xludf.IFNA(VLOOKUP($A585,'Data Sheet'!$A:$V,7,FALSE),"NA")</f>
        <v>#NAME?</v>
      </c>
      <c r="H585" s="64" t="e">
        <f ca="1">_xludf.IFNA(VLOOKUP($A585,'Data Sheet'!$A:G,8,FALSE),"NA")</f>
        <v>#NAME?</v>
      </c>
      <c r="I585" s="63" t="e">
        <f ca="1">_xludf.IFNA(VLOOKUP($A585,'Data Sheet'!$A:T,19,FALSE),"NA")</f>
        <v>#NAME?</v>
      </c>
      <c r="J585" s="64" t="e">
        <f ca="1">_xludf.IFNA(VLOOKUP($A585,'Data Sheet'!$A:T,20,FALSE),"NA")</f>
        <v>#NAME?</v>
      </c>
    </row>
    <row r="586" spans="2:10" ht="15.75" customHeight="1" x14ac:dyDescent="0.15">
      <c r="B586" s="60" t="e">
        <f ca="1">_xludf.IFNA(VLOOKUP($A586,'Data Sheet'!$A:B,2,FALSE),"NA")</f>
        <v>#NAME?</v>
      </c>
      <c r="C586" s="61" t="e">
        <f ca="1">_xludf.IFNA(VLOOKUP($A586,'Data Sheet'!$A:U,3,FALSE),"NA")</f>
        <v>#NAME?</v>
      </c>
      <c r="D586" s="61" t="e">
        <f ca="1">_xludf.IFNA(VLOOKUP($A586,'Data Sheet'!$A:$V,4,FALSE),"NA")</f>
        <v>#NAME?</v>
      </c>
      <c r="E586" s="61" t="e">
        <f ca="1">_xludf.IFNA(VLOOKUP($A586,'Data Sheet'!$A:$V,5,FALSE),"NA")</f>
        <v>#NAME?</v>
      </c>
      <c r="F586" s="69" t="e">
        <f ca="1">_xludf.IFNA(VLOOKUP($A586,'Data Sheet'!$A:$V,6,FALSE),"NA")</f>
        <v>#NAME?</v>
      </c>
      <c r="G586" s="69" t="e">
        <f ca="1">_xludf.IFNA(VLOOKUP($A586,'Data Sheet'!$A:$V,7,FALSE),"NA")</f>
        <v>#NAME?</v>
      </c>
      <c r="H586" s="64" t="e">
        <f ca="1">_xludf.IFNA(VLOOKUP($A586,'Data Sheet'!$A:G,8,FALSE),"NA")</f>
        <v>#NAME?</v>
      </c>
      <c r="I586" s="63" t="e">
        <f ca="1">_xludf.IFNA(VLOOKUP($A586,'Data Sheet'!$A:T,19,FALSE),"NA")</f>
        <v>#NAME?</v>
      </c>
      <c r="J586" s="64" t="e">
        <f ca="1">_xludf.IFNA(VLOOKUP($A586,'Data Sheet'!$A:T,20,FALSE),"NA")</f>
        <v>#NAME?</v>
      </c>
    </row>
    <row r="587" spans="2:10" ht="15.75" customHeight="1" x14ac:dyDescent="0.15">
      <c r="B587" s="60" t="e">
        <f ca="1">_xludf.IFNA(VLOOKUP($A587,'Data Sheet'!$A:B,2,FALSE),"NA")</f>
        <v>#NAME?</v>
      </c>
      <c r="C587" s="61" t="e">
        <f ca="1">_xludf.IFNA(VLOOKUP($A587,'Data Sheet'!$A:U,3,FALSE),"NA")</f>
        <v>#NAME?</v>
      </c>
      <c r="D587" s="61" t="e">
        <f ca="1">_xludf.IFNA(VLOOKUP($A587,'Data Sheet'!$A:$V,4,FALSE),"NA")</f>
        <v>#NAME?</v>
      </c>
      <c r="E587" s="61" t="e">
        <f ca="1">_xludf.IFNA(VLOOKUP($A587,'Data Sheet'!$A:$V,5,FALSE),"NA")</f>
        <v>#NAME?</v>
      </c>
      <c r="F587" s="69" t="e">
        <f ca="1">_xludf.IFNA(VLOOKUP($A587,'Data Sheet'!$A:$V,6,FALSE),"NA")</f>
        <v>#NAME?</v>
      </c>
      <c r="G587" s="69" t="e">
        <f ca="1">_xludf.IFNA(VLOOKUP($A587,'Data Sheet'!$A:$V,7,FALSE),"NA")</f>
        <v>#NAME?</v>
      </c>
      <c r="H587" s="64" t="e">
        <f ca="1">_xludf.IFNA(VLOOKUP($A587,'Data Sheet'!$A:G,8,FALSE),"NA")</f>
        <v>#NAME?</v>
      </c>
      <c r="I587" s="63" t="e">
        <f ca="1">_xludf.IFNA(VLOOKUP($A587,'Data Sheet'!$A:T,19,FALSE),"NA")</f>
        <v>#NAME?</v>
      </c>
      <c r="J587" s="64" t="e">
        <f ca="1">_xludf.IFNA(VLOOKUP($A587,'Data Sheet'!$A:T,20,FALSE),"NA")</f>
        <v>#NAME?</v>
      </c>
    </row>
    <row r="588" spans="2:10" ht="15.75" customHeight="1" x14ac:dyDescent="0.15">
      <c r="B588" s="60" t="e">
        <f ca="1">_xludf.IFNA(VLOOKUP($A588,'Data Sheet'!$A:B,2,FALSE),"NA")</f>
        <v>#NAME?</v>
      </c>
      <c r="C588" s="61" t="e">
        <f ca="1">_xludf.IFNA(VLOOKUP($A588,'Data Sheet'!$A:U,3,FALSE),"NA")</f>
        <v>#NAME?</v>
      </c>
      <c r="D588" s="61" t="e">
        <f ca="1">_xludf.IFNA(VLOOKUP($A588,'Data Sheet'!$A:$V,4,FALSE),"NA")</f>
        <v>#NAME?</v>
      </c>
      <c r="E588" s="61" t="e">
        <f ca="1">_xludf.IFNA(VLOOKUP($A588,'Data Sheet'!$A:$V,5,FALSE),"NA")</f>
        <v>#NAME?</v>
      </c>
      <c r="F588" s="69" t="e">
        <f ca="1">_xludf.IFNA(VLOOKUP($A588,'Data Sheet'!$A:$V,6,FALSE),"NA")</f>
        <v>#NAME?</v>
      </c>
      <c r="G588" s="69" t="e">
        <f ca="1">_xludf.IFNA(VLOOKUP($A588,'Data Sheet'!$A:$V,7,FALSE),"NA")</f>
        <v>#NAME?</v>
      </c>
      <c r="H588" s="64" t="e">
        <f ca="1">_xludf.IFNA(VLOOKUP($A588,'Data Sheet'!$A:G,8,FALSE),"NA")</f>
        <v>#NAME?</v>
      </c>
      <c r="I588" s="63" t="e">
        <f ca="1">_xludf.IFNA(VLOOKUP($A588,'Data Sheet'!$A:T,19,FALSE),"NA")</f>
        <v>#NAME?</v>
      </c>
      <c r="J588" s="64" t="e">
        <f ca="1">_xludf.IFNA(VLOOKUP($A588,'Data Sheet'!$A:T,20,FALSE),"NA")</f>
        <v>#NAME?</v>
      </c>
    </row>
    <row r="589" spans="2:10" ht="15.75" customHeight="1" x14ac:dyDescent="0.15">
      <c r="B589" s="60" t="e">
        <f ca="1">_xludf.IFNA(VLOOKUP($A589,'Data Sheet'!$A:B,2,FALSE),"NA")</f>
        <v>#NAME?</v>
      </c>
      <c r="C589" s="61" t="e">
        <f ca="1">_xludf.IFNA(VLOOKUP($A589,'Data Sheet'!$A:U,3,FALSE),"NA")</f>
        <v>#NAME?</v>
      </c>
      <c r="D589" s="61" t="e">
        <f ca="1">_xludf.IFNA(VLOOKUP($A589,'Data Sheet'!$A:$V,4,FALSE),"NA")</f>
        <v>#NAME?</v>
      </c>
      <c r="E589" s="61" t="e">
        <f ca="1">_xludf.IFNA(VLOOKUP($A589,'Data Sheet'!$A:$V,5,FALSE),"NA")</f>
        <v>#NAME?</v>
      </c>
      <c r="F589" s="69" t="e">
        <f ca="1">_xludf.IFNA(VLOOKUP($A589,'Data Sheet'!$A:$V,6,FALSE),"NA")</f>
        <v>#NAME?</v>
      </c>
      <c r="G589" s="69" t="e">
        <f ca="1">_xludf.IFNA(VLOOKUP($A589,'Data Sheet'!$A:$V,7,FALSE),"NA")</f>
        <v>#NAME?</v>
      </c>
      <c r="H589" s="64" t="e">
        <f ca="1">_xludf.IFNA(VLOOKUP($A589,'Data Sheet'!$A:G,8,FALSE),"NA")</f>
        <v>#NAME?</v>
      </c>
      <c r="I589" s="63" t="e">
        <f ca="1">_xludf.IFNA(VLOOKUP($A589,'Data Sheet'!$A:T,19,FALSE),"NA")</f>
        <v>#NAME?</v>
      </c>
      <c r="J589" s="64" t="e">
        <f ca="1">_xludf.IFNA(VLOOKUP($A589,'Data Sheet'!$A:T,20,FALSE),"NA")</f>
        <v>#NAME?</v>
      </c>
    </row>
    <row r="590" spans="2:10" ht="15.75" customHeight="1" x14ac:dyDescent="0.15">
      <c r="B590" s="60" t="e">
        <f ca="1">_xludf.IFNA(VLOOKUP($A590,'Data Sheet'!$A:B,2,FALSE),"NA")</f>
        <v>#NAME?</v>
      </c>
      <c r="C590" s="61" t="e">
        <f ca="1">_xludf.IFNA(VLOOKUP($A590,'Data Sheet'!$A:U,3,FALSE),"NA")</f>
        <v>#NAME?</v>
      </c>
      <c r="D590" s="61" t="e">
        <f ca="1">_xludf.IFNA(VLOOKUP($A590,'Data Sheet'!$A:$V,4,FALSE),"NA")</f>
        <v>#NAME?</v>
      </c>
      <c r="E590" s="61" t="e">
        <f ca="1">_xludf.IFNA(VLOOKUP($A590,'Data Sheet'!$A:$V,5,FALSE),"NA")</f>
        <v>#NAME?</v>
      </c>
      <c r="F590" s="69" t="e">
        <f ca="1">_xludf.IFNA(VLOOKUP($A590,'Data Sheet'!$A:$V,6,FALSE),"NA")</f>
        <v>#NAME?</v>
      </c>
      <c r="G590" s="69" t="e">
        <f ca="1">_xludf.IFNA(VLOOKUP($A590,'Data Sheet'!$A:$V,7,FALSE),"NA")</f>
        <v>#NAME?</v>
      </c>
      <c r="H590" s="64" t="e">
        <f ca="1">_xludf.IFNA(VLOOKUP($A590,'Data Sheet'!$A:G,8,FALSE),"NA")</f>
        <v>#NAME?</v>
      </c>
      <c r="I590" s="63" t="e">
        <f ca="1">_xludf.IFNA(VLOOKUP($A590,'Data Sheet'!$A:T,19,FALSE),"NA")</f>
        <v>#NAME?</v>
      </c>
      <c r="J590" s="64" t="e">
        <f ca="1">_xludf.IFNA(VLOOKUP($A590,'Data Sheet'!$A:T,20,FALSE),"NA")</f>
        <v>#NAME?</v>
      </c>
    </row>
    <row r="591" spans="2:10" ht="15.75" customHeight="1" x14ac:dyDescent="0.15">
      <c r="B591" s="60" t="e">
        <f ca="1">_xludf.IFNA(VLOOKUP($A591,'Data Sheet'!$A:B,2,FALSE),"NA")</f>
        <v>#NAME?</v>
      </c>
      <c r="C591" s="61" t="e">
        <f ca="1">_xludf.IFNA(VLOOKUP($A591,'Data Sheet'!$A:U,3,FALSE),"NA")</f>
        <v>#NAME?</v>
      </c>
      <c r="D591" s="61" t="e">
        <f ca="1">_xludf.IFNA(VLOOKUP($A591,'Data Sheet'!$A:$V,4,FALSE),"NA")</f>
        <v>#NAME?</v>
      </c>
      <c r="E591" s="61" t="e">
        <f ca="1">_xludf.IFNA(VLOOKUP($A591,'Data Sheet'!$A:$V,5,FALSE),"NA")</f>
        <v>#NAME?</v>
      </c>
      <c r="F591" s="69" t="e">
        <f ca="1">_xludf.IFNA(VLOOKUP($A591,'Data Sheet'!$A:$V,6,FALSE),"NA")</f>
        <v>#NAME?</v>
      </c>
      <c r="G591" s="69" t="e">
        <f ca="1">_xludf.IFNA(VLOOKUP($A591,'Data Sheet'!$A:$V,7,FALSE),"NA")</f>
        <v>#NAME?</v>
      </c>
      <c r="H591" s="64" t="e">
        <f ca="1">_xludf.IFNA(VLOOKUP($A591,'Data Sheet'!$A:G,8,FALSE),"NA")</f>
        <v>#NAME?</v>
      </c>
      <c r="I591" s="63" t="e">
        <f ca="1">_xludf.IFNA(VLOOKUP($A591,'Data Sheet'!$A:T,19,FALSE),"NA")</f>
        <v>#NAME?</v>
      </c>
      <c r="J591" s="64" t="e">
        <f ca="1">_xludf.IFNA(VLOOKUP($A591,'Data Sheet'!$A:T,20,FALSE),"NA")</f>
        <v>#NAME?</v>
      </c>
    </row>
    <row r="592" spans="2:10" ht="15.75" customHeight="1" x14ac:dyDescent="0.15">
      <c r="B592" s="60" t="e">
        <f ca="1">_xludf.IFNA(VLOOKUP($A592,'Data Sheet'!$A:B,2,FALSE),"NA")</f>
        <v>#NAME?</v>
      </c>
      <c r="C592" s="61" t="e">
        <f ca="1">_xludf.IFNA(VLOOKUP($A592,'Data Sheet'!$A:U,3,FALSE),"NA")</f>
        <v>#NAME?</v>
      </c>
      <c r="D592" s="61" t="e">
        <f ca="1">_xludf.IFNA(VLOOKUP($A592,'Data Sheet'!$A:$V,4,FALSE),"NA")</f>
        <v>#NAME?</v>
      </c>
      <c r="E592" s="61" t="e">
        <f ca="1">_xludf.IFNA(VLOOKUP($A592,'Data Sheet'!$A:$V,5,FALSE),"NA")</f>
        <v>#NAME?</v>
      </c>
      <c r="F592" s="69" t="e">
        <f ca="1">_xludf.IFNA(VLOOKUP($A592,'Data Sheet'!$A:$V,6,FALSE),"NA")</f>
        <v>#NAME?</v>
      </c>
      <c r="G592" s="69" t="e">
        <f ca="1">_xludf.IFNA(VLOOKUP($A592,'Data Sheet'!$A:$V,7,FALSE),"NA")</f>
        <v>#NAME?</v>
      </c>
      <c r="H592" s="64" t="e">
        <f ca="1">_xludf.IFNA(VLOOKUP($A592,'Data Sheet'!$A:G,8,FALSE),"NA")</f>
        <v>#NAME?</v>
      </c>
      <c r="I592" s="63" t="e">
        <f ca="1">_xludf.IFNA(VLOOKUP($A592,'Data Sheet'!$A:T,19,FALSE),"NA")</f>
        <v>#NAME?</v>
      </c>
      <c r="J592" s="64" t="e">
        <f ca="1">_xludf.IFNA(VLOOKUP($A592,'Data Sheet'!$A:T,20,FALSE),"NA")</f>
        <v>#NAME?</v>
      </c>
    </row>
    <row r="593" spans="2:10" ht="15.75" customHeight="1" x14ac:dyDescent="0.15">
      <c r="B593" s="60" t="e">
        <f ca="1">_xludf.IFNA(VLOOKUP($A593,'Data Sheet'!$A:B,2,FALSE),"NA")</f>
        <v>#NAME?</v>
      </c>
      <c r="C593" s="61" t="e">
        <f ca="1">_xludf.IFNA(VLOOKUP($A593,'Data Sheet'!$A:U,3,FALSE),"NA")</f>
        <v>#NAME?</v>
      </c>
      <c r="D593" s="61" t="e">
        <f ca="1">_xludf.IFNA(VLOOKUP($A593,'Data Sheet'!$A:$V,4,FALSE),"NA")</f>
        <v>#NAME?</v>
      </c>
      <c r="E593" s="61" t="e">
        <f ca="1">_xludf.IFNA(VLOOKUP($A593,'Data Sheet'!$A:$V,5,FALSE),"NA")</f>
        <v>#NAME?</v>
      </c>
      <c r="F593" s="69" t="e">
        <f ca="1">_xludf.IFNA(VLOOKUP($A593,'Data Sheet'!$A:$V,6,FALSE),"NA")</f>
        <v>#NAME?</v>
      </c>
      <c r="G593" s="69" t="e">
        <f ca="1">_xludf.IFNA(VLOOKUP($A593,'Data Sheet'!$A:$V,7,FALSE),"NA")</f>
        <v>#NAME?</v>
      </c>
      <c r="H593" s="64" t="e">
        <f ca="1">_xludf.IFNA(VLOOKUP($A593,'Data Sheet'!$A:G,8,FALSE),"NA")</f>
        <v>#NAME?</v>
      </c>
      <c r="I593" s="63" t="e">
        <f ca="1">_xludf.IFNA(VLOOKUP($A593,'Data Sheet'!$A:T,19,FALSE),"NA")</f>
        <v>#NAME?</v>
      </c>
      <c r="J593" s="64" t="e">
        <f ca="1">_xludf.IFNA(VLOOKUP($A593,'Data Sheet'!$A:T,20,FALSE),"NA")</f>
        <v>#NAME?</v>
      </c>
    </row>
    <row r="594" spans="2:10" ht="15.75" customHeight="1" x14ac:dyDescent="0.15">
      <c r="B594" s="60" t="e">
        <f ca="1">_xludf.IFNA(VLOOKUP($A594,'Data Sheet'!$A:B,2,FALSE),"NA")</f>
        <v>#NAME?</v>
      </c>
      <c r="C594" s="61" t="e">
        <f ca="1">_xludf.IFNA(VLOOKUP($A594,'Data Sheet'!$A:U,3,FALSE),"NA")</f>
        <v>#NAME?</v>
      </c>
      <c r="D594" s="61" t="e">
        <f ca="1">_xludf.IFNA(VLOOKUP($A594,'Data Sheet'!$A:$V,4,FALSE),"NA")</f>
        <v>#NAME?</v>
      </c>
      <c r="E594" s="61" t="e">
        <f ca="1">_xludf.IFNA(VLOOKUP($A594,'Data Sheet'!$A:$V,5,FALSE),"NA")</f>
        <v>#NAME?</v>
      </c>
      <c r="F594" s="69" t="e">
        <f ca="1">_xludf.IFNA(VLOOKUP($A594,'Data Sheet'!$A:$V,6,FALSE),"NA")</f>
        <v>#NAME?</v>
      </c>
      <c r="G594" s="69" t="e">
        <f ca="1">_xludf.IFNA(VLOOKUP($A594,'Data Sheet'!$A:$V,7,FALSE),"NA")</f>
        <v>#NAME?</v>
      </c>
      <c r="H594" s="64" t="e">
        <f ca="1">_xludf.IFNA(VLOOKUP($A594,'Data Sheet'!$A:G,8,FALSE),"NA")</f>
        <v>#NAME?</v>
      </c>
      <c r="I594" s="63" t="e">
        <f ca="1">_xludf.IFNA(VLOOKUP($A594,'Data Sheet'!$A:T,19,FALSE),"NA")</f>
        <v>#NAME?</v>
      </c>
      <c r="J594" s="64" t="e">
        <f ca="1">_xludf.IFNA(VLOOKUP($A594,'Data Sheet'!$A:T,20,FALSE),"NA")</f>
        <v>#NAME?</v>
      </c>
    </row>
    <row r="595" spans="2:10" ht="15.75" customHeight="1" x14ac:dyDescent="0.15">
      <c r="B595" s="60" t="e">
        <f ca="1">_xludf.IFNA(VLOOKUP($A595,'Data Sheet'!$A:B,2,FALSE),"NA")</f>
        <v>#NAME?</v>
      </c>
      <c r="C595" s="61" t="e">
        <f ca="1">_xludf.IFNA(VLOOKUP($A595,'Data Sheet'!$A:U,3,FALSE),"NA")</f>
        <v>#NAME?</v>
      </c>
      <c r="D595" s="61" t="e">
        <f ca="1">_xludf.IFNA(VLOOKUP($A595,'Data Sheet'!$A:$V,4,FALSE),"NA")</f>
        <v>#NAME?</v>
      </c>
      <c r="E595" s="61" t="e">
        <f ca="1">_xludf.IFNA(VLOOKUP($A595,'Data Sheet'!$A:$V,5,FALSE),"NA")</f>
        <v>#NAME?</v>
      </c>
      <c r="F595" s="69" t="e">
        <f ca="1">_xludf.IFNA(VLOOKUP($A595,'Data Sheet'!$A:$V,6,FALSE),"NA")</f>
        <v>#NAME?</v>
      </c>
      <c r="G595" s="69" t="e">
        <f ca="1">_xludf.IFNA(VLOOKUP($A595,'Data Sheet'!$A:$V,7,FALSE),"NA")</f>
        <v>#NAME?</v>
      </c>
      <c r="H595" s="64" t="e">
        <f ca="1">_xludf.IFNA(VLOOKUP($A595,'Data Sheet'!$A:G,8,FALSE),"NA")</f>
        <v>#NAME?</v>
      </c>
      <c r="I595" s="63" t="e">
        <f ca="1">_xludf.IFNA(VLOOKUP($A595,'Data Sheet'!$A:T,19,FALSE),"NA")</f>
        <v>#NAME?</v>
      </c>
      <c r="J595" s="64" t="e">
        <f ca="1">_xludf.IFNA(VLOOKUP($A595,'Data Sheet'!$A:T,20,FALSE),"NA")</f>
        <v>#NAME?</v>
      </c>
    </row>
    <row r="596" spans="2:10" ht="15.75" customHeight="1" x14ac:dyDescent="0.15">
      <c r="B596" s="60" t="e">
        <f ca="1">_xludf.IFNA(VLOOKUP($A596,'Data Sheet'!$A:B,2,FALSE),"NA")</f>
        <v>#NAME?</v>
      </c>
      <c r="C596" s="61" t="e">
        <f ca="1">_xludf.IFNA(VLOOKUP($A596,'Data Sheet'!$A:U,3,FALSE),"NA")</f>
        <v>#NAME?</v>
      </c>
      <c r="D596" s="61" t="e">
        <f ca="1">_xludf.IFNA(VLOOKUP($A596,'Data Sheet'!$A:$V,4,FALSE),"NA")</f>
        <v>#NAME?</v>
      </c>
      <c r="E596" s="61" t="e">
        <f ca="1">_xludf.IFNA(VLOOKUP($A596,'Data Sheet'!$A:$V,5,FALSE),"NA")</f>
        <v>#NAME?</v>
      </c>
      <c r="F596" s="69" t="e">
        <f ca="1">_xludf.IFNA(VLOOKUP($A596,'Data Sheet'!$A:$V,6,FALSE),"NA")</f>
        <v>#NAME?</v>
      </c>
      <c r="G596" s="69" t="e">
        <f ca="1">_xludf.IFNA(VLOOKUP($A596,'Data Sheet'!$A:$V,7,FALSE),"NA")</f>
        <v>#NAME?</v>
      </c>
      <c r="H596" s="64" t="e">
        <f ca="1">_xludf.IFNA(VLOOKUP($A596,'Data Sheet'!$A:G,8,FALSE),"NA")</f>
        <v>#NAME?</v>
      </c>
      <c r="I596" s="63" t="e">
        <f ca="1">_xludf.IFNA(VLOOKUP($A596,'Data Sheet'!$A:T,19,FALSE),"NA")</f>
        <v>#NAME?</v>
      </c>
      <c r="J596" s="64" t="e">
        <f ca="1">_xludf.IFNA(VLOOKUP($A596,'Data Sheet'!$A:T,20,FALSE),"NA")</f>
        <v>#NAME?</v>
      </c>
    </row>
    <row r="597" spans="2:10" ht="15.75" customHeight="1" x14ac:dyDescent="0.15">
      <c r="B597" s="60" t="e">
        <f ca="1">_xludf.IFNA(VLOOKUP($A597,'Data Sheet'!$A:B,2,FALSE),"NA")</f>
        <v>#NAME?</v>
      </c>
      <c r="C597" s="61" t="e">
        <f ca="1">_xludf.IFNA(VLOOKUP($A597,'Data Sheet'!$A:U,3,FALSE),"NA")</f>
        <v>#NAME?</v>
      </c>
      <c r="D597" s="61" t="e">
        <f ca="1">_xludf.IFNA(VLOOKUP($A597,'Data Sheet'!$A:$V,4,FALSE),"NA")</f>
        <v>#NAME?</v>
      </c>
      <c r="E597" s="61" t="e">
        <f ca="1">_xludf.IFNA(VLOOKUP($A597,'Data Sheet'!$A:$V,5,FALSE),"NA")</f>
        <v>#NAME?</v>
      </c>
      <c r="F597" s="69" t="e">
        <f ca="1">_xludf.IFNA(VLOOKUP($A597,'Data Sheet'!$A:$V,6,FALSE),"NA")</f>
        <v>#NAME?</v>
      </c>
      <c r="G597" s="69" t="e">
        <f ca="1">_xludf.IFNA(VLOOKUP($A597,'Data Sheet'!$A:$V,7,FALSE),"NA")</f>
        <v>#NAME?</v>
      </c>
      <c r="H597" s="64" t="e">
        <f ca="1">_xludf.IFNA(VLOOKUP($A597,'Data Sheet'!$A:G,8,FALSE),"NA")</f>
        <v>#NAME?</v>
      </c>
      <c r="I597" s="63" t="e">
        <f ca="1">_xludf.IFNA(VLOOKUP($A597,'Data Sheet'!$A:T,19,FALSE),"NA")</f>
        <v>#NAME?</v>
      </c>
      <c r="J597" s="64" t="e">
        <f ca="1">_xludf.IFNA(VLOOKUP($A597,'Data Sheet'!$A:T,20,FALSE),"NA")</f>
        <v>#NAME?</v>
      </c>
    </row>
    <row r="598" spans="2:10" ht="15.75" customHeight="1" x14ac:dyDescent="0.15">
      <c r="B598" s="60" t="e">
        <f ca="1">_xludf.IFNA(VLOOKUP($A598,'Data Sheet'!$A:B,2,FALSE),"NA")</f>
        <v>#NAME?</v>
      </c>
      <c r="C598" s="61" t="e">
        <f ca="1">_xludf.IFNA(VLOOKUP($A598,'Data Sheet'!$A:U,3,FALSE),"NA")</f>
        <v>#NAME?</v>
      </c>
      <c r="D598" s="61" t="e">
        <f ca="1">_xludf.IFNA(VLOOKUP($A598,'Data Sheet'!$A:$V,4,FALSE),"NA")</f>
        <v>#NAME?</v>
      </c>
      <c r="E598" s="61" t="e">
        <f ca="1">_xludf.IFNA(VLOOKUP($A598,'Data Sheet'!$A:$V,5,FALSE),"NA")</f>
        <v>#NAME?</v>
      </c>
      <c r="F598" s="69" t="e">
        <f ca="1">_xludf.IFNA(VLOOKUP($A598,'Data Sheet'!$A:$V,6,FALSE),"NA")</f>
        <v>#NAME?</v>
      </c>
      <c r="G598" s="69" t="e">
        <f ca="1">_xludf.IFNA(VLOOKUP($A598,'Data Sheet'!$A:$V,7,FALSE),"NA")</f>
        <v>#NAME?</v>
      </c>
      <c r="H598" s="64" t="e">
        <f ca="1">_xludf.IFNA(VLOOKUP($A598,'Data Sheet'!$A:G,8,FALSE),"NA")</f>
        <v>#NAME?</v>
      </c>
      <c r="I598" s="63" t="e">
        <f ca="1">_xludf.IFNA(VLOOKUP($A598,'Data Sheet'!$A:T,19,FALSE),"NA")</f>
        <v>#NAME?</v>
      </c>
      <c r="J598" s="64" t="e">
        <f ca="1">_xludf.IFNA(VLOOKUP($A598,'Data Sheet'!$A:T,20,FALSE),"NA")</f>
        <v>#NAME?</v>
      </c>
    </row>
    <row r="599" spans="2:10" ht="15.75" customHeight="1" x14ac:dyDescent="0.15">
      <c r="B599" s="60" t="e">
        <f ca="1">_xludf.IFNA(VLOOKUP($A599,'Data Sheet'!$A:B,2,FALSE),"NA")</f>
        <v>#NAME?</v>
      </c>
      <c r="C599" s="61" t="e">
        <f ca="1">_xludf.IFNA(VLOOKUP($A599,'Data Sheet'!$A:U,3,FALSE),"NA")</f>
        <v>#NAME?</v>
      </c>
      <c r="D599" s="61" t="e">
        <f ca="1">_xludf.IFNA(VLOOKUP($A599,'Data Sheet'!$A:$V,4,FALSE),"NA")</f>
        <v>#NAME?</v>
      </c>
      <c r="E599" s="61" t="e">
        <f ca="1">_xludf.IFNA(VLOOKUP($A599,'Data Sheet'!$A:$V,5,FALSE),"NA")</f>
        <v>#NAME?</v>
      </c>
      <c r="F599" s="69" t="e">
        <f ca="1">_xludf.IFNA(VLOOKUP($A599,'Data Sheet'!$A:$V,6,FALSE),"NA")</f>
        <v>#NAME?</v>
      </c>
      <c r="G599" s="69" t="e">
        <f ca="1">_xludf.IFNA(VLOOKUP($A599,'Data Sheet'!$A:$V,7,FALSE),"NA")</f>
        <v>#NAME?</v>
      </c>
      <c r="H599" s="64" t="e">
        <f ca="1">_xludf.IFNA(VLOOKUP($A599,'Data Sheet'!$A:G,8,FALSE),"NA")</f>
        <v>#NAME?</v>
      </c>
      <c r="I599" s="63" t="e">
        <f ca="1">_xludf.IFNA(VLOOKUP($A599,'Data Sheet'!$A:T,19,FALSE),"NA")</f>
        <v>#NAME?</v>
      </c>
      <c r="J599" s="64" t="e">
        <f ca="1">_xludf.IFNA(VLOOKUP($A599,'Data Sheet'!$A:T,20,FALSE),"NA")</f>
        <v>#NAME?</v>
      </c>
    </row>
    <row r="600" spans="2:10" ht="15.75" customHeight="1" x14ac:dyDescent="0.15">
      <c r="B600" s="60" t="e">
        <f ca="1">_xludf.IFNA(VLOOKUP($A600,'Data Sheet'!$A:B,2,FALSE),"NA")</f>
        <v>#NAME?</v>
      </c>
      <c r="C600" s="61" t="e">
        <f ca="1">_xludf.IFNA(VLOOKUP($A600,'Data Sheet'!$A:U,3,FALSE),"NA")</f>
        <v>#NAME?</v>
      </c>
      <c r="D600" s="61" t="e">
        <f ca="1">_xludf.IFNA(VLOOKUP($A600,'Data Sheet'!$A:$V,4,FALSE),"NA")</f>
        <v>#NAME?</v>
      </c>
      <c r="E600" s="61" t="e">
        <f ca="1">_xludf.IFNA(VLOOKUP($A600,'Data Sheet'!$A:$V,5,FALSE),"NA")</f>
        <v>#NAME?</v>
      </c>
      <c r="F600" s="69" t="e">
        <f ca="1">_xludf.IFNA(VLOOKUP($A600,'Data Sheet'!$A:$V,6,FALSE),"NA")</f>
        <v>#NAME?</v>
      </c>
      <c r="G600" s="69" t="e">
        <f ca="1">_xludf.IFNA(VLOOKUP($A600,'Data Sheet'!$A:$V,7,FALSE),"NA")</f>
        <v>#NAME?</v>
      </c>
      <c r="H600" s="64" t="e">
        <f ca="1">_xludf.IFNA(VLOOKUP($A600,'Data Sheet'!$A:G,8,FALSE),"NA")</f>
        <v>#NAME?</v>
      </c>
      <c r="I600" s="63" t="e">
        <f ca="1">_xludf.IFNA(VLOOKUP($A600,'Data Sheet'!$A:T,19,FALSE),"NA")</f>
        <v>#NAME?</v>
      </c>
      <c r="J600" s="64" t="e">
        <f ca="1">_xludf.IFNA(VLOOKUP($A600,'Data Sheet'!$A:T,20,FALSE),"NA")</f>
        <v>#NAME?</v>
      </c>
    </row>
    <row r="601" spans="2:10" ht="15.75" customHeight="1" x14ac:dyDescent="0.15">
      <c r="B601" s="60" t="e">
        <f ca="1">_xludf.IFNA(VLOOKUP($A601,'Data Sheet'!$A:B,2,FALSE),"NA")</f>
        <v>#NAME?</v>
      </c>
      <c r="C601" s="61" t="e">
        <f ca="1">_xludf.IFNA(VLOOKUP($A601,'Data Sheet'!$A:U,3,FALSE),"NA")</f>
        <v>#NAME?</v>
      </c>
      <c r="D601" s="61" t="e">
        <f ca="1">_xludf.IFNA(VLOOKUP($A601,'Data Sheet'!$A:$V,4,FALSE),"NA")</f>
        <v>#NAME?</v>
      </c>
      <c r="E601" s="61" t="e">
        <f ca="1">_xludf.IFNA(VLOOKUP($A601,'Data Sheet'!$A:$V,5,FALSE),"NA")</f>
        <v>#NAME?</v>
      </c>
      <c r="F601" s="69" t="e">
        <f ca="1">_xludf.IFNA(VLOOKUP($A601,'Data Sheet'!$A:$V,6,FALSE),"NA")</f>
        <v>#NAME?</v>
      </c>
      <c r="G601" s="69" t="e">
        <f ca="1">_xludf.IFNA(VLOOKUP($A601,'Data Sheet'!$A:$V,7,FALSE),"NA")</f>
        <v>#NAME?</v>
      </c>
      <c r="H601" s="64" t="e">
        <f ca="1">_xludf.IFNA(VLOOKUP($A601,'Data Sheet'!$A:G,8,FALSE),"NA")</f>
        <v>#NAME?</v>
      </c>
      <c r="I601" s="63" t="e">
        <f ca="1">_xludf.IFNA(VLOOKUP($A601,'Data Sheet'!$A:T,19,FALSE),"NA")</f>
        <v>#NAME?</v>
      </c>
      <c r="J601" s="64" t="e">
        <f ca="1">_xludf.IFNA(VLOOKUP($A601,'Data Sheet'!$A:T,20,FALSE),"NA")</f>
        <v>#NAME?</v>
      </c>
    </row>
    <row r="602" spans="2:10" ht="15.75" customHeight="1" x14ac:dyDescent="0.15">
      <c r="B602" s="60" t="e">
        <f ca="1">_xludf.IFNA(VLOOKUP($A602,'Data Sheet'!$A:B,2,FALSE),"NA")</f>
        <v>#NAME?</v>
      </c>
      <c r="C602" s="61" t="e">
        <f ca="1">_xludf.IFNA(VLOOKUP($A602,'Data Sheet'!$A:U,3,FALSE),"NA")</f>
        <v>#NAME?</v>
      </c>
      <c r="D602" s="61" t="e">
        <f ca="1">_xludf.IFNA(VLOOKUP($A602,'Data Sheet'!$A:$V,4,FALSE),"NA")</f>
        <v>#NAME?</v>
      </c>
      <c r="E602" s="61" t="e">
        <f ca="1">_xludf.IFNA(VLOOKUP($A602,'Data Sheet'!$A:$V,5,FALSE),"NA")</f>
        <v>#NAME?</v>
      </c>
      <c r="F602" s="69" t="e">
        <f ca="1">_xludf.IFNA(VLOOKUP($A602,'Data Sheet'!$A:$V,6,FALSE),"NA")</f>
        <v>#NAME?</v>
      </c>
      <c r="G602" s="69" t="e">
        <f ca="1">_xludf.IFNA(VLOOKUP($A602,'Data Sheet'!$A:$V,7,FALSE),"NA")</f>
        <v>#NAME?</v>
      </c>
      <c r="H602" s="64" t="e">
        <f ca="1">_xludf.IFNA(VLOOKUP($A602,'Data Sheet'!$A:G,8,FALSE),"NA")</f>
        <v>#NAME?</v>
      </c>
      <c r="I602" s="63" t="e">
        <f ca="1">_xludf.IFNA(VLOOKUP($A602,'Data Sheet'!$A:T,19,FALSE),"NA")</f>
        <v>#NAME?</v>
      </c>
      <c r="J602" s="64" t="e">
        <f ca="1">_xludf.IFNA(VLOOKUP($A602,'Data Sheet'!$A:T,20,FALSE),"NA")</f>
        <v>#NAME?</v>
      </c>
    </row>
    <row r="603" spans="2:10" ht="15.75" customHeight="1" x14ac:dyDescent="0.15">
      <c r="B603" s="60" t="e">
        <f ca="1">_xludf.IFNA(VLOOKUP($A603,'Data Sheet'!$A:B,2,FALSE),"NA")</f>
        <v>#NAME?</v>
      </c>
      <c r="C603" s="61" t="e">
        <f ca="1">_xludf.IFNA(VLOOKUP($A603,'Data Sheet'!$A:U,3,FALSE),"NA")</f>
        <v>#NAME?</v>
      </c>
      <c r="D603" s="61" t="e">
        <f ca="1">_xludf.IFNA(VLOOKUP($A603,'Data Sheet'!$A:$V,4,FALSE),"NA")</f>
        <v>#NAME?</v>
      </c>
      <c r="E603" s="61" t="e">
        <f ca="1">_xludf.IFNA(VLOOKUP($A603,'Data Sheet'!$A:$V,5,FALSE),"NA")</f>
        <v>#NAME?</v>
      </c>
      <c r="F603" s="69" t="e">
        <f ca="1">_xludf.IFNA(VLOOKUP($A603,'Data Sheet'!$A:$V,6,FALSE),"NA")</f>
        <v>#NAME?</v>
      </c>
      <c r="G603" s="69" t="e">
        <f ca="1">_xludf.IFNA(VLOOKUP($A603,'Data Sheet'!$A:$V,7,FALSE),"NA")</f>
        <v>#NAME?</v>
      </c>
      <c r="H603" s="64" t="e">
        <f ca="1">_xludf.IFNA(VLOOKUP($A603,'Data Sheet'!$A:G,8,FALSE),"NA")</f>
        <v>#NAME?</v>
      </c>
      <c r="I603" s="63" t="e">
        <f ca="1">_xludf.IFNA(VLOOKUP($A603,'Data Sheet'!$A:T,19,FALSE),"NA")</f>
        <v>#NAME?</v>
      </c>
      <c r="J603" s="64" t="e">
        <f ca="1">_xludf.IFNA(VLOOKUP($A603,'Data Sheet'!$A:T,20,FALSE),"NA")</f>
        <v>#NAME?</v>
      </c>
    </row>
    <row r="604" spans="2:10" ht="15.75" customHeight="1" x14ac:dyDescent="0.15">
      <c r="B604" s="60" t="e">
        <f ca="1">_xludf.IFNA(VLOOKUP($A604,'Data Sheet'!$A:B,2,FALSE),"NA")</f>
        <v>#NAME?</v>
      </c>
      <c r="C604" s="61" t="e">
        <f ca="1">_xludf.IFNA(VLOOKUP($A604,'Data Sheet'!$A:U,3,FALSE),"NA")</f>
        <v>#NAME?</v>
      </c>
      <c r="D604" s="61" t="e">
        <f ca="1">_xludf.IFNA(VLOOKUP($A604,'Data Sheet'!$A:$V,4,FALSE),"NA")</f>
        <v>#NAME?</v>
      </c>
      <c r="E604" s="61" t="e">
        <f ca="1">_xludf.IFNA(VLOOKUP($A604,'Data Sheet'!$A:$V,5,FALSE),"NA")</f>
        <v>#NAME?</v>
      </c>
      <c r="F604" s="69" t="e">
        <f ca="1">_xludf.IFNA(VLOOKUP($A604,'Data Sheet'!$A:$V,6,FALSE),"NA")</f>
        <v>#NAME?</v>
      </c>
      <c r="G604" s="69" t="e">
        <f ca="1">_xludf.IFNA(VLOOKUP($A604,'Data Sheet'!$A:$V,7,FALSE),"NA")</f>
        <v>#NAME?</v>
      </c>
      <c r="H604" s="64" t="e">
        <f ca="1">_xludf.IFNA(VLOOKUP($A604,'Data Sheet'!$A:G,8,FALSE),"NA")</f>
        <v>#NAME?</v>
      </c>
      <c r="I604" s="63" t="e">
        <f ca="1">_xludf.IFNA(VLOOKUP($A604,'Data Sheet'!$A:T,19,FALSE),"NA")</f>
        <v>#NAME?</v>
      </c>
      <c r="J604" s="64" t="e">
        <f ca="1">_xludf.IFNA(VLOOKUP($A604,'Data Sheet'!$A:T,20,FALSE),"NA")</f>
        <v>#NAME?</v>
      </c>
    </row>
    <row r="605" spans="2:10" ht="15.75" customHeight="1" x14ac:dyDescent="0.15">
      <c r="B605" s="60" t="e">
        <f ca="1">_xludf.IFNA(VLOOKUP($A605,'Data Sheet'!$A:B,2,FALSE),"NA")</f>
        <v>#NAME?</v>
      </c>
      <c r="C605" s="61" t="e">
        <f ca="1">_xludf.IFNA(VLOOKUP($A605,'Data Sheet'!$A:U,3,FALSE),"NA")</f>
        <v>#NAME?</v>
      </c>
      <c r="D605" s="61" t="e">
        <f ca="1">_xludf.IFNA(VLOOKUP($A605,'Data Sheet'!$A:$V,4,FALSE),"NA")</f>
        <v>#NAME?</v>
      </c>
      <c r="E605" s="61" t="e">
        <f ca="1">_xludf.IFNA(VLOOKUP($A605,'Data Sheet'!$A:$V,5,FALSE),"NA")</f>
        <v>#NAME?</v>
      </c>
      <c r="F605" s="69" t="e">
        <f ca="1">_xludf.IFNA(VLOOKUP($A605,'Data Sheet'!$A:$V,6,FALSE),"NA")</f>
        <v>#NAME?</v>
      </c>
      <c r="G605" s="69" t="e">
        <f ca="1">_xludf.IFNA(VLOOKUP($A605,'Data Sheet'!$A:$V,7,FALSE),"NA")</f>
        <v>#NAME?</v>
      </c>
      <c r="H605" s="64" t="e">
        <f ca="1">_xludf.IFNA(VLOOKUP($A605,'Data Sheet'!$A:G,8,FALSE),"NA")</f>
        <v>#NAME?</v>
      </c>
      <c r="I605" s="63" t="e">
        <f ca="1">_xludf.IFNA(VLOOKUP($A605,'Data Sheet'!$A:T,19,FALSE),"NA")</f>
        <v>#NAME?</v>
      </c>
      <c r="J605" s="64" t="e">
        <f ca="1">_xludf.IFNA(VLOOKUP($A605,'Data Sheet'!$A:T,20,FALSE),"NA")</f>
        <v>#NAME?</v>
      </c>
    </row>
    <row r="606" spans="2:10" ht="15.75" customHeight="1" x14ac:dyDescent="0.15">
      <c r="B606" s="60" t="e">
        <f ca="1">_xludf.IFNA(VLOOKUP($A606,'Data Sheet'!$A:B,2,FALSE),"NA")</f>
        <v>#NAME?</v>
      </c>
      <c r="C606" s="61" t="e">
        <f ca="1">_xludf.IFNA(VLOOKUP($A606,'Data Sheet'!$A:U,3,FALSE),"NA")</f>
        <v>#NAME?</v>
      </c>
      <c r="D606" s="61" t="e">
        <f ca="1">_xludf.IFNA(VLOOKUP($A606,'Data Sheet'!$A:$V,4,FALSE),"NA")</f>
        <v>#NAME?</v>
      </c>
      <c r="E606" s="61" t="e">
        <f ca="1">_xludf.IFNA(VLOOKUP($A606,'Data Sheet'!$A:$V,5,FALSE),"NA")</f>
        <v>#NAME?</v>
      </c>
      <c r="F606" s="69" t="e">
        <f ca="1">_xludf.IFNA(VLOOKUP($A606,'Data Sheet'!$A:$V,6,FALSE),"NA")</f>
        <v>#NAME?</v>
      </c>
      <c r="G606" s="69" t="e">
        <f ca="1">_xludf.IFNA(VLOOKUP($A606,'Data Sheet'!$A:$V,7,FALSE),"NA")</f>
        <v>#NAME?</v>
      </c>
      <c r="H606" s="64" t="e">
        <f ca="1">_xludf.IFNA(VLOOKUP($A606,'Data Sheet'!$A:G,8,FALSE),"NA")</f>
        <v>#NAME?</v>
      </c>
      <c r="I606" s="63" t="e">
        <f ca="1">_xludf.IFNA(VLOOKUP($A606,'Data Sheet'!$A:T,19,FALSE),"NA")</f>
        <v>#NAME?</v>
      </c>
      <c r="J606" s="64" t="e">
        <f ca="1">_xludf.IFNA(VLOOKUP($A606,'Data Sheet'!$A:T,20,FALSE),"NA")</f>
        <v>#NAME?</v>
      </c>
    </row>
    <row r="607" spans="2:10" ht="15.75" customHeight="1" x14ac:dyDescent="0.15">
      <c r="B607" s="60" t="e">
        <f ca="1">_xludf.IFNA(VLOOKUP($A607,'Data Sheet'!$A:B,2,FALSE),"NA")</f>
        <v>#NAME?</v>
      </c>
      <c r="C607" s="61" t="e">
        <f ca="1">_xludf.IFNA(VLOOKUP($A607,'Data Sheet'!$A:U,3,FALSE),"NA")</f>
        <v>#NAME?</v>
      </c>
      <c r="D607" s="61" t="e">
        <f ca="1">_xludf.IFNA(VLOOKUP($A607,'Data Sheet'!$A:$V,4,FALSE),"NA")</f>
        <v>#NAME?</v>
      </c>
      <c r="E607" s="61" t="e">
        <f ca="1">_xludf.IFNA(VLOOKUP($A607,'Data Sheet'!$A:$V,5,FALSE),"NA")</f>
        <v>#NAME?</v>
      </c>
      <c r="F607" s="69" t="e">
        <f ca="1">_xludf.IFNA(VLOOKUP($A607,'Data Sheet'!$A:$V,6,FALSE),"NA")</f>
        <v>#NAME?</v>
      </c>
      <c r="G607" s="69" t="e">
        <f ca="1">_xludf.IFNA(VLOOKUP($A607,'Data Sheet'!$A:$V,7,FALSE),"NA")</f>
        <v>#NAME?</v>
      </c>
      <c r="H607" s="64" t="e">
        <f ca="1">_xludf.IFNA(VLOOKUP($A607,'Data Sheet'!$A:G,8,FALSE),"NA")</f>
        <v>#NAME?</v>
      </c>
      <c r="I607" s="63" t="e">
        <f ca="1">_xludf.IFNA(VLOOKUP($A607,'Data Sheet'!$A:T,19,FALSE),"NA")</f>
        <v>#NAME?</v>
      </c>
      <c r="J607" s="64" t="e">
        <f ca="1">_xludf.IFNA(VLOOKUP($A607,'Data Sheet'!$A:T,20,FALSE),"NA")</f>
        <v>#NAME?</v>
      </c>
    </row>
    <row r="608" spans="2:10" ht="15.75" customHeight="1" x14ac:dyDescent="0.15">
      <c r="B608" s="60" t="e">
        <f ca="1">_xludf.IFNA(VLOOKUP($A608,'Data Sheet'!$A:B,2,FALSE),"NA")</f>
        <v>#NAME?</v>
      </c>
      <c r="C608" s="61" t="e">
        <f ca="1">_xludf.IFNA(VLOOKUP($A608,'Data Sheet'!$A:U,3,FALSE),"NA")</f>
        <v>#NAME?</v>
      </c>
      <c r="D608" s="61" t="e">
        <f ca="1">_xludf.IFNA(VLOOKUP($A608,'Data Sheet'!$A:$V,4,FALSE),"NA")</f>
        <v>#NAME?</v>
      </c>
      <c r="E608" s="61" t="e">
        <f ca="1">_xludf.IFNA(VLOOKUP($A608,'Data Sheet'!$A:$V,5,FALSE),"NA")</f>
        <v>#NAME?</v>
      </c>
      <c r="F608" s="69" t="e">
        <f ca="1">_xludf.IFNA(VLOOKUP($A608,'Data Sheet'!$A:$V,6,FALSE),"NA")</f>
        <v>#NAME?</v>
      </c>
      <c r="G608" s="69" t="e">
        <f ca="1">_xludf.IFNA(VLOOKUP($A608,'Data Sheet'!$A:$V,7,FALSE),"NA")</f>
        <v>#NAME?</v>
      </c>
      <c r="H608" s="64" t="e">
        <f ca="1">_xludf.IFNA(VLOOKUP($A608,'Data Sheet'!$A:G,8,FALSE),"NA")</f>
        <v>#NAME?</v>
      </c>
      <c r="I608" s="63" t="e">
        <f ca="1">_xludf.IFNA(VLOOKUP($A608,'Data Sheet'!$A:T,19,FALSE),"NA")</f>
        <v>#NAME?</v>
      </c>
      <c r="J608" s="64" t="e">
        <f ca="1">_xludf.IFNA(VLOOKUP($A608,'Data Sheet'!$A:T,20,FALSE),"NA")</f>
        <v>#NAME?</v>
      </c>
    </row>
    <row r="609" spans="2:10" ht="15.75" customHeight="1" x14ac:dyDescent="0.15">
      <c r="B609" s="60" t="e">
        <f ca="1">_xludf.IFNA(VLOOKUP($A609,'Data Sheet'!$A:B,2,FALSE),"NA")</f>
        <v>#NAME?</v>
      </c>
      <c r="C609" s="61" t="e">
        <f ca="1">_xludf.IFNA(VLOOKUP($A609,'Data Sheet'!$A:U,3,FALSE),"NA")</f>
        <v>#NAME?</v>
      </c>
      <c r="D609" s="61" t="e">
        <f ca="1">_xludf.IFNA(VLOOKUP($A609,'Data Sheet'!$A:$V,4,FALSE),"NA")</f>
        <v>#NAME?</v>
      </c>
      <c r="E609" s="61" t="e">
        <f ca="1">_xludf.IFNA(VLOOKUP($A609,'Data Sheet'!$A:$V,5,FALSE),"NA")</f>
        <v>#NAME?</v>
      </c>
      <c r="F609" s="69" t="e">
        <f ca="1">_xludf.IFNA(VLOOKUP($A609,'Data Sheet'!$A:$V,6,FALSE),"NA")</f>
        <v>#NAME?</v>
      </c>
      <c r="G609" s="69" t="e">
        <f ca="1">_xludf.IFNA(VLOOKUP($A609,'Data Sheet'!$A:$V,7,FALSE),"NA")</f>
        <v>#NAME?</v>
      </c>
      <c r="H609" s="64" t="e">
        <f ca="1">_xludf.IFNA(VLOOKUP($A609,'Data Sheet'!$A:G,8,FALSE),"NA")</f>
        <v>#NAME?</v>
      </c>
      <c r="I609" s="63" t="e">
        <f ca="1">_xludf.IFNA(VLOOKUP($A609,'Data Sheet'!$A:T,19,FALSE),"NA")</f>
        <v>#NAME?</v>
      </c>
      <c r="J609" s="64" t="e">
        <f ca="1">_xludf.IFNA(VLOOKUP($A609,'Data Sheet'!$A:T,20,FALSE),"NA")</f>
        <v>#NAME?</v>
      </c>
    </row>
    <row r="610" spans="2:10" ht="15.75" customHeight="1" x14ac:dyDescent="0.15">
      <c r="B610" s="60" t="e">
        <f ca="1">_xludf.IFNA(VLOOKUP($A610,'Data Sheet'!$A:B,2,FALSE),"NA")</f>
        <v>#NAME?</v>
      </c>
      <c r="C610" s="61" t="e">
        <f ca="1">_xludf.IFNA(VLOOKUP($A610,'Data Sheet'!$A:U,3,FALSE),"NA")</f>
        <v>#NAME?</v>
      </c>
      <c r="D610" s="61" t="e">
        <f ca="1">_xludf.IFNA(VLOOKUP($A610,'Data Sheet'!$A:$V,4,FALSE),"NA")</f>
        <v>#NAME?</v>
      </c>
      <c r="E610" s="61" t="e">
        <f ca="1">_xludf.IFNA(VLOOKUP($A610,'Data Sheet'!$A:$V,5,FALSE),"NA")</f>
        <v>#NAME?</v>
      </c>
      <c r="F610" s="69" t="e">
        <f ca="1">_xludf.IFNA(VLOOKUP($A610,'Data Sheet'!$A:$V,6,FALSE),"NA")</f>
        <v>#NAME?</v>
      </c>
      <c r="G610" s="69" t="e">
        <f ca="1">_xludf.IFNA(VLOOKUP($A610,'Data Sheet'!$A:$V,7,FALSE),"NA")</f>
        <v>#NAME?</v>
      </c>
      <c r="H610" s="64" t="e">
        <f ca="1">_xludf.IFNA(VLOOKUP($A610,'Data Sheet'!$A:G,8,FALSE),"NA")</f>
        <v>#NAME?</v>
      </c>
      <c r="I610" s="63" t="e">
        <f ca="1">_xludf.IFNA(VLOOKUP($A610,'Data Sheet'!$A:T,19,FALSE),"NA")</f>
        <v>#NAME?</v>
      </c>
      <c r="J610" s="64" t="e">
        <f ca="1">_xludf.IFNA(VLOOKUP($A610,'Data Sheet'!$A:T,20,FALSE),"NA")</f>
        <v>#NAME?</v>
      </c>
    </row>
    <row r="611" spans="2:10" ht="15.75" customHeight="1" x14ac:dyDescent="0.15">
      <c r="B611" s="60" t="e">
        <f ca="1">_xludf.IFNA(VLOOKUP($A611,'Data Sheet'!$A:B,2,FALSE),"NA")</f>
        <v>#NAME?</v>
      </c>
      <c r="C611" s="61" t="e">
        <f ca="1">_xludf.IFNA(VLOOKUP($A611,'Data Sheet'!$A:U,3,FALSE),"NA")</f>
        <v>#NAME?</v>
      </c>
      <c r="D611" s="61" t="e">
        <f ca="1">_xludf.IFNA(VLOOKUP($A611,'Data Sheet'!$A:$V,4,FALSE),"NA")</f>
        <v>#NAME?</v>
      </c>
      <c r="E611" s="61" t="e">
        <f ca="1">_xludf.IFNA(VLOOKUP($A611,'Data Sheet'!$A:$V,5,FALSE),"NA")</f>
        <v>#NAME?</v>
      </c>
      <c r="F611" s="69" t="e">
        <f ca="1">_xludf.IFNA(VLOOKUP($A611,'Data Sheet'!$A:$V,6,FALSE),"NA")</f>
        <v>#NAME?</v>
      </c>
      <c r="G611" s="69" t="e">
        <f ca="1">_xludf.IFNA(VLOOKUP($A611,'Data Sheet'!$A:$V,7,FALSE),"NA")</f>
        <v>#NAME?</v>
      </c>
      <c r="H611" s="64" t="e">
        <f ca="1">_xludf.IFNA(VLOOKUP($A611,'Data Sheet'!$A:G,8,FALSE),"NA")</f>
        <v>#NAME?</v>
      </c>
      <c r="I611" s="63" t="e">
        <f ca="1">_xludf.IFNA(VLOOKUP($A611,'Data Sheet'!$A:T,19,FALSE),"NA")</f>
        <v>#NAME?</v>
      </c>
      <c r="J611" s="64" t="e">
        <f ca="1">_xludf.IFNA(VLOOKUP($A611,'Data Sheet'!$A:T,20,FALSE),"NA")</f>
        <v>#NAME?</v>
      </c>
    </row>
    <row r="612" spans="2:10" ht="15.75" customHeight="1" x14ac:dyDescent="0.15">
      <c r="B612" s="60" t="e">
        <f ca="1">_xludf.IFNA(VLOOKUP($A612,'Data Sheet'!$A:B,2,FALSE),"NA")</f>
        <v>#NAME?</v>
      </c>
      <c r="C612" s="61" t="e">
        <f ca="1">_xludf.IFNA(VLOOKUP($A612,'Data Sheet'!$A:U,3,FALSE),"NA")</f>
        <v>#NAME?</v>
      </c>
      <c r="D612" s="61" t="e">
        <f ca="1">_xludf.IFNA(VLOOKUP($A612,'Data Sheet'!$A:$V,4,FALSE),"NA")</f>
        <v>#NAME?</v>
      </c>
      <c r="E612" s="61" t="e">
        <f ca="1">_xludf.IFNA(VLOOKUP($A612,'Data Sheet'!$A:$V,5,FALSE),"NA")</f>
        <v>#NAME?</v>
      </c>
      <c r="F612" s="69" t="e">
        <f ca="1">_xludf.IFNA(VLOOKUP($A612,'Data Sheet'!$A:$V,6,FALSE),"NA")</f>
        <v>#NAME?</v>
      </c>
      <c r="G612" s="69" t="e">
        <f ca="1">_xludf.IFNA(VLOOKUP($A612,'Data Sheet'!$A:$V,7,FALSE),"NA")</f>
        <v>#NAME?</v>
      </c>
      <c r="H612" s="64" t="e">
        <f ca="1">_xludf.IFNA(VLOOKUP($A612,'Data Sheet'!$A:G,8,FALSE),"NA")</f>
        <v>#NAME?</v>
      </c>
      <c r="I612" s="63" t="e">
        <f ca="1">_xludf.IFNA(VLOOKUP($A612,'Data Sheet'!$A:T,19,FALSE),"NA")</f>
        <v>#NAME?</v>
      </c>
      <c r="J612" s="64" t="e">
        <f ca="1">_xludf.IFNA(VLOOKUP($A612,'Data Sheet'!$A:T,20,FALSE),"NA")</f>
        <v>#NAME?</v>
      </c>
    </row>
    <row r="613" spans="2:10" ht="15.75" customHeight="1" x14ac:dyDescent="0.15">
      <c r="B613" s="60" t="e">
        <f ca="1">_xludf.IFNA(VLOOKUP($A613,'Data Sheet'!$A:B,2,FALSE),"NA")</f>
        <v>#NAME?</v>
      </c>
      <c r="C613" s="61" t="e">
        <f ca="1">_xludf.IFNA(VLOOKUP($A613,'Data Sheet'!$A:U,3,FALSE),"NA")</f>
        <v>#NAME?</v>
      </c>
      <c r="D613" s="61" t="e">
        <f ca="1">_xludf.IFNA(VLOOKUP($A613,'Data Sheet'!$A:$V,4,FALSE),"NA")</f>
        <v>#NAME?</v>
      </c>
      <c r="E613" s="61" t="e">
        <f ca="1">_xludf.IFNA(VLOOKUP($A613,'Data Sheet'!$A:$V,5,FALSE),"NA")</f>
        <v>#NAME?</v>
      </c>
      <c r="F613" s="69" t="e">
        <f ca="1">_xludf.IFNA(VLOOKUP($A613,'Data Sheet'!$A:$V,6,FALSE),"NA")</f>
        <v>#NAME?</v>
      </c>
      <c r="G613" s="69" t="e">
        <f ca="1">_xludf.IFNA(VLOOKUP($A613,'Data Sheet'!$A:$V,7,FALSE),"NA")</f>
        <v>#NAME?</v>
      </c>
      <c r="H613" s="64" t="e">
        <f ca="1">_xludf.IFNA(VLOOKUP($A613,'Data Sheet'!$A:G,8,FALSE),"NA")</f>
        <v>#NAME?</v>
      </c>
      <c r="I613" s="63" t="e">
        <f ca="1">_xludf.IFNA(VLOOKUP($A613,'Data Sheet'!$A:T,19,FALSE),"NA")</f>
        <v>#NAME?</v>
      </c>
      <c r="J613" s="64" t="e">
        <f ca="1">_xludf.IFNA(VLOOKUP($A613,'Data Sheet'!$A:T,20,FALSE),"NA")</f>
        <v>#NAME?</v>
      </c>
    </row>
    <row r="614" spans="2:10" ht="15.75" customHeight="1" x14ac:dyDescent="0.15">
      <c r="B614" s="60" t="e">
        <f ca="1">_xludf.IFNA(VLOOKUP($A614,'Data Sheet'!$A:B,2,FALSE),"NA")</f>
        <v>#NAME?</v>
      </c>
      <c r="C614" s="61" t="e">
        <f ca="1">_xludf.IFNA(VLOOKUP($A614,'Data Sheet'!$A:U,3,FALSE),"NA")</f>
        <v>#NAME?</v>
      </c>
      <c r="D614" s="61" t="e">
        <f ca="1">_xludf.IFNA(VLOOKUP($A614,'Data Sheet'!$A:$V,4,FALSE),"NA")</f>
        <v>#NAME?</v>
      </c>
      <c r="E614" s="61" t="e">
        <f ca="1">_xludf.IFNA(VLOOKUP($A614,'Data Sheet'!$A:$V,5,FALSE),"NA")</f>
        <v>#NAME?</v>
      </c>
      <c r="F614" s="69" t="e">
        <f ca="1">_xludf.IFNA(VLOOKUP($A614,'Data Sheet'!$A:$V,6,FALSE),"NA")</f>
        <v>#NAME?</v>
      </c>
      <c r="G614" s="69" t="e">
        <f ca="1">_xludf.IFNA(VLOOKUP($A614,'Data Sheet'!$A:$V,7,FALSE),"NA")</f>
        <v>#NAME?</v>
      </c>
      <c r="H614" s="64" t="e">
        <f ca="1">_xludf.IFNA(VLOOKUP($A614,'Data Sheet'!$A:G,8,FALSE),"NA")</f>
        <v>#NAME?</v>
      </c>
      <c r="I614" s="63" t="e">
        <f ca="1">_xludf.IFNA(VLOOKUP($A614,'Data Sheet'!$A:T,19,FALSE),"NA")</f>
        <v>#NAME?</v>
      </c>
      <c r="J614" s="64" t="e">
        <f ca="1">_xludf.IFNA(VLOOKUP($A614,'Data Sheet'!$A:T,20,FALSE),"NA")</f>
        <v>#NAME?</v>
      </c>
    </row>
    <row r="615" spans="2:10" ht="15.75" customHeight="1" x14ac:dyDescent="0.15">
      <c r="B615" s="60" t="e">
        <f ca="1">_xludf.IFNA(VLOOKUP($A615,'Data Sheet'!$A:B,2,FALSE),"NA")</f>
        <v>#NAME?</v>
      </c>
      <c r="C615" s="61" t="e">
        <f ca="1">_xludf.IFNA(VLOOKUP($A615,'Data Sheet'!$A:U,3,FALSE),"NA")</f>
        <v>#NAME?</v>
      </c>
      <c r="D615" s="61" t="e">
        <f ca="1">_xludf.IFNA(VLOOKUP($A615,'Data Sheet'!$A:$V,4,FALSE),"NA")</f>
        <v>#NAME?</v>
      </c>
      <c r="E615" s="61" t="e">
        <f ca="1">_xludf.IFNA(VLOOKUP($A615,'Data Sheet'!$A:$V,5,FALSE),"NA")</f>
        <v>#NAME?</v>
      </c>
      <c r="F615" s="69" t="e">
        <f ca="1">_xludf.IFNA(VLOOKUP($A615,'Data Sheet'!$A:$V,6,FALSE),"NA")</f>
        <v>#NAME?</v>
      </c>
      <c r="G615" s="69" t="e">
        <f ca="1">_xludf.IFNA(VLOOKUP($A615,'Data Sheet'!$A:$V,7,FALSE),"NA")</f>
        <v>#NAME?</v>
      </c>
      <c r="H615" s="64" t="e">
        <f ca="1">_xludf.IFNA(VLOOKUP($A615,'Data Sheet'!$A:G,8,FALSE),"NA")</f>
        <v>#NAME?</v>
      </c>
      <c r="I615" s="63" t="e">
        <f ca="1">_xludf.IFNA(VLOOKUP($A615,'Data Sheet'!$A:T,19,FALSE),"NA")</f>
        <v>#NAME?</v>
      </c>
      <c r="J615" s="64" t="e">
        <f ca="1">_xludf.IFNA(VLOOKUP($A615,'Data Sheet'!$A:T,20,FALSE),"NA")</f>
        <v>#NAME?</v>
      </c>
    </row>
    <row r="616" spans="2:10" ht="15.75" customHeight="1" x14ac:dyDescent="0.15">
      <c r="B616" s="60" t="e">
        <f ca="1">_xludf.IFNA(VLOOKUP($A616,'Data Sheet'!$A:B,2,FALSE),"NA")</f>
        <v>#NAME?</v>
      </c>
      <c r="C616" s="61" t="e">
        <f ca="1">_xludf.IFNA(VLOOKUP($A616,'Data Sheet'!$A:U,3,FALSE),"NA")</f>
        <v>#NAME?</v>
      </c>
      <c r="D616" s="61" t="e">
        <f ca="1">_xludf.IFNA(VLOOKUP($A616,'Data Sheet'!$A:$V,4,FALSE),"NA")</f>
        <v>#NAME?</v>
      </c>
      <c r="E616" s="61" t="e">
        <f ca="1">_xludf.IFNA(VLOOKUP($A616,'Data Sheet'!$A:$V,5,FALSE),"NA")</f>
        <v>#NAME?</v>
      </c>
      <c r="F616" s="69" t="e">
        <f ca="1">_xludf.IFNA(VLOOKUP($A616,'Data Sheet'!$A:$V,6,FALSE),"NA")</f>
        <v>#NAME?</v>
      </c>
      <c r="G616" s="69" t="e">
        <f ca="1">_xludf.IFNA(VLOOKUP($A616,'Data Sheet'!$A:$V,7,FALSE),"NA")</f>
        <v>#NAME?</v>
      </c>
      <c r="H616" s="64" t="e">
        <f ca="1">_xludf.IFNA(VLOOKUP($A616,'Data Sheet'!$A:G,8,FALSE),"NA")</f>
        <v>#NAME?</v>
      </c>
      <c r="I616" s="63" t="e">
        <f ca="1">_xludf.IFNA(VLOOKUP($A616,'Data Sheet'!$A:T,19,FALSE),"NA")</f>
        <v>#NAME?</v>
      </c>
      <c r="J616" s="64" t="e">
        <f ca="1">_xludf.IFNA(VLOOKUP($A616,'Data Sheet'!$A:T,20,FALSE),"NA")</f>
        <v>#NAME?</v>
      </c>
    </row>
    <row r="617" spans="2:10" ht="15.75" customHeight="1" x14ac:dyDescent="0.15">
      <c r="B617" s="60" t="e">
        <f ca="1">_xludf.IFNA(VLOOKUP($A617,'Data Sheet'!$A:B,2,FALSE),"NA")</f>
        <v>#NAME?</v>
      </c>
      <c r="C617" s="61" t="e">
        <f ca="1">_xludf.IFNA(VLOOKUP($A617,'Data Sheet'!$A:U,3,FALSE),"NA")</f>
        <v>#NAME?</v>
      </c>
      <c r="D617" s="61" t="e">
        <f ca="1">_xludf.IFNA(VLOOKUP($A617,'Data Sheet'!$A:$V,4,FALSE),"NA")</f>
        <v>#NAME?</v>
      </c>
      <c r="E617" s="61" t="e">
        <f ca="1">_xludf.IFNA(VLOOKUP($A617,'Data Sheet'!$A:$V,5,FALSE),"NA")</f>
        <v>#NAME?</v>
      </c>
      <c r="F617" s="69" t="e">
        <f ca="1">_xludf.IFNA(VLOOKUP($A617,'Data Sheet'!$A:$V,6,FALSE),"NA")</f>
        <v>#NAME?</v>
      </c>
      <c r="G617" s="69" t="e">
        <f ca="1">_xludf.IFNA(VLOOKUP($A617,'Data Sheet'!$A:$V,7,FALSE),"NA")</f>
        <v>#NAME?</v>
      </c>
      <c r="H617" s="64" t="e">
        <f ca="1">_xludf.IFNA(VLOOKUP($A617,'Data Sheet'!$A:G,8,FALSE),"NA")</f>
        <v>#NAME?</v>
      </c>
      <c r="I617" s="63" t="e">
        <f ca="1">_xludf.IFNA(VLOOKUP($A617,'Data Sheet'!$A:T,19,FALSE),"NA")</f>
        <v>#NAME?</v>
      </c>
      <c r="J617" s="64" t="e">
        <f ca="1">_xludf.IFNA(VLOOKUP($A617,'Data Sheet'!$A:T,20,FALSE),"NA")</f>
        <v>#NAME?</v>
      </c>
    </row>
    <row r="618" spans="2:10" ht="15.75" customHeight="1" x14ac:dyDescent="0.15">
      <c r="B618" s="60" t="e">
        <f ca="1">_xludf.IFNA(VLOOKUP($A618,'Data Sheet'!$A:B,2,FALSE),"NA")</f>
        <v>#NAME?</v>
      </c>
      <c r="C618" s="61" t="e">
        <f ca="1">_xludf.IFNA(VLOOKUP($A618,'Data Sheet'!$A:U,3,FALSE),"NA")</f>
        <v>#NAME?</v>
      </c>
      <c r="D618" s="61" t="e">
        <f ca="1">_xludf.IFNA(VLOOKUP($A618,'Data Sheet'!$A:$V,4,FALSE),"NA")</f>
        <v>#NAME?</v>
      </c>
      <c r="E618" s="61" t="e">
        <f ca="1">_xludf.IFNA(VLOOKUP($A618,'Data Sheet'!$A:$V,5,FALSE),"NA")</f>
        <v>#NAME?</v>
      </c>
      <c r="F618" s="69" t="e">
        <f ca="1">_xludf.IFNA(VLOOKUP($A618,'Data Sheet'!$A:$V,6,FALSE),"NA")</f>
        <v>#NAME?</v>
      </c>
      <c r="G618" s="69" t="e">
        <f ca="1">_xludf.IFNA(VLOOKUP($A618,'Data Sheet'!$A:$V,7,FALSE),"NA")</f>
        <v>#NAME?</v>
      </c>
      <c r="H618" s="64" t="e">
        <f ca="1">_xludf.IFNA(VLOOKUP($A618,'Data Sheet'!$A:G,8,FALSE),"NA")</f>
        <v>#NAME?</v>
      </c>
      <c r="I618" s="63" t="e">
        <f ca="1">_xludf.IFNA(VLOOKUP($A618,'Data Sheet'!$A:T,19,FALSE),"NA")</f>
        <v>#NAME?</v>
      </c>
      <c r="J618" s="64" t="e">
        <f ca="1">_xludf.IFNA(VLOOKUP($A618,'Data Sheet'!$A:T,20,FALSE),"NA")</f>
        <v>#NAME?</v>
      </c>
    </row>
    <row r="619" spans="2:10" ht="15.75" customHeight="1" x14ac:dyDescent="0.15">
      <c r="B619" s="60" t="e">
        <f ca="1">_xludf.IFNA(VLOOKUP($A619,'Data Sheet'!$A:B,2,FALSE),"NA")</f>
        <v>#NAME?</v>
      </c>
      <c r="C619" s="61" t="e">
        <f ca="1">_xludf.IFNA(VLOOKUP($A619,'Data Sheet'!$A:U,3,FALSE),"NA")</f>
        <v>#NAME?</v>
      </c>
      <c r="D619" s="61" t="e">
        <f ca="1">_xludf.IFNA(VLOOKUP($A619,'Data Sheet'!$A:$V,4,FALSE),"NA")</f>
        <v>#NAME?</v>
      </c>
      <c r="E619" s="61" t="e">
        <f ca="1">_xludf.IFNA(VLOOKUP($A619,'Data Sheet'!$A:$V,5,FALSE),"NA")</f>
        <v>#NAME?</v>
      </c>
      <c r="F619" s="69" t="e">
        <f ca="1">_xludf.IFNA(VLOOKUP($A619,'Data Sheet'!$A:$V,6,FALSE),"NA")</f>
        <v>#NAME?</v>
      </c>
      <c r="G619" s="69" t="e">
        <f ca="1">_xludf.IFNA(VLOOKUP($A619,'Data Sheet'!$A:$V,7,FALSE),"NA")</f>
        <v>#NAME?</v>
      </c>
      <c r="H619" s="64" t="e">
        <f ca="1">_xludf.IFNA(VLOOKUP($A619,'Data Sheet'!$A:G,8,FALSE),"NA")</f>
        <v>#NAME?</v>
      </c>
      <c r="I619" s="63" t="e">
        <f ca="1">_xludf.IFNA(VLOOKUP($A619,'Data Sheet'!$A:T,19,FALSE),"NA")</f>
        <v>#NAME?</v>
      </c>
      <c r="J619" s="64" t="e">
        <f ca="1">_xludf.IFNA(VLOOKUP($A619,'Data Sheet'!$A:T,20,FALSE),"NA")</f>
        <v>#NAME?</v>
      </c>
    </row>
    <row r="620" spans="2:10" ht="15.75" customHeight="1" x14ac:dyDescent="0.15">
      <c r="B620" s="60" t="e">
        <f ca="1">_xludf.IFNA(VLOOKUP($A620,'Data Sheet'!$A:B,2,FALSE),"NA")</f>
        <v>#NAME?</v>
      </c>
      <c r="C620" s="61" t="e">
        <f ca="1">_xludf.IFNA(VLOOKUP($A620,'Data Sheet'!$A:U,3,FALSE),"NA")</f>
        <v>#NAME?</v>
      </c>
      <c r="D620" s="61" t="e">
        <f ca="1">_xludf.IFNA(VLOOKUP($A620,'Data Sheet'!$A:$V,4,FALSE),"NA")</f>
        <v>#NAME?</v>
      </c>
      <c r="E620" s="61" t="e">
        <f ca="1">_xludf.IFNA(VLOOKUP($A620,'Data Sheet'!$A:$V,5,FALSE),"NA")</f>
        <v>#NAME?</v>
      </c>
      <c r="F620" s="69" t="e">
        <f ca="1">_xludf.IFNA(VLOOKUP($A620,'Data Sheet'!$A:$V,6,FALSE),"NA")</f>
        <v>#NAME?</v>
      </c>
      <c r="G620" s="69" t="e">
        <f ca="1">_xludf.IFNA(VLOOKUP($A620,'Data Sheet'!$A:$V,7,FALSE),"NA")</f>
        <v>#NAME?</v>
      </c>
      <c r="H620" s="64" t="e">
        <f ca="1">_xludf.IFNA(VLOOKUP($A620,'Data Sheet'!$A:G,8,FALSE),"NA")</f>
        <v>#NAME?</v>
      </c>
      <c r="I620" s="63" t="e">
        <f ca="1">_xludf.IFNA(VLOOKUP($A620,'Data Sheet'!$A:T,19,FALSE),"NA")</f>
        <v>#NAME?</v>
      </c>
      <c r="J620" s="64" t="e">
        <f ca="1">_xludf.IFNA(VLOOKUP($A620,'Data Sheet'!$A:T,20,FALSE),"NA")</f>
        <v>#NAME?</v>
      </c>
    </row>
    <row r="621" spans="2:10" ht="15.75" customHeight="1" x14ac:dyDescent="0.15">
      <c r="B621" s="60" t="e">
        <f ca="1">_xludf.IFNA(VLOOKUP($A621,'Data Sheet'!$A:B,2,FALSE),"NA")</f>
        <v>#NAME?</v>
      </c>
      <c r="C621" s="61" t="e">
        <f ca="1">_xludf.IFNA(VLOOKUP($A621,'Data Sheet'!$A:U,3,FALSE),"NA")</f>
        <v>#NAME?</v>
      </c>
      <c r="D621" s="61" t="e">
        <f ca="1">_xludf.IFNA(VLOOKUP($A621,'Data Sheet'!$A:$V,4,FALSE),"NA")</f>
        <v>#NAME?</v>
      </c>
      <c r="E621" s="61" t="e">
        <f ca="1">_xludf.IFNA(VLOOKUP($A621,'Data Sheet'!$A:$V,5,FALSE),"NA")</f>
        <v>#NAME?</v>
      </c>
      <c r="F621" s="69" t="e">
        <f ca="1">_xludf.IFNA(VLOOKUP($A621,'Data Sheet'!$A:$V,6,FALSE),"NA")</f>
        <v>#NAME?</v>
      </c>
      <c r="G621" s="69" t="e">
        <f ca="1">_xludf.IFNA(VLOOKUP($A621,'Data Sheet'!$A:$V,7,FALSE),"NA")</f>
        <v>#NAME?</v>
      </c>
      <c r="H621" s="64" t="e">
        <f ca="1">_xludf.IFNA(VLOOKUP($A621,'Data Sheet'!$A:G,8,FALSE),"NA")</f>
        <v>#NAME?</v>
      </c>
      <c r="I621" s="63" t="e">
        <f ca="1">_xludf.IFNA(VLOOKUP($A621,'Data Sheet'!$A:T,19,FALSE),"NA")</f>
        <v>#NAME?</v>
      </c>
      <c r="J621" s="64" t="e">
        <f ca="1">_xludf.IFNA(VLOOKUP($A621,'Data Sheet'!$A:T,20,FALSE),"NA")</f>
        <v>#NAME?</v>
      </c>
    </row>
    <row r="622" spans="2:10" ht="15.75" customHeight="1" x14ac:dyDescent="0.15">
      <c r="B622" s="60" t="e">
        <f ca="1">_xludf.IFNA(VLOOKUP($A622,'Data Sheet'!$A:B,2,FALSE),"NA")</f>
        <v>#NAME?</v>
      </c>
      <c r="C622" s="61" t="e">
        <f ca="1">_xludf.IFNA(VLOOKUP($A622,'Data Sheet'!$A:U,3,FALSE),"NA")</f>
        <v>#NAME?</v>
      </c>
      <c r="D622" s="61" t="e">
        <f ca="1">_xludf.IFNA(VLOOKUP($A622,'Data Sheet'!$A:$V,4,FALSE),"NA")</f>
        <v>#NAME?</v>
      </c>
      <c r="E622" s="61" t="e">
        <f ca="1">_xludf.IFNA(VLOOKUP($A622,'Data Sheet'!$A:$V,5,FALSE),"NA")</f>
        <v>#NAME?</v>
      </c>
      <c r="F622" s="69" t="e">
        <f ca="1">_xludf.IFNA(VLOOKUP($A622,'Data Sheet'!$A:$V,6,FALSE),"NA")</f>
        <v>#NAME?</v>
      </c>
      <c r="G622" s="69" t="e">
        <f ca="1">_xludf.IFNA(VLOOKUP($A622,'Data Sheet'!$A:$V,7,FALSE),"NA")</f>
        <v>#NAME?</v>
      </c>
      <c r="H622" s="64" t="e">
        <f ca="1">_xludf.IFNA(VLOOKUP($A622,'Data Sheet'!$A:G,8,FALSE),"NA")</f>
        <v>#NAME?</v>
      </c>
      <c r="I622" s="63" t="e">
        <f ca="1">_xludf.IFNA(VLOOKUP($A622,'Data Sheet'!$A:T,19,FALSE),"NA")</f>
        <v>#NAME?</v>
      </c>
      <c r="J622" s="64" t="e">
        <f ca="1">_xludf.IFNA(VLOOKUP($A622,'Data Sheet'!$A:T,20,FALSE),"NA")</f>
        <v>#NAME?</v>
      </c>
    </row>
    <row r="623" spans="2:10" ht="15.75" customHeight="1" x14ac:dyDescent="0.15">
      <c r="B623" s="60" t="e">
        <f ca="1">_xludf.IFNA(VLOOKUP($A623,'Data Sheet'!$A:B,2,FALSE),"NA")</f>
        <v>#NAME?</v>
      </c>
      <c r="C623" s="61" t="e">
        <f ca="1">_xludf.IFNA(VLOOKUP($A623,'Data Sheet'!$A:U,3,FALSE),"NA")</f>
        <v>#NAME?</v>
      </c>
      <c r="D623" s="61" t="e">
        <f ca="1">_xludf.IFNA(VLOOKUP($A623,'Data Sheet'!$A:$V,4,FALSE),"NA")</f>
        <v>#NAME?</v>
      </c>
      <c r="E623" s="61" t="e">
        <f ca="1">_xludf.IFNA(VLOOKUP($A623,'Data Sheet'!$A:$V,5,FALSE),"NA")</f>
        <v>#NAME?</v>
      </c>
      <c r="F623" s="69" t="e">
        <f ca="1">_xludf.IFNA(VLOOKUP($A623,'Data Sheet'!$A:$V,6,FALSE),"NA")</f>
        <v>#NAME?</v>
      </c>
      <c r="G623" s="69" t="e">
        <f ca="1">_xludf.IFNA(VLOOKUP($A623,'Data Sheet'!$A:$V,7,FALSE),"NA")</f>
        <v>#NAME?</v>
      </c>
      <c r="H623" s="64" t="e">
        <f ca="1">_xludf.IFNA(VLOOKUP($A623,'Data Sheet'!$A:G,8,FALSE),"NA")</f>
        <v>#NAME?</v>
      </c>
      <c r="I623" s="63" t="e">
        <f ca="1">_xludf.IFNA(VLOOKUP($A623,'Data Sheet'!$A:T,19,FALSE),"NA")</f>
        <v>#NAME?</v>
      </c>
      <c r="J623" s="64" t="e">
        <f ca="1">_xludf.IFNA(VLOOKUP($A623,'Data Sheet'!$A:T,20,FALSE),"NA")</f>
        <v>#NAME?</v>
      </c>
    </row>
    <row r="624" spans="2:10" ht="15.75" customHeight="1" x14ac:dyDescent="0.15">
      <c r="B624" s="60" t="e">
        <f ca="1">_xludf.IFNA(VLOOKUP($A624,'Data Sheet'!$A:B,2,FALSE),"NA")</f>
        <v>#NAME?</v>
      </c>
      <c r="C624" s="61" t="e">
        <f ca="1">_xludf.IFNA(VLOOKUP($A624,'Data Sheet'!$A:U,3,FALSE),"NA")</f>
        <v>#NAME?</v>
      </c>
      <c r="D624" s="61" t="e">
        <f ca="1">_xludf.IFNA(VLOOKUP($A624,'Data Sheet'!$A:$V,4,FALSE),"NA")</f>
        <v>#NAME?</v>
      </c>
      <c r="E624" s="61" t="e">
        <f ca="1">_xludf.IFNA(VLOOKUP($A624,'Data Sheet'!$A:$V,5,FALSE),"NA")</f>
        <v>#NAME?</v>
      </c>
      <c r="F624" s="69" t="e">
        <f ca="1">_xludf.IFNA(VLOOKUP($A624,'Data Sheet'!$A:$V,6,FALSE),"NA")</f>
        <v>#NAME?</v>
      </c>
      <c r="G624" s="69" t="e">
        <f ca="1">_xludf.IFNA(VLOOKUP($A624,'Data Sheet'!$A:$V,7,FALSE),"NA")</f>
        <v>#NAME?</v>
      </c>
      <c r="H624" s="64" t="e">
        <f ca="1">_xludf.IFNA(VLOOKUP($A624,'Data Sheet'!$A:G,8,FALSE),"NA")</f>
        <v>#NAME?</v>
      </c>
      <c r="I624" s="63" t="e">
        <f ca="1">_xludf.IFNA(VLOOKUP($A624,'Data Sheet'!$A:T,19,FALSE),"NA")</f>
        <v>#NAME?</v>
      </c>
      <c r="J624" s="64" t="e">
        <f ca="1">_xludf.IFNA(VLOOKUP($A624,'Data Sheet'!$A:T,20,FALSE),"NA")</f>
        <v>#NAME?</v>
      </c>
    </row>
    <row r="625" spans="2:10" ht="15.75" customHeight="1" x14ac:dyDescent="0.15">
      <c r="B625" s="60" t="e">
        <f ca="1">_xludf.IFNA(VLOOKUP($A625,'Data Sheet'!$A:B,2,FALSE),"NA")</f>
        <v>#NAME?</v>
      </c>
      <c r="C625" s="61" t="e">
        <f ca="1">_xludf.IFNA(VLOOKUP($A625,'Data Sheet'!$A:U,3,FALSE),"NA")</f>
        <v>#NAME?</v>
      </c>
      <c r="D625" s="61" t="e">
        <f ca="1">_xludf.IFNA(VLOOKUP($A625,'Data Sheet'!$A:$V,4,FALSE),"NA")</f>
        <v>#NAME?</v>
      </c>
      <c r="E625" s="61" t="e">
        <f ca="1">_xludf.IFNA(VLOOKUP($A625,'Data Sheet'!$A:$V,5,FALSE),"NA")</f>
        <v>#NAME?</v>
      </c>
      <c r="F625" s="69" t="e">
        <f ca="1">_xludf.IFNA(VLOOKUP($A625,'Data Sheet'!$A:$V,6,FALSE),"NA")</f>
        <v>#NAME?</v>
      </c>
      <c r="G625" s="69" t="e">
        <f ca="1">_xludf.IFNA(VLOOKUP($A625,'Data Sheet'!$A:$V,7,FALSE),"NA")</f>
        <v>#NAME?</v>
      </c>
      <c r="H625" s="64" t="e">
        <f ca="1">_xludf.IFNA(VLOOKUP($A625,'Data Sheet'!$A:G,8,FALSE),"NA")</f>
        <v>#NAME?</v>
      </c>
      <c r="I625" s="63" t="e">
        <f ca="1">_xludf.IFNA(VLOOKUP($A625,'Data Sheet'!$A:T,19,FALSE),"NA")</f>
        <v>#NAME?</v>
      </c>
      <c r="J625" s="64" t="e">
        <f ca="1">_xludf.IFNA(VLOOKUP($A625,'Data Sheet'!$A:T,20,FALSE),"NA")</f>
        <v>#NAME?</v>
      </c>
    </row>
    <row r="626" spans="2:10" ht="15.75" customHeight="1" x14ac:dyDescent="0.15">
      <c r="B626" s="60" t="e">
        <f ca="1">_xludf.IFNA(VLOOKUP($A626,'Data Sheet'!$A:B,2,FALSE),"NA")</f>
        <v>#NAME?</v>
      </c>
      <c r="C626" s="61" t="e">
        <f ca="1">_xludf.IFNA(VLOOKUP($A626,'Data Sheet'!$A:U,3,FALSE),"NA")</f>
        <v>#NAME?</v>
      </c>
      <c r="D626" s="61" t="e">
        <f ca="1">_xludf.IFNA(VLOOKUP($A626,'Data Sheet'!$A:$V,4,FALSE),"NA")</f>
        <v>#NAME?</v>
      </c>
      <c r="E626" s="61" t="e">
        <f ca="1">_xludf.IFNA(VLOOKUP($A626,'Data Sheet'!$A:$V,5,FALSE),"NA")</f>
        <v>#NAME?</v>
      </c>
      <c r="F626" s="69" t="e">
        <f ca="1">_xludf.IFNA(VLOOKUP($A626,'Data Sheet'!$A:$V,6,FALSE),"NA")</f>
        <v>#NAME?</v>
      </c>
      <c r="G626" s="69" t="e">
        <f ca="1">_xludf.IFNA(VLOOKUP($A626,'Data Sheet'!$A:$V,7,FALSE),"NA")</f>
        <v>#NAME?</v>
      </c>
      <c r="H626" s="64" t="e">
        <f ca="1">_xludf.IFNA(VLOOKUP($A626,'Data Sheet'!$A:G,8,FALSE),"NA")</f>
        <v>#NAME?</v>
      </c>
      <c r="I626" s="63" t="e">
        <f ca="1">_xludf.IFNA(VLOOKUP($A626,'Data Sheet'!$A:T,19,FALSE),"NA")</f>
        <v>#NAME?</v>
      </c>
      <c r="J626" s="64" t="e">
        <f ca="1">_xludf.IFNA(VLOOKUP($A626,'Data Sheet'!$A:T,20,FALSE),"NA")</f>
        <v>#NAME?</v>
      </c>
    </row>
    <row r="627" spans="2:10" ht="15.75" customHeight="1" x14ac:dyDescent="0.15">
      <c r="B627" s="60" t="e">
        <f ca="1">_xludf.IFNA(VLOOKUP($A627,'Data Sheet'!$A:B,2,FALSE),"NA")</f>
        <v>#NAME?</v>
      </c>
      <c r="C627" s="61" t="e">
        <f ca="1">_xludf.IFNA(VLOOKUP($A627,'Data Sheet'!$A:U,3,FALSE),"NA")</f>
        <v>#NAME?</v>
      </c>
      <c r="D627" s="61" t="e">
        <f ca="1">_xludf.IFNA(VLOOKUP($A627,'Data Sheet'!$A:$V,4,FALSE),"NA")</f>
        <v>#NAME?</v>
      </c>
      <c r="E627" s="61" t="e">
        <f ca="1">_xludf.IFNA(VLOOKUP($A627,'Data Sheet'!$A:$V,5,FALSE),"NA")</f>
        <v>#NAME?</v>
      </c>
      <c r="F627" s="69" t="e">
        <f ca="1">_xludf.IFNA(VLOOKUP($A627,'Data Sheet'!$A:$V,6,FALSE),"NA")</f>
        <v>#NAME?</v>
      </c>
      <c r="G627" s="69" t="e">
        <f ca="1">_xludf.IFNA(VLOOKUP($A627,'Data Sheet'!$A:$V,7,FALSE),"NA")</f>
        <v>#NAME?</v>
      </c>
      <c r="H627" s="64" t="e">
        <f ca="1">_xludf.IFNA(VLOOKUP($A627,'Data Sheet'!$A:G,8,FALSE),"NA")</f>
        <v>#NAME?</v>
      </c>
      <c r="I627" s="63" t="e">
        <f ca="1">_xludf.IFNA(VLOOKUP($A627,'Data Sheet'!$A:T,19,FALSE),"NA")</f>
        <v>#NAME?</v>
      </c>
      <c r="J627" s="64" t="e">
        <f ca="1">_xludf.IFNA(VLOOKUP($A627,'Data Sheet'!$A:T,20,FALSE),"NA")</f>
        <v>#NAME?</v>
      </c>
    </row>
    <row r="628" spans="2:10" ht="15.75" customHeight="1" x14ac:dyDescent="0.15">
      <c r="B628" s="60" t="e">
        <f ca="1">_xludf.IFNA(VLOOKUP($A628,'Data Sheet'!$A:B,2,FALSE),"NA")</f>
        <v>#NAME?</v>
      </c>
      <c r="C628" s="61" t="e">
        <f ca="1">_xludf.IFNA(VLOOKUP($A628,'Data Sheet'!$A:U,3,FALSE),"NA")</f>
        <v>#NAME?</v>
      </c>
      <c r="D628" s="61" t="e">
        <f ca="1">_xludf.IFNA(VLOOKUP($A628,'Data Sheet'!$A:$V,4,FALSE),"NA")</f>
        <v>#NAME?</v>
      </c>
      <c r="E628" s="61" t="e">
        <f ca="1">_xludf.IFNA(VLOOKUP($A628,'Data Sheet'!$A:$V,5,FALSE),"NA")</f>
        <v>#NAME?</v>
      </c>
      <c r="F628" s="69" t="e">
        <f ca="1">_xludf.IFNA(VLOOKUP($A628,'Data Sheet'!$A:$V,6,FALSE),"NA")</f>
        <v>#NAME?</v>
      </c>
      <c r="G628" s="69" t="e">
        <f ca="1">_xludf.IFNA(VLOOKUP($A628,'Data Sheet'!$A:$V,7,FALSE),"NA")</f>
        <v>#NAME?</v>
      </c>
      <c r="H628" s="64" t="e">
        <f ca="1">_xludf.IFNA(VLOOKUP($A628,'Data Sheet'!$A:G,8,FALSE),"NA")</f>
        <v>#NAME?</v>
      </c>
      <c r="I628" s="63" t="e">
        <f ca="1">_xludf.IFNA(VLOOKUP($A628,'Data Sheet'!$A:T,19,FALSE),"NA")</f>
        <v>#NAME?</v>
      </c>
      <c r="J628" s="64" t="e">
        <f ca="1">_xludf.IFNA(VLOOKUP($A628,'Data Sheet'!$A:T,20,FALSE),"NA")</f>
        <v>#NAME?</v>
      </c>
    </row>
    <row r="629" spans="2:10" ht="15.75" customHeight="1" x14ac:dyDescent="0.15">
      <c r="B629" s="60" t="e">
        <f ca="1">_xludf.IFNA(VLOOKUP($A629,'Data Sheet'!$A:B,2,FALSE),"NA")</f>
        <v>#NAME?</v>
      </c>
      <c r="C629" s="61" t="e">
        <f ca="1">_xludf.IFNA(VLOOKUP($A629,'Data Sheet'!$A:U,3,FALSE),"NA")</f>
        <v>#NAME?</v>
      </c>
      <c r="D629" s="61" t="e">
        <f ca="1">_xludf.IFNA(VLOOKUP($A629,'Data Sheet'!$A:$V,4,FALSE),"NA")</f>
        <v>#NAME?</v>
      </c>
      <c r="E629" s="61" t="e">
        <f ca="1">_xludf.IFNA(VLOOKUP($A629,'Data Sheet'!$A:$V,5,FALSE),"NA")</f>
        <v>#NAME?</v>
      </c>
      <c r="F629" s="69" t="e">
        <f ca="1">_xludf.IFNA(VLOOKUP($A629,'Data Sheet'!$A:$V,6,FALSE),"NA")</f>
        <v>#NAME?</v>
      </c>
      <c r="G629" s="69" t="e">
        <f ca="1">_xludf.IFNA(VLOOKUP($A629,'Data Sheet'!$A:$V,7,FALSE),"NA")</f>
        <v>#NAME?</v>
      </c>
      <c r="H629" s="64" t="e">
        <f ca="1">_xludf.IFNA(VLOOKUP($A629,'Data Sheet'!$A:G,8,FALSE),"NA")</f>
        <v>#NAME?</v>
      </c>
      <c r="I629" s="63" t="e">
        <f ca="1">_xludf.IFNA(VLOOKUP($A629,'Data Sheet'!$A:T,19,FALSE),"NA")</f>
        <v>#NAME?</v>
      </c>
      <c r="J629" s="64" t="e">
        <f ca="1">_xludf.IFNA(VLOOKUP($A629,'Data Sheet'!$A:T,20,FALSE),"NA")</f>
        <v>#NAME?</v>
      </c>
    </row>
    <row r="630" spans="2:10" ht="15.75" customHeight="1" x14ac:dyDescent="0.15">
      <c r="B630" s="60" t="e">
        <f ca="1">_xludf.IFNA(VLOOKUP($A630,'Data Sheet'!$A:B,2,FALSE),"NA")</f>
        <v>#NAME?</v>
      </c>
      <c r="C630" s="61" t="e">
        <f ca="1">_xludf.IFNA(VLOOKUP($A630,'Data Sheet'!$A:U,3,FALSE),"NA")</f>
        <v>#NAME?</v>
      </c>
      <c r="D630" s="61" t="e">
        <f ca="1">_xludf.IFNA(VLOOKUP($A630,'Data Sheet'!$A:$V,4,FALSE),"NA")</f>
        <v>#NAME?</v>
      </c>
      <c r="E630" s="61" t="e">
        <f ca="1">_xludf.IFNA(VLOOKUP($A630,'Data Sheet'!$A:$V,5,FALSE),"NA")</f>
        <v>#NAME?</v>
      </c>
      <c r="F630" s="69" t="e">
        <f ca="1">_xludf.IFNA(VLOOKUP($A630,'Data Sheet'!$A:$V,6,FALSE),"NA")</f>
        <v>#NAME?</v>
      </c>
      <c r="G630" s="69" t="e">
        <f ca="1">_xludf.IFNA(VLOOKUP($A630,'Data Sheet'!$A:$V,7,FALSE),"NA")</f>
        <v>#NAME?</v>
      </c>
      <c r="H630" s="64" t="e">
        <f ca="1">_xludf.IFNA(VLOOKUP($A630,'Data Sheet'!$A:G,8,FALSE),"NA")</f>
        <v>#NAME?</v>
      </c>
      <c r="I630" s="63" t="e">
        <f ca="1">_xludf.IFNA(VLOOKUP($A630,'Data Sheet'!$A:T,19,FALSE),"NA")</f>
        <v>#NAME?</v>
      </c>
      <c r="J630" s="64" t="e">
        <f ca="1">_xludf.IFNA(VLOOKUP($A630,'Data Sheet'!$A:T,20,FALSE),"NA")</f>
        <v>#NAME?</v>
      </c>
    </row>
    <row r="631" spans="2:10" ht="15.75" customHeight="1" x14ac:dyDescent="0.15">
      <c r="B631" s="60" t="e">
        <f ca="1">_xludf.IFNA(VLOOKUP($A631,'Data Sheet'!$A:B,2,FALSE),"NA")</f>
        <v>#NAME?</v>
      </c>
      <c r="C631" s="61" t="e">
        <f ca="1">_xludf.IFNA(VLOOKUP($A631,'Data Sheet'!$A:U,3,FALSE),"NA")</f>
        <v>#NAME?</v>
      </c>
      <c r="D631" s="61" t="e">
        <f ca="1">_xludf.IFNA(VLOOKUP($A631,'Data Sheet'!$A:$V,4,FALSE),"NA")</f>
        <v>#NAME?</v>
      </c>
      <c r="E631" s="61" t="e">
        <f ca="1">_xludf.IFNA(VLOOKUP($A631,'Data Sheet'!$A:$V,5,FALSE),"NA")</f>
        <v>#NAME?</v>
      </c>
      <c r="F631" s="69" t="e">
        <f ca="1">_xludf.IFNA(VLOOKUP($A631,'Data Sheet'!$A:$V,6,FALSE),"NA")</f>
        <v>#NAME?</v>
      </c>
      <c r="G631" s="69" t="e">
        <f ca="1">_xludf.IFNA(VLOOKUP($A631,'Data Sheet'!$A:$V,7,FALSE),"NA")</f>
        <v>#NAME?</v>
      </c>
      <c r="H631" s="64" t="e">
        <f ca="1">_xludf.IFNA(VLOOKUP($A631,'Data Sheet'!$A:G,8,FALSE),"NA")</f>
        <v>#NAME?</v>
      </c>
      <c r="I631" s="63" t="e">
        <f ca="1">_xludf.IFNA(VLOOKUP($A631,'Data Sheet'!$A:T,19,FALSE),"NA")</f>
        <v>#NAME?</v>
      </c>
      <c r="J631" s="64" t="e">
        <f ca="1">_xludf.IFNA(VLOOKUP($A631,'Data Sheet'!$A:T,20,FALSE),"NA")</f>
        <v>#NAME?</v>
      </c>
    </row>
    <row r="632" spans="2:10" ht="15.75" customHeight="1" x14ac:dyDescent="0.15">
      <c r="B632" s="60" t="e">
        <f ca="1">_xludf.IFNA(VLOOKUP($A632,'Data Sheet'!$A:B,2,FALSE),"NA")</f>
        <v>#NAME?</v>
      </c>
      <c r="C632" s="61" t="e">
        <f ca="1">_xludf.IFNA(VLOOKUP($A632,'Data Sheet'!$A:U,3,FALSE),"NA")</f>
        <v>#NAME?</v>
      </c>
      <c r="D632" s="61" t="e">
        <f ca="1">_xludf.IFNA(VLOOKUP($A632,'Data Sheet'!$A:$V,4,FALSE),"NA")</f>
        <v>#NAME?</v>
      </c>
      <c r="E632" s="61" t="e">
        <f ca="1">_xludf.IFNA(VLOOKUP($A632,'Data Sheet'!$A:$V,5,FALSE),"NA")</f>
        <v>#NAME?</v>
      </c>
      <c r="F632" s="69" t="e">
        <f ca="1">_xludf.IFNA(VLOOKUP($A632,'Data Sheet'!$A:$V,6,FALSE),"NA")</f>
        <v>#NAME?</v>
      </c>
      <c r="G632" s="69" t="e">
        <f ca="1">_xludf.IFNA(VLOOKUP($A632,'Data Sheet'!$A:$V,7,FALSE),"NA")</f>
        <v>#NAME?</v>
      </c>
      <c r="H632" s="64" t="e">
        <f ca="1">_xludf.IFNA(VLOOKUP($A632,'Data Sheet'!$A:G,8,FALSE),"NA")</f>
        <v>#NAME?</v>
      </c>
      <c r="I632" s="63" t="e">
        <f ca="1">_xludf.IFNA(VLOOKUP($A632,'Data Sheet'!$A:T,19,FALSE),"NA")</f>
        <v>#NAME?</v>
      </c>
      <c r="J632" s="64" t="e">
        <f ca="1">_xludf.IFNA(VLOOKUP($A632,'Data Sheet'!$A:T,20,FALSE),"NA")</f>
        <v>#NAME?</v>
      </c>
    </row>
    <row r="633" spans="2:10" ht="15.75" customHeight="1" x14ac:dyDescent="0.15">
      <c r="B633" s="60" t="e">
        <f ca="1">_xludf.IFNA(VLOOKUP($A633,'Data Sheet'!$A:B,2,FALSE),"NA")</f>
        <v>#NAME?</v>
      </c>
      <c r="C633" s="61" t="e">
        <f ca="1">_xludf.IFNA(VLOOKUP($A633,'Data Sheet'!$A:U,3,FALSE),"NA")</f>
        <v>#NAME?</v>
      </c>
      <c r="D633" s="61" t="e">
        <f ca="1">_xludf.IFNA(VLOOKUP($A633,'Data Sheet'!$A:$V,4,FALSE),"NA")</f>
        <v>#NAME?</v>
      </c>
      <c r="E633" s="61" t="e">
        <f ca="1">_xludf.IFNA(VLOOKUP($A633,'Data Sheet'!$A:$V,5,FALSE),"NA")</f>
        <v>#NAME?</v>
      </c>
      <c r="F633" s="69" t="e">
        <f ca="1">_xludf.IFNA(VLOOKUP($A633,'Data Sheet'!$A:$V,6,FALSE),"NA")</f>
        <v>#NAME?</v>
      </c>
      <c r="G633" s="69" t="e">
        <f ca="1">_xludf.IFNA(VLOOKUP($A633,'Data Sheet'!$A:$V,7,FALSE),"NA")</f>
        <v>#NAME?</v>
      </c>
      <c r="H633" s="64" t="e">
        <f ca="1">_xludf.IFNA(VLOOKUP($A633,'Data Sheet'!$A:G,8,FALSE),"NA")</f>
        <v>#NAME?</v>
      </c>
      <c r="I633" s="63" t="e">
        <f ca="1">_xludf.IFNA(VLOOKUP($A633,'Data Sheet'!$A:T,19,FALSE),"NA")</f>
        <v>#NAME?</v>
      </c>
      <c r="J633" s="64" t="e">
        <f ca="1">_xludf.IFNA(VLOOKUP($A633,'Data Sheet'!$A:T,20,FALSE),"NA")</f>
        <v>#NAME?</v>
      </c>
    </row>
    <row r="634" spans="2:10" ht="15.75" customHeight="1" x14ac:dyDescent="0.15">
      <c r="B634" s="60" t="e">
        <f ca="1">_xludf.IFNA(VLOOKUP($A634,'Data Sheet'!$A:B,2,FALSE),"NA")</f>
        <v>#NAME?</v>
      </c>
      <c r="C634" s="61" t="e">
        <f ca="1">_xludf.IFNA(VLOOKUP($A634,'Data Sheet'!$A:U,3,FALSE),"NA")</f>
        <v>#NAME?</v>
      </c>
      <c r="D634" s="61" t="e">
        <f ca="1">_xludf.IFNA(VLOOKUP($A634,'Data Sheet'!$A:$V,4,FALSE),"NA")</f>
        <v>#NAME?</v>
      </c>
      <c r="E634" s="61" t="e">
        <f ca="1">_xludf.IFNA(VLOOKUP($A634,'Data Sheet'!$A:$V,5,FALSE),"NA")</f>
        <v>#NAME?</v>
      </c>
      <c r="F634" s="69" t="e">
        <f ca="1">_xludf.IFNA(VLOOKUP($A634,'Data Sheet'!$A:$V,6,FALSE),"NA")</f>
        <v>#NAME?</v>
      </c>
      <c r="G634" s="69" t="e">
        <f ca="1">_xludf.IFNA(VLOOKUP($A634,'Data Sheet'!$A:$V,7,FALSE),"NA")</f>
        <v>#NAME?</v>
      </c>
      <c r="H634" s="64" t="e">
        <f ca="1">_xludf.IFNA(VLOOKUP($A634,'Data Sheet'!$A:G,8,FALSE),"NA")</f>
        <v>#NAME?</v>
      </c>
      <c r="I634" s="63" t="e">
        <f ca="1">_xludf.IFNA(VLOOKUP($A634,'Data Sheet'!$A:T,19,FALSE),"NA")</f>
        <v>#NAME?</v>
      </c>
      <c r="J634" s="64" t="e">
        <f ca="1">_xludf.IFNA(VLOOKUP($A634,'Data Sheet'!$A:T,20,FALSE),"NA")</f>
        <v>#NAME?</v>
      </c>
    </row>
    <row r="635" spans="2:10" ht="15.75" customHeight="1" x14ac:dyDescent="0.15">
      <c r="B635" s="60" t="e">
        <f ca="1">_xludf.IFNA(VLOOKUP($A635,'Data Sheet'!$A:B,2,FALSE),"NA")</f>
        <v>#NAME?</v>
      </c>
      <c r="C635" s="61" t="e">
        <f ca="1">_xludf.IFNA(VLOOKUP($A635,'Data Sheet'!$A:U,3,FALSE),"NA")</f>
        <v>#NAME?</v>
      </c>
      <c r="D635" s="61" t="e">
        <f ca="1">_xludf.IFNA(VLOOKUP($A635,'Data Sheet'!$A:$V,4,FALSE),"NA")</f>
        <v>#NAME?</v>
      </c>
      <c r="E635" s="61" t="e">
        <f ca="1">_xludf.IFNA(VLOOKUP($A635,'Data Sheet'!$A:$V,5,FALSE),"NA")</f>
        <v>#NAME?</v>
      </c>
      <c r="F635" s="69" t="e">
        <f ca="1">_xludf.IFNA(VLOOKUP($A635,'Data Sheet'!$A:$V,6,FALSE),"NA")</f>
        <v>#NAME?</v>
      </c>
      <c r="G635" s="69" t="e">
        <f ca="1">_xludf.IFNA(VLOOKUP($A635,'Data Sheet'!$A:$V,7,FALSE),"NA")</f>
        <v>#NAME?</v>
      </c>
      <c r="H635" s="64" t="e">
        <f ca="1">_xludf.IFNA(VLOOKUP($A635,'Data Sheet'!$A:G,8,FALSE),"NA")</f>
        <v>#NAME?</v>
      </c>
      <c r="I635" s="63" t="e">
        <f ca="1">_xludf.IFNA(VLOOKUP($A635,'Data Sheet'!$A:T,19,FALSE),"NA")</f>
        <v>#NAME?</v>
      </c>
      <c r="J635" s="64" t="e">
        <f ca="1">_xludf.IFNA(VLOOKUP($A635,'Data Sheet'!$A:T,20,FALSE),"NA")</f>
        <v>#NAME?</v>
      </c>
    </row>
    <row r="636" spans="2:10" ht="15.75" customHeight="1" x14ac:dyDescent="0.15">
      <c r="B636" s="60" t="e">
        <f ca="1">_xludf.IFNA(VLOOKUP($A636,'Data Sheet'!$A:B,2,FALSE),"NA")</f>
        <v>#NAME?</v>
      </c>
      <c r="C636" s="61" t="e">
        <f ca="1">_xludf.IFNA(VLOOKUP($A636,'Data Sheet'!$A:U,3,FALSE),"NA")</f>
        <v>#NAME?</v>
      </c>
      <c r="D636" s="61" t="e">
        <f ca="1">_xludf.IFNA(VLOOKUP($A636,'Data Sheet'!$A:$V,4,FALSE),"NA")</f>
        <v>#NAME?</v>
      </c>
      <c r="E636" s="61" t="e">
        <f ca="1">_xludf.IFNA(VLOOKUP($A636,'Data Sheet'!$A:$V,5,FALSE),"NA")</f>
        <v>#NAME?</v>
      </c>
      <c r="F636" s="69" t="e">
        <f ca="1">_xludf.IFNA(VLOOKUP($A636,'Data Sheet'!$A:$V,6,FALSE),"NA")</f>
        <v>#NAME?</v>
      </c>
      <c r="G636" s="69" t="e">
        <f ca="1">_xludf.IFNA(VLOOKUP($A636,'Data Sheet'!$A:$V,7,FALSE),"NA")</f>
        <v>#NAME?</v>
      </c>
      <c r="H636" s="64" t="e">
        <f ca="1">_xludf.IFNA(VLOOKUP($A636,'Data Sheet'!$A:G,8,FALSE),"NA")</f>
        <v>#NAME?</v>
      </c>
      <c r="I636" s="63" t="e">
        <f ca="1">_xludf.IFNA(VLOOKUP($A636,'Data Sheet'!$A:T,19,FALSE),"NA")</f>
        <v>#NAME?</v>
      </c>
      <c r="J636" s="64" t="e">
        <f ca="1">_xludf.IFNA(VLOOKUP($A636,'Data Sheet'!$A:T,20,FALSE),"NA")</f>
        <v>#NAME?</v>
      </c>
    </row>
    <row r="637" spans="2:10" ht="15.75" customHeight="1" x14ac:dyDescent="0.15">
      <c r="B637" s="60" t="e">
        <f ca="1">_xludf.IFNA(VLOOKUP($A637,'Data Sheet'!$A:B,2,FALSE),"NA")</f>
        <v>#NAME?</v>
      </c>
      <c r="C637" s="61" t="e">
        <f ca="1">_xludf.IFNA(VLOOKUP($A637,'Data Sheet'!$A:U,3,FALSE),"NA")</f>
        <v>#NAME?</v>
      </c>
      <c r="D637" s="61" t="e">
        <f ca="1">_xludf.IFNA(VLOOKUP($A637,'Data Sheet'!$A:$V,4,FALSE),"NA")</f>
        <v>#NAME?</v>
      </c>
      <c r="E637" s="61" t="e">
        <f ca="1">_xludf.IFNA(VLOOKUP($A637,'Data Sheet'!$A:$V,5,FALSE),"NA")</f>
        <v>#NAME?</v>
      </c>
      <c r="F637" s="69" t="e">
        <f ca="1">_xludf.IFNA(VLOOKUP($A637,'Data Sheet'!$A:$V,6,FALSE),"NA")</f>
        <v>#NAME?</v>
      </c>
      <c r="G637" s="69" t="e">
        <f ca="1">_xludf.IFNA(VLOOKUP($A637,'Data Sheet'!$A:$V,7,FALSE),"NA")</f>
        <v>#NAME?</v>
      </c>
      <c r="H637" s="64" t="e">
        <f ca="1">_xludf.IFNA(VLOOKUP($A637,'Data Sheet'!$A:G,8,FALSE),"NA")</f>
        <v>#NAME?</v>
      </c>
      <c r="I637" s="63" t="e">
        <f ca="1">_xludf.IFNA(VLOOKUP($A637,'Data Sheet'!$A:T,19,FALSE),"NA")</f>
        <v>#NAME?</v>
      </c>
      <c r="J637" s="64" t="e">
        <f ca="1">_xludf.IFNA(VLOOKUP($A637,'Data Sheet'!$A:T,20,FALSE),"NA")</f>
        <v>#NAME?</v>
      </c>
    </row>
    <row r="638" spans="2:10" ht="15.75" customHeight="1" x14ac:dyDescent="0.15">
      <c r="B638" s="60" t="e">
        <f ca="1">_xludf.IFNA(VLOOKUP($A638,'Data Sheet'!$A:B,2,FALSE),"NA")</f>
        <v>#NAME?</v>
      </c>
      <c r="C638" s="61" t="e">
        <f ca="1">_xludf.IFNA(VLOOKUP($A638,'Data Sheet'!$A:U,3,FALSE),"NA")</f>
        <v>#NAME?</v>
      </c>
      <c r="D638" s="61" t="e">
        <f ca="1">_xludf.IFNA(VLOOKUP($A638,'Data Sheet'!$A:$V,4,FALSE),"NA")</f>
        <v>#NAME?</v>
      </c>
      <c r="E638" s="61" t="e">
        <f ca="1">_xludf.IFNA(VLOOKUP($A638,'Data Sheet'!$A:$V,5,FALSE),"NA")</f>
        <v>#NAME?</v>
      </c>
      <c r="F638" s="69" t="e">
        <f ca="1">_xludf.IFNA(VLOOKUP($A638,'Data Sheet'!$A:$V,6,FALSE),"NA")</f>
        <v>#NAME?</v>
      </c>
      <c r="G638" s="69" t="e">
        <f ca="1">_xludf.IFNA(VLOOKUP($A638,'Data Sheet'!$A:$V,7,FALSE),"NA")</f>
        <v>#NAME?</v>
      </c>
      <c r="H638" s="64" t="e">
        <f ca="1">_xludf.IFNA(VLOOKUP($A638,'Data Sheet'!$A:G,8,FALSE),"NA")</f>
        <v>#NAME?</v>
      </c>
      <c r="I638" s="63" t="e">
        <f ca="1">_xludf.IFNA(VLOOKUP($A638,'Data Sheet'!$A:T,19,FALSE),"NA")</f>
        <v>#NAME?</v>
      </c>
      <c r="J638" s="64" t="e">
        <f ca="1">_xludf.IFNA(VLOOKUP($A638,'Data Sheet'!$A:T,20,FALSE),"NA")</f>
        <v>#NAME?</v>
      </c>
    </row>
    <row r="639" spans="2:10" ht="15.75" customHeight="1" x14ac:dyDescent="0.15">
      <c r="B639" s="60" t="e">
        <f ca="1">_xludf.IFNA(VLOOKUP($A639,'Data Sheet'!$A:B,2,FALSE),"NA")</f>
        <v>#NAME?</v>
      </c>
      <c r="C639" s="61" t="e">
        <f ca="1">_xludf.IFNA(VLOOKUP($A639,'Data Sheet'!$A:U,3,FALSE),"NA")</f>
        <v>#NAME?</v>
      </c>
      <c r="D639" s="61" t="e">
        <f ca="1">_xludf.IFNA(VLOOKUP($A639,'Data Sheet'!$A:$V,4,FALSE),"NA")</f>
        <v>#NAME?</v>
      </c>
      <c r="E639" s="61" t="e">
        <f ca="1">_xludf.IFNA(VLOOKUP($A639,'Data Sheet'!$A:$V,5,FALSE),"NA")</f>
        <v>#NAME?</v>
      </c>
      <c r="F639" s="69" t="e">
        <f ca="1">_xludf.IFNA(VLOOKUP($A639,'Data Sheet'!$A:$V,6,FALSE),"NA")</f>
        <v>#NAME?</v>
      </c>
      <c r="G639" s="69" t="e">
        <f ca="1">_xludf.IFNA(VLOOKUP($A639,'Data Sheet'!$A:$V,7,FALSE),"NA")</f>
        <v>#NAME?</v>
      </c>
      <c r="H639" s="64" t="e">
        <f ca="1">_xludf.IFNA(VLOOKUP($A639,'Data Sheet'!$A:G,8,FALSE),"NA")</f>
        <v>#NAME?</v>
      </c>
      <c r="I639" s="63" t="e">
        <f ca="1">_xludf.IFNA(VLOOKUP($A639,'Data Sheet'!$A:T,19,FALSE),"NA")</f>
        <v>#NAME?</v>
      </c>
      <c r="J639" s="64" t="e">
        <f ca="1">_xludf.IFNA(VLOOKUP($A639,'Data Sheet'!$A:T,20,FALSE),"NA")</f>
        <v>#NAME?</v>
      </c>
    </row>
    <row r="640" spans="2:10" ht="15.75" customHeight="1" x14ac:dyDescent="0.15">
      <c r="B640" s="60" t="e">
        <f ca="1">_xludf.IFNA(VLOOKUP($A640,'Data Sheet'!$A:B,2,FALSE),"NA")</f>
        <v>#NAME?</v>
      </c>
      <c r="C640" s="61" t="e">
        <f ca="1">_xludf.IFNA(VLOOKUP($A640,'Data Sheet'!$A:U,3,FALSE),"NA")</f>
        <v>#NAME?</v>
      </c>
      <c r="D640" s="61" t="e">
        <f ca="1">_xludf.IFNA(VLOOKUP($A640,'Data Sheet'!$A:$V,4,FALSE),"NA")</f>
        <v>#NAME?</v>
      </c>
      <c r="E640" s="61" t="e">
        <f ca="1">_xludf.IFNA(VLOOKUP($A640,'Data Sheet'!$A:$V,5,FALSE),"NA")</f>
        <v>#NAME?</v>
      </c>
      <c r="F640" s="69" t="e">
        <f ca="1">_xludf.IFNA(VLOOKUP($A640,'Data Sheet'!$A:$V,6,FALSE),"NA")</f>
        <v>#NAME?</v>
      </c>
      <c r="G640" s="69" t="e">
        <f ca="1">_xludf.IFNA(VLOOKUP($A640,'Data Sheet'!$A:$V,7,FALSE),"NA")</f>
        <v>#NAME?</v>
      </c>
      <c r="H640" s="64" t="e">
        <f ca="1">_xludf.IFNA(VLOOKUP($A640,'Data Sheet'!$A:G,8,FALSE),"NA")</f>
        <v>#NAME?</v>
      </c>
      <c r="I640" s="63" t="e">
        <f ca="1">_xludf.IFNA(VLOOKUP($A640,'Data Sheet'!$A:T,19,FALSE),"NA")</f>
        <v>#NAME?</v>
      </c>
      <c r="J640" s="64" t="e">
        <f ca="1">_xludf.IFNA(VLOOKUP($A640,'Data Sheet'!$A:T,20,FALSE),"NA")</f>
        <v>#NAME?</v>
      </c>
    </row>
    <row r="641" spans="2:10" ht="15.75" customHeight="1" x14ac:dyDescent="0.15">
      <c r="B641" s="60" t="e">
        <f ca="1">_xludf.IFNA(VLOOKUP($A641,'Data Sheet'!$A:B,2,FALSE),"NA")</f>
        <v>#NAME?</v>
      </c>
      <c r="C641" s="61" t="e">
        <f ca="1">_xludf.IFNA(VLOOKUP($A641,'Data Sheet'!$A:U,3,FALSE),"NA")</f>
        <v>#NAME?</v>
      </c>
      <c r="D641" s="61" t="e">
        <f ca="1">_xludf.IFNA(VLOOKUP($A641,'Data Sheet'!$A:$V,4,FALSE),"NA")</f>
        <v>#NAME?</v>
      </c>
      <c r="E641" s="61" t="e">
        <f ca="1">_xludf.IFNA(VLOOKUP($A641,'Data Sheet'!$A:$V,5,FALSE),"NA")</f>
        <v>#NAME?</v>
      </c>
      <c r="F641" s="69" t="e">
        <f ca="1">_xludf.IFNA(VLOOKUP($A641,'Data Sheet'!$A:$V,6,FALSE),"NA")</f>
        <v>#NAME?</v>
      </c>
      <c r="G641" s="69" t="e">
        <f ca="1">_xludf.IFNA(VLOOKUP($A641,'Data Sheet'!$A:$V,7,FALSE),"NA")</f>
        <v>#NAME?</v>
      </c>
      <c r="H641" s="64" t="e">
        <f ca="1">_xludf.IFNA(VLOOKUP($A641,'Data Sheet'!$A:G,8,FALSE),"NA")</f>
        <v>#NAME?</v>
      </c>
      <c r="I641" s="63" t="e">
        <f ca="1">_xludf.IFNA(VLOOKUP($A641,'Data Sheet'!$A:T,19,FALSE),"NA")</f>
        <v>#NAME?</v>
      </c>
      <c r="J641" s="64" t="e">
        <f ca="1">_xludf.IFNA(VLOOKUP($A641,'Data Sheet'!$A:T,20,FALSE),"NA")</f>
        <v>#NAME?</v>
      </c>
    </row>
    <row r="642" spans="2:10" ht="15.75" customHeight="1" x14ac:dyDescent="0.15">
      <c r="B642" s="60" t="e">
        <f ca="1">_xludf.IFNA(VLOOKUP($A642,'Data Sheet'!$A:B,2,FALSE),"NA")</f>
        <v>#NAME?</v>
      </c>
      <c r="C642" s="61" t="e">
        <f ca="1">_xludf.IFNA(VLOOKUP($A642,'Data Sheet'!$A:U,3,FALSE),"NA")</f>
        <v>#NAME?</v>
      </c>
      <c r="D642" s="61" t="e">
        <f ca="1">_xludf.IFNA(VLOOKUP($A642,'Data Sheet'!$A:$V,4,FALSE),"NA")</f>
        <v>#NAME?</v>
      </c>
      <c r="E642" s="61" t="e">
        <f ca="1">_xludf.IFNA(VLOOKUP($A642,'Data Sheet'!$A:$V,5,FALSE),"NA")</f>
        <v>#NAME?</v>
      </c>
      <c r="F642" s="69" t="e">
        <f ca="1">_xludf.IFNA(VLOOKUP($A642,'Data Sheet'!$A:$V,6,FALSE),"NA")</f>
        <v>#NAME?</v>
      </c>
      <c r="G642" s="69" t="e">
        <f ca="1">_xludf.IFNA(VLOOKUP($A642,'Data Sheet'!$A:$V,7,FALSE),"NA")</f>
        <v>#NAME?</v>
      </c>
      <c r="H642" s="64" t="e">
        <f ca="1">_xludf.IFNA(VLOOKUP($A642,'Data Sheet'!$A:G,8,FALSE),"NA")</f>
        <v>#NAME?</v>
      </c>
      <c r="I642" s="63" t="e">
        <f ca="1">_xludf.IFNA(VLOOKUP($A642,'Data Sheet'!$A:T,19,FALSE),"NA")</f>
        <v>#NAME?</v>
      </c>
      <c r="J642" s="64" t="e">
        <f ca="1">_xludf.IFNA(VLOOKUP($A642,'Data Sheet'!$A:T,20,FALSE),"NA")</f>
        <v>#NAME?</v>
      </c>
    </row>
    <row r="643" spans="2:10" ht="15.75" customHeight="1" x14ac:dyDescent="0.15">
      <c r="B643" s="60" t="e">
        <f ca="1">_xludf.IFNA(VLOOKUP($A643,'Data Sheet'!$A:B,2,FALSE),"NA")</f>
        <v>#NAME?</v>
      </c>
      <c r="C643" s="61" t="e">
        <f ca="1">_xludf.IFNA(VLOOKUP($A643,'Data Sheet'!$A:U,3,FALSE),"NA")</f>
        <v>#NAME?</v>
      </c>
      <c r="D643" s="61" t="e">
        <f ca="1">_xludf.IFNA(VLOOKUP($A643,'Data Sheet'!$A:$V,4,FALSE),"NA")</f>
        <v>#NAME?</v>
      </c>
      <c r="E643" s="61" t="e">
        <f ca="1">_xludf.IFNA(VLOOKUP($A643,'Data Sheet'!$A:$V,5,FALSE),"NA")</f>
        <v>#NAME?</v>
      </c>
      <c r="F643" s="69" t="e">
        <f ca="1">_xludf.IFNA(VLOOKUP($A643,'Data Sheet'!$A:$V,6,FALSE),"NA")</f>
        <v>#NAME?</v>
      </c>
      <c r="G643" s="69" t="e">
        <f ca="1">_xludf.IFNA(VLOOKUP($A643,'Data Sheet'!$A:$V,7,FALSE),"NA")</f>
        <v>#NAME?</v>
      </c>
      <c r="H643" s="64" t="e">
        <f ca="1">_xludf.IFNA(VLOOKUP($A643,'Data Sheet'!$A:G,8,FALSE),"NA")</f>
        <v>#NAME?</v>
      </c>
      <c r="I643" s="63" t="e">
        <f ca="1">_xludf.IFNA(VLOOKUP($A643,'Data Sheet'!$A:T,19,FALSE),"NA")</f>
        <v>#NAME?</v>
      </c>
      <c r="J643" s="64" t="e">
        <f ca="1">_xludf.IFNA(VLOOKUP($A643,'Data Sheet'!$A:T,20,FALSE),"NA")</f>
        <v>#NAME?</v>
      </c>
    </row>
    <row r="644" spans="2:10" ht="15.75" customHeight="1" x14ac:dyDescent="0.15">
      <c r="B644" s="60" t="e">
        <f ca="1">_xludf.IFNA(VLOOKUP($A644,'Data Sheet'!$A:B,2,FALSE),"NA")</f>
        <v>#NAME?</v>
      </c>
      <c r="C644" s="61" t="e">
        <f ca="1">_xludf.IFNA(VLOOKUP($A644,'Data Sheet'!$A:U,3,FALSE),"NA")</f>
        <v>#NAME?</v>
      </c>
      <c r="D644" s="61" t="e">
        <f ca="1">_xludf.IFNA(VLOOKUP($A644,'Data Sheet'!$A:$V,4,FALSE),"NA")</f>
        <v>#NAME?</v>
      </c>
      <c r="E644" s="61" t="e">
        <f ca="1">_xludf.IFNA(VLOOKUP($A644,'Data Sheet'!$A:$V,5,FALSE),"NA")</f>
        <v>#NAME?</v>
      </c>
      <c r="F644" s="69" t="e">
        <f ca="1">_xludf.IFNA(VLOOKUP($A644,'Data Sheet'!$A:$V,6,FALSE),"NA")</f>
        <v>#NAME?</v>
      </c>
      <c r="G644" s="69" t="e">
        <f ca="1">_xludf.IFNA(VLOOKUP($A644,'Data Sheet'!$A:$V,7,FALSE),"NA")</f>
        <v>#NAME?</v>
      </c>
      <c r="H644" s="64" t="e">
        <f ca="1">_xludf.IFNA(VLOOKUP($A644,'Data Sheet'!$A:G,8,FALSE),"NA")</f>
        <v>#NAME?</v>
      </c>
      <c r="I644" s="63" t="e">
        <f ca="1">_xludf.IFNA(VLOOKUP($A644,'Data Sheet'!$A:T,19,FALSE),"NA")</f>
        <v>#NAME?</v>
      </c>
      <c r="J644" s="64" t="e">
        <f ca="1">_xludf.IFNA(VLOOKUP($A644,'Data Sheet'!$A:T,20,FALSE),"NA")</f>
        <v>#NAME?</v>
      </c>
    </row>
    <row r="645" spans="2:10" ht="15.75" customHeight="1" x14ac:dyDescent="0.15">
      <c r="B645" s="60" t="e">
        <f ca="1">_xludf.IFNA(VLOOKUP($A645,'Data Sheet'!$A:B,2,FALSE),"NA")</f>
        <v>#NAME?</v>
      </c>
      <c r="C645" s="61" t="e">
        <f ca="1">_xludf.IFNA(VLOOKUP($A645,'Data Sheet'!$A:U,3,FALSE),"NA")</f>
        <v>#NAME?</v>
      </c>
      <c r="D645" s="61" t="e">
        <f ca="1">_xludf.IFNA(VLOOKUP($A645,'Data Sheet'!$A:$V,4,FALSE),"NA")</f>
        <v>#NAME?</v>
      </c>
      <c r="E645" s="61" t="e">
        <f ca="1">_xludf.IFNA(VLOOKUP($A645,'Data Sheet'!$A:$V,5,FALSE),"NA")</f>
        <v>#NAME?</v>
      </c>
      <c r="F645" s="69" t="e">
        <f ca="1">_xludf.IFNA(VLOOKUP($A645,'Data Sheet'!$A:$V,6,FALSE),"NA")</f>
        <v>#NAME?</v>
      </c>
      <c r="G645" s="69" t="e">
        <f ca="1">_xludf.IFNA(VLOOKUP($A645,'Data Sheet'!$A:$V,7,FALSE),"NA")</f>
        <v>#NAME?</v>
      </c>
      <c r="H645" s="64" t="e">
        <f ca="1">_xludf.IFNA(VLOOKUP($A645,'Data Sheet'!$A:G,8,FALSE),"NA")</f>
        <v>#NAME?</v>
      </c>
      <c r="I645" s="63" t="e">
        <f ca="1">_xludf.IFNA(VLOOKUP($A645,'Data Sheet'!$A:T,19,FALSE),"NA")</f>
        <v>#NAME?</v>
      </c>
      <c r="J645" s="64" t="e">
        <f ca="1">_xludf.IFNA(VLOOKUP($A645,'Data Sheet'!$A:T,20,FALSE),"NA")</f>
        <v>#NAME?</v>
      </c>
    </row>
    <row r="646" spans="2:10" ht="15.75" customHeight="1" x14ac:dyDescent="0.15">
      <c r="B646" s="60" t="e">
        <f ca="1">_xludf.IFNA(VLOOKUP($A646,'Data Sheet'!$A:B,2,FALSE),"NA")</f>
        <v>#NAME?</v>
      </c>
      <c r="C646" s="61" t="e">
        <f ca="1">_xludf.IFNA(VLOOKUP($A646,'Data Sheet'!$A:U,3,FALSE),"NA")</f>
        <v>#NAME?</v>
      </c>
      <c r="D646" s="61" t="e">
        <f ca="1">_xludf.IFNA(VLOOKUP($A646,'Data Sheet'!$A:$V,4,FALSE),"NA")</f>
        <v>#NAME?</v>
      </c>
      <c r="E646" s="61" t="e">
        <f ca="1">_xludf.IFNA(VLOOKUP($A646,'Data Sheet'!$A:$V,5,FALSE),"NA")</f>
        <v>#NAME?</v>
      </c>
      <c r="F646" s="69" t="e">
        <f ca="1">_xludf.IFNA(VLOOKUP($A646,'Data Sheet'!$A:$V,6,FALSE),"NA")</f>
        <v>#NAME?</v>
      </c>
      <c r="G646" s="69" t="e">
        <f ca="1">_xludf.IFNA(VLOOKUP($A646,'Data Sheet'!$A:$V,7,FALSE),"NA")</f>
        <v>#NAME?</v>
      </c>
      <c r="H646" s="64" t="e">
        <f ca="1">_xludf.IFNA(VLOOKUP($A646,'Data Sheet'!$A:G,8,FALSE),"NA")</f>
        <v>#NAME?</v>
      </c>
      <c r="I646" s="63" t="e">
        <f ca="1">_xludf.IFNA(VLOOKUP($A646,'Data Sheet'!$A:T,19,FALSE),"NA")</f>
        <v>#NAME?</v>
      </c>
      <c r="J646" s="64" t="e">
        <f ca="1">_xludf.IFNA(VLOOKUP($A646,'Data Sheet'!$A:T,20,FALSE),"NA")</f>
        <v>#NAME?</v>
      </c>
    </row>
    <row r="647" spans="2:10" ht="15.75" customHeight="1" x14ac:dyDescent="0.15">
      <c r="B647" s="60" t="e">
        <f ca="1">_xludf.IFNA(VLOOKUP($A647,'Data Sheet'!$A:B,2,FALSE),"NA")</f>
        <v>#NAME?</v>
      </c>
      <c r="C647" s="61" t="e">
        <f ca="1">_xludf.IFNA(VLOOKUP($A647,'Data Sheet'!$A:U,3,FALSE),"NA")</f>
        <v>#NAME?</v>
      </c>
      <c r="D647" s="61" t="e">
        <f ca="1">_xludf.IFNA(VLOOKUP($A647,'Data Sheet'!$A:$V,4,FALSE),"NA")</f>
        <v>#NAME?</v>
      </c>
      <c r="E647" s="61" t="e">
        <f ca="1">_xludf.IFNA(VLOOKUP($A647,'Data Sheet'!$A:$V,5,FALSE),"NA")</f>
        <v>#NAME?</v>
      </c>
      <c r="F647" s="69" t="e">
        <f ca="1">_xludf.IFNA(VLOOKUP($A647,'Data Sheet'!$A:$V,6,FALSE),"NA")</f>
        <v>#NAME?</v>
      </c>
      <c r="G647" s="69" t="e">
        <f ca="1">_xludf.IFNA(VLOOKUP($A647,'Data Sheet'!$A:$V,7,FALSE),"NA")</f>
        <v>#NAME?</v>
      </c>
      <c r="H647" s="64" t="e">
        <f ca="1">_xludf.IFNA(VLOOKUP($A647,'Data Sheet'!$A:G,8,FALSE),"NA")</f>
        <v>#NAME?</v>
      </c>
      <c r="I647" s="63" t="e">
        <f ca="1">_xludf.IFNA(VLOOKUP($A647,'Data Sheet'!$A:T,19,FALSE),"NA")</f>
        <v>#NAME?</v>
      </c>
      <c r="J647" s="64" t="e">
        <f ca="1">_xludf.IFNA(VLOOKUP($A647,'Data Sheet'!$A:T,20,FALSE),"NA")</f>
        <v>#NAME?</v>
      </c>
    </row>
    <row r="648" spans="2:10" ht="15.75" customHeight="1" x14ac:dyDescent="0.15">
      <c r="B648" s="60" t="e">
        <f ca="1">_xludf.IFNA(VLOOKUP($A648,'Data Sheet'!$A:B,2,FALSE),"NA")</f>
        <v>#NAME?</v>
      </c>
      <c r="C648" s="61" t="e">
        <f ca="1">_xludf.IFNA(VLOOKUP($A648,'Data Sheet'!$A:U,3,FALSE),"NA")</f>
        <v>#NAME?</v>
      </c>
      <c r="D648" s="61" t="e">
        <f ca="1">_xludf.IFNA(VLOOKUP($A648,'Data Sheet'!$A:$V,4,FALSE),"NA")</f>
        <v>#NAME?</v>
      </c>
      <c r="E648" s="61" t="e">
        <f ca="1">_xludf.IFNA(VLOOKUP($A648,'Data Sheet'!$A:$V,5,FALSE),"NA")</f>
        <v>#NAME?</v>
      </c>
      <c r="F648" s="69" t="e">
        <f ca="1">_xludf.IFNA(VLOOKUP($A648,'Data Sheet'!$A:$V,6,FALSE),"NA")</f>
        <v>#NAME?</v>
      </c>
      <c r="G648" s="69" t="e">
        <f ca="1">_xludf.IFNA(VLOOKUP($A648,'Data Sheet'!$A:$V,7,FALSE),"NA")</f>
        <v>#NAME?</v>
      </c>
      <c r="H648" s="64" t="e">
        <f ca="1">_xludf.IFNA(VLOOKUP($A648,'Data Sheet'!$A:G,8,FALSE),"NA")</f>
        <v>#NAME?</v>
      </c>
      <c r="I648" s="63" t="e">
        <f ca="1">_xludf.IFNA(VLOOKUP($A648,'Data Sheet'!$A:T,19,FALSE),"NA")</f>
        <v>#NAME?</v>
      </c>
      <c r="J648" s="64" t="e">
        <f ca="1">_xludf.IFNA(VLOOKUP($A648,'Data Sheet'!$A:T,20,FALSE),"NA")</f>
        <v>#NAME?</v>
      </c>
    </row>
    <row r="649" spans="2:10" ht="15.75" customHeight="1" x14ac:dyDescent="0.15">
      <c r="B649" s="60" t="e">
        <f ca="1">_xludf.IFNA(VLOOKUP($A649,'Data Sheet'!$A:B,2,FALSE),"NA")</f>
        <v>#NAME?</v>
      </c>
      <c r="C649" s="61" t="e">
        <f ca="1">_xludf.IFNA(VLOOKUP($A649,'Data Sheet'!$A:U,3,FALSE),"NA")</f>
        <v>#NAME?</v>
      </c>
      <c r="D649" s="61" t="e">
        <f ca="1">_xludf.IFNA(VLOOKUP($A649,'Data Sheet'!$A:$V,4,FALSE),"NA")</f>
        <v>#NAME?</v>
      </c>
      <c r="E649" s="61" t="e">
        <f ca="1">_xludf.IFNA(VLOOKUP($A649,'Data Sheet'!$A:$V,5,FALSE),"NA")</f>
        <v>#NAME?</v>
      </c>
      <c r="F649" s="69" t="e">
        <f ca="1">_xludf.IFNA(VLOOKUP($A649,'Data Sheet'!$A:$V,6,FALSE),"NA")</f>
        <v>#NAME?</v>
      </c>
      <c r="G649" s="69" t="e">
        <f ca="1">_xludf.IFNA(VLOOKUP($A649,'Data Sheet'!$A:$V,7,FALSE),"NA")</f>
        <v>#NAME?</v>
      </c>
      <c r="H649" s="64" t="e">
        <f ca="1">_xludf.IFNA(VLOOKUP($A649,'Data Sheet'!$A:G,8,FALSE),"NA")</f>
        <v>#NAME?</v>
      </c>
      <c r="I649" s="63" t="e">
        <f ca="1">_xludf.IFNA(VLOOKUP($A649,'Data Sheet'!$A:T,19,FALSE),"NA")</f>
        <v>#NAME?</v>
      </c>
      <c r="J649" s="64" t="e">
        <f ca="1">_xludf.IFNA(VLOOKUP($A649,'Data Sheet'!$A:T,20,FALSE),"NA")</f>
        <v>#NAME?</v>
      </c>
    </row>
    <row r="650" spans="2:10" ht="15.75" customHeight="1" x14ac:dyDescent="0.15">
      <c r="B650" s="60" t="e">
        <f ca="1">_xludf.IFNA(VLOOKUP($A650,'Data Sheet'!$A:B,2,FALSE),"NA")</f>
        <v>#NAME?</v>
      </c>
      <c r="C650" s="61" t="e">
        <f ca="1">_xludf.IFNA(VLOOKUP($A650,'Data Sheet'!$A:U,3,FALSE),"NA")</f>
        <v>#NAME?</v>
      </c>
      <c r="D650" s="61" t="e">
        <f ca="1">_xludf.IFNA(VLOOKUP($A650,'Data Sheet'!$A:$V,4,FALSE),"NA")</f>
        <v>#NAME?</v>
      </c>
      <c r="E650" s="61" t="e">
        <f ca="1">_xludf.IFNA(VLOOKUP($A650,'Data Sheet'!$A:$V,5,FALSE),"NA")</f>
        <v>#NAME?</v>
      </c>
      <c r="F650" s="69" t="e">
        <f ca="1">_xludf.IFNA(VLOOKUP($A650,'Data Sheet'!$A:$V,6,FALSE),"NA")</f>
        <v>#NAME?</v>
      </c>
      <c r="G650" s="69" t="e">
        <f ca="1">_xludf.IFNA(VLOOKUP($A650,'Data Sheet'!$A:$V,7,FALSE),"NA")</f>
        <v>#NAME?</v>
      </c>
      <c r="H650" s="64" t="e">
        <f ca="1">_xludf.IFNA(VLOOKUP($A650,'Data Sheet'!$A:G,8,FALSE),"NA")</f>
        <v>#NAME?</v>
      </c>
      <c r="I650" s="63" t="e">
        <f ca="1">_xludf.IFNA(VLOOKUP($A650,'Data Sheet'!$A:T,19,FALSE),"NA")</f>
        <v>#NAME?</v>
      </c>
      <c r="J650" s="64" t="e">
        <f ca="1">_xludf.IFNA(VLOOKUP($A650,'Data Sheet'!$A:T,20,FALSE),"NA")</f>
        <v>#NAME?</v>
      </c>
    </row>
    <row r="651" spans="2:10" ht="15.75" customHeight="1" x14ac:dyDescent="0.15">
      <c r="B651" s="60" t="e">
        <f ca="1">_xludf.IFNA(VLOOKUP($A651,'Data Sheet'!$A:B,2,FALSE),"NA")</f>
        <v>#NAME?</v>
      </c>
      <c r="C651" s="61" t="e">
        <f ca="1">_xludf.IFNA(VLOOKUP($A651,'Data Sheet'!$A:U,3,FALSE),"NA")</f>
        <v>#NAME?</v>
      </c>
      <c r="D651" s="61" t="e">
        <f ca="1">_xludf.IFNA(VLOOKUP($A651,'Data Sheet'!$A:$V,4,FALSE),"NA")</f>
        <v>#NAME?</v>
      </c>
      <c r="E651" s="61" t="e">
        <f ca="1">_xludf.IFNA(VLOOKUP($A651,'Data Sheet'!$A:$V,5,FALSE),"NA")</f>
        <v>#NAME?</v>
      </c>
      <c r="F651" s="69" t="e">
        <f ca="1">_xludf.IFNA(VLOOKUP($A651,'Data Sheet'!$A:$V,6,FALSE),"NA")</f>
        <v>#NAME?</v>
      </c>
      <c r="G651" s="69" t="e">
        <f ca="1">_xludf.IFNA(VLOOKUP($A651,'Data Sheet'!$A:$V,7,FALSE),"NA")</f>
        <v>#NAME?</v>
      </c>
      <c r="H651" s="64" t="e">
        <f ca="1">_xludf.IFNA(VLOOKUP($A651,'Data Sheet'!$A:G,8,FALSE),"NA")</f>
        <v>#NAME?</v>
      </c>
      <c r="I651" s="63" t="e">
        <f ca="1">_xludf.IFNA(VLOOKUP($A651,'Data Sheet'!$A:T,19,FALSE),"NA")</f>
        <v>#NAME?</v>
      </c>
      <c r="J651" s="64" t="e">
        <f ca="1">_xludf.IFNA(VLOOKUP($A651,'Data Sheet'!$A:T,20,FALSE),"NA")</f>
        <v>#NAME?</v>
      </c>
    </row>
    <row r="652" spans="2:10" ht="15.75" customHeight="1" x14ac:dyDescent="0.15">
      <c r="B652" s="60" t="e">
        <f ca="1">_xludf.IFNA(VLOOKUP($A652,'Data Sheet'!$A:B,2,FALSE),"NA")</f>
        <v>#NAME?</v>
      </c>
      <c r="C652" s="61" t="e">
        <f ca="1">_xludf.IFNA(VLOOKUP($A652,'Data Sheet'!$A:U,3,FALSE),"NA")</f>
        <v>#NAME?</v>
      </c>
      <c r="D652" s="61" t="e">
        <f ca="1">_xludf.IFNA(VLOOKUP($A652,'Data Sheet'!$A:$V,4,FALSE),"NA")</f>
        <v>#NAME?</v>
      </c>
      <c r="E652" s="61" t="e">
        <f ca="1">_xludf.IFNA(VLOOKUP($A652,'Data Sheet'!$A:$V,5,FALSE),"NA")</f>
        <v>#NAME?</v>
      </c>
      <c r="F652" s="69" t="e">
        <f ca="1">_xludf.IFNA(VLOOKUP($A652,'Data Sheet'!$A:$V,6,FALSE),"NA")</f>
        <v>#NAME?</v>
      </c>
      <c r="G652" s="69" t="e">
        <f ca="1">_xludf.IFNA(VLOOKUP($A652,'Data Sheet'!$A:$V,7,FALSE),"NA")</f>
        <v>#NAME?</v>
      </c>
      <c r="H652" s="64" t="e">
        <f ca="1">_xludf.IFNA(VLOOKUP($A652,'Data Sheet'!$A:G,8,FALSE),"NA")</f>
        <v>#NAME?</v>
      </c>
      <c r="I652" s="63" t="e">
        <f ca="1">_xludf.IFNA(VLOOKUP($A652,'Data Sheet'!$A:T,19,FALSE),"NA")</f>
        <v>#NAME?</v>
      </c>
      <c r="J652" s="64" t="e">
        <f ca="1">_xludf.IFNA(VLOOKUP($A652,'Data Sheet'!$A:T,20,FALSE),"NA")</f>
        <v>#NAME?</v>
      </c>
    </row>
    <row r="653" spans="2:10" ht="15.75" customHeight="1" x14ac:dyDescent="0.15">
      <c r="B653" s="60" t="e">
        <f ca="1">_xludf.IFNA(VLOOKUP($A653,'Data Sheet'!$A:B,2,FALSE),"NA")</f>
        <v>#NAME?</v>
      </c>
      <c r="C653" s="61" t="e">
        <f ca="1">_xludf.IFNA(VLOOKUP($A653,'Data Sheet'!$A:U,3,FALSE),"NA")</f>
        <v>#NAME?</v>
      </c>
      <c r="D653" s="61" t="e">
        <f ca="1">_xludf.IFNA(VLOOKUP($A653,'Data Sheet'!$A:$V,4,FALSE),"NA")</f>
        <v>#NAME?</v>
      </c>
      <c r="E653" s="61" t="e">
        <f ca="1">_xludf.IFNA(VLOOKUP($A653,'Data Sheet'!$A:$V,5,FALSE),"NA")</f>
        <v>#NAME?</v>
      </c>
      <c r="F653" s="69" t="e">
        <f ca="1">_xludf.IFNA(VLOOKUP($A653,'Data Sheet'!$A:$V,6,FALSE),"NA")</f>
        <v>#NAME?</v>
      </c>
      <c r="G653" s="69" t="e">
        <f ca="1">_xludf.IFNA(VLOOKUP($A653,'Data Sheet'!$A:$V,7,FALSE),"NA")</f>
        <v>#NAME?</v>
      </c>
      <c r="H653" s="64" t="e">
        <f ca="1">_xludf.IFNA(VLOOKUP($A653,'Data Sheet'!$A:G,8,FALSE),"NA")</f>
        <v>#NAME?</v>
      </c>
      <c r="I653" s="63" t="e">
        <f ca="1">_xludf.IFNA(VLOOKUP($A653,'Data Sheet'!$A:T,19,FALSE),"NA")</f>
        <v>#NAME?</v>
      </c>
      <c r="J653" s="64" t="e">
        <f ca="1">_xludf.IFNA(VLOOKUP($A653,'Data Sheet'!$A:T,20,FALSE),"NA")</f>
        <v>#NAME?</v>
      </c>
    </row>
    <row r="654" spans="2:10" ht="15.75" customHeight="1" x14ac:dyDescent="0.15">
      <c r="B654" s="60" t="e">
        <f ca="1">_xludf.IFNA(VLOOKUP($A654,'Data Sheet'!$A:B,2,FALSE),"NA")</f>
        <v>#NAME?</v>
      </c>
      <c r="C654" s="61" t="e">
        <f ca="1">_xludf.IFNA(VLOOKUP($A654,'Data Sheet'!$A:U,3,FALSE),"NA")</f>
        <v>#NAME?</v>
      </c>
      <c r="D654" s="61" t="e">
        <f ca="1">_xludf.IFNA(VLOOKUP($A654,'Data Sheet'!$A:$V,4,FALSE),"NA")</f>
        <v>#NAME?</v>
      </c>
      <c r="E654" s="61" t="e">
        <f ca="1">_xludf.IFNA(VLOOKUP($A654,'Data Sheet'!$A:$V,5,FALSE),"NA")</f>
        <v>#NAME?</v>
      </c>
      <c r="F654" s="69" t="e">
        <f ca="1">_xludf.IFNA(VLOOKUP($A654,'Data Sheet'!$A:$V,6,FALSE),"NA")</f>
        <v>#NAME?</v>
      </c>
      <c r="G654" s="69" t="e">
        <f ca="1">_xludf.IFNA(VLOOKUP($A654,'Data Sheet'!$A:$V,7,FALSE),"NA")</f>
        <v>#NAME?</v>
      </c>
      <c r="H654" s="64" t="e">
        <f ca="1">_xludf.IFNA(VLOOKUP($A654,'Data Sheet'!$A:G,8,FALSE),"NA")</f>
        <v>#NAME?</v>
      </c>
      <c r="I654" s="63" t="e">
        <f ca="1">_xludf.IFNA(VLOOKUP($A654,'Data Sheet'!$A:T,19,FALSE),"NA")</f>
        <v>#NAME?</v>
      </c>
      <c r="J654" s="64" t="e">
        <f ca="1">_xludf.IFNA(VLOOKUP($A654,'Data Sheet'!$A:T,20,FALSE),"NA")</f>
        <v>#NAME?</v>
      </c>
    </row>
    <row r="655" spans="2:10" ht="15.75" customHeight="1" x14ac:dyDescent="0.15">
      <c r="B655" s="60" t="e">
        <f ca="1">_xludf.IFNA(VLOOKUP($A655,'Data Sheet'!$A:B,2,FALSE),"NA")</f>
        <v>#NAME?</v>
      </c>
      <c r="C655" s="61" t="e">
        <f ca="1">_xludf.IFNA(VLOOKUP($A655,'Data Sheet'!$A:U,3,FALSE),"NA")</f>
        <v>#NAME?</v>
      </c>
      <c r="D655" s="61" t="e">
        <f ca="1">_xludf.IFNA(VLOOKUP($A655,'Data Sheet'!$A:$V,4,FALSE),"NA")</f>
        <v>#NAME?</v>
      </c>
      <c r="E655" s="61" t="e">
        <f ca="1">_xludf.IFNA(VLOOKUP($A655,'Data Sheet'!$A:$V,5,FALSE),"NA")</f>
        <v>#NAME?</v>
      </c>
      <c r="F655" s="69" t="e">
        <f ca="1">_xludf.IFNA(VLOOKUP($A655,'Data Sheet'!$A:$V,6,FALSE),"NA")</f>
        <v>#NAME?</v>
      </c>
      <c r="G655" s="69" t="e">
        <f ca="1">_xludf.IFNA(VLOOKUP($A655,'Data Sheet'!$A:$V,7,FALSE),"NA")</f>
        <v>#NAME?</v>
      </c>
      <c r="H655" s="64" t="e">
        <f ca="1">_xludf.IFNA(VLOOKUP($A655,'Data Sheet'!$A:G,8,FALSE),"NA")</f>
        <v>#NAME?</v>
      </c>
      <c r="I655" s="63" t="e">
        <f ca="1">_xludf.IFNA(VLOOKUP($A655,'Data Sheet'!$A:T,19,FALSE),"NA")</f>
        <v>#NAME?</v>
      </c>
      <c r="J655" s="64" t="e">
        <f ca="1">_xludf.IFNA(VLOOKUP($A655,'Data Sheet'!$A:T,20,FALSE),"NA")</f>
        <v>#NAME?</v>
      </c>
    </row>
    <row r="656" spans="2:10" ht="15.75" customHeight="1" x14ac:dyDescent="0.15">
      <c r="B656" s="60" t="e">
        <f ca="1">_xludf.IFNA(VLOOKUP($A656,'Data Sheet'!$A:B,2,FALSE),"NA")</f>
        <v>#NAME?</v>
      </c>
      <c r="C656" s="61" t="e">
        <f ca="1">_xludf.IFNA(VLOOKUP($A656,'Data Sheet'!$A:U,3,FALSE),"NA")</f>
        <v>#NAME?</v>
      </c>
      <c r="D656" s="61" t="e">
        <f ca="1">_xludf.IFNA(VLOOKUP($A656,'Data Sheet'!$A:$V,4,FALSE),"NA")</f>
        <v>#NAME?</v>
      </c>
      <c r="E656" s="61" t="e">
        <f ca="1">_xludf.IFNA(VLOOKUP($A656,'Data Sheet'!$A:$V,5,FALSE),"NA")</f>
        <v>#NAME?</v>
      </c>
      <c r="F656" s="69" t="e">
        <f ca="1">_xludf.IFNA(VLOOKUP($A656,'Data Sheet'!$A:$V,6,FALSE),"NA")</f>
        <v>#NAME?</v>
      </c>
      <c r="G656" s="69" t="e">
        <f ca="1">_xludf.IFNA(VLOOKUP($A656,'Data Sheet'!$A:$V,7,FALSE),"NA")</f>
        <v>#NAME?</v>
      </c>
      <c r="H656" s="64" t="e">
        <f ca="1">_xludf.IFNA(VLOOKUP($A656,'Data Sheet'!$A:G,8,FALSE),"NA")</f>
        <v>#NAME?</v>
      </c>
      <c r="I656" s="63" t="e">
        <f ca="1">_xludf.IFNA(VLOOKUP($A656,'Data Sheet'!$A:T,19,FALSE),"NA")</f>
        <v>#NAME?</v>
      </c>
      <c r="J656" s="64" t="e">
        <f ca="1">_xludf.IFNA(VLOOKUP($A656,'Data Sheet'!$A:T,20,FALSE),"NA")</f>
        <v>#NAME?</v>
      </c>
    </row>
    <row r="657" spans="2:10" ht="15.75" customHeight="1" x14ac:dyDescent="0.15">
      <c r="B657" s="60" t="e">
        <f ca="1">_xludf.IFNA(VLOOKUP($A657,'Data Sheet'!$A:B,2,FALSE),"NA")</f>
        <v>#NAME?</v>
      </c>
      <c r="C657" s="61" t="e">
        <f ca="1">_xludf.IFNA(VLOOKUP($A657,'Data Sheet'!$A:U,3,FALSE),"NA")</f>
        <v>#NAME?</v>
      </c>
      <c r="D657" s="61" t="e">
        <f ca="1">_xludf.IFNA(VLOOKUP($A657,'Data Sheet'!$A:$V,4,FALSE),"NA")</f>
        <v>#NAME?</v>
      </c>
      <c r="E657" s="61" t="e">
        <f ca="1">_xludf.IFNA(VLOOKUP($A657,'Data Sheet'!$A:$V,5,FALSE),"NA")</f>
        <v>#NAME?</v>
      </c>
      <c r="F657" s="69" t="e">
        <f ca="1">_xludf.IFNA(VLOOKUP($A657,'Data Sheet'!$A:$V,6,FALSE),"NA")</f>
        <v>#NAME?</v>
      </c>
      <c r="G657" s="69" t="e">
        <f ca="1">_xludf.IFNA(VLOOKUP($A657,'Data Sheet'!$A:$V,7,FALSE),"NA")</f>
        <v>#NAME?</v>
      </c>
      <c r="H657" s="64" t="e">
        <f ca="1">_xludf.IFNA(VLOOKUP($A657,'Data Sheet'!$A:G,8,FALSE),"NA")</f>
        <v>#NAME?</v>
      </c>
      <c r="I657" s="63" t="e">
        <f ca="1">_xludf.IFNA(VLOOKUP($A657,'Data Sheet'!$A:T,19,FALSE),"NA")</f>
        <v>#NAME?</v>
      </c>
      <c r="J657" s="64" t="e">
        <f ca="1">_xludf.IFNA(VLOOKUP($A657,'Data Sheet'!$A:T,20,FALSE),"NA")</f>
        <v>#NAME?</v>
      </c>
    </row>
    <row r="658" spans="2:10" ht="15.75" customHeight="1" x14ac:dyDescent="0.15">
      <c r="B658" s="60" t="e">
        <f ca="1">_xludf.IFNA(VLOOKUP($A658,'Data Sheet'!$A:B,2,FALSE),"NA")</f>
        <v>#NAME?</v>
      </c>
      <c r="C658" s="61" t="e">
        <f ca="1">_xludf.IFNA(VLOOKUP($A658,'Data Sheet'!$A:U,3,FALSE),"NA")</f>
        <v>#NAME?</v>
      </c>
      <c r="D658" s="61" t="e">
        <f ca="1">_xludf.IFNA(VLOOKUP($A658,'Data Sheet'!$A:$V,4,FALSE),"NA")</f>
        <v>#NAME?</v>
      </c>
      <c r="E658" s="61" t="e">
        <f ca="1">_xludf.IFNA(VLOOKUP($A658,'Data Sheet'!$A:$V,5,FALSE),"NA")</f>
        <v>#NAME?</v>
      </c>
      <c r="F658" s="69" t="e">
        <f ca="1">_xludf.IFNA(VLOOKUP($A658,'Data Sheet'!$A:$V,6,FALSE),"NA")</f>
        <v>#NAME?</v>
      </c>
      <c r="G658" s="69" t="e">
        <f ca="1">_xludf.IFNA(VLOOKUP($A658,'Data Sheet'!$A:$V,7,FALSE),"NA")</f>
        <v>#NAME?</v>
      </c>
      <c r="H658" s="64" t="e">
        <f ca="1">_xludf.IFNA(VLOOKUP($A658,'Data Sheet'!$A:G,8,FALSE),"NA")</f>
        <v>#NAME?</v>
      </c>
      <c r="I658" s="63" t="e">
        <f ca="1">_xludf.IFNA(VLOOKUP($A658,'Data Sheet'!$A:T,19,FALSE),"NA")</f>
        <v>#NAME?</v>
      </c>
      <c r="J658" s="64" t="e">
        <f ca="1">_xludf.IFNA(VLOOKUP($A658,'Data Sheet'!$A:T,20,FALSE),"NA")</f>
        <v>#NAME?</v>
      </c>
    </row>
    <row r="659" spans="2:10" ht="15.75" customHeight="1" x14ac:dyDescent="0.15">
      <c r="B659" s="60" t="e">
        <f ca="1">_xludf.IFNA(VLOOKUP($A659,'Data Sheet'!$A:B,2,FALSE),"NA")</f>
        <v>#NAME?</v>
      </c>
      <c r="C659" s="61" t="e">
        <f ca="1">_xludf.IFNA(VLOOKUP($A659,'Data Sheet'!$A:U,3,FALSE),"NA")</f>
        <v>#NAME?</v>
      </c>
      <c r="D659" s="61" t="e">
        <f ca="1">_xludf.IFNA(VLOOKUP($A659,'Data Sheet'!$A:$V,4,FALSE),"NA")</f>
        <v>#NAME?</v>
      </c>
      <c r="E659" s="61" t="e">
        <f ca="1">_xludf.IFNA(VLOOKUP($A659,'Data Sheet'!$A:$V,5,FALSE),"NA")</f>
        <v>#NAME?</v>
      </c>
      <c r="F659" s="69" t="e">
        <f ca="1">_xludf.IFNA(VLOOKUP($A659,'Data Sheet'!$A:$V,6,FALSE),"NA")</f>
        <v>#NAME?</v>
      </c>
      <c r="G659" s="69" t="e">
        <f ca="1">_xludf.IFNA(VLOOKUP($A659,'Data Sheet'!$A:$V,7,FALSE),"NA")</f>
        <v>#NAME?</v>
      </c>
      <c r="H659" s="64" t="e">
        <f ca="1">_xludf.IFNA(VLOOKUP($A659,'Data Sheet'!$A:G,8,FALSE),"NA")</f>
        <v>#NAME?</v>
      </c>
      <c r="I659" s="63" t="e">
        <f ca="1">_xludf.IFNA(VLOOKUP($A659,'Data Sheet'!$A:T,19,FALSE),"NA")</f>
        <v>#NAME?</v>
      </c>
      <c r="J659" s="64" t="e">
        <f ca="1">_xludf.IFNA(VLOOKUP($A659,'Data Sheet'!$A:T,20,FALSE),"NA")</f>
        <v>#NAME?</v>
      </c>
    </row>
    <row r="660" spans="2:10" ht="15.75" customHeight="1" x14ac:dyDescent="0.15">
      <c r="B660" s="60" t="e">
        <f ca="1">_xludf.IFNA(VLOOKUP($A660,'Data Sheet'!$A:B,2,FALSE),"NA")</f>
        <v>#NAME?</v>
      </c>
      <c r="C660" s="61" t="e">
        <f ca="1">_xludf.IFNA(VLOOKUP($A660,'Data Sheet'!$A:U,3,FALSE),"NA")</f>
        <v>#NAME?</v>
      </c>
      <c r="D660" s="61" t="e">
        <f ca="1">_xludf.IFNA(VLOOKUP($A660,'Data Sheet'!$A:$V,4,FALSE),"NA")</f>
        <v>#NAME?</v>
      </c>
      <c r="E660" s="61" t="e">
        <f ca="1">_xludf.IFNA(VLOOKUP($A660,'Data Sheet'!$A:$V,5,FALSE),"NA")</f>
        <v>#NAME?</v>
      </c>
      <c r="F660" s="69" t="e">
        <f ca="1">_xludf.IFNA(VLOOKUP($A660,'Data Sheet'!$A:$V,6,FALSE),"NA")</f>
        <v>#NAME?</v>
      </c>
      <c r="G660" s="69" t="e">
        <f ca="1">_xludf.IFNA(VLOOKUP($A660,'Data Sheet'!$A:$V,7,FALSE),"NA")</f>
        <v>#NAME?</v>
      </c>
      <c r="H660" s="64" t="e">
        <f ca="1">_xludf.IFNA(VLOOKUP($A660,'Data Sheet'!$A:G,8,FALSE),"NA")</f>
        <v>#NAME?</v>
      </c>
      <c r="I660" s="63" t="e">
        <f ca="1">_xludf.IFNA(VLOOKUP($A660,'Data Sheet'!$A:T,19,FALSE),"NA")</f>
        <v>#NAME?</v>
      </c>
      <c r="J660" s="64" t="e">
        <f ca="1">_xludf.IFNA(VLOOKUP($A660,'Data Sheet'!$A:T,20,FALSE),"NA")</f>
        <v>#NAME?</v>
      </c>
    </row>
    <row r="661" spans="2:10" ht="15.75" customHeight="1" x14ac:dyDescent="0.15">
      <c r="B661" s="60" t="e">
        <f ca="1">_xludf.IFNA(VLOOKUP($A661,'Data Sheet'!$A:B,2,FALSE),"NA")</f>
        <v>#NAME?</v>
      </c>
      <c r="C661" s="61" t="e">
        <f ca="1">_xludf.IFNA(VLOOKUP($A661,'Data Sheet'!$A:U,3,FALSE),"NA")</f>
        <v>#NAME?</v>
      </c>
      <c r="D661" s="61" t="e">
        <f ca="1">_xludf.IFNA(VLOOKUP($A661,'Data Sheet'!$A:$V,4,FALSE),"NA")</f>
        <v>#NAME?</v>
      </c>
      <c r="E661" s="61" t="e">
        <f ca="1">_xludf.IFNA(VLOOKUP($A661,'Data Sheet'!$A:$V,5,FALSE),"NA")</f>
        <v>#NAME?</v>
      </c>
      <c r="F661" s="69" t="e">
        <f ca="1">_xludf.IFNA(VLOOKUP($A661,'Data Sheet'!$A:$V,6,FALSE),"NA")</f>
        <v>#NAME?</v>
      </c>
      <c r="G661" s="69" t="e">
        <f ca="1">_xludf.IFNA(VLOOKUP($A661,'Data Sheet'!$A:$V,7,FALSE),"NA")</f>
        <v>#NAME?</v>
      </c>
      <c r="H661" s="64" t="e">
        <f ca="1">_xludf.IFNA(VLOOKUP($A661,'Data Sheet'!$A:G,8,FALSE),"NA")</f>
        <v>#NAME?</v>
      </c>
      <c r="I661" s="63" t="e">
        <f ca="1">_xludf.IFNA(VLOOKUP($A661,'Data Sheet'!$A:T,19,FALSE),"NA")</f>
        <v>#NAME?</v>
      </c>
      <c r="J661" s="64" t="e">
        <f ca="1">_xludf.IFNA(VLOOKUP($A661,'Data Sheet'!$A:T,20,FALSE),"NA")</f>
        <v>#NAME?</v>
      </c>
    </row>
    <row r="662" spans="2:10" ht="15.75" customHeight="1" x14ac:dyDescent="0.15">
      <c r="B662" s="60" t="e">
        <f ca="1">_xludf.IFNA(VLOOKUP($A662,'Data Sheet'!$A:B,2,FALSE),"NA")</f>
        <v>#NAME?</v>
      </c>
      <c r="C662" s="61" t="e">
        <f ca="1">_xludf.IFNA(VLOOKUP($A662,'Data Sheet'!$A:U,3,FALSE),"NA")</f>
        <v>#NAME?</v>
      </c>
      <c r="D662" s="61" t="e">
        <f ca="1">_xludf.IFNA(VLOOKUP($A662,'Data Sheet'!$A:$V,4,FALSE),"NA")</f>
        <v>#NAME?</v>
      </c>
      <c r="E662" s="61" t="e">
        <f ca="1">_xludf.IFNA(VLOOKUP($A662,'Data Sheet'!$A:$V,5,FALSE),"NA")</f>
        <v>#NAME?</v>
      </c>
      <c r="F662" s="69" t="e">
        <f ca="1">_xludf.IFNA(VLOOKUP($A662,'Data Sheet'!$A:$V,6,FALSE),"NA")</f>
        <v>#NAME?</v>
      </c>
      <c r="G662" s="69" t="e">
        <f ca="1">_xludf.IFNA(VLOOKUP($A662,'Data Sheet'!$A:$V,7,FALSE),"NA")</f>
        <v>#NAME?</v>
      </c>
      <c r="H662" s="64" t="e">
        <f ca="1">_xludf.IFNA(VLOOKUP($A662,'Data Sheet'!$A:G,8,FALSE),"NA")</f>
        <v>#NAME?</v>
      </c>
      <c r="I662" s="63" t="e">
        <f ca="1">_xludf.IFNA(VLOOKUP($A662,'Data Sheet'!$A:T,19,FALSE),"NA")</f>
        <v>#NAME?</v>
      </c>
      <c r="J662" s="64" t="e">
        <f ca="1">_xludf.IFNA(VLOOKUP($A662,'Data Sheet'!$A:T,20,FALSE),"NA")</f>
        <v>#NAME?</v>
      </c>
    </row>
    <row r="663" spans="2:10" ht="15.75" customHeight="1" x14ac:dyDescent="0.15">
      <c r="B663" s="60" t="e">
        <f ca="1">_xludf.IFNA(VLOOKUP($A663,'Data Sheet'!$A:B,2,FALSE),"NA")</f>
        <v>#NAME?</v>
      </c>
      <c r="C663" s="61" t="e">
        <f ca="1">_xludf.IFNA(VLOOKUP($A663,'Data Sheet'!$A:U,3,FALSE),"NA")</f>
        <v>#NAME?</v>
      </c>
      <c r="D663" s="61" t="e">
        <f ca="1">_xludf.IFNA(VLOOKUP($A663,'Data Sheet'!$A:$V,4,FALSE),"NA")</f>
        <v>#NAME?</v>
      </c>
      <c r="E663" s="61" t="e">
        <f ca="1">_xludf.IFNA(VLOOKUP($A663,'Data Sheet'!$A:$V,5,FALSE),"NA")</f>
        <v>#NAME?</v>
      </c>
      <c r="F663" s="69" t="e">
        <f ca="1">_xludf.IFNA(VLOOKUP($A663,'Data Sheet'!$A:$V,6,FALSE),"NA")</f>
        <v>#NAME?</v>
      </c>
      <c r="G663" s="69" t="e">
        <f ca="1">_xludf.IFNA(VLOOKUP($A663,'Data Sheet'!$A:$V,7,FALSE),"NA")</f>
        <v>#NAME?</v>
      </c>
      <c r="H663" s="64" t="e">
        <f ca="1">_xludf.IFNA(VLOOKUP($A663,'Data Sheet'!$A:G,8,FALSE),"NA")</f>
        <v>#NAME?</v>
      </c>
      <c r="I663" s="63" t="e">
        <f ca="1">_xludf.IFNA(VLOOKUP($A663,'Data Sheet'!$A:T,19,FALSE),"NA")</f>
        <v>#NAME?</v>
      </c>
      <c r="J663" s="64" t="e">
        <f ca="1">_xludf.IFNA(VLOOKUP($A663,'Data Sheet'!$A:T,20,FALSE),"NA")</f>
        <v>#NAME?</v>
      </c>
    </row>
    <row r="664" spans="2:10" ht="15.75" customHeight="1" x14ac:dyDescent="0.15">
      <c r="B664" s="60" t="e">
        <f ca="1">_xludf.IFNA(VLOOKUP($A664,'Data Sheet'!$A:B,2,FALSE),"NA")</f>
        <v>#NAME?</v>
      </c>
      <c r="C664" s="61" t="e">
        <f ca="1">_xludf.IFNA(VLOOKUP($A664,'Data Sheet'!$A:U,3,FALSE),"NA")</f>
        <v>#NAME?</v>
      </c>
      <c r="D664" s="61" t="e">
        <f ca="1">_xludf.IFNA(VLOOKUP($A664,'Data Sheet'!$A:$V,4,FALSE),"NA")</f>
        <v>#NAME?</v>
      </c>
      <c r="E664" s="61" t="e">
        <f ca="1">_xludf.IFNA(VLOOKUP($A664,'Data Sheet'!$A:$V,5,FALSE),"NA")</f>
        <v>#NAME?</v>
      </c>
      <c r="F664" s="69" t="e">
        <f ca="1">_xludf.IFNA(VLOOKUP($A664,'Data Sheet'!$A:$V,6,FALSE),"NA")</f>
        <v>#NAME?</v>
      </c>
      <c r="G664" s="69" t="e">
        <f ca="1">_xludf.IFNA(VLOOKUP($A664,'Data Sheet'!$A:$V,7,FALSE),"NA")</f>
        <v>#NAME?</v>
      </c>
      <c r="H664" s="64" t="e">
        <f ca="1">_xludf.IFNA(VLOOKUP($A664,'Data Sheet'!$A:G,8,FALSE),"NA")</f>
        <v>#NAME?</v>
      </c>
      <c r="I664" s="63" t="e">
        <f ca="1">_xludf.IFNA(VLOOKUP($A664,'Data Sheet'!$A:T,19,FALSE),"NA")</f>
        <v>#NAME?</v>
      </c>
      <c r="J664" s="64" t="e">
        <f ca="1">_xludf.IFNA(VLOOKUP($A664,'Data Sheet'!$A:T,20,FALSE),"NA")</f>
        <v>#NAME?</v>
      </c>
    </row>
    <row r="665" spans="2:10" ht="15.75" customHeight="1" x14ac:dyDescent="0.15">
      <c r="B665" s="60" t="e">
        <f ca="1">_xludf.IFNA(VLOOKUP($A665,'Data Sheet'!$A:B,2,FALSE),"NA")</f>
        <v>#NAME?</v>
      </c>
      <c r="C665" s="61" t="e">
        <f ca="1">_xludf.IFNA(VLOOKUP($A665,'Data Sheet'!$A:U,3,FALSE),"NA")</f>
        <v>#NAME?</v>
      </c>
      <c r="D665" s="61" t="e">
        <f ca="1">_xludf.IFNA(VLOOKUP($A665,'Data Sheet'!$A:$V,4,FALSE),"NA")</f>
        <v>#NAME?</v>
      </c>
      <c r="E665" s="61" t="e">
        <f ca="1">_xludf.IFNA(VLOOKUP($A665,'Data Sheet'!$A:$V,5,FALSE),"NA")</f>
        <v>#NAME?</v>
      </c>
      <c r="F665" s="69" t="e">
        <f ca="1">_xludf.IFNA(VLOOKUP($A665,'Data Sheet'!$A:$V,6,FALSE),"NA")</f>
        <v>#NAME?</v>
      </c>
      <c r="G665" s="69" t="e">
        <f ca="1">_xludf.IFNA(VLOOKUP($A665,'Data Sheet'!$A:$V,7,FALSE),"NA")</f>
        <v>#NAME?</v>
      </c>
      <c r="H665" s="64" t="e">
        <f ca="1">_xludf.IFNA(VLOOKUP($A665,'Data Sheet'!$A:G,8,FALSE),"NA")</f>
        <v>#NAME?</v>
      </c>
      <c r="I665" s="63" t="e">
        <f ca="1">_xludf.IFNA(VLOOKUP($A665,'Data Sheet'!$A:T,19,FALSE),"NA")</f>
        <v>#NAME?</v>
      </c>
      <c r="J665" s="64" t="e">
        <f ca="1">_xludf.IFNA(VLOOKUP($A665,'Data Sheet'!$A:T,20,FALSE),"NA")</f>
        <v>#NAME?</v>
      </c>
    </row>
    <row r="666" spans="2:10" ht="15.75" customHeight="1" x14ac:dyDescent="0.15">
      <c r="B666" s="60" t="e">
        <f ca="1">_xludf.IFNA(VLOOKUP($A666,'Data Sheet'!$A:B,2,FALSE),"NA")</f>
        <v>#NAME?</v>
      </c>
      <c r="C666" s="61" t="e">
        <f ca="1">_xludf.IFNA(VLOOKUP($A666,'Data Sheet'!$A:U,3,FALSE),"NA")</f>
        <v>#NAME?</v>
      </c>
      <c r="D666" s="61" t="e">
        <f ca="1">_xludf.IFNA(VLOOKUP($A666,'Data Sheet'!$A:$V,4,FALSE),"NA")</f>
        <v>#NAME?</v>
      </c>
      <c r="E666" s="61" t="e">
        <f ca="1">_xludf.IFNA(VLOOKUP($A666,'Data Sheet'!$A:$V,5,FALSE),"NA")</f>
        <v>#NAME?</v>
      </c>
      <c r="F666" s="69" t="e">
        <f ca="1">_xludf.IFNA(VLOOKUP($A666,'Data Sheet'!$A:$V,6,FALSE),"NA")</f>
        <v>#NAME?</v>
      </c>
      <c r="G666" s="69" t="e">
        <f ca="1">_xludf.IFNA(VLOOKUP($A666,'Data Sheet'!$A:$V,7,FALSE),"NA")</f>
        <v>#NAME?</v>
      </c>
      <c r="H666" s="64" t="e">
        <f ca="1">_xludf.IFNA(VLOOKUP($A666,'Data Sheet'!$A:G,8,FALSE),"NA")</f>
        <v>#NAME?</v>
      </c>
      <c r="I666" s="63" t="e">
        <f ca="1">_xludf.IFNA(VLOOKUP($A666,'Data Sheet'!$A:T,19,FALSE),"NA")</f>
        <v>#NAME?</v>
      </c>
      <c r="J666" s="64" t="e">
        <f ca="1">_xludf.IFNA(VLOOKUP($A666,'Data Sheet'!$A:T,20,FALSE),"NA")</f>
        <v>#NAME?</v>
      </c>
    </row>
    <row r="667" spans="2:10" ht="15.75" customHeight="1" x14ac:dyDescent="0.15">
      <c r="B667" s="60" t="e">
        <f ca="1">_xludf.IFNA(VLOOKUP($A667,'Data Sheet'!$A:B,2,FALSE),"NA")</f>
        <v>#NAME?</v>
      </c>
      <c r="C667" s="61" t="e">
        <f ca="1">_xludf.IFNA(VLOOKUP($A667,'Data Sheet'!$A:U,3,FALSE),"NA")</f>
        <v>#NAME?</v>
      </c>
      <c r="D667" s="61" t="e">
        <f ca="1">_xludf.IFNA(VLOOKUP($A667,'Data Sheet'!$A:$V,4,FALSE),"NA")</f>
        <v>#NAME?</v>
      </c>
      <c r="E667" s="61" t="e">
        <f ca="1">_xludf.IFNA(VLOOKUP($A667,'Data Sheet'!$A:$V,5,FALSE),"NA")</f>
        <v>#NAME?</v>
      </c>
      <c r="F667" s="69" t="e">
        <f ca="1">_xludf.IFNA(VLOOKUP($A667,'Data Sheet'!$A:$V,6,FALSE),"NA")</f>
        <v>#NAME?</v>
      </c>
      <c r="G667" s="69" t="e">
        <f ca="1">_xludf.IFNA(VLOOKUP($A667,'Data Sheet'!$A:$V,7,FALSE),"NA")</f>
        <v>#NAME?</v>
      </c>
      <c r="H667" s="64" t="e">
        <f ca="1">_xludf.IFNA(VLOOKUP($A667,'Data Sheet'!$A:G,8,FALSE),"NA")</f>
        <v>#NAME?</v>
      </c>
      <c r="I667" s="63" t="e">
        <f ca="1">_xludf.IFNA(VLOOKUP($A667,'Data Sheet'!$A:T,19,FALSE),"NA")</f>
        <v>#NAME?</v>
      </c>
      <c r="J667" s="64" t="e">
        <f ca="1">_xludf.IFNA(VLOOKUP($A667,'Data Sheet'!$A:T,20,FALSE),"NA")</f>
        <v>#NAME?</v>
      </c>
    </row>
    <row r="668" spans="2:10" ht="15.75" customHeight="1" x14ac:dyDescent="0.15">
      <c r="B668" s="60" t="e">
        <f ca="1">_xludf.IFNA(VLOOKUP($A668,'Data Sheet'!$A:B,2,FALSE),"NA")</f>
        <v>#NAME?</v>
      </c>
      <c r="C668" s="61" t="e">
        <f ca="1">_xludf.IFNA(VLOOKUP($A668,'Data Sheet'!$A:U,3,FALSE),"NA")</f>
        <v>#NAME?</v>
      </c>
      <c r="D668" s="61" t="e">
        <f ca="1">_xludf.IFNA(VLOOKUP($A668,'Data Sheet'!$A:$V,4,FALSE),"NA")</f>
        <v>#NAME?</v>
      </c>
      <c r="E668" s="61" t="e">
        <f ca="1">_xludf.IFNA(VLOOKUP($A668,'Data Sheet'!$A:$V,5,FALSE),"NA")</f>
        <v>#NAME?</v>
      </c>
      <c r="F668" s="69" t="e">
        <f ca="1">_xludf.IFNA(VLOOKUP($A668,'Data Sheet'!$A:$V,6,FALSE),"NA")</f>
        <v>#NAME?</v>
      </c>
      <c r="G668" s="69" t="e">
        <f ca="1">_xludf.IFNA(VLOOKUP($A668,'Data Sheet'!$A:$V,7,FALSE),"NA")</f>
        <v>#NAME?</v>
      </c>
      <c r="H668" s="64" t="e">
        <f ca="1">_xludf.IFNA(VLOOKUP($A668,'Data Sheet'!$A:G,8,FALSE),"NA")</f>
        <v>#NAME?</v>
      </c>
      <c r="I668" s="63" t="e">
        <f ca="1">_xludf.IFNA(VLOOKUP($A668,'Data Sheet'!$A:T,19,FALSE),"NA")</f>
        <v>#NAME?</v>
      </c>
      <c r="J668" s="64" t="e">
        <f ca="1">_xludf.IFNA(VLOOKUP($A668,'Data Sheet'!$A:T,20,FALSE),"NA")</f>
        <v>#NAME?</v>
      </c>
    </row>
    <row r="669" spans="2:10" ht="15.75" customHeight="1" x14ac:dyDescent="0.15">
      <c r="B669" s="60" t="e">
        <f ca="1">_xludf.IFNA(VLOOKUP($A669,'Data Sheet'!$A:B,2,FALSE),"NA")</f>
        <v>#NAME?</v>
      </c>
      <c r="C669" s="61" t="e">
        <f ca="1">_xludf.IFNA(VLOOKUP($A669,'Data Sheet'!$A:U,3,FALSE),"NA")</f>
        <v>#NAME?</v>
      </c>
      <c r="D669" s="61" t="e">
        <f ca="1">_xludf.IFNA(VLOOKUP($A669,'Data Sheet'!$A:$V,4,FALSE),"NA")</f>
        <v>#NAME?</v>
      </c>
      <c r="E669" s="61" t="e">
        <f ca="1">_xludf.IFNA(VLOOKUP($A669,'Data Sheet'!$A:$V,5,FALSE),"NA")</f>
        <v>#NAME?</v>
      </c>
      <c r="F669" s="69" t="e">
        <f ca="1">_xludf.IFNA(VLOOKUP($A669,'Data Sheet'!$A:$V,6,FALSE),"NA")</f>
        <v>#NAME?</v>
      </c>
      <c r="G669" s="69" t="e">
        <f ca="1">_xludf.IFNA(VLOOKUP($A669,'Data Sheet'!$A:$V,7,FALSE),"NA")</f>
        <v>#NAME?</v>
      </c>
      <c r="H669" s="64" t="e">
        <f ca="1">_xludf.IFNA(VLOOKUP($A669,'Data Sheet'!$A:G,8,FALSE),"NA")</f>
        <v>#NAME?</v>
      </c>
      <c r="I669" s="63" t="e">
        <f ca="1">_xludf.IFNA(VLOOKUP($A669,'Data Sheet'!$A:T,19,FALSE),"NA")</f>
        <v>#NAME?</v>
      </c>
      <c r="J669" s="64" t="e">
        <f ca="1">_xludf.IFNA(VLOOKUP($A669,'Data Sheet'!$A:T,20,FALSE),"NA")</f>
        <v>#NAME?</v>
      </c>
    </row>
    <row r="670" spans="2:10" ht="15.75" customHeight="1" x14ac:dyDescent="0.15">
      <c r="B670" s="60" t="e">
        <f ca="1">_xludf.IFNA(VLOOKUP($A670,'Data Sheet'!$A:B,2,FALSE),"NA")</f>
        <v>#NAME?</v>
      </c>
      <c r="C670" s="61" t="e">
        <f ca="1">_xludf.IFNA(VLOOKUP($A670,'Data Sheet'!$A:U,3,FALSE),"NA")</f>
        <v>#NAME?</v>
      </c>
      <c r="D670" s="61" t="e">
        <f ca="1">_xludf.IFNA(VLOOKUP($A670,'Data Sheet'!$A:$V,4,FALSE),"NA")</f>
        <v>#NAME?</v>
      </c>
      <c r="E670" s="61" t="e">
        <f ca="1">_xludf.IFNA(VLOOKUP($A670,'Data Sheet'!$A:$V,5,FALSE),"NA")</f>
        <v>#NAME?</v>
      </c>
      <c r="F670" s="69" t="e">
        <f ca="1">_xludf.IFNA(VLOOKUP($A670,'Data Sheet'!$A:$V,6,FALSE),"NA")</f>
        <v>#NAME?</v>
      </c>
      <c r="G670" s="69" t="e">
        <f ca="1">_xludf.IFNA(VLOOKUP($A670,'Data Sheet'!$A:$V,7,FALSE),"NA")</f>
        <v>#NAME?</v>
      </c>
      <c r="H670" s="64" t="e">
        <f ca="1">_xludf.IFNA(VLOOKUP($A670,'Data Sheet'!$A:G,8,FALSE),"NA")</f>
        <v>#NAME?</v>
      </c>
      <c r="I670" s="63" t="e">
        <f ca="1">_xludf.IFNA(VLOOKUP($A670,'Data Sheet'!$A:T,19,FALSE),"NA")</f>
        <v>#NAME?</v>
      </c>
      <c r="J670" s="64" t="e">
        <f ca="1">_xludf.IFNA(VLOOKUP($A670,'Data Sheet'!$A:T,20,FALSE),"NA")</f>
        <v>#NAME?</v>
      </c>
    </row>
    <row r="671" spans="2:10" ht="15.75" customHeight="1" x14ac:dyDescent="0.15">
      <c r="B671" s="60" t="e">
        <f ca="1">_xludf.IFNA(VLOOKUP($A671,'Data Sheet'!$A:B,2,FALSE),"NA")</f>
        <v>#NAME?</v>
      </c>
      <c r="C671" s="61" t="e">
        <f ca="1">_xludf.IFNA(VLOOKUP($A671,'Data Sheet'!$A:U,3,FALSE),"NA")</f>
        <v>#NAME?</v>
      </c>
      <c r="D671" s="61" t="e">
        <f ca="1">_xludf.IFNA(VLOOKUP($A671,'Data Sheet'!$A:$V,4,FALSE),"NA")</f>
        <v>#NAME?</v>
      </c>
      <c r="E671" s="61" t="e">
        <f ca="1">_xludf.IFNA(VLOOKUP($A671,'Data Sheet'!$A:$V,5,FALSE),"NA")</f>
        <v>#NAME?</v>
      </c>
      <c r="F671" s="69" t="e">
        <f ca="1">_xludf.IFNA(VLOOKUP($A671,'Data Sheet'!$A:$V,6,FALSE),"NA")</f>
        <v>#NAME?</v>
      </c>
      <c r="G671" s="69" t="e">
        <f ca="1">_xludf.IFNA(VLOOKUP($A671,'Data Sheet'!$A:$V,7,FALSE),"NA")</f>
        <v>#NAME?</v>
      </c>
      <c r="H671" s="64" t="e">
        <f ca="1">_xludf.IFNA(VLOOKUP($A671,'Data Sheet'!$A:G,8,FALSE),"NA")</f>
        <v>#NAME?</v>
      </c>
      <c r="I671" s="63" t="e">
        <f ca="1">_xludf.IFNA(VLOOKUP($A671,'Data Sheet'!$A:T,19,FALSE),"NA")</f>
        <v>#NAME?</v>
      </c>
      <c r="J671" s="64" t="e">
        <f ca="1">_xludf.IFNA(VLOOKUP($A671,'Data Sheet'!$A:T,20,FALSE),"NA")</f>
        <v>#NAME?</v>
      </c>
    </row>
    <row r="672" spans="2:10" ht="15.75" customHeight="1" x14ac:dyDescent="0.15">
      <c r="B672" s="60" t="e">
        <f ca="1">_xludf.IFNA(VLOOKUP($A672,'Data Sheet'!$A:B,2,FALSE),"NA")</f>
        <v>#NAME?</v>
      </c>
      <c r="C672" s="61" t="e">
        <f ca="1">_xludf.IFNA(VLOOKUP($A672,'Data Sheet'!$A:U,3,FALSE),"NA")</f>
        <v>#NAME?</v>
      </c>
      <c r="D672" s="61" t="e">
        <f ca="1">_xludf.IFNA(VLOOKUP($A672,'Data Sheet'!$A:$V,4,FALSE),"NA")</f>
        <v>#NAME?</v>
      </c>
      <c r="E672" s="61" t="e">
        <f ca="1">_xludf.IFNA(VLOOKUP($A672,'Data Sheet'!$A:$V,5,FALSE),"NA")</f>
        <v>#NAME?</v>
      </c>
      <c r="F672" s="69" t="e">
        <f ca="1">_xludf.IFNA(VLOOKUP($A672,'Data Sheet'!$A:$V,6,FALSE),"NA")</f>
        <v>#NAME?</v>
      </c>
      <c r="G672" s="69" t="e">
        <f ca="1">_xludf.IFNA(VLOOKUP($A672,'Data Sheet'!$A:$V,7,FALSE),"NA")</f>
        <v>#NAME?</v>
      </c>
      <c r="H672" s="64" t="e">
        <f ca="1">_xludf.IFNA(VLOOKUP($A672,'Data Sheet'!$A:G,8,FALSE),"NA")</f>
        <v>#NAME?</v>
      </c>
      <c r="I672" s="63" t="e">
        <f ca="1">_xludf.IFNA(VLOOKUP($A672,'Data Sheet'!$A:T,19,FALSE),"NA")</f>
        <v>#NAME?</v>
      </c>
      <c r="J672" s="64" t="e">
        <f ca="1">_xludf.IFNA(VLOOKUP($A672,'Data Sheet'!$A:T,20,FALSE),"NA")</f>
        <v>#NAME?</v>
      </c>
    </row>
    <row r="673" spans="2:10" ht="15.75" customHeight="1" x14ac:dyDescent="0.15">
      <c r="B673" s="60" t="e">
        <f ca="1">_xludf.IFNA(VLOOKUP($A673,'Data Sheet'!$A:B,2,FALSE),"NA")</f>
        <v>#NAME?</v>
      </c>
      <c r="C673" s="61" t="e">
        <f ca="1">_xludf.IFNA(VLOOKUP($A673,'Data Sheet'!$A:U,3,FALSE),"NA")</f>
        <v>#NAME?</v>
      </c>
      <c r="D673" s="61" t="e">
        <f ca="1">_xludf.IFNA(VLOOKUP($A673,'Data Sheet'!$A:$V,4,FALSE),"NA")</f>
        <v>#NAME?</v>
      </c>
      <c r="E673" s="61" t="e">
        <f ca="1">_xludf.IFNA(VLOOKUP($A673,'Data Sheet'!$A:$V,5,FALSE),"NA")</f>
        <v>#NAME?</v>
      </c>
      <c r="F673" s="69" t="e">
        <f ca="1">_xludf.IFNA(VLOOKUP($A673,'Data Sheet'!$A:$V,6,FALSE),"NA")</f>
        <v>#NAME?</v>
      </c>
      <c r="G673" s="69" t="e">
        <f ca="1">_xludf.IFNA(VLOOKUP($A673,'Data Sheet'!$A:$V,7,FALSE),"NA")</f>
        <v>#NAME?</v>
      </c>
      <c r="H673" s="64" t="e">
        <f ca="1">_xludf.IFNA(VLOOKUP($A673,'Data Sheet'!$A:G,8,FALSE),"NA")</f>
        <v>#NAME?</v>
      </c>
      <c r="I673" s="63" t="e">
        <f ca="1">_xludf.IFNA(VLOOKUP($A673,'Data Sheet'!$A:T,19,FALSE),"NA")</f>
        <v>#NAME?</v>
      </c>
      <c r="J673" s="64" t="e">
        <f ca="1">_xludf.IFNA(VLOOKUP($A673,'Data Sheet'!$A:T,20,FALSE),"NA")</f>
        <v>#NAME?</v>
      </c>
    </row>
    <row r="674" spans="2:10" ht="15.75" customHeight="1" x14ac:dyDescent="0.15">
      <c r="B674" s="60" t="e">
        <f ca="1">_xludf.IFNA(VLOOKUP($A674,'Data Sheet'!$A:B,2,FALSE),"NA")</f>
        <v>#NAME?</v>
      </c>
      <c r="C674" s="61" t="e">
        <f ca="1">_xludf.IFNA(VLOOKUP($A674,'Data Sheet'!$A:U,3,FALSE),"NA")</f>
        <v>#NAME?</v>
      </c>
      <c r="D674" s="61" t="e">
        <f ca="1">_xludf.IFNA(VLOOKUP($A674,'Data Sheet'!$A:$V,4,FALSE),"NA")</f>
        <v>#NAME?</v>
      </c>
      <c r="E674" s="61" t="e">
        <f ca="1">_xludf.IFNA(VLOOKUP($A674,'Data Sheet'!$A:$V,5,FALSE),"NA")</f>
        <v>#NAME?</v>
      </c>
      <c r="F674" s="69" t="e">
        <f ca="1">_xludf.IFNA(VLOOKUP($A674,'Data Sheet'!$A:$V,6,FALSE),"NA")</f>
        <v>#NAME?</v>
      </c>
      <c r="G674" s="69" t="e">
        <f ca="1">_xludf.IFNA(VLOOKUP($A674,'Data Sheet'!$A:$V,7,FALSE),"NA")</f>
        <v>#NAME?</v>
      </c>
      <c r="H674" s="64" t="e">
        <f ca="1">_xludf.IFNA(VLOOKUP($A674,'Data Sheet'!$A:G,8,FALSE),"NA")</f>
        <v>#NAME?</v>
      </c>
      <c r="I674" s="63" t="e">
        <f ca="1">_xludf.IFNA(VLOOKUP($A674,'Data Sheet'!$A:T,19,FALSE),"NA")</f>
        <v>#NAME?</v>
      </c>
      <c r="J674" s="64" t="e">
        <f ca="1">_xludf.IFNA(VLOOKUP($A674,'Data Sheet'!$A:T,20,FALSE),"NA")</f>
        <v>#NAME?</v>
      </c>
    </row>
    <row r="675" spans="2:10" ht="15.75" customHeight="1" x14ac:dyDescent="0.15">
      <c r="B675" s="60" t="e">
        <f ca="1">_xludf.IFNA(VLOOKUP($A675,'Data Sheet'!$A:B,2,FALSE),"NA")</f>
        <v>#NAME?</v>
      </c>
      <c r="C675" s="61" t="e">
        <f ca="1">_xludf.IFNA(VLOOKUP($A675,'Data Sheet'!$A:U,3,FALSE),"NA")</f>
        <v>#NAME?</v>
      </c>
      <c r="D675" s="61" t="e">
        <f ca="1">_xludf.IFNA(VLOOKUP($A675,'Data Sheet'!$A:$V,4,FALSE),"NA")</f>
        <v>#NAME?</v>
      </c>
      <c r="E675" s="61" t="e">
        <f ca="1">_xludf.IFNA(VLOOKUP($A675,'Data Sheet'!$A:$V,5,FALSE),"NA")</f>
        <v>#NAME?</v>
      </c>
      <c r="F675" s="69" t="e">
        <f ca="1">_xludf.IFNA(VLOOKUP($A675,'Data Sheet'!$A:$V,6,FALSE),"NA")</f>
        <v>#NAME?</v>
      </c>
      <c r="G675" s="69" t="e">
        <f ca="1">_xludf.IFNA(VLOOKUP($A675,'Data Sheet'!$A:$V,7,FALSE),"NA")</f>
        <v>#NAME?</v>
      </c>
      <c r="H675" s="64" t="e">
        <f ca="1">_xludf.IFNA(VLOOKUP($A675,'Data Sheet'!$A:G,8,FALSE),"NA")</f>
        <v>#NAME?</v>
      </c>
      <c r="I675" s="63" t="e">
        <f ca="1">_xludf.IFNA(VLOOKUP($A675,'Data Sheet'!$A:T,19,FALSE),"NA")</f>
        <v>#NAME?</v>
      </c>
      <c r="J675" s="64" t="e">
        <f ca="1">_xludf.IFNA(VLOOKUP($A675,'Data Sheet'!$A:T,20,FALSE),"NA")</f>
        <v>#NAME?</v>
      </c>
    </row>
    <row r="676" spans="2:10" ht="15.75" customHeight="1" x14ac:dyDescent="0.15">
      <c r="B676" s="60" t="e">
        <f ca="1">_xludf.IFNA(VLOOKUP($A676,'Data Sheet'!$A:B,2,FALSE),"NA")</f>
        <v>#NAME?</v>
      </c>
      <c r="C676" s="61" t="e">
        <f ca="1">_xludf.IFNA(VLOOKUP($A676,'Data Sheet'!$A:U,3,FALSE),"NA")</f>
        <v>#NAME?</v>
      </c>
      <c r="D676" s="61" t="e">
        <f ca="1">_xludf.IFNA(VLOOKUP($A676,'Data Sheet'!$A:$V,4,FALSE),"NA")</f>
        <v>#NAME?</v>
      </c>
      <c r="E676" s="61" t="e">
        <f ca="1">_xludf.IFNA(VLOOKUP($A676,'Data Sheet'!$A:$V,5,FALSE),"NA")</f>
        <v>#NAME?</v>
      </c>
      <c r="F676" s="69" t="e">
        <f ca="1">_xludf.IFNA(VLOOKUP($A676,'Data Sheet'!$A:$V,6,FALSE),"NA")</f>
        <v>#NAME?</v>
      </c>
      <c r="G676" s="69" t="e">
        <f ca="1">_xludf.IFNA(VLOOKUP($A676,'Data Sheet'!$A:$V,7,FALSE),"NA")</f>
        <v>#NAME?</v>
      </c>
      <c r="H676" s="64" t="e">
        <f ca="1">_xludf.IFNA(VLOOKUP($A676,'Data Sheet'!$A:G,8,FALSE),"NA")</f>
        <v>#NAME?</v>
      </c>
      <c r="I676" s="63" t="e">
        <f ca="1">_xludf.IFNA(VLOOKUP($A676,'Data Sheet'!$A:T,19,FALSE),"NA")</f>
        <v>#NAME?</v>
      </c>
      <c r="J676" s="64" t="e">
        <f ca="1">_xludf.IFNA(VLOOKUP($A676,'Data Sheet'!$A:T,20,FALSE),"NA")</f>
        <v>#NAME?</v>
      </c>
    </row>
    <row r="677" spans="2:10" ht="15.75" customHeight="1" x14ac:dyDescent="0.15">
      <c r="B677" s="60" t="e">
        <f ca="1">_xludf.IFNA(VLOOKUP($A677,'Data Sheet'!$A:B,2,FALSE),"NA")</f>
        <v>#NAME?</v>
      </c>
      <c r="C677" s="61" t="e">
        <f ca="1">_xludf.IFNA(VLOOKUP($A677,'Data Sheet'!$A:U,3,FALSE),"NA")</f>
        <v>#NAME?</v>
      </c>
      <c r="D677" s="61" t="e">
        <f ca="1">_xludf.IFNA(VLOOKUP($A677,'Data Sheet'!$A:$V,4,FALSE),"NA")</f>
        <v>#NAME?</v>
      </c>
      <c r="E677" s="61" t="e">
        <f ca="1">_xludf.IFNA(VLOOKUP($A677,'Data Sheet'!$A:$V,5,FALSE),"NA")</f>
        <v>#NAME?</v>
      </c>
      <c r="F677" s="69" t="e">
        <f ca="1">_xludf.IFNA(VLOOKUP($A677,'Data Sheet'!$A:$V,6,FALSE),"NA")</f>
        <v>#NAME?</v>
      </c>
      <c r="G677" s="69" t="e">
        <f ca="1">_xludf.IFNA(VLOOKUP($A677,'Data Sheet'!$A:$V,7,FALSE),"NA")</f>
        <v>#NAME?</v>
      </c>
      <c r="H677" s="64" t="e">
        <f ca="1">_xludf.IFNA(VLOOKUP($A677,'Data Sheet'!$A:G,8,FALSE),"NA")</f>
        <v>#NAME?</v>
      </c>
      <c r="I677" s="63" t="e">
        <f ca="1">_xludf.IFNA(VLOOKUP($A677,'Data Sheet'!$A:T,19,FALSE),"NA")</f>
        <v>#NAME?</v>
      </c>
      <c r="J677" s="64" t="e">
        <f ca="1">_xludf.IFNA(VLOOKUP($A677,'Data Sheet'!$A:T,20,FALSE),"NA")</f>
        <v>#NAME?</v>
      </c>
    </row>
    <row r="678" spans="2:10" ht="15.75" customHeight="1" x14ac:dyDescent="0.15">
      <c r="B678" s="60" t="e">
        <f ca="1">_xludf.IFNA(VLOOKUP($A678,'Data Sheet'!$A:B,2,FALSE),"NA")</f>
        <v>#NAME?</v>
      </c>
      <c r="C678" s="61" t="e">
        <f ca="1">_xludf.IFNA(VLOOKUP($A678,'Data Sheet'!$A:U,3,FALSE),"NA")</f>
        <v>#NAME?</v>
      </c>
      <c r="D678" s="61" t="e">
        <f ca="1">_xludf.IFNA(VLOOKUP($A678,'Data Sheet'!$A:$V,4,FALSE),"NA")</f>
        <v>#NAME?</v>
      </c>
      <c r="E678" s="61" t="e">
        <f ca="1">_xludf.IFNA(VLOOKUP($A678,'Data Sheet'!$A:$V,5,FALSE),"NA")</f>
        <v>#NAME?</v>
      </c>
      <c r="F678" s="69" t="e">
        <f ca="1">_xludf.IFNA(VLOOKUP($A678,'Data Sheet'!$A:$V,6,FALSE),"NA")</f>
        <v>#NAME?</v>
      </c>
      <c r="G678" s="69" t="e">
        <f ca="1">_xludf.IFNA(VLOOKUP($A678,'Data Sheet'!$A:$V,7,FALSE),"NA")</f>
        <v>#NAME?</v>
      </c>
      <c r="H678" s="64" t="e">
        <f ca="1">_xludf.IFNA(VLOOKUP($A678,'Data Sheet'!$A:G,8,FALSE),"NA")</f>
        <v>#NAME?</v>
      </c>
      <c r="I678" s="63" t="e">
        <f ca="1">_xludf.IFNA(VLOOKUP($A678,'Data Sheet'!$A:T,19,FALSE),"NA")</f>
        <v>#NAME?</v>
      </c>
      <c r="J678" s="64" t="e">
        <f ca="1">_xludf.IFNA(VLOOKUP($A678,'Data Sheet'!$A:T,20,FALSE),"NA")</f>
        <v>#NAME?</v>
      </c>
    </row>
    <row r="679" spans="2:10" ht="15.75" customHeight="1" x14ac:dyDescent="0.15">
      <c r="B679" s="60" t="e">
        <f ca="1">_xludf.IFNA(VLOOKUP($A679,'Data Sheet'!$A:B,2,FALSE),"NA")</f>
        <v>#NAME?</v>
      </c>
      <c r="C679" s="61" t="e">
        <f ca="1">_xludf.IFNA(VLOOKUP($A679,'Data Sheet'!$A:U,3,FALSE),"NA")</f>
        <v>#NAME?</v>
      </c>
      <c r="D679" s="61" t="e">
        <f ca="1">_xludf.IFNA(VLOOKUP($A679,'Data Sheet'!$A:$V,4,FALSE),"NA")</f>
        <v>#NAME?</v>
      </c>
      <c r="E679" s="61" t="e">
        <f ca="1">_xludf.IFNA(VLOOKUP($A679,'Data Sheet'!$A:$V,5,FALSE),"NA")</f>
        <v>#NAME?</v>
      </c>
      <c r="F679" s="69" t="e">
        <f ca="1">_xludf.IFNA(VLOOKUP($A679,'Data Sheet'!$A:$V,6,FALSE),"NA")</f>
        <v>#NAME?</v>
      </c>
      <c r="G679" s="69" t="e">
        <f ca="1">_xludf.IFNA(VLOOKUP($A679,'Data Sheet'!$A:$V,7,FALSE),"NA")</f>
        <v>#NAME?</v>
      </c>
      <c r="H679" s="64" t="e">
        <f ca="1">_xludf.IFNA(VLOOKUP($A679,'Data Sheet'!$A:G,8,FALSE),"NA")</f>
        <v>#NAME?</v>
      </c>
      <c r="I679" s="63" t="e">
        <f ca="1">_xludf.IFNA(VLOOKUP($A679,'Data Sheet'!$A:T,19,FALSE),"NA")</f>
        <v>#NAME?</v>
      </c>
      <c r="J679" s="64" t="e">
        <f ca="1">_xludf.IFNA(VLOOKUP($A679,'Data Sheet'!$A:T,20,FALSE),"NA")</f>
        <v>#NAME?</v>
      </c>
    </row>
    <row r="680" spans="2:10" ht="15.75" customHeight="1" x14ac:dyDescent="0.15">
      <c r="B680" s="60" t="e">
        <f ca="1">_xludf.IFNA(VLOOKUP($A680,'Data Sheet'!$A:B,2,FALSE),"NA")</f>
        <v>#NAME?</v>
      </c>
      <c r="C680" s="61" t="e">
        <f ca="1">_xludf.IFNA(VLOOKUP($A680,'Data Sheet'!$A:U,3,FALSE),"NA")</f>
        <v>#NAME?</v>
      </c>
      <c r="D680" s="61" t="e">
        <f ca="1">_xludf.IFNA(VLOOKUP($A680,'Data Sheet'!$A:$V,4,FALSE),"NA")</f>
        <v>#NAME?</v>
      </c>
      <c r="E680" s="61" t="e">
        <f ca="1">_xludf.IFNA(VLOOKUP($A680,'Data Sheet'!$A:$V,5,FALSE),"NA")</f>
        <v>#NAME?</v>
      </c>
      <c r="F680" s="69" t="e">
        <f ca="1">_xludf.IFNA(VLOOKUP($A680,'Data Sheet'!$A:$V,6,FALSE),"NA")</f>
        <v>#NAME?</v>
      </c>
      <c r="G680" s="69" t="e">
        <f ca="1">_xludf.IFNA(VLOOKUP($A680,'Data Sheet'!$A:$V,7,FALSE),"NA")</f>
        <v>#NAME?</v>
      </c>
      <c r="H680" s="64" t="e">
        <f ca="1">_xludf.IFNA(VLOOKUP($A680,'Data Sheet'!$A:G,8,FALSE),"NA")</f>
        <v>#NAME?</v>
      </c>
      <c r="I680" s="63" t="e">
        <f ca="1">_xludf.IFNA(VLOOKUP($A680,'Data Sheet'!$A:T,19,FALSE),"NA")</f>
        <v>#NAME?</v>
      </c>
      <c r="J680" s="64" t="e">
        <f ca="1">_xludf.IFNA(VLOOKUP($A680,'Data Sheet'!$A:T,20,FALSE),"NA")</f>
        <v>#NAME?</v>
      </c>
    </row>
    <row r="681" spans="2:10" ht="15.75" customHeight="1" x14ac:dyDescent="0.15">
      <c r="B681" s="60" t="e">
        <f ca="1">_xludf.IFNA(VLOOKUP($A681,'Data Sheet'!$A:B,2,FALSE),"NA")</f>
        <v>#NAME?</v>
      </c>
      <c r="C681" s="61" t="e">
        <f ca="1">_xludf.IFNA(VLOOKUP($A681,'Data Sheet'!$A:U,3,FALSE),"NA")</f>
        <v>#NAME?</v>
      </c>
      <c r="D681" s="61" t="e">
        <f ca="1">_xludf.IFNA(VLOOKUP($A681,'Data Sheet'!$A:$V,4,FALSE),"NA")</f>
        <v>#NAME?</v>
      </c>
      <c r="E681" s="61" t="e">
        <f ca="1">_xludf.IFNA(VLOOKUP($A681,'Data Sheet'!$A:$V,5,FALSE),"NA")</f>
        <v>#NAME?</v>
      </c>
      <c r="F681" s="69" t="e">
        <f ca="1">_xludf.IFNA(VLOOKUP($A681,'Data Sheet'!$A:$V,6,FALSE),"NA")</f>
        <v>#NAME?</v>
      </c>
      <c r="G681" s="69" t="e">
        <f ca="1">_xludf.IFNA(VLOOKUP($A681,'Data Sheet'!$A:$V,7,FALSE),"NA")</f>
        <v>#NAME?</v>
      </c>
      <c r="H681" s="64" t="e">
        <f ca="1">_xludf.IFNA(VLOOKUP($A681,'Data Sheet'!$A:G,8,FALSE),"NA")</f>
        <v>#NAME?</v>
      </c>
      <c r="I681" s="63" t="e">
        <f ca="1">_xludf.IFNA(VLOOKUP($A681,'Data Sheet'!$A:T,19,FALSE),"NA")</f>
        <v>#NAME?</v>
      </c>
      <c r="J681" s="64" t="e">
        <f ca="1">_xludf.IFNA(VLOOKUP($A681,'Data Sheet'!$A:T,20,FALSE),"NA")</f>
        <v>#NAME?</v>
      </c>
    </row>
    <row r="682" spans="2:10" ht="15.75" customHeight="1" x14ac:dyDescent="0.15">
      <c r="B682" s="60" t="e">
        <f ca="1">_xludf.IFNA(VLOOKUP($A682,'Data Sheet'!$A:B,2,FALSE),"NA")</f>
        <v>#NAME?</v>
      </c>
      <c r="C682" s="61" t="e">
        <f ca="1">_xludf.IFNA(VLOOKUP($A682,'Data Sheet'!$A:U,3,FALSE),"NA")</f>
        <v>#NAME?</v>
      </c>
      <c r="D682" s="61" t="e">
        <f ca="1">_xludf.IFNA(VLOOKUP($A682,'Data Sheet'!$A:$V,4,FALSE),"NA")</f>
        <v>#NAME?</v>
      </c>
      <c r="E682" s="61" t="e">
        <f ca="1">_xludf.IFNA(VLOOKUP($A682,'Data Sheet'!$A:$V,5,FALSE),"NA")</f>
        <v>#NAME?</v>
      </c>
      <c r="F682" s="69" t="e">
        <f ca="1">_xludf.IFNA(VLOOKUP($A682,'Data Sheet'!$A:$V,6,FALSE),"NA")</f>
        <v>#NAME?</v>
      </c>
      <c r="G682" s="69" t="e">
        <f ca="1">_xludf.IFNA(VLOOKUP($A682,'Data Sheet'!$A:$V,7,FALSE),"NA")</f>
        <v>#NAME?</v>
      </c>
      <c r="H682" s="64" t="e">
        <f ca="1">_xludf.IFNA(VLOOKUP($A682,'Data Sheet'!$A:G,8,FALSE),"NA")</f>
        <v>#NAME?</v>
      </c>
      <c r="I682" s="63" t="e">
        <f ca="1">_xludf.IFNA(VLOOKUP($A682,'Data Sheet'!$A:T,19,FALSE),"NA")</f>
        <v>#NAME?</v>
      </c>
      <c r="J682" s="64" t="e">
        <f ca="1">_xludf.IFNA(VLOOKUP($A682,'Data Sheet'!$A:T,20,FALSE),"NA")</f>
        <v>#NAME?</v>
      </c>
    </row>
    <row r="683" spans="2:10" ht="15.75" customHeight="1" x14ac:dyDescent="0.15">
      <c r="B683" s="60" t="e">
        <f ca="1">_xludf.IFNA(VLOOKUP($A683,'Data Sheet'!$A:B,2,FALSE),"NA")</f>
        <v>#NAME?</v>
      </c>
      <c r="C683" s="61" t="e">
        <f ca="1">_xludf.IFNA(VLOOKUP($A683,'Data Sheet'!$A:U,3,FALSE),"NA")</f>
        <v>#NAME?</v>
      </c>
      <c r="D683" s="61" t="e">
        <f ca="1">_xludf.IFNA(VLOOKUP($A683,'Data Sheet'!$A:$V,4,FALSE),"NA")</f>
        <v>#NAME?</v>
      </c>
      <c r="E683" s="61" t="e">
        <f ca="1">_xludf.IFNA(VLOOKUP($A683,'Data Sheet'!$A:$V,5,FALSE),"NA")</f>
        <v>#NAME?</v>
      </c>
      <c r="F683" s="69" t="e">
        <f ca="1">_xludf.IFNA(VLOOKUP($A683,'Data Sheet'!$A:$V,6,FALSE),"NA")</f>
        <v>#NAME?</v>
      </c>
      <c r="G683" s="69" t="e">
        <f ca="1">_xludf.IFNA(VLOOKUP($A683,'Data Sheet'!$A:$V,7,FALSE),"NA")</f>
        <v>#NAME?</v>
      </c>
      <c r="H683" s="64" t="e">
        <f ca="1">_xludf.IFNA(VLOOKUP($A683,'Data Sheet'!$A:G,8,FALSE),"NA")</f>
        <v>#NAME?</v>
      </c>
      <c r="I683" s="63" t="e">
        <f ca="1">_xludf.IFNA(VLOOKUP($A683,'Data Sheet'!$A:T,19,FALSE),"NA")</f>
        <v>#NAME?</v>
      </c>
      <c r="J683" s="64" t="e">
        <f ca="1">_xludf.IFNA(VLOOKUP($A683,'Data Sheet'!$A:T,20,FALSE),"NA")</f>
        <v>#NAME?</v>
      </c>
    </row>
    <row r="684" spans="2:10" ht="15.75" customHeight="1" x14ac:dyDescent="0.15">
      <c r="B684" s="60" t="e">
        <f ca="1">_xludf.IFNA(VLOOKUP($A684,'Data Sheet'!$A:B,2,FALSE),"NA")</f>
        <v>#NAME?</v>
      </c>
      <c r="C684" s="61" t="e">
        <f ca="1">_xludf.IFNA(VLOOKUP($A684,'Data Sheet'!$A:U,3,FALSE),"NA")</f>
        <v>#NAME?</v>
      </c>
      <c r="D684" s="61" t="e">
        <f ca="1">_xludf.IFNA(VLOOKUP($A684,'Data Sheet'!$A:$V,4,FALSE),"NA")</f>
        <v>#NAME?</v>
      </c>
      <c r="E684" s="61" t="e">
        <f ca="1">_xludf.IFNA(VLOOKUP($A684,'Data Sheet'!$A:$V,5,FALSE),"NA")</f>
        <v>#NAME?</v>
      </c>
      <c r="F684" s="69" t="e">
        <f ca="1">_xludf.IFNA(VLOOKUP($A684,'Data Sheet'!$A:$V,6,FALSE),"NA")</f>
        <v>#NAME?</v>
      </c>
      <c r="G684" s="69" t="e">
        <f ca="1">_xludf.IFNA(VLOOKUP($A684,'Data Sheet'!$A:$V,7,FALSE),"NA")</f>
        <v>#NAME?</v>
      </c>
      <c r="H684" s="64" t="e">
        <f ca="1">_xludf.IFNA(VLOOKUP($A684,'Data Sheet'!$A:G,8,FALSE),"NA")</f>
        <v>#NAME?</v>
      </c>
      <c r="I684" s="63" t="e">
        <f ca="1">_xludf.IFNA(VLOOKUP($A684,'Data Sheet'!$A:T,19,FALSE),"NA")</f>
        <v>#NAME?</v>
      </c>
      <c r="J684" s="64" t="e">
        <f ca="1">_xludf.IFNA(VLOOKUP($A684,'Data Sheet'!$A:T,20,FALSE),"NA")</f>
        <v>#NAME?</v>
      </c>
    </row>
    <row r="685" spans="2:10" ht="15.75" customHeight="1" x14ac:dyDescent="0.15">
      <c r="B685" s="60" t="e">
        <f ca="1">_xludf.IFNA(VLOOKUP($A685,'Data Sheet'!$A:B,2,FALSE),"NA")</f>
        <v>#NAME?</v>
      </c>
      <c r="C685" s="61" t="e">
        <f ca="1">_xludf.IFNA(VLOOKUP($A685,'Data Sheet'!$A:U,3,FALSE),"NA")</f>
        <v>#NAME?</v>
      </c>
      <c r="D685" s="61" t="e">
        <f ca="1">_xludf.IFNA(VLOOKUP($A685,'Data Sheet'!$A:$V,4,FALSE),"NA")</f>
        <v>#NAME?</v>
      </c>
      <c r="E685" s="61" t="e">
        <f ca="1">_xludf.IFNA(VLOOKUP($A685,'Data Sheet'!$A:$V,5,FALSE),"NA")</f>
        <v>#NAME?</v>
      </c>
      <c r="F685" s="69" t="e">
        <f ca="1">_xludf.IFNA(VLOOKUP($A685,'Data Sheet'!$A:$V,6,FALSE),"NA")</f>
        <v>#NAME?</v>
      </c>
      <c r="G685" s="69" t="e">
        <f ca="1">_xludf.IFNA(VLOOKUP($A685,'Data Sheet'!$A:$V,7,FALSE),"NA")</f>
        <v>#NAME?</v>
      </c>
      <c r="H685" s="64" t="e">
        <f ca="1">_xludf.IFNA(VLOOKUP($A685,'Data Sheet'!$A:G,8,FALSE),"NA")</f>
        <v>#NAME?</v>
      </c>
      <c r="I685" s="63" t="e">
        <f ca="1">_xludf.IFNA(VLOOKUP($A685,'Data Sheet'!$A:T,19,FALSE),"NA")</f>
        <v>#NAME?</v>
      </c>
      <c r="J685" s="64" t="e">
        <f ca="1">_xludf.IFNA(VLOOKUP($A685,'Data Sheet'!$A:T,20,FALSE),"NA")</f>
        <v>#NAME?</v>
      </c>
    </row>
    <row r="686" spans="2:10" ht="15.75" customHeight="1" x14ac:dyDescent="0.15">
      <c r="B686" s="60" t="e">
        <f ca="1">_xludf.IFNA(VLOOKUP($A686,'Data Sheet'!$A:B,2,FALSE),"NA")</f>
        <v>#NAME?</v>
      </c>
      <c r="C686" s="61" t="e">
        <f ca="1">_xludf.IFNA(VLOOKUP($A686,'Data Sheet'!$A:U,3,FALSE),"NA")</f>
        <v>#NAME?</v>
      </c>
      <c r="D686" s="61" t="e">
        <f ca="1">_xludf.IFNA(VLOOKUP($A686,'Data Sheet'!$A:$V,4,FALSE),"NA")</f>
        <v>#NAME?</v>
      </c>
      <c r="E686" s="61" t="e">
        <f ca="1">_xludf.IFNA(VLOOKUP($A686,'Data Sheet'!$A:$V,5,FALSE),"NA")</f>
        <v>#NAME?</v>
      </c>
      <c r="F686" s="69" t="e">
        <f ca="1">_xludf.IFNA(VLOOKUP($A686,'Data Sheet'!$A:$V,6,FALSE),"NA")</f>
        <v>#NAME?</v>
      </c>
      <c r="G686" s="69" t="e">
        <f ca="1">_xludf.IFNA(VLOOKUP($A686,'Data Sheet'!$A:$V,7,FALSE),"NA")</f>
        <v>#NAME?</v>
      </c>
      <c r="H686" s="64" t="e">
        <f ca="1">_xludf.IFNA(VLOOKUP($A686,'Data Sheet'!$A:G,8,FALSE),"NA")</f>
        <v>#NAME?</v>
      </c>
      <c r="I686" s="63" t="e">
        <f ca="1">_xludf.IFNA(VLOOKUP($A686,'Data Sheet'!$A:T,19,FALSE),"NA")</f>
        <v>#NAME?</v>
      </c>
      <c r="J686" s="64" t="e">
        <f ca="1">_xludf.IFNA(VLOOKUP($A686,'Data Sheet'!$A:T,20,FALSE),"NA")</f>
        <v>#NAME?</v>
      </c>
    </row>
    <row r="687" spans="2:10" ht="15.75" customHeight="1" x14ac:dyDescent="0.15">
      <c r="B687" s="60" t="e">
        <f ca="1">_xludf.IFNA(VLOOKUP($A687,'Data Sheet'!$A:B,2,FALSE),"NA")</f>
        <v>#NAME?</v>
      </c>
      <c r="C687" s="61" t="e">
        <f ca="1">_xludf.IFNA(VLOOKUP($A687,'Data Sheet'!$A:U,3,FALSE),"NA")</f>
        <v>#NAME?</v>
      </c>
      <c r="D687" s="61" t="e">
        <f ca="1">_xludf.IFNA(VLOOKUP($A687,'Data Sheet'!$A:$V,4,FALSE),"NA")</f>
        <v>#NAME?</v>
      </c>
      <c r="E687" s="61" t="e">
        <f ca="1">_xludf.IFNA(VLOOKUP($A687,'Data Sheet'!$A:$V,5,FALSE),"NA")</f>
        <v>#NAME?</v>
      </c>
      <c r="F687" s="69" t="e">
        <f ca="1">_xludf.IFNA(VLOOKUP($A687,'Data Sheet'!$A:$V,6,FALSE),"NA")</f>
        <v>#NAME?</v>
      </c>
      <c r="G687" s="69" t="e">
        <f ca="1">_xludf.IFNA(VLOOKUP($A687,'Data Sheet'!$A:$V,7,FALSE),"NA")</f>
        <v>#NAME?</v>
      </c>
      <c r="H687" s="64" t="e">
        <f ca="1">_xludf.IFNA(VLOOKUP($A687,'Data Sheet'!$A:G,8,FALSE),"NA")</f>
        <v>#NAME?</v>
      </c>
      <c r="I687" s="63" t="e">
        <f ca="1">_xludf.IFNA(VLOOKUP($A687,'Data Sheet'!$A:T,19,FALSE),"NA")</f>
        <v>#NAME?</v>
      </c>
      <c r="J687" s="64" t="e">
        <f ca="1">_xludf.IFNA(VLOOKUP($A687,'Data Sheet'!$A:T,20,FALSE),"NA")</f>
        <v>#NAME?</v>
      </c>
    </row>
    <row r="688" spans="2:10" ht="15.75" customHeight="1" x14ac:dyDescent="0.15">
      <c r="B688" s="60" t="e">
        <f ca="1">_xludf.IFNA(VLOOKUP($A688,'Data Sheet'!$A:B,2,FALSE),"NA")</f>
        <v>#NAME?</v>
      </c>
      <c r="C688" s="61" t="e">
        <f ca="1">_xludf.IFNA(VLOOKUP($A688,'Data Sheet'!$A:U,3,FALSE),"NA")</f>
        <v>#NAME?</v>
      </c>
      <c r="D688" s="61" t="e">
        <f ca="1">_xludf.IFNA(VLOOKUP($A688,'Data Sheet'!$A:$V,4,FALSE),"NA")</f>
        <v>#NAME?</v>
      </c>
      <c r="E688" s="61" t="e">
        <f ca="1">_xludf.IFNA(VLOOKUP($A688,'Data Sheet'!$A:$V,5,FALSE),"NA")</f>
        <v>#NAME?</v>
      </c>
      <c r="F688" s="69" t="e">
        <f ca="1">_xludf.IFNA(VLOOKUP($A688,'Data Sheet'!$A:$V,6,FALSE),"NA")</f>
        <v>#NAME?</v>
      </c>
      <c r="G688" s="69" t="e">
        <f ca="1">_xludf.IFNA(VLOOKUP($A688,'Data Sheet'!$A:$V,7,FALSE),"NA")</f>
        <v>#NAME?</v>
      </c>
      <c r="H688" s="64" t="e">
        <f ca="1">_xludf.IFNA(VLOOKUP($A688,'Data Sheet'!$A:G,8,FALSE),"NA")</f>
        <v>#NAME?</v>
      </c>
      <c r="I688" s="63" t="e">
        <f ca="1">_xludf.IFNA(VLOOKUP($A688,'Data Sheet'!$A:T,19,FALSE),"NA")</f>
        <v>#NAME?</v>
      </c>
      <c r="J688" s="64" t="e">
        <f ca="1">_xludf.IFNA(VLOOKUP($A688,'Data Sheet'!$A:T,20,FALSE),"NA")</f>
        <v>#NAME?</v>
      </c>
    </row>
    <row r="689" spans="2:10" ht="15.75" customHeight="1" x14ac:dyDescent="0.15">
      <c r="B689" s="60" t="e">
        <f ca="1">_xludf.IFNA(VLOOKUP($A689,'Data Sheet'!$A:B,2,FALSE),"NA")</f>
        <v>#NAME?</v>
      </c>
      <c r="C689" s="61" t="e">
        <f ca="1">_xludf.IFNA(VLOOKUP($A689,'Data Sheet'!$A:U,3,FALSE),"NA")</f>
        <v>#NAME?</v>
      </c>
      <c r="D689" s="61" t="e">
        <f ca="1">_xludf.IFNA(VLOOKUP($A689,'Data Sheet'!$A:$V,4,FALSE),"NA")</f>
        <v>#NAME?</v>
      </c>
      <c r="E689" s="61" t="e">
        <f ca="1">_xludf.IFNA(VLOOKUP($A689,'Data Sheet'!$A:$V,5,FALSE),"NA")</f>
        <v>#NAME?</v>
      </c>
      <c r="F689" s="69" t="e">
        <f ca="1">_xludf.IFNA(VLOOKUP($A689,'Data Sheet'!$A:$V,6,FALSE),"NA")</f>
        <v>#NAME?</v>
      </c>
      <c r="G689" s="69" t="e">
        <f ca="1">_xludf.IFNA(VLOOKUP($A689,'Data Sheet'!$A:$V,7,FALSE),"NA")</f>
        <v>#NAME?</v>
      </c>
      <c r="H689" s="64" t="e">
        <f ca="1">_xludf.IFNA(VLOOKUP($A689,'Data Sheet'!$A:G,8,FALSE),"NA")</f>
        <v>#NAME?</v>
      </c>
      <c r="I689" s="63" t="e">
        <f ca="1">_xludf.IFNA(VLOOKUP($A689,'Data Sheet'!$A:T,19,FALSE),"NA")</f>
        <v>#NAME?</v>
      </c>
      <c r="J689" s="64" t="e">
        <f ca="1">_xludf.IFNA(VLOOKUP($A689,'Data Sheet'!$A:T,20,FALSE),"NA")</f>
        <v>#NAME?</v>
      </c>
    </row>
    <row r="690" spans="2:10" ht="15.75" customHeight="1" x14ac:dyDescent="0.15">
      <c r="B690" s="60" t="e">
        <f ca="1">_xludf.IFNA(VLOOKUP($A690,'Data Sheet'!$A:B,2,FALSE),"NA")</f>
        <v>#NAME?</v>
      </c>
      <c r="C690" s="61" t="e">
        <f ca="1">_xludf.IFNA(VLOOKUP($A690,'Data Sheet'!$A:U,3,FALSE),"NA")</f>
        <v>#NAME?</v>
      </c>
      <c r="D690" s="61" t="e">
        <f ca="1">_xludf.IFNA(VLOOKUP($A690,'Data Sheet'!$A:$V,4,FALSE),"NA")</f>
        <v>#NAME?</v>
      </c>
      <c r="E690" s="61" t="e">
        <f ca="1">_xludf.IFNA(VLOOKUP($A690,'Data Sheet'!$A:$V,5,FALSE),"NA")</f>
        <v>#NAME?</v>
      </c>
      <c r="F690" s="69" t="e">
        <f ca="1">_xludf.IFNA(VLOOKUP($A690,'Data Sheet'!$A:$V,6,FALSE),"NA")</f>
        <v>#NAME?</v>
      </c>
      <c r="G690" s="69" t="e">
        <f ca="1">_xludf.IFNA(VLOOKUP($A690,'Data Sheet'!$A:$V,7,FALSE),"NA")</f>
        <v>#NAME?</v>
      </c>
      <c r="H690" s="64" t="e">
        <f ca="1">_xludf.IFNA(VLOOKUP($A690,'Data Sheet'!$A:G,8,FALSE),"NA")</f>
        <v>#NAME?</v>
      </c>
      <c r="I690" s="63" t="e">
        <f ca="1">_xludf.IFNA(VLOOKUP($A690,'Data Sheet'!$A:T,19,FALSE),"NA")</f>
        <v>#NAME?</v>
      </c>
      <c r="J690" s="64" t="e">
        <f ca="1">_xludf.IFNA(VLOOKUP($A690,'Data Sheet'!$A:T,20,FALSE),"NA")</f>
        <v>#NAME?</v>
      </c>
    </row>
    <row r="691" spans="2:10" ht="15.75" customHeight="1" x14ac:dyDescent="0.15">
      <c r="B691" s="60" t="e">
        <f ca="1">_xludf.IFNA(VLOOKUP($A691,'Data Sheet'!$A:B,2,FALSE),"NA")</f>
        <v>#NAME?</v>
      </c>
      <c r="C691" s="61" t="e">
        <f ca="1">_xludf.IFNA(VLOOKUP($A691,'Data Sheet'!$A:U,3,FALSE),"NA")</f>
        <v>#NAME?</v>
      </c>
      <c r="D691" s="61" t="e">
        <f ca="1">_xludf.IFNA(VLOOKUP($A691,'Data Sheet'!$A:$V,4,FALSE),"NA")</f>
        <v>#NAME?</v>
      </c>
      <c r="E691" s="61" t="e">
        <f ca="1">_xludf.IFNA(VLOOKUP($A691,'Data Sheet'!$A:$V,5,FALSE),"NA")</f>
        <v>#NAME?</v>
      </c>
      <c r="F691" s="69" t="e">
        <f ca="1">_xludf.IFNA(VLOOKUP($A691,'Data Sheet'!$A:$V,6,FALSE),"NA")</f>
        <v>#NAME?</v>
      </c>
      <c r="G691" s="69" t="e">
        <f ca="1">_xludf.IFNA(VLOOKUP($A691,'Data Sheet'!$A:$V,7,FALSE),"NA")</f>
        <v>#NAME?</v>
      </c>
      <c r="H691" s="64" t="e">
        <f ca="1">_xludf.IFNA(VLOOKUP($A691,'Data Sheet'!$A:G,8,FALSE),"NA")</f>
        <v>#NAME?</v>
      </c>
      <c r="I691" s="63" t="e">
        <f ca="1">_xludf.IFNA(VLOOKUP($A691,'Data Sheet'!$A:T,19,FALSE),"NA")</f>
        <v>#NAME?</v>
      </c>
      <c r="J691" s="64" t="e">
        <f ca="1">_xludf.IFNA(VLOOKUP($A691,'Data Sheet'!$A:T,20,FALSE),"NA")</f>
        <v>#NAME?</v>
      </c>
    </row>
    <row r="692" spans="2:10" ht="15.75" customHeight="1" x14ac:dyDescent="0.15">
      <c r="B692" s="60" t="e">
        <f ca="1">_xludf.IFNA(VLOOKUP($A692,'Data Sheet'!$A:B,2,FALSE),"NA")</f>
        <v>#NAME?</v>
      </c>
      <c r="C692" s="61" t="e">
        <f ca="1">_xludf.IFNA(VLOOKUP($A692,'Data Sheet'!$A:U,3,FALSE),"NA")</f>
        <v>#NAME?</v>
      </c>
      <c r="D692" s="61" t="e">
        <f ca="1">_xludf.IFNA(VLOOKUP($A692,'Data Sheet'!$A:$V,4,FALSE),"NA")</f>
        <v>#NAME?</v>
      </c>
      <c r="E692" s="61" t="e">
        <f ca="1">_xludf.IFNA(VLOOKUP($A692,'Data Sheet'!$A:$V,5,FALSE),"NA")</f>
        <v>#NAME?</v>
      </c>
      <c r="F692" s="69" t="e">
        <f ca="1">_xludf.IFNA(VLOOKUP($A692,'Data Sheet'!$A:$V,6,FALSE),"NA")</f>
        <v>#NAME?</v>
      </c>
      <c r="G692" s="69" t="e">
        <f ca="1">_xludf.IFNA(VLOOKUP($A692,'Data Sheet'!$A:$V,7,FALSE),"NA")</f>
        <v>#NAME?</v>
      </c>
      <c r="H692" s="64" t="e">
        <f ca="1">_xludf.IFNA(VLOOKUP($A692,'Data Sheet'!$A:G,8,FALSE),"NA")</f>
        <v>#NAME?</v>
      </c>
      <c r="I692" s="63" t="e">
        <f ca="1">_xludf.IFNA(VLOOKUP($A692,'Data Sheet'!$A:T,19,FALSE),"NA")</f>
        <v>#NAME?</v>
      </c>
      <c r="J692" s="64" t="e">
        <f ca="1">_xludf.IFNA(VLOOKUP($A692,'Data Sheet'!$A:T,20,FALSE),"NA")</f>
        <v>#NAME?</v>
      </c>
    </row>
    <row r="693" spans="2:10" ht="15.75" customHeight="1" x14ac:dyDescent="0.15">
      <c r="B693" s="60" t="e">
        <f ca="1">_xludf.IFNA(VLOOKUP($A693,'Data Sheet'!$A:B,2,FALSE),"NA")</f>
        <v>#NAME?</v>
      </c>
      <c r="C693" s="61" t="e">
        <f ca="1">_xludf.IFNA(VLOOKUP($A693,'Data Sheet'!$A:U,3,FALSE),"NA")</f>
        <v>#NAME?</v>
      </c>
      <c r="D693" s="61" t="e">
        <f ca="1">_xludf.IFNA(VLOOKUP($A693,'Data Sheet'!$A:$V,4,FALSE),"NA")</f>
        <v>#NAME?</v>
      </c>
      <c r="E693" s="61" t="e">
        <f ca="1">_xludf.IFNA(VLOOKUP($A693,'Data Sheet'!$A:$V,5,FALSE),"NA")</f>
        <v>#NAME?</v>
      </c>
      <c r="F693" s="69" t="e">
        <f ca="1">_xludf.IFNA(VLOOKUP($A693,'Data Sheet'!$A:$V,6,FALSE),"NA")</f>
        <v>#NAME?</v>
      </c>
      <c r="G693" s="69" t="e">
        <f ca="1">_xludf.IFNA(VLOOKUP($A693,'Data Sheet'!$A:$V,7,FALSE),"NA")</f>
        <v>#NAME?</v>
      </c>
      <c r="H693" s="64" t="e">
        <f ca="1">_xludf.IFNA(VLOOKUP($A693,'Data Sheet'!$A:G,8,FALSE),"NA")</f>
        <v>#NAME?</v>
      </c>
      <c r="I693" s="63" t="e">
        <f ca="1">_xludf.IFNA(VLOOKUP($A693,'Data Sheet'!$A:T,19,FALSE),"NA")</f>
        <v>#NAME?</v>
      </c>
      <c r="J693" s="64" t="e">
        <f ca="1">_xludf.IFNA(VLOOKUP($A693,'Data Sheet'!$A:T,20,FALSE),"NA")</f>
        <v>#NAME?</v>
      </c>
    </row>
    <row r="694" spans="2:10" ht="15.75" customHeight="1" x14ac:dyDescent="0.15">
      <c r="B694" s="60" t="e">
        <f ca="1">_xludf.IFNA(VLOOKUP($A694,'Data Sheet'!$A:B,2,FALSE),"NA")</f>
        <v>#NAME?</v>
      </c>
      <c r="C694" s="61" t="e">
        <f ca="1">_xludf.IFNA(VLOOKUP($A694,'Data Sheet'!$A:U,3,FALSE),"NA")</f>
        <v>#NAME?</v>
      </c>
      <c r="D694" s="61" t="e">
        <f ca="1">_xludf.IFNA(VLOOKUP($A694,'Data Sheet'!$A:$V,4,FALSE),"NA")</f>
        <v>#NAME?</v>
      </c>
      <c r="E694" s="61" t="e">
        <f ca="1">_xludf.IFNA(VLOOKUP($A694,'Data Sheet'!$A:$V,5,FALSE),"NA")</f>
        <v>#NAME?</v>
      </c>
      <c r="F694" s="69" t="e">
        <f ca="1">_xludf.IFNA(VLOOKUP($A694,'Data Sheet'!$A:$V,6,FALSE),"NA")</f>
        <v>#NAME?</v>
      </c>
      <c r="G694" s="69" t="e">
        <f ca="1">_xludf.IFNA(VLOOKUP($A694,'Data Sheet'!$A:$V,7,FALSE),"NA")</f>
        <v>#NAME?</v>
      </c>
      <c r="H694" s="64" t="e">
        <f ca="1">_xludf.IFNA(VLOOKUP($A694,'Data Sheet'!$A:G,8,FALSE),"NA")</f>
        <v>#NAME?</v>
      </c>
      <c r="I694" s="63" t="e">
        <f ca="1">_xludf.IFNA(VLOOKUP($A694,'Data Sheet'!$A:T,19,FALSE),"NA")</f>
        <v>#NAME?</v>
      </c>
      <c r="J694" s="64" t="e">
        <f ca="1">_xludf.IFNA(VLOOKUP($A694,'Data Sheet'!$A:T,20,FALSE),"NA")</f>
        <v>#NAME?</v>
      </c>
    </row>
    <row r="695" spans="2:10" ht="15.75" customHeight="1" x14ac:dyDescent="0.15">
      <c r="B695" s="60" t="e">
        <f ca="1">_xludf.IFNA(VLOOKUP($A695,'Data Sheet'!$A:B,2,FALSE),"NA")</f>
        <v>#NAME?</v>
      </c>
      <c r="C695" s="61" t="e">
        <f ca="1">_xludf.IFNA(VLOOKUP($A695,'Data Sheet'!$A:U,3,FALSE),"NA")</f>
        <v>#NAME?</v>
      </c>
      <c r="D695" s="61" t="e">
        <f ca="1">_xludf.IFNA(VLOOKUP($A695,'Data Sheet'!$A:$V,4,FALSE),"NA")</f>
        <v>#NAME?</v>
      </c>
      <c r="E695" s="61" t="e">
        <f ca="1">_xludf.IFNA(VLOOKUP($A695,'Data Sheet'!$A:$V,5,FALSE),"NA")</f>
        <v>#NAME?</v>
      </c>
      <c r="F695" s="69" t="e">
        <f ca="1">_xludf.IFNA(VLOOKUP($A695,'Data Sheet'!$A:$V,6,FALSE),"NA")</f>
        <v>#NAME?</v>
      </c>
      <c r="G695" s="69" t="e">
        <f ca="1">_xludf.IFNA(VLOOKUP($A695,'Data Sheet'!$A:$V,7,FALSE),"NA")</f>
        <v>#NAME?</v>
      </c>
      <c r="H695" s="64" t="e">
        <f ca="1">_xludf.IFNA(VLOOKUP($A695,'Data Sheet'!$A:G,8,FALSE),"NA")</f>
        <v>#NAME?</v>
      </c>
      <c r="I695" s="63" t="e">
        <f ca="1">_xludf.IFNA(VLOOKUP($A695,'Data Sheet'!$A:T,19,FALSE),"NA")</f>
        <v>#NAME?</v>
      </c>
      <c r="J695" s="64" t="e">
        <f ca="1">_xludf.IFNA(VLOOKUP($A695,'Data Sheet'!$A:T,20,FALSE),"NA")</f>
        <v>#NAME?</v>
      </c>
    </row>
    <row r="696" spans="2:10" ht="15.75" customHeight="1" x14ac:dyDescent="0.15">
      <c r="B696" s="60" t="e">
        <f ca="1">_xludf.IFNA(VLOOKUP($A696,'Data Sheet'!$A:B,2,FALSE),"NA")</f>
        <v>#NAME?</v>
      </c>
      <c r="C696" s="61" t="e">
        <f ca="1">_xludf.IFNA(VLOOKUP($A696,'Data Sheet'!$A:U,3,FALSE),"NA")</f>
        <v>#NAME?</v>
      </c>
      <c r="D696" s="61" t="e">
        <f ca="1">_xludf.IFNA(VLOOKUP($A696,'Data Sheet'!$A:$V,4,FALSE),"NA")</f>
        <v>#NAME?</v>
      </c>
      <c r="E696" s="61" t="e">
        <f ca="1">_xludf.IFNA(VLOOKUP($A696,'Data Sheet'!$A:$V,5,FALSE),"NA")</f>
        <v>#NAME?</v>
      </c>
      <c r="F696" s="69" t="e">
        <f ca="1">_xludf.IFNA(VLOOKUP($A696,'Data Sheet'!$A:$V,6,FALSE),"NA")</f>
        <v>#NAME?</v>
      </c>
      <c r="G696" s="69" t="e">
        <f ca="1">_xludf.IFNA(VLOOKUP($A696,'Data Sheet'!$A:$V,7,FALSE),"NA")</f>
        <v>#NAME?</v>
      </c>
      <c r="H696" s="64" t="e">
        <f ca="1">_xludf.IFNA(VLOOKUP($A696,'Data Sheet'!$A:G,8,FALSE),"NA")</f>
        <v>#NAME?</v>
      </c>
      <c r="I696" s="63" t="e">
        <f ca="1">_xludf.IFNA(VLOOKUP($A696,'Data Sheet'!$A:T,19,FALSE),"NA")</f>
        <v>#NAME?</v>
      </c>
      <c r="J696" s="64" t="e">
        <f ca="1">_xludf.IFNA(VLOOKUP($A696,'Data Sheet'!$A:T,20,FALSE),"NA")</f>
        <v>#NAME?</v>
      </c>
    </row>
    <row r="697" spans="2:10" ht="15.75" customHeight="1" x14ac:dyDescent="0.15">
      <c r="B697" s="60" t="e">
        <f ca="1">_xludf.IFNA(VLOOKUP($A697,'Data Sheet'!$A:B,2,FALSE),"NA")</f>
        <v>#NAME?</v>
      </c>
      <c r="C697" s="61" t="e">
        <f ca="1">_xludf.IFNA(VLOOKUP($A697,'Data Sheet'!$A:U,3,FALSE),"NA")</f>
        <v>#NAME?</v>
      </c>
      <c r="D697" s="61" t="e">
        <f ca="1">_xludf.IFNA(VLOOKUP($A697,'Data Sheet'!$A:$V,4,FALSE),"NA")</f>
        <v>#NAME?</v>
      </c>
      <c r="E697" s="61" t="e">
        <f ca="1">_xludf.IFNA(VLOOKUP($A697,'Data Sheet'!$A:$V,5,FALSE),"NA")</f>
        <v>#NAME?</v>
      </c>
      <c r="F697" s="69" t="e">
        <f ca="1">_xludf.IFNA(VLOOKUP($A697,'Data Sheet'!$A:$V,6,FALSE),"NA")</f>
        <v>#NAME?</v>
      </c>
      <c r="G697" s="69" t="e">
        <f ca="1">_xludf.IFNA(VLOOKUP($A697,'Data Sheet'!$A:$V,7,FALSE),"NA")</f>
        <v>#NAME?</v>
      </c>
      <c r="H697" s="64" t="e">
        <f ca="1">_xludf.IFNA(VLOOKUP($A697,'Data Sheet'!$A:G,8,FALSE),"NA")</f>
        <v>#NAME?</v>
      </c>
      <c r="I697" s="63" t="e">
        <f ca="1">_xludf.IFNA(VLOOKUP($A697,'Data Sheet'!$A:T,19,FALSE),"NA")</f>
        <v>#NAME?</v>
      </c>
      <c r="J697" s="64" t="e">
        <f ca="1">_xludf.IFNA(VLOOKUP($A697,'Data Sheet'!$A:T,20,FALSE),"NA")</f>
        <v>#NAME?</v>
      </c>
    </row>
    <row r="698" spans="2:10" ht="15.75" customHeight="1" x14ac:dyDescent="0.15">
      <c r="B698" s="60" t="e">
        <f ca="1">_xludf.IFNA(VLOOKUP($A698,'Data Sheet'!$A:B,2,FALSE),"NA")</f>
        <v>#NAME?</v>
      </c>
      <c r="C698" s="61" t="e">
        <f ca="1">_xludf.IFNA(VLOOKUP($A698,'Data Sheet'!$A:U,3,FALSE),"NA")</f>
        <v>#NAME?</v>
      </c>
      <c r="D698" s="61" t="e">
        <f ca="1">_xludf.IFNA(VLOOKUP($A698,'Data Sheet'!$A:$V,4,FALSE),"NA")</f>
        <v>#NAME?</v>
      </c>
      <c r="E698" s="61" t="e">
        <f ca="1">_xludf.IFNA(VLOOKUP($A698,'Data Sheet'!$A:$V,5,FALSE),"NA")</f>
        <v>#NAME?</v>
      </c>
      <c r="F698" s="69" t="e">
        <f ca="1">_xludf.IFNA(VLOOKUP($A698,'Data Sheet'!$A:$V,6,FALSE),"NA")</f>
        <v>#NAME?</v>
      </c>
      <c r="G698" s="69" t="e">
        <f ca="1">_xludf.IFNA(VLOOKUP($A698,'Data Sheet'!$A:$V,7,FALSE),"NA")</f>
        <v>#NAME?</v>
      </c>
      <c r="H698" s="64" t="e">
        <f ca="1">_xludf.IFNA(VLOOKUP($A698,'Data Sheet'!$A:G,8,FALSE),"NA")</f>
        <v>#NAME?</v>
      </c>
      <c r="I698" s="63" t="e">
        <f ca="1">_xludf.IFNA(VLOOKUP($A698,'Data Sheet'!$A:T,19,FALSE),"NA")</f>
        <v>#NAME?</v>
      </c>
      <c r="J698" s="64" t="e">
        <f ca="1">_xludf.IFNA(VLOOKUP($A698,'Data Sheet'!$A:T,20,FALSE),"NA")</f>
        <v>#NAME?</v>
      </c>
    </row>
    <row r="699" spans="2:10" ht="15.75" customHeight="1" x14ac:dyDescent="0.15">
      <c r="B699" s="60" t="e">
        <f ca="1">_xludf.IFNA(VLOOKUP($A699,'Data Sheet'!$A:B,2,FALSE),"NA")</f>
        <v>#NAME?</v>
      </c>
      <c r="C699" s="61" t="e">
        <f ca="1">_xludf.IFNA(VLOOKUP($A699,'Data Sheet'!$A:U,3,FALSE),"NA")</f>
        <v>#NAME?</v>
      </c>
      <c r="D699" s="61" t="e">
        <f ca="1">_xludf.IFNA(VLOOKUP($A699,'Data Sheet'!$A:$V,4,FALSE),"NA")</f>
        <v>#NAME?</v>
      </c>
      <c r="E699" s="61" t="e">
        <f ca="1">_xludf.IFNA(VLOOKUP($A699,'Data Sheet'!$A:$V,5,FALSE),"NA")</f>
        <v>#NAME?</v>
      </c>
      <c r="F699" s="69" t="e">
        <f ca="1">_xludf.IFNA(VLOOKUP($A699,'Data Sheet'!$A:$V,6,FALSE),"NA")</f>
        <v>#NAME?</v>
      </c>
      <c r="G699" s="69" t="e">
        <f ca="1">_xludf.IFNA(VLOOKUP($A699,'Data Sheet'!$A:$V,7,FALSE),"NA")</f>
        <v>#NAME?</v>
      </c>
      <c r="H699" s="64" t="e">
        <f ca="1">_xludf.IFNA(VLOOKUP($A699,'Data Sheet'!$A:G,8,FALSE),"NA")</f>
        <v>#NAME?</v>
      </c>
      <c r="I699" s="63" t="e">
        <f ca="1">_xludf.IFNA(VLOOKUP($A699,'Data Sheet'!$A:T,19,FALSE),"NA")</f>
        <v>#NAME?</v>
      </c>
      <c r="J699" s="64" t="e">
        <f ca="1">_xludf.IFNA(VLOOKUP($A699,'Data Sheet'!$A:T,20,FALSE),"NA")</f>
        <v>#NAME?</v>
      </c>
    </row>
    <row r="700" spans="2:10" ht="15.75" customHeight="1" x14ac:dyDescent="0.15">
      <c r="B700" s="60" t="e">
        <f ca="1">_xludf.IFNA(VLOOKUP($A700,'Data Sheet'!$A:B,2,FALSE),"NA")</f>
        <v>#NAME?</v>
      </c>
      <c r="C700" s="61" t="e">
        <f ca="1">_xludf.IFNA(VLOOKUP($A700,'Data Sheet'!$A:U,3,FALSE),"NA")</f>
        <v>#NAME?</v>
      </c>
      <c r="D700" s="61" t="e">
        <f ca="1">_xludf.IFNA(VLOOKUP($A700,'Data Sheet'!$A:$V,4,FALSE),"NA")</f>
        <v>#NAME?</v>
      </c>
      <c r="E700" s="61" t="e">
        <f ca="1">_xludf.IFNA(VLOOKUP($A700,'Data Sheet'!$A:$V,5,FALSE),"NA")</f>
        <v>#NAME?</v>
      </c>
      <c r="F700" s="69" t="e">
        <f ca="1">_xludf.IFNA(VLOOKUP($A700,'Data Sheet'!$A:$V,6,FALSE),"NA")</f>
        <v>#NAME?</v>
      </c>
      <c r="G700" s="69" t="e">
        <f ca="1">_xludf.IFNA(VLOOKUP($A700,'Data Sheet'!$A:$V,7,FALSE),"NA")</f>
        <v>#NAME?</v>
      </c>
      <c r="H700" s="64" t="e">
        <f ca="1">_xludf.IFNA(VLOOKUP($A700,'Data Sheet'!$A:G,8,FALSE),"NA")</f>
        <v>#NAME?</v>
      </c>
      <c r="I700" s="63" t="e">
        <f ca="1">_xludf.IFNA(VLOOKUP($A700,'Data Sheet'!$A:T,19,FALSE),"NA")</f>
        <v>#NAME?</v>
      </c>
      <c r="J700" s="64" t="e">
        <f ca="1">_xludf.IFNA(VLOOKUP($A700,'Data Sheet'!$A:T,20,FALSE),"NA")</f>
        <v>#NAME?</v>
      </c>
    </row>
    <row r="701" spans="2:10" ht="15.75" customHeight="1" x14ac:dyDescent="0.15">
      <c r="B701" s="60" t="e">
        <f ca="1">_xludf.IFNA(VLOOKUP($A701,'Data Sheet'!$A:B,2,FALSE),"NA")</f>
        <v>#NAME?</v>
      </c>
      <c r="C701" s="61" t="e">
        <f ca="1">_xludf.IFNA(VLOOKUP($A701,'Data Sheet'!$A:U,3,FALSE),"NA")</f>
        <v>#NAME?</v>
      </c>
      <c r="D701" s="61" t="e">
        <f ca="1">_xludf.IFNA(VLOOKUP($A701,'Data Sheet'!$A:$V,4,FALSE),"NA")</f>
        <v>#NAME?</v>
      </c>
      <c r="E701" s="61" t="e">
        <f ca="1">_xludf.IFNA(VLOOKUP($A701,'Data Sheet'!$A:$V,5,FALSE),"NA")</f>
        <v>#NAME?</v>
      </c>
      <c r="F701" s="69" t="e">
        <f ca="1">_xludf.IFNA(VLOOKUP($A701,'Data Sheet'!$A:$V,6,FALSE),"NA")</f>
        <v>#NAME?</v>
      </c>
      <c r="G701" s="69" t="e">
        <f ca="1">_xludf.IFNA(VLOOKUP($A701,'Data Sheet'!$A:$V,7,FALSE),"NA")</f>
        <v>#NAME?</v>
      </c>
      <c r="H701" s="64" t="e">
        <f ca="1">_xludf.IFNA(VLOOKUP($A701,'Data Sheet'!$A:G,8,FALSE),"NA")</f>
        <v>#NAME?</v>
      </c>
      <c r="I701" s="63" t="e">
        <f ca="1">_xludf.IFNA(VLOOKUP($A701,'Data Sheet'!$A:T,19,FALSE),"NA")</f>
        <v>#NAME?</v>
      </c>
      <c r="J701" s="64" t="e">
        <f ca="1">_xludf.IFNA(VLOOKUP($A701,'Data Sheet'!$A:T,20,FALSE),"NA")</f>
        <v>#NAME?</v>
      </c>
    </row>
    <row r="702" spans="2:10" ht="15.75" customHeight="1" x14ac:dyDescent="0.15">
      <c r="B702" s="60" t="e">
        <f ca="1">_xludf.IFNA(VLOOKUP($A702,'Data Sheet'!$A:B,2,FALSE),"NA")</f>
        <v>#NAME?</v>
      </c>
      <c r="C702" s="61" t="e">
        <f ca="1">_xludf.IFNA(VLOOKUP($A702,'Data Sheet'!$A:U,3,FALSE),"NA")</f>
        <v>#NAME?</v>
      </c>
      <c r="D702" s="61" t="e">
        <f ca="1">_xludf.IFNA(VLOOKUP($A702,'Data Sheet'!$A:$V,4,FALSE),"NA")</f>
        <v>#NAME?</v>
      </c>
      <c r="E702" s="61" t="e">
        <f ca="1">_xludf.IFNA(VLOOKUP($A702,'Data Sheet'!$A:$V,5,FALSE),"NA")</f>
        <v>#NAME?</v>
      </c>
      <c r="F702" s="69" t="e">
        <f ca="1">_xludf.IFNA(VLOOKUP($A702,'Data Sheet'!$A:$V,6,FALSE),"NA")</f>
        <v>#NAME?</v>
      </c>
      <c r="G702" s="69" t="e">
        <f ca="1">_xludf.IFNA(VLOOKUP($A702,'Data Sheet'!$A:$V,7,FALSE),"NA")</f>
        <v>#NAME?</v>
      </c>
      <c r="H702" s="64" t="e">
        <f ca="1">_xludf.IFNA(VLOOKUP($A702,'Data Sheet'!$A:G,8,FALSE),"NA")</f>
        <v>#NAME?</v>
      </c>
      <c r="I702" s="63" t="e">
        <f ca="1">_xludf.IFNA(VLOOKUP($A702,'Data Sheet'!$A:T,19,FALSE),"NA")</f>
        <v>#NAME?</v>
      </c>
      <c r="J702" s="64" t="e">
        <f ca="1">_xludf.IFNA(VLOOKUP($A702,'Data Sheet'!$A:T,20,FALSE),"NA")</f>
        <v>#NAME?</v>
      </c>
    </row>
    <row r="703" spans="2:10" ht="15.75" customHeight="1" x14ac:dyDescent="0.15">
      <c r="B703" s="60" t="e">
        <f ca="1">_xludf.IFNA(VLOOKUP($A703,'Data Sheet'!$A:B,2,FALSE),"NA")</f>
        <v>#NAME?</v>
      </c>
      <c r="C703" s="61" t="e">
        <f ca="1">_xludf.IFNA(VLOOKUP($A703,'Data Sheet'!$A:U,3,FALSE),"NA")</f>
        <v>#NAME?</v>
      </c>
      <c r="D703" s="61" t="e">
        <f ca="1">_xludf.IFNA(VLOOKUP($A703,'Data Sheet'!$A:$V,4,FALSE),"NA")</f>
        <v>#NAME?</v>
      </c>
      <c r="E703" s="61" t="e">
        <f ca="1">_xludf.IFNA(VLOOKUP($A703,'Data Sheet'!$A:$V,5,FALSE),"NA")</f>
        <v>#NAME?</v>
      </c>
      <c r="F703" s="69" t="e">
        <f ca="1">_xludf.IFNA(VLOOKUP($A703,'Data Sheet'!$A:$V,6,FALSE),"NA")</f>
        <v>#NAME?</v>
      </c>
      <c r="G703" s="69" t="e">
        <f ca="1">_xludf.IFNA(VLOOKUP($A703,'Data Sheet'!$A:$V,7,FALSE),"NA")</f>
        <v>#NAME?</v>
      </c>
      <c r="H703" s="64" t="e">
        <f ca="1">_xludf.IFNA(VLOOKUP($A703,'Data Sheet'!$A:G,8,FALSE),"NA")</f>
        <v>#NAME?</v>
      </c>
      <c r="I703" s="63" t="e">
        <f ca="1">_xludf.IFNA(VLOOKUP($A703,'Data Sheet'!$A:T,19,FALSE),"NA")</f>
        <v>#NAME?</v>
      </c>
      <c r="J703" s="64" t="e">
        <f ca="1">_xludf.IFNA(VLOOKUP($A703,'Data Sheet'!$A:T,20,FALSE),"NA")</f>
        <v>#NAME?</v>
      </c>
    </row>
    <row r="704" spans="2:10" ht="15.75" customHeight="1" x14ac:dyDescent="0.15">
      <c r="B704" s="60" t="e">
        <f ca="1">_xludf.IFNA(VLOOKUP($A704,'Data Sheet'!$A:B,2,FALSE),"NA")</f>
        <v>#NAME?</v>
      </c>
      <c r="C704" s="61" t="e">
        <f ca="1">_xludf.IFNA(VLOOKUP($A704,'Data Sheet'!$A:U,3,FALSE),"NA")</f>
        <v>#NAME?</v>
      </c>
      <c r="D704" s="61" t="e">
        <f ca="1">_xludf.IFNA(VLOOKUP($A704,'Data Sheet'!$A:$V,4,FALSE),"NA")</f>
        <v>#NAME?</v>
      </c>
      <c r="E704" s="61" t="e">
        <f ca="1">_xludf.IFNA(VLOOKUP($A704,'Data Sheet'!$A:$V,5,FALSE),"NA")</f>
        <v>#NAME?</v>
      </c>
      <c r="F704" s="69" t="e">
        <f ca="1">_xludf.IFNA(VLOOKUP($A704,'Data Sheet'!$A:$V,6,FALSE),"NA")</f>
        <v>#NAME?</v>
      </c>
      <c r="G704" s="69" t="e">
        <f ca="1">_xludf.IFNA(VLOOKUP($A704,'Data Sheet'!$A:$V,7,FALSE),"NA")</f>
        <v>#NAME?</v>
      </c>
      <c r="H704" s="64" t="e">
        <f ca="1">_xludf.IFNA(VLOOKUP($A704,'Data Sheet'!$A:G,8,FALSE),"NA")</f>
        <v>#NAME?</v>
      </c>
      <c r="I704" s="63" t="e">
        <f ca="1">_xludf.IFNA(VLOOKUP($A704,'Data Sheet'!$A:T,19,FALSE),"NA")</f>
        <v>#NAME?</v>
      </c>
      <c r="J704" s="64" t="e">
        <f ca="1">_xludf.IFNA(VLOOKUP($A704,'Data Sheet'!$A:T,20,FALSE),"NA")</f>
        <v>#NAME?</v>
      </c>
    </row>
    <row r="705" spans="2:10" ht="15.75" customHeight="1" x14ac:dyDescent="0.15">
      <c r="B705" s="60" t="e">
        <f ca="1">_xludf.IFNA(VLOOKUP($A705,'Data Sheet'!$A:B,2,FALSE),"NA")</f>
        <v>#NAME?</v>
      </c>
      <c r="C705" s="61" t="e">
        <f ca="1">_xludf.IFNA(VLOOKUP($A705,'Data Sheet'!$A:U,3,FALSE),"NA")</f>
        <v>#NAME?</v>
      </c>
      <c r="D705" s="61" t="e">
        <f ca="1">_xludf.IFNA(VLOOKUP($A705,'Data Sheet'!$A:$V,4,FALSE),"NA")</f>
        <v>#NAME?</v>
      </c>
      <c r="E705" s="61" t="e">
        <f ca="1">_xludf.IFNA(VLOOKUP($A705,'Data Sheet'!$A:$V,5,FALSE),"NA")</f>
        <v>#NAME?</v>
      </c>
      <c r="F705" s="69" t="e">
        <f ca="1">_xludf.IFNA(VLOOKUP($A705,'Data Sheet'!$A:$V,6,FALSE),"NA")</f>
        <v>#NAME?</v>
      </c>
      <c r="G705" s="69" t="e">
        <f ca="1">_xludf.IFNA(VLOOKUP($A705,'Data Sheet'!$A:$V,7,FALSE),"NA")</f>
        <v>#NAME?</v>
      </c>
      <c r="H705" s="64" t="e">
        <f ca="1">_xludf.IFNA(VLOOKUP($A705,'Data Sheet'!$A:G,8,FALSE),"NA")</f>
        <v>#NAME?</v>
      </c>
      <c r="I705" s="63" t="e">
        <f ca="1">_xludf.IFNA(VLOOKUP($A705,'Data Sheet'!$A:T,19,FALSE),"NA")</f>
        <v>#NAME?</v>
      </c>
      <c r="J705" s="64" t="e">
        <f ca="1">_xludf.IFNA(VLOOKUP($A705,'Data Sheet'!$A:T,20,FALSE),"NA")</f>
        <v>#NAME?</v>
      </c>
    </row>
    <row r="706" spans="2:10" ht="15.75" customHeight="1" x14ac:dyDescent="0.15">
      <c r="B706" s="60" t="e">
        <f ca="1">_xludf.IFNA(VLOOKUP($A706,'Data Sheet'!$A:B,2,FALSE),"NA")</f>
        <v>#NAME?</v>
      </c>
      <c r="C706" s="61" t="e">
        <f ca="1">_xludf.IFNA(VLOOKUP($A706,'Data Sheet'!$A:U,3,FALSE),"NA")</f>
        <v>#NAME?</v>
      </c>
      <c r="D706" s="61" t="e">
        <f ca="1">_xludf.IFNA(VLOOKUP($A706,'Data Sheet'!$A:$V,4,FALSE),"NA")</f>
        <v>#NAME?</v>
      </c>
      <c r="E706" s="61" t="e">
        <f ca="1">_xludf.IFNA(VLOOKUP($A706,'Data Sheet'!$A:$V,5,FALSE),"NA")</f>
        <v>#NAME?</v>
      </c>
      <c r="F706" s="69" t="e">
        <f ca="1">_xludf.IFNA(VLOOKUP($A706,'Data Sheet'!$A:$V,6,FALSE),"NA")</f>
        <v>#NAME?</v>
      </c>
      <c r="G706" s="69" t="e">
        <f ca="1">_xludf.IFNA(VLOOKUP($A706,'Data Sheet'!$A:$V,7,FALSE),"NA")</f>
        <v>#NAME?</v>
      </c>
      <c r="H706" s="64" t="e">
        <f ca="1">_xludf.IFNA(VLOOKUP($A706,'Data Sheet'!$A:G,8,FALSE),"NA")</f>
        <v>#NAME?</v>
      </c>
      <c r="I706" s="63" t="e">
        <f ca="1">_xludf.IFNA(VLOOKUP($A706,'Data Sheet'!$A:T,19,FALSE),"NA")</f>
        <v>#NAME?</v>
      </c>
      <c r="J706" s="64" t="e">
        <f ca="1">_xludf.IFNA(VLOOKUP($A706,'Data Sheet'!$A:T,20,FALSE),"NA")</f>
        <v>#NAME?</v>
      </c>
    </row>
    <row r="707" spans="2:10" ht="15.75" customHeight="1" x14ac:dyDescent="0.15">
      <c r="B707" s="60" t="e">
        <f ca="1">_xludf.IFNA(VLOOKUP($A707,'Data Sheet'!$A:B,2,FALSE),"NA")</f>
        <v>#NAME?</v>
      </c>
      <c r="C707" s="61" t="e">
        <f ca="1">_xludf.IFNA(VLOOKUP($A707,'Data Sheet'!$A:U,3,FALSE),"NA")</f>
        <v>#NAME?</v>
      </c>
      <c r="D707" s="61" t="e">
        <f ca="1">_xludf.IFNA(VLOOKUP($A707,'Data Sheet'!$A:$V,4,FALSE),"NA")</f>
        <v>#NAME?</v>
      </c>
      <c r="E707" s="61" t="e">
        <f ca="1">_xludf.IFNA(VLOOKUP($A707,'Data Sheet'!$A:$V,5,FALSE),"NA")</f>
        <v>#NAME?</v>
      </c>
      <c r="F707" s="69" t="e">
        <f ca="1">_xludf.IFNA(VLOOKUP($A707,'Data Sheet'!$A:$V,6,FALSE),"NA")</f>
        <v>#NAME?</v>
      </c>
      <c r="G707" s="69" t="e">
        <f ca="1">_xludf.IFNA(VLOOKUP($A707,'Data Sheet'!$A:$V,7,FALSE),"NA")</f>
        <v>#NAME?</v>
      </c>
      <c r="H707" s="64" t="e">
        <f ca="1">_xludf.IFNA(VLOOKUP($A707,'Data Sheet'!$A:G,8,FALSE),"NA")</f>
        <v>#NAME?</v>
      </c>
      <c r="I707" s="63" t="e">
        <f ca="1">_xludf.IFNA(VLOOKUP($A707,'Data Sheet'!$A:T,19,FALSE),"NA")</f>
        <v>#NAME?</v>
      </c>
      <c r="J707" s="64" t="e">
        <f ca="1">_xludf.IFNA(VLOOKUP($A707,'Data Sheet'!$A:T,20,FALSE),"NA")</f>
        <v>#NAME?</v>
      </c>
    </row>
    <row r="708" spans="2:10" ht="15.75" customHeight="1" x14ac:dyDescent="0.15">
      <c r="B708" s="60" t="e">
        <f ca="1">_xludf.IFNA(VLOOKUP($A708,'Data Sheet'!$A:B,2,FALSE),"NA")</f>
        <v>#NAME?</v>
      </c>
      <c r="C708" s="61" t="e">
        <f ca="1">_xludf.IFNA(VLOOKUP($A708,'Data Sheet'!$A:U,3,FALSE),"NA")</f>
        <v>#NAME?</v>
      </c>
      <c r="D708" s="61" t="e">
        <f ca="1">_xludf.IFNA(VLOOKUP($A708,'Data Sheet'!$A:$V,4,FALSE),"NA")</f>
        <v>#NAME?</v>
      </c>
      <c r="E708" s="61" t="e">
        <f ca="1">_xludf.IFNA(VLOOKUP($A708,'Data Sheet'!$A:$V,5,FALSE),"NA")</f>
        <v>#NAME?</v>
      </c>
      <c r="F708" s="69" t="e">
        <f ca="1">_xludf.IFNA(VLOOKUP($A708,'Data Sheet'!$A:$V,6,FALSE),"NA")</f>
        <v>#NAME?</v>
      </c>
      <c r="G708" s="69" t="e">
        <f ca="1">_xludf.IFNA(VLOOKUP($A708,'Data Sheet'!$A:$V,7,FALSE),"NA")</f>
        <v>#NAME?</v>
      </c>
      <c r="H708" s="64" t="e">
        <f ca="1">_xludf.IFNA(VLOOKUP($A708,'Data Sheet'!$A:G,8,FALSE),"NA")</f>
        <v>#NAME?</v>
      </c>
      <c r="I708" s="63" t="e">
        <f ca="1">_xludf.IFNA(VLOOKUP($A708,'Data Sheet'!$A:T,19,FALSE),"NA")</f>
        <v>#NAME?</v>
      </c>
      <c r="J708" s="64" t="e">
        <f ca="1">_xludf.IFNA(VLOOKUP($A708,'Data Sheet'!$A:T,20,FALSE),"NA")</f>
        <v>#NAME?</v>
      </c>
    </row>
    <row r="709" spans="2:10" ht="15.75" customHeight="1" x14ac:dyDescent="0.15">
      <c r="B709" s="60" t="e">
        <f ca="1">_xludf.IFNA(VLOOKUP($A709,'Data Sheet'!$A:B,2,FALSE),"NA")</f>
        <v>#NAME?</v>
      </c>
      <c r="C709" s="61" t="e">
        <f ca="1">_xludf.IFNA(VLOOKUP($A709,'Data Sheet'!$A:U,3,FALSE),"NA")</f>
        <v>#NAME?</v>
      </c>
      <c r="D709" s="61" t="e">
        <f ca="1">_xludf.IFNA(VLOOKUP($A709,'Data Sheet'!$A:$V,4,FALSE),"NA")</f>
        <v>#NAME?</v>
      </c>
      <c r="E709" s="61" t="e">
        <f ca="1">_xludf.IFNA(VLOOKUP($A709,'Data Sheet'!$A:$V,5,FALSE),"NA")</f>
        <v>#NAME?</v>
      </c>
      <c r="F709" s="69" t="e">
        <f ca="1">_xludf.IFNA(VLOOKUP($A709,'Data Sheet'!$A:$V,6,FALSE),"NA")</f>
        <v>#NAME?</v>
      </c>
      <c r="G709" s="69" t="e">
        <f ca="1">_xludf.IFNA(VLOOKUP($A709,'Data Sheet'!$A:$V,7,FALSE),"NA")</f>
        <v>#NAME?</v>
      </c>
      <c r="H709" s="64" t="e">
        <f ca="1">_xludf.IFNA(VLOOKUP($A709,'Data Sheet'!$A:G,8,FALSE),"NA")</f>
        <v>#NAME?</v>
      </c>
      <c r="I709" s="63" t="e">
        <f ca="1">_xludf.IFNA(VLOOKUP($A709,'Data Sheet'!$A:T,19,FALSE),"NA")</f>
        <v>#NAME?</v>
      </c>
      <c r="J709" s="64" t="e">
        <f ca="1">_xludf.IFNA(VLOOKUP($A709,'Data Sheet'!$A:T,20,FALSE),"NA")</f>
        <v>#NAME?</v>
      </c>
    </row>
    <row r="710" spans="2:10" ht="15.75" customHeight="1" x14ac:dyDescent="0.15">
      <c r="B710" s="60" t="e">
        <f ca="1">_xludf.IFNA(VLOOKUP($A710,'Data Sheet'!$A:B,2,FALSE),"NA")</f>
        <v>#NAME?</v>
      </c>
      <c r="C710" s="61" t="e">
        <f ca="1">_xludf.IFNA(VLOOKUP($A710,'Data Sheet'!$A:U,3,FALSE),"NA")</f>
        <v>#NAME?</v>
      </c>
      <c r="D710" s="61" t="e">
        <f ca="1">_xludf.IFNA(VLOOKUP($A710,'Data Sheet'!$A:$V,4,FALSE),"NA")</f>
        <v>#NAME?</v>
      </c>
      <c r="E710" s="61" t="e">
        <f ca="1">_xludf.IFNA(VLOOKUP($A710,'Data Sheet'!$A:$V,5,FALSE),"NA")</f>
        <v>#NAME?</v>
      </c>
      <c r="F710" s="69" t="e">
        <f ca="1">_xludf.IFNA(VLOOKUP($A710,'Data Sheet'!$A:$V,6,FALSE),"NA")</f>
        <v>#NAME?</v>
      </c>
      <c r="G710" s="69" t="e">
        <f ca="1">_xludf.IFNA(VLOOKUP($A710,'Data Sheet'!$A:$V,7,FALSE),"NA")</f>
        <v>#NAME?</v>
      </c>
      <c r="H710" s="64" t="e">
        <f ca="1">_xludf.IFNA(VLOOKUP($A710,'Data Sheet'!$A:G,8,FALSE),"NA")</f>
        <v>#NAME?</v>
      </c>
      <c r="I710" s="63" t="e">
        <f ca="1">_xludf.IFNA(VLOOKUP($A710,'Data Sheet'!$A:T,19,FALSE),"NA")</f>
        <v>#NAME?</v>
      </c>
      <c r="J710" s="64" t="e">
        <f ca="1">_xludf.IFNA(VLOOKUP($A710,'Data Sheet'!$A:T,20,FALSE),"NA")</f>
        <v>#NAME?</v>
      </c>
    </row>
    <row r="711" spans="2:10" ht="15.75" customHeight="1" x14ac:dyDescent="0.15">
      <c r="B711" s="60" t="e">
        <f ca="1">_xludf.IFNA(VLOOKUP($A711,'Data Sheet'!$A:B,2,FALSE),"NA")</f>
        <v>#NAME?</v>
      </c>
      <c r="C711" s="61" t="e">
        <f ca="1">_xludf.IFNA(VLOOKUP($A711,'Data Sheet'!$A:U,3,FALSE),"NA")</f>
        <v>#NAME?</v>
      </c>
      <c r="D711" s="61" t="e">
        <f ca="1">_xludf.IFNA(VLOOKUP($A711,'Data Sheet'!$A:$V,4,FALSE),"NA")</f>
        <v>#NAME?</v>
      </c>
      <c r="E711" s="61" t="e">
        <f ca="1">_xludf.IFNA(VLOOKUP($A711,'Data Sheet'!$A:$V,5,FALSE),"NA")</f>
        <v>#NAME?</v>
      </c>
      <c r="F711" s="69" t="e">
        <f ca="1">_xludf.IFNA(VLOOKUP($A711,'Data Sheet'!$A:$V,6,FALSE),"NA")</f>
        <v>#NAME?</v>
      </c>
      <c r="G711" s="69" t="e">
        <f ca="1">_xludf.IFNA(VLOOKUP($A711,'Data Sheet'!$A:$V,7,FALSE),"NA")</f>
        <v>#NAME?</v>
      </c>
      <c r="H711" s="64" t="e">
        <f ca="1">_xludf.IFNA(VLOOKUP($A711,'Data Sheet'!$A:G,8,FALSE),"NA")</f>
        <v>#NAME?</v>
      </c>
      <c r="I711" s="63" t="e">
        <f ca="1">_xludf.IFNA(VLOOKUP($A711,'Data Sheet'!$A:T,19,FALSE),"NA")</f>
        <v>#NAME?</v>
      </c>
      <c r="J711" s="64" t="e">
        <f ca="1">_xludf.IFNA(VLOOKUP($A711,'Data Sheet'!$A:T,20,FALSE),"NA")</f>
        <v>#NAME?</v>
      </c>
    </row>
    <row r="712" spans="2:10" ht="15.75" customHeight="1" x14ac:dyDescent="0.15">
      <c r="B712" s="60" t="e">
        <f ca="1">_xludf.IFNA(VLOOKUP($A712,'Data Sheet'!$A:B,2,FALSE),"NA")</f>
        <v>#NAME?</v>
      </c>
      <c r="C712" s="61" t="e">
        <f ca="1">_xludf.IFNA(VLOOKUP($A712,'Data Sheet'!$A:U,3,FALSE),"NA")</f>
        <v>#NAME?</v>
      </c>
      <c r="D712" s="61" t="e">
        <f ca="1">_xludf.IFNA(VLOOKUP($A712,'Data Sheet'!$A:$V,4,FALSE),"NA")</f>
        <v>#NAME?</v>
      </c>
      <c r="E712" s="61" t="e">
        <f ca="1">_xludf.IFNA(VLOOKUP($A712,'Data Sheet'!$A:$V,5,FALSE),"NA")</f>
        <v>#NAME?</v>
      </c>
      <c r="F712" s="69" t="e">
        <f ca="1">_xludf.IFNA(VLOOKUP($A712,'Data Sheet'!$A:$V,6,FALSE),"NA")</f>
        <v>#NAME?</v>
      </c>
      <c r="G712" s="69" t="e">
        <f ca="1">_xludf.IFNA(VLOOKUP($A712,'Data Sheet'!$A:$V,7,FALSE),"NA")</f>
        <v>#NAME?</v>
      </c>
      <c r="H712" s="64" t="e">
        <f ca="1">_xludf.IFNA(VLOOKUP($A712,'Data Sheet'!$A:G,8,FALSE),"NA")</f>
        <v>#NAME?</v>
      </c>
      <c r="I712" s="63" t="e">
        <f ca="1">_xludf.IFNA(VLOOKUP($A712,'Data Sheet'!$A:T,19,FALSE),"NA")</f>
        <v>#NAME?</v>
      </c>
      <c r="J712" s="64" t="e">
        <f ca="1">_xludf.IFNA(VLOOKUP($A712,'Data Sheet'!$A:T,20,FALSE),"NA")</f>
        <v>#NAME?</v>
      </c>
    </row>
    <row r="713" spans="2:10" ht="15.75" customHeight="1" x14ac:dyDescent="0.15">
      <c r="B713" s="60" t="e">
        <f ca="1">_xludf.IFNA(VLOOKUP($A713,'Data Sheet'!$A:B,2,FALSE),"NA")</f>
        <v>#NAME?</v>
      </c>
      <c r="C713" s="61" t="e">
        <f ca="1">_xludf.IFNA(VLOOKUP($A713,'Data Sheet'!$A:U,3,FALSE),"NA")</f>
        <v>#NAME?</v>
      </c>
      <c r="D713" s="61" t="e">
        <f ca="1">_xludf.IFNA(VLOOKUP($A713,'Data Sheet'!$A:$V,4,FALSE),"NA")</f>
        <v>#NAME?</v>
      </c>
      <c r="E713" s="61" t="e">
        <f ca="1">_xludf.IFNA(VLOOKUP($A713,'Data Sheet'!$A:$V,5,FALSE),"NA")</f>
        <v>#NAME?</v>
      </c>
      <c r="F713" s="69" t="e">
        <f ca="1">_xludf.IFNA(VLOOKUP($A713,'Data Sheet'!$A:$V,6,FALSE),"NA")</f>
        <v>#NAME?</v>
      </c>
      <c r="G713" s="69" t="e">
        <f ca="1">_xludf.IFNA(VLOOKUP($A713,'Data Sheet'!$A:$V,7,FALSE),"NA")</f>
        <v>#NAME?</v>
      </c>
      <c r="H713" s="64" t="e">
        <f ca="1">_xludf.IFNA(VLOOKUP($A713,'Data Sheet'!$A:G,8,FALSE),"NA")</f>
        <v>#NAME?</v>
      </c>
      <c r="I713" s="63" t="e">
        <f ca="1">_xludf.IFNA(VLOOKUP($A713,'Data Sheet'!$A:T,19,FALSE),"NA")</f>
        <v>#NAME?</v>
      </c>
      <c r="J713" s="64" t="e">
        <f ca="1">_xludf.IFNA(VLOOKUP($A713,'Data Sheet'!$A:T,20,FALSE),"NA")</f>
        <v>#NAME?</v>
      </c>
    </row>
    <row r="714" spans="2:10" ht="15.75" customHeight="1" x14ac:dyDescent="0.15">
      <c r="B714" s="60" t="e">
        <f ca="1">_xludf.IFNA(VLOOKUP($A714,'Data Sheet'!$A:B,2,FALSE),"NA")</f>
        <v>#NAME?</v>
      </c>
      <c r="C714" s="61" t="e">
        <f ca="1">_xludf.IFNA(VLOOKUP($A714,'Data Sheet'!$A:U,3,FALSE),"NA")</f>
        <v>#NAME?</v>
      </c>
      <c r="D714" s="61" t="e">
        <f ca="1">_xludf.IFNA(VLOOKUP($A714,'Data Sheet'!$A:$V,4,FALSE),"NA")</f>
        <v>#NAME?</v>
      </c>
      <c r="E714" s="61" t="e">
        <f ca="1">_xludf.IFNA(VLOOKUP($A714,'Data Sheet'!$A:$V,5,FALSE),"NA")</f>
        <v>#NAME?</v>
      </c>
      <c r="F714" s="69" t="e">
        <f ca="1">_xludf.IFNA(VLOOKUP($A714,'Data Sheet'!$A:$V,6,FALSE),"NA")</f>
        <v>#NAME?</v>
      </c>
      <c r="G714" s="69" t="e">
        <f ca="1">_xludf.IFNA(VLOOKUP($A714,'Data Sheet'!$A:$V,7,FALSE),"NA")</f>
        <v>#NAME?</v>
      </c>
      <c r="H714" s="64" t="e">
        <f ca="1">_xludf.IFNA(VLOOKUP($A714,'Data Sheet'!$A:G,8,FALSE),"NA")</f>
        <v>#NAME?</v>
      </c>
      <c r="I714" s="63" t="e">
        <f ca="1">_xludf.IFNA(VLOOKUP($A714,'Data Sheet'!$A:T,19,FALSE),"NA")</f>
        <v>#NAME?</v>
      </c>
      <c r="J714" s="64" t="e">
        <f ca="1">_xludf.IFNA(VLOOKUP($A714,'Data Sheet'!$A:T,20,FALSE),"NA")</f>
        <v>#NAME?</v>
      </c>
    </row>
    <row r="715" spans="2:10" ht="15.75" customHeight="1" x14ac:dyDescent="0.15">
      <c r="B715" s="60" t="e">
        <f ca="1">_xludf.IFNA(VLOOKUP($A715,'Data Sheet'!$A:B,2,FALSE),"NA")</f>
        <v>#NAME?</v>
      </c>
      <c r="C715" s="61" t="e">
        <f ca="1">_xludf.IFNA(VLOOKUP($A715,'Data Sheet'!$A:U,3,FALSE),"NA")</f>
        <v>#NAME?</v>
      </c>
      <c r="D715" s="61" t="e">
        <f ca="1">_xludf.IFNA(VLOOKUP($A715,'Data Sheet'!$A:$V,4,FALSE),"NA")</f>
        <v>#NAME?</v>
      </c>
      <c r="E715" s="61" t="e">
        <f ca="1">_xludf.IFNA(VLOOKUP($A715,'Data Sheet'!$A:$V,5,FALSE),"NA")</f>
        <v>#NAME?</v>
      </c>
      <c r="F715" s="69" t="e">
        <f ca="1">_xludf.IFNA(VLOOKUP($A715,'Data Sheet'!$A:$V,6,FALSE),"NA")</f>
        <v>#NAME?</v>
      </c>
      <c r="G715" s="69" t="e">
        <f ca="1">_xludf.IFNA(VLOOKUP($A715,'Data Sheet'!$A:$V,7,FALSE),"NA")</f>
        <v>#NAME?</v>
      </c>
      <c r="H715" s="64" t="e">
        <f ca="1">_xludf.IFNA(VLOOKUP($A715,'Data Sheet'!$A:G,8,FALSE),"NA")</f>
        <v>#NAME?</v>
      </c>
      <c r="I715" s="63" t="e">
        <f ca="1">_xludf.IFNA(VLOOKUP($A715,'Data Sheet'!$A:T,19,FALSE),"NA")</f>
        <v>#NAME?</v>
      </c>
      <c r="J715" s="64" t="e">
        <f ca="1">_xludf.IFNA(VLOOKUP($A715,'Data Sheet'!$A:T,20,FALSE),"NA")</f>
        <v>#NAME?</v>
      </c>
    </row>
    <row r="716" spans="2:10" ht="15.75" customHeight="1" x14ac:dyDescent="0.15">
      <c r="B716" s="60" t="e">
        <f ca="1">_xludf.IFNA(VLOOKUP($A716,'Data Sheet'!$A:B,2,FALSE),"NA")</f>
        <v>#NAME?</v>
      </c>
      <c r="C716" s="61" t="e">
        <f ca="1">_xludf.IFNA(VLOOKUP($A716,'Data Sheet'!$A:U,3,FALSE),"NA")</f>
        <v>#NAME?</v>
      </c>
      <c r="D716" s="61" t="e">
        <f ca="1">_xludf.IFNA(VLOOKUP($A716,'Data Sheet'!$A:$V,4,FALSE),"NA")</f>
        <v>#NAME?</v>
      </c>
      <c r="E716" s="61" t="e">
        <f ca="1">_xludf.IFNA(VLOOKUP($A716,'Data Sheet'!$A:$V,5,FALSE),"NA")</f>
        <v>#NAME?</v>
      </c>
      <c r="F716" s="69" t="e">
        <f ca="1">_xludf.IFNA(VLOOKUP($A716,'Data Sheet'!$A:$V,6,FALSE),"NA")</f>
        <v>#NAME?</v>
      </c>
      <c r="G716" s="69" t="e">
        <f ca="1">_xludf.IFNA(VLOOKUP($A716,'Data Sheet'!$A:$V,7,FALSE),"NA")</f>
        <v>#NAME?</v>
      </c>
      <c r="H716" s="64" t="e">
        <f ca="1">_xludf.IFNA(VLOOKUP($A716,'Data Sheet'!$A:G,8,FALSE),"NA")</f>
        <v>#NAME?</v>
      </c>
      <c r="I716" s="63" t="e">
        <f ca="1">_xludf.IFNA(VLOOKUP($A716,'Data Sheet'!$A:T,19,FALSE),"NA")</f>
        <v>#NAME?</v>
      </c>
      <c r="J716" s="64" t="e">
        <f ca="1">_xludf.IFNA(VLOOKUP($A716,'Data Sheet'!$A:T,20,FALSE),"NA")</f>
        <v>#NAME?</v>
      </c>
    </row>
    <row r="717" spans="2:10" ht="15.75" customHeight="1" x14ac:dyDescent="0.15">
      <c r="B717" s="60" t="e">
        <f ca="1">_xludf.IFNA(VLOOKUP($A717,'Data Sheet'!$A:B,2,FALSE),"NA")</f>
        <v>#NAME?</v>
      </c>
      <c r="C717" s="61" t="e">
        <f ca="1">_xludf.IFNA(VLOOKUP($A717,'Data Sheet'!$A:U,3,FALSE),"NA")</f>
        <v>#NAME?</v>
      </c>
      <c r="D717" s="61" t="e">
        <f ca="1">_xludf.IFNA(VLOOKUP($A717,'Data Sheet'!$A:$V,4,FALSE),"NA")</f>
        <v>#NAME?</v>
      </c>
      <c r="E717" s="61" t="e">
        <f ca="1">_xludf.IFNA(VLOOKUP($A717,'Data Sheet'!$A:$V,5,FALSE),"NA")</f>
        <v>#NAME?</v>
      </c>
      <c r="F717" s="69" t="e">
        <f ca="1">_xludf.IFNA(VLOOKUP($A717,'Data Sheet'!$A:$V,6,FALSE),"NA")</f>
        <v>#NAME?</v>
      </c>
      <c r="G717" s="69" t="e">
        <f ca="1">_xludf.IFNA(VLOOKUP($A717,'Data Sheet'!$A:$V,7,FALSE),"NA")</f>
        <v>#NAME?</v>
      </c>
      <c r="H717" s="64" t="e">
        <f ca="1">_xludf.IFNA(VLOOKUP($A717,'Data Sheet'!$A:G,8,FALSE),"NA")</f>
        <v>#NAME?</v>
      </c>
      <c r="I717" s="63" t="e">
        <f ca="1">_xludf.IFNA(VLOOKUP($A717,'Data Sheet'!$A:T,19,FALSE),"NA")</f>
        <v>#NAME?</v>
      </c>
      <c r="J717" s="64" t="e">
        <f ca="1">_xludf.IFNA(VLOOKUP($A717,'Data Sheet'!$A:T,20,FALSE),"NA")</f>
        <v>#NAME?</v>
      </c>
    </row>
    <row r="718" spans="2:10" ht="15.75" customHeight="1" x14ac:dyDescent="0.15">
      <c r="B718" s="60" t="e">
        <f ca="1">_xludf.IFNA(VLOOKUP($A718,'Data Sheet'!$A:B,2,FALSE),"NA")</f>
        <v>#NAME?</v>
      </c>
      <c r="C718" s="61" t="e">
        <f ca="1">_xludf.IFNA(VLOOKUP($A718,'Data Sheet'!$A:U,3,FALSE),"NA")</f>
        <v>#NAME?</v>
      </c>
      <c r="D718" s="61" t="e">
        <f ca="1">_xludf.IFNA(VLOOKUP($A718,'Data Sheet'!$A:$V,4,FALSE),"NA")</f>
        <v>#NAME?</v>
      </c>
      <c r="E718" s="61" t="e">
        <f ca="1">_xludf.IFNA(VLOOKUP($A718,'Data Sheet'!$A:$V,5,FALSE),"NA")</f>
        <v>#NAME?</v>
      </c>
      <c r="F718" s="69" t="e">
        <f ca="1">_xludf.IFNA(VLOOKUP($A718,'Data Sheet'!$A:$V,6,FALSE),"NA")</f>
        <v>#NAME?</v>
      </c>
      <c r="G718" s="69" t="e">
        <f ca="1">_xludf.IFNA(VLOOKUP($A718,'Data Sheet'!$A:$V,7,FALSE),"NA")</f>
        <v>#NAME?</v>
      </c>
      <c r="H718" s="64" t="e">
        <f ca="1">_xludf.IFNA(VLOOKUP($A718,'Data Sheet'!$A:G,8,FALSE),"NA")</f>
        <v>#NAME?</v>
      </c>
      <c r="I718" s="63" t="e">
        <f ca="1">_xludf.IFNA(VLOOKUP($A718,'Data Sheet'!$A:T,19,FALSE),"NA")</f>
        <v>#NAME?</v>
      </c>
      <c r="J718" s="64" t="e">
        <f ca="1">_xludf.IFNA(VLOOKUP($A718,'Data Sheet'!$A:T,20,FALSE),"NA")</f>
        <v>#NAME?</v>
      </c>
    </row>
    <row r="719" spans="2:10" ht="15.75" customHeight="1" x14ac:dyDescent="0.15">
      <c r="B719" s="60" t="e">
        <f ca="1">_xludf.IFNA(VLOOKUP($A719,'Data Sheet'!$A:B,2,FALSE),"NA")</f>
        <v>#NAME?</v>
      </c>
      <c r="C719" s="61" t="e">
        <f ca="1">_xludf.IFNA(VLOOKUP($A719,'Data Sheet'!$A:U,3,FALSE),"NA")</f>
        <v>#NAME?</v>
      </c>
      <c r="D719" s="61" t="e">
        <f ca="1">_xludf.IFNA(VLOOKUP($A719,'Data Sheet'!$A:$V,4,FALSE),"NA")</f>
        <v>#NAME?</v>
      </c>
      <c r="E719" s="61" t="e">
        <f ca="1">_xludf.IFNA(VLOOKUP($A719,'Data Sheet'!$A:$V,5,FALSE),"NA")</f>
        <v>#NAME?</v>
      </c>
      <c r="F719" s="69" t="e">
        <f ca="1">_xludf.IFNA(VLOOKUP($A719,'Data Sheet'!$A:$V,6,FALSE),"NA")</f>
        <v>#NAME?</v>
      </c>
      <c r="G719" s="69" t="e">
        <f ca="1">_xludf.IFNA(VLOOKUP($A719,'Data Sheet'!$A:$V,7,FALSE),"NA")</f>
        <v>#NAME?</v>
      </c>
      <c r="H719" s="64" t="e">
        <f ca="1">_xludf.IFNA(VLOOKUP($A719,'Data Sheet'!$A:G,8,FALSE),"NA")</f>
        <v>#NAME?</v>
      </c>
      <c r="I719" s="63" t="e">
        <f ca="1">_xludf.IFNA(VLOOKUP($A719,'Data Sheet'!$A:T,19,FALSE),"NA")</f>
        <v>#NAME?</v>
      </c>
      <c r="J719" s="64" t="e">
        <f ca="1">_xludf.IFNA(VLOOKUP($A719,'Data Sheet'!$A:T,20,FALSE),"NA")</f>
        <v>#NAME?</v>
      </c>
    </row>
    <row r="720" spans="2:10" ht="15.75" customHeight="1" x14ac:dyDescent="0.15">
      <c r="B720" s="60" t="e">
        <f ca="1">_xludf.IFNA(VLOOKUP($A720,'Data Sheet'!$A:B,2,FALSE),"NA")</f>
        <v>#NAME?</v>
      </c>
      <c r="C720" s="61" t="e">
        <f ca="1">_xludf.IFNA(VLOOKUP($A720,'Data Sheet'!$A:U,3,FALSE),"NA")</f>
        <v>#NAME?</v>
      </c>
      <c r="D720" s="61" t="e">
        <f ca="1">_xludf.IFNA(VLOOKUP($A720,'Data Sheet'!$A:$V,4,FALSE),"NA")</f>
        <v>#NAME?</v>
      </c>
      <c r="E720" s="61" t="e">
        <f ca="1">_xludf.IFNA(VLOOKUP($A720,'Data Sheet'!$A:$V,5,FALSE),"NA")</f>
        <v>#NAME?</v>
      </c>
      <c r="F720" s="69" t="e">
        <f ca="1">_xludf.IFNA(VLOOKUP($A720,'Data Sheet'!$A:$V,6,FALSE),"NA")</f>
        <v>#NAME?</v>
      </c>
      <c r="G720" s="69" t="e">
        <f ca="1">_xludf.IFNA(VLOOKUP($A720,'Data Sheet'!$A:$V,7,FALSE),"NA")</f>
        <v>#NAME?</v>
      </c>
      <c r="H720" s="64" t="e">
        <f ca="1">_xludf.IFNA(VLOOKUP($A720,'Data Sheet'!$A:G,8,FALSE),"NA")</f>
        <v>#NAME?</v>
      </c>
      <c r="I720" s="63" t="e">
        <f ca="1">_xludf.IFNA(VLOOKUP($A720,'Data Sheet'!$A:T,19,FALSE),"NA")</f>
        <v>#NAME?</v>
      </c>
      <c r="J720" s="64" t="e">
        <f ca="1">_xludf.IFNA(VLOOKUP($A720,'Data Sheet'!$A:T,20,FALSE),"NA")</f>
        <v>#NAME?</v>
      </c>
    </row>
    <row r="721" spans="2:10" ht="15.75" customHeight="1" x14ac:dyDescent="0.15">
      <c r="B721" s="60" t="e">
        <f ca="1">_xludf.IFNA(VLOOKUP($A721,'Data Sheet'!$A:B,2,FALSE),"NA")</f>
        <v>#NAME?</v>
      </c>
      <c r="C721" s="61" t="e">
        <f ca="1">_xludf.IFNA(VLOOKUP($A721,'Data Sheet'!$A:U,3,FALSE),"NA")</f>
        <v>#NAME?</v>
      </c>
      <c r="D721" s="61" t="e">
        <f ca="1">_xludf.IFNA(VLOOKUP($A721,'Data Sheet'!$A:$V,4,FALSE),"NA")</f>
        <v>#NAME?</v>
      </c>
      <c r="E721" s="61" t="e">
        <f ca="1">_xludf.IFNA(VLOOKUP($A721,'Data Sheet'!$A:$V,5,FALSE),"NA")</f>
        <v>#NAME?</v>
      </c>
      <c r="F721" s="69" t="e">
        <f ca="1">_xludf.IFNA(VLOOKUP($A721,'Data Sheet'!$A:$V,6,FALSE),"NA")</f>
        <v>#NAME?</v>
      </c>
      <c r="G721" s="69" t="e">
        <f ca="1">_xludf.IFNA(VLOOKUP($A721,'Data Sheet'!$A:$V,7,FALSE),"NA")</f>
        <v>#NAME?</v>
      </c>
      <c r="H721" s="64" t="e">
        <f ca="1">_xludf.IFNA(VLOOKUP($A721,'Data Sheet'!$A:G,8,FALSE),"NA")</f>
        <v>#NAME?</v>
      </c>
      <c r="I721" s="63" t="e">
        <f ca="1">_xludf.IFNA(VLOOKUP($A721,'Data Sheet'!$A:T,19,FALSE),"NA")</f>
        <v>#NAME?</v>
      </c>
      <c r="J721" s="64" t="e">
        <f ca="1">_xludf.IFNA(VLOOKUP($A721,'Data Sheet'!$A:T,20,FALSE),"NA")</f>
        <v>#NAME?</v>
      </c>
    </row>
    <row r="722" spans="2:10" ht="15.75" customHeight="1" x14ac:dyDescent="0.15">
      <c r="B722" s="60" t="e">
        <f ca="1">_xludf.IFNA(VLOOKUP($A722,'Data Sheet'!$A:B,2,FALSE),"NA")</f>
        <v>#NAME?</v>
      </c>
      <c r="C722" s="61" t="e">
        <f ca="1">_xludf.IFNA(VLOOKUP($A722,'Data Sheet'!$A:U,3,FALSE),"NA")</f>
        <v>#NAME?</v>
      </c>
      <c r="D722" s="61" t="e">
        <f ca="1">_xludf.IFNA(VLOOKUP($A722,'Data Sheet'!$A:$V,4,FALSE),"NA")</f>
        <v>#NAME?</v>
      </c>
      <c r="E722" s="61" t="e">
        <f ca="1">_xludf.IFNA(VLOOKUP($A722,'Data Sheet'!$A:$V,5,FALSE),"NA")</f>
        <v>#NAME?</v>
      </c>
      <c r="F722" s="69" t="e">
        <f ca="1">_xludf.IFNA(VLOOKUP($A722,'Data Sheet'!$A:$V,6,FALSE),"NA")</f>
        <v>#NAME?</v>
      </c>
      <c r="G722" s="69" t="e">
        <f ca="1">_xludf.IFNA(VLOOKUP($A722,'Data Sheet'!$A:$V,7,FALSE),"NA")</f>
        <v>#NAME?</v>
      </c>
      <c r="H722" s="64" t="e">
        <f ca="1">_xludf.IFNA(VLOOKUP($A722,'Data Sheet'!$A:G,8,FALSE),"NA")</f>
        <v>#NAME?</v>
      </c>
      <c r="I722" s="63" t="e">
        <f ca="1">_xludf.IFNA(VLOOKUP($A722,'Data Sheet'!$A:T,19,FALSE),"NA")</f>
        <v>#NAME?</v>
      </c>
      <c r="J722" s="64" t="e">
        <f ca="1">_xludf.IFNA(VLOOKUP($A722,'Data Sheet'!$A:T,20,FALSE),"NA")</f>
        <v>#NAME?</v>
      </c>
    </row>
    <row r="723" spans="2:10" ht="15.75" customHeight="1" x14ac:dyDescent="0.15">
      <c r="B723" s="60" t="e">
        <f ca="1">_xludf.IFNA(VLOOKUP($A723,'Data Sheet'!$A:B,2,FALSE),"NA")</f>
        <v>#NAME?</v>
      </c>
      <c r="C723" s="61" t="e">
        <f ca="1">_xludf.IFNA(VLOOKUP($A723,'Data Sheet'!$A:U,3,FALSE),"NA")</f>
        <v>#NAME?</v>
      </c>
      <c r="D723" s="61" t="e">
        <f ca="1">_xludf.IFNA(VLOOKUP($A723,'Data Sheet'!$A:$V,4,FALSE),"NA")</f>
        <v>#NAME?</v>
      </c>
      <c r="E723" s="61" t="e">
        <f ca="1">_xludf.IFNA(VLOOKUP($A723,'Data Sheet'!$A:$V,5,FALSE),"NA")</f>
        <v>#NAME?</v>
      </c>
      <c r="F723" s="69" t="e">
        <f ca="1">_xludf.IFNA(VLOOKUP($A723,'Data Sheet'!$A:$V,6,FALSE),"NA")</f>
        <v>#NAME?</v>
      </c>
      <c r="G723" s="69" t="e">
        <f ca="1">_xludf.IFNA(VLOOKUP($A723,'Data Sheet'!$A:$V,7,FALSE),"NA")</f>
        <v>#NAME?</v>
      </c>
      <c r="H723" s="64" t="e">
        <f ca="1">_xludf.IFNA(VLOOKUP($A723,'Data Sheet'!$A:G,8,FALSE),"NA")</f>
        <v>#NAME?</v>
      </c>
      <c r="I723" s="63" t="e">
        <f ca="1">_xludf.IFNA(VLOOKUP($A723,'Data Sheet'!$A:T,19,FALSE),"NA")</f>
        <v>#NAME?</v>
      </c>
      <c r="J723" s="64" t="e">
        <f ca="1">_xludf.IFNA(VLOOKUP($A723,'Data Sheet'!$A:T,20,FALSE),"NA")</f>
        <v>#NAME?</v>
      </c>
    </row>
    <row r="724" spans="2:10" ht="15.75" customHeight="1" x14ac:dyDescent="0.15">
      <c r="B724" s="60" t="e">
        <f ca="1">_xludf.IFNA(VLOOKUP($A724,'Data Sheet'!$A:B,2,FALSE),"NA")</f>
        <v>#NAME?</v>
      </c>
      <c r="C724" s="61" t="e">
        <f ca="1">_xludf.IFNA(VLOOKUP($A724,'Data Sheet'!$A:U,3,FALSE),"NA")</f>
        <v>#NAME?</v>
      </c>
      <c r="D724" s="61" t="e">
        <f ca="1">_xludf.IFNA(VLOOKUP($A724,'Data Sheet'!$A:$V,4,FALSE),"NA")</f>
        <v>#NAME?</v>
      </c>
      <c r="E724" s="61" t="e">
        <f ca="1">_xludf.IFNA(VLOOKUP($A724,'Data Sheet'!$A:$V,5,FALSE),"NA")</f>
        <v>#NAME?</v>
      </c>
      <c r="F724" s="69" t="e">
        <f ca="1">_xludf.IFNA(VLOOKUP($A724,'Data Sheet'!$A:$V,6,FALSE),"NA")</f>
        <v>#NAME?</v>
      </c>
      <c r="G724" s="69" t="e">
        <f ca="1">_xludf.IFNA(VLOOKUP($A724,'Data Sheet'!$A:$V,7,FALSE),"NA")</f>
        <v>#NAME?</v>
      </c>
      <c r="H724" s="64" t="e">
        <f ca="1">_xludf.IFNA(VLOOKUP($A724,'Data Sheet'!$A:G,8,FALSE),"NA")</f>
        <v>#NAME?</v>
      </c>
      <c r="I724" s="63" t="e">
        <f ca="1">_xludf.IFNA(VLOOKUP($A724,'Data Sheet'!$A:T,19,FALSE),"NA")</f>
        <v>#NAME?</v>
      </c>
      <c r="J724" s="64" t="e">
        <f ca="1">_xludf.IFNA(VLOOKUP($A724,'Data Sheet'!$A:T,20,FALSE),"NA")</f>
        <v>#NAME?</v>
      </c>
    </row>
    <row r="725" spans="2:10" ht="15.75" customHeight="1" x14ac:dyDescent="0.15">
      <c r="B725" s="60" t="e">
        <f ca="1">_xludf.IFNA(VLOOKUP($A725,'Data Sheet'!$A:B,2,FALSE),"NA")</f>
        <v>#NAME?</v>
      </c>
      <c r="C725" s="61" t="e">
        <f ca="1">_xludf.IFNA(VLOOKUP($A725,'Data Sheet'!$A:U,3,FALSE),"NA")</f>
        <v>#NAME?</v>
      </c>
      <c r="D725" s="61" t="e">
        <f ca="1">_xludf.IFNA(VLOOKUP($A725,'Data Sheet'!$A:$V,4,FALSE),"NA")</f>
        <v>#NAME?</v>
      </c>
      <c r="E725" s="61" t="e">
        <f ca="1">_xludf.IFNA(VLOOKUP($A725,'Data Sheet'!$A:$V,5,FALSE),"NA")</f>
        <v>#NAME?</v>
      </c>
      <c r="F725" s="69" t="e">
        <f ca="1">_xludf.IFNA(VLOOKUP($A725,'Data Sheet'!$A:$V,6,FALSE),"NA")</f>
        <v>#NAME?</v>
      </c>
      <c r="G725" s="69" t="e">
        <f ca="1">_xludf.IFNA(VLOOKUP($A725,'Data Sheet'!$A:$V,7,FALSE),"NA")</f>
        <v>#NAME?</v>
      </c>
      <c r="H725" s="64" t="e">
        <f ca="1">_xludf.IFNA(VLOOKUP($A725,'Data Sheet'!$A:G,8,FALSE),"NA")</f>
        <v>#NAME?</v>
      </c>
      <c r="I725" s="63" t="e">
        <f ca="1">_xludf.IFNA(VLOOKUP($A725,'Data Sheet'!$A:T,19,FALSE),"NA")</f>
        <v>#NAME?</v>
      </c>
      <c r="J725" s="64" t="e">
        <f ca="1">_xludf.IFNA(VLOOKUP($A725,'Data Sheet'!$A:T,20,FALSE),"NA")</f>
        <v>#NAME?</v>
      </c>
    </row>
    <row r="726" spans="2:10" ht="15.75" customHeight="1" x14ac:dyDescent="0.15">
      <c r="B726" s="60" t="e">
        <f ca="1">_xludf.IFNA(VLOOKUP($A726,'Data Sheet'!$A:B,2,FALSE),"NA")</f>
        <v>#NAME?</v>
      </c>
      <c r="C726" s="61" t="e">
        <f ca="1">_xludf.IFNA(VLOOKUP($A726,'Data Sheet'!$A:U,3,FALSE),"NA")</f>
        <v>#NAME?</v>
      </c>
      <c r="D726" s="61" t="e">
        <f ca="1">_xludf.IFNA(VLOOKUP($A726,'Data Sheet'!$A:$V,4,FALSE),"NA")</f>
        <v>#NAME?</v>
      </c>
      <c r="E726" s="61" t="e">
        <f ca="1">_xludf.IFNA(VLOOKUP($A726,'Data Sheet'!$A:$V,5,FALSE),"NA")</f>
        <v>#NAME?</v>
      </c>
      <c r="F726" s="69" t="e">
        <f ca="1">_xludf.IFNA(VLOOKUP($A726,'Data Sheet'!$A:$V,6,FALSE),"NA")</f>
        <v>#NAME?</v>
      </c>
      <c r="G726" s="69" t="e">
        <f ca="1">_xludf.IFNA(VLOOKUP($A726,'Data Sheet'!$A:$V,7,FALSE),"NA")</f>
        <v>#NAME?</v>
      </c>
      <c r="H726" s="64" t="e">
        <f ca="1">_xludf.IFNA(VLOOKUP($A726,'Data Sheet'!$A:G,8,FALSE),"NA")</f>
        <v>#NAME?</v>
      </c>
      <c r="I726" s="63" t="e">
        <f ca="1">_xludf.IFNA(VLOOKUP($A726,'Data Sheet'!$A:T,19,FALSE),"NA")</f>
        <v>#NAME?</v>
      </c>
      <c r="J726" s="64" t="e">
        <f ca="1">_xludf.IFNA(VLOOKUP($A726,'Data Sheet'!$A:T,20,FALSE),"NA")</f>
        <v>#NAME?</v>
      </c>
    </row>
    <row r="727" spans="2:10" ht="15.75" customHeight="1" x14ac:dyDescent="0.15">
      <c r="B727" s="60" t="e">
        <f ca="1">_xludf.IFNA(VLOOKUP($A727,'Data Sheet'!$A:B,2,FALSE),"NA")</f>
        <v>#NAME?</v>
      </c>
      <c r="C727" s="61" t="e">
        <f ca="1">_xludf.IFNA(VLOOKUP($A727,'Data Sheet'!$A:U,3,FALSE),"NA")</f>
        <v>#NAME?</v>
      </c>
      <c r="D727" s="61" t="e">
        <f ca="1">_xludf.IFNA(VLOOKUP($A727,'Data Sheet'!$A:$V,4,FALSE),"NA")</f>
        <v>#NAME?</v>
      </c>
      <c r="E727" s="61" t="e">
        <f ca="1">_xludf.IFNA(VLOOKUP($A727,'Data Sheet'!$A:$V,5,FALSE),"NA")</f>
        <v>#NAME?</v>
      </c>
      <c r="F727" s="69" t="e">
        <f ca="1">_xludf.IFNA(VLOOKUP($A727,'Data Sheet'!$A:$V,6,FALSE),"NA")</f>
        <v>#NAME?</v>
      </c>
      <c r="G727" s="69" t="e">
        <f ca="1">_xludf.IFNA(VLOOKUP($A727,'Data Sheet'!$A:$V,7,FALSE),"NA")</f>
        <v>#NAME?</v>
      </c>
      <c r="H727" s="64" t="e">
        <f ca="1">_xludf.IFNA(VLOOKUP($A727,'Data Sheet'!$A:G,8,FALSE),"NA")</f>
        <v>#NAME?</v>
      </c>
      <c r="I727" s="63" t="e">
        <f ca="1">_xludf.IFNA(VLOOKUP($A727,'Data Sheet'!$A:T,19,FALSE),"NA")</f>
        <v>#NAME?</v>
      </c>
      <c r="J727" s="64" t="e">
        <f ca="1">_xludf.IFNA(VLOOKUP($A727,'Data Sheet'!$A:T,20,FALSE),"NA")</f>
        <v>#NAME?</v>
      </c>
    </row>
    <row r="728" spans="2:10" ht="15.75" customHeight="1" x14ac:dyDescent="0.15">
      <c r="B728" s="60" t="e">
        <f ca="1">_xludf.IFNA(VLOOKUP($A728,'Data Sheet'!$A:B,2,FALSE),"NA")</f>
        <v>#NAME?</v>
      </c>
      <c r="C728" s="61" t="e">
        <f ca="1">_xludf.IFNA(VLOOKUP($A728,'Data Sheet'!$A:U,3,FALSE),"NA")</f>
        <v>#NAME?</v>
      </c>
      <c r="D728" s="61" t="e">
        <f ca="1">_xludf.IFNA(VLOOKUP($A728,'Data Sheet'!$A:$V,4,FALSE),"NA")</f>
        <v>#NAME?</v>
      </c>
      <c r="E728" s="61" t="e">
        <f ca="1">_xludf.IFNA(VLOOKUP($A728,'Data Sheet'!$A:$V,5,FALSE),"NA")</f>
        <v>#NAME?</v>
      </c>
      <c r="F728" s="69" t="e">
        <f ca="1">_xludf.IFNA(VLOOKUP($A728,'Data Sheet'!$A:$V,6,FALSE),"NA")</f>
        <v>#NAME?</v>
      </c>
      <c r="G728" s="69" t="e">
        <f ca="1">_xludf.IFNA(VLOOKUP($A728,'Data Sheet'!$A:$V,7,FALSE),"NA")</f>
        <v>#NAME?</v>
      </c>
      <c r="H728" s="64" t="e">
        <f ca="1">_xludf.IFNA(VLOOKUP($A728,'Data Sheet'!$A:G,8,FALSE),"NA")</f>
        <v>#NAME?</v>
      </c>
      <c r="I728" s="63" t="e">
        <f ca="1">_xludf.IFNA(VLOOKUP($A728,'Data Sheet'!$A:T,19,FALSE),"NA")</f>
        <v>#NAME?</v>
      </c>
      <c r="J728" s="64" t="e">
        <f ca="1">_xludf.IFNA(VLOOKUP($A728,'Data Sheet'!$A:T,20,FALSE),"NA")</f>
        <v>#NAME?</v>
      </c>
    </row>
    <row r="729" spans="2:10" ht="15.75" customHeight="1" x14ac:dyDescent="0.15">
      <c r="B729" s="60" t="e">
        <f ca="1">_xludf.IFNA(VLOOKUP($A729,'Data Sheet'!$A:B,2,FALSE),"NA")</f>
        <v>#NAME?</v>
      </c>
      <c r="C729" s="61" t="e">
        <f ca="1">_xludf.IFNA(VLOOKUP($A729,'Data Sheet'!$A:U,3,FALSE),"NA")</f>
        <v>#NAME?</v>
      </c>
      <c r="D729" s="61" t="e">
        <f ca="1">_xludf.IFNA(VLOOKUP($A729,'Data Sheet'!$A:$V,4,FALSE),"NA")</f>
        <v>#NAME?</v>
      </c>
      <c r="E729" s="61" t="e">
        <f ca="1">_xludf.IFNA(VLOOKUP($A729,'Data Sheet'!$A:$V,5,FALSE),"NA")</f>
        <v>#NAME?</v>
      </c>
      <c r="F729" s="69" t="e">
        <f ca="1">_xludf.IFNA(VLOOKUP($A729,'Data Sheet'!$A:$V,6,FALSE),"NA")</f>
        <v>#NAME?</v>
      </c>
      <c r="G729" s="69" t="e">
        <f ca="1">_xludf.IFNA(VLOOKUP($A729,'Data Sheet'!$A:$V,7,FALSE),"NA")</f>
        <v>#NAME?</v>
      </c>
      <c r="H729" s="64" t="e">
        <f ca="1">_xludf.IFNA(VLOOKUP($A729,'Data Sheet'!$A:G,8,FALSE),"NA")</f>
        <v>#NAME?</v>
      </c>
      <c r="I729" s="63" t="e">
        <f ca="1">_xludf.IFNA(VLOOKUP($A729,'Data Sheet'!$A:T,19,FALSE),"NA")</f>
        <v>#NAME?</v>
      </c>
      <c r="J729" s="64" t="e">
        <f ca="1">_xludf.IFNA(VLOOKUP($A729,'Data Sheet'!$A:T,20,FALSE),"NA")</f>
        <v>#NAME?</v>
      </c>
    </row>
    <row r="730" spans="2:10" ht="15.75" customHeight="1" x14ac:dyDescent="0.15">
      <c r="B730" s="60" t="e">
        <f ca="1">_xludf.IFNA(VLOOKUP($A730,'Data Sheet'!$A:B,2,FALSE),"NA")</f>
        <v>#NAME?</v>
      </c>
      <c r="C730" s="61" t="e">
        <f ca="1">_xludf.IFNA(VLOOKUP($A730,'Data Sheet'!$A:U,3,FALSE),"NA")</f>
        <v>#NAME?</v>
      </c>
      <c r="D730" s="61" t="e">
        <f ca="1">_xludf.IFNA(VLOOKUP($A730,'Data Sheet'!$A:$V,4,FALSE),"NA")</f>
        <v>#NAME?</v>
      </c>
      <c r="E730" s="61" t="e">
        <f ca="1">_xludf.IFNA(VLOOKUP($A730,'Data Sheet'!$A:$V,5,FALSE),"NA")</f>
        <v>#NAME?</v>
      </c>
      <c r="F730" s="69" t="e">
        <f ca="1">_xludf.IFNA(VLOOKUP($A730,'Data Sheet'!$A:$V,6,FALSE),"NA")</f>
        <v>#NAME?</v>
      </c>
      <c r="G730" s="69" t="e">
        <f ca="1">_xludf.IFNA(VLOOKUP($A730,'Data Sheet'!$A:$V,7,FALSE),"NA")</f>
        <v>#NAME?</v>
      </c>
      <c r="H730" s="64" t="e">
        <f ca="1">_xludf.IFNA(VLOOKUP($A730,'Data Sheet'!$A:G,8,FALSE),"NA")</f>
        <v>#NAME?</v>
      </c>
      <c r="I730" s="63" t="e">
        <f ca="1">_xludf.IFNA(VLOOKUP($A730,'Data Sheet'!$A:T,19,FALSE),"NA")</f>
        <v>#NAME?</v>
      </c>
      <c r="J730" s="64" t="e">
        <f ca="1">_xludf.IFNA(VLOOKUP($A730,'Data Sheet'!$A:T,20,FALSE),"NA")</f>
        <v>#NAME?</v>
      </c>
    </row>
    <row r="731" spans="2:10" ht="15.75" customHeight="1" x14ac:dyDescent="0.15">
      <c r="B731" s="60" t="e">
        <f ca="1">_xludf.IFNA(VLOOKUP($A731,'Data Sheet'!$A:B,2,FALSE),"NA")</f>
        <v>#NAME?</v>
      </c>
      <c r="C731" s="61" t="e">
        <f ca="1">_xludf.IFNA(VLOOKUP($A731,'Data Sheet'!$A:U,3,FALSE),"NA")</f>
        <v>#NAME?</v>
      </c>
      <c r="D731" s="61" t="e">
        <f ca="1">_xludf.IFNA(VLOOKUP($A731,'Data Sheet'!$A:$V,4,FALSE),"NA")</f>
        <v>#NAME?</v>
      </c>
      <c r="E731" s="61" t="e">
        <f ca="1">_xludf.IFNA(VLOOKUP($A731,'Data Sheet'!$A:$V,5,FALSE),"NA")</f>
        <v>#NAME?</v>
      </c>
      <c r="F731" s="69" t="e">
        <f ca="1">_xludf.IFNA(VLOOKUP($A731,'Data Sheet'!$A:$V,6,FALSE),"NA")</f>
        <v>#NAME?</v>
      </c>
      <c r="G731" s="69" t="e">
        <f ca="1">_xludf.IFNA(VLOOKUP($A731,'Data Sheet'!$A:$V,7,FALSE),"NA")</f>
        <v>#NAME?</v>
      </c>
      <c r="H731" s="64" t="e">
        <f ca="1">_xludf.IFNA(VLOOKUP($A731,'Data Sheet'!$A:G,8,FALSE),"NA")</f>
        <v>#NAME?</v>
      </c>
      <c r="I731" s="63" t="e">
        <f ca="1">_xludf.IFNA(VLOOKUP($A731,'Data Sheet'!$A:T,19,FALSE),"NA")</f>
        <v>#NAME?</v>
      </c>
      <c r="J731" s="64" t="e">
        <f ca="1">_xludf.IFNA(VLOOKUP($A731,'Data Sheet'!$A:T,20,FALSE),"NA")</f>
        <v>#NAME?</v>
      </c>
    </row>
    <row r="732" spans="2:10" ht="15.75" customHeight="1" x14ac:dyDescent="0.15">
      <c r="B732" s="60" t="e">
        <f ca="1">_xludf.IFNA(VLOOKUP($A732,'Data Sheet'!$A:B,2,FALSE),"NA")</f>
        <v>#NAME?</v>
      </c>
      <c r="C732" s="61" t="e">
        <f ca="1">_xludf.IFNA(VLOOKUP($A732,'Data Sheet'!$A:U,3,FALSE),"NA")</f>
        <v>#NAME?</v>
      </c>
      <c r="D732" s="61" t="e">
        <f ca="1">_xludf.IFNA(VLOOKUP($A732,'Data Sheet'!$A:$V,4,FALSE),"NA")</f>
        <v>#NAME?</v>
      </c>
      <c r="E732" s="61" t="e">
        <f ca="1">_xludf.IFNA(VLOOKUP($A732,'Data Sheet'!$A:$V,5,FALSE),"NA")</f>
        <v>#NAME?</v>
      </c>
      <c r="F732" s="69" t="e">
        <f ca="1">_xludf.IFNA(VLOOKUP($A732,'Data Sheet'!$A:$V,6,FALSE),"NA")</f>
        <v>#NAME?</v>
      </c>
      <c r="G732" s="69" t="e">
        <f ca="1">_xludf.IFNA(VLOOKUP($A732,'Data Sheet'!$A:$V,7,FALSE),"NA")</f>
        <v>#NAME?</v>
      </c>
      <c r="H732" s="64" t="e">
        <f ca="1">_xludf.IFNA(VLOOKUP($A732,'Data Sheet'!$A:G,8,FALSE),"NA")</f>
        <v>#NAME?</v>
      </c>
      <c r="I732" s="63" t="e">
        <f ca="1">_xludf.IFNA(VLOOKUP($A732,'Data Sheet'!$A:T,19,FALSE),"NA")</f>
        <v>#NAME?</v>
      </c>
      <c r="J732" s="64" t="e">
        <f ca="1">_xludf.IFNA(VLOOKUP($A732,'Data Sheet'!$A:T,20,FALSE),"NA")</f>
        <v>#NAME?</v>
      </c>
    </row>
    <row r="733" spans="2:10" ht="15.75" customHeight="1" x14ac:dyDescent="0.15">
      <c r="B733" s="60" t="e">
        <f ca="1">_xludf.IFNA(VLOOKUP($A733,'Data Sheet'!$A:B,2,FALSE),"NA")</f>
        <v>#NAME?</v>
      </c>
      <c r="C733" s="61" t="e">
        <f ca="1">_xludf.IFNA(VLOOKUP($A733,'Data Sheet'!$A:U,3,FALSE),"NA")</f>
        <v>#NAME?</v>
      </c>
      <c r="D733" s="61" t="e">
        <f ca="1">_xludf.IFNA(VLOOKUP($A733,'Data Sheet'!$A:$V,4,FALSE),"NA")</f>
        <v>#NAME?</v>
      </c>
      <c r="E733" s="61" t="e">
        <f ca="1">_xludf.IFNA(VLOOKUP($A733,'Data Sheet'!$A:$V,5,FALSE),"NA")</f>
        <v>#NAME?</v>
      </c>
      <c r="F733" s="69" t="e">
        <f ca="1">_xludf.IFNA(VLOOKUP($A733,'Data Sheet'!$A:$V,6,FALSE),"NA")</f>
        <v>#NAME?</v>
      </c>
      <c r="G733" s="69" t="e">
        <f ca="1">_xludf.IFNA(VLOOKUP($A733,'Data Sheet'!$A:$V,7,FALSE),"NA")</f>
        <v>#NAME?</v>
      </c>
      <c r="H733" s="64" t="e">
        <f ca="1">_xludf.IFNA(VLOOKUP($A733,'Data Sheet'!$A:G,8,FALSE),"NA")</f>
        <v>#NAME?</v>
      </c>
      <c r="I733" s="63" t="e">
        <f ca="1">_xludf.IFNA(VLOOKUP($A733,'Data Sheet'!$A:T,19,FALSE),"NA")</f>
        <v>#NAME?</v>
      </c>
      <c r="J733" s="64" t="e">
        <f ca="1">_xludf.IFNA(VLOOKUP($A733,'Data Sheet'!$A:T,20,FALSE),"NA")</f>
        <v>#NAME?</v>
      </c>
    </row>
    <row r="734" spans="2:10" ht="15.75" customHeight="1" x14ac:dyDescent="0.15">
      <c r="B734" s="60" t="e">
        <f ca="1">_xludf.IFNA(VLOOKUP($A734,'Data Sheet'!$A:B,2,FALSE),"NA")</f>
        <v>#NAME?</v>
      </c>
      <c r="C734" s="61" t="e">
        <f ca="1">_xludf.IFNA(VLOOKUP($A734,'Data Sheet'!$A:U,3,FALSE),"NA")</f>
        <v>#NAME?</v>
      </c>
      <c r="D734" s="61" t="e">
        <f ca="1">_xludf.IFNA(VLOOKUP($A734,'Data Sheet'!$A:$V,4,FALSE),"NA")</f>
        <v>#NAME?</v>
      </c>
      <c r="E734" s="61" t="e">
        <f ca="1">_xludf.IFNA(VLOOKUP($A734,'Data Sheet'!$A:$V,5,FALSE),"NA")</f>
        <v>#NAME?</v>
      </c>
      <c r="F734" s="69" t="e">
        <f ca="1">_xludf.IFNA(VLOOKUP($A734,'Data Sheet'!$A:$V,6,FALSE),"NA")</f>
        <v>#NAME?</v>
      </c>
      <c r="G734" s="69" t="e">
        <f ca="1">_xludf.IFNA(VLOOKUP($A734,'Data Sheet'!$A:$V,7,FALSE),"NA")</f>
        <v>#NAME?</v>
      </c>
      <c r="H734" s="64" t="e">
        <f ca="1">_xludf.IFNA(VLOOKUP($A734,'Data Sheet'!$A:G,8,FALSE),"NA")</f>
        <v>#NAME?</v>
      </c>
      <c r="I734" s="63" t="e">
        <f ca="1">_xludf.IFNA(VLOOKUP($A734,'Data Sheet'!$A:T,19,FALSE),"NA")</f>
        <v>#NAME?</v>
      </c>
      <c r="J734" s="64" t="e">
        <f ca="1">_xludf.IFNA(VLOOKUP($A734,'Data Sheet'!$A:T,20,FALSE),"NA")</f>
        <v>#NAME?</v>
      </c>
    </row>
    <row r="735" spans="2:10" ht="15.75" customHeight="1" x14ac:dyDescent="0.15">
      <c r="B735" s="60" t="e">
        <f ca="1">_xludf.IFNA(VLOOKUP($A735,'Data Sheet'!$A:B,2,FALSE),"NA")</f>
        <v>#NAME?</v>
      </c>
      <c r="C735" s="61" t="e">
        <f ca="1">_xludf.IFNA(VLOOKUP($A735,'Data Sheet'!$A:U,3,FALSE),"NA")</f>
        <v>#NAME?</v>
      </c>
      <c r="D735" s="61" t="e">
        <f ca="1">_xludf.IFNA(VLOOKUP($A735,'Data Sheet'!$A:$V,4,FALSE),"NA")</f>
        <v>#NAME?</v>
      </c>
      <c r="E735" s="61" t="e">
        <f ca="1">_xludf.IFNA(VLOOKUP($A735,'Data Sheet'!$A:$V,5,FALSE),"NA")</f>
        <v>#NAME?</v>
      </c>
      <c r="F735" s="69" t="e">
        <f ca="1">_xludf.IFNA(VLOOKUP($A735,'Data Sheet'!$A:$V,6,FALSE),"NA")</f>
        <v>#NAME?</v>
      </c>
      <c r="G735" s="69" t="e">
        <f ca="1">_xludf.IFNA(VLOOKUP($A735,'Data Sheet'!$A:$V,7,FALSE),"NA")</f>
        <v>#NAME?</v>
      </c>
      <c r="H735" s="64" t="e">
        <f ca="1">_xludf.IFNA(VLOOKUP($A735,'Data Sheet'!$A:G,8,FALSE),"NA")</f>
        <v>#NAME?</v>
      </c>
      <c r="I735" s="63" t="e">
        <f ca="1">_xludf.IFNA(VLOOKUP($A735,'Data Sheet'!$A:T,19,FALSE),"NA")</f>
        <v>#NAME?</v>
      </c>
      <c r="J735" s="64" t="e">
        <f ca="1">_xludf.IFNA(VLOOKUP($A735,'Data Sheet'!$A:T,20,FALSE),"NA")</f>
        <v>#NAME?</v>
      </c>
    </row>
    <row r="736" spans="2:10" ht="15.75" customHeight="1" x14ac:dyDescent="0.15">
      <c r="B736" s="60" t="e">
        <f ca="1">_xludf.IFNA(VLOOKUP($A736,'Data Sheet'!$A:B,2,FALSE),"NA")</f>
        <v>#NAME?</v>
      </c>
      <c r="C736" s="61" t="e">
        <f ca="1">_xludf.IFNA(VLOOKUP($A736,'Data Sheet'!$A:U,3,FALSE),"NA")</f>
        <v>#NAME?</v>
      </c>
      <c r="D736" s="61" t="e">
        <f ca="1">_xludf.IFNA(VLOOKUP($A736,'Data Sheet'!$A:$V,4,FALSE),"NA")</f>
        <v>#NAME?</v>
      </c>
      <c r="E736" s="61" t="e">
        <f ca="1">_xludf.IFNA(VLOOKUP($A736,'Data Sheet'!$A:$V,5,FALSE),"NA")</f>
        <v>#NAME?</v>
      </c>
      <c r="F736" s="69" t="e">
        <f ca="1">_xludf.IFNA(VLOOKUP($A736,'Data Sheet'!$A:$V,6,FALSE),"NA")</f>
        <v>#NAME?</v>
      </c>
      <c r="G736" s="69" t="e">
        <f ca="1">_xludf.IFNA(VLOOKUP($A736,'Data Sheet'!$A:$V,7,FALSE),"NA")</f>
        <v>#NAME?</v>
      </c>
      <c r="H736" s="64" t="e">
        <f ca="1">_xludf.IFNA(VLOOKUP($A736,'Data Sheet'!$A:G,8,FALSE),"NA")</f>
        <v>#NAME?</v>
      </c>
      <c r="I736" s="63" t="e">
        <f ca="1">_xludf.IFNA(VLOOKUP($A736,'Data Sheet'!$A:T,19,FALSE),"NA")</f>
        <v>#NAME?</v>
      </c>
      <c r="J736" s="64" t="e">
        <f ca="1">_xludf.IFNA(VLOOKUP($A736,'Data Sheet'!$A:T,20,FALSE),"NA")</f>
        <v>#NAME?</v>
      </c>
    </row>
    <row r="737" spans="2:10" ht="15.75" customHeight="1" x14ac:dyDescent="0.15">
      <c r="B737" s="60" t="e">
        <f ca="1">_xludf.IFNA(VLOOKUP($A737,'Data Sheet'!$A:B,2,FALSE),"NA")</f>
        <v>#NAME?</v>
      </c>
      <c r="C737" s="61" t="e">
        <f ca="1">_xludf.IFNA(VLOOKUP($A737,'Data Sheet'!$A:U,3,FALSE),"NA")</f>
        <v>#NAME?</v>
      </c>
      <c r="D737" s="61" t="e">
        <f ca="1">_xludf.IFNA(VLOOKUP($A737,'Data Sheet'!$A:$V,4,FALSE),"NA")</f>
        <v>#NAME?</v>
      </c>
      <c r="E737" s="61" t="e">
        <f ca="1">_xludf.IFNA(VLOOKUP($A737,'Data Sheet'!$A:$V,5,FALSE),"NA")</f>
        <v>#NAME?</v>
      </c>
      <c r="F737" s="69" t="e">
        <f ca="1">_xludf.IFNA(VLOOKUP($A737,'Data Sheet'!$A:$V,6,FALSE),"NA")</f>
        <v>#NAME?</v>
      </c>
      <c r="G737" s="69" t="e">
        <f ca="1">_xludf.IFNA(VLOOKUP($A737,'Data Sheet'!$A:$V,7,FALSE),"NA")</f>
        <v>#NAME?</v>
      </c>
      <c r="H737" s="64" t="e">
        <f ca="1">_xludf.IFNA(VLOOKUP($A737,'Data Sheet'!$A:G,8,FALSE),"NA")</f>
        <v>#NAME?</v>
      </c>
      <c r="I737" s="63" t="e">
        <f ca="1">_xludf.IFNA(VLOOKUP($A737,'Data Sheet'!$A:T,19,FALSE),"NA")</f>
        <v>#NAME?</v>
      </c>
      <c r="J737" s="64" t="e">
        <f ca="1">_xludf.IFNA(VLOOKUP($A737,'Data Sheet'!$A:T,20,FALSE),"NA")</f>
        <v>#NAME?</v>
      </c>
    </row>
    <row r="738" spans="2:10" ht="15.75" customHeight="1" x14ac:dyDescent="0.15">
      <c r="B738" s="60" t="e">
        <f ca="1">_xludf.IFNA(VLOOKUP($A738,'Data Sheet'!$A:B,2,FALSE),"NA")</f>
        <v>#NAME?</v>
      </c>
      <c r="C738" s="61" t="e">
        <f ca="1">_xludf.IFNA(VLOOKUP($A738,'Data Sheet'!$A:U,3,FALSE),"NA")</f>
        <v>#NAME?</v>
      </c>
      <c r="D738" s="61" t="e">
        <f ca="1">_xludf.IFNA(VLOOKUP($A738,'Data Sheet'!$A:$V,4,FALSE),"NA")</f>
        <v>#NAME?</v>
      </c>
      <c r="E738" s="61" t="e">
        <f ca="1">_xludf.IFNA(VLOOKUP($A738,'Data Sheet'!$A:$V,5,FALSE),"NA")</f>
        <v>#NAME?</v>
      </c>
      <c r="F738" s="69" t="e">
        <f ca="1">_xludf.IFNA(VLOOKUP($A738,'Data Sheet'!$A:$V,6,FALSE),"NA")</f>
        <v>#NAME?</v>
      </c>
      <c r="G738" s="69" t="e">
        <f ca="1">_xludf.IFNA(VLOOKUP($A738,'Data Sheet'!$A:$V,7,FALSE),"NA")</f>
        <v>#NAME?</v>
      </c>
      <c r="H738" s="64" t="e">
        <f ca="1">_xludf.IFNA(VLOOKUP($A738,'Data Sheet'!$A:G,8,FALSE),"NA")</f>
        <v>#NAME?</v>
      </c>
      <c r="I738" s="63" t="e">
        <f ca="1">_xludf.IFNA(VLOOKUP($A738,'Data Sheet'!$A:T,19,FALSE),"NA")</f>
        <v>#NAME?</v>
      </c>
      <c r="J738" s="64" t="e">
        <f ca="1">_xludf.IFNA(VLOOKUP($A738,'Data Sheet'!$A:T,20,FALSE),"NA")</f>
        <v>#NAME?</v>
      </c>
    </row>
    <row r="739" spans="2:10" ht="15.75" customHeight="1" x14ac:dyDescent="0.15">
      <c r="B739" s="60" t="e">
        <f ca="1">_xludf.IFNA(VLOOKUP($A739,'Data Sheet'!$A:B,2,FALSE),"NA")</f>
        <v>#NAME?</v>
      </c>
      <c r="C739" s="61" t="e">
        <f ca="1">_xludf.IFNA(VLOOKUP($A739,'Data Sheet'!$A:U,3,FALSE),"NA")</f>
        <v>#NAME?</v>
      </c>
      <c r="D739" s="61" t="e">
        <f ca="1">_xludf.IFNA(VLOOKUP($A739,'Data Sheet'!$A:$V,4,FALSE),"NA")</f>
        <v>#NAME?</v>
      </c>
      <c r="E739" s="61" t="e">
        <f ca="1">_xludf.IFNA(VLOOKUP($A739,'Data Sheet'!$A:$V,5,FALSE),"NA")</f>
        <v>#NAME?</v>
      </c>
      <c r="F739" s="69" t="e">
        <f ca="1">_xludf.IFNA(VLOOKUP($A739,'Data Sheet'!$A:$V,6,FALSE),"NA")</f>
        <v>#NAME?</v>
      </c>
      <c r="G739" s="69" t="e">
        <f ca="1">_xludf.IFNA(VLOOKUP($A739,'Data Sheet'!$A:$V,7,FALSE),"NA")</f>
        <v>#NAME?</v>
      </c>
      <c r="H739" s="64" t="e">
        <f ca="1">_xludf.IFNA(VLOOKUP($A739,'Data Sheet'!$A:G,8,FALSE),"NA")</f>
        <v>#NAME?</v>
      </c>
      <c r="I739" s="63" t="e">
        <f ca="1">_xludf.IFNA(VLOOKUP($A739,'Data Sheet'!$A:T,19,FALSE),"NA")</f>
        <v>#NAME?</v>
      </c>
      <c r="J739" s="64" t="e">
        <f ca="1">_xludf.IFNA(VLOOKUP($A739,'Data Sheet'!$A:T,20,FALSE),"NA")</f>
        <v>#NAME?</v>
      </c>
    </row>
    <row r="740" spans="2:10" ht="15.75" customHeight="1" x14ac:dyDescent="0.15">
      <c r="B740" s="60" t="e">
        <f ca="1">_xludf.IFNA(VLOOKUP($A740,'Data Sheet'!$A:B,2,FALSE),"NA")</f>
        <v>#NAME?</v>
      </c>
      <c r="C740" s="61" t="e">
        <f ca="1">_xludf.IFNA(VLOOKUP($A740,'Data Sheet'!$A:U,3,FALSE),"NA")</f>
        <v>#NAME?</v>
      </c>
      <c r="D740" s="61" t="e">
        <f ca="1">_xludf.IFNA(VLOOKUP($A740,'Data Sheet'!$A:$V,4,FALSE),"NA")</f>
        <v>#NAME?</v>
      </c>
      <c r="E740" s="61" t="e">
        <f ca="1">_xludf.IFNA(VLOOKUP($A740,'Data Sheet'!$A:$V,5,FALSE),"NA")</f>
        <v>#NAME?</v>
      </c>
      <c r="F740" s="69" t="e">
        <f ca="1">_xludf.IFNA(VLOOKUP($A740,'Data Sheet'!$A:$V,6,FALSE),"NA")</f>
        <v>#NAME?</v>
      </c>
      <c r="G740" s="69" t="e">
        <f ca="1">_xludf.IFNA(VLOOKUP($A740,'Data Sheet'!$A:$V,7,FALSE),"NA")</f>
        <v>#NAME?</v>
      </c>
      <c r="H740" s="64" t="e">
        <f ca="1">_xludf.IFNA(VLOOKUP($A740,'Data Sheet'!$A:G,8,FALSE),"NA")</f>
        <v>#NAME?</v>
      </c>
      <c r="I740" s="63" t="e">
        <f ca="1">_xludf.IFNA(VLOOKUP($A740,'Data Sheet'!$A:T,19,FALSE),"NA")</f>
        <v>#NAME?</v>
      </c>
      <c r="J740" s="64" t="e">
        <f ca="1">_xludf.IFNA(VLOOKUP($A740,'Data Sheet'!$A:T,20,FALSE),"NA")</f>
        <v>#NAME?</v>
      </c>
    </row>
    <row r="741" spans="2:10" ht="15.75" customHeight="1" x14ac:dyDescent="0.15">
      <c r="B741" s="60" t="e">
        <f ca="1">_xludf.IFNA(VLOOKUP($A741,'Data Sheet'!$A:B,2,FALSE),"NA")</f>
        <v>#NAME?</v>
      </c>
      <c r="C741" s="61" t="e">
        <f ca="1">_xludf.IFNA(VLOOKUP($A741,'Data Sheet'!$A:U,3,FALSE),"NA")</f>
        <v>#NAME?</v>
      </c>
      <c r="D741" s="61" t="e">
        <f ca="1">_xludf.IFNA(VLOOKUP($A741,'Data Sheet'!$A:$V,4,FALSE),"NA")</f>
        <v>#NAME?</v>
      </c>
      <c r="E741" s="61" t="e">
        <f ca="1">_xludf.IFNA(VLOOKUP($A741,'Data Sheet'!$A:$V,5,FALSE),"NA")</f>
        <v>#NAME?</v>
      </c>
      <c r="F741" s="69" t="e">
        <f ca="1">_xludf.IFNA(VLOOKUP($A741,'Data Sheet'!$A:$V,6,FALSE),"NA")</f>
        <v>#NAME?</v>
      </c>
      <c r="G741" s="69" t="e">
        <f ca="1">_xludf.IFNA(VLOOKUP($A741,'Data Sheet'!$A:$V,7,FALSE),"NA")</f>
        <v>#NAME?</v>
      </c>
      <c r="H741" s="64" t="e">
        <f ca="1">_xludf.IFNA(VLOOKUP($A741,'Data Sheet'!$A:G,8,FALSE),"NA")</f>
        <v>#NAME?</v>
      </c>
      <c r="I741" s="63" t="e">
        <f ca="1">_xludf.IFNA(VLOOKUP($A741,'Data Sheet'!$A:T,19,FALSE),"NA")</f>
        <v>#NAME?</v>
      </c>
      <c r="J741" s="64" t="e">
        <f ca="1">_xludf.IFNA(VLOOKUP($A741,'Data Sheet'!$A:T,20,FALSE),"NA")</f>
        <v>#NAME?</v>
      </c>
    </row>
    <row r="742" spans="2:10" ht="15.75" customHeight="1" x14ac:dyDescent="0.15">
      <c r="B742" s="60" t="e">
        <f ca="1">_xludf.IFNA(VLOOKUP($A742,'Data Sheet'!$A:B,2,FALSE),"NA")</f>
        <v>#NAME?</v>
      </c>
      <c r="C742" s="61" t="e">
        <f ca="1">_xludf.IFNA(VLOOKUP($A742,'Data Sheet'!$A:U,3,FALSE),"NA")</f>
        <v>#NAME?</v>
      </c>
      <c r="D742" s="61" t="e">
        <f ca="1">_xludf.IFNA(VLOOKUP($A742,'Data Sheet'!$A:$V,4,FALSE),"NA")</f>
        <v>#NAME?</v>
      </c>
      <c r="E742" s="61" t="e">
        <f ca="1">_xludf.IFNA(VLOOKUP($A742,'Data Sheet'!$A:$V,5,FALSE),"NA")</f>
        <v>#NAME?</v>
      </c>
      <c r="F742" s="69" t="e">
        <f ca="1">_xludf.IFNA(VLOOKUP($A742,'Data Sheet'!$A:$V,6,FALSE),"NA")</f>
        <v>#NAME?</v>
      </c>
      <c r="G742" s="69" t="e">
        <f ca="1">_xludf.IFNA(VLOOKUP($A742,'Data Sheet'!$A:$V,7,FALSE),"NA")</f>
        <v>#NAME?</v>
      </c>
      <c r="H742" s="64" t="e">
        <f ca="1">_xludf.IFNA(VLOOKUP($A742,'Data Sheet'!$A:G,8,FALSE),"NA")</f>
        <v>#NAME?</v>
      </c>
      <c r="I742" s="63" t="e">
        <f ca="1">_xludf.IFNA(VLOOKUP($A742,'Data Sheet'!$A:T,19,FALSE),"NA")</f>
        <v>#NAME?</v>
      </c>
      <c r="J742" s="64" t="e">
        <f ca="1">_xludf.IFNA(VLOOKUP($A742,'Data Sheet'!$A:T,20,FALSE),"NA")</f>
        <v>#NAME?</v>
      </c>
    </row>
    <row r="743" spans="2:10" ht="15.75" customHeight="1" x14ac:dyDescent="0.15">
      <c r="B743" s="60" t="e">
        <f ca="1">_xludf.IFNA(VLOOKUP($A743,'Data Sheet'!$A:B,2,FALSE),"NA")</f>
        <v>#NAME?</v>
      </c>
      <c r="C743" s="61" t="e">
        <f ca="1">_xludf.IFNA(VLOOKUP($A743,'Data Sheet'!$A:U,3,FALSE),"NA")</f>
        <v>#NAME?</v>
      </c>
      <c r="D743" s="61" t="e">
        <f ca="1">_xludf.IFNA(VLOOKUP($A743,'Data Sheet'!$A:$V,4,FALSE),"NA")</f>
        <v>#NAME?</v>
      </c>
      <c r="E743" s="61" t="e">
        <f ca="1">_xludf.IFNA(VLOOKUP($A743,'Data Sheet'!$A:$V,5,FALSE),"NA")</f>
        <v>#NAME?</v>
      </c>
      <c r="F743" s="69" t="e">
        <f ca="1">_xludf.IFNA(VLOOKUP($A743,'Data Sheet'!$A:$V,6,FALSE),"NA")</f>
        <v>#NAME?</v>
      </c>
      <c r="G743" s="69" t="e">
        <f ca="1">_xludf.IFNA(VLOOKUP($A743,'Data Sheet'!$A:$V,7,FALSE),"NA")</f>
        <v>#NAME?</v>
      </c>
      <c r="H743" s="64" t="e">
        <f ca="1">_xludf.IFNA(VLOOKUP($A743,'Data Sheet'!$A:G,8,FALSE),"NA")</f>
        <v>#NAME?</v>
      </c>
      <c r="I743" s="63" t="e">
        <f ca="1">_xludf.IFNA(VLOOKUP($A743,'Data Sheet'!$A:T,19,FALSE),"NA")</f>
        <v>#NAME?</v>
      </c>
      <c r="J743" s="64" t="e">
        <f ca="1">_xludf.IFNA(VLOOKUP($A743,'Data Sheet'!$A:T,20,FALSE),"NA")</f>
        <v>#NAME?</v>
      </c>
    </row>
    <row r="744" spans="2:10" ht="15.75" customHeight="1" x14ac:dyDescent="0.15">
      <c r="B744" s="60" t="e">
        <f ca="1">_xludf.IFNA(VLOOKUP($A744,'Data Sheet'!$A:B,2,FALSE),"NA")</f>
        <v>#NAME?</v>
      </c>
      <c r="C744" s="61" t="e">
        <f ca="1">_xludf.IFNA(VLOOKUP($A744,'Data Sheet'!$A:U,3,FALSE),"NA")</f>
        <v>#NAME?</v>
      </c>
      <c r="D744" s="61" t="e">
        <f ca="1">_xludf.IFNA(VLOOKUP($A744,'Data Sheet'!$A:$V,4,FALSE),"NA")</f>
        <v>#NAME?</v>
      </c>
      <c r="E744" s="61" t="e">
        <f ca="1">_xludf.IFNA(VLOOKUP($A744,'Data Sheet'!$A:$V,5,FALSE),"NA")</f>
        <v>#NAME?</v>
      </c>
      <c r="F744" s="69" t="e">
        <f ca="1">_xludf.IFNA(VLOOKUP($A744,'Data Sheet'!$A:$V,6,FALSE),"NA")</f>
        <v>#NAME?</v>
      </c>
      <c r="G744" s="69" t="e">
        <f ca="1">_xludf.IFNA(VLOOKUP($A744,'Data Sheet'!$A:$V,7,FALSE),"NA")</f>
        <v>#NAME?</v>
      </c>
      <c r="H744" s="64" t="e">
        <f ca="1">_xludf.IFNA(VLOOKUP($A744,'Data Sheet'!$A:G,8,FALSE),"NA")</f>
        <v>#NAME?</v>
      </c>
      <c r="I744" s="63" t="e">
        <f ca="1">_xludf.IFNA(VLOOKUP($A744,'Data Sheet'!$A:T,19,FALSE),"NA")</f>
        <v>#NAME?</v>
      </c>
      <c r="J744" s="64" t="e">
        <f ca="1">_xludf.IFNA(VLOOKUP($A744,'Data Sheet'!$A:T,20,FALSE),"NA")</f>
        <v>#NAME?</v>
      </c>
    </row>
    <row r="745" spans="2:10" ht="15.75" customHeight="1" x14ac:dyDescent="0.15">
      <c r="B745" s="60" t="e">
        <f ca="1">_xludf.IFNA(VLOOKUP($A745,'Data Sheet'!$A:B,2,FALSE),"NA")</f>
        <v>#NAME?</v>
      </c>
      <c r="C745" s="61" t="e">
        <f ca="1">_xludf.IFNA(VLOOKUP($A745,'Data Sheet'!$A:U,3,FALSE),"NA")</f>
        <v>#NAME?</v>
      </c>
      <c r="D745" s="61" t="e">
        <f ca="1">_xludf.IFNA(VLOOKUP($A745,'Data Sheet'!$A:$V,4,FALSE),"NA")</f>
        <v>#NAME?</v>
      </c>
      <c r="E745" s="61" t="e">
        <f ca="1">_xludf.IFNA(VLOOKUP($A745,'Data Sheet'!$A:$V,5,FALSE),"NA")</f>
        <v>#NAME?</v>
      </c>
      <c r="F745" s="69" t="e">
        <f ca="1">_xludf.IFNA(VLOOKUP($A745,'Data Sheet'!$A:$V,6,FALSE),"NA")</f>
        <v>#NAME?</v>
      </c>
      <c r="G745" s="69" t="e">
        <f ca="1">_xludf.IFNA(VLOOKUP($A745,'Data Sheet'!$A:$V,7,FALSE),"NA")</f>
        <v>#NAME?</v>
      </c>
      <c r="H745" s="64" t="e">
        <f ca="1">_xludf.IFNA(VLOOKUP($A745,'Data Sheet'!$A:G,8,FALSE),"NA")</f>
        <v>#NAME?</v>
      </c>
      <c r="I745" s="63" t="e">
        <f ca="1">_xludf.IFNA(VLOOKUP($A745,'Data Sheet'!$A:T,19,FALSE),"NA")</f>
        <v>#NAME?</v>
      </c>
      <c r="J745" s="64" t="e">
        <f ca="1">_xludf.IFNA(VLOOKUP($A745,'Data Sheet'!$A:T,20,FALSE),"NA")</f>
        <v>#NAME?</v>
      </c>
    </row>
    <row r="746" spans="2:10" ht="15.75" customHeight="1" x14ac:dyDescent="0.15">
      <c r="B746" s="60" t="e">
        <f ca="1">_xludf.IFNA(VLOOKUP($A746,'Data Sheet'!$A:B,2,FALSE),"NA")</f>
        <v>#NAME?</v>
      </c>
      <c r="C746" s="61" t="e">
        <f ca="1">_xludf.IFNA(VLOOKUP($A746,'Data Sheet'!$A:U,3,FALSE),"NA")</f>
        <v>#NAME?</v>
      </c>
      <c r="D746" s="61" t="e">
        <f ca="1">_xludf.IFNA(VLOOKUP($A746,'Data Sheet'!$A:$V,4,FALSE),"NA")</f>
        <v>#NAME?</v>
      </c>
      <c r="E746" s="61" t="e">
        <f ca="1">_xludf.IFNA(VLOOKUP($A746,'Data Sheet'!$A:$V,5,FALSE),"NA")</f>
        <v>#NAME?</v>
      </c>
      <c r="F746" s="69" t="e">
        <f ca="1">_xludf.IFNA(VLOOKUP($A746,'Data Sheet'!$A:$V,6,FALSE),"NA")</f>
        <v>#NAME?</v>
      </c>
      <c r="G746" s="69" t="e">
        <f ca="1">_xludf.IFNA(VLOOKUP($A746,'Data Sheet'!$A:$V,7,FALSE),"NA")</f>
        <v>#NAME?</v>
      </c>
      <c r="H746" s="64" t="e">
        <f ca="1">_xludf.IFNA(VLOOKUP($A746,'Data Sheet'!$A:G,8,FALSE),"NA")</f>
        <v>#NAME?</v>
      </c>
      <c r="I746" s="63" t="e">
        <f ca="1">_xludf.IFNA(VLOOKUP($A746,'Data Sheet'!$A:T,19,FALSE),"NA")</f>
        <v>#NAME?</v>
      </c>
      <c r="J746" s="64" t="e">
        <f ca="1">_xludf.IFNA(VLOOKUP($A746,'Data Sheet'!$A:T,20,FALSE),"NA")</f>
        <v>#NAME?</v>
      </c>
    </row>
    <row r="747" spans="2:10" ht="15.75" customHeight="1" x14ac:dyDescent="0.15">
      <c r="B747" s="60" t="e">
        <f ca="1">_xludf.IFNA(VLOOKUP($A747,'Data Sheet'!$A:B,2,FALSE),"NA")</f>
        <v>#NAME?</v>
      </c>
      <c r="C747" s="61" t="e">
        <f ca="1">_xludf.IFNA(VLOOKUP($A747,'Data Sheet'!$A:U,3,FALSE),"NA")</f>
        <v>#NAME?</v>
      </c>
      <c r="D747" s="61" t="e">
        <f ca="1">_xludf.IFNA(VLOOKUP($A747,'Data Sheet'!$A:$V,4,FALSE),"NA")</f>
        <v>#NAME?</v>
      </c>
      <c r="E747" s="61" t="e">
        <f ca="1">_xludf.IFNA(VLOOKUP($A747,'Data Sheet'!$A:$V,5,FALSE),"NA")</f>
        <v>#NAME?</v>
      </c>
      <c r="F747" s="69" t="e">
        <f ca="1">_xludf.IFNA(VLOOKUP($A747,'Data Sheet'!$A:$V,6,FALSE),"NA")</f>
        <v>#NAME?</v>
      </c>
      <c r="G747" s="69" t="e">
        <f ca="1">_xludf.IFNA(VLOOKUP($A747,'Data Sheet'!$A:$V,7,FALSE),"NA")</f>
        <v>#NAME?</v>
      </c>
      <c r="H747" s="64" t="e">
        <f ca="1">_xludf.IFNA(VLOOKUP($A747,'Data Sheet'!$A:G,8,FALSE),"NA")</f>
        <v>#NAME?</v>
      </c>
      <c r="I747" s="63" t="e">
        <f ca="1">_xludf.IFNA(VLOOKUP($A747,'Data Sheet'!$A:T,19,FALSE),"NA")</f>
        <v>#NAME?</v>
      </c>
      <c r="J747" s="64" t="e">
        <f ca="1">_xludf.IFNA(VLOOKUP($A747,'Data Sheet'!$A:T,20,FALSE),"NA")</f>
        <v>#NAME?</v>
      </c>
    </row>
    <row r="748" spans="2:10" ht="15.75" customHeight="1" x14ac:dyDescent="0.15">
      <c r="B748" s="60" t="e">
        <f ca="1">_xludf.IFNA(VLOOKUP($A748,'Data Sheet'!$A:B,2,FALSE),"NA")</f>
        <v>#NAME?</v>
      </c>
      <c r="C748" s="61" t="e">
        <f ca="1">_xludf.IFNA(VLOOKUP($A748,'Data Sheet'!$A:U,3,FALSE),"NA")</f>
        <v>#NAME?</v>
      </c>
      <c r="D748" s="61" t="e">
        <f ca="1">_xludf.IFNA(VLOOKUP($A748,'Data Sheet'!$A:$V,4,FALSE),"NA")</f>
        <v>#NAME?</v>
      </c>
      <c r="E748" s="61" t="e">
        <f ca="1">_xludf.IFNA(VLOOKUP($A748,'Data Sheet'!$A:$V,5,FALSE),"NA")</f>
        <v>#NAME?</v>
      </c>
      <c r="F748" s="69" t="e">
        <f ca="1">_xludf.IFNA(VLOOKUP($A748,'Data Sheet'!$A:$V,6,FALSE),"NA")</f>
        <v>#NAME?</v>
      </c>
      <c r="G748" s="69" t="e">
        <f ca="1">_xludf.IFNA(VLOOKUP($A748,'Data Sheet'!$A:$V,7,FALSE),"NA")</f>
        <v>#NAME?</v>
      </c>
      <c r="H748" s="64" t="e">
        <f ca="1">_xludf.IFNA(VLOOKUP($A748,'Data Sheet'!$A:G,8,FALSE),"NA")</f>
        <v>#NAME?</v>
      </c>
      <c r="I748" s="63" t="e">
        <f ca="1">_xludf.IFNA(VLOOKUP($A748,'Data Sheet'!$A:T,19,FALSE),"NA")</f>
        <v>#NAME?</v>
      </c>
      <c r="J748" s="64" t="e">
        <f ca="1">_xludf.IFNA(VLOOKUP($A748,'Data Sheet'!$A:T,20,FALSE),"NA")</f>
        <v>#NAME?</v>
      </c>
    </row>
    <row r="749" spans="2:10" ht="15.75" customHeight="1" x14ac:dyDescent="0.15">
      <c r="B749" s="60" t="e">
        <f ca="1">_xludf.IFNA(VLOOKUP($A749,'Data Sheet'!$A:B,2,FALSE),"NA")</f>
        <v>#NAME?</v>
      </c>
      <c r="C749" s="61" t="e">
        <f ca="1">_xludf.IFNA(VLOOKUP($A749,'Data Sheet'!$A:U,3,FALSE),"NA")</f>
        <v>#NAME?</v>
      </c>
      <c r="D749" s="61" t="e">
        <f ca="1">_xludf.IFNA(VLOOKUP($A749,'Data Sheet'!$A:$V,4,FALSE),"NA")</f>
        <v>#NAME?</v>
      </c>
      <c r="E749" s="61" t="e">
        <f ca="1">_xludf.IFNA(VLOOKUP($A749,'Data Sheet'!$A:$V,5,FALSE),"NA")</f>
        <v>#NAME?</v>
      </c>
      <c r="F749" s="69" t="e">
        <f ca="1">_xludf.IFNA(VLOOKUP($A749,'Data Sheet'!$A:$V,6,FALSE),"NA")</f>
        <v>#NAME?</v>
      </c>
      <c r="G749" s="69" t="e">
        <f ca="1">_xludf.IFNA(VLOOKUP($A749,'Data Sheet'!$A:$V,7,FALSE),"NA")</f>
        <v>#NAME?</v>
      </c>
      <c r="H749" s="64" t="e">
        <f ca="1">_xludf.IFNA(VLOOKUP($A749,'Data Sheet'!$A:G,8,FALSE),"NA")</f>
        <v>#NAME?</v>
      </c>
      <c r="I749" s="63" t="e">
        <f ca="1">_xludf.IFNA(VLOOKUP($A749,'Data Sheet'!$A:T,19,FALSE),"NA")</f>
        <v>#NAME?</v>
      </c>
      <c r="J749" s="64" t="e">
        <f ca="1">_xludf.IFNA(VLOOKUP($A749,'Data Sheet'!$A:T,20,FALSE),"NA")</f>
        <v>#NAME?</v>
      </c>
    </row>
    <row r="750" spans="2:10" ht="15.75" customHeight="1" x14ac:dyDescent="0.15">
      <c r="B750" s="60" t="e">
        <f ca="1">_xludf.IFNA(VLOOKUP($A750,'Data Sheet'!$A:B,2,FALSE),"NA")</f>
        <v>#NAME?</v>
      </c>
      <c r="C750" s="61" t="e">
        <f ca="1">_xludf.IFNA(VLOOKUP($A750,'Data Sheet'!$A:U,3,FALSE),"NA")</f>
        <v>#NAME?</v>
      </c>
      <c r="D750" s="61" t="e">
        <f ca="1">_xludf.IFNA(VLOOKUP($A750,'Data Sheet'!$A:$V,4,FALSE),"NA")</f>
        <v>#NAME?</v>
      </c>
      <c r="E750" s="61" t="e">
        <f ca="1">_xludf.IFNA(VLOOKUP($A750,'Data Sheet'!$A:$V,5,FALSE),"NA")</f>
        <v>#NAME?</v>
      </c>
      <c r="F750" s="69" t="e">
        <f ca="1">_xludf.IFNA(VLOOKUP($A750,'Data Sheet'!$A:$V,6,FALSE),"NA")</f>
        <v>#NAME?</v>
      </c>
      <c r="G750" s="69" t="e">
        <f ca="1">_xludf.IFNA(VLOOKUP($A750,'Data Sheet'!$A:$V,7,FALSE),"NA")</f>
        <v>#NAME?</v>
      </c>
      <c r="H750" s="64" t="e">
        <f ca="1">_xludf.IFNA(VLOOKUP($A750,'Data Sheet'!$A:G,8,FALSE),"NA")</f>
        <v>#NAME?</v>
      </c>
      <c r="I750" s="63" t="e">
        <f ca="1">_xludf.IFNA(VLOOKUP($A750,'Data Sheet'!$A:T,19,FALSE),"NA")</f>
        <v>#NAME?</v>
      </c>
      <c r="J750" s="64" t="e">
        <f ca="1">_xludf.IFNA(VLOOKUP($A750,'Data Sheet'!$A:T,20,FALSE),"NA")</f>
        <v>#NAME?</v>
      </c>
    </row>
    <row r="751" spans="2:10" ht="15.75" customHeight="1" x14ac:dyDescent="0.15">
      <c r="B751" s="60" t="e">
        <f ca="1">_xludf.IFNA(VLOOKUP($A751,'Data Sheet'!$A:B,2,FALSE),"NA")</f>
        <v>#NAME?</v>
      </c>
      <c r="C751" s="61" t="e">
        <f ca="1">_xludf.IFNA(VLOOKUP($A751,'Data Sheet'!$A:U,3,FALSE),"NA")</f>
        <v>#NAME?</v>
      </c>
      <c r="D751" s="61" t="e">
        <f ca="1">_xludf.IFNA(VLOOKUP($A751,'Data Sheet'!$A:$V,4,FALSE),"NA")</f>
        <v>#NAME?</v>
      </c>
      <c r="E751" s="61" t="e">
        <f ca="1">_xludf.IFNA(VLOOKUP($A751,'Data Sheet'!$A:$V,5,FALSE),"NA")</f>
        <v>#NAME?</v>
      </c>
      <c r="F751" s="69" t="e">
        <f ca="1">_xludf.IFNA(VLOOKUP($A751,'Data Sheet'!$A:$V,6,FALSE),"NA")</f>
        <v>#NAME?</v>
      </c>
      <c r="G751" s="69" t="e">
        <f ca="1">_xludf.IFNA(VLOOKUP($A751,'Data Sheet'!$A:$V,7,FALSE),"NA")</f>
        <v>#NAME?</v>
      </c>
      <c r="H751" s="64" t="e">
        <f ca="1">_xludf.IFNA(VLOOKUP($A751,'Data Sheet'!$A:G,8,FALSE),"NA")</f>
        <v>#NAME?</v>
      </c>
      <c r="I751" s="63" t="e">
        <f ca="1">_xludf.IFNA(VLOOKUP($A751,'Data Sheet'!$A:T,19,FALSE),"NA")</f>
        <v>#NAME?</v>
      </c>
      <c r="J751" s="64" t="e">
        <f ca="1">_xludf.IFNA(VLOOKUP($A751,'Data Sheet'!$A:T,20,FALSE),"NA")</f>
        <v>#NAME?</v>
      </c>
    </row>
    <row r="752" spans="2:10" ht="15.75" customHeight="1" x14ac:dyDescent="0.15">
      <c r="B752" s="60" t="e">
        <f ca="1">_xludf.IFNA(VLOOKUP($A752,'Data Sheet'!$A:B,2,FALSE),"NA")</f>
        <v>#NAME?</v>
      </c>
      <c r="C752" s="61" t="e">
        <f ca="1">_xludf.IFNA(VLOOKUP($A752,'Data Sheet'!$A:U,3,FALSE),"NA")</f>
        <v>#NAME?</v>
      </c>
      <c r="D752" s="61" t="e">
        <f ca="1">_xludf.IFNA(VLOOKUP($A752,'Data Sheet'!$A:$V,4,FALSE),"NA")</f>
        <v>#NAME?</v>
      </c>
      <c r="E752" s="61" t="e">
        <f ca="1">_xludf.IFNA(VLOOKUP($A752,'Data Sheet'!$A:$V,5,FALSE),"NA")</f>
        <v>#NAME?</v>
      </c>
      <c r="F752" s="69" t="e">
        <f ca="1">_xludf.IFNA(VLOOKUP($A752,'Data Sheet'!$A:$V,6,FALSE),"NA")</f>
        <v>#NAME?</v>
      </c>
      <c r="G752" s="69" t="e">
        <f ca="1">_xludf.IFNA(VLOOKUP($A752,'Data Sheet'!$A:$V,7,FALSE),"NA")</f>
        <v>#NAME?</v>
      </c>
      <c r="H752" s="64" t="e">
        <f ca="1">_xludf.IFNA(VLOOKUP($A752,'Data Sheet'!$A:G,8,FALSE),"NA")</f>
        <v>#NAME?</v>
      </c>
      <c r="I752" s="63" t="e">
        <f ca="1">_xludf.IFNA(VLOOKUP($A752,'Data Sheet'!$A:T,19,FALSE),"NA")</f>
        <v>#NAME?</v>
      </c>
      <c r="J752" s="64" t="e">
        <f ca="1">_xludf.IFNA(VLOOKUP($A752,'Data Sheet'!$A:T,20,FALSE),"NA")</f>
        <v>#NAME?</v>
      </c>
    </row>
    <row r="753" spans="2:10" ht="15.75" customHeight="1" x14ac:dyDescent="0.15">
      <c r="B753" s="60" t="e">
        <f ca="1">_xludf.IFNA(VLOOKUP($A753,'Data Sheet'!$A:B,2,FALSE),"NA")</f>
        <v>#NAME?</v>
      </c>
      <c r="C753" s="61" t="e">
        <f ca="1">_xludf.IFNA(VLOOKUP($A753,'Data Sheet'!$A:U,3,FALSE),"NA")</f>
        <v>#NAME?</v>
      </c>
      <c r="D753" s="61" t="e">
        <f ca="1">_xludf.IFNA(VLOOKUP($A753,'Data Sheet'!$A:$V,4,FALSE),"NA")</f>
        <v>#NAME?</v>
      </c>
      <c r="E753" s="61" t="e">
        <f ca="1">_xludf.IFNA(VLOOKUP($A753,'Data Sheet'!$A:$V,5,FALSE),"NA")</f>
        <v>#NAME?</v>
      </c>
      <c r="F753" s="69" t="e">
        <f ca="1">_xludf.IFNA(VLOOKUP($A753,'Data Sheet'!$A:$V,6,FALSE),"NA")</f>
        <v>#NAME?</v>
      </c>
      <c r="G753" s="69" t="e">
        <f ca="1">_xludf.IFNA(VLOOKUP($A753,'Data Sheet'!$A:$V,7,FALSE),"NA")</f>
        <v>#NAME?</v>
      </c>
      <c r="H753" s="64" t="e">
        <f ca="1">_xludf.IFNA(VLOOKUP($A753,'Data Sheet'!$A:G,8,FALSE),"NA")</f>
        <v>#NAME?</v>
      </c>
      <c r="I753" s="63" t="e">
        <f ca="1">_xludf.IFNA(VLOOKUP($A753,'Data Sheet'!$A:T,19,FALSE),"NA")</f>
        <v>#NAME?</v>
      </c>
      <c r="J753" s="64" t="e">
        <f ca="1">_xludf.IFNA(VLOOKUP($A753,'Data Sheet'!$A:T,20,FALSE),"NA")</f>
        <v>#NAME?</v>
      </c>
    </row>
    <row r="754" spans="2:10" ht="15.75" customHeight="1" x14ac:dyDescent="0.15">
      <c r="B754" s="60" t="e">
        <f ca="1">_xludf.IFNA(VLOOKUP($A754,'Data Sheet'!$A:B,2,FALSE),"NA")</f>
        <v>#NAME?</v>
      </c>
      <c r="C754" s="61" t="e">
        <f ca="1">_xludf.IFNA(VLOOKUP($A754,'Data Sheet'!$A:U,3,FALSE),"NA")</f>
        <v>#NAME?</v>
      </c>
      <c r="D754" s="61" t="e">
        <f ca="1">_xludf.IFNA(VLOOKUP($A754,'Data Sheet'!$A:$V,4,FALSE),"NA")</f>
        <v>#NAME?</v>
      </c>
      <c r="E754" s="61" t="e">
        <f ca="1">_xludf.IFNA(VLOOKUP($A754,'Data Sheet'!$A:$V,5,FALSE),"NA")</f>
        <v>#NAME?</v>
      </c>
      <c r="F754" s="69" t="e">
        <f ca="1">_xludf.IFNA(VLOOKUP($A754,'Data Sheet'!$A:$V,6,FALSE),"NA")</f>
        <v>#NAME?</v>
      </c>
      <c r="G754" s="69" t="e">
        <f ca="1">_xludf.IFNA(VLOOKUP($A754,'Data Sheet'!$A:$V,7,FALSE),"NA")</f>
        <v>#NAME?</v>
      </c>
      <c r="H754" s="64" t="e">
        <f ca="1">_xludf.IFNA(VLOOKUP($A754,'Data Sheet'!$A:G,8,FALSE),"NA")</f>
        <v>#NAME?</v>
      </c>
      <c r="I754" s="63" t="e">
        <f ca="1">_xludf.IFNA(VLOOKUP($A754,'Data Sheet'!$A:T,19,FALSE),"NA")</f>
        <v>#NAME?</v>
      </c>
      <c r="J754" s="64" t="e">
        <f ca="1">_xludf.IFNA(VLOOKUP($A754,'Data Sheet'!$A:T,20,FALSE),"NA")</f>
        <v>#NAME?</v>
      </c>
    </row>
    <row r="755" spans="2:10" ht="15.75" customHeight="1" x14ac:dyDescent="0.15">
      <c r="B755" s="60" t="e">
        <f ca="1">_xludf.IFNA(VLOOKUP($A755,'Data Sheet'!$A:B,2,FALSE),"NA")</f>
        <v>#NAME?</v>
      </c>
      <c r="C755" s="61" t="e">
        <f ca="1">_xludf.IFNA(VLOOKUP($A755,'Data Sheet'!$A:U,3,FALSE),"NA")</f>
        <v>#NAME?</v>
      </c>
      <c r="D755" s="61" t="e">
        <f ca="1">_xludf.IFNA(VLOOKUP($A755,'Data Sheet'!$A:$V,4,FALSE),"NA")</f>
        <v>#NAME?</v>
      </c>
      <c r="E755" s="61" t="e">
        <f ca="1">_xludf.IFNA(VLOOKUP($A755,'Data Sheet'!$A:$V,5,FALSE),"NA")</f>
        <v>#NAME?</v>
      </c>
      <c r="F755" s="69" t="e">
        <f ca="1">_xludf.IFNA(VLOOKUP($A755,'Data Sheet'!$A:$V,6,FALSE),"NA")</f>
        <v>#NAME?</v>
      </c>
      <c r="G755" s="69" t="e">
        <f ca="1">_xludf.IFNA(VLOOKUP($A755,'Data Sheet'!$A:$V,7,FALSE),"NA")</f>
        <v>#NAME?</v>
      </c>
      <c r="H755" s="64" t="e">
        <f ca="1">_xludf.IFNA(VLOOKUP($A755,'Data Sheet'!$A:G,8,FALSE),"NA")</f>
        <v>#NAME?</v>
      </c>
      <c r="I755" s="63" t="e">
        <f ca="1">_xludf.IFNA(VLOOKUP($A755,'Data Sheet'!$A:T,19,FALSE),"NA")</f>
        <v>#NAME?</v>
      </c>
      <c r="J755" s="64" t="e">
        <f ca="1">_xludf.IFNA(VLOOKUP($A755,'Data Sheet'!$A:T,20,FALSE),"NA")</f>
        <v>#NAME?</v>
      </c>
    </row>
    <row r="756" spans="2:10" ht="15.75" customHeight="1" x14ac:dyDescent="0.15">
      <c r="B756" s="60" t="e">
        <f ca="1">_xludf.IFNA(VLOOKUP($A756,'Data Sheet'!$A:B,2,FALSE),"NA")</f>
        <v>#NAME?</v>
      </c>
      <c r="C756" s="61" t="e">
        <f ca="1">_xludf.IFNA(VLOOKUP($A756,'Data Sheet'!$A:U,3,FALSE),"NA")</f>
        <v>#NAME?</v>
      </c>
      <c r="D756" s="61" t="e">
        <f ca="1">_xludf.IFNA(VLOOKUP($A756,'Data Sheet'!$A:$V,4,FALSE),"NA")</f>
        <v>#NAME?</v>
      </c>
      <c r="E756" s="61" t="e">
        <f ca="1">_xludf.IFNA(VLOOKUP($A756,'Data Sheet'!$A:$V,5,FALSE),"NA")</f>
        <v>#NAME?</v>
      </c>
      <c r="F756" s="69" t="e">
        <f ca="1">_xludf.IFNA(VLOOKUP($A756,'Data Sheet'!$A:$V,6,FALSE),"NA")</f>
        <v>#NAME?</v>
      </c>
      <c r="G756" s="69" t="e">
        <f ca="1">_xludf.IFNA(VLOOKUP($A756,'Data Sheet'!$A:$V,7,FALSE),"NA")</f>
        <v>#NAME?</v>
      </c>
      <c r="H756" s="64" t="e">
        <f ca="1">_xludf.IFNA(VLOOKUP($A756,'Data Sheet'!$A:G,8,FALSE),"NA")</f>
        <v>#NAME?</v>
      </c>
      <c r="I756" s="63" t="e">
        <f ca="1">_xludf.IFNA(VLOOKUP($A756,'Data Sheet'!$A:T,19,FALSE),"NA")</f>
        <v>#NAME?</v>
      </c>
      <c r="J756" s="64" t="e">
        <f ca="1">_xludf.IFNA(VLOOKUP($A756,'Data Sheet'!$A:T,20,FALSE),"NA")</f>
        <v>#NAME?</v>
      </c>
    </row>
    <row r="757" spans="2:10" ht="15.75" customHeight="1" x14ac:dyDescent="0.15">
      <c r="B757" s="60" t="e">
        <f ca="1">_xludf.IFNA(VLOOKUP($A757,'Data Sheet'!$A:B,2,FALSE),"NA")</f>
        <v>#NAME?</v>
      </c>
      <c r="C757" s="61" t="e">
        <f ca="1">_xludf.IFNA(VLOOKUP($A757,'Data Sheet'!$A:U,3,FALSE),"NA")</f>
        <v>#NAME?</v>
      </c>
      <c r="D757" s="61" t="e">
        <f ca="1">_xludf.IFNA(VLOOKUP($A757,'Data Sheet'!$A:$V,4,FALSE),"NA")</f>
        <v>#NAME?</v>
      </c>
      <c r="E757" s="61" t="e">
        <f ca="1">_xludf.IFNA(VLOOKUP($A757,'Data Sheet'!$A:$V,5,FALSE),"NA")</f>
        <v>#NAME?</v>
      </c>
      <c r="F757" s="69" t="e">
        <f ca="1">_xludf.IFNA(VLOOKUP($A757,'Data Sheet'!$A:$V,6,FALSE),"NA")</f>
        <v>#NAME?</v>
      </c>
      <c r="G757" s="69" t="e">
        <f ca="1">_xludf.IFNA(VLOOKUP($A757,'Data Sheet'!$A:$V,7,FALSE),"NA")</f>
        <v>#NAME?</v>
      </c>
      <c r="H757" s="64" t="e">
        <f ca="1">_xludf.IFNA(VLOOKUP($A757,'Data Sheet'!$A:G,8,FALSE),"NA")</f>
        <v>#NAME?</v>
      </c>
      <c r="I757" s="63" t="e">
        <f ca="1">_xludf.IFNA(VLOOKUP($A757,'Data Sheet'!$A:T,19,FALSE),"NA")</f>
        <v>#NAME?</v>
      </c>
      <c r="J757" s="64" t="e">
        <f ca="1">_xludf.IFNA(VLOOKUP($A757,'Data Sheet'!$A:T,20,FALSE),"NA")</f>
        <v>#NAME?</v>
      </c>
    </row>
    <row r="758" spans="2:10" ht="15.75" customHeight="1" x14ac:dyDescent="0.15">
      <c r="B758" s="60" t="e">
        <f ca="1">_xludf.IFNA(VLOOKUP($A758,'Data Sheet'!$A:B,2,FALSE),"NA")</f>
        <v>#NAME?</v>
      </c>
      <c r="C758" s="61" t="e">
        <f ca="1">_xludf.IFNA(VLOOKUP($A758,'Data Sheet'!$A:U,3,FALSE),"NA")</f>
        <v>#NAME?</v>
      </c>
      <c r="D758" s="61" t="e">
        <f ca="1">_xludf.IFNA(VLOOKUP($A758,'Data Sheet'!$A:$V,4,FALSE),"NA")</f>
        <v>#NAME?</v>
      </c>
      <c r="E758" s="61" t="e">
        <f ca="1">_xludf.IFNA(VLOOKUP($A758,'Data Sheet'!$A:$V,5,FALSE),"NA")</f>
        <v>#NAME?</v>
      </c>
      <c r="F758" s="69" t="e">
        <f ca="1">_xludf.IFNA(VLOOKUP($A758,'Data Sheet'!$A:$V,6,FALSE),"NA")</f>
        <v>#NAME?</v>
      </c>
      <c r="G758" s="69" t="e">
        <f ca="1">_xludf.IFNA(VLOOKUP($A758,'Data Sheet'!$A:$V,7,FALSE),"NA")</f>
        <v>#NAME?</v>
      </c>
      <c r="H758" s="64" t="e">
        <f ca="1">_xludf.IFNA(VLOOKUP($A758,'Data Sheet'!$A:G,8,FALSE),"NA")</f>
        <v>#NAME?</v>
      </c>
      <c r="I758" s="63" t="e">
        <f ca="1">_xludf.IFNA(VLOOKUP($A758,'Data Sheet'!$A:T,19,FALSE),"NA")</f>
        <v>#NAME?</v>
      </c>
      <c r="J758" s="64" t="e">
        <f ca="1">_xludf.IFNA(VLOOKUP($A758,'Data Sheet'!$A:T,20,FALSE),"NA")</f>
        <v>#NAME?</v>
      </c>
    </row>
    <row r="759" spans="2:10" ht="15.75" customHeight="1" x14ac:dyDescent="0.15">
      <c r="B759" s="60" t="e">
        <f ca="1">_xludf.IFNA(VLOOKUP($A759,'Data Sheet'!$A:B,2,FALSE),"NA")</f>
        <v>#NAME?</v>
      </c>
      <c r="C759" s="61" t="e">
        <f ca="1">_xludf.IFNA(VLOOKUP($A759,'Data Sheet'!$A:U,3,FALSE),"NA")</f>
        <v>#NAME?</v>
      </c>
      <c r="D759" s="61" t="e">
        <f ca="1">_xludf.IFNA(VLOOKUP($A759,'Data Sheet'!$A:$V,4,FALSE),"NA")</f>
        <v>#NAME?</v>
      </c>
      <c r="E759" s="61" t="e">
        <f ca="1">_xludf.IFNA(VLOOKUP($A759,'Data Sheet'!$A:$V,5,FALSE),"NA")</f>
        <v>#NAME?</v>
      </c>
      <c r="F759" s="69" t="e">
        <f ca="1">_xludf.IFNA(VLOOKUP($A759,'Data Sheet'!$A:$V,6,FALSE),"NA")</f>
        <v>#NAME?</v>
      </c>
      <c r="G759" s="69" t="e">
        <f ca="1">_xludf.IFNA(VLOOKUP($A759,'Data Sheet'!$A:$V,7,FALSE),"NA")</f>
        <v>#NAME?</v>
      </c>
      <c r="H759" s="64" t="e">
        <f ca="1">_xludf.IFNA(VLOOKUP($A759,'Data Sheet'!$A:G,8,FALSE),"NA")</f>
        <v>#NAME?</v>
      </c>
      <c r="I759" s="63" t="e">
        <f ca="1">_xludf.IFNA(VLOOKUP($A759,'Data Sheet'!$A:T,19,FALSE),"NA")</f>
        <v>#NAME?</v>
      </c>
      <c r="J759" s="64" t="e">
        <f ca="1">_xludf.IFNA(VLOOKUP($A759,'Data Sheet'!$A:T,20,FALSE),"NA")</f>
        <v>#NAME?</v>
      </c>
    </row>
    <row r="760" spans="2:10" ht="15.75" customHeight="1" x14ac:dyDescent="0.15">
      <c r="B760" s="60" t="e">
        <f ca="1">_xludf.IFNA(VLOOKUP($A760,'Data Sheet'!$A:B,2,FALSE),"NA")</f>
        <v>#NAME?</v>
      </c>
      <c r="C760" s="61" t="e">
        <f ca="1">_xludf.IFNA(VLOOKUP($A760,'Data Sheet'!$A:U,3,FALSE),"NA")</f>
        <v>#NAME?</v>
      </c>
      <c r="D760" s="61" t="e">
        <f ca="1">_xludf.IFNA(VLOOKUP($A760,'Data Sheet'!$A:$V,4,FALSE),"NA")</f>
        <v>#NAME?</v>
      </c>
      <c r="E760" s="61" t="e">
        <f ca="1">_xludf.IFNA(VLOOKUP($A760,'Data Sheet'!$A:$V,5,FALSE),"NA")</f>
        <v>#NAME?</v>
      </c>
      <c r="F760" s="69" t="e">
        <f ca="1">_xludf.IFNA(VLOOKUP($A760,'Data Sheet'!$A:$V,6,FALSE),"NA")</f>
        <v>#NAME?</v>
      </c>
      <c r="G760" s="69" t="e">
        <f ca="1">_xludf.IFNA(VLOOKUP($A760,'Data Sheet'!$A:$V,7,FALSE),"NA")</f>
        <v>#NAME?</v>
      </c>
      <c r="H760" s="64" t="e">
        <f ca="1">_xludf.IFNA(VLOOKUP($A760,'Data Sheet'!$A:G,8,FALSE),"NA")</f>
        <v>#NAME?</v>
      </c>
      <c r="I760" s="63" t="e">
        <f ca="1">_xludf.IFNA(VLOOKUP($A760,'Data Sheet'!$A:T,19,FALSE),"NA")</f>
        <v>#NAME?</v>
      </c>
      <c r="J760" s="64" t="e">
        <f ca="1">_xludf.IFNA(VLOOKUP($A760,'Data Sheet'!$A:T,20,FALSE),"NA")</f>
        <v>#NAME?</v>
      </c>
    </row>
    <row r="761" spans="2:10" ht="15.75" customHeight="1" x14ac:dyDescent="0.15">
      <c r="B761" s="60" t="e">
        <f ca="1">_xludf.IFNA(VLOOKUP($A761,'Data Sheet'!$A:B,2,FALSE),"NA")</f>
        <v>#NAME?</v>
      </c>
      <c r="C761" s="61" t="e">
        <f ca="1">_xludf.IFNA(VLOOKUP($A761,'Data Sheet'!$A:U,3,FALSE),"NA")</f>
        <v>#NAME?</v>
      </c>
      <c r="D761" s="61" t="e">
        <f ca="1">_xludf.IFNA(VLOOKUP($A761,'Data Sheet'!$A:$V,4,FALSE),"NA")</f>
        <v>#NAME?</v>
      </c>
      <c r="E761" s="61" t="e">
        <f ca="1">_xludf.IFNA(VLOOKUP($A761,'Data Sheet'!$A:$V,5,FALSE),"NA")</f>
        <v>#NAME?</v>
      </c>
      <c r="F761" s="69" t="e">
        <f ca="1">_xludf.IFNA(VLOOKUP($A761,'Data Sheet'!$A:$V,6,FALSE),"NA")</f>
        <v>#NAME?</v>
      </c>
      <c r="G761" s="69" t="e">
        <f ca="1">_xludf.IFNA(VLOOKUP($A761,'Data Sheet'!$A:$V,7,FALSE),"NA")</f>
        <v>#NAME?</v>
      </c>
      <c r="H761" s="64" t="e">
        <f ca="1">_xludf.IFNA(VLOOKUP($A761,'Data Sheet'!$A:G,8,FALSE),"NA")</f>
        <v>#NAME?</v>
      </c>
      <c r="I761" s="63" t="e">
        <f ca="1">_xludf.IFNA(VLOOKUP($A761,'Data Sheet'!$A:T,19,FALSE),"NA")</f>
        <v>#NAME?</v>
      </c>
      <c r="J761" s="64" t="e">
        <f ca="1">_xludf.IFNA(VLOOKUP($A761,'Data Sheet'!$A:T,20,FALSE),"NA")</f>
        <v>#NAME?</v>
      </c>
    </row>
    <row r="762" spans="2:10" ht="15.75" customHeight="1" x14ac:dyDescent="0.15">
      <c r="B762" s="60" t="e">
        <f ca="1">_xludf.IFNA(VLOOKUP($A762,'Data Sheet'!$A:B,2,FALSE),"NA")</f>
        <v>#NAME?</v>
      </c>
      <c r="C762" s="61" t="e">
        <f ca="1">_xludf.IFNA(VLOOKUP($A762,'Data Sheet'!$A:U,3,FALSE),"NA")</f>
        <v>#NAME?</v>
      </c>
      <c r="D762" s="61" t="e">
        <f ca="1">_xludf.IFNA(VLOOKUP($A762,'Data Sheet'!$A:$V,4,FALSE),"NA")</f>
        <v>#NAME?</v>
      </c>
      <c r="E762" s="61" t="e">
        <f ca="1">_xludf.IFNA(VLOOKUP($A762,'Data Sheet'!$A:$V,5,FALSE),"NA")</f>
        <v>#NAME?</v>
      </c>
      <c r="F762" s="69" t="e">
        <f ca="1">_xludf.IFNA(VLOOKUP($A762,'Data Sheet'!$A:$V,6,FALSE),"NA")</f>
        <v>#NAME?</v>
      </c>
      <c r="G762" s="69" t="e">
        <f ca="1">_xludf.IFNA(VLOOKUP($A762,'Data Sheet'!$A:$V,7,FALSE),"NA")</f>
        <v>#NAME?</v>
      </c>
      <c r="H762" s="64" t="e">
        <f ca="1">_xludf.IFNA(VLOOKUP($A762,'Data Sheet'!$A:G,8,FALSE),"NA")</f>
        <v>#NAME?</v>
      </c>
      <c r="I762" s="63" t="e">
        <f ca="1">_xludf.IFNA(VLOOKUP($A762,'Data Sheet'!$A:T,19,FALSE),"NA")</f>
        <v>#NAME?</v>
      </c>
      <c r="J762" s="64" t="e">
        <f ca="1">_xludf.IFNA(VLOOKUP($A762,'Data Sheet'!$A:T,20,FALSE),"NA")</f>
        <v>#NAME?</v>
      </c>
    </row>
    <row r="763" spans="2:10" ht="15.75" customHeight="1" x14ac:dyDescent="0.15">
      <c r="B763" s="60" t="e">
        <f ca="1">_xludf.IFNA(VLOOKUP($A763,'Data Sheet'!$A:B,2,FALSE),"NA")</f>
        <v>#NAME?</v>
      </c>
      <c r="C763" s="61" t="e">
        <f ca="1">_xludf.IFNA(VLOOKUP($A763,'Data Sheet'!$A:U,3,FALSE),"NA")</f>
        <v>#NAME?</v>
      </c>
      <c r="D763" s="61" t="e">
        <f ca="1">_xludf.IFNA(VLOOKUP($A763,'Data Sheet'!$A:$V,4,FALSE),"NA")</f>
        <v>#NAME?</v>
      </c>
      <c r="E763" s="61" t="e">
        <f ca="1">_xludf.IFNA(VLOOKUP($A763,'Data Sheet'!$A:$V,5,FALSE),"NA")</f>
        <v>#NAME?</v>
      </c>
      <c r="F763" s="69" t="e">
        <f ca="1">_xludf.IFNA(VLOOKUP($A763,'Data Sheet'!$A:$V,6,FALSE),"NA")</f>
        <v>#NAME?</v>
      </c>
      <c r="G763" s="69" t="e">
        <f ca="1">_xludf.IFNA(VLOOKUP($A763,'Data Sheet'!$A:$V,7,FALSE),"NA")</f>
        <v>#NAME?</v>
      </c>
      <c r="H763" s="64" t="e">
        <f ca="1">_xludf.IFNA(VLOOKUP($A763,'Data Sheet'!$A:G,8,FALSE),"NA")</f>
        <v>#NAME?</v>
      </c>
      <c r="I763" s="63" t="e">
        <f ca="1">_xludf.IFNA(VLOOKUP($A763,'Data Sheet'!$A:T,19,FALSE),"NA")</f>
        <v>#NAME?</v>
      </c>
      <c r="J763" s="64" t="e">
        <f ca="1">_xludf.IFNA(VLOOKUP($A763,'Data Sheet'!$A:T,20,FALSE),"NA")</f>
        <v>#NAME?</v>
      </c>
    </row>
    <row r="764" spans="2:10" ht="15.75" customHeight="1" x14ac:dyDescent="0.15">
      <c r="B764" s="60" t="e">
        <f ca="1">_xludf.IFNA(VLOOKUP($A764,'Data Sheet'!$A:B,2,FALSE),"NA")</f>
        <v>#NAME?</v>
      </c>
      <c r="C764" s="61" t="e">
        <f ca="1">_xludf.IFNA(VLOOKUP($A764,'Data Sheet'!$A:U,3,FALSE),"NA")</f>
        <v>#NAME?</v>
      </c>
      <c r="D764" s="61" t="e">
        <f ca="1">_xludf.IFNA(VLOOKUP($A764,'Data Sheet'!$A:$V,4,FALSE),"NA")</f>
        <v>#NAME?</v>
      </c>
      <c r="E764" s="61" t="e">
        <f ca="1">_xludf.IFNA(VLOOKUP($A764,'Data Sheet'!$A:$V,5,FALSE),"NA")</f>
        <v>#NAME?</v>
      </c>
      <c r="F764" s="69" t="e">
        <f ca="1">_xludf.IFNA(VLOOKUP($A764,'Data Sheet'!$A:$V,6,FALSE),"NA")</f>
        <v>#NAME?</v>
      </c>
      <c r="G764" s="69" t="e">
        <f ca="1">_xludf.IFNA(VLOOKUP($A764,'Data Sheet'!$A:$V,7,FALSE),"NA")</f>
        <v>#NAME?</v>
      </c>
      <c r="H764" s="64" t="e">
        <f ca="1">_xludf.IFNA(VLOOKUP($A764,'Data Sheet'!$A:G,8,FALSE),"NA")</f>
        <v>#NAME?</v>
      </c>
      <c r="I764" s="63" t="e">
        <f ca="1">_xludf.IFNA(VLOOKUP($A764,'Data Sheet'!$A:T,19,FALSE),"NA")</f>
        <v>#NAME?</v>
      </c>
      <c r="J764" s="64" t="e">
        <f ca="1">_xludf.IFNA(VLOOKUP($A764,'Data Sheet'!$A:T,20,FALSE),"NA")</f>
        <v>#NAME?</v>
      </c>
    </row>
    <row r="765" spans="2:10" ht="15.75" customHeight="1" x14ac:dyDescent="0.15">
      <c r="B765" s="60" t="e">
        <f ca="1">_xludf.IFNA(VLOOKUP($A765,'Data Sheet'!$A:B,2,FALSE),"NA")</f>
        <v>#NAME?</v>
      </c>
      <c r="C765" s="61" t="e">
        <f ca="1">_xludf.IFNA(VLOOKUP($A765,'Data Sheet'!$A:U,3,FALSE),"NA")</f>
        <v>#NAME?</v>
      </c>
      <c r="D765" s="61" t="e">
        <f ca="1">_xludf.IFNA(VLOOKUP($A765,'Data Sheet'!$A:$V,4,FALSE),"NA")</f>
        <v>#NAME?</v>
      </c>
      <c r="E765" s="61" t="e">
        <f ca="1">_xludf.IFNA(VLOOKUP($A765,'Data Sheet'!$A:$V,5,FALSE),"NA")</f>
        <v>#NAME?</v>
      </c>
      <c r="F765" s="69" t="e">
        <f ca="1">_xludf.IFNA(VLOOKUP($A765,'Data Sheet'!$A:$V,6,FALSE),"NA")</f>
        <v>#NAME?</v>
      </c>
      <c r="G765" s="69" t="e">
        <f ca="1">_xludf.IFNA(VLOOKUP($A765,'Data Sheet'!$A:$V,7,FALSE),"NA")</f>
        <v>#NAME?</v>
      </c>
      <c r="H765" s="64" t="e">
        <f ca="1">_xludf.IFNA(VLOOKUP($A765,'Data Sheet'!$A:G,8,FALSE),"NA")</f>
        <v>#NAME?</v>
      </c>
      <c r="I765" s="63" t="e">
        <f ca="1">_xludf.IFNA(VLOOKUP($A765,'Data Sheet'!$A:T,19,FALSE),"NA")</f>
        <v>#NAME?</v>
      </c>
      <c r="J765" s="64" t="e">
        <f ca="1">_xludf.IFNA(VLOOKUP($A765,'Data Sheet'!$A:T,20,FALSE),"NA")</f>
        <v>#NAME?</v>
      </c>
    </row>
    <row r="766" spans="2:10" ht="15.75" customHeight="1" x14ac:dyDescent="0.15">
      <c r="B766" s="60" t="e">
        <f ca="1">_xludf.IFNA(VLOOKUP($A766,'Data Sheet'!$A:B,2,FALSE),"NA")</f>
        <v>#NAME?</v>
      </c>
      <c r="C766" s="61" t="e">
        <f ca="1">_xludf.IFNA(VLOOKUP($A766,'Data Sheet'!$A:U,3,FALSE),"NA")</f>
        <v>#NAME?</v>
      </c>
      <c r="D766" s="61" t="e">
        <f ca="1">_xludf.IFNA(VLOOKUP($A766,'Data Sheet'!$A:$V,4,FALSE),"NA")</f>
        <v>#NAME?</v>
      </c>
      <c r="E766" s="61" t="e">
        <f ca="1">_xludf.IFNA(VLOOKUP($A766,'Data Sheet'!$A:$V,5,FALSE),"NA")</f>
        <v>#NAME?</v>
      </c>
      <c r="F766" s="69" t="e">
        <f ca="1">_xludf.IFNA(VLOOKUP($A766,'Data Sheet'!$A:$V,6,FALSE),"NA")</f>
        <v>#NAME?</v>
      </c>
      <c r="G766" s="69" t="e">
        <f ca="1">_xludf.IFNA(VLOOKUP($A766,'Data Sheet'!$A:$V,7,FALSE),"NA")</f>
        <v>#NAME?</v>
      </c>
      <c r="H766" s="64" t="e">
        <f ca="1">_xludf.IFNA(VLOOKUP($A766,'Data Sheet'!$A:G,8,FALSE),"NA")</f>
        <v>#NAME?</v>
      </c>
      <c r="I766" s="63" t="e">
        <f ca="1">_xludf.IFNA(VLOOKUP($A766,'Data Sheet'!$A:T,19,FALSE),"NA")</f>
        <v>#NAME?</v>
      </c>
      <c r="J766" s="64" t="e">
        <f ca="1">_xludf.IFNA(VLOOKUP($A766,'Data Sheet'!$A:T,20,FALSE),"NA")</f>
        <v>#NAME?</v>
      </c>
    </row>
    <row r="767" spans="2:10" ht="15.75" customHeight="1" x14ac:dyDescent="0.15">
      <c r="B767" s="60" t="e">
        <f ca="1">_xludf.IFNA(VLOOKUP($A767,'Data Sheet'!$A:B,2,FALSE),"NA")</f>
        <v>#NAME?</v>
      </c>
      <c r="C767" s="61" t="e">
        <f ca="1">_xludf.IFNA(VLOOKUP($A767,'Data Sheet'!$A:U,3,FALSE),"NA")</f>
        <v>#NAME?</v>
      </c>
      <c r="D767" s="61" t="e">
        <f ca="1">_xludf.IFNA(VLOOKUP($A767,'Data Sheet'!$A:$V,4,FALSE),"NA")</f>
        <v>#NAME?</v>
      </c>
      <c r="E767" s="61" t="e">
        <f ca="1">_xludf.IFNA(VLOOKUP($A767,'Data Sheet'!$A:$V,5,FALSE),"NA")</f>
        <v>#NAME?</v>
      </c>
      <c r="F767" s="69" t="e">
        <f ca="1">_xludf.IFNA(VLOOKUP($A767,'Data Sheet'!$A:$V,6,FALSE),"NA")</f>
        <v>#NAME?</v>
      </c>
      <c r="G767" s="69" t="e">
        <f ca="1">_xludf.IFNA(VLOOKUP($A767,'Data Sheet'!$A:$V,7,FALSE),"NA")</f>
        <v>#NAME?</v>
      </c>
      <c r="H767" s="64" t="e">
        <f ca="1">_xludf.IFNA(VLOOKUP($A767,'Data Sheet'!$A:G,8,FALSE),"NA")</f>
        <v>#NAME?</v>
      </c>
      <c r="I767" s="63" t="e">
        <f ca="1">_xludf.IFNA(VLOOKUP($A767,'Data Sheet'!$A:T,19,FALSE),"NA")</f>
        <v>#NAME?</v>
      </c>
      <c r="J767" s="64" t="e">
        <f ca="1">_xludf.IFNA(VLOOKUP($A767,'Data Sheet'!$A:T,20,FALSE),"NA")</f>
        <v>#NAME?</v>
      </c>
    </row>
    <row r="768" spans="2:10" ht="15.75" customHeight="1" x14ac:dyDescent="0.15">
      <c r="B768" s="60" t="e">
        <f ca="1">_xludf.IFNA(VLOOKUP($A768,'Data Sheet'!$A:B,2,FALSE),"NA")</f>
        <v>#NAME?</v>
      </c>
      <c r="C768" s="61" t="e">
        <f ca="1">_xludf.IFNA(VLOOKUP($A768,'Data Sheet'!$A:U,3,FALSE),"NA")</f>
        <v>#NAME?</v>
      </c>
      <c r="D768" s="61" t="e">
        <f ca="1">_xludf.IFNA(VLOOKUP($A768,'Data Sheet'!$A:$V,4,FALSE),"NA")</f>
        <v>#NAME?</v>
      </c>
      <c r="E768" s="61" t="e">
        <f ca="1">_xludf.IFNA(VLOOKUP($A768,'Data Sheet'!$A:$V,5,FALSE),"NA")</f>
        <v>#NAME?</v>
      </c>
      <c r="F768" s="69" t="e">
        <f ca="1">_xludf.IFNA(VLOOKUP($A768,'Data Sheet'!$A:$V,6,FALSE),"NA")</f>
        <v>#NAME?</v>
      </c>
      <c r="G768" s="69" t="e">
        <f ca="1">_xludf.IFNA(VLOOKUP($A768,'Data Sheet'!$A:$V,7,FALSE),"NA")</f>
        <v>#NAME?</v>
      </c>
      <c r="H768" s="64" t="e">
        <f ca="1">_xludf.IFNA(VLOOKUP($A768,'Data Sheet'!$A:G,8,FALSE),"NA")</f>
        <v>#NAME?</v>
      </c>
      <c r="I768" s="63" t="e">
        <f ca="1">_xludf.IFNA(VLOOKUP($A768,'Data Sheet'!$A:T,19,FALSE),"NA")</f>
        <v>#NAME?</v>
      </c>
      <c r="J768" s="64" t="e">
        <f ca="1">_xludf.IFNA(VLOOKUP($A768,'Data Sheet'!$A:T,20,FALSE),"NA")</f>
        <v>#NAME?</v>
      </c>
    </row>
    <row r="769" spans="2:10" ht="15.75" customHeight="1" x14ac:dyDescent="0.15">
      <c r="B769" s="60" t="e">
        <f ca="1">_xludf.IFNA(VLOOKUP($A769,'Data Sheet'!$A:B,2,FALSE),"NA")</f>
        <v>#NAME?</v>
      </c>
      <c r="C769" s="61" t="e">
        <f ca="1">_xludf.IFNA(VLOOKUP($A769,'Data Sheet'!$A:U,3,FALSE),"NA")</f>
        <v>#NAME?</v>
      </c>
      <c r="D769" s="61" t="e">
        <f ca="1">_xludf.IFNA(VLOOKUP($A769,'Data Sheet'!$A:$V,4,FALSE),"NA")</f>
        <v>#NAME?</v>
      </c>
      <c r="E769" s="61" t="e">
        <f ca="1">_xludf.IFNA(VLOOKUP($A769,'Data Sheet'!$A:$V,5,FALSE),"NA")</f>
        <v>#NAME?</v>
      </c>
      <c r="F769" s="69" t="e">
        <f ca="1">_xludf.IFNA(VLOOKUP($A769,'Data Sheet'!$A:$V,6,FALSE),"NA")</f>
        <v>#NAME?</v>
      </c>
      <c r="G769" s="69" t="e">
        <f ca="1">_xludf.IFNA(VLOOKUP($A769,'Data Sheet'!$A:$V,7,FALSE),"NA")</f>
        <v>#NAME?</v>
      </c>
      <c r="H769" s="64" t="e">
        <f ca="1">_xludf.IFNA(VLOOKUP($A769,'Data Sheet'!$A:G,8,FALSE),"NA")</f>
        <v>#NAME?</v>
      </c>
      <c r="I769" s="63" t="e">
        <f ca="1">_xludf.IFNA(VLOOKUP($A769,'Data Sheet'!$A:T,19,FALSE),"NA")</f>
        <v>#NAME?</v>
      </c>
      <c r="J769" s="64" t="e">
        <f ca="1">_xludf.IFNA(VLOOKUP($A769,'Data Sheet'!$A:T,20,FALSE),"NA")</f>
        <v>#NAME?</v>
      </c>
    </row>
    <row r="770" spans="2:10" ht="15.75" customHeight="1" x14ac:dyDescent="0.15">
      <c r="B770" s="60" t="e">
        <f ca="1">_xludf.IFNA(VLOOKUP($A770,'Data Sheet'!$A:B,2,FALSE),"NA")</f>
        <v>#NAME?</v>
      </c>
      <c r="C770" s="61" t="e">
        <f ca="1">_xludf.IFNA(VLOOKUP($A770,'Data Sheet'!$A:U,3,FALSE),"NA")</f>
        <v>#NAME?</v>
      </c>
      <c r="D770" s="61" t="e">
        <f ca="1">_xludf.IFNA(VLOOKUP($A770,'Data Sheet'!$A:$V,4,FALSE),"NA")</f>
        <v>#NAME?</v>
      </c>
      <c r="E770" s="61" t="e">
        <f ca="1">_xludf.IFNA(VLOOKUP($A770,'Data Sheet'!$A:$V,5,FALSE),"NA")</f>
        <v>#NAME?</v>
      </c>
      <c r="F770" s="69" t="e">
        <f ca="1">_xludf.IFNA(VLOOKUP($A770,'Data Sheet'!$A:$V,6,FALSE),"NA")</f>
        <v>#NAME?</v>
      </c>
      <c r="G770" s="69" t="e">
        <f ca="1">_xludf.IFNA(VLOOKUP($A770,'Data Sheet'!$A:$V,7,FALSE),"NA")</f>
        <v>#NAME?</v>
      </c>
      <c r="H770" s="64" t="e">
        <f ca="1">_xludf.IFNA(VLOOKUP($A770,'Data Sheet'!$A:G,8,FALSE),"NA")</f>
        <v>#NAME?</v>
      </c>
      <c r="I770" s="63" t="e">
        <f ca="1">_xludf.IFNA(VLOOKUP($A770,'Data Sheet'!$A:T,19,FALSE),"NA")</f>
        <v>#NAME?</v>
      </c>
      <c r="J770" s="64" t="e">
        <f ca="1">_xludf.IFNA(VLOOKUP($A770,'Data Sheet'!$A:T,20,FALSE),"NA")</f>
        <v>#NAME?</v>
      </c>
    </row>
    <row r="771" spans="2:10" ht="15.75" customHeight="1" x14ac:dyDescent="0.15">
      <c r="B771" s="60" t="e">
        <f ca="1">_xludf.IFNA(VLOOKUP($A771,'Data Sheet'!$A:B,2,FALSE),"NA")</f>
        <v>#NAME?</v>
      </c>
      <c r="C771" s="61" t="e">
        <f ca="1">_xludf.IFNA(VLOOKUP($A771,'Data Sheet'!$A:U,3,FALSE),"NA")</f>
        <v>#NAME?</v>
      </c>
      <c r="D771" s="61" t="e">
        <f ca="1">_xludf.IFNA(VLOOKUP($A771,'Data Sheet'!$A:$V,4,FALSE),"NA")</f>
        <v>#NAME?</v>
      </c>
      <c r="E771" s="61" t="e">
        <f ca="1">_xludf.IFNA(VLOOKUP($A771,'Data Sheet'!$A:$V,5,FALSE),"NA")</f>
        <v>#NAME?</v>
      </c>
      <c r="F771" s="69" t="e">
        <f ca="1">_xludf.IFNA(VLOOKUP($A771,'Data Sheet'!$A:$V,6,FALSE),"NA")</f>
        <v>#NAME?</v>
      </c>
      <c r="G771" s="69" t="e">
        <f ca="1">_xludf.IFNA(VLOOKUP($A771,'Data Sheet'!$A:$V,7,FALSE),"NA")</f>
        <v>#NAME?</v>
      </c>
      <c r="H771" s="64" t="e">
        <f ca="1">_xludf.IFNA(VLOOKUP($A771,'Data Sheet'!$A:G,8,FALSE),"NA")</f>
        <v>#NAME?</v>
      </c>
      <c r="I771" s="63" t="e">
        <f ca="1">_xludf.IFNA(VLOOKUP($A771,'Data Sheet'!$A:T,19,FALSE),"NA")</f>
        <v>#NAME?</v>
      </c>
      <c r="J771" s="64" t="e">
        <f ca="1">_xludf.IFNA(VLOOKUP($A771,'Data Sheet'!$A:T,20,FALSE),"NA")</f>
        <v>#NAME?</v>
      </c>
    </row>
    <row r="772" spans="2:10" ht="15.75" customHeight="1" x14ac:dyDescent="0.15">
      <c r="B772" s="60" t="e">
        <f ca="1">_xludf.IFNA(VLOOKUP($A772,'Data Sheet'!$A:B,2,FALSE),"NA")</f>
        <v>#NAME?</v>
      </c>
      <c r="C772" s="61" t="e">
        <f ca="1">_xludf.IFNA(VLOOKUP($A772,'Data Sheet'!$A:U,3,FALSE),"NA")</f>
        <v>#NAME?</v>
      </c>
      <c r="D772" s="61" t="e">
        <f ca="1">_xludf.IFNA(VLOOKUP($A772,'Data Sheet'!$A:$V,4,FALSE),"NA")</f>
        <v>#NAME?</v>
      </c>
      <c r="E772" s="61" t="e">
        <f ca="1">_xludf.IFNA(VLOOKUP($A772,'Data Sheet'!$A:$V,5,FALSE),"NA")</f>
        <v>#NAME?</v>
      </c>
      <c r="F772" s="69" t="e">
        <f ca="1">_xludf.IFNA(VLOOKUP($A772,'Data Sheet'!$A:$V,6,FALSE),"NA")</f>
        <v>#NAME?</v>
      </c>
      <c r="G772" s="69" t="e">
        <f ca="1">_xludf.IFNA(VLOOKUP($A772,'Data Sheet'!$A:$V,7,FALSE),"NA")</f>
        <v>#NAME?</v>
      </c>
      <c r="H772" s="64" t="e">
        <f ca="1">_xludf.IFNA(VLOOKUP($A772,'Data Sheet'!$A:G,8,FALSE),"NA")</f>
        <v>#NAME?</v>
      </c>
      <c r="I772" s="63" t="e">
        <f ca="1">_xludf.IFNA(VLOOKUP($A772,'Data Sheet'!$A:T,19,FALSE),"NA")</f>
        <v>#NAME?</v>
      </c>
      <c r="J772" s="64" t="e">
        <f ca="1">_xludf.IFNA(VLOOKUP($A772,'Data Sheet'!$A:T,20,FALSE),"NA")</f>
        <v>#NAME?</v>
      </c>
    </row>
    <row r="773" spans="2:10" ht="15.75" customHeight="1" x14ac:dyDescent="0.15">
      <c r="B773" s="60" t="e">
        <f ca="1">_xludf.IFNA(VLOOKUP($A773,'Data Sheet'!$A:B,2,FALSE),"NA")</f>
        <v>#NAME?</v>
      </c>
      <c r="C773" s="61" t="e">
        <f ca="1">_xludf.IFNA(VLOOKUP($A773,'Data Sheet'!$A:U,3,FALSE),"NA")</f>
        <v>#NAME?</v>
      </c>
      <c r="D773" s="61" t="e">
        <f ca="1">_xludf.IFNA(VLOOKUP($A773,'Data Sheet'!$A:$V,4,FALSE),"NA")</f>
        <v>#NAME?</v>
      </c>
      <c r="E773" s="61" t="e">
        <f ca="1">_xludf.IFNA(VLOOKUP($A773,'Data Sheet'!$A:$V,5,FALSE),"NA")</f>
        <v>#NAME?</v>
      </c>
      <c r="F773" s="69" t="e">
        <f ca="1">_xludf.IFNA(VLOOKUP($A773,'Data Sheet'!$A:$V,6,FALSE),"NA")</f>
        <v>#NAME?</v>
      </c>
      <c r="G773" s="69" t="e">
        <f ca="1">_xludf.IFNA(VLOOKUP($A773,'Data Sheet'!$A:$V,7,FALSE),"NA")</f>
        <v>#NAME?</v>
      </c>
      <c r="H773" s="64" t="e">
        <f ca="1">_xludf.IFNA(VLOOKUP($A773,'Data Sheet'!$A:G,8,FALSE),"NA")</f>
        <v>#NAME?</v>
      </c>
      <c r="I773" s="63" t="e">
        <f ca="1">_xludf.IFNA(VLOOKUP($A773,'Data Sheet'!$A:T,19,FALSE),"NA")</f>
        <v>#NAME?</v>
      </c>
      <c r="J773" s="64" t="e">
        <f ca="1">_xludf.IFNA(VLOOKUP($A773,'Data Sheet'!$A:T,20,FALSE),"NA")</f>
        <v>#NAME?</v>
      </c>
    </row>
    <row r="774" spans="2:10" ht="15.75" customHeight="1" x14ac:dyDescent="0.15">
      <c r="B774" s="60" t="e">
        <f ca="1">_xludf.IFNA(VLOOKUP($A774,'Data Sheet'!$A:B,2,FALSE),"NA")</f>
        <v>#NAME?</v>
      </c>
      <c r="C774" s="61" t="e">
        <f ca="1">_xludf.IFNA(VLOOKUP($A774,'Data Sheet'!$A:U,3,FALSE),"NA")</f>
        <v>#NAME?</v>
      </c>
      <c r="D774" s="61" t="e">
        <f ca="1">_xludf.IFNA(VLOOKUP($A774,'Data Sheet'!$A:$V,4,FALSE),"NA")</f>
        <v>#NAME?</v>
      </c>
      <c r="E774" s="61" t="e">
        <f ca="1">_xludf.IFNA(VLOOKUP($A774,'Data Sheet'!$A:$V,5,FALSE),"NA")</f>
        <v>#NAME?</v>
      </c>
      <c r="F774" s="69" t="e">
        <f ca="1">_xludf.IFNA(VLOOKUP($A774,'Data Sheet'!$A:$V,6,FALSE),"NA")</f>
        <v>#NAME?</v>
      </c>
      <c r="G774" s="69" t="e">
        <f ca="1">_xludf.IFNA(VLOOKUP($A774,'Data Sheet'!$A:$V,7,FALSE),"NA")</f>
        <v>#NAME?</v>
      </c>
      <c r="H774" s="64" t="e">
        <f ca="1">_xludf.IFNA(VLOOKUP($A774,'Data Sheet'!$A:G,8,FALSE),"NA")</f>
        <v>#NAME?</v>
      </c>
      <c r="I774" s="63" t="e">
        <f ca="1">_xludf.IFNA(VLOOKUP($A774,'Data Sheet'!$A:T,19,FALSE),"NA")</f>
        <v>#NAME?</v>
      </c>
      <c r="J774" s="64" t="e">
        <f ca="1">_xludf.IFNA(VLOOKUP($A774,'Data Sheet'!$A:T,20,FALSE),"NA")</f>
        <v>#NAME?</v>
      </c>
    </row>
    <row r="775" spans="2:10" ht="15.75" customHeight="1" x14ac:dyDescent="0.15">
      <c r="B775" s="60" t="e">
        <f ca="1">_xludf.IFNA(VLOOKUP($A775,'Data Sheet'!$A:B,2,FALSE),"NA")</f>
        <v>#NAME?</v>
      </c>
      <c r="C775" s="61" t="e">
        <f ca="1">_xludf.IFNA(VLOOKUP($A775,'Data Sheet'!$A:U,3,FALSE),"NA")</f>
        <v>#NAME?</v>
      </c>
      <c r="D775" s="61" t="e">
        <f ca="1">_xludf.IFNA(VLOOKUP($A775,'Data Sheet'!$A:$V,4,FALSE),"NA")</f>
        <v>#NAME?</v>
      </c>
      <c r="E775" s="61" t="e">
        <f ca="1">_xludf.IFNA(VLOOKUP($A775,'Data Sheet'!$A:$V,5,FALSE),"NA")</f>
        <v>#NAME?</v>
      </c>
      <c r="F775" s="69" t="e">
        <f ca="1">_xludf.IFNA(VLOOKUP($A775,'Data Sheet'!$A:$V,6,FALSE),"NA")</f>
        <v>#NAME?</v>
      </c>
      <c r="G775" s="69" t="e">
        <f ca="1">_xludf.IFNA(VLOOKUP($A775,'Data Sheet'!$A:$V,7,FALSE),"NA")</f>
        <v>#NAME?</v>
      </c>
      <c r="H775" s="64" t="e">
        <f ca="1">_xludf.IFNA(VLOOKUP($A775,'Data Sheet'!$A:G,8,FALSE),"NA")</f>
        <v>#NAME?</v>
      </c>
      <c r="I775" s="63" t="e">
        <f ca="1">_xludf.IFNA(VLOOKUP($A775,'Data Sheet'!$A:T,19,FALSE),"NA")</f>
        <v>#NAME?</v>
      </c>
      <c r="J775" s="64" t="e">
        <f ca="1">_xludf.IFNA(VLOOKUP($A775,'Data Sheet'!$A:T,20,FALSE),"NA")</f>
        <v>#NAME?</v>
      </c>
    </row>
    <row r="776" spans="2:10" ht="15.75" customHeight="1" x14ac:dyDescent="0.15">
      <c r="B776" s="60" t="e">
        <f ca="1">_xludf.IFNA(VLOOKUP($A776,'Data Sheet'!$A:B,2,FALSE),"NA")</f>
        <v>#NAME?</v>
      </c>
      <c r="C776" s="61" t="e">
        <f ca="1">_xludf.IFNA(VLOOKUP($A776,'Data Sheet'!$A:U,3,FALSE),"NA")</f>
        <v>#NAME?</v>
      </c>
      <c r="D776" s="61" t="e">
        <f ca="1">_xludf.IFNA(VLOOKUP($A776,'Data Sheet'!$A:$V,4,FALSE),"NA")</f>
        <v>#NAME?</v>
      </c>
      <c r="E776" s="61" t="e">
        <f ca="1">_xludf.IFNA(VLOOKUP($A776,'Data Sheet'!$A:$V,5,FALSE),"NA")</f>
        <v>#NAME?</v>
      </c>
      <c r="F776" s="69" t="e">
        <f ca="1">_xludf.IFNA(VLOOKUP($A776,'Data Sheet'!$A:$V,6,FALSE),"NA")</f>
        <v>#NAME?</v>
      </c>
      <c r="G776" s="69" t="e">
        <f ca="1">_xludf.IFNA(VLOOKUP($A776,'Data Sheet'!$A:$V,7,FALSE),"NA")</f>
        <v>#NAME?</v>
      </c>
      <c r="H776" s="64" t="e">
        <f ca="1">_xludf.IFNA(VLOOKUP($A776,'Data Sheet'!$A:G,8,FALSE),"NA")</f>
        <v>#NAME?</v>
      </c>
      <c r="I776" s="63" t="e">
        <f ca="1">_xludf.IFNA(VLOOKUP($A776,'Data Sheet'!$A:T,19,FALSE),"NA")</f>
        <v>#NAME?</v>
      </c>
      <c r="J776" s="64" t="e">
        <f ca="1">_xludf.IFNA(VLOOKUP($A776,'Data Sheet'!$A:T,20,FALSE),"NA")</f>
        <v>#NAME?</v>
      </c>
    </row>
    <row r="777" spans="2:10" ht="15.75" customHeight="1" x14ac:dyDescent="0.15">
      <c r="B777" s="60" t="e">
        <f ca="1">_xludf.IFNA(VLOOKUP($A777,'Data Sheet'!$A:B,2,FALSE),"NA")</f>
        <v>#NAME?</v>
      </c>
      <c r="C777" s="61" t="e">
        <f ca="1">_xludf.IFNA(VLOOKUP($A777,'Data Sheet'!$A:U,3,FALSE),"NA")</f>
        <v>#NAME?</v>
      </c>
      <c r="D777" s="61" t="e">
        <f ca="1">_xludf.IFNA(VLOOKUP($A777,'Data Sheet'!$A:$V,4,FALSE),"NA")</f>
        <v>#NAME?</v>
      </c>
      <c r="E777" s="61" t="e">
        <f ca="1">_xludf.IFNA(VLOOKUP($A777,'Data Sheet'!$A:$V,5,FALSE),"NA")</f>
        <v>#NAME?</v>
      </c>
      <c r="F777" s="69" t="e">
        <f ca="1">_xludf.IFNA(VLOOKUP($A777,'Data Sheet'!$A:$V,6,FALSE),"NA")</f>
        <v>#NAME?</v>
      </c>
      <c r="G777" s="69" t="e">
        <f ca="1">_xludf.IFNA(VLOOKUP($A777,'Data Sheet'!$A:$V,7,FALSE),"NA")</f>
        <v>#NAME?</v>
      </c>
      <c r="H777" s="64" t="e">
        <f ca="1">_xludf.IFNA(VLOOKUP($A777,'Data Sheet'!$A:G,8,FALSE),"NA")</f>
        <v>#NAME?</v>
      </c>
      <c r="I777" s="63" t="e">
        <f ca="1">_xludf.IFNA(VLOOKUP($A777,'Data Sheet'!$A:T,19,FALSE),"NA")</f>
        <v>#NAME?</v>
      </c>
      <c r="J777" s="64" t="e">
        <f ca="1">_xludf.IFNA(VLOOKUP($A777,'Data Sheet'!$A:T,20,FALSE),"NA")</f>
        <v>#NAME?</v>
      </c>
    </row>
    <row r="778" spans="2:10" ht="15.75" customHeight="1" x14ac:dyDescent="0.15">
      <c r="B778" s="60" t="e">
        <f ca="1">_xludf.IFNA(VLOOKUP($A778,'Data Sheet'!$A:B,2,FALSE),"NA")</f>
        <v>#NAME?</v>
      </c>
      <c r="C778" s="61" t="e">
        <f ca="1">_xludf.IFNA(VLOOKUP($A778,'Data Sheet'!$A:U,3,FALSE),"NA")</f>
        <v>#NAME?</v>
      </c>
      <c r="D778" s="61" t="e">
        <f ca="1">_xludf.IFNA(VLOOKUP($A778,'Data Sheet'!$A:$V,4,FALSE),"NA")</f>
        <v>#NAME?</v>
      </c>
      <c r="E778" s="61" t="e">
        <f ca="1">_xludf.IFNA(VLOOKUP($A778,'Data Sheet'!$A:$V,5,FALSE),"NA")</f>
        <v>#NAME?</v>
      </c>
      <c r="F778" s="69" t="e">
        <f ca="1">_xludf.IFNA(VLOOKUP($A778,'Data Sheet'!$A:$V,6,FALSE),"NA")</f>
        <v>#NAME?</v>
      </c>
      <c r="G778" s="69" t="e">
        <f ca="1">_xludf.IFNA(VLOOKUP($A778,'Data Sheet'!$A:$V,7,FALSE),"NA")</f>
        <v>#NAME?</v>
      </c>
      <c r="H778" s="64" t="e">
        <f ca="1">_xludf.IFNA(VLOOKUP($A778,'Data Sheet'!$A:G,8,FALSE),"NA")</f>
        <v>#NAME?</v>
      </c>
      <c r="I778" s="63" t="e">
        <f ca="1">_xludf.IFNA(VLOOKUP($A778,'Data Sheet'!$A:T,19,FALSE),"NA")</f>
        <v>#NAME?</v>
      </c>
      <c r="J778" s="64" t="e">
        <f ca="1">_xludf.IFNA(VLOOKUP($A778,'Data Sheet'!$A:T,20,FALSE),"NA")</f>
        <v>#NAME?</v>
      </c>
    </row>
    <row r="779" spans="2:10" ht="15.75" customHeight="1" x14ac:dyDescent="0.15">
      <c r="B779" s="60" t="e">
        <f ca="1">_xludf.IFNA(VLOOKUP($A779,'Data Sheet'!$A:B,2,FALSE),"NA")</f>
        <v>#NAME?</v>
      </c>
      <c r="C779" s="61" t="e">
        <f ca="1">_xludf.IFNA(VLOOKUP($A779,'Data Sheet'!$A:U,3,FALSE),"NA")</f>
        <v>#NAME?</v>
      </c>
      <c r="D779" s="61" t="e">
        <f ca="1">_xludf.IFNA(VLOOKUP($A779,'Data Sheet'!$A:$V,4,FALSE),"NA")</f>
        <v>#NAME?</v>
      </c>
      <c r="E779" s="61" t="e">
        <f ca="1">_xludf.IFNA(VLOOKUP($A779,'Data Sheet'!$A:$V,5,FALSE),"NA")</f>
        <v>#NAME?</v>
      </c>
      <c r="F779" s="69" t="e">
        <f ca="1">_xludf.IFNA(VLOOKUP($A779,'Data Sheet'!$A:$V,6,FALSE),"NA")</f>
        <v>#NAME?</v>
      </c>
      <c r="G779" s="69" t="e">
        <f ca="1">_xludf.IFNA(VLOOKUP($A779,'Data Sheet'!$A:$V,7,FALSE),"NA")</f>
        <v>#NAME?</v>
      </c>
      <c r="H779" s="64" t="e">
        <f ca="1">_xludf.IFNA(VLOOKUP($A779,'Data Sheet'!$A:G,8,FALSE),"NA")</f>
        <v>#NAME?</v>
      </c>
      <c r="I779" s="63" t="e">
        <f ca="1">_xludf.IFNA(VLOOKUP($A779,'Data Sheet'!$A:T,19,FALSE),"NA")</f>
        <v>#NAME?</v>
      </c>
      <c r="J779" s="64" t="e">
        <f ca="1">_xludf.IFNA(VLOOKUP($A779,'Data Sheet'!$A:T,20,FALSE),"NA")</f>
        <v>#NAME?</v>
      </c>
    </row>
    <row r="780" spans="2:10" ht="15.75" customHeight="1" x14ac:dyDescent="0.15">
      <c r="B780" s="60" t="e">
        <f ca="1">_xludf.IFNA(VLOOKUP($A780,'Data Sheet'!$A:B,2,FALSE),"NA")</f>
        <v>#NAME?</v>
      </c>
      <c r="C780" s="61" t="e">
        <f ca="1">_xludf.IFNA(VLOOKUP($A780,'Data Sheet'!$A:U,3,FALSE),"NA")</f>
        <v>#NAME?</v>
      </c>
      <c r="D780" s="61" t="e">
        <f ca="1">_xludf.IFNA(VLOOKUP($A780,'Data Sheet'!$A:$V,4,FALSE),"NA")</f>
        <v>#NAME?</v>
      </c>
      <c r="E780" s="61" t="e">
        <f ca="1">_xludf.IFNA(VLOOKUP($A780,'Data Sheet'!$A:$V,5,FALSE),"NA")</f>
        <v>#NAME?</v>
      </c>
      <c r="F780" s="69" t="e">
        <f ca="1">_xludf.IFNA(VLOOKUP($A780,'Data Sheet'!$A:$V,6,FALSE),"NA")</f>
        <v>#NAME?</v>
      </c>
      <c r="G780" s="69" t="e">
        <f ca="1">_xludf.IFNA(VLOOKUP($A780,'Data Sheet'!$A:$V,7,FALSE),"NA")</f>
        <v>#NAME?</v>
      </c>
      <c r="H780" s="64" t="e">
        <f ca="1">_xludf.IFNA(VLOOKUP($A780,'Data Sheet'!$A:G,8,FALSE),"NA")</f>
        <v>#NAME?</v>
      </c>
      <c r="I780" s="63" t="e">
        <f ca="1">_xludf.IFNA(VLOOKUP($A780,'Data Sheet'!$A:T,19,FALSE),"NA")</f>
        <v>#NAME?</v>
      </c>
      <c r="J780" s="64" t="e">
        <f ca="1">_xludf.IFNA(VLOOKUP($A780,'Data Sheet'!$A:T,20,FALSE),"NA")</f>
        <v>#NAME?</v>
      </c>
    </row>
    <row r="781" spans="2:10" ht="15.75" customHeight="1" x14ac:dyDescent="0.15">
      <c r="B781" s="60" t="e">
        <f ca="1">_xludf.IFNA(VLOOKUP($A781,'Data Sheet'!$A:B,2,FALSE),"NA")</f>
        <v>#NAME?</v>
      </c>
      <c r="C781" s="61" t="e">
        <f ca="1">_xludf.IFNA(VLOOKUP($A781,'Data Sheet'!$A:U,3,FALSE),"NA")</f>
        <v>#NAME?</v>
      </c>
      <c r="D781" s="61" t="e">
        <f ca="1">_xludf.IFNA(VLOOKUP($A781,'Data Sheet'!$A:$V,4,FALSE),"NA")</f>
        <v>#NAME?</v>
      </c>
      <c r="E781" s="61" t="e">
        <f ca="1">_xludf.IFNA(VLOOKUP($A781,'Data Sheet'!$A:$V,5,FALSE),"NA")</f>
        <v>#NAME?</v>
      </c>
      <c r="F781" s="69" t="e">
        <f ca="1">_xludf.IFNA(VLOOKUP($A781,'Data Sheet'!$A:$V,6,FALSE),"NA")</f>
        <v>#NAME?</v>
      </c>
      <c r="G781" s="69" t="e">
        <f ca="1">_xludf.IFNA(VLOOKUP($A781,'Data Sheet'!$A:$V,7,FALSE),"NA")</f>
        <v>#NAME?</v>
      </c>
      <c r="H781" s="64" t="e">
        <f ca="1">_xludf.IFNA(VLOOKUP($A781,'Data Sheet'!$A:G,8,FALSE),"NA")</f>
        <v>#NAME?</v>
      </c>
      <c r="I781" s="63" t="e">
        <f ca="1">_xludf.IFNA(VLOOKUP($A781,'Data Sheet'!$A:T,19,FALSE),"NA")</f>
        <v>#NAME?</v>
      </c>
      <c r="J781" s="64" t="e">
        <f ca="1">_xludf.IFNA(VLOOKUP($A781,'Data Sheet'!$A:T,20,FALSE),"NA")</f>
        <v>#NAME?</v>
      </c>
    </row>
    <row r="782" spans="2:10" ht="15.75" customHeight="1" x14ac:dyDescent="0.15">
      <c r="B782" s="60" t="e">
        <f ca="1">_xludf.IFNA(VLOOKUP($A782,'Data Sheet'!$A:B,2,FALSE),"NA")</f>
        <v>#NAME?</v>
      </c>
      <c r="C782" s="61" t="e">
        <f ca="1">_xludf.IFNA(VLOOKUP($A782,'Data Sheet'!$A:U,3,FALSE),"NA")</f>
        <v>#NAME?</v>
      </c>
      <c r="D782" s="61" t="e">
        <f ca="1">_xludf.IFNA(VLOOKUP($A782,'Data Sheet'!$A:$V,4,FALSE),"NA")</f>
        <v>#NAME?</v>
      </c>
      <c r="E782" s="61" t="e">
        <f ca="1">_xludf.IFNA(VLOOKUP($A782,'Data Sheet'!$A:$V,5,FALSE),"NA")</f>
        <v>#NAME?</v>
      </c>
      <c r="F782" s="69" t="e">
        <f ca="1">_xludf.IFNA(VLOOKUP($A782,'Data Sheet'!$A:$V,6,FALSE),"NA")</f>
        <v>#NAME?</v>
      </c>
      <c r="G782" s="69" t="e">
        <f ca="1">_xludf.IFNA(VLOOKUP($A782,'Data Sheet'!$A:$V,7,FALSE),"NA")</f>
        <v>#NAME?</v>
      </c>
      <c r="H782" s="64" t="e">
        <f ca="1">_xludf.IFNA(VLOOKUP($A782,'Data Sheet'!$A:G,8,FALSE),"NA")</f>
        <v>#NAME?</v>
      </c>
      <c r="I782" s="63" t="e">
        <f ca="1">_xludf.IFNA(VLOOKUP($A782,'Data Sheet'!$A:T,19,FALSE),"NA")</f>
        <v>#NAME?</v>
      </c>
      <c r="J782" s="64" t="e">
        <f ca="1">_xludf.IFNA(VLOOKUP($A782,'Data Sheet'!$A:T,20,FALSE),"NA")</f>
        <v>#NAME?</v>
      </c>
    </row>
    <row r="783" spans="2:10" ht="15.75" customHeight="1" x14ac:dyDescent="0.15">
      <c r="B783" s="60" t="e">
        <f ca="1">_xludf.IFNA(VLOOKUP($A783,'Data Sheet'!$A:B,2,FALSE),"NA")</f>
        <v>#NAME?</v>
      </c>
      <c r="C783" s="61" t="e">
        <f ca="1">_xludf.IFNA(VLOOKUP($A783,'Data Sheet'!$A:U,3,FALSE),"NA")</f>
        <v>#NAME?</v>
      </c>
      <c r="D783" s="61" t="e">
        <f ca="1">_xludf.IFNA(VLOOKUP($A783,'Data Sheet'!$A:$V,4,FALSE),"NA")</f>
        <v>#NAME?</v>
      </c>
      <c r="E783" s="61" t="e">
        <f ca="1">_xludf.IFNA(VLOOKUP($A783,'Data Sheet'!$A:$V,5,FALSE),"NA")</f>
        <v>#NAME?</v>
      </c>
      <c r="F783" s="69" t="e">
        <f ca="1">_xludf.IFNA(VLOOKUP($A783,'Data Sheet'!$A:$V,6,FALSE),"NA")</f>
        <v>#NAME?</v>
      </c>
      <c r="G783" s="69" t="e">
        <f ca="1">_xludf.IFNA(VLOOKUP($A783,'Data Sheet'!$A:$V,7,FALSE),"NA")</f>
        <v>#NAME?</v>
      </c>
      <c r="H783" s="64" t="e">
        <f ca="1">_xludf.IFNA(VLOOKUP($A783,'Data Sheet'!$A:G,8,FALSE),"NA")</f>
        <v>#NAME?</v>
      </c>
      <c r="I783" s="63" t="e">
        <f ca="1">_xludf.IFNA(VLOOKUP($A783,'Data Sheet'!$A:T,19,FALSE),"NA")</f>
        <v>#NAME?</v>
      </c>
      <c r="J783" s="64" t="e">
        <f ca="1">_xludf.IFNA(VLOOKUP($A783,'Data Sheet'!$A:T,20,FALSE),"NA")</f>
        <v>#NAME?</v>
      </c>
    </row>
    <row r="784" spans="2:10" ht="15.75" customHeight="1" x14ac:dyDescent="0.15">
      <c r="B784" s="60" t="e">
        <f ca="1">_xludf.IFNA(VLOOKUP($A784,'Data Sheet'!$A:B,2,FALSE),"NA")</f>
        <v>#NAME?</v>
      </c>
      <c r="C784" s="61" t="e">
        <f ca="1">_xludf.IFNA(VLOOKUP($A784,'Data Sheet'!$A:U,3,FALSE),"NA")</f>
        <v>#NAME?</v>
      </c>
      <c r="D784" s="61" t="e">
        <f ca="1">_xludf.IFNA(VLOOKUP($A784,'Data Sheet'!$A:$V,4,FALSE),"NA")</f>
        <v>#NAME?</v>
      </c>
      <c r="E784" s="61" t="e">
        <f ca="1">_xludf.IFNA(VLOOKUP($A784,'Data Sheet'!$A:$V,5,FALSE),"NA")</f>
        <v>#NAME?</v>
      </c>
      <c r="F784" s="69" t="e">
        <f ca="1">_xludf.IFNA(VLOOKUP($A784,'Data Sheet'!$A:$V,6,FALSE),"NA")</f>
        <v>#NAME?</v>
      </c>
      <c r="G784" s="69" t="e">
        <f ca="1">_xludf.IFNA(VLOOKUP($A784,'Data Sheet'!$A:$V,7,FALSE),"NA")</f>
        <v>#NAME?</v>
      </c>
      <c r="H784" s="64" t="e">
        <f ca="1">_xludf.IFNA(VLOOKUP($A784,'Data Sheet'!$A:G,8,FALSE),"NA")</f>
        <v>#NAME?</v>
      </c>
      <c r="I784" s="63" t="e">
        <f ca="1">_xludf.IFNA(VLOOKUP($A784,'Data Sheet'!$A:T,19,FALSE),"NA")</f>
        <v>#NAME?</v>
      </c>
      <c r="J784" s="64" t="e">
        <f ca="1">_xludf.IFNA(VLOOKUP($A784,'Data Sheet'!$A:T,20,FALSE),"NA")</f>
        <v>#NAME?</v>
      </c>
    </row>
    <row r="785" spans="2:10" ht="15.75" customHeight="1" x14ac:dyDescent="0.15">
      <c r="B785" s="60" t="e">
        <f ca="1">_xludf.IFNA(VLOOKUP($A785,'Data Sheet'!$A:B,2,FALSE),"NA")</f>
        <v>#NAME?</v>
      </c>
      <c r="C785" s="61" t="e">
        <f ca="1">_xludf.IFNA(VLOOKUP($A785,'Data Sheet'!$A:U,3,FALSE),"NA")</f>
        <v>#NAME?</v>
      </c>
      <c r="D785" s="61" t="e">
        <f ca="1">_xludf.IFNA(VLOOKUP($A785,'Data Sheet'!$A:$V,4,FALSE),"NA")</f>
        <v>#NAME?</v>
      </c>
      <c r="E785" s="61" t="e">
        <f ca="1">_xludf.IFNA(VLOOKUP($A785,'Data Sheet'!$A:$V,5,FALSE),"NA")</f>
        <v>#NAME?</v>
      </c>
      <c r="F785" s="69" t="e">
        <f ca="1">_xludf.IFNA(VLOOKUP($A785,'Data Sheet'!$A:$V,6,FALSE),"NA")</f>
        <v>#NAME?</v>
      </c>
      <c r="G785" s="69" t="e">
        <f ca="1">_xludf.IFNA(VLOOKUP($A785,'Data Sheet'!$A:$V,7,FALSE),"NA")</f>
        <v>#NAME?</v>
      </c>
      <c r="H785" s="64" t="e">
        <f ca="1">_xludf.IFNA(VLOOKUP($A785,'Data Sheet'!$A:G,8,FALSE),"NA")</f>
        <v>#NAME?</v>
      </c>
      <c r="I785" s="63" t="e">
        <f ca="1">_xludf.IFNA(VLOOKUP($A785,'Data Sheet'!$A:T,19,FALSE),"NA")</f>
        <v>#NAME?</v>
      </c>
      <c r="J785" s="64" t="e">
        <f ca="1">_xludf.IFNA(VLOOKUP($A785,'Data Sheet'!$A:T,20,FALSE),"NA")</f>
        <v>#NAME?</v>
      </c>
    </row>
    <row r="786" spans="2:10" ht="15.75" customHeight="1" x14ac:dyDescent="0.15">
      <c r="B786" s="60" t="e">
        <f ca="1">_xludf.IFNA(VLOOKUP($A786,'Data Sheet'!$A:B,2,FALSE),"NA")</f>
        <v>#NAME?</v>
      </c>
      <c r="C786" s="61" t="e">
        <f ca="1">_xludf.IFNA(VLOOKUP($A786,'Data Sheet'!$A:U,3,FALSE),"NA")</f>
        <v>#NAME?</v>
      </c>
      <c r="D786" s="61" t="e">
        <f ca="1">_xludf.IFNA(VLOOKUP($A786,'Data Sheet'!$A:$V,4,FALSE),"NA")</f>
        <v>#NAME?</v>
      </c>
      <c r="E786" s="61" t="e">
        <f ca="1">_xludf.IFNA(VLOOKUP($A786,'Data Sheet'!$A:$V,5,FALSE),"NA")</f>
        <v>#NAME?</v>
      </c>
      <c r="F786" s="69" t="e">
        <f ca="1">_xludf.IFNA(VLOOKUP($A786,'Data Sheet'!$A:$V,6,FALSE),"NA")</f>
        <v>#NAME?</v>
      </c>
      <c r="G786" s="69" t="e">
        <f ca="1">_xludf.IFNA(VLOOKUP($A786,'Data Sheet'!$A:$V,7,FALSE),"NA")</f>
        <v>#NAME?</v>
      </c>
      <c r="H786" s="64" t="e">
        <f ca="1">_xludf.IFNA(VLOOKUP($A786,'Data Sheet'!$A:G,8,FALSE),"NA")</f>
        <v>#NAME?</v>
      </c>
      <c r="I786" s="63" t="e">
        <f ca="1">_xludf.IFNA(VLOOKUP($A786,'Data Sheet'!$A:T,19,FALSE),"NA")</f>
        <v>#NAME?</v>
      </c>
      <c r="J786" s="64" t="e">
        <f ca="1">_xludf.IFNA(VLOOKUP($A786,'Data Sheet'!$A:T,20,FALSE),"NA")</f>
        <v>#NAME?</v>
      </c>
    </row>
    <row r="787" spans="2:10" ht="15.75" customHeight="1" x14ac:dyDescent="0.15">
      <c r="B787" s="60" t="e">
        <f ca="1">_xludf.IFNA(VLOOKUP($A787,'Data Sheet'!$A:B,2,FALSE),"NA")</f>
        <v>#NAME?</v>
      </c>
      <c r="C787" s="61" t="e">
        <f ca="1">_xludf.IFNA(VLOOKUP($A787,'Data Sheet'!$A:U,3,FALSE),"NA")</f>
        <v>#NAME?</v>
      </c>
      <c r="D787" s="61" t="e">
        <f ca="1">_xludf.IFNA(VLOOKUP($A787,'Data Sheet'!$A:$V,4,FALSE),"NA")</f>
        <v>#NAME?</v>
      </c>
      <c r="E787" s="61" t="e">
        <f ca="1">_xludf.IFNA(VLOOKUP($A787,'Data Sheet'!$A:$V,5,FALSE),"NA")</f>
        <v>#NAME?</v>
      </c>
      <c r="F787" s="69" t="e">
        <f ca="1">_xludf.IFNA(VLOOKUP($A787,'Data Sheet'!$A:$V,6,FALSE),"NA")</f>
        <v>#NAME?</v>
      </c>
      <c r="G787" s="69" t="e">
        <f ca="1">_xludf.IFNA(VLOOKUP($A787,'Data Sheet'!$A:$V,7,FALSE),"NA")</f>
        <v>#NAME?</v>
      </c>
      <c r="H787" s="64" t="e">
        <f ca="1">_xludf.IFNA(VLOOKUP($A787,'Data Sheet'!$A:G,8,FALSE),"NA")</f>
        <v>#NAME?</v>
      </c>
      <c r="I787" s="63" t="e">
        <f ca="1">_xludf.IFNA(VLOOKUP($A787,'Data Sheet'!$A:T,19,FALSE),"NA")</f>
        <v>#NAME?</v>
      </c>
      <c r="J787" s="64" t="e">
        <f ca="1">_xludf.IFNA(VLOOKUP($A787,'Data Sheet'!$A:T,20,FALSE),"NA")</f>
        <v>#NAME?</v>
      </c>
    </row>
    <row r="788" spans="2:10" ht="15.75" customHeight="1" x14ac:dyDescent="0.15">
      <c r="B788" s="60" t="e">
        <f ca="1">_xludf.IFNA(VLOOKUP($A788,'Data Sheet'!$A:B,2,FALSE),"NA")</f>
        <v>#NAME?</v>
      </c>
      <c r="C788" s="61" t="e">
        <f ca="1">_xludf.IFNA(VLOOKUP($A788,'Data Sheet'!$A:U,3,FALSE),"NA")</f>
        <v>#NAME?</v>
      </c>
      <c r="D788" s="61" t="e">
        <f ca="1">_xludf.IFNA(VLOOKUP($A788,'Data Sheet'!$A:$V,4,FALSE),"NA")</f>
        <v>#NAME?</v>
      </c>
      <c r="E788" s="61" t="e">
        <f ca="1">_xludf.IFNA(VLOOKUP($A788,'Data Sheet'!$A:$V,5,FALSE),"NA")</f>
        <v>#NAME?</v>
      </c>
      <c r="F788" s="69" t="e">
        <f ca="1">_xludf.IFNA(VLOOKUP($A788,'Data Sheet'!$A:$V,6,FALSE),"NA")</f>
        <v>#NAME?</v>
      </c>
      <c r="G788" s="69" t="e">
        <f ca="1">_xludf.IFNA(VLOOKUP($A788,'Data Sheet'!$A:$V,7,FALSE),"NA")</f>
        <v>#NAME?</v>
      </c>
      <c r="H788" s="64" t="e">
        <f ca="1">_xludf.IFNA(VLOOKUP($A788,'Data Sheet'!$A:G,8,FALSE),"NA")</f>
        <v>#NAME?</v>
      </c>
      <c r="I788" s="63" t="e">
        <f ca="1">_xludf.IFNA(VLOOKUP($A788,'Data Sheet'!$A:T,19,FALSE),"NA")</f>
        <v>#NAME?</v>
      </c>
      <c r="J788" s="64" t="e">
        <f ca="1">_xludf.IFNA(VLOOKUP($A788,'Data Sheet'!$A:T,20,FALSE),"NA")</f>
        <v>#NAME?</v>
      </c>
    </row>
    <row r="789" spans="2:10" ht="15.75" customHeight="1" x14ac:dyDescent="0.15">
      <c r="B789" s="60" t="e">
        <f ca="1">_xludf.IFNA(VLOOKUP($A789,'Data Sheet'!$A:B,2,FALSE),"NA")</f>
        <v>#NAME?</v>
      </c>
      <c r="C789" s="61" t="e">
        <f ca="1">_xludf.IFNA(VLOOKUP($A789,'Data Sheet'!$A:U,3,FALSE),"NA")</f>
        <v>#NAME?</v>
      </c>
      <c r="D789" s="61" t="e">
        <f ca="1">_xludf.IFNA(VLOOKUP($A789,'Data Sheet'!$A:$V,4,FALSE),"NA")</f>
        <v>#NAME?</v>
      </c>
      <c r="E789" s="61" t="e">
        <f ca="1">_xludf.IFNA(VLOOKUP($A789,'Data Sheet'!$A:$V,5,FALSE),"NA")</f>
        <v>#NAME?</v>
      </c>
      <c r="F789" s="69" t="e">
        <f ca="1">_xludf.IFNA(VLOOKUP($A789,'Data Sheet'!$A:$V,6,FALSE),"NA")</f>
        <v>#NAME?</v>
      </c>
      <c r="G789" s="69" t="e">
        <f ca="1">_xludf.IFNA(VLOOKUP($A789,'Data Sheet'!$A:$V,7,FALSE),"NA")</f>
        <v>#NAME?</v>
      </c>
      <c r="H789" s="64" t="e">
        <f ca="1">_xludf.IFNA(VLOOKUP($A789,'Data Sheet'!$A:G,8,FALSE),"NA")</f>
        <v>#NAME?</v>
      </c>
      <c r="I789" s="63" t="e">
        <f ca="1">_xludf.IFNA(VLOOKUP($A789,'Data Sheet'!$A:T,19,FALSE),"NA")</f>
        <v>#NAME?</v>
      </c>
      <c r="J789" s="64" t="e">
        <f ca="1">_xludf.IFNA(VLOOKUP($A789,'Data Sheet'!$A:T,20,FALSE),"NA")</f>
        <v>#NAME?</v>
      </c>
    </row>
    <row r="790" spans="2:10" ht="15.75" customHeight="1" x14ac:dyDescent="0.15">
      <c r="B790" s="60" t="e">
        <f ca="1">_xludf.IFNA(VLOOKUP($A790,'Data Sheet'!$A:B,2,FALSE),"NA")</f>
        <v>#NAME?</v>
      </c>
      <c r="C790" s="61" t="e">
        <f ca="1">_xludf.IFNA(VLOOKUP($A790,'Data Sheet'!$A:U,3,FALSE),"NA")</f>
        <v>#NAME?</v>
      </c>
      <c r="D790" s="61" t="e">
        <f ca="1">_xludf.IFNA(VLOOKUP($A790,'Data Sheet'!$A:$V,4,FALSE),"NA")</f>
        <v>#NAME?</v>
      </c>
      <c r="E790" s="61" t="e">
        <f ca="1">_xludf.IFNA(VLOOKUP($A790,'Data Sheet'!$A:$V,5,FALSE),"NA")</f>
        <v>#NAME?</v>
      </c>
      <c r="F790" s="69" t="e">
        <f ca="1">_xludf.IFNA(VLOOKUP($A790,'Data Sheet'!$A:$V,6,FALSE),"NA")</f>
        <v>#NAME?</v>
      </c>
      <c r="G790" s="69" t="e">
        <f ca="1">_xludf.IFNA(VLOOKUP($A790,'Data Sheet'!$A:$V,7,FALSE),"NA")</f>
        <v>#NAME?</v>
      </c>
      <c r="H790" s="64" t="e">
        <f ca="1">_xludf.IFNA(VLOOKUP($A790,'Data Sheet'!$A:G,8,FALSE),"NA")</f>
        <v>#NAME?</v>
      </c>
      <c r="I790" s="63" t="e">
        <f ca="1">_xludf.IFNA(VLOOKUP($A790,'Data Sheet'!$A:T,19,FALSE),"NA")</f>
        <v>#NAME?</v>
      </c>
      <c r="J790" s="64" t="e">
        <f ca="1">_xludf.IFNA(VLOOKUP($A790,'Data Sheet'!$A:T,20,FALSE),"NA")</f>
        <v>#NAME?</v>
      </c>
    </row>
    <row r="791" spans="2:10" ht="15.75" customHeight="1" x14ac:dyDescent="0.15">
      <c r="B791" s="60" t="e">
        <f ca="1">_xludf.IFNA(VLOOKUP($A791,'Data Sheet'!$A:B,2,FALSE),"NA")</f>
        <v>#NAME?</v>
      </c>
      <c r="C791" s="61" t="e">
        <f ca="1">_xludf.IFNA(VLOOKUP($A791,'Data Sheet'!$A:U,3,FALSE),"NA")</f>
        <v>#NAME?</v>
      </c>
      <c r="D791" s="61" t="e">
        <f ca="1">_xludf.IFNA(VLOOKUP($A791,'Data Sheet'!$A:$V,4,FALSE),"NA")</f>
        <v>#NAME?</v>
      </c>
      <c r="E791" s="61" t="e">
        <f ca="1">_xludf.IFNA(VLOOKUP($A791,'Data Sheet'!$A:$V,5,FALSE),"NA")</f>
        <v>#NAME?</v>
      </c>
      <c r="F791" s="69" t="e">
        <f ca="1">_xludf.IFNA(VLOOKUP($A791,'Data Sheet'!$A:$V,6,FALSE),"NA")</f>
        <v>#NAME?</v>
      </c>
      <c r="G791" s="69" t="e">
        <f ca="1">_xludf.IFNA(VLOOKUP($A791,'Data Sheet'!$A:$V,7,FALSE),"NA")</f>
        <v>#NAME?</v>
      </c>
      <c r="H791" s="64" t="e">
        <f ca="1">_xludf.IFNA(VLOOKUP($A791,'Data Sheet'!$A:G,8,FALSE),"NA")</f>
        <v>#NAME?</v>
      </c>
      <c r="I791" s="63" t="e">
        <f ca="1">_xludf.IFNA(VLOOKUP($A791,'Data Sheet'!$A:T,19,FALSE),"NA")</f>
        <v>#NAME?</v>
      </c>
      <c r="J791" s="64" t="e">
        <f ca="1">_xludf.IFNA(VLOOKUP($A791,'Data Sheet'!$A:T,20,FALSE),"NA")</f>
        <v>#NAME?</v>
      </c>
    </row>
    <row r="792" spans="2:10" ht="15.75" customHeight="1" x14ac:dyDescent="0.15">
      <c r="B792" s="60" t="e">
        <f ca="1">_xludf.IFNA(VLOOKUP($A792,'Data Sheet'!$A:B,2,FALSE),"NA")</f>
        <v>#NAME?</v>
      </c>
      <c r="C792" s="61" t="e">
        <f ca="1">_xludf.IFNA(VLOOKUP($A792,'Data Sheet'!$A:U,3,FALSE),"NA")</f>
        <v>#NAME?</v>
      </c>
      <c r="D792" s="61" t="e">
        <f ca="1">_xludf.IFNA(VLOOKUP($A792,'Data Sheet'!$A:$V,4,FALSE),"NA")</f>
        <v>#NAME?</v>
      </c>
      <c r="E792" s="61" t="e">
        <f ca="1">_xludf.IFNA(VLOOKUP($A792,'Data Sheet'!$A:$V,5,FALSE),"NA")</f>
        <v>#NAME?</v>
      </c>
      <c r="F792" s="69" t="e">
        <f ca="1">_xludf.IFNA(VLOOKUP($A792,'Data Sheet'!$A:$V,6,FALSE),"NA")</f>
        <v>#NAME?</v>
      </c>
      <c r="G792" s="69" t="e">
        <f ca="1">_xludf.IFNA(VLOOKUP($A792,'Data Sheet'!$A:$V,7,FALSE),"NA")</f>
        <v>#NAME?</v>
      </c>
      <c r="H792" s="64" t="e">
        <f ca="1">_xludf.IFNA(VLOOKUP($A792,'Data Sheet'!$A:G,8,FALSE),"NA")</f>
        <v>#NAME?</v>
      </c>
      <c r="I792" s="63" t="e">
        <f ca="1">_xludf.IFNA(VLOOKUP($A792,'Data Sheet'!$A:T,19,FALSE),"NA")</f>
        <v>#NAME?</v>
      </c>
      <c r="J792" s="64" t="e">
        <f ca="1">_xludf.IFNA(VLOOKUP($A792,'Data Sheet'!$A:T,20,FALSE),"NA")</f>
        <v>#NAME?</v>
      </c>
    </row>
    <row r="793" spans="2:10" ht="15.75" customHeight="1" x14ac:dyDescent="0.15">
      <c r="B793" s="60" t="e">
        <f ca="1">_xludf.IFNA(VLOOKUP($A793,'Data Sheet'!$A:B,2,FALSE),"NA")</f>
        <v>#NAME?</v>
      </c>
      <c r="C793" s="61" t="e">
        <f ca="1">_xludf.IFNA(VLOOKUP($A793,'Data Sheet'!$A:U,3,FALSE),"NA")</f>
        <v>#NAME?</v>
      </c>
      <c r="D793" s="61" t="e">
        <f ca="1">_xludf.IFNA(VLOOKUP($A793,'Data Sheet'!$A:$V,4,FALSE),"NA")</f>
        <v>#NAME?</v>
      </c>
      <c r="E793" s="61" t="e">
        <f ca="1">_xludf.IFNA(VLOOKUP($A793,'Data Sheet'!$A:$V,5,FALSE),"NA")</f>
        <v>#NAME?</v>
      </c>
      <c r="F793" s="69" t="e">
        <f ca="1">_xludf.IFNA(VLOOKUP($A793,'Data Sheet'!$A:$V,6,FALSE),"NA")</f>
        <v>#NAME?</v>
      </c>
      <c r="G793" s="69" t="e">
        <f ca="1">_xludf.IFNA(VLOOKUP($A793,'Data Sheet'!$A:$V,7,FALSE),"NA")</f>
        <v>#NAME?</v>
      </c>
      <c r="H793" s="64" t="e">
        <f ca="1">_xludf.IFNA(VLOOKUP($A793,'Data Sheet'!$A:G,8,FALSE),"NA")</f>
        <v>#NAME?</v>
      </c>
      <c r="I793" s="63" t="e">
        <f ca="1">_xludf.IFNA(VLOOKUP($A793,'Data Sheet'!$A:T,19,FALSE),"NA")</f>
        <v>#NAME?</v>
      </c>
      <c r="J793" s="64" t="e">
        <f ca="1">_xludf.IFNA(VLOOKUP($A793,'Data Sheet'!$A:T,20,FALSE),"NA")</f>
        <v>#NAME?</v>
      </c>
    </row>
    <row r="794" spans="2:10" ht="15.75" customHeight="1" x14ac:dyDescent="0.15">
      <c r="B794" s="60" t="e">
        <f ca="1">_xludf.IFNA(VLOOKUP($A794,'Data Sheet'!$A:B,2,FALSE),"NA")</f>
        <v>#NAME?</v>
      </c>
      <c r="C794" s="61" t="e">
        <f ca="1">_xludf.IFNA(VLOOKUP($A794,'Data Sheet'!$A:U,3,FALSE),"NA")</f>
        <v>#NAME?</v>
      </c>
      <c r="D794" s="61" t="e">
        <f ca="1">_xludf.IFNA(VLOOKUP($A794,'Data Sheet'!$A:$V,4,FALSE),"NA")</f>
        <v>#NAME?</v>
      </c>
      <c r="E794" s="61" t="e">
        <f ca="1">_xludf.IFNA(VLOOKUP($A794,'Data Sheet'!$A:$V,5,FALSE),"NA")</f>
        <v>#NAME?</v>
      </c>
      <c r="F794" s="69" t="e">
        <f ca="1">_xludf.IFNA(VLOOKUP($A794,'Data Sheet'!$A:$V,6,FALSE),"NA")</f>
        <v>#NAME?</v>
      </c>
      <c r="G794" s="69" t="e">
        <f ca="1">_xludf.IFNA(VLOOKUP($A794,'Data Sheet'!$A:$V,7,FALSE),"NA")</f>
        <v>#NAME?</v>
      </c>
      <c r="H794" s="64" t="e">
        <f ca="1">_xludf.IFNA(VLOOKUP($A794,'Data Sheet'!$A:G,8,FALSE),"NA")</f>
        <v>#NAME?</v>
      </c>
      <c r="I794" s="63" t="e">
        <f ca="1">_xludf.IFNA(VLOOKUP($A794,'Data Sheet'!$A:T,19,FALSE),"NA")</f>
        <v>#NAME?</v>
      </c>
      <c r="J794" s="64" t="e">
        <f ca="1">_xludf.IFNA(VLOOKUP($A794,'Data Sheet'!$A:T,20,FALSE),"NA")</f>
        <v>#NAME?</v>
      </c>
    </row>
    <row r="795" spans="2:10" ht="15.75" customHeight="1" x14ac:dyDescent="0.15">
      <c r="B795" s="60" t="e">
        <f ca="1">_xludf.IFNA(VLOOKUP($A795,'Data Sheet'!$A:B,2,FALSE),"NA")</f>
        <v>#NAME?</v>
      </c>
      <c r="C795" s="61" t="e">
        <f ca="1">_xludf.IFNA(VLOOKUP($A795,'Data Sheet'!$A:U,3,FALSE),"NA")</f>
        <v>#NAME?</v>
      </c>
      <c r="D795" s="61" t="e">
        <f ca="1">_xludf.IFNA(VLOOKUP($A795,'Data Sheet'!$A:$V,4,FALSE),"NA")</f>
        <v>#NAME?</v>
      </c>
      <c r="E795" s="61" t="e">
        <f ca="1">_xludf.IFNA(VLOOKUP($A795,'Data Sheet'!$A:$V,5,FALSE),"NA")</f>
        <v>#NAME?</v>
      </c>
      <c r="F795" s="69" t="e">
        <f ca="1">_xludf.IFNA(VLOOKUP($A795,'Data Sheet'!$A:$V,6,FALSE),"NA")</f>
        <v>#NAME?</v>
      </c>
      <c r="G795" s="69" t="e">
        <f ca="1">_xludf.IFNA(VLOOKUP($A795,'Data Sheet'!$A:$V,7,FALSE),"NA")</f>
        <v>#NAME?</v>
      </c>
      <c r="H795" s="64" t="e">
        <f ca="1">_xludf.IFNA(VLOOKUP($A795,'Data Sheet'!$A:G,8,FALSE),"NA")</f>
        <v>#NAME?</v>
      </c>
      <c r="I795" s="63" t="e">
        <f ca="1">_xludf.IFNA(VLOOKUP($A795,'Data Sheet'!$A:T,19,FALSE),"NA")</f>
        <v>#NAME?</v>
      </c>
      <c r="J795" s="64" t="e">
        <f ca="1">_xludf.IFNA(VLOOKUP($A795,'Data Sheet'!$A:T,20,FALSE),"NA")</f>
        <v>#NAME?</v>
      </c>
    </row>
    <row r="796" spans="2:10" ht="15.75" customHeight="1" x14ac:dyDescent="0.15">
      <c r="B796" s="60" t="e">
        <f ca="1">_xludf.IFNA(VLOOKUP($A796,'Data Sheet'!$A:B,2,FALSE),"NA")</f>
        <v>#NAME?</v>
      </c>
      <c r="C796" s="61" t="e">
        <f ca="1">_xludf.IFNA(VLOOKUP($A796,'Data Sheet'!$A:U,3,FALSE),"NA")</f>
        <v>#NAME?</v>
      </c>
      <c r="D796" s="61" t="e">
        <f ca="1">_xludf.IFNA(VLOOKUP($A796,'Data Sheet'!$A:$V,4,FALSE),"NA")</f>
        <v>#NAME?</v>
      </c>
      <c r="E796" s="61" t="e">
        <f ca="1">_xludf.IFNA(VLOOKUP($A796,'Data Sheet'!$A:$V,5,FALSE),"NA")</f>
        <v>#NAME?</v>
      </c>
      <c r="F796" s="69" t="e">
        <f ca="1">_xludf.IFNA(VLOOKUP($A796,'Data Sheet'!$A:$V,6,FALSE),"NA")</f>
        <v>#NAME?</v>
      </c>
      <c r="G796" s="69" t="e">
        <f ca="1">_xludf.IFNA(VLOOKUP($A796,'Data Sheet'!$A:$V,7,FALSE),"NA")</f>
        <v>#NAME?</v>
      </c>
      <c r="H796" s="64" t="e">
        <f ca="1">_xludf.IFNA(VLOOKUP($A796,'Data Sheet'!$A:G,8,FALSE),"NA")</f>
        <v>#NAME?</v>
      </c>
      <c r="I796" s="63" t="e">
        <f ca="1">_xludf.IFNA(VLOOKUP($A796,'Data Sheet'!$A:T,19,FALSE),"NA")</f>
        <v>#NAME?</v>
      </c>
      <c r="J796" s="64" t="e">
        <f ca="1">_xludf.IFNA(VLOOKUP($A796,'Data Sheet'!$A:T,20,FALSE),"NA")</f>
        <v>#NAME?</v>
      </c>
    </row>
    <row r="797" spans="2:10" ht="15.75" customHeight="1" x14ac:dyDescent="0.15">
      <c r="B797" s="60" t="e">
        <f ca="1">_xludf.IFNA(VLOOKUP($A797,'Data Sheet'!$A:B,2,FALSE),"NA")</f>
        <v>#NAME?</v>
      </c>
      <c r="C797" s="61" t="e">
        <f ca="1">_xludf.IFNA(VLOOKUP($A797,'Data Sheet'!$A:U,3,FALSE),"NA")</f>
        <v>#NAME?</v>
      </c>
      <c r="D797" s="61" t="e">
        <f ca="1">_xludf.IFNA(VLOOKUP($A797,'Data Sheet'!$A:$V,4,FALSE),"NA")</f>
        <v>#NAME?</v>
      </c>
      <c r="E797" s="61" t="e">
        <f ca="1">_xludf.IFNA(VLOOKUP($A797,'Data Sheet'!$A:$V,5,FALSE),"NA")</f>
        <v>#NAME?</v>
      </c>
      <c r="F797" s="69" t="e">
        <f ca="1">_xludf.IFNA(VLOOKUP($A797,'Data Sheet'!$A:$V,6,FALSE),"NA")</f>
        <v>#NAME?</v>
      </c>
      <c r="G797" s="69" t="e">
        <f ca="1">_xludf.IFNA(VLOOKUP($A797,'Data Sheet'!$A:$V,7,FALSE),"NA")</f>
        <v>#NAME?</v>
      </c>
      <c r="H797" s="64" t="e">
        <f ca="1">_xludf.IFNA(VLOOKUP($A797,'Data Sheet'!$A:G,8,FALSE),"NA")</f>
        <v>#NAME?</v>
      </c>
      <c r="I797" s="63" t="e">
        <f ca="1">_xludf.IFNA(VLOOKUP($A797,'Data Sheet'!$A:T,19,FALSE),"NA")</f>
        <v>#NAME?</v>
      </c>
      <c r="J797" s="64" t="e">
        <f ca="1">_xludf.IFNA(VLOOKUP($A797,'Data Sheet'!$A:T,20,FALSE),"NA")</f>
        <v>#NAME?</v>
      </c>
    </row>
    <row r="798" spans="2:10" ht="15.75" customHeight="1" x14ac:dyDescent="0.15">
      <c r="B798" s="60" t="e">
        <f ca="1">_xludf.IFNA(VLOOKUP($A798,'Data Sheet'!$A:B,2,FALSE),"NA")</f>
        <v>#NAME?</v>
      </c>
      <c r="C798" s="61" t="e">
        <f ca="1">_xludf.IFNA(VLOOKUP($A798,'Data Sheet'!$A:U,3,FALSE),"NA")</f>
        <v>#NAME?</v>
      </c>
      <c r="D798" s="61" t="e">
        <f ca="1">_xludf.IFNA(VLOOKUP($A798,'Data Sheet'!$A:$V,4,FALSE),"NA")</f>
        <v>#NAME?</v>
      </c>
      <c r="E798" s="61" t="e">
        <f ca="1">_xludf.IFNA(VLOOKUP($A798,'Data Sheet'!$A:$V,5,FALSE),"NA")</f>
        <v>#NAME?</v>
      </c>
      <c r="F798" s="69" t="e">
        <f ca="1">_xludf.IFNA(VLOOKUP($A798,'Data Sheet'!$A:$V,6,FALSE),"NA")</f>
        <v>#NAME?</v>
      </c>
      <c r="G798" s="69" t="e">
        <f ca="1">_xludf.IFNA(VLOOKUP($A798,'Data Sheet'!$A:$V,7,FALSE),"NA")</f>
        <v>#NAME?</v>
      </c>
      <c r="H798" s="64" t="e">
        <f ca="1">_xludf.IFNA(VLOOKUP($A798,'Data Sheet'!$A:G,8,FALSE),"NA")</f>
        <v>#NAME?</v>
      </c>
      <c r="I798" s="63" t="e">
        <f ca="1">_xludf.IFNA(VLOOKUP($A798,'Data Sheet'!$A:T,19,FALSE),"NA")</f>
        <v>#NAME?</v>
      </c>
      <c r="J798" s="64" t="e">
        <f ca="1">_xludf.IFNA(VLOOKUP($A798,'Data Sheet'!$A:T,20,FALSE),"NA")</f>
        <v>#NAME?</v>
      </c>
    </row>
    <row r="799" spans="2:10" ht="15.75" customHeight="1" x14ac:dyDescent="0.15">
      <c r="B799" s="60" t="e">
        <f ca="1">_xludf.IFNA(VLOOKUP($A799,'Data Sheet'!$A:B,2,FALSE),"NA")</f>
        <v>#NAME?</v>
      </c>
      <c r="C799" s="61" t="e">
        <f ca="1">_xludf.IFNA(VLOOKUP($A799,'Data Sheet'!$A:U,3,FALSE),"NA")</f>
        <v>#NAME?</v>
      </c>
      <c r="D799" s="61" t="e">
        <f ca="1">_xludf.IFNA(VLOOKUP($A799,'Data Sheet'!$A:$V,4,FALSE),"NA")</f>
        <v>#NAME?</v>
      </c>
      <c r="E799" s="61" t="e">
        <f ca="1">_xludf.IFNA(VLOOKUP($A799,'Data Sheet'!$A:$V,5,FALSE),"NA")</f>
        <v>#NAME?</v>
      </c>
      <c r="F799" s="69" t="e">
        <f ca="1">_xludf.IFNA(VLOOKUP($A799,'Data Sheet'!$A:$V,6,FALSE),"NA")</f>
        <v>#NAME?</v>
      </c>
      <c r="G799" s="69" t="e">
        <f ca="1">_xludf.IFNA(VLOOKUP($A799,'Data Sheet'!$A:$V,7,FALSE),"NA")</f>
        <v>#NAME?</v>
      </c>
      <c r="H799" s="64" t="e">
        <f ca="1">_xludf.IFNA(VLOOKUP($A799,'Data Sheet'!$A:G,8,FALSE),"NA")</f>
        <v>#NAME?</v>
      </c>
      <c r="I799" s="63" t="e">
        <f ca="1">_xludf.IFNA(VLOOKUP($A799,'Data Sheet'!$A:T,19,FALSE),"NA")</f>
        <v>#NAME?</v>
      </c>
      <c r="J799" s="64" t="e">
        <f ca="1">_xludf.IFNA(VLOOKUP($A799,'Data Sheet'!$A:T,20,FALSE),"NA")</f>
        <v>#NAME?</v>
      </c>
    </row>
    <row r="800" spans="2:10" ht="15.75" customHeight="1" x14ac:dyDescent="0.15">
      <c r="B800" s="60" t="e">
        <f ca="1">_xludf.IFNA(VLOOKUP($A800,'Data Sheet'!$A:B,2,FALSE),"NA")</f>
        <v>#NAME?</v>
      </c>
      <c r="C800" s="61" t="e">
        <f ca="1">_xludf.IFNA(VLOOKUP($A800,'Data Sheet'!$A:U,3,FALSE),"NA")</f>
        <v>#NAME?</v>
      </c>
      <c r="D800" s="61" t="e">
        <f ca="1">_xludf.IFNA(VLOOKUP($A800,'Data Sheet'!$A:$V,4,FALSE),"NA")</f>
        <v>#NAME?</v>
      </c>
      <c r="E800" s="61" t="e">
        <f ca="1">_xludf.IFNA(VLOOKUP($A800,'Data Sheet'!$A:$V,5,FALSE),"NA")</f>
        <v>#NAME?</v>
      </c>
      <c r="F800" s="69" t="e">
        <f ca="1">_xludf.IFNA(VLOOKUP($A800,'Data Sheet'!$A:$V,6,FALSE),"NA")</f>
        <v>#NAME?</v>
      </c>
      <c r="G800" s="69" t="e">
        <f ca="1">_xludf.IFNA(VLOOKUP($A800,'Data Sheet'!$A:$V,7,FALSE),"NA")</f>
        <v>#NAME?</v>
      </c>
      <c r="H800" s="64" t="e">
        <f ca="1">_xludf.IFNA(VLOOKUP($A800,'Data Sheet'!$A:G,8,FALSE),"NA")</f>
        <v>#NAME?</v>
      </c>
      <c r="I800" s="63" t="e">
        <f ca="1">_xludf.IFNA(VLOOKUP($A800,'Data Sheet'!$A:T,19,FALSE),"NA")</f>
        <v>#NAME?</v>
      </c>
      <c r="J800" s="64" t="e">
        <f ca="1">_xludf.IFNA(VLOOKUP($A800,'Data Sheet'!$A:T,20,FALSE),"NA")</f>
        <v>#NAME?</v>
      </c>
    </row>
    <row r="801" spans="2:10" ht="15.75" customHeight="1" x14ac:dyDescent="0.15">
      <c r="B801" s="60" t="e">
        <f ca="1">_xludf.IFNA(VLOOKUP($A801,'Data Sheet'!$A:B,2,FALSE),"NA")</f>
        <v>#NAME?</v>
      </c>
      <c r="C801" s="61" t="e">
        <f ca="1">_xludf.IFNA(VLOOKUP($A801,'Data Sheet'!$A:U,3,FALSE),"NA")</f>
        <v>#NAME?</v>
      </c>
      <c r="D801" s="61" t="e">
        <f ca="1">_xludf.IFNA(VLOOKUP($A801,'Data Sheet'!$A:$V,4,FALSE),"NA")</f>
        <v>#NAME?</v>
      </c>
      <c r="E801" s="61" t="e">
        <f ca="1">_xludf.IFNA(VLOOKUP($A801,'Data Sheet'!$A:$V,5,FALSE),"NA")</f>
        <v>#NAME?</v>
      </c>
      <c r="F801" s="69" t="e">
        <f ca="1">_xludf.IFNA(VLOOKUP($A801,'Data Sheet'!$A:$V,6,FALSE),"NA")</f>
        <v>#NAME?</v>
      </c>
      <c r="G801" s="69" t="e">
        <f ca="1">_xludf.IFNA(VLOOKUP($A801,'Data Sheet'!$A:$V,7,FALSE),"NA")</f>
        <v>#NAME?</v>
      </c>
      <c r="H801" s="64" t="e">
        <f ca="1">_xludf.IFNA(VLOOKUP($A801,'Data Sheet'!$A:G,8,FALSE),"NA")</f>
        <v>#NAME?</v>
      </c>
      <c r="I801" s="63" t="e">
        <f ca="1">_xludf.IFNA(VLOOKUP($A801,'Data Sheet'!$A:T,19,FALSE),"NA")</f>
        <v>#NAME?</v>
      </c>
      <c r="J801" s="64" t="e">
        <f ca="1">_xludf.IFNA(VLOOKUP($A801,'Data Sheet'!$A:T,20,FALSE),"NA")</f>
        <v>#NAME?</v>
      </c>
    </row>
    <row r="802" spans="2:10" ht="15.75" customHeight="1" x14ac:dyDescent="0.15">
      <c r="B802" s="60" t="e">
        <f ca="1">_xludf.IFNA(VLOOKUP($A802,'Data Sheet'!$A:B,2,FALSE),"NA")</f>
        <v>#NAME?</v>
      </c>
      <c r="C802" s="61" t="e">
        <f ca="1">_xludf.IFNA(VLOOKUP($A802,'Data Sheet'!$A:U,3,FALSE),"NA")</f>
        <v>#NAME?</v>
      </c>
      <c r="D802" s="61" t="e">
        <f ca="1">_xludf.IFNA(VLOOKUP($A802,'Data Sheet'!$A:$V,4,FALSE),"NA")</f>
        <v>#NAME?</v>
      </c>
      <c r="E802" s="61" t="e">
        <f ca="1">_xludf.IFNA(VLOOKUP($A802,'Data Sheet'!$A:$V,5,FALSE),"NA")</f>
        <v>#NAME?</v>
      </c>
      <c r="F802" s="69" t="e">
        <f ca="1">_xludf.IFNA(VLOOKUP($A802,'Data Sheet'!$A:$V,6,FALSE),"NA")</f>
        <v>#NAME?</v>
      </c>
      <c r="G802" s="69" t="e">
        <f ca="1">_xludf.IFNA(VLOOKUP($A802,'Data Sheet'!$A:$V,7,FALSE),"NA")</f>
        <v>#NAME?</v>
      </c>
      <c r="H802" s="64" t="e">
        <f ca="1">_xludf.IFNA(VLOOKUP($A802,'Data Sheet'!$A:G,8,FALSE),"NA")</f>
        <v>#NAME?</v>
      </c>
      <c r="I802" s="63" t="e">
        <f ca="1">_xludf.IFNA(VLOOKUP($A802,'Data Sheet'!$A:T,19,FALSE),"NA")</f>
        <v>#NAME?</v>
      </c>
      <c r="J802" s="64" t="e">
        <f ca="1">_xludf.IFNA(VLOOKUP($A802,'Data Sheet'!$A:T,20,FALSE),"NA")</f>
        <v>#NAME?</v>
      </c>
    </row>
    <row r="803" spans="2:10" ht="15.75" customHeight="1" x14ac:dyDescent="0.15">
      <c r="B803" s="60" t="e">
        <f ca="1">_xludf.IFNA(VLOOKUP($A803,'Data Sheet'!$A:B,2,FALSE),"NA")</f>
        <v>#NAME?</v>
      </c>
      <c r="C803" s="61" t="e">
        <f ca="1">_xludf.IFNA(VLOOKUP($A803,'Data Sheet'!$A:U,3,FALSE),"NA")</f>
        <v>#NAME?</v>
      </c>
      <c r="D803" s="61" t="e">
        <f ca="1">_xludf.IFNA(VLOOKUP($A803,'Data Sheet'!$A:$V,4,FALSE),"NA")</f>
        <v>#NAME?</v>
      </c>
      <c r="E803" s="61" t="e">
        <f ca="1">_xludf.IFNA(VLOOKUP($A803,'Data Sheet'!$A:$V,5,FALSE),"NA")</f>
        <v>#NAME?</v>
      </c>
      <c r="F803" s="69" t="e">
        <f ca="1">_xludf.IFNA(VLOOKUP($A803,'Data Sheet'!$A:$V,6,FALSE),"NA")</f>
        <v>#NAME?</v>
      </c>
      <c r="G803" s="69" t="e">
        <f ca="1">_xludf.IFNA(VLOOKUP($A803,'Data Sheet'!$A:$V,7,FALSE),"NA")</f>
        <v>#NAME?</v>
      </c>
      <c r="H803" s="64" t="e">
        <f ca="1">_xludf.IFNA(VLOOKUP($A803,'Data Sheet'!$A:G,8,FALSE),"NA")</f>
        <v>#NAME?</v>
      </c>
      <c r="I803" s="63" t="e">
        <f ca="1">_xludf.IFNA(VLOOKUP($A803,'Data Sheet'!$A:T,19,FALSE),"NA")</f>
        <v>#NAME?</v>
      </c>
      <c r="J803" s="64" t="e">
        <f ca="1">_xludf.IFNA(VLOOKUP($A803,'Data Sheet'!$A:T,20,FALSE),"NA")</f>
        <v>#NAME?</v>
      </c>
    </row>
    <row r="804" spans="2:10" ht="15.75" customHeight="1" x14ac:dyDescent="0.15">
      <c r="B804" s="60" t="e">
        <f ca="1">_xludf.IFNA(VLOOKUP($A804,'Data Sheet'!$A:B,2,FALSE),"NA")</f>
        <v>#NAME?</v>
      </c>
      <c r="C804" s="61" t="e">
        <f ca="1">_xludf.IFNA(VLOOKUP($A804,'Data Sheet'!$A:U,3,FALSE),"NA")</f>
        <v>#NAME?</v>
      </c>
      <c r="D804" s="61" t="e">
        <f ca="1">_xludf.IFNA(VLOOKUP($A804,'Data Sheet'!$A:$V,4,FALSE),"NA")</f>
        <v>#NAME?</v>
      </c>
      <c r="E804" s="61" t="e">
        <f ca="1">_xludf.IFNA(VLOOKUP($A804,'Data Sheet'!$A:$V,5,FALSE),"NA")</f>
        <v>#NAME?</v>
      </c>
      <c r="F804" s="69" t="e">
        <f ca="1">_xludf.IFNA(VLOOKUP($A804,'Data Sheet'!$A:$V,6,FALSE),"NA")</f>
        <v>#NAME?</v>
      </c>
      <c r="G804" s="69" t="e">
        <f ca="1">_xludf.IFNA(VLOOKUP($A804,'Data Sheet'!$A:$V,7,FALSE),"NA")</f>
        <v>#NAME?</v>
      </c>
      <c r="H804" s="64" t="e">
        <f ca="1">_xludf.IFNA(VLOOKUP($A804,'Data Sheet'!$A:G,8,FALSE),"NA")</f>
        <v>#NAME?</v>
      </c>
      <c r="I804" s="63" t="e">
        <f ca="1">_xludf.IFNA(VLOOKUP($A804,'Data Sheet'!$A:T,19,FALSE),"NA")</f>
        <v>#NAME?</v>
      </c>
      <c r="J804" s="64" t="e">
        <f ca="1">_xludf.IFNA(VLOOKUP($A804,'Data Sheet'!$A:T,20,FALSE),"NA")</f>
        <v>#NAME?</v>
      </c>
    </row>
    <row r="805" spans="2:10" ht="15.75" customHeight="1" x14ac:dyDescent="0.15">
      <c r="B805" s="60" t="e">
        <f ca="1">_xludf.IFNA(VLOOKUP($A805,'Data Sheet'!$A:B,2,FALSE),"NA")</f>
        <v>#NAME?</v>
      </c>
      <c r="C805" s="61" t="e">
        <f ca="1">_xludf.IFNA(VLOOKUP($A805,'Data Sheet'!$A:U,3,FALSE),"NA")</f>
        <v>#NAME?</v>
      </c>
      <c r="D805" s="61" t="e">
        <f ca="1">_xludf.IFNA(VLOOKUP($A805,'Data Sheet'!$A:$V,4,FALSE),"NA")</f>
        <v>#NAME?</v>
      </c>
      <c r="E805" s="61" t="e">
        <f ca="1">_xludf.IFNA(VLOOKUP($A805,'Data Sheet'!$A:$V,5,FALSE),"NA")</f>
        <v>#NAME?</v>
      </c>
      <c r="F805" s="69" t="e">
        <f ca="1">_xludf.IFNA(VLOOKUP($A805,'Data Sheet'!$A:$V,6,FALSE),"NA")</f>
        <v>#NAME?</v>
      </c>
      <c r="G805" s="69" t="e">
        <f ca="1">_xludf.IFNA(VLOOKUP($A805,'Data Sheet'!$A:$V,7,FALSE),"NA")</f>
        <v>#NAME?</v>
      </c>
      <c r="H805" s="64" t="e">
        <f ca="1">_xludf.IFNA(VLOOKUP($A805,'Data Sheet'!$A:G,8,FALSE),"NA")</f>
        <v>#NAME?</v>
      </c>
      <c r="I805" s="63" t="e">
        <f ca="1">_xludf.IFNA(VLOOKUP($A805,'Data Sheet'!$A:T,19,FALSE),"NA")</f>
        <v>#NAME?</v>
      </c>
      <c r="J805" s="64" t="e">
        <f ca="1">_xludf.IFNA(VLOOKUP($A805,'Data Sheet'!$A:T,20,FALSE),"NA")</f>
        <v>#NAME?</v>
      </c>
    </row>
    <row r="806" spans="2:10" ht="15.75" customHeight="1" x14ac:dyDescent="0.15">
      <c r="B806" s="60" t="e">
        <f ca="1">_xludf.IFNA(VLOOKUP($A806,'Data Sheet'!$A:B,2,FALSE),"NA")</f>
        <v>#NAME?</v>
      </c>
      <c r="C806" s="61" t="e">
        <f ca="1">_xludf.IFNA(VLOOKUP($A806,'Data Sheet'!$A:U,3,FALSE),"NA")</f>
        <v>#NAME?</v>
      </c>
      <c r="D806" s="61" t="e">
        <f ca="1">_xludf.IFNA(VLOOKUP($A806,'Data Sheet'!$A:$V,4,FALSE),"NA")</f>
        <v>#NAME?</v>
      </c>
      <c r="E806" s="61" t="e">
        <f ca="1">_xludf.IFNA(VLOOKUP($A806,'Data Sheet'!$A:$V,5,FALSE),"NA")</f>
        <v>#NAME?</v>
      </c>
      <c r="F806" s="69" t="e">
        <f ca="1">_xludf.IFNA(VLOOKUP($A806,'Data Sheet'!$A:$V,6,FALSE),"NA")</f>
        <v>#NAME?</v>
      </c>
      <c r="G806" s="69" t="e">
        <f ca="1">_xludf.IFNA(VLOOKUP($A806,'Data Sheet'!$A:$V,7,FALSE),"NA")</f>
        <v>#NAME?</v>
      </c>
      <c r="H806" s="64" t="e">
        <f ca="1">_xludf.IFNA(VLOOKUP($A806,'Data Sheet'!$A:G,8,FALSE),"NA")</f>
        <v>#NAME?</v>
      </c>
      <c r="I806" s="63" t="e">
        <f ca="1">_xludf.IFNA(VLOOKUP($A806,'Data Sheet'!$A:T,19,FALSE),"NA")</f>
        <v>#NAME?</v>
      </c>
      <c r="J806" s="64" t="e">
        <f ca="1">_xludf.IFNA(VLOOKUP($A806,'Data Sheet'!$A:T,20,FALSE),"NA")</f>
        <v>#NAME?</v>
      </c>
    </row>
    <row r="807" spans="2:10" ht="15.75" customHeight="1" x14ac:dyDescent="0.15">
      <c r="B807" s="60" t="e">
        <f ca="1">_xludf.IFNA(VLOOKUP($A807,'Data Sheet'!$A:B,2,FALSE),"NA")</f>
        <v>#NAME?</v>
      </c>
      <c r="C807" s="61" t="e">
        <f ca="1">_xludf.IFNA(VLOOKUP($A807,'Data Sheet'!$A:U,3,FALSE),"NA")</f>
        <v>#NAME?</v>
      </c>
      <c r="D807" s="61" t="e">
        <f ca="1">_xludf.IFNA(VLOOKUP($A807,'Data Sheet'!$A:$V,4,FALSE),"NA")</f>
        <v>#NAME?</v>
      </c>
      <c r="E807" s="61" t="e">
        <f ca="1">_xludf.IFNA(VLOOKUP($A807,'Data Sheet'!$A:$V,5,FALSE),"NA")</f>
        <v>#NAME?</v>
      </c>
      <c r="F807" s="69" t="e">
        <f ca="1">_xludf.IFNA(VLOOKUP($A807,'Data Sheet'!$A:$V,6,FALSE),"NA")</f>
        <v>#NAME?</v>
      </c>
      <c r="G807" s="69" t="e">
        <f ca="1">_xludf.IFNA(VLOOKUP($A807,'Data Sheet'!$A:$V,7,FALSE),"NA")</f>
        <v>#NAME?</v>
      </c>
      <c r="H807" s="64" t="e">
        <f ca="1">_xludf.IFNA(VLOOKUP($A807,'Data Sheet'!$A:G,8,FALSE),"NA")</f>
        <v>#NAME?</v>
      </c>
      <c r="I807" s="63" t="e">
        <f ca="1">_xludf.IFNA(VLOOKUP($A807,'Data Sheet'!$A:T,19,FALSE),"NA")</f>
        <v>#NAME?</v>
      </c>
      <c r="J807" s="64" t="e">
        <f ca="1">_xludf.IFNA(VLOOKUP($A807,'Data Sheet'!$A:T,20,FALSE),"NA")</f>
        <v>#NAME?</v>
      </c>
    </row>
    <row r="808" spans="2:10" ht="15.75" customHeight="1" x14ac:dyDescent="0.15">
      <c r="B808" s="60" t="e">
        <f ca="1">_xludf.IFNA(VLOOKUP($A808,'Data Sheet'!$A:B,2,FALSE),"NA")</f>
        <v>#NAME?</v>
      </c>
      <c r="C808" s="61" t="e">
        <f ca="1">_xludf.IFNA(VLOOKUP($A808,'Data Sheet'!$A:U,3,FALSE),"NA")</f>
        <v>#NAME?</v>
      </c>
      <c r="D808" s="61" t="e">
        <f ca="1">_xludf.IFNA(VLOOKUP($A808,'Data Sheet'!$A:$V,4,FALSE),"NA")</f>
        <v>#NAME?</v>
      </c>
      <c r="E808" s="61" t="e">
        <f ca="1">_xludf.IFNA(VLOOKUP($A808,'Data Sheet'!$A:$V,5,FALSE),"NA")</f>
        <v>#NAME?</v>
      </c>
      <c r="F808" s="69" t="e">
        <f ca="1">_xludf.IFNA(VLOOKUP($A808,'Data Sheet'!$A:$V,6,FALSE),"NA")</f>
        <v>#NAME?</v>
      </c>
      <c r="G808" s="69" t="e">
        <f ca="1">_xludf.IFNA(VLOOKUP($A808,'Data Sheet'!$A:$V,7,FALSE),"NA")</f>
        <v>#NAME?</v>
      </c>
      <c r="H808" s="64" t="e">
        <f ca="1">_xludf.IFNA(VLOOKUP($A808,'Data Sheet'!$A:G,8,FALSE),"NA")</f>
        <v>#NAME?</v>
      </c>
      <c r="I808" s="63" t="e">
        <f ca="1">_xludf.IFNA(VLOOKUP($A808,'Data Sheet'!$A:T,19,FALSE),"NA")</f>
        <v>#NAME?</v>
      </c>
      <c r="J808" s="64" t="e">
        <f ca="1">_xludf.IFNA(VLOOKUP($A808,'Data Sheet'!$A:T,20,FALSE),"NA")</f>
        <v>#NAME?</v>
      </c>
    </row>
    <row r="809" spans="2:10" ht="15.75" customHeight="1" x14ac:dyDescent="0.15">
      <c r="B809" s="60" t="e">
        <f ca="1">_xludf.IFNA(VLOOKUP($A809,'Data Sheet'!$A:B,2,FALSE),"NA")</f>
        <v>#NAME?</v>
      </c>
      <c r="C809" s="61" t="e">
        <f ca="1">_xludf.IFNA(VLOOKUP($A809,'Data Sheet'!$A:U,3,FALSE),"NA")</f>
        <v>#NAME?</v>
      </c>
      <c r="D809" s="61" t="e">
        <f ca="1">_xludf.IFNA(VLOOKUP($A809,'Data Sheet'!$A:$V,4,FALSE),"NA")</f>
        <v>#NAME?</v>
      </c>
      <c r="E809" s="61" t="e">
        <f ca="1">_xludf.IFNA(VLOOKUP($A809,'Data Sheet'!$A:$V,5,FALSE),"NA")</f>
        <v>#NAME?</v>
      </c>
      <c r="F809" s="69" t="e">
        <f ca="1">_xludf.IFNA(VLOOKUP($A809,'Data Sheet'!$A:$V,6,FALSE),"NA")</f>
        <v>#NAME?</v>
      </c>
      <c r="G809" s="69" t="e">
        <f ca="1">_xludf.IFNA(VLOOKUP($A809,'Data Sheet'!$A:$V,7,FALSE),"NA")</f>
        <v>#NAME?</v>
      </c>
      <c r="H809" s="64" t="e">
        <f ca="1">_xludf.IFNA(VLOOKUP($A809,'Data Sheet'!$A:G,8,FALSE),"NA")</f>
        <v>#NAME?</v>
      </c>
      <c r="I809" s="63" t="e">
        <f ca="1">_xludf.IFNA(VLOOKUP($A809,'Data Sheet'!$A:T,19,FALSE),"NA")</f>
        <v>#NAME?</v>
      </c>
      <c r="J809" s="64" t="e">
        <f ca="1">_xludf.IFNA(VLOOKUP($A809,'Data Sheet'!$A:T,20,FALSE),"NA")</f>
        <v>#NAME?</v>
      </c>
    </row>
    <row r="810" spans="2:10" ht="15.75" customHeight="1" x14ac:dyDescent="0.15">
      <c r="B810" s="60" t="e">
        <f ca="1">_xludf.IFNA(VLOOKUP($A810,'Data Sheet'!$A:B,2,FALSE),"NA")</f>
        <v>#NAME?</v>
      </c>
      <c r="C810" s="61" t="e">
        <f ca="1">_xludf.IFNA(VLOOKUP($A810,'Data Sheet'!$A:U,3,FALSE),"NA")</f>
        <v>#NAME?</v>
      </c>
      <c r="D810" s="61" t="e">
        <f ca="1">_xludf.IFNA(VLOOKUP($A810,'Data Sheet'!$A:$V,4,FALSE),"NA")</f>
        <v>#NAME?</v>
      </c>
      <c r="E810" s="61" t="e">
        <f ca="1">_xludf.IFNA(VLOOKUP($A810,'Data Sheet'!$A:$V,5,FALSE),"NA")</f>
        <v>#NAME?</v>
      </c>
      <c r="F810" s="69" t="e">
        <f ca="1">_xludf.IFNA(VLOOKUP($A810,'Data Sheet'!$A:$V,6,FALSE),"NA")</f>
        <v>#NAME?</v>
      </c>
      <c r="G810" s="69" t="e">
        <f ca="1">_xludf.IFNA(VLOOKUP($A810,'Data Sheet'!$A:$V,7,FALSE),"NA")</f>
        <v>#NAME?</v>
      </c>
      <c r="H810" s="64" t="e">
        <f ca="1">_xludf.IFNA(VLOOKUP($A810,'Data Sheet'!$A:G,8,FALSE),"NA")</f>
        <v>#NAME?</v>
      </c>
      <c r="I810" s="63" t="e">
        <f ca="1">_xludf.IFNA(VLOOKUP($A810,'Data Sheet'!$A:T,19,FALSE),"NA")</f>
        <v>#NAME?</v>
      </c>
      <c r="J810" s="64" t="e">
        <f ca="1">_xludf.IFNA(VLOOKUP($A810,'Data Sheet'!$A:T,20,FALSE),"NA")</f>
        <v>#NAME?</v>
      </c>
    </row>
    <row r="811" spans="2:10" ht="15.75" customHeight="1" x14ac:dyDescent="0.15">
      <c r="B811" s="60" t="e">
        <f ca="1">_xludf.IFNA(VLOOKUP($A811,'Data Sheet'!$A:B,2,FALSE),"NA")</f>
        <v>#NAME?</v>
      </c>
      <c r="C811" s="61" t="e">
        <f ca="1">_xludf.IFNA(VLOOKUP($A811,'Data Sheet'!$A:U,3,FALSE),"NA")</f>
        <v>#NAME?</v>
      </c>
      <c r="D811" s="61" t="e">
        <f ca="1">_xludf.IFNA(VLOOKUP($A811,'Data Sheet'!$A:$V,4,FALSE),"NA")</f>
        <v>#NAME?</v>
      </c>
      <c r="E811" s="61" t="e">
        <f ca="1">_xludf.IFNA(VLOOKUP($A811,'Data Sheet'!$A:$V,5,FALSE),"NA")</f>
        <v>#NAME?</v>
      </c>
      <c r="F811" s="69" t="e">
        <f ca="1">_xludf.IFNA(VLOOKUP($A811,'Data Sheet'!$A:$V,6,FALSE),"NA")</f>
        <v>#NAME?</v>
      </c>
      <c r="G811" s="69" t="e">
        <f ca="1">_xludf.IFNA(VLOOKUP($A811,'Data Sheet'!$A:$V,7,FALSE),"NA")</f>
        <v>#NAME?</v>
      </c>
      <c r="H811" s="64" t="e">
        <f ca="1">_xludf.IFNA(VLOOKUP($A811,'Data Sheet'!$A:G,8,FALSE),"NA")</f>
        <v>#NAME?</v>
      </c>
      <c r="I811" s="63" t="e">
        <f ca="1">_xludf.IFNA(VLOOKUP($A811,'Data Sheet'!$A:T,19,FALSE),"NA")</f>
        <v>#NAME?</v>
      </c>
      <c r="J811" s="64" t="e">
        <f ca="1">_xludf.IFNA(VLOOKUP($A811,'Data Sheet'!$A:T,20,FALSE),"NA")</f>
        <v>#NAME?</v>
      </c>
    </row>
    <row r="812" spans="2:10" ht="15.75" customHeight="1" x14ac:dyDescent="0.15">
      <c r="B812" s="60" t="e">
        <f ca="1">_xludf.IFNA(VLOOKUP($A812,'Data Sheet'!$A:B,2,FALSE),"NA")</f>
        <v>#NAME?</v>
      </c>
      <c r="C812" s="61" t="e">
        <f ca="1">_xludf.IFNA(VLOOKUP($A812,'Data Sheet'!$A:U,3,FALSE),"NA")</f>
        <v>#NAME?</v>
      </c>
      <c r="D812" s="61" t="e">
        <f ca="1">_xludf.IFNA(VLOOKUP($A812,'Data Sheet'!$A:$V,4,FALSE),"NA")</f>
        <v>#NAME?</v>
      </c>
      <c r="E812" s="61" t="e">
        <f ca="1">_xludf.IFNA(VLOOKUP($A812,'Data Sheet'!$A:$V,5,FALSE),"NA")</f>
        <v>#NAME?</v>
      </c>
      <c r="F812" s="69" t="e">
        <f ca="1">_xludf.IFNA(VLOOKUP($A812,'Data Sheet'!$A:$V,6,FALSE),"NA")</f>
        <v>#NAME?</v>
      </c>
      <c r="G812" s="69" t="e">
        <f ca="1">_xludf.IFNA(VLOOKUP($A812,'Data Sheet'!$A:$V,7,FALSE),"NA")</f>
        <v>#NAME?</v>
      </c>
      <c r="H812" s="64" t="e">
        <f ca="1">_xludf.IFNA(VLOOKUP($A812,'Data Sheet'!$A:G,8,FALSE),"NA")</f>
        <v>#NAME?</v>
      </c>
      <c r="I812" s="63" t="e">
        <f ca="1">_xludf.IFNA(VLOOKUP($A812,'Data Sheet'!$A:T,19,FALSE),"NA")</f>
        <v>#NAME?</v>
      </c>
      <c r="J812" s="64" t="e">
        <f ca="1">_xludf.IFNA(VLOOKUP($A812,'Data Sheet'!$A:T,20,FALSE),"NA")</f>
        <v>#NAME?</v>
      </c>
    </row>
    <row r="813" spans="2:10" ht="15.75" customHeight="1" x14ac:dyDescent="0.15">
      <c r="B813" s="60" t="e">
        <f ca="1">_xludf.IFNA(VLOOKUP($A813,'Data Sheet'!$A:B,2,FALSE),"NA")</f>
        <v>#NAME?</v>
      </c>
      <c r="C813" s="61" t="e">
        <f ca="1">_xludf.IFNA(VLOOKUP($A813,'Data Sheet'!$A:U,3,FALSE),"NA")</f>
        <v>#NAME?</v>
      </c>
      <c r="D813" s="61" t="e">
        <f ca="1">_xludf.IFNA(VLOOKUP($A813,'Data Sheet'!$A:$V,4,FALSE),"NA")</f>
        <v>#NAME?</v>
      </c>
      <c r="E813" s="61" t="e">
        <f ca="1">_xludf.IFNA(VLOOKUP($A813,'Data Sheet'!$A:$V,5,FALSE),"NA")</f>
        <v>#NAME?</v>
      </c>
      <c r="F813" s="69" t="e">
        <f ca="1">_xludf.IFNA(VLOOKUP($A813,'Data Sheet'!$A:$V,6,FALSE),"NA")</f>
        <v>#NAME?</v>
      </c>
      <c r="G813" s="69" t="e">
        <f ca="1">_xludf.IFNA(VLOOKUP($A813,'Data Sheet'!$A:$V,7,FALSE),"NA")</f>
        <v>#NAME?</v>
      </c>
      <c r="H813" s="64" t="e">
        <f ca="1">_xludf.IFNA(VLOOKUP($A813,'Data Sheet'!$A:G,8,FALSE),"NA")</f>
        <v>#NAME?</v>
      </c>
      <c r="I813" s="63" t="e">
        <f ca="1">_xludf.IFNA(VLOOKUP($A813,'Data Sheet'!$A:T,19,FALSE),"NA")</f>
        <v>#NAME?</v>
      </c>
      <c r="J813" s="64" t="e">
        <f ca="1">_xludf.IFNA(VLOOKUP($A813,'Data Sheet'!$A:T,20,FALSE),"NA")</f>
        <v>#NAME?</v>
      </c>
    </row>
    <row r="814" spans="2:10" ht="15.75" customHeight="1" x14ac:dyDescent="0.15">
      <c r="B814" s="60" t="e">
        <f ca="1">_xludf.IFNA(VLOOKUP($A814,'Data Sheet'!$A:B,2,FALSE),"NA")</f>
        <v>#NAME?</v>
      </c>
      <c r="C814" s="61" t="e">
        <f ca="1">_xludf.IFNA(VLOOKUP($A814,'Data Sheet'!$A:U,3,FALSE),"NA")</f>
        <v>#NAME?</v>
      </c>
      <c r="D814" s="61" t="e">
        <f ca="1">_xludf.IFNA(VLOOKUP($A814,'Data Sheet'!$A:$V,4,FALSE),"NA")</f>
        <v>#NAME?</v>
      </c>
      <c r="E814" s="61" t="e">
        <f ca="1">_xludf.IFNA(VLOOKUP($A814,'Data Sheet'!$A:$V,5,FALSE),"NA")</f>
        <v>#NAME?</v>
      </c>
      <c r="F814" s="69" t="e">
        <f ca="1">_xludf.IFNA(VLOOKUP($A814,'Data Sheet'!$A:$V,6,FALSE),"NA")</f>
        <v>#NAME?</v>
      </c>
      <c r="G814" s="69" t="e">
        <f ca="1">_xludf.IFNA(VLOOKUP($A814,'Data Sheet'!$A:$V,7,FALSE),"NA")</f>
        <v>#NAME?</v>
      </c>
      <c r="H814" s="64" t="e">
        <f ca="1">_xludf.IFNA(VLOOKUP($A814,'Data Sheet'!$A:G,8,FALSE),"NA")</f>
        <v>#NAME?</v>
      </c>
      <c r="I814" s="63" t="e">
        <f ca="1">_xludf.IFNA(VLOOKUP($A814,'Data Sheet'!$A:T,19,FALSE),"NA")</f>
        <v>#NAME?</v>
      </c>
      <c r="J814" s="64" t="e">
        <f ca="1">_xludf.IFNA(VLOOKUP($A814,'Data Sheet'!$A:T,20,FALSE),"NA")</f>
        <v>#NAME?</v>
      </c>
    </row>
    <row r="815" spans="2:10" ht="15.75" customHeight="1" x14ac:dyDescent="0.15">
      <c r="B815" s="60" t="e">
        <f ca="1">_xludf.IFNA(VLOOKUP($A815,'Data Sheet'!$A:B,2,FALSE),"NA")</f>
        <v>#NAME?</v>
      </c>
      <c r="C815" s="61" t="e">
        <f ca="1">_xludf.IFNA(VLOOKUP($A815,'Data Sheet'!$A:U,3,FALSE),"NA")</f>
        <v>#NAME?</v>
      </c>
      <c r="D815" s="61" t="e">
        <f ca="1">_xludf.IFNA(VLOOKUP($A815,'Data Sheet'!$A:$V,4,FALSE),"NA")</f>
        <v>#NAME?</v>
      </c>
      <c r="E815" s="61" t="e">
        <f ca="1">_xludf.IFNA(VLOOKUP($A815,'Data Sheet'!$A:$V,5,FALSE),"NA")</f>
        <v>#NAME?</v>
      </c>
      <c r="F815" s="69" t="e">
        <f ca="1">_xludf.IFNA(VLOOKUP($A815,'Data Sheet'!$A:$V,6,FALSE),"NA")</f>
        <v>#NAME?</v>
      </c>
      <c r="G815" s="69" t="e">
        <f ca="1">_xludf.IFNA(VLOOKUP($A815,'Data Sheet'!$A:$V,7,FALSE),"NA")</f>
        <v>#NAME?</v>
      </c>
      <c r="H815" s="64" t="e">
        <f ca="1">_xludf.IFNA(VLOOKUP($A815,'Data Sheet'!$A:G,8,FALSE),"NA")</f>
        <v>#NAME?</v>
      </c>
      <c r="I815" s="63" t="e">
        <f ca="1">_xludf.IFNA(VLOOKUP($A815,'Data Sheet'!$A:T,19,FALSE),"NA")</f>
        <v>#NAME?</v>
      </c>
      <c r="J815" s="64" t="e">
        <f ca="1">_xludf.IFNA(VLOOKUP($A815,'Data Sheet'!$A:T,20,FALSE),"NA")</f>
        <v>#NAME?</v>
      </c>
    </row>
    <row r="816" spans="2:10" ht="15.75" customHeight="1" x14ac:dyDescent="0.15">
      <c r="B816" s="60" t="e">
        <f ca="1">_xludf.IFNA(VLOOKUP($A816,'Data Sheet'!$A:B,2,FALSE),"NA")</f>
        <v>#NAME?</v>
      </c>
      <c r="C816" s="61" t="e">
        <f ca="1">_xludf.IFNA(VLOOKUP($A816,'Data Sheet'!$A:U,3,FALSE),"NA")</f>
        <v>#NAME?</v>
      </c>
      <c r="D816" s="61" t="e">
        <f ca="1">_xludf.IFNA(VLOOKUP($A816,'Data Sheet'!$A:$V,4,FALSE),"NA")</f>
        <v>#NAME?</v>
      </c>
      <c r="E816" s="61" t="e">
        <f ca="1">_xludf.IFNA(VLOOKUP($A816,'Data Sheet'!$A:$V,5,FALSE),"NA")</f>
        <v>#NAME?</v>
      </c>
      <c r="F816" s="69" t="e">
        <f ca="1">_xludf.IFNA(VLOOKUP($A816,'Data Sheet'!$A:$V,6,FALSE),"NA")</f>
        <v>#NAME?</v>
      </c>
      <c r="G816" s="69" t="e">
        <f ca="1">_xludf.IFNA(VLOOKUP($A816,'Data Sheet'!$A:$V,7,FALSE),"NA")</f>
        <v>#NAME?</v>
      </c>
      <c r="H816" s="64" t="e">
        <f ca="1">_xludf.IFNA(VLOOKUP($A816,'Data Sheet'!$A:G,8,FALSE),"NA")</f>
        <v>#NAME?</v>
      </c>
      <c r="I816" s="63" t="e">
        <f ca="1">_xludf.IFNA(VLOOKUP($A816,'Data Sheet'!$A:T,19,FALSE),"NA")</f>
        <v>#NAME?</v>
      </c>
      <c r="J816" s="64" t="e">
        <f ca="1">_xludf.IFNA(VLOOKUP($A816,'Data Sheet'!$A:T,20,FALSE),"NA")</f>
        <v>#NAME?</v>
      </c>
    </row>
    <row r="817" spans="2:10" ht="15.75" customHeight="1" x14ac:dyDescent="0.15">
      <c r="B817" s="60" t="e">
        <f ca="1">_xludf.IFNA(VLOOKUP($A817,'Data Sheet'!$A:B,2,FALSE),"NA")</f>
        <v>#NAME?</v>
      </c>
      <c r="C817" s="61" t="e">
        <f ca="1">_xludf.IFNA(VLOOKUP($A817,'Data Sheet'!$A:U,3,FALSE),"NA")</f>
        <v>#NAME?</v>
      </c>
      <c r="D817" s="61" t="e">
        <f ca="1">_xludf.IFNA(VLOOKUP($A817,'Data Sheet'!$A:$V,4,FALSE),"NA")</f>
        <v>#NAME?</v>
      </c>
      <c r="E817" s="61" t="e">
        <f ca="1">_xludf.IFNA(VLOOKUP($A817,'Data Sheet'!$A:$V,5,FALSE),"NA")</f>
        <v>#NAME?</v>
      </c>
      <c r="F817" s="69" t="e">
        <f ca="1">_xludf.IFNA(VLOOKUP($A817,'Data Sheet'!$A:$V,6,FALSE),"NA")</f>
        <v>#NAME?</v>
      </c>
      <c r="G817" s="69" t="e">
        <f ca="1">_xludf.IFNA(VLOOKUP($A817,'Data Sheet'!$A:$V,7,FALSE),"NA")</f>
        <v>#NAME?</v>
      </c>
      <c r="H817" s="64" t="e">
        <f ca="1">_xludf.IFNA(VLOOKUP($A817,'Data Sheet'!$A:G,8,FALSE),"NA")</f>
        <v>#NAME?</v>
      </c>
      <c r="I817" s="63" t="e">
        <f ca="1">_xludf.IFNA(VLOOKUP($A817,'Data Sheet'!$A:T,19,FALSE),"NA")</f>
        <v>#NAME?</v>
      </c>
      <c r="J817" s="64" t="e">
        <f ca="1">_xludf.IFNA(VLOOKUP($A817,'Data Sheet'!$A:T,20,FALSE),"NA")</f>
        <v>#NAME?</v>
      </c>
    </row>
    <row r="818" spans="2:10" ht="15.75" customHeight="1" x14ac:dyDescent="0.15">
      <c r="B818" s="60" t="e">
        <f ca="1">_xludf.IFNA(VLOOKUP($A818,'Data Sheet'!$A:B,2,FALSE),"NA")</f>
        <v>#NAME?</v>
      </c>
      <c r="C818" s="61" t="e">
        <f ca="1">_xludf.IFNA(VLOOKUP($A818,'Data Sheet'!$A:U,3,FALSE),"NA")</f>
        <v>#NAME?</v>
      </c>
      <c r="D818" s="61" t="e">
        <f ca="1">_xludf.IFNA(VLOOKUP($A818,'Data Sheet'!$A:$V,4,FALSE),"NA")</f>
        <v>#NAME?</v>
      </c>
      <c r="E818" s="61" t="e">
        <f ca="1">_xludf.IFNA(VLOOKUP($A818,'Data Sheet'!$A:$V,5,FALSE),"NA")</f>
        <v>#NAME?</v>
      </c>
      <c r="F818" s="69" t="e">
        <f ca="1">_xludf.IFNA(VLOOKUP($A818,'Data Sheet'!$A:$V,6,FALSE),"NA")</f>
        <v>#NAME?</v>
      </c>
      <c r="G818" s="69" t="e">
        <f ca="1">_xludf.IFNA(VLOOKUP($A818,'Data Sheet'!$A:$V,7,FALSE),"NA")</f>
        <v>#NAME?</v>
      </c>
      <c r="H818" s="64" t="e">
        <f ca="1">_xludf.IFNA(VLOOKUP($A818,'Data Sheet'!$A:G,8,FALSE),"NA")</f>
        <v>#NAME?</v>
      </c>
      <c r="I818" s="63" t="e">
        <f ca="1">_xludf.IFNA(VLOOKUP($A818,'Data Sheet'!$A:T,19,FALSE),"NA")</f>
        <v>#NAME?</v>
      </c>
      <c r="J818" s="64" t="e">
        <f ca="1">_xludf.IFNA(VLOOKUP($A818,'Data Sheet'!$A:T,20,FALSE),"NA")</f>
        <v>#NAME?</v>
      </c>
    </row>
    <row r="819" spans="2:10" ht="15.75" customHeight="1" x14ac:dyDescent="0.15">
      <c r="B819" s="60" t="e">
        <f ca="1">_xludf.IFNA(VLOOKUP($A819,'Data Sheet'!$A:B,2,FALSE),"NA")</f>
        <v>#NAME?</v>
      </c>
      <c r="C819" s="61" t="e">
        <f ca="1">_xludf.IFNA(VLOOKUP($A819,'Data Sheet'!$A:U,3,FALSE),"NA")</f>
        <v>#NAME?</v>
      </c>
      <c r="D819" s="61" t="e">
        <f ca="1">_xludf.IFNA(VLOOKUP($A819,'Data Sheet'!$A:$V,4,FALSE),"NA")</f>
        <v>#NAME?</v>
      </c>
      <c r="E819" s="61" t="e">
        <f ca="1">_xludf.IFNA(VLOOKUP($A819,'Data Sheet'!$A:$V,5,FALSE),"NA")</f>
        <v>#NAME?</v>
      </c>
      <c r="F819" s="69" t="e">
        <f ca="1">_xludf.IFNA(VLOOKUP($A819,'Data Sheet'!$A:$V,6,FALSE),"NA")</f>
        <v>#NAME?</v>
      </c>
      <c r="G819" s="69" t="e">
        <f ca="1">_xludf.IFNA(VLOOKUP($A819,'Data Sheet'!$A:$V,7,FALSE),"NA")</f>
        <v>#NAME?</v>
      </c>
      <c r="H819" s="64" t="e">
        <f ca="1">_xludf.IFNA(VLOOKUP($A819,'Data Sheet'!$A:G,8,FALSE),"NA")</f>
        <v>#NAME?</v>
      </c>
      <c r="I819" s="63" t="e">
        <f ca="1">_xludf.IFNA(VLOOKUP($A819,'Data Sheet'!$A:T,19,FALSE),"NA")</f>
        <v>#NAME?</v>
      </c>
      <c r="J819" s="64" t="e">
        <f ca="1">_xludf.IFNA(VLOOKUP($A819,'Data Sheet'!$A:T,20,FALSE),"NA")</f>
        <v>#NAME?</v>
      </c>
    </row>
    <row r="820" spans="2:10" ht="15.75" customHeight="1" x14ac:dyDescent="0.15">
      <c r="B820" s="60" t="e">
        <f ca="1">_xludf.IFNA(VLOOKUP($A820,'Data Sheet'!$A:B,2,FALSE),"NA")</f>
        <v>#NAME?</v>
      </c>
      <c r="C820" s="61" t="e">
        <f ca="1">_xludf.IFNA(VLOOKUP($A820,'Data Sheet'!$A:U,3,FALSE),"NA")</f>
        <v>#NAME?</v>
      </c>
      <c r="D820" s="61" t="e">
        <f ca="1">_xludf.IFNA(VLOOKUP($A820,'Data Sheet'!$A:$V,4,FALSE),"NA")</f>
        <v>#NAME?</v>
      </c>
      <c r="E820" s="61" t="e">
        <f ca="1">_xludf.IFNA(VLOOKUP($A820,'Data Sheet'!$A:$V,5,FALSE),"NA")</f>
        <v>#NAME?</v>
      </c>
      <c r="F820" s="69" t="e">
        <f ca="1">_xludf.IFNA(VLOOKUP($A820,'Data Sheet'!$A:$V,6,FALSE),"NA")</f>
        <v>#NAME?</v>
      </c>
      <c r="G820" s="69" t="e">
        <f ca="1">_xludf.IFNA(VLOOKUP($A820,'Data Sheet'!$A:$V,7,FALSE),"NA")</f>
        <v>#NAME?</v>
      </c>
      <c r="H820" s="64" t="e">
        <f ca="1">_xludf.IFNA(VLOOKUP($A820,'Data Sheet'!$A:G,8,FALSE),"NA")</f>
        <v>#NAME?</v>
      </c>
      <c r="I820" s="63" t="e">
        <f ca="1">_xludf.IFNA(VLOOKUP($A820,'Data Sheet'!$A:T,19,FALSE),"NA")</f>
        <v>#NAME?</v>
      </c>
      <c r="J820" s="64" t="e">
        <f ca="1">_xludf.IFNA(VLOOKUP($A820,'Data Sheet'!$A:T,20,FALSE),"NA")</f>
        <v>#NAME?</v>
      </c>
    </row>
    <row r="821" spans="2:10" ht="15.75" customHeight="1" x14ac:dyDescent="0.15">
      <c r="B821" s="60" t="e">
        <f ca="1">_xludf.IFNA(VLOOKUP($A821,'Data Sheet'!$A:B,2,FALSE),"NA")</f>
        <v>#NAME?</v>
      </c>
      <c r="C821" s="61" t="e">
        <f ca="1">_xludf.IFNA(VLOOKUP($A821,'Data Sheet'!$A:U,3,FALSE),"NA")</f>
        <v>#NAME?</v>
      </c>
      <c r="D821" s="61" t="e">
        <f ca="1">_xludf.IFNA(VLOOKUP($A821,'Data Sheet'!$A:$V,4,FALSE),"NA")</f>
        <v>#NAME?</v>
      </c>
      <c r="E821" s="61" t="e">
        <f ca="1">_xludf.IFNA(VLOOKUP($A821,'Data Sheet'!$A:$V,5,FALSE),"NA")</f>
        <v>#NAME?</v>
      </c>
      <c r="F821" s="69" t="e">
        <f ca="1">_xludf.IFNA(VLOOKUP($A821,'Data Sheet'!$A:$V,6,FALSE),"NA")</f>
        <v>#NAME?</v>
      </c>
      <c r="G821" s="69" t="e">
        <f ca="1">_xludf.IFNA(VLOOKUP($A821,'Data Sheet'!$A:$V,7,FALSE),"NA")</f>
        <v>#NAME?</v>
      </c>
      <c r="H821" s="64" t="e">
        <f ca="1">_xludf.IFNA(VLOOKUP($A821,'Data Sheet'!$A:G,8,FALSE),"NA")</f>
        <v>#NAME?</v>
      </c>
      <c r="I821" s="63" t="e">
        <f ca="1">_xludf.IFNA(VLOOKUP($A821,'Data Sheet'!$A:T,19,FALSE),"NA")</f>
        <v>#NAME?</v>
      </c>
      <c r="J821" s="64" t="e">
        <f ca="1">_xludf.IFNA(VLOOKUP($A821,'Data Sheet'!$A:T,20,FALSE),"NA")</f>
        <v>#NAME?</v>
      </c>
    </row>
    <row r="822" spans="2:10" ht="15.75" customHeight="1" x14ac:dyDescent="0.15">
      <c r="B822" s="60" t="e">
        <f ca="1">_xludf.IFNA(VLOOKUP($A822,'Data Sheet'!$A:B,2,FALSE),"NA")</f>
        <v>#NAME?</v>
      </c>
      <c r="C822" s="61" t="e">
        <f ca="1">_xludf.IFNA(VLOOKUP($A822,'Data Sheet'!$A:U,3,FALSE),"NA")</f>
        <v>#NAME?</v>
      </c>
      <c r="D822" s="61" t="e">
        <f ca="1">_xludf.IFNA(VLOOKUP($A822,'Data Sheet'!$A:$V,4,FALSE),"NA")</f>
        <v>#NAME?</v>
      </c>
      <c r="E822" s="61" t="e">
        <f ca="1">_xludf.IFNA(VLOOKUP($A822,'Data Sheet'!$A:$V,5,FALSE),"NA")</f>
        <v>#NAME?</v>
      </c>
      <c r="F822" s="69" t="e">
        <f ca="1">_xludf.IFNA(VLOOKUP($A822,'Data Sheet'!$A:$V,6,FALSE),"NA")</f>
        <v>#NAME?</v>
      </c>
      <c r="G822" s="69" t="e">
        <f ca="1">_xludf.IFNA(VLOOKUP($A822,'Data Sheet'!$A:$V,7,FALSE),"NA")</f>
        <v>#NAME?</v>
      </c>
      <c r="H822" s="64" t="e">
        <f ca="1">_xludf.IFNA(VLOOKUP($A822,'Data Sheet'!$A:G,8,FALSE),"NA")</f>
        <v>#NAME?</v>
      </c>
      <c r="I822" s="63" t="e">
        <f ca="1">_xludf.IFNA(VLOOKUP($A822,'Data Sheet'!$A:T,19,FALSE),"NA")</f>
        <v>#NAME?</v>
      </c>
      <c r="J822" s="64" t="e">
        <f ca="1">_xludf.IFNA(VLOOKUP($A822,'Data Sheet'!$A:T,20,FALSE),"NA")</f>
        <v>#NAME?</v>
      </c>
    </row>
    <row r="823" spans="2:10" ht="15.75" customHeight="1" x14ac:dyDescent="0.15">
      <c r="B823" s="60" t="e">
        <f ca="1">_xludf.IFNA(VLOOKUP($A823,'Data Sheet'!$A:B,2,FALSE),"NA")</f>
        <v>#NAME?</v>
      </c>
      <c r="C823" s="61" t="e">
        <f ca="1">_xludf.IFNA(VLOOKUP($A823,'Data Sheet'!$A:U,3,FALSE),"NA")</f>
        <v>#NAME?</v>
      </c>
      <c r="D823" s="61" t="e">
        <f ca="1">_xludf.IFNA(VLOOKUP($A823,'Data Sheet'!$A:$V,4,FALSE),"NA")</f>
        <v>#NAME?</v>
      </c>
      <c r="E823" s="61" t="e">
        <f ca="1">_xludf.IFNA(VLOOKUP($A823,'Data Sheet'!$A:$V,5,FALSE),"NA")</f>
        <v>#NAME?</v>
      </c>
      <c r="F823" s="69" t="e">
        <f ca="1">_xludf.IFNA(VLOOKUP($A823,'Data Sheet'!$A:$V,6,FALSE),"NA")</f>
        <v>#NAME?</v>
      </c>
      <c r="G823" s="69" t="e">
        <f ca="1">_xludf.IFNA(VLOOKUP($A823,'Data Sheet'!$A:$V,7,FALSE),"NA")</f>
        <v>#NAME?</v>
      </c>
      <c r="H823" s="64" t="e">
        <f ca="1">_xludf.IFNA(VLOOKUP($A823,'Data Sheet'!$A:G,8,FALSE),"NA")</f>
        <v>#NAME?</v>
      </c>
      <c r="I823" s="63" t="e">
        <f ca="1">_xludf.IFNA(VLOOKUP($A823,'Data Sheet'!$A:T,19,FALSE),"NA")</f>
        <v>#NAME?</v>
      </c>
      <c r="J823" s="64" t="e">
        <f ca="1">_xludf.IFNA(VLOOKUP($A823,'Data Sheet'!$A:T,20,FALSE),"NA")</f>
        <v>#NAME?</v>
      </c>
    </row>
    <row r="824" spans="2:10" ht="15.75" customHeight="1" x14ac:dyDescent="0.15">
      <c r="B824" s="60" t="e">
        <f ca="1">_xludf.IFNA(VLOOKUP($A824,'Data Sheet'!$A:B,2,FALSE),"NA")</f>
        <v>#NAME?</v>
      </c>
      <c r="C824" s="61" t="e">
        <f ca="1">_xludf.IFNA(VLOOKUP($A824,'Data Sheet'!$A:U,3,FALSE),"NA")</f>
        <v>#NAME?</v>
      </c>
      <c r="D824" s="61" t="e">
        <f ca="1">_xludf.IFNA(VLOOKUP($A824,'Data Sheet'!$A:$V,4,FALSE),"NA")</f>
        <v>#NAME?</v>
      </c>
      <c r="E824" s="61" t="e">
        <f ca="1">_xludf.IFNA(VLOOKUP($A824,'Data Sheet'!$A:$V,5,FALSE),"NA")</f>
        <v>#NAME?</v>
      </c>
      <c r="F824" s="69" t="e">
        <f ca="1">_xludf.IFNA(VLOOKUP($A824,'Data Sheet'!$A:$V,6,FALSE),"NA")</f>
        <v>#NAME?</v>
      </c>
      <c r="G824" s="69" t="e">
        <f ca="1">_xludf.IFNA(VLOOKUP($A824,'Data Sheet'!$A:$V,7,FALSE),"NA")</f>
        <v>#NAME?</v>
      </c>
      <c r="H824" s="64" t="e">
        <f ca="1">_xludf.IFNA(VLOOKUP($A824,'Data Sheet'!$A:G,8,FALSE),"NA")</f>
        <v>#NAME?</v>
      </c>
      <c r="I824" s="63" t="e">
        <f ca="1">_xludf.IFNA(VLOOKUP($A824,'Data Sheet'!$A:T,19,FALSE),"NA")</f>
        <v>#NAME?</v>
      </c>
      <c r="J824" s="64" t="e">
        <f ca="1">_xludf.IFNA(VLOOKUP($A824,'Data Sheet'!$A:T,20,FALSE),"NA")</f>
        <v>#NAME?</v>
      </c>
    </row>
    <row r="825" spans="2:10" ht="15.75" customHeight="1" x14ac:dyDescent="0.15">
      <c r="B825" s="60" t="e">
        <f ca="1">_xludf.IFNA(VLOOKUP($A825,'Data Sheet'!$A:B,2,FALSE),"NA")</f>
        <v>#NAME?</v>
      </c>
      <c r="C825" s="61" t="e">
        <f ca="1">_xludf.IFNA(VLOOKUP($A825,'Data Sheet'!$A:U,3,FALSE),"NA")</f>
        <v>#NAME?</v>
      </c>
      <c r="D825" s="61" t="e">
        <f ca="1">_xludf.IFNA(VLOOKUP($A825,'Data Sheet'!$A:$V,4,FALSE),"NA")</f>
        <v>#NAME?</v>
      </c>
      <c r="E825" s="61" t="e">
        <f ca="1">_xludf.IFNA(VLOOKUP($A825,'Data Sheet'!$A:$V,5,FALSE),"NA")</f>
        <v>#NAME?</v>
      </c>
      <c r="F825" s="69" t="e">
        <f ca="1">_xludf.IFNA(VLOOKUP($A825,'Data Sheet'!$A:$V,6,FALSE),"NA")</f>
        <v>#NAME?</v>
      </c>
      <c r="G825" s="69" t="e">
        <f ca="1">_xludf.IFNA(VLOOKUP($A825,'Data Sheet'!$A:$V,7,FALSE),"NA")</f>
        <v>#NAME?</v>
      </c>
      <c r="H825" s="64" t="e">
        <f ca="1">_xludf.IFNA(VLOOKUP($A825,'Data Sheet'!$A:G,8,FALSE),"NA")</f>
        <v>#NAME?</v>
      </c>
      <c r="I825" s="63" t="e">
        <f ca="1">_xludf.IFNA(VLOOKUP($A825,'Data Sheet'!$A:T,19,FALSE),"NA")</f>
        <v>#NAME?</v>
      </c>
      <c r="J825" s="64" t="e">
        <f ca="1">_xludf.IFNA(VLOOKUP($A825,'Data Sheet'!$A:T,20,FALSE),"NA")</f>
        <v>#NAME?</v>
      </c>
    </row>
    <row r="826" spans="2:10" ht="15.75" customHeight="1" x14ac:dyDescent="0.15">
      <c r="B826" s="60" t="e">
        <f ca="1">_xludf.IFNA(VLOOKUP($A826,'Data Sheet'!$A:B,2,FALSE),"NA")</f>
        <v>#NAME?</v>
      </c>
      <c r="C826" s="61" t="e">
        <f ca="1">_xludf.IFNA(VLOOKUP($A826,'Data Sheet'!$A:U,3,FALSE),"NA")</f>
        <v>#NAME?</v>
      </c>
      <c r="D826" s="61" t="e">
        <f ca="1">_xludf.IFNA(VLOOKUP($A826,'Data Sheet'!$A:$V,4,FALSE),"NA")</f>
        <v>#NAME?</v>
      </c>
      <c r="E826" s="61" t="e">
        <f ca="1">_xludf.IFNA(VLOOKUP($A826,'Data Sheet'!$A:$V,5,FALSE),"NA")</f>
        <v>#NAME?</v>
      </c>
      <c r="F826" s="69" t="e">
        <f ca="1">_xludf.IFNA(VLOOKUP($A826,'Data Sheet'!$A:$V,6,FALSE),"NA")</f>
        <v>#NAME?</v>
      </c>
      <c r="G826" s="69" t="e">
        <f ca="1">_xludf.IFNA(VLOOKUP($A826,'Data Sheet'!$A:$V,7,FALSE),"NA")</f>
        <v>#NAME?</v>
      </c>
      <c r="H826" s="64" t="e">
        <f ca="1">_xludf.IFNA(VLOOKUP($A826,'Data Sheet'!$A:G,8,FALSE),"NA")</f>
        <v>#NAME?</v>
      </c>
      <c r="I826" s="63" t="e">
        <f ca="1">_xludf.IFNA(VLOOKUP($A826,'Data Sheet'!$A:T,19,FALSE),"NA")</f>
        <v>#NAME?</v>
      </c>
      <c r="J826" s="64" t="e">
        <f ca="1">_xludf.IFNA(VLOOKUP($A826,'Data Sheet'!$A:T,20,FALSE),"NA")</f>
        <v>#NAME?</v>
      </c>
    </row>
    <row r="827" spans="2:10" ht="15.75" customHeight="1" x14ac:dyDescent="0.15">
      <c r="B827" s="60" t="e">
        <f ca="1">_xludf.IFNA(VLOOKUP($A827,'Data Sheet'!$A:B,2,FALSE),"NA")</f>
        <v>#NAME?</v>
      </c>
      <c r="C827" s="61" t="e">
        <f ca="1">_xludf.IFNA(VLOOKUP($A827,'Data Sheet'!$A:U,3,FALSE),"NA")</f>
        <v>#NAME?</v>
      </c>
      <c r="D827" s="61" t="e">
        <f ca="1">_xludf.IFNA(VLOOKUP($A827,'Data Sheet'!$A:$V,4,FALSE),"NA")</f>
        <v>#NAME?</v>
      </c>
      <c r="E827" s="61" t="e">
        <f ca="1">_xludf.IFNA(VLOOKUP($A827,'Data Sheet'!$A:$V,5,FALSE),"NA")</f>
        <v>#NAME?</v>
      </c>
      <c r="F827" s="69" t="e">
        <f ca="1">_xludf.IFNA(VLOOKUP($A827,'Data Sheet'!$A:$V,6,FALSE),"NA")</f>
        <v>#NAME?</v>
      </c>
      <c r="G827" s="69" t="e">
        <f ca="1">_xludf.IFNA(VLOOKUP($A827,'Data Sheet'!$A:$V,7,FALSE),"NA")</f>
        <v>#NAME?</v>
      </c>
      <c r="H827" s="64" t="e">
        <f ca="1">_xludf.IFNA(VLOOKUP($A827,'Data Sheet'!$A:G,8,FALSE),"NA")</f>
        <v>#NAME?</v>
      </c>
      <c r="I827" s="63" t="e">
        <f ca="1">_xludf.IFNA(VLOOKUP($A827,'Data Sheet'!$A:T,19,FALSE),"NA")</f>
        <v>#NAME?</v>
      </c>
      <c r="J827" s="64" t="e">
        <f ca="1">_xludf.IFNA(VLOOKUP($A827,'Data Sheet'!$A:T,20,FALSE),"NA")</f>
        <v>#NAME?</v>
      </c>
    </row>
    <row r="828" spans="2:10" ht="15.75" customHeight="1" x14ac:dyDescent="0.15">
      <c r="B828" s="60" t="e">
        <f ca="1">_xludf.IFNA(VLOOKUP($A828,'Data Sheet'!$A:B,2,FALSE),"NA")</f>
        <v>#NAME?</v>
      </c>
      <c r="C828" s="61" t="e">
        <f ca="1">_xludf.IFNA(VLOOKUP($A828,'Data Sheet'!$A:U,3,FALSE),"NA")</f>
        <v>#NAME?</v>
      </c>
      <c r="D828" s="61" t="e">
        <f ca="1">_xludf.IFNA(VLOOKUP($A828,'Data Sheet'!$A:$V,4,FALSE),"NA")</f>
        <v>#NAME?</v>
      </c>
      <c r="E828" s="61" t="e">
        <f ca="1">_xludf.IFNA(VLOOKUP($A828,'Data Sheet'!$A:$V,5,FALSE),"NA")</f>
        <v>#NAME?</v>
      </c>
      <c r="F828" s="69" t="e">
        <f ca="1">_xludf.IFNA(VLOOKUP($A828,'Data Sheet'!$A:$V,6,FALSE),"NA")</f>
        <v>#NAME?</v>
      </c>
      <c r="G828" s="69" t="e">
        <f ca="1">_xludf.IFNA(VLOOKUP($A828,'Data Sheet'!$A:$V,7,FALSE),"NA")</f>
        <v>#NAME?</v>
      </c>
      <c r="H828" s="64" t="e">
        <f ca="1">_xludf.IFNA(VLOOKUP($A828,'Data Sheet'!$A:G,8,FALSE),"NA")</f>
        <v>#NAME?</v>
      </c>
      <c r="I828" s="63" t="e">
        <f ca="1">_xludf.IFNA(VLOOKUP($A828,'Data Sheet'!$A:T,19,FALSE),"NA")</f>
        <v>#NAME?</v>
      </c>
      <c r="J828" s="64" t="e">
        <f ca="1">_xludf.IFNA(VLOOKUP($A828,'Data Sheet'!$A:T,20,FALSE),"NA")</f>
        <v>#NAME?</v>
      </c>
    </row>
    <row r="829" spans="2:10" ht="15.75" customHeight="1" x14ac:dyDescent="0.15">
      <c r="B829" s="60" t="e">
        <f ca="1">_xludf.IFNA(VLOOKUP($A829,'Data Sheet'!$A:B,2,FALSE),"NA")</f>
        <v>#NAME?</v>
      </c>
      <c r="C829" s="61" t="e">
        <f ca="1">_xludf.IFNA(VLOOKUP($A829,'Data Sheet'!$A:U,3,FALSE),"NA")</f>
        <v>#NAME?</v>
      </c>
      <c r="D829" s="61" t="e">
        <f ca="1">_xludf.IFNA(VLOOKUP($A829,'Data Sheet'!$A:$V,4,FALSE),"NA")</f>
        <v>#NAME?</v>
      </c>
      <c r="E829" s="61" t="e">
        <f ca="1">_xludf.IFNA(VLOOKUP($A829,'Data Sheet'!$A:$V,5,FALSE),"NA")</f>
        <v>#NAME?</v>
      </c>
      <c r="F829" s="69" t="e">
        <f ca="1">_xludf.IFNA(VLOOKUP($A829,'Data Sheet'!$A:$V,6,FALSE),"NA")</f>
        <v>#NAME?</v>
      </c>
      <c r="G829" s="69" t="e">
        <f ca="1">_xludf.IFNA(VLOOKUP($A829,'Data Sheet'!$A:$V,7,FALSE),"NA")</f>
        <v>#NAME?</v>
      </c>
      <c r="H829" s="64" t="e">
        <f ca="1">_xludf.IFNA(VLOOKUP($A829,'Data Sheet'!$A:G,8,FALSE),"NA")</f>
        <v>#NAME?</v>
      </c>
      <c r="I829" s="63" t="e">
        <f ca="1">_xludf.IFNA(VLOOKUP($A829,'Data Sheet'!$A:T,19,FALSE),"NA")</f>
        <v>#NAME?</v>
      </c>
      <c r="J829" s="64" t="e">
        <f ca="1">_xludf.IFNA(VLOOKUP($A829,'Data Sheet'!$A:T,20,FALSE),"NA")</f>
        <v>#NAME?</v>
      </c>
    </row>
    <row r="830" spans="2:10" ht="15.75" customHeight="1" x14ac:dyDescent="0.15">
      <c r="B830" s="60" t="e">
        <f ca="1">_xludf.IFNA(VLOOKUP($A830,'Data Sheet'!$A:B,2,FALSE),"NA")</f>
        <v>#NAME?</v>
      </c>
      <c r="C830" s="61" t="e">
        <f ca="1">_xludf.IFNA(VLOOKUP($A830,'Data Sheet'!$A:U,3,FALSE),"NA")</f>
        <v>#NAME?</v>
      </c>
      <c r="D830" s="61" t="e">
        <f ca="1">_xludf.IFNA(VLOOKUP($A830,'Data Sheet'!$A:$V,4,FALSE),"NA")</f>
        <v>#NAME?</v>
      </c>
      <c r="E830" s="61" t="e">
        <f ca="1">_xludf.IFNA(VLOOKUP($A830,'Data Sheet'!$A:$V,5,FALSE),"NA")</f>
        <v>#NAME?</v>
      </c>
      <c r="F830" s="69" t="e">
        <f ca="1">_xludf.IFNA(VLOOKUP($A830,'Data Sheet'!$A:$V,6,FALSE),"NA")</f>
        <v>#NAME?</v>
      </c>
      <c r="G830" s="69" t="e">
        <f ca="1">_xludf.IFNA(VLOOKUP($A830,'Data Sheet'!$A:$V,7,FALSE),"NA")</f>
        <v>#NAME?</v>
      </c>
      <c r="H830" s="64" t="e">
        <f ca="1">_xludf.IFNA(VLOOKUP($A830,'Data Sheet'!$A:G,8,FALSE),"NA")</f>
        <v>#NAME?</v>
      </c>
      <c r="I830" s="63" t="e">
        <f ca="1">_xludf.IFNA(VLOOKUP($A830,'Data Sheet'!$A:T,19,FALSE),"NA")</f>
        <v>#NAME?</v>
      </c>
      <c r="J830" s="64" t="e">
        <f ca="1">_xludf.IFNA(VLOOKUP($A830,'Data Sheet'!$A:T,20,FALSE),"NA")</f>
        <v>#NAME?</v>
      </c>
    </row>
    <row r="831" spans="2:10" ht="15.75" customHeight="1" x14ac:dyDescent="0.15">
      <c r="B831" s="60" t="e">
        <f ca="1">_xludf.IFNA(VLOOKUP($A831,'Data Sheet'!$A:B,2,FALSE),"NA")</f>
        <v>#NAME?</v>
      </c>
      <c r="C831" s="61" t="e">
        <f ca="1">_xludf.IFNA(VLOOKUP($A831,'Data Sheet'!$A:U,3,FALSE),"NA")</f>
        <v>#NAME?</v>
      </c>
      <c r="D831" s="61" t="e">
        <f ca="1">_xludf.IFNA(VLOOKUP($A831,'Data Sheet'!$A:$V,4,FALSE),"NA")</f>
        <v>#NAME?</v>
      </c>
      <c r="E831" s="61" t="e">
        <f ca="1">_xludf.IFNA(VLOOKUP($A831,'Data Sheet'!$A:$V,5,FALSE),"NA")</f>
        <v>#NAME?</v>
      </c>
      <c r="F831" s="69" t="e">
        <f ca="1">_xludf.IFNA(VLOOKUP($A831,'Data Sheet'!$A:$V,6,FALSE),"NA")</f>
        <v>#NAME?</v>
      </c>
      <c r="G831" s="69" t="e">
        <f ca="1">_xludf.IFNA(VLOOKUP($A831,'Data Sheet'!$A:$V,7,FALSE),"NA")</f>
        <v>#NAME?</v>
      </c>
      <c r="H831" s="64" t="e">
        <f ca="1">_xludf.IFNA(VLOOKUP($A831,'Data Sheet'!$A:G,8,FALSE),"NA")</f>
        <v>#NAME?</v>
      </c>
      <c r="I831" s="63" t="e">
        <f ca="1">_xludf.IFNA(VLOOKUP($A831,'Data Sheet'!$A:T,19,FALSE),"NA")</f>
        <v>#NAME?</v>
      </c>
      <c r="J831" s="64" t="e">
        <f ca="1">_xludf.IFNA(VLOOKUP($A831,'Data Sheet'!$A:T,20,FALSE),"NA")</f>
        <v>#NAME?</v>
      </c>
    </row>
    <row r="832" spans="2:10" ht="15.75" customHeight="1" x14ac:dyDescent="0.15">
      <c r="B832" s="60" t="e">
        <f ca="1">_xludf.IFNA(VLOOKUP($A832,'Data Sheet'!$A:B,2,FALSE),"NA")</f>
        <v>#NAME?</v>
      </c>
      <c r="C832" s="61" t="e">
        <f ca="1">_xludf.IFNA(VLOOKUP($A832,'Data Sheet'!$A:U,3,FALSE),"NA")</f>
        <v>#NAME?</v>
      </c>
      <c r="D832" s="61" t="e">
        <f ca="1">_xludf.IFNA(VLOOKUP($A832,'Data Sheet'!$A:$V,4,FALSE),"NA")</f>
        <v>#NAME?</v>
      </c>
      <c r="E832" s="61" t="e">
        <f ca="1">_xludf.IFNA(VLOOKUP($A832,'Data Sheet'!$A:$V,5,FALSE),"NA")</f>
        <v>#NAME?</v>
      </c>
      <c r="F832" s="69" t="e">
        <f ca="1">_xludf.IFNA(VLOOKUP($A832,'Data Sheet'!$A:$V,6,FALSE),"NA")</f>
        <v>#NAME?</v>
      </c>
      <c r="G832" s="69" t="e">
        <f ca="1">_xludf.IFNA(VLOOKUP($A832,'Data Sheet'!$A:$V,7,FALSE),"NA")</f>
        <v>#NAME?</v>
      </c>
      <c r="H832" s="64" t="e">
        <f ca="1">_xludf.IFNA(VLOOKUP($A832,'Data Sheet'!$A:G,8,FALSE),"NA")</f>
        <v>#NAME?</v>
      </c>
      <c r="I832" s="63" t="e">
        <f ca="1">_xludf.IFNA(VLOOKUP($A832,'Data Sheet'!$A:T,19,FALSE),"NA")</f>
        <v>#NAME?</v>
      </c>
      <c r="J832" s="64" t="e">
        <f ca="1">_xludf.IFNA(VLOOKUP($A832,'Data Sheet'!$A:T,20,FALSE),"NA")</f>
        <v>#NAME?</v>
      </c>
    </row>
    <row r="833" spans="2:10" ht="15.75" customHeight="1" x14ac:dyDescent="0.15">
      <c r="B833" s="60" t="e">
        <f ca="1">_xludf.IFNA(VLOOKUP($A833,'Data Sheet'!$A:B,2,FALSE),"NA")</f>
        <v>#NAME?</v>
      </c>
      <c r="C833" s="61" t="e">
        <f ca="1">_xludf.IFNA(VLOOKUP($A833,'Data Sheet'!$A:U,3,FALSE),"NA")</f>
        <v>#NAME?</v>
      </c>
      <c r="D833" s="61" t="e">
        <f ca="1">_xludf.IFNA(VLOOKUP($A833,'Data Sheet'!$A:$V,4,FALSE),"NA")</f>
        <v>#NAME?</v>
      </c>
      <c r="E833" s="61" t="e">
        <f ca="1">_xludf.IFNA(VLOOKUP($A833,'Data Sheet'!$A:$V,5,FALSE),"NA")</f>
        <v>#NAME?</v>
      </c>
      <c r="F833" s="69" t="e">
        <f ca="1">_xludf.IFNA(VLOOKUP($A833,'Data Sheet'!$A:$V,6,FALSE),"NA")</f>
        <v>#NAME?</v>
      </c>
      <c r="G833" s="69" t="e">
        <f ca="1">_xludf.IFNA(VLOOKUP($A833,'Data Sheet'!$A:$V,7,FALSE),"NA")</f>
        <v>#NAME?</v>
      </c>
      <c r="H833" s="64" t="e">
        <f ca="1">_xludf.IFNA(VLOOKUP($A833,'Data Sheet'!$A:G,8,FALSE),"NA")</f>
        <v>#NAME?</v>
      </c>
      <c r="I833" s="63" t="e">
        <f ca="1">_xludf.IFNA(VLOOKUP($A833,'Data Sheet'!$A:T,19,FALSE),"NA")</f>
        <v>#NAME?</v>
      </c>
      <c r="J833" s="64" t="e">
        <f ca="1">_xludf.IFNA(VLOOKUP($A833,'Data Sheet'!$A:T,20,FALSE),"NA")</f>
        <v>#NAME?</v>
      </c>
    </row>
    <row r="834" spans="2:10" ht="15.75" customHeight="1" x14ac:dyDescent="0.15">
      <c r="B834" s="60" t="e">
        <f ca="1">_xludf.IFNA(VLOOKUP($A834,'Data Sheet'!$A:B,2,FALSE),"NA")</f>
        <v>#NAME?</v>
      </c>
      <c r="C834" s="61" t="e">
        <f ca="1">_xludf.IFNA(VLOOKUP($A834,'Data Sheet'!$A:U,3,FALSE),"NA")</f>
        <v>#NAME?</v>
      </c>
      <c r="D834" s="61" t="e">
        <f ca="1">_xludf.IFNA(VLOOKUP($A834,'Data Sheet'!$A:$V,4,FALSE),"NA")</f>
        <v>#NAME?</v>
      </c>
      <c r="E834" s="61" t="e">
        <f ca="1">_xludf.IFNA(VLOOKUP($A834,'Data Sheet'!$A:$V,5,FALSE),"NA")</f>
        <v>#NAME?</v>
      </c>
      <c r="F834" s="69" t="e">
        <f ca="1">_xludf.IFNA(VLOOKUP($A834,'Data Sheet'!$A:$V,6,FALSE),"NA")</f>
        <v>#NAME?</v>
      </c>
      <c r="G834" s="69" t="e">
        <f ca="1">_xludf.IFNA(VLOOKUP($A834,'Data Sheet'!$A:$V,7,FALSE),"NA")</f>
        <v>#NAME?</v>
      </c>
      <c r="H834" s="64" t="e">
        <f ca="1">_xludf.IFNA(VLOOKUP($A834,'Data Sheet'!$A:G,8,FALSE),"NA")</f>
        <v>#NAME?</v>
      </c>
      <c r="I834" s="63" t="e">
        <f ca="1">_xludf.IFNA(VLOOKUP($A834,'Data Sheet'!$A:T,19,FALSE),"NA")</f>
        <v>#NAME?</v>
      </c>
      <c r="J834" s="64" t="e">
        <f ca="1">_xludf.IFNA(VLOOKUP($A834,'Data Sheet'!$A:T,20,FALSE),"NA")</f>
        <v>#NAME?</v>
      </c>
    </row>
    <row r="835" spans="2:10" ht="15.75" customHeight="1" x14ac:dyDescent="0.15">
      <c r="B835" s="60" t="e">
        <f ca="1">_xludf.IFNA(VLOOKUP($A835,'Data Sheet'!$A:B,2,FALSE),"NA")</f>
        <v>#NAME?</v>
      </c>
      <c r="C835" s="61" t="e">
        <f ca="1">_xludf.IFNA(VLOOKUP($A835,'Data Sheet'!$A:U,3,FALSE),"NA")</f>
        <v>#NAME?</v>
      </c>
      <c r="D835" s="61" t="e">
        <f ca="1">_xludf.IFNA(VLOOKUP($A835,'Data Sheet'!$A:$V,4,FALSE),"NA")</f>
        <v>#NAME?</v>
      </c>
      <c r="E835" s="61" t="e">
        <f ca="1">_xludf.IFNA(VLOOKUP($A835,'Data Sheet'!$A:$V,5,FALSE),"NA")</f>
        <v>#NAME?</v>
      </c>
      <c r="F835" s="69" t="e">
        <f ca="1">_xludf.IFNA(VLOOKUP($A835,'Data Sheet'!$A:$V,6,FALSE),"NA")</f>
        <v>#NAME?</v>
      </c>
      <c r="G835" s="69" t="e">
        <f ca="1">_xludf.IFNA(VLOOKUP($A835,'Data Sheet'!$A:$V,7,FALSE),"NA")</f>
        <v>#NAME?</v>
      </c>
      <c r="H835" s="64" t="e">
        <f ca="1">_xludf.IFNA(VLOOKUP($A835,'Data Sheet'!$A:G,8,FALSE),"NA")</f>
        <v>#NAME?</v>
      </c>
      <c r="I835" s="63" t="e">
        <f ca="1">_xludf.IFNA(VLOOKUP($A835,'Data Sheet'!$A:T,19,FALSE),"NA")</f>
        <v>#NAME?</v>
      </c>
      <c r="J835" s="64" t="e">
        <f ca="1">_xludf.IFNA(VLOOKUP($A835,'Data Sheet'!$A:T,20,FALSE),"NA")</f>
        <v>#NAME?</v>
      </c>
    </row>
    <row r="836" spans="2:10" ht="15.75" customHeight="1" x14ac:dyDescent="0.15">
      <c r="B836" s="60" t="e">
        <f ca="1">_xludf.IFNA(VLOOKUP($A836,'Data Sheet'!$A:B,2,FALSE),"NA")</f>
        <v>#NAME?</v>
      </c>
      <c r="C836" s="61" t="e">
        <f ca="1">_xludf.IFNA(VLOOKUP($A836,'Data Sheet'!$A:U,3,FALSE),"NA")</f>
        <v>#NAME?</v>
      </c>
      <c r="D836" s="61" t="e">
        <f ca="1">_xludf.IFNA(VLOOKUP($A836,'Data Sheet'!$A:$V,4,FALSE),"NA")</f>
        <v>#NAME?</v>
      </c>
      <c r="E836" s="61" t="e">
        <f ca="1">_xludf.IFNA(VLOOKUP($A836,'Data Sheet'!$A:$V,5,FALSE),"NA")</f>
        <v>#NAME?</v>
      </c>
      <c r="F836" s="69" t="e">
        <f ca="1">_xludf.IFNA(VLOOKUP($A836,'Data Sheet'!$A:$V,6,FALSE),"NA")</f>
        <v>#NAME?</v>
      </c>
      <c r="G836" s="69" t="e">
        <f ca="1">_xludf.IFNA(VLOOKUP($A836,'Data Sheet'!$A:$V,7,FALSE),"NA")</f>
        <v>#NAME?</v>
      </c>
      <c r="H836" s="64" t="e">
        <f ca="1">_xludf.IFNA(VLOOKUP($A836,'Data Sheet'!$A:G,8,FALSE),"NA")</f>
        <v>#NAME?</v>
      </c>
      <c r="I836" s="63" t="e">
        <f ca="1">_xludf.IFNA(VLOOKUP($A836,'Data Sheet'!$A:T,19,FALSE),"NA")</f>
        <v>#NAME?</v>
      </c>
      <c r="J836" s="64" t="e">
        <f ca="1">_xludf.IFNA(VLOOKUP($A836,'Data Sheet'!$A:T,20,FALSE),"NA")</f>
        <v>#NAME?</v>
      </c>
    </row>
    <row r="837" spans="2:10" ht="15.75" customHeight="1" x14ac:dyDescent="0.15">
      <c r="B837" s="60" t="e">
        <f ca="1">_xludf.IFNA(VLOOKUP($A837,'Data Sheet'!$A:B,2,FALSE),"NA")</f>
        <v>#NAME?</v>
      </c>
      <c r="C837" s="61" t="e">
        <f ca="1">_xludf.IFNA(VLOOKUP($A837,'Data Sheet'!$A:U,3,FALSE),"NA")</f>
        <v>#NAME?</v>
      </c>
      <c r="D837" s="61" t="e">
        <f ca="1">_xludf.IFNA(VLOOKUP($A837,'Data Sheet'!$A:$V,4,FALSE),"NA")</f>
        <v>#NAME?</v>
      </c>
      <c r="E837" s="61" t="e">
        <f ca="1">_xludf.IFNA(VLOOKUP($A837,'Data Sheet'!$A:$V,5,FALSE),"NA")</f>
        <v>#NAME?</v>
      </c>
      <c r="F837" s="69" t="e">
        <f ca="1">_xludf.IFNA(VLOOKUP($A837,'Data Sheet'!$A:$V,6,FALSE),"NA")</f>
        <v>#NAME?</v>
      </c>
      <c r="G837" s="69" t="e">
        <f ca="1">_xludf.IFNA(VLOOKUP($A837,'Data Sheet'!$A:$V,7,FALSE),"NA")</f>
        <v>#NAME?</v>
      </c>
      <c r="H837" s="64" t="e">
        <f ca="1">_xludf.IFNA(VLOOKUP($A837,'Data Sheet'!$A:G,8,FALSE),"NA")</f>
        <v>#NAME?</v>
      </c>
      <c r="I837" s="63" t="e">
        <f ca="1">_xludf.IFNA(VLOOKUP($A837,'Data Sheet'!$A:T,19,FALSE),"NA")</f>
        <v>#NAME?</v>
      </c>
      <c r="J837" s="64" t="e">
        <f ca="1">_xludf.IFNA(VLOOKUP($A837,'Data Sheet'!$A:T,20,FALSE),"NA")</f>
        <v>#NAME?</v>
      </c>
    </row>
    <row r="838" spans="2:10" ht="15.75" customHeight="1" x14ac:dyDescent="0.15">
      <c r="B838" s="60" t="e">
        <f ca="1">_xludf.IFNA(VLOOKUP($A838,'Data Sheet'!$A:B,2,FALSE),"NA")</f>
        <v>#NAME?</v>
      </c>
      <c r="C838" s="61" t="e">
        <f ca="1">_xludf.IFNA(VLOOKUP($A838,'Data Sheet'!$A:U,3,FALSE),"NA")</f>
        <v>#NAME?</v>
      </c>
      <c r="D838" s="61" t="e">
        <f ca="1">_xludf.IFNA(VLOOKUP($A838,'Data Sheet'!$A:$V,4,FALSE),"NA")</f>
        <v>#NAME?</v>
      </c>
      <c r="E838" s="61" t="e">
        <f ca="1">_xludf.IFNA(VLOOKUP($A838,'Data Sheet'!$A:$V,5,FALSE),"NA")</f>
        <v>#NAME?</v>
      </c>
      <c r="F838" s="69" t="e">
        <f ca="1">_xludf.IFNA(VLOOKUP($A838,'Data Sheet'!$A:$V,6,FALSE),"NA")</f>
        <v>#NAME?</v>
      </c>
      <c r="G838" s="69" t="e">
        <f ca="1">_xludf.IFNA(VLOOKUP($A838,'Data Sheet'!$A:$V,7,FALSE),"NA")</f>
        <v>#NAME?</v>
      </c>
      <c r="H838" s="64" t="e">
        <f ca="1">_xludf.IFNA(VLOOKUP($A838,'Data Sheet'!$A:G,8,FALSE),"NA")</f>
        <v>#NAME?</v>
      </c>
      <c r="I838" s="63" t="e">
        <f ca="1">_xludf.IFNA(VLOOKUP($A838,'Data Sheet'!$A:T,19,FALSE),"NA")</f>
        <v>#NAME?</v>
      </c>
      <c r="J838" s="64" t="e">
        <f ca="1">_xludf.IFNA(VLOOKUP($A838,'Data Sheet'!$A:T,20,FALSE),"NA")</f>
        <v>#NAME?</v>
      </c>
    </row>
    <row r="839" spans="2:10" ht="15.75" customHeight="1" x14ac:dyDescent="0.15">
      <c r="B839" s="60" t="e">
        <f ca="1">_xludf.IFNA(VLOOKUP($A839,'Data Sheet'!$A:B,2,FALSE),"NA")</f>
        <v>#NAME?</v>
      </c>
      <c r="C839" s="61" t="e">
        <f ca="1">_xludf.IFNA(VLOOKUP($A839,'Data Sheet'!$A:U,3,FALSE),"NA")</f>
        <v>#NAME?</v>
      </c>
      <c r="D839" s="61" t="e">
        <f ca="1">_xludf.IFNA(VLOOKUP($A839,'Data Sheet'!$A:$V,4,FALSE),"NA")</f>
        <v>#NAME?</v>
      </c>
      <c r="E839" s="61" t="e">
        <f ca="1">_xludf.IFNA(VLOOKUP($A839,'Data Sheet'!$A:$V,5,FALSE),"NA")</f>
        <v>#NAME?</v>
      </c>
      <c r="F839" s="69" t="e">
        <f ca="1">_xludf.IFNA(VLOOKUP($A839,'Data Sheet'!$A:$V,6,FALSE),"NA")</f>
        <v>#NAME?</v>
      </c>
      <c r="G839" s="69" t="e">
        <f ca="1">_xludf.IFNA(VLOOKUP($A839,'Data Sheet'!$A:$V,7,FALSE),"NA")</f>
        <v>#NAME?</v>
      </c>
      <c r="H839" s="64" t="e">
        <f ca="1">_xludf.IFNA(VLOOKUP($A839,'Data Sheet'!$A:G,8,FALSE),"NA")</f>
        <v>#NAME?</v>
      </c>
      <c r="I839" s="63" t="e">
        <f ca="1">_xludf.IFNA(VLOOKUP($A839,'Data Sheet'!$A:T,19,FALSE),"NA")</f>
        <v>#NAME?</v>
      </c>
      <c r="J839" s="64" t="e">
        <f ca="1">_xludf.IFNA(VLOOKUP($A839,'Data Sheet'!$A:T,20,FALSE),"NA")</f>
        <v>#NAME?</v>
      </c>
    </row>
    <row r="840" spans="2:10" ht="15.75" customHeight="1" x14ac:dyDescent="0.15">
      <c r="B840" s="60" t="e">
        <f ca="1">_xludf.IFNA(VLOOKUP($A840,'Data Sheet'!$A:B,2,FALSE),"NA")</f>
        <v>#NAME?</v>
      </c>
      <c r="C840" s="61" t="e">
        <f ca="1">_xludf.IFNA(VLOOKUP($A840,'Data Sheet'!$A:U,3,FALSE),"NA")</f>
        <v>#NAME?</v>
      </c>
      <c r="D840" s="61" t="e">
        <f ca="1">_xludf.IFNA(VLOOKUP($A840,'Data Sheet'!$A:$V,4,FALSE),"NA")</f>
        <v>#NAME?</v>
      </c>
      <c r="E840" s="61" t="e">
        <f ca="1">_xludf.IFNA(VLOOKUP($A840,'Data Sheet'!$A:$V,5,FALSE),"NA")</f>
        <v>#NAME?</v>
      </c>
      <c r="F840" s="69" t="e">
        <f ca="1">_xludf.IFNA(VLOOKUP($A840,'Data Sheet'!$A:$V,6,FALSE),"NA")</f>
        <v>#NAME?</v>
      </c>
      <c r="G840" s="69" t="e">
        <f ca="1">_xludf.IFNA(VLOOKUP($A840,'Data Sheet'!$A:$V,7,FALSE),"NA")</f>
        <v>#NAME?</v>
      </c>
      <c r="H840" s="64" t="e">
        <f ca="1">_xludf.IFNA(VLOOKUP($A840,'Data Sheet'!$A:G,8,FALSE),"NA")</f>
        <v>#NAME?</v>
      </c>
      <c r="I840" s="63" t="e">
        <f ca="1">_xludf.IFNA(VLOOKUP($A840,'Data Sheet'!$A:T,19,FALSE),"NA")</f>
        <v>#NAME?</v>
      </c>
      <c r="J840" s="64" t="e">
        <f ca="1">_xludf.IFNA(VLOOKUP($A840,'Data Sheet'!$A:T,20,FALSE),"NA")</f>
        <v>#NAME?</v>
      </c>
    </row>
    <row r="841" spans="2:10" ht="15.75" customHeight="1" x14ac:dyDescent="0.15">
      <c r="B841" s="60" t="e">
        <f ca="1">_xludf.IFNA(VLOOKUP($A841,'Data Sheet'!$A:B,2,FALSE),"NA")</f>
        <v>#NAME?</v>
      </c>
      <c r="C841" s="61" t="e">
        <f ca="1">_xludf.IFNA(VLOOKUP($A841,'Data Sheet'!$A:U,3,FALSE),"NA")</f>
        <v>#NAME?</v>
      </c>
      <c r="D841" s="61" t="e">
        <f ca="1">_xludf.IFNA(VLOOKUP($A841,'Data Sheet'!$A:$V,4,FALSE),"NA")</f>
        <v>#NAME?</v>
      </c>
      <c r="E841" s="61" t="e">
        <f ca="1">_xludf.IFNA(VLOOKUP($A841,'Data Sheet'!$A:$V,5,FALSE),"NA")</f>
        <v>#NAME?</v>
      </c>
      <c r="F841" s="69" t="e">
        <f ca="1">_xludf.IFNA(VLOOKUP($A841,'Data Sheet'!$A:$V,6,FALSE),"NA")</f>
        <v>#NAME?</v>
      </c>
      <c r="G841" s="69" t="e">
        <f ca="1">_xludf.IFNA(VLOOKUP($A841,'Data Sheet'!$A:$V,7,FALSE),"NA")</f>
        <v>#NAME?</v>
      </c>
      <c r="H841" s="64" t="e">
        <f ca="1">_xludf.IFNA(VLOOKUP($A841,'Data Sheet'!$A:G,8,FALSE),"NA")</f>
        <v>#NAME?</v>
      </c>
      <c r="I841" s="63" t="e">
        <f ca="1">_xludf.IFNA(VLOOKUP($A841,'Data Sheet'!$A:T,19,FALSE),"NA")</f>
        <v>#NAME?</v>
      </c>
      <c r="J841" s="64" t="e">
        <f ca="1">_xludf.IFNA(VLOOKUP($A841,'Data Sheet'!$A:T,20,FALSE),"NA")</f>
        <v>#NAME?</v>
      </c>
    </row>
    <row r="842" spans="2:10" ht="15.75" customHeight="1" x14ac:dyDescent="0.15">
      <c r="B842" s="60" t="e">
        <f ca="1">_xludf.IFNA(VLOOKUP($A842,'Data Sheet'!$A:B,2,FALSE),"NA")</f>
        <v>#NAME?</v>
      </c>
      <c r="C842" s="61" t="e">
        <f ca="1">_xludf.IFNA(VLOOKUP($A842,'Data Sheet'!$A:U,3,FALSE),"NA")</f>
        <v>#NAME?</v>
      </c>
      <c r="D842" s="61" t="e">
        <f ca="1">_xludf.IFNA(VLOOKUP($A842,'Data Sheet'!$A:$V,4,FALSE),"NA")</f>
        <v>#NAME?</v>
      </c>
      <c r="E842" s="61" t="e">
        <f ca="1">_xludf.IFNA(VLOOKUP($A842,'Data Sheet'!$A:$V,5,FALSE),"NA")</f>
        <v>#NAME?</v>
      </c>
      <c r="F842" s="69" t="e">
        <f ca="1">_xludf.IFNA(VLOOKUP($A842,'Data Sheet'!$A:$V,6,FALSE),"NA")</f>
        <v>#NAME?</v>
      </c>
      <c r="G842" s="69" t="e">
        <f ca="1">_xludf.IFNA(VLOOKUP($A842,'Data Sheet'!$A:$V,7,FALSE),"NA")</f>
        <v>#NAME?</v>
      </c>
      <c r="H842" s="64" t="e">
        <f ca="1">_xludf.IFNA(VLOOKUP($A842,'Data Sheet'!$A:G,8,FALSE),"NA")</f>
        <v>#NAME?</v>
      </c>
      <c r="I842" s="63" t="e">
        <f ca="1">_xludf.IFNA(VLOOKUP($A842,'Data Sheet'!$A:T,19,FALSE),"NA")</f>
        <v>#NAME?</v>
      </c>
      <c r="J842" s="64" t="e">
        <f ca="1">_xludf.IFNA(VLOOKUP($A842,'Data Sheet'!$A:T,20,FALSE),"NA")</f>
        <v>#NAME?</v>
      </c>
    </row>
    <row r="843" spans="2:10" ht="15.75" customHeight="1" x14ac:dyDescent="0.15">
      <c r="B843" s="60" t="e">
        <f ca="1">_xludf.IFNA(VLOOKUP($A843,'Data Sheet'!$A:B,2,FALSE),"NA")</f>
        <v>#NAME?</v>
      </c>
      <c r="C843" s="61" t="e">
        <f ca="1">_xludf.IFNA(VLOOKUP($A843,'Data Sheet'!$A:U,3,FALSE),"NA")</f>
        <v>#NAME?</v>
      </c>
      <c r="D843" s="61" t="e">
        <f ca="1">_xludf.IFNA(VLOOKUP($A843,'Data Sheet'!$A:$V,4,FALSE),"NA")</f>
        <v>#NAME?</v>
      </c>
      <c r="E843" s="61" t="e">
        <f ca="1">_xludf.IFNA(VLOOKUP($A843,'Data Sheet'!$A:$V,5,FALSE),"NA")</f>
        <v>#NAME?</v>
      </c>
      <c r="F843" s="69" t="e">
        <f ca="1">_xludf.IFNA(VLOOKUP($A843,'Data Sheet'!$A:$V,6,FALSE),"NA")</f>
        <v>#NAME?</v>
      </c>
      <c r="G843" s="69" t="e">
        <f ca="1">_xludf.IFNA(VLOOKUP($A843,'Data Sheet'!$A:$V,7,FALSE),"NA")</f>
        <v>#NAME?</v>
      </c>
      <c r="H843" s="64" t="e">
        <f ca="1">_xludf.IFNA(VLOOKUP($A843,'Data Sheet'!$A:G,8,FALSE),"NA")</f>
        <v>#NAME?</v>
      </c>
      <c r="I843" s="63" t="e">
        <f ca="1">_xludf.IFNA(VLOOKUP($A843,'Data Sheet'!$A:T,19,FALSE),"NA")</f>
        <v>#NAME?</v>
      </c>
      <c r="J843" s="64" t="e">
        <f ca="1">_xludf.IFNA(VLOOKUP($A843,'Data Sheet'!$A:T,20,FALSE),"NA")</f>
        <v>#NAME?</v>
      </c>
    </row>
    <row r="844" spans="2:10" ht="15.75" customHeight="1" x14ac:dyDescent="0.15">
      <c r="B844" s="60" t="e">
        <f ca="1">_xludf.IFNA(VLOOKUP($A844,'Data Sheet'!$A:B,2,FALSE),"NA")</f>
        <v>#NAME?</v>
      </c>
      <c r="C844" s="61" t="e">
        <f ca="1">_xludf.IFNA(VLOOKUP($A844,'Data Sheet'!$A:U,3,FALSE),"NA")</f>
        <v>#NAME?</v>
      </c>
      <c r="D844" s="61" t="e">
        <f ca="1">_xludf.IFNA(VLOOKUP($A844,'Data Sheet'!$A:$V,4,FALSE),"NA")</f>
        <v>#NAME?</v>
      </c>
      <c r="E844" s="61" t="e">
        <f ca="1">_xludf.IFNA(VLOOKUP($A844,'Data Sheet'!$A:$V,5,FALSE),"NA")</f>
        <v>#NAME?</v>
      </c>
      <c r="F844" s="69" t="e">
        <f ca="1">_xludf.IFNA(VLOOKUP($A844,'Data Sheet'!$A:$V,6,FALSE),"NA")</f>
        <v>#NAME?</v>
      </c>
      <c r="G844" s="69" t="e">
        <f ca="1">_xludf.IFNA(VLOOKUP($A844,'Data Sheet'!$A:$V,7,FALSE),"NA")</f>
        <v>#NAME?</v>
      </c>
      <c r="H844" s="64" t="e">
        <f ca="1">_xludf.IFNA(VLOOKUP($A844,'Data Sheet'!$A:G,8,FALSE),"NA")</f>
        <v>#NAME?</v>
      </c>
      <c r="I844" s="63" t="e">
        <f ca="1">_xludf.IFNA(VLOOKUP($A844,'Data Sheet'!$A:T,19,FALSE),"NA")</f>
        <v>#NAME?</v>
      </c>
      <c r="J844" s="64" t="e">
        <f ca="1">_xludf.IFNA(VLOOKUP($A844,'Data Sheet'!$A:T,20,FALSE),"NA")</f>
        <v>#NAME?</v>
      </c>
    </row>
    <row r="845" spans="2:10" ht="15.75" customHeight="1" x14ac:dyDescent="0.15">
      <c r="B845" s="60" t="e">
        <f ca="1">_xludf.IFNA(VLOOKUP($A845,'Data Sheet'!$A:B,2,FALSE),"NA")</f>
        <v>#NAME?</v>
      </c>
      <c r="C845" s="61" t="e">
        <f ca="1">_xludf.IFNA(VLOOKUP($A845,'Data Sheet'!$A:U,3,FALSE),"NA")</f>
        <v>#NAME?</v>
      </c>
      <c r="D845" s="61" t="e">
        <f ca="1">_xludf.IFNA(VLOOKUP($A845,'Data Sheet'!$A:$V,4,FALSE),"NA")</f>
        <v>#NAME?</v>
      </c>
      <c r="E845" s="61" t="e">
        <f ca="1">_xludf.IFNA(VLOOKUP($A845,'Data Sheet'!$A:$V,5,FALSE),"NA")</f>
        <v>#NAME?</v>
      </c>
      <c r="F845" s="69" t="e">
        <f ca="1">_xludf.IFNA(VLOOKUP($A845,'Data Sheet'!$A:$V,6,FALSE),"NA")</f>
        <v>#NAME?</v>
      </c>
      <c r="G845" s="69" t="e">
        <f ca="1">_xludf.IFNA(VLOOKUP($A845,'Data Sheet'!$A:$V,7,FALSE),"NA")</f>
        <v>#NAME?</v>
      </c>
      <c r="H845" s="64" t="e">
        <f ca="1">_xludf.IFNA(VLOOKUP($A845,'Data Sheet'!$A:G,8,FALSE),"NA")</f>
        <v>#NAME?</v>
      </c>
      <c r="I845" s="63" t="e">
        <f ca="1">_xludf.IFNA(VLOOKUP($A845,'Data Sheet'!$A:T,19,FALSE),"NA")</f>
        <v>#NAME?</v>
      </c>
      <c r="J845" s="64" t="e">
        <f ca="1">_xludf.IFNA(VLOOKUP($A845,'Data Sheet'!$A:T,20,FALSE),"NA")</f>
        <v>#NAME?</v>
      </c>
    </row>
    <row r="846" spans="2:10" ht="15.75" customHeight="1" x14ac:dyDescent="0.15">
      <c r="B846" s="60" t="e">
        <f ca="1">_xludf.IFNA(VLOOKUP($A846,'Data Sheet'!$A:B,2,FALSE),"NA")</f>
        <v>#NAME?</v>
      </c>
      <c r="C846" s="61" t="e">
        <f ca="1">_xludf.IFNA(VLOOKUP($A846,'Data Sheet'!$A:U,3,FALSE),"NA")</f>
        <v>#NAME?</v>
      </c>
      <c r="D846" s="61" t="e">
        <f ca="1">_xludf.IFNA(VLOOKUP($A846,'Data Sheet'!$A:$V,4,FALSE),"NA")</f>
        <v>#NAME?</v>
      </c>
      <c r="E846" s="61" t="e">
        <f ca="1">_xludf.IFNA(VLOOKUP($A846,'Data Sheet'!$A:$V,5,FALSE),"NA")</f>
        <v>#NAME?</v>
      </c>
      <c r="F846" s="69" t="e">
        <f ca="1">_xludf.IFNA(VLOOKUP($A846,'Data Sheet'!$A:$V,6,FALSE),"NA")</f>
        <v>#NAME?</v>
      </c>
      <c r="G846" s="69" t="e">
        <f ca="1">_xludf.IFNA(VLOOKUP($A846,'Data Sheet'!$A:$V,7,FALSE),"NA")</f>
        <v>#NAME?</v>
      </c>
      <c r="H846" s="64" t="e">
        <f ca="1">_xludf.IFNA(VLOOKUP($A846,'Data Sheet'!$A:G,8,FALSE),"NA")</f>
        <v>#NAME?</v>
      </c>
      <c r="I846" s="63" t="e">
        <f ca="1">_xludf.IFNA(VLOOKUP($A846,'Data Sheet'!$A:T,19,FALSE),"NA")</f>
        <v>#NAME?</v>
      </c>
      <c r="J846" s="64" t="e">
        <f ca="1">_xludf.IFNA(VLOOKUP($A846,'Data Sheet'!$A:T,20,FALSE),"NA")</f>
        <v>#NAME?</v>
      </c>
    </row>
    <row r="847" spans="2:10" ht="15.75" customHeight="1" x14ac:dyDescent="0.15">
      <c r="B847" s="60" t="e">
        <f ca="1">_xludf.IFNA(VLOOKUP($A847,'Data Sheet'!$A:B,2,FALSE),"NA")</f>
        <v>#NAME?</v>
      </c>
      <c r="C847" s="61" t="e">
        <f ca="1">_xludf.IFNA(VLOOKUP($A847,'Data Sheet'!$A:U,3,FALSE),"NA")</f>
        <v>#NAME?</v>
      </c>
      <c r="D847" s="61" t="e">
        <f ca="1">_xludf.IFNA(VLOOKUP($A847,'Data Sheet'!$A:$V,4,FALSE),"NA")</f>
        <v>#NAME?</v>
      </c>
      <c r="E847" s="61" t="e">
        <f ca="1">_xludf.IFNA(VLOOKUP($A847,'Data Sheet'!$A:$V,5,FALSE),"NA")</f>
        <v>#NAME?</v>
      </c>
      <c r="F847" s="69" t="e">
        <f ca="1">_xludf.IFNA(VLOOKUP($A847,'Data Sheet'!$A:$V,6,FALSE),"NA")</f>
        <v>#NAME?</v>
      </c>
      <c r="G847" s="69" t="e">
        <f ca="1">_xludf.IFNA(VLOOKUP($A847,'Data Sheet'!$A:$V,7,FALSE),"NA")</f>
        <v>#NAME?</v>
      </c>
      <c r="H847" s="64" t="e">
        <f ca="1">_xludf.IFNA(VLOOKUP($A847,'Data Sheet'!$A:G,8,FALSE),"NA")</f>
        <v>#NAME?</v>
      </c>
      <c r="I847" s="63" t="e">
        <f ca="1">_xludf.IFNA(VLOOKUP($A847,'Data Sheet'!$A:T,19,FALSE),"NA")</f>
        <v>#NAME?</v>
      </c>
      <c r="J847" s="64" t="e">
        <f ca="1">_xludf.IFNA(VLOOKUP($A847,'Data Sheet'!$A:T,20,FALSE),"NA")</f>
        <v>#NAME?</v>
      </c>
    </row>
    <row r="848" spans="2:10" ht="15.75" customHeight="1" x14ac:dyDescent="0.15">
      <c r="B848" s="60" t="e">
        <f ca="1">_xludf.IFNA(VLOOKUP($A848,'Data Sheet'!$A:B,2,FALSE),"NA")</f>
        <v>#NAME?</v>
      </c>
      <c r="C848" s="61" t="e">
        <f ca="1">_xludf.IFNA(VLOOKUP($A848,'Data Sheet'!$A:U,3,FALSE),"NA")</f>
        <v>#NAME?</v>
      </c>
      <c r="D848" s="61" t="e">
        <f ca="1">_xludf.IFNA(VLOOKUP($A848,'Data Sheet'!$A:$V,4,FALSE),"NA")</f>
        <v>#NAME?</v>
      </c>
      <c r="E848" s="61" t="e">
        <f ca="1">_xludf.IFNA(VLOOKUP($A848,'Data Sheet'!$A:$V,5,FALSE),"NA")</f>
        <v>#NAME?</v>
      </c>
      <c r="F848" s="69" t="e">
        <f ca="1">_xludf.IFNA(VLOOKUP($A848,'Data Sheet'!$A:$V,6,FALSE),"NA")</f>
        <v>#NAME?</v>
      </c>
      <c r="G848" s="69" t="e">
        <f ca="1">_xludf.IFNA(VLOOKUP($A848,'Data Sheet'!$A:$V,7,FALSE),"NA")</f>
        <v>#NAME?</v>
      </c>
      <c r="H848" s="64" t="e">
        <f ca="1">_xludf.IFNA(VLOOKUP($A848,'Data Sheet'!$A:G,8,FALSE),"NA")</f>
        <v>#NAME?</v>
      </c>
      <c r="I848" s="63" t="e">
        <f ca="1">_xludf.IFNA(VLOOKUP($A848,'Data Sheet'!$A:T,19,FALSE),"NA")</f>
        <v>#NAME?</v>
      </c>
      <c r="J848" s="64" t="e">
        <f ca="1">_xludf.IFNA(VLOOKUP($A848,'Data Sheet'!$A:T,20,FALSE),"NA")</f>
        <v>#NAME?</v>
      </c>
    </row>
    <row r="849" spans="2:10" ht="15.75" customHeight="1" x14ac:dyDescent="0.15">
      <c r="B849" s="60" t="e">
        <f ca="1">_xludf.IFNA(VLOOKUP($A849,'Data Sheet'!$A:B,2,FALSE),"NA")</f>
        <v>#NAME?</v>
      </c>
      <c r="C849" s="61" t="e">
        <f ca="1">_xludf.IFNA(VLOOKUP($A849,'Data Sheet'!$A:U,3,FALSE),"NA")</f>
        <v>#NAME?</v>
      </c>
      <c r="D849" s="61" t="e">
        <f ca="1">_xludf.IFNA(VLOOKUP($A849,'Data Sheet'!$A:$V,4,FALSE),"NA")</f>
        <v>#NAME?</v>
      </c>
      <c r="E849" s="61" t="e">
        <f ca="1">_xludf.IFNA(VLOOKUP($A849,'Data Sheet'!$A:$V,5,FALSE),"NA")</f>
        <v>#NAME?</v>
      </c>
      <c r="F849" s="69" t="e">
        <f ca="1">_xludf.IFNA(VLOOKUP($A849,'Data Sheet'!$A:$V,6,FALSE),"NA")</f>
        <v>#NAME?</v>
      </c>
      <c r="G849" s="69" t="e">
        <f ca="1">_xludf.IFNA(VLOOKUP($A849,'Data Sheet'!$A:$V,7,FALSE),"NA")</f>
        <v>#NAME?</v>
      </c>
      <c r="H849" s="64" t="e">
        <f ca="1">_xludf.IFNA(VLOOKUP($A849,'Data Sheet'!$A:G,8,FALSE),"NA")</f>
        <v>#NAME?</v>
      </c>
      <c r="I849" s="63" t="e">
        <f ca="1">_xludf.IFNA(VLOOKUP($A849,'Data Sheet'!$A:T,19,FALSE),"NA")</f>
        <v>#NAME?</v>
      </c>
      <c r="J849" s="64" t="e">
        <f ca="1">_xludf.IFNA(VLOOKUP($A849,'Data Sheet'!$A:T,20,FALSE),"NA")</f>
        <v>#NAME?</v>
      </c>
    </row>
    <row r="850" spans="2:10" ht="15.75" customHeight="1" x14ac:dyDescent="0.15">
      <c r="B850" s="60" t="e">
        <f ca="1">_xludf.IFNA(VLOOKUP($A850,'Data Sheet'!$A:B,2,FALSE),"NA")</f>
        <v>#NAME?</v>
      </c>
      <c r="C850" s="61" t="e">
        <f ca="1">_xludf.IFNA(VLOOKUP($A850,'Data Sheet'!$A:U,3,FALSE),"NA")</f>
        <v>#NAME?</v>
      </c>
      <c r="D850" s="61" t="e">
        <f ca="1">_xludf.IFNA(VLOOKUP($A850,'Data Sheet'!$A:$V,4,FALSE),"NA")</f>
        <v>#NAME?</v>
      </c>
      <c r="E850" s="61" t="e">
        <f ca="1">_xludf.IFNA(VLOOKUP($A850,'Data Sheet'!$A:$V,5,FALSE),"NA")</f>
        <v>#NAME?</v>
      </c>
      <c r="F850" s="69" t="e">
        <f ca="1">_xludf.IFNA(VLOOKUP($A850,'Data Sheet'!$A:$V,6,FALSE),"NA")</f>
        <v>#NAME?</v>
      </c>
      <c r="G850" s="69" t="e">
        <f ca="1">_xludf.IFNA(VLOOKUP($A850,'Data Sheet'!$A:$V,7,FALSE),"NA")</f>
        <v>#NAME?</v>
      </c>
      <c r="H850" s="64" t="e">
        <f ca="1">_xludf.IFNA(VLOOKUP($A850,'Data Sheet'!$A:G,8,FALSE),"NA")</f>
        <v>#NAME?</v>
      </c>
      <c r="I850" s="63" t="e">
        <f ca="1">_xludf.IFNA(VLOOKUP($A850,'Data Sheet'!$A:T,19,FALSE),"NA")</f>
        <v>#NAME?</v>
      </c>
      <c r="J850" s="64" t="e">
        <f ca="1">_xludf.IFNA(VLOOKUP($A850,'Data Sheet'!$A:T,20,FALSE),"NA")</f>
        <v>#NAME?</v>
      </c>
    </row>
    <row r="851" spans="2:10" ht="15.75" customHeight="1" x14ac:dyDescent="0.15">
      <c r="B851" s="60" t="e">
        <f ca="1">_xludf.IFNA(VLOOKUP($A851,'Data Sheet'!$A:B,2,FALSE),"NA")</f>
        <v>#NAME?</v>
      </c>
      <c r="C851" s="61" t="e">
        <f ca="1">_xludf.IFNA(VLOOKUP($A851,'Data Sheet'!$A:U,3,FALSE),"NA")</f>
        <v>#NAME?</v>
      </c>
      <c r="D851" s="61" t="e">
        <f ca="1">_xludf.IFNA(VLOOKUP($A851,'Data Sheet'!$A:$V,4,FALSE),"NA")</f>
        <v>#NAME?</v>
      </c>
      <c r="E851" s="61" t="e">
        <f ca="1">_xludf.IFNA(VLOOKUP($A851,'Data Sheet'!$A:$V,5,FALSE),"NA")</f>
        <v>#NAME?</v>
      </c>
      <c r="F851" s="69" t="e">
        <f ca="1">_xludf.IFNA(VLOOKUP($A851,'Data Sheet'!$A:$V,6,FALSE),"NA")</f>
        <v>#NAME?</v>
      </c>
      <c r="G851" s="69" t="e">
        <f ca="1">_xludf.IFNA(VLOOKUP($A851,'Data Sheet'!$A:$V,7,FALSE),"NA")</f>
        <v>#NAME?</v>
      </c>
      <c r="H851" s="64" t="e">
        <f ca="1">_xludf.IFNA(VLOOKUP($A851,'Data Sheet'!$A:G,8,FALSE),"NA")</f>
        <v>#NAME?</v>
      </c>
      <c r="I851" s="63" t="e">
        <f ca="1">_xludf.IFNA(VLOOKUP($A851,'Data Sheet'!$A:T,19,FALSE),"NA")</f>
        <v>#NAME?</v>
      </c>
      <c r="J851" s="64" t="e">
        <f ca="1">_xludf.IFNA(VLOOKUP($A851,'Data Sheet'!$A:T,20,FALSE),"NA")</f>
        <v>#NAME?</v>
      </c>
    </row>
    <row r="852" spans="2:10" ht="15.75" customHeight="1" x14ac:dyDescent="0.15">
      <c r="B852" s="60" t="e">
        <f ca="1">_xludf.IFNA(VLOOKUP($A852,'Data Sheet'!$A:B,2,FALSE),"NA")</f>
        <v>#NAME?</v>
      </c>
      <c r="C852" s="61" t="e">
        <f ca="1">_xludf.IFNA(VLOOKUP($A852,'Data Sheet'!$A:U,3,FALSE),"NA")</f>
        <v>#NAME?</v>
      </c>
      <c r="D852" s="61" t="e">
        <f ca="1">_xludf.IFNA(VLOOKUP($A852,'Data Sheet'!$A:$V,4,FALSE),"NA")</f>
        <v>#NAME?</v>
      </c>
      <c r="E852" s="61" t="e">
        <f ca="1">_xludf.IFNA(VLOOKUP($A852,'Data Sheet'!$A:$V,5,FALSE),"NA")</f>
        <v>#NAME?</v>
      </c>
      <c r="F852" s="69" t="e">
        <f ca="1">_xludf.IFNA(VLOOKUP($A852,'Data Sheet'!$A:$V,6,FALSE),"NA")</f>
        <v>#NAME?</v>
      </c>
      <c r="G852" s="69" t="e">
        <f ca="1">_xludf.IFNA(VLOOKUP($A852,'Data Sheet'!$A:$V,7,FALSE),"NA")</f>
        <v>#NAME?</v>
      </c>
      <c r="H852" s="64" t="e">
        <f ca="1">_xludf.IFNA(VLOOKUP($A852,'Data Sheet'!$A:G,8,FALSE),"NA")</f>
        <v>#NAME?</v>
      </c>
      <c r="I852" s="63" t="e">
        <f ca="1">_xludf.IFNA(VLOOKUP($A852,'Data Sheet'!$A:T,19,FALSE),"NA")</f>
        <v>#NAME?</v>
      </c>
      <c r="J852" s="64" t="e">
        <f ca="1">_xludf.IFNA(VLOOKUP($A852,'Data Sheet'!$A:T,20,FALSE),"NA")</f>
        <v>#NAME?</v>
      </c>
    </row>
    <row r="853" spans="2:10" ht="15.75" customHeight="1" x14ac:dyDescent="0.15">
      <c r="B853" s="60" t="e">
        <f ca="1">_xludf.IFNA(VLOOKUP($A853,'Data Sheet'!$A:B,2,FALSE),"NA")</f>
        <v>#NAME?</v>
      </c>
      <c r="C853" s="61" t="e">
        <f ca="1">_xludf.IFNA(VLOOKUP($A853,'Data Sheet'!$A:U,3,FALSE),"NA")</f>
        <v>#NAME?</v>
      </c>
      <c r="D853" s="61" t="e">
        <f ca="1">_xludf.IFNA(VLOOKUP($A853,'Data Sheet'!$A:$V,4,FALSE),"NA")</f>
        <v>#NAME?</v>
      </c>
      <c r="E853" s="61" t="e">
        <f ca="1">_xludf.IFNA(VLOOKUP($A853,'Data Sheet'!$A:$V,5,FALSE),"NA")</f>
        <v>#NAME?</v>
      </c>
      <c r="F853" s="69" t="e">
        <f ca="1">_xludf.IFNA(VLOOKUP($A853,'Data Sheet'!$A:$V,6,FALSE),"NA")</f>
        <v>#NAME?</v>
      </c>
      <c r="G853" s="69" t="e">
        <f ca="1">_xludf.IFNA(VLOOKUP($A853,'Data Sheet'!$A:$V,7,FALSE),"NA")</f>
        <v>#NAME?</v>
      </c>
      <c r="H853" s="64" t="e">
        <f ca="1">_xludf.IFNA(VLOOKUP($A853,'Data Sheet'!$A:G,8,FALSE),"NA")</f>
        <v>#NAME?</v>
      </c>
      <c r="I853" s="63" t="e">
        <f ca="1">_xludf.IFNA(VLOOKUP($A853,'Data Sheet'!$A:T,19,FALSE),"NA")</f>
        <v>#NAME?</v>
      </c>
      <c r="J853" s="64" t="e">
        <f ca="1">_xludf.IFNA(VLOOKUP($A853,'Data Sheet'!$A:T,20,FALSE),"NA")</f>
        <v>#NAME?</v>
      </c>
    </row>
    <row r="854" spans="2:10" ht="15.75" customHeight="1" x14ac:dyDescent="0.15">
      <c r="B854" s="60" t="e">
        <f ca="1">_xludf.IFNA(VLOOKUP($A854,'Data Sheet'!$A:B,2,FALSE),"NA")</f>
        <v>#NAME?</v>
      </c>
      <c r="C854" s="61" t="e">
        <f ca="1">_xludf.IFNA(VLOOKUP($A854,'Data Sheet'!$A:U,3,FALSE),"NA")</f>
        <v>#NAME?</v>
      </c>
      <c r="D854" s="61" t="e">
        <f ca="1">_xludf.IFNA(VLOOKUP($A854,'Data Sheet'!$A:$V,4,FALSE),"NA")</f>
        <v>#NAME?</v>
      </c>
      <c r="E854" s="61" t="e">
        <f ca="1">_xludf.IFNA(VLOOKUP($A854,'Data Sheet'!$A:$V,5,FALSE),"NA")</f>
        <v>#NAME?</v>
      </c>
      <c r="F854" s="69" t="e">
        <f ca="1">_xludf.IFNA(VLOOKUP($A854,'Data Sheet'!$A:$V,6,FALSE),"NA")</f>
        <v>#NAME?</v>
      </c>
      <c r="G854" s="69" t="e">
        <f ca="1">_xludf.IFNA(VLOOKUP($A854,'Data Sheet'!$A:$V,7,FALSE),"NA")</f>
        <v>#NAME?</v>
      </c>
      <c r="H854" s="64" t="e">
        <f ca="1">_xludf.IFNA(VLOOKUP($A854,'Data Sheet'!$A:G,8,FALSE),"NA")</f>
        <v>#NAME?</v>
      </c>
      <c r="I854" s="63" t="e">
        <f ca="1">_xludf.IFNA(VLOOKUP($A854,'Data Sheet'!$A:T,19,FALSE),"NA")</f>
        <v>#NAME?</v>
      </c>
      <c r="J854" s="64" t="e">
        <f ca="1">_xludf.IFNA(VLOOKUP($A854,'Data Sheet'!$A:T,20,FALSE),"NA")</f>
        <v>#NAME?</v>
      </c>
    </row>
    <row r="855" spans="2:10" ht="15.75" customHeight="1" x14ac:dyDescent="0.15">
      <c r="B855" s="60" t="e">
        <f ca="1">_xludf.IFNA(VLOOKUP($A855,'Data Sheet'!$A:B,2,FALSE),"NA")</f>
        <v>#NAME?</v>
      </c>
      <c r="C855" s="61" t="e">
        <f ca="1">_xludf.IFNA(VLOOKUP($A855,'Data Sheet'!$A:U,3,FALSE),"NA")</f>
        <v>#NAME?</v>
      </c>
      <c r="D855" s="61" t="e">
        <f ca="1">_xludf.IFNA(VLOOKUP($A855,'Data Sheet'!$A:$V,4,FALSE),"NA")</f>
        <v>#NAME?</v>
      </c>
      <c r="E855" s="61" t="e">
        <f ca="1">_xludf.IFNA(VLOOKUP($A855,'Data Sheet'!$A:$V,5,FALSE),"NA")</f>
        <v>#NAME?</v>
      </c>
      <c r="F855" s="69" t="e">
        <f ca="1">_xludf.IFNA(VLOOKUP($A855,'Data Sheet'!$A:$V,6,FALSE),"NA")</f>
        <v>#NAME?</v>
      </c>
      <c r="G855" s="69" t="e">
        <f ca="1">_xludf.IFNA(VLOOKUP($A855,'Data Sheet'!$A:$V,7,FALSE),"NA")</f>
        <v>#NAME?</v>
      </c>
      <c r="H855" s="64" t="e">
        <f ca="1">_xludf.IFNA(VLOOKUP($A855,'Data Sheet'!$A:G,8,FALSE),"NA")</f>
        <v>#NAME?</v>
      </c>
      <c r="I855" s="63" t="e">
        <f ca="1">_xludf.IFNA(VLOOKUP($A855,'Data Sheet'!$A:T,19,FALSE),"NA")</f>
        <v>#NAME?</v>
      </c>
      <c r="J855" s="64" t="e">
        <f ca="1">_xludf.IFNA(VLOOKUP($A855,'Data Sheet'!$A:T,20,FALSE),"NA")</f>
        <v>#NAME?</v>
      </c>
    </row>
    <row r="856" spans="2:10" ht="15.75" customHeight="1" x14ac:dyDescent="0.15">
      <c r="B856" s="60" t="e">
        <f ca="1">_xludf.IFNA(VLOOKUP($A856,'Data Sheet'!$A:B,2,FALSE),"NA")</f>
        <v>#NAME?</v>
      </c>
      <c r="C856" s="61" t="e">
        <f ca="1">_xludf.IFNA(VLOOKUP($A856,'Data Sheet'!$A:U,3,FALSE),"NA")</f>
        <v>#NAME?</v>
      </c>
      <c r="D856" s="61" t="e">
        <f ca="1">_xludf.IFNA(VLOOKUP($A856,'Data Sheet'!$A:$V,4,FALSE),"NA")</f>
        <v>#NAME?</v>
      </c>
      <c r="E856" s="61" t="e">
        <f ca="1">_xludf.IFNA(VLOOKUP($A856,'Data Sheet'!$A:$V,5,FALSE),"NA")</f>
        <v>#NAME?</v>
      </c>
      <c r="F856" s="69" t="e">
        <f ca="1">_xludf.IFNA(VLOOKUP($A856,'Data Sheet'!$A:$V,6,FALSE),"NA")</f>
        <v>#NAME?</v>
      </c>
      <c r="G856" s="69" t="e">
        <f ca="1">_xludf.IFNA(VLOOKUP($A856,'Data Sheet'!$A:$V,7,FALSE),"NA")</f>
        <v>#NAME?</v>
      </c>
      <c r="H856" s="64" t="e">
        <f ca="1">_xludf.IFNA(VLOOKUP($A856,'Data Sheet'!$A:G,8,FALSE),"NA")</f>
        <v>#NAME?</v>
      </c>
      <c r="I856" s="63" t="e">
        <f ca="1">_xludf.IFNA(VLOOKUP($A856,'Data Sheet'!$A:T,19,FALSE),"NA")</f>
        <v>#NAME?</v>
      </c>
      <c r="J856" s="64" t="e">
        <f ca="1">_xludf.IFNA(VLOOKUP($A856,'Data Sheet'!$A:T,20,FALSE),"NA")</f>
        <v>#NAME?</v>
      </c>
    </row>
    <row r="857" spans="2:10" ht="15.75" customHeight="1" x14ac:dyDescent="0.15">
      <c r="B857" s="60" t="e">
        <f ca="1">_xludf.IFNA(VLOOKUP($A857,'Data Sheet'!$A:B,2,FALSE),"NA")</f>
        <v>#NAME?</v>
      </c>
      <c r="C857" s="61" t="e">
        <f ca="1">_xludf.IFNA(VLOOKUP($A857,'Data Sheet'!$A:U,3,FALSE),"NA")</f>
        <v>#NAME?</v>
      </c>
      <c r="D857" s="61" t="e">
        <f ca="1">_xludf.IFNA(VLOOKUP($A857,'Data Sheet'!$A:$V,4,FALSE),"NA")</f>
        <v>#NAME?</v>
      </c>
      <c r="E857" s="61" t="e">
        <f ca="1">_xludf.IFNA(VLOOKUP($A857,'Data Sheet'!$A:$V,5,FALSE),"NA")</f>
        <v>#NAME?</v>
      </c>
      <c r="F857" s="69" t="e">
        <f ca="1">_xludf.IFNA(VLOOKUP($A857,'Data Sheet'!$A:$V,6,FALSE),"NA")</f>
        <v>#NAME?</v>
      </c>
      <c r="G857" s="69" t="e">
        <f ca="1">_xludf.IFNA(VLOOKUP($A857,'Data Sheet'!$A:$V,7,FALSE),"NA")</f>
        <v>#NAME?</v>
      </c>
      <c r="H857" s="64" t="e">
        <f ca="1">_xludf.IFNA(VLOOKUP($A857,'Data Sheet'!$A:G,8,FALSE),"NA")</f>
        <v>#NAME?</v>
      </c>
      <c r="I857" s="63" t="e">
        <f ca="1">_xludf.IFNA(VLOOKUP($A857,'Data Sheet'!$A:T,19,FALSE),"NA")</f>
        <v>#NAME?</v>
      </c>
      <c r="J857" s="64" t="e">
        <f ca="1">_xludf.IFNA(VLOOKUP($A857,'Data Sheet'!$A:T,20,FALSE),"NA")</f>
        <v>#NAME?</v>
      </c>
    </row>
    <row r="858" spans="2:10" ht="15.75" customHeight="1" x14ac:dyDescent="0.15">
      <c r="B858" s="60" t="e">
        <f ca="1">_xludf.IFNA(VLOOKUP($A858,'Data Sheet'!$A:B,2,FALSE),"NA")</f>
        <v>#NAME?</v>
      </c>
      <c r="C858" s="61" t="e">
        <f ca="1">_xludf.IFNA(VLOOKUP($A858,'Data Sheet'!$A:U,3,FALSE),"NA")</f>
        <v>#NAME?</v>
      </c>
      <c r="D858" s="61" t="e">
        <f ca="1">_xludf.IFNA(VLOOKUP($A858,'Data Sheet'!$A:$V,4,FALSE),"NA")</f>
        <v>#NAME?</v>
      </c>
      <c r="E858" s="61" t="e">
        <f ca="1">_xludf.IFNA(VLOOKUP($A858,'Data Sheet'!$A:$V,5,FALSE),"NA")</f>
        <v>#NAME?</v>
      </c>
      <c r="F858" s="69" t="e">
        <f ca="1">_xludf.IFNA(VLOOKUP($A858,'Data Sheet'!$A:$V,6,FALSE),"NA")</f>
        <v>#NAME?</v>
      </c>
      <c r="G858" s="69" t="e">
        <f ca="1">_xludf.IFNA(VLOOKUP($A858,'Data Sheet'!$A:$V,7,FALSE),"NA")</f>
        <v>#NAME?</v>
      </c>
      <c r="H858" s="64" t="e">
        <f ca="1">_xludf.IFNA(VLOOKUP($A858,'Data Sheet'!$A:G,8,FALSE),"NA")</f>
        <v>#NAME?</v>
      </c>
      <c r="I858" s="63" t="e">
        <f ca="1">_xludf.IFNA(VLOOKUP($A858,'Data Sheet'!$A:T,19,FALSE),"NA")</f>
        <v>#NAME?</v>
      </c>
      <c r="J858" s="64" t="e">
        <f ca="1">_xludf.IFNA(VLOOKUP($A858,'Data Sheet'!$A:T,20,FALSE),"NA")</f>
        <v>#NAME?</v>
      </c>
    </row>
    <row r="859" spans="2:10" ht="15.75" customHeight="1" x14ac:dyDescent="0.15">
      <c r="B859" s="60" t="e">
        <f ca="1">_xludf.IFNA(VLOOKUP($A859,'Data Sheet'!$A:B,2,FALSE),"NA")</f>
        <v>#NAME?</v>
      </c>
      <c r="C859" s="61" t="e">
        <f ca="1">_xludf.IFNA(VLOOKUP($A859,'Data Sheet'!$A:U,3,FALSE),"NA")</f>
        <v>#NAME?</v>
      </c>
      <c r="D859" s="61" t="e">
        <f ca="1">_xludf.IFNA(VLOOKUP($A859,'Data Sheet'!$A:$V,4,FALSE),"NA")</f>
        <v>#NAME?</v>
      </c>
      <c r="E859" s="61" t="e">
        <f ca="1">_xludf.IFNA(VLOOKUP($A859,'Data Sheet'!$A:$V,5,FALSE),"NA")</f>
        <v>#NAME?</v>
      </c>
      <c r="F859" s="69" t="e">
        <f ca="1">_xludf.IFNA(VLOOKUP($A859,'Data Sheet'!$A:$V,6,FALSE),"NA")</f>
        <v>#NAME?</v>
      </c>
      <c r="G859" s="69" t="e">
        <f ca="1">_xludf.IFNA(VLOOKUP($A859,'Data Sheet'!$A:$V,7,FALSE),"NA")</f>
        <v>#NAME?</v>
      </c>
      <c r="H859" s="64" t="e">
        <f ca="1">_xludf.IFNA(VLOOKUP($A859,'Data Sheet'!$A:G,8,FALSE),"NA")</f>
        <v>#NAME?</v>
      </c>
      <c r="I859" s="63" t="e">
        <f ca="1">_xludf.IFNA(VLOOKUP($A859,'Data Sheet'!$A:T,19,FALSE),"NA")</f>
        <v>#NAME?</v>
      </c>
      <c r="J859" s="64" t="e">
        <f ca="1">_xludf.IFNA(VLOOKUP($A859,'Data Sheet'!$A:T,20,FALSE),"NA")</f>
        <v>#NAME?</v>
      </c>
    </row>
    <row r="860" spans="2:10" ht="15.75" customHeight="1" x14ac:dyDescent="0.15">
      <c r="B860" s="60" t="e">
        <f ca="1">_xludf.IFNA(VLOOKUP($A860,'Data Sheet'!$A:B,2,FALSE),"NA")</f>
        <v>#NAME?</v>
      </c>
      <c r="C860" s="61" t="e">
        <f ca="1">_xludf.IFNA(VLOOKUP($A860,'Data Sheet'!$A:U,3,FALSE),"NA")</f>
        <v>#NAME?</v>
      </c>
      <c r="D860" s="61" t="e">
        <f ca="1">_xludf.IFNA(VLOOKUP($A860,'Data Sheet'!$A:$V,4,FALSE),"NA")</f>
        <v>#NAME?</v>
      </c>
      <c r="E860" s="61" t="e">
        <f ca="1">_xludf.IFNA(VLOOKUP($A860,'Data Sheet'!$A:$V,5,FALSE),"NA")</f>
        <v>#NAME?</v>
      </c>
      <c r="F860" s="69" t="e">
        <f ca="1">_xludf.IFNA(VLOOKUP($A860,'Data Sheet'!$A:$V,6,FALSE),"NA")</f>
        <v>#NAME?</v>
      </c>
      <c r="G860" s="69" t="e">
        <f ca="1">_xludf.IFNA(VLOOKUP($A860,'Data Sheet'!$A:$V,7,FALSE),"NA")</f>
        <v>#NAME?</v>
      </c>
      <c r="H860" s="64" t="e">
        <f ca="1">_xludf.IFNA(VLOOKUP($A860,'Data Sheet'!$A:G,8,FALSE),"NA")</f>
        <v>#NAME?</v>
      </c>
      <c r="I860" s="63" t="e">
        <f ca="1">_xludf.IFNA(VLOOKUP($A860,'Data Sheet'!$A:T,19,FALSE),"NA")</f>
        <v>#NAME?</v>
      </c>
      <c r="J860" s="64" t="e">
        <f ca="1">_xludf.IFNA(VLOOKUP($A860,'Data Sheet'!$A:T,20,FALSE),"NA")</f>
        <v>#NAME?</v>
      </c>
    </row>
    <row r="861" spans="2:10" ht="15.75" customHeight="1" x14ac:dyDescent="0.15">
      <c r="B861" s="60" t="e">
        <f ca="1">_xludf.IFNA(VLOOKUP($A861,'Data Sheet'!$A:B,2,FALSE),"NA")</f>
        <v>#NAME?</v>
      </c>
      <c r="C861" s="61" t="e">
        <f ca="1">_xludf.IFNA(VLOOKUP($A861,'Data Sheet'!$A:U,3,FALSE),"NA")</f>
        <v>#NAME?</v>
      </c>
      <c r="D861" s="61" t="e">
        <f ca="1">_xludf.IFNA(VLOOKUP($A861,'Data Sheet'!$A:$V,4,FALSE),"NA")</f>
        <v>#NAME?</v>
      </c>
      <c r="E861" s="61" t="e">
        <f ca="1">_xludf.IFNA(VLOOKUP($A861,'Data Sheet'!$A:$V,5,FALSE),"NA")</f>
        <v>#NAME?</v>
      </c>
      <c r="F861" s="69" t="e">
        <f ca="1">_xludf.IFNA(VLOOKUP($A861,'Data Sheet'!$A:$V,6,FALSE),"NA")</f>
        <v>#NAME?</v>
      </c>
      <c r="G861" s="69" t="e">
        <f ca="1">_xludf.IFNA(VLOOKUP($A861,'Data Sheet'!$A:$V,7,FALSE),"NA")</f>
        <v>#NAME?</v>
      </c>
      <c r="H861" s="64" t="e">
        <f ca="1">_xludf.IFNA(VLOOKUP($A861,'Data Sheet'!$A:G,8,FALSE),"NA")</f>
        <v>#NAME?</v>
      </c>
      <c r="I861" s="63" t="e">
        <f ca="1">_xludf.IFNA(VLOOKUP($A861,'Data Sheet'!$A:T,19,FALSE),"NA")</f>
        <v>#NAME?</v>
      </c>
      <c r="J861" s="64" t="e">
        <f ca="1">_xludf.IFNA(VLOOKUP($A861,'Data Sheet'!$A:T,20,FALSE),"NA")</f>
        <v>#NAME?</v>
      </c>
    </row>
    <row r="862" spans="2:10" ht="15.75" customHeight="1" x14ac:dyDescent="0.15">
      <c r="B862" s="60" t="e">
        <f ca="1">_xludf.IFNA(VLOOKUP($A862,'Data Sheet'!$A:B,2,FALSE),"NA")</f>
        <v>#NAME?</v>
      </c>
      <c r="C862" s="61" t="e">
        <f ca="1">_xludf.IFNA(VLOOKUP($A862,'Data Sheet'!$A:U,3,FALSE),"NA")</f>
        <v>#NAME?</v>
      </c>
      <c r="D862" s="61" t="e">
        <f ca="1">_xludf.IFNA(VLOOKUP($A862,'Data Sheet'!$A:$V,4,FALSE),"NA")</f>
        <v>#NAME?</v>
      </c>
      <c r="E862" s="61" t="e">
        <f ca="1">_xludf.IFNA(VLOOKUP($A862,'Data Sheet'!$A:$V,5,FALSE),"NA")</f>
        <v>#NAME?</v>
      </c>
      <c r="F862" s="69" t="e">
        <f ca="1">_xludf.IFNA(VLOOKUP($A862,'Data Sheet'!$A:$V,6,FALSE),"NA")</f>
        <v>#NAME?</v>
      </c>
      <c r="G862" s="69" t="e">
        <f ca="1">_xludf.IFNA(VLOOKUP($A862,'Data Sheet'!$A:$V,7,FALSE),"NA")</f>
        <v>#NAME?</v>
      </c>
      <c r="H862" s="64" t="e">
        <f ca="1">_xludf.IFNA(VLOOKUP($A862,'Data Sheet'!$A:G,8,FALSE),"NA")</f>
        <v>#NAME?</v>
      </c>
      <c r="I862" s="63" t="e">
        <f ca="1">_xludf.IFNA(VLOOKUP($A862,'Data Sheet'!$A:T,19,FALSE),"NA")</f>
        <v>#NAME?</v>
      </c>
      <c r="J862" s="64" t="e">
        <f ca="1">_xludf.IFNA(VLOOKUP($A862,'Data Sheet'!$A:T,20,FALSE),"NA")</f>
        <v>#NAME?</v>
      </c>
    </row>
    <row r="863" spans="2:10" ht="15.75" customHeight="1" x14ac:dyDescent="0.15">
      <c r="B863" s="60" t="e">
        <f ca="1">_xludf.IFNA(VLOOKUP($A863,'Data Sheet'!$A:B,2,FALSE),"NA")</f>
        <v>#NAME?</v>
      </c>
      <c r="C863" s="61" t="e">
        <f ca="1">_xludf.IFNA(VLOOKUP($A863,'Data Sheet'!$A:U,3,FALSE),"NA")</f>
        <v>#NAME?</v>
      </c>
      <c r="D863" s="61" t="e">
        <f ca="1">_xludf.IFNA(VLOOKUP($A863,'Data Sheet'!$A:$V,4,FALSE),"NA")</f>
        <v>#NAME?</v>
      </c>
      <c r="E863" s="61" t="e">
        <f ca="1">_xludf.IFNA(VLOOKUP($A863,'Data Sheet'!$A:$V,5,FALSE),"NA")</f>
        <v>#NAME?</v>
      </c>
      <c r="F863" s="69" t="e">
        <f ca="1">_xludf.IFNA(VLOOKUP($A863,'Data Sheet'!$A:$V,6,FALSE),"NA")</f>
        <v>#NAME?</v>
      </c>
      <c r="G863" s="69" t="e">
        <f ca="1">_xludf.IFNA(VLOOKUP($A863,'Data Sheet'!$A:$V,7,FALSE),"NA")</f>
        <v>#NAME?</v>
      </c>
      <c r="H863" s="64" t="e">
        <f ca="1">_xludf.IFNA(VLOOKUP($A863,'Data Sheet'!$A:G,8,FALSE),"NA")</f>
        <v>#NAME?</v>
      </c>
      <c r="I863" s="63" t="e">
        <f ca="1">_xludf.IFNA(VLOOKUP($A863,'Data Sheet'!$A:T,19,FALSE),"NA")</f>
        <v>#NAME?</v>
      </c>
      <c r="J863" s="64" t="e">
        <f ca="1">_xludf.IFNA(VLOOKUP($A863,'Data Sheet'!$A:T,20,FALSE),"NA")</f>
        <v>#NAME?</v>
      </c>
    </row>
    <row r="864" spans="2:10" ht="15.75" customHeight="1" x14ac:dyDescent="0.15">
      <c r="B864" s="60" t="e">
        <f ca="1">_xludf.IFNA(VLOOKUP($A864,'Data Sheet'!$A:B,2,FALSE),"NA")</f>
        <v>#NAME?</v>
      </c>
      <c r="C864" s="61" t="e">
        <f ca="1">_xludf.IFNA(VLOOKUP($A864,'Data Sheet'!$A:U,3,FALSE),"NA")</f>
        <v>#NAME?</v>
      </c>
      <c r="D864" s="61" t="e">
        <f ca="1">_xludf.IFNA(VLOOKUP($A864,'Data Sheet'!$A:$V,4,FALSE),"NA")</f>
        <v>#NAME?</v>
      </c>
      <c r="E864" s="61" t="e">
        <f ca="1">_xludf.IFNA(VLOOKUP($A864,'Data Sheet'!$A:$V,5,FALSE),"NA")</f>
        <v>#NAME?</v>
      </c>
      <c r="F864" s="69" t="e">
        <f ca="1">_xludf.IFNA(VLOOKUP($A864,'Data Sheet'!$A:$V,6,FALSE),"NA")</f>
        <v>#NAME?</v>
      </c>
      <c r="G864" s="69" t="e">
        <f ca="1">_xludf.IFNA(VLOOKUP($A864,'Data Sheet'!$A:$V,7,FALSE),"NA")</f>
        <v>#NAME?</v>
      </c>
      <c r="H864" s="64" t="e">
        <f ca="1">_xludf.IFNA(VLOOKUP($A864,'Data Sheet'!$A:G,8,FALSE),"NA")</f>
        <v>#NAME?</v>
      </c>
      <c r="I864" s="63" t="e">
        <f ca="1">_xludf.IFNA(VLOOKUP($A864,'Data Sheet'!$A:T,19,FALSE),"NA")</f>
        <v>#NAME?</v>
      </c>
      <c r="J864" s="64" t="e">
        <f ca="1">_xludf.IFNA(VLOOKUP($A864,'Data Sheet'!$A:T,20,FALSE),"NA")</f>
        <v>#NAME?</v>
      </c>
    </row>
    <row r="865" spans="2:10" ht="15.75" customHeight="1" x14ac:dyDescent="0.15">
      <c r="B865" s="60" t="e">
        <f ca="1">_xludf.IFNA(VLOOKUP($A865,'Data Sheet'!$A:B,2,FALSE),"NA")</f>
        <v>#NAME?</v>
      </c>
      <c r="C865" s="61" t="e">
        <f ca="1">_xludf.IFNA(VLOOKUP($A865,'Data Sheet'!$A:U,3,FALSE),"NA")</f>
        <v>#NAME?</v>
      </c>
      <c r="D865" s="61" t="e">
        <f ca="1">_xludf.IFNA(VLOOKUP($A865,'Data Sheet'!$A:$V,4,FALSE),"NA")</f>
        <v>#NAME?</v>
      </c>
      <c r="E865" s="61" t="e">
        <f ca="1">_xludf.IFNA(VLOOKUP($A865,'Data Sheet'!$A:$V,5,FALSE),"NA")</f>
        <v>#NAME?</v>
      </c>
      <c r="F865" s="69" t="e">
        <f ca="1">_xludf.IFNA(VLOOKUP($A865,'Data Sheet'!$A:$V,6,FALSE),"NA")</f>
        <v>#NAME?</v>
      </c>
      <c r="G865" s="69" t="e">
        <f ca="1">_xludf.IFNA(VLOOKUP($A865,'Data Sheet'!$A:$V,7,FALSE),"NA")</f>
        <v>#NAME?</v>
      </c>
      <c r="H865" s="64" t="e">
        <f ca="1">_xludf.IFNA(VLOOKUP($A865,'Data Sheet'!$A:G,8,FALSE),"NA")</f>
        <v>#NAME?</v>
      </c>
      <c r="I865" s="63" t="e">
        <f ca="1">_xludf.IFNA(VLOOKUP($A865,'Data Sheet'!$A:T,19,FALSE),"NA")</f>
        <v>#NAME?</v>
      </c>
      <c r="J865" s="64" t="e">
        <f ca="1">_xludf.IFNA(VLOOKUP($A865,'Data Sheet'!$A:T,20,FALSE),"NA")</f>
        <v>#NAME?</v>
      </c>
    </row>
    <row r="866" spans="2:10" ht="15.75" customHeight="1" x14ac:dyDescent="0.15">
      <c r="B866" s="60" t="e">
        <f ca="1">_xludf.IFNA(VLOOKUP($A866,'Data Sheet'!$A:B,2,FALSE),"NA")</f>
        <v>#NAME?</v>
      </c>
      <c r="C866" s="61" t="e">
        <f ca="1">_xludf.IFNA(VLOOKUP($A866,'Data Sheet'!$A:U,3,FALSE),"NA")</f>
        <v>#NAME?</v>
      </c>
      <c r="D866" s="61" t="e">
        <f ca="1">_xludf.IFNA(VLOOKUP($A866,'Data Sheet'!$A:$V,4,FALSE),"NA")</f>
        <v>#NAME?</v>
      </c>
      <c r="E866" s="61" t="e">
        <f ca="1">_xludf.IFNA(VLOOKUP($A866,'Data Sheet'!$A:$V,5,FALSE),"NA")</f>
        <v>#NAME?</v>
      </c>
      <c r="F866" s="69" t="e">
        <f ca="1">_xludf.IFNA(VLOOKUP($A866,'Data Sheet'!$A:$V,6,FALSE),"NA")</f>
        <v>#NAME?</v>
      </c>
      <c r="G866" s="69" t="e">
        <f ca="1">_xludf.IFNA(VLOOKUP($A866,'Data Sheet'!$A:$V,7,FALSE),"NA")</f>
        <v>#NAME?</v>
      </c>
      <c r="H866" s="64" t="e">
        <f ca="1">_xludf.IFNA(VLOOKUP($A866,'Data Sheet'!$A:G,8,FALSE),"NA")</f>
        <v>#NAME?</v>
      </c>
      <c r="I866" s="63" t="e">
        <f ca="1">_xludf.IFNA(VLOOKUP($A866,'Data Sheet'!$A:T,19,FALSE),"NA")</f>
        <v>#NAME?</v>
      </c>
      <c r="J866" s="64" t="e">
        <f ca="1">_xludf.IFNA(VLOOKUP($A866,'Data Sheet'!$A:T,20,FALSE),"NA")</f>
        <v>#NAME?</v>
      </c>
    </row>
    <row r="867" spans="2:10" ht="15.75" customHeight="1" x14ac:dyDescent="0.15">
      <c r="B867" s="60" t="e">
        <f ca="1">_xludf.IFNA(VLOOKUP($A867,'Data Sheet'!$A:B,2,FALSE),"NA")</f>
        <v>#NAME?</v>
      </c>
      <c r="C867" s="61" t="e">
        <f ca="1">_xludf.IFNA(VLOOKUP($A867,'Data Sheet'!$A:U,3,FALSE),"NA")</f>
        <v>#NAME?</v>
      </c>
      <c r="D867" s="61" t="e">
        <f ca="1">_xludf.IFNA(VLOOKUP($A867,'Data Sheet'!$A:$V,4,FALSE),"NA")</f>
        <v>#NAME?</v>
      </c>
      <c r="E867" s="61" t="e">
        <f ca="1">_xludf.IFNA(VLOOKUP($A867,'Data Sheet'!$A:$V,5,FALSE),"NA")</f>
        <v>#NAME?</v>
      </c>
      <c r="F867" s="69" t="e">
        <f ca="1">_xludf.IFNA(VLOOKUP($A867,'Data Sheet'!$A:$V,6,FALSE),"NA")</f>
        <v>#NAME?</v>
      </c>
      <c r="G867" s="69" t="e">
        <f ca="1">_xludf.IFNA(VLOOKUP($A867,'Data Sheet'!$A:$V,7,FALSE),"NA")</f>
        <v>#NAME?</v>
      </c>
      <c r="H867" s="64" t="e">
        <f ca="1">_xludf.IFNA(VLOOKUP($A867,'Data Sheet'!$A:G,8,FALSE),"NA")</f>
        <v>#NAME?</v>
      </c>
      <c r="I867" s="63" t="e">
        <f ca="1">_xludf.IFNA(VLOOKUP($A867,'Data Sheet'!$A:T,19,FALSE),"NA")</f>
        <v>#NAME?</v>
      </c>
      <c r="J867" s="64" t="e">
        <f ca="1">_xludf.IFNA(VLOOKUP($A867,'Data Sheet'!$A:T,20,FALSE),"NA")</f>
        <v>#NAME?</v>
      </c>
    </row>
    <row r="868" spans="2:10" ht="15.75" customHeight="1" x14ac:dyDescent="0.15">
      <c r="B868" s="60" t="e">
        <f ca="1">_xludf.IFNA(VLOOKUP($A868,'Data Sheet'!$A:B,2,FALSE),"NA")</f>
        <v>#NAME?</v>
      </c>
      <c r="C868" s="61" t="e">
        <f ca="1">_xludf.IFNA(VLOOKUP($A868,'Data Sheet'!$A:U,3,FALSE),"NA")</f>
        <v>#NAME?</v>
      </c>
      <c r="D868" s="61" t="e">
        <f ca="1">_xludf.IFNA(VLOOKUP($A868,'Data Sheet'!$A:$V,4,FALSE),"NA")</f>
        <v>#NAME?</v>
      </c>
      <c r="E868" s="61" t="e">
        <f ca="1">_xludf.IFNA(VLOOKUP($A868,'Data Sheet'!$A:$V,5,FALSE),"NA")</f>
        <v>#NAME?</v>
      </c>
      <c r="F868" s="69" t="e">
        <f ca="1">_xludf.IFNA(VLOOKUP($A868,'Data Sheet'!$A:$V,6,FALSE),"NA")</f>
        <v>#NAME?</v>
      </c>
      <c r="G868" s="69" t="e">
        <f ca="1">_xludf.IFNA(VLOOKUP($A868,'Data Sheet'!$A:$V,7,FALSE),"NA")</f>
        <v>#NAME?</v>
      </c>
      <c r="H868" s="64" t="e">
        <f ca="1">_xludf.IFNA(VLOOKUP($A868,'Data Sheet'!$A:G,8,FALSE),"NA")</f>
        <v>#NAME?</v>
      </c>
      <c r="I868" s="63" t="e">
        <f ca="1">_xludf.IFNA(VLOOKUP($A868,'Data Sheet'!$A:T,19,FALSE),"NA")</f>
        <v>#NAME?</v>
      </c>
      <c r="J868" s="64" t="e">
        <f ca="1">_xludf.IFNA(VLOOKUP($A868,'Data Sheet'!$A:T,20,FALSE),"NA")</f>
        <v>#NAME?</v>
      </c>
    </row>
    <row r="869" spans="2:10" ht="15.75" customHeight="1" x14ac:dyDescent="0.15">
      <c r="B869" s="60" t="e">
        <f ca="1">_xludf.IFNA(VLOOKUP($A869,'Data Sheet'!$A:B,2,FALSE),"NA")</f>
        <v>#NAME?</v>
      </c>
      <c r="C869" s="61" t="e">
        <f ca="1">_xludf.IFNA(VLOOKUP($A869,'Data Sheet'!$A:U,3,FALSE),"NA")</f>
        <v>#NAME?</v>
      </c>
      <c r="D869" s="61" t="e">
        <f ca="1">_xludf.IFNA(VLOOKUP($A869,'Data Sheet'!$A:$V,4,FALSE),"NA")</f>
        <v>#NAME?</v>
      </c>
      <c r="E869" s="61" t="e">
        <f ca="1">_xludf.IFNA(VLOOKUP($A869,'Data Sheet'!$A:$V,5,FALSE),"NA")</f>
        <v>#NAME?</v>
      </c>
      <c r="F869" s="69" t="e">
        <f ca="1">_xludf.IFNA(VLOOKUP($A869,'Data Sheet'!$A:$V,6,FALSE),"NA")</f>
        <v>#NAME?</v>
      </c>
      <c r="G869" s="69" t="e">
        <f ca="1">_xludf.IFNA(VLOOKUP($A869,'Data Sheet'!$A:$V,7,FALSE),"NA")</f>
        <v>#NAME?</v>
      </c>
      <c r="H869" s="64" t="e">
        <f ca="1">_xludf.IFNA(VLOOKUP($A869,'Data Sheet'!$A:G,8,FALSE),"NA")</f>
        <v>#NAME?</v>
      </c>
      <c r="I869" s="63" t="e">
        <f ca="1">_xludf.IFNA(VLOOKUP($A869,'Data Sheet'!$A:T,19,FALSE),"NA")</f>
        <v>#NAME?</v>
      </c>
      <c r="J869" s="64" t="e">
        <f ca="1">_xludf.IFNA(VLOOKUP($A869,'Data Sheet'!$A:T,20,FALSE),"NA")</f>
        <v>#NAME?</v>
      </c>
    </row>
    <row r="870" spans="2:10" ht="15.75" customHeight="1" x14ac:dyDescent="0.15">
      <c r="B870" s="60" t="e">
        <f ca="1">_xludf.IFNA(VLOOKUP($A870,'Data Sheet'!$A:B,2,FALSE),"NA")</f>
        <v>#NAME?</v>
      </c>
      <c r="C870" s="61" t="e">
        <f ca="1">_xludf.IFNA(VLOOKUP($A870,'Data Sheet'!$A:U,3,FALSE),"NA")</f>
        <v>#NAME?</v>
      </c>
      <c r="D870" s="61" t="e">
        <f ca="1">_xludf.IFNA(VLOOKUP($A870,'Data Sheet'!$A:$V,4,FALSE),"NA")</f>
        <v>#NAME?</v>
      </c>
      <c r="E870" s="61" t="e">
        <f ca="1">_xludf.IFNA(VLOOKUP($A870,'Data Sheet'!$A:$V,5,FALSE),"NA")</f>
        <v>#NAME?</v>
      </c>
      <c r="F870" s="69" t="e">
        <f ca="1">_xludf.IFNA(VLOOKUP($A870,'Data Sheet'!$A:$V,6,FALSE),"NA")</f>
        <v>#NAME?</v>
      </c>
      <c r="G870" s="69" t="e">
        <f ca="1">_xludf.IFNA(VLOOKUP($A870,'Data Sheet'!$A:$V,7,FALSE),"NA")</f>
        <v>#NAME?</v>
      </c>
      <c r="H870" s="64" t="e">
        <f ca="1">_xludf.IFNA(VLOOKUP($A870,'Data Sheet'!$A:G,8,FALSE),"NA")</f>
        <v>#NAME?</v>
      </c>
      <c r="I870" s="63" t="e">
        <f ca="1">_xludf.IFNA(VLOOKUP($A870,'Data Sheet'!$A:T,19,FALSE),"NA")</f>
        <v>#NAME?</v>
      </c>
      <c r="J870" s="64" t="e">
        <f ca="1">_xludf.IFNA(VLOOKUP($A870,'Data Sheet'!$A:T,20,FALSE),"NA")</f>
        <v>#NAME?</v>
      </c>
    </row>
    <row r="871" spans="2:10" ht="15.75" customHeight="1" x14ac:dyDescent="0.15">
      <c r="B871" s="60" t="e">
        <f ca="1">_xludf.IFNA(VLOOKUP($A871,'Data Sheet'!$A:B,2,FALSE),"NA")</f>
        <v>#NAME?</v>
      </c>
      <c r="C871" s="61" t="e">
        <f ca="1">_xludf.IFNA(VLOOKUP($A871,'Data Sheet'!$A:U,3,FALSE),"NA")</f>
        <v>#NAME?</v>
      </c>
      <c r="D871" s="61" t="e">
        <f ca="1">_xludf.IFNA(VLOOKUP($A871,'Data Sheet'!$A:$V,4,FALSE),"NA")</f>
        <v>#NAME?</v>
      </c>
      <c r="E871" s="61" t="e">
        <f ca="1">_xludf.IFNA(VLOOKUP($A871,'Data Sheet'!$A:$V,5,FALSE),"NA")</f>
        <v>#NAME?</v>
      </c>
      <c r="F871" s="69" t="e">
        <f ca="1">_xludf.IFNA(VLOOKUP($A871,'Data Sheet'!$A:$V,6,FALSE),"NA")</f>
        <v>#NAME?</v>
      </c>
      <c r="G871" s="69" t="e">
        <f ca="1">_xludf.IFNA(VLOOKUP($A871,'Data Sheet'!$A:$V,7,FALSE),"NA")</f>
        <v>#NAME?</v>
      </c>
      <c r="H871" s="64" t="e">
        <f ca="1">_xludf.IFNA(VLOOKUP($A871,'Data Sheet'!$A:G,8,FALSE),"NA")</f>
        <v>#NAME?</v>
      </c>
      <c r="I871" s="63" t="e">
        <f ca="1">_xludf.IFNA(VLOOKUP($A871,'Data Sheet'!$A:T,19,FALSE),"NA")</f>
        <v>#NAME?</v>
      </c>
      <c r="J871" s="64" t="e">
        <f ca="1">_xludf.IFNA(VLOOKUP($A871,'Data Sheet'!$A:T,20,FALSE),"NA")</f>
        <v>#NAME?</v>
      </c>
    </row>
    <row r="872" spans="2:10" ht="15.75" customHeight="1" x14ac:dyDescent="0.15">
      <c r="B872" s="60" t="e">
        <f ca="1">_xludf.IFNA(VLOOKUP($A872,'Data Sheet'!$A:B,2,FALSE),"NA")</f>
        <v>#NAME?</v>
      </c>
      <c r="C872" s="61" t="e">
        <f ca="1">_xludf.IFNA(VLOOKUP($A872,'Data Sheet'!$A:U,3,FALSE),"NA")</f>
        <v>#NAME?</v>
      </c>
      <c r="D872" s="61" t="e">
        <f ca="1">_xludf.IFNA(VLOOKUP($A872,'Data Sheet'!$A:$V,4,FALSE),"NA")</f>
        <v>#NAME?</v>
      </c>
      <c r="E872" s="61" t="e">
        <f ca="1">_xludf.IFNA(VLOOKUP($A872,'Data Sheet'!$A:$V,5,FALSE),"NA")</f>
        <v>#NAME?</v>
      </c>
      <c r="F872" s="69" t="e">
        <f ca="1">_xludf.IFNA(VLOOKUP($A872,'Data Sheet'!$A:$V,6,FALSE),"NA")</f>
        <v>#NAME?</v>
      </c>
      <c r="G872" s="69" t="e">
        <f ca="1">_xludf.IFNA(VLOOKUP($A872,'Data Sheet'!$A:$V,7,FALSE),"NA")</f>
        <v>#NAME?</v>
      </c>
      <c r="H872" s="64" t="e">
        <f ca="1">_xludf.IFNA(VLOOKUP($A872,'Data Sheet'!$A:G,8,FALSE),"NA")</f>
        <v>#NAME?</v>
      </c>
      <c r="I872" s="63" t="e">
        <f ca="1">_xludf.IFNA(VLOOKUP($A872,'Data Sheet'!$A:T,19,FALSE),"NA")</f>
        <v>#NAME?</v>
      </c>
      <c r="J872" s="64" t="e">
        <f ca="1">_xludf.IFNA(VLOOKUP($A872,'Data Sheet'!$A:T,20,FALSE),"NA")</f>
        <v>#NAME?</v>
      </c>
    </row>
    <row r="873" spans="2:10" ht="15.75" customHeight="1" x14ac:dyDescent="0.15">
      <c r="B873" s="60" t="e">
        <f ca="1">_xludf.IFNA(VLOOKUP($A873,'Data Sheet'!$A:B,2,FALSE),"NA")</f>
        <v>#NAME?</v>
      </c>
      <c r="C873" s="61" t="e">
        <f ca="1">_xludf.IFNA(VLOOKUP($A873,'Data Sheet'!$A:U,3,FALSE),"NA")</f>
        <v>#NAME?</v>
      </c>
      <c r="D873" s="61" t="e">
        <f ca="1">_xludf.IFNA(VLOOKUP($A873,'Data Sheet'!$A:$V,4,FALSE),"NA")</f>
        <v>#NAME?</v>
      </c>
      <c r="E873" s="61" t="e">
        <f ca="1">_xludf.IFNA(VLOOKUP($A873,'Data Sheet'!$A:$V,5,FALSE),"NA")</f>
        <v>#NAME?</v>
      </c>
      <c r="F873" s="69" t="e">
        <f ca="1">_xludf.IFNA(VLOOKUP($A873,'Data Sheet'!$A:$V,6,FALSE),"NA")</f>
        <v>#NAME?</v>
      </c>
      <c r="G873" s="69" t="e">
        <f ca="1">_xludf.IFNA(VLOOKUP($A873,'Data Sheet'!$A:$V,7,FALSE),"NA")</f>
        <v>#NAME?</v>
      </c>
      <c r="H873" s="64" t="e">
        <f ca="1">_xludf.IFNA(VLOOKUP($A873,'Data Sheet'!$A:G,8,FALSE),"NA")</f>
        <v>#NAME?</v>
      </c>
      <c r="I873" s="63" t="e">
        <f ca="1">_xludf.IFNA(VLOOKUP($A873,'Data Sheet'!$A:T,19,FALSE),"NA")</f>
        <v>#NAME?</v>
      </c>
      <c r="J873" s="64" t="e">
        <f ca="1">_xludf.IFNA(VLOOKUP($A873,'Data Sheet'!$A:T,20,FALSE),"NA")</f>
        <v>#NAME?</v>
      </c>
    </row>
    <row r="874" spans="2:10" ht="15.75" customHeight="1" x14ac:dyDescent="0.15">
      <c r="B874" s="60" t="e">
        <f ca="1">_xludf.IFNA(VLOOKUP($A874,'Data Sheet'!$A:B,2,FALSE),"NA")</f>
        <v>#NAME?</v>
      </c>
      <c r="C874" s="61" t="e">
        <f ca="1">_xludf.IFNA(VLOOKUP($A874,'Data Sheet'!$A:U,3,FALSE),"NA")</f>
        <v>#NAME?</v>
      </c>
      <c r="D874" s="61" t="e">
        <f ca="1">_xludf.IFNA(VLOOKUP($A874,'Data Sheet'!$A:$V,4,FALSE),"NA")</f>
        <v>#NAME?</v>
      </c>
      <c r="E874" s="61" t="e">
        <f ca="1">_xludf.IFNA(VLOOKUP($A874,'Data Sheet'!$A:$V,5,FALSE),"NA")</f>
        <v>#NAME?</v>
      </c>
      <c r="F874" s="69" t="e">
        <f ca="1">_xludf.IFNA(VLOOKUP($A874,'Data Sheet'!$A:$V,6,FALSE),"NA")</f>
        <v>#NAME?</v>
      </c>
      <c r="G874" s="69" t="e">
        <f ca="1">_xludf.IFNA(VLOOKUP($A874,'Data Sheet'!$A:$V,7,FALSE),"NA")</f>
        <v>#NAME?</v>
      </c>
      <c r="H874" s="64" t="e">
        <f ca="1">_xludf.IFNA(VLOOKUP($A874,'Data Sheet'!$A:G,8,FALSE),"NA")</f>
        <v>#NAME?</v>
      </c>
      <c r="I874" s="63" t="e">
        <f ca="1">_xludf.IFNA(VLOOKUP($A874,'Data Sheet'!$A:T,19,FALSE),"NA")</f>
        <v>#NAME?</v>
      </c>
      <c r="J874" s="64" t="e">
        <f ca="1">_xludf.IFNA(VLOOKUP($A874,'Data Sheet'!$A:T,20,FALSE),"NA")</f>
        <v>#NAME?</v>
      </c>
    </row>
    <row r="875" spans="2:10" ht="15.75" customHeight="1" x14ac:dyDescent="0.15">
      <c r="B875" s="60" t="e">
        <f ca="1">_xludf.IFNA(VLOOKUP($A875,'Data Sheet'!$A:B,2,FALSE),"NA")</f>
        <v>#NAME?</v>
      </c>
      <c r="C875" s="61" t="e">
        <f ca="1">_xludf.IFNA(VLOOKUP($A875,'Data Sheet'!$A:U,3,FALSE),"NA")</f>
        <v>#NAME?</v>
      </c>
      <c r="D875" s="61" t="e">
        <f ca="1">_xludf.IFNA(VLOOKUP($A875,'Data Sheet'!$A:$V,4,FALSE),"NA")</f>
        <v>#NAME?</v>
      </c>
      <c r="E875" s="61" t="e">
        <f ca="1">_xludf.IFNA(VLOOKUP($A875,'Data Sheet'!$A:$V,5,FALSE),"NA")</f>
        <v>#NAME?</v>
      </c>
      <c r="F875" s="69" t="e">
        <f ca="1">_xludf.IFNA(VLOOKUP($A875,'Data Sheet'!$A:$V,6,FALSE),"NA")</f>
        <v>#NAME?</v>
      </c>
      <c r="G875" s="69" t="e">
        <f ca="1">_xludf.IFNA(VLOOKUP($A875,'Data Sheet'!$A:$V,7,FALSE),"NA")</f>
        <v>#NAME?</v>
      </c>
      <c r="H875" s="64" t="e">
        <f ca="1">_xludf.IFNA(VLOOKUP($A875,'Data Sheet'!$A:G,8,FALSE),"NA")</f>
        <v>#NAME?</v>
      </c>
      <c r="I875" s="63" t="e">
        <f ca="1">_xludf.IFNA(VLOOKUP($A875,'Data Sheet'!$A:T,19,FALSE),"NA")</f>
        <v>#NAME?</v>
      </c>
      <c r="J875" s="64" t="e">
        <f ca="1">_xludf.IFNA(VLOOKUP($A875,'Data Sheet'!$A:T,20,FALSE),"NA")</f>
        <v>#NAME?</v>
      </c>
    </row>
    <row r="876" spans="2:10" ht="15.75" customHeight="1" x14ac:dyDescent="0.15">
      <c r="B876" s="60" t="e">
        <f ca="1">_xludf.IFNA(VLOOKUP($A876,'Data Sheet'!$A:B,2,FALSE),"NA")</f>
        <v>#NAME?</v>
      </c>
      <c r="C876" s="61" t="e">
        <f ca="1">_xludf.IFNA(VLOOKUP($A876,'Data Sheet'!$A:U,3,FALSE),"NA")</f>
        <v>#NAME?</v>
      </c>
      <c r="D876" s="61" t="e">
        <f ca="1">_xludf.IFNA(VLOOKUP($A876,'Data Sheet'!$A:$V,4,FALSE),"NA")</f>
        <v>#NAME?</v>
      </c>
      <c r="E876" s="61" t="e">
        <f ca="1">_xludf.IFNA(VLOOKUP($A876,'Data Sheet'!$A:$V,5,FALSE),"NA")</f>
        <v>#NAME?</v>
      </c>
      <c r="F876" s="69" t="e">
        <f ca="1">_xludf.IFNA(VLOOKUP($A876,'Data Sheet'!$A:$V,6,FALSE),"NA")</f>
        <v>#NAME?</v>
      </c>
      <c r="G876" s="69" t="e">
        <f ca="1">_xludf.IFNA(VLOOKUP($A876,'Data Sheet'!$A:$V,7,FALSE),"NA")</f>
        <v>#NAME?</v>
      </c>
      <c r="H876" s="64" t="e">
        <f ca="1">_xludf.IFNA(VLOOKUP($A876,'Data Sheet'!$A:G,8,FALSE),"NA")</f>
        <v>#NAME?</v>
      </c>
      <c r="I876" s="63" t="e">
        <f ca="1">_xludf.IFNA(VLOOKUP($A876,'Data Sheet'!$A:T,19,FALSE),"NA")</f>
        <v>#NAME?</v>
      </c>
      <c r="J876" s="64" t="e">
        <f ca="1">_xludf.IFNA(VLOOKUP($A876,'Data Sheet'!$A:T,20,FALSE),"NA")</f>
        <v>#NAME?</v>
      </c>
    </row>
    <row r="877" spans="2:10" ht="15.75" customHeight="1" x14ac:dyDescent="0.15">
      <c r="B877" s="60" t="e">
        <f ca="1">_xludf.IFNA(VLOOKUP($A877,'Data Sheet'!$A:B,2,FALSE),"NA")</f>
        <v>#NAME?</v>
      </c>
      <c r="C877" s="61" t="e">
        <f ca="1">_xludf.IFNA(VLOOKUP($A877,'Data Sheet'!$A:U,3,FALSE),"NA")</f>
        <v>#NAME?</v>
      </c>
      <c r="D877" s="61" t="e">
        <f ca="1">_xludf.IFNA(VLOOKUP($A877,'Data Sheet'!$A:$V,4,FALSE),"NA")</f>
        <v>#NAME?</v>
      </c>
      <c r="E877" s="61" t="e">
        <f ca="1">_xludf.IFNA(VLOOKUP($A877,'Data Sheet'!$A:$V,5,FALSE),"NA")</f>
        <v>#NAME?</v>
      </c>
      <c r="F877" s="69" t="e">
        <f ca="1">_xludf.IFNA(VLOOKUP($A877,'Data Sheet'!$A:$V,6,FALSE),"NA")</f>
        <v>#NAME?</v>
      </c>
      <c r="G877" s="69" t="e">
        <f ca="1">_xludf.IFNA(VLOOKUP($A877,'Data Sheet'!$A:$V,7,FALSE),"NA")</f>
        <v>#NAME?</v>
      </c>
      <c r="H877" s="64" t="e">
        <f ca="1">_xludf.IFNA(VLOOKUP($A877,'Data Sheet'!$A:G,8,FALSE),"NA")</f>
        <v>#NAME?</v>
      </c>
      <c r="I877" s="63" t="e">
        <f ca="1">_xludf.IFNA(VLOOKUP($A877,'Data Sheet'!$A:T,19,FALSE),"NA")</f>
        <v>#NAME?</v>
      </c>
      <c r="J877" s="64" t="e">
        <f ca="1">_xludf.IFNA(VLOOKUP($A877,'Data Sheet'!$A:T,20,FALSE),"NA")</f>
        <v>#NAME?</v>
      </c>
    </row>
    <row r="878" spans="2:10" ht="15.75" customHeight="1" x14ac:dyDescent="0.15">
      <c r="B878" s="60" t="e">
        <f ca="1">_xludf.IFNA(VLOOKUP($A878,'Data Sheet'!$A:B,2,FALSE),"NA")</f>
        <v>#NAME?</v>
      </c>
      <c r="C878" s="61" t="e">
        <f ca="1">_xludf.IFNA(VLOOKUP($A878,'Data Sheet'!$A:U,3,FALSE),"NA")</f>
        <v>#NAME?</v>
      </c>
      <c r="D878" s="61" t="e">
        <f ca="1">_xludf.IFNA(VLOOKUP($A878,'Data Sheet'!$A:$V,4,FALSE),"NA")</f>
        <v>#NAME?</v>
      </c>
      <c r="E878" s="61" t="e">
        <f ca="1">_xludf.IFNA(VLOOKUP($A878,'Data Sheet'!$A:$V,5,FALSE),"NA")</f>
        <v>#NAME?</v>
      </c>
      <c r="F878" s="69" t="e">
        <f ca="1">_xludf.IFNA(VLOOKUP($A878,'Data Sheet'!$A:$V,6,FALSE),"NA")</f>
        <v>#NAME?</v>
      </c>
      <c r="G878" s="69" t="e">
        <f ca="1">_xludf.IFNA(VLOOKUP($A878,'Data Sheet'!$A:$V,7,FALSE),"NA")</f>
        <v>#NAME?</v>
      </c>
      <c r="H878" s="64" t="e">
        <f ca="1">_xludf.IFNA(VLOOKUP($A878,'Data Sheet'!$A:G,8,FALSE),"NA")</f>
        <v>#NAME?</v>
      </c>
      <c r="I878" s="63" t="e">
        <f ca="1">_xludf.IFNA(VLOOKUP($A878,'Data Sheet'!$A:T,19,FALSE),"NA")</f>
        <v>#NAME?</v>
      </c>
      <c r="J878" s="64" t="e">
        <f ca="1">_xludf.IFNA(VLOOKUP($A878,'Data Sheet'!$A:T,20,FALSE),"NA")</f>
        <v>#NAME?</v>
      </c>
    </row>
    <row r="879" spans="2:10" ht="15.75" customHeight="1" x14ac:dyDescent="0.15">
      <c r="B879" s="60" t="e">
        <f ca="1">_xludf.IFNA(VLOOKUP($A879,'Data Sheet'!$A:B,2,FALSE),"NA")</f>
        <v>#NAME?</v>
      </c>
      <c r="C879" s="61" t="e">
        <f ca="1">_xludf.IFNA(VLOOKUP($A879,'Data Sheet'!$A:U,3,FALSE),"NA")</f>
        <v>#NAME?</v>
      </c>
      <c r="D879" s="61" t="e">
        <f ca="1">_xludf.IFNA(VLOOKUP($A879,'Data Sheet'!$A:$V,4,FALSE),"NA")</f>
        <v>#NAME?</v>
      </c>
      <c r="E879" s="61" t="e">
        <f ca="1">_xludf.IFNA(VLOOKUP($A879,'Data Sheet'!$A:$V,5,FALSE),"NA")</f>
        <v>#NAME?</v>
      </c>
      <c r="F879" s="69" t="e">
        <f ca="1">_xludf.IFNA(VLOOKUP($A879,'Data Sheet'!$A:$V,6,FALSE),"NA")</f>
        <v>#NAME?</v>
      </c>
      <c r="G879" s="69" t="e">
        <f ca="1">_xludf.IFNA(VLOOKUP($A879,'Data Sheet'!$A:$V,7,FALSE),"NA")</f>
        <v>#NAME?</v>
      </c>
      <c r="H879" s="64" t="e">
        <f ca="1">_xludf.IFNA(VLOOKUP($A879,'Data Sheet'!$A:G,8,FALSE),"NA")</f>
        <v>#NAME?</v>
      </c>
      <c r="I879" s="63" t="e">
        <f ca="1">_xludf.IFNA(VLOOKUP($A879,'Data Sheet'!$A:T,19,FALSE),"NA")</f>
        <v>#NAME?</v>
      </c>
      <c r="J879" s="64" t="e">
        <f ca="1">_xludf.IFNA(VLOOKUP($A879,'Data Sheet'!$A:T,20,FALSE),"NA")</f>
        <v>#NAME?</v>
      </c>
    </row>
    <row r="880" spans="2:10" ht="15.75" customHeight="1" x14ac:dyDescent="0.15">
      <c r="B880" s="60" t="e">
        <f ca="1">_xludf.IFNA(VLOOKUP($A880,'Data Sheet'!$A:B,2,FALSE),"NA")</f>
        <v>#NAME?</v>
      </c>
      <c r="C880" s="61" t="e">
        <f ca="1">_xludf.IFNA(VLOOKUP($A880,'Data Sheet'!$A:U,3,FALSE),"NA")</f>
        <v>#NAME?</v>
      </c>
      <c r="D880" s="61" t="e">
        <f ca="1">_xludf.IFNA(VLOOKUP($A880,'Data Sheet'!$A:$V,4,FALSE),"NA")</f>
        <v>#NAME?</v>
      </c>
      <c r="E880" s="61" t="e">
        <f ca="1">_xludf.IFNA(VLOOKUP($A880,'Data Sheet'!$A:$V,5,FALSE),"NA")</f>
        <v>#NAME?</v>
      </c>
      <c r="F880" s="69" t="e">
        <f ca="1">_xludf.IFNA(VLOOKUP($A880,'Data Sheet'!$A:$V,6,FALSE),"NA")</f>
        <v>#NAME?</v>
      </c>
      <c r="G880" s="69" t="e">
        <f ca="1">_xludf.IFNA(VLOOKUP($A880,'Data Sheet'!$A:$V,7,FALSE),"NA")</f>
        <v>#NAME?</v>
      </c>
      <c r="H880" s="64" t="e">
        <f ca="1">_xludf.IFNA(VLOOKUP($A880,'Data Sheet'!$A:G,8,FALSE),"NA")</f>
        <v>#NAME?</v>
      </c>
      <c r="I880" s="63" t="e">
        <f ca="1">_xludf.IFNA(VLOOKUP($A880,'Data Sheet'!$A:T,19,FALSE),"NA")</f>
        <v>#NAME?</v>
      </c>
      <c r="J880" s="64" t="e">
        <f ca="1">_xludf.IFNA(VLOOKUP($A880,'Data Sheet'!$A:T,20,FALSE),"NA")</f>
        <v>#NAME?</v>
      </c>
    </row>
    <row r="881" spans="2:10" ht="15.75" customHeight="1" x14ac:dyDescent="0.15">
      <c r="B881" s="60" t="e">
        <f ca="1">_xludf.IFNA(VLOOKUP($A881,'Data Sheet'!$A:B,2,FALSE),"NA")</f>
        <v>#NAME?</v>
      </c>
      <c r="C881" s="61" t="e">
        <f ca="1">_xludf.IFNA(VLOOKUP($A881,'Data Sheet'!$A:U,3,FALSE),"NA")</f>
        <v>#NAME?</v>
      </c>
      <c r="D881" s="61" t="e">
        <f ca="1">_xludf.IFNA(VLOOKUP($A881,'Data Sheet'!$A:$V,4,FALSE),"NA")</f>
        <v>#NAME?</v>
      </c>
      <c r="E881" s="61" t="e">
        <f ca="1">_xludf.IFNA(VLOOKUP($A881,'Data Sheet'!$A:$V,5,FALSE),"NA")</f>
        <v>#NAME?</v>
      </c>
      <c r="F881" s="69" t="e">
        <f ca="1">_xludf.IFNA(VLOOKUP($A881,'Data Sheet'!$A:$V,6,FALSE),"NA")</f>
        <v>#NAME?</v>
      </c>
      <c r="G881" s="69" t="e">
        <f ca="1">_xludf.IFNA(VLOOKUP($A881,'Data Sheet'!$A:$V,7,FALSE),"NA")</f>
        <v>#NAME?</v>
      </c>
      <c r="H881" s="64" t="e">
        <f ca="1">_xludf.IFNA(VLOOKUP($A881,'Data Sheet'!$A:G,8,FALSE),"NA")</f>
        <v>#NAME?</v>
      </c>
      <c r="I881" s="63" t="e">
        <f ca="1">_xludf.IFNA(VLOOKUP($A881,'Data Sheet'!$A:T,19,FALSE),"NA")</f>
        <v>#NAME?</v>
      </c>
      <c r="J881" s="64" t="e">
        <f ca="1">_xludf.IFNA(VLOOKUP($A881,'Data Sheet'!$A:T,20,FALSE),"NA")</f>
        <v>#NAME?</v>
      </c>
    </row>
    <row r="882" spans="2:10" ht="15.75" customHeight="1" x14ac:dyDescent="0.15">
      <c r="B882" s="60" t="e">
        <f ca="1">_xludf.IFNA(VLOOKUP($A882,'Data Sheet'!$A:B,2,FALSE),"NA")</f>
        <v>#NAME?</v>
      </c>
      <c r="C882" s="61" t="e">
        <f ca="1">_xludf.IFNA(VLOOKUP($A882,'Data Sheet'!$A:U,3,FALSE),"NA")</f>
        <v>#NAME?</v>
      </c>
      <c r="D882" s="61" t="e">
        <f ca="1">_xludf.IFNA(VLOOKUP($A882,'Data Sheet'!$A:$V,4,FALSE),"NA")</f>
        <v>#NAME?</v>
      </c>
      <c r="E882" s="61" t="e">
        <f ca="1">_xludf.IFNA(VLOOKUP($A882,'Data Sheet'!$A:$V,5,FALSE),"NA")</f>
        <v>#NAME?</v>
      </c>
      <c r="F882" s="69" t="e">
        <f ca="1">_xludf.IFNA(VLOOKUP($A882,'Data Sheet'!$A:$V,6,FALSE),"NA")</f>
        <v>#NAME?</v>
      </c>
      <c r="G882" s="69" t="e">
        <f ca="1">_xludf.IFNA(VLOOKUP($A882,'Data Sheet'!$A:$V,7,FALSE),"NA")</f>
        <v>#NAME?</v>
      </c>
      <c r="H882" s="64" t="e">
        <f ca="1">_xludf.IFNA(VLOOKUP($A882,'Data Sheet'!$A:G,8,FALSE),"NA")</f>
        <v>#NAME?</v>
      </c>
      <c r="I882" s="63" t="e">
        <f ca="1">_xludf.IFNA(VLOOKUP($A882,'Data Sheet'!$A:T,19,FALSE),"NA")</f>
        <v>#NAME?</v>
      </c>
      <c r="J882" s="64" t="e">
        <f ca="1">_xludf.IFNA(VLOOKUP($A882,'Data Sheet'!$A:T,20,FALSE),"NA")</f>
        <v>#NAME?</v>
      </c>
    </row>
    <row r="883" spans="2:10" ht="15.75" customHeight="1" x14ac:dyDescent="0.15">
      <c r="B883" s="60" t="e">
        <f ca="1">_xludf.IFNA(VLOOKUP($A883,'Data Sheet'!$A:B,2,FALSE),"NA")</f>
        <v>#NAME?</v>
      </c>
      <c r="C883" s="61" t="e">
        <f ca="1">_xludf.IFNA(VLOOKUP($A883,'Data Sheet'!$A:U,3,FALSE),"NA")</f>
        <v>#NAME?</v>
      </c>
      <c r="D883" s="61" t="e">
        <f ca="1">_xludf.IFNA(VLOOKUP($A883,'Data Sheet'!$A:$V,4,FALSE),"NA")</f>
        <v>#NAME?</v>
      </c>
      <c r="E883" s="61" t="e">
        <f ca="1">_xludf.IFNA(VLOOKUP($A883,'Data Sheet'!$A:$V,5,FALSE),"NA")</f>
        <v>#NAME?</v>
      </c>
      <c r="F883" s="69" t="e">
        <f ca="1">_xludf.IFNA(VLOOKUP($A883,'Data Sheet'!$A:$V,6,FALSE),"NA")</f>
        <v>#NAME?</v>
      </c>
      <c r="G883" s="69" t="e">
        <f ca="1">_xludf.IFNA(VLOOKUP($A883,'Data Sheet'!$A:$V,7,FALSE),"NA")</f>
        <v>#NAME?</v>
      </c>
      <c r="H883" s="64" t="e">
        <f ca="1">_xludf.IFNA(VLOOKUP($A883,'Data Sheet'!$A:G,8,FALSE),"NA")</f>
        <v>#NAME?</v>
      </c>
      <c r="I883" s="63" t="e">
        <f ca="1">_xludf.IFNA(VLOOKUP($A883,'Data Sheet'!$A:T,19,FALSE),"NA")</f>
        <v>#NAME?</v>
      </c>
      <c r="J883" s="64" t="e">
        <f ca="1">_xludf.IFNA(VLOOKUP($A883,'Data Sheet'!$A:T,20,FALSE),"NA")</f>
        <v>#NAME?</v>
      </c>
    </row>
    <row r="884" spans="2:10" ht="15.75" customHeight="1" x14ac:dyDescent="0.15">
      <c r="B884" s="60" t="e">
        <f ca="1">_xludf.IFNA(VLOOKUP($A884,'Data Sheet'!$A:B,2,FALSE),"NA")</f>
        <v>#NAME?</v>
      </c>
      <c r="C884" s="61" t="e">
        <f ca="1">_xludf.IFNA(VLOOKUP($A884,'Data Sheet'!$A:U,3,FALSE),"NA")</f>
        <v>#NAME?</v>
      </c>
      <c r="D884" s="61" t="e">
        <f ca="1">_xludf.IFNA(VLOOKUP($A884,'Data Sheet'!$A:$V,4,FALSE),"NA")</f>
        <v>#NAME?</v>
      </c>
      <c r="E884" s="61" t="e">
        <f ca="1">_xludf.IFNA(VLOOKUP($A884,'Data Sheet'!$A:$V,5,FALSE),"NA")</f>
        <v>#NAME?</v>
      </c>
      <c r="F884" s="69" t="e">
        <f ca="1">_xludf.IFNA(VLOOKUP($A884,'Data Sheet'!$A:$V,6,FALSE),"NA")</f>
        <v>#NAME?</v>
      </c>
      <c r="G884" s="69" t="e">
        <f ca="1">_xludf.IFNA(VLOOKUP($A884,'Data Sheet'!$A:$V,7,FALSE),"NA")</f>
        <v>#NAME?</v>
      </c>
      <c r="H884" s="64" t="e">
        <f ca="1">_xludf.IFNA(VLOOKUP($A884,'Data Sheet'!$A:G,8,FALSE),"NA")</f>
        <v>#NAME?</v>
      </c>
      <c r="I884" s="63" t="e">
        <f ca="1">_xludf.IFNA(VLOOKUP($A884,'Data Sheet'!$A:T,19,FALSE),"NA")</f>
        <v>#NAME?</v>
      </c>
      <c r="J884" s="64" t="e">
        <f ca="1">_xludf.IFNA(VLOOKUP($A884,'Data Sheet'!$A:T,20,FALSE),"NA")</f>
        <v>#NAME?</v>
      </c>
    </row>
    <row r="885" spans="2:10" ht="15.75" customHeight="1" x14ac:dyDescent="0.15">
      <c r="B885" s="60" t="e">
        <f ca="1">_xludf.IFNA(VLOOKUP($A885,'Data Sheet'!$A:B,2,FALSE),"NA")</f>
        <v>#NAME?</v>
      </c>
      <c r="C885" s="61" t="e">
        <f ca="1">_xludf.IFNA(VLOOKUP($A885,'Data Sheet'!$A:U,3,FALSE),"NA")</f>
        <v>#NAME?</v>
      </c>
      <c r="D885" s="61" t="e">
        <f ca="1">_xludf.IFNA(VLOOKUP($A885,'Data Sheet'!$A:$V,4,FALSE),"NA")</f>
        <v>#NAME?</v>
      </c>
      <c r="E885" s="61" t="e">
        <f ca="1">_xludf.IFNA(VLOOKUP($A885,'Data Sheet'!$A:$V,5,FALSE),"NA")</f>
        <v>#NAME?</v>
      </c>
      <c r="F885" s="69" t="e">
        <f ca="1">_xludf.IFNA(VLOOKUP($A885,'Data Sheet'!$A:$V,6,FALSE),"NA")</f>
        <v>#NAME?</v>
      </c>
      <c r="G885" s="69" t="e">
        <f ca="1">_xludf.IFNA(VLOOKUP($A885,'Data Sheet'!$A:$V,7,FALSE),"NA")</f>
        <v>#NAME?</v>
      </c>
      <c r="H885" s="64" t="e">
        <f ca="1">_xludf.IFNA(VLOOKUP($A885,'Data Sheet'!$A:G,8,FALSE),"NA")</f>
        <v>#NAME?</v>
      </c>
      <c r="I885" s="63" t="e">
        <f ca="1">_xludf.IFNA(VLOOKUP($A885,'Data Sheet'!$A:T,19,FALSE),"NA")</f>
        <v>#NAME?</v>
      </c>
      <c r="J885" s="64" t="e">
        <f ca="1">_xludf.IFNA(VLOOKUP($A885,'Data Sheet'!$A:T,20,FALSE),"NA")</f>
        <v>#NAME?</v>
      </c>
    </row>
    <row r="886" spans="2:10" ht="15.75" customHeight="1" x14ac:dyDescent="0.15">
      <c r="B886" s="60" t="e">
        <f ca="1">_xludf.IFNA(VLOOKUP($A886,'Data Sheet'!$A:B,2,FALSE),"NA")</f>
        <v>#NAME?</v>
      </c>
      <c r="C886" s="61" t="e">
        <f ca="1">_xludf.IFNA(VLOOKUP($A886,'Data Sheet'!$A:U,3,FALSE),"NA")</f>
        <v>#NAME?</v>
      </c>
      <c r="D886" s="61" t="e">
        <f ca="1">_xludf.IFNA(VLOOKUP($A886,'Data Sheet'!$A:$V,4,FALSE),"NA")</f>
        <v>#NAME?</v>
      </c>
      <c r="E886" s="61" t="e">
        <f ca="1">_xludf.IFNA(VLOOKUP($A886,'Data Sheet'!$A:$V,5,FALSE),"NA")</f>
        <v>#NAME?</v>
      </c>
      <c r="F886" s="69" t="e">
        <f ca="1">_xludf.IFNA(VLOOKUP($A886,'Data Sheet'!$A:$V,6,FALSE),"NA")</f>
        <v>#NAME?</v>
      </c>
      <c r="G886" s="69" t="e">
        <f ca="1">_xludf.IFNA(VLOOKUP($A886,'Data Sheet'!$A:$V,7,FALSE),"NA")</f>
        <v>#NAME?</v>
      </c>
      <c r="H886" s="64" t="e">
        <f ca="1">_xludf.IFNA(VLOOKUP($A886,'Data Sheet'!$A:G,8,FALSE),"NA")</f>
        <v>#NAME?</v>
      </c>
      <c r="I886" s="63" t="e">
        <f ca="1">_xludf.IFNA(VLOOKUP($A886,'Data Sheet'!$A:T,19,FALSE),"NA")</f>
        <v>#NAME?</v>
      </c>
      <c r="J886" s="64" t="e">
        <f ca="1">_xludf.IFNA(VLOOKUP($A886,'Data Sheet'!$A:T,20,FALSE),"NA")</f>
        <v>#NAME?</v>
      </c>
    </row>
    <row r="887" spans="2:10" ht="15.75" customHeight="1" x14ac:dyDescent="0.15">
      <c r="B887" s="60" t="e">
        <f ca="1">_xludf.IFNA(VLOOKUP($A887,'Data Sheet'!$A:B,2,FALSE),"NA")</f>
        <v>#NAME?</v>
      </c>
      <c r="C887" s="61" t="e">
        <f ca="1">_xludf.IFNA(VLOOKUP($A887,'Data Sheet'!$A:U,3,FALSE),"NA")</f>
        <v>#NAME?</v>
      </c>
      <c r="D887" s="61" t="e">
        <f ca="1">_xludf.IFNA(VLOOKUP($A887,'Data Sheet'!$A:$V,4,FALSE),"NA")</f>
        <v>#NAME?</v>
      </c>
      <c r="E887" s="61" t="e">
        <f ca="1">_xludf.IFNA(VLOOKUP($A887,'Data Sheet'!$A:$V,5,FALSE),"NA")</f>
        <v>#NAME?</v>
      </c>
      <c r="F887" s="69" t="e">
        <f ca="1">_xludf.IFNA(VLOOKUP($A887,'Data Sheet'!$A:$V,6,FALSE),"NA")</f>
        <v>#NAME?</v>
      </c>
      <c r="G887" s="69" t="e">
        <f ca="1">_xludf.IFNA(VLOOKUP($A887,'Data Sheet'!$A:$V,7,FALSE),"NA")</f>
        <v>#NAME?</v>
      </c>
      <c r="H887" s="64" t="e">
        <f ca="1">_xludf.IFNA(VLOOKUP($A887,'Data Sheet'!$A:G,8,FALSE),"NA")</f>
        <v>#NAME?</v>
      </c>
      <c r="I887" s="63" t="e">
        <f ca="1">_xludf.IFNA(VLOOKUP($A887,'Data Sheet'!$A:T,19,FALSE),"NA")</f>
        <v>#NAME?</v>
      </c>
      <c r="J887" s="64" t="e">
        <f ca="1">_xludf.IFNA(VLOOKUP($A887,'Data Sheet'!$A:T,20,FALSE),"NA")</f>
        <v>#NAME?</v>
      </c>
    </row>
    <row r="888" spans="2:10" ht="15.75" customHeight="1" x14ac:dyDescent="0.15">
      <c r="B888" s="60" t="e">
        <f ca="1">_xludf.IFNA(VLOOKUP($A888,'Data Sheet'!$A:B,2,FALSE),"NA")</f>
        <v>#NAME?</v>
      </c>
      <c r="C888" s="61" t="e">
        <f ca="1">_xludf.IFNA(VLOOKUP($A888,'Data Sheet'!$A:U,3,FALSE),"NA")</f>
        <v>#NAME?</v>
      </c>
      <c r="D888" s="61" t="e">
        <f ca="1">_xludf.IFNA(VLOOKUP($A888,'Data Sheet'!$A:$V,4,FALSE),"NA")</f>
        <v>#NAME?</v>
      </c>
      <c r="E888" s="61" t="e">
        <f ca="1">_xludf.IFNA(VLOOKUP($A888,'Data Sheet'!$A:$V,5,FALSE),"NA")</f>
        <v>#NAME?</v>
      </c>
      <c r="F888" s="69" t="e">
        <f ca="1">_xludf.IFNA(VLOOKUP($A888,'Data Sheet'!$A:$V,6,FALSE),"NA")</f>
        <v>#NAME?</v>
      </c>
      <c r="G888" s="69" t="e">
        <f ca="1">_xludf.IFNA(VLOOKUP($A888,'Data Sheet'!$A:$V,7,FALSE),"NA")</f>
        <v>#NAME?</v>
      </c>
      <c r="H888" s="64" t="e">
        <f ca="1">_xludf.IFNA(VLOOKUP($A888,'Data Sheet'!$A:G,8,FALSE),"NA")</f>
        <v>#NAME?</v>
      </c>
      <c r="I888" s="63" t="e">
        <f ca="1">_xludf.IFNA(VLOOKUP($A888,'Data Sheet'!$A:T,19,FALSE),"NA")</f>
        <v>#NAME?</v>
      </c>
      <c r="J888" s="64" t="e">
        <f ca="1">_xludf.IFNA(VLOOKUP($A888,'Data Sheet'!$A:T,20,FALSE),"NA")</f>
        <v>#NAME?</v>
      </c>
    </row>
    <row r="889" spans="2:10" ht="15.75" customHeight="1" x14ac:dyDescent="0.15">
      <c r="B889" s="60" t="e">
        <f ca="1">_xludf.IFNA(VLOOKUP($A889,'Data Sheet'!$A:B,2,FALSE),"NA")</f>
        <v>#NAME?</v>
      </c>
      <c r="C889" s="61" t="e">
        <f ca="1">_xludf.IFNA(VLOOKUP($A889,'Data Sheet'!$A:U,3,FALSE),"NA")</f>
        <v>#NAME?</v>
      </c>
      <c r="D889" s="61" t="e">
        <f ca="1">_xludf.IFNA(VLOOKUP($A889,'Data Sheet'!$A:$V,4,FALSE),"NA")</f>
        <v>#NAME?</v>
      </c>
      <c r="E889" s="61" t="e">
        <f ca="1">_xludf.IFNA(VLOOKUP($A889,'Data Sheet'!$A:$V,5,FALSE),"NA")</f>
        <v>#NAME?</v>
      </c>
      <c r="F889" s="69" t="e">
        <f ca="1">_xludf.IFNA(VLOOKUP($A889,'Data Sheet'!$A:$V,6,FALSE),"NA")</f>
        <v>#NAME?</v>
      </c>
      <c r="G889" s="69" t="e">
        <f ca="1">_xludf.IFNA(VLOOKUP($A889,'Data Sheet'!$A:$V,7,FALSE),"NA")</f>
        <v>#NAME?</v>
      </c>
      <c r="H889" s="64" t="e">
        <f ca="1">_xludf.IFNA(VLOOKUP($A889,'Data Sheet'!$A:G,8,FALSE),"NA")</f>
        <v>#NAME?</v>
      </c>
      <c r="I889" s="63" t="e">
        <f ca="1">_xludf.IFNA(VLOOKUP($A889,'Data Sheet'!$A:T,19,FALSE),"NA")</f>
        <v>#NAME?</v>
      </c>
      <c r="J889" s="64" t="e">
        <f ca="1">_xludf.IFNA(VLOOKUP($A889,'Data Sheet'!$A:T,20,FALSE),"NA")</f>
        <v>#NAME?</v>
      </c>
    </row>
    <row r="890" spans="2:10" ht="15.75" customHeight="1" x14ac:dyDescent="0.15">
      <c r="B890" s="60" t="e">
        <f ca="1">_xludf.IFNA(VLOOKUP($A890,'Data Sheet'!$A:B,2,FALSE),"NA")</f>
        <v>#NAME?</v>
      </c>
      <c r="C890" s="61" t="e">
        <f ca="1">_xludf.IFNA(VLOOKUP($A890,'Data Sheet'!$A:U,3,FALSE),"NA")</f>
        <v>#NAME?</v>
      </c>
      <c r="D890" s="61" t="e">
        <f ca="1">_xludf.IFNA(VLOOKUP($A890,'Data Sheet'!$A:$V,4,FALSE),"NA")</f>
        <v>#NAME?</v>
      </c>
      <c r="E890" s="61" t="e">
        <f ca="1">_xludf.IFNA(VLOOKUP($A890,'Data Sheet'!$A:$V,5,FALSE),"NA")</f>
        <v>#NAME?</v>
      </c>
      <c r="F890" s="69" t="e">
        <f ca="1">_xludf.IFNA(VLOOKUP($A890,'Data Sheet'!$A:$V,6,FALSE),"NA")</f>
        <v>#NAME?</v>
      </c>
      <c r="G890" s="69" t="e">
        <f ca="1">_xludf.IFNA(VLOOKUP($A890,'Data Sheet'!$A:$V,7,FALSE),"NA")</f>
        <v>#NAME?</v>
      </c>
      <c r="H890" s="64" t="e">
        <f ca="1">_xludf.IFNA(VLOOKUP($A890,'Data Sheet'!$A:G,8,FALSE),"NA")</f>
        <v>#NAME?</v>
      </c>
      <c r="I890" s="63" t="e">
        <f ca="1">_xludf.IFNA(VLOOKUP($A890,'Data Sheet'!$A:T,19,FALSE),"NA")</f>
        <v>#NAME?</v>
      </c>
      <c r="J890" s="64" t="e">
        <f ca="1">_xludf.IFNA(VLOOKUP($A890,'Data Sheet'!$A:T,20,FALSE),"NA")</f>
        <v>#NAME?</v>
      </c>
    </row>
    <row r="891" spans="2:10" ht="15.75" customHeight="1" x14ac:dyDescent="0.15">
      <c r="B891" s="60" t="e">
        <f ca="1">_xludf.IFNA(VLOOKUP($A891,'Data Sheet'!$A:B,2,FALSE),"NA")</f>
        <v>#NAME?</v>
      </c>
      <c r="C891" s="61" t="e">
        <f ca="1">_xludf.IFNA(VLOOKUP($A891,'Data Sheet'!$A:U,3,FALSE),"NA")</f>
        <v>#NAME?</v>
      </c>
      <c r="D891" s="61" t="e">
        <f ca="1">_xludf.IFNA(VLOOKUP($A891,'Data Sheet'!$A:$V,4,FALSE),"NA")</f>
        <v>#NAME?</v>
      </c>
      <c r="E891" s="61" t="e">
        <f ca="1">_xludf.IFNA(VLOOKUP($A891,'Data Sheet'!$A:$V,5,FALSE),"NA")</f>
        <v>#NAME?</v>
      </c>
      <c r="F891" s="69" t="e">
        <f ca="1">_xludf.IFNA(VLOOKUP($A891,'Data Sheet'!$A:$V,6,FALSE),"NA")</f>
        <v>#NAME?</v>
      </c>
      <c r="G891" s="69" t="e">
        <f ca="1">_xludf.IFNA(VLOOKUP($A891,'Data Sheet'!$A:$V,7,FALSE),"NA")</f>
        <v>#NAME?</v>
      </c>
      <c r="H891" s="64" t="e">
        <f ca="1">_xludf.IFNA(VLOOKUP($A891,'Data Sheet'!$A:G,8,FALSE),"NA")</f>
        <v>#NAME?</v>
      </c>
      <c r="I891" s="63" t="e">
        <f ca="1">_xludf.IFNA(VLOOKUP($A891,'Data Sheet'!$A:T,19,FALSE),"NA")</f>
        <v>#NAME?</v>
      </c>
      <c r="J891" s="64" t="e">
        <f ca="1">_xludf.IFNA(VLOOKUP($A891,'Data Sheet'!$A:T,20,FALSE),"NA")</f>
        <v>#NAME?</v>
      </c>
    </row>
    <row r="892" spans="2:10" ht="15.75" customHeight="1" x14ac:dyDescent="0.15">
      <c r="B892" s="60" t="e">
        <f ca="1">_xludf.IFNA(VLOOKUP($A892,'Data Sheet'!$A:B,2,FALSE),"NA")</f>
        <v>#NAME?</v>
      </c>
      <c r="C892" s="61" t="e">
        <f ca="1">_xludf.IFNA(VLOOKUP($A892,'Data Sheet'!$A:U,3,FALSE),"NA")</f>
        <v>#NAME?</v>
      </c>
      <c r="D892" s="61" t="e">
        <f ca="1">_xludf.IFNA(VLOOKUP($A892,'Data Sheet'!$A:$V,4,FALSE),"NA")</f>
        <v>#NAME?</v>
      </c>
      <c r="E892" s="61" t="e">
        <f ca="1">_xludf.IFNA(VLOOKUP($A892,'Data Sheet'!$A:$V,5,FALSE),"NA")</f>
        <v>#NAME?</v>
      </c>
      <c r="F892" s="69" t="e">
        <f ca="1">_xludf.IFNA(VLOOKUP($A892,'Data Sheet'!$A:$V,6,FALSE),"NA")</f>
        <v>#NAME?</v>
      </c>
      <c r="G892" s="69" t="e">
        <f ca="1">_xludf.IFNA(VLOOKUP($A892,'Data Sheet'!$A:$V,7,FALSE),"NA")</f>
        <v>#NAME?</v>
      </c>
      <c r="H892" s="64" t="e">
        <f ca="1">_xludf.IFNA(VLOOKUP($A892,'Data Sheet'!$A:G,8,FALSE),"NA")</f>
        <v>#NAME?</v>
      </c>
      <c r="I892" s="63" t="e">
        <f ca="1">_xludf.IFNA(VLOOKUP($A892,'Data Sheet'!$A:T,19,FALSE),"NA")</f>
        <v>#NAME?</v>
      </c>
      <c r="J892" s="64" t="e">
        <f ca="1">_xludf.IFNA(VLOOKUP($A892,'Data Sheet'!$A:T,20,FALSE),"NA")</f>
        <v>#NAME?</v>
      </c>
    </row>
    <row r="893" spans="2:10" ht="15.75" customHeight="1" x14ac:dyDescent="0.15">
      <c r="B893" s="60" t="e">
        <f ca="1">_xludf.IFNA(VLOOKUP($A893,'Data Sheet'!$A:B,2,FALSE),"NA")</f>
        <v>#NAME?</v>
      </c>
      <c r="C893" s="61" t="e">
        <f ca="1">_xludf.IFNA(VLOOKUP($A893,'Data Sheet'!$A:U,3,FALSE),"NA")</f>
        <v>#NAME?</v>
      </c>
      <c r="D893" s="61" t="e">
        <f ca="1">_xludf.IFNA(VLOOKUP($A893,'Data Sheet'!$A:$V,4,FALSE),"NA")</f>
        <v>#NAME?</v>
      </c>
      <c r="E893" s="61" t="e">
        <f ca="1">_xludf.IFNA(VLOOKUP($A893,'Data Sheet'!$A:$V,5,FALSE),"NA")</f>
        <v>#NAME?</v>
      </c>
      <c r="F893" s="69" t="e">
        <f ca="1">_xludf.IFNA(VLOOKUP($A893,'Data Sheet'!$A:$V,6,FALSE),"NA")</f>
        <v>#NAME?</v>
      </c>
      <c r="G893" s="69" t="e">
        <f ca="1">_xludf.IFNA(VLOOKUP($A893,'Data Sheet'!$A:$V,7,FALSE),"NA")</f>
        <v>#NAME?</v>
      </c>
      <c r="H893" s="64" t="e">
        <f ca="1">_xludf.IFNA(VLOOKUP($A893,'Data Sheet'!$A:G,8,FALSE),"NA")</f>
        <v>#NAME?</v>
      </c>
      <c r="I893" s="63" t="e">
        <f ca="1">_xludf.IFNA(VLOOKUP($A893,'Data Sheet'!$A:T,19,FALSE),"NA")</f>
        <v>#NAME?</v>
      </c>
      <c r="J893" s="64" t="e">
        <f ca="1">_xludf.IFNA(VLOOKUP($A893,'Data Sheet'!$A:T,20,FALSE),"NA")</f>
        <v>#NAME?</v>
      </c>
    </row>
    <row r="894" spans="2:10" ht="15.75" customHeight="1" x14ac:dyDescent="0.15">
      <c r="B894" s="60" t="e">
        <f ca="1">_xludf.IFNA(VLOOKUP($A894,'Data Sheet'!$A:B,2,FALSE),"NA")</f>
        <v>#NAME?</v>
      </c>
      <c r="C894" s="61" t="e">
        <f ca="1">_xludf.IFNA(VLOOKUP($A894,'Data Sheet'!$A:U,3,FALSE),"NA")</f>
        <v>#NAME?</v>
      </c>
      <c r="D894" s="61" t="e">
        <f ca="1">_xludf.IFNA(VLOOKUP($A894,'Data Sheet'!$A:$V,4,FALSE),"NA")</f>
        <v>#NAME?</v>
      </c>
      <c r="E894" s="61" t="e">
        <f ca="1">_xludf.IFNA(VLOOKUP($A894,'Data Sheet'!$A:$V,5,FALSE),"NA")</f>
        <v>#NAME?</v>
      </c>
      <c r="F894" s="69" t="e">
        <f ca="1">_xludf.IFNA(VLOOKUP($A894,'Data Sheet'!$A:$V,6,FALSE),"NA")</f>
        <v>#NAME?</v>
      </c>
      <c r="G894" s="69" t="e">
        <f ca="1">_xludf.IFNA(VLOOKUP($A894,'Data Sheet'!$A:$V,7,FALSE),"NA")</f>
        <v>#NAME?</v>
      </c>
      <c r="H894" s="64" t="e">
        <f ca="1">_xludf.IFNA(VLOOKUP($A894,'Data Sheet'!$A:G,8,FALSE),"NA")</f>
        <v>#NAME?</v>
      </c>
      <c r="I894" s="63" t="e">
        <f ca="1">_xludf.IFNA(VLOOKUP($A894,'Data Sheet'!$A:T,19,FALSE),"NA")</f>
        <v>#NAME?</v>
      </c>
      <c r="J894" s="64" t="e">
        <f ca="1">_xludf.IFNA(VLOOKUP($A894,'Data Sheet'!$A:T,20,FALSE),"NA")</f>
        <v>#NAME?</v>
      </c>
    </row>
    <row r="895" spans="2:10" ht="15.75" customHeight="1" x14ac:dyDescent="0.15">
      <c r="B895" s="60" t="e">
        <f ca="1">_xludf.IFNA(VLOOKUP($A895,'Data Sheet'!$A:B,2,FALSE),"NA")</f>
        <v>#NAME?</v>
      </c>
      <c r="C895" s="61" t="e">
        <f ca="1">_xludf.IFNA(VLOOKUP($A895,'Data Sheet'!$A:U,3,FALSE),"NA")</f>
        <v>#NAME?</v>
      </c>
      <c r="D895" s="61" t="e">
        <f ca="1">_xludf.IFNA(VLOOKUP($A895,'Data Sheet'!$A:$V,4,FALSE),"NA")</f>
        <v>#NAME?</v>
      </c>
      <c r="E895" s="61" t="e">
        <f ca="1">_xludf.IFNA(VLOOKUP($A895,'Data Sheet'!$A:$V,5,FALSE),"NA")</f>
        <v>#NAME?</v>
      </c>
      <c r="F895" s="69" t="e">
        <f ca="1">_xludf.IFNA(VLOOKUP($A895,'Data Sheet'!$A:$V,6,FALSE),"NA")</f>
        <v>#NAME?</v>
      </c>
      <c r="G895" s="69" t="e">
        <f ca="1">_xludf.IFNA(VLOOKUP($A895,'Data Sheet'!$A:$V,7,FALSE),"NA")</f>
        <v>#NAME?</v>
      </c>
      <c r="H895" s="64" t="e">
        <f ca="1">_xludf.IFNA(VLOOKUP($A895,'Data Sheet'!$A:G,8,FALSE),"NA")</f>
        <v>#NAME?</v>
      </c>
      <c r="I895" s="63" t="e">
        <f ca="1">_xludf.IFNA(VLOOKUP($A895,'Data Sheet'!$A:T,19,FALSE),"NA")</f>
        <v>#NAME?</v>
      </c>
      <c r="J895" s="64" t="e">
        <f ca="1">_xludf.IFNA(VLOOKUP($A895,'Data Sheet'!$A:T,20,FALSE),"NA")</f>
        <v>#NAME?</v>
      </c>
    </row>
    <row r="896" spans="2:10" ht="15.75" customHeight="1" x14ac:dyDescent="0.15">
      <c r="B896" s="60" t="e">
        <f ca="1">_xludf.IFNA(VLOOKUP($A896,'Data Sheet'!$A:B,2,FALSE),"NA")</f>
        <v>#NAME?</v>
      </c>
      <c r="C896" s="61" t="e">
        <f ca="1">_xludf.IFNA(VLOOKUP($A896,'Data Sheet'!$A:U,3,FALSE),"NA")</f>
        <v>#NAME?</v>
      </c>
      <c r="D896" s="61" t="e">
        <f ca="1">_xludf.IFNA(VLOOKUP($A896,'Data Sheet'!$A:$V,4,FALSE),"NA")</f>
        <v>#NAME?</v>
      </c>
      <c r="E896" s="61" t="e">
        <f ca="1">_xludf.IFNA(VLOOKUP($A896,'Data Sheet'!$A:$V,5,FALSE),"NA")</f>
        <v>#NAME?</v>
      </c>
      <c r="F896" s="69" t="e">
        <f ca="1">_xludf.IFNA(VLOOKUP($A896,'Data Sheet'!$A:$V,6,FALSE),"NA")</f>
        <v>#NAME?</v>
      </c>
      <c r="G896" s="69" t="e">
        <f ca="1">_xludf.IFNA(VLOOKUP($A896,'Data Sheet'!$A:$V,7,FALSE),"NA")</f>
        <v>#NAME?</v>
      </c>
      <c r="H896" s="64" t="e">
        <f ca="1">_xludf.IFNA(VLOOKUP($A896,'Data Sheet'!$A:G,8,FALSE),"NA")</f>
        <v>#NAME?</v>
      </c>
      <c r="I896" s="63" t="e">
        <f ca="1">_xludf.IFNA(VLOOKUP($A896,'Data Sheet'!$A:T,19,FALSE),"NA")</f>
        <v>#NAME?</v>
      </c>
      <c r="J896" s="64" t="e">
        <f ca="1">_xludf.IFNA(VLOOKUP($A896,'Data Sheet'!$A:T,20,FALSE),"NA")</f>
        <v>#NAME?</v>
      </c>
    </row>
    <row r="897" spans="2:10" ht="15.75" customHeight="1" x14ac:dyDescent="0.15">
      <c r="B897" s="60" t="e">
        <f ca="1">_xludf.IFNA(VLOOKUP($A897,'Data Sheet'!$A:B,2,FALSE),"NA")</f>
        <v>#NAME?</v>
      </c>
      <c r="C897" s="61" t="e">
        <f ca="1">_xludf.IFNA(VLOOKUP($A897,'Data Sheet'!$A:U,3,FALSE),"NA")</f>
        <v>#NAME?</v>
      </c>
      <c r="D897" s="61" t="e">
        <f ca="1">_xludf.IFNA(VLOOKUP($A897,'Data Sheet'!$A:$V,4,FALSE),"NA")</f>
        <v>#NAME?</v>
      </c>
      <c r="E897" s="61" t="e">
        <f ca="1">_xludf.IFNA(VLOOKUP($A897,'Data Sheet'!$A:$V,5,FALSE),"NA")</f>
        <v>#NAME?</v>
      </c>
      <c r="F897" s="69" t="e">
        <f ca="1">_xludf.IFNA(VLOOKUP($A897,'Data Sheet'!$A:$V,6,FALSE),"NA")</f>
        <v>#NAME?</v>
      </c>
      <c r="G897" s="69" t="e">
        <f ca="1">_xludf.IFNA(VLOOKUP($A897,'Data Sheet'!$A:$V,7,FALSE),"NA")</f>
        <v>#NAME?</v>
      </c>
      <c r="H897" s="64" t="e">
        <f ca="1">_xludf.IFNA(VLOOKUP($A897,'Data Sheet'!$A:G,8,FALSE),"NA")</f>
        <v>#NAME?</v>
      </c>
      <c r="I897" s="63" t="e">
        <f ca="1">_xludf.IFNA(VLOOKUP($A897,'Data Sheet'!$A:T,19,FALSE),"NA")</f>
        <v>#NAME?</v>
      </c>
      <c r="J897" s="64" t="e">
        <f ca="1">_xludf.IFNA(VLOOKUP($A897,'Data Sheet'!$A:T,20,FALSE),"NA")</f>
        <v>#NAME?</v>
      </c>
    </row>
    <row r="898" spans="2:10" ht="15.75" customHeight="1" x14ac:dyDescent="0.15">
      <c r="B898" s="60" t="e">
        <f ca="1">_xludf.IFNA(VLOOKUP($A898,'Data Sheet'!$A:B,2,FALSE),"NA")</f>
        <v>#NAME?</v>
      </c>
      <c r="C898" s="61" t="e">
        <f ca="1">_xludf.IFNA(VLOOKUP($A898,'Data Sheet'!$A:U,3,FALSE),"NA")</f>
        <v>#NAME?</v>
      </c>
      <c r="D898" s="61" t="e">
        <f ca="1">_xludf.IFNA(VLOOKUP($A898,'Data Sheet'!$A:$V,4,FALSE),"NA")</f>
        <v>#NAME?</v>
      </c>
      <c r="E898" s="61" t="e">
        <f ca="1">_xludf.IFNA(VLOOKUP($A898,'Data Sheet'!$A:$V,5,FALSE),"NA")</f>
        <v>#NAME?</v>
      </c>
      <c r="F898" s="69" t="e">
        <f ca="1">_xludf.IFNA(VLOOKUP($A898,'Data Sheet'!$A:$V,6,FALSE),"NA")</f>
        <v>#NAME?</v>
      </c>
      <c r="G898" s="69" t="e">
        <f ca="1">_xludf.IFNA(VLOOKUP($A898,'Data Sheet'!$A:$V,7,FALSE),"NA")</f>
        <v>#NAME?</v>
      </c>
      <c r="H898" s="64" t="e">
        <f ca="1">_xludf.IFNA(VLOOKUP($A898,'Data Sheet'!$A:G,8,FALSE),"NA")</f>
        <v>#NAME?</v>
      </c>
      <c r="I898" s="63" t="e">
        <f ca="1">_xludf.IFNA(VLOOKUP($A898,'Data Sheet'!$A:T,19,FALSE),"NA")</f>
        <v>#NAME?</v>
      </c>
      <c r="J898" s="64" t="e">
        <f ca="1">_xludf.IFNA(VLOOKUP($A898,'Data Sheet'!$A:T,20,FALSE),"NA")</f>
        <v>#NAME?</v>
      </c>
    </row>
    <row r="899" spans="2:10" ht="15.75" customHeight="1" x14ac:dyDescent="0.15">
      <c r="B899" s="60" t="e">
        <f ca="1">_xludf.IFNA(VLOOKUP($A899,'Data Sheet'!$A:B,2,FALSE),"NA")</f>
        <v>#NAME?</v>
      </c>
      <c r="C899" s="61" t="e">
        <f ca="1">_xludf.IFNA(VLOOKUP($A899,'Data Sheet'!$A:U,3,FALSE),"NA")</f>
        <v>#NAME?</v>
      </c>
      <c r="D899" s="61" t="e">
        <f ca="1">_xludf.IFNA(VLOOKUP($A899,'Data Sheet'!$A:$V,4,FALSE),"NA")</f>
        <v>#NAME?</v>
      </c>
      <c r="E899" s="61" t="e">
        <f ca="1">_xludf.IFNA(VLOOKUP($A899,'Data Sheet'!$A:$V,5,FALSE),"NA")</f>
        <v>#NAME?</v>
      </c>
      <c r="F899" s="69" t="e">
        <f ca="1">_xludf.IFNA(VLOOKUP($A899,'Data Sheet'!$A:$V,6,FALSE),"NA")</f>
        <v>#NAME?</v>
      </c>
      <c r="G899" s="69" t="e">
        <f ca="1">_xludf.IFNA(VLOOKUP($A899,'Data Sheet'!$A:$V,7,FALSE),"NA")</f>
        <v>#NAME?</v>
      </c>
      <c r="H899" s="64" t="e">
        <f ca="1">_xludf.IFNA(VLOOKUP($A899,'Data Sheet'!$A:G,8,FALSE),"NA")</f>
        <v>#NAME?</v>
      </c>
      <c r="I899" s="63" t="e">
        <f ca="1">_xludf.IFNA(VLOOKUP($A899,'Data Sheet'!$A:T,19,FALSE),"NA")</f>
        <v>#NAME?</v>
      </c>
      <c r="J899" s="64" t="e">
        <f ca="1">_xludf.IFNA(VLOOKUP($A899,'Data Sheet'!$A:T,20,FALSE),"NA")</f>
        <v>#NAME?</v>
      </c>
    </row>
    <row r="900" spans="2:10" ht="15.75" customHeight="1" x14ac:dyDescent="0.15">
      <c r="B900" s="60" t="e">
        <f ca="1">_xludf.IFNA(VLOOKUP($A900,'Data Sheet'!$A:B,2,FALSE),"NA")</f>
        <v>#NAME?</v>
      </c>
      <c r="C900" s="61" t="e">
        <f ca="1">_xludf.IFNA(VLOOKUP($A900,'Data Sheet'!$A:U,3,FALSE),"NA")</f>
        <v>#NAME?</v>
      </c>
      <c r="D900" s="61" t="e">
        <f ca="1">_xludf.IFNA(VLOOKUP($A900,'Data Sheet'!$A:$V,4,FALSE),"NA")</f>
        <v>#NAME?</v>
      </c>
      <c r="E900" s="61" t="e">
        <f ca="1">_xludf.IFNA(VLOOKUP($A900,'Data Sheet'!$A:$V,5,FALSE),"NA")</f>
        <v>#NAME?</v>
      </c>
      <c r="F900" s="69" t="e">
        <f ca="1">_xludf.IFNA(VLOOKUP($A900,'Data Sheet'!$A:$V,6,FALSE),"NA")</f>
        <v>#NAME?</v>
      </c>
      <c r="G900" s="69" t="e">
        <f ca="1">_xludf.IFNA(VLOOKUP($A900,'Data Sheet'!$A:$V,7,FALSE),"NA")</f>
        <v>#NAME?</v>
      </c>
      <c r="H900" s="64" t="e">
        <f ca="1">_xludf.IFNA(VLOOKUP($A900,'Data Sheet'!$A:G,8,FALSE),"NA")</f>
        <v>#NAME?</v>
      </c>
      <c r="I900" s="63" t="e">
        <f ca="1">_xludf.IFNA(VLOOKUP($A900,'Data Sheet'!$A:T,19,FALSE),"NA")</f>
        <v>#NAME?</v>
      </c>
      <c r="J900" s="64" t="e">
        <f ca="1">_xludf.IFNA(VLOOKUP($A900,'Data Sheet'!$A:T,20,FALSE),"NA")</f>
        <v>#NAME?</v>
      </c>
    </row>
    <row r="901" spans="2:10" ht="15.75" customHeight="1" x14ac:dyDescent="0.15">
      <c r="B901" s="60" t="e">
        <f ca="1">_xludf.IFNA(VLOOKUP($A901,'Data Sheet'!$A:B,2,FALSE),"NA")</f>
        <v>#NAME?</v>
      </c>
      <c r="C901" s="61" t="e">
        <f ca="1">_xludf.IFNA(VLOOKUP($A901,'Data Sheet'!$A:U,3,FALSE),"NA")</f>
        <v>#NAME?</v>
      </c>
      <c r="D901" s="61" t="e">
        <f ca="1">_xludf.IFNA(VLOOKUP($A901,'Data Sheet'!$A:$V,4,FALSE),"NA")</f>
        <v>#NAME?</v>
      </c>
      <c r="E901" s="61" t="e">
        <f ca="1">_xludf.IFNA(VLOOKUP($A901,'Data Sheet'!$A:$V,5,FALSE),"NA")</f>
        <v>#NAME?</v>
      </c>
      <c r="F901" s="69" t="e">
        <f ca="1">_xludf.IFNA(VLOOKUP($A901,'Data Sheet'!$A:$V,6,FALSE),"NA")</f>
        <v>#NAME?</v>
      </c>
      <c r="G901" s="69" t="e">
        <f ca="1">_xludf.IFNA(VLOOKUP($A901,'Data Sheet'!$A:$V,7,FALSE),"NA")</f>
        <v>#NAME?</v>
      </c>
      <c r="H901" s="64" t="e">
        <f ca="1">_xludf.IFNA(VLOOKUP($A901,'Data Sheet'!$A:G,8,FALSE),"NA")</f>
        <v>#NAME?</v>
      </c>
      <c r="I901" s="63" t="e">
        <f ca="1">_xludf.IFNA(VLOOKUP($A901,'Data Sheet'!$A:T,19,FALSE),"NA")</f>
        <v>#NAME?</v>
      </c>
      <c r="J901" s="64" t="e">
        <f ca="1">_xludf.IFNA(VLOOKUP($A901,'Data Sheet'!$A:T,20,FALSE),"NA")</f>
        <v>#NAME?</v>
      </c>
    </row>
    <row r="902" spans="2:10" ht="15.75" customHeight="1" x14ac:dyDescent="0.15">
      <c r="B902" s="60" t="e">
        <f ca="1">_xludf.IFNA(VLOOKUP($A902,'Data Sheet'!$A:B,2,FALSE),"NA")</f>
        <v>#NAME?</v>
      </c>
      <c r="C902" s="61" t="e">
        <f ca="1">_xludf.IFNA(VLOOKUP($A902,'Data Sheet'!$A:U,3,FALSE),"NA")</f>
        <v>#NAME?</v>
      </c>
      <c r="D902" s="61" t="e">
        <f ca="1">_xludf.IFNA(VLOOKUP($A902,'Data Sheet'!$A:$V,4,FALSE),"NA")</f>
        <v>#NAME?</v>
      </c>
      <c r="E902" s="61" t="e">
        <f ca="1">_xludf.IFNA(VLOOKUP($A902,'Data Sheet'!$A:$V,5,FALSE),"NA")</f>
        <v>#NAME?</v>
      </c>
      <c r="F902" s="69" t="e">
        <f ca="1">_xludf.IFNA(VLOOKUP($A902,'Data Sheet'!$A:$V,6,FALSE),"NA")</f>
        <v>#NAME?</v>
      </c>
      <c r="G902" s="69" t="e">
        <f ca="1">_xludf.IFNA(VLOOKUP($A902,'Data Sheet'!$A:$V,7,FALSE),"NA")</f>
        <v>#NAME?</v>
      </c>
      <c r="H902" s="64" t="e">
        <f ca="1">_xludf.IFNA(VLOOKUP($A902,'Data Sheet'!$A:G,8,FALSE),"NA")</f>
        <v>#NAME?</v>
      </c>
      <c r="I902" s="63" t="e">
        <f ca="1">_xludf.IFNA(VLOOKUP($A902,'Data Sheet'!$A:T,19,FALSE),"NA")</f>
        <v>#NAME?</v>
      </c>
      <c r="J902" s="64" t="e">
        <f ca="1">_xludf.IFNA(VLOOKUP($A902,'Data Sheet'!$A:T,20,FALSE),"NA")</f>
        <v>#NAME?</v>
      </c>
    </row>
    <row r="903" spans="2:10" ht="15.75" customHeight="1" x14ac:dyDescent="0.15">
      <c r="B903" s="60" t="e">
        <f ca="1">_xludf.IFNA(VLOOKUP($A903,'Data Sheet'!$A:B,2,FALSE),"NA")</f>
        <v>#NAME?</v>
      </c>
      <c r="C903" s="61" t="e">
        <f ca="1">_xludf.IFNA(VLOOKUP($A903,'Data Sheet'!$A:U,3,FALSE),"NA")</f>
        <v>#NAME?</v>
      </c>
      <c r="D903" s="61" t="e">
        <f ca="1">_xludf.IFNA(VLOOKUP($A903,'Data Sheet'!$A:$V,4,FALSE),"NA")</f>
        <v>#NAME?</v>
      </c>
      <c r="E903" s="61" t="e">
        <f ca="1">_xludf.IFNA(VLOOKUP($A903,'Data Sheet'!$A:$V,5,FALSE),"NA")</f>
        <v>#NAME?</v>
      </c>
      <c r="F903" s="69" t="e">
        <f ca="1">_xludf.IFNA(VLOOKUP($A903,'Data Sheet'!$A:$V,6,FALSE),"NA")</f>
        <v>#NAME?</v>
      </c>
      <c r="G903" s="69" t="e">
        <f ca="1">_xludf.IFNA(VLOOKUP($A903,'Data Sheet'!$A:$V,7,FALSE),"NA")</f>
        <v>#NAME?</v>
      </c>
      <c r="H903" s="64" t="e">
        <f ca="1">_xludf.IFNA(VLOOKUP($A903,'Data Sheet'!$A:G,8,FALSE),"NA")</f>
        <v>#NAME?</v>
      </c>
      <c r="I903" s="63" t="e">
        <f ca="1">_xludf.IFNA(VLOOKUP($A903,'Data Sheet'!$A:T,19,FALSE),"NA")</f>
        <v>#NAME?</v>
      </c>
      <c r="J903" s="64" t="e">
        <f ca="1">_xludf.IFNA(VLOOKUP($A903,'Data Sheet'!$A:T,20,FALSE),"NA")</f>
        <v>#NAME?</v>
      </c>
    </row>
    <row r="904" spans="2:10" ht="15.75" customHeight="1" x14ac:dyDescent="0.15">
      <c r="B904" s="60" t="e">
        <f ca="1">_xludf.IFNA(VLOOKUP($A904,'Data Sheet'!$A:B,2,FALSE),"NA")</f>
        <v>#NAME?</v>
      </c>
      <c r="C904" s="61" t="e">
        <f ca="1">_xludf.IFNA(VLOOKUP($A904,'Data Sheet'!$A:U,3,FALSE),"NA")</f>
        <v>#NAME?</v>
      </c>
      <c r="D904" s="61" t="e">
        <f ca="1">_xludf.IFNA(VLOOKUP($A904,'Data Sheet'!$A:$V,4,FALSE),"NA")</f>
        <v>#NAME?</v>
      </c>
      <c r="E904" s="61" t="e">
        <f ca="1">_xludf.IFNA(VLOOKUP($A904,'Data Sheet'!$A:$V,5,FALSE),"NA")</f>
        <v>#NAME?</v>
      </c>
      <c r="F904" s="69" t="e">
        <f ca="1">_xludf.IFNA(VLOOKUP($A904,'Data Sheet'!$A:$V,6,FALSE),"NA")</f>
        <v>#NAME?</v>
      </c>
      <c r="G904" s="69" t="e">
        <f ca="1">_xludf.IFNA(VLOOKUP($A904,'Data Sheet'!$A:$V,7,FALSE),"NA")</f>
        <v>#NAME?</v>
      </c>
      <c r="H904" s="64" t="e">
        <f ca="1">_xludf.IFNA(VLOOKUP($A904,'Data Sheet'!$A:G,8,FALSE),"NA")</f>
        <v>#NAME?</v>
      </c>
      <c r="I904" s="63" t="e">
        <f ca="1">_xludf.IFNA(VLOOKUP($A904,'Data Sheet'!$A:T,19,FALSE),"NA")</f>
        <v>#NAME?</v>
      </c>
      <c r="J904" s="64" t="e">
        <f ca="1">_xludf.IFNA(VLOOKUP($A904,'Data Sheet'!$A:T,20,FALSE),"NA")</f>
        <v>#NAME?</v>
      </c>
    </row>
    <row r="905" spans="2:10" ht="15.75" customHeight="1" x14ac:dyDescent="0.15">
      <c r="B905" s="60" t="e">
        <f ca="1">_xludf.IFNA(VLOOKUP($A905,'Data Sheet'!$A:B,2,FALSE),"NA")</f>
        <v>#NAME?</v>
      </c>
      <c r="C905" s="61" t="e">
        <f ca="1">_xludf.IFNA(VLOOKUP($A905,'Data Sheet'!$A:U,3,FALSE),"NA")</f>
        <v>#NAME?</v>
      </c>
      <c r="D905" s="61" t="e">
        <f ca="1">_xludf.IFNA(VLOOKUP($A905,'Data Sheet'!$A:$V,4,FALSE),"NA")</f>
        <v>#NAME?</v>
      </c>
      <c r="E905" s="61" t="e">
        <f ca="1">_xludf.IFNA(VLOOKUP($A905,'Data Sheet'!$A:$V,5,FALSE),"NA")</f>
        <v>#NAME?</v>
      </c>
      <c r="F905" s="69" t="e">
        <f ca="1">_xludf.IFNA(VLOOKUP($A905,'Data Sheet'!$A:$V,6,FALSE),"NA")</f>
        <v>#NAME?</v>
      </c>
      <c r="G905" s="69" t="e">
        <f ca="1">_xludf.IFNA(VLOOKUP($A905,'Data Sheet'!$A:$V,7,FALSE),"NA")</f>
        <v>#NAME?</v>
      </c>
      <c r="H905" s="64" t="e">
        <f ca="1">_xludf.IFNA(VLOOKUP($A905,'Data Sheet'!$A:G,8,FALSE),"NA")</f>
        <v>#NAME?</v>
      </c>
      <c r="I905" s="63" t="e">
        <f ca="1">_xludf.IFNA(VLOOKUP($A905,'Data Sheet'!$A:T,19,FALSE),"NA")</f>
        <v>#NAME?</v>
      </c>
      <c r="J905" s="64" t="e">
        <f ca="1">_xludf.IFNA(VLOOKUP($A905,'Data Sheet'!$A:T,20,FALSE),"NA")</f>
        <v>#NAME?</v>
      </c>
    </row>
    <row r="906" spans="2:10" ht="15.75" customHeight="1" x14ac:dyDescent="0.15">
      <c r="B906" s="60" t="e">
        <f ca="1">_xludf.IFNA(VLOOKUP($A906,'Data Sheet'!$A:B,2,FALSE),"NA")</f>
        <v>#NAME?</v>
      </c>
      <c r="C906" s="61" t="e">
        <f ca="1">_xludf.IFNA(VLOOKUP($A906,'Data Sheet'!$A:U,3,FALSE),"NA")</f>
        <v>#NAME?</v>
      </c>
      <c r="D906" s="61" t="e">
        <f ca="1">_xludf.IFNA(VLOOKUP($A906,'Data Sheet'!$A:$V,4,FALSE),"NA")</f>
        <v>#NAME?</v>
      </c>
      <c r="E906" s="61" t="e">
        <f ca="1">_xludf.IFNA(VLOOKUP($A906,'Data Sheet'!$A:$V,5,FALSE),"NA")</f>
        <v>#NAME?</v>
      </c>
      <c r="F906" s="69" t="e">
        <f ca="1">_xludf.IFNA(VLOOKUP($A906,'Data Sheet'!$A:$V,6,FALSE),"NA")</f>
        <v>#NAME?</v>
      </c>
      <c r="G906" s="69" t="e">
        <f ca="1">_xludf.IFNA(VLOOKUP($A906,'Data Sheet'!$A:$V,7,FALSE),"NA")</f>
        <v>#NAME?</v>
      </c>
      <c r="H906" s="64" t="e">
        <f ca="1">_xludf.IFNA(VLOOKUP($A906,'Data Sheet'!$A:G,8,FALSE),"NA")</f>
        <v>#NAME?</v>
      </c>
      <c r="I906" s="63" t="e">
        <f ca="1">_xludf.IFNA(VLOOKUP($A906,'Data Sheet'!$A:T,19,FALSE),"NA")</f>
        <v>#NAME?</v>
      </c>
      <c r="J906" s="64" t="e">
        <f ca="1">_xludf.IFNA(VLOOKUP($A906,'Data Sheet'!$A:T,20,FALSE),"NA")</f>
        <v>#NAME?</v>
      </c>
    </row>
    <row r="907" spans="2:10" ht="15.75" customHeight="1" x14ac:dyDescent="0.15">
      <c r="B907" s="60" t="e">
        <f ca="1">_xludf.IFNA(VLOOKUP($A907,'Data Sheet'!$A:B,2,FALSE),"NA")</f>
        <v>#NAME?</v>
      </c>
      <c r="C907" s="61" t="e">
        <f ca="1">_xludf.IFNA(VLOOKUP($A907,'Data Sheet'!$A:U,3,FALSE),"NA")</f>
        <v>#NAME?</v>
      </c>
      <c r="D907" s="61" t="e">
        <f ca="1">_xludf.IFNA(VLOOKUP($A907,'Data Sheet'!$A:$V,4,FALSE),"NA")</f>
        <v>#NAME?</v>
      </c>
      <c r="E907" s="61" t="e">
        <f ca="1">_xludf.IFNA(VLOOKUP($A907,'Data Sheet'!$A:$V,5,FALSE),"NA")</f>
        <v>#NAME?</v>
      </c>
      <c r="F907" s="69" t="e">
        <f ca="1">_xludf.IFNA(VLOOKUP($A907,'Data Sheet'!$A:$V,6,FALSE),"NA")</f>
        <v>#NAME?</v>
      </c>
      <c r="G907" s="69" t="e">
        <f ca="1">_xludf.IFNA(VLOOKUP($A907,'Data Sheet'!$A:$V,7,FALSE),"NA")</f>
        <v>#NAME?</v>
      </c>
      <c r="H907" s="64" t="e">
        <f ca="1">_xludf.IFNA(VLOOKUP($A907,'Data Sheet'!$A:G,8,FALSE),"NA")</f>
        <v>#NAME?</v>
      </c>
      <c r="I907" s="63" t="e">
        <f ca="1">_xludf.IFNA(VLOOKUP($A907,'Data Sheet'!$A:T,19,FALSE),"NA")</f>
        <v>#NAME?</v>
      </c>
      <c r="J907" s="64" t="e">
        <f ca="1">_xludf.IFNA(VLOOKUP($A907,'Data Sheet'!$A:T,20,FALSE),"NA")</f>
        <v>#NAME?</v>
      </c>
    </row>
    <row r="908" spans="2:10" ht="15.75" customHeight="1" x14ac:dyDescent="0.15">
      <c r="B908" s="60" t="e">
        <f ca="1">_xludf.IFNA(VLOOKUP($A908,'Data Sheet'!$A:B,2,FALSE),"NA")</f>
        <v>#NAME?</v>
      </c>
      <c r="C908" s="61" t="e">
        <f ca="1">_xludf.IFNA(VLOOKUP($A908,'Data Sheet'!$A:U,3,FALSE),"NA")</f>
        <v>#NAME?</v>
      </c>
      <c r="D908" s="61" t="e">
        <f ca="1">_xludf.IFNA(VLOOKUP($A908,'Data Sheet'!$A:$V,4,FALSE),"NA")</f>
        <v>#NAME?</v>
      </c>
      <c r="E908" s="61" t="e">
        <f ca="1">_xludf.IFNA(VLOOKUP($A908,'Data Sheet'!$A:$V,5,FALSE),"NA")</f>
        <v>#NAME?</v>
      </c>
      <c r="F908" s="69" t="e">
        <f ca="1">_xludf.IFNA(VLOOKUP($A908,'Data Sheet'!$A:$V,6,FALSE),"NA")</f>
        <v>#NAME?</v>
      </c>
      <c r="G908" s="69" t="e">
        <f ca="1">_xludf.IFNA(VLOOKUP($A908,'Data Sheet'!$A:$V,7,FALSE),"NA")</f>
        <v>#NAME?</v>
      </c>
      <c r="H908" s="64" t="e">
        <f ca="1">_xludf.IFNA(VLOOKUP($A908,'Data Sheet'!$A:G,8,FALSE),"NA")</f>
        <v>#NAME?</v>
      </c>
      <c r="I908" s="63" t="e">
        <f ca="1">_xludf.IFNA(VLOOKUP($A908,'Data Sheet'!$A:T,19,FALSE),"NA")</f>
        <v>#NAME?</v>
      </c>
      <c r="J908" s="64" t="e">
        <f ca="1">_xludf.IFNA(VLOOKUP($A908,'Data Sheet'!$A:T,20,FALSE),"NA")</f>
        <v>#NAME?</v>
      </c>
    </row>
    <row r="909" spans="2:10" ht="15.75" customHeight="1" x14ac:dyDescent="0.15">
      <c r="B909" s="60" t="e">
        <f ca="1">_xludf.IFNA(VLOOKUP($A909,'Data Sheet'!$A:B,2,FALSE),"NA")</f>
        <v>#NAME?</v>
      </c>
      <c r="C909" s="61" t="e">
        <f ca="1">_xludf.IFNA(VLOOKUP($A909,'Data Sheet'!$A:U,3,FALSE),"NA")</f>
        <v>#NAME?</v>
      </c>
      <c r="D909" s="61" t="e">
        <f ca="1">_xludf.IFNA(VLOOKUP($A909,'Data Sheet'!$A:$V,4,FALSE),"NA")</f>
        <v>#NAME?</v>
      </c>
      <c r="E909" s="61" t="e">
        <f ca="1">_xludf.IFNA(VLOOKUP($A909,'Data Sheet'!$A:$V,5,FALSE),"NA")</f>
        <v>#NAME?</v>
      </c>
      <c r="F909" s="69" t="e">
        <f ca="1">_xludf.IFNA(VLOOKUP($A909,'Data Sheet'!$A:$V,6,FALSE),"NA")</f>
        <v>#NAME?</v>
      </c>
      <c r="G909" s="69" t="e">
        <f ca="1">_xludf.IFNA(VLOOKUP($A909,'Data Sheet'!$A:$V,7,FALSE),"NA")</f>
        <v>#NAME?</v>
      </c>
      <c r="H909" s="64" t="e">
        <f ca="1">_xludf.IFNA(VLOOKUP($A909,'Data Sheet'!$A:G,8,FALSE),"NA")</f>
        <v>#NAME?</v>
      </c>
      <c r="I909" s="63" t="e">
        <f ca="1">_xludf.IFNA(VLOOKUP($A909,'Data Sheet'!$A:T,19,FALSE),"NA")</f>
        <v>#NAME?</v>
      </c>
      <c r="J909" s="64" t="e">
        <f ca="1">_xludf.IFNA(VLOOKUP($A909,'Data Sheet'!$A:T,20,FALSE),"NA")</f>
        <v>#NAME?</v>
      </c>
    </row>
    <row r="910" spans="2:10" ht="15.75" customHeight="1" x14ac:dyDescent="0.15">
      <c r="B910" s="60" t="e">
        <f ca="1">_xludf.IFNA(VLOOKUP($A910,'Data Sheet'!$A:B,2,FALSE),"NA")</f>
        <v>#NAME?</v>
      </c>
      <c r="C910" s="61" t="e">
        <f ca="1">_xludf.IFNA(VLOOKUP($A910,'Data Sheet'!$A:U,3,FALSE),"NA")</f>
        <v>#NAME?</v>
      </c>
      <c r="D910" s="61" t="e">
        <f ca="1">_xludf.IFNA(VLOOKUP($A910,'Data Sheet'!$A:$V,4,FALSE),"NA")</f>
        <v>#NAME?</v>
      </c>
      <c r="E910" s="61" t="e">
        <f ca="1">_xludf.IFNA(VLOOKUP($A910,'Data Sheet'!$A:$V,5,FALSE),"NA")</f>
        <v>#NAME?</v>
      </c>
      <c r="F910" s="69" t="e">
        <f ca="1">_xludf.IFNA(VLOOKUP($A910,'Data Sheet'!$A:$V,6,FALSE),"NA")</f>
        <v>#NAME?</v>
      </c>
      <c r="G910" s="69" t="e">
        <f ca="1">_xludf.IFNA(VLOOKUP($A910,'Data Sheet'!$A:$V,7,FALSE),"NA")</f>
        <v>#NAME?</v>
      </c>
      <c r="H910" s="64" t="e">
        <f ca="1">_xludf.IFNA(VLOOKUP($A910,'Data Sheet'!$A:G,8,FALSE),"NA")</f>
        <v>#NAME?</v>
      </c>
      <c r="I910" s="63" t="e">
        <f ca="1">_xludf.IFNA(VLOOKUP($A910,'Data Sheet'!$A:T,19,FALSE),"NA")</f>
        <v>#NAME?</v>
      </c>
      <c r="J910" s="64" t="e">
        <f ca="1">_xludf.IFNA(VLOOKUP($A910,'Data Sheet'!$A:T,20,FALSE),"NA")</f>
        <v>#NAME?</v>
      </c>
    </row>
    <row r="911" spans="2:10" ht="15.75" customHeight="1" x14ac:dyDescent="0.15">
      <c r="B911" s="60" t="e">
        <f ca="1">_xludf.IFNA(VLOOKUP($A911,'Data Sheet'!$A:B,2,FALSE),"NA")</f>
        <v>#NAME?</v>
      </c>
      <c r="C911" s="61" t="e">
        <f ca="1">_xludf.IFNA(VLOOKUP($A911,'Data Sheet'!$A:U,3,FALSE),"NA")</f>
        <v>#NAME?</v>
      </c>
      <c r="D911" s="61" t="e">
        <f ca="1">_xludf.IFNA(VLOOKUP($A911,'Data Sheet'!$A:$V,4,FALSE),"NA")</f>
        <v>#NAME?</v>
      </c>
      <c r="E911" s="61" t="e">
        <f ca="1">_xludf.IFNA(VLOOKUP($A911,'Data Sheet'!$A:$V,5,FALSE),"NA")</f>
        <v>#NAME?</v>
      </c>
      <c r="F911" s="69" t="e">
        <f ca="1">_xludf.IFNA(VLOOKUP($A911,'Data Sheet'!$A:$V,6,FALSE),"NA")</f>
        <v>#NAME?</v>
      </c>
      <c r="G911" s="69" t="e">
        <f ca="1">_xludf.IFNA(VLOOKUP($A911,'Data Sheet'!$A:$V,7,FALSE),"NA")</f>
        <v>#NAME?</v>
      </c>
      <c r="H911" s="64" t="e">
        <f ca="1">_xludf.IFNA(VLOOKUP($A911,'Data Sheet'!$A:G,8,FALSE),"NA")</f>
        <v>#NAME?</v>
      </c>
      <c r="I911" s="63" t="e">
        <f ca="1">_xludf.IFNA(VLOOKUP($A911,'Data Sheet'!$A:T,19,FALSE),"NA")</f>
        <v>#NAME?</v>
      </c>
      <c r="J911" s="64" t="e">
        <f ca="1">_xludf.IFNA(VLOOKUP($A911,'Data Sheet'!$A:T,20,FALSE),"NA")</f>
        <v>#NAME?</v>
      </c>
    </row>
    <row r="912" spans="2:10" ht="15.75" customHeight="1" x14ac:dyDescent="0.15">
      <c r="B912" s="60" t="e">
        <f ca="1">_xludf.IFNA(VLOOKUP($A912,'Data Sheet'!$A:B,2,FALSE),"NA")</f>
        <v>#NAME?</v>
      </c>
      <c r="C912" s="61" t="e">
        <f ca="1">_xludf.IFNA(VLOOKUP($A912,'Data Sheet'!$A:U,3,FALSE),"NA")</f>
        <v>#NAME?</v>
      </c>
      <c r="D912" s="61" t="e">
        <f ca="1">_xludf.IFNA(VLOOKUP($A912,'Data Sheet'!$A:$V,4,FALSE),"NA")</f>
        <v>#NAME?</v>
      </c>
      <c r="E912" s="61" t="e">
        <f ca="1">_xludf.IFNA(VLOOKUP($A912,'Data Sheet'!$A:$V,5,FALSE),"NA")</f>
        <v>#NAME?</v>
      </c>
      <c r="F912" s="69" t="e">
        <f ca="1">_xludf.IFNA(VLOOKUP($A912,'Data Sheet'!$A:$V,6,FALSE),"NA")</f>
        <v>#NAME?</v>
      </c>
      <c r="G912" s="69" t="e">
        <f ca="1">_xludf.IFNA(VLOOKUP($A912,'Data Sheet'!$A:$V,7,FALSE),"NA")</f>
        <v>#NAME?</v>
      </c>
      <c r="H912" s="64" t="e">
        <f ca="1">_xludf.IFNA(VLOOKUP($A912,'Data Sheet'!$A:G,8,FALSE),"NA")</f>
        <v>#NAME?</v>
      </c>
      <c r="I912" s="63" t="e">
        <f ca="1">_xludf.IFNA(VLOOKUP($A912,'Data Sheet'!$A:T,19,FALSE),"NA")</f>
        <v>#NAME?</v>
      </c>
      <c r="J912" s="64" t="e">
        <f ca="1">_xludf.IFNA(VLOOKUP($A912,'Data Sheet'!$A:T,20,FALSE),"NA")</f>
        <v>#NAME?</v>
      </c>
    </row>
    <row r="913" spans="2:10" ht="15.75" customHeight="1" x14ac:dyDescent="0.15">
      <c r="B913" s="60" t="e">
        <f ca="1">_xludf.IFNA(VLOOKUP($A913,'Data Sheet'!$A:B,2,FALSE),"NA")</f>
        <v>#NAME?</v>
      </c>
      <c r="C913" s="61" t="e">
        <f ca="1">_xludf.IFNA(VLOOKUP($A913,'Data Sheet'!$A:U,3,FALSE),"NA")</f>
        <v>#NAME?</v>
      </c>
      <c r="D913" s="61" t="e">
        <f ca="1">_xludf.IFNA(VLOOKUP($A913,'Data Sheet'!$A:$V,4,FALSE),"NA")</f>
        <v>#NAME?</v>
      </c>
      <c r="E913" s="61" t="e">
        <f ca="1">_xludf.IFNA(VLOOKUP($A913,'Data Sheet'!$A:$V,5,FALSE),"NA")</f>
        <v>#NAME?</v>
      </c>
      <c r="F913" s="69" t="e">
        <f ca="1">_xludf.IFNA(VLOOKUP($A913,'Data Sheet'!$A:$V,6,FALSE),"NA")</f>
        <v>#NAME?</v>
      </c>
      <c r="G913" s="69" t="e">
        <f ca="1">_xludf.IFNA(VLOOKUP($A913,'Data Sheet'!$A:$V,7,FALSE),"NA")</f>
        <v>#NAME?</v>
      </c>
      <c r="H913" s="64" t="e">
        <f ca="1">_xludf.IFNA(VLOOKUP($A913,'Data Sheet'!$A:G,8,FALSE),"NA")</f>
        <v>#NAME?</v>
      </c>
      <c r="I913" s="63" t="e">
        <f ca="1">_xludf.IFNA(VLOOKUP($A913,'Data Sheet'!$A:T,19,FALSE),"NA")</f>
        <v>#NAME?</v>
      </c>
      <c r="J913" s="64" t="e">
        <f ca="1">_xludf.IFNA(VLOOKUP($A913,'Data Sheet'!$A:T,20,FALSE),"NA")</f>
        <v>#NAME?</v>
      </c>
    </row>
    <row r="914" spans="2:10" ht="15.75" customHeight="1" x14ac:dyDescent="0.15">
      <c r="B914" s="60" t="e">
        <f ca="1">_xludf.IFNA(VLOOKUP($A914,'Data Sheet'!$A:B,2,FALSE),"NA")</f>
        <v>#NAME?</v>
      </c>
      <c r="C914" s="61" t="e">
        <f ca="1">_xludf.IFNA(VLOOKUP($A914,'Data Sheet'!$A:U,3,FALSE),"NA")</f>
        <v>#NAME?</v>
      </c>
      <c r="D914" s="61" t="e">
        <f ca="1">_xludf.IFNA(VLOOKUP($A914,'Data Sheet'!$A:$V,4,FALSE),"NA")</f>
        <v>#NAME?</v>
      </c>
      <c r="E914" s="61" t="e">
        <f ca="1">_xludf.IFNA(VLOOKUP($A914,'Data Sheet'!$A:$V,5,FALSE),"NA")</f>
        <v>#NAME?</v>
      </c>
      <c r="F914" s="69" t="e">
        <f ca="1">_xludf.IFNA(VLOOKUP($A914,'Data Sheet'!$A:$V,6,FALSE),"NA")</f>
        <v>#NAME?</v>
      </c>
      <c r="G914" s="69" t="e">
        <f ca="1">_xludf.IFNA(VLOOKUP($A914,'Data Sheet'!$A:$V,7,FALSE),"NA")</f>
        <v>#NAME?</v>
      </c>
      <c r="H914" s="64" t="e">
        <f ca="1">_xludf.IFNA(VLOOKUP($A914,'Data Sheet'!$A:G,8,FALSE),"NA")</f>
        <v>#NAME?</v>
      </c>
      <c r="I914" s="63" t="e">
        <f ca="1">_xludf.IFNA(VLOOKUP($A914,'Data Sheet'!$A:T,19,FALSE),"NA")</f>
        <v>#NAME?</v>
      </c>
      <c r="J914" s="64" t="e">
        <f ca="1">_xludf.IFNA(VLOOKUP($A914,'Data Sheet'!$A:T,20,FALSE),"NA")</f>
        <v>#NAME?</v>
      </c>
    </row>
    <row r="915" spans="2:10" ht="15.75" customHeight="1" x14ac:dyDescent="0.15">
      <c r="B915" s="60" t="e">
        <f ca="1">_xludf.IFNA(VLOOKUP($A915,'Data Sheet'!$A:B,2,FALSE),"NA")</f>
        <v>#NAME?</v>
      </c>
      <c r="C915" s="61" t="e">
        <f ca="1">_xludf.IFNA(VLOOKUP($A915,'Data Sheet'!$A:U,3,FALSE),"NA")</f>
        <v>#NAME?</v>
      </c>
      <c r="D915" s="61" t="e">
        <f ca="1">_xludf.IFNA(VLOOKUP($A915,'Data Sheet'!$A:$V,4,FALSE),"NA")</f>
        <v>#NAME?</v>
      </c>
      <c r="E915" s="61" t="e">
        <f ca="1">_xludf.IFNA(VLOOKUP($A915,'Data Sheet'!$A:$V,5,FALSE),"NA")</f>
        <v>#NAME?</v>
      </c>
      <c r="F915" s="69" t="e">
        <f ca="1">_xludf.IFNA(VLOOKUP($A915,'Data Sheet'!$A:$V,6,FALSE),"NA")</f>
        <v>#NAME?</v>
      </c>
      <c r="G915" s="69" t="e">
        <f ca="1">_xludf.IFNA(VLOOKUP($A915,'Data Sheet'!$A:$V,7,FALSE),"NA")</f>
        <v>#NAME?</v>
      </c>
      <c r="H915" s="64" t="e">
        <f ca="1">_xludf.IFNA(VLOOKUP($A915,'Data Sheet'!$A:G,8,FALSE),"NA")</f>
        <v>#NAME?</v>
      </c>
      <c r="I915" s="63" t="e">
        <f ca="1">_xludf.IFNA(VLOOKUP($A915,'Data Sheet'!$A:T,19,FALSE),"NA")</f>
        <v>#NAME?</v>
      </c>
      <c r="J915" s="64" t="e">
        <f ca="1">_xludf.IFNA(VLOOKUP($A915,'Data Sheet'!$A:T,20,FALSE),"NA")</f>
        <v>#NAME?</v>
      </c>
    </row>
    <row r="916" spans="2:10" ht="15.75" customHeight="1" x14ac:dyDescent="0.15">
      <c r="B916" s="60" t="e">
        <f ca="1">_xludf.IFNA(VLOOKUP($A916,'Data Sheet'!$A:B,2,FALSE),"NA")</f>
        <v>#NAME?</v>
      </c>
      <c r="C916" s="61" t="e">
        <f ca="1">_xludf.IFNA(VLOOKUP($A916,'Data Sheet'!$A:U,3,FALSE),"NA")</f>
        <v>#NAME?</v>
      </c>
      <c r="D916" s="61" t="e">
        <f ca="1">_xludf.IFNA(VLOOKUP($A916,'Data Sheet'!$A:$V,4,FALSE),"NA")</f>
        <v>#NAME?</v>
      </c>
      <c r="E916" s="61" t="e">
        <f ca="1">_xludf.IFNA(VLOOKUP($A916,'Data Sheet'!$A:$V,5,FALSE),"NA")</f>
        <v>#NAME?</v>
      </c>
      <c r="F916" s="69" t="e">
        <f ca="1">_xludf.IFNA(VLOOKUP($A916,'Data Sheet'!$A:$V,6,FALSE),"NA")</f>
        <v>#NAME?</v>
      </c>
      <c r="G916" s="69" t="e">
        <f ca="1">_xludf.IFNA(VLOOKUP($A916,'Data Sheet'!$A:$V,7,FALSE),"NA")</f>
        <v>#NAME?</v>
      </c>
      <c r="H916" s="64" t="e">
        <f ca="1">_xludf.IFNA(VLOOKUP($A916,'Data Sheet'!$A:G,8,FALSE),"NA")</f>
        <v>#NAME?</v>
      </c>
      <c r="I916" s="63" t="e">
        <f ca="1">_xludf.IFNA(VLOOKUP($A916,'Data Sheet'!$A:T,19,FALSE),"NA")</f>
        <v>#NAME?</v>
      </c>
      <c r="J916" s="64" t="e">
        <f ca="1">_xludf.IFNA(VLOOKUP($A916,'Data Sheet'!$A:T,20,FALSE),"NA")</f>
        <v>#NAME?</v>
      </c>
    </row>
    <row r="917" spans="2:10" ht="15.75" customHeight="1" x14ac:dyDescent="0.15">
      <c r="B917" s="60" t="e">
        <f ca="1">_xludf.IFNA(VLOOKUP($A917,'Data Sheet'!$A:B,2,FALSE),"NA")</f>
        <v>#NAME?</v>
      </c>
      <c r="C917" s="61" t="e">
        <f ca="1">_xludf.IFNA(VLOOKUP($A917,'Data Sheet'!$A:U,3,FALSE),"NA")</f>
        <v>#NAME?</v>
      </c>
      <c r="D917" s="61" t="e">
        <f ca="1">_xludf.IFNA(VLOOKUP($A917,'Data Sheet'!$A:$V,4,FALSE),"NA")</f>
        <v>#NAME?</v>
      </c>
      <c r="E917" s="61" t="e">
        <f ca="1">_xludf.IFNA(VLOOKUP($A917,'Data Sheet'!$A:$V,5,FALSE),"NA")</f>
        <v>#NAME?</v>
      </c>
      <c r="F917" s="69" t="e">
        <f ca="1">_xludf.IFNA(VLOOKUP($A917,'Data Sheet'!$A:$V,6,FALSE),"NA")</f>
        <v>#NAME?</v>
      </c>
      <c r="G917" s="69" t="e">
        <f ca="1">_xludf.IFNA(VLOOKUP($A917,'Data Sheet'!$A:$V,7,FALSE),"NA")</f>
        <v>#NAME?</v>
      </c>
      <c r="H917" s="64" t="e">
        <f ca="1">_xludf.IFNA(VLOOKUP($A917,'Data Sheet'!$A:G,8,FALSE),"NA")</f>
        <v>#NAME?</v>
      </c>
      <c r="I917" s="63" t="e">
        <f ca="1">_xludf.IFNA(VLOOKUP($A917,'Data Sheet'!$A:T,19,FALSE),"NA")</f>
        <v>#NAME?</v>
      </c>
      <c r="J917" s="64" t="e">
        <f ca="1">_xludf.IFNA(VLOOKUP($A917,'Data Sheet'!$A:T,20,FALSE),"NA")</f>
        <v>#NAME?</v>
      </c>
    </row>
    <row r="918" spans="2:10" ht="15.75" customHeight="1" x14ac:dyDescent="0.15">
      <c r="B918" s="60" t="e">
        <f ca="1">_xludf.IFNA(VLOOKUP($A918,'Data Sheet'!$A:B,2,FALSE),"NA")</f>
        <v>#NAME?</v>
      </c>
      <c r="C918" s="61" t="e">
        <f ca="1">_xludf.IFNA(VLOOKUP($A918,'Data Sheet'!$A:U,3,FALSE),"NA")</f>
        <v>#NAME?</v>
      </c>
      <c r="D918" s="61" t="e">
        <f ca="1">_xludf.IFNA(VLOOKUP($A918,'Data Sheet'!$A:$V,4,FALSE),"NA")</f>
        <v>#NAME?</v>
      </c>
      <c r="E918" s="61" t="e">
        <f ca="1">_xludf.IFNA(VLOOKUP($A918,'Data Sheet'!$A:$V,5,FALSE),"NA")</f>
        <v>#NAME?</v>
      </c>
      <c r="F918" s="69" t="e">
        <f ca="1">_xludf.IFNA(VLOOKUP($A918,'Data Sheet'!$A:$V,6,FALSE),"NA")</f>
        <v>#NAME?</v>
      </c>
      <c r="G918" s="69" t="e">
        <f ca="1">_xludf.IFNA(VLOOKUP($A918,'Data Sheet'!$A:$V,7,FALSE),"NA")</f>
        <v>#NAME?</v>
      </c>
      <c r="H918" s="64" t="e">
        <f ca="1">_xludf.IFNA(VLOOKUP($A918,'Data Sheet'!$A:G,8,FALSE),"NA")</f>
        <v>#NAME?</v>
      </c>
      <c r="I918" s="63" t="e">
        <f ca="1">_xludf.IFNA(VLOOKUP($A918,'Data Sheet'!$A:T,19,FALSE),"NA")</f>
        <v>#NAME?</v>
      </c>
      <c r="J918" s="64" t="e">
        <f ca="1">_xludf.IFNA(VLOOKUP($A918,'Data Sheet'!$A:T,20,FALSE),"NA")</f>
        <v>#NAME?</v>
      </c>
    </row>
    <row r="919" spans="2:10" ht="15.75" customHeight="1" x14ac:dyDescent="0.15">
      <c r="B919" s="60" t="e">
        <f ca="1">_xludf.IFNA(VLOOKUP($A919,'Data Sheet'!$A:B,2,FALSE),"NA")</f>
        <v>#NAME?</v>
      </c>
      <c r="C919" s="61" t="e">
        <f ca="1">_xludf.IFNA(VLOOKUP($A919,'Data Sheet'!$A:U,3,FALSE),"NA")</f>
        <v>#NAME?</v>
      </c>
      <c r="D919" s="61" t="e">
        <f ca="1">_xludf.IFNA(VLOOKUP($A919,'Data Sheet'!$A:$V,4,FALSE),"NA")</f>
        <v>#NAME?</v>
      </c>
      <c r="E919" s="61" t="e">
        <f ca="1">_xludf.IFNA(VLOOKUP($A919,'Data Sheet'!$A:$V,5,FALSE),"NA")</f>
        <v>#NAME?</v>
      </c>
      <c r="F919" s="69" t="e">
        <f ca="1">_xludf.IFNA(VLOOKUP($A919,'Data Sheet'!$A:$V,6,FALSE),"NA")</f>
        <v>#NAME?</v>
      </c>
      <c r="G919" s="69" t="e">
        <f ca="1">_xludf.IFNA(VLOOKUP($A919,'Data Sheet'!$A:$V,7,FALSE),"NA")</f>
        <v>#NAME?</v>
      </c>
      <c r="H919" s="64" t="e">
        <f ca="1">_xludf.IFNA(VLOOKUP($A919,'Data Sheet'!$A:G,8,FALSE),"NA")</f>
        <v>#NAME?</v>
      </c>
      <c r="I919" s="63" t="e">
        <f ca="1">_xludf.IFNA(VLOOKUP($A919,'Data Sheet'!$A:T,19,FALSE),"NA")</f>
        <v>#NAME?</v>
      </c>
      <c r="J919" s="64" t="e">
        <f ca="1">_xludf.IFNA(VLOOKUP($A919,'Data Sheet'!$A:T,20,FALSE),"NA")</f>
        <v>#NAME?</v>
      </c>
    </row>
    <row r="920" spans="2:10" ht="15.75" customHeight="1" x14ac:dyDescent="0.15">
      <c r="B920" s="60" t="e">
        <f ca="1">_xludf.IFNA(VLOOKUP($A920,'Data Sheet'!$A:B,2,FALSE),"NA")</f>
        <v>#NAME?</v>
      </c>
      <c r="C920" s="61" t="e">
        <f ca="1">_xludf.IFNA(VLOOKUP($A920,'Data Sheet'!$A:U,3,FALSE),"NA")</f>
        <v>#NAME?</v>
      </c>
      <c r="D920" s="61" t="e">
        <f ca="1">_xludf.IFNA(VLOOKUP($A920,'Data Sheet'!$A:$V,4,FALSE),"NA")</f>
        <v>#NAME?</v>
      </c>
      <c r="E920" s="61" t="e">
        <f ca="1">_xludf.IFNA(VLOOKUP($A920,'Data Sheet'!$A:$V,5,FALSE),"NA")</f>
        <v>#NAME?</v>
      </c>
      <c r="F920" s="69" t="e">
        <f ca="1">_xludf.IFNA(VLOOKUP($A920,'Data Sheet'!$A:$V,6,FALSE),"NA")</f>
        <v>#NAME?</v>
      </c>
      <c r="G920" s="69" t="e">
        <f ca="1">_xludf.IFNA(VLOOKUP($A920,'Data Sheet'!$A:$V,7,FALSE),"NA")</f>
        <v>#NAME?</v>
      </c>
      <c r="H920" s="64" t="e">
        <f ca="1">_xludf.IFNA(VLOOKUP($A920,'Data Sheet'!$A:G,8,FALSE),"NA")</f>
        <v>#NAME?</v>
      </c>
      <c r="I920" s="63" t="e">
        <f ca="1">_xludf.IFNA(VLOOKUP($A920,'Data Sheet'!$A:T,19,FALSE),"NA")</f>
        <v>#NAME?</v>
      </c>
      <c r="J920" s="64" t="e">
        <f ca="1">_xludf.IFNA(VLOOKUP($A920,'Data Sheet'!$A:T,20,FALSE),"NA")</f>
        <v>#NAME?</v>
      </c>
    </row>
    <row r="921" spans="2:10" ht="15.75" customHeight="1" x14ac:dyDescent="0.15">
      <c r="B921" s="60" t="e">
        <f ca="1">_xludf.IFNA(VLOOKUP($A921,'Data Sheet'!$A:B,2,FALSE),"NA")</f>
        <v>#NAME?</v>
      </c>
      <c r="C921" s="61" t="e">
        <f ca="1">_xludf.IFNA(VLOOKUP($A921,'Data Sheet'!$A:U,3,FALSE),"NA")</f>
        <v>#NAME?</v>
      </c>
      <c r="D921" s="61" t="e">
        <f ca="1">_xludf.IFNA(VLOOKUP($A921,'Data Sheet'!$A:$V,4,FALSE),"NA")</f>
        <v>#NAME?</v>
      </c>
      <c r="E921" s="61" t="e">
        <f ca="1">_xludf.IFNA(VLOOKUP($A921,'Data Sheet'!$A:$V,5,FALSE),"NA")</f>
        <v>#NAME?</v>
      </c>
      <c r="F921" s="69" t="e">
        <f ca="1">_xludf.IFNA(VLOOKUP($A921,'Data Sheet'!$A:$V,6,FALSE),"NA")</f>
        <v>#NAME?</v>
      </c>
      <c r="G921" s="69" t="e">
        <f ca="1">_xludf.IFNA(VLOOKUP($A921,'Data Sheet'!$A:$V,7,FALSE),"NA")</f>
        <v>#NAME?</v>
      </c>
      <c r="H921" s="64" t="e">
        <f ca="1">_xludf.IFNA(VLOOKUP($A921,'Data Sheet'!$A:G,8,FALSE),"NA")</f>
        <v>#NAME?</v>
      </c>
      <c r="I921" s="63" t="e">
        <f ca="1">_xludf.IFNA(VLOOKUP($A921,'Data Sheet'!$A:T,19,FALSE),"NA")</f>
        <v>#NAME?</v>
      </c>
      <c r="J921" s="64" t="e">
        <f ca="1">_xludf.IFNA(VLOOKUP($A921,'Data Sheet'!$A:T,20,FALSE),"NA")</f>
        <v>#NAME?</v>
      </c>
    </row>
    <row r="922" spans="2:10" ht="15.75" customHeight="1" x14ac:dyDescent="0.15">
      <c r="B922" s="60" t="e">
        <f ca="1">_xludf.IFNA(VLOOKUP($A922,'Data Sheet'!$A:B,2,FALSE),"NA")</f>
        <v>#NAME?</v>
      </c>
      <c r="C922" s="61" t="e">
        <f ca="1">_xludf.IFNA(VLOOKUP($A922,'Data Sheet'!$A:U,3,FALSE),"NA")</f>
        <v>#NAME?</v>
      </c>
      <c r="D922" s="61" t="e">
        <f ca="1">_xludf.IFNA(VLOOKUP($A922,'Data Sheet'!$A:$V,4,FALSE),"NA")</f>
        <v>#NAME?</v>
      </c>
      <c r="E922" s="61" t="e">
        <f ca="1">_xludf.IFNA(VLOOKUP($A922,'Data Sheet'!$A:$V,5,FALSE),"NA")</f>
        <v>#NAME?</v>
      </c>
      <c r="F922" s="69" t="e">
        <f ca="1">_xludf.IFNA(VLOOKUP($A922,'Data Sheet'!$A:$V,6,FALSE),"NA")</f>
        <v>#NAME?</v>
      </c>
      <c r="G922" s="69" t="e">
        <f ca="1">_xludf.IFNA(VLOOKUP($A922,'Data Sheet'!$A:$V,7,FALSE),"NA")</f>
        <v>#NAME?</v>
      </c>
      <c r="H922" s="64" t="e">
        <f ca="1">_xludf.IFNA(VLOOKUP($A922,'Data Sheet'!$A:G,8,FALSE),"NA")</f>
        <v>#NAME?</v>
      </c>
      <c r="I922" s="63" t="e">
        <f ca="1">_xludf.IFNA(VLOOKUP($A922,'Data Sheet'!$A:T,19,FALSE),"NA")</f>
        <v>#NAME?</v>
      </c>
      <c r="J922" s="64" t="e">
        <f ca="1">_xludf.IFNA(VLOOKUP($A922,'Data Sheet'!$A:T,20,FALSE),"NA")</f>
        <v>#NAME?</v>
      </c>
    </row>
    <row r="923" spans="2:10" ht="15.75" customHeight="1" x14ac:dyDescent="0.15">
      <c r="B923" s="60" t="e">
        <f ca="1">_xludf.IFNA(VLOOKUP($A923,'Data Sheet'!$A:B,2,FALSE),"NA")</f>
        <v>#NAME?</v>
      </c>
      <c r="C923" s="61" t="e">
        <f ca="1">_xludf.IFNA(VLOOKUP($A923,'Data Sheet'!$A:U,3,FALSE),"NA")</f>
        <v>#NAME?</v>
      </c>
      <c r="D923" s="61" t="e">
        <f ca="1">_xludf.IFNA(VLOOKUP($A923,'Data Sheet'!$A:$V,4,FALSE),"NA")</f>
        <v>#NAME?</v>
      </c>
      <c r="E923" s="61" t="e">
        <f ca="1">_xludf.IFNA(VLOOKUP($A923,'Data Sheet'!$A:$V,5,FALSE),"NA")</f>
        <v>#NAME?</v>
      </c>
      <c r="F923" s="69" t="e">
        <f ca="1">_xludf.IFNA(VLOOKUP($A923,'Data Sheet'!$A:$V,6,FALSE),"NA")</f>
        <v>#NAME?</v>
      </c>
      <c r="G923" s="69" t="e">
        <f ca="1">_xludf.IFNA(VLOOKUP($A923,'Data Sheet'!$A:$V,7,FALSE),"NA")</f>
        <v>#NAME?</v>
      </c>
      <c r="H923" s="64" t="e">
        <f ca="1">_xludf.IFNA(VLOOKUP($A923,'Data Sheet'!$A:G,8,FALSE),"NA")</f>
        <v>#NAME?</v>
      </c>
      <c r="I923" s="63" t="e">
        <f ca="1">_xludf.IFNA(VLOOKUP($A923,'Data Sheet'!$A:T,19,FALSE),"NA")</f>
        <v>#NAME?</v>
      </c>
      <c r="J923" s="64" t="e">
        <f ca="1">_xludf.IFNA(VLOOKUP($A923,'Data Sheet'!$A:T,20,FALSE),"NA")</f>
        <v>#NAME?</v>
      </c>
    </row>
    <row r="924" spans="2:10" ht="15.75" customHeight="1" x14ac:dyDescent="0.15">
      <c r="B924" s="60" t="e">
        <f ca="1">_xludf.IFNA(VLOOKUP($A924,'Data Sheet'!$A:B,2,FALSE),"NA")</f>
        <v>#NAME?</v>
      </c>
      <c r="C924" s="61" t="e">
        <f ca="1">_xludf.IFNA(VLOOKUP($A924,'Data Sheet'!$A:U,3,FALSE),"NA")</f>
        <v>#NAME?</v>
      </c>
      <c r="D924" s="61" t="e">
        <f ca="1">_xludf.IFNA(VLOOKUP($A924,'Data Sheet'!$A:$V,4,FALSE),"NA")</f>
        <v>#NAME?</v>
      </c>
      <c r="E924" s="61" t="e">
        <f ca="1">_xludf.IFNA(VLOOKUP($A924,'Data Sheet'!$A:$V,5,FALSE),"NA")</f>
        <v>#NAME?</v>
      </c>
      <c r="F924" s="69" t="e">
        <f ca="1">_xludf.IFNA(VLOOKUP($A924,'Data Sheet'!$A:$V,6,FALSE),"NA")</f>
        <v>#NAME?</v>
      </c>
      <c r="G924" s="69" t="e">
        <f ca="1">_xludf.IFNA(VLOOKUP($A924,'Data Sheet'!$A:$V,7,FALSE),"NA")</f>
        <v>#NAME?</v>
      </c>
      <c r="H924" s="64" t="e">
        <f ca="1">_xludf.IFNA(VLOOKUP($A924,'Data Sheet'!$A:G,8,FALSE),"NA")</f>
        <v>#NAME?</v>
      </c>
      <c r="I924" s="63" t="e">
        <f ca="1">_xludf.IFNA(VLOOKUP($A924,'Data Sheet'!$A:T,19,FALSE),"NA")</f>
        <v>#NAME?</v>
      </c>
      <c r="J924" s="64" t="e">
        <f ca="1">_xludf.IFNA(VLOOKUP($A924,'Data Sheet'!$A:T,20,FALSE),"NA")</f>
        <v>#NAME?</v>
      </c>
    </row>
    <row r="925" spans="2:10" ht="15.75" customHeight="1" x14ac:dyDescent="0.15">
      <c r="B925" s="60" t="e">
        <f ca="1">_xludf.IFNA(VLOOKUP($A925,'Data Sheet'!$A:B,2,FALSE),"NA")</f>
        <v>#NAME?</v>
      </c>
      <c r="C925" s="61" t="e">
        <f ca="1">_xludf.IFNA(VLOOKUP($A925,'Data Sheet'!$A:U,3,FALSE),"NA")</f>
        <v>#NAME?</v>
      </c>
      <c r="D925" s="61" t="e">
        <f ca="1">_xludf.IFNA(VLOOKUP($A925,'Data Sheet'!$A:$V,4,FALSE),"NA")</f>
        <v>#NAME?</v>
      </c>
      <c r="E925" s="61" t="e">
        <f ca="1">_xludf.IFNA(VLOOKUP($A925,'Data Sheet'!$A:$V,5,FALSE),"NA")</f>
        <v>#NAME?</v>
      </c>
      <c r="F925" s="69" t="e">
        <f ca="1">_xludf.IFNA(VLOOKUP($A925,'Data Sheet'!$A:$V,6,FALSE),"NA")</f>
        <v>#NAME?</v>
      </c>
      <c r="G925" s="69" t="e">
        <f ca="1">_xludf.IFNA(VLOOKUP($A925,'Data Sheet'!$A:$V,7,FALSE),"NA")</f>
        <v>#NAME?</v>
      </c>
      <c r="H925" s="64" t="e">
        <f ca="1">_xludf.IFNA(VLOOKUP($A925,'Data Sheet'!$A:G,8,FALSE),"NA")</f>
        <v>#NAME?</v>
      </c>
      <c r="I925" s="63" t="e">
        <f ca="1">_xludf.IFNA(VLOOKUP($A925,'Data Sheet'!$A:T,19,FALSE),"NA")</f>
        <v>#NAME?</v>
      </c>
      <c r="J925" s="64" t="e">
        <f ca="1">_xludf.IFNA(VLOOKUP($A925,'Data Sheet'!$A:T,20,FALSE),"NA")</f>
        <v>#NAME?</v>
      </c>
    </row>
    <row r="926" spans="2:10" ht="15.75" customHeight="1" x14ac:dyDescent="0.15">
      <c r="B926" s="60" t="e">
        <f ca="1">_xludf.IFNA(VLOOKUP($A926,'Data Sheet'!$A:B,2,FALSE),"NA")</f>
        <v>#NAME?</v>
      </c>
      <c r="C926" s="61" t="e">
        <f ca="1">_xludf.IFNA(VLOOKUP($A926,'Data Sheet'!$A:U,3,FALSE),"NA")</f>
        <v>#NAME?</v>
      </c>
      <c r="D926" s="61" t="e">
        <f ca="1">_xludf.IFNA(VLOOKUP($A926,'Data Sheet'!$A:$V,4,FALSE),"NA")</f>
        <v>#NAME?</v>
      </c>
      <c r="E926" s="61" t="e">
        <f ca="1">_xludf.IFNA(VLOOKUP($A926,'Data Sheet'!$A:$V,5,FALSE),"NA")</f>
        <v>#NAME?</v>
      </c>
      <c r="F926" s="69" t="e">
        <f ca="1">_xludf.IFNA(VLOOKUP($A926,'Data Sheet'!$A:$V,6,FALSE),"NA")</f>
        <v>#NAME?</v>
      </c>
      <c r="G926" s="69" t="e">
        <f ca="1">_xludf.IFNA(VLOOKUP($A926,'Data Sheet'!$A:$V,7,FALSE),"NA")</f>
        <v>#NAME?</v>
      </c>
      <c r="H926" s="64" t="e">
        <f ca="1">_xludf.IFNA(VLOOKUP($A926,'Data Sheet'!$A:G,8,FALSE),"NA")</f>
        <v>#NAME?</v>
      </c>
      <c r="I926" s="63" t="e">
        <f ca="1">_xludf.IFNA(VLOOKUP($A926,'Data Sheet'!$A:T,19,FALSE),"NA")</f>
        <v>#NAME?</v>
      </c>
      <c r="J926" s="64" t="e">
        <f ca="1">_xludf.IFNA(VLOOKUP($A926,'Data Sheet'!$A:T,20,FALSE),"NA")</f>
        <v>#NAME?</v>
      </c>
    </row>
    <row r="927" spans="2:10" ht="15.75" customHeight="1" x14ac:dyDescent="0.15">
      <c r="B927" s="60" t="e">
        <f ca="1">_xludf.IFNA(VLOOKUP($A927,'Data Sheet'!$A:B,2,FALSE),"NA")</f>
        <v>#NAME?</v>
      </c>
      <c r="C927" s="61" t="e">
        <f ca="1">_xludf.IFNA(VLOOKUP($A927,'Data Sheet'!$A:U,3,FALSE),"NA")</f>
        <v>#NAME?</v>
      </c>
      <c r="D927" s="61" t="e">
        <f ca="1">_xludf.IFNA(VLOOKUP($A927,'Data Sheet'!$A:$V,4,FALSE),"NA")</f>
        <v>#NAME?</v>
      </c>
      <c r="E927" s="61" t="e">
        <f ca="1">_xludf.IFNA(VLOOKUP($A927,'Data Sheet'!$A:$V,5,FALSE),"NA")</f>
        <v>#NAME?</v>
      </c>
      <c r="F927" s="69" t="e">
        <f ca="1">_xludf.IFNA(VLOOKUP($A927,'Data Sheet'!$A:$V,6,FALSE),"NA")</f>
        <v>#NAME?</v>
      </c>
      <c r="G927" s="69" t="e">
        <f ca="1">_xludf.IFNA(VLOOKUP($A927,'Data Sheet'!$A:$V,7,FALSE),"NA")</f>
        <v>#NAME?</v>
      </c>
      <c r="H927" s="64" t="e">
        <f ca="1">_xludf.IFNA(VLOOKUP($A927,'Data Sheet'!$A:G,8,FALSE),"NA")</f>
        <v>#NAME?</v>
      </c>
      <c r="I927" s="63" t="e">
        <f ca="1">_xludf.IFNA(VLOOKUP($A927,'Data Sheet'!$A:T,19,FALSE),"NA")</f>
        <v>#NAME?</v>
      </c>
      <c r="J927" s="64" t="e">
        <f ca="1">_xludf.IFNA(VLOOKUP($A927,'Data Sheet'!$A:T,20,FALSE),"NA")</f>
        <v>#NAME?</v>
      </c>
    </row>
    <row r="928" spans="2:10" ht="15.75" customHeight="1" x14ac:dyDescent="0.15">
      <c r="B928" s="60" t="e">
        <f ca="1">_xludf.IFNA(VLOOKUP($A928,'Data Sheet'!$A:B,2,FALSE),"NA")</f>
        <v>#NAME?</v>
      </c>
      <c r="C928" s="61" t="e">
        <f ca="1">_xludf.IFNA(VLOOKUP($A928,'Data Sheet'!$A:U,3,FALSE),"NA")</f>
        <v>#NAME?</v>
      </c>
      <c r="D928" s="61" t="e">
        <f ca="1">_xludf.IFNA(VLOOKUP($A928,'Data Sheet'!$A:$V,4,FALSE),"NA")</f>
        <v>#NAME?</v>
      </c>
      <c r="E928" s="61" t="e">
        <f ca="1">_xludf.IFNA(VLOOKUP($A928,'Data Sheet'!$A:$V,5,FALSE),"NA")</f>
        <v>#NAME?</v>
      </c>
      <c r="F928" s="69" t="e">
        <f ca="1">_xludf.IFNA(VLOOKUP($A928,'Data Sheet'!$A:$V,6,FALSE),"NA")</f>
        <v>#NAME?</v>
      </c>
      <c r="G928" s="69" t="e">
        <f ca="1">_xludf.IFNA(VLOOKUP($A928,'Data Sheet'!$A:$V,7,FALSE),"NA")</f>
        <v>#NAME?</v>
      </c>
      <c r="H928" s="64" t="e">
        <f ca="1">_xludf.IFNA(VLOOKUP($A928,'Data Sheet'!$A:G,8,FALSE),"NA")</f>
        <v>#NAME?</v>
      </c>
      <c r="I928" s="63" t="e">
        <f ca="1">_xludf.IFNA(VLOOKUP($A928,'Data Sheet'!$A:T,19,FALSE),"NA")</f>
        <v>#NAME?</v>
      </c>
      <c r="J928" s="64" t="e">
        <f ca="1">_xludf.IFNA(VLOOKUP($A928,'Data Sheet'!$A:T,20,FALSE),"NA")</f>
        <v>#NAME?</v>
      </c>
    </row>
    <row r="929" spans="2:10" ht="15.75" customHeight="1" x14ac:dyDescent="0.15">
      <c r="B929" s="60" t="e">
        <f ca="1">_xludf.IFNA(VLOOKUP($A929,'Data Sheet'!$A:B,2,FALSE),"NA")</f>
        <v>#NAME?</v>
      </c>
      <c r="C929" s="61" t="e">
        <f ca="1">_xludf.IFNA(VLOOKUP($A929,'Data Sheet'!$A:U,3,FALSE),"NA")</f>
        <v>#NAME?</v>
      </c>
      <c r="D929" s="61" t="e">
        <f ca="1">_xludf.IFNA(VLOOKUP($A929,'Data Sheet'!$A:$V,4,FALSE),"NA")</f>
        <v>#NAME?</v>
      </c>
      <c r="E929" s="61" t="e">
        <f ca="1">_xludf.IFNA(VLOOKUP($A929,'Data Sheet'!$A:$V,5,FALSE),"NA")</f>
        <v>#NAME?</v>
      </c>
      <c r="F929" s="69" t="e">
        <f ca="1">_xludf.IFNA(VLOOKUP($A929,'Data Sheet'!$A:$V,6,FALSE),"NA")</f>
        <v>#NAME?</v>
      </c>
      <c r="G929" s="69" t="e">
        <f ca="1">_xludf.IFNA(VLOOKUP($A929,'Data Sheet'!$A:$V,7,FALSE),"NA")</f>
        <v>#NAME?</v>
      </c>
      <c r="H929" s="64" t="e">
        <f ca="1">_xludf.IFNA(VLOOKUP($A929,'Data Sheet'!$A:G,8,FALSE),"NA")</f>
        <v>#NAME?</v>
      </c>
      <c r="I929" s="63" t="e">
        <f ca="1">_xludf.IFNA(VLOOKUP($A929,'Data Sheet'!$A:T,19,FALSE),"NA")</f>
        <v>#NAME?</v>
      </c>
      <c r="J929" s="64" t="e">
        <f ca="1">_xludf.IFNA(VLOOKUP($A929,'Data Sheet'!$A:T,20,FALSE),"NA")</f>
        <v>#NAME?</v>
      </c>
    </row>
    <row r="930" spans="2:10" ht="15.75" customHeight="1" x14ac:dyDescent="0.15">
      <c r="B930" s="60" t="e">
        <f ca="1">_xludf.IFNA(VLOOKUP($A930,'Data Sheet'!$A:B,2,FALSE),"NA")</f>
        <v>#NAME?</v>
      </c>
      <c r="C930" s="61" t="e">
        <f ca="1">_xludf.IFNA(VLOOKUP($A930,'Data Sheet'!$A:U,3,FALSE),"NA")</f>
        <v>#NAME?</v>
      </c>
      <c r="D930" s="61" t="e">
        <f ca="1">_xludf.IFNA(VLOOKUP($A930,'Data Sheet'!$A:$V,4,FALSE),"NA")</f>
        <v>#NAME?</v>
      </c>
      <c r="E930" s="61" t="e">
        <f ca="1">_xludf.IFNA(VLOOKUP($A930,'Data Sheet'!$A:$V,5,FALSE),"NA")</f>
        <v>#NAME?</v>
      </c>
      <c r="F930" s="69" t="e">
        <f ca="1">_xludf.IFNA(VLOOKUP($A930,'Data Sheet'!$A:$V,6,FALSE),"NA")</f>
        <v>#NAME?</v>
      </c>
      <c r="G930" s="69" t="e">
        <f ca="1">_xludf.IFNA(VLOOKUP($A930,'Data Sheet'!$A:$V,7,FALSE),"NA")</f>
        <v>#NAME?</v>
      </c>
      <c r="H930" s="64" t="e">
        <f ca="1">_xludf.IFNA(VLOOKUP($A930,'Data Sheet'!$A:G,8,FALSE),"NA")</f>
        <v>#NAME?</v>
      </c>
      <c r="I930" s="63" t="e">
        <f ca="1">_xludf.IFNA(VLOOKUP($A930,'Data Sheet'!$A:T,19,FALSE),"NA")</f>
        <v>#NAME?</v>
      </c>
      <c r="J930" s="64" t="e">
        <f ca="1">_xludf.IFNA(VLOOKUP($A930,'Data Sheet'!$A:T,20,FALSE),"NA")</f>
        <v>#NAME?</v>
      </c>
    </row>
    <row r="931" spans="2:10" ht="15.75" customHeight="1" x14ac:dyDescent="0.15">
      <c r="B931" s="60" t="e">
        <f ca="1">_xludf.IFNA(VLOOKUP($A931,'Data Sheet'!$A:B,2,FALSE),"NA")</f>
        <v>#NAME?</v>
      </c>
      <c r="C931" s="61" t="e">
        <f ca="1">_xludf.IFNA(VLOOKUP($A931,'Data Sheet'!$A:U,3,FALSE),"NA")</f>
        <v>#NAME?</v>
      </c>
      <c r="D931" s="61" t="e">
        <f ca="1">_xludf.IFNA(VLOOKUP($A931,'Data Sheet'!$A:$V,4,FALSE),"NA")</f>
        <v>#NAME?</v>
      </c>
      <c r="E931" s="61" t="e">
        <f ca="1">_xludf.IFNA(VLOOKUP($A931,'Data Sheet'!$A:$V,5,FALSE),"NA")</f>
        <v>#NAME?</v>
      </c>
      <c r="F931" s="69" t="e">
        <f ca="1">_xludf.IFNA(VLOOKUP($A931,'Data Sheet'!$A:$V,6,FALSE),"NA")</f>
        <v>#NAME?</v>
      </c>
      <c r="G931" s="69" t="e">
        <f ca="1">_xludf.IFNA(VLOOKUP($A931,'Data Sheet'!$A:$V,7,FALSE),"NA")</f>
        <v>#NAME?</v>
      </c>
      <c r="H931" s="64" t="e">
        <f ca="1">_xludf.IFNA(VLOOKUP($A931,'Data Sheet'!$A:G,8,FALSE),"NA")</f>
        <v>#NAME?</v>
      </c>
      <c r="I931" s="63" t="e">
        <f ca="1">_xludf.IFNA(VLOOKUP($A931,'Data Sheet'!$A:T,19,FALSE),"NA")</f>
        <v>#NAME?</v>
      </c>
      <c r="J931" s="64" t="e">
        <f ca="1">_xludf.IFNA(VLOOKUP($A931,'Data Sheet'!$A:T,20,FALSE),"NA")</f>
        <v>#NAME?</v>
      </c>
    </row>
    <row r="932" spans="2:10" ht="15.75" customHeight="1" x14ac:dyDescent="0.15">
      <c r="B932" s="60" t="e">
        <f ca="1">_xludf.IFNA(VLOOKUP($A932,'Data Sheet'!$A:B,2,FALSE),"NA")</f>
        <v>#NAME?</v>
      </c>
      <c r="C932" s="61" t="e">
        <f ca="1">_xludf.IFNA(VLOOKUP($A932,'Data Sheet'!$A:U,3,FALSE),"NA")</f>
        <v>#NAME?</v>
      </c>
      <c r="D932" s="61" t="e">
        <f ca="1">_xludf.IFNA(VLOOKUP($A932,'Data Sheet'!$A:$V,4,FALSE),"NA")</f>
        <v>#NAME?</v>
      </c>
      <c r="E932" s="61" t="e">
        <f ca="1">_xludf.IFNA(VLOOKUP($A932,'Data Sheet'!$A:$V,5,FALSE),"NA")</f>
        <v>#NAME?</v>
      </c>
      <c r="F932" s="69" t="e">
        <f ca="1">_xludf.IFNA(VLOOKUP($A932,'Data Sheet'!$A:$V,6,FALSE),"NA")</f>
        <v>#NAME?</v>
      </c>
      <c r="G932" s="69" t="e">
        <f ca="1">_xludf.IFNA(VLOOKUP($A932,'Data Sheet'!$A:$V,7,FALSE),"NA")</f>
        <v>#NAME?</v>
      </c>
      <c r="H932" s="64" t="e">
        <f ca="1">_xludf.IFNA(VLOOKUP($A932,'Data Sheet'!$A:G,8,FALSE),"NA")</f>
        <v>#NAME?</v>
      </c>
      <c r="I932" s="63" t="e">
        <f ca="1">_xludf.IFNA(VLOOKUP($A932,'Data Sheet'!$A:T,19,FALSE),"NA")</f>
        <v>#NAME?</v>
      </c>
      <c r="J932" s="64" t="e">
        <f ca="1">_xludf.IFNA(VLOOKUP($A932,'Data Sheet'!$A:T,20,FALSE),"NA")</f>
        <v>#NAME?</v>
      </c>
    </row>
    <row r="933" spans="2:10" ht="15.75" customHeight="1" x14ac:dyDescent="0.15">
      <c r="B933" s="60" t="e">
        <f ca="1">_xludf.IFNA(VLOOKUP($A933,'Data Sheet'!$A:B,2,FALSE),"NA")</f>
        <v>#NAME?</v>
      </c>
      <c r="C933" s="61" t="e">
        <f ca="1">_xludf.IFNA(VLOOKUP($A933,'Data Sheet'!$A:U,3,FALSE),"NA")</f>
        <v>#NAME?</v>
      </c>
      <c r="D933" s="61" t="e">
        <f ca="1">_xludf.IFNA(VLOOKUP($A933,'Data Sheet'!$A:$V,4,FALSE),"NA")</f>
        <v>#NAME?</v>
      </c>
      <c r="E933" s="61" t="e">
        <f ca="1">_xludf.IFNA(VLOOKUP($A933,'Data Sheet'!$A:$V,5,FALSE),"NA")</f>
        <v>#NAME?</v>
      </c>
      <c r="F933" s="69" t="e">
        <f ca="1">_xludf.IFNA(VLOOKUP($A933,'Data Sheet'!$A:$V,6,FALSE),"NA")</f>
        <v>#NAME?</v>
      </c>
      <c r="G933" s="69" t="e">
        <f ca="1">_xludf.IFNA(VLOOKUP($A933,'Data Sheet'!$A:$V,7,FALSE),"NA")</f>
        <v>#NAME?</v>
      </c>
      <c r="H933" s="64" t="e">
        <f ca="1">_xludf.IFNA(VLOOKUP($A933,'Data Sheet'!$A:G,8,FALSE),"NA")</f>
        <v>#NAME?</v>
      </c>
      <c r="I933" s="63" t="e">
        <f ca="1">_xludf.IFNA(VLOOKUP($A933,'Data Sheet'!$A:T,19,FALSE),"NA")</f>
        <v>#NAME?</v>
      </c>
      <c r="J933" s="64" t="e">
        <f ca="1">_xludf.IFNA(VLOOKUP($A933,'Data Sheet'!$A:T,20,FALSE),"NA")</f>
        <v>#NAME?</v>
      </c>
    </row>
    <row r="934" spans="2:10" ht="15.75" customHeight="1" x14ac:dyDescent="0.15">
      <c r="B934" s="60" t="e">
        <f ca="1">_xludf.IFNA(VLOOKUP($A934,'Data Sheet'!$A:B,2,FALSE),"NA")</f>
        <v>#NAME?</v>
      </c>
      <c r="C934" s="61" t="e">
        <f ca="1">_xludf.IFNA(VLOOKUP($A934,'Data Sheet'!$A:U,3,FALSE),"NA")</f>
        <v>#NAME?</v>
      </c>
      <c r="D934" s="61" t="e">
        <f ca="1">_xludf.IFNA(VLOOKUP($A934,'Data Sheet'!$A:$V,4,FALSE),"NA")</f>
        <v>#NAME?</v>
      </c>
      <c r="E934" s="61" t="e">
        <f ca="1">_xludf.IFNA(VLOOKUP($A934,'Data Sheet'!$A:$V,5,FALSE),"NA")</f>
        <v>#NAME?</v>
      </c>
      <c r="F934" s="69" t="e">
        <f ca="1">_xludf.IFNA(VLOOKUP($A934,'Data Sheet'!$A:$V,6,FALSE),"NA")</f>
        <v>#NAME?</v>
      </c>
      <c r="G934" s="69" t="e">
        <f ca="1">_xludf.IFNA(VLOOKUP($A934,'Data Sheet'!$A:$V,7,FALSE),"NA")</f>
        <v>#NAME?</v>
      </c>
      <c r="H934" s="64" t="e">
        <f ca="1">_xludf.IFNA(VLOOKUP($A934,'Data Sheet'!$A:G,8,FALSE),"NA")</f>
        <v>#NAME?</v>
      </c>
      <c r="I934" s="63" t="e">
        <f ca="1">_xludf.IFNA(VLOOKUP($A934,'Data Sheet'!$A:T,19,FALSE),"NA")</f>
        <v>#NAME?</v>
      </c>
      <c r="J934" s="64" t="e">
        <f ca="1">_xludf.IFNA(VLOOKUP($A934,'Data Sheet'!$A:T,20,FALSE),"NA")</f>
        <v>#NAME?</v>
      </c>
    </row>
    <row r="935" spans="2:10" ht="15.75" customHeight="1" x14ac:dyDescent="0.15">
      <c r="B935" s="60" t="e">
        <f ca="1">_xludf.IFNA(VLOOKUP($A935,'Data Sheet'!$A:B,2,FALSE),"NA")</f>
        <v>#NAME?</v>
      </c>
      <c r="C935" s="61" t="e">
        <f ca="1">_xludf.IFNA(VLOOKUP($A935,'Data Sheet'!$A:U,3,FALSE),"NA")</f>
        <v>#NAME?</v>
      </c>
      <c r="D935" s="61" t="e">
        <f ca="1">_xludf.IFNA(VLOOKUP($A935,'Data Sheet'!$A:$V,4,FALSE),"NA")</f>
        <v>#NAME?</v>
      </c>
      <c r="E935" s="61" t="e">
        <f ca="1">_xludf.IFNA(VLOOKUP($A935,'Data Sheet'!$A:$V,5,FALSE),"NA")</f>
        <v>#NAME?</v>
      </c>
      <c r="F935" s="69" t="e">
        <f ca="1">_xludf.IFNA(VLOOKUP($A935,'Data Sheet'!$A:$V,6,FALSE),"NA")</f>
        <v>#NAME?</v>
      </c>
      <c r="G935" s="69" t="e">
        <f ca="1">_xludf.IFNA(VLOOKUP($A935,'Data Sheet'!$A:$V,7,FALSE),"NA")</f>
        <v>#NAME?</v>
      </c>
      <c r="H935" s="64" t="e">
        <f ca="1">_xludf.IFNA(VLOOKUP($A935,'Data Sheet'!$A:G,8,FALSE),"NA")</f>
        <v>#NAME?</v>
      </c>
      <c r="I935" s="63" t="e">
        <f ca="1">_xludf.IFNA(VLOOKUP($A935,'Data Sheet'!$A:T,19,FALSE),"NA")</f>
        <v>#NAME?</v>
      </c>
      <c r="J935" s="64" t="e">
        <f ca="1">_xludf.IFNA(VLOOKUP($A935,'Data Sheet'!$A:T,20,FALSE),"NA")</f>
        <v>#NAME?</v>
      </c>
    </row>
    <row r="936" spans="2:10" ht="15.75" customHeight="1" x14ac:dyDescent="0.15">
      <c r="B936" s="60" t="e">
        <f ca="1">_xludf.IFNA(VLOOKUP($A936,'Data Sheet'!$A:B,2,FALSE),"NA")</f>
        <v>#NAME?</v>
      </c>
      <c r="C936" s="61" t="e">
        <f ca="1">_xludf.IFNA(VLOOKUP($A936,'Data Sheet'!$A:U,3,FALSE),"NA")</f>
        <v>#NAME?</v>
      </c>
      <c r="D936" s="61" t="e">
        <f ca="1">_xludf.IFNA(VLOOKUP($A936,'Data Sheet'!$A:$V,4,FALSE),"NA")</f>
        <v>#NAME?</v>
      </c>
      <c r="E936" s="61" t="e">
        <f ca="1">_xludf.IFNA(VLOOKUP($A936,'Data Sheet'!$A:$V,5,FALSE),"NA")</f>
        <v>#NAME?</v>
      </c>
      <c r="F936" s="69" t="e">
        <f ca="1">_xludf.IFNA(VLOOKUP($A936,'Data Sheet'!$A:$V,6,FALSE),"NA")</f>
        <v>#NAME?</v>
      </c>
      <c r="G936" s="69" t="e">
        <f ca="1">_xludf.IFNA(VLOOKUP($A936,'Data Sheet'!$A:$V,7,FALSE),"NA")</f>
        <v>#NAME?</v>
      </c>
      <c r="H936" s="64" t="e">
        <f ca="1">_xludf.IFNA(VLOOKUP($A936,'Data Sheet'!$A:G,8,FALSE),"NA")</f>
        <v>#NAME?</v>
      </c>
      <c r="I936" s="63" t="e">
        <f ca="1">_xludf.IFNA(VLOOKUP($A936,'Data Sheet'!$A:T,19,FALSE),"NA")</f>
        <v>#NAME?</v>
      </c>
      <c r="J936" s="64" t="e">
        <f ca="1">_xludf.IFNA(VLOOKUP($A936,'Data Sheet'!$A:T,20,FALSE),"NA")</f>
        <v>#NAME?</v>
      </c>
    </row>
    <row r="937" spans="2:10" ht="15.75" customHeight="1" x14ac:dyDescent="0.15">
      <c r="B937" s="60" t="e">
        <f ca="1">_xludf.IFNA(VLOOKUP($A937,'Data Sheet'!$A:B,2,FALSE),"NA")</f>
        <v>#NAME?</v>
      </c>
      <c r="C937" s="61" t="e">
        <f ca="1">_xludf.IFNA(VLOOKUP($A937,'Data Sheet'!$A:U,3,FALSE),"NA")</f>
        <v>#NAME?</v>
      </c>
      <c r="D937" s="61" t="e">
        <f ca="1">_xludf.IFNA(VLOOKUP($A937,'Data Sheet'!$A:$V,4,FALSE),"NA")</f>
        <v>#NAME?</v>
      </c>
      <c r="E937" s="61" t="e">
        <f ca="1">_xludf.IFNA(VLOOKUP($A937,'Data Sheet'!$A:$V,5,FALSE),"NA")</f>
        <v>#NAME?</v>
      </c>
      <c r="F937" s="69" t="e">
        <f ca="1">_xludf.IFNA(VLOOKUP($A937,'Data Sheet'!$A:$V,6,FALSE),"NA")</f>
        <v>#NAME?</v>
      </c>
      <c r="G937" s="69" t="e">
        <f ca="1">_xludf.IFNA(VLOOKUP($A937,'Data Sheet'!$A:$V,7,FALSE),"NA")</f>
        <v>#NAME?</v>
      </c>
      <c r="H937" s="64" t="e">
        <f ca="1">_xludf.IFNA(VLOOKUP($A937,'Data Sheet'!$A:G,8,FALSE),"NA")</f>
        <v>#NAME?</v>
      </c>
      <c r="I937" s="63" t="e">
        <f ca="1">_xludf.IFNA(VLOOKUP($A937,'Data Sheet'!$A:T,19,FALSE),"NA")</f>
        <v>#NAME?</v>
      </c>
      <c r="J937" s="64" t="e">
        <f ca="1">_xludf.IFNA(VLOOKUP($A937,'Data Sheet'!$A:T,20,FALSE),"NA")</f>
        <v>#NAME?</v>
      </c>
    </row>
    <row r="938" spans="2:10" ht="15.75" customHeight="1" x14ac:dyDescent="0.15">
      <c r="B938" s="60" t="e">
        <f ca="1">_xludf.IFNA(VLOOKUP($A938,'Data Sheet'!$A:B,2,FALSE),"NA")</f>
        <v>#NAME?</v>
      </c>
      <c r="C938" s="61" t="e">
        <f ca="1">_xludf.IFNA(VLOOKUP($A938,'Data Sheet'!$A:U,3,FALSE),"NA")</f>
        <v>#NAME?</v>
      </c>
      <c r="D938" s="61" t="e">
        <f ca="1">_xludf.IFNA(VLOOKUP($A938,'Data Sheet'!$A:$V,4,FALSE),"NA")</f>
        <v>#NAME?</v>
      </c>
      <c r="E938" s="61" t="e">
        <f ca="1">_xludf.IFNA(VLOOKUP($A938,'Data Sheet'!$A:$V,5,FALSE),"NA")</f>
        <v>#NAME?</v>
      </c>
      <c r="F938" s="69" t="e">
        <f ca="1">_xludf.IFNA(VLOOKUP($A938,'Data Sheet'!$A:$V,6,FALSE),"NA")</f>
        <v>#NAME?</v>
      </c>
      <c r="G938" s="69" t="e">
        <f ca="1">_xludf.IFNA(VLOOKUP($A938,'Data Sheet'!$A:$V,7,FALSE),"NA")</f>
        <v>#NAME?</v>
      </c>
      <c r="H938" s="64" t="e">
        <f ca="1">_xludf.IFNA(VLOOKUP($A938,'Data Sheet'!$A:G,8,FALSE),"NA")</f>
        <v>#NAME?</v>
      </c>
      <c r="I938" s="63" t="e">
        <f ca="1">_xludf.IFNA(VLOOKUP($A938,'Data Sheet'!$A:T,19,FALSE),"NA")</f>
        <v>#NAME?</v>
      </c>
      <c r="J938" s="64" t="e">
        <f ca="1">_xludf.IFNA(VLOOKUP($A938,'Data Sheet'!$A:T,20,FALSE),"NA")</f>
        <v>#NAME?</v>
      </c>
    </row>
    <row r="939" spans="2:10" ht="15.75" customHeight="1" x14ac:dyDescent="0.15">
      <c r="B939" s="60" t="e">
        <f ca="1">_xludf.IFNA(VLOOKUP($A939,'Data Sheet'!$A:B,2,FALSE),"NA")</f>
        <v>#NAME?</v>
      </c>
      <c r="C939" s="61" t="e">
        <f ca="1">_xludf.IFNA(VLOOKUP($A939,'Data Sheet'!$A:U,3,FALSE),"NA")</f>
        <v>#NAME?</v>
      </c>
      <c r="D939" s="61" t="e">
        <f ca="1">_xludf.IFNA(VLOOKUP($A939,'Data Sheet'!$A:$V,4,FALSE),"NA")</f>
        <v>#NAME?</v>
      </c>
      <c r="E939" s="61" t="e">
        <f ca="1">_xludf.IFNA(VLOOKUP($A939,'Data Sheet'!$A:$V,5,FALSE),"NA")</f>
        <v>#NAME?</v>
      </c>
      <c r="F939" s="69" t="e">
        <f ca="1">_xludf.IFNA(VLOOKUP($A939,'Data Sheet'!$A:$V,6,FALSE),"NA")</f>
        <v>#NAME?</v>
      </c>
      <c r="G939" s="69" t="e">
        <f ca="1">_xludf.IFNA(VLOOKUP($A939,'Data Sheet'!$A:$V,7,FALSE),"NA")</f>
        <v>#NAME?</v>
      </c>
      <c r="H939" s="64" t="e">
        <f ca="1">_xludf.IFNA(VLOOKUP($A939,'Data Sheet'!$A:G,8,FALSE),"NA")</f>
        <v>#NAME?</v>
      </c>
      <c r="I939" s="63" t="e">
        <f ca="1">_xludf.IFNA(VLOOKUP($A939,'Data Sheet'!$A:T,19,FALSE),"NA")</f>
        <v>#NAME?</v>
      </c>
      <c r="J939" s="64" t="e">
        <f ca="1">_xludf.IFNA(VLOOKUP($A939,'Data Sheet'!$A:T,20,FALSE),"NA")</f>
        <v>#NAME?</v>
      </c>
    </row>
    <row r="940" spans="2:10" ht="15.75" customHeight="1" x14ac:dyDescent="0.15">
      <c r="B940" s="60" t="e">
        <f ca="1">_xludf.IFNA(VLOOKUP($A940,'Data Sheet'!$A:B,2,FALSE),"NA")</f>
        <v>#NAME?</v>
      </c>
      <c r="C940" s="61" t="e">
        <f ca="1">_xludf.IFNA(VLOOKUP($A940,'Data Sheet'!$A:U,3,FALSE),"NA")</f>
        <v>#NAME?</v>
      </c>
      <c r="D940" s="61" t="e">
        <f ca="1">_xludf.IFNA(VLOOKUP($A940,'Data Sheet'!$A:$V,4,FALSE),"NA")</f>
        <v>#NAME?</v>
      </c>
      <c r="E940" s="61" t="e">
        <f ca="1">_xludf.IFNA(VLOOKUP($A940,'Data Sheet'!$A:$V,5,FALSE),"NA")</f>
        <v>#NAME?</v>
      </c>
      <c r="F940" s="69" t="e">
        <f ca="1">_xludf.IFNA(VLOOKUP($A940,'Data Sheet'!$A:$V,6,FALSE),"NA")</f>
        <v>#NAME?</v>
      </c>
      <c r="G940" s="69" t="e">
        <f ca="1">_xludf.IFNA(VLOOKUP($A940,'Data Sheet'!$A:$V,7,FALSE),"NA")</f>
        <v>#NAME?</v>
      </c>
      <c r="H940" s="64" t="e">
        <f ca="1">_xludf.IFNA(VLOOKUP($A940,'Data Sheet'!$A:G,8,FALSE),"NA")</f>
        <v>#NAME?</v>
      </c>
      <c r="I940" s="63" t="e">
        <f ca="1">_xludf.IFNA(VLOOKUP($A940,'Data Sheet'!$A:T,19,FALSE),"NA")</f>
        <v>#NAME?</v>
      </c>
      <c r="J940" s="64" t="e">
        <f ca="1">_xludf.IFNA(VLOOKUP($A940,'Data Sheet'!$A:T,20,FALSE),"NA")</f>
        <v>#NAME?</v>
      </c>
    </row>
    <row r="941" spans="2:10" ht="15.75" customHeight="1" x14ac:dyDescent="0.15">
      <c r="B941" s="60" t="e">
        <f ca="1">_xludf.IFNA(VLOOKUP($A941,'Data Sheet'!$A:B,2,FALSE),"NA")</f>
        <v>#NAME?</v>
      </c>
      <c r="C941" s="61" t="e">
        <f ca="1">_xludf.IFNA(VLOOKUP($A941,'Data Sheet'!$A:U,3,FALSE),"NA")</f>
        <v>#NAME?</v>
      </c>
      <c r="D941" s="61" t="e">
        <f ca="1">_xludf.IFNA(VLOOKUP($A941,'Data Sheet'!$A:$V,4,FALSE),"NA")</f>
        <v>#NAME?</v>
      </c>
      <c r="E941" s="61" t="e">
        <f ca="1">_xludf.IFNA(VLOOKUP($A941,'Data Sheet'!$A:$V,5,FALSE),"NA")</f>
        <v>#NAME?</v>
      </c>
      <c r="F941" s="69" t="e">
        <f ca="1">_xludf.IFNA(VLOOKUP($A941,'Data Sheet'!$A:$V,6,FALSE),"NA")</f>
        <v>#NAME?</v>
      </c>
      <c r="G941" s="69" t="e">
        <f ca="1">_xludf.IFNA(VLOOKUP($A941,'Data Sheet'!$A:$V,7,FALSE),"NA")</f>
        <v>#NAME?</v>
      </c>
      <c r="H941" s="64" t="e">
        <f ca="1">_xludf.IFNA(VLOOKUP($A941,'Data Sheet'!$A:G,8,FALSE),"NA")</f>
        <v>#NAME?</v>
      </c>
      <c r="I941" s="63" t="e">
        <f ca="1">_xludf.IFNA(VLOOKUP($A941,'Data Sheet'!$A:T,19,FALSE),"NA")</f>
        <v>#NAME?</v>
      </c>
      <c r="J941" s="64" t="e">
        <f ca="1">_xludf.IFNA(VLOOKUP($A941,'Data Sheet'!$A:T,20,FALSE),"NA")</f>
        <v>#NAME?</v>
      </c>
    </row>
    <row r="942" spans="2:10" ht="15.75" customHeight="1" x14ac:dyDescent="0.15">
      <c r="B942" s="60" t="e">
        <f ca="1">_xludf.IFNA(VLOOKUP($A942,'Data Sheet'!$A:B,2,FALSE),"NA")</f>
        <v>#NAME?</v>
      </c>
      <c r="C942" s="61" t="e">
        <f ca="1">_xludf.IFNA(VLOOKUP($A942,'Data Sheet'!$A:U,3,FALSE),"NA")</f>
        <v>#NAME?</v>
      </c>
      <c r="D942" s="61" t="e">
        <f ca="1">_xludf.IFNA(VLOOKUP($A942,'Data Sheet'!$A:$V,4,FALSE),"NA")</f>
        <v>#NAME?</v>
      </c>
      <c r="E942" s="61" t="e">
        <f ca="1">_xludf.IFNA(VLOOKUP($A942,'Data Sheet'!$A:$V,5,FALSE),"NA")</f>
        <v>#NAME?</v>
      </c>
      <c r="F942" s="69" t="e">
        <f ca="1">_xludf.IFNA(VLOOKUP($A942,'Data Sheet'!$A:$V,6,FALSE),"NA")</f>
        <v>#NAME?</v>
      </c>
      <c r="G942" s="69" t="e">
        <f ca="1">_xludf.IFNA(VLOOKUP($A942,'Data Sheet'!$A:$V,7,FALSE),"NA")</f>
        <v>#NAME?</v>
      </c>
      <c r="H942" s="64" t="e">
        <f ca="1">_xludf.IFNA(VLOOKUP($A942,'Data Sheet'!$A:G,8,FALSE),"NA")</f>
        <v>#NAME?</v>
      </c>
      <c r="I942" s="63" t="e">
        <f ca="1">_xludf.IFNA(VLOOKUP($A942,'Data Sheet'!$A:T,19,FALSE),"NA")</f>
        <v>#NAME?</v>
      </c>
      <c r="J942" s="64" t="e">
        <f ca="1">_xludf.IFNA(VLOOKUP($A942,'Data Sheet'!$A:T,20,FALSE),"NA")</f>
        <v>#NAME?</v>
      </c>
    </row>
    <row r="943" spans="2:10" ht="15.75" customHeight="1" x14ac:dyDescent="0.15">
      <c r="B943" s="60" t="e">
        <f ca="1">_xludf.IFNA(VLOOKUP($A943,'Data Sheet'!$A:B,2,FALSE),"NA")</f>
        <v>#NAME?</v>
      </c>
      <c r="C943" s="61" t="e">
        <f ca="1">_xludf.IFNA(VLOOKUP($A943,'Data Sheet'!$A:U,3,FALSE),"NA")</f>
        <v>#NAME?</v>
      </c>
      <c r="D943" s="61" t="e">
        <f ca="1">_xludf.IFNA(VLOOKUP($A943,'Data Sheet'!$A:$V,4,FALSE),"NA")</f>
        <v>#NAME?</v>
      </c>
      <c r="E943" s="61" t="e">
        <f ca="1">_xludf.IFNA(VLOOKUP($A943,'Data Sheet'!$A:$V,5,FALSE),"NA")</f>
        <v>#NAME?</v>
      </c>
      <c r="F943" s="69" t="e">
        <f ca="1">_xludf.IFNA(VLOOKUP($A943,'Data Sheet'!$A:$V,6,FALSE),"NA")</f>
        <v>#NAME?</v>
      </c>
      <c r="G943" s="69" t="e">
        <f ca="1">_xludf.IFNA(VLOOKUP($A943,'Data Sheet'!$A:$V,7,FALSE),"NA")</f>
        <v>#NAME?</v>
      </c>
      <c r="H943" s="64" t="e">
        <f ca="1">_xludf.IFNA(VLOOKUP($A943,'Data Sheet'!$A:G,8,FALSE),"NA")</f>
        <v>#NAME?</v>
      </c>
      <c r="I943" s="63" t="e">
        <f ca="1">_xludf.IFNA(VLOOKUP($A943,'Data Sheet'!$A:T,19,FALSE),"NA")</f>
        <v>#NAME?</v>
      </c>
      <c r="J943" s="64" t="e">
        <f ca="1">_xludf.IFNA(VLOOKUP($A943,'Data Sheet'!$A:T,20,FALSE),"NA")</f>
        <v>#NAME?</v>
      </c>
    </row>
    <row r="944" spans="2:10" ht="15.75" customHeight="1" x14ac:dyDescent="0.15">
      <c r="B944" s="60" t="e">
        <f ca="1">_xludf.IFNA(VLOOKUP($A944,'Data Sheet'!$A:B,2,FALSE),"NA")</f>
        <v>#NAME?</v>
      </c>
      <c r="C944" s="61" t="e">
        <f ca="1">_xludf.IFNA(VLOOKUP($A944,'Data Sheet'!$A:U,3,FALSE),"NA")</f>
        <v>#NAME?</v>
      </c>
      <c r="D944" s="61" t="e">
        <f ca="1">_xludf.IFNA(VLOOKUP($A944,'Data Sheet'!$A:$V,4,FALSE),"NA")</f>
        <v>#NAME?</v>
      </c>
      <c r="E944" s="61" t="e">
        <f ca="1">_xludf.IFNA(VLOOKUP($A944,'Data Sheet'!$A:$V,5,FALSE),"NA")</f>
        <v>#NAME?</v>
      </c>
      <c r="F944" s="69" t="e">
        <f ca="1">_xludf.IFNA(VLOOKUP($A944,'Data Sheet'!$A:$V,6,FALSE),"NA")</f>
        <v>#NAME?</v>
      </c>
      <c r="G944" s="69" t="e">
        <f ca="1">_xludf.IFNA(VLOOKUP($A944,'Data Sheet'!$A:$V,7,FALSE),"NA")</f>
        <v>#NAME?</v>
      </c>
      <c r="H944" s="64" t="e">
        <f ca="1">_xludf.IFNA(VLOOKUP($A944,'Data Sheet'!$A:G,8,FALSE),"NA")</f>
        <v>#NAME?</v>
      </c>
      <c r="I944" s="63" t="e">
        <f ca="1">_xludf.IFNA(VLOOKUP($A944,'Data Sheet'!$A:T,19,FALSE),"NA")</f>
        <v>#NAME?</v>
      </c>
      <c r="J944" s="64" t="e">
        <f ca="1">_xludf.IFNA(VLOOKUP($A944,'Data Sheet'!$A:T,20,FALSE),"NA")</f>
        <v>#NAME?</v>
      </c>
    </row>
    <row r="945" spans="2:10" ht="15.75" customHeight="1" x14ac:dyDescent="0.15">
      <c r="B945" s="60" t="e">
        <f ca="1">_xludf.IFNA(VLOOKUP($A945,'Data Sheet'!$A:B,2,FALSE),"NA")</f>
        <v>#NAME?</v>
      </c>
      <c r="C945" s="61" t="e">
        <f ca="1">_xludf.IFNA(VLOOKUP($A945,'Data Sheet'!$A:U,3,FALSE),"NA")</f>
        <v>#NAME?</v>
      </c>
      <c r="D945" s="61" t="e">
        <f ca="1">_xludf.IFNA(VLOOKUP($A945,'Data Sheet'!$A:$V,4,FALSE),"NA")</f>
        <v>#NAME?</v>
      </c>
      <c r="E945" s="61" t="e">
        <f ca="1">_xludf.IFNA(VLOOKUP($A945,'Data Sheet'!$A:$V,5,FALSE),"NA")</f>
        <v>#NAME?</v>
      </c>
      <c r="F945" s="69" t="e">
        <f ca="1">_xludf.IFNA(VLOOKUP($A945,'Data Sheet'!$A:$V,6,FALSE),"NA")</f>
        <v>#NAME?</v>
      </c>
      <c r="G945" s="69" t="e">
        <f ca="1">_xludf.IFNA(VLOOKUP($A945,'Data Sheet'!$A:$V,7,FALSE),"NA")</f>
        <v>#NAME?</v>
      </c>
      <c r="H945" s="64" t="e">
        <f ca="1">_xludf.IFNA(VLOOKUP($A945,'Data Sheet'!$A:G,8,FALSE),"NA")</f>
        <v>#NAME?</v>
      </c>
      <c r="I945" s="63" t="e">
        <f ca="1">_xludf.IFNA(VLOOKUP($A945,'Data Sheet'!$A:T,19,FALSE),"NA")</f>
        <v>#NAME?</v>
      </c>
      <c r="J945" s="64" t="e">
        <f ca="1">_xludf.IFNA(VLOOKUP($A945,'Data Sheet'!$A:T,20,FALSE),"NA")</f>
        <v>#NAME?</v>
      </c>
    </row>
    <row r="946" spans="2:10" ht="15.75" customHeight="1" x14ac:dyDescent="0.15">
      <c r="B946" s="60" t="e">
        <f ca="1">_xludf.IFNA(VLOOKUP($A946,'Data Sheet'!$A:B,2,FALSE),"NA")</f>
        <v>#NAME?</v>
      </c>
      <c r="C946" s="61" t="e">
        <f ca="1">_xludf.IFNA(VLOOKUP($A946,'Data Sheet'!$A:U,3,FALSE),"NA")</f>
        <v>#NAME?</v>
      </c>
      <c r="D946" s="61" t="e">
        <f ca="1">_xludf.IFNA(VLOOKUP($A946,'Data Sheet'!$A:$V,4,FALSE),"NA")</f>
        <v>#NAME?</v>
      </c>
      <c r="E946" s="61" t="e">
        <f ca="1">_xludf.IFNA(VLOOKUP($A946,'Data Sheet'!$A:$V,5,FALSE),"NA")</f>
        <v>#NAME?</v>
      </c>
      <c r="F946" s="69" t="e">
        <f ca="1">_xludf.IFNA(VLOOKUP($A946,'Data Sheet'!$A:$V,6,FALSE),"NA")</f>
        <v>#NAME?</v>
      </c>
      <c r="G946" s="69" t="e">
        <f ca="1">_xludf.IFNA(VLOOKUP($A946,'Data Sheet'!$A:$V,7,FALSE),"NA")</f>
        <v>#NAME?</v>
      </c>
      <c r="H946" s="64" t="e">
        <f ca="1">_xludf.IFNA(VLOOKUP($A946,'Data Sheet'!$A:G,8,FALSE),"NA")</f>
        <v>#NAME?</v>
      </c>
      <c r="I946" s="63" t="e">
        <f ca="1">_xludf.IFNA(VLOOKUP($A946,'Data Sheet'!$A:T,19,FALSE),"NA")</f>
        <v>#NAME?</v>
      </c>
      <c r="J946" s="64" t="e">
        <f ca="1">_xludf.IFNA(VLOOKUP($A946,'Data Sheet'!$A:T,20,FALSE),"NA")</f>
        <v>#NAME?</v>
      </c>
    </row>
    <row r="947" spans="2:10" ht="15.75" customHeight="1" x14ac:dyDescent="0.15">
      <c r="B947" s="60" t="e">
        <f ca="1">_xludf.IFNA(VLOOKUP($A947,'Data Sheet'!$A:B,2,FALSE),"NA")</f>
        <v>#NAME?</v>
      </c>
      <c r="C947" s="61" t="e">
        <f ca="1">_xludf.IFNA(VLOOKUP($A947,'Data Sheet'!$A:U,3,FALSE),"NA")</f>
        <v>#NAME?</v>
      </c>
      <c r="D947" s="61" t="e">
        <f ca="1">_xludf.IFNA(VLOOKUP($A947,'Data Sheet'!$A:$V,4,FALSE),"NA")</f>
        <v>#NAME?</v>
      </c>
      <c r="E947" s="61" t="e">
        <f ca="1">_xludf.IFNA(VLOOKUP($A947,'Data Sheet'!$A:$V,5,FALSE),"NA")</f>
        <v>#NAME?</v>
      </c>
      <c r="F947" s="69" t="e">
        <f ca="1">_xludf.IFNA(VLOOKUP($A947,'Data Sheet'!$A:$V,6,FALSE),"NA")</f>
        <v>#NAME?</v>
      </c>
      <c r="G947" s="69" t="e">
        <f ca="1">_xludf.IFNA(VLOOKUP($A947,'Data Sheet'!$A:$V,7,FALSE),"NA")</f>
        <v>#NAME?</v>
      </c>
      <c r="H947" s="64" t="e">
        <f ca="1">_xludf.IFNA(VLOOKUP($A947,'Data Sheet'!$A:G,8,FALSE),"NA")</f>
        <v>#NAME?</v>
      </c>
      <c r="I947" s="63" t="e">
        <f ca="1">_xludf.IFNA(VLOOKUP($A947,'Data Sheet'!$A:T,19,FALSE),"NA")</f>
        <v>#NAME?</v>
      </c>
      <c r="J947" s="64" t="e">
        <f ca="1">_xludf.IFNA(VLOOKUP($A947,'Data Sheet'!$A:T,20,FALSE),"NA")</f>
        <v>#NAME?</v>
      </c>
    </row>
    <row r="948" spans="2:10" ht="15.75" customHeight="1" x14ac:dyDescent="0.15">
      <c r="B948" s="60" t="e">
        <f ca="1">_xludf.IFNA(VLOOKUP($A948,'Data Sheet'!$A:B,2,FALSE),"NA")</f>
        <v>#NAME?</v>
      </c>
      <c r="C948" s="61" t="e">
        <f ca="1">_xludf.IFNA(VLOOKUP($A948,'Data Sheet'!$A:U,3,FALSE),"NA")</f>
        <v>#NAME?</v>
      </c>
      <c r="D948" s="61" t="e">
        <f ca="1">_xludf.IFNA(VLOOKUP($A948,'Data Sheet'!$A:$V,4,FALSE),"NA")</f>
        <v>#NAME?</v>
      </c>
      <c r="E948" s="61" t="e">
        <f ca="1">_xludf.IFNA(VLOOKUP($A948,'Data Sheet'!$A:$V,5,FALSE),"NA")</f>
        <v>#NAME?</v>
      </c>
      <c r="F948" s="69" t="e">
        <f ca="1">_xludf.IFNA(VLOOKUP($A948,'Data Sheet'!$A:$V,6,FALSE),"NA")</f>
        <v>#NAME?</v>
      </c>
      <c r="G948" s="69" t="e">
        <f ca="1">_xludf.IFNA(VLOOKUP($A948,'Data Sheet'!$A:$V,7,FALSE),"NA")</f>
        <v>#NAME?</v>
      </c>
      <c r="H948" s="64" t="e">
        <f ca="1">_xludf.IFNA(VLOOKUP($A948,'Data Sheet'!$A:G,8,FALSE),"NA")</f>
        <v>#NAME?</v>
      </c>
      <c r="I948" s="63" t="e">
        <f ca="1">_xludf.IFNA(VLOOKUP($A948,'Data Sheet'!$A:T,19,FALSE),"NA")</f>
        <v>#NAME?</v>
      </c>
      <c r="J948" s="64" t="e">
        <f ca="1">_xludf.IFNA(VLOOKUP($A948,'Data Sheet'!$A:T,20,FALSE),"NA")</f>
        <v>#NAME?</v>
      </c>
    </row>
    <row r="949" spans="2:10" ht="15.75" customHeight="1" x14ac:dyDescent="0.15">
      <c r="B949" s="60" t="e">
        <f ca="1">_xludf.IFNA(VLOOKUP($A949,'Data Sheet'!$A:B,2,FALSE),"NA")</f>
        <v>#NAME?</v>
      </c>
      <c r="C949" s="61" t="e">
        <f ca="1">_xludf.IFNA(VLOOKUP($A949,'Data Sheet'!$A:U,3,FALSE),"NA")</f>
        <v>#NAME?</v>
      </c>
      <c r="D949" s="61" t="e">
        <f ca="1">_xludf.IFNA(VLOOKUP($A949,'Data Sheet'!$A:$V,4,FALSE),"NA")</f>
        <v>#NAME?</v>
      </c>
      <c r="E949" s="61" t="e">
        <f ca="1">_xludf.IFNA(VLOOKUP($A949,'Data Sheet'!$A:$V,5,FALSE),"NA")</f>
        <v>#NAME?</v>
      </c>
      <c r="F949" s="69" t="e">
        <f ca="1">_xludf.IFNA(VLOOKUP($A949,'Data Sheet'!$A:$V,6,FALSE),"NA")</f>
        <v>#NAME?</v>
      </c>
      <c r="G949" s="69" t="e">
        <f ca="1">_xludf.IFNA(VLOOKUP($A949,'Data Sheet'!$A:$V,7,FALSE),"NA")</f>
        <v>#NAME?</v>
      </c>
      <c r="H949" s="64" t="e">
        <f ca="1">_xludf.IFNA(VLOOKUP($A949,'Data Sheet'!$A:G,8,FALSE),"NA")</f>
        <v>#NAME?</v>
      </c>
      <c r="I949" s="63" t="e">
        <f ca="1">_xludf.IFNA(VLOOKUP($A949,'Data Sheet'!$A:T,19,FALSE),"NA")</f>
        <v>#NAME?</v>
      </c>
      <c r="J949" s="64" t="e">
        <f ca="1">_xludf.IFNA(VLOOKUP($A949,'Data Sheet'!$A:T,20,FALSE),"NA")</f>
        <v>#NAME?</v>
      </c>
    </row>
    <row r="950" spans="2:10" ht="15.75" customHeight="1" x14ac:dyDescent="0.15">
      <c r="B950" s="60" t="e">
        <f ca="1">_xludf.IFNA(VLOOKUP($A950,'Data Sheet'!$A:B,2,FALSE),"NA")</f>
        <v>#NAME?</v>
      </c>
      <c r="C950" s="61" t="e">
        <f ca="1">_xludf.IFNA(VLOOKUP($A950,'Data Sheet'!$A:U,3,FALSE),"NA")</f>
        <v>#NAME?</v>
      </c>
      <c r="D950" s="61" t="e">
        <f ca="1">_xludf.IFNA(VLOOKUP($A950,'Data Sheet'!$A:$V,4,FALSE),"NA")</f>
        <v>#NAME?</v>
      </c>
      <c r="E950" s="61" t="e">
        <f ca="1">_xludf.IFNA(VLOOKUP($A950,'Data Sheet'!$A:$V,5,FALSE),"NA")</f>
        <v>#NAME?</v>
      </c>
      <c r="F950" s="69" t="e">
        <f ca="1">_xludf.IFNA(VLOOKUP($A950,'Data Sheet'!$A:$V,6,FALSE),"NA")</f>
        <v>#NAME?</v>
      </c>
      <c r="G950" s="69" t="e">
        <f ca="1">_xludf.IFNA(VLOOKUP($A950,'Data Sheet'!$A:$V,7,FALSE),"NA")</f>
        <v>#NAME?</v>
      </c>
      <c r="H950" s="64" t="e">
        <f ca="1">_xludf.IFNA(VLOOKUP($A950,'Data Sheet'!$A:G,8,FALSE),"NA")</f>
        <v>#NAME?</v>
      </c>
      <c r="I950" s="63" t="e">
        <f ca="1">_xludf.IFNA(VLOOKUP($A950,'Data Sheet'!$A:T,19,FALSE),"NA")</f>
        <v>#NAME?</v>
      </c>
      <c r="J950" s="64" t="e">
        <f ca="1">_xludf.IFNA(VLOOKUP($A950,'Data Sheet'!$A:T,20,FALSE),"NA")</f>
        <v>#NAME?</v>
      </c>
    </row>
    <row r="951" spans="2:10" ht="15.75" customHeight="1" x14ac:dyDescent="0.15">
      <c r="B951" s="60" t="e">
        <f ca="1">_xludf.IFNA(VLOOKUP($A951,'Data Sheet'!$A:B,2,FALSE),"NA")</f>
        <v>#NAME?</v>
      </c>
      <c r="C951" s="61" t="e">
        <f ca="1">_xludf.IFNA(VLOOKUP($A951,'Data Sheet'!$A:U,3,FALSE),"NA")</f>
        <v>#NAME?</v>
      </c>
      <c r="D951" s="61" t="e">
        <f ca="1">_xludf.IFNA(VLOOKUP($A951,'Data Sheet'!$A:$V,4,FALSE),"NA")</f>
        <v>#NAME?</v>
      </c>
      <c r="E951" s="61" t="e">
        <f ca="1">_xludf.IFNA(VLOOKUP($A951,'Data Sheet'!$A:$V,5,FALSE),"NA")</f>
        <v>#NAME?</v>
      </c>
      <c r="F951" s="69" t="e">
        <f ca="1">_xludf.IFNA(VLOOKUP($A951,'Data Sheet'!$A:$V,6,FALSE),"NA")</f>
        <v>#NAME?</v>
      </c>
      <c r="G951" s="69" t="e">
        <f ca="1">_xludf.IFNA(VLOOKUP($A951,'Data Sheet'!$A:$V,7,FALSE),"NA")</f>
        <v>#NAME?</v>
      </c>
      <c r="H951" s="64" t="e">
        <f ca="1">_xludf.IFNA(VLOOKUP($A951,'Data Sheet'!$A:G,8,FALSE),"NA")</f>
        <v>#NAME?</v>
      </c>
      <c r="I951" s="63" t="e">
        <f ca="1">_xludf.IFNA(VLOOKUP($A951,'Data Sheet'!$A:T,19,FALSE),"NA")</f>
        <v>#NAME?</v>
      </c>
      <c r="J951" s="64" t="e">
        <f ca="1">_xludf.IFNA(VLOOKUP($A951,'Data Sheet'!$A:T,20,FALSE),"NA")</f>
        <v>#NAME?</v>
      </c>
    </row>
    <row r="952" spans="2:10" ht="15.75" customHeight="1" x14ac:dyDescent="0.15">
      <c r="B952" s="60" t="e">
        <f ca="1">_xludf.IFNA(VLOOKUP($A952,'Data Sheet'!$A:B,2,FALSE),"NA")</f>
        <v>#NAME?</v>
      </c>
      <c r="C952" s="61" t="e">
        <f ca="1">_xludf.IFNA(VLOOKUP($A952,'Data Sheet'!$A:U,3,FALSE),"NA")</f>
        <v>#NAME?</v>
      </c>
      <c r="D952" s="61" t="e">
        <f ca="1">_xludf.IFNA(VLOOKUP($A952,'Data Sheet'!$A:$V,4,FALSE),"NA")</f>
        <v>#NAME?</v>
      </c>
      <c r="E952" s="61" t="e">
        <f ca="1">_xludf.IFNA(VLOOKUP($A952,'Data Sheet'!$A:$V,5,FALSE),"NA")</f>
        <v>#NAME?</v>
      </c>
      <c r="F952" s="69" t="e">
        <f ca="1">_xludf.IFNA(VLOOKUP($A952,'Data Sheet'!$A:$V,6,FALSE),"NA")</f>
        <v>#NAME?</v>
      </c>
      <c r="G952" s="69" t="e">
        <f ca="1">_xludf.IFNA(VLOOKUP($A952,'Data Sheet'!$A:$V,7,FALSE),"NA")</f>
        <v>#NAME?</v>
      </c>
      <c r="H952" s="64" t="e">
        <f ca="1">_xludf.IFNA(VLOOKUP($A952,'Data Sheet'!$A:G,8,FALSE),"NA")</f>
        <v>#NAME?</v>
      </c>
      <c r="I952" s="63" t="e">
        <f ca="1">_xludf.IFNA(VLOOKUP($A952,'Data Sheet'!$A:T,19,FALSE),"NA")</f>
        <v>#NAME?</v>
      </c>
      <c r="J952" s="64" t="e">
        <f ca="1">_xludf.IFNA(VLOOKUP($A952,'Data Sheet'!$A:T,20,FALSE),"NA")</f>
        <v>#NAME?</v>
      </c>
    </row>
    <row r="953" spans="2:10" ht="15.75" customHeight="1" x14ac:dyDescent="0.15">
      <c r="B953" s="60" t="e">
        <f ca="1">_xludf.IFNA(VLOOKUP($A953,'Data Sheet'!$A:B,2,FALSE),"NA")</f>
        <v>#NAME?</v>
      </c>
      <c r="C953" s="61" t="e">
        <f ca="1">_xludf.IFNA(VLOOKUP($A953,'Data Sheet'!$A:U,3,FALSE),"NA")</f>
        <v>#NAME?</v>
      </c>
      <c r="D953" s="61" t="e">
        <f ca="1">_xludf.IFNA(VLOOKUP($A953,'Data Sheet'!$A:$V,4,FALSE),"NA")</f>
        <v>#NAME?</v>
      </c>
      <c r="E953" s="61" t="e">
        <f ca="1">_xludf.IFNA(VLOOKUP($A953,'Data Sheet'!$A:$V,5,FALSE),"NA")</f>
        <v>#NAME?</v>
      </c>
      <c r="F953" s="69" t="e">
        <f ca="1">_xludf.IFNA(VLOOKUP($A953,'Data Sheet'!$A:$V,6,FALSE),"NA")</f>
        <v>#NAME?</v>
      </c>
      <c r="G953" s="69" t="e">
        <f ca="1">_xludf.IFNA(VLOOKUP($A953,'Data Sheet'!$A:$V,7,FALSE),"NA")</f>
        <v>#NAME?</v>
      </c>
      <c r="H953" s="64" t="e">
        <f ca="1">_xludf.IFNA(VLOOKUP($A953,'Data Sheet'!$A:G,8,FALSE),"NA")</f>
        <v>#NAME?</v>
      </c>
      <c r="I953" s="63" t="e">
        <f ca="1">_xludf.IFNA(VLOOKUP($A953,'Data Sheet'!$A:T,19,FALSE),"NA")</f>
        <v>#NAME?</v>
      </c>
      <c r="J953" s="64" t="e">
        <f ca="1">_xludf.IFNA(VLOOKUP($A953,'Data Sheet'!$A:T,20,FALSE),"NA")</f>
        <v>#NAME?</v>
      </c>
    </row>
    <row r="954" spans="2:10" ht="15.75" customHeight="1" x14ac:dyDescent="0.15">
      <c r="B954" s="60" t="e">
        <f ca="1">_xludf.IFNA(VLOOKUP($A954,'Data Sheet'!$A:B,2,FALSE),"NA")</f>
        <v>#NAME?</v>
      </c>
      <c r="C954" s="61" t="e">
        <f ca="1">_xludf.IFNA(VLOOKUP($A954,'Data Sheet'!$A:U,3,FALSE),"NA")</f>
        <v>#NAME?</v>
      </c>
      <c r="D954" s="61" t="e">
        <f ca="1">_xludf.IFNA(VLOOKUP($A954,'Data Sheet'!$A:$V,4,FALSE),"NA")</f>
        <v>#NAME?</v>
      </c>
      <c r="E954" s="61" t="e">
        <f ca="1">_xludf.IFNA(VLOOKUP($A954,'Data Sheet'!$A:$V,5,FALSE),"NA")</f>
        <v>#NAME?</v>
      </c>
      <c r="F954" s="69" t="e">
        <f ca="1">_xludf.IFNA(VLOOKUP($A954,'Data Sheet'!$A:$V,6,FALSE),"NA")</f>
        <v>#NAME?</v>
      </c>
      <c r="G954" s="69" t="e">
        <f ca="1">_xludf.IFNA(VLOOKUP($A954,'Data Sheet'!$A:$V,7,FALSE),"NA")</f>
        <v>#NAME?</v>
      </c>
      <c r="H954" s="64" t="e">
        <f ca="1">_xludf.IFNA(VLOOKUP($A954,'Data Sheet'!$A:G,8,FALSE),"NA")</f>
        <v>#NAME?</v>
      </c>
      <c r="I954" s="63" t="e">
        <f ca="1">_xludf.IFNA(VLOOKUP($A954,'Data Sheet'!$A:T,19,FALSE),"NA")</f>
        <v>#NAME?</v>
      </c>
      <c r="J954" s="64" t="e">
        <f ca="1">_xludf.IFNA(VLOOKUP($A954,'Data Sheet'!$A:T,20,FALSE),"NA")</f>
        <v>#NAME?</v>
      </c>
    </row>
    <row r="955" spans="2:10" ht="15.75" customHeight="1" x14ac:dyDescent="0.15">
      <c r="B955" s="60" t="e">
        <f ca="1">_xludf.IFNA(VLOOKUP($A955,'Data Sheet'!$A:B,2,FALSE),"NA")</f>
        <v>#NAME?</v>
      </c>
      <c r="C955" s="61" t="e">
        <f ca="1">_xludf.IFNA(VLOOKUP($A955,'Data Sheet'!$A:U,3,FALSE),"NA")</f>
        <v>#NAME?</v>
      </c>
      <c r="D955" s="61" t="e">
        <f ca="1">_xludf.IFNA(VLOOKUP($A955,'Data Sheet'!$A:$V,4,FALSE),"NA")</f>
        <v>#NAME?</v>
      </c>
      <c r="E955" s="61" t="e">
        <f ca="1">_xludf.IFNA(VLOOKUP($A955,'Data Sheet'!$A:$V,5,FALSE),"NA")</f>
        <v>#NAME?</v>
      </c>
      <c r="F955" s="69" t="e">
        <f ca="1">_xludf.IFNA(VLOOKUP($A955,'Data Sheet'!$A:$V,6,FALSE),"NA")</f>
        <v>#NAME?</v>
      </c>
      <c r="G955" s="69" t="e">
        <f ca="1">_xludf.IFNA(VLOOKUP($A955,'Data Sheet'!$A:$V,7,FALSE),"NA")</f>
        <v>#NAME?</v>
      </c>
      <c r="H955" s="64" t="e">
        <f ca="1">_xludf.IFNA(VLOOKUP($A955,'Data Sheet'!$A:G,8,FALSE),"NA")</f>
        <v>#NAME?</v>
      </c>
      <c r="I955" s="63" t="e">
        <f ca="1">_xludf.IFNA(VLOOKUP($A955,'Data Sheet'!$A:T,19,FALSE),"NA")</f>
        <v>#NAME?</v>
      </c>
      <c r="J955" s="64" t="e">
        <f ca="1">_xludf.IFNA(VLOOKUP($A955,'Data Sheet'!$A:T,20,FALSE),"NA")</f>
        <v>#NAME?</v>
      </c>
    </row>
    <row r="956" spans="2:10" ht="15.75" customHeight="1" x14ac:dyDescent="0.15">
      <c r="B956" s="60" t="e">
        <f ca="1">_xludf.IFNA(VLOOKUP($A956,'Data Sheet'!$A:B,2,FALSE),"NA")</f>
        <v>#NAME?</v>
      </c>
      <c r="C956" s="61" t="e">
        <f ca="1">_xludf.IFNA(VLOOKUP($A956,'Data Sheet'!$A:U,3,FALSE),"NA")</f>
        <v>#NAME?</v>
      </c>
      <c r="D956" s="61" t="e">
        <f ca="1">_xludf.IFNA(VLOOKUP($A956,'Data Sheet'!$A:$V,4,FALSE),"NA")</f>
        <v>#NAME?</v>
      </c>
      <c r="E956" s="61" t="e">
        <f ca="1">_xludf.IFNA(VLOOKUP($A956,'Data Sheet'!$A:$V,5,FALSE),"NA")</f>
        <v>#NAME?</v>
      </c>
      <c r="F956" s="69" t="e">
        <f ca="1">_xludf.IFNA(VLOOKUP($A956,'Data Sheet'!$A:$V,6,FALSE),"NA")</f>
        <v>#NAME?</v>
      </c>
      <c r="G956" s="69" t="e">
        <f ca="1">_xludf.IFNA(VLOOKUP($A956,'Data Sheet'!$A:$V,7,FALSE),"NA")</f>
        <v>#NAME?</v>
      </c>
      <c r="H956" s="64" t="e">
        <f ca="1">_xludf.IFNA(VLOOKUP($A956,'Data Sheet'!$A:G,8,FALSE),"NA")</f>
        <v>#NAME?</v>
      </c>
      <c r="I956" s="63" t="e">
        <f ca="1">_xludf.IFNA(VLOOKUP($A956,'Data Sheet'!$A:T,19,FALSE),"NA")</f>
        <v>#NAME?</v>
      </c>
      <c r="J956" s="64" t="e">
        <f ca="1">_xludf.IFNA(VLOOKUP($A956,'Data Sheet'!$A:T,20,FALSE),"NA")</f>
        <v>#NAME?</v>
      </c>
    </row>
    <row r="957" spans="2:10" ht="15.75" customHeight="1" x14ac:dyDescent="0.15">
      <c r="B957" s="60" t="e">
        <f ca="1">_xludf.IFNA(VLOOKUP($A957,'Data Sheet'!$A:B,2,FALSE),"NA")</f>
        <v>#NAME?</v>
      </c>
      <c r="C957" s="61" t="e">
        <f ca="1">_xludf.IFNA(VLOOKUP($A957,'Data Sheet'!$A:U,3,FALSE),"NA")</f>
        <v>#NAME?</v>
      </c>
      <c r="D957" s="61" t="e">
        <f ca="1">_xludf.IFNA(VLOOKUP($A957,'Data Sheet'!$A:$V,4,FALSE),"NA")</f>
        <v>#NAME?</v>
      </c>
      <c r="E957" s="61" t="e">
        <f ca="1">_xludf.IFNA(VLOOKUP($A957,'Data Sheet'!$A:$V,5,FALSE),"NA")</f>
        <v>#NAME?</v>
      </c>
      <c r="F957" s="69" t="e">
        <f ca="1">_xludf.IFNA(VLOOKUP($A957,'Data Sheet'!$A:$V,6,FALSE),"NA")</f>
        <v>#NAME?</v>
      </c>
      <c r="G957" s="69" t="e">
        <f ca="1">_xludf.IFNA(VLOOKUP($A957,'Data Sheet'!$A:$V,7,FALSE),"NA")</f>
        <v>#NAME?</v>
      </c>
      <c r="H957" s="64" t="e">
        <f ca="1">_xludf.IFNA(VLOOKUP($A957,'Data Sheet'!$A:G,8,FALSE),"NA")</f>
        <v>#NAME?</v>
      </c>
      <c r="I957" s="63" t="e">
        <f ca="1">_xludf.IFNA(VLOOKUP($A957,'Data Sheet'!$A:T,19,FALSE),"NA")</f>
        <v>#NAME?</v>
      </c>
      <c r="J957" s="64" t="e">
        <f ca="1">_xludf.IFNA(VLOOKUP($A957,'Data Sheet'!$A:T,20,FALSE),"NA")</f>
        <v>#NAME?</v>
      </c>
    </row>
    <row r="958" spans="2:10" ht="15.75" customHeight="1" x14ac:dyDescent="0.15">
      <c r="B958" s="60" t="e">
        <f ca="1">_xludf.IFNA(VLOOKUP($A958,'Data Sheet'!$A:B,2,FALSE),"NA")</f>
        <v>#NAME?</v>
      </c>
      <c r="C958" s="61" t="e">
        <f ca="1">_xludf.IFNA(VLOOKUP($A958,'Data Sheet'!$A:U,3,FALSE),"NA")</f>
        <v>#NAME?</v>
      </c>
      <c r="D958" s="61" t="e">
        <f ca="1">_xludf.IFNA(VLOOKUP($A958,'Data Sheet'!$A:$V,4,FALSE),"NA")</f>
        <v>#NAME?</v>
      </c>
      <c r="E958" s="61" t="e">
        <f ca="1">_xludf.IFNA(VLOOKUP($A958,'Data Sheet'!$A:$V,5,FALSE),"NA")</f>
        <v>#NAME?</v>
      </c>
      <c r="F958" s="69" t="e">
        <f ca="1">_xludf.IFNA(VLOOKUP($A958,'Data Sheet'!$A:$V,6,FALSE),"NA")</f>
        <v>#NAME?</v>
      </c>
      <c r="G958" s="69" t="e">
        <f ca="1">_xludf.IFNA(VLOOKUP($A958,'Data Sheet'!$A:$V,7,FALSE),"NA")</f>
        <v>#NAME?</v>
      </c>
      <c r="H958" s="64" t="e">
        <f ca="1">_xludf.IFNA(VLOOKUP($A958,'Data Sheet'!$A:G,8,FALSE),"NA")</f>
        <v>#NAME?</v>
      </c>
      <c r="I958" s="63" t="e">
        <f ca="1">_xludf.IFNA(VLOOKUP($A958,'Data Sheet'!$A:T,19,FALSE),"NA")</f>
        <v>#NAME?</v>
      </c>
      <c r="J958" s="64" t="e">
        <f ca="1">_xludf.IFNA(VLOOKUP($A958,'Data Sheet'!$A:T,20,FALSE),"NA")</f>
        <v>#NAME?</v>
      </c>
    </row>
    <row r="959" spans="2:10" ht="15.75" customHeight="1" x14ac:dyDescent="0.15">
      <c r="B959" s="60" t="e">
        <f ca="1">_xludf.IFNA(VLOOKUP($A959,'Data Sheet'!$A:B,2,FALSE),"NA")</f>
        <v>#NAME?</v>
      </c>
      <c r="C959" s="61" t="e">
        <f ca="1">_xludf.IFNA(VLOOKUP($A959,'Data Sheet'!$A:U,3,FALSE),"NA")</f>
        <v>#NAME?</v>
      </c>
      <c r="D959" s="61" t="e">
        <f ca="1">_xludf.IFNA(VLOOKUP($A959,'Data Sheet'!$A:$V,4,FALSE),"NA")</f>
        <v>#NAME?</v>
      </c>
      <c r="E959" s="61" t="e">
        <f ca="1">_xludf.IFNA(VLOOKUP($A959,'Data Sheet'!$A:$V,5,FALSE),"NA")</f>
        <v>#NAME?</v>
      </c>
      <c r="F959" s="69" t="e">
        <f ca="1">_xludf.IFNA(VLOOKUP($A959,'Data Sheet'!$A:$V,6,FALSE),"NA")</f>
        <v>#NAME?</v>
      </c>
      <c r="G959" s="69" t="e">
        <f ca="1">_xludf.IFNA(VLOOKUP($A959,'Data Sheet'!$A:$V,7,FALSE),"NA")</f>
        <v>#NAME?</v>
      </c>
      <c r="H959" s="64" t="e">
        <f ca="1">_xludf.IFNA(VLOOKUP($A959,'Data Sheet'!$A:G,8,FALSE),"NA")</f>
        <v>#NAME?</v>
      </c>
      <c r="I959" s="63" t="e">
        <f ca="1">_xludf.IFNA(VLOOKUP($A959,'Data Sheet'!$A:T,19,FALSE),"NA")</f>
        <v>#NAME?</v>
      </c>
      <c r="J959" s="64" t="e">
        <f ca="1">_xludf.IFNA(VLOOKUP($A959,'Data Sheet'!$A:T,20,FALSE),"NA")</f>
        <v>#NAME?</v>
      </c>
    </row>
    <row r="960" spans="2:10" ht="15.75" customHeight="1" x14ac:dyDescent="0.15">
      <c r="B960" s="60" t="e">
        <f ca="1">_xludf.IFNA(VLOOKUP($A960,'Data Sheet'!$A:B,2,FALSE),"NA")</f>
        <v>#NAME?</v>
      </c>
      <c r="C960" s="61" t="e">
        <f ca="1">_xludf.IFNA(VLOOKUP($A960,'Data Sheet'!$A:U,3,FALSE),"NA")</f>
        <v>#NAME?</v>
      </c>
      <c r="D960" s="61" t="e">
        <f ca="1">_xludf.IFNA(VLOOKUP($A960,'Data Sheet'!$A:$V,4,FALSE),"NA")</f>
        <v>#NAME?</v>
      </c>
      <c r="E960" s="61" t="e">
        <f ca="1">_xludf.IFNA(VLOOKUP($A960,'Data Sheet'!$A:$V,5,FALSE),"NA")</f>
        <v>#NAME?</v>
      </c>
      <c r="F960" s="69" t="e">
        <f ca="1">_xludf.IFNA(VLOOKUP($A960,'Data Sheet'!$A:$V,6,FALSE),"NA")</f>
        <v>#NAME?</v>
      </c>
      <c r="G960" s="69" t="e">
        <f ca="1">_xludf.IFNA(VLOOKUP($A960,'Data Sheet'!$A:$V,7,FALSE),"NA")</f>
        <v>#NAME?</v>
      </c>
      <c r="H960" s="64" t="e">
        <f ca="1">_xludf.IFNA(VLOOKUP($A960,'Data Sheet'!$A:G,8,FALSE),"NA")</f>
        <v>#NAME?</v>
      </c>
      <c r="I960" s="63" t="e">
        <f ca="1">_xludf.IFNA(VLOOKUP($A960,'Data Sheet'!$A:T,19,FALSE),"NA")</f>
        <v>#NAME?</v>
      </c>
      <c r="J960" s="64" t="e">
        <f ca="1">_xludf.IFNA(VLOOKUP($A960,'Data Sheet'!$A:T,20,FALSE),"NA")</f>
        <v>#NAME?</v>
      </c>
    </row>
    <row r="961" spans="2:10" ht="15.75" customHeight="1" x14ac:dyDescent="0.15">
      <c r="B961" s="60" t="e">
        <f ca="1">_xludf.IFNA(VLOOKUP($A961,'Data Sheet'!$A:B,2,FALSE),"NA")</f>
        <v>#NAME?</v>
      </c>
      <c r="C961" s="61" t="e">
        <f ca="1">_xludf.IFNA(VLOOKUP($A961,'Data Sheet'!$A:U,3,FALSE),"NA")</f>
        <v>#NAME?</v>
      </c>
      <c r="D961" s="61" t="e">
        <f ca="1">_xludf.IFNA(VLOOKUP($A961,'Data Sheet'!$A:$V,4,FALSE),"NA")</f>
        <v>#NAME?</v>
      </c>
      <c r="E961" s="61" t="e">
        <f ca="1">_xludf.IFNA(VLOOKUP($A961,'Data Sheet'!$A:$V,5,FALSE),"NA")</f>
        <v>#NAME?</v>
      </c>
      <c r="F961" s="69" t="e">
        <f ca="1">_xludf.IFNA(VLOOKUP($A961,'Data Sheet'!$A:$V,6,FALSE),"NA")</f>
        <v>#NAME?</v>
      </c>
      <c r="G961" s="69" t="e">
        <f ca="1">_xludf.IFNA(VLOOKUP($A961,'Data Sheet'!$A:$V,7,FALSE),"NA")</f>
        <v>#NAME?</v>
      </c>
      <c r="H961" s="64" t="e">
        <f ca="1">_xludf.IFNA(VLOOKUP($A961,'Data Sheet'!$A:G,8,FALSE),"NA")</f>
        <v>#NAME?</v>
      </c>
      <c r="I961" s="63" t="e">
        <f ca="1">_xludf.IFNA(VLOOKUP($A961,'Data Sheet'!$A:T,19,FALSE),"NA")</f>
        <v>#NAME?</v>
      </c>
      <c r="J961" s="64" t="e">
        <f ca="1">_xludf.IFNA(VLOOKUP($A961,'Data Sheet'!$A:T,20,FALSE),"NA")</f>
        <v>#NAME?</v>
      </c>
    </row>
    <row r="962" spans="2:10" ht="15.75" customHeight="1" x14ac:dyDescent="0.15">
      <c r="B962" s="60" t="e">
        <f ca="1">_xludf.IFNA(VLOOKUP($A962,'Data Sheet'!$A:B,2,FALSE),"NA")</f>
        <v>#NAME?</v>
      </c>
      <c r="C962" s="61" t="e">
        <f ca="1">_xludf.IFNA(VLOOKUP($A962,'Data Sheet'!$A:U,3,FALSE),"NA")</f>
        <v>#NAME?</v>
      </c>
      <c r="D962" s="61" t="e">
        <f ca="1">_xludf.IFNA(VLOOKUP($A962,'Data Sheet'!$A:$V,4,FALSE),"NA")</f>
        <v>#NAME?</v>
      </c>
      <c r="E962" s="61" t="e">
        <f ca="1">_xludf.IFNA(VLOOKUP($A962,'Data Sheet'!$A:$V,5,FALSE),"NA")</f>
        <v>#NAME?</v>
      </c>
      <c r="F962" s="69" t="e">
        <f ca="1">_xludf.IFNA(VLOOKUP($A962,'Data Sheet'!$A:$V,6,FALSE),"NA")</f>
        <v>#NAME?</v>
      </c>
      <c r="G962" s="69" t="e">
        <f ca="1">_xludf.IFNA(VLOOKUP($A962,'Data Sheet'!$A:$V,7,FALSE),"NA")</f>
        <v>#NAME?</v>
      </c>
      <c r="H962" s="64" t="e">
        <f ca="1">_xludf.IFNA(VLOOKUP($A962,'Data Sheet'!$A:G,8,FALSE),"NA")</f>
        <v>#NAME?</v>
      </c>
      <c r="I962" s="63" t="e">
        <f ca="1">_xludf.IFNA(VLOOKUP($A962,'Data Sheet'!$A:T,19,FALSE),"NA")</f>
        <v>#NAME?</v>
      </c>
      <c r="J962" s="64" t="e">
        <f ca="1">_xludf.IFNA(VLOOKUP($A962,'Data Sheet'!$A:T,20,FALSE),"NA")</f>
        <v>#NAME?</v>
      </c>
    </row>
    <row r="963" spans="2:10" ht="15.75" customHeight="1" x14ac:dyDescent="0.15">
      <c r="B963" s="60" t="e">
        <f ca="1">_xludf.IFNA(VLOOKUP($A963,'Data Sheet'!$A:B,2,FALSE),"NA")</f>
        <v>#NAME?</v>
      </c>
      <c r="C963" s="61" t="e">
        <f ca="1">_xludf.IFNA(VLOOKUP($A963,'Data Sheet'!$A:U,3,FALSE),"NA")</f>
        <v>#NAME?</v>
      </c>
      <c r="D963" s="61" t="e">
        <f ca="1">_xludf.IFNA(VLOOKUP($A963,'Data Sheet'!$A:$V,4,FALSE),"NA")</f>
        <v>#NAME?</v>
      </c>
      <c r="E963" s="61" t="e">
        <f ca="1">_xludf.IFNA(VLOOKUP($A963,'Data Sheet'!$A:$V,5,FALSE),"NA")</f>
        <v>#NAME?</v>
      </c>
      <c r="F963" s="69" t="e">
        <f ca="1">_xludf.IFNA(VLOOKUP($A963,'Data Sheet'!$A:$V,6,FALSE),"NA")</f>
        <v>#NAME?</v>
      </c>
      <c r="G963" s="69" t="e">
        <f ca="1">_xludf.IFNA(VLOOKUP($A963,'Data Sheet'!$A:$V,7,FALSE),"NA")</f>
        <v>#NAME?</v>
      </c>
      <c r="H963" s="64" t="e">
        <f ca="1">_xludf.IFNA(VLOOKUP($A963,'Data Sheet'!$A:G,8,FALSE),"NA")</f>
        <v>#NAME?</v>
      </c>
      <c r="I963" s="63" t="e">
        <f ca="1">_xludf.IFNA(VLOOKUP($A963,'Data Sheet'!$A:T,19,FALSE),"NA")</f>
        <v>#NAME?</v>
      </c>
      <c r="J963" s="64" t="e">
        <f ca="1">_xludf.IFNA(VLOOKUP($A963,'Data Sheet'!$A:T,20,FALSE),"NA")</f>
        <v>#NAME?</v>
      </c>
    </row>
    <row r="964" spans="2:10" ht="15.75" customHeight="1" x14ac:dyDescent="0.15">
      <c r="B964" s="60" t="e">
        <f ca="1">_xludf.IFNA(VLOOKUP($A964,'Data Sheet'!$A:B,2,FALSE),"NA")</f>
        <v>#NAME?</v>
      </c>
      <c r="C964" s="61" t="e">
        <f ca="1">_xludf.IFNA(VLOOKUP($A964,'Data Sheet'!$A:U,3,FALSE),"NA")</f>
        <v>#NAME?</v>
      </c>
      <c r="D964" s="61" t="e">
        <f ca="1">_xludf.IFNA(VLOOKUP($A964,'Data Sheet'!$A:$V,4,FALSE),"NA")</f>
        <v>#NAME?</v>
      </c>
      <c r="E964" s="61" t="e">
        <f ca="1">_xludf.IFNA(VLOOKUP($A964,'Data Sheet'!$A:$V,5,FALSE),"NA")</f>
        <v>#NAME?</v>
      </c>
      <c r="F964" s="69" t="e">
        <f ca="1">_xludf.IFNA(VLOOKUP($A964,'Data Sheet'!$A:$V,6,FALSE),"NA")</f>
        <v>#NAME?</v>
      </c>
      <c r="G964" s="69" t="e">
        <f ca="1">_xludf.IFNA(VLOOKUP($A964,'Data Sheet'!$A:$V,7,FALSE),"NA")</f>
        <v>#NAME?</v>
      </c>
      <c r="H964" s="64" t="e">
        <f ca="1">_xludf.IFNA(VLOOKUP($A964,'Data Sheet'!$A:G,8,FALSE),"NA")</f>
        <v>#NAME?</v>
      </c>
      <c r="I964" s="63" t="e">
        <f ca="1">_xludf.IFNA(VLOOKUP($A964,'Data Sheet'!$A:T,19,FALSE),"NA")</f>
        <v>#NAME?</v>
      </c>
      <c r="J964" s="64" t="e">
        <f ca="1">_xludf.IFNA(VLOOKUP($A964,'Data Sheet'!$A:T,20,FALSE),"NA")</f>
        <v>#NAME?</v>
      </c>
    </row>
    <row r="965" spans="2:10" ht="15.75" customHeight="1" x14ac:dyDescent="0.15">
      <c r="B965" s="60" t="e">
        <f ca="1">_xludf.IFNA(VLOOKUP($A965,'Data Sheet'!$A:B,2,FALSE),"NA")</f>
        <v>#NAME?</v>
      </c>
      <c r="C965" s="61" t="e">
        <f ca="1">_xludf.IFNA(VLOOKUP($A965,'Data Sheet'!$A:U,3,FALSE),"NA")</f>
        <v>#NAME?</v>
      </c>
      <c r="D965" s="61" t="e">
        <f ca="1">_xludf.IFNA(VLOOKUP($A965,'Data Sheet'!$A:$V,4,FALSE),"NA")</f>
        <v>#NAME?</v>
      </c>
      <c r="E965" s="61" t="e">
        <f ca="1">_xludf.IFNA(VLOOKUP($A965,'Data Sheet'!$A:$V,5,FALSE),"NA")</f>
        <v>#NAME?</v>
      </c>
      <c r="F965" s="69" t="e">
        <f ca="1">_xludf.IFNA(VLOOKUP($A965,'Data Sheet'!$A:$V,6,FALSE),"NA")</f>
        <v>#NAME?</v>
      </c>
      <c r="G965" s="69" t="e">
        <f ca="1">_xludf.IFNA(VLOOKUP($A965,'Data Sheet'!$A:$V,7,FALSE),"NA")</f>
        <v>#NAME?</v>
      </c>
      <c r="H965" s="64" t="e">
        <f ca="1">_xludf.IFNA(VLOOKUP($A965,'Data Sheet'!$A:G,8,FALSE),"NA")</f>
        <v>#NAME?</v>
      </c>
      <c r="I965" s="63" t="e">
        <f ca="1">_xludf.IFNA(VLOOKUP($A965,'Data Sheet'!$A:T,19,FALSE),"NA")</f>
        <v>#NAME?</v>
      </c>
      <c r="J965" s="64" t="e">
        <f ca="1">_xludf.IFNA(VLOOKUP($A965,'Data Sheet'!$A:T,20,FALSE),"NA")</f>
        <v>#NAME?</v>
      </c>
    </row>
    <row r="966" spans="2:10" ht="15.75" customHeight="1" x14ac:dyDescent="0.15">
      <c r="B966" s="60" t="e">
        <f ca="1">_xludf.IFNA(VLOOKUP($A966,'Data Sheet'!$A:B,2,FALSE),"NA")</f>
        <v>#NAME?</v>
      </c>
      <c r="C966" s="61" t="e">
        <f ca="1">_xludf.IFNA(VLOOKUP($A966,'Data Sheet'!$A:U,3,FALSE),"NA")</f>
        <v>#NAME?</v>
      </c>
      <c r="D966" s="61" t="e">
        <f ca="1">_xludf.IFNA(VLOOKUP($A966,'Data Sheet'!$A:$V,4,FALSE),"NA")</f>
        <v>#NAME?</v>
      </c>
      <c r="E966" s="61" t="e">
        <f ca="1">_xludf.IFNA(VLOOKUP($A966,'Data Sheet'!$A:$V,5,FALSE),"NA")</f>
        <v>#NAME?</v>
      </c>
      <c r="F966" s="69" t="e">
        <f ca="1">_xludf.IFNA(VLOOKUP($A966,'Data Sheet'!$A:$V,6,FALSE),"NA")</f>
        <v>#NAME?</v>
      </c>
      <c r="G966" s="69" t="e">
        <f ca="1">_xludf.IFNA(VLOOKUP($A966,'Data Sheet'!$A:$V,7,FALSE),"NA")</f>
        <v>#NAME?</v>
      </c>
      <c r="H966" s="64" t="e">
        <f ca="1">_xludf.IFNA(VLOOKUP($A966,'Data Sheet'!$A:G,8,FALSE),"NA")</f>
        <v>#NAME?</v>
      </c>
      <c r="I966" s="63" t="e">
        <f ca="1">_xludf.IFNA(VLOOKUP($A966,'Data Sheet'!$A:T,19,FALSE),"NA")</f>
        <v>#NAME?</v>
      </c>
      <c r="J966" s="64" t="e">
        <f ca="1">_xludf.IFNA(VLOOKUP($A966,'Data Sheet'!$A:T,20,FALSE),"NA")</f>
        <v>#NAME?</v>
      </c>
    </row>
    <row r="967" spans="2:10" ht="15.75" customHeight="1" x14ac:dyDescent="0.15">
      <c r="B967" s="60" t="e">
        <f ca="1">_xludf.IFNA(VLOOKUP($A967,'Data Sheet'!$A:B,2,FALSE),"NA")</f>
        <v>#NAME?</v>
      </c>
      <c r="C967" s="61" t="e">
        <f ca="1">_xludf.IFNA(VLOOKUP($A967,'Data Sheet'!$A:U,3,FALSE),"NA")</f>
        <v>#NAME?</v>
      </c>
      <c r="D967" s="61" t="e">
        <f ca="1">_xludf.IFNA(VLOOKUP($A967,'Data Sheet'!$A:$V,4,FALSE),"NA")</f>
        <v>#NAME?</v>
      </c>
      <c r="E967" s="61" t="e">
        <f ca="1">_xludf.IFNA(VLOOKUP($A967,'Data Sheet'!$A:$V,5,FALSE),"NA")</f>
        <v>#NAME?</v>
      </c>
      <c r="F967" s="69" t="e">
        <f ca="1">_xludf.IFNA(VLOOKUP($A967,'Data Sheet'!$A:$V,6,FALSE),"NA")</f>
        <v>#NAME?</v>
      </c>
      <c r="G967" s="69" t="e">
        <f ca="1">_xludf.IFNA(VLOOKUP($A967,'Data Sheet'!$A:$V,7,FALSE),"NA")</f>
        <v>#NAME?</v>
      </c>
      <c r="H967" s="64" t="e">
        <f ca="1">_xludf.IFNA(VLOOKUP($A967,'Data Sheet'!$A:G,8,FALSE),"NA")</f>
        <v>#NAME?</v>
      </c>
      <c r="I967" s="63" t="e">
        <f ca="1">_xludf.IFNA(VLOOKUP($A967,'Data Sheet'!$A:T,19,FALSE),"NA")</f>
        <v>#NAME?</v>
      </c>
      <c r="J967" s="64" t="e">
        <f ca="1">_xludf.IFNA(VLOOKUP($A967,'Data Sheet'!$A:T,20,FALSE),"NA")</f>
        <v>#NAME?</v>
      </c>
    </row>
    <row r="968" spans="2:10" ht="15.75" customHeight="1" x14ac:dyDescent="0.15">
      <c r="B968" s="60" t="e">
        <f ca="1">_xludf.IFNA(VLOOKUP($A968,'Data Sheet'!$A:B,2,FALSE),"NA")</f>
        <v>#NAME?</v>
      </c>
      <c r="C968" s="61" t="e">
        <f ca="1">_xludf.IFNA(VLOOKUP($A968,'Data Sheet'!$A:U,3,FALSE),"NA")</f>
        <v>#NAME?</v>
      </c>
      <c r="D968" s="61" t="e">
        <f ca="1">_xludf.IFNA(VLOOKUP($A968,'Data Sheet'!$A:$V,4,FALSE),"NA")</f>
        <v>#NAME?</v>
      </c>
      <c r="E968" s="61" t="e">
        <f ca="1">_xludf.IFNA(VLOOKUP($A968,'Data Sheet'!$A:$V,5,FALSE),"NA")</f>
        <v>#NAME?</v>
      </c>
      <c r="F968" s="69" t="e">
        <f ca="1">_xludf.IFNA(VLOOKUP($A968,'Data Sheet'!$A:$V,6,FALSE),"NA")</f>
        <v>#NAME?</v>
      </c>
      <c r="G968" s="69" t="e">
        <f ca="1">_xludf.IFNA(VLOOKUP($A968,'Data Sheet'!$A:$V,7,FALSE),"NA")</f>
        <v>#NAME?</v>
      </c>
      <c r="H968" s="64" t="e">
        <f ca="1">_xludf.IFNA(VLOOKUP($A968,'Data Sheet'!$A:G,8,FALSE),"NA")</f>
        <v>#NAME?</v>
      </c>
      <c r="I968" s="63" t="e">
        <f ca="1">_xludf.IFNA(VLOOKUP($A968,'Data Sheet'!$A:T,19,FALSE),"NA")</f>
        <v>#NAME?</v>
      </c>
      <c r="J968" s="64" t="e">
        <f ca="1">_xludf.IFNA(VLOOKUP($A968,'Data Sheet'!$A:T,20,FALSE),"NA")</f>
        <v>#NAME?</v>
      </c>
    </row>
    <row r="969" spans="2:10" ht="15.75" customHeight="1" x14ac:dyDescent="0.15">
      <c r="B969" s="60" t="e">
        <f ca="1">_xludf.IFNA(VLOOKUP($A969,'Data Sheet'!$A:B,2,FALSE),"NA")</f>
        <v>#NAME?</v>
      </c>
      <c r="C969" s="61" t="e">
        <f ca="1">_xludf.IFNA(VLOOKUP($A969,'Data Sheet'!$A:U,3,FALSE),"NA")</f>
        <v>#NAME?</v>
      </c>
      <c r="D969" s="61" t="e">
        <f ca="1">_xludf.IFNA(VLOOKUP($A969,'Data Sheet'!$A:$V,4,FALSE),"NA")</f>
        <v>#NAME?</v>
      </c>
      <c r="E969" s="61" t="e">
        <f ca="1">_xludf.IFNA(VLOOKUP($A969,'Data Sheet'!$A:$V,5,FALSE),"NA")</f>
        <v>#NAME?</v>
      </c>
      <c r="F969" s="69" t="e">
        <f ca="1">_xludf.IFNA(VLOOKUP($A969,'Data Sheet'!$A:$V,6,FALSE),"NA")</f>
        <v>#NAME?</v>
      </c>
      <c r="G969" s="69" t="e">
        <f ca="1">_xludf.IFNA(VLOOKUP($A969,'Data Sheet'!$A:$V,7,FALSE),"NA")</f>
        <v>#NAME?</v>
      </c>
      <c r="H969" s="64" t="e">
        <f ca="1">_xludf.IFNA(VLOOKUP($A969,'Data Sheet'!$A:G,8,FALSE),"NA")</f>
        <v>#NAME?</v>
      </c>
      <c r="I969" s="63" t="e">
        <f ca="1">_xludf.IFNA(VLOOKUP($A969,'Data Sheet'!$A:T,19,FALSE),"NA")</f>
        <v>#NAME?</v>
      </c>
      <c r="J969" s="64" t="e">
        <f ca="1">_xludf.IFNA(VLOOKUP($A969,'Data Sheet'!$A:T,20,FALSE),"NA")</f>
        <v>#NAME?</v>
      </c>
    </row>
    <row r="970" spans="2:10" ht="15.75" customHeight="1" x14ac:dyDescent="0.15">
      <c r="B970" s="60" t="e">
        <f ca="1">_xludf.IFNA(VLOOKUP($A970,'Data Sheet'!$A:B,2,FALSE),"NA")</f>
        <v>#NAME?</v>
      </c>
      <c r="C970" s="61" t="e">
        <f ca="1">_xludf.IFNA(VLOOKUP($A970,'Data Sheet'!$A:U,3,FALSE),"NA")</f>
        <v>#NAME?</v>
      </c>
      <c r="D970" s="61" t="e">
        <f ca="1">_xludf.IFNA(VLOOKUP($A970,'Data Sheet'!$A:$V,4,FALSE),"NA")</f>
        <v>#NAME?</v>
      </c>
      <c r="E970" s="61" t="e">
        <f ca="1">_xludf.IFNA(VLOOKUP($A970,'Data Sheet'!$A:$V,5,FALSE),"NA")</f>
        <v>#NAME?</v>
      </c>
      <c r="F970" s="69" t="e">
        <f ca="1">_xludf.IFNA(VLOOKUP($A970,'Data Sheet'!$A:$V,6,FALSE),"NA")</f>
        <v>#NAME?</v>
      </c>
      <c r="G970" s="69" t="e">
        <f ca="1">_xludf.IFNA(VLOOKUP($A970,'Data Sheet'!$A:$V,7,FALSE),"NA")</f>
        <v>#NAME?</v>
      </c>
      <c r="H970" s="64" t="e">
        <f ca="1">_xludf.IFNA(VLOOKUP($A970,'Data Sheet'!$A:G,8,FALSE),"NA")</f>
        <v>#NAME?</v>
      </c>
      <c r="I970" s="63" t="e">
        <f ca="1">_xludf.IFNA(VLOOKUP($A970,'Data Sheet'!$A:T,19,FALSE),"NA")</f>
        <v>#NAME?</v>
      </c>
      <c r="J970" s="64" t="e">
        <f ca="1">_xludf.IFNA(VLOOKUP($A970,'Data Sheet'!$A:T,20,FALSE),"NA")</f>
        <v>#NAME?</v>
      </c>
    </row>
    <row r="971" spans="2:10" ht="15.75" customHeight="1" x14ac:dyDescent="0.15">
      <c r="B971" s="60" t="e">
        <f ca="1">_xludf.IFNA(VLOOKUP($A971,'Data Sheet'!$A:B,2,FALSE),"NA")</f>
        <v>#NAME?</v>
      </c>
      <c r="C971" s="61" t="e">
        <f ca="1">_xludf.IFNA(VLOOKUP($A971,'Data Sheet'!$A:U,3,FALSE),"NA")</f>
        <v>#NAME?</v>
      </c>
      <c r="D971" s="61" t="e">
        <f ca="1">_xludf.IFNA(VLOOKUP($A971,'Data Sheet'!$A:$V,4,FALSE),"NA")</f>
        <v>#NAME?</v>
      </c>
      <c r="E971" s="61" t="e">
        <f ca="1">_xludf.IFNA(VLOOKUP($A971,'Data Sheet'!$A:$V,5,FALSE),"NA")</f>
        <v>#NAME?</v>
      </c>
      <c r="F971" s="69" t="e">
        <f ca="1">_xludf.IFNA(VLOOKUP($A971,'Data Sheet'!$A:$V,6,FALSE),"NA")</f>
        <v>#NAME?</v>
      </c>
      <c r="G971" s="69" t="e">
        <f ca="1">_xludf.IFNA(VLOOKUP($A971,'Data Sheet'!$A:$V,7,FALSE),"NA")</f>
        <v>#NAME?</v>
      </c>
      <c r="H971" s="64" t="e">
        <f ca="1">_xludf.IFNA(VLOOKUP($A971,'Data Sheet'!$A:G,8,FALSE),"NA")</f>
        <v>#NAME?</v>
      </c>
      <c r="I971" s="63" t="e">
        <f ca="1">_xludf.IFNA(VLOOKUP($A971,'Data Sheet'!$A:T,19,FALSE),"NA")</f>
        <v>#NAME?</v>
      </c>
      <c r="J971" s="64" t="e">
        <f ca="1">_xludf.IFNA(VLOOKUP($A971,'Data Sheet'!$A:T,20,FALSE),"NA")</f>
        <v>#NAME?</v>
      </c>
    </row>
    <row r="972" spans="2:10" ht="15.75" customHeight="1" x14ac:dyDescent="0.15">
      <c r="B972" s="60" t="e">
        <f ca="1">_xludf.IFNA(VLOOKUP($A972,'Data Sheet'!$A:B,2,FALSE),"NA")</f>
        <v>#NAME?</v>
      </c>
      <c r="C972" s="61" t="e">
        <f ca="1">_xludf.IFNA(VLOOKUP($A972,'Data Sheet'!$A:U,3,FALSE),"NA")</f>
        <v>#NAME?</v>
      </c>
      <c r="D972" s="61" t="e">
        <f ca="1">_xludf.IFNA(VLOOKUP($A972,'Data Sheet'!$A:$V,4,FALSE),"NA")</f>
        <v>#NAME?</v>
      </c>
      <c r="E972" s="61" t="e">
        <f ca="1">_xludf.IFNA(VLOOKUP($A972,'Data Sheet'!$A:$V,5,FALSE),"NA")</f>
        <v>#NAME?</v>
      </c>
      <c r="F972" s="69" t="e">
        <f ca="1">_xludf.IFNA(VLOOKUP($A972,'Data Sheet'!$A:$V,6,FALSE),"NA")</f>
        <v>#NAME?</v>
      </c>
      <c r="G972" s="69" t="e">
        <f ca="1">_xludf.IFNA(VLOOKUP($A972,'Data Sheet'!$A:$V,7,FALSE),"NA")</f>
        <v>#NAME?</v>
      </c>
      <c r="H972" s="64" t="e">
        <f ca="1">_xludf.IFNA(VLOOKUP($A972,'Data Sheet'!$A:G,8,FALSE),"NA")</f>
        <v>#NAME?</v>
      </c>
      <c r="I972" s="63" t="e">
        <f ca="1">_xludf.IFNA(VLOOKUP($A972,'Data Sheet'!$A:T,19,FALSE),"NA")</f>
        <v>#NAME?</v>
      </c>
      <c r="J972" s="64" t="e">
        <f ca="1">_xludf.IFNA(VLOOKUP($A972,'Data Sheet'!$A:T,20,FALSE),"NA")</f>
        <v>#NAME?</v>
      </c>
    </row>
    <row r="973" spans="2:10" ht="15.75" customHeight="1" x14ac:dyDescent="0.15">
      <c r="B973" s="60" t="e">
        <f ca="1">_xludf.IFNA(VLOOKUP($A973,'Data Sheet'!$A:B,2,FALSE),"NA")</f>
        <v>#NAME?</v>
      </c>
      <c r="C973" s="61" t="e">
        <f ca="1">_xludf.IFNA(VLOOKUP($A973,'Data Sheet'!$A:U,3,FALSE),"NA")</f>
        <v>#NAME?</v>
      </c>
      <c r="D973" s="61" t="e">
        <f ca="1">_xludf.IFNA(VLOOKUP($A973,'Data Sheet'!$A:$V,4,FALSE),"NA")</f>
        <v>#NAME?</v>
      </c>
      <c r="E973" s="61" t="e">
        <f ca="1">_xludf.IFNA(VLOOKUP($A973,'Data Sheet'!$A:$V,5,FALSE),"NA")</f>
        <v>#NAME?</v>
      </c>
      <c r="F973" s="69" t="e">
        <f ca="1">_xludf.IFNA(VLOOKUP($A973,'Data Sheet'!$A:$V,6,FALSE),"NA")</f>
        <v>#NAME?</v>
      </c>
      <c r="G973" s="69" t="e">
        <f ca="1">_xludf.IFNA(VLOOKUP($A973,'Data Sheet'!$A:$V,7,FALSE),"NA")</f>
        <v>#NAME?</v>
      </c>
      <c r="H973" s="64" t="e">
        <f ca="1">_xludf.IFNA(VLOOKUP($A973,'Data Sheet'!$A:G,8,FALSE),"NA")</f>
        <v>#NAME?</v>
      </c>
      <c r="I973" s="63" t="e">
        <f ca="1">_xludf.IFNA(VLOOKUP($A973,'Data Sheet'!$A:T,19,FALSE),"NA")</f>
        <v>#NAME?</v>
      </c>
      <c r="J973" s="64" t="e">
        <f ca="1">_xludf.IFNA(VLOOKUP($A973,'Data Sheet'!$A:T,20,FALSE),"NA")</f>
        <v>#NAME?</v>
      </c>
    </row>
    <row r="974" spans="2:10" ht="15.75" customHeight="1" x14ac:dyDescent="0.15">
      <c r="B974" s="60" t="e">
        <f ca="1">_xludf.IFNA(VLOOKUP($A974,'Data Sheet'!$A:B,2,FALSE),"NA")</f>
        <v>#NAME?</v>
      </c>
      <c r="C974" s="61" t="e">
        <f ca="1">_xludf.IFNA(VLOOKUP($A974,'Data Sheet'!$A:U,3,FALSE),"NA")</f>
        <v>#NAME?</v>
      </c>
      <c r="D974" s="61" t="e">
        <f ca="1">_xludf.IFNA(VLOOKUP($A974,'Data Sheet'!$A:$V,4,FALSE),"NA")</f>
        <v>#NAME?</v>
      </c>
      <c r="E974" s="61" t="e">
        <f ca="1">_xludf.IFNA(VLOOKUP($A974,'Data Sheet'!$A:$V,5,FALSE),"NA")</f>
        <v>#NAME?</v>
      </c>
      <c r="F974" s="69" t="e">
        <f ca="1">_xludf.IFNA(VLOOKUP($A974,'Data Sheet'!$A:$V,6,FALSE),"NA")</f>
        <v>#NAME?</v>
      </c>
      <c r="G974" s="69" t="e">
        <f ca="1">_xludf.IFNA(VLOOKUP($A974,'Data Sheet'!$A:$V,7,FALSE),"NA")</f>
        <v>#NAME?</v>
      </c>
      <c r="H974" s="64" t="e">
        <f ca="1">_xludf.IFNA(VLOOKUP($A974,'Data Sheet'!$A:G,8,FALSE),"NA")</f>
        <v>#NAME?</v>
      </c>
      <c r="I974" s="63" t="e">
        <f ca="1">_xludf.IFNA(VLOOKUP($A974,'Data Sheet'!$A:T,19,FALSE),"NA")</f>
        <v>#NAME?</v>
      </c>
      <c r="J974" s="64" t="e">
        <f ca="1">_xludf.IFNA(VLOOKUP($A974,'Data Sheet'!$A:T,20,FALSE),"NA")</f>
        <v>#NAME?</v>
      </c>
    </row>
    <row r="975" spans="2:10" ht="15.75" customHeight="1" x14ac:dyDescent="0.15">
      <c r="B975" s="60" t="e">
        <f ca="1">_xludf.IFNA(VLOOKUP($A975,'Data Sheet'!$A:B,2,FALSE),"NA")</f>
        <v>#NAME?</v>
      </c>
      <c r="C975" s="61" t="e">
        <f ca="1">_xludf.IFNA(VLOOKUP($A975,'Data Sheet'!$A:U,3,FALSE),"NA")</f>
        <v>#NAME?</v>
      </c>
      <c r="D975" s="61" t="e">
        <f ca="1">_xludf.IFNA(VLOOKUP($A975,'Data Sheet'!$A:$V,4,FALSE),"NA")</f>
        <v>#NAME?</v>
      </c>
      <c r="E975" s="61" t="e">
        <f ca="1">_xludf.IFNA(VLOOKUP($A975,'Data Sheet'!$A:$V,5,FALSE),"NA")</f>
        <v>#NAME?</v>
      </c>
      <c r="F975" s="69" t="e">
        <f ca="1">_xludf.IFNA(VLOOKUP($A975,'Data Sheet'!$A:$V,6,FALSE),"NA")</f>
        <v>#NAME?</v>
      </c>
      <c r="G975" s="69" t="e">
        <f ca="1">_xludf.IFNA(VLOOKUP($A975,'Data Sheet'!$A:$V,7,FALSE),"NA")</f>
        <v>#NAME?</v>
      </c>
      <c r="H975" s="64" t="e">
        <f ca="1">_xludf.IFNA(VLOOKUP($A975,'Data Sheet'!$A:G,8,FALSE),"NA")</f>
        <v>#NAME?</v>
      </c>
      <c r="I975" s="63" t="e">
        <f ca="1">_xludf.IFNA(VLOOKUP($A975,'Data Sheet'!$A:T,19,FALSE),"NA")</f>
        <v>#NAME?</v>
      </c>
      <c r="J975" s="64" t="e">
        <f ca="1">_xludf.IFNA(VLOOKUP($A975,'Data Sheet'!$A:T,20,FALSE),"NA")</f>
        <v>#NAME?</v>
      </c>
    </row>
    <row r="976" spans="2:10" ht="15.75" customHeight="1" x14ac:dyDescent="0.15">
      <c r="B976" s="60" t="e">
        <f ca="1">_xludf.IFNA(VLOOKUP($A976,'Data Sheet'!$A:B,2,FALSE),"NA")</f>
        <v>#NAME?</v>
      </c>
      <c r="C976" s="61" t="e">
        <f ca="1">_xludf.IFNA(VLOOKUP($A976,'Data Sheet'!$A:U,3,FALSE),"NA")</f>
        <v>#NAME?</v>
      </c>
      <c r="D976" s="61" t="e">
        <f ca="1">_xludf.IFNA(VLOOKUP($A976,'Data Sheet'!$A:$V,4,FALSE),"NA")</f>
        <v>#NAME?</v>
      </c>
      <c r="E976" s="61" t="e">
        <f ca="1">_xludf.IFNA(VLOOKUP($A976,'Data Sheet'!$A:$V,5,FALSE),"NA")</f>
        <v>#NAME?</v>
      </c>
      <c r="F976" s="69" t="e">
        <f ca="1">_xludf.IFNA(VLOOKUP($A976,'Data Sheet'!$A:$V,6,FALSE),"NA")</f>
        <v>#NAME?</v>
      </c>
      <c r="G976" s="69" t="e">
        <f ca="1">_xludf.IFNA(VLOOKUP($A976,'Data Sheet'!$A:$V,7,FALSE),"NA")</f>
        <v>#NAME?</v>
      </c>
      <c r="H976" s="64" t="e">
        <f ca="1">_xludf.IFNA(VLOOKUP($A976,'Data Sheet'!$A:G,8,FALSE),"NA")</f>
        <v>#NAME?</v>
      </c>
      <c r="I976" s="63" t="e">
        <f ca="1">_xludf.IFNA(VLOOKUP($A976,'Data Sheet'!$A:T,19,FALSE),"NA")</f>
        <v>#NAME?</v>
      </c>
      <c r="J976" s="64" t="e">
        <f ca="1">_xludf.IFNA(VLOOKUP($A976,'Data Sheet'!$A:T,20,FALSE),"NA")</f>
        <v>#NAME?</v>
      </c>
    </row>
    <row r="977" spans="2:10" ht="15.75" customHeight="1" x14ac:dyDescent="0.15">
      <c r="B977" s="60" t="e">
        <f ca="1">_xludf.IFNA(VLOOKUP($A977,'Data Sheet'!$A:B,2,FALSE),"NA")</f>
        <v>#NAME?</v>
      </c>
      <c r="C977" s="61" t="e">
        <f ca="1">_xludf.IFNA(VLOOKUP($A977,'Data Sheet'!$A:U,3,FALSE),"NA")</f>
        <v>#NAME?</v>
      </c>
      <c r="D977" s="61" t="e">
        <f ca="1">_xludf.IFNA(VLOOKUP($A977,'Data Sheet'!$A:$V,4,FALSE),"NA")</f>
        <v>#NAME?</v>
      </c>
      <c r="E977" s="61" t="e">
        <f ca="1">_xludf.IFNA(VLOOKUP($A977,'Data Sheet'!$A:$V,5,FALSE),"NA")</f>
        <v>#NAME?</v>
      </c>
      <c r="F977" s="69" t="e">
        <f ca="1">_xludf.IFNA(VLOOKUP($A977,'Data Sheet'!$A:$V,6,FALSE),"NA")</f>
        <v>#NAME?</v>
      </c>
      <c r="G977" s="69" t="e">
        <f ca="1">_xludf.IFNA(VLOOKUP($A977,'Data Sheet'!$A:$V,7,FALSE),"NA")</f>
        <v>#NAME?</v>
      </c>
      <c r="H977" s="64" t="e">
        <f ca="1">_xludf.IFNA(VLOOKUP($A977,'Data Sheet'!$A:G,8,FALSE),"NA")</f>
        <v>#NAME?</v>
      </c>
      <c r="I977" s="63" t="e">
        <f ca="1">_xludf.IFNA(VLOOKUP($A977,'Data Sheet'!$A:T,19,FALSE),"NA")</f>
        <v>#NAME?</v>
      </c>
      <c r="J977" s="64" t="e">
        <f ca="1">_xludf.IFNA(VLOOKUP($A977,'Data Sheet'!$A:T,20,FALSE),"NA")</f>
        <v>#NAME?</v>
      </c>
    </row>
    <row r="978" spans="2:10" ht="15.75" customHeight="1" x14ac:dyDescent="0.15">
      <c r="B978" s="60" t="e">
        <f ca="1">_xludf.IFNA(VLOOKUP($A978,'Data Sheet'!$A:B,2,FALSE),"NA")</f>
        <v>#NAME?</v>
      </c>
      <c r="C978" s="61" t="e">
        <f ca="1">_xludf.IFNA(VLOOKUP($A978,'Data Sheet'!$A:U,3,FALSE),"NA")</f>
        <v>#NAME?</v>
      </c>
      <c r="D978" s="61" t="e">
        <f ca="1">_xludf.IFNA(VLOOKUP($A978,'Data Sheet'!$A:$V,4,FALSE),"NA")</f>
        <v>#NAME?</v>
      </c>
      <c r="E978" s="61" t="e">
        <f ca="1">_xludf.IFNA(VLOOKUP($A978,'Data Sheet'!$A:$V,5,FALSE),"NA")</f>
        <v>#NAME?</v>
      </c>
      <c r="F978" s="69" t="e">
        <f ca="1">_xludf.IFNA(VLOOKUP($A978,'Data Sheet'!$A:$V,6,FALSE),"NA")</f>
        <v>#NAME?</v>
      </c>
      <c r="G978" s="69" t="e">
        <f ca="1">_xludf.IFNA(VLOOKUP($A978,'Data Sheet'!$A:$V,7,FALSE),"NA")</f>
        <v>#NAME?</v>
      </c>
      <c r="H978" s="64" t="e">
        <f ca="1">_xludf.IFNA(VLOOKUP($A978,'Data Sheet'!$A:G,8,FALSE),"NA")</f>
        <v>#NAME?</v>
      </c>
      <c r="I978" s="63" t="e">
        <f ca="1">_xludf.IFNA(VLOOKUP($A978,'Data Sheet'!$A:T,19,FALSE),"NA")</f>
        <v>#NAME?</v>
      </c>
      <c r="J978" s="64" t="e">
        <f ca="1">_xludf.IFNA(VLOOKUP($A978,'Data Sheet'!$A:T,20,FALSE),"NA")</f>
        <v>#NAME?</v>
      </c>
    </row>
    <row r="979" spans="2:10" ht="15.75" customHeight="1" x14ac:dyDescent="0.15">
      <c r="B979" s="60" t="e">
        <f ca="1">_xludf.IFNA(VLOOKUP($A979,'Data Sheet'!$A:B,2,FALSE),"NA")</f>
        <v>#NAME?</v>
      </c>
      <c r="C979" s="61" t="e">
        <f ca="1">_xludf.IFNA(VLOOKUP($A979,'Data Sheet'!$A:U,3,FALSE),"NA")</f>
        <v>#NAME?</v>
      </c>
      <c r="D979" s="61" t="e">
        <f ca="1">_xludf.IFNA(VLOOKUP($A979,'Data Sheet'!$A:$V,4,FALSE),"NA")</f>
        <v>#NAME?</v>
      </c>
      <c r="E979" s="61" t="e">
        <f ca="1">_xludf.IFNA(VLOOKUP($A979,'Data Sheet'!$A:$V,5,FALSE),"NA")</f>
        <v>#NAME?</v>
      </c>
      <c r="F979" s="69" t="e">
        <f ca="1">_xludf.IFNA(VLOOKUP($A979,'Data Sheet'!$A:$V,6,FALSE),"NA")</f>
        <v>#NAME?</v>
      </c>
      <c r="G979" s="69" t="e">
        <f ca="1">_xludf.IFNA(VLOOKUP($A979,'Data Sheet'!$A:$V,7,FALSE),"NA")</f>
        <v>#NAME?</v>
      </c>
      <c r="H979" s="64" t="e">
        <f ca="1">_xludf.IFNA(VLOOKUP($A979,'Data Sheet'!$A:G,8,FALSE),"NA")</f>
        <v>#NAME?</v>
      </c>
      <c r="I979" s="63" t="e">
        <f ca="1">_xludf.IFNA(VLOOKUP($A979,'Data Sheet'!$A:T,19,FALSE),"NA")</f>
        <v>#NAME?</v>
      </c>
      <c r="J979" s="64" t="e">
        <f ca="1">_xludf.IFNA(VLOOKUP($A979,'Data Sheet'!$A:T,20,FALSE),"NA")</f>
        <v>#NAME?</v>
      </c>
    </row>
    <row r="980" spans="2:10" ht="15.75" customHeight="1" x14ac:dyDescent="0.15">
      <c r="B980" s="60" t="e">
        <f ca="1">_xludf.IFNA(VLOOKUP($A980,'Data Sheet'!$A:B,2,FALSE),"NA")</f>
        <v>#NAME?</v>
      </c>
      <c r="C980" s="61" t="e">
        <f ca="1">_xludf.IFNA(VLOOKUP($A980,'Data Sheet'!$A:U,3,FALSE),"NA")</f>
        <v>#NAME?</v>
      </c>
      <c r="D980" s="61" t="e">
        <f ca="1">_xludf.IFNA(VLOOKUP($A980,'Data Sheet'!$A:$V,4,FALSE),"NA")</f>
        <v>#NAME?</v>
      </c>
      <c r="E980" s="61" t="e">
        <f ca="1">_xludf.IFNA(VLOOKUP($A980,'Data Sheet'!$A:$V,5,FALSE),"NA")</f>
        <v>#NAME?</v>
      </c>
      <c r="F980" s="69" t="e">
        <f ca="1">_xludf.IFNA(VLOOKUP($A980,'Data Sheet'!$A:$V,6,FALSE),"NA")</f>
        <v>#NAME?</v>
      </c>
      <c r="G980" s="69" t="e">
        <f ca="1">_xludf.IFNA(VLOOKUP($A980,'Data Sheet'!$A:$V,7,FALSE),"NA")</f>
        <v>#NAME?</v>
      </c>
      <c r="H980" s="64" t="e">
        <f ca="1">_xludf.IFNA(VLOOKUP($A980,'Data Sheet'!$A:G,8,FALSE),"NA")</f>
        <v>#NAME?</v>
      </c>
      <c r="I980" s="63" t="e">
        <f ca="1">_xludf.IFNA(VLOOKUP($A980,'Data Sheet'!$A:T,19,FALSE),"NA")</f>
        <v>#NAME?</v>
      </c>
      <c r="J980" s="64" t="e">
        <f ca="1">_xludf.IFNA(VLOOKUP($A980,'Data Sheet'!$A:T,20,FALSE),"NA")</f>
        <v>#NAME?</v>
      </c>
    </row>
    <row r="981" spans="2:10" ht="15.75" customHeight="1" x14ac:dyDescent="0.15">
      <c r="B981" s="60" t="e">
        <f ca="1">_xludf.IFNA(VLOOKUP($A981,'Data Sheet'!$A:B,2,FALSE),"NA")</f>
        <v>#NAME?</v>
      </c>
      <c r="C981" s="61" t="e">
        <f ca="1">_xludf.IFNA(VLOOKUP($A981,'Data Sheet'!$A:U,3,FALSE),"NA")</f>
        <v>#NAME?</v>
      </c>
      <c r="D981" s="61" t="e">
        <f ca="1">_xludf.IFNA(VLOOKUP($A981,'Data Sheet'!$A:$V,4,FALSE),"NA")</f>
        <v>#NAME?</v>
      </c>
      <c r="E981" s="61" t="e">
        <f ca="1">_xludf.IFNA(VLOOKUP($A981,'Data Sheet'!$A:$V,5,FALSE),"NA")</f>
        <v>#NAME?</v>
      </c>
      <c r="F981" s="69" t="e">
        <f ca="1">_xludf.IFNA(VLOOKUP($A981,'Data Sheet'!$A:$V,6,FALSE),"NA")</f>
        <v>#NAME?</v>
      </c>
      <c r="G981" s="69" t="e">
        <f ca="1">_xludf.IFNA(VLOOKUP($A981,'Data Sheet'!$A:$V,7,FALSE),"NA")</f>
        <v>#NAME?</v>
      </c>
      <c r="H981" s="64" t="e">
        <f ca="1">_xludf.IFNA(VLOOKUP($A981,'Data Sheet'!$A:G,8,FALSE),"NA")</f>
        <v>#NAME?</v>
      </c>
      <c r="I981" s="63" t="e">
        <f ca="1">_xludf.IFNA(VLOOKUP($A981,'Data Sheet'!$A:T,19,FALSE),"NA")</f>
        <v>#NAME?</v>
      </c>
      <c r="J981" s="64" t="e">
        <f ca="1">_xludf.IFNA(VLOOKUP($A981,'Data Sheet'!$A:T,20,FALSE),"NA")</f>
        <v>#NAME?</v>
      </c>
    </row>
    <row r="982" spans="2:10" ht="15.75" customHeight="1" x14ac:dyDescent="0.15">
      <c r="B982" s="60" t="e">
        <f ca="1">_xludf.IFNA(VLOOKUP($A982,'Data Sheet'!$A:B,2,FALSE),"NA")</f>
        <v>#NAME?</v>
      </c>
      <c r="C982" s="61" t="e">
        <f ca="1">_xludf.IFNA(VLOOKUP($A982,'Data Sheet'!$A:U,3,FALSE),"NA")</f>
        <v>#NAME?</v>
      </c>
      <c r="D982" s="61" t="e">
        <f ca="1">_xludf.IFNA(VLOOKUP($A982,'Data Sheet'!$A:$V,4,FALSE),"NA")</f>
        <v>#NAME?</v>
      </c>
      <c r="E982" s="61" t="e">
        <f ca="1">_xludf.IFNA(VLOOKUP($A982,'Data Sheet'!$A:$V,5,FALSE),"NA")</f>
        <v>#NAME?</v>
      </c>
      <c r="F982" s="69" t="e">
        <f ca="1">_xludf.IFNA(VLOOKUP($A982,'Data Sheet'!$A:$V,6,FALSE),"NA")</f>
        <v>#NAME?</v>
      </c>
      <c r="G982" s="69" t="e">
        <f ca="1">_xludf.IFNA(VLOOKUP($A982,'Data Sheet'!$A:$V,7,FALSE),"NA")</f>
        <v>#NAME?</v>
      </c>
      <c r="H982" s="64" t="e">
        <f ca="1">_xludf.IFNA(VLOOKUP($A982,'Data Sheet'!$A:G,8,FALSE),"NA")</f>
        <v>#NAME?</v>
      </c>
      <c r="I982" s="63" t="e">
        <f ca="1">_xludf.IFNA(VLOOKUP($A982,'Data Sheet'!$A:T,19,FALSE),"NA")</f>
        <v>#NAME?</v>
      </c>
      <c r="J982" s="64" t="e">
        <f ca="1">_xludf.IFNA(VLOOKUP($A982,'Data Sheet'!$A:T,20,FALSE),"NA")</f>
        <v>#NAME?</v>
      </c>
    </row>
    <row r="983" spans="2:10" ht="15.75" customHeight="1" x14ac:dyDescent="0.15">
      <c r="B983" s="60" t="e">
        <f ca="1">_xludf.IFNA(VLOOKUP($A983,'Data Sheet'!$A:B,2,FALSE),"NA")</f>
        <v>#NAME?</v>
      </c>
      <c r="C983" s="61" t="e">
        <f ca="1">_xludf.IFNA(VLOOKUP($A983,'Data Sheet'!$A:U,3,FALSE),"NA")</f>
        <v>#NAME?</v>
      </c>
      <c r="D983" s="61" t="e">
        <f ca="1">_xludf.IFNA(VLOOKUP($A983,'Data Sheet'!$A:$V,4,FALSE),"NA")</f>
        <v>#NAME?</v>
      </c>
      <c r="E983" s="61" t="e">
        <f ca="1">_xludf.IFNA(VLOOKUP($A983,'Data Sheet'!$A:$V,5,FALSE),"NA")</f>
        <v>#NAME?</v>
      </c>
      <c r="F983" s="69" t="e">
        <f ca="1">_xludf.IFNA(VLOOKUP($A983,'Data Sheet'!$A:$V,6,FALSE),"NA")</f>
        <v>#NAME?</v>
      </c>
      <c r="G983" s="69" t="e">
        <f ca="1">_xludf.IFNA(VLOOKUP($A983,'Data Sheet'!$A:$V,7,FALSE),"NA")</f>
        <v>#NAME?</v>
      </c>
      <c r="H983" s="64" t="e">
        <f ca="1">_xludf.IFNA(VLOOKUP($A983,'Data Sheet'!$A:G,8,FALSE),"NA")</f>
        <v>#NAME?</v>
      </c>
      <c r="I983" s="63" t="e">
        <f ca="1">_xludf.IFNA(VLOOKUP($A983,'Data Sheet'!$A:T,19,FALSE),"NA")</f>
        <v>#NAME?</v>
      </c>
      <c r="J983" s="64" t="e">
        <f ca="1">_xludf.IFNA(VLOOKUP($A983,'Data Sheet'!$A:T,20,FALSE),"NA")</f>
        <v>#NAME?</v>
      </c>
    </row>
    <row r="984" spans="2:10" ht="15.75" customHeight="1" x14ac:dyDescent="0.15">
      <c r="B984" s="60" t="e">
        <f ca="1">_xludf.IFNA(VLOOKUP($A984,'Data Sheet'!$A:B,2,FALSE),"NA")</f>
        <v>#NAME?</v>
      </c>
      <c r="C984" s="61" t="e">
        <f ca="1">_xludf.IFNA(VLOOKUP($A984,'Data Sheet'!$A:U,3,FALSE),"NA")</f>
        <v>#NAME?</v>
      </c>
      <c r="D984" s="61" t="e">
        <f ca="1">_xludf.IFNA(VLOOKUP($A984,'Data Sheet'!$A:$V,4,FALSE),"NA")</f>
        <v>#NAME?</v>
      </c>
      <c r="E984" s="61" t="e">
        <f ca="1">_xludf.IFNA(VLOOKUP($A984,'Data Sheet'!$A:$V,5,FALSE),"NA")</f>
        <v>#NAME?</v>
      </c>
      <c r="F984" s="69" t="e">
        <f ca="1">_xludf.IFNA(VLOOKUP($A984,'Data Sheet'!$A:$V,6,FALSE),"NA")</f>
        <v>#NAME?</v>
      </c>
      <c r="G984" s="69" t="e">
        <f ca="1">_xludf.IFNA(VLOOKUP($A984,'Data Sheet'!$A:$V,7,FALSE),"NA")</f>
        <v>#NAME?</v>
      </c>
      <c r="H984" s="64" t="e">
        <f ca="1">_xludf.IFNA(VLOOKUP($A984,'Data Sheet'!$A:G,8,FALSE),"NA")</f>
        <v>#NAME?</v>
      </c>
      <c r="I984" s="63" t="e">
        <f ca="1">_xludf.IFNA(VLOOKUP($A984,'Data Sheet'!$A:T,19,FALSE),"NA")</f>
        <v>#NAME?</v>
      </c>
      <c r="J984" s="64" t="e">
        <f ca="1">_xludf.IFNA(VLOOKUP($A984,'Data Sheet'!$A:T,20,FALSE),"NA")</f>
        <v>#NAME?</v>
      </c>
    </row>
    <row r="985" spans="2:10" ht="15.75" customHeight="1" x14ac:dyDescent="0.15">
      <c r="B985" s="60" t="e">
        <f ca="1">_xludf.IFNA(VLOOKUP($A985,'Data Sheet'!$A:B,2,FALSE),"NA")</f>
        <v>#NAME?</v>
      </c>
      <c r="C985" s="61" t="e">
        <f ca="1">_xludf.IFNA(VLOOKUP($A985,'Data Sheet'!$A:U,3,FALSE),"NA")</f>
        <v>#NAME?</v>
      </c>
      <c r="D985" s="61" t="e">
        <f ca="1">_xludf.IFNA(VLOOKUP($A985,'Data Sheet'!$A:$V,4,FALSE),"NA")</f>
        <v>#NAME?</v>
      </c>
      <c r="E985" s="61" t="e">
        <f ca="1">_xludf.IFNA(VLOOKUP($A985,'Data Sheet'!$A:$V,5,FALSE),"NA")</f>
        <v>#NAME?</v>
      </c>
      <c r="F985" s="69" t="e">
        <f ca="1">_xludf.IFNA(VLOOKUP($A985,'Data Sheet'!$A:$V,6,FALSE),"NA")</f>
        <v>#NAME?</v>
      </c>
      <c r="G985" s="69" t="e">
        <f ca="1">_xludf.IFNA(VLOOKUP($A985,'Data Sheet'!$A:$V,7,FALSE),"NA")</f>
        <v>#NAME?</v>
      </c>
      <c r="H985" s="64" t="e">
        <f ca="1">_xludf.IFNA(VLOOKUP($A985,'Data Sheet'!$A:G,8,FALSE),"NA")</f>
        <v>#NAME?</v>
      </c>
      <c r="I985" s="63" t="e">
        <f ca="1">_xludf.IFNA(VLOOKUP($A985,'Data Sheet'!$A:T,19,FALSE),"NA")</f>
        <v>#NAME?</v>
      </c>
      <c r="J985" s="64" t="e">
        <f ca="1">_xludf.IFNA(VLOOKUP($A985,'Data Sheet'!$A:T,20,FALSE),"NA")</f>
        <v>#NAME?</v>
      </c>
    </row>
    <row r="986" spans="2:10" ht="15.75" customHeight="1" x14ac:dyDescent="0.15">
      <c r="B986" s="60" t="e">
        <f ca="1">_xludf.IFNA(VLOOKUP($A986,'Data Sheet'!$A:B,2,FALSE),"NA")</f>
        <v>#NAME?</v>
      </c>
      <c r="C986" s="61" t="e">
        <f ca="1">_xludf.IFNA(VLOOKUP($A986,'Data Sheet'!$A:U,3,FALSE),"NA")</f>
        <v>#NAME?</v>
      </c>
      <c r="D986" s="61" t="e">
        <f ca="1">_xludf.IFNA(VLOOKUP($A986,'Data Sheet'!$A:$V,4,FALSE),"NA")</f>
        <v>#NAME?</v>
      </c>
      <c r="E986" s="61" t="e">
        <f ca="1">_xludf.IFNA(VLOOKUP($A986,'Data Sheet'!$A:$V,5,FALSE),"NA")</f>
        <v>#NAME?</v>
      </c>
      <c r="F986" s="69" t="e">
        <f ca="1">_xludf.IFNA(VLOOKUP($A986,'Data Sheet'!$A:$V,6,FALSE),"NA")</f>
        <v>#NAME?</v>
      </c>
      <c r="G986" s="69" t="e">
        <f ca="1">_xludf.IFNA(VLOOKUP($A986,'Data Sheet'!$A:$V,7,FALSE),"NA")</f>
        <v>#NAME?</v>
      </c>
      <c r="H986" s="64" t="e">
        <f ca="1">_xludf.IFNA(VLOOKUP($A986,'Data Sheet'!$A:G,8,FALSE),"NA")</f>
        <v>#NAME?</v>
      </c>
      <c r="I986" s="63" t="e">
        <f ca="1">_xludf.IFNA(VLOOKUP($A986,'Data Sheet'!$A:T,19,FALSE),"NA")</f>
        <v>#NAME?</v>
      </c>
      <c r="J986" s="64" t="e">
        <f ca="1">_xludf.IFNA(VLOOKUP($A986,'Data Sheet'!$A:T,20,FALSE),"NA")</f>
        <v>#NAME?</v>
      </c>
    </row>
    <row r="987" spans="2:10" ht="15.75" customHeight="1" x14ac:dyDescent="0.15">
      <c r="B987" s="60" t="e">
        <f ca="1">_xludf.IFNA(VLOOKUP($A987,'Data Sheet'!$A:B,2,FALSE),"NA")</f>
        <v>#NAME?</v>
      </c>
      <c r="C987" s="61" t="e">
        <f ca="1">_xludf.IFNA(VLOOKUP($A987,'Data Sheet'!$A:U,3,FALSE),"NA")</f>
        <v>#NAME?</v>
      </c>
      <c r="D987" s="61" t="e">
        <f ca="1">_xludf.IFNA(VLOOKUP($A987,'Data Sheet'!$A:$V,4,FALSE),"NA")</f>
        <v>#NAME?</v>
      </c>
      <c r="E987" s="61" t="e">
        <f ca="1">_xludf.IFNA(VLOOKUP($A987,'Data Sheet'!$A:$V,5,FALSE),"NA")</f>
        <v>#NAME?</v>
      </c>
      <c r="F987" s="69" t="e">
        <f ca="1">_xludf.IFNA(VLOOKUP($A987,'Data Sheet'!$A:$V,6,FALSE),"NA")</f>
        <v>#NAME?</v>
      </c>
      <c r="G987" s="69" t="e">
        <f ca="1">_xludf.IFNA(VLOOKUP($A987,'Data Sheet'!$A:$V,7,FALSE),"NA")</f>
        <v>#NAME?</v>
      </c>
      <c r="H987" s="64" t="e">
        <f ca="1">_xludf.IFNA(VLOOKUP($A987,'Data Sheet'!$A:G,8,FALSE),"NA")</f>
        <v>#NAME?</v>
      </c>
      <c r="I987" s="63" t="e">
        <f ca="1">_xludf.IFNA(VLOOKUP($A987,'Data Sheet'!$A:T,19,FALSE),"NA")</f>
        <v>#NAME?</v>
      </c>
      <c r="J987" s="64" t="e">
        <f ca="1">_xludf.IFNA(VLOOKUP($A987,'Data Sheet'!$A:T,20,FALSE),"NA")</f>
        <v>#NAME?</v>
      </c>
    </row>
    <row r="988" spans="2:10" ht="15.75" customHeight="1" x14ac:dyDescent="0.15">
      <c r="B988" s="60" t="e">
        <f ca="1">_xludf.IFNA(VLOOKUP($A988,'Data Sheet'!$A:B,2,FALSE),"NA")</f>
        <v>#NAME?</v>
      </c>
      <c r="C988" s="61" t="e">
        <f ca="1">_xludf.IFNA(VLOOKUP($A988,'Data Sheet'!$A:U,3,FALSE),"NA")</f>
        <v>#NAME?</v>
      </c>
      <c r="D988" s="61" t="e">
        <f ca="1">_xludf.IFNA(VLOOKUP($A988,'Data Sheet'!$A:$V,4,FALSE),"NA")</f>
        <v>#NAME?</v>
      </c>
      <c r="E988" s="61" t="e">
        <f ca="1">_xludf.IFNA(VLOOKUP($A988,'Data Sheet'!$A:$V,5,FALSE),"NA")</f>
        <v>#NAME?</v>
      </c>
      <c r="F988" s="69" t="e">
        <f ca="1">_xludf.IFNA(VLOOKUP($A988,'Data Sheet'!$A:$V,6,FALSE),"NA")</f>
        <v>#NAME?</v>
      </c>
      <c r="G988" s="69" t="e">
        <f ca="1">_xludf.IFNA(VLOOKUP($A988,'Data Sheet'!$A:$V,7,FALSE),"NA")</f>
        <v>#NAME?</v>
      </c>
      <c r="H988" s="64" t="e">
        <f ca="1">_xludf.IFNA(VLOOKUP($A988,'Data Sheet'!$A:G,8,FALSE),"NA")</f>
        <v>#NAME?</v>
      </c>
      <c r="I988" s="63" t="e">
        <f ca="1">_xludf.IFNA(VLOOKUP($A988,'Data Sheet'!$A:T,19,FALSE),"NA")</f>
        <v>#NAME?</v>
      </c>
      <c r="J988" s="64" t="e">
        <f ca="1">_xludf.IFNA(VLOOKUP($A988,'Data Sheet'!$A:T,20,FALSE),"NA")</f>
        <v>#NAME?</v>
      </c>
    </row>
    <row r="989" spans="2:10" ht="15.75" customHeight="1" x14ac:dyDescent="0.15">
      <c r="B989" s="60" t="e">
        <f ca="1">_xludf.IFNA(VLOOKUP($A989,'Data Sheet'!$A:B,2,FALSE),"NA")</f>
        <v>#NAME?</v>
      </c>
      <c r="C989" s="61" t="e">
        <f ca="1">_xludf.IFNA(VLOOKUP($A989,'Data Sheet'!$A:U,3,FALSE),"NA")</f>
        <v>#NAME?</v>
      </c>
      <c r="D989" s="61" t="e">
        <f ca="1">_xludf.IFNA(VLOOKUP($A989,'Data Sheet'!$A:$V,4,FALSE),"NA")</f>
        <v>#NAME?</v>
      </c>
      <c r="E989" s="61" t="e">
        <f ca="1">_xludf.IFNA(VLOOKUP($A989,'Data Sheet'!$A:$V,5,FALSE),"NA")</f>
        <v>#NAME?</v>
      </c>
      <c r="F989" s="69" t="e">
        <f ca="1">_xludf.IFNA(VLOOKUP($A989,'Data Sheet'!$A:$V,6,FALSE),"NA")</f>
        <v>#NAME?</v>
      </c>
      <c r="G989" s="69" t="e">
        <f ca="1">_xludf.IFNA(VLOOKUP($A989,'Data Sheet'!$A:$V,7,FALSE),"NA")</f>
        <v>#NAME?</v>
      </c>
      <c r="H989" s="64" t="e">
        <f ca="1">_xludf.IFNA(VLOOKUP($A989,'Data Sheet'!$A:G,8,FALSE),"NA")</f>
        <v>#NAME?</v>
      </c>
      <c r="I989" s="63" t="e">
        <f ca="1">_xludf.IFNA(VLOOKUP($A989,'Data Sheet'!$A:T,19,FALSE),"NA")</f>
        <v>#NAME?</v>
      </c>
      <c r="J989" s="64" t="e">
        <f ca="1">_xludf.IFNA(VLOOKUP($A989,'Data Sheet'!$A:T,20,FALSE),"NA")</f>
        <v>#NAME?</v>
      </c>
    </row>
    <row r="990" spans="2:10" ht="15.75" customHeight="1" x14ac:dyDescent="0.15">
      <c r="B990" s="60" t="e">
        <f ca="1">_xludf.IFNA(VLOOKUP($A990,'Data Sheet'!$A:B,2,FALSE),"NA")</f>
        <v>#NAME?</v>
      </c>
      <c r="C990" s="61" t="e">
        <f ca="1">_xludf.IFNA(VLOOKUP($A990,'Data Sheet'!$A:U,3,FALSE),"NA")</f>
        <v>#NAME?</v>
      </c>
      <c r="D990" s="61" t="e">
        <f ca="1">_xludf.IFNA(VLOOKUP($A990,'Data Sheet'!$A:$V,4,FALSE),"NA")</f>
        <v>#NAME?</v>
      </c>
      <c r="E990" s="61" t="e">
        <f ca="1">_xludf.IFNA(VLOOKUP($A990,'Data Sheet'!$A:$V,5,FALSE),"NA")</f>
        <v>#NAME?</v>
      </c>
      <c r="F990" s="69" t="e">
        <f ca="1">_xludf.IFNA(VLOOKUP($A990,'Data Sheet'!$A:$V,6,FALSE),"NA")</f>
        <v>#NAME?</v>
      </c>
      <c r="G990" s="69" t="e">
        <f ca="1">_xludf.IFNA(VLOOKUP($A990,'Data Sheet'!$A:$V,7,FALSE),"NA")</f>
        <v>#NAME?</v>
      </c>
      <c r="H990" s="64" t="e">
        <f ca="1">_xludf.IFNA(VLOOKUP($A990,'Data Sheet'!$A:G,8,FALSE),"NA")</f>
        <v>#NAME?</v>
      </c>
      <c r="I990" s="63" t="e">
        <f ca="1">_xludf.IFNA(VLOOKUP($A990,'Data Sheet'!$A:T,19,FALSE),"NA")</f>
        <v>#NAME?</v>
      </c>
      <c r="J990" s="64" t="e">
        <f ca="1">_xludf.IFNA(VLOOKUP($A990,'Data Sheet'!$A:T,20,FALSE),"NA")</f>
        <v>#NAME?</v>
      </c>
    </row>
    <row r="991" spans="2:10" ht="15.75" customHeight="1" x14ac:dyDescent="0.15">
      <c r="B991" s="60" t="e">
        <f ca="1">_xludf.IFNA(VLOOKUP($A991,'Data Sheet'!$A:B,2,FALSE),"NA")</f>
        <v>#NAME?</v>
      </c>
      <c r="C991" s="61" t="e">
        <f ca="1">_xludf.IFNA(VLOOKUP($A991,'Data Sheet'!$A:U,3,FALSE),"NA")</f>
        <v>#NAME?</v>
      </c>
      <c r="D991" s="61" t="e">
        <f ca="1">_xludf.IFNA(VLOOKUP($A991,'Data Sheet'!$A:$V,4,FALSE),"NA")</f>
        <v>#NAME?</v>
      </c>
      <c r="E991" s="61" t="e">
        <f ca="1">_xludf.IFNA(VLOOKUP($A991,'Data Sheet'!$A:$V,5,FALSE),"NA")</f>
        <v>#NAME?</v>
      </c>
      <c r="F991" s="69" t="e">
        <f ca="1">_xludf.IFNA(VLOOKUP($A991,'Data Sheet'!$A:$V,6,FALSE),"NA")</f>
        <v>#NAME?</v>
      </c>
      <c r="G991" s="69" t="e">
        <f ca="1">_xludf.IFNA(VLOOKUP($A991,'Data Sheet'!$A:$V,7,FALSE),"NA")</f>
        <v>#NAME?</v>
      </c>
      <c r="H991" s="64" t="e">
        <f ca="1">_xludf.IFNA(VLOOKUP($A991,'Data Sheet'!$A:G,8,FALSE),"NA")</f>
        <v>#NAME?</v>
      </c>
      <c r="I991" s="63" t="e">
        <f ca="1">_xludf.IFNA(VLOOKUP($A991,'Data Sheet'!$A:T,19,FALSE),"NA")</f>
        <v>#NAME?</v>
      </c>
      <c r="J991" s="64" t="e">
        <f ca="1">_xludf.IFNA(VLOOKUP($A991,'Data Sheet'!$A:T,20,FALSE),"NA")</f>
        <v>#NAME?</v>
      </c>
    </row>
    <row r="992" spans="2:10" ht="15.75" customHeight="1" x14ac:dyDescent="0.15">
      <c r="B992" s="60" t="e">
        <f ca="1">_xludf.IFNA(VLOOKUP($A992,'Data Sheet'!$A:B,2,FALSE),"NA")</f>
        <v>#NAME?</v>
      </c>
      <c r="C992" s="61" t="e">
        <f ca="1">_xludf.IFNA(VLOOKUP($A992,'Data Sheet'!$A:U,3,FALSE),"NA")</f>
        <v>#NAME?</v>
      </c>
      <c r="D992" s="61" t="e">
        <f ca="1">_xludf.IFNA(VLOOKUP($A992,'Data Sheet'!$A:$V,4,FALSE),"NA")</f>
        <v>#NAME?</v>
      </c>
      <c r="E992" s="61" t="e">
        <f ca="1">_xludf.IFNA(VLOOKUP($A992,'Data Sheet'!$A:$V,5,FALSE),"NA")</f>
        <v>#NAME?</v>
      </c>
      <c r="F992" s="69" t="e">
        <f ca="1">_xludf.IFNA(VLOOKUP($A992,'Data Sheet'!$A:$V,6,FALSE),"NA")</f>
        <v>#NAME?</v>
      </c>
      <c r="G992" s="69" t="e">
        <f ca="1">_xludf.IFNA(VLOOKUP($A992,'Data Sheet'!$A:$V,7,FALSE),"NA")</f>
        <v>#NAME?</v>
      </c>
      <c r="H992" s="64" t="e">
        <f ca="1">_xludf.IFNA(VLOOKUP($A992,'Data Sheet'!$A:G,8,FALSE),"NA")</f>
        <v>#NAME?</v>
      </c>
      <c r="I992" s="63" t="e">
        <f ca="1">_xludf.IFNA(VLOOKUP($A992,'Data Sheet'!$A:T,19,FALSE),"NA")</f>
        <v>#NAME?</v>
      </c>
      <c r="J992" s="64" t="e">
        <f ca="1">_xludf.IFNA(VLOOKUP($A992,'Data Sheet'!$A:T,20,FALSE),"NA")</f>
        <v>#NAME?</v>
      </c>
    </row>
    <row r="993" spans="2:10" ht="15.75" customHeight="1" x14ac:dyDescent="0.15">
      <c r="B993" s="60" t="e">
        <f ca="1">_xludf.IFNA(VLOOKUP($A993,'Data Sheet'!$A:B,2,FALSE),"NA")</f>
        <v>#NAME?</v>
      </c>
      <c r="C993" s="61" t="e">
        <f ca="1">_xludf.IFNA(VLOOKUP($A993,'Data Sheet'!$A:U,3,FALSE),"NA")</f>
        <v>#NAME?</v>
      </c>
      <c r="D993" s="61" t="e">
        <f ca="1">_xludf.IFNA(VLOOKUP($A993,'Data Sheet'!$A:$V,4,FALSE),"NA")</f>
        <v>#NAME?</v>
      </c>
      <c r="E993" s="61" t="e">
        <f ca="1">_xludf.IFNA(VLOOKUP($A993,'Data Sheet'!$A:$V,5,FALSE),"NA")</f>
        <v>#NAME?</v>
      </c>
      <c r="F993" s="69" t="e">
        <f ca="1">_xludf.IFNA(VLOOKUP($A993,'Data Sheet'!$A:$V,6,FALSE),"NA")</f>
        <v>#NAME?</v>
      </c>
      <c r="G993" s="69" t="e">
        <f ca="1">_xludf.IFNA(VLOOKUP($A993,'Data Sheet'!$A:$V,7,FALSE),"NA")</f>
        <v>#NAME?</v>
      </c>
      <c r="H993" s="64" t="e">
        <f ca="1">_xludf.IFNA(VLOOKUP($A993,'Data Sheet'!$A:G,8,FALSE),"NA")</f>
        <v>#NAME?</v>
      </c>
      <c r="I993" s="63" t="e">
        <f ca="1">_xludf.IFNA(VLOOKUP($A993,'Data Sheet'!$A:T,19,FALSE),"NA")</f>
        <v>#NAME?</v>
      </c>
      <c r="J993" s="64" t="e">
        <f ca="1">_xludf.IFNA(VLOOKUP($A993,'Data Sheet'!$A:T,20,FALSE),"NA")</f>
        <v>#NAME?</v>
      </c>
    </row>
    <row r="994" spans="2:10" ht="15.75" customHeight="1" x14ac:dyDescent="0.15">
      <c r="B994" s="60" t="e">
        <f ca="1">_xludf.IFNA(VLOOKUP($A994,'Data Sheet'!$A:B,2,FALSE),"NA")</f>
        <v>#NAME?</v>
      </c>
      <c r="C994" s="61" t="e">
        <f ca="1">_xludf.IFNA(VLOOKUP($A994,'Data Sheet'!$A:U,3,FALSE),"NA")</f>
        <v>#NAME?</v>
      </c>
      <c r="D994" s="61" t="e">
        <f ca="1">_xludf.IFNA(VLOOKUP($A994,'Data Sheet'!$A:$V,4,FALSE),"NA")</f>
        <v>#NAME?</v>
      </c>
      <c r="E994" s="61" t="e">
        <f ca="1">_xludf.IFNA(VLOOKUP($A994,'Data Sheet'!$A:$V,5,FALSE),"NA")</f>
        <v>#NAME?</v>
      </c>
      <c r="F994" s="69" t="e">
        <f ca="1">_xludf.IFNA(VLOOKUP($A994,'Data Sheet'!$A:$V,6,FALSE),"NA")</f>
        <v>#NAME?</v>
      </c>
      <c r="G994" s="69" t="e">
        <f ca="1">_xludf.IFNA(VLOOKUP($A994,'Data Sheet'!$A:$V,7,FALSE),"NA")</f>
        <v>#NAME?</v>
      </c>
      <c r="H994" s="64" t="e">
        <f ca="1">_xludf.IFNA(VLOOKUP($A994,'Data Sheet'!$A:G,8,FALSE),"NA")</f>
        <v>#NAME?</v>
      </c>
      <c r="I994" s="63" t="e">
        <f ca="1">_xludf.IFNA(VLOOKUP($A994,'Data Sheet'!$A:T,19,FALSE),"NA")</f>
        <v>#NAME?</v>
      </c>
      <c r="J994" s="64" t="e">
        <f ca="1">_xludf.IFNA(VLOOKUP($A994,'Data Sheet'!$A:T,20,FALSE),"NA")</f>
        <v>#NAME?</v>
      </c>
    </row>
    <row r="995" spans="2:10" ht="15.75" customHeight="1" x14ac:dyDescent="0.15">
      <c r="B995" s="60" t="e">
        <f ca="1">_xludf.IFNA(VLOOKUP($A995,'Data Sheet'!$A:B,2,FALSE),"NA")</f>
        <v>#NAME?</v>
      </c>
      <c r="C995" s="61" t="e">
        <f ca="1">_xludf.IFNA(VLOOKUP($A995,'Data Sheet'!$A:U,3,FALSE),"NA")</f>
        <v>#NAME?</v>
      </c>
      <c r="D995" s="61" t="e">
        <f ca="1">_xludf.IFNA(VLOOKUP($A995,'Data Sheet'!$A:$V,4,FALSE),"NA")</f>
        <v>#NAME?</v>
      </c>
      <c r="E995" s="61" t="e">
        <f ca="1">_xludf.IFNA(VLOOKUP($A995,'Data Sheet'!$A:$V,5,FALSE),"NA")</f>
        <v>#NAME?</v>
      </c>
      <c r="F995" s="69" t="e">
        <f ca="1">_xludf.IFNA(VLOOKUP($A995,'Data Sheet'!$A:$V,6,FALSE),"NA")</f>
        <v>#NAME?</v>
      </c>
      <c r="G995" s="69" t="e">
        <f ca="1">_xludf.IFNA(VLOOKUP($A995,'Data Sheet'!$A:$V,7,FALSE),"NA")</f>
        <v>#NAME?</v>
      </c>
      <c r="H995" s="64" t="e">
        <f ca="1">_xludf.IFNA(VLOOKUP($A995,'Data Sheet'!$A:G,8,FALSE),"NA")</f>
        <v>#NAME?</v>
      </c>
      <c r="I995" s="63" t="e">
        <f ca="1">_xludf.IFNA(VLOOKUP($A995,'Data Sheet'!$A:T,19,FALSE),"NA")</f>
        <v>#NAME?</v>
      </c>
      <c r="J995" s="64" t="e">
        <f ca="1">_xludf.IFNA(VLOOKUP($A995,'Data Sheet'!$A:T,20,FALSE),"NA")</f>
        <v>#NAME?</v>
      </c>
    </row>
    <row r="996" spans="2:10" ht="15.75" customHeight="1" x14ac:dyDescent="0.15">
      <c r="B996" s="60" t="e">
        <f ca="1">_xludf.IFNA(VLOOKUP($A996,'Data Sheet'!$A:B,2,FALSE),"NA")</f>
        <v>#NAME?</v>
      </c>
      <c r="C996" s="61" t="e">
        <f ca="1">_xludf.IFNA(VLOOKUP($A996,'Data Sheet'!$A:U,3,FALSE),"NA")</f>
        <v>#NAME?</v>
      </c>
      <c r="D996" s="61" t="e">
        <f ca="1">_xludf.IFNA(VLOOKUP($A996,'Data Sheet'!$A:$V,4,FALSE),"NA")</f>
        <v>#NAME?</v>
      </c>
      <c r="E996" s="61" t="e">
        <f ca="1">_xludf.IFNA(VLOOKUP($A996,'Data Sheet'!$A:$V,5,FALSE),"NA")</f>
        <v>#NAME?</v>
      </c>
      <c r="F996" s="69" t="e">
        <f ca="1">_xludf.IFNA(VLOOKUP($A996,'Data Sheet'!$A:$V,6,FALSE),"NA")</f>
        <v>#NAME?</v>
      </c>
      <c r="G996" s="69" t="e">
        <f ca="1">_xludf.IFNA(VLOOKUP($A996,'Data Sheet'!$A:$V,7,FALSE),"NA")</f>
        <v>#NAME?</v>
      </c>
      <c r="H996" s="64" t="e">
        <f ca="1">_xludf.IFNA(VLOOKUP($A996,'Data Sheet'!$A:G,8,FALSE),"NA")</f>
        <v>#NAME?</v>
      </c>
      <c r="I996" s="63" t="e">
        <f ca="1">_xludf.IFNA(VLOOKUP($A996,'Data Sheet'!$A:T,19,FALSE),"NA")</f>
        <v>#NAME?</v>
      </c>
      <c r="J996" s="64" t="e">
        <f ca="1">_xludf.IFNA(VLOOKUP($A996,'Data Sheet'!$A:T,20,FALSE),"NA")</f>
        <v>#NAME?</v>
      </c>
    </row>
    <row r="997" spans="2:10" ht="15.75" customHeight="1" x14ac:dyDescent="0.15">
      <c r="B997" s="60" t="e">
        <f ca="1">_xludf.IFNA(VLOOKUP($A997,'Data Sheet'!$A:B,2,FALSE),"NA")</f>
        <v>#NAME?</v>
      </c>
      <c r="C997" s="61" t="e">
        <f ca="1">_xludf.IFNA(VLOOKUP($A997,'Data Sheet'!$A:U,3,FALSE),"NA")</f>
        <v>#NAME?</v>
      </c>
      <c r="D997" s="61" t="e">
        <f ca="1">_xludf.IFNA(VLOOKUP($A997,'Data Sheet'!$A:$V,4,FALSE),"NA")</f>
        <v>#NAME?</v>
      </c>
      <c r="E997" s="61" t="e">
        <f ca="1">_xludf.IFNA(VLOOKUP($A997,'Data Sheet'!$A:$V,5,FALSE),"NA")</f>
        <v>#NAME?</v>
      </c>
      <c r="F997" s="69" t="e">
        <f ca="1">_xludf.IFNA(VLOOKUP($A997,'Data Sheet'!$A:$V,6,FALSE),"NA")</f>
        <v>#NAME?</v>
      </c>
      <c r="G997" s="69" t="e">
        <f ca="1">_xludf.IFNA(VLOOKUP($A997,'Data Sheet'!$A:$V,7,FALSE),"NA")</f>
        <v>#NAME?</v>
      </c>
      <c r="H997" s="64" t="e">
        <f ca="1">_xludf.IFNA(VLOOKUP($A997,'Data Sheet'!$A:G,8,FALSE),"NA")</f>
        <v>#NAME?</v>
      </c>
      <c r="I997" s="63" t="e">
        <f ca="1">_xludf.IFNA(VLOOKUP($A997,'Data Sheet'!$A:T,19,FALSE),"NA")</f>
        <v>#NAME?</v>
      </c>
      <c r="J997" s="64" t="e">
        <f ca="1">_xludf.IFNA(VLOOKUP($A997,'Data Sheet'!$A:T,20,FALSE),"NA")</f>
        <v>#NAME?</v>
      </c>
    </row>
    <row r="998" spans="2:10" ht="15.75" customHeight="1" x14ac:dyDescent="0.15">
      <c r="B998" s="60" t="e">
        <f ca="1">_xludf.IFNA(VLOOKUP($A998,'Data Sheet'!$A:B,2,FALSE),"NA")</f>
        <v>#NAME?</v>
      </c>
      <c r="C998" s="61" t="e">
        <f ca="1">_xludf.IFNA(VLOOKUP($A998,'Data Sheet'!$A:U,3,FALSE),"NA")</f>
        <v>#NAME?</v>
      </c>
      <c r="D998" s="61" t="e">
        <f ca="1">_xludf.IFNA(VLOOKUP($A998,'Data Sheet'!$A:$V,4,FALSE),"NA")</f>
        <v>#NAME?</v>
      </c>
      <c r="E998" s="61" t="e">
        <f ca="1">_xludf.IFNA(VLOOKUP($A998,'Data Sheet'!$A:$V,5,FALSE),"NA")</f>
        <v>#NAME?</v>
      </c>
      <c r="F998" s="69" t="e">
        <f ca="1">_xludf.IFNA(VLOOKUP($A998,'Data Sheet'!$A:$V,6,FALSE),"NA")</f>
        <v>#NAME?</v>
      </c>
      <c r="G998" s="69" t="e">
        <f ca="1">_xludf.IFNA(VLOOKUP($A998,'Data Sheet'!$A:$V,7,FALSE),"NA")</f>
        <v>#NAME?</v>
      </c>
      <c r="H998" s="64" t="e">
        <f ca="1">_xludf.IFNA(VLOOKUP($A998,'Data Sheet'!$A:G,8,FALSE),"NA")</f>
        <v>#NAME?</v>
      </c>
      <c r="I998" s="63" t="e">
        <f ca="1">_xludf.IFNA(VLOOKUP($A998,'Data Sheet'!$A:T,19,FALSE),"NA")</f>
        <v>#NAME?</v>
      </c>
      <c r="J998" s="64" t="e">
        <f ca="1">_xludf.IFNA(VLOOKUP($A998,'Data Sheet'!$A:T,20,FALSE),"NA")</f>
        <v>#NAME?</v>
      </c>
    </row>
    <row r="999" spans="2:10" ht="15.75" customHeight="1" x14ac:dyDescent="0.15">
      <c r="B999" s="60" t="e">
        <f ca="1">_xludf.IFNA(VLOOKUP($A999,'Data Sheet'!$A:B,2,FALSE),"NA")</f>
        <v>#NAME?</v>
      </c>
      <c r="C999" s="61" t="e">
        <f ca="1">_xludf.IFNA(VLOOKUP($A999,'Data Sheet'!$A:U,3,FALSE),"NA")</f>
        <v>#NAME?</v>
      </c>
      <c r="D999" s="61" t="e">
        <f ca="1">_xludf.IFNA(VLOOKUP($A999,'Data Sheet'!$A:$V,4,FALSE),"NA")</f>
        <v>#NAME?</v>
      </c>
      <c r="E999" s="61" t="e">
        <f ca="1">_xludf.IFNA(VLOOKUP($A999,'Data Sheet'!$A:$V,5,FALSE),"NA")</f>
        <v>#NAME?</v>
      </c>
      <c r="F999" s="69" t="e">
        <f ca="1">_xludf.IFNA(VLOOKUP($A999,'Data Sheet'!$A:$V,6,FALSE),"NA")</f>
        <v>#NAME?</v>
      </c>
      <c r="G999" s="69" t="e">
        <f ca="1">_xludf.IFNA(VLOOKUP($A999,'Data Sheet'!$A:$V,7,FALSE),"NA")</f>
        <v>#NAME?</v>
      </c>
      <c r="H999" s="64" t="e">
        <f ca="1">_xludf.IFNA(VLOOKUP($A999,'Data Sheet'!$A:G,8,FALSE),"NA")</f>
        <v>#NAME?</v>
      </c>
      <c r="I999" s="63" t="e">
        <f ca="1">_xludf.IFNA(VLOOKUP($A999,'Data Sheet'!$A:T,19,FALSE),"NA")</f>
        <v>#NAME?</v>
      </c>
      <c r="J999" s="64" t="e">
        <f ca="1">_xludf.IFNA(VLOOKUP($A999,'Data Sheet'!$A:T,20,FALSE),"NA")</f>
        <v>#NAME?</v>
      </c>
    </row>
    <row r="1000" spans="2:10" ht="15.75" customHeight="1" x14ac:dyDescent="0.15">
      <c r="B1000" s="60" t="e">
        <f ca="1">_xludf.IFNA(VLOOKUP($A1000,'Data Sheet'!$A:B,2,FALSE),"NA")</f>
        <v>#NAME?</v>
      </c>
      <c r="C1000" s="61" t="e">
        <f ca="1">_xludf.IFNA(VLOOKUP($A1000,'Data Sheet'!$A:U,3,FALSE),"NA")</f>
        <v>#NAME?</v>
      </c>
      <c r="D1000" s="61" t="e">
        <f ca="1">_xludf.IFNA(VLOOKUP($A1000,'Data Sheet'!$A:$V,4,FALSE),"NA")</f>
        <v>#NAME?</v>
      </c>
      <c r="E1000" s="61" t="e">
        <f ca="1">_xludf.IFNA(VLOOKUP($A1000,'Data Sheet'!$A:$V,5,FALSE),"NA")</f>
        <v>#NAME?</v>
      </c>
      <c r="F1000" s="69" t="e">
        <f ca="1">_xludf.IFNA(VLOOKUP($A1000,'Data Sheet'!$A:$V,6,FALSE),"NA")</f>
        <v>#NAME?</v>
      </c>
      <c r="G1000" s="69" t="e">
        <f ca="1">_xludf.IFNA(VLOOKUP($A1000,'Data Sheet'!$A:$V,7,FALSE),"NA")</f>
        <v>#NAME?</v>
      </c>
      <c r="H1000" s="64" t="e">
        <f ca="1">_xludf.IFNA(VLOOKUP($A1000,'Data Sheet'!$A:G,8,FALSE),"NA")</f>
        <v>#NAME?</v>
      </c>
      <c r="I1000" s="63" t="e">
        <f ca="1">_xludf.IFNA(VLOOKUP($A1000,'Data Sheet'!$A:T,19,FALSE),"NA")</f>
        <v>#NAME?</v>
      </c>
      <c r="J1000" s="64" t="e">
        <f ca="1">_xludf.IFNA(VLOOKUP($A1000,'Data Sheet'!$A:T,20,FALSE),"NA")</f>
        <v>#NAME?</v>
      </c>
    </row>
    <row r="1001" spans="2:10" ht="15.75" customHeight="1" x14ac:dyDescent="0.15">
      <c r="B1001" s="60" t="e">
        <f ca="1">_xludf.IFNA(VLOOKUP($A1001,'Data Sheet'!$A:B,2,FALSE),"NA")</f>
        <v>#NAME?</v>
      </c>
      <c r="C1001" s="61" t="e">
        <f ca="1">_xludf.IFNA(VLOOKUP($A1001,'Data Sheet'!$A:U,3,FALSE),"NA")</f>
        <v>#NAME?</v>
      </c>
      <c r="D1001" s="61" t="e">
        <f ca="1">_xludf.IFNA(VLOOKUP($A1001,'Data Sheet'!$A:$V,4,FALSE),"NA")</f>
        <v>#NAME?</v>
      </c>
      <c r="E1001" s="61" t="e">
        <f ca="1">_xludf.IFNA(VLOOKUP($A1001,'Data Sheet'!$A:$V,5,FALSE),"NA")</f>
        <v>#NAME?</v>
      </c>
      <c r="F1001" s="69" t="e">
        <f ca="1">_xludf.IFNA(VLOOKUP($A1001,'Data Sheet'!$A:$V,6,FALSE),"NA")</f>
        <v>#NAME?</v>
      </c>
      <c r="G1001" s="69" t="e">
        <f ca="1">_xludf.IFNA(VLOOKUP($A1001,'Data Sheet'!$A:$V,7,FALSE),"NA")</f>
        <v>#NAME?</v>
      </c>
      <c r="H1001" s="64" t="e">
        <f ca="1">_xludf.IFNA(VLOOKUP($A1001,'Data Sheet'!$A:G,8,FALSE),"NA")</f>
        <v>#NAME?</v>
      </c>
      <c r="I1001" s="63" t="e">
        <f ca="1">_xludf.IFNA(VLOOKUP($A1001,'Data Sheet'!$A:T,19,FALSE),"NA")</f>
        <v>#NAME?</v>
      </c>
      <c r="J1001" s="64" t="e">
        <f ca="1">_xludf.IFNA(VLOOKUP($A1001,'Data Sheet'!$A:T,20,FALSE),"NA")</f>
        <v>#NAME?</v>
      </c>
    </row>
    <row r="1002" spans="2:10" ht="15.75" customHeight="1" x14ac:dyDescent="0.15">
      <c r="B1002" s="60" t="e">
        <f ca="1">_xludf.IFNA(VLOOKUP($A1002,'Data Sheet'!$A:B,2,FALSE),"NA")</f>
        <v>#NAME?</v>
      </c>
      <c r="C1002" s="61" t="e">
        <f ca="1">_xludf.IFNA(VLOOKUP($A1002,'Data Sheet'!$A:U,3,FALSE),"NA")</f>
        <v>#NAME?</v>
      </c>
      <c r="D1002" s="61" t="e">
        <f ca="1">_xludf.IFNA(VLOOKUP($A1002,'Data Sheet'!$A:$V,4,FALSE),"NA")</f>
        <v>#NAME?</v>
      </c>
      <c r="E1002" s="61" t="e">
        <f ca="1">_xludf.IFNA(VLOOKUP($A1002,'Data Sheet'!$A:$V,5,FALSE),"NA")</f>
        <v>#NAME?</v>
      </c>
      <c r="F1002" s="69" t="e">
        <f ca="1">_xludf.IFNA(VLOOKUP($A1002,'Data Sheet'!$A:$V,6,FALSE),"NA")</f>
        <v>#NAME?</v>
      </c>
      <c r="G1002" s="69" t="e">
        <f ca="1">_xludf.IFNA(VLOOKUP($A1002,'Data Sheet'!$A:$V,7,FALSE),"NA")</f>
        <v>#NAME?</v>
      </c>
      <c r="H1002" s="64" t="e">
        <f ca="1">_xludf.IFNA(VLOOKUP($A1002,'Data Sheet'!$A:G,8,FALSE),"NA")</f>
        <v>#NAME?</v>
      </c>
      <c r="I1002" s="63" t="e">
        <f ca="1">_xludf.IFNA(VLOOKUP($A1002,'Data Sheet'!$A:T,19,FALSE),"NA")</f>
        <v>#NAME?</v>
      </c>
      <c r="J1002" s="64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8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9.1640625" customWidth="1"/>
    <col min="9" max="9" width="8.1640625" customWidth="1"/>
    <col min="10" max="10" width="26.6640625" customWidth="1"/>
  </cols>
  <sheetData>
    <row r="1" spans="1:19" ht="15.75" customHeight="1" x14ac:dyDescent="0.2">
      <c r="A1" s="95" t="s">
        <v>82</v>
      </c>
      <c r="B1" s="79"/>
      <c r="C1" s="65"/>
      <c r="D1" s="65"/>
      <c r="E1" s="65"/>
      <c r="F1" s="70"/>
      <c r="G1" s="65"/>
      <c r="H1" s="71"/>
      <c r="I1" s="65"/>
      <c r="J1" s="65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96" t="s">
        <v>86</v>
      </c>
      <c r="B2" s="79"/>
      <c r="C2" s="79"/>
      <c r="D2" s="79"/>
      <c r="E2" s="79"/>
      <c r="F2" s="79"/>
      <c r="G2" s="79"/>
      <c r="H2" s="79"/>
      <c r="I2" s="79"/>
      <c r="J2" s="79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72" t="s">
        <v>18</v>
      </c>
      <c r="G3" s="27" t="s">
        <v>19</v>
      </c>
      <c r="H3" s="68" t="s">
        <v>20</v>
      </c>
      <c r="I3" s="26" t="s">
        <v>84</v>
      </c>
      <c r="J3" s="68" t="s">
        <v>85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59" t="str">
        <f ca="1">IFERROR(__xludf.DUMMYFUNCTION("FILTER('Data Sheet'!A:A,'Data Sheet'!G:G=A2)"),"#N/A")</f>
        <v>#N/A</v>
      </c>
      <c r="B4" s="60" t="e">
        <f ca="1">_xludf.IFNA(VLOOKUP($A4,'Data Sheet'!$A:B,2,FALSE),"NA")</f>
        <v>#NAME?</v>
      </c>
      <c r="C4" s="61" t="e">
        <f ca="1">_xludf.IFNA(VLOOKUP($A4,'Data Sheet'!$A:U,3,FALSE),"NA")</f>
        <v>#NAME?</v>
      </c>
      <c r="D4" s="61" t="e">
        <f ca="1">_xludf.IFNA(VLOOKUP($A4,'Data Sheet'!$A:C,4,FALSE),"NA")</f>
        <v>#NAME?</v>
      </c>
      <c r="E4" s="61" t="e">
        <f ca="1">_xludf.IFNA(VLOOKUP($A4,'Data Sheet'!$A:D,5,FALSE),"NA")</f>
        <v>#NAME?</v>
      </c>
      <c r="F4" s="73" t="e">
        <f ca="1">_xludf.IFNA(VLOOKUP($A4,'Data Sheet'!$A:E,6,FALSE),"NA")</f>
        <v>#NAME?</v>
      </c>
      <c r="G4" s="63" t="e">
        <f ca="1">_xludf.IFNA(VLOOKUP($A4,'Data Sheet'!$A:F,7,FALSE),"NA")</f>
        <v>#NAME?</v>
      </c>
      <c r="H4" s="64" t="e">
        <f ca="1">_xludf.IFNA(VLOOKUP($A4,'Data Sheet'!$A:G,8,FALSE),"NA")</f>
        <v>#NAME?</v>
      </c>
      <c r="I4" s="63" t="e">
        <f ca="1">_xludf.IFNA(VLOOKUP($A4,'Data Sheet'!$A:T,19,FALSE),"NA")</f>
        <v>#NAME?</v>
      </c>
      <c r="J4" s="64" t="e">
        <f ca="1">_xludf.IFNA(VLOOKUP($A4,'Data Sheet'!$A:T,20,FALSE),"NA")</f>
        <v>#NAME?</v>
      </c>
    </row>
    <row r="5" spans="1:19" ht="15.75" customHeight="1" x14ac:dyDescent="0.15">
      <c r="A5" s="59"/>
      <c r="B5" s="60" t="e">
        <f ca="1">_xludf.IFNA(VLOOKUP($A5,'Data Sheet'!$A:B,2,FALSE),"NA")</f>
        <v>#NAME?</v>
      </c>
      <c r="C5" s="61" t="e">
        <f ca="1">_xludf.IFNA(VLOOKUP($A5,'Data Sheet'!$A:U,3,FALSE),"NA")</f>
        <v>#NAME?</v>
      </c>
      <c r="D5" s="61" t="e">
        <f ca="1">_xludf.IFNA(VLOOKUP($A5,'Data Sheet'!$A:C,4,FALSE),"NA")</f>
        <v>#NAME?</v>
      </c>
      <c r="E5" s="61" t="e">
        <f ca="1">_xludf.IFNA(VLOOKUP($A5,'Data Sheet'!$A:D,5,FALSE),"NA")</f>
        <v>#NAME?</v>
      </c>
      <c r="F5" s="73" t="e">
        <f ca="1">_xludf.IFNA(VLOOKUP($A5,'Data Sheet'!$A:E,6,FALSE),"NA")</f>
        <v>#NAME?</v>
      </c>
      <c r="G5" s="63" t="e">
        <f ca="1">_xludf.IFNA(VLOOKUP($A5,'Data Sheet'!$A:F,7,FALSE),"NA")</f>
        <v>#NAME?</v>
      </c>
      <c r="H5" s="64" t="e">
        <f ca="1">_xludf.IFNA(VLOOKUP($A5,'Data Sheet'!$A:G,8,FALSE),"NA")</f>
        <v>#NAME?</v>
      </c>
      <c r="I5" s="63" t="e">
        <f ca="1">_xludf.IFNA(VLOOKUP($A5,'Data Sheet'!$A:T,19,FALSE),"NA")</f>
        <v>#NAME?</v>
      </c>
      <c r="J5" s="64" t="e">
        <f ca="1">_xludf.IFNA(VLOOKUP($A5,'Data Sheet'!$A:T,20,FALSE),"NA")</f>
        <v>#NAME?</v>
      </c>
    </row>
    <row r="6" spans="1:19" ht="15.75" customHeight="1" x14ac:dyDescent="0.15">
      <c r="A6" s="59"/>
      <c r="B6" s="60" t="e">
        <f ca="1">_xludf.IFNA(VLOOKUP($A6,'Data Sheet'!$A:B,2,FALSE),"NA")</f>
        <v>#NAME?</v>
      </c>
      <c r="C6" s="61" t="e">
        <f ca="1">_xludf.IFNA(VLOOKUP($A6,'Data Sheet'!$A:U,3,FALSE),"NA")</f>
        <v>#NAME?</v>
      </c>
      <c r="D6" s="61" t="e">
        <f ca="1">_xludf.IFNA(VLOOKUP($A6,'Data Sheet'!$A:C,4,FALSE),"NA")</f>
        <v>#NAME?</v>
      </c>
      <c r="E6" s="61" t="e">
        <f ca="1">_xludf.IFNA(VLOOKUP($A6,'Data Sheet'!$A:D,5,FALSE),"NA")</f>
        <v>#NAME?</v>
      </c>
      <c r="F6" s="73" t="e">
        <f ca="1">_xludf.IFNA(VLOOKUP($A6,'Data Sheet'!$A:E,6,FALSE),"NA")</f>
        <v>#NAME?</v>
      </c>
      <c r="G6" s="63" t="e">
        <f ca="1">_xludf.IFNA(VLOOKUP($A6,'Data Sheet'!$A:F,7,FALSE),"NA")</f>
        <v>#NAME?</v>
      </c>
      <c r="H6" s="64" t="e">
        <f ca="1">_xludf.IFNA(VLOOKUP($A6,'Data Sheet'!$A:G,8,FALSE),"NA")</f>
        <v>#NAME?</v>
      </c>
      <c r="I6" s="63" t="e">
        <f ca="1">_xludf.IFNA(VLOOKUP($A6,'Data Sheet'!$A:T,19,FALSE),"NA")</f>
        <v>#NAME?</v>
      </c>
      <c r="J6" s="64" t="e">
        <f ca="1">_xludf.IFNA(VLOOKUP($A6,'Data Sheet'!$A:T,20,FALSE),"NA")</f>
        <v>#NAME?</v>
      </c>
    </row>
    <row r="7" spans="1:19" ht="15.75" customHeight="1" x14ac:dyDescent="0.15">
      <c r="A7" s="59"/>
      <c r="B7" s="60" t="e">
        <f ca="1">_xludf.IFNA(VLOOKUP($A7,'Data Sheet'!$A:B,2,FALSE),"NA")</f>
        <v>#NAME?</v>
      </c>
      <c r="C7" s="61" t="e">
        <f ca="1">_xludf.IFNA(VLOOKUP($A7,'Data Sheet'!$A:U,3,FALSE),"NA")</f>
        <v>#NAME?</v>
      </c>
      <c r="D7" s="61" t="e">
        <f ca="1">_xludf.IFNA(VLOOKUP($A7,'Data Sheet'!$A:C,4,FALSE),"NA")</f>
        <v>#NAME?</v>
      </c>
      <c r="E7" s="61" t="e">
        <f ca="1">_xludf.IFNA(VLOOKUP($A7,'Data Sheet'!$A:D,5,FALSE),"NA")</f>
        <v>#NAME?</v>
      </c>
      <c r="F7" s="73" t="e">
        <f ca="1">_xludf.IFNA(VLOOKUP($A7,'Data Sheet'!$A:E,6,FALSE),"NA")</f>
        <v>#NAME?</v>
      </c>
      <c r="G7" s="63" t="e">
        <f ca="1">_xludf.IFNA(VLOOKUP($A7,'Data Sheet'!$A:F,7,FALSE),"NA")</f>
        <v>#NAME?</v>
      </c>
      <c r="H7" s="64" t="e">
        <f ca="1">_xludf.IFNA(VLOOKUP($A7,'Data Sheet'!$A:G,8,FALSE),"NA")</f>
        <v>#NAME?</v>
      </c>
      <c r="I7" s="63" t="e">
        <f ca="1">_xludf.IFNA(VLOOKUP($A7,'Data Sheet'!$A:T,19,FALSE),"NA")</f>
        <v>#NAME?</v>
      </c>
      <c r="J7" s="64" t="e">
        <f ca="1">_xludf.IFNA(VLOOKUP($A7,'Data Sheet'!$A:T,20,FALSE),"NA")</f>
        <v>#NAME?</v>
      </c>
    </row>
    <row r="8" spans="1:19" ht="15.75" customHeight="1" x14ac:dyDescent="0.15">
      <c r="A8" s="59"/>
      <c r="B8" s="60" t="e">
        <f ca="1">_xludf.IFNA(VLOOKUP($A8,'Data Sheet'!$A:B,2,FALSE),"NA")</f>
        <v>#NAME?</v>
      </c>
      <c r="C8" s="61" t="e">
        <f ca="1">_xludf.IFNA(VLOOKUP($A8,'Data Sheet'!$A:U,3,FALSE),"NA")</f>
        <v>#NAME?</v>
      </c>
      <c r="D8" s="61" t="e">
        <f ca="1">_xludf.IFNA(VLOOKUP($A8,'Data Sheet'!$A:C,4,FALSE),"NA")</f>
        <v>#NAME?</v>
      </c>
      <c r="E8" s="61" t="e">
        <f ca="1">_xludf.IFNA(VLOOKUP($A8,'Data Sheet'!$A:D,5,FALSE),"NA")</f>
        <v>#NAME?</v>
      </c>
      <c r="F8" s="73" t="e">
        <f ca="1">_xludf.IFNA(VLOOKUP($A8,'Data Sheet'!$A:E,6,FALSE),"NA")</f>
        <v>#NAME?</v>
      </c>
      <c r="G8" s="63" t="e">
        <f ca="1">_xludf.IFNA(VLOOKUP($A8,'Data Sheet'!$A:F,7,FALSE),"NA")</f>
        <v>#NAME?</v>
      </c>
      <c r="H8" s="64" t="e">
        <f ca="1">_xludf.IFNA(VLOOKUP($A8,'Data Sheet'!$A:G,8,FALSE),"NA")</f>
        <v>#NAME?</v>
      </c>
      <c r="I8" s="63" t="e">
        <f ca="1">_xludf.IFNA(VLOOKUP($A8,'Data Sheet'!$A:T,19,FALSE),"NA")</f>
        <v>#NAME?</v>
      </c>
      <c r="J8" s="64" t="e">
        <f ca="1">_xludf.IFNA(VLOOKUP($A8,'Data Sheet'!$A:T,20,FALSE),"NA")</f>
        <v>#NAME?</v>
      </c>
    </row>
    <row r="9" spans="1:19" ht="15.75" customHeight="1" x14ac:dyDescent="0.15">
      <c r="A9" s="59"/>
      <c r="B9" s="60" t="e">
        <f ca="1">_xludf.IFNA(VLOOKUP($A9,'Data Sheet'!$A:B,2,FALSE),"NA")</f>
        <v>#NAME?</v>
      </c>
      <c r="C9" s="61" t="e">
        <f ca="1">_xludf.IFNA(VLOOKUP($A9,'Data Sheet'!$A:U,3,FALSE),"NA")</f>
        <v>#NAME?</v>
      </c>
      <c r="D9" s="61" t="e">
        <f ca="1">_xludf.IFNA(VLOOKUP($A9,'Data Sheet'!$A:C,4,FALSE),"NA")</f>
        <v>#NAME?</v>
      </c>
      <c r="E9" s="61" t="e">
        <f ca="1">_xludf.IFNA(VLOOKUP($A9,'Data Sheet'!$A:D,5,FALSE),"NA")</f>
        <v>#NAME?</v>
      </c>
      <c r="F9" s="73" t="e">
        <f ca="1">_xludf.IFNA(VLOOKUP($A9,'Data Sheet'!$A:E,6,FALSE),"NA")</f>
        <v>#NAME?</v>
      </c>
      <c r="G9" s="63" t="e">
        <f ca="1">_xludf.IFNA(VLOOKUP($A9,'Data Sheet'!$A:F,7,FALSE),"NA")</f>
        <v>#NAME?</v>
      </c>
      <c r="H9" s="64" t="e">
        <f ca="1">_xludf.IFNA(VLOOKUP($A9,'Data Sheet'!$A:G,8,FALSE),"NA")</f>
        <v>#NAME?</v>
      </c>
      <c r="I9" s="63" t="e">
        <f ca="1">_xludf.IFNA(VLOOKUP($A9,'Data Sheet'!$A:T,19,FALSE),"NA")</f>
        <v>#NAME?</v>
      </c>
      <c r="J9" s="64" t="e">
        <f ca="1">_xludf.IFNA(VLOOKUP($A9,'Data Sheet'!$A:T,20,FALSE),"NA")</f>
        <v>#NAME?</v>
      </c>
    </row>
    <row r="10" spans="1:19" ht="15.75" customHeight="1" x14ac:dyDescent="0.15">
      <c r="A10" s="59"/>
      <c r="B10" s="60" t="e">
        <f ca="1">_xludf.IFNA(VLOOKUP($A10,'Data Sheet'!$A:B,2,FALSE),"NA")</f>
        <v>#NAME?</v>
      </c>
      <c r="C10" s="61" t="e">
        <f ca="1">_xludf.IFNA(VLOOKUP($A10,'Data Sheet'!$A:U,3,FALSE),"NA")</f>
        <v>#NAME?</v>
      </c>
      <c r="D10" s="61" t="e">
        <f ca="1">_xludf.IFNA(VLOOKUP($A10,'Data Sheet'!$A:C,4,FALSE),"NA")</f>
        <v>#NAME?</v>
      </c>
      <c r="E10" s="61" t="e">
        <f ca="1">_xludf.IFNA(VLOOKUP($A10,'Data Sheet'!$A:D,5,FALSE),"NA")</f>
        <v>#NAME?</v>
      </c>
      <c r="F10" s="73" t="e">
        <f ca="1">_xludf.IFNA(VLOOKUP($A10,'Data Sheet'!$A:E,6,FALSE),"NA")</f>
        <v>#NAME?</v>
      </c>
      <c r="G10" s="63" t="e">
        <f ca="1">_xludf.IFNA(VLOOKUP($A10,'Data Sheet'!$A:F,7,FALSE),"NA")</f>
        <v>#NAME?</v>
      </c>
      <c r="H10" s="64" t="e">
        <f ca="1">_xludf.IFNA(VLOOKUP($A10,'Data Sheet'!$A:G,8,FALSE),"NA")</f>
        <v>#NAME?</v>
      </c>
      <c r="I10" s="63" t="e">
        <f ca="1">_xludf.IFNA(VLOOKUP($A10,'Data Sheet'!$A:T,19,FALSE),"NA")</f>
        <v>#NAME?</v>
      </c>
      <c r="J10" s="64" t="e">
        <f ca="1">_xludf.IFNA(VLOOKUP($A10,'Data Sheet'!$A:T,20,FALSE),"NA")</f>
        <v>#NAME?</v>
      </c>
    </row>
    <row r="11" spans="1:19" ht="15.75" customHeight="1" x14ac:dyDescent="0.15">
      <c r="A11" s="59"/>
      <c r="B11" s="60" t="e">
        <f ca="1">_xludf.IFNA(VLOOKUP($A11,'Data Sheet'!$A:B,2,FALSE),"NA")</f>
        <v>#NAME?</v>
      </c>
      <c r="C11" s="61" t="e">
        <f ca="1">_xludf.IFNA(VLOOKUP($A11,'Data Sheet'!$A:U,3,FALSE),"NA")</f>
        <v>#NAME?</v>
      </c>
      <c r="D11" s="61" t="e">
        <f ca="1">_xludf.IFNA(VLOOKUP($A11,'Data Sheet'!$A:C,4,FALSE),"NA")</f>
        <v>#NAME?</v>
      </c>
      <c r="E11" s="61" t="e">
        <f ca="1">_xludf.IFNA(VLOOKUP($A11,'Data Sheet'!$A:D,5,FALSE),"NA")</f>
        <v>#NAME?</v>
      </c>
      <c r="F11" s="73" t="e">
        <f ca="1">_xludf.IFNA(VLOOKUP($A11,'Data Sheet'!$A:E,6,FALSE),"NA")</f>
        <v>#NAME?</v>
      </c>
      <c r="G11" s="63" t="e">
        <f ca="1">_xludf.IFNA(VLOOKUP($A11,'Data Sheet'!$A:F,7,FALSE),"NA")</f>
        <v>#NAME?</v>
      </c>
      <c r="H11" s="64" t="e">
        <f ca="1">_xludf.IFNA(VLOOKUP($A11,'Data Sheet'!$A:G,8,FALSE),"NA")</f>
        <v>#NAME?</v>
      </c>
      <c r="I11" s="63" t="e">
        <f ca="1">_xludf.IFNA(VLOOKUP($A11,'Data Sheet'!$A:T,19,FALSE),"NA")</f>
        <v>#NAME?</v>
      </c>
      <c r="J11" s="64" t="e">
        <f ca="1">_xludf.IFNA(VLOOKUP($A11,'Data Sheet'!$A:T,20,FALSE),"NA")</f>
        <v>#NAME?</v>
      </c>
    </row>
    <row r="12" spans="1:19" ht="15.75" customHeight="1" x14ac:dyDescent="0.15">
      <c r="A12" s="59"/>
      <c r="B12" s="60" t="e">
        <f ca="1">_xludf.IFNA(VLOOKUP($A12,'Data Sheet'!$A:B,2,FALSE),"NA")</f>
        <v>#NAME?</v>
      </c>
      <c r="C12" s="61" t="e">
        <f ca="1">_xludf.IFNA(VLOOKUP($A12,'Data Sheet'!$A:U,3,FALSE),"NA")</f>
        <v>#NAME?</v>
      </c>
      <c r="D12" s="61" t="e">
        <f ca="1">_xludf.IFNA(VLOOKUP($A12,'Data Sheet'!$A:C,4,FALSE),"NA")</f>
        <v>#NAME?</v>
      </c>
      <c r="E12" s="61" t="e">
        <f ca="1">_xludf.IFNA(VLOOKUP($A12,'Data Sheet'!$A:D,5,FALSE),"NA")</f>
        <v>#NAME?</v>
      </c>
      <c r="F12" s="73" t="e">
        <f ca="1">_xludf.IFNA(VLOOKUP($A12,'Data Sheet'!$A:E,6,FALSE),"NA")</f>
        <v>#NAME?</v>
      </c>
      <c r="G12" s="63" t="e">
        <f ca="1">_xludf.IFNA(VLOOKUP($A12,'Data Sheet'!$A:F,7,FALSE),"NA")</f>
        <v>#NAME?</v>
      </c>
      <c r="H12" s="64" t="e">
        <f ca="1">_xludf.IFNA(VLOOKUP($A12,'Data Sheet'!$A:G,8,FALSE),"NA")</f>
        <v>#NAME?</v>
      </c>
      <c r="I12" s="63" t="e">
        <f ca="1">_xludf.IFNA(VLOOKUP($A12,'Data Sheet'!$A:T,19,FALSE),"NA")</f>
        <v>#NAME?</v>
      </c>
      <c r="J12" s="64" t="e">
        <f ca="1">_xludf.IFNA(VLOOKUP($A12,'Data Sheet'!$A:T,20,FALSE),"NA")</f>
        <v>#NAME?</v>
      </c>
    </row>
    <row r="13" spans="1:19" ht="15.75" customHeight="1" x14ac:dyDescent="0.15">
      <c r="A13" s="59"/>
      <c r="B13" s="60" t="e">
        <f ca="1">_xludf.IFNA(VLOOKUP($A13,'Data Sheet'!$A:B,2,FALSE),"NA")</f>
        <v>#NAME?</v>
      </c>
      <c r="C13" s="61" t="e">
        <f ca="1">_xludf.IFNA(VLOOKUP($A13,'Data Sheet'!$A:U,3,FALSE),"NA")</f>
        <v>#NAME?</v>
      </c>
      <c r="D13" s="61" t="e">
        <f ca="1">_xludf.IFNA(VLOOKUP($A13,'Data Sheet'!$A:C,4,FALSE),"NA")</f>
        <v>#NAME?</v>
      </c>
      <c r="E13" s="61" t="e">
        <f ca="1">_xludf.IFNA(VLOOKUP($A13,'Data Sheet'!$A:D,5,FALSE),"NA")</f>
        <v>#NAME?</v>
      </c>
      <c r="F13" s="73" t="e">
        <f ca="1">_xludf.IFNA(VLOOKUP($A13,'Data Sheet'!$A:E,6,FALSE),"NA")</f>
        <v>#NAME?</v>
      </c>
      <c r="G13" s="63" t="e">
        <f ca="1">_xludf.IFNA(VLOOKUP($A13,'Data Sheet'!$A:F,7,FALSE),"NA")</f>
        <v>#NAME?</v>
      </c>
      <c r="H13" s="64" t="e">
        <f ca="1">_xludf.IFNA(VLOOKUP($A13,'Data Sheet'!$A:G,8,FALSE),"NA")</f>
        <v>#NAME?</v>
      </c>
      <c r="I13" s="63" t="e">
        <f ca="1">_xludf.IFNA(VLOOKUP($A13,'Data Sheet'!$A:T,19,FALSE),"NA")</f>
        <v>#NAME?</v>
      </c>
      <c r="J13" s="64" t="e">
        <f ca="1">_xludf.IFNA(VLOOKUP($A13,'Data Sheet'!$A:T,20,FALSE),"NA")</f>
        <v>#NAME?</v>
      </c>
    </row>
    <row r="14" spans="1:19" ht="15.75" customHeight="1" x14ac:dyDescent="0.15">
      <c r="A14" s="59"/>
      <c r="B14" s="60" t="e">
        <f ca="1">_xludf.IFNA(VLOOKUP($A14,'Data Sheet'!$A:B,2,FALSE),"NA")</f>
        <v>#NAME?</v>
      </c>
      <c r="C14" s="61" t="e">
        <f ca="1">_xludf.IFNA(VLOOKUP($A14,'Data Sheet'!$A:U,3,FALSE),"NA")</f>
        <v>#NAME?</v>
      </c>
      <c r="D14" s="61" t="e">
        <f ca="1">_xludf.IFNA(VLOOKUP($A14,'Data Sheet'!$A:C,4,FALSE),"NA")</f>
        <v>#NAME?</v>
      </c>
      <c r="E14" s="61" t="e">
        <f ca="1">_xludf.IFNA(VLOOKUP($A14,'Data Sheet'!$A:D,5,FALSE),"NA")</f>
        <v>#NAME?</v>
      </c>
      <c r="F14" s="73" t="e">
        <f ca="1">_xludf.IFNA(VLOOKUP($A14,'Data Sheet'!$A:E,6,FALSE),"NA")</f>
        <v>#NAME?</v>
      </c>
      <c r="G14" s="63" t="e">
        <f ca="1">_xludf.IFNA(VLOOKUP($A14,'Data Sheet'!$A:F,7,FALSE),"NA")</f>
        <v>#NAME?</v>
      </c>
      <c r="H14" s="64" t="e">
        <f ca="1">_xludf.IFNA(VLOOKUP($A14,'Data Sheet'!$A:G,8,FALSE),"NA")</f>
        <v>#NAME?</v>
      </c>
      <c r="I14" s="63" t="e">
        <f ca="1">_xludf.IFNA(VLOOKUP($A14,'Data Sheet'!$A:T,19,FALSE),"NA")</f>
        <v>#NAME?</v>
      </c>
      <c r="J14" s="64" t="e">
        <f ca="1">_xludf.IFNA(VLOOKUP($A14,'Data Sheet'!$A:T,20,FALSE),"NA")</f>
        <v>#NAME?</v>
      </c>
    </row>
    <row r="15" spans="1:19" ht="15.75" customHeight="1" x14ac:dyDescent="0.15">
      <c r="A15" s="59"/>
      <c r="B15" s="60" t="e">
        <f ca="1">_xludf.IFNA(VLOOKUP($A15,'Data Sheet'!$A:B,2,FALSE),"NA")</f>
        <v>#NAME?</v>
      </c>
      <c r="C15" s="61" t="e">
        <f ca="1">_xludf.IFNA(VLOOKUP($A15,'Data Sheet'!$A:U,3,FALSE),"NA")</f>
        <v>#NAME?</v>
      </c>
      <c r="D15" s="61" t="e">
        <f ca="1">_xludf.IFNA(VLOOKUP($A15,'Data Sheet'!$A:C,4,FALSE),"NA")</f>
        <v>#NAME?</v>
      </c>
      <c r="E15" s="61" t="e">
        <f ca="1">_xludf.IFNA(VLOOKUP($A15,'Data Sheet'!$A:D,5,FALSE),"NA")</f>
        <v>#NAME?</v>
      </c>
      <c r="F15" s="73" t="e">
        <f ca="1">_xludf.IFNA(VLOOKUP($A15,'Data Sheet'!$A:E,6,FALSE),"NA")</f>
        <v>#NAME?</v>
      </c>
      <c r="G15" s="63" t="e">
        <f ca="1">_xludf.IFNA(VLOOKUP($A15,'Data Sheet'!$A:F,7,FALSE),"NA")</f>
        <v>#NAME?</v>
      </c>
      <c r="H15" s="64" t="e">
        <f ca="1">_xludf.IFNA(VLOOKUP($A15,'Data Sheet'!$A:G,8,FALSE),"NA")</f>
        <v>#NAME?</v>
      </c>
      <c r="I15" s="63" t="e">
        <f ca="1">_xludf.IFNA(VLOOKUP($A15,'Data Sheet'!$A:T,19,FALSE),"NA")</f>
        <v>#NAME?</v>
      </c>
      <c r="J15" s="64" t="e">
        <f ca="1">_xludf.IFNA(VLOOKUP($A15,'Data Sheet'!$A:T,20,FALSE),"NA")</f>
        <v>#NAME?</v>
      </c>
    </row>
    <row r="16" spans="1:19" ht="15.75" customHeight="1" x14ac:dyDescent="0.15">
      <c r="A16" s="59"/>
      <c r="B16" s="60" t="e">
        <f ca="1">_xludf.IFNA(VLOOKUP($A16,'Data Sheet'!$A:B,2,FALSE),"NA")</f>
        <v>#NAME?</v>
      </c>
      <c r="C16" s="61" t="e">
        <f ca="1">_xludf.IFNA(VLOOKUP($A16,'Data Sheet'!$A:U,3,FALSE),"NA")</f>
        <v>#NAME?</v>
      </c>
      <c r="D16" s="61" t="e">
        <f ca="1">_xludf.IFNA(VLOOKUP($A16,'Data Sheet'!$A:C,4,FALSE),"NA")</f>
        <v>#NAME?</v>
      </c>
      <c r="E16" s="61" t="e">
        <f ca="1">_xludf.IFNA(VLOOKUP($A16,'Data Sheet'!$A:D,5,FALSE),"NA")</f>
        <v>#NAME?</v>
      </c>
      <c r="F16" s="73" t="e">
        <f ca="1">_xludf.IFNA(VLOOKUP($A16,'Data Sheet'!$A:E,6,FALSE),"NA")</f>
        <v>#NAME?</v>
      </c>
      <c r="G16" s="63" t="e">
        <f ca="1">_xludf.IFNA(VLOOKUP($A16,'Data Sheet'!$A:F,7,FALSE),"NA")</f>
        <v>#NAME?</v>
      </c>
      <c r="H16" s="64" t="e">
        <f ca="1">_xludf.IFNA(VLOOKUP($A16,'Data Sheet'!$A:G,8,FALSE),"NA")</f>
        <v>#NAME?</v>
      </c>
      <c r="I16" s="63" t="e">
        <f ca="1">_xludf.IFNA(VLOOKUP($A16,'Data Sheet'!$A:T,19,FALSE),"NA")</f>
        <v>#NAME?</v>
      </c>
      <c r="J16" s="64" t="e">
        <f ca="1">_xludf.IFNA(VLOOKUP($A16,'Data Sheet'!$A:T,20,FALSE),"NA")</f>
        <v>#NAME?</v>
      </c>
    </row>
    <row r="17" spans="1:10" ht="15.75" customHeight="1" x14ac:dyDescent="0.15">
      <c r="A17" s="59"/>
      <c r="B17" s="60" t="e">
        <f ca="1">_xludf.IFNA(VLOOKUP($A17,'Data Sheet'!$A:B,2,FALSE),"NA")</f>
        <v>#NAME?</v>
      </c>
      <c r="C17" s="61" t="e">
        <f ca="1">_xludf.IFNA(VLOOKUP($A17,'Data Sheet'!$A:U,3,FALSE),"NA")</f>
        <v>#NAME?</v>
      </c>
      <c r="D17" s="61" t="e">
        <f ca="1">_xludf.IFNA(VLOOKUP($A17,'Data Sheet'!$A:C,4,FALSE),"NA")</f>
        <v>#NAME?</v>
      </c>
      <c r="E17" s="61" t="e">
        <f ca="1">_xludf.IFNA(VLOOKUP($A17,'Data Sheet'!$A:D,5,FALSE),"NA")</f>
        <v>#NAME?</v>
      </c>
      <c r="F17" s="73" t="e">
        <f ca="1">_xludf.IFNA(VLOOKUP($A17,'Data Sheet'!$A:E,6,FALSE),"NA")</f>
        <v>#NAME?</v>
      </c>
      <c r="G17" s="63" t="e">
        <f ca="1">_xludf.IFNA(VLOOKUP($A17,'Data Sheet'!$A:F,7,FALSE),"NA")</f>
        <v>#NAME?</v>
      </c>
      <c r="H17" s="64" t="e">
        <f ca="1">_xludf.IFNA(VLOOKUP($A17,'Data Sheet'!$A:G,8,FALSE),"NA")</f>
        <v>#NAME?</v>
      </c>
      <c r="I17" s="63" t="e">
        <f ca="1">_xludf.IFNA(VLOOKUP($A17,'Data Sheet'!$A:T,19,FALSE),"NA")</f>
        <v>#NAME?</v>
      </c>
      <c r="J17" s="64" t="e">
        <f ca="1">_xludf.IFNA(VLOOKUP($A17,'Data Sheet'!$A:T,20,FALSE),"NA")</f>
        <v>#NAME?</v>
      </c>
    </row>
    <row r="18" spans="1:10" ht="15.75" customHeight="1" x14ac:dyDescent="0.15">
      <c r="B18" s="60" t="e">
        <f ca="1">_xludf.IFNA(VLOOKUP($A18,'Data Sheet'!$A:B,2,FALSE),"NA")</f>
        <v>#NAME?</v>
      </c>
      <c r="C18" s="61" t="e">
        <f ca="1">_xludf.IFNA(VLOOKUP($A18,'Data Sheet'!$A:U,3,FALSE),"NA")</f>
        <v>#NAME?</v>
      </c>
      <c r="D18" s="61" t="e">
        <f ca="1">_xludf.IFNA(VLOOKUP($A18,'Data Sheet'!$A:C,4,FALSE),"NA")</f>
        <v>#NAME?</v>
      </c>
      <c r="E18" s="61" t="e">
        <f ca="1">_xludf.IFNA(VLOOKUP($A18,'Data Sheet'!$A:D,5,FALSE),"NA")</f>
        <v>#NAME?</v>
      </c>
      <c r="F18" s="73" t="e">
        <f ca="1">_xludf.IFNA(VLOOKUP($A18,'Data Sheet'!$A:E,6,FALSE),"NA")</f>
        <v>#NAME?</v>
      </c>
      <c r="G18" s="63" t="e">
        <f ca="1">_xludf.IFNA(VLOOKUP($A18,'Data Sheet'!$A:F,7,FALSE),"NA")</f>
        <v>#NAME?</v>
      </c>
      <c r="H18" s="64" t="e">
        <f ca="1">_xludf.IFNA(VLOOKUP($A18,'Data Sheet'!$A:G,8,FALSE),"NA")</f>
        <v>#NAME?</v>
      </c>
      <c r="I18" s="63" t="e">
        <f ca="1">_xludf.IFNA(VLOOKUP($A18,'Data Sheet'!$A:T,19,FALSE),"NA")</f>
        <v>#NAME?</v>
      </c>
      <c r="J18" s="64" t="e">
        <f ca="1">_xludf.IFNA(VLOOKUP($A18,'Data Sheet'!$A:T,20,FALSE),"NA")</f>
        <v>#NAME?</v>
      </c>
    </row>
    <row r="19" spans="1:10" ht="15.75" customHeight="1" x14ac:dyDescent="0.15">
      <c r="B19" s="60" t="e">
        <f ca="1">_xludf.IFNA(VLOOKUP($A19,'Data Sheet'!$A:B,2,FALSE),"NA")</f>
        <v>#NAME?</v>
      </c>
      <c r="C19" s="61" t="e">
        <f ca="1">_xludf.IFNA(VLOOKUP($A19,'Data Sheet'!$A:U,3,FALSE),"NA")</f>
        <v>#NAME?</v>
      </c>
      <c r="D19" s="61" t="e">
        <f ca="1">_xludf.IFNA(VLOOKUP($A19,'Data Sheet'!$A:C,4,FALSE),"NA")</f>
        <v>#NAME?</v>
      </c>
      <c r="E19" s="61" t="e">
        <f ca="1">_xludf.IFNA(VLOOKUP($A19,'Data Sheet'!$A:D,5,FALSE),"NA")</f>
        <v>#NAME?</v>
      </c>
      <c r="F19" s="73" t="e">
        <f ca="1">_xludf.IFNA(VLOOKUP($A19,'Data Sheet'!$A:E,6,FALSE),"NA")</f>
        <v>#NAME?</v>
      </c>
      <c r="G19" s="63" t="e">
        <f ca="1">_xludf.IFNA(VLOOKUP($A19,'Data Sheet'!$A:F,7,FALSE),"NA")</f>
        <v>#NAME?</v>
      </c>
      <c r="H19" s="64" t="e">
        <f ca="1">_xludf.IFNA(VLOOKUP($A19,'Data Sheet'!$A:G,8,FALSE),"NA")</f>
        <v>#NAME?</v>
      </c>
      <c r="I19" s="63" t="e">
        <f ca="1">_xludf.IFNA(VLOOKUP($A19,'Data Sheet'!$A:T,19,FALSE),"NA")</f>
        <v>#NAME?</v>
      </c>
      <c r="J19" s="64" t="e">
        <f ca="1">_xludf.IFNA(VLOOKUP($A19,'Data Sheet'!$A:T,20,FALSE),"NA")</f>
        <v>#NAME?</v>
      </c>
    </row>
    <row r="20" spans="1:10" ht="15.75" customHeight="1" x14ac:dyDescent="0.15">
      <c r="B20" s="60" t="e">
        <f ca="1">_xludf.IFNA(VLOOKUP($A20,'Data Sheet'!$A:B,2,FALSE),"NA")</f>
        <v>#NAME?</v>
      </c>
      <c r="C20" s="61" t="e">
        <f ca="1">_xludf.IFNA(VLOOKUP($A20,'Data Sheet'!$A:U,3,FALSE),"NA")</f>
        <v>#NAME?</v>
      </c>
      <c r="D20" s="61" t="e">
        <f ca="1">_xludf.IFNA(VLOOKUP($A20,'Data Sheet'!$A:C,4,FALSE),"NA")</f>
        <v>#NAME?</v>
      </c>
      <c r="E20" s="61" t="e">
        <f ca="1">_xludf.IFNA(VLOOKUP($A20,'Data Sheet'!$A:D,5,FALSE),"NA")</f>
        <v>#NAME?</v>
      </c>
      <c r="F20" s="73" t="e">
        <f ca="1">_xludf.IFNA(VLOOKUP($A20,'Data Sheet'!$A:E,6,FALSE),"NA")</f>
        <v>#NAME?</v>
      </c>
      <c r="G20" s="63" t="e">
        <f ca="1">_xludf.IFNA(VLOOKUP($A20,'Data Sheet'!$A:F,7,FALSE),"NA")</f>
        <v>#NAME?</v>
      </c>
      <c r="H20" s="64" t="e">
        <f ca="1">_xludf.IFNA(VLOOKUP($A20,'Data Sheet'!$A:G,8,FALSE),"NA")</f>
        <v>#NAME?</v>
      </c>
      <c r="I20" s="63" t="e">
        <f ca="1">_xludf.IFNA(VLOOKUP($A20,'Data Sheet'!$A:T,19,FALSE),"NA")</f>
        <v>#NAME?</v>
      </c>
      <c r="J20" s="64" t="e">
        <f ca="1">_xludf.IFNA(VLOOKUP($A20,'Data Sheet'!$A:T,20,FALSE),"NA")</f>
        <v>#NAME?</v>
      </c>
    </row>
    <row r="21" spans="1:10" ht="15.75" customHeight="1" x14ac:dyDescent="0.15">
      <c r="B21" s="60" t="e">
        <f ca="1">_xludf.IFNA(VLOOKUP($A21,'Data Sheet'!$A:B,2,FALSE),"NA")</f>
        <v>#NAME?</v>
      </c>
      <c r="C21" s="61" t="e">
        <f ca="1">_xludf.IFNA(VLOOKUP($A21,'Data Sheet'!$A:U,3,FALSE),"NA")</f>
        <v>#NAME?</v>
      </c>
      <c r="D21" s="61" t="e">
        <f ca="1">_xludf.IFNA(VLOOKUP($A21,'Data Sheet'!$A:C,4,FALSE),"NA")</f>
        <v>#NAME?</v>
      </c>
      <c r="E21" s="61" t="e">
        <f ca="1">_xludf.IFNA(VLOOKUP($A21,'Data Sheet'!$A:D,5,FALSE),"NA")</f>
        <v>#NAME?</v>
      </c>
      <c r="F21" s="73" t="e">
        <f ca="1">_xludf.IFNA(VLOOKUP($A21,'Data Sheet'!$A:E,6,FALSE),"NA")</f>
        <v>#NAME?</v>
      </c>
      <c r="G21" s="63" t="e">
        <f ca="1">_xludf.IFNA(VLOOKUP($A21,'Data Sheet'!$A:F,7,FALSE),"NA")</f>
        <v>#NAME?</v>
      </c>
      <c r="H21" s="64" t="e">
        <f ca="1">_xludf.IFNA(VLOOKUP($A21,'Data Sheet'!$A:G,8,FALSE),"NA")</f>
        <v>#NAME?</v>
      </c>
      <c r="I21" s="63" t="e">
        <f ca="1">_xludf.IFNA(VLOOKUP($A21,'Data Sheet'!$A:T,19,FALSE),"NA")</f>
        <v>#NAME?</v>
      </c>
      <c r="J21" s="64" t="e">
        <f ca="1">_xludf.IFNA(VLOOKUP($A21,'Data Sheet'!$A:T,20,FALSE),"NA")</f>
        <v>#NAME?</v>
      </c>
    </row>
    <row r="22" spans="1:10" ht="15.75" customHeight="1" x14ac:dyDescent="0.15">
      <c r="B22" s="60" t="e">
        <f ca="1">_xludf.IFNA(VLOOKUP($A22,'Data Sheet'!$A:B,2,FALSE),"NA")</f>
        <v>#NAME?</v>
      </c>
      <c r="C22" s="61" t="e">
        <f ca="1">_xludf.IFNA(VLOOKUP($A22,'Data Sheet'!$A:U,3,FALSE),"NA")</f>
        <v>#NAME?</v>
      </c>
      <c r="D22" s="61" t="e">
        <f ca="1">_xludf.IFNA(VLOOKUP($A22,'Data Sheet'!$A:C,4,FALSE),"NA")</f>
        <v>#NAME?</v>
      </c>
      <c r="E22" s="61" t="e">
        <f ca="1">_xludf.IFNA(VLOOKUP($A22,'Data Sheet'!$A:D,5,FALSE),"NA")</f>
        <v>#NAME?</v>
      </c>
      <c r="F22" s="73" t="e">
        <f ca="1">_xludf.IFNA(VLOOKUP($A22,'Data Sheet'!$A:E,6,FALSE),"NA")</f>
        <v>#NAME?</v>
      </c>
      <c r="G22" s="63" t="e">
        <f ca="1">_xludf.IFNA(VLOOKUP($A22,'Data Sheet'!$A:F,7,FALSE),"NA")</f>
        <v>#NAME?</v>
      </c>
      <c r="H22" s="64" t="e">
        <f ca="1">_xludf.IFNA(VLOOKUP($A22,'Data Sheet'!$A:G,8,FALSE),"NA")</f>
        <v>#NAME?</v>
      </c>
      <c r="I22" s="63" t="e">
        <f ca="1">_xludf.IFNA(VLOOKUP($A22,'Data Sheet'!$A:T,19,FALSE),"NA")</f>
        <v>#NAME?</v>
      </c>
      <c r="J22" s="64" t="e">
        <f ca="1">_xludf.IFNA(VLOOKUP($A22,'Data Sheet'!$A:T,20,FALSE),"NA")</f>
        <v>#NAME?</v>
      </c>
    </row>
    <row r="23" spans="1:10" ht="15.75" customHeight="1" x14ac:dyDescent="0.15">
      <c r="B23" s="60" t="e">
        <f ca="1">_xludf.IFNA(VLOOKUP($A23,'Data Sheet'!$A:B,2,FALSE),"NA")</f>
        <v>#NAME?</v>
      </c>
      <c r="C23" s="61" t="e">
        <f ca="1">_xludf.IFNA(VLOOKUP($A23,'Data Sheet'!$A:U,3,FALSE),"NA")</f>
        <v>#NAME?</v>
      </c>
      <c r="D23" s="61" t="e">
        <f ca="1">_xludf.IFNA(VLOOKUP($A23,'Data Sheet'!$A:C,4,FALSE),"NA")</f>
        <v>#NAME?</v>
      </c>
      <c r="E23" s="61" t="e">
        <f ca="1">_xludf.IFNA(VLOOKUP($A23,'Data Sheet'!$A:D,5,FALSE),"NA")</f>
        <v>#NAME?</v>
      </c>
      <c r="F23" s="73" t="e">
        <f ca="1">_xludf.IFNA(VLOOKUP($A23,'Data Sheet'!$A:E,6,FALSE),"NA")</f>
        <v>#NAME?</v>
      </c>
      <c r="G23" s="63" t="e">
        <f ca="1">_xludf.IFNA(VLOOKUP($A23,'Data Sheet'!$A:F,7,FALSE),"NA")</f>
        <v>#NAME?</v>
      </c>
      <c r="H23" s="64" t="e">
        <f ca="1">_xludf.IFNA(VLOOKUP($A23,'Data Sheet'!$A:G,8,FALSE),"NA")</f>
        <v>#NAME?</v>
      </c>
      <c r="I23" s="63" t="e">
        <f ca="1">_xludf.IFNA(VLOOKUP($A23,'Data Sheet'!$A:T,19,FALSE),"NA")</f>
        <v>#NAME?</v>
      </c>
      <c r="J23" s="64" t="e">
        <f ca="1">_xludf.IFNA(VLOOKUP($A23,'Data Sheet'!$A:T,20,FALSE),"NA")</f>
        <v>#NAME?</v>
      </c>
    </row>
    <row r="24" spans="1:10" ht="15.75" customHeight="1" x14ac:dyDescent="0.15">
      <c r="B24" s="60" t="e">
        <f ca="1">_xludf.IFNA(VLOOKUP($A24,'Data Sheet'!$A:B,2,FALSE),"NA")</f>
        <v>#NAME?</v>
      </c>
      <c r="C24" s="61" t="e">
        <f ca="1">_xludf.IFNA(VLOOKUP($A24,'Data Sheet'!$A:U,3,FALSE),"NA")</f>
        <v>#NAME?</v>
      </c>
      <c r="D24" s="61" t="e">
        <f ca="1">_xludf.IFNA(VLOOKUP($A24,'Data Sheet'!$A:C,4,FALSE),"NA")</f>
        <v>#NAME?</v>
      </c>
      <c r="E24" s="61" t="e">
        <f ca="1">_xludf.IFNA(VLOOKUP($A24,'Data Sheet'!$A:D,5,FALSE),"NA")</f>
        <v>#NAME?</v>
      </c>
      <c r="F24" s="73" t="e">
        <f ca="1">_xludf.IFNA(VLOOKUP($A24,'Data Sheet'!$A:E,6,FALSE),"NA")</f>
        <v>#NAME?</v>
      </c>
      <c r="G24" s="63" t="e">
        <f ca="1">_xludf.IFNA(VLOOKUP($A24,'Data Sheet'!$A:F,7,FALSE),"NA")</f>
        <v>#NAME?</v>
      </c>
      <c r="H24" s="64" t="e">
        <f ca="1">_xludf.IFNA(VLOOKUP($A24,'Data Sheet'!$A:G,8,FALSE),"NA")</f>
        <v>#NAME?</v>
      </c>
      <c r="I24" s="63" t="e">
        <f ca="1">_xludf.IFNA(VLOOKUP($A24,'Data Sheet'!$A:T,19,FALSE),"NA")</f>
        <v>#NAME?</v>
      </c>
      <c r="J24" s="64" t="e">
        <f ca="1">_xludf.IFNA(VLOOKUP($A24,'Data Sheet'!$A:T,20,FALSE),"NA")</f>
        <v>#NAME?</v>
      </c>
    </row>
    <row r="25" spans="1:10" ht="15.75" customHeight="1" x14ac:dyDescent="0.15">
      <c r="B25" s="60" t="e">
        <f ca="1">_xludf.IFNA(VLOOKUP($A25,'Data Sheet'!$A:B,2,FALSE),"NA")</f>
        <v>#NAME?</v>
      </c>
      <c r="C25" s="61" t="e">
        <f ca="1">_xludf.IFNA(VLOOKUP($A25,'Data Sheet'!$A:U,3,FALSE),"NA")</f>
        <v>#NAME?</v>
      </c>
      <c r="D25" s="61" t="e">
        <f ca="1">_xludf.IFNA(VLOOKUP($A25,'Data Sheet'!$A:C,4,FALSE),"NA")</f>
        <v>#NAME?</v>
      </c>
      <c r="E25" s="61" t="e">
        <f ca="1">_xludf.IFNA(VLOOKUP($A25,'Data Sheet'!$A:D,5,FALSE),"NA")</f>
        <v>#NAME?</v>
      </c>
      <c r="F25" s="73" t="e">
        <f ca="1">_xludf.IFNA(VLOOKUP($A25,'Data Sheet'!$A:E,6,FALSE),"NA")</f>
        <v>#NAME?</v>
      </c>
      <c r="G25" s="63" t="e">
        <f ca="1">_xludf.IFNA(VLOOKUP($A25,'Data Sheet'!$A:F,7,FALSE),"NA")</f>
        <v>#NAME?</v>
      </c>
      <c r="H25" s="64" t="e">
        <f ca="1">_xludf.IFNA(VLOOKUP($A25,'Data Sheet'!$A:G,8,FALSE),"NA")</f>
        <v>#NAME?</v>
      </c>
      <c r="I25" s="63" t="e">
        <f ca="1">_xludf.IFNA(VLOOKUP($A25,'Data Sheet'!$A:T,19,FALSE),"NA")</f>
        <v>#NAME?</v>
      </c>
      <c r="J25" s="64" t="e">
        <f ca="1">_xludf.IFNA(VLOOKUP($A25,'Data Sheet'!$A:T,20,FALSE),"NA")</f>
        <v>#NAME?</v>
      </c>
    </row>
    <row r="26" spans="1:10" ht="15.75" customHeight="1" x14ac:dyDescent="0.15">
      <c r="B26" s="60" t="e">
        <f ca="1">_xludf.IFNA(VLOOKUP($A26,'Data Sheet'!$A:B,2,FALSE),"NA")</f>
        <v>#NAME?</v>
      </c>
      <c r="C26" s="61" t="e">
        <f ca="1">_xludf.IFNA(VLOOKUP($A26,'Data Sheet'!$A:U,3,FALSE),"NA")</f>
        <v>#NAME?</v>
      </c>
      <c r="D26" s="61" t="e">
        <f ca="1">_xludf.IFNA(VLOOKUP($A26,'Data Sheet'!$A:C,4,FALSE),"NA")</f>
        <v>#NAME?</v>
      </c>
      <c r="E26" s="61" t="e">
        <f ca="1">_xludf.IFNA(VLOOKUP($A26,'Data Sheet'!$A:D,5,FALSE),"NA")</f>
        <v>#NAME?</v>
      </c>
      <c r="F26" s="73" t="e">
        <f ca="1">_xludf.IFNA(VLOOKUP($A26,'Data Sheet'!$A:E,6,FALSE),"NA")</f>
        <v>#NAME?</v>
      </c>
      <c r="G26" s="63" t="e">
        <f ca="1">_xludf.IFNA(VLOOKUP($A26,'Data Sheet'!$A:F,7,FALSE),"NA")</f>
        <v>#NAME?</v>
      </c>
      <c r="H26" s="64" t="e">
        <f ca="1">_xludf.IFNA(VLOOKUP($A26,'Data Sheet'!$A:G,8,FALSE),"NA")</f>
        <v>#NAME?</v>
      </c>
      <c r="I26" s="63" t="e">
        <f ca="1">_xludf.IFNA(VLOOKUP($A26,'Data Sheet'!$A:T,19,FALSE),"NA")</f>
        <v>#NAME?</v>
      </c>
      <c r="J26" s="64" t="e">
        <f ca="1">_xludf.IFNA(VLOOKUP($A26,'Data Sheet'!$A:T,20,FALSE),"NA")</f>
        <v>#NAME?</v>
      </c>
    </row>
    <row r="27" spans="1:10" ht="15.75" customHeight="1" x14ac:dyDescent="0.15">
      <c r="B27" s="60" t="e">
        <f ca="1">_xludf.IFNA(VLOOKUP($A27,'Data Sheet'!$A:B,2,FALSE),"NA")</f>
        <v>#NAME?</v>
      </c>
      <c r="C27" s="61" t="e">
        <f ca="1">_xludf.IFNA(VLOOKUP($A27,'Data Sheet'!$A:U,3,FALSE),"NA")</f>
        <v>#NAME?</v>
      </c>
      <c r="D27" s="61" t="e">
        <f ca="1">_xludf.IFNA(VLOOKUP($A27,'Data Sheet'!$A:C,4,FALSE),"NA")</f>
        <v>#NAME?</v>
      </c>
      <c r="E27" s="61" t="e">
        <f ca="1">_xludf.IFNA(VLOOKUP($A27,'Data Sheet'!$A:D,5,FALSE),"NA")</f>
        <v>#NAME?</v>
      </c>
      <c r="F27" s="73" t="e">
        <f ca="1">_xludf.IFNA(VLOOKUP($A27,'Data Sheet'!$A:E,6,FALSE),"NA")</f>
        <v>#NAME?</v>
      </c>
      <c r="G27" s="63" t="e">
        <f ca="1">_xludf.IFNA(VLOOKUP($A27,'Data Sheet'!$A:F,7,FALSE),"NA")</f>
        <v>#NAME?</v>
      </c>
      <c r="H27" s="64" t="e">
        <f ca="1">_xludf.IFNA(VLOOKUP($A27,'Data Sheet'!$A:G,8,FALSE),"NA")</f>
        <v>#NAME?</v>
      </c>
      <c r="I27" s="63" t="e">
        <f ca="1">_xludf.IFNA(VLOOKUP($A27,'Data Sheet'!$A:T,19,FALSE),"NA")</f>
        <v>#NAME?</v>
      </c>
      <c r="J27" s="64" t="e">
        <f ca="1">_xludf.IFNA(VLOOKUP($A27,'Data Sheet'!$A:T,20,FALSE),"NA")</f>
        <v>#NAME?</v>
      </c>
    </row>
    <row r="28" spans="1:10" ht="15.75" customHeight="1" x14ac:dyDescent="0.15">
      <c r="B28" s="60" t="e">
        <f ca="1">_xludf.IFNA(VLOOKUP($A28,'Data Sheet'!$A:B,2,FALSE),"NA")</f>
        <v>#NAME?</v>
      </c>
      <c r="C28" s="61" t="e">
        <f ca="1">_xludf.IFNA(VLOOKUP($A28,'Data Sheet'!$A:U,3,FALSE),"NA")</f>
        <v>#NAME?</v>
      </c>
      <c r="D28" s="61" t="e">
        <f ca="1">_xludf.IFNA(VLOOKUP($A28,'Data Sheet'!$A:C,4,FALSE),"NA")</f>
        <v>#NAME?</v>
      </c>
      <c r="E28" s="61" t="e">
        <f ca="1">_xludf.IFNA(VLOOKUP($A28,'Data Sheet'!$A:D,5,FALSE),"NA")</f>
        <v>#NAME?</v>
      </c>
      <c r="F28" s="73" t="e">
        <f ca="1">_xludf.IFNA(VLOOKUP($A28,'Data Sheet'!$A:E,6,FALSE),"NA")</f>
        <v>#NAME?</v>
      </c>
      <c r="G28" s="63" t="e">
        <f ca="1">_xludf.IFNA(VLOOKUP($A28,'Data Sheet'!$A:F,7,FALSE),"NA")</f>
        <v>#NAME?</v>
      </c>
      <c r="H28" s="64" t="e">
        <f ca="1">_xludf.IFNA(VLOOKUP($A28,'Data Sheet'!$A:G,8,FALSE),"NA")</f>
        <v>#NAME?</v>
      </c>
      <c r="I28" s="63" t="e">
        <f ca="1">_xludf.IFNA(VLOOKUP($A28,'Data Sheet'!$A:T,19,FALSE),"NA")</f>
        <v>#NAME?</v>
      </c>
      <c r="J28" s="64" t="e">
        <f ca="1">_xludf.IFNA(VLOOKUP($A28,'Data Sheet'!$A:T,20,FALSE),"NA")</f>
        <v>#NAME?</v>
      </c>
    </row>
    <row r="29" spans="1:10" ht="15.75" customHeight="1" x14ac:dyDescent="0.15">
      <c r="B29" s="60" t="e">
        <f ca="1">_xludf.IFNA(VLOOKUP($A29,'Data Sheet'!$A:B,2,FALSE),"NA")</f>
        <v>#NAME?</v>
      </c>
      <c r="C29" s="61" t="e">
        <f ca="1">_xludf.IFNA(VLOOKUP($A29,'Data Sheet'!$A:U,3,FALSE),"NA")</f>
        <v>#NAME?</v>
      </c>
      <c r="D29" s="61" t="e">
        <f ca="1">_xludf.IFNA(VLOOKUP($A29,'Data Sheet'!$A:C,4,FALSE),"NA")</f>
        <v>#NAME?</v>
      </c>
      <c r="E29" s="61" t="e">
        <f ca="1">_xludf.IFNA(VLOOKUP($A29,'Data Sheet'!$A:D,5,FALSE),"NA")</f>
        <v>#NAME?</v>
      </c>
      <c r="F29" s="73" t="e">
        <f ca="1">_xludf.IFNA(VLOOKUP($A29,'Data Sheet'!$A:E,6,FALSE),"NA")</f>
        <v>#NAME?</v>
      </c>
      <c r="G29" s="63" t="e">
        <f ca="1">_xludf.IFNA(VLOOKUP($A29,'Data Sheet'!$A:F,7,FALSE),"NA")</f>
        <v>#NAME?</v>
      </c>
      <c r="H29" s="64" t="e">
        <f ca="1">_xludf.IFNA(VLOOKUP($A29,'Data Sheet'!$A:G,8,FALSE),"NA")</f>
        <v>#NAME?</v>
      </c>
      <c r="I29" s="63" t="e">
        <f ca="1">_xludf.IFNA(VLOOKUP($A29,'Data Sheet'!$A:T,19,FALSE),"NA")</f>
        <v>#NAME?</v>
      </c>
      <c r="J29" s="64" t="e">
        <f ca="1">_xludf.IFNA(VLOOKUP($A29,'Data Sheet'!$A:T,20,FALSE),"NA")</f>
        <v>#NAME?</v>
      </c>
    </row>
    <row r="30" spans="1:10" ht="15.75" customHeight="1" x14ac:dyDescent="0.15">
      <c r="B30" s="60" t="e">
        <f ca="1">_xludf.IFNA(VLOOKUP($A30,'Data Sheet'!$A:B,2,FALSE),"NA")</f>
        <v>#NAME?</v>
      </c>
      <c r="C30" s="61" t="e">
        <f ca="1">_xludf.IFNA(VLOOKUP($A30,'Data Sheet'!$A:U,3,FALSE),"NA")</f>
        <v>#NAME?</v>
      </c>
      <c r="D30" s="61" t="e">
        <f ca="1">_xludf.IFNA(VLOOKUP($A30,'Data Sheet'!$A:C,4,FALSE),"NA")</f>
        <v>#NAME?</v>
      </c>
      <c r="E30" s="61" t="e">
        <f ca="1">_xludf.IFNA(VLOOKUP($A30,'Data Sheet'!$A:D,5,FALSE),"NA")</f>
        <v>#NAME?</v>
      </c>
      <c r="F30" s="73" t="e">
        <f ca="1">_xludf.IFNA(VLOOKUP($A30,'Data Sheet'!$A:E,6,FALSE),"NA")</f>
        <v>#NAME?</v>
      </c>
      <c r="G30" s="63" t="e">
        <f ca="1">_xludf.IFNA(VLOOKUP($A30,'Data Sheet'!$A:F,7,FALSE),"NA")</f>
        <v>#NAME?</v>
      </c>
      <c r="H30" s="64" t="e">
        <f ca="1">_xludf.IFNA(VLOOKUP($A30,'Data Sheet'!$A:G,8,FALSE),"NA")</f>
        <v>#NAME?</v>
      </c>
      <c r="I30" s="63" t="e">
        <f ca="1">_xludf.IFNA(VLOOKUP($A30,'Data Sheet'!$A:T,19,FALSE),"NA")</f>
        <v>#NAME?</v>
      </c>
      <c r="J30" s="64" t="e">
        <f ca="1">_xludf.IFNA(VLOOKUP($A30,'Data Sheet'!$A:T,20,FALSE),"NA")</f>
        <v>#NAME?</v>
      </c>
    </row>
    <row r="31" spans="1:10" ht="15.75" customHeight="1" x14ac:dyDescent="0.15">
      <c r="B31" s="60" t="e">
        <f ca="1">_xludf.IFNA(VLOOKUP($A31,'Data Sheet'!$A:B,2,FALSE),"NA")</f>
        <v>#NAME?</v>
      </c>
      <c r="C31" s="61" t="e">
        <f ca="1">_xludf.IFNA(VLOOKUP($A31,'Data Sheet'!$A:U,3,FALSE),"NA")</f>
        <v>#NAME?</v>
      </c>
      <c r="D31" s="61" t="e">
        <f ca="1">_xludf.IFNA(VLOOKUP($A31,'Data Sheet'!$A:C,4,FALSE),"NA")</f>
        <v>#NAME?</v>
      </c>
      <c r="E31" s="61" t="e">
        <f ca="1">_xludf.IFNA(VLOOKUP($A31,'Data Sheet'!$A:D,5,FALSE),"NA")</f>
        <v>#NAME?</v>
      </c>
      <c r="F31" s="73" t="e">
        <f ca="1">_xludf.IFNA(VLOOKUP($A31,'Data Sheet'!$A:E,6,FALSE),"NA")</f>
        <v>#NAME?</v>
      </c>
      <c r="G31" s="63" t="e">
        <f ca="1">_xludf.IFNA(VLOOKUP($A31,'Data Sheet'!$A:F,7,FALSE),"NA")</f>
        <v>#NAME?</v>
      </c>
      <c r="H31" s="64" t="e">
        <f ca="1">_xludf.IFNA(VLOOKUP($A31,'Data Sheet'!$A:G,8,FALSE),"NA")</f>
        <v>#NAME?</v>
      </c>
      <c r="I31" s="63" t="e">
        <f ca="1">_xludf.IFNA(VLOOKUP($A31,'Data Sheet'!$A:T,19,FALSE),"NA")</f>
        <v>#NAME?</v>
      </c>
      <c r="J31" s="64" t="e">
        <f ca="1">_xludf.IFNA(VLOOKUP($A31,'Data Sheet'!$A:T,20,FALSE),"NA")</f>
        <v>#NAME?</v>
      </c>
    </row>
    <row r="32" spans="1:10" ht="15.75" customHeight="1" x14ac:dyDescent="0.15">
      <c r="B32" s="60" t="e">
        <f ca="1">_xludf.IFNA(VLOOKUP($A32,'Data Sheet'!$A:B,2,FALSE),"NA")</f>
        <v>#NAME?</v>
      </c>
      <c r="C32" s="61" t="e">
        <f ca="1">_xludf.IFNA(VLOOKUP($A32,'Data Sheet'!$A:U,3,FALSE),"NA")</f>
        <v>#NAME?</v>
      </c>
      <c r="D32" s="61" t="e">
        <f ca="1">_xludf.IFNA(VLOOKUP($A32,'Data Sheet'!$A:C,4,FALSE),"NA")</f>
        <v>#NAME?</v>
      </c>
      <c r="E32" s="61" t="e">
        <f ca="1">_xludf.IFNA(VLOOKUP($A32,'Data Sheet'!$A:D,5,FALSE),"NA")</f>
        <v>#NAME?</v>
      </c>
      <c r="F32" s="73" t="e">
        <f ca="1">_xludf.IFNA(VLOOKUP($A32,'Data Sheet'!$A:E,6,FALSE),"NA")</f>
        <v>#NAME?</v>
      </c>
      <c r="G32" s="63" t="e">
        <f ca="1">_xludf.IFNA(VLOOKUP($A32,'Data Sheet'!$A:F,7,FALSE),"NA")</f>
        <v>#NAME?</v>
      </c>
      <c r="H32" s="64" t="e">
        <f ca="1">_xludf.IFNA(VLOOKUP($A32,'Data Sheet'!$A:G,8,FALSE),"NA")</f>
        <v>#NAME?</v>
      </c>
      <c r="I32" s="63" t="e">
        <f ca="1">_xludf.IFNA(VLOOKUP($A32,'Data Sheet'!$A:T,19,FALSE),"NA")</f>
        <v>#NAME?</v>
      </c>
      <c r="J32" s="64" t="e">
        <f ca="1">_xludf.IFNA(VLOOKUP($A32,'Data Sheet'!$A:T,20,FALSE),"NA")</f>
        <v>#NAME?</v>
      </c>
    </row>
    <row r="33" spans="2:10" ht="15.75" customHeight="1" x14ac:dyDescent="0.15">
      <c r="B33" s="60" t="e">
        <f ca="1">_xludf.IFNA(VLOOKUP($A33,'Data Sheet'!$A:B,2,FALSE),"NA")</f>
        <v>#NAME?</v>
      </c>
      <c r="C33" s="61" t="e">
        <f ca="1">_xludf.IFNA(VLOOKUP($A33,'Data Sheet'!$A:U,3,FALSE),"NA")</f>
        <v>#NAME?</v>
      </c>
      <c r="D33" s="61" t="e">
        <f ca="1">_xludf.IFNA(VLOOKUP($A33,'Data Sheet'!$A:C,4,FALSE),"NA")</f>
        <v>#NAME?</v>
      </c>
      <c r="E33" s="61" t="e">
        <f ca="1">_xludf.IFNA(VLOOKUP($A33,'Data Sheet'!$A:D,5,FALSE),"NA")</f>
        <v>#NAME?</v>
      </c>
      <c r="F33" s="73" t="e">
        <f ca="1">_xludf.IFNA(VLOOKUP($A33,'Data Sheet'!$A:E,6,FALSE),"NA")</f>
        <v>#NAME?</v>
      </c>
      <c r="G33" s="63" t="e">
        <f ca="1">_xludf.IFNA(VLOOKUP($A33,'Data Sheet'!$A:F,7,FALSE),"NA")</f>
        <v>#NAME?</v>
      </c>
      <c r="H33" s="64" t="e">
        <f ca="1">_xludf.IFNA(VLOOKUP($A33,'Data Sheet'!$A:G,8,FALSE),"NA")</f>
        <v>#NAME?</v>
      </c>
      <c r="I33" s="63" t="e">
        <f ca="1">_xludf.IFNA(VLOOKUP($A33,'Data Sheet'!$A:T,19,FALSE),"NA")</f>
        <v>#NAME?</v>
      </c>
      <c r="J33" s="64" t="e">
        <f ca="1">_xludf.IFNA(VLOOKUP($A33,'Data Sheet'!$A:T,20,FALSE),"NA")</f>
        <v>#NAME?</v>
      </c>
    </row>
    <row r="34" spans="2:10" ht="15.75" customHeight="1" x14ac:dyDescent="0.15">
      <c r="B34" s="60" t="e">
        <f ca="1">_xludf.IFNA(VLOOKUP($A34,'Data Sheet'!$A:B,2,FALSE),"NA")</f>
        <v>#NAME?</v>
      </c>
      <c r="C34" s="61" t="e">
        <f ca="1">_xludf.IFNA(VLOOKUP($A34,'Data Sheet'!$A:U,3,FALSE),"NA")</f>
        <v>#NAME?</v>
      </c>
      <c r="D34" s="61" t="e">
        <f ca="1">_xludf.IFNA(VLOOKUP($A34,'Data Sheet'!$A:C,4,FALSE),"NA")</f>
        <v>#NAME?</v>
      </c>
      <c r="E34" s="61" t="e">
        <f ca="1">_xludf.IFNA(VLOOKUP($A34,'Data Sheet'!$A:D,5,FALSE),"NA")</f>
        <v>#NAME?</v>
      </c>
      <c r="F34" s="73" t="e">
        <f ca="1">_xludf.IFNA(VLOOKUP($A34,'Data Sheet'!$A:E,6,FALSE),"NA")</f>
        <v>#NAME?</v>
      </c>
      <c r="G34" s="63" t="e">
        <f ca="1">_xludf.IFNA(VLOOKUP($A34,'Data Sheet'!$A:F,7,FALSE),"NA")</f>
        <v>#NAME?</v>
      </c>
      <c r="H34" s="64" t="e">
        <f ca="1">_xludf.IFNA(VLOOKUP($A34,'Data Sheet'!$A:G,8,FALSE),"NA")</f>
        <v>#NAME?</v>
      </c>
      <c r="I34" s="63" t="e">
        <f ca="1">_xludf.IFNA(VLOOKUP($A34,'Data Sheet'!$A:T,19,FALSE),"NA")</f>
        <v>#NAME?</v>
      </c>
      <c r="J34" s="64" t="e">
        <f ca="1">_xludf.IFNA(VLOOKUP($A34,'Data Sheet'!$A:T,20,FALSE),"NA")</f>
        <v>#NAME?</v>
      </c>
    </row>
    <row r="35" spans="2:10" ht="15.75" customHeight="1" x14ac:dyDescent="0.15">
      <c r="B35" s="60" t="e">
        <f ca="1">_xludf.IFNA(VLOOKUP($A35,'Data Sheet'!$A:B,2,FALSE),"NA")</f>
        <v>#NAME?</v>
      </c>
      <c r="C35" s="61" t="e">
        <f ca="1">_xludf.IFNA(VLOOKUP($A35,'Data Sheet'!$A:U,3,FALSE),"NA")</f>
        <v>#NAME?</v>
      </c>
      <c r="D35" s="61" t="e">
        <f ca="1">_xludf.IFNA(VLOOKUP($A35,'Data Sheet'!$A:C,4,FALSE),"NA")</f>
        <v>#NAME?</v>
      </c>
      <c r="E35" s="61" t="e">
        <f ca="1">_xludf.IFNA(VLOOKUP($A35,'Data Sheet'!$A:D,5,FALSE),"NA")</f>
        <v>#NAME?</v>
      </c>
      <c r="F35" s="73" t="e">
        <f ca="1">_xludf.IFNA(VLOOKUP($A35,'Data Sheet'!$A:E,6,FALSE),"NA")</f>
        <v>#NAME?</v>
      </c>
      <c r="G35" s="63" t="e">
        <f ca="1">_xludf.IFNA(VLOOKUP($A35,'Data Sheet'!$A:F,7,FALSE),"NA")</f>
        <v>#NAME?</v>
      </c>
      <c r="H35" s="64" t="e">
        <f ca="1">_xludf.IFNA(VLOOKUP($A35,'Data Sheet'!$A:G,8,FALSE),"NA")</f>
        <v>#NAME?</v>
      </c>
      <c r="I35" s="63" t="e">
        <f ca="1">_xludf.IFNA(VLOOKUP($A35,'Data Sheet'!$A:T,19,FALSE),"NA")</f>
        <v>#NAME?</v>
      </c>
      <c r="J35" s="64" t="e">
        <f ca="1">_xludf.IFNA(VLOOKUP($A35,'Data Sheet'!$A:T,20,FALSE),"NA")</f>
        <v>#NAME?</v>
      </c>
    </row>
    <row r="36" spans="2:10" ht="15.75" customHeight="1" x14ac:dyDescent="0.15">
      <c r="B36" s="60" t="e">
        <f ca="1">_xludf.IFNA(VLOOKUP($A36,'Data Sheet'!$A:B,2,FALSE),"NA")</f>
        <v>#NAME?</v>
      </c>
      <c r="C36" s="61" t="e">
        <f ca="1">_xludf.IFNA(VLOOKUP($A36,'Data Sheet'!$A:U,3,FALSE),"NA")</f>
        <v>#NAME?</v>
      </c>
      <c r="D36" s="61" t="e">
        <f ca="1">_xludf.IFNA(VLOOKUP($A36,'Data Sheet'!$A:C,4,FALSE),"NA")</f>
        <v>#NAME?</v>
      </c>
      <c r="E36" s="61" t="e">
        <f ca="1">_xludf.IFNA(VLOOKUP($A36,'Data Sheet'!$A:D,5,FALSE),"NA")</f>
        <v>#NAME?</v>
      </c>
      <c r="F36" s="73" t="e">
        <f ca="1">_xludf.IFNA(VLOOKUP($A36,'Data Sheet'!$A:E,6,FALSE),"NA")</f>
        <v>#NAME?</v>
      </c>
      <c r="G36" s="63" t="e">
        <f ca="1">_xludf.IFNA(VLOOKUP($A36,'Data Sheet'!$A:F,7,FALSE),"NA")</f>
        <v>#NAME?</v>
      </c>
      <c r="H36" s="64" t="e">
        <f ca="1">_xludf.IFNA(VLOOKUP($A36,'Data Sheet'!$A:G,8,FALSE),"NA")</f>
        <v>#NAME?</v>
      </c>
      <c r="I36" s="63" t="e">
        <f ca="1">_xludf.IFNA(VLOOKUP($A36,'Data Sheet'!$A:T,19,FALSE),"NA")</f>
        <v>#NAME?</v>
      </c>
      <c r="J36" s="64" t="e">
        <f ca="1">_xludf.IFNA(VLOOKUP($A36,'Data Sheet'!$A:T,20,FALSE),"NA")</f>
        <v>#NAME?</v>
      </c>
    </row>
    <row r="37" spans="2:10" ht="15.75" customHeight="1" x14ac:dyDescent="0.15">
      <c r="B37" s="60" t="e">
        <f ca="1">_xludf.IFNA(VLOOKUP($A37,'Data Sheet'!$A:B,2,FALSE),"NA")</f>
        <v>#NAME?</v>
      </c>
      <c r="C37" s="61" t="e">
        <f ca="1">_xludf.IFNA(VLOOKUP($A37,'Data Sheet'!$A:U,3,FALSE),"NA")</f>
        <v>#NAME?</v>
      </c>
      <c r="D37" s="61" t="e">
        <f ca="1">_xludf.IFNA(VLOOKUP($A37,'Data Sheet'!$A:C,4,FALSE),"NA")</f>
        <v>#NAME?</v>
      </c>
      <c r="E37" s="61" t="e">
        <f ca="1">_xludf.IFNA(VLOOKUP($A37,'Data Sheet'!$A:D,5,FALSE),"NA")</f>
        <v>#NAME?</v>
      </c>
      <c r="F37" s="73" t="e">
        <f ca="1">_xludf.IFNA(VLOOKUP($A37,'Data Sheet'!$A:E,6,FALSE),"NA")</f>
        <v>#NAME?</v>
      </c>
      <c r="G37" s="63" t="e">
        <f ca="1">_xludf.IFNA(VLOOKUP($A37,'Data Sheet'!$A:F,7,FALSE),"NA")</f>
        <v>#NAME?</v>
      </c>
      <c r="H37" s="64" t="e">
        <f ca="1">_xludf.IFNA(VLOOKUP($A37,'Data Sheet'!$A:G,8,FALSE),"NA")</f>
        <v>#NAME?</v>
      </c>
      <c r="I37" s="63" t="e">
        <f ca="1">_xludf.IFNA(VLOOKUP($A37,'Data Sheet'!$A:T,19,FALSE),"NA")</f>
        <v>#NAME?</v>
      </c>
      <c r="J37" s="64" t="e">
        <f ca="1">_xludf.IFNA(VLOOKUP($A37,'Data Sheet'!$A:T,20,FALSE),"NA")</f>
        <v>#NAME?</v>
      </c>
    </row>
    <row r="38" spans="2:10" ht="15.75" customHeight="1" x14ac:dyDescent="0.15">
      <c r="B38" s="60" t="e">
        <f ca="1">_xludf.IFNA(VLOOKUP($A38,'Data Sheet'!$A:B,2,FALSE),"NA")</f>
        <v>#NAME?</v>
      </c>
      <c r="C38" s="61" t="e">
        <f ca="1">_xludf.IFNA(VLOOKUP($A38,'Data Sheet'!$A:U,3,FALSE),"NA")</f>
        <v>#NAME?</v>
      </c>
      <c r="D38" s="61" t="e">
        <f ca="1">_xludf.IFNA(VLOOKUP($A38,'Data Sheet'!$A:C,4,FALSE),"NA")</f>
        <v>#NAME?</v>
      </c>
      <c r="E38" s="61" t="e">
        <f ca="1">_xludf.IFNA(VLOOKUP($A38,'Data Sheet'!$A:D,5,FALSE),"NA")</f>
        <v>#NAME?</v>
      </c>
      <c r="F38" s="73" t="e">
        <f ca="1">_xludf.IFNA(VLOOKUP($A38,'Data Sheet'!$A:E,6,FALSE),"NA")</f>
        <v>#NAME?</v>
      </c>
      <c r="G38" s="63" t="e">
        <f ca="1">_xludf.IFNA(VLOOKUP($A38,'Data Sheet'!$A:F,7,FALSE),"NA")</f>
        <v>#NAME?</v>
      </c>
      <c r="H38" s="64" t="e">
        <f ca="1">_xludf.IFNA(VLOOKUP($A38,'Data Sheet'!$A:G,8,FALSE),"NA")</f>
        <v>#NAME?</v>
      </c>
      <c r="I38" s="63" t="e">
        <f ca="1">_xludf.IFNA(VLOOKUP($A38,'Data Sheet'!$A:T,19,FALSE),"NA")</f>
        <v>#NAME?</v>
      </c>
      <c r="J38" s="64" t="e">
        <f ca="1">_xludf.IFNA(VLOOKUP($A38,'Data Sheet'!$A:T,20,FALSE),"NA")</f>
        <v>#NAME?</v>
      </c>
    </row>
    <row r="39" spans="2:10" ht="15.75" customHeight="1" x14ac:dyDescent="0.15">
      <c r="B39" s="60" t="e">
        <f ca="1">_xludf.IFNA(VLOOKUP($A39,'Data Sheet'!$A:B,2,FALSE),"NA")</f>
        <v>#NAME?</v>
      </c>
      <c r="C39" s="61" t="e">
        <f ca="1">_xludf.IFNA(VLOOKUP($A39,'Data Sheet'!$A:U,3,FALSE),"NA")</f>
        <v>#NAME?</v>
      </c>
      <c r="D39" s="61" t="e">
        <f ca="1">_xludf.IFNA(VLOOKUP($A39,'Data Sheet'!$A:C,4,FALSE),"NA")</f>
        <v>#NAME?</v>
      </c>
      <c r="E39" s="61" t="e">
        <f ca="1">_xludf.IFNA(VLOOKUP($A39,'Data Sheet'!$A:D,5,FALSE),"NA")</f>
        <v>#NAME?</v>
      </c>
      <c r="F39" s="73" t="e">
        <f ca="1">_xludf.IFNA(VLOOKUP($A39,'Data Sheet'!$A:E,6,FALSE),"NA")</f>
        <v>#NAME?</v>
      </c>
      <c r="G39" s="63" t="e">
        <f ca="1">_xludf.IFNA(VLOOKUP($A39,'Data Sheet'!$A:F,7,FALSE),"NA")</f>
        <v>#NAME?</v>
      </c>
      <c r="H39" s="64" t="e">
        <f ca="1">_xludf.IFNA(VLOOKUP($A39,'Data Sheet'!$A:G,8,FALSE),"NA")</f>
        <v>#NAME?</v>
      </c>
      <c r="I39" s="63" t="e">
        <f ca="1">_xludf.IFNA(VLOOKUP($A39,'Data Sheet'!$A:T,19,FALSE),"NA")</f>
        <v>#NAME?</v>
      </c>
      <c r="J39" s="64" t="e">
        <f ca="1">_xludf.IFNA(VLOOKUP($A39,'Data Sheet'!$A:T,20,FALSE),"NA")</f>
        <v>#NAME?</v>
      </c>
    </row>
    <row r="40" spans="2:10" ht="15.75" customHeight="1" x14ac:dyDescent="0.15">
      <c r="B40" s="60" t="e">
        <f ca="1">_xludf.IFNA(VLOOKUP($A40,'Data Sheet'!$A:B,2,FALSE),"NA")</f>
        <v>#NAME?</v>
      </c>
      <c r="C40" s="61" t="e">
        <f ca="1">_xludf.IFNA(VLOOKUP($A40,'Data Sheet'!$A:U,3,FALSE),"NA")</f>
        <v>#NAME?</v>
      </c>
      <c r="D40" s="61" t="e">
        <f ca="1">_xludf.IFNA(VLOOKUP($A40,'Data Sheet'!$A:C,4,FALSE),"NA")</f>
        <v>#NAME?</v>
      </c>
      <c r="E40" s="61" t="e">
        <f ca="1">_xludf.IFNA(VLOOKUP($A40,'Data Sheet'!$A:D,5,FALSE),"NA")</f>
        <v>#NAME?</v>
      </c>
      <c r="F40" s="73" t="e">
        <f ca="1">_xludf.IFNA(VLOOKUP($A40,'Data Sheet'!$A:E,6,FALSE),"NA")</f>
        <v>#NAME?</v>
      </c>
      <c r="G40" s="63" t="e">
        <f ca="1">_xludf.IFNA(VLOOKUP($A40,'Data Sheet'!$A:F,7,FALSE),"NA")</f>
        <v>#NAME?</v>
      </c>
      <c r="H40" s="64" t="e">
        <f ca="1">_xludf.IFNA(VLOOKUP($A40,'Data Sheet'!$A:G,8,FALSE),"NA")</f>
        <v>#NAME?</v>
      </c>
      <c r="I40" s="63" t="e">
        <f ca="1">_xludf.IFNA(VLOOKUP($A40,'Data Sheet'!$A:T,19,FALSE),"NA")</f>
        <v>#NAME?</v>
      </c>
      <c r="J40" s="64" t="e">
        <f ca="1">_xludf.IFNA(VLOOKUP($A40,'Data Sheet'!$A:T,20,FALSE),"NA")</f>
        <v>#NAME?</v>
      </c>
    </row>
    <row r="41" spans="2:10" ht="15.75" customHeight="1" x14ac:dyDescent="0.15">
      <c r="B41" s="60" t="e">
        <f ca="1">_xludf.IFNA(VLOOKUP($A41,'Data Sheet'!$A:B,2,FALSE),"NA")</f>
        <v>#NAME?</v>
      </c>
      <c r="C41" s="61" t="e">
        <f ca="1">_xludf.IFNA(VLOOKUP($A41,'Data Sheet'!$A:U,3,FALSE),"NA")</f>
        <v>#NAME?</v>
      </c>
      <c r="D41" s="61" t="e">
        <f ca="1">_xludf.IFNA(VLOOKUP($A41,'Data Sheet'!$A:C,4,FALSE),"NA")</f>
        <v>#NAME?</v>
      </c>
      <c r="E41" s="61" t="e">
        <f ca="1">_xludf.IFNA(VLOOKUP($A41,'Data Sheet'!$A:D,5,FALSE),"NA")</f>
        <v>#NAME?</v>
      </c>
      <c r="F41" s="73" t="e">
        <f ca="1">_xludf.IFNA(VLOOKUP($A41,'Data Sheet'!$A:E,6,FALSE),"NA")</f>
        <v>#NAME?</v>
      </c>
      <c r="G41" s="63" t="e">
        <f ca="1">_xludf.IFNA(VLOOKUP($A41,'Data Sheet'!$A:F,7,FALSE),"NA")</f>
        <v>#NAME?</v>
      </c>
      <c r="H41" s="64" t="e">
        <f ca="1">_xludf.IFNA(VLOOKUP($A41,'Data Sheet'!$A:G,8,FALSE),"NA")</f>
        <v>#NAME?</v>
      </c>
      <c r="I41" s="63" t="e">
        <f ca="1">_xludf.IFNA(VLOOKUP($A41,'Data Sheet'!$A:T,19,FALSE),"NA")</f>
        <v>#NAME?</v>
      </c>
      <c r="J41" s="64" t="e">
        <f ca="1">_xludf.IFNA(VLOOKUP($A41,'Data Sheet'!$A:T,20,FALSE),"NA")</f>
        <v>#NAME?</v>
      </c>
    </row>
    <row r="42" spans="2:10" ht="15.75" customHeight="1" x14ac:dyDescent="0.15">
      <c r="B42" s="60" t="e">
        <f ca="1">_xludf.IFNA(VLOOKUP($A42,'Data Sheet'!$A:B,2,FALSE),"NA")</f>
        <v>#NAME?</v>
      </c>
      <c r="C42" s="61" t="e">
        <f ca="1">_xludf.IFNA(VLOOKUP($A42,'Data Sheet'!$A:U,3,FALSE),"NA")</f>
        <v>#NAME?</v>
      </c>
      <c r="D42" s="61" t="e">
        <f ca="1">_xludf.IFNA(VLOOKUP($A42,'Data Sheet'!$A:C,4,FALSE),"NA")</f>
        <v>#NAME?</v>
      </c>
      <c r="E42" s="61" t="e">
        <f ca="1">_xludf.IFNA(VLOOKUP($A42,'Data Sheet'!$A:D,5,FALSE),"NA")</f>
        <v>#NAME?</v>
      </c>
      <c r="F42" s="73" t="e">
        <f ca="1">_xludf.IFNA(VLOOKUP($A42,'Data Sheet'!$A:E,6,FALSE),"NA")</f>
        <v>#NAME?</v>
      </c>
      <c r="G42" s="63" t="e">
        <f ca="1">_xludf.IFNA(VLOOKUP($A42,'Data Sheet'!$A:F,7,FALSE),"NA")</f>
        <v>#NAME?</v>
      </c>
      <c r="H42" s="64" t="e">
        <f ca="1">_xludf.IFNA(VLOOKUP($A42,'Data Sheet'!$A:G,8,FALSE),"NA")</f>
        <v>#NAME?</v>
      </c>
      <c r="I42" s="63" t="e">
        <f ca="1">_xludf.IFNA(VLOOKUP($A42,'Data Sheet'!$A:T,19,FALSE),"NA")</f>
        <v>#NAME?</v>
      </c>
      <c r="J42" s="64" t="e">
        <f ca="1">_xludf.IFNA(VLOOKUP($A42,'Data Sheet'!$A:T,20,FALSE),"NA")</f>
        <v>#NAME?</v>
      </c>
    </row>
    <row r="43" spans="2:10" ht="15.75" customHeight="1" x14ac:dyDescent="0.15">
      <c r="B43" s="60" t="e">
        <f ca="1">_xludf.IFNA(VLOOKUP($A43,'Data Sheet'!$A:B,2,FALSE),"NA")</f>
        <v>#NAME?</v>
      </c>
      <c r="C43" s="61" t="e">
        <f ca="1">_xludf.IFNA(VLOOKUP($A43,'Data Sheet'!$A:U,3,FALSE),"NA")</f>
        <v>#NAME?</v>
      </c>
      <c r="D43" s="61" t="e">
        <f ca="1">_xludf.IFNA(VLOOKUP($A43,'Data Sheet'!$A:C,4,FALSE),"NA")</f>
        <v>#NAME?</v>
      </c>
      <c r="E43" s="61" t="e">
        <f ca="1">_xludf.IFNA(VLOOKUP($A43,'Data Sheet'!$A:D,5,FALSE),"NA")</f>
        <v>#NAME?</v>
      </c>
      <c r="F43" s="73" t="e">
        <f ca="1">_xludf.IFNA(VLOOKUP($A43,'Data Sheet'!$A:E,6,FALSE),"NA")</f>
        <v>#NAME?</v>
      </c>
      <c r="G43" s="63" t="e">
        <f ca="1">_xludf.IFNA(VLOOKUP($A43,'Data Sheet'!$A:F,7,FALSE),"NA")</f>
        <v>#NAME?</v>
      </c>
      <c r="H43" s="64" t="e">
        <f ca="1">_xludf.IFNA(VLOOKUP($A43,'Data Sheet'!$A:G,8,FALSE),"NA")</f>
        <v>#NAME?</v>
      </c>
      <c r="I43" s="63" t="e">
        <f ca="1">_xludf.IFNA(VLOOKUP($A43,'Data Sheet'!$A:T,19,FALSE),"NA")</f>
        <v>#NAME?</v>
      </c>
      <c r="J43" s="64" t="e">
        <f ca="1">_xludf.IFNA(VLOOKUP($A43,'Data Sheet'!$A:T,20,FALSE),"NA")</f>
        <v>#NAME?</v>
      </c>
    </row>
    <row r="44" spans="2:10" ht="15.75" customHeight="1" x14ac:dyDescent="0.15">
      <c r="B44" s="60" t="e">
        <f ca="1">_xludf.IFNA(VLOOKUP($A44,'Data Sheet'!$A:B,2,FALSE),"NA")</f>
        <v>#NAME?</v>
      </c>
      <c r="C44" s="61" t="e">
        <f ca="1">_xludf.IFNA(VLOOKUP($A44,'Data Sheet'!$A:U,3,FALSE),"NA")</f>
        <v>#NAME?</v>
      </c>
      <c r="D44" s="61" t="e">
        <f ca="1">_xludf.IFNA(VLOOKUP($A44,'Data Sheet'!$A:C,4,FALSE),"NA")</f>
        <v>#NAME?</v>
      </c>
      <c r="E44" s="61" t="e">
        <f ca="1">_xludf.IFNA(VLOOKUP($A44,'Data Sheet'!$A:D,5,FALSE),"NA")</f>
        <v>#NAME?</v>
      </c>
      <c r="F44" s="73" t="e">
        <f ca="1">_xludf.IFNA(VLOOKUP($A44,'Data Sheet'!$A:E,6,FALSE),"NA")</f>
        <v>#NAME?</v>
      </c>
      <c r="G44" s="63" t="e">
        <f ca="1">_xludf.IFNA(VLOOKUP($A44,'Data Sheet'!$A:F,7,FALSE),"NA")</f>
        <v>#NAME?</v>
      </c>
      <c r="H44" s="64" t="e">
        <f ca="1">_xludf.IFNA(VLOOKUP($A44,'Data Sheet'!$A:G,8,FALSE),"NA")</f>
        <v>#NAME?</v>
      </c>
      <c r="I44" s="63" t="e">
        <f ca="1">_xludf.IFNA(VLOOKUP($A44,'Data Sheet'!$A:T,19,FALSE),"NA")</f>
        <v>#NAME?</v>
      </c>
      <c r="J44" s="64" t="e">
        <f ca="1">_xludf.IFNA(VLOOKUP($A44,'Data Sheet'!$A:T,20,FALSE),"NA")</f>
        <v>#NAME?</v>
      </c>
    </row>
    <row r="45" spans="2:10" ht="15.75" customHeight="1" x14ac:dyDescent="0.15">
      <c r="B45" s="60" t="e">
        <f ca="1">_xludf.IFNA(VLOOKUP($A45,'Data Sheet'!$A:B,2,FALSE),"NA")</f>
        <v>#NAME?</v>
      </c>
      <c r="C45" s="61" t="e">
        <f ca="1">_xludf.IFNA(VLOOKUP($A45,'Data Sheet'!$A:U,3,FALSE),"NA")</f>
        <v>#NAME?</v>
      </c>
      <c r="D45" s="61" t="e">
        <f ca="1">_xludf.IFNA(VLOOKUP($A45,'Data Sheet'!$A:C,4,FALSE),"NA")</f>
        <v>#NAME?</v>
      </c>
      <c r="E45" s="61" t="e">
        <f ca="1">_xludf.IFNA(VLOOKUP($A45,'Data Sheet'!$A:D,5,FALSE),"NA")</f>
        <v>#NAME?</v>
      </c>
      <c r="F45" s="73" t="e">
        <f ca="1">_xludf.IFNA(VLOOKUP($A45,'Data Sheet'!$A:E,6,FALSE),"NA")</f>
        <v>#NAME?</v>
      </c>
      <c r="G45" s="63" t="e">
        <f ca="1">_xludf.IFNA(VLOOKUP($A45,'Data Sheet'!$A:F,7,FALSE),"NA")</f>
        <v>#NAME?</v>
      </c>
      <c r="H45" s="64" t="e">
        <f ca="1">_xludf.IFNA(VLOOKUP($A45,'Data Sheet'!$A:G,8,FALSE),"NA")</f>
        <v>#NAME?</v>
      </c>
      <c r="I45" s="63" t="e">
        <f ca="1">_xludf.IFNA(VLOOKUP($A45,'Data Sheet'!$A:T,19,FALSE),"NA")</f>
        <v>#NAME?</v>
      </c>
      <c r="J45" s="64" t="e">
        <f ca="1">_xludf.IFNA(VLOOKUP($A45,'Data Sheet'!$A:T,20,FALSE),"NA")</f>
        <v>#NAME?</v>
      </c>
    </row>
    <row r="46" spans="2:10" ht="15.75" customHeight="1" x14ac:dyDescent="0.15">
      <c r="B46" s="60" t="e">
        <f ca="1">_xludf.IFNA(VLOOKUP($A46,'Data Sheet'!$A:B,2,FALSE),"NA")</f>
        <v>#NAME?</v>
      </c>
      <c r="C46" s="61" t="e">
        <f ca="1">_xludf.IFNA(VLOOKUP($A46,'Data Sheet'!$A:U,3,FALSE),"NA")</f>
        <v>#NAME?</v>
      </c>
      <c r="D46" s="61" t="e">
        <f ca="1">_xludf.IFNA(VLOOKUP($A46,'Data Sheet'!$A:C,4,FALSE),"NA")</f>
        <v>#NAME?</v>
      </c>
      <c r="E46" s="61" t="e">
        <f ca="1">_xludf.IFNA(VLOOKUP($A46,'Data Sheet'!$A:D,5,FALSE),"NA")</f>
        <v>#NAME?</v>
      </c>
      <c r="F46" s="73" t="e">
        <f ca="1">_xludf.IFNA(VLOOKUP($A46,'Data Sheet'!$A:E,6,FALSE),"NA")</f>
        <v>#NAME?</v>
      </c>
      <c r="G46" s="63" t="e">
        <f ca="1">_xludf.IFNA(VLOOKUP($A46,'Data Sheet'!$A:F,7,FALSE),"NA")</f>
        <v>#NAME?</v>
      </c>
      <c r="H46" s="64" t="e">
        <f ca="1">_xludf.IFNA(VLOOKUP($A46,'Data Sheet'!$A:G,8,FALSE),"NA")</f>
        <v>#NAME?</v>
      </c>
      <c r="I46" s="63" t="e">
        <f ca="1">_xludf.IFNA(VLOOKUP($A46,'Data Sheet'!$A:T,19,FALSE),"NA")</f>
        <v>#NAME?</v>
      </c>
      <c r="J46" s="64" t="e">
        <f ca="1">_xludf.IFNA(VLOOKUP($A46,'Data Sheet'!$A:T,20,FALSE),"NA")</f>
        <v>#NAME?</v>
      </c>
    </row>
    <row r="47" spans="2:10" ht="15.75" customHeight="1" x14ac:dyDescent="0.15">
      <c r="B47" s="60" t="e">
        <f ca="1">_xludf.IFNA(VLOOKUP($A47,'Data Sheet'!$A:B,2,FALSE),"NA")</f>
        <v>#NAME?</v>
      </c>
      <c r="C47" s="61" t="e">
        <f ca="1">_xludf.IFNA(VLOOKUP($A47,'Data Sheet'!$A:U,3,FALSE),"NA")</f>
        <v>#NAME?</v>
      </c>
      <c r="D47" s="61" t="e">
        <f ca="1">_xludf.IFNA(VLOOKUP($A47,'Data Sheet'!$A:C,4,FALSE),"NA")</f>
        <v>#NAME?</v>
      </c>
      <c r="E47" s="61" t="e">
        <f ca="1">_xludf.IFNA(VLOOKUP($A47,'Data Sheet'!$A:D,5,FALSE),"NA")</f>
        <v>#NAME?</v>
      </c>
      <c r="F47" s="73" t="e">
        <f ca="1">_xludf.IFNA(VLOOKUP($A47,'Data Sheet'!$A:E,6,FALSE),"NA")</f>
        <v>#NAME?</v>
      </c>
      <c r="G47" s="63" t="e">
        <f ca="1">_xludf.IFNA(VLOOKUP($A47,'Data Sheet'!$A:F,7,FALSE),"NA")</f>
        <v>#NAME?</v>
      </c>
      <c r="H47" s="64" t="e">
        <f ca="1">_xludf.IFNA(VLOOKUP($A47,'Data Sheet'!$A:G,8,FALSE),"NA")</f>
        <v>#NAME?</v>
      </c>
      <c r="I47" s="63" t="e">
        <f ca="1">_xludf.IFNA(VLOOKUP($A47,'Data Sheet'!$A:T,19,FALSE),"NA")</f>
        <v>#NAME?</v>
      </c>
      <c r="J47" s="64" t="e">
        <f ca="1">_xludf.IFNA(VLOOKUP($A47,'Data Sheet'!$A:T,20,FALSE),"NA")</f>
        <v>#NAME?</v>
      </c>
    </row>
    <row r="48" spans="2:10" ht="15.75" customHeight="1" x14ac:dyDescent="0.15">
      <c r="B48" s="60" t="e">
        <f ca="1">_xludf.IFNA(VLOOKUP($A48,'Data Sheet'!$A:B,2,FALSE),"NA")</f>
        <v>#NAME?</v>
      </c>
      <c r="C48" s="61" t="e">
        <f ca="1">_xludf.IFNA(VLOOKUP($A48,'Data Sheet'!$A:U,3,FALSE),"NA")</f>
        <v>#NAME?</v>
      </c>
      <c r="D48" s="61" t="e">
        <f ca="1">_xludf.IFNA(VLOOKUP($A48,'Data Sheet'!$A:C,4,FALSE),"NA")</f>
        <v>#NAME?</v>
      </c>
      <c r="E48" s="61" t="e">
        <f ca="1">_xludf.IFNA(VLOOKUP($A48,'Data Sheet'!$A:D,5,FALSE),"NA")</f>
        <v>#NAME?</v>
      </c>
      <c r="F48" s="73" t="e">
        <f ca="1">_xludf.IFNA(VLOOKUP($A48,'Data Sheet'!$A:E,6,FALSE),"NA")</f>
        <v>#NAME?</v>
      </c>
      <c r="G48" s="63" t="e">
        <f ca="1">_xludf.IFNA(VLOOKUP($A48,'Data Sheet'!$A:F,7,FALSE),"NA")</f>
        <v>#NAME?</v>
      </c>
      <c r="H48" s="64" t="e">
        <f ca="1">_xludf.IFNA(VLOOKUP($A48,'Data Sheet'!$A:G,8,FALSE),"NA")</f>
        <v>#NAME?</v>
      </c>
      <c r="I48" s="63" t="e">
        <f ca="1">_xludf.IFNA(VLOOKUP($A48,'Data Sheet'!$A:T,19,FALSE),"NA")</f>
        <v>#NAME?</v>
      </c>
      <c r="J48" s="64" t="e">
        <f ca="1">_xludf.IFNA(VLOOKUP($A48,'Data Sheet'!$A:T,20,FALSE),"NA")</f>
        <v>#NAME?</v>
      </c>
    </row>
    <row r="49" spans="2:10" ht="15.75" customHeight="1" x14ac:dyDescent="0.15">
      <c r="B49" s="60" t="e">
        <f ca="1">_xludf.IFNA(VLOOKUP($A49,'Data Sheet'!$A:B,2,FALSE),"NA")</f>
        <v>#NAME?</v>
      </c>
      <c r="C49" s="61" t="e">
        <f ca="1">_xludf.IFNA(VLOOKUP($A49,'Data Sheet'!$A:U,3,FALSE),"NA")</f>
        <v>#NAME?</v>
      </c>
      <c r="D49" s="61" t="e">
        <f ca="1">_xludf.IFNA(VLOOKUP($A49,'Data Sheet'!$A:C,4,FALSE),"NA")</f>
        <v>#NAME?</v>
      </c>
      <c r="E49" s="61" t="e">
        <f ca="1">_xludf.IFNA(VLOOKUP($A49,'Data Sheet'!$A:D,5,FALSE),"NA")</f>
        <v>#NAME?</v>
      </c>
      <c r="F49" s="73" t="e">
        <f ca="1">_xludf.IFNA(VLOOKUP($A49,'Data Sheet'!$A:E,6,FALSE),"NA")</f>
        <v>#NAME?</v>
      </c>
      <c r="G49" s="63" t="e">
        <f ca="1">_xludf.IFNA(VLOOKUP($A49,'Data Sheet'!$A:F,7,FALSE),"NA")</f>
        <v>#NAME?</v>
      </c>
      <c r="H49" s="64" t="e">
        <f ca="1">_xludf.IFNA(VLOOKUP($A49,'Data Sheet'!$A:G,8,FALSE),"NA")</f>
        <v>#NAME?</v>
      </c>
      <c r="I49" s="63" t="e">
        <f ca="1">_xludf.IFNA(VLOOKUP($A49,'Data Sheet'!$A:T,19,FALSE),"NA")</f>
        <v>#NAME?</v>
      </c>
      <c r="J49" s="64" t="e">
        <f ca="1">_xludf.IFNA(VLOOKUP($A49,'Data Sheet'!$A:T,20,FALSE),"NA")</f>
        <v>#NAME?</v>
      </c>
    </row>
    <row r="50" spans="2:10" ht="15.75" customHeight="1" x14ac:dyDescent="0.15">
      <c r="B50" s="60" t="e">
        <f ca="1">_xludf.IFNA(VLOOKUP($A50,'Data Sheet'!$A:B,2,FALSE),"NA")</f>
        <v>#NAME?</v>
      </c>
      <c r="C50" s="61" t="e">
        <f ca="1">_xludf.IFNA(VLOOKUP($A50,'Data Sheet'!$A:U,3,FALSE),"NA")</f>
        <v>#NAME?</v>
      </c>
      <c r="D50" s="61" t="e">
        <f ca="1">_xludf.IFNA(VLOOKUP($A50,'Data Sheet'!$A:C,4,FALSE),"NA")</f>
        <v>#NAME?</v>
      </c>
      <c r="E50" s="61" t="e">
        <f ca="1">_xludf.IFNA(VLOOKUP($A50,'Data Sheet'!$A:D,5,FALSE),"NA")</f>
        <v>#NAME?</v>
      </c>
      <c r="F50" s="73" t="e">
        <f ca="1">_xludf.IFNA(VLOOKUP($A50,'Data Sheet'!$A:E,6,FALSE),"NA")</f>
        <v>#NAME?</v>
      </c>
      <c r="G50" s="63" t="e">
        <f ca="1">_xludf.IFNA(VLOOKUP($A50,'Data Sheet'!$A:F,7,FALSE),"NA")</f>
        <v>#NAME?</v>
      </c>
      <c r="H50" s="64" t="e">
        <f ca="1">_xludf.IFNA(VLOOKUP($A50,'Data Sheet'!$A:G,8,FALSE),"NA")</f>
        <v>#NAME?</v>
      </c>
      <c r="I50" s="63" t="e">
        <f ca="1">_xludf.IFNA(VLOOKUP($A50,'Data Sheet'!$A:T,19,FALSE),"NA")</f>
        <v>#NAME?</v>
      </c>
      <c r="J50" s="64" t="e">
        <f ca="1">_xludf.IFNA(VLOOKUP($A50,'Data Sheet'!$A:T,20,FALSE),"NA")</f>
        <v>#NAME?</v>
      </c>
    </row>
    <row r="51" spans="2:10" ht="15.75" customHeight="1" x14ac:dyDescent="0.15">
      <c r="B51" s="60" t="e">
        <f ca="1">_xludf.IFNA(VLOOKUP($A51,'Data Sheet'!$A:B,2,FALSE),"NA")</f>
        <v>#NAME?</v>
      </c>
      <c r="C51" s="61" t="e">
        <f ca="1">_xludf.IFNA(VLOOKUP($A51,'Data Sheet'!$A:U,3,FALSE),"NA")</f>
        <v>#NAME?</v>
      </c>
      <c r="D51" s="61" t="e">
        <f ca="1">_xludf.IFNA(VLOOKUP($A51,'Data Sheet'!$A:C,4,FALSE),"NA")</f>
        <v>#NAME?</v>
      </c>
      <c r="E51" s="61" t="e">
        <f ca="1">_xludf.IFNA(VLOOKUP($A51,'Data Sheet'!$A:D,5,FALSE),"NA")</f>
        <v>#NAME?</v>
      </c>
      <c r="F51" s="73" t="e">
        <f ca="1">_xludf.IFNA(VLOOKUP($A51,'Data Sheet'!$A:E,6,FALSE),"NA")</f>
        <v>#NAME?</v>
      </c>
      <c r="G51" s="63" t="e">
        <f ca="1">_xludf.IFNA(VLOOKUP($A51,'Data Sheet'!$A:F,7,FALSE),"NA")</f>
        <v>#NAME?</v>
      </c>
      <c r="H51" s="64" t="e">
        <f ca="1">_xludf.IFNA(VLOOKUP($A51,'Data Sheet'!$A:G,8,FALSE),"NA")</f>
        <v>#NAME?</v>
      </c>
      <c r="I51" s="63" t="e">
        <f ca="1">_xludf.IFNA(VLOOKUP($A51,'Data Sheet'!$A:T,19,FALSE),"NA")</f>
        <v>#NAME?</v>
      </c>
      <c r="J51" s="64" t="e">
        <f ca="1">_xludf.IFNA(VLOOKUP($A51,'Data Sheet'!$A:T,20,FALSE),"NA")</f>
        <v>#NAME?</v>
      </c>
    </row>
    <row r="52" spans="2:10" ht="15.75" customHeight="1" x14ac:dyDescent="0.15">
      <c r="B52" s="60" t="e">
        <f ca="1">_xludf.IFNA(VLOOKUP($A52,'Data Sheet'!$A:B,2,FALSE),"NA")</f>
        <v>#NAME?</v>
      </c>
      <c r="C52" s="61" t="e">
        <f ca="1">_xludf.IFNA(VLOOKUP($A52,'Data Sheet'!$A:U,3,FALSE),"NA")</f>
        <v>#NAME?</v>
      </c>
      <c r="D52" s="61" t="e">
        <f ca="1">_xludf.IFNA(VLOOKUP($A52,'Data Sheet'!$A:C,4,FALSE),"NA")</f>
        <v>#NAME?</v>
      </c>
      <c r="E52" s="61" t="e">
        <f ca="1">_xludf.IFNA(VLOOKUP($A52,'Data Sheet'!$A:D,5,FALSE),"NA")</f>
        <v>#NAME?</v>
      </c>
      <c r="F52" s="73" t="e">
        <f ca="1">_xludf.IFNA(VLOOKUP($A52,'Data Sheet'!$A:E,6,FALSE),"NA")</f>
        <v>#NAME?</v>
      </c>
      <c r="G52" s="63" t="e">
        <f ca="1">_xludf.IFNA(VLOOKUP($A52,'Data Sheet'!$A:F,7,FALSE),"NA")</f>
        <v>#NAME?</v>
      </c>
      <c r="H52" s="64" t="e">
        <f ca="1">_xludf.IFNA(VLOOKUP($A52,'Data Sheet'!$A:G,8,FALSE),"NA")</f>
        <v>#NAME?</v>
      </c>
      <c r="I52" s="63" t="e">
        <f ca="1">_xludf.IFNA(VLOOKUP($A52,'Data Sheet'!$A:T,19,FALSE),"NA")</f>
        <v>#NAME?</v>
      </c>
      <c r="J52" s="64" t="e">
        <f ca="1">_xludf.IFNA(VLOOKUP($A52,'Data Sheet'!$A:T,20,FALSE),"NA")</f>
        <v>#NAME?</v>
      </c>
    </row>
    <row r="53" spans="2:10" ht="15.75" customHeight="1" x14ac:dyDescent="0.15">
      <c r="B53" s="60" t="e">
        <f ca="1">_xludf.IFNA(VLOOKUP($A53,'Data Sheet'!$A:B,2,FALSE),"NA")</f>
        <v>#NAME?</v>
      </c>
      <c r="C53" s="61" t="e">
        <f ca="1">_xludf.IFNA(VLOOKUP($A53,'Data Sheet'!$A:U,3,FALSE),"NA")</f>
        <v>#NAME?</v>
      </c>
      <c r="D53" s="61" t="e">
        <f ca="1">_xludf.IFNA(VLOOKUP($A53,'Data Sheet'!$A:C,4,FALSE),"NA")</f>
        <v>#NAME?</v>
      </c>
      <c r="E53" s="61" t="e">
        <f ca="1">_xludf.IFNA(VLOOKUP($A53,'Data Sheet'!$A:D,5,FALSE),"NA")</f>
        <v>#NAME?</v>
      </c>
      <c r="F53" s="73" t="e">
        <f ca="1">_xludf.IFNA(VLOOKUP($A53,'Data Sheet'!$A:E,6,FALSE),"NA")</f>
        <v>#NAME?</v>
      </c>
      <c r="G53" s="63" t="e">
        <f ca="1">_xludf.IFNA(VLOOKUP($A53,'Data Sheet'!$A:F,7,FALSE),"NA")</f>
        <v>#NAME?</v>
      </c>
      <c r="H53" s="64" t="e">
        <f ca="1">_xludf.IFNA(VLOOKUP($A53,'Data Sheet'!$A:G,8,FALSE),"NA")</f>
        <v>#NAME?</v>
      </c>
      <c r="I53" s="63" t="e">
        <f ca="1">_xludf.IFNA(VLOOKUP($A53,'Data Sheet'!$A:T,19,FALSE),"NA")</f>
        <v>#NAME?</v>
      </c>
      <c r="J53" s="64" t="e">
        <f ca="1">_xludf.IFNA(VLOOKUP($A53,'Data Sheet'!$A:T,20,FALSE),"NA")</f>
        <v>#NAME?</v>
      </c>
    </row>
    <row r="54" spans="2:10" ht="15.75" customHeight="1" x14ac:dyDescent="0.15">
      <c r="B54" s="60" t="e">
        <f ca="1">_xludf.IFNA(VLOOKUP($A54,'Data Sheet'!$A:B,2,FALSE),"NA")</f>
        <v>#NAME?</v>
      </c>
      <c r="C54" s="61" t="e">
        <f ca="1">_xludf.IFNA(VLOOKUP($A54,'Data Sheet'!$A:U,3,FALSE),"NA")</f>
        <v>#NAME?</v>
      </c>
      <c r="D54" s="61" t="e">
        <f ca="1">_xludf.IFNA(VLOOKUP($A54,'Data Sheet'!$A:C,4,FALSE),"NA")</f>
        <v>#NAME?</v>
      </c>
      <c r="E54" s="61" t="e">
        <f ca="1">_xludf.IFNA(VLOOKUP($A54,'Data Sheet'!$A:D,5,FALSE),"NA")</f>
        <v>#NAME?</v>
      </c>
      <c r="F54" s="73" t="e">
        <f ca="1">_xludf.IFNA(VLOOKUP($A54,'Data Sheet'!$A:E,6,FALSE),"NA")</f>
        <v>#NAME?</v>
      </c>
      <c r="G54" s="63" t="e">
        <f ca="1">_xludf.IFNA(VLOOKUP($A54,'Data Sheet'!$A:F,7,FALSE),"NA")</f>
        <v>#NAME?</v>
      </c>
      <c r="H54" s="64" t="e">
        <f ca="1">_xludf.IFNA(VLOOKUP($A54,'Data Sheet'!$A:G,8,FALSE),"NA")</f>
        <v>#NAME?</v>
      </c>
      <c r="I54" s="63" t="e">
        <f ca="1">_xludf.IFNA(VLOOKUP($A54,'Data Sheet'!$A:T,19,FALSE),"NA")</f>
        <v>#NAME?</v>
      </c>
      <c r="J54" s="64" t="e">
        <f ca="1">_xludf.IFNA(VLOOKUP($A54,'Data Sheet'!$A:T,20,FALSE),"NA")</f>
        <v>#NAME?</v>
      </c>
    </row>
    <row r="55" spans="2:10" ht="15.75" customHeight="1" x14ac:dyDescent="0.15">
      <c r="B55" s="60" t="e">
        <f ca="1">_xludf.IFNA(VLOOKUP($A55,'Data Sheet'!$A:B,2,FALSE),"NA")</f>
        <v>#NAME?</v>
      </c>
      <c r="C55" s="61" t="e">
        <f ca="1">_xludf.IFNA(VLOOKUP($A55,'Data Sheet'!$A:U,3,FALSE),"NA")</f>
        <v>#NAME?</v>
      </c>
      <c r="D55" s="61" t="e">
        <f ca="1">_xludf.IFNA(VLOOKUP($A55,'Data Sheet'!$A:C,4,FALSE),"NA")</f>
        <v>#NAME?</v>
      </c>
      <c r="E55" s="61" t="e">
        <f ca="1">_xludf.IFNA(VLOOKUP($A55,'Data Sheet'!$A:D,5,FALSE),"NA")</f>
        <v>#NAME?</v>
      </c>
      <c r="F55" s="73" t="e">
        <f ca="1">_xludf.IFNA(VLOOKUP($A55,'Data Sheet'!$A:E,6,FALSE),"NA")</f>
        <v>#NAME?</v>
      </c>
      <c r="G55" s="63" t="e">
        <f ca="1">_xludf.IFNA(VLOOKUP($A55,'Data Sheet'!$A:F,7,FALSE),"NA")</f>
        <v>#NAME?</v>
      </c>
      <c r="H55" s="64" t="e">
        <f ca="1">_xludf.IFNA(VLOOKUP($A55,'Data Sheet'!$A:G,8,FALSE),"NA")</f>
        <v>#NAME?</v>
      </c>
      <c r="I55" s="63" t="e">
        <f ca="1">_xludf.IFNA(VLOOKUP($A55,'Data Sheet'!$A:T,19,FALSE),"NA")</f>
        <v>#NAME?</v>
      </c>
      <c r="J55" s="64" t="e">
        <f ca="1">_xludf.IFNA(VLOOKUP($A55,'Data Sheet'!$A:T,20,FALSE),"NA")</f>
        <v>#NAME?</v>
      </c>
    </row>
    <row r="56" spans="2:10" ht="15.75" customHeight="1" x14ac:dyDescent="0.15">
      <c r="B56" s="60" t="e">
        <f ca="1">_xludf.IFNA(VLOOKUP($A56,'Data Sheet'!$A:B,2,FALSE),"NA")</f>
        <v>#NAME?</v>
      </c>
      <c r="C56" s="61" t="e">
        <f ca="1">_xludf.IFNA(VLOOKUP($A56,'Data Sheet'!$A:U,3,FALSE),"NA")</f>
        <v>#NAME?</v>
      </c>
      <c r="D56" s="61" t="e">
        <f ca="1">_xludf.IFNA(VLOOKUP($A56,'Data Sheet'!$A:C,4,FALSE),"NA")</f>
        <v>#NAME?</v>
      </c>
      <c r="E56" s="61" t="e">
        <f ca="1">_xludf.IFNA(VLOOKUP($A56,'Data Sheet'!$A:D,5,FALSE),"NA")</f>
        <v>#NAME?</v>
      </c>
      <c r="F56" s="73" t="e">
        <f ca="1">_xludf.IFNA(VLOOKUP($A56,'Data Sheet'!$A:E,6,FALSE),"NA")</f>
        <v>#NAME?</v>
      </c>
      <c r="G56" s="63" t="e">
        <f ca="1">_xludf.IFNA(VLOOKUP($A56,'Data Sheet'!$A:F,7,FALSE),"NA")</f>
        <v>#NAME?</v>
      </c>
      <c r="H56" s="64" t="e">
        <f ca="1">_xludf.IFNA(VLOOKUP($A56,'Data Sheet'!$A:G,8,FALSE),"NA")</f>
        <v>#NAME?</v>
      </c>
      <c r="I56" s="63" t="e">
        <f ca="1">_xludf.IFNA(VLOOKUP($A56,'Data Sheet'!$A:T,19,FALSE),"NA")</f>
        <v>#NAME?</v>
      </c>
      <c r="J56" s="64" t="e">
        <f ca="1">_xludf.IFNA(VLOOKUP($A56,'Data Sheet'!$A:T,20,FALSE),"NA")</f>
        <v>#NAME?</v>
      </c>
    </row>
    <row r="57" spans="2:10" ht="15.75" customHeight="1" x14ac:dyDescent="0.15">
      <c r="B57" s="60" t="e">
        <f ca="1">_xludf.IFNA(VLOOKUP($A57,'Data Sheet'!$A:B,2,FALSE),"NA")</f>
        <v>#NAME?</v>
      </c>
      <c r="C57" s="61" t="e">
        <f ca="1">_xludf.IFNA(VLOOKUP($A57,'Data Sheet'!$A:U,3,FALSE),"NA")</f>
        <v>#NAME?</v>
      </c>
      <c r="D57" s="61" t="e">
        <f ca="1">_xludf.IFNA(VLOOKUP($A57,'Data Sheet'!$A:C,4,FALSE),"NA")</f>
        <v>#NAME?</v>
      </c>
      <c r="E57" s="61" t="e">
        <f ca="1">_xludf.IFNA(VLOOKUP($A57,'Data Sheet'!$A:D,5,FALSE),"NA")</f>
        <v>#NAME?</v>
      </c>
      <c r="F57" s="73" t="e">
        <f ca="1">_xludf.IFNA(VLOOKUP($A57,'Data Sheet'!$A:E,6,FALSE),"NA")</f>
        <v>#NAME?</v>
      </c>
      <c r="G57" s="63" t="e">
        <f ca="1">_xludf.IFNA(VLOOKUP($A57,'Data Sheet'!$A:F,7,FALSE),"NA")</f>
        <v>#NAME?</v>
      </c>
      <c r="H57" s="64" t="e">
        <f ca="1">_xludf.IFNA(VLOOKUP($A57,'Data Sheet'!$A:G,8,FALSE),"NA")</f>
        <v>#NAME?</v>
      </c>
      <c r="I57" s="63" t="e">
        <f ca="1">_xludf.IFNA(VLOOKUP($A57,'Data Sheet'!$A:T,19,FALSE),"NA")</f>
        <v>#NAME?</v>
      </c>
      <c r="J57" s="64" t="e">
        <f ca="1">_xludf.IFNA(VLOOKUP($A57,'Data Sheet'!$A:T,20,FALSE),"NA")</f>
        <v>#NAME?</v>
      </c>
    </row>
    <row r="58" spans="2:10" ht="15.75" customHeight="1" x14ac:dyDescent="0.15">
      <c r="B58" s="60" t="e">
        <f ca="1">_xludf.IFNA(VLOOKUP($A58,'Data Sheet'!$A:B,2,FALSE),"NA")</f>
        <v>#NAME?</v>
      </c>
      <c r="C58" s="61" t="e">
        <f ca="1">_xludf.IFNA(VLOOKUP($A58,'Data Sheet'!$A:U,3,FALSE),"NA")</f>
        <v>#NAME?</v>
      </c>
      <c r="D58" s="61" t="e">
        <f ca="1">_xludf.IFNA(VLOOKUP($A58,'Data Sheet'!$A:C,4,FALSE),"NA")</f>
        <v>#NAME?</v>
      </c>
      <c r="E58" s="61" t="e">
        <f ca="1">_xludf.IFNA(VLOOKUP($A58,'Data Sheet'!$A:D,5,FALSE),"NA")</f>
        <v>#NAME?</v>
      </c>
      <c r="F58" s="73" t="e">
        <f ca="1">_xludf.IFNA(VLOOKUP($A58,'Data Sheet'!$A:E,6,FALSE),"NA")</f>
        <v>#NAME?</v>
      </c>
      <c r="G58" s="63" t="e">
        <f ca="1">_xludf.IFNA(VLOOKUP($A58,'Data Sheet'!$A:F,7,FALSE),"NA")</f>
        <v>#NAME?</v>
      </c>
      <c r="H58" s="64" t="e">
        <f ca="1">_xludf.IFNA(VLOOKUP($A58,'Data Sheet'!$A:G,8,FALSE),"NA")</f>
        <v>#NAME?</v>
      </c>
      <c r="I58" s="63" t="e">
        <f ca="1">_xludf.IFNA(VLOOKUP($A58,'Data Sheet'!$A:T,19,FALSE),"NA")</f>
        <v>#NAME?</v>
      </c>
      <c r="J58" s="64" t="e">
        <f ca="1">_xludf.IFNA(VLOOKUP($A58,'Data Sheet'!$A:T,20,FALSE),"NA")</f>
        <v>#NAME?</v>
      </c>
    </row>
    <row r="59" spans="2:10" ht="15.75" customHeight="1" x14ac:dyDescent="0.15">
      <c r="B59" s="60" t="e">
        <f ca="1">_xludf.IFNA(VLOOKUP($A59,'Data Sheet'!$A:B,2,FALSE),"NA")</f>
        <v>#NAME?</v>
      </c>
      <c r="C59" s="61" t="e">
        <f ca="1">_xludf.IFNA(VLOOKUP($A59,'Data Sheet'!$A:U,3,FALSE),"NA")</f>
        <v>#NAME?</v>
      </c>
      <c r="D59" s="61" t="e">
        <f ca="1">_xludf.IFNA(VLOOKUP($A59,'Data Sheet'!$A:C,4,FALSE),"NA")</f>
        <v>#NAME?</v>
      </c>
      <c r="E59" s="61" t="e">
        <f ca="1">_xludf.IFNA(VLOOKUP($A59,'Data Sheet'!$A:D,5,FALSE),"NA")</f>
        <v>#NAME?</v>
      </c>
      <c r="F59" s="73" t="e">
        <f ca="1">_xludf.IFNA(VLOOKUP($A59,'Data Sheet'!$A:E,6,FALSE),"NA")</f>
        <v>#NAME?</v>
      </c>
      <c r="G59" s="63" t="e">
        <f ca="1">_xludf.IFNA(VLOOKUP($A59,'Data Sheet'!$A:F,7,FALSE),"NA")</f>
        <v>#NAME?</v>
      </c>
      <c r="H59" s="64" t="e">
        <f ca="1">_xludf.IFNA(VLOOKUP($A59,'Data Sheet'!$A:G,8,FALSE),"NA")</f>
        <v>#NAME?</v>
      </c>
      <c r="I59" s="63" t="e">
        <f ca="1">_xludf.IFNA(VLOOKUP($A59,'Data Sheet'!$A:T,19,FALSE),"NA")</f>
        <v>#NAME?</v>
      </c>
      <c r="J59" s="64" t="e">
        <f ca="1">_xludf.IFNA(VLOOKUP($A59,'Data Sheet'!$A:T,20,FALSE),"NA")</f>
        <v>#NAME?</v>
      </c>
    </row>
    <row r="60" spans="2:10" ht="15.75" customHeight="1" x14ac:dyDescent="0.15">
      <c r="B60" s="60" t="e">
        <f ca="1">_xludf.IFNA(VLOOKUP($A60,'Data Sheet'!$A:B,2,FALSE),"NA")</f>
        <v>#NAME?</v>
      </c>
      <c r="C60" s="61" t="e">
        <f ca="1">_xludf.IFNA(VLOOKUP($A60,'Data Sheet'!$A:U,3,FALSE),"NA")</f>
        <v>#NAME?</v>
      </c>
      <c r="D60" s="61" t="e">
        <f ca="1">_xludf.IFNA(VLOOKUP($A60,'Data Sheet'!$A:C,4,FALSE),"NA")</f>
        <v>#NAME?</v>
      </c>
      <c r="E60" s="61" t="e">
        <f ca="1">_xludf.IFNA(VLOOKUP($A60,'Data Sheet'!$A:D,5,FALSE),"NA")</f>
        <v>#NAME?</v>
      </c>
      <c r="F60" s="73" t="e">
        <f ca="1">_xludf.IFNA(VLOOKUP($A60,'Data Sheet'!$A:E,6,FALSE),"NA")</f>
        <v>#NAME?</v>
      </c>
      <c r="G60" s="63" t="e">
        <f ca="1">_xludf.IFNA(VLOOKUP($A60,'Data Sheet'!$A:F,7,FALSE),"NA")</f>
        <v>#NAME?</v>
      </c>
      <c r="H60" s="64" t="e">
        <f ca="1">_xludf.IFNA(VLOOKUP($A60,'Data Sheet'!$A:G,8,FALSE),"NA")</f>
        <v>#NAME?</v>
      </c>
      <c r="I60" s="63" t="e">
        <f ca="1">_xludf.IFNA(VLOOKUP($A60,'Data Sheet'!$A:T,19,FALSE),"NA")</f>
        <v>#NAME?</v>
      </c>
      <c r="J60" s="64" t="e">
        <f ca="1">_xludf.IFNA(VLOOKUP($A60,'Data Sheet'!$A:T,20,FALSE),"NA")</f>
        <v>#NAME?</v>
      </c>
    </row>
    <row r="61" spans="2:10" ht="15.75" customHeight="1" x14ac:dyDescent="0.15">
      <c r="B61" s="60" t="e">
        <f ca="1">_xludf.IFNA(VLOOKUP($A61,'Data Sheet'!$A:B,2,FALSE),"NA")</f>
        <v>#NAME?</v>
      </c>
      <c r="C61" s="61" t="e">
        <f ca="1">_xludf.IFNA(VLOOKUP($A61,'Data Sheet'!$A:U,3,FALSE),"NA")</f>
        <v>#NAME?</v>
      </c>
      <c r="D61" s="61" t="e">
        <f ca="1">_xludf.IFNA(VLOOKUP($A61,'Data Sheet'!$A:C,4,FALSE),"NA")</f>
        <v>#NAME?</v>
      </c>
      <c r="E61" s="61" t="e">
        <f ca="1">_xludf.IFNA(VLOOKUP($A61,'Data Sheet'!$A:D,5,FALSE),"NA")</f>
        <v>#NAME?</v>
      </c>
      <c r="F61" s="73" t="e">
        <f ca="1">_xludf.IFNA(VLOOKUP($A61,'Data Sheet'!$A:E,6,FALSE),"NA")</f>
        <v>#NAME?</v>
      </c>
      <c r="G61" s="63" t="e">
        <f ca="1">_xludf.IFNA(VLOOKUP($A61,'Data Sheet'!$A:F,7,FALSE),"NA")</f>
        <v>#NAME?</v>
      </c>
      <c r="H61" s="64" t="e">
        <f ca="1">_xludf.IFNA(VLOOKUP($A61,'Data Sheet'!$A:G,8,FALSE),"NA")</f>
        <v>#NAME?</v>
      </c>
      <c r="I61" s="63" t="e">
        <f ca="1">_xludf.IFNA(VLOOKUP($A61,'Data Sheet'!$A:T,19,FALSE),"NA")</f>
        <v>#NAME?</v>
      </c>
      <c r="J61" s="64" t="e">
        <f ca="1">_xludf.IFNA(VLOOKUP($A61,'Data Sheet'!$A:T,20,FALSE),"NA")</f>
        <v>#NAME?</v>
      </c>
    </row>
    <row r="62" spans="2:10" ht="15.75" customHeight="1" x14ac:dyDescent="0.15">
      <c r="B62" s="60" t="e">
        <f ca="1">_xludf.IFNA(VLOOKUP($A62,'Data Sheet'!$A:B,2,FALSE),"NA")</f>
        <v>#NAME?</v>
      </c>
      <c r="C62" s="61" t="e">
        <f ca="1">_xludf.IFNA(VLOOKUP($A62,'Data Sheet'!$A:U,3,FALSE),"NA")</f>
        <v>#NAME?</v>
      </c>
      <c r="D62" s="61" t="e">
        <f ca="1">_xludf.IFNA(VLOOKUP($A62,'Data Sheet'!$A:C,4,FALSE),"NA")</f>
        <v>#NAME?</v>
      </c>
      <c r="E62" s="61" t="e">
        <f ca="1">_xludf.IFNA(VLOOKUP($A62,'Data Sheet'!$A:D,5,FALSE),"NA")</f>
        <v>#NAME?</v>
      </c>
      <c r="F62" s="73" t="e">
        <f ca="1">_xludf.IFNA(VLOOKUP($A62,'Data Sheet'!$A:E,6,FALSE),"NA")</f>
        <v>#NAME?</v>
      </c>
      <c r="G62" s="63" t="e">
        <f ca="1">_xludf.IFNA(VLOOKUP($A62,'Data Sheet'!$A:F,7,FALSE),"NA")</f>
        <v>#NAME?</v>
      </c>
      <c r="H62" s="64" t="e">
        <f ca="1">_xludf.IFNA(VLOOKUP($A62,'Data Sheet'!$A:G,8,FALSE),"NA")</f>
        <v>#NAME?</v>
      </c>
      <c r="I62" s="63" t="e">
        <f ca="1">_xludf.IFNA(VLOOKUP($A62,'Data Sheet'!$A:T,19,FALSE),"NA")</f>
        <v>#NAME?</v>
      </c>
      <c r="J62" s="64" t="e">
        <f ca="1">_xludf.IFNA(VLOOKUP($A62,'Data Sheet'!$A:T,20,FALSE),"NA")</f>
        <v>#NAME?</v>
      </c>
    </row>
    <row r="63" spans="2:10" ht="15.75" customHeight="1" x14ac:dyDescent="0.15">
      <c r="B63" s="60" t="e">
        <f ca="1">_xludf.IFNA(VLOOKUP($A63,'Data Sheet'!$A:B,2,FALSE),"NA")</f>
        <v>#NAME?</v>
      </c>
      <c r="C63" s="61" t="e">
        <f ca="1">_xludf.IFNA(VLOOKUP($A63,'Data Sheet'!$A:U,3,FALSE),"NA")</f>
        <v>#NAME?</v>
      </c>
      <c r="D63" s="61" t="e">
        <f ca="1">_xludf.IFNA(VLOOKUP($A63,'Data Sheet'!$A:C,4,FALSE),"NA")</f>
        <v>#NAME?</v>
      </c>
      <c r="E63" s="61" t="e">
        <f ca="1">_xludf.IFNA(VLOOKUP($A63,'Data Sheet'!$A:D,5,FALSE),"NA")</f>
        <v>#NAME?</v>
      </c>
      <c r="F63" s="73" t="e">
        <f ca="1">_xludf.IFNA(VLOOKUP($A63,'Data Sheet'!$A:E,6,FALSE),"NA")</f>
        <v>#NAME?</v>
      </c>
      <c r="G63" s="63" t="e">
        <f ca="1">_xludf.IFNA(VLOOKUP($A63,'Data Sheet'!$A:F,7,FALSE),"NA")</f>
        <v>#NAME?</v>
      </c>
      <c r="H63" s="64" t="e">
        <f ca="1">_xludf.IFNA(VLOOKUP($A63,'Data Sheet'!$A:G,8,FALSE),"NA")</f>
        <v>#NAME?</v>
      </c>
      <c r="I63" s="63" t="e">
        <f ca="1">_xludf.IFNA(VLOOKUP($A63,'Data Sheet'!$A:T,19,FALSE),"NA")</f>
        <v>#NAME?</v>
      </c>
      <c r="J63" s="64" t="e">
        <f ca="1">_xludf.IFNA(VLOOKUP($A63,'Data Sheet'!$A:T,20,FALSE),"NA")</f>
        <v>#NAME?</v>
      </c>
    </row>
    <row r="64" spans="2:10" ht="15.75" customHeight="1" x14ac:dyDescent="0.15">
      <c r="B64" s="60" t="e">
        <f ca="1">_xludf.IFNA(VLOOKUP($A64,'Data Sheet'!$A:B,2,FALSE),"NA")</f>
        <v>#NAME?</v>
      </c>
      <c r="C64" s="61" t="e">
        <f ca="1">_xludf.IFNA(VLOOKUP($A64,'Data Sheet'!$A:U,3,FALSE),"NA")</f>
        <v>#NAME?</v>
      </c>
      <c r="D64" s="61" t="e">
        <f ca="1">_xludf.IFNA(VLOOKUP($A64,'Data Sheet'!$A:C,4,FALSE),"NA")</f>
        <v>#NAME?</v>
      </c>
      <c r="E64" s="61" t="e">
        <f ca="1">_xludf.IFNA(VLOOKUP($A64,'Data Sheet'!$A:D,5,FALSE),"NA")</f>
        <v>#NAME?</v>
      </c>
      <c r="F64" s="73" t="e">
        <f ca="1">_xludf.IFNA(VLOOKUP($A64,'Data Sheet'!$A:E,6,FALSE),"NA")</f>
        <v>#NAME?</v>
      </c>
      <c r="G64" s="63" t="e">
        <f ca="1">_xludf.IFNA(VLOOKUP($A64,'Data Sheet'!$A:F,7,FALSE),"NA")</f>
        <v>#NAME?</v>
      </c>
      <c r="H64" s="64" t="e">
        <f ca="1">_xludf.IFNA(VLOOKUP($A64,'Data Sheet'!$A:G,8,FALSE),"NA")</f>
        <v>#NAME?</v>
      </c>
      <c r="I64" s="63" t="e">
        <f ca="1">_xludf.IFNA(VLOOKUP($A64,'Data Sheet'!$A:T,19,FALSE),"NA")</f>
        <v>#NAME?</v>
      </c>
      <c r="J64" s="64" t="e">
        <f ca="1">_xludf.IFNA(VLOOKUP($A64,'Data Sheet'!$A:T,20,FALSE),"NA")</f>
        <v>#NAME?</v>
      </c>
    </row>
    <row r="65" spans="2:10" ht="15.75" customHeight="1" x14ac:dyDescent="0.15">
      <c r="B65" s="60" t="e">
        <f ca="1">_xludf.IFNA(VLOOKUP($A65,'Data Sheet'!$A:B,2,FALSE),"NA")</f>
        <v>#NAME?</v>
      </c>
      <c r="C65" s="61" t="e">
        <f ca="1">_xludf.IFNA(VLOOKUP($A65,'Data Sheet'!$A:U,3,FALSE),"NA")</f>
        <v>#NAME?</v>
      </c>
      <c r="D65" s="61" t="e">
        <f ca="1">_xludf.IFNA(VLOOKUP($A65,'Data Sheet'!$A:C,4,FALSE),"NA")</f>
        <v>#NAME?</v>
      </c>
      <c r="E65" s="61" t="e">
        <f ca="1">_xludf.IFNA(VLOOKUP($A65,'Data Sheet'!$A:D,5,FALSE),"NA")</f>
        <v>#NAME?</v>
      </c>
      <c r="F65" s="73" t="e">
        <f ca="1">_xludf.IFNA(VLOOKUP($A65,'Data Sheet'!$A:E,6,FALSE),"NA")</f>
        <v>#NAME?</v>
      </c>
      <c r="G65" s="63" t="e">
        <f ca="1">_xludf.IFNA(VLOOKUP($A65,'Data Sheet'!$A:F,7,FALSE),"NA")</f>
        <v>#NAME?</v>
      </c>
      <c r="H65" s="64" t="e">
        <f ca="1">_xludf.IFNA(VLOOKUP($A65,'Data Sheet'!$A:G,8,FALSE),"NA")</f>
        <v>#NAME?</v>
      </c>
      <c r="I65" s="63" t="e">
        <f ca="1">_xludf.IFNA(VLOOKUP($A65,'Data Sheet'!$A:T,19,FALSE),"NA")</f>
        <v>#NAME?</v>
      </c>
      <c r="J65" s="64" t="e">
        <f ca="1">_xludf.IFNA(VLOOKUP($A65,'Data Sheet'!$A:T,20,FALSE),"NA")</f>
        <v>#NAME?</v>
      </c>
    </row>
    <row r="66" spans="2:10" ht="15.75" customHeight="1" x14ac:dyDescent="0.15">
      <c r="B66" s="60" t="e">
        <f ca="1">_xludf.IFNA(VLOOKUP($A66,'Data Sheet'!$A:B,2,FALSE),"NA")</f>
        <v>#NAME?</v>
      </c>
      <c r="C66" s="61" t="e">
        <f ca="1">_xludf.IFNA(VLOOKUP($A66,'Data Sheet'!$A:U,3,FALSE),"NA")</f>
        <v>#NAME?</v>
      </c>
      <c r="D66" s="61" t="e">
        <f ca="1">_xludf.IFNA(VLOOKUP($A66,'Data Sheet'!$A:C,4,FALSE),"NA")</f>
        <v>#NAME?</v>
      </c>
      <c r="E66" s="61" t="e">
        <f ca="1">_xludf.IFNA(VLOOKUP($A66,'Data Sheet'!$A:D,5,FALSE),"NA")</f>
        <v>#NAME?</v>
      </c>
      <c r="F66" s="73" t="e">
        <f ca="1">_xludf.IFNA(VLOOKUP($A66,'Data Sheet'!$A:E,6,FALSE),"NA")</f>
        <v>#NAME?</v>
      </c>
      <c r="G66" s="63" t="e">
        <f ca="1">_xludf.IFNA(VLOOKUP($A66,'Data Sheet'!$A:F,7,FALSE),"NA")</f>
        <v>#NAME?</v>
      </c>
      <c r="H66" s="64" t="e">
        <f ca="1">_xludf.IFNA(VLOOKUP($A66,'Data Sheet'!$A:G,8,FALSE),"NA")</f>
        <v>#NAME?</v>
      </c>
      <c r="I66" s="63" t="e">
        <f ca="1">_xludf.IFNA(VLOOKUP($A66,'Data Sheet'!$A:T,19,FALSE),"NA")</f>
        <v>#NAME?</v>
      </c>
      <c r="J66" s="64" t="e">
        <f ca="1">_xludf.IFNA(VLOOKUP($A66,'Data Sheet'!$A:T,20,FALSE),"NA")</f>
        <v>#NAME?</v>
      </c>
    </row>
    <row r="67" spans="2:10" ht="15.75" customHeight="1" x14ac:dyDescent="0.15">
      <c r="B67" s="60" t="e">
        <f ca="1">_xludf.IFNA(VLOOKUP($A67,'Data Sheet'!$A:B,2,FALSE),"NA")</f>
        <v>#NAME?</v>
      </c>
      <c r="C67" s="61" t="e">
        <f ca="1">_xludf.IFNA(VLOOKUP($A67,'Data Sheet'!$A:U,3,FALSE),"NA")</f>
        <v>#NAME?</v>
      </c>
      <c r="D67" s="61" t="e">
        <f ca="1">_xludf.IFNA(VLOOKUP($A67,'Data Sheet'!$A:C,4,FALSE),"NA")</f>
        <v>#NAME?</v>
      </c>
      <c r="E67" s="61" t="e">
        <f ca="1">_xludf.IFNA(VLOOKUP($A67,'Data Sheet'!$A:D,5,FALSE),"NA")</f>
        <v>#NAME?</v>
      </c>
      <c r="F67" s="73" t="e">
        <f ca="1">_xludf.IFNA(VLOOKUP($A67,'Data Sheet'!$A:E,6,FALSE),"NA")</f>
        <v>#NAME?</v>
      </c>
      <c r="G67" s="63" t="e">
        <f ca="1">_xludf.IFNA(VLOOKUP($A67,'Data Sheet'!$A:F,7,FALSE),"NA")</f>
        <v>#NAME?</v>
      </c>
      <c r="H67" s="64" t="e">
        <f ca="1">_xludf.IFNA(VLOOKUP($A67,'Data Sheet'!$A:G,8,FALSE),"NA")</f>
        <v>#NAME?</v>
      </c>
      <c r="I67" s="63" t="e">
        <f ca="1">_xludf.IFNA(VLOOKUP($A67,'Data Sheet'!$A:T,19,FALSE),"NA")</f>
        <v>#NAME?</v>
      </c>
      <c r="J67" s="64" t="e">
        <f ca="1">_xludf.IFNA(VLOOKUP($A67,'Data Sheet'!$A:T,20,FALSE),"NA")</f>
        <v>#NAME?</v>
      </c>
    </row>
    <row r="68" spans="2:10" ht="15.75" customHeight="1" x14ac:dyDescent="0.15">
      <c r="B68" s="60" t="e">
        <f ca="1">_xludf.IFNA(VLOOKUP($A68,'Data Sheet'!$A:B,2,FALSE),"NA")</f>
        <v>#NAME?</v>
      </c>
      <c r="C68" s="61" t="e">
        <f ca="1">_xludf.IFNA(VLOOKUP($A68,'Data Sheet'!$A:U,3,FALSE),"NA")</f>
        <v>#NAME?</v>
      </c>
      <c r="D68" s="61" t="e">
        <f ca="1">_xludf.IFNA(VLOOKUP($A68,'Data Sheet'!$A:C,4,FALSE),"NA")</f>
        <v>#NAME?</v>
      </c>
      <c r="E68" s="61" t="e">
        <f ca="1">_xludf.IFNA(VLOOKUP($A68,'Data Sheet'!$A:D,5,FALSE),"NA")</f>
        <v>#NAME?</v>
      </c>
      <c r="F68" s="73" t="e">
        <f ca="1">_xludf.IFNA(VLOOKUP($A68,'Data Sheet'!$A:E,6,FALSE),"NA")</f>
        <v>#NAME?</v>
      </c>
      <c r="G68" s="63" t="e">
        <f ca="1">_xludf.IFNA(VLOOKUP($A68,'Data Sheet'!$A:F,7,FALSE),"NA")</f>
        <v>#NAME?</v>
      </c>
      <c r="H68" s="64" t="e">
        <f ca="1">_xludf.IFNA(VLOOKUP($A68,'Data Sheet'!$A:G,8,FALSE),"NA")</f>
        <v>#NAME?</v>
      </c>
      <c r="I68" s="63" t="e">
        <f ca="1">_xludf.IFNA(VLOOKUP($A68,'Data Sheet'!$A:T,19,FALSE),"NA")</f>
        <v>#NAME?</v>
      </c>
      <c r="J68" s="64" t="e">
        <f ca="1">_xludf.IFNA(VLOOKUP($A68,'Data Sheet'!$A:T,20,FALSE),"NA")</f>
        <v>#NAME?</v>
      </c>
    </row>
    <row r="69" spans="2:10" ht="15.75" customHeight="1" x14ac:dyDescent="0.15">
      <c r="B69" s="60" t="e">
        <f ca="1">_xludf.IFNA(VLOOKUP($A69,'Data Sheet'!$A:B,2,FALSE),"NA")</f>
        <v>#NAME?</v>
      </c>
      <c r="C69" s="61" t="e">
        <f ca="1">_xludf.IFNA(VLOOKUP($A69,'Data Sheet'!$A:U,3,FALSE),"NA")</f>
        <v>#NAME?</v>
      </c>
      <c r="D69" s="61" t="e">
        <f ca="1">_xludf.IFNA(VLOOKUP($A69,'Data Sheet'!$A:C,4,FALSE),"NA")</f>
        <v>#NAME?</v>
      </c>
      <c r="E69" s="61" t="e">
        <f ca="1">_xludf.IFNA(VLOOKUP($A69,'Data Sheet'!$A:D,5,FALSE),"NA")</f>
        <v>#NAME?</v>
      </c>
      <c r="F69" s="73" t="e">
        <f ca="1">_xludf.IFNA(VLOOKUP($A69,'Data Sheet'!$A:E,6,FALSE),"NA")</f>
        <v>#NAME?</v>
      </c>
      <c r="G69" s="63" t="e">
        <f ca="1">_xludf.IFNA(VLOOKUP($A69,'Data Sheet'!$A:F,7,FALSE),"NA")</f>
        <v>#NAME?</v>
      </c>
      <c r="H69" s="64" t="e">
        <f ca="1">_xludf.IFNA(VLOOKUP($A69,'Data Sheet'!$A:G,8,FALSE),"NA")</f>
        <v>#NAME?</v>
      </c>
      <c r="I69" s="63" t="e">
        <f ca="1">_xludf.IFNA(VLOOKUP($A69,'Data Sheet'!$A:T,19,FALSE),"NA")</f>
        <v>#NAME?</v>
      </c>
      <c r="J69" s="64" t="e">
        <f ca="1">_xludf.IFNA(VLOOKUP($A69,'Data Sheet'!$A:T,20,FALSE),"NA")</f>
        <v>#NAME?</v>
      </c>
    </row>
    <row r="70" spans="2:10" ht="15.75" customHeight="1" x14ac:dyDescent="0.15">
      <c r="B70" s="60" t="e">
        <f ca="1">_xludf.IFNA(VLOOKUP($A70,'Data Sheet'!$A:B,2,FALSE),"NA")</f>
        <v>#NAME?</v>
      </c>
      <c r="C70" s="61" t="e">
        <f ca="1">_xludf.IFNA(VLOOKUP($A70,'Data Sheet'!$A:U,3,FALSE),"NA")</f>
        <v>#NAME?</v>
      </c>
      <c r="D70" s="61" t="e">
        <f ca="1">_xludf.IFNA(VLOOKUP($A70,'Data Sheet'!$A:C,4,FALSE),"NA")</f>
        <v>#NAME?</v>
      </c>
      <c r="E70" s="61" t="e">
        <f ca="1">_xludf.IFNA(VLOOKUP($A70,'Data Sheet'!$A:D,5,FALSE),"NA")</f>
        <v>#NAME?</v>
      </c>
      <c r="F70" s="73" t="e">
        <f ca="1">_xludf.IFNA(VLOOKUP($A70,'Data Sheet'!$A:E,6,FALSE),"NA")</f>
        <v>#NAME?</v>
      </c>
      <c r="G70" s="63" t="e">
        <f ca="1">_xludf.IFNA(VLOOKUP($A70,'Data Sheet'!$A:F,7,FALSE),"NA")</f>
        <v>#NAME?</v>
      </c>
      <c r="H70" s="64" t="e">
        <f ca="1">_xludf.IFNA(VLOOKUP($A70,'Data Sheet'!$A:G,8,FALSE),"NA")</f>
        <v>#NAME?</v>
      </c>
      <c r="I70" s="63" t="e">
        <f ca="1">_xludf.IFNA(VLOOKUP($A70,'Data Sheet'!$A:T,19,FALSE),"NA")</f>
        <v>#NAME?</v>
      </c>
      <c r="J70" s="64" t="e">
        <f ca="1">_xludf.IFNA(VLOOKUP($A70,'Data Sheet'!$A:T,20,FALSE),"NA")</f>
        <v>#NAME?</v>
      </c>
    </row>
    <row r="71" spans="2:10" ht="15.75" customHeight="1" x14ac:dyDescent="0.15">
      <c r="B71" s="60" t="e">
        <f ca="1">_xludf.IFNA(VLOOKUP($A71,'Data Sheet'!$A:B,2,FALSE),"NA")</f>
        <v>#NAME?</v>
      </c>
      <c r="C71" s="61" t="e">
        <f ca="1">_xludf.IFNA(VLOOKUP($A71,'Data Sheet'!$A:U,3,FALSE),"NA")</f>
        <v>#NAME?</v>
      </c>
      <c r="D71" s="61" t="e">
        <f ca="1">_xludf.IFNA(VLOOKUP($A71,'Data Sheet'!$A:C,4,FALSE),"NA")</f>
        <v>#NAME?</v>
      </c>
      <c r="E71" s="61" t="e">
        <f ca="1">_xludf.IFNA(VLOOKUP($A71,'Data Sheet'!$A:D,5,FALSE),"NA")</f>
        <v>#NAME?</v>
      </c>
      <c r="F71" s="73" t="e">
        <f ca="1">_xludf.IFNA(VLOOKUP($A71,'Data Sheet'!$A:E,6,FALSE),"NA")</f>
        <v>#NAME?</v>
      </c>
      <c r="G71" s="63" t="e">
        <f ca="1">_xludf.IFNA(VLOOKUP($A71,'Data Sheet'!$A:F,7,FALSE),"NA")</f>
        <v>#NAME?</v>
      </c>
      <c r="H71" s="64" t="e">
        <f ca="1">_xludf.IFNA(VLOOKUP($A71,'Data Sheet'!$A:G,8,FALSE),"NA")</f>
        <v>#NAME?</v>
      </c>
      <c r="I71" s="63" t="e">
        <f ca="1">_xludf.IFNA(VLOOKUP($A71,'Data Sheet'!$A:T,19,FALSE),"NA")</f>
        <v>#NAME?</v>
      </c>
      <c r="J71" s="64" t="e">
        <f ca="1">_xludf.IFNA(VLOOKUP($A71,'Data Sheet'!$A:T,20,FALSE),"NA")</f>
        <v>#NAME?</v>
      </c>
    </row>
    <row r="72" spans="2:10" ht="15.75" customHeight="1" x14ac:dyDescent="0.15">
      <c r="B72" s="60" t="e">
        <f ca="1">_xludf.IFNA(VLOOKUP($A72,'Data Sheet'!$A:B,2,FALSE),"NA")</f>
        <v>#NAME?</v>
      </c>
      <c r="C72" s="61" t="e">
        <f ca="1">_xludf.IFNA(VLOOKUP($A72,'Data Sheet'!$A:U,3,FALSE),"NA")</f>
        <v>#NAME?</v>
      </c>
      <c r="D72" s="61" t="e">
        <f ca="1">_xludf.IFNA(VLOOKUP($A72,'Data Sheet'!$A:C,4,FALSE),"NA")</f>
        <v>#NAME?</v>
      </c>
      <c r="E72" s="61" t="e">
        <f ca="1">_xludf.IFNA(VLOOKUP($A72,'Data Sheet'!$A:D,5,FALSE),"NA")</f>
        <v>#NAME?</v>
      </c>
      <c r="F72" s="73" t="e">
        <f ca="1">_xludf.IFNA(VLOOKUP($A72,'Data Sheet'!$A:E,6,FALSE),"NA")</f>
        <v>#NAME?</v>
      </c>
      <c r="G72" s="63" t="e">
        <f ca="1">_xludf.IFNA(VLOOKUP($A72,'Data Sheet'!$A:F,7,FALSE),"NA")</f>
        <v>#NAME?</v>
      </c>
      <c r="H72" s="64" t="e">
        <f ca="1">_xludf.IFNA(VLOOKUP($A72,'Data Sheet'!$A:G,8,FALSE),"NA")</f>
        <v>#NAME?</v>
      </c>
      <c r="I72" s="63" t="e">
        <f ca="1">_xludf.IFNA(VLOOKUP($A72,'Data Sheet'!$A:T,19,FALSE),"NA")</f>
        <v>#NAME?</v>
      </c>
      <c r="J72" s="64" t="e">
        <f ca="1">_xludf.IFNA(VLOOKUP($A72,'Data Sheet'!$A:T,20,FALSE),"NA")</f>
        <v>#NAME?</v>
      </c>
    </row>
    <row r="73" spans="2:10" ht="15.75" customHeight="1" x14ac:dyDescent="0.15">
      <c r="B73" s="60" t="e">
        <f ca="1">_xludf.IFNA(VLOOKUP($A73,'Data Sheet'!$A:B,2,FALSE),"NA")</f>
        <v>#NAME?</v>
      </c>
      <c r="C73" s="61" t="e">
        <f ca="1">_xludf.IFNA(VLOOKUP($A73,'Data Sheet'!$A:U,3,FALSE),"NA")</f>
        <v>#NAME?</v>
      </c>
      <c r="D73" s="61" t="e">
        <f ca="1">_xludf.IFNA(VLOOKUP($A73,'Data Sheet'!$A:C,4,FALSE),"NA")</f>
        <v>#NAME?</v>
      </c>
      <c r="E73" s="61" t="e">
        <f ca="1">_xludf.IFNA(VLOOKUP($A73,'Data Sheet'!$A:D,5,FALSE),"NA")</f>
        <v>#NAME?</v>
      </c>
      <c r="F73" s="73" t="e">
        <f ca="1">_xludf.IFNA(VLOOKUP($A73,'Data Sheet'!$A:E,6,FALSE),"NA")</f>
        <v>#NAME?</v>
      </c>
      <c r="G73" s="63" t="e">
        <f ca="1">_xludf.IFNA(VLOOKUP($A73,'Data Sheet'!$A:F,7,FALSE),"NA")</f>
        <v>#NAME?</v>
      </c>
      <c r="H73" s="64" t="e">
        <f ca="1">_xludf.IFNA(VLOOKUP($A73,'Data Sheet'!$A:G,8,FALSE),"NA")</f>
        <v>#NAME?</v>
      </c>
      <c r="I73" s="63" t="e">
        <f ca="1">_xludf.IFNA(VLOOKUP($A73,'Data Sheet'!$A:T,19,FALSE),"NA")</f>
        <v>#NAME?</v>
      </c>
      <c r="J73" s="64" t="e">
        <f ca="1">_xludf.IFNA(VLOOKUP($A73,'Data Sheet'!$A:T,20,FALSE),"NA")</f>
        <v>#NAME?</v>
      </c>
    </row>
    <row r="74" spans="2:10" ht="15.75" customHeight="1" x14ac:dyDescent="0.15">
      <c r="B74" s="60" t="e">
        <f ca="1">_xludf.IFNA(VLOOKUP($A74,'Data Sheet'!$A:B,2,FALSE),"NA")</f>
        <v>#NAME?</v>
      </c>
      <c r="C74" s="61" t="e">
        <f ca="1">_xludf.IFNA(VLOOKUP($A74,'Data Sheet'!$A:U,3,FALSE),"NA")</f>
        <v>#NAME?</v>
      </c>
      <c r="D74" s="61" t="e">
        <f ca="1">_xludf.IFNA(VLOOKUP($A74,'Data Sheet'!$A:C,4,FALSE),"NA")</f>
        <v>#NAME?</v>
      </c>
      <c r="E74" s="61" t="e">
        <f ca="1">_xludf.IFNA(VLOOKUP($A74,'Data Sheet'!$A:D,5,FALSE),"NA")</f>
        <v>#NAME?</v>
      </c>
      <c r="F74" s="73" t="e">
        <f ca="1">_xludf.IFNA(VLOOKUP($A74,'Data Sheet'!$A:E,6,FALSE),"NA")</f>
        <v>#NAME?</v>
      </c>
      <c r="G74" s="63" t="e">
        <f ca="1">_xludf.IFNA(VLOOKUP($A74,'Data Sheet'!$A:F,7,FALSE),"NA")</f>
        <v>#NAME?</v>
      </c>
      <c r="H74" s="64" t="e">
        <f ca="1">_xludf.IFNA(VLOOKUP($A74,'Data Sheet'!$A:G,8,FALSE),"NA")</f>
        <v>#NAME?</v>
      </c>
      <c r="I74" s="63" t="e">
        <f ca="1">_xludf.IFNA(VLOOKUP($A74,'Data Sheet'!$A:T,19,FALSE),"NA")</f>
        <v>#NAME?</v>
      </c>
      <c r="J74" s="64" t="e">
        <f ca="1">_xludf.IFNA(VLOOKUP($A74,'Data Sheet'!$A:T,20,FALSE),"NA")</f>
        <v>#NAME?</v>
      </c>
    </row>
    <row r="75" spans="2:10" ht="15.75" customHeight="1" x14ac:dyDescent="0.15">
      <c r="B75" s="60" t="e">
        <f ca="1">_xludf.IFNA(VLOOKUP($A75,'Data Sheet'!$A:B,2,FALSE),"NA")</f>
        <v>#NAME?</v>
      </c>
      <c r="C75" s="61" t="e">
        <f ca="1">_xludf.IFNA(VLOOKUP($A75,'Data Sheet'!$A:U,3,FALSE),"NA")</f>
        <v>#NAME?</v>
      </c>
      <c r="D75" s="61" t="e">
        <f ca="1">_xludf.IFNA(VLOOKUP($A75,'Data Sheet'!$A:C,4,FALSE),"NA")</f>
        <v>#NAME?</v>
      </c>
      <c r="E75" s="61" t="e">
        <f ca="1">_xludf.IFNA(VLOOKUP($A75,'Data Sheet'!$A:D,5,FALSE),"NA")</f>
        <v>#NAME?</v>
      </c>
      <c r="F75" s="73" t="e">
        <f ca="1">_xludf.IFNA(VLOOKUP($A75,'Data Sheet'!$A:E,6,FALSE),"NA")</f>
        <v>#NAME?</v>
      </c>
      <c r="G75" s="63" t="e">
        <f ca="1">_xludf.IFNA(VLOOKUP($A75,'Data Sheet'!$A:F,7,FALSE),"NA")</f>
        <v>#NAME?</v>
      </c>
      <c r="H75" s="64" t="e">
        <f ca="1">_xludf.IFNA(VLOOKUP($A75,'Data Sheet'!$A:G,8,FALSE),"NA")</f>
        <v>#NAME?</v>
      </c>
      <c r="I75" s="63" t="e">
        <f ca="1">_xludf.IFNA(VLOOKUP($A75,'Data Sheet'!$A:T,19,FALSE),"NA")</f>
        <v>#NAME?</v>
      </c>
      <c r="J75" s="64" t="e">
        <f ca="1">_xludf.IFNA(VLOOKUP($A75,'Data Sheet'!$A:T,20,FALSE),"NA")</f>
        <v>#NAME?</v>
      </c>
    </row>
    <row r="76" spans="2:10" ht="15.75" customHeight="1" x14ac:dyDescent="0.15">
      <c r="B76" s="60" t="e">
        <f ca="1">_xludf.IFNA(VLOOKUP($A76,'Data Sheet'!$A:B,2,FALSE),"NA")</f>
        <v>#NAME?</v>
      </c>
      <c r="C76" s="61" t="e">
        <f ca="1">_xludf.IFNA(VLOOKUP($A76,'Data Sheet'!$A:U,3,FALSE),"NA")</f>
        <v>#NAME?</v>
      </c>
      <c r="D76" s="61" t="e">
        <f ca="1">_xludf.IFNA(VLOOKUP($A76,'Data Sheet'!$A:C,4,FALSE),"NA")</f>
        <v>#NAME?</v>
      </c>
      <c r="E76" s="61" t="e">
        <f ca="1">_xludf.IFNA(VLOOKUP($A76,'Data Sheet'!$A:D,5,FALSE),"NA")</f>
        <v>#NAME?</v>
      </c>
      <c r="F76" s="73" t="e">
        <f ca="1">_xludf.IFNA(VLOOKUP($A76,'Data Sheet'!$A:E,6,FALSE),"NA")</f>
        <v>#NAME?</v>
      </c>
      <c r="G76" s="63" t="e">
        <f ca="1">_xludf.IFNA(VLOOKUP($A76,'Data Sheet'!$A:F,7,FALSE),"NA")</f>
        <v>#NAME?</v>
      </c>
      <c r="H76" s="64" t="e">
        <f ca="1">_xludf.IFNA(VLOOKUP($A76,'Data Sheet'!$A:G,8,FALSE),"NA")</f>
        <v>#NAME?</v>
      </c>
      <c r="I76" s="63" t="e">
        <f ca="1">_xludf.IFNA(VLOOKUP($A76,'Data Sheet'!$A:T,19,FALSE),"NA")</f>
        <v>#NAME?</v>
      </c>
      <c r="J76" s="64" t="e">
        <f ca="1">_xludf.IFNA(VLOOKUP($A76,'Data Sheet'!$A:T,20,FALSE),"NA")</f>
        <v>#NAME?</v>
      </c>
    </row>
    <row r="77" spans="2:10" ht="15.75" customHeight="1" x14ac:dyDescent="0.15">
      <c r="B77" s="60" t="e">
        <f ca="1">_xludf.IFNA(VLOOKUP($A77,'Data Sheet'!$A:B,2,FALSE),"NA")</f>
        <v>#NAME?</v>
      </c>
      <c r="C77" s="61" t="e">
        <f ca="1">_xludf.IFNA(VLOOKUP($A77,'Data Sheet'!$A:U,3,FALSE),"NA")</f>
        <v>#NAME?</v>
      </c>
      <c r="D77" s="61" t="e">
        <f ca="1">_xludf.IFNA(VLOOKUP($A77,'Data Sheet'!$A:C,4,FALSE),"NA")</f>
        <v>#NAME?</v>
      </c>
      <c r="E77" s="61" t="e">
        <f ca="1">_xludf.IFNA(VLOOKUP($A77,'Data Sheet'!$A:D,5,FALSE),"NA")</f>
        <v>#NAME?</v>
      </c>
      <c r="F77" s="73" t="e">
        <f ca="1">_xludf.IFNA(VLOOKUP($A77,'Data Sheet'!$A:E,6,FALSE),"NA")</f>
        <v>#NAME?</v>
      </c>
      <c r="G77" s="63" t="e">
        <f ca="1">_xludf.IFNA(VLOOKUP($A77,'Data Sheet'!$A:F,7,FALSE),"NA")</f>
        <v>#NAME?</v>
      </c>
      <c r="H77" s="64" t="e">
        <f ca="1">_xludf.IFNA(VLOOKUP($A77,'Data Sheet'!$A:G,8,FALSE),"NA")</f>
        <v>#NAME?</v>
      </c>
      <c r="I77" s="63" t="e">
        <f ca="1">_xludf.IFNA(VLOOKUP($A77,'Data Sheet'!$A:T,19,FALSE),"NA")</f>
        <v>#NAME?</v>
      </c>
      <c r="J77" s="64" t="e">
        <f ca="1">_xludf.IFNA(VLOOKUP($A77,'Data Sheet'!$A:T,20,FALSE),"NA")</f>
        <v>#NAME?</v>
      </c>
    </row>
    <row r="78" spans="2:10" ht="15.75" customHeight="1" x14ac:dyDescent="0.15">
      <c r="B78" s="60" t="e">
        <f ca="1">_xludf.IFNA(VLOOKUP($A78,'Data Sheet'!$A:B,2,FALSE),"NA")</f>
        <v>#NAME?</v>
      </c>
      <c r="C78" s="61" t="e">
        <f ca="1">_xludf.IFNA(VLOOKUP($A78,'Data Sheet'!$A:U,3,FALSE),"NA")</f>
        <v>#NAME?</v>
      </c>
      <c r="D78" s="61" t="e">
        <f ca="1">_xludf.IFNA(VLOOKUP($A78,'Data Sheet'!$A:C,4,FALSE),"NA")</f>
        <v>#NAME?</v>
      </c>
      <c r="E78" s="61" t="e">
        <f ca="1">_xludf.IFNA(VLOOKUP($A78,'Data Sheet'!$A:D,5,FALSE),"NA")</f>
        <v>#NAME?</v>
      </c>
      <c r="F78" s="73" t="e">
        <f ca="1">_xludf.IFNA(VLOOKUP($A78,'Data Sheet'!$A:E,6,FALSE),"NA")</f>
        <v>#NAME?</v>
      </c>
      <c r="G78" s="63" t="e">
        <f ca="1">_xludf.IFNA(VLOOKUP($A78,'Data Sheet'!$A:F,7,FALSE),"NA")</f>
        <v>#NAME?</v>
      </c>
      <c r="H78" s="64" t="e">
        <f ca="1">_xludf.IFNA(VLOOKUP($A78,'Data Sheet'!$A:G,8,FALSE),"NA")</f>
        <v>#NAME?</v>
      </c>
      <c r="I78" s="63" t="e">
        <f ca="1">_xludf.IFNA(VLOOKUP($A78,'Data Sheet'!$A:T,19,FALSE),"NA")</f>
        <v>#NAME?</v>
      </c>
      <c r="J78" s="64" t="e">
        <f ca="1">_xludf.IFNA(VLOOKUP($A78,'Data Sheet'!$A:T,20,FALSE),"NA")</f>
        <v>#NAME?</v>
      </c>
    </row>
    <row r="79" spans="2:10" ht="15.75" customHeight="1" x14ac:dyDescent="0.15">
      <c r="B79" s="60" t="e">
        <f ca="1">_xludf.IFNA(VLOOKUP($A79,'Data Sheet'!$A:B,2,FALSE),"NA")</f>
        <v>#NAME?</v>
      </c>
      <c r="C79" s="61" t="e">
        <f ca="1">_xludf.IFNA(VLOOKUP($A79,'Data Sheet'!$A:U,3,FALSE),"NA")</f>
        <v>#NAME?</v>
      </c>
      <c r="D79" s="61" t="e">
        <f ca="1">_xludf.IFNA(VLOOKUP($A79,'Data Sheet'!$A:C,4,FALSE),"NA")</f>
        <v>#NAME?</v>
      </c>
      <c r="E79" s="61" t="e">
        <f ca="1">_xludf.IFNA(VLOOKUP($A79,'Data Sheet'!$A:D,5,FALSE),"NA")</f>
        <v>#NAME?</v>
      </c>
      <c r="F79" s="73" t="e">
        <f ca="1">_xludf.IFNA(VLOOKUP($A79,'Data Sheet'!$A:E,6,FALSE),"NA")</f>
        <v>#NAME?</v>
      </c>
      <c r="G79" s="63" t="e">
        <f ca="1">_xludf.IFNA(VLOOKUP($A79,'Data Sheet'!$A:F,7,FALSE),"NA")</f>
        <v>#NAME?</v>
      </c>
      <c r="H79" s="64" t="e">
        <f ca="1">_xludf.IFNA(VLOOKUP($A79,'Data Sheet'!$A:G,8,FALSE),"NA")</f>
        <v>#NAME?</v>
      </c>
      <c r="I79" s="63" t="e">
        <f ca="1">_xludf.IFNA(VLOOKUP($A79,'Data Sheet'!$A:T,19,FALSE),"NA")</f>
        <v>#NAME?</v>
      </c>
      <c r="J79" s="64" t="e">
        <f ca="1">_xludf.IFNA(VLOOKUP($A79,'Data Sheet'!$A:T,20,FALSE),"NA")</f>
        <v>#NAME?</v>
      </c>
    </row>
    <row r="80" spans="2:10" ht="15.75" customHeight="1" x14ac:dyDescent="0.15">
      <c r="B80" s="60" t="e">
        <f ca="1">_xludf.IFNA(VLOOKUP($A80,'Data Sheet'!$A:B,2,FALSE),"NA")</f>
        <v>#NAME?</v>
      </c>
      <c r="C80" s="61" t="e">
        <f ca="1">_xludf.IFNA(VLOOKUP($A80,'Data Sheet'!$A:U,3,FALSE),"NA")</f>
        <v>#NAME?</v>
      </c>
      <c r="D80" s="61" t="e">
        <f ca="1">_xludf.IFNA(VLOOKUP($A80,'Data Sheet'!$A:C,4,FALSE),"NA")</f>
        <v>#NAME?</v>
      </c>
      <c r="E80" s="61" t="e">
        <f ca="1">_xludf.IFNA(VLOOKUP($A80,'Data Sheet'!$A:D,5,FALSE),"NA")</f>
        <v>#NAME?</v>
      </c>
      <c r="F80" s="73" t="e">
        <f ca="1">_xludf.IFNA(VLOOKUP($A80,'Data Sheet'!$A:E,6,FALSE),"NA")</f>
        <v>#NAME?</v>
      </c>
      <c r="G80" s="63" t="e">
        <f ca="1">_xludf.IFNA(VLOOKUP($A80,'Data Sheet'!$A:F,7,FALSE),"NA")</f>
        <v>#NAME?</v>
      </c>
      <c r="H80" s="64" t="e">
        <f ca="1">_xludf.IFNA(VLOOKUP($A80,'Data Sheet'!$A:G,8,FALSE),"NA")</f>
        <v>#NAME?</v>
      </c>
      <c r="I80" s="63" t="e">
        <f ca="1">_xludf.IFNA(VLOOKUP($A80,'Data Sheet'!$A:T,19,FALSE),"NA")</f>
        <v>#NAME?</v>
      </c>
      <c r="J80" s="64" t="e">
        <f ca="1">_xludf.IFNA(VLOOKUP($A80,'Data Sheet'!$A:T,20,FALSE),"NA")</f>
        <v>#NAME?</v>
      </c>
    </row>
    <row r="81" spans="2:10" ht="15.75" customHeight="1" x14ac:dyDescent="0.15">
      <c r="B81" s="60" t="e">
        <f ca="1">_xludf.IFNA(VLOOKUP($A81,'Data Sheet'!$A:B,2,FALSE),"NA")</f>
        <v>#NAME?</v>
      </c>
      <c r="C81" s="61" t="e">
        <f ca="1">_xludf.IFNA(VLOOKUP($A81,'Data Sheet'!$A:U,3,FALSE),"NA")</f>
        <v>#NAME?</v>
      </c>
      <c r="D81" s="61" t="e">
        <f ca="1">_xludf.IFNA(VLOOKUP($A81,'Data Sheet'!$A:C,4,FALSE),"NA")</f>
        <v>#NAME?</v>
      </c>
      <c r="E81" s="61" t="e">
        <f ca="1">_xludf.IFNA(VLOOKUP($A81,'Data Sheet'!$A:D,5,FALSE),"NA")</f>
        <v>#NAME?</v>
      </c>
      <c r="F81" s="73" t="e">
        <f ca="1">_xludf.IFNA(VLOOKUP($A81,'Data Sheet'!$A:E,6,FALSE),"NA")</f>
        <v>#NAME?</v>
      </c>
      <c r="G81" s="63" t="e">
        <f ca="1">_xludf.IFNA(VLOOKUP($A81,'Data Sheet'!$A:F,7,FALSE),"NA")</f>
        <v>#NAME?</v>
      </c>
      <c r="H81" s="64" t="e">
        <f ca="1">_xludf.IFNA(VLOOKUP($A81,'Data Sheet'!$A:G,8,FALSE),"NA")</f>
        <v>#NAME?</v>
      </c>
      <c r="I81" s="63" t="e">
        <f ca="1">_xludf.IFNA(VLOOKUP($A81,'Data Sheet'!$A:T,19,FALSE),"NA")</f>
        <v>#NAME?</v>
      </c>
      <c r="J81" s="64" t="e">
        <f ca="1">_xludf.IFNA(VLOOKUP($A81,'Data Sheet'!$A:T,20,FALSE),"NA")</f>
        <v>#NAME?</v>
      </c>
    </row>
    <row r="82" spans="2:10" ht="15.75" customHeight="1" x14ac:dyDescent="0.15">
      <c r="B82" s="60" t="e">
        <f ca="1">_xludf.IFNA(VLOOKUP($A82,'Data Sheet'!$A:B,2,FALSE),"NA")</f>
        <v>#NAME?</v>
      </c>
      <c r="C82" s="61" t="e">
        <f ca="1">_xludf.IFNA(VLOOKUP($A82,'Data Sheet'!$A:U,3,FALSE),"NA")</f>
        <v>#NAME?</v>
      </c>
      <c r="D82" s="61" t="e">
        <f ca="1">_xludf.IFNA(VLOOKUP($A82,'Data Sheet'!$A:C,4,FALSE),"NA")</f>
        <v>#NAME?</v>
      </c>
      <c r="E82" s="61" t="e">
        <f ca="1">_xludf.IFNA(VLOOKUP($A82,'Data Sheet'!$A:D,5,FALSE),"NA")</f>
        <v>#NAME?</v>
      </c>
      <c r="F82" s="73" t="e">
        <f ca="1">_xludf.IFNA(VLOOKUP($A82,'Data Sheet'!$A:E,6,FALSE),"NA")</f>
        <v>#NAME?</v>
      </c>
      <c r="G82" s="63" t="e">
        <f ca="1">_xludf.IFNA(VLOOKUP($A82,'Data Sheet'!$A:F,7,FALSE),"NA")</f>
        <v>#NAME?</v>
      </c>
      <c r="H82" s="64" t="e">
        <f ca="1">_xludf.IFNA(VLOOKUP($A82,'Data Sheet'!$A:G,8,FALSE),"NA")</f>
        <v>#NAME?</v>
      </c>
      <c r="I82" s="63" t="e">
        <f ca="1">_xludf.IFNA(VLOOKUP($A82,'Data Sheet'!$A:T,19,FALSE),"NA")</f>
        <v>#NAME?</v>
      </c>
      <c r="J82" s="64" t="e">
        <f ca="1">_xludf.IFNA(VLOOKUP($A82,'Data Sheet'!$A:T,20,FALSE),"NA")</f>
        <v>#NAME?</v>
      </c>
    </row>
    <row r="83" spans="2:10" ht="15.75" customHeight="1" x14ac:dyDescent="0.15">
      <c r="B83" s="60" t="e">
        <f ca="1">_xludf.IFNA(VLOOKUP($A83,'Data Sheet'!$A:B,2,FALSE),"NA")</f>
        <v>#NAME?</v>
      </c>
      <c r="C83" s="61" t="e">
        <f ca="1">_xludf.IFNA(VLOOKUP($A83,'Data Sheet'!$A:U,3,FALSE),"NA")</f>
        <v>#NAME?</v>
      </c>
      <c r="D83" s="61" t="e">
        <f ca="1">_xludf.IFNA(VLOOKUP($A83,'Data Sheet'!$A:C,4,FALSE),"NA")</f>
        <v>#NAME?</v>
      </c>
      <c r="E83" s="61" t="e">
        <f ca="1">_xludf.IFNA(VLOOKUP($A83,'Data Sheet'!$A:D,5,FALSE),"NA")</f>
        <v>#NAME?</v>
      </c>
      <c r="F83" s="73" t="e">
        <f ca="1">_xludf.IFNA(VLOOKUP($A83,'Data Sheet'!$A:E,6,FALSE),"NA")</f>
        <v>#NAME?</v>
      </c>
      <c r="G83" s="63" t="e">
        <f ca="1">_xludf.IFNA(VLOOKUP($A83,'Data Sheet'!$A:F,7,FALSE),"NA")</f>
        <v>#NAME?</v>
      </c>
      <c r="H83" s="64" t="e">
        <f ca="1">_xludf.IFNA(VLOOKUP($A83,'Data Sheet'!$A:G,8,FALSE),"NA")</f>
        <v>#NAME?</v>
      </c>
      <c r="I83" s="63" t="e">
        <f ca="1">_xludf.IFNA(VLOOKUP($A83,'Data Sheet'!$A:T,19,FALSE),"NA")</f>
        <v>#NAME?</v>
      </c>
      <c r="J83" s="64" t="e">
        <f ca="1">_xludf.IFNA(VLOOKUP($A83,'Data Sheet'!$A:T,20,FALSE),"NA")</f>
        <v>#NAME?</v>
      </c>
    </row>
    <row r="84" spans="2:10" ht="15.75" customHeight="1" x14ac:dyDescent="0.15">
      <c r="B84" s="60" t="e">
        <f ca="1">_xludf.IFNA(VLOOKUP($A84,'Data Sheet'!$A:B,2,FALSE),"NA")</f>
        <v>#NAME?</v>
      </c>
      <c r="C84" s="61" t="e">
        <f ca="1">_xludf.IFNA(VLOOKUP($A84,'Data Sheet'!$A:U,3,FALSE),"NA")</f>
        <v>#NAME?</v>
      </c>
      <c r="D84" s="61" t="e">
        <f ca="1">_xludf.IFNA(VLOOKUP($A84,'Data Sheet'!$A:C,4,FALSE),"NA")</f>
        <v>#NAME?</v>
      </c>
      <c r="E84" s="61" t="e">
        <f ca="1">_xludf.IFNA(VLOOKUP($A84,'Data Sheet'!$A:D,5,FALSE),"NA")</f>
        <v>#NAME?</v>
      </c>
      <c r="F84" s="73" t="e">
        <f ca="1">_xludf.IFNA(VLOOKUP($A84,'Data Sheet'!$A:E,6,FALSE),"NA")</f>
        <v>#NAME?</v>
      </c>
      <c r="G84" s="63" t="e">
        <f ca="1">_xludf.IFNA(VLOOKUP($A84,'Data Sheet'!$A:F,7,FALSE),"NA")</f>
        <v>#NAME?</v>
      </c>
      <c r="H84" s="64" t="e">
        <f ca="1">_xludf.IFNA(VLOOKUP($A84,'Data Sheet'!$A:G,8,FALSE),"NA")</f>
        <v>#NAME?</v>
      </c>
      <c r="I84" s="63" t="e">
        <f ca="1">_xludf.IFNA(VLOOKUP($A84,'Data Sheet'!$A:T,19,FALSE),"NA")</f>
        <v>#NAME?</v>
      </c>
      <c r="J84" s="64" t="e">
        <f ca="1">_xludf.IFNA(VLOOKUP($A84,'Data Sheet'!$A:T,20,FALSE),"NA")</f>
        <v>#NAME?</v>
      </c>
    </row>
    <row r="85" spans="2:10" ht="15.75" customHeight="1" x14ac:dyDescent="0.15">
      <c r="B85" s="60" t="e">
        <f ca="1">_xludf.IFNA(VLOOKUP($A85,'Data Sheet'!$A:B,2,FALSE),"NA")</f>
        <v>#NAME?</v>
      </c>
      <c r="C85" s="61" t="e">
        <f ca="1">_xludf.IFNA(VLOOKUP($A85,'Data Sheet'!$A:U,3,FALSE),"NA")</f>
        <v>#NAME?</v>
      </c>
      <c r="D85" s="61" t="e">
        <f ca="1">_xludf.IFNA(VLOOKUP($A85,'Data Sheet'!$A:C,4,FALSE),"NA")</f>
        <v>#NAME?</v>
      </c>
      <c r="E85" s="61" t="e">
        <f ca="1">_xludf.IFNA(VLOOKUP($A85,'Data Sheet'!$A:D,5,FALSE),"NA")</f>
        <v>#NAME?</v>
      </c>
      <c r="F85" s="73" t="e">
        <f ca="1">_xludf.IFNA(VLOOKUP($A85,'Data Sheet'!$A:E,6,FALSE),"NA")</f>
        <v>#NAME?</v>
      </c>
      <c r="G85" s="63" t="e">
        <f ca="1">_xludf.IFNA(VLOOKUP($A85,'Data Sheet'!$A:F,7,FALSE),"NA")</f>
        <v>#NAME?</v>
      </c>
      <c r="H85" s="64" t="e">
        <f ca="1">_xludf.IFNA(VLOOKUP($A85,'Data Sheet'!$A:G,8,FALSE),"NA")</f>
        <v>#NAME?</v>
      </c>
      <c r="I85" s="63" t="e">
        <f ca="1">_xludf.IFNA(VLOOKUP($A85,'Data Sheet'!$A:T,19,FALSE),"NA")</f>
        <v>#NAME?</v>
      </c>
      <c r="J85" s="64" t="e">
        <f ca="1">_xludf.IFNA(VLOOKUP($A85,'Data Sheet'!$A:T,20,FALSE),"NA")</f>
        <v>#NAME?</v>
      </c>
    </row>
    <row r="86" spans="2:10" ht="15.75" customHeight="1" x14ac:dyDescent="0.15">
      <c r="B86" s="60" t="e">
        <f ca="1">_xludf.IFNA(VLOOKUP($A86,'Data Sheet'!$A:B,2,FALSE),"NA")</f>
        <v>#NAME?</v>
      </c>
      <c r="C86" s="61" t="e">
        <f ca="1">_xludf.IFNA(VLOOKUP($A86,'Data Sheet'!$A:U,3,FALSE),"NA")</f>
        <v>#NAME?</v>
      </c>
      <c r="D86" s="61" t="e">
        <f ca="1">_xludf.IFNA(VLOOKUP($A86,'Data Sheet'!$A:C,4,FALSE),"NA")</f>
        <v>#NAME?</v>
      </c>
      <c r="E86" s="61" t="e">
        <f ca="1">_xludf.IFNA(VLOOKUP($A86,'Data Sheet'!$A:D,5,FALSE),"NA")</f>
        <v>#NAME?</v>
      </c>
      <c r="F86" s="73" t="e">
        <f ca="1">_xludf.IFNA(VLOOKUP($A86,'Data Sheet'!$A:E,6,FALSE),"NA")</f>
        <v>#NAME?</v>
      </c>
      <c r="G86" s="63" t="e">
        <f ca="1">_xludf.IFNA(VLOOKUP($A86,'Data Sheet'!$A:F,7,FALSE),"NA")</f>
        <v>#NAME?</v>
      </c>
      <c r="H86" s="64" t="e">
        <f ca="1">_xludf.IFNA(VLOOKUP($A86,'Data Sheet'!$A:G,8,FALSE),"NA")</f>
        <v>#NAME?</v>
      </c>
      <c r="I86" s="63" t="e">
        <f ca="1">_xludf.IFNA(VLOOKUP($A86,'Data Sheet'!$A:T,19,FALSE),"NA")</f>
        <v>#NAME?</v>
      </c>
      <c r="J86" s="64" t="e">
        <f ca="1">_xludf.IFNA(VLOOKUP($A86,'Data Sheet'!$A:T,20,FALSE),"NA")</f>
        <v>#NAME?</v>
      </c>
    </row>
    <row r="87" spans="2:10" ht="15.75" customHeight="1" x14ac:dyDescent="0.15">
      <c r="B87" s="60" t="e">
        <f ca="1">_xludf.IFNA(VLOOKUP($A87,'Data Sheet'!$A:B,2,FALSE),"NA")</f>
        <v>#NAME?</v>
      </c>
      <c r="C87" s="61" t="e">
        <f ca="1">_xludf.IFNA(VLOOKUP($A87,'Data Sheet'!$A:U,3,FALSE),"NA")</f>
        <v>#NAME?</v>
      </c>
      <c r="D87" s="61" t="e">
        <f ca="1">_xludf.IFNA(VLOOKUP($A87,'Data Sheet'!$A:C,4,FALSE),"NA")</f>
        <v>#NAME?</v>
      </c>
      <c r="E87" s="61" t="e">
        <f ca="1">_xludf.IFNA(VLOOKUP($A87,'Data Sheet'!$A:D,5,FALSE),"NA")</f>
        <v>#NAME?</v>
      </c>
      <c r="F87" s="73" t="e">
        <f ca="1">_xludf.IFNA(VLOOKUP($A87,'Data Sheet'!$A:E,6,FALSE),"NA")</f>
        <v>#NAME?</v>
      </c>
      <c r="G87" s="63" t="e">
        <f ca="1">_xludf.IFNA(VLOOKUP($A87,'Data Sheet'!$A:F,7,FALSE),"NA")</f>
        <v>#NAME?</v>
      </c>
      <c r="H87" s="64" t="e">
        <f ca="1">_xludf.IFNA(VLOOKUP($A87,'Data Sheet'!$A:G,8,FALSE),"NA")</f>
        <v>#NAME?</v>
      </c>
      <c r="I87" s="63" t="e">
        <f ca="1">_xludf.IFNA(VLOOKUP($A87,'Data Sheet'!$A:T,19,FALSE),"NA")</f>
        <v>#NAME?</v>
      </c>
      <c r="J87" s="64" t="e">
        <f ca="1">_xludf.IFNA(VLOOKUP($A87,'Data Sheet'!$A:T,20,FALSE),"NA")</f>
        <v>#NAME?</v>
      </c>
    </row>
    <row r="88" spans="2:10" ht="15.75" customHeight="1" x14ac:dyDescent="0.15">
      <c r="B88" s="60" t="e">
        <f ca="1">_xludf.IFNA(VLOOKUP($A88,'Data Sheet'!$A:B,2,FALSE),"NA")</f>
        <v>#NAME?</v>
      </c>
      <c r="C88" s="61" t="e">
        <f ca="1">_xludf.IFNA(VLOOKUP($A88,'Data Sheet'!$A:U,3,FALSE),"NA")</f>
        <v>#NAME?</v>
      </c>
      <c r="D88" s="61" t="e">
        <f ca="1">_xludf.IFNA(VLOOKUP($A88,'Data Sheet'!$A:C,4,FALSE),"NA")</f>
        <v>#NAME?</v>
      </c>
      <c r="E88" s="61" t="e">
        <f ca="1">_xludf.IFNA(VLOOKUP($A88,'Data Sheet'!$A:D,5,FALSE),"NA")</f>
        <v>#NAME?</v>
      </c>
      <c r="F88" s="73" t="e">
        <f ca="1">_xludf.IFNA(VLOOKUP($A88,'Data Sheet'!$A:E,6,FALSE),"NA")</f>
        <v>#NAME?</v>
      </c>
      <c r="G88" s="63" t="e">
        <f ca="1">_xludf.IFNA(VLOOKUP($A88,'Data Sheet'!$A:F,7,FALSE),"NA")</f>
        <v>#NAME?</v>
      </c>
      <c r="H88" s="64" t="e">
        <f ca="1">_xludf.IFNA(VLOOKUP($A88,'Data Sheet'!$A:G,8,FALSE),"NA")</f>
        <v>#NAME?</v>
      </c>
      <c r="I88" s="63" t="e">
        <f ca="1">_xludf.IFNA(VLOOKUP($A88,'Data Sheet'!$A:T,19,FALSE),"NA")</f>
        <v>#NAME?</v>
      </c>
      <c r="J88" s="64" t="e">
        <f ca="1">_xludf.IFNA(VLOOKUP($A88,'Data Sheet'!$A:T,20,FALSE),"NA")</f>
        <v>#NAME?</v>
      </c>
    </row>
    <row r="89" spans="2:10" ht="15.75" customHeight="1" x14ac:dyDescent="0.15">
      <c r="B89" s="60" t="e">
        <f ca="1">_xludf.IFNA(VLOOKUP($A89,'Data Sheet'!$A:B,2,FALSE),"NA")</f>
        <v>#NAME?</v>
      </c>
      <c r="C89" s="61" t="e">
        <f ca="1">_xludf.IFNA(VLOOKUP($A89,'Data Sheet'!$A:U,3,FALSE),"NA")</f>
        <v>#NAME?</v>
      </c>
      <c r="D89" s="61" t="e">
        <f ca="1">_xludf.IFNA(VLOOKUP($A89,'Data Sheet'!$A:C,4,FALSE),"NA")</f>
        <v>#NAME?</v>
      </c>
      <c r="E89" s="61" t="e">
        <f ca="1">_xludf.IFNA(VLOOKUP($A89,'Data Sheet'!$A:D,5,FALSE),"NA")</f>
        <v>#NAME?</v>
      </c>
      <c r="F89" s="73" t="e">
        <f ca="1">_xludf.IFNA(VLOOKUP($A89,'Data Sheet'!$A:E,6,FALSE),"NA")</f>
        <v>#NAME?</v>
      </c>
      <c r="G89" s="63" t="e">
        <f ca="1">_xludf.IFNA(VLOOKUP($A89,'Data Sheet'!$A:F,7,FALSE),"NA")</f>
        <v>#NAME?</v>
      </c>
      <c r="H89" s="64" t="e">
        <f ca="1">_xludf.IFNA(VLOOKUP($A89,'Data Sheet'!$A:G,8,FALSE),"NA")</f>
        <v>#NAME?</v>
      </c>
      <c r="I89" s="63" t="e">
        <f ca="1">_xludf.IFNA(VLOOKUP($A89,'Data Sheet'!$A:T,19,FALSE),"NA")</f>
        <v>#NAME?</v>
      </c>
      <c r="J89" s="64" t="e">
        <f ca="1">_xludf.IFNA(VLOOKUP($A89,'Data Sheet'!$A:T,20,FALSE),"NA")</f>
        <v>#NAME?</v>
      </c>
    </row>
    <row r="90" spans="2:10" ht="15.75" customHeight="1" x14ac:dyDescent="0.15">
      <c r="B90" s="60" t="e">
        <f ca="1">_xludf.IFNA(VLOOKUP($A90,'Data Sheet'!$A:B,2,FALSE),"NA")</f>
        <v>#NAME?</v>
      </c>
      <c r="C90" s="61" t="e">
        <f ca="1">_xludf.IFNA(VLOOKUP($A90,'Data Sheet'!$A:U,3,FALSE),"NA")</f>
        <v>#NAME?</v>
      </c>
      <c r="D90" s="61" t="e">
        <f ca="1">_xludf.IFNA(VLOOKUP($A90,'Data Sheet'!$A:C,4,FALSE),"NA")</f>
        <v>#NAME?</v>
      </c>
      <c r="E90" s="61" t="e">
        <f ca="1">_xludf.IFNA(VLOOKUP($A90,'Data Sheet'!$A:D,5,FALSE),"NA")</f>
        <v>#NAME?</v>
      </c>
      <c r="F90" s="73" t="e">
        <f ca="1">_xludf.IFNA(VLOOKUP($A90,'Data Sheet'!$A:E,6,FALSE),"NA")</f>
        <v>#NAME?</v>
      </c>
      <c r="G90" s="63" t="e">
        <f ca="1">_xludf.IFNA(VLOOKUP($A90,'Data Sheet'!$A:F,7,FALSE),"NA")</f>
        <v>#NAME?</v>
      </c>
      <c r="H90" s="64" t="e">
        <f ca="1">_xludf.IFNA(VLOOKUP($A90,'Data Sheet'!$A:G,8,FALSE),"NA")</f>
        <v>#NAME?</v>
      </c>
      <c r="I90" s="63" t="e">
        <f ca="1">_xludf.IFNA(VLOOKUP($A90,'Data Sheet'!$A:T,19,FALSE),"NA")</f>
        <v>#NAME?</v>
      </c>
      <c r="J90" s="64" t="e">
        <f ca="1">_xludf.IFNA(VLOOKUP($A90,'Data Sheet'!$A:T,20,FALSE),"NA")</f>
        <v>#NAME?</v>
      </c>
    </row>
    <row r="91" spans="2:10" ht="15.75" customHeight="1" x14ac:dyDescent="0.15">
      <c r="B91" s="60" t="e">
        <f ca="1">_xludf.IFNA(VLOOKUP($A91,'Data Sheet'!$A:B,2,FALSE),"NA")</f>
        <v>#NAME?</v>
      </c>
      <c r="C91" s="61" t="e">
        <f ca="1">_xludf.IFNA(VLOOKUP($A91,'Data Sheet'!$A:U,3,FALSE),"NA")</f>
        <v>#NAME?</v>
      </c>
      <c r="D91" s="61" t="e">
        <f ca="1">_xludf.IFNA(VLOOKUP($A91,'Data Sheet'!$A:C,4,FALSE),"NA")</f>
        <v>#NAME?</v>
      </c>
      <c r="E91" s="61" t="e">
        <f ca="1">_xludf.IFNA(VLOOKUP($A91,'Data Sheet'!$A:D,5,FALSE),"NA")</f>
        <v>#NAME?</v>
      </c>
      <c r="F91" s="73" t="e">
        <f ca="1">_xludf.IFNA(VLOOKUP($A91,'Data Sheet'!$A:E,6,FALSE),"NA")</f>
        <v>#NAME?</v>
      </c>
      <c r="G91" s="63" t="e">
        <f ca="1">_xludf.IFNA(VLOOKUP($A91,'Data Sheet'!$A:F,7,FALSE),"NA")</f>
        <v>#NAME?</v>
      </c>
      <c r="H91" s="64" t="e">
        <f ca="1">_xludf.IFNA(VLOOKUP($A91,'Data Sheet'!$A:G,8,FALSE),"NA")</f>
        <v>#NAME?</v>
      </c>
      <c r="I91" s="63" t="e">
        <f ca="1">_xludf.IFNA(VLOOKUP($A91,'Data Sheet'!$A:T,19,FALSE),"NA")</f>
        <v>#NAME?</v>
      </c>
      <c r="J91" s="64" t="e">
        <f ca="1">_xludf.IFNA(VLOOKUP($A91,'Data Sheet'!$A:T,20,FALSE),"NA")</f>
        <v>#NAME?</v>
      </c>
    </row>
    <row r="92" spans="2:10" ht="15.75" customHeight="1" x14ac:dyDescent="0.15">
      <c r="B92" s="60" t="e">
        <f ca="1">_xludf.IFNA(VLOOKUP($A92,'Data Sheet'!$A:B,2,FALSE),"NA")</f>
        <v>#NAME?</v>
      </c>
      <c r="C92" s="61" t="e">
        <f ca="1">_xludf.IFNA(VLOOKUP($A92,'Data Sheet'!$A:U,3,FALSE),"NA")</f>
        <v>#NAME?</v>
      </c>
      <c r="D92" s="61" t="e">
        <f ca="1">_xludf.IFNA(VLOOKUP($A92,'Data Sheet'!$A:C,4,FALSE),"NA")</f>
        <v>#NAME?</v>
      </c>
      <c r="E92" s="61" t="e">
        <f ca="1">_xludf.IFNA(VLOOKUP($A92,'Data Sheet'!$A:D,5,FALSE),"NA")</f>
        <v>#NAME?</v>
      </c>
      <c r="F92" s="73" t="e">
        <f ca="1">_xludf.IFNA(VLOOKUP($A92,'Data Sheet'!$A:E,6,FALSE),"NA")</f>
        <v>#NAME?</v>
      </c>
      <c r="G92" s="63" t="e">
        <f ca="1">_xludf.IFNA(VLOOKUP($A92,'Data Sheet'!$A:F,7,FALSE),"NA")</f>
        <v>#NAME?</v>
      </c>
      <c r="H92" s="64" t="e">
        <f ca="1">_xludf.IFNA(VLOOKUP($A92,'Data Sheet'!$A:G,8,FALSE),"NA")</f>
        <v>#NAME?</v>
      </c>
      <c r="I92" s="63" t="e">
        <f ca="1">_xludf.IFNA(VLOOKUP($A92,'Data Sheet'!$A:T,19,FALSE),"NA")</f>
        <v>#NAME?</v>
      </c>
      <c r="J92" s="64" t="e">
        <f ca="1">_xludf.IFNA(VLOOKUP($A92,'Data Sheet'!$A:T,20,FALSE),"NA")</f>
        <v>#NAME?</v>
      </c>
    </row>
    <row r="93" spans="2:10" ht="15.75" customHeight="1" x14ac:dyDescent="0.15">
      <c r="B93" s="60" t="e">
        <f ca="1">_xludf.IFNA(VLOOKUP($A93,'Data Sheet'!$A:B,2,FALSE),"NA")</f>
        <v>#NAME?</v>
      </c>
      <c r="C93" s="61" t="e">
        <f ca="1">_xludf.IFNA(VLOOKUP($A93,'Data Sheet'!$A:U,3,FALSE),"NA")</f>
        <v>#NAME?</v>
      </c>
      <c r="D93" s="61" t="e">
        <f ca="1">_xludf.IFNA(VLOOKUP($A93,'Data Sheet'!$A:C,4,FALSE),"NA")</f>
        <v>#NAME?</v>
      </c>
      <c r="E93" s="61" t="e">
        <f ca="1">_xludf.IFNA(VLOOKUP($A93,'Data Sheet'!$A:D,5,FALSE),"NA")</f>
        <v>#NAME?</v>
      </c>
      <c r="F93" s="73" t="e">
        <f ca="1">_xludf.IFNA(VLOOKUP($A93,'Data Sheet'!$A:E,6,FALSE),"NA")</f>
        <v>#NAME?</v>
      </c>
      <c r="G93" s="63" t="e">
        <f ca="1">_xludf.IFNA(VLOOKUP($A93,'Data Sheet'!$A:F,7,FALSE),"NA")</f>
        <v>#NAME?</v>
      </c>
      <c r="H93" s="64" t="e">
        <f ca="1">_xludf.IFNA(VLOOKUP($A93,'Data Sheet'!$A:G,8,FALSE),"NA")</f>
        <v>#NAME?</v>
      </c>
      <c r="I93" s="63" t="e">
        <f ca="1">_xludf.IFNA(VLOOKUP($A93,'Data Sheet'!$A:T,19,FALSE),"NA")</f>
        <v>#NAME?</v>
      </c>
      <c r="J93" s="64" t="e">
        <f ca="1">_xludf.IFNA(VLOOKUP($A93,'Data Sheet'!$A:T,20,FALSE),"NA")</f>
        <v>#NAME?</v>
      </c>
    </row>
    <row r="94" spans="2:10" ht="15.75" customHeight="1" x14ac:dyDescent="0.15">
      <c r="B94" s="60" t="e">
        <f ca="1">_xludf.IFNA(VLOOKUP($A94,'Data Sheet'!$A:B,2,FALSE),"NA")</f>
        <v>#NAME?</v>
      </c>
      <c r="C94" s="61" t="e">
        <f ca="1">_xludf.IFNA(VLOOKUP($A94,'Data Sheet'!$A:U,3,FALSE),"NA")</f>
        <v>#NAME?</v>
      </c>
      <c r="D94" s="61" t="e">
        <f ca="1">_xludf.IFNA(VLOOKUP($A94,'Data Sheet'!$A:C,4,FALSE),"NA")</f>
        <v>#NAME?</v>
      </c>
      <c r="E94" s="61" t="e">
        <f ca="1">_xludf.IFNA(VLOOKUP($A94,'Data Sheet'!$A:D,5,FALSE),"NA")</f>
        <v>#NAME?</v>
      </c>
      <c r="F94" s="73" t="e">
        <f ca="1">_xludf.IFNA(VLOOKUP($A94,'Data Sheet'!$A:E,6,FALSE),"NA")</f>
        <v>#NAME?</v>
      </c>
      <c r="G94" s="63" t="e">
        <f ca="1">_xludf.IFNA(VLOOKUP($A94,'Data Sheet'!$A:F,7,FALSE),"NA")</f>
        <v>#NAME?</v>
      </c>
      <c r="H94" s="64" t="e">
        <f ca="1">_xludf.IFNA(VLOOKUP($A94,'Data Sheet'!$A:G,8,FALSE),"NA")</f>
        <v>#NAME?</v>
      </c>
      <c r="I94" s="63" t="e">
        <f ca="1">_xludf.IFNA(VLOOKUP($A94,'Data Sheet'!$A:T,19,FALSE),"NA")</f>
        <v>#NAME?</v>
      </c>
      <c r="J94" s="64" t="e">
        <f ca="1">_xludf.IFNA(VLOOKUP($A94,'Data Sheet'!$A:T,20,FALSE),"NA")</f>
        <v>#NAME?</v>
      </c>
    </row>
    <row r="95" spans="2:10" ht="15.75" customHeight="1" x14ac:dyDescent="0.15">
      <c r="B95" s="60" t="e">
        <f ca="1">_xludf.IFNA(VLOOKUP($A95,'Data Sheet'!$A:B,2,FALSE),"NA")</f>
        <v>#NAME?</v>
      </c>
      <c r="C95" s="61" t="e">
        <f ca="1">_xludf.IFNA(VLOOKUP($A95,'Data Sheet'!$A:U,3,FALSE),"NA")</f>
        <v>#NAME?</v>
      </c>
      <c r="D95" s="61" t="e">
        <f ca="1">_xludf.IFNA(VLOOKUP($A95,'Data Sheet'!$A:C,4,FALSE),"NA")</f>
        <v>#NAME?</v>
      </c>
      <c r="E95" s="61" t="e">
        <f ca="1">_xludf.IFNA(VLOOKUP($A95,'Data Sheet'!$A:D,5,FALSE),"NA")</f>
        <v>#NAME?</v>
      </c>
      <c r="F95" s="73" t="e">
        <f ca="1">_xludf.IFNA(VLOOKUP($A95,'Data Sheet'!$A:E,6,FALSE),"NA")</f>
        <v>#NAME?</v>
      </c>
      <c r="G95" s="63" t="e">
        <f ca="1">_xludf.IFNA(VLOOKUP($A95,'Data Sheet'!$A:F,7,FALSE),"NA")</f>
        <v>#NAME?</v>
      </c>
      <c r="H95" s="64" t="e">
        <f ca="1">_xludf.IFNA(VLOOKUP($A95,'Data Sheet'!$A:G,8,FALSE),"NA")</f>
        <v>#NAME?</v>
      </c>
      <c r="I95" s="63" t="e">
        <f ca="1">_xludf.IFNA(VLOOKUP($A95,'Data Sheet'!$A:T,19,FALSE),"NA")</f>
        <v>#NAME?</v>
      </c>
      <c r="J95" s="64" t="e">
        <f ca="1">_xludf.IFNA(VLOOKUP($A95,'Data Sheet'!$A:T,20,FALSE),"NA")</f>
        <v>#NAME?</v>
      </c>
    </row>
    <row r="96" spans="2:10" ht="15.75" customHeight="1" x14ac:dyDescent="0.15">
      <c r="B96" s="60" t="e">
        <f ca="1">_xludf.IFNA(VLOOKUP($A96,'Data Sheet'!$A:B,2,FALSE),"NA")</f>
        <v>#NAME?</v>
      </c>
      <c r="C96" s="61" t="e">
        <f ca="1">_xludf.IFNA(VLOOKUP($A96,'Data Sheet'!$A:U,3,FALSE),"NA")</f>
        <v>#NAME?</v>
      </c>
      <c r="D96" s="61" t="e">
        <f ca="1">_xludf.IFNA(VLOOKUP($A96,'Data Sheet'!$A:C,4,FALSE),"NA")</f>
        <v>#NAME?</v>
      </c>
      <c r="E96" s="61" t="e">
        <f ca="1">_xludf.IFNA(VLOOKUP($A96,'Data Sheet'!$A:D,5,FALSE),"NA")</f>
        <v>#NAME?</v>
      </c>
      <c r="F96" s="73" t="e">
        <f ca="1">_xludf.IFNA(VLOOKUP($A96,'Data Sheet'!$A:E,6,FALSE),"NA")</f>
        <v>#NAME?</v>
      </c>
      <c r="G96" s="63" t="e">
        <f ca="1">_xludf.IFNA(VLOOKUP($A96,'Data Sheet'!$A:F,7,FALSE),"NA")</f>
        <v>#NAME?</v>
      </c>
      <c r="H96" s="64" t="e">
        <f ca="1">_xludf.IFNA(VLOOKUP($A96,'Data Sheet'!$A:G,8,FALSE),"NA")</f>
        <v>#NAME?</v>
      </c>
      <c r="I96" s="63" t="e">
        <f ca="1">_xludf.IFNA(VLOOKUP($A96,'Data Sheet'!$A:T,19,FALSE),"NA")</f>
        <v>#NAME?</v>
      </c>
      <c r="J96" s="64" t="e">
        <f ca="1">_xludf.IFNA(VLOOKUP($A96,'Data Sheet'!$A:T,20,FALSE),"NA")</f>
        <v>#NAME?</v>
      </c>
    </row>
    <row r="97" spans="2:10" ht="15.75" customHeight="1" x14ac:dyDescent="0.15">
      <c r="B97" s="60" t="e">
        <f ca="1">_xludf.IFNA(VLOOKUP($A97,'Data Sheet'!$A:B,2,FALSE),"NA")</f>
        <v>#NAME?</v>
      </c>
      <c r="C97" s="61" t="e">
        <f ca="1">_xludf.IFNA(VLOOKUP($A97,'Data Sheet'!$A:U,3,FALSE),"NA")</f>
        <v>#NAME?</v>
      </c>
      <c r="D97" s="61" t="e">
        <f ca="1">_xludf.IFNA(VLOOKUP($A97,'Data Sheet'!$A:C,4,FALSE),"NA")</f>
        <v>#NAME?</v>
      </c>
      <c r="E97" s="61" t="e">
        <f ca="1">_xludf.IFNA(VLOOKUP($A97,'Data Sheet'!$A:D,5,FALSE),"NA")</f>
        <v>#NAME?</v>
      </c>
      <c r="F97" s="73" t="e">
        <f ca="1">_xludf.IFNA(VLOOKUP($A97,'Data Sheet'!$A:E,6,FALSE),"NA")</f>
        <v>#NAME?</v>
      </c>
      <c r="G97" s="63" t="e">
        <f ca="1">_xludf.IFNA(VLOOKUP($A97,'Data Sheet'!$A:F,7,FALSE),"NA")</f>
        <v>#NAME?</v>
      </c>
      <c r="H97" s="64" t="e">
        <f ca="1">_xludf.IFNA(VLOOKUP($A97,'Data Sheet'!$A:G,8,FALSE),"NA")</f>
        <v>#NAME?</v>
      </c>
      <c r="I97" s="63" t="e">
        <f ca="1">_xludf.IFNA(VLOOKUP($A97,'Data Sheet'!$A:T,19,FALSE),"NA")</f>
        <v>#NAME?</v>
      </c>
      <c r="J97" s="64" t="e">
        <f ca="1">_xludf.IFNA(VLOOKUP($A97,'Data Sheet'!$A:T,20,FALSE),"NA")</f>
        <v>#NAME?</v>
      </c>
    </row>
    <row r="98" spans="2:10" ht="15.75" customHeight="1" x14ac:dyDescent="0.15">
      <c r="B98" s="60" t="e">
        <f ca="1">_xludf.IFNA(VLOOKUP($A98,'Data Sheet'!$A:B,2,FALSE),"NA")</f>
        <v>#NAME?</v>
      </c>
      <c r="C98" s="61" t="e">
        <f ca="1">_xludf.IFNA(VLOOKUP($A98,'Data Sheet'!$A:U,3,FALSE),"NA")</f>
        <v>#NAME?</v>
      </c>
      <c r="D98" s="61" t="e">
        <f ca="1">_xludf.IFNA(VLOOKUP($A98,'Data Sheet'!$A:C,4,FALSE),"NA")</f>
        <v>#NAME?</v>
      </c>
      <c r="E98" s="61" t="e">
        <f ca="1">_xludf.IFNA(VLOOKUP($A98,'Data Sheet'!$A:D,5,FALSE),"NA")</f>
        <v>#NAME?</v>
      </c>
      <c r="F98" s="73" t="e">
        <f ca="1">_xludf.IFNA(VLOOKUP($A98,'Data Sheet'!$A:E,6,FALSE),"NA")</f>
        <v>#NAME?</v>
      </c>
      <c r="G98" s="63" t="e">
        <f ca="1">_xludf.IFNA(VLOOKUP($A98,'Data Sheet'!$A:F,7,FALSE),"NA")</f>
        <v>#NAME?</v>
      </c>
      <c r="H98" s="64" t="e">
        <f ca="1">_xludf.IFNA(VLOOKUP($A98,'Data Sheet'!$A:G,8,FALSE),"NA")</f>
        <v>#NAME?</v>
      </c>
      <c r="I98" s="63" t="e">
        <f ca="1">_xludf.IFNA(VLOOKUP($A98,'Data Sheet'!$A:T,19,FALSE),"NA")</f>
        <v>#NAME?</v>
      </c>
      <c r="J98" s="64" t="e">
        <f ca="1">_xludf.IFNA(VLOOKUP($A98,'Data Sheet'!$A:T,20,FALSE),"NA")</f>
        <v>#NAME?</v>
      </c>
    </row>
    <row r="99" spans="2:10" ht="15.75" customHeight="1" x14ac:dyDescent="0.15">
      <c r="B99" s="60" t="e">
        <f ca="1">_xludf.IFNA(VLOOKUP($A99,'Data Sheet'!$A:B,2,FALSE),"NA")</f>
        <v>#NAME?</v>
      </c>
      <c r="C99" s="61" t="e">
        <f ca="1">_xludf.IFNA(VLOOKUP($A99,'Data Sheet'!$A:U,3,FALSE),"NA")</f>
        <v>#NAME?</v>
      </c>
      <c r="D99" s="61" t="e">
        <f ca="1">_xludf.IFNA(VLOOKUP($A99,'Data Sheet'!$A:C,4,FALSE),"NA")</f>
        <v>#NAME?</v>
      </c>
      <c r="E99" s="61" t="e">
        <f ca="1">_xludf.IFNA(VLOOKUP($A99,'Data Sheet'!$A:D,5,FALSE),"NA")</f>
        <v>#NAME?</v>
      </c>
      <c r="F99" s="73" t="e">
        <f ca="1">_xludf.IFNA(VLOOKUP($A99,'Data Sheet'!$A:E,6,FALSE),"NA")</f>
        <v>#NAME?</v>
      </c>
      <c r="G99" s="63" t="e">
        <f ca="1">_xludf.IFNA(VLOOKUP($A99,'Data Sheet'!$A:F,7,FALSE),"NA")</f>
        <v>#NAME?</v>
      </c>
      <c r="H99" s="64" t="e">
        <f ca="1">_xludf.IFNA(VLOOKUP($A99,'Data Sheet'!$A:G,8,FALSE),"NA")</f>
        <v>#NAME?</v>
      </c>
      <c r="I99" s="63" t="e">
        <f ca="1">_xludf.IFNA(VLOOKUP($A99,'Data Sheet'!$A:T,19,FALSE),"NA")</f>
        <v>#NAME?</v>
      </c>
      <c r="J99" s="64" t="e">
        <f ca="1">_xludf.IFNA(VLOOKUP($A99,'Data Sheet'!$A:T,20,FALSE),"NA")</f>
        <v>#NAME?</v>
      </c>
    </row>
    <row r="100" spans="2:10" ht="15.75" customHeight="1" x14ac:dyDescent="0.15">
      <c r="B100" s="60" t="e">
        <f ca="1">_xludf.IFNA(VLOOKUP($A100,'Data Sheet'!$A:B,2,FALSE),"NA")</f>
        <v>#NAME?</v>
      </c>
      <c r="C100" s="61" t="e">
        <f ca="1">_xludf.IFNA(VLOOKUP($A100,'Data Sheet'!$A:U,3,FALSE),"NA")</f>
        <v>#NAME?</v>
      </c>
      <c r="D100" s="61" t="e">
        <f ca="1">_xludf.IFNA(VLOOKUP($A100,'Data Sheet'!$A:C,4,FALSE),"NA")</f>
        <v>#NAME?</v>
      </c>
      <c r="E100" s="61" t="e">
        <f ca="1">_xludf.IFNA(VLOOKUP($A100,'Data Sheet'!$A:D,5,FALSE),"NA")</f>
        <v>#NAME?</v>
      </c>
      <c r="F100" s="73" t="e">
        <f ca="1">_xludf.IFNA(VLOOKUP($A100,'Data Sheet'!$A:E,6,FALSE),"NA")</f>
        <v>#NAME?</v>
      </c>
      <c r="G100" s="63" t="e">
        <f ca="1">_xludf.IFNA(VLOOKUP($A100,'Data Sheet'!$A:F,7,FALSE),"NA")</f>
        <v>#NAME?</v>
      </c>
      <c r="H100" s="64" t="e">
        <f ca="1">_xludf.IFNA(VLOOKUP($A100,'Data Sheet'!$A:G,8,FALSE),"NA")</f>
        <v>#NAME?</v>
      </c>
      <c r="I100" s="63" t="e">
        <f ca="1">_xludf.IFNA(VLOOKUP($A100,'Data Sheet'!$A:T,19,FALSE),"NA")</f>
        <v>#NAME?</v>
      </c>
      <c r="J100" s="64" t="e">
        <f ca="1">_xludf.IFNA(VLOOKUP($A100,'Data Sheet'!$A:T,20,FALSE),"NA")</f>
        <v>#NAME?</v>
      </c>
    </row>
    <row r="101" spans="2:10" ht="15.75" customHeight="1" x14ac:dyDescent="0.15">
      <c r="B101" s="60" t="e">
        <f ca="1">_xludf.IFNA(VLOOKUP($A101,'Data Sheet'!$A:B,2,FALSE),"NA")</f>
        <v>#NAME?</v>
      </c>
      <c r="C101" s="61" t="e">
        <f ca="1">_xludf.IFNA(VLOOKUP($A101,'Data Sheet'!$A:U,3,FALSE),"NA")</f>
        <v>#NAME?</v>
      </c>
      <c r="D101" s="61" t="e">
        <f ca="1">_xludf.IFNA(VLOOKUP($A101,'Data Sheet'!$A:C,4,FALSE),"NA")</f>
        <v>#NAME?</v>
      </c>
      <c r="E101" s="61" t="e">
        <f ca="1">_xludf.IFNA(VLOOKUP($A101,'Data Sheet'!$A:D,5,FALSE),"NA")</f>
        <v>#NAME?</v>
      </c>
      <c r="F101" s="73" t="e">
        <f ca="1">_xludf.IFNA(VLOOKUP($A101,'Data Sheet'!$A:E,6,FALSE),"NA")</f>
        <v>#NAME?</v>
      </c>
      <c r="G101" s="63" t="e">
        <f ca="1">_xludf.IFNA(VLOOKUP($A101,'Data Sheet'!$A:F,7,FALSE),"NA")</f>
        <v>#NAME?</v>
      </c>
      <c r="H101" s="64" t="e">
        <f ca="1">_xludf.IFNA(VLOOKUP($A101,'Data Sheet'!$A:G,8,FALSE),"NA")</f>
        <v>#NAME?</v>
      </c>
      <c r="I101" s="63" t="e">
        <f ca="1">_xludf.IFNA(VLOOKUP($A101,'Data Sheet'!$A:T,19,FALSE),"NA")</f>
        <v>#NAME?</v>
      </c>
      <c r="J101" s="64" t="e">
        <f ca="1">_xludf.IFNA(VLOOKUP($A101,'Data Sheet'!$A:T,20,FALSE),"NA")</f>
        <v>#NAME?</v>
      </c>
    </row>
    <row r="102" spans="2:10" ht="15.75" customHeight="1" x14ac:dyDescent="0.15">
      <c r="B102" s="60" t="e">
        <f ca="1">_xludf.IFNA(VLOOKUP($A102,'Data Sheet'!$A:B,2,FALSE),"NA")</f>
        <v>#NAME?</v>
      </c>
      <c r="C102" s="61" t="e">
        <f ca="1">_xludf.IFNA(VLOOKUP($A102,'Data Sheet'!$A:U,3,FALSE),"NA")</f>
        <v>#NAME?</v>
      </c>
      <c r="D102" s="61" t="e">
        <f ca="1">_xludf.IFNA(VLOOKUP($A102,'Data Sheet'!$A:C,4,FALSE),"NA")</f>
        <v>#NAME?</v>
      </c>
      <c r="E102" s="61" t="e">
        <f ca="1">_xludf.IFNA(VLOOKUP($A102,'Data Sheet'!$A:D,5,FALSE),"NA")</f>
        <v>#NAME?</v>
      </c>
      <c r="F102" s="73" t="e">
        <f ca="1">_xludf.IFNA(VLOOKUP($A102,'Data Sheet'!$A:E,6,FALSE),"NA")</f>
        <v>#NAME?</v>
      </c>
      <c r="G102" s="63" t="e">
        <f ca="1">_xludf.IFNA(VLOOKUP($A102,'Data Sheet'!$A:F,7,FALSE),"NA")</f>
        <v>#NAME?</v>
      </c>
      <c r="H102" s="64" t="e">
        <f ca="1">_xludf.IFNA(VLOOKUP($A102,'Data Sheet'!$A:G,8,FALSE),"NA")</f>
        <v>#NAME?</v>
      </c>
      <c r="I102" s="63" t="e">
        <f ca="1">_xludf.IFNA(VLOOKUP($A102,'Data Sheet'!$A:T,19,FALSE),"NA")</f>
        <v>#NAME?</v>
      </c>
      <c r="J102" s="64" t="e">
        <f ca="1">_xludf.IFNA(VLOOKUP($A102,'Data Sheet'!$A:T,20,FALSE),"NA")</f>
        <v>#NAME?</v>
      </c>
    </row>
    <row r="103" spans="2:10" ht="15.75" customHeight="1" x14ac:dyDescent="0.15">
      <c r="B103" s="60" t="e">
        <f ca="1">_xludf.IFNA(VLOOKUP($A103,'Data Sheet'!$A:B,2,FALSE),"NA")</f>
        <v>#NAME?</v>
      </c>
      <c r="C103" s="61" t="e">
        <f ca="1">_xludf.IFNA(VLOOKUP($A103,'Data Sheet'!$A:U,3,FALSE),"NA")</f>
        <v>#NAME?</v>
      </c>
      <c r="D103" s="61" t="e">
        <f ca="1">_xludf.IFNA(VLOOKUP($A103,'Data Sheet'!$A:C,4,FALSE),"NA")</f>
        <v>#NAME?</v>
      </c>
      <c r="E103" s="61" t="e">
        <f ca="1">_xludf.IFNA(VLOOKUP($A103,'Data Sheet'!$A:D,5,FALSE),"NA")</f>
        <v>#NAME?</v>
      </c>
      <c r="F103" s="73" t="e">
        <f ca="1">_xludf.IFNA(VLOOKUP($A103,'Data Sheet'!$A:E,6,FALSE),"NA")</f>
        <v>#NAME?</v>
      </c>
      <c r="G103" s="63" t="e">
        <f ca="1">_xludf.IFNA(VLOOKUP($A103,'Data Sheet'!$A:F,7,FALSE),"NA")</f>
        <v>#NAME?</v>
      </c>
      <c r="H103" s="64" t="e">
        <f ca="1">_xludf.IFNA(VLOOKUP($A103,'Data Sheet'!$A:G,8,FALSE),"NA")</f>
        <v>#NAME?</v>
      </c>
      <c r="I103" s="63" t="e">
        <f ca="1">_xludf.IFNA(VLOOKUP($A103,'Data Sheet'!$A:T,19,FALSE),"NA")</f>
        <v>#NAME?</v>
      </c>
      <c r="J103" s="64" t="e">
        <f ca="1">_xludf.IFNA(VLOOKUP($A103,'Data Sheet'!$A:T,20,FALSE),"NA")</f>
        <v>#NAME?</v>
      </c>
    </row>
    <row r="104" spans="2:10" ht="15.75" customHeight="1" x14ac:dyDescent="0.15">
      <c r="B104" s="60" t="e">
        <f ca="1">_xludf.IFNA(VLOOKUP($A104,'Data Sheet'!$A:B,2,FALSE),"NA")</f>
        <v>#NAME?</v>
      </c>
      <c r="C104" s="61" t="e">
        <f ca="1">_xludf.IFNA(VLOOKUP($A104,'Data Sheet'!$A:U,3,FALSE),"NA")</f>
        <v>#NAME?</v>
      </c>
      <c r="D104" s="61" t="e">
        <f ca="1">_xludf.IFNA(VLOOKUP($A104,'Data Sheet'!$A:C,4,FALSE),"NA")</f>
        <v>#NAME?</v>
      </c>
      <c r="E104" s="61" t="e">
        <f ca="1">_xludf.IFNA(VLOOKUP($A104,'Data Sheet'!$A:D,5,FALSE),"NA")</f>
        <v>#NAME?</v>
      </c>
      <c r="F104" s="73" t="e">
        <f ca="1">_xludf.IFNA(VLOOKUP($A104,'Data Sheet'!$A:E,6,FALSE),"NA")</f>
        <v>#NAME?</v>
      </c>
      <c r="G104" s="63" t="e">
        <f ca="1">_xludf.IFNA(VLOOKUP($A104,'Data Sheet'!$A:F,7,FALSE),"NA")</f>
        <v>#NAME?</v>
      </c>
      <c r="H104" s="64" t="e">
        <f ca="1">_xludf.IFNA(VLOOKUP($A104,'Data Sheet'!$A:G,8,FALSE),"NA")</f>
        <v>#NAME?</v>
      </c>
      <c r="I104" s="63" t="e">
        <f ca="1">_xludf.IFNA(VLOOKUP($A104,'Data Sheet'!$A:T,19,FALSE),"NA")</f>
        <v>#NAME?</v>
      </c>
      <c r="J104" s="64" t="e">
        <f ca="1">_xludf.IFNA(VLOOKUP($A104,'Data Sheet'!$A:T,20,FALSE),"NA")</f>
        <v>#NAME?</v>
      </c>
    </row>
    <row r="105" spans="2:10" ht="15.75" customHeight="1" x14ac:dyDescent="0.15">
      <c r="B105" s="60" t="e">
        <f ca="1">_xludf.IFNA(VLOOKUP($A105,'Data Sheet'!$A:B,2,FALSE),"NA")</f>
        <v>#NAME?</v>
      </c>
      <c r="C105" s="61" t="e">
        <f ca="1">_xludf.IFNA(VLOOKUP($A105,'Data Sheet'!$A:U,3,FALSE),"NA")</f>
        <v>#NAME?</v>
      </c>
      <c r="D105" s="61" t="e">
        <f ca="1">_xludf.IFNA(VLOOKUP($A105,'Data Sheet'!$A:C,4,FALSE),"NA")</f>
        <v>#NAME?</v>
      </c>
      <c r="E105" s="61" t="e">
        <f ca="1">_xludf.IFNA(VLOOKUP($A105,'Data Sheet'!$A:D,5,FALSE),"NA")</f>
        <v>#NAME?</v>
      </c>
      <c r="F105" s="73" t="e">
        <f ca="1">_xludf.IFNA(VLOOKUP($A105,'Data Sheet'!$A:E,6,FALSE),"NA")</f>
        <v>#NAME?</v>
      </c>
      <c r="G105" s="63" t="e">
        <f ca="1">_xludf.IFNA(VLOOKUP($A105,'Data Sheet'!$A:F,7,FALSE),"NA")</f>
        <v>#NAME?</v>
      </c>
      <c r="H105" s="64" t="e">
        <f ca="1">_xludf.IFNA(VLOOKUP($A105,'Data Sheet'!$A:G,8,FALSE),"NA")</f>
        <v>#NAME?</v>
      </c>
      <c r="I105" s="63" t="e">
        <f ca="1">_xludf.IFNA(VLOOKUP($A105,'Data Sheet'!$A:T,19,FALSE),"NA")</f>
        <v>#NAME?</v>
      </c>
      <c r="J105" s="64" t="e">
        <f ca="1">_xludf.IFNA(VLOOKUP($A105,'Data Sheet'!$A:T,20,FALSE),"NA")</f>
        <v>#NAME?</v>
      </c>
    </row>
    <row r="106" spans="2:10" ht="15.75" customHeight="1" x14ac:dyDescent="0.15">
      <c r="B106" s="60" t="e">
        <f ca="1">_xludf.IFNA(VLOOKUP($A106,'Data Sheet'!$A:B,2,FALSE),"NA")</f>
        <v>#NAME?</v>
      </c>
      <c r="C106" s="61" t="e">
        <f ca="1">_xludf.IFNA(VLOOKUP($A106,'Data Sheet'!$A:U,3,FALSE),"NA")</f>
        <v>#NAME?</v>
      </c>
      <c r="D106" s="61" t="e">
        <f ca="1">_xludf.IFNA(VLOOKUP($A106,'Data Sheet'!$A:C,4,FALSE),"NA")</f>
        <v>#NAME?</v>
      </c>
      <c r="E106" s="61" t="e">
        <f ca="1">_xludf.IFNA(VLOOKUP($A106,'Data Sheet'!$A:D,5,FALSE),"NA")</f>
        <v>#NAME?</v>
      </c>
      <c r="F106" s="73" t="e">
        <f ca="1">_xludf.IFNA(VLOOKUP($A106,'Data Sheet'!$A:E,6,FALSE),"NA")</f>
        <v>#NAME?</v>
      </c>
      <c r="G106" s="63" t="e">
        <f ca="1">_xludf.IFNA(VLOOKUP($A106,'Data Sheet'!$A:F,7,FALSE),"NA")</f>
        <v>#NAME?</v>
      </c>
      <c r="H106" s="64" t="e">
        <f ca="1">_xludf.IFNA(VLOOKUP($A106,'Data Sheet'!$A:G,8,FALSE),"NA")</f>
        <v>#NAME?</v>
      </c>
      <c r="I106" s="63" t="e">
        <f ca="1">_xludf.IFNA(VLOOKUP($A106,'Data Sheet'!$A:T,19,FALSE),"NA")</f>
        <v>#NAME?</v>
      </c>
      <c r="J106" s="64" t="e">
        <f ca="1">_xludf.IFNA(VLOOKUP($A106,'Data Sheet'!$A:T,20,FALSE),"NA")</f>
        <v>#NAME?</v>
      </c>
    </row>
    <row r="107" spans="2:10" ht="15.75" customHeight="1" x14ac:dyDescent="0.15">
      <c r="B107" s="60" t="e">
        <f ca="1">_xludf.IFNA(VLOOKUP($A107,'Data Sheet'!$A:B,2,FALSE),"NA")</f>
        <v>#NAME?</v>
      </c>
      <c r="C107" s="61" t="e">
        <f ca="1">_xludf.IFNA(VLOOKUP($A107,'Data Sheet'!$A:U,3,FALSE),"NA")</f>
        <v>#NAME?</v>
      </c>
      <c r="D107" s="61" t="e">
        <f ca="1">_xludf.IFNA(VLOOKUP($A107,'Data Sheet'!$A:C,4,FALSE),"NA")</f>
        <v>#NAME?</v>
      </c>
      <c r="E107" s="61" t="e">
        <f ca="1">_xludf.IFNA(VLOOKUP($A107,'Data Sheet'!$A:D,5,FALSE),"NA")</f>
        <v>#NAME?</v>
      </c>
      <c r="F107" s="73" t="e">
        <f ca="1">_xludf.IFNA(VLOOKUP($A107,'Data Sheet'!$A:E,6,FALSE),"NA")</f>
        <v>#NAME?</v>
      </c>
      <c r="G107" s="63" t="e">
        <f ca="1">_xludf.IFNA(VLOOKUP($A107,'Data Sheet'!$A:F,7,FALSE),"NA")</f>
        <v>#NAME?</v>
      </c>
      <c r="H107" s="64" t="e">
        <f ca="1">_xludf.IFNA(VLOOKUP($A107,'Data Sheet'!$A:G,8,FALSE),"NA")</f>
        <v>#NAME?</v>
      </c>
      <c r="I107" s="63" t="e">
        <f ca="1">_xludf.IFNA(VLOOKUP($A107,'Data Sheet'!$A:T,19,FALSE),"NA")</f>
        <v>#NAME?</v>
      </c>
      <c r="J107" s="64" t="e">
        <f ca="1">_xludf.IFNA(VLOOKUP($A107,'Data Sheet'!$A:T,20,FALSE),"NA")</f>
        <v>#NAME?</v>
      </c>
    </row>
    <row r="108" spans="2:10" ht="15.75" customHeight="1" x14ac:dyDescent="0.15">
      <c r="B108" s="60" t="e">
        <f ca="1">_xludf.IFNA(VLOOKUP($A108,'Data Sheet'!$A:B,2,FALSE),"NA")</f>
        <v>#NAME?</v>
      </c>
      <c r="C108" s="61" t="e">
        <f ca="1">_xludf.IFNA(VLOOKUP($A108,'Data Sheet'!$A:U,3,FALSE),"NA")</f>
        <v>#NAME?</v>
      </c>
      <c r="D108" s="61" t="e">
        <f ca="1">_xludf.IFNA(VLOOKUP($A108,'Data Sheet'!$A:C,4,FALSE),"NA")</f>
        <v>#NAME?</v>
      </c>
      <c r="E108" s="61" t="e">
        <f ca="1">_xludf.IFNA(VLOOKUP($A108,'Data Sheet'!$A:D,5,FALSE),"NA")</f>
        <v>#NAME?</v>
      </c>
      <c r="F108" s="73" t="e">
        <f ca="1">_xludf.IFNA(VLOOKUP($A108,'Data Sheet'!$A:E,6,FALSE),"NA")</f>
        <v>#NAME?</v>
      </c>
      <c r="G108" s="63" t="e">
        <f ca="1">_xludf.IFNA(VLOOKUP($A108,'Data Sheet'!$A:F,7,FALSE),"NA")</f>
        <v>#NAME?</v>
      </c>
      <c r="H108" s="64" t="e">
        <f ca="1">_xludf.IFNA(VLOOKUP($A108,'Data Sheet'!$A:G,8,FALSE),"NA")</f>
        <v>#NAME?</v>
      </c>
      <c r="I108" s="63" t="e">
        <f ca="1">_xludf.IFNA(VLOOKUP($A108,'Data Sheet'!$A:T,19,FALSE),"NA")</f>
        <v>#NAME?</v>
      </c>
      <c r="J108" s="64" t="e">
        <f ca="1">_xludf.IFNA(VLOOKUP($A108,'Data Sheet'!$A:T,20,FALSE),"NA")</f>
        <v>#NAME?</v>
      </c>
    </row>
    <row r="109" spans="2:10" ht="15.75" customHeight="1" x14ac:dyDescent="0.15">
      <c r="B109" s="60" t="e">
        <f ca="1">_xludf.IFNA(VLOOKUP($A109,'Data Sheet'!$A:B,2,FALSE),"NA")</f>
        <v>#NAME?</v>
      </c>
      <c r="C109" s="61" t="e">
        <f ca="1">_xludf.IFNA(VLOOKUP($A109,'Data Sheet'!$A:U,3,FALSE),"NA")</f>
        <v>#NAME?</v>
      </c>
      <c r="D109" s="61" t="e">
        <f ca="1">_xludf.IFNA(VLOOKUP($A109,'Data Sheet'!$A:C,4,FALSE),"NA")</f>
        <v>#NAME?</v>
      </c>
      <c r="E109" s="61" t="e">
        <f ca="1">_xludf.IFNA(VLOOKUP($A109,'Data Sheet'!$A:D,5,FALSE),"NA")</f>
        <v>#NAME?</v>
      </c>
      <c r="F109" s="73" t="e">
        <f ca="1">_xludf.IFNA(VLOOKUP($A109,'Data Sheet'!$A:E,6,FALSE),"NA")</f>
        <v>#NAME?</v>
      </c>
      <c r="G109" s="63" t="e">
        <f ca="1">_xludf.IFNA(VLOOKUP($A109,'Data Sheet'!$A:F,7,FALSE),"NA")</f>
        <v>#NAME?</v>
      </c>
      <c r="H109" s="64" t="e">
        <f ca="1">_xludf.IFNA(VLOOKUP($A109,'Data Sheet'!$A:G,8,FALSE),"NA")</f>
        <v>#NAME?</v>
      </c>
      <c r="I109" s="63" t="e">
        <f ca="1">_xludf.IFNA(VLOOKUP($A109,'Data Sheet'!$A:T,19,FALSE),"NA")</f>
        <v>#NAME?</v>
      </c>
      <c r="J109" s="64" t="e">
        <f ca="1">_xludf.IFNA(VLOOKUP($A109,'Data Sheet'!$A:T,20,FALSE),"NA")</f>
        <v>#NAME?</v>
      </c>
    </row>
    <row r="110" spans="2:10" ht="15.75" customHeight="1" x14ac:dyDescent="0.15">
      <c r="B110" s="60" t="e">
        <f ca="1">_xludf.IFNA(VLOOKUP($A110,'Data Sheet'!$A:B,2,FALSE),"NA")</f>
        <v>#NAME?</v>
      </c>
      <c r="C110" s="61" t="e">
        <f ca="1">_xludf.IFNA(VLOOKUP($A110,'Data Sheet'!$A:U,3,FALSE),"NA")</f>
        <v>#NAME?</v>
      </c>
      <c r="D110" s="61" t="e">
        <f ca="1">_xludf.IFNA(VLOOKUP($A110,'Data Sheet'!$A:C,4,FALSE),"NA")</f>
        <v>#NAME?</v>
      </c>
      <c r="E110" s="61" t="e">
        <f ca="1">_xludf.IFNA(VLOOKUP($A110,'Data Sheet'!$A:D,5,FALSE),"NA")</f>
        <v>#NAME?</v>
      </c>
      <c r="F110" s="73" t="e">
        <f ca="1">_xludf.IFNA(VLOOKUP($A110,'Data Sheet'!$A:E,6,FALSE),"NA")</f>
        <v>#NAME?</v>
      </c>
      <c r="G110" s="63" t="e">
        <f ca="1">_xludf.IFNA(VLOOKUP($A110,'Data Sheet'!$A:F,7,FALSE),"NA")</f>
        <v>#NAME?</v>
      </c>
      <c r="H110" s="64" t="e">
        <f ca="1">_xludf.IFNA(VLOOKUP($A110,'Data Sheet'!$A:G,8,FALSE),"NA")</f>
        <v>#NAME?</v>
      </c>
      <c r="I110" s="63" t="e">
        <f ca="1">_xludf.IFNA(VLOOKUP($A110,'Data Sheet'!$A:T,19,FALSE),"NA")</f>
        <v>#NAME?</v>
      </c>
      <c r="J110" s="64" t="e">
        <f ca="1">_xludf.IFNA(VLOOKUP($A110,'Data Sheet'!$A:T,20,FALSE),"NA")</f>
        <v>#NAME?</v>
      </c>
    </row>
    <row r="111" spans="2:10" ht="15.75" customHeight="1" x14ac:dyDescent="0.15">
      <c r="B111" s="60" t="e">
        <f ca="1">_xludf.IFNA(VLOOKUP($A111,'Data Sheet'!$A:B,2,FALSE),"NA")</f>
        <v>#NAME?</v>
      </c>
      <c r="C111" s="61" t="e">
        <f ca="1">_xludf.IFNA(VLOOKUP($A111,'Data Sheet'!$A:U,3,FALSE),"NA")</f>
        <v>#NAME?</v>
      </c>
      <c r="D111" s="61" t="e">
        <f ca="1">_xludf.IFNA(VLOOKUP($A111,'Data Sheet'!$A:C,4,FALSE),"NA")</f>
        <v>#NAME?</v>
      </c>
      <c r="E111" s="61" t="e">
        <f ca="1">_xludf.IFNA(VLOOKUP($A111,'Data Sheet'!$A:D,5,FALSE),"NA")</f>
        <v>#NAME?</v>
      </c>
      <c r="F111" s="73" t="e">
        <f ca="1">_xludf.IFNA(VLOOKUP($A111,'Data Sheet'!$A:E,6,FALSE),"NA")</f>
        <v>#NAME?</v>
      </c>
      <c r="G111" s="63" t="e">
        <f ca="1">_xludf.IFNA(VLOOKUP($A111,'Data Sheet'!$A:F,7,FALSE),"NA")</f>
        <v>#NAME?</v>
      </c>
      <c r="H111" s="64" t="e">
        <f ca="1">_xludf.IFNA(VLOOKUP($A111,'Data Sheet'!$A:G,8,FALSE),"NA")</f>
        <v>#NAME?</v>
      </c>
      <c r="I111" s="63" t="e">
        <f ca="1">_xludf.IFNA(VLOOKUP($A111,'Data Sheet'!$A:T,19,FALSE),"NA")</f>
        <v>#NAME?</v>
      </c>
      <c r="J111" s="64" t="e">
        <f ca="1">_xludf.IFNA(VLOOKUP($A111,'Data Sheet'!$A:T,20,FALSE),"NA")</f>
        <v>#NAME?</v>
      </c>
    </row>
    <row r="112" spans="2:10" ht="15.75" customHeight="1" x14ac:dyDescent="0.15">
      <c r="B112" s="60" t="e">
        <f ca="1">_xludf.IFNA(VLOOKUP($A112,'Data Sheet'!$A:B,2,FALSE),"NA")</f>
        <v>#NAME?</v>
      </c>
      <c r="C112" s="61" t="e">
        <f ca="1">_xludf.IFNA(VLOOKUP($A112,'Data Sheet'!$A:U,3,FALSE),"NA")</f>
        <v>#NAME?</v>
      </c>
      <c r="D112" s="61" t="e">
        <f ca="1">_xludf.IFNA(VLOOKUP($A112,'Data Sheet'!$A:C,4,FALSE),"NA")</f>
        <v>#NAME?</v>
      </c>
      <c r="E112" s="61" t="e">
        <f ca="1">_xludf.IFNA(VLOOKUP($A112,'Data Sheet'!$A:D,5,FALSE),"NA")</f>
        <v>#NAME?</v>
      </c>
      <c r="F112" s="73" t="e">
        <f ca="1">_xludf.IFNA(VLOOKUP($A112,'Data Sheet'!$A:E,6,FALSE),"NA")</f>
        <v>#NAME?</v>
      </c>
      <c r="G112" s="63" t="e">
        <f ca="1">_xludf.IFNA(VLOOKUP($A112,'Data Sheet'!$A:F,7,FALSE),"NA")</f>
        <v>#NAME?</v>
      </c>
      <c r="H112" s="64" t="e">
        <f ca="1">_xludf.IFNA(VLOOKUP($A112,'Data Sheet'!$A:G,8,FALSE),"NA")</f>
        <v>#NAME?</v>
      </c>
      <c r="I112" s="63" t="e">
        <f ca="1">_xludf.IFNA(VLOOKUP($A112,'Data Sheet'!$A:T,19,FALSE),"NA")</f>
        <v>#NAME?</v>
      </c>
      <c r="J112" s="64" t="e">
        <f ca="1">_xludf.IFNA(VLOOKUP($A112,'Data Sheet'!$A:T,20,FALSE),"NA")</f>
        <v>#NAME?</v>
      </c>
    </row>
    <row r="113" spans="2:10" ht="15.75" customHeight="1" x14ac:dyDescent="0.15">
      <c r="B113" s="60" t="e">
        <f ca="1">_xludf.IFNA(VLOOKUP($A113,'Data Sheet'!$A:B,2,FALSE),"NA")</f>
        <v>#NAME?</v>
      </c>
      <c r="C113" s="61" t="e">
        <f ca="1">_xludf.IFNA(VLOOKUP($A113,'Data Sheet'!$A:U,3,FALSE),"NA")</f>
        <v>#NAME?</v>
      </c>
      <c r="D113" s="61" t="e">
        <f ca="1">_xludf.IFNA(VLOOKUP($A113,'Data Sheet'!$A:C,4,FALSE),"NA")</f>
        <v>#NAME?</v>
      </c>
      <c r="E113" s="61" t="e">
        <f ca="1">_xludf.IFNA(VLOOKUP($A113,'Data Sheet'!$A:D,5,FALSE),"NA")</f>
        <v>#NAME?</v>
      </c>
      <c r="F113" s="73" t="e">
        <f ca="1">_xludf.IFNA(VLOOKUP($A113,'Data Sheet'!$A:E,6,FALSE),"NA")</f>
        <v>#NAME?</v>
      </c>
      <c r="G113" s="63" t="e">
        <f ca="1">_xludf.IFNA(VLOOKUP($A113,'Data Sheet'!$A:F,7,FALSE),"NA")</f>
        <v>#NAME?</v>
      </c>
      <c r="H113" s="64" t="e">
        <f ca="1">_xludf.IFNA(VLOOKUP($A113,'Data Sheet'!$A:G,8,FALSE),"NA")</f>
        <v>#NAME?</v>
      </c>
      <c r="I113" s="63" t="e">
        <f ca="1">_xludf.IFNA(VLOOKUP($A113,'Data Sheet'!$A:T,19,FALSE),"NA")</f>
        <v>#NAME?</v>
      </c>
      <c r="J113" s="64" t="e">
        <f ca="1">_xludf.IFNA(VLOOKUP($A113,'Data Sheet'!$A:T,20,FALSE),"NA")</f>
        <v>#NAME?</v>
      </c>
    </row>
    <row r="114" spans="2:10" ht="15.75" customHeight="1" x14ac:dyDescent="0.15">
      <c r="B114" s="60" t="e">
        <f ca="1">_xludf.IFNA(VLOOKUP($A114,'Data Sheet'!$A:B,2,FALSE),"NA")</f>
        <v>#NAME?</v>
      </c>
      <c r="C114" s="61" t="e">
        <f ca="1">_xludf.IFNA(VLOOKUP($A114,'Data Sheet'!$A:U,3,FALSE),"NA")</f>
        <v>#NAME?</v>
      </c>
      <c r="D114" s="61" t="e">
        <f ca="1">_xludf.IFNA(VLOOKUP($A114,'Data Sheet'!$A:C,4,FALSE),"NA")</f>
        <v>#NAME?</v>
      </c>
      <c r="E114" s="61" t="e">
        <f ca="1">_xludf.IFNA(VLOOKUP($A114,'Data Sheet'!$A:D,5,FALSE),"NA")</f>
        <v>#NAME?</v>
      </c>
      <c r="F114" s="73" t="e">
        <f ca="1">_xludf.IFNA(VLOOKUP($A114,'Data Sheet'!$A:E,6,FALSE),"NA")</f>
        <v>#NAME?</v>
      </c>
      <c r="G114" s="63" t="e">
        <f ca="1">_xludf.IFNA(VLOOKUP($A114,'Data Sheet'!$A:F,7,FALSE),"NA")</f>
        <v>#NAME?</v>
      </c>
      <c r="H114" s="64" t="e">
        <f ca="1">_xludf.IFNA(VLOOKUP($A114,'Data Sheet'!$A:G,8,FALSE),"NA")</f>
        <v>#NAME?</v>
      </c>
      <c r="I114" s="63" t="e">
        <f ca="1">_xludf.IFNA(VLOOKUP($A114,'Data Sheet'!$A:T,19,FALSE),"NA")</f>
        <v>#NAME?</v>
      </c>
      <c r="J114" s="64" t="e">
        <f ca="1">_xludf.IFNA(VLOOKUP($A114,'Data Sheet'!$A:T,20,FALSE),"NA")</f>
        <v>#NAME?</v>
      </c>
    </row>
    <row r="115" spans="2:10" ht="15.75" customHeight="1" x14ac:dyDescent="0.15">
      <c r="B115" s="60" t="e">
        <f ca="1">_xludf.IFNA(VLOOKUP($A115,'Data Sheet'!$A:B,2,FALSE),"NA")</f>
        <v>#NAME?</v>
      </c>
      <c r="C115" s="61" t="e">
        <f ca="1">_xludf.IFNA(VLOOKUP($A115,'Data Sheet'!$A:U,3,FALSE),"NA")</f>
        <v>#NAME?</v>
      </c>
      <c r="D115" s="61" t="e">
        <f ca="1">_xludf.IFNA(VLOOKUP($A115,'Data Sheet'!$A:C,4,FALSE),"NA")</f>
        <v>#NAME?</v>
      </c>
      <c r="E115" s="61" t="e">
        <f ca="1">_xludf.IFNA(VLOOKUP($A115,'Data Sheet'!$A:D,5,FALSE),"NA")</f>
        <v>#NAME?</v>
      </c>
      <c r="F115" s="73" t="e">
        <f ca="1">_xludf.IFNA(VLOOKUP($A115,'Data Sheet'!$A:E,6,FALSE),"NA")</f>
        <v>#NAME?</v>
      </c>
      <c r="G115" s="63" t="e">
        <f ca="1">_xludf.IFNA(VLOOKUP($A115,'Data Sheet'!$A:F,7,FALSE),"NA")</f>
        <v>#NAME?</v>
      </c>
      <c r="H115" s="64" t="e">
        <f ca="1">_xludf.IFNA(VLOOKUP($A115,'Data Sheet'!$A:G,8,FALSE),"NA")</f>
        <v>#NAME?</v>
      </c>
      <c r="I115" s="63" t="e">
        <f ca="1">_xludf.IFNA(VLOOKUP($A115,'Data Sheet'!$A:T,19,FALSE),"NA")</f>
        <v>#NAME?</v>
      </c>
      <c r="J115" s="64" t="e">
        <f ca="1">_xludf.IFNA(VLOOKUP($A115,'Data Sheet'!$A:T,20,FALSE),"NA")</f>
        <v>#NAME?</v>
      </c>
    </row>
    <row r="116" spans="2:10" ht="15.75" customHeight="1" x14ac:dyDescent="0.15">
      <c r="B116" s="60" t="e">
        <f ca="1">_xludf.IFNA(VLOOKUP($A116,'Data Sheet'!$A:B,2,FALSE),"NA")</f>
        <v>#NAME?</v>
      </c>
      <c r="C116" s="61" t="e">
        <f ca="1">_xludf.IFNA(VLOOKUP($A116,'Data Sheet'!$A:U,3,FALSE),"NA")</f>
        <v>#NAME?</v>
      </c>
      <c r="D116" s="61" t="e">
        <f ca="1">_xludf.IFNA(VLOOKUP($A116,'Data Sheet'!$A:C,4,FALSE),"NA")</f>
        <v>#NAME?</v>
      </c>
      <c r="E116" s="61" t="e">
        <f ca="1">_xludf.IFNA(VLOOKUP($A116,'Data Sheet'!$A:D,5,FALSE),"NA")</f>
        <v>#NAME?</v>
      </c>
      <c r="F116" s="73" t="e">
        <f ca="1">_xludf.IFNA(VLOOKUP($A116,'Data Sheet'!$A:E,6,FALSE),"NA")</f>
        <v>#NAME?</v>
      </c>
      <c r="G116" s="63" t="e">
        <f ca="1">_xludf.IFNA(VLOOKUP($A116,'Data Sheet'!$A:F,7,FALSE),"NA")</f>
        <v>#NAME?</v>
      </c>
      <c r="H116" s="64" t="e">
        <f ca="1">_xludf.IFNA(VLOOKUP($A116,'Data Sheet'!$A:G,8,FALSE),"NA")</f>
        <v>#NAME?</v>
      </c>
      <c r="I116" s="63" t="e">
        <f ca="1">_xludf.IFNA(VLOOKUP($A116,'Data Sheet'!$A:T,19,FALSE),"NA")</f>
        <v>#NAME?</v>
      </c>
      <c r="J116" s="64" t="e">
        <f ca="1">_xludf.IFNA(VLOOKUP($A116,'Data Sheet'!$A:T,20,FALSE),"NA")</f>
        <v>#NAME?</v>
      </c>
    </row>
    <row r="117" spans="2:10" ht="15.75" customHeight="1" x14ac:dyDescent="0.15">
      <c r="B117" s="60" t="e">
        <f ca="1">_xludf.IFNA(VLOOKUP($A117,'Data Sheet'!$A:B,2,FALSE),"NA")</f>
        <v>#NAME?</v>
      </c>
      <c r="C117" s="61" t="e">
        <f ca="1">_xludf.IFNA(VLOOKUP($A117,'Data Sheet'!$A:U,3,FALSE),"NA")</f>
        <v>#NAME?</v>
      </c>
      <c r="D117" s="61" t="e">
        <f ca="1">_xludf.IFNA(VLOOKUP($A117,'Data Sheet'!$A:C,4,FALSE),"NA")</f>
        <v>#NAME?</v>
      </c>
      <c r="E117" s="61" t="e">
        <f ca="1">_xludf.IFNA(VLOOKUP($A117,'Data Sheet'!$A:D,5,FALSE),"NA")</f>
        <v>#NAME?</v>
      </c>
      <c r="F117" s="73" t="e">
        <f ca="1">_xludf.IFNA(VLOOKUP($A117,'Data Sheet'!$A:E,6,FALSE),"NA")</f>
        <v>#NAME?</v>
      </c>
      <c r="G117" s="63" t="e">
        <f ca="1">_xludf.IFNA(VLOOKUP($A117,'Data Sheet'!$A:F,7,FALSE),"NA")</f>
        <v>#NAME?</v>
      </c>
      <c r="H117" s="64" t="e">
        <f ca="1">_xludf.IFNA(VLOOKUP($A117,'Data Sheet'!$A:G,8,FALSE),"NA")</f>
        <v>#NAME?</v>
      </c>
      <c r="I117" s="63" t="e">
        <f ca="1">_xludf.IFNA(VLOOKUP($A117,'Data Sheet'!$A:T,19,FALSE),"NA")</f>
        <v>#NAME?</v>
      </c>
      <c r="J117" s="64" t="e">
        <f ca="1">_xludf.IFNA(VLOOKUP($A117,'Data Sheet'!$A:T,20,FALSE),"NA")</f>
        <v>#NAME?</v>
      </c>
    </row>
    <row r="118" spans="2:10" ht="15.75" customHeight="1" x14ac:dyDescent="0.15">
      <c r="B118" s="60" t="e">
        <f ca="1">_xludf.IFNA(VLOOKUP($A118,'Data Sheet'!$A:B,2,FALSE),"NA")</f>
        <v>#NAME?</v>
      </c>
      <c r="C118" s="61" t="e">
        <f ca="1">_xludf.IFNA(VLOOKUP($A118,'Data Sheet'!$A:U,3,FALSE),"NA")</f>
        <v>#NAME?</v>
      </c>
      <c r="D118" s="61" t="e">
        <f ca="1">_xludf.IFNA(VLOOKUP($A118,'Data Sheet'!$A:C,4,FALSE),"NA")</f>
        <v>#NAME?</v>
      </c>
      <c r="E118" s="61" t="e">
        <f ca="1">_xludf.IFNA(VLOOKUP($A118,'Data Sheet'!$A:D,5,FALSE),"NA")</f>
        <v>#NAME?</v>
      </c>
      <c r="F118" s="73" t="e">
        <f ca="1">_xludf.IFNA(VLOOKUP($A118,'Data Sheet'!$A:E,6,FALSE),"NA")</f>
        <v>#NAME?</v>
      </c>
      <c r="G118" s="63" t="e">
        <f ca="1">_xludf.IFNA(VLOOKUP($A118,'Data Sheet'!$A:F,7,FALSE),"NA")</f>
        <v>#NAME?</v>
      </c>
      <c r="H118" s="64" t="e">
        <f ca="1">_xludf.IFNA(VLOOKUP($A118,'Data Sheet'!$A:G,8,FALSE),"NA")</f>
        <v>#NAME?</v>
      </c>
      <c r="I118" s="63" t="e">
        <f ca="1">_xludf.IFNA(VLOOKUP($A118,'Data Sheet'!$A:T,19,FALSE),"NA")</f>
        <v>#NAME?</v>
      </c>
      <c r="J118" s="64" t="e">
        <f ca="1">_xludf.IFNA(VLOOKUP($A118,'Data Sheet'!$A:T,20,FALSE),"NA")</f>
        <v>#NAME?</v>
      </c>
    </row>
    <row r="119" spans="2:10" ht="15.75" customHeight="1" x14ac:dyDescent="0.15">
      <c r="B119" s="60" t="e">
        <f ca="1">_xludf.IFNA(VLOOKUP($A119,'Data Sheet'!$A:B,2,FALSE),"NA")</f>
        <v>#NAME?</v>
      </c>
      <c r="C119" s="61" t="e">
        <f ca="1">_xludf.IFNA(VLOOKUP($A119,'Data Sheet'!$A:U,3,FALSE),"NA")</f>
        <v>#NAME?</v>
      </c>
      <c r="D119" s="61" t="e">
        <f ca="1">_xludf.IFNA(VLOOKUP($A119,'Data Sheet'!$A:C,4,FALSE),"NA")</f>
        <v>#NAME?</v>
      </c>
      <c r="E119" s="61" t="e">
        <f ca="1">_xludf.IFNA(VLOOKUP($A119,'Data Sheet'!$A:D,5,FALSE),"NA")</f>
        <v>#NAME?</v>
      </c>
      <c r="F119" s="73" t="e">
        <f ca="1">_xludf.IFNA(VLOOKUP($A119,'Data Sheet'!$A:E,6,FALSE),"NA")</f>
        <v>#NAME?</v>
      </c>
      <c r="G119" s="63" t="e">
        <f ca="1">_xludf.IFNA(VLOOKUP($A119,'Data Sheet'!$A:F,7,FALSE),"NA")</f>
        <v>#NAME?</v>
      </c>
      <c r="H119" s="64" t="e">
        <f ca="1">_xludf.IFNA(VLOOKUP($A119,'Data Sheet'!$A:G,8,FALSE),"NA")</f>
        <v>#NAME?</v>
      </c>
      <c r="I119" s="63" t="e">
        <f ca="1">_xludf.IFNA(VLOOKUP($A119,'Data Sheet'!$A:T,19,FALSE),"NA")</f>
        <v>#NAME?</v>
      </c>
      <c r="J119" s="64" t="e">
        <f ca="1">_xludf.IFNA(VLOOKUP($A119,'Data Sheet'!$A:T,20,FALSE),"NA")</f>
        <v>#NAME?</v>
      </c>
    </row>
    <row r="120" spans="2:10" ht="15.75" customHeight="1" x14ac:dyDescent="0.15">
      <c r="B120" s="60" t="e">
        <f ca="1">_xludf.IFNA(VLOOKUP($A120,'Data Sheet'!$A:B,2,FALSE),"NA")</f>
        <v>#NAME?</v>
      </c>
      <c r="C120" s="61" t="e">
        <f ca="1">_xludf.IFNA(VLOOKUP($A120,'Data Sheet'!$A:U,3,FALSE),"NA")</f>
        <v>#NAME?</v>
      </c>
      <c r="D120" s="61" t="e">
        <f ca="1">_xludf.IFNA(VLOOKUP($A120,'Data Sheet'!$A:C,4,FALSE),"NA")</f>
        <v>#NAME?</v>
      </c>
      <c r="E120" s="61" t="e">
        <f ca="1">_xludf.IFNA(VLOOKUP($A120,'Data Sheet'!$A:D,5,FALSE),"NA")</f>
        <v>#NAME?</v>
      </c>
      <c r="F120" s="73" t="e">
        <f ca="1">_xludf.IFNA(VLOOKUP($A120,'Data Sheet'!$A:E,6,FALSE),"NA")</f>
        <v>#NAME?</v>
      </c>
      <c r="G120" s="63" t="e">
        <f ca="1">_xludf.IFNA(VLOOKUP($A120,'Data Sheet'!$A:F,7,FALSE),"NA")</f>
        <v>#NAME?</v>
      </c>
      <c r="H120" s="64" t="e">
        <f ca="1">_xludf.IFNA(VLOOKUP($A120,'Data Sheet'!$A:G,8,FALSE),"NA")</f>
        <v>#NAME?</v>
      </c>
      <c r="I120" s="63" t="e">
        <f ca="1">_xludf.IFNA(VLOOKUP($A120,'Data Sheet'!$A:T,19,FALSE),"NA")</f>
        <v>#NAME?</v>
      </c>
      <c r="J120" s="64" t="e">
        <f ca="1">_xludf.IFNA(VLOOKUP($A120,'Data Sheet'!$A:T,20,FALSE),"NA")</f>
        <v>#NAME?</v>
      </c>
    </row>
    <row r="121" spans="2:10" ht="15.75" customHeight="1" x14ac:dyDescent="0.15">
      <c r="B121" s="60" t="e">
        <f ca="1">_xludf.IFNA(VLOOKUP($A121,'Data Sheet'!$A:B,2,FALSE),"NA")</f>
        <v>#NAME?</v>
      </c>
      <c r="C121" s="61" t="e">
        <f ca="1">_xludf.IFNA(VLOOKUP($A121,'Data Sheet'!$A:U,3,FALSE),"NA")</f>
        <v>#NAME?</v>
      </c>
      <c r="D121" s="61" t="e">
        <f ca="1">_xludf.IFNA(VLOOKUP($A121,'Data Sheet'!$A:C,4,FALSE),"NA")</f>
        <v>#NAME?</v>
      </c>
      <c r="E121" s="61" t="e">
        <f ca="1">_xludf.IFNA(VLOOKUP($A121,'Data Sheet'!$A:D,5,FALSE),"NA")</f>
        <v>#NAME?</v>
      </c>
      <c r="F121" s="73" t="e">
        <f ca="1">_xludf.IFNA(VLOOKUP($A121,'Data Sheet'!$A:E,6,FALSE),"NA")</f>
        <v>#NAME?</v>
      </c>
      <c r="G121" s="63" t="e">
        <f ca="1">_xludf.IFNA(VLOOKUP($A121,'Data Sheet'!$A:F,7,FALSE),"NA")</f>
        <v>#NAME?</v>
      </c>
      <c r="H121" s="64" t="e">
        <f ca="1">_xludf.IFNA(VLOOKUP($A121,'Data Sheet'!$A:G,8,FALSE),"NA")</f>
        <v>#NAME?</v>
      </c>
      <c r="I121" s="63" t="e">
        <f ca="1">_xludf.IFNA(VLOOKUP($A121,'Data Sheet'!$A:T,19,FALSE),"NA")</f>
        <v>#NAME?</v>
      </c>
      <c r="J121" s="64" t="e">
        <f ca="1">_xludf.IFNA(VLOOKUP($A121,'Data Sheet'!$A:T,20,FALSE),"NA")</f>
        <v>#NAME?</v>
      </c>
    </row>
    <row r="122" spans="2:10" ht="15.75" customHeight="1" x14ac:dyDescent="0.15">
      <c r="B122" s="60" t="e">
        <f ca="1">_xludf.IFNA(VLOOKUP($A122,'Data Sheet'!$A:B,2,FALSE),"NA")</f>
        <v>#NAME?</v>
      </c>
      <c r="C122" s="61" t="e">
        <f ca="1">_xludf.IFNA(VLOOKUP($A122,'Data Sheet'!$A:U,3,FALSE),"NA")</f>
        <v>#NAME?</v>
      </c>
      <c r="D122" s="61" t="e">
        <f ca="1">_xludf.IFNA(VLOOKUP($A122,'Data Sheet'!$A:C,4,FALSE),"NA")</f>
        <v>#NAME?</v>
      </c>
      <c r="E122" s="61" t="e">
        <f ca="1">_xludf.IFNA(VLOOKUP($A122,'Data Sheet'!$A:D,5,FALSE),"NA")</f>
        <v>#NAME?</v>
      </c>
      <c r="F122" s="73" t="e">
        <f ca="1">_xludf.IFNA(VLOOKUP($A122,'Data Sheet'!$A:E,6,FALSE),"NA")</f>
        <v>#NAME?</v>
      </c>
      <c r="G122" s="63" t="e">
        <f ca="1">_xludf.IFNA(VLOOKUP($A122,'Data Sheet'!$A:F,7,FALSE),"NA")</f>
        <v>#NAME?</v>
      </c>
      <c r="H122" s="64" t="e">
        <f ca="1">_xludf.IFNA(VLOOKUP($A122,'Data Sheet'!$A:G,8,FALSE),"NA")</f>
        <v>#NAME?</v>
      </c>
      <c r="I122" s="63" t="e">
        <f ca="1">_xludf.IFNA(VLOOKUP($A122,'Data Sheet'!$A:T,19,FALSE),"NA")</f>
        <v>#NAME?</v>
      </c>
      <c r="J122" s="64" t="e">
        <f ca="1">_xludf.IFNA(VLOOKUP($A122,'Data Sheet'!$A:T,20,FALSE),"NA")</f>
        <v>#NAME?</v>
      </c>
    </row>
    <row r="123" spans="2:10" ht="15.75" customHeight="1" x14ac:dyDescent="0.15">
      <c r="B123" s="60" t="e">
        <f ca="1">_xludf.IFNA(VLOOKUP($A123,'Data Sheet'!$A:B,2,FALSE),"NA")</f>
        <v>#NAME?</v>
      </c>
      <c r="C123" s="61" t="e">
        <f ca="1">_xludf.IFNA(VLOOKUP($A123,'Data Sheet'!$A:U,3,FALSE),"NA")</f>
        <v>#NAME?</v>
      </c>
      <c r="D123" s="61" t="e">
        <f ca="1">_xludf.IFNA(VLOOKUP($A123,'Data Sheet'!$A:C,4,FALSE),"NA")</f>
        <v>#NAME?</v>
      </c>
      <c r="E123" s="61" t="e">
        <f ca="1">_xludf.IFNA(VLOOKUP($A123,'Data Sheet'!$A:D,5,FALSE),"NA")</f>
        <v>#NAME?</v>
      </c>
      <c r="F123" s="73" t="e">
        <f ca="1">_xludf.IFNA(VLOOKUP($A123,'Data Sheet'!$A:E,6,FALSE),"NA")</f>
        <v>#NAME?</v>
      </c>
      <c r="G123" s="63" t="e">
        <f ca="1">_xludf.IFNA(VLOOKUP($A123,'Data Sheet'!$A:F,7,FALSE),"NA")</f>
        <v>#NAME?</v>
      </c>
      <c r="H123" s="64" t="e">
        <f ca="1">_xludf.IFNA(VLOOKUP($A123,'Data Sheet'!$A:G,8,FALSE),"NA")</f>
        <v>#NAME?</v>
      </c>
      <c r="I123" s="63" t="e">
        <f ca="1">_xludf.IFNA(VLOOKUP($A123,'Data Sheet'!$A:T,19,FALSE),"NA")</f>
        <v>#NAME?</v>
      </c>
      <c r="J123" s="64" t="e">
        <f ca="1">_xludf.IFNA(VLOOKUP($A123,'Data Sheet'!$A:T,20,FALSE),"NA")</f>
        <v>#NAME?</v>
      </c>
    </row>
    <row r="124" spans="2:10" ht="15.75" customHeight="1" x14ac:dyDescent="0.15">
      <c r="B124" s="60" t="e">
        <f ca="1">_xludf.IFNA(VLOOKUP($A124,'Data Sheet'!$A:B,2,FALSE),"NA")</f>
        <v>#NAME?</v>
      </c>
      <c r="C124" s="61" t="e">
        <f ca="1">_xludf.IFNA(VLOOKUP($A124,'Data Sheet'!$A:U,3,FALSE),"NA")</f>
        <v>#NAME?</v>
      </c>
      <c r="D124" s="61" t="e">
        <f ca="1">_xludf.IFNA(VLOOKUP($A124,'Data Sheet'!$A:C,4,FALSE),"NA")</f>
        <v>#NAME?</v>
      </c>
      <c r="E124" s="61" t="e">
        <f ca="1">_xludf.IFNA(VLOOKUP($A124,'Data Sheet'!$A:D,5,FALSE),"NA")</f>
        <v>#NAME?</v>
      </c>
      <c r="F124" s="73" t="e">
        <f ca="1">_xludf.IFNA(VLOOKUP($A124,'Data Sheet'!$A:E,6,FALSE),"NA")</f>
        <v>#NAME?</v>
      </c>
      <c r="G124" s="63" t="e">
        <f ca="1">_xludf.IFNA(VLOOKUP($A124,'Data Sheet'!$A:F,7,FALSE),"NA")</f>
        <v>#NAME?</v>
      </c>
      <c r="H124" s="64" t="e">
        <f ca="1">_xludf.IFNA(VLOOKUP($A124,'Data Sheet'!$A:G,8,FALSE),"NA")</f>
        <v>#NAME?</v>
      </c>
      <c r="I124" s="63" t="e">
        <f ca="1">_xludf.IFNA(VLOOKUP($A124,'Data Sheet'!$A:T,19,FALSE),"NA")</f>
        <v>#NAME?</v>
      </c>
      <c r="J124" s="64" t="e">
        <f ca="1">_xludf.IFNA(VLOOKUP($A124,'Data Sheet'!$A:T,20,FALSE),"NA")</f>
        <v>#NAME?</v>
      </c>
    </row>
    <row r="125" spans="2:10" ht="15.75" customHeight="1" x14ac:dyDescent="0.15">
      <c r="B125" s="60" t="e">
        <f ca="1">_xludf.IFNA(VLOOKUP($A125,'Data Sheet'!$A:B,2,FALSE),"NA")</f>
        <v>#NAME?</v>
      </c>
      <c r="C125" s="61" t="e">
        <f ca="1">_xludf.IFNA(VLOOKUP($A125,'Data Sheet'!$A:U,3,FALSE),"NA")</f>
        <v>#NAME?</v>
      </c>
      <c r="D125" s="61" t="e">
        <f ca="1">_xludf.IFNA(VLOOKUP($A125,'Data Sheet'!$A:C,4,FALSE),"NA")</f>
        <v>#NAME?</v>
      </c>
      <c r="E125" s="61" t="e">
        <f ca="1">_xludf.IFNA(VLOOKUP($A125,'Data Sheet'!$A:D,5,FALSE),"NA")</f>
        <v>#NAME?</v>
      </c>
      <c r="F125" s="73" t="e">
        <f ca="1">_xludf.IFNA(VLOOKUP($A125,'Data Sheet'!$A:E,6,FALSE),"NA")</f>
        <v>#NAME?</v>
      </c>
      <c r="G125" s="63" t="e">
        <f ca="1">_xludf.IFNA(VLOOKUP($A125,'Data Sheet'!$A:F,7,FALSE),"NA")</f>
        <v>#NAME?</v>
      </c>
      <c r="H125" s="64" t="e">
        <f ca="1">_xludf.IFNA(VLOOKUP($A125,'Data Sheet'!$A:G,8,FALSE),"NA")</f>
        <v>#NAME?</v>
      </c>
      <c r="I125" s="63" t="e">
        <f ca="1">_xludf.IFNA(VLOOKUP($A125,'Data Sheet'!$A:T,19,FALSE),"NA")</f>
        <v>#NAME?</v>
      </c>
      <c r="J125" s="64" t="e">
        <f ca="1">_xludf.IFNA(VLOOKUP($A125,'Data Sheet'!$A:T,20,FALSE),"NA")</f>
        <v>#NAME?</v>
      </c>
    </row>
    <row r="126" spans="2:10" ht="15.75" customHeight="1" x14ac:dyDescent="0.15">
      <c r="B126" s="60" t="e">
        <f ca="1">_xludf.IFNA(VLOOKUP($A126,'Data Sheet'!$A:B,2,FALSE),"NA")</f>
        <v>#NAME?</v>
      </c>
      <c r="C126" s="61" t="e">
        <f ca="1">_xludf.IFNA(VLOOKUP($A126,'Data Sheet'!$A:U,3,FALSE),"NA")</f>
        <v>#NAME?</v>
      </c>
      <c r="D126" s="61" t="e">
        <f ca="1">_xludf.IFNA(VLOOKUP($A126,'Data Sheet'!$A:C,4,FALSE),"NA")</f>
        <v>#NAME?</v>
      </c>
      <c r="E126" s="61" t="e">
        <f ca="1">_xludf.IFNA(VLOOKUP($A126,'Data Sheet'!$A:D,5,FALSE),"NA")</f>
        <v>#NAME?</v>
      </c>
      <c r="F126" s="73" t="e">
        <f ca="1">_xludf.IFNA(VLOOKUP($A126,'Data Sheet'!$A:E,6,FALSE),"NA")</f>
        <v>#NAME?</v>
      </c>
      <c r="G126" s="63" t="e">
        <f ca="1">_xludf.IFNA(VLOOKUP($A126,'Data Sheet'!$A:F,7,FALSE),"NA")</f>
        <v>#NAME?</v>
      </c>
      <c r="H126" s="64" t="e">
        <f ca="1">_xludf.IFNA(VLOOKUP($A126,'Data Sheet'!$A:G,8,FALSE),"NA")</f>
        <v>#NAME?</v>
      </c>
      <c r="I126" s="63" t="e">
        <f ca="1">_xludf.IFNA(VLOOKUP($A126,'Data Sheet'!$A:T,19,FALSE),"NA")</f>
        <v>#NAME?</v>
      </c>
      <c r="J126" s="64" t="e">
        <f ca="1">_xludf.IFNA(VLOOKUP($A126,'Data Sheet'!$A:T,20,FALSE),"NA")</f>
        <v>#NAME?</v>
      </c>
    </row>
    <row r="127" spans="2:10" ht="15.75" customHeight="1" x14ac:dyDescent="0.15">
      <c r="B127" s="60" t="e">
        <f ca="1">_xludf.IFNA(VLOOKUP($A127,'Data Sheet'!$A:B,2,FALSE),"NA")</f>
        <v>#NAME?</v>
      </c>
      <c r="C127" s="61" t="e">
        <f ca="1">_xludf.IFNA(VLOOKUP($A127,'Data Sheet'!$A:U,3,FALSE),"NA")</f>
        <v>#NAME?</v>
      </c>
      <c r="D127" s="61" t="e">
        <f ca="1">_xludf.IFNA(VLOOKUP($A127,'Data Sheet'!$A:C,4,FALSE),"NA")</f>
        <v>#NAME?</v>
      </c>
      <c r="E127" s="61" t="e">
        <f ca="1">_xludf.IFNA(VLOOKUP($A127,'Data Sheet'!$A:D,5,FALSE),"NA")</f>
        <v>#NAME?</v>
      </c>
      <c r="F127" s="73" t="e">
        <f ca="1">_xludf.IFNA(VLOOKUP($A127,'Data Sheet'!$A:E,6,FALSE),"NA")</f>
        <v>#NAME?</v>
      </c>
      <c r="G127" s="63" t="e">
        <f ca="1">_xludf.IFNA(VLOOKUP($A127,'Data Sheet'!$A:F,7,FALSE),"NA")</f>
        <v>#NAME?</v>
      </c>
      <c r="H127" s="64" t="e">
        <f ca="1">_xludf.IFNA(VLOOKUP($A127,'Data Sheet'!$A:G,8,FALSE),"NA")</f>
        <v>#NAME?</v>
      </c>
      <c r="I127" s="63" t="e">
        <f ca="1">_xludf.IFNA(VLOOKUP($A127,'Data Sheet'!$A:T,19,FALSE),"NA")</f>
        <v>#NAME?</v>
      </c>
      <c r="J127" s="64" t="e">
        <f ca="1">_xludf.IFNA(VLOOKUP($A127,'Data Sheet'!$A:T,20,FALSE),"NA")</f>
        <v>#NAME?</v>
      </c>
    </row>
    <row r="128" spans="2:10" ht="15.75" customHeight="1" x14ac:dyDescent="0.15">
      <c r="B128" s="60" t="e">
        <f ca="1">_xludf.IFNA(VLOOKUP($A128,'Data Sheet'!$A:B,2,FALSE),"NA")</f>
        <v>#NAME?</v>
      </c>
      <c r="C128" s="61" t="e">
        <f ca="1">_xludf.IFNA(VLOOKUP($A128,'Data Sheet'!$A:U,3,FALSE),"NA")</f>
        <v>#NAME?</v>
      </c>
      <c r="D128" s="61" t="e">
        <f ca="1">_xludf.IFNA(VLOOKUP($A128,'Data Sheet'!$A:C,4,FALSE),"NA")</f>
        <v>#NAME?</v>
      </c>
      <c r="E128" s="61" t="e">
        <f ca="1">_xludf.IFNA(VLOOKUP($A128,'Data Sheet'!$A:D,5,FALSE),"NA")</f>
        <v>#NAME?</v>
      </c>
      <c r="F128" s="73" t="e">
        <f ca="1">_xludf.IFNA(VLOOKUP($A128,'Data Sheet'!$A:E,6,FALSE),"NA")</f>
        <v>#NAME?</v>
      </c>
      <c r="G128" s="63" t="e">
        <f ca="1">_xludf.IFNA(VLOOKUP($A128,'Data Sheet'!$A:F,7,FALSE),"NA")</f>
        <v>#NAME?</v>
      </c>
      <c r="H128" s="64" t="e">
        <f ca="1">_xludf.IFNA(VLOOKUP($A128,'Data Sheet'!$A:G,8,FALSE),"NA")</f>
        <v>#NAME?</v>
      </c>
      <c r="I128" s="63" t="e">
        <f ca="1">_xludf.IFNA(VLOOKUP($A128,'Data Sheet'!$A:T,19,FALSE),"NA")</f>
        <v>#NAME?</v>
      </c>
      <c r="J128" s="64" t="e">
        <f ca="1">_xludf.IFNA(VLOOKUP($A128,'Data Sheet'!$A:T,20,FALSE),"NA")</f>
        <v>#NAME?</v>
      </c>
    </row>
    <row r="129" spans="2:10" ht="15.75" customHeight="1" x14ac:dyDescent="0.15">
      <c r="B129" s="60" t="e">
        <f ca="1">_xludf.IFNA(VLOOKUP($A129,'Data Sheet'!$A:B,2,FALSE),"NA")</f>
        <v>#NAME?</v>
      </c>
      <c r="C129" s="61" t="e">
        <f ca="1">_xludf.IFNA(VLOOKUP($A129,'Data Sheet'!$A:U,3,FALSE),"NA")</f>
        <v>#NAME?</v>
      </c>
      <c r="D129" s="61" t="e">
        <f ca="1">_xludf.IFNA(VLOOKUP($A129,'Data Sheet'!$A:C,4,FALSE),"NA")</f>
        <v>#NAME?</v>
      </c>
      <c r="E129" s="61" t="e">
        <f ca="1">_xludf.IFNA(VLOOKUP($A129,'Data Sheet'!$A:D,5,FALSE),"NA")</f>
        <v>#NAME?</v>
      </c>
      <c r="F129" s="73" t="e">
        <f ca="1">_xludf.IFNA(VLOOKUP($A129,'Data Sheet'!$A:E,6,FALSE),"NA")</f>
        <v>#NAME?</v>
      </c>
      <c r="G129" s="63" t="e">
        <f ca="1">_xludf.IFNA(VLOOKUP($A129,'Data Sheet'!$A:F,7,FALSE),"NA")</f>
        <v>#NAME?</v>
      </c>
      <c r="H129" s="64" t="e">
        <f ca="1">_xludf.IFNA(VLOOKUP($A129,'Data Sheet'!$A:G,8,FALSE),"NA")</f>
        <v>#NAME?</v>
      </c>
      <c r="I129" s="63" t="e">
        <f ca="1">_xludf.IFNA(VLOOKUP($A129,'Data Sheet'!$A:T,19,FALSE),"NA")</f>
        <v>#NAME?</v>
      </c>
      <c r="J129" s="64" t="e">
        <f ca="1">_xludf.IFNA(VLOOKUP($A129,'Data Sheet'!$A:T,20,FALSE),"NA")</f>
        <v>#NAME?</v>
      </c>
    </row>
    <row r="130" spans="2:10" ht="15.75" customHeight="1" x14ac:dyDescent="0.15">
      <c r="B130" s="60" t="e">
        <f ca="1">_xludf.IFNA(VLOOKUP($A130,'Data Sheet'!$A:B,2,FALSE),"NA")</f>
        <v>#NAME?</v>
      </c>
      <c r="C130" s="61" t="e">
        <f ca="1">_xludf.IFNA(VLOOKUP($A130,'Data Sheet'!$A:U,3,FALSE),"NA")</f>
        <v>#NAME?</v>
      </c>
      <c r="D130" s="61" t="e">
        <f ca="1">_xludf.IFNA(VLOOKUP($A130,'Data Sheet'!$A:C,4,FALSE),"NA")</f>
        <v>#NAME?</v>
      </c>
      <c r="E130" s="61" t="e">
        <f ca="1">_xludf.IFNA(VLOOKUP($A130,'Data Sheet'!$A:D,5,FALSE),"NA")</f>
        <v>#NAME?</v>
      </c>
      <c r="F130" s="73" t="e">
        <f ca="1">_xludf.IFNA(VLOOKUP($A130,'Data Sheet'!$A:E,6,FALSE),"NA")</f>
        <v>#NAME?</v>
      </c>
      <c r="G130" s="63" t="e">
        <f ca="1">_xludf.IFNA(VLOOKUP($A130,'Data Sheet'!$A:F,7,FALSE),"NA")</f>
        <v>#NAME?</v>
      </c>
      <c r="H130" s="64" t="e">
        <f ca="1">_xludf.IFNA(VLOOKUP($A130,'Data Sheet'!$A:G,8,FALSE),"NA")</f>
        <v>#NAME?</v>
      </c>
      <c r="I130" s="63" t="e">
        <f ca="1">_xludf.IFNA(VLOOKUP($A130,'Data Sheet'!$A:T,19,FALSE),"NA")</f>
        <v>#NAME?</v>
      </c>
      <c r="J130" s="64" t="e">
        <f ca="1">_xludf.IFNA(VLOOKUP($A130,'Data Sheet'!$A:T,20,FALSE),"NA")</f>
        <v>#NAME?</v>
      </c>
    </row>
    <row r="131" spans="2:10" ht="15.75" customHeight="1" x14ac:dyDescent="0.15">
      <c r="B131" s="60" t="e">
        <f ca="1">_xludf.IFNA(VLOOKUP($A131,'Data Sheet'!$A:B,2,FALSE),"NA")</f>
        <v>#NAME?</v>
      </c>
      <c r="C131" s="61" t="e">
        <f ca="1">_xludf.IFNA(VLOOKUP($A131,'Data Sheet'!$A:U,3,FALSE),"NA")</f>
        <v>#NAME?</v>
      </c>
      <c r="D131" s="61" t="e">
        <f ca="1">_xludf.IFNA(VLOOKUP($A131,'Data Sheet'!$A:C,4,FALSE),"NA")</f>
        <v>#NAME?</v>
      </c>
      <c r="E131" s="61" t="e">
        <f ca="1">_xludf.IFNA(VLOOKUP($A131,'Data Sheet'!$A:D,5,FALSE),"NA")</f>
        <v>#NAME?</v>
      </c>
      <c r="F131" s="73" t="e">
        <f ca="1">_xludf.IFNA(VLOOKUP($A131,'Data Sheet'!$A:E,6,FALSE),"NA")</f>
        <v>#NAME?</v>
      </c>
      <c r="G131" s="63" t="e">
        <f ca="1">_xludf.IFNA(VLOOKUP($A131,'Data Sheet'!$A:F,7,FALSE),"NA")</f>
        <v>#NAME?</v>
      </c>
      <c r="H131" s="64" t="e">
        <f ca="1">_xludf.IFNA(VLOOKUP($A131,'Data Sheet'!$A:G,8,FALSE),"NA")</f>
        <v>#NAME?</v>
      </c>
      <c r="I131" s="63" t="e">
        <f ca="1">_xludf.IFNA(VLOOKUP($A131,'Data Sheet'!$A:T,19,FALSE),"NA")</f>
        <v>#NAME?</v>
      </c>
      <c r="J131" s="64" t="e">
        <f ca="1">_xludf.IFNA(VLOOKUP($A131,'Data Sheet'!$A:T,20,FALSE),"NA")</f>
        <v>#NAME?</v>
      </c>
    </row>
    <row r="132" spans="2:10" ht="15.75" customHeight="1" x14ac:dyDescent="0.15">
      <c r="B132" s="60" t="e">
        <f ca="1">_xludf.IFNA(VLOOKUP($A132,'Data Sheet'!$A:B,2,FALSE),"NA")</f>
        <v>#NAME?</v>
      </c>
      <c r="C132" s="61" t="e">
        <f ca="1">_xludf.IFNA(VLOOKUP($A132,'Data Sheet'!$A:U,3,FALSE),"NA")</f>
        <v>#NAME?</v>
      </c>
      <c r="D132" s="61" t="e">
        <f ca="1">_xludf.IFNA(VLOOKUP($A132,'Data Sheet'!$A:C,4,FALSE),"NA")</f>
        <v>#NAME?</v>
      </c>
      <c r="E132" s="61" t="e">
        <f ca="1">_xludf.IFNA(VLOOKUP($A132,'Data Sheet'!$A:D,5,FALSE),"NA")</f>
        <v>#NAME?</v>
      </c>
      <c r="F132" s="73" t="e">
        <f ca="1">_xludf.IFNA(VLOOKUP($A132,'Data Sheet'!$A:E,6,FALSE),"NA")</f>
        <v>#NAME?</v>
      </c>
      <c r="G132" s="63" t="e">
        <f ca="1">_xludf.IFNA(VLOOKUP($A132,'Data Sheet'!$A:F,7,FALSE),"NA")</f>
        <v>#NAME?</v>
      </c>
      <c r="H132" s="64" t="e">
        <f ca="1">_xludf.IFNA(VLOOKUP($A132,'Data Sheet'!$A:G,8,FALSE),"NA")</f>
        <v>#NAME?</v>
      </c>
      <c r="I132" s="63" t="e">
        <f ca="1">_xludf.IFNA(VLOOKUP($A132,'Data Sheet'!$A:T,19,FALSE),"NA")</f>
        <v>#NAME?</v>
      </c>
      <c r="J132" s="64" t="e">
        <f ca="1">_xludf.IFNA(VLOOKUP($A132,'Data Sheet'!$A:T,20,FALSE),"NA")</f>
        <v>#NAME?</v>
      </c>
    </row>
    <row r="133" spans="2:10" ht="15.75" customHeight="1" x14ac:dyDescent="0.15">
      <c r="B133" s="60" t="e">
        <f ca="1">_xludf.IFNA(VLOOKUP($A133,'Data Sheet'!$A:B,2,FALSE),"NA")</f>
        <v>#NAME?</v>
      </c>
      <c r="C133" s="61" t="e">
        <f ca="1">_xludf.IFNA(VLOOKUP($A133,'Data Sheet'!$A:U,3,FALSE),"NA")</f>
        <v>#NAME?</v>
      </c>
      <c r="D133" s="61" t="e">
        <f ca="1">_xludf.IFNA(VLOOKUP($A133,'Data Sheet'!$A:C,4,FALSE),"NA")</f>
        <v>#NAME?</v>
      </c>
      <c r="E133" s="61" t="e">
        <f ca="1">_xludf.IFNA(VLOOKUP($A133,'Data Sheet'!$A:D,5,FALSE),"NA")</f>
        <v>#NAME?</v>
      </c>
      <c r="F133" s="73" t="e">
        <f ca="1">_xludf.IFNA(VLOOKUP($A133,'Data Sheet'!$A:E,6,FALSE),"NA")</f>
        <v>#NAME?</v>
      </c>
      <c r="G133" s="63" t="e">
        <f ca="1">_xludf.IFNA(VLOOKUP($A133,'Data Sheet'!$A:F,7,FALSE),"NA")</f>
        <v>#NAME?</v>
      </c>
      <c r="H133" s="64" t="e">
        <f ca="1">_xludf.IFNA(VLOOKUP($A133,'Data Sheet'!$A:G,8,FALSE),"NA")</f>
        <v>#NAME?</v>
      </c>
      <c r="I133" s="63" t="e">
        <f ca="1">_xludf.IFNA(VLOOKUP($A133,'Data Sheet'!$A:T,19,FALSE),"NA")</f>
        <v>#NAME?</v>
      </c>
      <c r="J133" s="64" t="e">
        <f ca="1">_xludf.IFNA(VLOOKUP($A133,'Data Sheet'!$A:T,20,FALSE),"NA")</f>
        <v>#NAME?</v>
      </c>
    </row>
    <row r="134" spans="2:10" ht="15.75" customHeight="1" x14ac:dyDescent="0.15">
      <c r="B134" s="60" t="e">
        <f ca="1">_xludf.IFNA(VLOOKUP($A134,'Data Sheet'!$A:B,2,FALSE),"NA")</f>
        <v>#NAME?</v>
      </c>
      <c r="C134" s="61" t="e">
        <f ca="1">_xludf.IFNA(VLOOKUP($A134,'Data Sheet'!$A:U,3,FALSE),"NA")</f>
        <v>#NAME?</v>
      </c>
      <c r="D134" s="61" t="e">
        <f ca="1">_xludf.IFNA(VLOOKUP($A134,'Data Sheet'!$A:C,4,FALSE),"NA")</f>
        <v>#NAME?</v>
      </c>
      <c r="E134" s="61" t="e">
        <f ca="1">_xludf.IFNA(VLOOKUP($A134,'Data Sheet'!$A:D,5,FALSE),"NA")</f>
        <v>#NAME?</v>
      </c>
      <c r="F134" s="73" t="e">
        <f ca="1">_xludf.IFNA(VLOOKUP($A134,'Data Sheet'!$A:E,6,FALSE),"NA")</f>
        <v>#NAME?</v>
      </c>
      <c r="G134" s="63" t="e">
        <f ca="1">_xludf.IFNA(VLOOKUP($A134,'Data Sheet'!$A:F,7,FALSE),"NA")</f>
        <v>#NAME?</v>
      </c>
      <c r="H134" s="64" t="e">
        <f ca="1">_xludf.IFNA(VLOOKUP($A134,'Data Sheet'!$A:G,8,FALSE),"NA")</f>
        <v>#NAME?</v>
      </c>
      <c r="I134" s="63" t="e">
        <f ca="1">_xludf.IFNA(VLOOKUP($A134,'Data Sheet'!$A:T,19,FALSE),"NA")</f>
        <v>#NAME?</v>
      </c>
      <c r="J134" s="64" t="e">
        <f ca="1">_xludf.IFNA(VLOOKUP($A134,'Data Sheet'!$A:T,20,FALSE),"NA")</f>
        <v>#NAME?</v>
      </c>
    </row>
    <row r="135" spans="2:10" ht="15.75" customHeight="1" x14ac:dyDescent="0.15">
      <c r="B135" s="60" t="e">
        <f ca="1">_xludf.IFNA(VLOOKUP($A135,'Data Sheet'!$A:B,2,FALSE),"NA")</f>
        <v>#NAME?</v>
      </c>
      <c r="C135" s="61" t="e">
        <f ca="1">_xludf.IFNA(VLOOKUP($A135,'Data Sheet'!$A:U,3,FALSE),"NA")</f>
        <v>#NAME?</v>
      </c>
      <c r="D135" s="61" t="e">
        <f ca="1">_xludf.IFNA(VLOOKUP($A135,'Data Sheet'!$A:C,4,FALSE),"NA")</f>
        <v>#NAME?</v>
      </c>
      <c r="E135" s="61" t="e">
        <f ca="1">_xludf.IFNA(VLOOKUP($A135,'Data Sheet'!$A:D,5,FALSE),"NA")</f>
        <v>#NAME?</v>
      </c>
      <c r="F135" s="73" t="e">
        <f ca="1">_xludf.IFNA(VLOOKUP($A135,'Data Sheet'!$A:E,6,FALSE),"NA")</f>
        <v>#NAME?</v>
      </c>
      <c r="G135" s="63" t="e">
        <f ca="1">_xludf.IFNA(VLOOKUP($A135,'Data Sheet'!$A:F,7,FALSE),"NA")</f>
        <v>#NAME?</v>
      </c>
      <c r="H135" s="64" t="e">
        <f ca="1">_xludf.IFNA(VLOOKUP($A135,'Data Sheet'!$A:G,8,FALSE),"NA")</f>
        <v>#NAME?</v>
      </c>
      <c r="I135" s="63" t="e">
        <f ca="1">_xludf.IFNA(VLOOKUP($A135,'Data Sheet'!$A:T,19,FALSE),"NA")</f>
        <v>#NAME?</v>
      </c>
      <c r="J135" s="64" t="e">
        <f ca="1">_xludf.IFNA(VLOOKUP($A135,'Data Sheet'!$A:T,20,FALSE),"NA")</f>
        <v>#NAME?</v>
      </c>
    </row>
    <row r="136" spans="2:10" ht="15.75" customHeight="1" x14ac:dyDescent="0.15">
      <c r="B136" s="60" t="e">
        <f ca="1">_xludf.IFNA(VLOOKUP($A136,'Data Sheet'!$A:B,2,FALSE),"NA")</f>
        <v>#NAME?</v>
      </c>
      <c r="C136" s="61" t="e">
        <f ca="1">_xludf.IFNA(VLOOKUP($A136,'Data Sheet'!$A:U,3,FALSE),"NA")</f>
        <v>#NAME?</v>
      </c>
      <c r="D136" s="61" t="e">
        <f ca="1">_xludf.IFNA(VLOOKUP($A136,'Data Sheet'!$A:C,4,FALSE),"NA")</f>
        <v>#NAME?</v>
      </c>
      <c r="E136" s="61" t="e">
        <f ca="1">_xludf.IFNA(VLOOKUP($A136,'Data Sheet'!$A:D,5,FALSE),"NA")</f>
        <v>#NAME?</v>
      </c>
      <c r="F136" s="73" t="e">
        <f ca="1">_xludf.IFNA(VLOOKUP($A136,'Data Sheet'!$A:E,6,FALSE),"NA")</f>
        <v>#NAME?</v>
      </c>
      <c r="G136" s="63" t="e">
        <f ca="1">_xludf.IFNA(VLOOKUP($A136,'Data Sheet'!$A:F,7,FALSE),"NA")</f>
        <v>#NAME?</v>
      </c>
      <c r="H136" s="64" t="e">
        <f ca="1">_xludf.IFNA(VLOOKUP($A136,'Data Sheet'!$A:G,8,FALSE),"NA")</f>
        <v>#NAME?</v>
      </c>
      <c r="I136" s="63" t="e">
        <f ca="1">_xludf.IFNA(VLOOKUP($A136,'Data Sheet'!$A:T,19,FALSE),"NA")</f>
        <v>#NAME?</v>
      </c>
      <c r="J136" s="64" t="e">
        <f ca="1">_xludf.IFNA(VLOOKUP($A136,'Data Sheet'!$A:T,20,FALSE),"NA")</f>
        <v>#NAME?</v>
      </c>
    </row>
    <row r="137" spans="2:10" ht="15.75" customHeight="1" x14ac:dyDescent="0.15">
      <c r="B137" s="60" t="e">
        <f ca="1">_xludf.IFNA(VLOOKUP($A137,'Data Sheet'!$A:B,2,FALSE),"NA")</f>
        <v>#NAME?</v>
      </c>
      <c r="C137" s="61" t="e">
        <f ca="1">_xludf.IFNA(VLOOKUP($A137,'Data Sheet'!$A:U,3,FALSE),"NA")</f>
        <v>#NAME?</v>
      </c>
      <c r="D137" s="61" t="e">
        <f ca="1">_xludf.IFNA(VLOOKUP($A137,'Data Sheet'!$A:C,4,FALSE),"NA")</f>
        <v>#NAME?</v>
      </c>
      <c r="E137" s="61" t="e">
        <f ca="1">_xludf.IFNA(VLOOKUP($A137,'Data Sheet'!$A:D,5,FALSE),"NA")</f>
        <v>#NAME?</v>
      </c>
      <c r="F137" s="73" t="e">
        <f ca="1">_xludf.IFNA(VLOOKUP($A137,'Data Sheet'!$A:E,6,FALSE),"NA")</f>
        <v>#NAME?</v>
      </c>
      <c r="G137" s="63" t="e">
        <f ca="1">_xludf.IFNA(VLOOKUP($A137,'Data Sheet'!$A:F,7,FALSE),"NA")</f>
        <v>#NAME?</v>
      </c>
      <c r="H137" s="64" t="e">
        <f ca="1">_xludf.IFNA(VLOOKUP($A137,'Data Sheet'!$A:G,8,FALSE),"NA")</f>
        <v>#NAME?</v>
      </c>
      <c r="I137" s="63" t="e">
        <f ca="1">_xludf.IFNA(VLOOKUP($A137,'Data Sheet'!$A:T,19,FALSE),"NA")</f>
        <v>#NAME?</v>
      </c>
      <c r="J137" s="64" t="e">
        <f ca="1">_xludf.IFNA(VLOOKUP($A137,'Data Sheet'!$A:T,20,FALSE),"NA")</f>
        <v>#NAME?</v>
      </c>
    </row>
    <row r="138" spans="2:10" ht="15.75" customHeight="1" x14ac:dyDescent="0.15">
      <c r="B138" s="60" t="e">
        <f ca="1">_xludf.IFNA(VLOOKUP($A138,'Data Sheet'!$A:B,2,FALSE),"NA")</f>
        <v>#NAME?</v>
      </c>
      <c r="C138" s="61" t="e">
        <f ca="1">_xludf.IFNA(VLOOKUP($A138,'Data Sheet'!$A:U,3,FALSE),"NA")</f>
        <v>#NAME?</v>
      </c>
      <c r="D138" s="61" t="e">
        <f ca="1">_xludf.IFNA(VLOOKUP($A138,'Data Sheet'!$A:C,4,FALSE),"NA")</f>
        <v>#NAME?</v>
      </c>
      <c r="E138" s="61" t="e">
        <f ca="1">_xludf.IFNA(VLOOKUP($A138,'Data Sheet'!$A:D,5,FALSE),"NA")</f>
        <v>#NAME?</v>
      </c>
      <c r="F138" s="73" t="e">
        <f ca="1">_xludf.IFNA(VLOOKUP($A138,'Data Sheet'!$A:E,6,FALSE),"NA")</f>
        <v>#NAME?</v>
      </c>
      <c r="G138" s="63" t="e">
        <f ca="1">_xludf.IFNA(VLOOKUP($A138,'Data Sheet'!$A:F,7,FALSE),"NA")</f>
        <v>#NAME?</v>
      </c>
      <c r="H138" s="64" t="e">
        <f ca="1">_xludf.IFNA(VLOOKUP($A138,'Data Sheet'!$A:G,8,FALSE),"NA")</f>
        <v>#NAME?</v>
      </c>
      <c r="I138" s="63" t="e">
        <f ca="1">_xludf.IFNA(VLOOKUP($A138,'Data Sheet'!$A:T,19,FALSE),"NA")</f>
        <v>#NAME?</v>
      </c>
      <c r="J138" s="64" t="e">
        <f ca="1">_xludf.IFNA(VLOOKUP($A138,'Data Sheet'!$A:T,20,FALSE),"NA")</f>
        <v>#NAME?</v>
      </c>
    </row>
    <row r="139" spans="2:10" ht="15.75" customHeight="1" x14ac:dyDescent="0.15">
      <c r="B139" s="60" t="e">
        <f ca="1">_xludf.IFNA(VLOOKUP($A139,'Data Sheet'!$A:B,2,FALSE),"NA")</f>
        <v>#NAME?</v>
      </c>
      <c r="C139" s="61" t="e">
        <f ca="1">_xludf.IFNA(VLOOKUP($A139,'Data Sheet'!$A:U,3,FALSE),"NA")</f>
        <v>#NAME?</v>
      </c>
      <c r="D139" s="61" t="e">
        <f ca="1">_xludf.IFNA(VLOOKUP($A139,'Data Sheet'!$A:C,4,FALSE),"NA")</f>
        <v>#NAME?</v>
      </c>
      <c r="E139" s="61" t="e">
        <f ca="1">_xludf.IFNA(VLOOKUP($A139,'Data Sheet'!$A:D,5,FALSE),"NA")</f>
        <v>#NAME?</v>
      </c>
      <c r="F139" s="73" t="e">
        <f ca="1">_xludf.IFNA(VLOOKUP($A139,'Data Sheet'!$A:E,6,FALSE),"NA")</f>
        <v>#NAME?</v>
      </c>
      <c r="G139" s="63" t="e">
        <f ca="1">_xludf.IFNA(VLOOKUP($A139,'Data Sheet'!$A:F,7,FALSE),"NA")</f>
        <v>#NAME?</v>
      </c>
      <c r="H139" s="64" t="e">
        <f ca="1">_xludf.IFNA(VLOOKUP($A139,'Data Sheet'!$A:G,8,FALSE),"NA")</f>
        <v>#NAME?</v>
      </c>
      <c r="I139" s="63" t="e">
        <f ca="1">_xludf.IFNA(VLOOKUP($A139,'Data Sheet'!$A:T,19,FALSE),"NA")</f>
        <v>#NAME?</v>
      </c>
      <c r="J139" s="64" t="e">
        <f ca="1">_xludf.IFNA(VLOOKUP($A139,'Data Sheet'!$A:T,20,FALSE),"NA")</f>
        <v>#NAME?</v>
      </c>
    </row>
    <row r="140" spans="2:10" ht="15.75" customHeight="1" x14ac:dyDescent="0.15">
      <c r="B140" s="60" t="e">
        <f ca="1">_xludf.IFNA(VLOOKUP($A140,'Data Sheet'!$A:B,2,FALSE),"NA")</f>
        <v>#NAME?</v>
      </c>
      <c r="C140" s="61" t="e">
        <f ca="1">_xludf.IFNA(VLOOKUP($A140,'Data Sheet'!$A:U,3,FALSE),"NA")</f>
        <v>#NAME?</v>
      </c>
      <c r="D140" s="61" t="e">
        <f ca="1">_xludf.IFNA(VLOOKUP($A140,'Data Sheet'!$A:C,4,FALSE),"NA")</f>
        <v>#NAME?</v>
      </c>
      <c r="E140" s="61" t="e">
        <f ca="1">_xludf.IFNA(VLOOKUP($A140,'Data Sheet'!$A:D,5,FALSE),"NA")</f>
        <v>#NAME?</v>
      </c>
      <c r="F140" s="73" t="e">
        <f ca="1">_xludf.IFNA(VLOOKUP($A140,'Data Sheet'!$A:E,6,FALSE),"NA")</f>
        <v>#NAME?</v>
      </c>
      <c r="G140" s="63" t="e">
        <f ca="1">_xludf.IFNA(VLOOKUP($A140,'Data Sheet'!$A:F,7,FALSE),"NA")</f>
        <v>#NAME?</v>
      </c>
      <c r="H140" s="64" t="e">
        <f ca="1">_xludf.IFNA(VLOOKUP($A140,'Data Sheet'!$A:G,8,FALSE),"NA")</f>
        <v>#NAME?</v>
      </c>
      <c r="I140" s="63" t="e">
        <f ca="1">_xludf.IFNA(VLOOKUP($A140,'Data Sheet'!$A:T,19,FALSE),"NA")</f>
        <v>#NAME?</v>
      </c>
      <c r="J140" s="64" t="e">
        <f ca="1">_xludf.IFNA(VLOOKUP($A140,'Data Sheet'!$A:T,20,FALSE),"NA")</f>
        <v>#NAME?</v>
      </c>
    </row>
    <row r="141" spans="2:10" ht="15.75" customHeight="1" x14ac:dyDescent="0.15">
      <c r="B141" s="60" t="e">
        <f ca="1">_xludf.IFNA(VLOOKUP($A141,'Data Sheet'!$A:B,2,FALSE),"NA")</f>
        <v>#NAME?</v>
      </c>
      <c r="C141" s="61" t="e">
        <f ca="1">_xludf.IFNA(VLOOKUP($A141,'Data Sheet'!$A:U,3,FALSE),"NA")</f>
        <v>#NAME?</v>
      </c>
      <c r="D141" s="61" t="e">
        <f ca="1">_xludf.IFNA(VLOOKUP($A141,'Data Sheet'!$A:C,4,FALSE),"NA")</f>
        <v>#NAME?</v>
      </c>
      <c r="E141" s="61" t="e">
        <f ca="1">_xludf.IFNA(VLOOKUP($A141,'Data Sheet'!$A:D,5,FALSE),"NA")</f>
        <v>#NAME?</v>
      </c>
      <c r="F141" s="73" t="e">
        <f ca="1">_xludf.IFNA(VLOOKUP($A141,'Data Sheet'!$A:E,6,FALSE),"NA")</f>
        <v>#NAME?</v>
      </c>
      <c r="G141" s="63" t="e">
        <f ca="1">_xludf.IFNA(VLOOKUP($A141,'Data Sheet'!$A:F,7,FALSE),"NA")</f>
        <v>#NAME?</v>
      </c>
      <c r="H141" s="64" t="e">
        <f ca="1">_xludf.IFNA(VLOOKUP($A141,'Data Sheet'!$A:G,8,FALSE),"NA")</f>
        <v>#NAME?</v>
      </c>
      <c r="I141" s="63" t="e">
        <f ca="1">_xludf.IFNA(VLOOKUP($A141,'Data Sheet'!$A:T,19,FALSE),"NA")</f>
        <v>#NAME?</v>
      </c>
      <c r="J141" s="64" t="e">
        <f ca="1">_xludf.IFNA(VLOOKUP($A141,'Data Sheet'!$A:T,20,FALSE),"NA")</f>
        <v>#NAME?</v>
      </c>
    </row>
    <row r="142" spans="2:10" ht="15.75" customHeight="1" x14ac:dyDescent="0.15">
      <c r="B142" s="60" t="e">
        <f ca="1">_xludf.IFNA(VLOOKUP($A142,'Data Sheet'!$A:B,2,FALSE),"NA")</f>
        <v>#NAME?</v>
      </c>
      <c r="C142" s="61" t="e">
        <f ca="1">_xludf.IFNA(VLOOKUP($A142,'Data Sheet'!$A:U,3,FALSE),"NA")</f>
        <v>#NAME?</v>
      </c>
      <c r="D142" s="61" t="e">
        <f ca="1">_xludf.IFNA(VLOOKUP($A142,'Data Sheet'!$A:C,4,FALSE),"NA")</f>
        <v>#NAME?</v>
      </c>
      <c r="E142" s="61" t="e">
        <f ca="1">_xludf.IFNA(VLOOKUP($A142,'Data Sheet'!$A:D,5,FALSE),"NA")</f>
        <v>#NAME?</v>
      </c>
      <c r="F142" s="73" t="e">
        <f ca="1">_xludf.IFNA(VLOOKUP($A142,'Data Sheet'!$A:E,6,FALSE),"NA")</f>
        <v>#NAME?</v>
      </c>
      <c r="G142" s="63" t="e">
        <f ca="1">_xludf.IFNA(VLOOKUP($A142,'Data Sheet'!$A:F,7,FALSE),"NA")</f>
        <v>#NAME?</v>
      </c>
      <c r="H142" s="64" t="e">
        <f ca="1">_xludf.IFNA(VLOOKUP($A142,'Data Sheet'!$A:G,8,FALSE),"NA")</f>
        <v>#NAME?</v>
      </c>
      <c r="I142" s="63" t="e">
        <f ca="1">_xludf.IFNA(VLOOKUP($A142,'Data Sheet'!$A:T,19,FALSE),"NA")</f>
        <v>#NAME?</v>
      </c>
      <c r="J142" s="64" t="e">
        <f ca="1">_xludf.IFNA(VLOOKUP($A142,'Data Sheet'!$A:T,20,FALSE),"NA")</f>
        <v>#NAME?</v>
      </c>
    </row>
    <row r="143" spans="2:10" ht="15.75" customHeight="1" x14ac:dyDescent="0.15">
      <c r="B143" s="60" t="e">
        <f ca="1">_xludf.IFNA(VLOOKUP($A143,'Data Sheet'!$A:B,2,FALSE),"NA")</f>
        <v>#NAME?</v>
      </c>
      <c r="C143" s="61" t="e">
        <f ca="1">_xludf.IFNA(VLOOKUP($A143,'Data Sheet'!$A:U,3,FALSE),"NA")</f>
        <v>#NAME?</v>
      </c>
      <c r="D143" s="61" t="e">
        <f ca="1">_xludf.IFNA(VLOOKUP($A143,'Data Sheet'!$A:C,4,FALSE),"NA")</f>
        <v>#NAME?</v>
      </c>
      <c r="E143" s="61" t="e">
        <f ca="1">_xludf.IFNA(VLOOKUP($A143,'Data Sheet'!$A:D,5,FALSE),"NA")</f>
        <v>#NAME?</v>
      </c>
      <c r="F143" s="73" t="e">
        <f ca="1">_xludf.IFNA(VLOOKUP($A143,'Data Sheet'!$A:E,6,FALSE),"NA")</f>
        <v>#NAME?</v>
      </c>
      <c r="G143" s="63" t="e">
        <f ca="1">_xludf.IFNA(VLOOKUP($A143,'Data Sheet'!$A:F,7,FALSE),"NA")</f>
        <v>#NAME?</v>
      </c>
      <c r="H143" s="64" t="e">
        <f ca="1">_xludf.IFNA(VLOOKUP($A143,'Data Sheet'!$A:G,8,FALSE),"NA")</f>
        <v>#NAME?</v>
      </c>
      <c r="I143" s="63" t="e">
        <f ca="1">_xludf.IFNA(VLOOKUP($A143,'Data Sheet'!$A:T,19,FALSE),"NA")</f>
        <v>#NAME?</v>
      </c>
      <c r="J143" s="64" t="e">
        <f ca="1">_xludf.IFNA(VLOOKUP($A143,'Data Sheet'!$A:T,20,FALSE),"NA")</f>
        <v>#NAME?</v>
      </c>
    </row>
    <row r="144" spans="2:10" ht="15.75" customHeight="1" x14ac:dyDescent="0.15">
      <c r="B144" s="60" t="e">
        <f ca="1">_xludf.IFNA(VLOOKUP($A144,'Data Sheet'!$A:B,2,FALSE),"NA")</f>
        <v>#NAME?</v>
      </c>
      <c r="C144" s="61" t="e">
        <f ca="1">_xludf.IFNA(VLOOKUP($A144,'Data Sheet'!$A:U,3,FALSE),"NA")</f>
        <v>#NAME?</v>
      </c>
      <c r="D144" s="61" t="e">
        <f ca="1">_xludf.IFNA(VLOOKUP($A144,'Data Sheet'!$A:C,4,FALSE),"NA")</f>
        <v>#NAME?</v>
      </c>
      <c r="E144" s="61" t="e">
        <f ca="1">_xludf.IFNA(VLOOKUP($A144,'Data Sheet'!$A:D,5,FALSE),"NA")</f>
        <v>#NAME?</v>
      </c>
      <c r="F144" s="73" t="e">
        <f ca="1">_xludf.IFNA(VLOOKUP($A144,'Data Sheet'!$A:E,6,FALSE),"NA")</f>
        <v>#NAME?</v>
      </c>
      <c r="G144" s="63" t="e">
        <f ca="1">_xludf.IFNA(VLOOKUP($A144,'Data Sheet'!$A:F,7,FALSE),"NA")</f>
        <v>#NAME?</v>
      </c>
      <c r="H144" s="64" t="e">
        <f ca="1">_xludf.IFNA(VLOOKUP($A144,'Data Sheet'!$A:G,8,FALSE),"NA")</f>
        <v>#NAME?</v>
      </c>
      <c r="I144" s="63" t="e">
        <f ca="1">_xludf.IFNA(VLOOKUP($A144,'Data Sheet'!$A:T,19,FALSE),"NA")</f>
        <v>#NAME?</v>
      </c>
      <c r="J144" s="64" t="e">
        <f ca="1">_xludf.IFNA(VLOOKUP($A144,'Data Sheet'!$A:T,20,FALSE),"NA")</f>
        <v>#NAME?</v>
      </c>
    </row>
    <row r="145" spans="2:10" ht="15.75" customHeight="1" x14ac:dyDescent="0.15">
      <c r="B145" s="60" t="e">
        <f ca="1">_xludf.IFNA(VLOOKUP($A145,'Data Sheet'!$A:B,2,FALSE),"NA")</f>
        <v>#NAME?</v>
      </c>
      <c r="C145" s="61" t="e">
        <f ca="1">_xludf.IFNA(VLOOKUP($A145,'Data Sheet'!$A:U,3,FALSE),"NA")</f>
        <v>#NAME?</v>
      </c>
      <c r="D145" s="61" t="e">
        <f ca="1">_xludf.IFNA(VLOOKUP($A145,'Data Sheet'!$A:C,4,FALSE),"NA")</f>
        <v>#NAME?</v>
      </c>
      <c r="E145" s="61" t="e">
        <f ca="1">_xludf.IFNA(VLOOKUP($A145,'Data Sheet'!$A:D,5,FALSE),"NA")</f>
        <v>#NAME?</v>
      </c>
      <c r="F145" s="73" t="e">
        <f ca="1">_xludf.IFNA(VLOOKUP($A145,'Data Sheet'!$A:E,6,FALSE),"NA")</f>
        <v>#NAME?</v>
      </c>
      <c r="G145" s="63" t="e">
        <f ca="1">_xludf.IFNA(VLOOKUP($A145,'Data Sheet'!$A:F,7,FALSE),"NA")</f>
        <v>#NAME?</v>
      </c>
      <c r="H145" s="64" t="e">
        <f ca="1">_xludf.IFNA(VLOOKUP($A145,'Data Sheet'!$A:G,8,FALSE),"NA")</f>
        <v>#NAME?</v>
      </c>
      <c r="I145" s="63" t="e">
        <f ca="1">_xludf.IFNA(VLOOKUP($A145,'Data Sheet'!$A:T,19,FALSE),"NA")</f>
        <v>#NAME?</v>
      </c>
      <c r="J145" s="64" t="e">
        <f ca="1">_xludf.IFNA(VLOOKUP($A145,'Data Sheet'!$A:T,20,FALSE),"NA")</f>
        <v>#NAME?</v>
      </c>
    </row>
    <row r="146" spans="2:10" ht="15.75" customHeight="1" x14ac:dyDescent="0.15">
      <c r="B146" s="60" t="e">
        <f ca="1">_xludf.IFNA(VLOOKUP($A146,'Data Sheet'!$A:B,2,FALSE),"NA")</f>
        <v>#NAME?</v>
      </c>
      <c r="C146" s="61" t="e">
        <f ca="1">_xludf.IFNA(VLOOKUP($A146,'Data Sheet'!$A:U,3,FALSE),"NA")</f>
        <v>#NAME?</v>
      </c>
      <c r="D146" s="61" t="e">
        <f ca="1">_xludf.IFNA(VLOOKUP($A146,'Data Sheet'!$A:C,4,FALSE),"NA")</f>
        <v>#NAME?</v>
      </c>
      <c r="E146" s="61" t="e">
        <f ca="1">_xludf.IFNA(VLOOKUP($A146,'Data Sheet'!$A:D,5,FALSE),"NA")</f>
        <v>#NAME?</v>
      </c>
      <c r="F146" s="73" t="e">
        <f ca="1">_xludf.IFNA(VLOOKUP($A146,'Data Sheet'!$A:E,6,FALSE),"NA")</f>
        <v>#NAME?</v>
      </c>
      <c r="G146" s="63" t="e">
        <f ca="1">_xludf.IFNA(VLOOKUP($A146,'Data Sheet'!$A:F,7,FALSE),"NA")</f>
        <v>#NAME?</v>
      </c>
      <c r="H146" s="64" t="e">
        <f ca="1">_xludf.IFNA(VLOOKUP($A146,'Data Sheet'!$A:G,8,FALSE),"NA")</f>
        <v>#NAME?</v>
      </c>
      <c r="I146" s="63" t="e">
        <f ca="1">_xludf.IFNA(VLOOKUP($A146,'Data Sheet'!$A:T,19,FALSE),"NA")</f>
        <v>#NAME?</v>
      </c>
      <c r="J146" s="64" t="e">
        <f ca="1">_xludf.IFNA(VLOOKUP($A146,'Data Sheet'!$A:T,20,FALSE),"NA")</f>
        <v>#NAME?</v>
      </c>
    </row>
    <row r="147" spans="2:10" ht="15.75" customHeight="1" x14ac:dyDescent="0.15">
      <c r="B147" s="60" t="e">
        <f ca="1">_xludf.IFNA(VLOOKUP($A147,'Data Sheet'!$A:B,2,FALSE),"NA")</f>
        <v>#NAME?</v>
      </c>
      <c r="C147" s="61" t="e">
        <f ca="1">_xludf.IFNA(VLOOKUP($A147,'Data Sheet'!$A:U,3,FALSE),"NA")</f>
        <v>#NAME?</v>
      </c>
      <c r="D147" s="61" t="e">
        <f ca="1">_xludf.IFNA(VLOOKUP($A147,'Data Sheet'!$A:C,4,FALSE),"NA")</f>
        <v>#NAME?</v>
      </c>
      <c r="E147" s="61" t="e">
        <f ca="1">_xludf.IFNA(VLOOKUP($A147,'Data Sheet'!$A:D,5,FALSE),"NA")</f>
        <v>#NAME?</v>
      </c>
      <c r="F147" s="73" t="e">
        <f ca="1">_xludf.IFNA(VLOOKUP($A147,'Data Sheet'!$A:E,6,FALSE),"NA")</f>
        <v>#NAME?</v>
      </c>
      <c r="G147" s="63" t="e">
        <f ca="1">_xludf.IFNA(VLOOKUP($A147,'Data Sheet'!$A:F,7,FALSE),"NA")</f>
        <v>#NAME?</v>
      </c>
      <c r="H147" s="64" t="e">
        <f ca="1">_xludf.IFNA(VLOOKUP($A147,'Data Sheet'!$A:G,8,FALSE),"NA")</f>
        <v>#NAME?</v>
      </c>
      <c r="I147" s="63" t="e">
        <f ca="1">_xludf.IFNA(VLOOKUP($A147,'Data Sheet'!$A:T,19,FALSE),"NA")</f>
        <v>#NAME?</v>
      </c>
      <c r="J147" s="64" t="e">
        <f ca="1">_xludf.IFNA(VLOOKUP($A147,'Data Sheet'!$A:T,20,FALSE),"NA")</f>
        <v>#NAME?</v>
      </c>
    </row>
    <row r="148" spans="2:10" ht="15.75" customHeight="1" x14ac:dyDescent="0.15">
      <c r="B148" s="60" t="e">
        <f ca="1">_xludf.IFNA(VLOOKUP($A148,'Data Sheet'!$A:B,2,FALSE),"NA")</f>
        <v>#NAME?</v>
      </c>
      <c r="C148" s="61" t="e">
        <f ca="1">_xludf.IFNA(VLOOKUP($A148,'Data Sheet'!$A:U,3,FALSE),"NA")</f>
        <v>#NAME?</v>
      </c>
      <c r="D148" s="61" t="e">
        <f ca="1">_xludf.IFNA(VLOOKUP($A148,'Data Sheet'!$A:C,4,FALSE),"NA")</f>
        <v>#NAME?</v>
      </c>
      <c r="E148" s="61" t="e">
        <f ca="1">_xludf.IFNA(VLOOKUP($A148,'Data Sheet'!$A:D,5,FALSE),"NA")</f>
        <v>#NAME?</v>
      </c>
      <c r="F148" s="73" t="e">
        <f ca="1">_xludf.IFNA(VLOOKUP($A148,'Data Sheet'!$A:E,6,FALSE),"NA")</f>
        <v>#NAME?</v>
      </c>
      <c r="G148" s="63" t="e">
        <f ca="1">_xludf.IFNA(VLOOKUP($A148,'Data Sheet'!$A:F,7,FALSE),"NA")</f>
        <v>#NAME?</v>
      </c>
      <c r="H148" s="64" t="e">
        <f ca="1">_xludf.IFNA(VLOOKUP($A148,'Data Sheet'!$A:G,8,FALSE),"NA")</f>
        <v>#NAME?</v>
      </c>
      <c r="I148" s="63" t="e">
        <f ca="1">_xludf.IFNA(VLOOKUP($A148,'Data Sheet'!$A:T,19,FALSE),"NA")</f>
        <v>#NAME?</v>
      </c>
      <c r="J148" s="64" t="e">
        <f ca="1">_xludf.IFNA(VLOOKUP($A148,'Data Sheet'!$A:T,20,FALSE),"NA")</f>
        <v>#NAME?</v>
      </c>
    </row>
    <row r="149" spans="2:10" ht="15.75" customHeight="1" x14ac:dyDescent="0.15">
      <c r="B149" s="60" t="e">
        <f ca="1">_xludf.IFNA(VLOOKUP($A149,'Data Sheet'!$A:B,2,FALSE),"NA")</f>
        <v>#NAME?</v>
      </c>
      <c r="C149" s="61" t="e">
        <f ca="1">_xludf.IFNA(VLOOKUP($A149,'Data Sheet'!$A:U,3,FALSE),"NA")</f>
        <v>#NAME?</v>
      </c>
      <c r="D149" s="61" t="e">
        <f ca="1">_xludf.IFNA(VLOOKUP($A149,'Data Sheet'!$A:C,4,FALSE),"NA")</f>
        <v>#NAME?</v>
      </c>
      <c r="E149" s="61" t="e">
        <f ca="1">_xludf.IFNA(VLOOKUP($A149,'Data Sheet'!$A:D,5,FALSE),"NA")</f>
        <v>#NAME?</v>
      </c>
      <c r="F149" s="73" t="e">
        <f ca="1">_xludf.IFNA(VLOOKUP($A149,'Data Sheet'!$A:E,6,FALSE),"NA")</f>
        <v>#NAME?</v>
      </c>
      <c r="G149" s="63" t="e">
        <f ca="1">_xludf.IFNA(VLOOKUP($A149,'Data Sheet'!$A:F,7,FALSE),"NA")</f>
        <v>#NAME?</v>
      </c>
      <c r="H149" s="64" t="e">
        <f ca="1">_xludf.IFNA(VLOOKUP($A149,'Data Sheet'!$A:G,8,FALSE),"NA")</f>
        <v>#NAME?</v>
      </c>
      <c r="I149" s="63" t="e">
        <f ca="1">_xludf.IFNA(VLOOKUP($A149,'Data Sheet'!$A:T,19,FALSE),"NA")</f>
        <v>#NAME?</v>
      </c>
      <c r="J149" s="64" t="e">
        <f ca="1">_xludf.IFNA(VLOOKUP($A149,'Data Sheet'!$A:T,20,FALSE),"NA")</f>
        <v>#NAME?</v>
      </c>
    </row>
    <row r="150" spans="2:10" ht="15.75" customHeight="1" x14ac:dyDescent="0.15">
      <c r="B150" s="60" t="e">
        <f ca="1">_xludf.IFNA(VLOOKUP($A150,'Data Sheet'!$A:B,2,FALSE),"NA")</f>
        <v>#NAME?</v>
      </c>
      <c r="C150" s="61" t="e">
        <f ca="1">_xludf.IFNA(VLOOKUP($A150,'Data Sheet'!$A:U,3,FALSE),"NA")</f>
        <v>#NAME?</v>
      </c>
      <c r="D150" s="61" t="e">
        <f ca="1">_xludf.IFNA(VLOOKUP($A150,'Data Sheet'!$A:C,4,FALSE),"NA")</f>
        <v>#NAME?</v>
      </c>
      <c r="E150" s="61" t="e">
        <f ca="1">_xludf.IFNA(VLOOKUP($A150,'Data Sheet'!$A:D,5,FALSE),"NA")</f>
        <v>#NAME?</v>
      </c>
      <c r="F150" s="73" t="e">
        <f ca="1">_xludf.IFNA(VLOOKUP($A150,'Data Sheet'!$A:E,6,FALSE),"NA")</f>
        <v>#NAME?</v>
      </c>
      <c r="G150" s="63" t="e">
        <f ca="1">_xludf.IFNA(VLOOKUP($A150,'Data Sheet'!$A:F,7,FALSE),"NA")</f>
        <v>#NAME?</v>
      </c>
      <c r="H150" s="64" t="e">
        <f ca="1">_xludf.IFNA(VLOOKUP($A150,'Data Sheet'!$A:G,8,FALSE),"NA")</f>
        <v>#NAME?</v>
      </c>
      <c r="I150" s="63" t="e">
        <f ca="1">_xludf.IFNA(VLOOKUP($A150,'Data Sheet'!$A:T,19,FALSE),"NA")</f>
        <v>#NAME?</v>
      </c>
      <c r="J150" s="64" t="e">
        <f ca="1">_xludf.IFNA(VLOOKUP($A150,'Data Sheet'!$A:T,20,FALSE),"NA")</f>
        <v>#NAME?</v>
      </c>
    </row>
    <row r="151" spans="2:10" ht="15.75" customHeight="1" x14ac:dyDescent="0.15">
      <c r="B151" s="60" t="e">
        <f ca="1">_xludf.IFNA(VLOOKUP($A151,'Data Sheet'!$A:B,2,FALSE),"NA")</f>
        <v>#NAME?</v>
      </c>
      <c r="C151" s="61" t="e">
        <f ca="1">_xludf.IFNA(VLOOKUP($A151,'Data Sheet'!$A:U,3,FALSE),"NA")</f>
        <v>#NAME?</v>
      </c>
      <c r="D151" s="61" t="e">
        <f ca="1">_xludf.IFNA(VLOOKUP($A151,'Data Sheet'!$A:C,4,FALSE),"NA")</f>
        <v>#NAME?</v>
      </c>
      <c r="E151" s="61" t="e">
        <f ca="1">_xludf.IFNA(VLOOKUP($A151,'Data Sheet'!$A:D,5,FALSE),"NA")</f>
        <v>#NAME?</v>
      </c>
      <c r="F151" s="73" t="e">
        <f ca="1">_xludf.IFNA(VLOOKUP($A151,'Data Sheet'!$A:E,6,FALSE),"NA")</f>
        <v>#NAME?</v>
      </c>
      <c r="G151" s="63" t="e">
        <f ca="1">_xludf.IFNA(VLOOKUP($A151,'Data Sheet'!$A:F,7,FALSE),"NA")</f>
        <v>#NAME?</v>
      </c>
      <c r="H151" s="64" t="e">
        <f ca="1">_xludf.IFNA(VLOOKUP($A151,'Data Sheet'!$A:G,8,FALSE),"NA")</f>
        <v>#NAME?</v>
      </c>
      <c r="I151" s="63" t="e">
        <f ca="1">_xludf.IFNA(VLOOKUP($A151,'Data Sheet'!$A:T,19,FALSE),"NA")</f>
        <v>#NAME?</v>
      </c>
      <c r="J151" s="64" t="e">
        <f ca="1">_xludf.IFNA(VLOOKUP($A151,'Data Sheet'!$A:T,20,FALSE),"NA")</f>
        <v>#NAME?</v>
      </c>
    </row>
    <row r="152" spans="2:10" ht="15.75" customHeight="1" x14ac:dyDescent="0.15">
      <c r="B152" s="60" t="e">
        <f ca="1">_xludf.IFNA(VLOOKUP($A152,'Data Sheet'!$A:B,2,FALSE),"NA")</f>
        <v>#NAME?</v>
      </c>
      <c r="C152" s="61" t="e">
        <f ca="1">_xludf.IFNA(VLOOKUP($A152,'Data Sheet'!$A:U,3,FALSE),"NA")</f>
        <v>#NAME?</v>
      </c>
      <c r="D152" s="61" t="e">
        <f ca="1">_xludf.IFNA(VLOOKUP($A152,'Data Sheet'!$A:C,4,FALSE),"NA")</f>
        <v>#NAME?</v>
      </c>
      <c r="E152" s="61" t="e">
        <f ca="1">_xludf.IFNA(VLOOKUP($A152,'Data Sheet'!$A:D,5,FALSE),"NA")</f>
        <v>#NAME?</v>
      </c>
      <c r="F152" s="73" t="e">
        <f ca="1">_xludf.IFNA(VLOOKUP($A152,'Data Sheet'!$A:E,6,FALSE),"NA")</f>
        <v>#NAME?</v>
      </c>
      <c r="G152" s="63" t="e">
        <f ca="1">_xludf.IFNA(VLOOKUP($A152,'Data Sheet'!$A:F,7,FALSE),"NA")</f>
        <v>#NAME?</v>
      </c>
      <c r="H152" s="64" t="e">
        <f ca="1">_xludf.IFNA(VLOOKUP($A152,'Data Sheet'!$A:G,8,FALSE),"NA")</f>
        <v>#NAME?</v>
      </c>
      <c r="I152" s="63" t="e">
        <f ca="1">_xludf.IFNA(VLOOKUP($A152,'Data Sheet'!$A:T,19,FALSE),"NA")</f>
        <v>#NAME?</v>
      </c>
      <c r="J152" s="64" t="e">
        <f ca="1">_xludf.IFNA(VLOOKUP($A152,'Data Sheet'!$A:T,20,FALSE),"NA")</f>
        <v>#NAME?</v>
      </c>
    </row>
    <row r="153" spans="2:10" ht="15.75" customHeight="1" x14ac:dyDescent="0.15">
      <c r="B153" s="60" t="e">
        <f ca="1">_xludf.IFNA(VLOOKUP($A153,'Data Sheet'!$A:B,2,FALSE),"NA")</f>
        <v>#NAME?</v>
      </c>
      <c r="C153" s="61" t="e">
        <f ca="1">_xludf.IFNA(VLOOKUP($A153,'Data Sheet'!$A:U,3,FALSE),"NA")</f>
        <v>#NAME?</v>
      </c>
      <c r="D153" s="61" t="e">
        <f ca="1">_xludf.IFNA(VLOOKUP($A153,'Data Sheet'!$A:C,4,FALSE),"NA")</f>
        <v>#NAME?</v>
      </c>
      <c r="E153" s="61" t="e">
        <f ca="1">_xludf.IFNA(VLOOKUP($A153,'Data Sheet'!$A:D,5,FALSE),"NA")</f>
        <v>#NAME?</v>
      </c>
      <c r="F153" s="73" t="e">
        <f ca="1">_xludf.IFNA(VLOOKUP($A153,'Data Sheet'!$A:E,6,FALSE),"NA")</f>
        <v>#NAME?</v>
      </c>
      <c r="G153" s="63" t="e">
        <f ca="1">_xludf.IFNA(VLOOKUP($A153,'Data Sheet'!$A:F,7,FALSE),"NA")</f>
        <v>#NAME?</v>
      </c>
      <c r="H153" s="64" t="e">
        <f ca="1">_xludf.IFNA(VLOOKUP($A153,'Data Sheet'!$A:G,8,FALSE),"NA")</f>
        <v>#NAME?</v>
      </c>
      <c r="I153" s="63" t="e">
        <f ca="1">_xludf.IFNA(VLOOKUP($A153,'Data Sheet'!$A:T,19,FALSE),"NA")</f>
        <v>#NAME?</v>
      </c>
      <c r="J153" s="64" t="e">
        <f ca="1">_xludf.IFNA(VLOOKUP($A153,'Data Sheet'!$A:T,20,FALSE),"NA")</f>
        <v>#NAME?</v>
      </c>
    </row>
    <row r="154" spans="2:10" ht="15.75" customHeight="1" x14ac:dyDescent="0.15">
      <c r="B154" s="60" t="e">
        <f ca="1">_xludf.IFNA(VLOOKUP($A154,'Data Sheet'!$A:B,2,FALSE),"NA")</f>
        <v>#NAME?</v>
      </c>
      <c r="C154" s="61" t="e">
        <f ca="1">_xludf.IFNA(VLOOKUP($A154,'Data Sheet'!$A:U,3,FALSE),"NA")</f>
        <v>#NAME?</v>
      </c>
      <c r="D154" s="61" t="e">
        <f ca="1">_xludf.IFNA(VLOOKUP($A154,'Data Sheet'!$A:C,4,FALSE),"NA")</f>
        <v>#NAME?</v>
      </c>
      <c r="E154" s="61" t="e">
        <f ca="1">_xludf.IFNA(VLOOKUP($A154,'Data Sheet'!$A:D,5,FALSE),"NA")</f>
        <v>#NAME?</v>
      </c>
      <c r="F154" s="73" t="e">
        <f ca="1">_xludf.IFNA(VLOOKUP($A154,'Data Sheet'!$A:E,6,FALSE),"NA")</f>
        <v>#NAME?</v>
      </c>
      <c r="G154" s="63" t="e">
        <f ca="1">_xludf.IFNA(VLOOKUP($A154,'Data Sheet'!$A:F,7,FALSE),"NA")</f>
        <v>#NAME?</v>
      </c>
      <c r="H154" s="64" t="e">
        <f ca="1">_xludf.IFNA(VLOOKUP($A154,'Data Sheet'!$A:G,8,FALSE),"NA")</f>
        <v>#NAME?</v>
      </c>
      <c r="I154" s="63" t="e">
        <f ca="1">_xludf.IFNA(VLOOKUP($A154,'Data Sheet'!$A:T,19,FALSE),"NA")</f>
        <v>#NAME?</v>
      </c>
      <c r="J154" s="64" t="e">
        <f ca="1">_xludf.IFNA(VLOOKUP($A154,'Data Sheet'!$A:T,20,FALSE),"NA")</f>
        <v>#NAME?</v>
      </c>
    </row>
    <row r="155" spans="2:10" ht="15.75" customHeight="1" x14ac:dyDescent="0.15">
      <c r="B155" s="60" t="e">
        <f ca="1">_xludf.IFNA(VLOOKUP($A155,'Data Sheet'!$A:B,2,FALSE),"NA")</f>
        <v>#NAME?</v>
      </c>
      <c r="C155" s="61" t="e">
        <f ca="1">_xludf.IFNA(VLOOKUP($A155,'Data Sheet'!$A:U,3,FALSE),"NA")</f>
        <v>#NAME?</v>
      </c>
      <c r="D155" s="61" t="e">
        <f ca="1">_xludf.IFNA(VLOOKUP($A155,'Data Sheet'!$A:C,4,FALSE),"NA")</f>
        <v>#NAME?</v>
      </c>
      <c r="E155" s="61" t="e">
        <f ca="1">_xludf.IFNA(VLOOKUP($A155,'Data Sheet'!$A:D,5,FALSE),"NA")</f>
        <v>#NAME?</v>
      </c>
      <c r="F155" s="73" t="e">
        <f ca="1">_xludf.IFNA(VLOOKUP($A155,'Data Sheet'!$A:E,6,FALSE),"NA")</f>
        <v>#NAME?</v>
      </c>
      <c r="G155" s="63" t="e">
        <f ca="1">_xludf.IFNA(VLOOKUP($A155,'Data Sheet'!$A:F,7,FALSE),"NA")</f>
        <v>#NAME?</v>
      </c>
      <c r="H155" s="64" t="e">
        <f ca="1">_xludf.IFNA(VLOOKUP($A155,'Data Sheet'!$A:G,8,FALSE),"NA")</f>
        <v>#NAME?</v>
      </c>
      <c r="I155" s="63" t="e">
        <f ca="1">_xludf.IFNA(VLOOKUP($A155,'Data Sheet'!$A:T,19,FALSE),"NA")</f>
        <v>#NAME?</v>
      </c>
      <c r="J155" s="64" t="e">
        <f ca="1">_xludf.IFNA(VLOOKUP($A155,'Data Sheet'!$A:T,20,FALSE),"NA")</f>
        <v>#NAME?</v>
      </c>
    </row>
    <row r="156" spans="2:10" ht="15.75" customHeight="1" x14ac:dyDescent="0.15">
      <c r="B156" s="60" t="e">
        <f ca="1">_xludf.IFNA(VLOOKUP($A156,'Data Sheet'!$A:B,2,FALSE),"NA")</f>
        <v>#NAME?</v>
      </c>
      <c r="C156" s="61" t="e">
        <f ca="1">_xludf.IFNA(VLOOKUP($A156,'Data Sheet'!$A:U,3,FALSE),"NA")</f>
        <v>#NAME?</v>
      </c>
      <c r="D156" s="61" t="e">
        <f ca="1">_xludf.IFNA(VLOOKUP($A156,'Data Sheet'!$A:C,4,FALSE),"NA")</f>
        <v>#NAME?</v>
      </c>
      <c r="E156" s="61" t="e">
        <f ca="1">_xludf.IFNA(VLOOKUP($A156,'Data Sheet'!$A:D,5,FALSE),"NA")</f>
        <v>#NAME?</v>
      </c>
      <c r="F156" s="73" t="e">
        <f ca="1">_xludf.IFNA(VLOOKUP($A156,'Data Sheet'!$A:E,6,FALSE),"NA")</f>
        <v>#NAME?</v>
      </c>
      <c r="G156" s="63" t="e">
        <f ca="1">_xludf.IFNA(VLOOKUP($A156,'Data Sheet'!$A:F,7,FALSE),"NA")</f>
        <v>#NAME?</v>
      </c>
      <c r="H156" s="64" t="e">
        <f ca="1">_xludf.IFNA(VLOOKUP($A156,'Data Sheet'!$A:G,8,FALSE),"NA")</f>
        <v>#NAME?</v>
      </c>
      <c r="I156" s="63" t="e">
        <f ca="1">_xludf.IFNA(VLOOKUP($A156,'Data Sheet'!$A:T,19,FALSE),"NA")</f>
        <v>#NAME?</v>
      </c>
      <c r="J156" s="64" t="e">
        <f ca="1">_xludf.IFNA(VLOOKUP($A156,'Data Sheet'!$A:T,20,FALSE),"NA")</f>
        <v>#NAME?</v>
      </c>
    </row>
    <row r="157" spans="2:10" ht="15.75" customHeight="1" x14ac:dyDescent="0.15">
      <c r="B157" s="60" t="e">
        <f ca="1">_xludf.IFNA(VLOOKUP($A157,'Data Sheet'!$A:B,2,FALSE),"NA")</f>
        <v>#NAME?</v>
      </c>
      <c r="C157" s="61" t="e">
        <f ca="1">_xludf.IFNA(VLOOKUP($A157,'Data Sheet'!$A:U,3,FALSE),"NA")</f>
        <v>#NAME?</v>
      </c>
      <c r="D157" s="61" t="e">
        <f ca="1">_xludf.IFNA(VLOOKUP($A157,'Data Sheet'!$A:C,4,FALSE),"NA")</f>
        <v>#NAME?</v>
      </c>
      <c r="E157" s="61" t="e">
        <f ca="1">_xludf.IFNA(VLOOKUP($A157,'Data Sheet'!$A:D,5,FALSE),"NA")</f>
        <v>#NAME?</v>
      </c>
      <c r="F157" s="73" t="e">
        <f ca="1">_xludf.IFNA(VLOOKUP($A157,'Data Sheet'!$A:E,6,FALSE),"NA")</f>
        <v>#NAME?</v>
      </c>
      <c r="G157" s="63" t="e">
        <f ca="1">_xludf.IFNA(VLOOKUP($A157,'Data Sheet'!$A:F,7,FALSE),"NA")</f>
        <v>#NAME?</v>
      </c>
      <c r="H157" s="64" t="e">
        <f ca="1">_xludf.IFNA(VLOOKUP($A157,'Data Sheet'!$A:G,8,FALSE),"NA")</f>
        <v>#NAME?</v>
      </c>
      <c r="I157" s="63" t="e">
        <f ca="1">_xludf.IFNA(VLOOKUP($A157,'Data Sheet'!$A:T,19,FALSE),"NA")</f>
        <v>#NAME?</v>
      </c>
      <c r="J157" s="64" t="e">
        <f ca="1">_xludf.IFNA(VLOOKUP($A157,'Data Sheet'!$A:T,20,FALSE),"NA")</f>
        <v>#NAME?</v>
      </c>
    </row>
    <row r="158" spans="2:10" ht="15.75" customHeight="1" x14ac:dyDescent="0.15">
      <c r="B158" s="60" t="e">
        <f ca="1">_xludf.IFNA(VLOOKUP($A158,'Data Sheet'!$A:B,2,FALSE),"NA")</f>
        <v>#NAME?</v>
      </c>
      <c r="C158" s="61" t="e">
        <f ca="1">_xludf.IFNA(VLOOKUP($A158,'Data Sheet'!$A:U,3,FALSE),"NA")</f>
        <v>#NAME?</v>
      </c>
      <c r="D158" s="61" t="e">
        <f ca="1">_xludf.IFNA(VLOOKUP($A158,'Data Sheet'!$A:C,4,FALSE),"NA")</f>
        <v>#NAME?</v>
      </c>
      <c r="E158" s="61" t="e">
        <f ca="1">_xludf.IFNA(VLOOKUP($A158,'Data Sheet'!$A:D,5,FALSE),"NA")</f>
        <v>#NAME?</v>
      </c>
      <c r="F158" s="73" t="e">
        <f ca="1">_xludf.IFNA(VLOOKUP($A158,'Data Sheet'!$A:E,6,FALSE),"NA")</f>
        <v>#NAME?</v>
      </c>
      <c r="G158" s="63" t="e">
        <f ca="1">_xludf.IFNA(VLOOKUP($A158,'Data Sheet'!$A:F,7,FALSE),"NA")</f>
        <v>#NAME?</v>
      </c>
      <c r="H158" s="64" t="e">
        <f ca="1">_xludf.IFNA(VLOOKUP($A158,'Data Sheet'!$A:G,8,FALSE),"NA")</f>
        <v>#NAME?</v>
      </c>
      <c r="I158" s="63" t="e">
        <f ca="1">_xludf.IFNA(VLOOKUP($A158,'Data Sheet'!$A:T,19,FALSE),"NA")</f>
        <v>#NAME?</v>
      </c>
      <c r="J158" s="64" t="e">
        <f ca="1">_xludf.IFNA(VLOOKUP($A158,'Data Sheet'!$A:T,20,FALSE),"NA")</f>
        <v>#NAME?</v>
      </c>
    </row>
    <row r="159" spans="2:10" ht="15.75" customHeight="1" x14ac:dyDescent="0.15">
      <c r="B159" s="60" t="e">
        <f ca="1">_xludf.IFNA(VLOOKUP($A159,'Data Sheet'!$A:B,2,FALSE),"NA")</f>
        <v>#NAME?</v>
      </c>
      <c r="C159" s="61" t="e">
        <f ca="1">_xludf.IFNA(VLOOKUP($A159,'Data Sheet'!$A:U,3,FALSE),"NA")</f>
        <v>#NAME?</v>
      </c>
      <c r="D159" s="61" t="e">
        <f ca="1">_xludf.IFNA(VLOOKUP($A159,'Data Sheet'!$A:C,4,FALSE),"NA")</f>
        <v>#NAME?</v>
      </c>
      <c r="E159" s="61" t="e">
        <f ca="1">_xludf.IFNA(VLOOKUP($A159,'Data Sheet'!$A:D,5,FALSE),"NA")</f>
        <v>#NAME?</v>
      </c>
      <c r="F159" s="73" t="e">
        <f ca="1">_xludf.IFNA(VLOOKUP($A159,'Data Sheet'!$A:E,6,FALSE),"NA")</f>
        <v>#NAME?</v>
      </c>
      <c r="G159" s="63" t="e">
        <f ca="1">_xludf.IFNA(VLOOKUP($A159,'Data Sheet'!$A:F,7,FALSE),"NA")</f>
        <v>#NAME?</v>
      </c>
      <c r="H159" s="64" t="e">
        <f ca="1">_xludf.IFNA(VLOOKUP($A159,'Data Sheet'!$A:G,8,FALSE),"NA")</f>
        <v>#NAME?</v>
      </c>
      <c r="I159" s="63" t="e">
        <f ca="1">_xludf.IFNA(VLOOKUP($A159,'Data Sheet'!$A:T,19,FALSE),"NA")</f>
        <v>#NAME?</v>
      </c>
      <c r="J159" s="64" t="e">
        <f ca="1">_xludf.IFNA(VLOOKUP($A159,'Data Sheet'!$A:T,20,FALSE),"NA")</f>
        <v>#NAME?</v>
      </c>
    </row>
    <row r="160" spans="2:10" ht="15.75" customHeight="1" x14ac:dyDescent="0.15">
      <c r="B160" s="60" t="e">
        <f ca="1">_xludf.IFNA(VLOOKUP($A160,'Data Sheet'!$A:B,2,FALSE),"NA")</f>
        <v>#NAME?</v>
      </c>
      <c r="C160" s="61" t="e">
        <f ca="1">_xludf.IFNA(VLOOKUP($A160,'Data Sheet'!$A:U,3,FALSE),"NA")</f>
        <v>#NAME?</v>
      </c>
      <c r="D160" s="61" t="e">
        <f ca="1">_xludf.IFNA(VLOOKUP($A160,'Data Sheet'!$A:C,4,FALSE),"NA")</f>
        <v>#NAME?</v>
      </c>
      <c r="E160" s="61" t="e">
        <f ca="1">_xludf.IFNA(VLOOKUP($A160,'Data Sheet'!$A:D,5,FALSE),"NA")</f>
        <v>#NAME?</v>
      </c>
      <c r="F160" s="73" t="e">
        <f ca="1">_xludf.IFNA(VLOOKUP($A160,'Data Sheet'!$A:E,6,FALSE),"NA")</f>
        <v>#NAME?</v>
      </c>
      <c r="G160" s="63" t="e">
        <f ca="1">_xludf.IFNA(VLOOKUP($A160,'Data Sheet'!$A:F,7,FALSE),"NA")</f>
        <v>#NAME?</v>
      </c>
      <c r="H160" s="64" t="e">
        <f ca="1">_xludf.IFNA(VLOOKUP($A160,'Data Sheet'!$A:G,8,FALSE),"NA")</f>
        <v>#NAME?</v>
      </c>
      <c r="I160" s="63" t="e">
        <f ca="1">_xludf.IFNA(VLOOKUP($A160,'Data Sheet'!$A:T,19,FALSE),"NA")</f>
        <v>#NAME?</v>
      </c>
      <c r="J160" s="64" t="e">
        <f ca="1">_xludf.IFNA(VLOOKUP($A160,'Data Sheet'!$A:T,20,FALSE),"NA")</f>
        <v>#NAME?</v>
      </c>
    </row>
    <row r="161" spans="2:10" ht="15.75" customHeight="1" x14ac:dyDescent="0.15">
      <c r="B161" s="60" t="e">
        <f ca="1">_xludf.IFNA(VLOOKUP($A161,'Data Sheet'!$A:B,2,FALSE),"NA")</f>
        <v>#NAME?</v>
      </c>
      <c r="C161" s="61" t="e">
        <f ca="1">_xludf.IFNA(VLOOKUP($A161,'Data Sheet'!$A:U,3,FALSE),"NA")</f>
        <v>#NAME?</v>
      </c>
      <c r="D161" s="61" t="e">
        <f ca="1">_xludf.IFNA(VLOOKUP($A161,'Data Sheet'!$A:C,4,FALSE),"NA")</f>
        <v>#NAME?</v>
      </c>
      <c r="E161" s="61" t="e">
        <f ca="1">_xludf.IFNA(VLOOKUP($A161,'Data Sheet'!$A:D,5,FALSE),"NA")</f>
        <v>#NAME?</v>
      </c>
      <c r="F161" s="73" t="e">
        <f ca="1">_xludf.IFNA(VLOOKUP($A161,'Data Sheet'!$A:E,6,FALSE),"NA")</f>
        <v>#NAME?</v>
      </c>
      <c r="G161" s="63" t="e">
        <f ca="1">_xludf.IFNA(VLOOKUP($A161,'Data Sheet'!$A:F,7,FALSE),"NA")</f>
        <v>#NAME?</v>
      </c>
      <c r="H161" s="64" t="e">
        <f ca="1">_xludf.IFNA(VLOOKUP($A161,'Data Sheet'!$A:G,8,FALSE),"NA")</f>
        <v>#NAME?</v>
      </c>
      <c r="I161" s="63" t="e">
        <f ca="1">_xludf.IFNA(VLOOKUP($A161,'Data Sheet'!$A:T,19,FALSE),"NA")</f>
        <v>#NAME?</v>
      </c>
      <c r="J161" s="64" t="e">
        <f ca="1">_xludf.IFNA(VLOOKUP($A161,'Data Sheet'!$A:T,20,FALSE),"NA")</f>
        <v>#NAME?</v>
      </c>
    </row>
    <row r="162" spans="2:10" ht="15.75" customHeight="1" x14ac:dyDescent="0.15">
      <c r="B162" s="60" t="e">
        <f ca="1">_xludf.IFNA(VLOOKUP($A162,'Data Sheet'!$A:B,2,FALSE),"NA")</f>
        <v>#NAME?</v>
      </c>
      <c r="C162" s="61" t="e">
        <f ca="1">_xludf.IFNA(VLOOKUP($A162,'Data Sheet'!$A:U,3,FALSE),"NA")</f>
        <v>#NAME?</v>
      </c>
      <c r="D162" s="61" t="e">
        <f ca="1">_xludf.IFNA(VLOOKUP($A162,'Data Sheet'!$A:C,4,FALSE),"NA")</f>
        <v>#NAME?</v>
      </c>
      <c r="E162" s="61" t="e">
        <f ca="1">_xludf.IFNA(VLOOKUP($A162,'Data Sheet'!$A:D,5,FALSE),"NA")</f>
        <v>#NAME?</v>
      </c>
      <c r="F162" s="73" t="e">
        <f ca="1">_xludf.IFNA(VLOOKUP($A162,'Data Sheet'!$A:E,6,FALSE),"NA")</f>
        <v>#NAME?</v>
      </c>
      <c r="G162" s="63" t="e">
        <f ca="1">_xludf.IFNA(VLOOKUP($A162,'Data Sheet'!$A:F,7,FALSE),"NA")</f>
        <v>#NAME?</v>
      </c>
      <c r="H162" s="64" t="e">
        <f ca="1">_xludf.IFNA(VLOOKUP($A162,'Data Sheet'!$A:G,8,FALSE),"NA")</f>
        <v>#NAME?</v>
      </c>
      <c r="I162" s="63" t="e">
        <f ca="1">_xludf.IFNA(VLOOKUP($A162,'Data Sheet'!$A:T,19,FALSE),"NA")</f>
        <v>#NAME?</v>
      </c>
      <c r="J162" s="64" t="e">
        <f ca="1">_xludf.IFNA(VLOOKUP($A162,'Data Sheet'!$A:T,20,FALSE),"NA")</f>
        <v>#NAME?</v>
      </c>
    </row>
    <row r="163" spans="2:10" ht="15.75" customHeight="1" x14ac:dyDescent="0.15">
      <c r="B163" s="60" t="e">
        <f ca="1">_xludf.IFNA(VLOOKUP($A163,'Data Sheet'!$A:B,2,FALSE),"NA")</f>
        <v>#NAME?</v>
      </c>
      <c r="C163" s="61" t="e">
        <f ca="1">_xludf.IFNA(VLOOKUP($A163,'Data Sheet'!$A:U,3,FALSE),"NA")</f>
        <v>#NAME?</v>
      </c>
      <c r="D163" s="61" t="e">
        <f ca="1">_xludf.IFNA(VLOOKUP($A163,'Data Sheet'!$A:C,4,FALSE),"NA")</f>
        <v>#NAME?</v>
      </c>
      <c r="E163" s="61" t="e">
        <f ca="1">_xludf.IFNA(VLOOKUP($A163,'Data Sheet'!$A:D,5,FALSE),"NA")</f>
        <v>#NAME?</v>
      </c>
      <c r="F163" s="73" t="e">
        <f ca="1">_xludf.IFNA(VLOOKUP($A163,'Data Sheet'!$A:E,6,FALSE),"NA")</f>
        <v>#NAME?</v>
      </c>
      <c r="G163" s="63" t="e">
        <f ca="1">_xludf.IFNA(VLOOKUP($A163,'Data Sheet'!$A:F,7,FALSE),"NA")</f>
        <v>#NAME?</v>
      </c>
      <c r="H163" s="64" t="e">
        <f ca="1">_xludf.IFNA(VLOOKUP($A163,'Data Sheet'!$A:G,8,FALSE),"NA")</f>
        <v>#NAME?</v>
      </c>
      <c r="I163" s="63" t="e">
        <f ca="1">_xludf.IFNA(VLOOKUP($A163,'Data Sheet'!$A:T,19,FALSE),"NA")</f>
        <v>#NAME?</v>
      </c>
      <c r="J163" s="64" t="e">
        <f ca="1">_xludf.IFNA(VLOOKUP($A163,'Data Sheet'!$A:T,20,FALSE),"NA")</f>
        <v>#NAME?</v>
      </c>
    </row>
    <row r="164" spans="2:10" ht="15.75" customHeight="1" x14ac:dyDescent="0.15">
      <c r="B164" s="60" t="e">
        <f ca="1">_xludf.IFNA(VLOOKUP($A164,'Data Sheet'!$A:B,2,FALSE),"NA")</f>
        <v>#NAME?</v>
      </c>
      <c r="C164" s="61" t="e">
        <f ca="1">_xludf.IFNA(VLOOKUP($A164,'Data Sheet'!$A:U,3,FALSE),"NA")</f>
        <v>#NAME?</v>
      </c>
      <c r="D164" s="61" t="e">
        <f ca="1">_xludf.IFNA(VLOOKUP($A164,'Data Sheet'!$A:C,4,FALSE),"NA")</f>
        <v>#NAME?</v>
      </c>
      <c r="E164" s="61" t="e">
        <f ca="1">_xludf.IFNA(VLOOKUP($A164,'Data Sheet'!$A:D,5,FALSE),"NA")</f>
        <v>#NAME?</v>
      </c>
      <c r="F164" s="73" t="e">
        <f ca="1">_xludf.IFNA(VLOOKUP($A164,'Data Sheet'!$A:E,6,FALSE),"NA")</f>
        <v>#NAME?</v>
      </c>
      <c r="G164" s="63" t="e">
        <f ca="1">_xludf.IFNA(VLOOKUP($A164,'Data Sheet'!$A:F,7,FALSE),"NA")</f>
        <v>#NAME?</v>
      </c>
      <c r="H164" s="64" t="e">
        <f ca="1">_xludf.IFNA(VLOOKUP($A164,'Data Sheet'!$A:G,8,FALSE),"NA")</f>
        <v>#NAME?</v>
      </c>
      <c r="I164" s="63" t="e">
        <f ca="1">_xludf.IFNA(VLOOKUP($A164,'Data Sheet'!$A:T,19,FALSE),"NA")</f>
        <v>#NAME?</v>
      </c>
      <c r="J164" s="64" t="e">
        <f ca="1">_xludf.IFNA(VLOOKUP($A164,'Data Sheet'!$A:T,20,FALSE),"NA")</f>
        <v>#NAME?</v>
      </c>
    </row>
    <row r="165" spans="2:10" ht="15.75" customHeight="1" x14ac:dyDescent="0.15">
      <c r="B165" s="60" t="e">
        <f ca="1">_xludf.IFNA(VLOOKUP($A165,'Data Sheet'!$A:B,2,FALSE),"NA")</f>
        <v>#NAME?</v>
      </c>
      <c r="C165" s="61" t="e">
        <f ca="1">_xludf.IFNA(VLOOKUP($A165,'Data Sheet'!$A:U,3,FALSE),"NA")</f>
        <v>#NAME?</v>
      </c>
      <c r="D165" s="61" t="e">
        <f ca="1">_xludf.IFNA(VLOOKUP($A165,'Data Sheet'!$A:C,4,FALSE),"NA")</f>
        <v>#NAME?</v>
      </c>
      <c r="E165" s="61" t="e">
        <f ca="1">_xludf.IFNA(VLOOKUP($A165,'Data Sheet'!$A:D,5,FALSE),"NA")</f>
        <v>#NAME?</v>
      </c>
      <c r="F165" s="73" t="e">
        <f ca="1">_xludf.IFNA(VLOOKUP($A165,'Data Sheet'!$A:E,6,FALSE),"NA")</f>
        <v>#NAME?</v>
      </c>
      <c r="G165" s="63" t="e">
        <f ca="1">_xludf.IFNA(VLOOKUP($A165,'Data Sheet'!$A:F,7,FALSE),"NA")</f>
        <v>#NAME?</v>
      </c>
      <c r="H165" s="64" t="e">
        <f ca="1">_xludf.IFNA(VLOOKUP($A165,'Data Sheet'!$A:G,8,FALSE),"NA")</f>
        <v>#NAME?</v>
      </c>
      <c r="I165" s="63" t="e">
        <f ca="1">_xludf.IFNA(VLOOKUP($A165,'Data Sheet'!$A:T,19,FALSE),"NA")</f>
        <v>#NAME?</v>
      </c>
      <c r="J165" s="64" t="e">
        <f ca="1">_xludf.IFNA(VLOOKUP($A165,'Data Sheet'!$A:T,20,FALSE),"NA")</f>
        <v>#NAME?</v>
      </c>
    </row>
    <row r="166" spans="2:10" ht="15.75" customHeight="1" x14ac:dyDescent="0.15">
      <c r="B166" s="60" t="e">
        <f ca="1">_xludf.IFNA(VLOOKUP($A166,'Data Sheet'!$A:B,2,FALSE),"NA")</f>
        <v>#NAME?</v>
      </c>
      <c r="C166" s="61" t="e">
        <f ca="1">_xludf.IFNA(VLOOKUP($A166,'Data Sheet'!$A:U,3,FALSE),"NA")</f>
        <v>#NAME?</v>
      </c>
      <c r="D166" s="61" t="e">
        <f ca="1">_xludf.IFNA(VLOOKUP($A166,'Data Sheet'!$A:C,4,FALSE),"NA")</f>
        <v>#NAME?</v>
      </c>
      <c r="E166" s="61" t="e">
        <f ca="1">_xludf.IFNA(VLOOKUP($A166,'Data Sheet'!$A:D,5,FALSE),"NA")</f>
        <v>#NAME?</v>
      </c>
      <c r="F166" s="73" t="e">
        <f ca="1">_xludf.IFNA(VLOOKUP($A166,'Data Sheet'!$A:E,6,FALSE),"NA")</f>
        <v>#NAME?</v>
      </c>
      <c r="G166" s="63" t="e">
        <f ca="1">_xludf.IFNA(VLOOKUP($A166,'Data Sheet'!$A:F,7,FALSE),"NA")</f>
        <v>#NAME?</v>
      </c>
      <c r="H166" s="64" t="e">
        <f ca="1">_xludf.IFNA(VLOOKUP($A166,'Data Sheet'!$A:G,8,FALSE),"NA")</f>
        <v>#NAME?</v>
      </c>
      <c r="I166" s="63" t="e">
        <f ca="1">_xludf.IFNA(VLOOKUP($A166,'Data Sheet'!$A:T,19,FALSE),"NA")</f>
        <v>#NAME?</v>
      </c>
      <c r="J166" s="64" t="e">
        <f ca="1">_xludf.IFNA(VLOOKUP($A166,'Data Sheet'!$A:T,20,FALSE),"NA")</f>
        <v>#NAME?</v>
      </c>
    </row>
    <row r="167" spans="2:10" ht="15.75" customHeight="1" x14ac:dyDescent="0.15">
      <c r="B167" s="60" t="e">
        <f ca="1">_xludf.IFNA(VLOOKUP($A167,'Data Sheet'!$A:B,2,FALSE),"NA")</f>
        <v>#NAME?</v>
      </c>
      <c r="C167" s="61" t="e">
        <f ca="1">_xludf.IFNA(VLOOKUP($A167,'Data Sheet'!$A:U,3,FALSE),"NA")</f>
        <v>#NAME?</v>
      </c>
      <c r="D167" s="61" t="e">
        <f ca="1">_xludf.IFNA(VLOOKUP($A167,'Data Sheet'!$A:C,4,FALSE),"NA")</f>
        <v>#NAME?</v>
      </c>
      <c r="E167" s="61" t="e">
        <f ca="1">_xludf.IFNA(VLOOKUP($A167,'Data Sheet'!$A:D,5,FALSE),"NA")</f>
        <v>#NAME?</v>
      </c>
      <c r="F167" s="73" t="e">
        <f ca="1">_xludf.IFNA(VLOOKUP($A167,'Data Sheet'!$A:E,6,FALSE),"NA")</f>
        <v>#NAME?</v>
      </c>
      <c r="G167" s="63" t="e">
        <f ca="1">_xludf.IFNA(VLOOKUP($A167,'Data Sheet'!$A:F,7,FALSE),"NA")</f>
        <v>#NAME?</v>
      </c>
      <c r="H167" s="64" t="e">
        <f ca="1">_xludf.IFNA(VLOOKUP($A167,'Data Sheet'!$A:G,8,FALSE),"NA")</f>
        <v>#NAME?</v>
      </c>
      <c r="I167" s="63" t="e">
        <f ca="1">_xludf.IFNA(VLOOKUP($A167,'Data Sheet'!$A:T,19,FALSE),"NA")</f>
        <v>#NAME?</v>
      </c>
      <c r="J167" s="64" t="e">
        <f ca="1">_xludf.IFNA(VLOOKUP($A167,'Data Sheet'!$A:T,20,FALSE),"NA")</f>
        <v>#NAME?</v>
      </c>
    </row>
    <row r="168" spans="2:10" ht="15.75" customHeight="1" x14ac:dyDescent="0.15">
      <c r="B168" s="60" t="e">
        <f ca="1">_xludf.IFNA(VLOOKUP($A168,'Data Sheet'!$A:B,2,FALSE),"NA")</f>
        <v>#NAME?</v>
      </c>
      <c r="C168" s="61" t="e">
        <f ca="1">_xludf.IFNA(VLOOKUP($A168,'Data Sheet'!$A:U,3,FALSE),"NA")</f>
        <v>#NAME?</v>
      </c>
      <c r="D168" s="61" t="e">
        <f ca="1">_xludf.IFNA(VLOOKUP($A168,'Data Sheet'!$A:C,4,FALSE),"NA")</f>
        <v>#NAME?</v>
      </c>
      <c r="E168" s="61" t="e">
        <f ca="1">_xludf.IFNA(VLOOKUP($A168,'Data Sheet'!$A:D,5,FALSE),"NA")</f>
        <v>#NAME?</v>
      </c>
      <c r="F168" s="73" t="e">
        <f ca="1">_xludf.IFNA(VLOOKUP($A168,'Data Sheet'!$A:E,6,FALSE),"NA")</f>
        <v>#NAME?</v>
      </c>
      <c r="G168" s="63" t="e">
        <f ca="1">_xludf.IFNA(VLOOKUP($A168,'Data Sheet'!$A:F,7,FALSE),"NA")</f>
        <v>#NAME?</v>
      </c>
      <c r="H168" s="64" t="e">
        <f ca="1">_xludf.IFNA(VLOOKUP($A168,'Data Sheet'!$A:G,8,FALSE),"NA")</f>
        <v>#NAME?</v>
      </c>
      <c r="I168" s="63" t="e">
        <f ca="1">_xludf.IFNA(VLOOKUP($A168,'Data Sheet'!$A:T,19,FALSE),"NA")</f>
        <v>#NAME?</v>
      </c>
      <c r="J168" s="64" t="e">
        <f ca="1">_xludf.IFNA(VLOOKUP($A168,'Data Sheet'!$A:T,20,FALSE),"NA")</f>
        <v>#NAME?</v>
      </c>
    </row>
    <row r="169" spans="2:10" ht="15.75" customHeight="1" x14ac:dyDescent="0.15">
      <c r="B169" s="60" t="e">
        <f ca="1">_xludf.IFNA(VLOOKUP($A169,'Data Sheet'!$A:B,2,FALSE),"NA")</f>
        <v>#NAME?</v>
      </c>
      <c r="C169" s="61" t="e">
        <f ca="1">_xludf.IFNA(VLOOKUP($A169,'Data Sheet'!$A:U,3,FALSE),"NA")</f>
        <v>#NAME?</v>
      </c>
      <c r="D169" s="61" t="e">
        <f ca="1">_xludf.IFNA(VLOOKUP($A169,'Data Sheet'!$A:C,4,FALSE),"NA")</f>
        <v>#NAME?</v>
      </c>
      <c r="E169" s="61" t="e">
        <f ca="1">_xludf.IFNA(VLOOKUP($A169,'Data Sheet'!$A:D,5,FALSE),"NA")</f>
        <v>#NAME?</v>
      </c>
      <c r="F169" s="73" t="e">
        <f ca="1">_xludf.IFNA(VLOOKUP($A169,'Data Sheet'!$A:E,6,FALSE),"NA")</f>
        <v>#NAME?</v>
      </c>
      <c r="G169" s="63" t="e">
        <f ca="1">_xludf.IFNA(VLOOKUP($A169,'Data Sheet'!$A:F,7,FALSE),"NA")</f>
        <v>#NAME?</v>
      </c>
      <c r="H169" s="64" t="e">
        <f ca="1">_xludf.IFNA(VLOOKUP($A169,'Data Sheet'!$A:G,8,FALSE),"NA")</f>
        <v>#NAME?</v>
      </c>
      <c r="I169" s="63" t="e">
        <f ca="1">_xludf.IFNA(VLOOKUP($A169,'Data Sheet'!$A:T,19,FALSE),"NA")</f>
        <v>#NAME?</v>
      </c>
      <c r="J169" s="64" t="e">
        <f ca="1">_xludf.IFNA(VLOOKUP($A169,'Data Sheet'!$A:T,20,FALSE),"NA")</f>
        <v>#NAME?</v>
      </c>
    </row>
    <row r="170" spans="2:10" ht="15.75" customHeight="1" x14ac:dyDescent="0.15">
      <c r="B170" s="60" t="e">
        <f ca="1">_xludf.IFNA(VLOOKUP($A170,'Data Sheet'!$A:B,2,FALSE),"NA")</f>
        <v>#NAME?</v>
      </c>
      <c r="C170" s="61" t="e">
        <f ca="1">_xludf.IFNA(VLOOKUP($A170,'Data Sheet'!$A:U,3,FALSE),"NA")</f>
        <v>#NAME?</v>
      </c>
      <c r="D170" s="61" t="e">
        <f ca="1">_xludf.IFNA(VLOOKUP($A170,'Data Sheet'!$A:C,4,FALSE),"NA")</f>
        <v>#NAME?</v>
      </c>
      <c r="E170" s="61" t="e">
        <f ca="1">_xludf.IFNA(VLOOKUP($A170,'Data Sheet'!$A:D,5,FALSE),"NA")</f>
        <v>#NAME?</v>
      </c>
      <c r="F170" s="73" t="e">
        <f ca="1">_xludf.IFNA(VLOOKUP($A170,'Data Sheet'!$A:E,6,FALSE),"NA")</f>
        <v>#NAME?</v>
      </c>
      <c r="G170" s="63" t="e">
        <f ca="1">_xludf.IFNA(VLOOKUP($A170,'Data Sheet'!$A:F,7,FALSE),"NA")</f>
        <v>#NAME?</v>
      </c>
      <c r="H170" s="64" t="e">
        <f ca="1">_xludf.IFNA(VLOOKUP($A170,'Data Sheet'!$A:G,8,FALSE),"NA")</f>
        <v>#NAME?</v>
      </c>
      <c r="I170" s="63" t="e">
        <f ca="1">_xludf.IFNA(VLOOKUP($A170,'Data Sheet'!$A:T,19,FALSE),"NA")</f>
        <v>#NAME?</v>
      </c>
      <c r="J170" s="64" t="e">
        <f ca="1">_xludf.IFNA(VLOOKUP($A170,'Data Sheet'!$A:T,20,FALSE),"NA")</f>
        <v>#NAME?</v>
      </c>
    </row>
    <row r="171" spans="2:10" ht="15.75" customHeight="1" x14ac:dyDescent="0.15">
      <c r="B171" s="60" t="e">
        <f ca="1">_xludf.IFNA(VLOOKUP($A171,'Data Sheet'!$A:B,2,FALSE),"NA")</f>
        <v>#NAME?</v>
      </c>
      <c r="C171" s="61" t="e">
        <f ca="1">_xludf.IFNA(VLOOKUP($A171,'Data Sheet'!$A:U,3,FALSE),"NA")</f>
        <v>#NAME?</v>
      </c>
      <c r="D171" s="61" t="e">
        <f ca="1">_xludf.IFNA(VLOOKUP($A171,'Data Sheet'!$A:C,4,FALSE),"NA")</f>
        <v>#NAME?</v>
      </c>
      <c r="E171" s="61" t="e">
        <f ca="1">_xludf.IFNA(VLOOKUP($A171,'Data Sheet'!$A:D,5,FALSE),"NA")</f>
        <v>#NAME?</v>
      </c>
      <c r="F171" s="73" t="e">
        <f ca="1">_xludf.IFNA(VLOOKUP($A171,'Data Sheet'!$A:E,6,FALSE),"NA")</f>
        <v>#NAME?</v>
      </c>
      <c r="G171" s="63" t="e">
        <f ca="1">_xludf.IFNA(VLOOKUP($A171,'Data Sheet'!$A:F,7,FALSE),"NA")</f>
        <v>#NAME?</v>
      </c>
      <c r="H171" s="64" t="e">
        <f ca="1">_xludf.IFNA(VLOOKUP($A171,'Data Sheet'!$A:G,8,FALSE),"NA")</f>
        <v>#NAME?</v>
      </c>
      <c r="I171" s="63" t="e">
        <f ca="1">_xludf.IFNA(VLOOKUP($A171,'Data Sheet'!$A:T,19,FALSE),"NA")</f>
        <v>#NAME?</v>
      </c>
      <c r="J171" s="64" t="e">
        <f ca="1">_xludf.IFNA(VLOOKUP($A171,'Data Sheet'!$A:T,20,FALSE),"NA")</f>
        <v>#NAME?</v>
      </c>
    </row>
    <row r="172" spans="2:10" ht="15.75" customHeight="1" x14ac:dyDescent="0.15">
      <c r="B172" s="60" t="e">
        <f ca="1">_xludf.IFNA(VLOOKUP($A172,'Data Sheet'!$A:B,2,FALSE),"NA")</f>
        <v>#NAME?</v>
      </c>
      <c r="C172" s="61" t="e">
        <f ca="1">_xludf.IFNA(VLOOKUP($A172,'Data Sheet'!$A:U,3,FALSE),"NA")</f>
        <v>#NAME?</v>
      </c>
      <c r="D172" s="61" t="e">
        <f ca="1">_xludf.IFNA(VLOOKUP($A172,'Data Sheet'!$A:C,4,FALSE),"NA")</f>
        <v>#NAME?</v>
      </c>
      <c r="E172" s="61" t="e">
        <f ca="1">_xludf.IFNA(VLOOKUP($A172,'Data Sheet'!$A:D,5,FALSE),"NA")</f>
        <v>#NAME?</v>
      </c>
      <c r="F172" s="73" t="e">
        <f ca="1">_xludf.IFNA(VLOOKUP($A172,'Data Sheet'!$A:E,6,FALSE),"NA")</f>
        <v>#NAME?</v>
      </c>
      <c r="G172" s="63" t="e">
        <f ca="1">_xludf.IFNA(VLOOKUP($A172,'Data Sheet'!$A:F,7,FALSE),"NA")</f>
        <v>#NAME?</v>
      </c>
      <c r="H172" s="64" t="e">
        <f ca="1">_xludf.IFNA(VLOOKUP($A172,'Data Sheet'!$A:G,8,FALSE),"NA")</f>
        <v>#NAME?</v>
      </c>
      <c r="I172" s="63" t="e">
        <f ca="1">_xludf.IFNA(VLOOKUP($A172,'Data Sheet'!$A:T,19,FALSE),"NA")</f>
        <v>#NAME?</v>
      </c>
      <c r="J172" s="64" t="e">
        <f ca="1">_xludf.IFNA(VLOOKUP($A172,'Data Sheet'!$A:T,20,FALSE),"NA")</f>
        <v>#NAME?</v>
      </c>
    </row>
    <row r="173" spans="2:10" ht="15.75" customHeight="1" x14ac:dyDescent="0.15">
      <c r="B173" s="60" t="e">
        <f ca="1">_xludf.IFNA(VLOOKUP($A173,'Data Sheet'!$A:B,2,FALSE),"NA")</f>
        <v>#NAME?</v>
      </c>
      <c r="C173" s="61" t="e">
        <f ca="1">_xludf.IFNA(VLOOKUP($A173,'Data Sheet'!$A:U,3,FALSE),"NA")</f>
        <v>#NAME?</v>
      </c>
      <c r="D173" s="61" t="e">
        <f ca="1">_xludf.IFNA(VLOOKUP($A173,'Data Sheet'!$A:C,4,FALSE),"NA")</f>
        <v>#NAME?</v>
      </c>
      <c r="E173" s="61" t="e">
        <f ca="1">_xludf.IFNA(VLOOKUP($A173,'Data Sheet'!$A:D,5,FALSE),"NA")</f>
        <v>#NAME?</v>
      </c>
      <c r="F173" s="73" t="e">
        <f ca="1">_xludf.IFNA(VLOOKUP($A173,'Data Sheet'!$A:E,6,FALSE),"NA")</f>
        <v>#NAME?</v>
      </c>
      <c r="G173" s="63" t="e">
        <f ca="1">_xludf.IFNA(VLOOKUP($A173,'Data Sheet'!$A:F,7,FALSE),"NA")</f>
        <v>#NAME?</v>
      </c>
      <c r="H173" s="64" t="e">
        <f ca="1">_xludf.IFNA(VLOOKUP($A173,'Data Sheet'!$A:G,8,FALSE),"NA")</f>
        <v>#NAME?</v>
      </c>
      <c r="I173" s="63" t="e">
        <f ca="1">_xludf.IFNA(VLOOKUP($A173,'Data Sheet'!$A:T,19,FALSE),"NA")</f>
        <v>#NAME?</v>
      </c>
      <c r="J173" s="64" t="e">
        <f ca="1">_xludf.IFNA(VLOOKUP($A173,'Data Sheet'!$A:T,20,FALSE),"NA")</f>
        <v>#NAME?</v>
      </c>
    </row>
    <row r="174" spans="2:10" ht="15.75" customHeight="1" x14ac:dyDescent="0.15">
      <c r="B174" s="60" t="e">
        <f ca="1">_xludf.IFNA(VLOOKUP($A174,'Data Sheet'!$A:B,2,FALSE),"NA")</f>
        <v>#NAME?</v>
      </c>
      <c r="C174" s="61" t="e">
        <f ca="1">_xludf.IFNA(VLOOKUP($A174,'Data Sheet'!$A:U,3,FALSE),"NA")</f>
        <v>#NAME?</v>
      </c>
      <c r="D174" s="61" t="e">
        <f ca="1">_xludf.IFNA(VLOOKUP($A174,'Data Sheet'!$A:C,4,FALSE),"NA")</f>
        <v>#NAME?</v>
      </c>
      <c r="E174" s="61" t="e">
        <f ca="1">_xludf.IFNA(VLOOKUP($A174,'Data Sheet'!$A:D,5,FALSE),"NA")</f>
        <v>#NAME?</v>
      </c>
      <c r="F174" s="73" t="e">
        <f ca="1">_xludf.IFNA(VLOOKUP($A174,'Data Sheet'!$A:E,6,FALSE),"NA")</f>
        <v>#NAME?</v>
      </c>
      <c r="G174" s="63" t="e">
        <f ca="1">_xludf.IFNA(VLOOKUP($A174,'Data Sheet'!$A:F,7,FALSE),"NA")</f>
        <v>#NAME?</v>
      </c>
      <c r="H174" s="64" t="e">
        <f ca="1">_xludf.IFNA(VLOOKUP($A174,'Data Sheet'!$A:G,8,FALSE),"NA")</f>
        <v>#NAME?</v>
      </c>
      <c r="I174" s="63" t="e">
        <f ca="1">_xludf.IFNA(VLOOKUP($A174,'Data Sheet'!$A:T,19,FALSE),"NA")</f>
        <v>#NAME?</v>
      </c>
      <c r="J174" s="64" t="e">
        <f ca="1">_xludf.IFNA(VLOOKUP($A174,'Data Sheet'!$A:T,20,FALSE),"NA")</f>
        <v>#NAME?</v>
      </c>
    </row>
    <row r="175" spans="2:10" ht="15.75" customHeight="1" x14ac:dyDescent="0.15">
      <c r="B175" s="60" t="e">
        <f ca="1">_xludf.IFNA(VLOOKUP($A175,'Data Sheet'!$A:B,2,FALSE),"NA")</f>
        <v>#NAME?</v>
      </c>
      <c r="C175" s="61" t="e">
        <f ca="1">_xludf.IFNA(VLOOKUP($A175,'Data Sheet'!$A:U,3,FALSE),"NA")</f>
        <v>#NAME?</v>
      </c>
      <c r="D175" s="61" t="e">
        <f ca="1">_xludf.IFNA(VLOOKUP($A175,'Data Sheet'!$A:C,4,FALSE),"NA")</f>
        <v>#NAME?</v>
      </c>
      <c r="E175" s="61" t="e">
        <f ca="1">_xludf.IFNA(VLOOKUP($A175,'Data Sheet'!$A:D,5,FALSE),"NA")</f>
        <v>#NAME?</v>
      </c>
      <c r="F175" s="73" t="e">
        <f ca="1">_xludf.IFNA(VLOOKUP($A175,'Data Sheet'!$A:E,6,FALSE),"NA")</f>
        <v>#NAME?</v>
      </c>
      <c r="G175" s="63" t="e">
        <f ca="1">_xludf.IFNA(VLOOKUP($A175,'Data Sheet'!$A:F,7,FALSE),"NA")</f>
        <v>#NAME?</v>
      </c>
      <c r="H175" s="64" t="e">
        <f ca="1">_xludf.IFNA(VLOOKUP($A175,'Data Sheet'!$A:G,8,FALSE),"NA")</f>
        <v>#NAME?</v>
      </c>
      <c r="I175" s="63" t="e">
        <f ca="1">_xludf.IFNA(VLOOKUP($A175,'Data Sheet'!$A:T,19,FALSE),"NA")</f>
        <v>#NAME?</v>
      </c>
      <c r="J175" s="64" t="e">
        <f ca="1">_xludf.IFNA(VLOOKUP($A175,'Data Sheet'!$A:T,20,FALSE),"NA")</f>
        <v>#NAME?</v>
      </c>
    </row>
    <row r="176" spans="2:10" ht="15.75" customHeight="1" x14ac:dyDescent="0.15">
      <c r="B176" s="60" t="e">
        <f ca="1">_xludf.IFNA(VLOOKUP($A176,'Data Sheet'!$A:B,2,FALSE),"NA")</f>
        <v>#NAME?</v>
      </c>
      <c r="C176" s="61" t="e">
        <f ca="1">_xludf.IFNA(VLOOKUP($A176,'Data Sheet'!$A:U,3,FALSE),"NA")</f>
        <v>#NAME?</v>
      </c>
      <c r="D176" s="61" t="e">
        <f ca="1">_xludf.IFNA(VLOOKUP($A176,'Data Sheet'!$A:C,4,FALSE),"NA")</f>
        <v>#NAME?</v>
      </c>
      <c r="E176" s="61" t="e">
        <f ca="1">_xludf.IFNA(VLOOKUP($A176,'Data Sheet'!$A:D,5,FALSE),"NA")</f>
        <v>#NAME?</v>
      </c>
      <c r="F176" s="73" t="e">
        <f ca="1">_xludf.IFNA(VLOOKUP($A176,'Data Sheet'!$A:E,6,FALSE),"NA")</f>
        <v>#NAME?</v>
      </c>
      <c r="G176" s="63" t="e">
        <f ca="1">_xludf.IFNA(VLOOKUP($A176,'Data Sheet'!$A:F,7,FALSE),"NA")</f>
        <v>#NAME?</v>
      </c>
      <c r="H176" s="64" t="e">
        <f ca="1">_xludf.IFNA(VLOOKUP($A176,'Data Sheet'!$A:G,8,FALSE),"NA")</f>
        <v>#NAME?</v>
      </c>
      <c r="I176" s="63" t="e">
        <f ca="1">_xludf.IFNA(VLOOKUP($A176,'Data Sheet'!$A:T,19,FALSE),"NA")</f>
        <v>#NAME?</v>
      </c>
      <c r="J176" s="64" t="e">
        <f ca="1">_xludf.IFNA(VLOOKUP($A176,'Data Sheet'!$A:T,20,FALSE),"NA")</f>
        <v>#NAME?</v>
      </c>
    </row>
    <row r="177" spans="2:10" ht="15.75" customHeight="1" x14ac:dyDescent="0.15">
      <c r="B177" s="60" t="e">
        <f ca="1">_xludf.IFNA(VLOOKUP($A177,'Data Sheet'!$A:B,2,FALSE),"NA")</f>
        <v>#NAME?</v>
      </c>
      <c r="C177" s="61" t="e">
        <f ca="1">_xludf.IFNA(VLOOKUP($A177,'Data Sheet'!$A:U,3,FALSE),"NA")</f>
        <v>#NAME?</v>
      </c>
      <c r="D177" s="61" t="e">
        <f ca="1">_xludf.IFNA(VLOOKUP($A177,'Data Sheet'!$A:C,4,FALSE),"NA")</f>
        <v>#NAME?</v>
      </c>
      <c r="E177" s="61" t="e">
        <f ca="1">_xludf.IFNA(VLOOKUP($A177,'Data Sheet'!$A:D,5,FALSE),"NA")</f>
        <v>#NAME?</v>
      </c>
      <c r="F177" s="73" t="e">
        <f ca="1">_xludf.IFNA(VLOOKUP($A177,'Data Sheet'!$A:E,6,FALSE),"NA")</f>
        <v>#NAME?</v>
      </c>
      <c r="G177" s="63" t="e">
        <f ca="1">_xludf.IFNA(VLOOKUP($A177,'Data Sheet'!$A:F,7,FALSE),"NA")</f>
        <v>#NAME?</v>
      </c>
      <c r="H177" s="64" t="e">
        <f ca="1">_xludf.IFNA(VLOOKUP($A177,'Data Sheet'!$A:G,8,FALSE),"NA")</f>
        <v>#NAME?</v>
      </c>
      <c r="I177" s="63" t="e">
        <f ca="1">_xludf.IFNA(VLOOKUP($A177,'Data Sheet'!$A:T,19,FALSE),"NA")</f>
        <v>#NAME?</v>
      </c>
      <c r="J177" s="64" t="e">
        <f ca="1">_xludf.IFNA(VLOOKUP($A177,'Data Sheet'!$A:T,20,FALSE),"NA")</f>
        <v>#NAME?</v>
      </c>
    </row>
    <row r="178" spans="2:10" ht="15.75" customHeight="1" x14ac:dyDescent="0.15">
      <c r="B178" s="60" t="e">
        <f ca="1">_xludf.IFNA(VLOOKUP($A178,'Data Sheet'!$A:B,2,FALSE),"NA")</f>
        <v>#NAME?</v>
      </c>
      <c r="C178" s="61" t="e">
        <f ca="1">_xludf.IFNA(VLOOKUP($A178,'Data Sheet'!$A:U,3,FALSE),"NA")</f>
        <v>#NAME?</v>
      </c>
      <c r="D178" s="61" t="e">
        <f ca="1">_xludf.IFNA(VLOOKUP($A178,'Data Sheet'!$A:C,4,FALSE),"NA")</f>
        <v>#NAME?</v>
      </c>
      <c r="E178" s="61" t="e">
        <f ca="1">_xludf.IFNA(VLOOKUP($A178,'Data Sheet'!$A:D,5,FALSE),"NA")</f>
        <v>#NAME?</v>
      </c>
      <c r="F178" s="73" t="e">
        <f ca="1">_xludf.IFNA(VLOOKUP($A178,'Data Sheet'!$A:E,6,FALSE),"NA")</f>
        <v>#NAME?</v>
      </c>
      <c r="G178" s="63" t="e">
        <f ca="1">_xludf.IFNA(VLOOKUP($A178,'Data Sheet'!$A:F,7,FALSE),"NA")</f>
        <v>#NAME?</v>
      </c>
      <c r="H178" s="64" t="e">
        <f ca="1">_xludf.IFNA(VLOOKUP($A178,'Data Sheet'!$A:G,8,FALSE),"NA")</f>
        <v>#NAME?</v>
      </c>
      <c r="I178" s="63" t="e">
        <f ca="1">_xludf.IFNA(VLOOKUP($A178,'Data Sheet'!$A:T,19,FALSE),"NA")</f>
        <v>#NAME?</v>
      </c>
      <c r="J178" s="64" t="e">
        <f ca="1">_xludf.IFNA(VLOOKUP($A178,'Data Sheet'!$A:T,20,FALSE),"NA")</f>
        <v>#NAME?</v>
      </c>
    </row>
    <row r="179" spans="2:10" ht="15.75" customHeight="1" x14ac:dyDescent="0.15">
      <c r="B179" s="60" t="e">
        <f ca="1">_xludf.IFNA(VLOOKUP($A179,'Data Sheet'!$A:B,2,FALSE),"NA")</f>
        <v>#NAME?</v>
      </c>
      <c r="C179" s="61" t="e">
        <f ca="1">_xludf.IFNA(VLOOKUP($A179,'Data Sheet'!$A:U,3,FALSE),"NA")</f>
        <v>#NAME?</v>
      </c>
      <c r="D179" s="61" t="e">
        <f ca="1">_xludf.IFNA(VLOOKUP($A179,'Data Sheet'!$A:C,4,FALSE),"NA")</f>
        <v>#NAME?</v>
      </c>
      <c r="E179" s="61" t="e">
        <f ca="1">_xludf.IFNA(VLOOKUP($A179,'Data Sheet'!$A:D,5,FALSE),"NA")</f>
        <v>#NAME?</v>
      </c>
      <c r="F179" s="73" t="e">
        <f ca="1">_xludf.IFNA(VLOOKUP($A179,'Data Sheet'!$A:E,6,FALSE),"NA")</f>
        <v>#NAME?</v>
      </c>
      <c r="G179" s="63" t="e">
        <f ca="1">_xludf.IFNA(VLOOKUP($A179,'Data Sheet'!$A:F,7,FALSE),"NA")</f>
        <v>#NAME?</v>
      </c>
      <c r="H179" s="64" t="e">
        <f ca="1">_xludf.IFNA(VLOOKUP($A179,'Data Sheet'!$A:G,8,FALSE),"NA")</f>
        <v>#NAME?</v>
      </c>
      <c r="I179" s="63" t="e">
        <f ca="1">_xludf.IFNA(VLOOKUP($A179,'Data Sheet'!$A:T,19,FALSE),"NA")</f>
        <v>#NAME?</v>
      </c>
      <c r="J179" s="64" t="e">
        <f ca="1">_xludf.IFNA(VLOOKUP($A179,'Data Sheet'!$A:T,20,FALSE),"NA")</f>
        <v>#NAME?</v>
      </c>
    </row>
    <row r="180" spans="2:10" ht="15.75" customHeight="1" x14ac:dyDescent="0.15">
      <c r="B180" s="60" t="e">
        <f ca="1">_xludf.IFNA(VLOOKUP($A180,'Data Sheet'!$A:B,2,FALSE),"NA")</f>
        <v>#NAME?</v>
      </c>
      <c r="C180" s="61" t="e">
        <f ca="1">_xludf.IFNA(VLOOKUP($A180,'Data Sheet'!$A:U,3,FALSE),"NA")</f>
        <v>#NAME?</v>
      </c>
      <c r="D180" s="61" t="e">
        <f ca="1">_xludf.IFNA(VLOOKUP($A180,'Data Sheet'!$A:C,4,FALSE),"NA")</f>
        <v>#NAME?</v>
      </c>
      <c r="E180" s="61" t="e">
        <f ca="1">_xludf.IFNA(VLOOKUP($A180,'Data Sheet'!$A:D,5,FALSE),"NA")</f>
        <v>#NAME?</v>
      </c>
      <c r="F180" s="73" t="e">
        <f ca="1">_xludf.IFNA(VLOOKUP($A180,'Data Sheet'!$A:E,6,FALSE),"NA")</f>
        <v>#NAME?</v>
      </c>
      <c r="G180" s="63" t="e">
        <f ca="1">_xludf.IFNA(VLOOKUP($A180,'Data Sheet'!$A:F,7,FALSE),"NA")</f>
        <v>#NAME?</v>
      </c>
      <c r="H180" s="64" t="e">
        <f ca="1">_xludf.IFNA(VLOOKUP($A180,'Data Sheet'!$A:G,8,FALSE),"NA")</f>
        <v>#NAME?</v>
      </c>
      <c r="I180" s="63" t="e">
        <f ca="1">_xludf.IFNA(VLOOKUP($A180,'Data Sheet'!$A:T,19,FALSE),"NA")</f>
        <v>#NAME?</v>
      </c>
      <c r="J180" s="64" t="e">
        <f ca="1">_xludf.IFNA(VLOOKUP($A180,'Data Sheet'!$A:T,20,FALSE),"NA")</f>
        <v>#NAME?</v>
      </c>
    </row>
    <row r="181" spans="2:10" ht="15.75" customHeight="1" x14ac:dyDescent="0.15">
      <c r="B181" s="60" t="e">
        <f ca="1">_xludf.IFNA(VLOOKUP($A181,'Data Sheet'!$A:B,2,FALSE),"NA")</f>
        <v>#NAME?</v>
      </c>
      <c r="C181" s="61" t="e">
        <f ca="1">_xludf.IFNA(VLOOKUP($A181,'Data Sheet'!$A:U,3,FALSE),"NA")</f>
        <v>#NAME?</v>
      </c>
      <c r="D181" s="61" t="e">
        <f ca="1">_xludf.IFNA(VLOOKUP($A181,'Data Sheet'!$A:C,4,FALSE),"NA")</f>
        <v>#NAME?</v>
      </c>
      <c r="E181" s="61" t="e">
        <f ca="1">_xludf.IFNA(VLOOKUP($A181,'Data Sheet'!$A:D,5,FALSE),"NA")</f>
        <v>#NAME?</v>
      </c>
      <c r="F181" s="73" t="e">
        <f ca="1">_xludf.IFNA(VLOOKUP($A181,'Data Sheet'!$A:E,6,FALSE),"NA")</f>
        <v>#NAME?</v>
      </c>
      <c r="G181" s="63" t="e">
        <f ca="1">_xludf.IFNA(VLOOKUP($A181,'Data Sheet'!$A:F,7,FALSE),"NA")</f>
        <v>#NAME?</v>
      </c>
      <c r="H181" s="64" t="e">
        <f ca="1">_xludf.IFNA(VLOOKUP($A181,'Data Sheet'!$A:G,8,FALSE),"NA")</f>
        <v>#NAME?</v>
      </c>
      <c r="I181" s="63" t="e">
        <f ca="1">_xludf.IFNA(VLOOKUP($A181,'Data Sheet'!$A:T,19,FALSE),"NA")</f>
        <v>#NAME?</v>
      </c>
      <c r="J181" s="64" t="e">
        <f ca="1">_xludf.IFNA(VLOOKUP($A181,'Data Sheet'!$A:T,20,FALSE),"NA")</f>
        <v>#NAME?</v>
      </c>
    </row>
    <row r="182" spans="2:10" ht="15.75" customHeight="1" x14ac:dyDescent="0.15">
      <c r="B182" s="60" t="e">
        <f ca="1">_xludf.IFNA(VLOOKUP($A182,'Data Sheet'!$A:B,2,FALSE),"NA")</f>
        <v>#NAME?</v>
      </c>
      <c r="C182" s="61" t="e">
        <f ca="1">_xludf.IFNA(VLOOKUP($A182,'Data Sheet'!$A:U,3,FALSE),"NA")</f>
        <v>#NAME?</v>
      </c>
      <c r="D182" s="61" t="e">
        <f ca="1">_xludf.IFNA(VLOOKUP($A182,'Data Sheet'!$A:C,4,FALSE),"NA")</f>
        <v>#NAME?</v>
      </c>
      <c r="E182" s="61" t="e">
        <f ca="1">_xludf.IFNA(VLOOKUP($A182,'Data Sheet'!$A:D,5,FALSE),"NA")</f>
        <v>#NAME?</v>
      </c>
      <c r="F182" s="73" t="e">
        <f ca="1">_xludf.IFNA(VLOOKUP($A182,'Data Sheet'!$A:E,6,FALSE),"NA")</f>
        <v>#NAME?</v>
      </c>
      <c r="G182" s="63" t="e">
        <f ca="1">_xludf.IFNA(VLOOKUP($A182,'Data Sheet'!$A:F,7,FALSE),"NA")</f>
        <v>#NAME?</v>
      </c>
      <c r="H182" s="64" t="e">
        <f ca="1">_xludf.IFNA(VLOOKUP($A182,'Data Sheet'!$A:G,8,FALSE),"NA")</f>
        <v>#NAME?</v>
      </c>
      <c r="I182" s="63" t="e">
        <f ca="1">_xludf.IFNA(VLOOKUP($A182,'Data Sheet'!$A:T,19,FALSE),"NA")</f>
        <v>#NAME?</v>
      </c>
      <c r="J182" s="64" t="e">
        <f ca="1">_xludf.IFNA(VLOOKUP($A182,'Data Sheet'!$A:T,20,FALSE),"NA")</f>
        <v>#NAME?</v>
      </c>
    </row>
    <row r="183" spans="2:10" ht="15.75" customHeight="1" x14ac:dyDescent="0.15">
      <c r="B183" s="60" t="e">
        <f ca="1">_xludf.IFNA(VLOOKUP($A183,'Data Sheet'!$A:B,2,FALSE),"NA")</f>
        <v>#NAME?</v>
      </c>
      <c r="C183" s="61" t="e">
        <f ca="1">_xludf.IFNA(VLOOKUP($A183,'Data Sheet'!$A:U,3,FALSE),"NA")</f>
        <v>#NAME?</v>
      </c>
      <c r="D183" s="61" t="e">
        <f ca="1">_xludf.IFNA(VLOOKUP($A183,'Data Sheet'!$A:C,4,FALSE),"NA")</f>
        <v>#NAME?</v>
      </c>
      <c r="E183" s="61" t="e">
        <f ca="1">_xludf.IFNA(VLOOKUP($A183,'Data Sheet'!$A:D,5,FALSE),"NA")</f>
        <v>#NAME?</v>
      </c>
      <c r="F183" s="73" t="e">
        <f ca="1">_xludf.IFNA(VLOOKUP($A183,'Data Sheet'!$A:E,6,FALSE),"NA")</f>
        <v>#NAME?</v>
      </c>
      <c r="G183" s="63" t="e">
        <f ca="1">_xludf.IFNA(VLOOKUP($A183,'Data Sheet'!$A:F,7,FALSE),"NA")</f>
        <v>#NAME?</v>
      </c>
      <c r="H183" s="64" t="e">
        <f ca="1">_xludf.IFNA(VLOOKUP($A183,'Data Sheet'!$A:G,8,FALSE),"NA")</f>
        <v>#NAME?</v>
      </c>
      <c r="I183" s="63" t="e">
        <f ca="1">_xludf.IFNA(VLOOKUP($A183,'Data Sheet'!$A:T,19,FALSE),"NA")</f>
        <v>#NAME?</v>
      </c>
      <c r="J183" s="64" t="e">
        <f ca="1">_xludf.IFNA(VLOOKUP($A183,'Data Sheet'!$A:T,20,FALSE),"NA")</f>
        <v>#NAME?</v>
      </c>
    </row>
    <row r="184" spans="2:10" ht="15.75" customHeight="1" x14ac:dyDescent="0.15">
      <c r="B184" s="60" t="e">
        <f ca="1">_xludf.IFNA(VLOOKUP($A184,'Data Sheet'!$A:B,2,FALSE),"NA")</f>
        <v>#NAME?</v>
      </c>
      <c r="C184" s="61" t="e">
        <f ca="1">_xludf.IFNA(VLOOKUP($A184,'Data Sheet'!$A:U,3,FALSE),"NA")</f>
        <v>#NAME?</v>
      </c>
      <c r="D184" s="61" t="e">
        <f ca="1">_xludf.IFNA(VLOOKUP($A184,'Data Sheet'!$A:C,4,FALSE),"NA")</f>
        <v>#NAME?</v>
      </c>
      <c r="E184" s="61" t="e">
        <f ca="1">_xludf.IFNA(VLOOKUP($A184,'Data Sheet'!$A:D,5,FALSE),"NA")</f>
        <v>#NAME?</v>
      </c>
      <c r="F184" s="73" t="e">
        <f ca="1">_xludf.IFNA(VLOOKUP($A184,'Data Sheet'!$A:E,6,FALSE),"NA")</f>
        <v>#NAME?</v>
      </c>
      <c r="G184" s="63" t="e">
        <f ca="1">_xludf.IFNA(VLOOKUP($A184,'Data Sheet'!$A:F,7,FALSE),"NA")</f>
        <v>#NAME?</v>
      </c>
      <c r="H184" s="64" t="e">
        <f ca="1">_xludf.IFNA(VLOOKUP($A184,'Data Sheet'!$A:G,8,FALSE),"NA")</f>
        <v>#NAME?</v>
      </c>
      <c r="I184" s="63" t="e">
        <f ca="1">_xludf.IFNA(VLOOKUP($A184,'Data Sheet'!$A:T,19,FALSE),"NA")</f>
        <v>#NAME?</v>
      </c>
      <c r="J184" s="64" t="e">
        <f ca="1">_xludf.IFNA(VLOOKUP($A184,'Data Sheet'!$A:T,20,FALSE),"NA")</f>
        <v>#NAME?</v>
      </c>
    </row>
    <row r="185" spans="2:10" ht="15.75" customHeight="1" x14ac:dyDescent="0.15">
      <c r="B185" s="60" t="e">
        <f ca="1">_xludf.IFNA(VLOOKUP($A185,'Data Sheet'!$A:B,2,FALSE),"NA")</f>
        <v>#NAME?</v>
      </c>
      <c r="C185" s="61" t="e">
        <f ca="1">_xludf.IFNA(VLOOKUP($A185,'Data Sheet'!$A:U,3,FALSE),"NA")</f>
        <v>#NAME?</v>
      </c>
      <c r="D185" s="61" t="e">
        <f ca="1">_xludf.IFNA(VLOOKUP($A185,'Data Sheet'!$A:C,4,FALSE),"NA")</f>
        <v>#NAME?</v>
      </c>
      <c r="E185" s="61" t="e">
        <f ca="1">_xludf.IFNA(VLOOKUP($A185,'Data Sheet'!$A:D,5,FALSE),"NA")</f>
        <v>#NAME?</v>
      </c>
      <c r="F185" s="73" t="e">
        <f ca="1">_xludf.IFNA(VLOOKUP($A185,'Data Sheet'!$A:E,6,FALSE),"NA")</f>
        <v>#NAME?</v>
      </c>
      <c r="G185" s="63" t="e">
        <f ca="1">_xludf.IFNA(VLOOKUP($A185,'Data Sheet'!$A:F,7,FALSE),"NA")</f>
        <v>#NAME?</v>
      </c>
      <c r="H185" s="64" t="e">
        <f ca="1">_xludf.IFNA(VLOOKUP($A185,'Data Sheet'!$A:G,8,FALSE),"NA")</f>
        <v>#NAME?</v>
      </c>
      <c r="I185" s="63" t="e">
        <f ca="1">_xludf.IFNA(VLOOKUP($A185,'Data Sheet'!$A:T,19,FALSE),"NA")</f>
        <v>#NAME?</v>
      </c>
      <c r="J185" s="64" t="e">
        <f ca="1">_xludf.IFNA(VLOOKUP($A185,'Data Sheet'!$A:T,20,FALSE),"NA")</f>
        <v>#NAME?</v>
      </c>
    </row>
    <row r="186" spans="2:10" ht="15.75" customHeight="1" x14ac:dyDescent="0.15">
      <c r="B186" s="60" t="e">
        <f ca="1">_xludf.IFNA(VLOOKUP($A186,'Data Sheet'!$A:B,2,FALSE),"NA")</f>
        <v>#NAME?</v>
      </c>
      <c r="C186" s="61" t="e">
        <f ca="1">_xludf.IFNA(VLOOKUP($A186,'Data Sheet'!$A:U,3,FALSE),"NA")</f>
        <v>#NAME?</v>
      </c>
      <c r="D186" s="61" t="e">
        <f ca="1">_xludf.IFNA(VLOOKUP($A186,'Data Sheet'!$A:C,4,FALSE),"NA")</f>
        <v>#NAME?</v>
      </c>
      <c r="E186" s="61" t="e">
        <f ca="1">_xludf.IFNA(VLOOKUP($A186,'Data Sheet'!$A:D,5,FALSE),"NA")</f>
        <v>#NAME?</v>
      </c>
      <c r="F186" s="73" t="e">
        <f ca="1">_xludf.IFNA(VLOOKUP($A186,'Data Sheet'!$A:E,6,FALSE),"NA")</f>
        <v>#NAME?</v>
      </c>
      <c r="G186" s="63" t="e">
        <f ca="1">_xludf.IFNA(VLOOKUP($A186,'Data Sheet'!$A:F,7,FALSE),"NA")</f>
        <v>#NAME?</v>
      </c>
      <c r="H186" s="64" t="e">
        <f ca="1">_xludf.IFNA(VLOOKUP($A186,'Data Sheet'!$A:G,8,FALSE),"NA")</f>
        <v>#NAME?</v>
      </c>
      <c r="I186" s="63" t="e">
        <f ca="1">_xludf.IFNA(VLOOKUP($A186,'Data Sheet'!$A:T,19,FALSE),"NA")</f>
        <v>#NAME?</v>
      </c>
      <c r="J186" s="64" t="e">
        <f ca="1">_xludf.IFNA(VLOOKUP($A186,'Data Sheet'!$A:T,20,FALSE),"NA")</f>
        <v>#NAME?</v>
      </c>
    </row>
    <row r="187" spans="2:10" ht="15.75" customHeight="1" x14ac:dyDescent="0.15">
      <c r="B187" s="60" t="e">
        <f ca="1">_xludf.IFNA(VLOOKUP($A187,'Data Sheet'!$A:B,2,FALSE),"NA")</f>
        <v>#NAME?</v>
      </c>
      <c r="C187" s="61" t="e">
        <f ca="1">_xludf.IFNA(VLOOKUP($A187,'Data Sheet'!$A:U,3,FALSE),"NA")</f>
        <v>#NAME?</v>
      </c>
      <c r="D187" s="61" t="e">
        <f ca="1">_xludf.IFNA(VLOOKUP($A187,'Data Sheet'!$A:C,4,FALSE),"NA")</f>
        <v>#NAME?</v>
      </c>
      <c r="E187" s="61" t="e">
        <f ca="1">_xludf.IFNA(VLOOKUP($A187,'Data Sheet'!$A:D,5,FALSE),"NA")</f>
        <v>#NAME?</v>
      </c>
      <c r="F187" s="73" t="e">
        <f ca="1">_xludf.IFNA(VLOOKUP($A187,'Data Sheet'!$A:E,6,FALSE),"NA")</f>
        <v>#NAME?</v>
      </c>
      <c r="G187" s="63" t="e">
        <f ca="1">_xludf.IFNA(VLOOKUP($A187,'Data Sheet'!$A:F,7,FALSE),"NA")</f>
        <v>#NAME?</v>
      </c>
      <c r="H187" s="64" t="e">
        <f ca="1">_xludf.IFNA(VLOOKUP($A187,'Data Sheet'!$A:G,8,FALSE),"NA")</f>
        <v>#NAME?</v>
      </c>
      <c r="I187" s="63" t="e">
        <f ca="1">_xludf.IFNA(VLOOKUP($A187,'Data Sheet'!$A:T,19,FALSE),"NA")</f>
        <v>#NAME?</v>
      </c>
      <c r="J187" s="64" t="e">
        <f ca="1">_xludf.IFNA(VLOOKUP($A187,'Data Sheet'!$A:T,20,FALSE),"NA")</f>
        <v>#NAME?</v>
      </c>
    </row>
    <row r="188" spans="2:10" ht="15.75" customHeight="1" x14ac:dyDescent="0.15">
      <c r="B188" s="60" t="e">
        <f ca="1">_xludf.IFNA(VLOOKUP($A188,'Data Sheet'!$A:B,2,FALSE),"NA")</f>
        <v>#NAME?</v>
      </c>
      <c r="C188" s="61" t="e">
        <f ca="1">_xludf.IFNA(VLOOKUP($A188,'Data Sheet'!$A:U,3,FALSE),"NA")</f>
        <v>#NAME?</v>
      </c>
      <c r="D188" s="61" t="e">
        <f ca="1">_xludf.IFNA(VLOOKUP($A188,'Data Sheet'!$A:C,4,FALSE),"NA")</f>
        <v>#NAME?</v>
      </c>
      <c r="E188" s="61" t="e">
        <f ca="1">_xludf.IFNA(VLOOKUP($A188,'Data Sheet'!$A:D,5,FALSE),"NA")</f>
        <v>#NAME?</v>
      </c>
      <c r="F188" s="73" t="e">
        <f ca="1">_xludf.IFNA(VLOOKUP($A188,'Data Sheet'!$A:E,6,FALSE),"NA")</f>
        <v>#NAME?</v>
      </c>
      <c r="G188" s="63" t="e">
        <f ca="1">_xludf.IFNA(VLOOKUP($A188,'Data Sheet'!$A:F,7,FALSE),"NA")</f>
        <v>#NAME?</v>
      </c>
      <c r="H188" s="64" t="e">
        <f ca="1">_xludf.IFNA(VLOOKUP($A188,'Data Sheet'!$A:G,8,FALSE),"NA")</f>
        <v>#NAME?</v>
      </c>
      <c r="I188" s="63" t="e">
        <f ca="1">_xludf.IFNA(VLOOKUP($A188,'Data Sheet'!$A:T,19,FALSE),"NA")</f>
        <v>#NAME?</v>
      </c>
      <c r="J188" s="64" t="e">
        <f ca="1">_xludf.IFNA(VLOOKUP($A188,'Data Sheet'!$A:T,20,FALSE),"NA")</f>
        <v>#NAME?</v>
      </c>
    </row>
    <row r="189" spans="2:10" ht="15.75" customHeight="1" x14ac:dyDescent="0.15">
      <c r="B189" s="60" t="e">
        <f ca="1">_xludf.IFNA(VLOOKUP($A189,'Data Sheet'!$A:B,2,FALSE),"NA")</f>
        <v>#NAME?</v>
      </c>
      <c r="C189" s="61" t="e">
        <f ca="1">_xludf.IFNA(VLOOKUP($A189,'Data Sheet'!$A:U,3,FALSE),"NA")</f>
        <v>#NAME?</v>
      </c>
      <c r="D189" s="61" t="e">
        <f ca="1">_xludf.IFNA(VLOOKUP($A189,'Data Sheet'!$A:C,4,FALSE),"NA")</f>
        <v>#NAME?</v>
      </c>
      <c r="E189" s="61" t="e">
        <f ca="1">_xludf.IFNA(VLOOKUP($A189,'Data Sheet'!$A:D,5,FALSE),"NA")</f>
        <v>#NAME?</v>
      </c>
      <c r="F189" s="73" t="e">
        <f ca="1">_xludf.IFNA(VLOOKUP($A189,'Data Sheet'!$A:E,6,FALSE),"NA")</f>
        <v>#NAME?</v>
      </c>
      <c r="G189" s="63" t="e">
        <f ca="1">_xludf.IFNA(VLOOKUP($A189,'Data Sheet'!$A:F,7,FALSE),"NA")</f>
        <v>#NAME?</v>
      </c>
      <c r="H189" s="64" t="e">
        <f ca="1">_xludf.IFNA(VLOOKUP($A189,'Data Sheet'!$A:G,8,FALSE),"NA")</f>
        <v>#NAME?</v>
      </c>
      <c r="I189" s="63" t="e">
        <f ca="1">_xludf.IFNA(VLOOKUP($A189,'Data Sheet'!$A:T,19,FALSE),"NA")</f>
        <v>#NAME?</v>
      </c>
      <c r="J189" s="64" t="e">
        <f ca="1">_xludf.IFNA(VLOOKUP($A189,'Data Sheet'!$A:T,20,FALSE),"NA")</f>
        <v>#NAME?</v>
      </c>
    </row>
    <row r="190" spans="2:10" ht="15.75" customHeight="1" x14ac:dyDescent="0.15">
      <c r="B190" s="60" t="e">
        <f ca="1">_xludf.IFNA(VLOOKUP($A190,'Data Sheet'!$A:B,2,FALSE),"NA")</f>
        <v>#NAME?</v>
      </c>
      <c r="C190" s="61" t="e">
        <f ca="1">_xludf.IFNA(VLOOKUP($A190,'Data Sheet'!$A:U,3,FALSE),"NA")</f>
        <v>#NAME?</v>
      </c>
      <c r="D190" s="61" t="e">
        <f ca="1">_xludf.IFNA(VLOOKUP($A190,'Data Sheet'!$A:C,4,FALSE),"NA")</f>
        <v>#NAME?</v>
      </c>
      <c r="E190" s="61" t="e">
        <f ca="1">_xludf.IFNA(VLOOKUP($A190,'Data Sheet'!$A:D,5,FALSE),"NA")</f>
        <v>#NAME?</v>
      </c>
      <c r="F190" s="73" t="e">
        <f ca="1">_xludf.IFNA(VLOOKUP($A190,'Data Sheet'!$A:E,6,FALSE),"NA")</f>
        <v>#NAME?</v>
      </c>
      <c r="G190" s="63" t="e">
        <f ca="1">_xludf.IFNA(VLOOKUP($A190,'Data Sheet'!$A:F,7,FALSE),"NA")</f>
        <v>#NAME?</v>
      </c>
      <c r="H190" s="64" t="e">
        <f ca="1">_xludf.IFNA(VLOOKUP($A190,'Data Sheet'!$A:G,8,FALSE),"NA")</f>
        <v>#NAME?</v>
      </c>
      <c r="I190" s="63" t="e">
        <f ca="1">_xludf.IFNA(VLOOKUP($A190,'Data Sheet'!$A:T,19,FALSE),"NA")</f>
        <v>#NAME?</v>
      </c>
      <c r="J190" s="64" t="e">
        <f ca="1">_xludf.IFNA(VLOOKUP($A190,'Data Sheet'!$A:T,20,FALSE),"NA")</f>
        <v>#NAME?</v>
      </c>
    </row>
    <row r="191" spans="2:10" ht="15.75" customHeight="1" x14ac:dyDescent="0.15">
      <c r="B191" s="60" t="e">
        <f ca="1">_xludf.IFNA(VLOOKUP($A191,'Data Sheet'!$A:B,2,FALSE),"NA")</f>
        <v>#NAME?</v>
      </c>
      <c r="C191" s="61" t="e">
        <f ca="1">_xludf.IFNA(VLOOKUP($A191,'Data Sheet'!$A:U,3,FALSE),"NA")</f>
        <v>#NAME?</v>
      </c>
      <c r="D191" s="61" t="e">
        <f ca="1">_xludf.IFNA(VLOOKUP($A191,'Data Sheet'!$A:C,4,FALSE),"NA")</f>
        <v>#NAME?</v>
      </c>
      <c r="E191" s="61" t="e">
        <f ca="1">_xludf.IFNA(VLOOKUP($A191,'Data Sheet'!$A:D,5,FALSE),"NA")</f>
        <v>#NAME?</v>
      </c>
      <c r="F191" s="73" t="e">
        <f ca="1">_xludf.IFNA(VLOOKUP($A191,'Data Sheet'!$A:E,6,FALSE),"NA")</f>
        <v>#NAME?</v>
      </c>
      <c r="G191" s="63" t="e">
        <f ca="1">_xludf.IFNA(VLOOKUP($A191,'Data Sheet'!$A:F,7,FALSE),"NA")</f>
        <v>#NAME?</v>
      </c>
      <c r="H191" s="64" t="e">
        <f ca="1">_xludf.IFNA(VLOOKUP($A191,'Data Sheet'!$A:G,8,FALSE),"NA")</f>
        <v>#NAME?</v>
      </c>
      <c r="I191" s="63" t="e">
        <f ca="1">_xludf.IFNA(VLOOKUP($A191,'Data Sheet'!$A:T,19,FALSE),"NA")</f>
        <v>#NAME?</v>
      </c>
      <c r="J191" s="64" t="e">
        <f ca="1">_xludf.IFNA(VLOOKUP($A191,'Data Sheet'!$A:T,20,FALSE),"NA")</f>
        <v>#NAME?</v>
      </c>
    </row>
    <row r="192" spans="2:10" ht="15.75" customHeight="1" x14ac:dyDescent="0.15">
      <c r="B192" s="60" t="e">
        <f ca="1">_xludf.IFNA(VLOOKUP($A192,'Data Sheet'!$A:B,2,FALSE),"NA")</f>
        <v>#NAME?</v>
      </c>
      <c r="C192" s="61" t="e">
        <f ca="1">_xludf.IFNA(VLOOKUP($A192,'Data Sheet'!$A:U,3,FALSE),"NA")</f>
        <v>#NAME?</v>
      </c>
      <c r="D192" s="61" t="e">
        <f ca="1">_xludf.IFNA(VLOOKUP($A192,'Data Sheet'!$A:C,4,FALSE),"NA")</f>
        <v>#NAME?</v>
      </c>
      <c r="E192" s="61" t="e">
        <f ca="1">_xludf.IFNA(VLOOKUP($A192,'Data Sheet'!$A:D,5,FALSE),"NA")</f>
        <v>#NAME?</v>
      </c>
      <c r="F192" s="73" t="e">
        <f ca="1">_xludf.IFNA(VLOOKUP($A192,'Data Sheet'!$A:E,6,FALSE),"NA")</f>
        <v>#NAME?</v>
      </c>
      <c r="G192" s="63" t="e">
        <f ca="1">_xludf.IFNA(VLOOKUP($A192,'Data Sheet'!$A:F,7,FALSE),"NA")</f>
        <v>#NAME?</v>
      </c>
      <c r="H192" s="64" t="e">
        <f ca="1">_xludf.IFNA(VLOOKUP($A192,'Data Sheet'!$A:G,8,FALSE),"NA")</f>
        <v>#NAME?</v>
      </c>
      <c r="I192" s="63" t="e">
        <f ca="1">_xludf.IFNA(VLOOKUP($A192,'Data Sheet'!$A:T,19,FALSE),"NA")</f>
        <v>#NAME?</v>
      </c>
      <c r="J192" s="64" t="e">
        <f ca="1">_xludf.IFNA(VLOOKUP($A192,'Data Sheet'!$A:T,20,FALSE),"NA")</f>
        <v>#NAME?</v>
      </c>
    </row>
    <row r="193" spans="2:10" ht="15.75" customHeight="1" x14ac:dyDescent="0.15">
      <c r="B193" s="60" t="e">
        <f ca="1">_xludf.IFNA(VLOOKUP($A193,'Data Sheet'!$A:B,2,FALSE),"NA")</f>
        <v>#NAME?</v>
      </c>
      <c r="C193" s="61" t="e">
        <f ca="1">_xludf.IFNA(VLOOKUP($A193,'Data Sheet'!$A:U,3,FALSE),"NA")</f>
        <v>#NAME?</v>
      </c>
      <c r="D193" s="61" t="e">
        <f ca="1">_xludf.IFNA(VLOOKUP($A193,'Data Sheet'!$A:C,4,FALSE),"NA")</f>
        <v>#NAME?</v>
      </c>
      <c r="E193" s="61" t="e">
        <f ca="1">_xludf.IFNA(VLOOKUP($A193,'Data Sheet'!$A:D,5,FALSE),"NA")</f>
        <v>#NAME?</v>
      </c>
      <c r="F193" s="73" t="e">
        <f ca="1">_xludf.IFNA(VLOOKUP($A193,'Data Sheet'!$A:E,6,FALSE),"NA")</f>
        <v>#NAME?</v>
      </c>
      <c r="G193" s="63" t="e">
        <f ca="1">_xludf.IFNA(VLOOKUP($A193,'Data Sheet'!$A:F,7,FALSE),"NA")</f>
        <v>#NAME?</v>
      </c>
      <c r="H193" s="64" t="e">
        <f ca="1">_xludf.IFNA(VLOOKUP($A193,'Data Sheet'!$A:G,8,FALSE),"NA")</f>
        <v>#NAME?</v>
      </c>
      <c r="I193" s="63" t="e">
        <f ca="1">_xludf.IFNA(VLOOKUP($A193,'Data Sheet'!$A:T,19,FALSE),"NA")</f>
        <v>#NAME?</v>
      </c>
      <c r="J193" s="64" t="e">
        <f ca="1">_xludf.IFNA(VLOOKUP($A193,'Data Sheet'!$A:T,20,FALSE),"NA")</f>
        <v>#NAME?</v>
      </c>
    </row>
    <row r="194" spans="2:10" ht="15.75" customHeight="1" x14ac:dyDescent="0.15">
      <c r="B194" s="60" t="e">
        <f ca="1">_xludf.IFNA(VLOOKUP($A194,'Data Sheet'!$A:B,2,FALSE),"NA")</f>
        <v>#NAME?</v>
      </c>
      <c r="C194" s="61" t="e">
        <f ca="1">_xludf.IFNA(VLOOKUP($A194,'Data Sheet'!$A:U,3,FALSE),"NA")</f>
        <v>#NAME?</v>
      </c>
      <c r="D194" s="61" t="e">
        <f ca="1">_xludf.IFNA(VLOOKUP($A194,'Data Sheet'!$A:C,4,FALSE),"NA")</f>
        <v>#NAME?</v>
      </c>
      <c r="E194" s="61" t="e">
        <f ca="1">_xludf.IFNA(VLOOKUP($A194,'Data Sheet'!$A:D,5,FALSE),"NA")</f>
        <v>#NAME?</v>
      </c>
      <c r="F194" s="73" t="e">
        <f ca="1">_xludf.IFNA(VLOOKUP($A194,'Data Sheet'!$A:E,6,FALSE),"NA")</f>
        <v>#NAME?</v>
      </c>
      <c r="G194" s="63" t="e">
        <f ca="1">_xludf.IFNA(VLOOKUP($A194,'Data Sheet'!$A:F,7,FALSE),"NA")</f>
        <v>#NAME?</v>
      </c>
      <c r="H194" s="64" t="e">
        <f ca="1">_xludf.IFNA(VLOOKUP($A194,'Data Sheet'!$A:G,8,FALSE),"NA")</f>
        <v>#NAME?</v>
      </c>
      <c r="I194" s="63" t="e">
        <f ca="1">_xludf.IFNA(VLOOKUP($A194,'Data Sheet'!$A:T,19,FALSE),"NA")</f>
        <v>#NAME?</v>
      </c>
      <c r="J194" s="64" t="e">
        <f ca="1">_xludf.IFNA(VLOOKUP($A194,'Data Sheet'!$A:T,20,FALSE),"NA")</f>
        <v>#NAME?</v>
      </c>
    </row>
    <row r="195" spans="2:10" ht="15.75" customHeight="1" x14ac:dyDescent="0.15">
      <c r="B195" s="60" t="e">
        <f ca="1">_xludf.IFNA(VLOOKUP($A195,'Data Sheet'!$A:B,2,FALSE),"NA")</f>
        <v>#NAME?</v>
      </c>
      <c r="C195" s="61" t="e">
        <f ca="1">_xludf.IFNA(VLOOKUP($A195,'Data Sheet'!$A:U,3,FALSE),"NA")</f>
        <v>#NAME?</v>
      </c>
      <c r="D195" s="61" t="e">
        <f ca="1">_xludf.IFNA(VLOOKUP($A195,'Data Sheet'!$A:C,4,FALSE),"NA")</f>
        <v>#NAME?</v>
      </c>
      <c r="E195" s="61" t="e">
        <f ca="1">_xludf.IFNA(VLOOKUP($A195,'Data Sheet'!$A:D,5,FALSE),"NA")</f>
        <v>#NAME?</v>
      </c>
      <c r="F195" s="73" t="e">
        <f ca="1">_xludf.IFNA(VLOOKUP($A195,'Data Sheet'!$A:E,6,FALSE),"NA")</f>
        <v>#NAME?</v>
      </c>
      <c r="G195" s="63" t="e">
        <f ca="1">_xludf.IFNA(VLOOKUP($A195,'Data Sheet'!$A:F,7,FALSE),"NA")</f>
        <v>#NAME?</v>
      </c>
      <c r="H195" s="64" t="e">
        <f ca="1">_xludf.IFNA(VLOOKUP($A195,'Data Sheet'!$A:G,8,FALSE),"NA")</f>
        <v>#NAME?</v>
      </c>
      <c r="I195" s="63" t="e">
        <f ca="1">_xludf.IFNA(VLOOKUP($A195,'Data Sheet'!$A:T,19,FALSE),"NA")</f>
        <v>#NAME?</v>
      </c>
      <c r="J195" s="64" t="e">
        <f ca="1">_xludf.IFNA(VLOOKUP($A195,'Data Sheet'!$A:T,20,FALSE),"NA")</f>
        <v>#NAME?</v>
      </c>
    </row>
    <row r="196" spans="2:10" ht="15.75" customHeight="1" x14ac:dyDescent="0.15">
      <c r="B196" s="60" t="e">
        <f ca="1">_xludf.IFNA(VLOOKUP($A196,'Data Sheet'!$A:B,2,FALSE),"NA")</f>
        <v>#NAME?</v>
      </c>
      <c r="C196" s="61" t="e">
        <f ca="1">_xludf.IFNA(VLOOKUP($A196,'Data Sheet'!$A:U,3,FALSE),"NA")</f>
        <v>#NAME?</v>
      </c>
      <c r="D196" s="61" t="e">
        <f ca="1">_xludf.IFNA(VLOOKUP($A196,'Data Sheet'!$A:C,4,FALSE),"NA")</f>
        <v>#NAME?</v>
      </c>
      <c r="E196" s="61" t="e">
        <f ca="1">_xludf.IFNA(VLOOKUP($A196,'Data Sheet'!$A:D,5,FALSE),"NA")</f>
        <v>#NAME?</v>
      </c>
      <c r="F196" s="73" t="e">
        <f ca="1">_xludf.IFNA(VLOOKUP($A196,'Data Sheet'!$A:E,6,FALSE),"NA")</f>
        <v>#NAME?</v>
      </c>
      <c r="G196" s="63" t="e">
        <f ca="1">_xludf.IFNA(VLOOKUP($A196,'Data Sheet'!$A:F,7,FALSE),"NA")</f>
        <v>#NAME?</v>
      </c>
      <c r="H196" s="64" t="e">
        <f ca="1">_xludf.IFNA(VLOOKUP($A196,'Data Sheet'!$A:G,8,FALSE),"NA")</f>
        <v>#NAME?</v>
      </c>
      <c r="I196" s="63" t="e">
        <f ca="1">_xludf.IFNA(VLOOKUP($A196,'Data Sheet'!$A:T,19,FALSE),"NA")</f>
        <v>#NAME?</v>
      </c>
      <c r="J196" s="64" t="e">
        <f ca="1">_xludf.IFNA(VLOOKUP($A196,'Data Sheet'!$A:T,20,FALSE),"NA")</f>
        <v>#NAME?</v>
      </c>
    </row>
    <row r="197" spans="2:10" ht="15.75" customHeight="1" x14ac:dyDescent="0.15">
      <c r="B197" s="60" t="e">
        <f ca="1">_xludf.IFNA(VLOOKUP($A197,'Data Sheet'!$A:B,2,FALSE),"NA")</f>
        <v>#NAME?</v>
      </c>
      <c r="C197" s="61" t="e">
        <f ca="1">_xludf.IFNA(VLOOKUP($A197,'Data Sheet'!$A:U,3,FALSE),"NA")</f>
        <v>#NAME?</v>
      </c>
      <c r="D197" s="61" t="e">
        <f ca="1">_xludf.IFNA(VLOOKUP($A197,'Data Sheet'!$A:C,4,FALSE),"NA")</f>
        <v>#NAME?</v>
      </c>
      <c r="E197" s="61" t="e">
        <f ca="1">_xludf.IFNA(VLOOKUP($A197,'Data Sheet'!$A:D,5,FALSE),"NA")</f>
        <v>#NAME?</v>
      </c>
      <c r="F197" s="73" t="e">
        <f ca="1">_xludf.IFNA(VLOOKUP($A197,'Data Sheet'!$A:E,6,FALSE),"NA")</f>
        <v>#NAME?</v>
      </c>
      <c r="G197" s="63" t="e">
        <f ca="1">_xludf.IFNA(VLOOKUP($A197,'Data Sheet'!$A:F,7,FALSE),"NA")</f>
        <v>#NAME?</v>
      </c>
      <c r="H197" s="64" t="e">
        <f ca="1">_xludf.IFNA(VLOOKUP($A197,'Data Sheet'!$A:G,8,FALSE),"NA")</f>
        <v>#NAME?</v>
      </c>
      <c r="I197" s="63" t="e">
        <f ca="1">_xludf.IFNA(VLOOKUP($A197,'Data Sheet'!$A:T,19,FALSE),"NA")</f>
        <v>#NAME?</v>
      </c>
      <c r="J197" s="64" t="e">
        <f ca="1">_xludf.IFNA(VLOOKUP($A197,'Data Sheet'!$A:T,20,FALSE),"NA")</f>
        <v>#NAME?</v>
      </c>
    </row>
    <row r="198" spans="2:10" ht="15.75" customHeight="1" x14ac:dyDescent="0.15">
      <c r="B198" s="60" t="e">
        <f ca="1">_xludf.IFNA(VLOOKUP($A198,'Data Sheet'!$A:B,2,FALSE),"NA")</f>
        <v>#NAME?</v>
      </c>
      <c r="C198" s="61" t="e">
        <f ca="1">_xludf.IFNA(VLOOKUP($A198,'Data Sheet'!$A:U,3,FALSE),"NA")</f>
        <v>#NAME?</v>
      </c>
      <c r="D198" s="61" t="e">
        <f ca="1">_xludf.IFNA(VLOOKUP($A198,'Data Sheet'!$A:C,4,FALSE),"NA")</f>
        <v>#NAME?</v>
      </c>
      <c r="E198" s="61" t="e">
        <f ca="1">_xludf.IFNA(VLOOKUP($A198,'Data Sheet'!$A:D,5,FALSE),"NA")</f>
        <v>#NAME?</v>
      </c>
      <c r="F198" s="73" t="e">
        <f ca="1">_xludf.IFNA(VLOOKUP($A198,'Data Sheet'!$A:E,6,FALSE),"NA")</f>
        <v>#NAME?</v>
      </c>
      <c r="G198" s="63" t="e">
        <f ca="1">_xludf.IFNA(VLOOKUP($A198,'Data Sheet'!$A:F,7,FALSE),"NA")</f>
        <v>#NAME?</v>
      </c>
      <c r="H198" s="64" t="e">
        <f ca="1">_xludf.IFNA(VLOOKUP($A198,'Data Sheet'!$A:G,8,FALSE),"NA")</f>
        <v>#NAME?</v>
      </c>
      <c r="I198" s="63" t="e">
        <f ca="1">_xludf.IFNA(VLOOKUP($A198,'Data Sheet'!$A:T,19,FALSE),"NA")</f>
        <v>#NAME?</v>
      </c>
      <c r="J198" s="64" t="e">
        <f ca="1">_xludf.IFNA(VLOOKUP($A198,'Data Sheet'!$A:T,20,FALSE),"NA")</f>
        <v>#NAME?</v>
      </c>
    </row>
    <row r="199" spans="2:10" ht="15.75" customHeight="1" x14ac:dyDescent="0.15">
      <c r="B199" s="60" t="e">
        <f ca="1">_xludf.IFNA(VLOOKUP($A199,'Data Sheet'!$A:B,2,FALSE),"NA")</f>
        <v>#NAME?</v>
      </c>
      <c r="C199" s="61" t="e">
        <f ca="1">_xludf.IFNA(VLOOKUP($A199,'Data Sheet'!$A:U,3,FALSE),"NA")</f>
        <v>#NAME?</v>
      </c>
      <c r="D199" s="61" t="e">
        <f ca="1">_xludf.IFNA(VLOOKUP($A199,'Data Sheet'!$A:C,4,FALSE),"NA")</f>
        <v>#NAME?</v>
      </c>
      <c r="E199" s="61" t="e">
        <f ca="1">_xludf.IFNA(VLOOKUP($A199,'Data Sheet'!$A:D,5,FALSE),"NA")</f>
        <v>#NAME?</v>
      </c>
      <c r="F199" s="73" t="e">
        <f ca="1">_xludf.IFNA(VLOOKUP($A199,'Data Sheet'!$A:E,6,FALSE),"NA")</f>
        <v>#NAME?</v>
      </c>
      <c r="G199" s="63" t="e">
        <f ca="1">_xludf.IFNA(VLOOKUP($A199,'Data Sheet'!$A:F,7,FALSE),"NA")</f>
        <v>#NAME?</v>
      </c>
      <c r="H199" s="64" t="e">
        <f ca="1">_xludf.IFNA(VLOOKUP($A199,'Data Sheet'!$A:G,8,FALSE),"NA")</f>
        <v>#NAME?</v>
      </c>
      <c r="I199" s="63" t="e">
        <f ca="1">_xludf.IFNA(VLOOKUP($A199,'Data Sheet'!$A:T,19,FALSE),"NA")</f>
        <v>#NAME?</v>
      </c>
      <c r="J199" s="64" t="e">
        <f ca="1">_xludf.IFNA(VLOOKUP($A199,'Data Sheet'!$A:T,20,FALSE),"NA")</f>
        <v>#NAME?</v>
      </c>
    </row>
    <row r="200" spans="2:10" ht="15.75" customHeight="1" x14ac:dyDescent="0.15">
      <c r="B200" s="60" t="e">
        <f ca="1">_xludf.IFNA(VLOOKUP($A200,'Data Sheet'!$A:B,2,FALSE),"NA")</f>
        <v>#NAME?</v>
      </c>
      <c r="C200" s="61" t="e">
        <f ca="1">_xludf.IFNA(VLOOKUP($A200,'Data Sheet'!$A:U,3,FALSE),"NA")</f>
        <v>#NAME?</v>
      </c>
      <c r="D200" s="61" t="e">
        <f ca="1">_xludf.IFNA(VLOOKUP($A200,'Data Sheet'!$A:C,4,FALSE),"NA")</f>
        <v>#NAME?</v>
      </c>
      <c r="E200" s="61" t="e">
        <f ca="1">_xludf.IFNA(VLOOKUP($A200,'Data Sheet'!$A:D,5,FALSE),"NA")</f>
        <v>#NAME?</v>
      </c>
      <c r="F200" s="73" t="e">
        <f ca="1">_xludf.IFNA(VLOOKUP($A200,'Data Sheet'!$A:E,6,FALSE),"NA")</f>
        <v>#NAME?</v>
      </c>
      <c r="G200" s="63" t="e">
        <f ca="1">_xludf.IFNA(VLOOKUP($A200,'Data Sheet'!$A:F,7,FALSE),"NA")</f>
        <v>#NAME?</v>
      </c>
      <c r="H200" s="64" t="e">
        <f ca="1">_xludf.IFNA(VLOOKUP($A200,'Data Sheet'!$A:G,8,FALSE),"NA")</f>
        <v>#NAME?</v>
      </c>
      <c r="I200" s="63" t="e">
        <f ca="1">_xludf.IFNA(VLOOKUP($A200,'Data Sheet'!$A:T,19,FALSE),"NA")</f>
        <v>#NAME?</v>
      </c>
      <c r="J200" s="64" t="e">
        <f ca="1">_xludf.IFNA(VLOOKUP($A200,'Data Sheet'!$A:T,20,FALSE),"NA")</f>
        <v>#NAME?</v>
      </c>
    </row>
    <row r="201" spans="2:10" ht="15.75" customHeight="1" x14ac:dyDescent="0.15">
      <c r="B201" s="60" t="e">
        <f ca="1">_xludf.IFNA(VLOOKUP($A201,'Data Sheet'!$A:B,2,FALSE),"NA")</f>
        <v>#NAME?</v>
      </c>
      <c r="C201" s="61" t="e">
        <f ca="1">_xludf.IFNA(VLOOKUP($A201,'Data Sheet'!$A:U,3,FALSE),"NA")</f>
        <v>#NAME?</v>
      </c>
      <c r="D201" s="61" t="e">
        <f ca="1">_xludf.IFNA(VLOOKUP($A201,'Data Sheet'!$A:C,4,FALSE),"NA")</f>
        <v>#NAME?</v>
      </c>
      <c r="E201" s="61" t="e">
        <f ca="1">_xludf.IFNA(VLOOKUP($A201,'Data Sheet'!$A:D,5,FALSE),"NA")</f>
        <v>#NAME?</v>
      </c>
      <c r="F201" s="73" t="e">
        <f ca="1">_xludf.IFNA(VLOOKUP($A201,'Data Sheet'!$A:E,6,FALSE),"NA")</f>
        <v>#NAME?</v>
      </c>
      <c r="G201" s="63" t="e">
        <f ca="1">_xludf.IFNA(VLOOKUP($A201,'Data Sheet'!$A:F,7,FALSE),"NA")</f>
        <v>#NAME?</v>
      </c>
      <c r="H201" s="64" t="e">
        <f ca="1">_xludf.IFNA(VLOOKUP($A201,'Data Sheet'!$A:G,8,FALSE),"NA")</f>
        <v>#NAME?</v>
      </c>
      <c r="I201" s="63" t="e">
        <f ca="1">_xludf.IFNA(VLOOKUP($A201,'Data Sheet'!$A:T,19,FALSE),"NA")</f>
        <v>#NAME?</v>
      </c>
      <c r="J201" s="64" t="e">
        <f ca="1">_xludf.IFNA(VLOOKUP($A201,'Data Sheet'!$A:T,20,FALSE),"NA")</f>
        <v>#NAME?</v>
      </c>
    </row>
    <row r="202" spans="2:10" ht="15.75" customHeight="1" x14ac:dyDescent="0.15">
      <c r="B202" s="60" t="e">
        <f ca="1">_xludf.IFNA(VLOOKUP($A202,'Data Sheet'!$A:B,2,FALSE),"NA")</f>
        <v>#NAME?</v>
      </c>
      <c r="C202" s="61" t="e">
        <f ca="1">_xludf.IFNA(VLOOKUP($A202,'Data Sheet'!$A:U,3,FALSE),"NA")</f>
        <v>#NAME?</v>
      </c>
      <c r="D202" s="61" t="e">
        <f ca="1">_xludf.IFNA(VLOOKUP($A202,'Data Sheet'!$A:C,4,FALSE),"NA")</f>
        <v>#NAME?</v>
      </c>
      <c r="E202" s="61" t="e">
        <f ca="1">_xludf.IFNA(VLOOKUP($A202,'Data Sheet'!$A:D,5,FALSE),"NA")</f>
        <v>#NAME?</v>
      </c>
      <c r="F202" s="73" t="e">
        <f ca="1">_xludf.IFNA(VLOOKUP($A202,'Data Sheet'!$A:E,6,FALSE),"NA")</f>
        <v>#NAME?</v>
      </c>
      <c r="G202" s="63" t="e">
        <f ca="1">_xludf.IFNA(VLOOKUP($A202,'Data Sheet'!$A:F,7,FALSE),"NA")</f>
        <v>#NAME?</v>
      </c>
      <c r="H202" s="64" t="e">
        <f ca="1">_xludf.IFNA(VLOOKUP($A202,'Data Sheet'!$A:G,8,FALSE),"NA")</f>
        <v>#NAME?</v>
      </c>
      <c r="I202" s="63" t="e">
        <f ca="1">_xludf.IFNA(VLOOKUP($A202,'Data Sheet'!$A:T,19,FALSE),"NA")</f>
        <v>#NAME?</v>
      </c>
      <c r="J202" s="64" t="e">
        <f ca="1">_xludf.IFNA(VLOOKUP($A202,'Data Sheet'!$A:T,20,FALSE),"NA")</f>
        <v>#NAME?</v>
      </c>
    </row>
    <row r="203" spans="2:10" ht="15.75" customHeight="1" x14ac:dyDescent="0.15">
      <c r="B203" s="60" t="e">
        <f ca="1">_xludf.IFNA(VLOOKUP($A203,'Data Sheet'!$A:B,2,FALSE),"NA")</f>
        <v>#NAME?</v>
      </c>
      <c r="C203" s="61" t="e">
        <f ca="1">_xludf.IFNA(VLOOKUP($A203,'Data Sheet'!$A:U,3,FALSE),"NA")</f>
        <v>#NAME?</v>
      </c>
      <c r="D203" s="61" t="e">
        <f ca="1">_xludf.IFNA(VLOOKUP($A203,'Data Sheet'!$A:C,4,FALSE),"NA")</f>
        <v>#NAME?</v>
      </c>
      <c r="E203" s="61" t="e">
        <f ca="1">_xludf.IFNA(VLOOKUP($A203,'Data Sheet'!$A:D,5,FALSE),"NA")</f>
        <v>#NAME?</v>
      </c>
      <c r="F203" s="73" t="e">
        <f ca="1">_xludf.IFNA(VLOOKUP($A203,'Data Sheet'!$A:E,6,FALSE),"NA")</f>
        <v>#NAME?</v>
      </c>
      <c r="G203" s="63" t="e">
        <f ca="1">_xludf.IFNA(VLOOKUP($A203,'Data Sheet'!$A:F,7,FALSE),"NA")</f>
        <v>#NAME?</v>
      </c>
      <c r="H203" s="64" t="e">
        <f ca="1">_xludf.IFNA(VLOOKUP($A203,'Data Sheet'!$A:G,8,FALSE),"NA")</f>
        <v>#NAME?</v>
      </c>
      <c r="I203" s="63" t="e">
        <f ca="1">_xludf.IFNA(VLOOKUP($A203,'Data Sheet'!$A:T,19,FALSE),"NA")</f>
        <v>#NAME?</v>
      </c>
      <c r="J203" s="64" t="e">
        <f ca="1">_xludf.IFNA(VLOOKUP($A203,'Data Sheet'!$A:T,20,FALSE),"NA")</f>
        <v>#NAME?</v>
      </c>
    </row>
    <row r="204" spans="2:10" ht="15.75" customHeight="1" x14ac:dyDescent="0.15">
      <c r="B204" s="60" t="e">
        <f ca="1">_xludf.IFNA(VLOOKUP($A204,'Data Sheet'!$A:B,2,FALSE),"NA")</f>
        <v>#NAME?</v>
      </c>
      <c r="C204" s="61" t="e">
        <f ca="1">_xludf.IFNA(VLOOKUP($A204,'Data Sheet'!$A:U,3,FALSE),"NA")</f>
        <v>#NAME?</v>
      </c>
      <c r="D204" s="61" t="e">
        <f ca="1">_xludf.IFNA(VLOOKUP($A204,'Data Sheet'!$A:C,4,FALSE),"NA")</f>
        <v>#NAME?</v>
      </c>
      <c r="E204" s="61" t="e">
        <f ca="1">_xludf.IFNA(VLOOKUP($A204,'Data Sheet'!$A:D,5,FALSE),"NA")</f>
        <v>#NAME?</v>
      </c>
      <c r="F204" s="73" t="e">
        <f ca="1">_xludf.IFNA(VLOOKUP($A204,'Data Sheet'!$A:E,6,FALSE),"NA")</f>
        <v>#NAME?</v>
      </c>
      <c r="G204" s="63" t="e">
        <f ca="1">_xludf.IFNA(VLOOKUP($A204,'Data Sheet'!$A:F,7,FALSE),"NA")</f>
        <v>#NAME?</v>
      </c>
      <c r="H204" s="64" t="e">
        <f ca="1">_xludf.IFNA(VLOOKUP($A204,'Data Sheet'!$A:G,8,FALSE),"NA")</f>
        <v>#NAME?</v>
      </c>
      <c r="I204" s="63" t="e">
        <f ca="1">_xludf.IFNA(VLOOKUP($A204,'Data Sheet'!$A:T,19,FALSE),"NA")</f>
        <v>#NAME?</v>
      </c>
      <c r="J204" s="64" t="e">
        <f ca="1">_xludf.IFNA(VLOOKUP($A204,'Data Sheet'!$A:T,20,FALSE),"NA")</f>
        <v>#NAME?</v>
      </c>
    </row>
    <row r="205" spans="2:10" ht="15.75" customHeight="1" x14ac:dyDescent="0.15">
      <c r="B205" s="60" t="e">
        <f ca="1">_xludf.IFNA(VLOOKUP($A205,'Data Sheet'!$A:B,2,FALSE),"NA")</f>
        <v>#NAME?</v>
      </c>
      <c r="C205" s="61" t="e">
        <f ca="1">_xludf.IFNA(VLOOKUP($A205,'Data Sheet'!$A:U,3,FALSE),"NA")</f>
        <v>#NAME?</v>
      </c>
      <c r="D205" s="61" t="e">
        <f ca="1">_xludf.IFNA(VLOOKUP($A205,'Data Sheet'!$A:C,4,FALSE),"NA")</f>
        <v>#NAME?</v>
      </c>
      <c r="E205" s="61" t="e">
        <f ca="1">_xludf.IFNA(VLOOKUP($A205,'Data Sheet'!$A:D,5,FALSE),"NA")</f>
        <v>#NAME?</v>
      </c>
      <c r="F205" s="73" t="e">
        <f ca="1">_xludf.IFNA(VLOOKUP($A205,'Data Sheet'!$A:E,6,FALSE),"NA")</f>
        <v>#NAME?</v>
      </c>
      <c r="G205" s="63" t="e">
        <f ca="1">_xludf.IFNA(VLOOKUP($A205,'Data Sheet'!$A:F,7,FALSE),"NA")</f>
        <v>#NAME?</v>
      </c>
      <c r="H205" s="64" t="e">
        <f ca="1">_xludf.IFNA(VLOOKUP($A205,'Data Sheet'!$A:G,8,FALSE),"NA")</f>
        <v>#NAME?</v>
      </c>
      <c r="I205" s="63" t="e">
        <f ca="1">_xludf.IFNA(VLOOKUP($A205,'Data Sheet'!$A:T,19,FALSE),"NA")</f>
        <v>#NAME?</v>
      </c>
      <c r="J205" s="64" t="e">
        <f ca="1">_xludf.IFNA(VLOOKUP($A205,'Data Sheet'!$A:T,20,FALSE),"NA")</f>
        <v>#NAME?</v>
      </c>
    </row>
    <row r="206" spans="2:10" ht="15.75" customHeight="1" x14ac:dyDescent="0.15">
      <c r="B206" s="60" t="e">
        <f ca="1">_xludf.IFNA(VLOOKUP($A206,'Data Sheet'!$A:B,2,FALSE),"NA")</f>
        <v>#NAME?</v>
      </c>
      <c r="C206" s="61" t="e">
        <f ca="1">_xludf.IFNA(VLOOKUP($A206,'Data Sheet'!$A:U,3,FALSE),"NA")</f>
        <v>#NAME?</v>
      </c>
      <c r="D206" s="61" t="e">
        <f ca="1">_xludf.IFNA(VLOOKUP($A206,'Data Sheet'!$A:C,4,FALSE),"NA")</f>
        <v>#NAME?</v>
      </c>
      <c r="E206" s="61" t="e">
        <f ca="1">_xludf.IFNA(VLOOKUP($A206,'Data Sheet'!$A:D,5,FALSE),"NA")</f>
        <v>#NAME?</v>
      </c>
      <c r="F206" s="73" t="e">
        <f ca="1">_xludf.IFNA(VLOOKUP($A206,'Data Sheet'!$A:E,6,FALSE),"NA")</f>
        <v>#NAME?</v>
      </c>
      <c r="G206" s="63" t="e">
        <f ca="1">_xludf.IFNA(VLOOKUP($A206,'Data Sheet'!$A:F,7,FALSE),"NA")</f>
        <v>#NAME?</v>
      </c>
      <c r="H206" s="64" t="e">
        <f ca="1">_xludf.IFNA(VLOOKUP($A206,'Data Sheet'!$A:G,8,FALSE),"NA")</f>
        <v>#NAME?</v>
      </c>
      <c r="I206" s="63" t="e">
        <f ca="1">_xludf.IFNA(VLOOKUP($A206,'Data Sheet'!$A:T,19,FALSE),"NA")</f>
        <v>#NAME?</v>
      </c>
      <c r="J206" s="64" t="e">
        <f ca="1">_xludf.IFNA(VLOOKUP($A206,'Data Sheet'!$A:T,20,FALSE),"NA")</f>
        <v>#NAME?</v>
      </c>
    </row>
    <row r="207" spans="2:10" ht="15.75" customHeight="1" x14ac:dyDescent="0.15">
      <c r="B207" s="60" t="e">
        <f ca="1">_xludf.IFNA(VLOOKUP($A207,'Data Sheet'!$A:B,2,FALSE),"NA")</f>
        <v>#NAME?</v>
      </c>
      <c r="C207" s="61" t="e">
        <f ca="1">_xludf.IFNA(VLOOKUP($A207,'Data Sheet'!$A:U,3,FALSE),"NA")</f>
        <v>#NAME?</v>
      </c>
      <c r="D207" s="61" t="e">
        <f ca="1">_xludf.IFNA(VLOOKUP($A207,'Data Sheet'!$A:C,4,FALSE),"NA")</f>
        <v>#NAME?</v>
      </c>
      <c r="E207" s="61" t="e">
        <f ca="1">_xludf.IFNA(VLOOKUP($A207,'Data Sheet'!$A:D,5,FALSE),"NA")</f>
        <v>#NAME?</v>
      </c>
      <c r="F207" s="73" t="e">
        <f ca="1">_xludf.IFNA(VLOOKUP($A207,'Data Sheet'!$A:E,6,FALSE),"NA")</f>
        <v>#NAME?</v>
      </c>
      <c r="G207" s="63" t="e">
        <f ca="1">_xludf.IFNA(VLOOKUP($A207,'Data Sheet'!$A:F,7,FALSE),"NA")</f>
        <v>#NAME?</v>
      </c>
      <c r="H207" s="64" t="e">
        <f ca="1">_xludf.IFNA(VLOOKUP($A207,'Data Sheet'!$A:G,8,FALSE),"NA")</f>
        <v>#NAME?</v>
      </c>
      <c r="I207" s="63" t="e">
        <f ca="1">_xludf.IFNA(VLOOKUP($A207,'Data Sheet'!$A:T,19,FALSE),"NA")</f>
        <v>#NAME?</v>
      </c>
      <c r="J207" s="64" t="e">
        <f ca="1">_xludf.IFNA(VLOOKUP($A207,'Data Sheet'!$A:T,20,FALSE),"NA")</f>
        <v>#NAME?</v>
      </c>
    </row>
    <row r="208" spans="2:10" ht="15.75" customHeight="1" x14ac:dyDescent="0.15">
      <c r="B208" s="60" t="e">
        <f ca="1">_xludf.IFNA(VLOOKUP($A208,'Data Sheet'!$A:B,2,FALSE),"NA")</f>
        <v>#NAME?</v>
      </c>
      <c r="C208" s="61" t="e">
        <f ca="1">_xludf.IFNA(VLOOKUP($A208,'Data Sheet'!$A:U,3,FALSE),"NA")</f>
        <v>#NAME?</v>
      </c>
      <c r="D208" s="61" t="e">
        <f ca="1">_xludf.IFNA(VLOOKUP($A208,'Data Sheet'!$A:C,4,FALSE),"NA")</f>
        <v>#NAME?</v>
      </c>
      <c r="E208" s="61" t="e">
        <f ca="1">_xludf.IFNA(VLOOKUP($A208,'Data Sheet'!$A:D,5,FALSE),"NA")</f>
        <v>#NAME?</v>
      </c>
      <c r="F208" s="73" t="e">
        <f ca="1">_xludf.IFNA(VLOOKUP($A208,'Data Sheet'!$A:E,6,FALSE),"NA")</f>
        <v>#NAME?</v>
      </c>
      <c r="G208" s="63" t="e">
        <f ca="1">_xludf.IFNA(VLOOKUP($A208,'Data Sheet'!$A:F,7,FALSE),"NA")</f>
        <v>#NAME?</v>
      </c>
      <c r="H208" s="64" t="e">
        <f ca="1">_xludf.IFNA(VLOOKUP($A208,'Data Sheet'!$A:G,8,FALSE),"NA")</f>
        <v>#NAME?</v>
      </c>
      <c r="I208" s="63" t="e">
        <f ca="1">_xludf.IFNA(VLOOKUP($A208,'Data Sheet'!$A:T,19,FALSE),"NA")</f>
        <v>#NAME?</v>
      </c>
      <c r="J208" s="64" t="e">
        <f ca="1">_xludf.IFNA(VLOOKUP($A208,'Data Sheet'!$A:T,20,FALSE),"NA")</f>
        <v>#NAME?</v>
      </c>
    </row>
    <row r="209" spans="2:10" ht="15.75" customHeight="1" x14ac:dyDescent="0.15">
      <c r="B209" s="60" t="e">
        <f ca="1">_xludf.IFNA(VLOOKUP($A209,'Data Sheet'!$A:B,2,FALSE),"NA")</f>
        <v>#NAME?</v>
      </c>
      <c r="C209" s="61" t="e">
        <f ca="1">_xludf.IFNA(VLOOKUP($A209,'Data Sheet'!$A:U,3,FALSE),"NA")</f>
        <v>#NAME?</v>
      </c>
      <c r="D209" s="61" t="e">
        <f ca="1">_xludf.IFNA(VLOOKUP($A209,'Data Sheet'!$A:C,4,FALSE),"NA")</f>
        <v>#NAME?</v>
      </c>
      <c r="E209" s="61" t="e">
        <f ca="1">_xludf.IFNA(VLOOKUP($A209,'Data Sheet'!$A:D,5,FALSE),"NA")</f>
        <v>#NAME?</v>
      </c>
      <c r="F209" s="73" t="e">
        <f ca="1">_xludf.IFNA(VLOOKUP($A209,'Data Sheet'!$A:E,6,FALSE),"NA")</f>
        <v>#NAME?</v>
      </c>
      <c r="G209" s="63" t="e">
        <f ca="1">_xludf.IFNA(VLOOKUP($A209,'Data Sheet'!$A:F,7,FALSE),"NA")</f>
        <v>#NAME?</v>
      </c>
      <c r="H209" s="64" t="e">
        <f ca="1">_xludf.IFNA(VLOOKUP($A209,'Data Sheet'!$A:G,8,FALSE),"NA")</f>
        <v>#NAME?</v>
      </c>
      <c r="I209" s="63" t="e">
        <f ca="1">_xludf.IFNA(VLOOKUP($A209,'Data Sheet'!$A:T,19,FALSE),"NA")</f>
        <v>#NAME?</v>
      </c>
      <c r="J209" s="64" t="e">
        <f ca="1">_xludf.IFNA(VLOOKUP($A209,'Data Sheet'!$A:T,20,FALSE),"NA")</f>
        <v>#NAME?</v>
      </c>
    </row>
    <row r="210" spans="2:10" ht="15.75" customHeight="1" x14ac:dyDescent="0.15">
      <c r="B210" s="60" t="e">
        <f ca="1">_xludf.IFNA(VLOOKUP($A210,'Data Sheet'!$A:B,2,FALSE),"NA")</f>
        <v>#NAME?</v>
      </c>
      <c r="C210" s="61" t="e">
        <f ca="1">_xludf.IFNA(VLOOKUP($A210,'Data Sheet'!$A:U,3,FALSE),"NA")</f>
        <v>#NAME?</v>
      </c>
      <c r="D210" s="61" t="e">
        <f ca="1">_xludf.IFNA(VLOOKUP($A210,'Data Sheet'!$A:C,4,FALSE),"NA")</f>
        <v>#NAME?</v>
      </c>
      <c r="E210" s="61" t="e">
        <f ca="1">_xludf.IFNA(VLOOKUP($A210,'Data Sheet'!$A:D,5,FALSE),"NA")</f>
        <v>#NAME?</v>
      </c>
      <c r="F210" s="73" t="e">
        <f ca="1">_xludf.IFNA(VLOOKUP($A210,'Data Sheet'!$A:E,6,FALSE),"NA")</f>
        <v>#NAME?</v>
      </c>
      <c r="G210" s="63" t="e">
        <f ca="1">_xludf.IFNA(VLOOKUP($A210,'Data Sheet'!$A:F,7,FALSE),"NA")</f>
        <v>#NAME?</v>
      </c>
      <c r="H210" s="64" t="e">
        <f ca="1">_xludf.IFNA(VLOOKUP($A210,'Data Sheet'!$A:G,8,FALSE),"NA")</f>
        <v>#NAME?</v>
      </c>
      <c r="I210" s="63" t="e">
        <f ca="1">_xludf.IFNA(VLOOKUP($A210,'Data Sheet'!$A:T,19,FALSE),"NA")</f>
        <v>#NAME?</v>
      </c>
      <c r="J210" s="64" t="e">
        <f ca="1">_xludf.IFNA(VLOOKUP($A210,'Data Sheet'!$A:T,20,FALSE),"NA")</f>
        <v>#NAME?</v>
      </c>
    </row>
    <row r="211" spans="2:10" ht="15.75" customHeight="1" x14ac:dyDescent="0.15">
      <c r="B211" s="60" t="e">
        <f ca="1">_xludf.IFNA(VLOOKUP($A211,'Data Sheet'!$A:B,2,FALSE),"NA")</f>
        <v>#NAME?</v>
      </c>
      <c r="C211" s="61" t="e">
        <f ca="1">_xludf.IFNA(VLOOKUP($A211,'Data Sheet'!$A:U,3,FALSE),"NA")</f>
        <v>#NAME?</v>
      </c>
      <c r="D211" s="61" t="e">
        <f ca="1">_xludf.IFNA(VLOOKUP($A211,'Data Sheet'!$A:C,4,FALSE),"NA")</f>
        <v>#NAME?</v>
      </c>
      <c r="E211" s="61" t="e">
        <f ca="1">_xludf.IFNA(VLOOKUP($A211,'Data Sheet'!$A:D,5,FALSE),"NA")</f>
        <v>#NAME?</v>
      </c>
      <c r="F211" s="73" t="e">
        <f ca="1">_xludf.IFNA(VLOOKUP($A211,'Data Sheet'!$A:E,6,FALSE),"NA")</f>
        <v>#NAME?</v>
      </c>
      <c r="G211" s="63" t="e">
        <f ca="1">_xludf.IFNA(VLOOKUP($A211,'Data Sheet'!$A:F,7,FALSE),"NA")</f>
        <v>#NAME?</v>
      </c>
      <c r="H211" s="64" t="e">
        <f ca="1">_xludf.IFNA(VLOOKUP($A211,'Data Sheet'!$A:G,8,FALSE),"NA")</f>
        <v>#NAME?</v>
      </c>
      <c r="I211" s="63" t="e">
        <f ca="1">_xludf.IFNA(VLOOKUP($A211,'Data Sheet'!$A:T,19,FALSE),"NA")</f>
        <v>#NAME?</v>
      </c>
      <c r="J211" s="64" t="e">
        <f ca="1">_xludf.IFNA(VLOOKUP($A211,'Data Sheet'!$A:T,20,FALSE),"NA")</f>
        <v>#NAME?</v>
      </c>
    </row>
    <row r="212" spans="2:10" ht="15.75" customHeight="1" x14ac:dyDescent="0.15">
      <c r="B212" s="60" t="e">
        <f ca="1">_xludf.IFNA(VLOOKUP($A212,'Data Sheet'!$A:B,2,FALSE),"NA")</f>
        <v>#NAME?</v>
      </c>
      <c r="C212" s="61" t="e">
        <f ca="1">_xludf.IFNA(VLOOKUP($A212,'Data Sheet'!$A:U,3,FALSE),"NA")</f>
        <v>#NAME?</v>
      </c>
      <c r="D212" s="61" t="e">
        <f ca="1">_xludf.IFNA(VLOOKUP($A212,'Data Sheet'!$A:C,4,FALSE),"NA")</f>
        <v>#NAME?</v>
      </c>
      <c r="E212" s="61" t="e">
        <f ca="1">_xludf.IFNA(VLOOKUP($A212,'Data Sheet'!$A:D,5,FALSE),"NA")</f>
        <v>#NAME?</v>
      </c>
      <c r="F212" s="73" t="e">
        <f ca="1">_xludf.IFNA(VLOOKUP($A212,'Data Sheet'!$A:E,6,FALSE),"NA")</f>
        <v>#NAME?</v>
      </c>
      <c r="G212" s="63" t="e">
        <f ca="1">_xludf.IFNA(VLOOKUP($A212,'Data Sheet'!$A:F,7,FALSE),"NA")</f>
        <v>#NAME?</v>
      </c>
      <c r="H212" s="64" t="e">
        <f ca="1">_xludf.IFNA(VLOOKUP($A212,'Data Sheet'!$A:G,8,FALSE),"NA")</f>
        <v>#NAME?</v>
      </c>
      <c r="I212" s="63" t="e">
        <f ca="1">_xludf.IFNA(VLOOKUP($A212,'Data Sheet'!$A:T,19,FALSE),"NA")</f>
        <v>#NAME?</v>
      </c>
      <c r="J212" s="64" t="e">
        <f ca="1">_xludf.IFNA(VLOOKUP($A212,'Data Sheet'!$A:T,20,FALSE),"NA")</f>
        <v>#NAME?</v>
      </c>
    </row>
    <row r="213" spans="2:10" ht="15.75" customHeight="1" x14ac:dyDescent="0.15">
      <c r="B213" s="60" t="e">
        <f ca="1">_xludf.IFNA(VLOOKUP($A213,'Data Sheet'!$A:B,2,FALSE),"NA")</f>
        <v>#NAME?</v>
      </c>
      <c r="C213" s="61" t="e">
        <f ca="1">_xludf.IFNA(VLOOKUP($A213,'Data Sheet'!$A:U,3,FALSE),"NA")</f>
        <v>#NAME?</v>
      </c>
      <c r="D213" s="61" t="e">
        <f ca="1">_xludf.IFNA(VLOOKUP($A213,'Data Sheet'!$A:C,4,FALSE),"NA")</f>
        <v>#NAME?</v>
      </c>
      <c r="E213" s="61" t="e">
        <f ca="1">_xludf.IFNA(VLOOKUP($A213,'Data Sheet'!$A:D,5,FALSE),"NA")</f>
        <v>#NAME?</v>
      </c>
      <c r="F213" s="73" t="e">
        <f ca="1">_xludf.IFNA(VLOOKUP($A213,'Data Sheet'!$A:E,6,FALSE),"NA")</f>
        <v>#NAME?</v>
      </c>
      <c r="G213" s="63" t="e">
        <f ca="1">_xludf.IFNA(VLOOKUP($A213,'Data Sheet'!$A:F,7,FALSE),"NA")</f>
        <v>#NAME?</v>
      </c>
      <c r="H213" s="64" t="e">
        <f ca="1">_xludf.IFNA(VLOOKUP($A213,'Data Sheet'!$A:G,8,FALSE),"NA")</f>
        <v>#NAME?</v>
      </c>
      <c r="I213" s="63" t="e">
        <f ca="1">_xludf.IFNA(VLOOKUP($A213,'Data Sheet'!$A:T,19,FALSE),"NA")</f>
        <v>#NAME?</v>
      </c>
      <c r="J213" s="64" t="e">
        <f ca="1">_xludf.IFNA(VLOOKUP($A213,'Data Sheet'!$A:T,20,FALSE),"NA")</f>
        <v>#NAME?</v>
      </c>
    </row>
    <row r="214" spans="2:10" ht="15.75" customHeight="1" x14ac:dyDescent="0.15">
      <c r="B214" s="60" t="e">
        <f ca="1">_xludf.IFNA(VLOOKUP($A214,'Data Sheet'!$A:B,2,FALSE),"NA")</f>
        <v>#NAME?</v>
      </c>
      <c r="C214" s="61" t="e">
        <f ca="1">_xludf.IFNA(VLOOKUP($A214,'Data Sheet'!$A:U,3,FALSE),"NA")</f>
        <v>#NAME?</v>
      </c>
      <c r="D214" s="61" t="e">
        <f ca="1">_xludf.IFNA(VLOOKUP($A214,'Data Sheet'!$A:C,4,FALSE),"NA")</f>
        <v>#NAME?</v>
      </c>
      <c r="E214" s="61" t="e">
        <f ca="1">_xludf.IFNA(VLOOKUP($A214,'Data Sheet'!$A:D,5,FALSE),"NA")</f>
        <v>#NAME?</v>
      </c>
      <c r="F214" s="73" t="e">
        <f ca="1">_xludf.IFNA(VLOOKUP($A214,'Data Sheet'!$A:E,6,FALSE),"NA")</f>
        <v>#NAME?</v>
      </c>
      <c r="G214" s="63" t="e">
        <f ca="1">_xludf.IFNA(VLOOKUP($A214,'Data Sheet'!$A:F,7,FALSE),"NA")</f>
        <v>#NAME?</v>
      </c>
      <c r="H214" s="64" t="e">
        <f ca="1">_xludf.IFNA(VLOOKUP($A214,'Data Sheet'!$A:G,8,FALSE),"NA")</f>
        <v>#NAME?</v>
      </c>
      <c r="I214" s="63" t="e">
        <f ca="1">_xludf.IFNA(VLOOKUP($A214,'Data Sheet'!$A:T,19,FALSE),"NA")</f>
        <v>#NAME?</v>
      </c>
      <c r="J214" s="64" t="e">
        <f ca="1">_xludf.IFNA(VLOOKUP($A214,'Data Sheet'!$A:T,20,FALSE),"NA")</f>
        <v>#NAME?</v>
      </c>
    </row>
    <row r="215" spans="2:10" ht="15.75" customHeight="1" x14ac:dyDescent="0.15">
      <c r="B215" s="60" t="e">
        <f ca="1">_xludf.IFNA(VLOOKUP($A215,'Data Sheet'!$A:B,2,FALSE),"NA")</f>
        <v>#NAME?</v>
      </c>
      <c r="C215" s="61" t="e">
        <f ca="1">_xludf.IFNA(VLOOKUP($A215,'Data Sheet'!$A:U,3,FALSE),"NA")</f>
        <v>#NAME?</v>
      </c>
      <c r="D215" s="61" t="e">
        <f ca="1">_xludf.IFNA(VLOOKUP($A215,'Data Sheet'!$A:C,4,FALSE),"NA")</f>
        <v>#NAME?</v>
      </c>
      <c r="E215" s="61" t="e">
        <f ca="1">_xludf.IFNA(VLOOKUP($A215,'Data Sheet'!$A:D,5,FALSE),"NA")</f>
        <v>#NAME?</v>
      </c>
      <c r="F215" s="73" t="e">
        <f ca="1">_xludf.IFNA(VLOOKUP($A215,'Data Sheet'!$A:E,6,FALSE),"NA")</f>
        <v>#NAME?</v>
      </c>
      <c r="G215" s="63" t="e">
        <f ca="1">_xludf.IFNA(VLOOKUP($A215,'Data Sheet'!$A:F,7,FALSE),"NA")</f>
        <v>#NAME?</v>
      </c>
      <c r="H215" s="64" t="e">
        <f ca="1">_xludf.IFNA(VLOOKUP($A215,'Data Sheet'!$A:G,8,FALSE),"NA")</f>
        <v>#NAME?</v>
      </c>
      <c r="I215" s="63" t="e">
        <f ca="1">_xludf.IFNA(VLOOKUP($A215,'Data Sheet'!$A:T,19,FALSE),"NA")</f>
        <v>#NAME?</v>
      </c>
      <c r="J215" s="64" t="e">
        <f ca="1">_xludf.IFNA(VLOOKUP($A215,'Data Sheet'!$A:T,20,FALSE),"NA")</f>
        <v>#NAME?</v>
      </c>
    </row>
    <row r="216" spans="2:10" ht="15.75" customHeight="1" x14ac:dyDescent="0.15">
      <c r="B216" s="60" t="e">
        <f ca="1">_xludf.IFNA(VLOOKUP($A216,'Data Sheet'!$A:B,2,FALSE),"NA")</f>
        <v>#NAME?</v>
      </c>
      <c r="C216" s="61" t="e">
        <f ca="1">_xludf.IFNA(VLOOKUP($A216,'Data Sheet'!$A:U,3,FALSE),"NA")</f>
        <v>#NAME?</v>
      </c>
      <c r="D216" s="61" t="e">
        <f ca="1">_xludf.IFNA(VLOOKUP($A216,'Data Sheet'!$A:C,4,FALSE),"NA")</f>
        <v>#NAME?</v>
      </c>
      <c r="E216" s="61" t="e">
        <f ca="1">_xludf.IFNA(VLOOKUP($A216,'Data Sheet'!$A:D,5,FALSE),"NA")</f>
        <v>#NAME?</v>
      </c>
      <c r="F216" s="73" t="e">
        <f ca="1">_xludf.IFNA(VLOOKUP($A216,'Data Sheet'!$A:E,6,FALSE),"NA")</f>
        <v>#NAME?</v>
      </c>
      <c r="G216" s="63" t="e">
        <f ca="1">_xludf.IFNA(VLOOKUP($A216,'Data Sheet'!$A:F,7,FALSE),"NA")</f>
        <v>#NAME?</v>
      </c>
      <c r="H216" s="64" t="e">
        <f ca="1">_xludf.IFNA(VLOOKUP($A216,'Data Sheet'!$A:G,8,FALSE),"NA")</f>
        <v>#NAME?</v>
      </c>
      <c r="I216" s="63" t="e">
        <f ca="1">_xludf.IFNA(VLOOKUP($A216,'Data Sheet'!$A:T,19,FALSE),"NA")</f>
        <v>#NAME?</v>
      </c>
      <c r="J216" s="64" t="e">
        <f ca="1">_xludf.IFNA(VLOOKUP($A216,'Data Sheet'!$A:T,20,FALSE),"NA")</f>
        <v>#NAME?</v>
      </c>
    </row>
    <row r="217" spans="2:10" ht="15.75" customHeight="1" x14ac:dyDescent="0.15">
      <c r="B217" s="60" t="e">
        <f ca="1">_xludf.IFNA(VLOOKUP($A217,'Data Sheet'!$A:B,2,FALSE),"NA")</f>
        <v>#NAME?</v>
      </c>
      <c r="C217" s="61" t="e">
        <f ca="1">_xludf.IFNA(VLOOKUP($A217,'Data Sheet'!$A:U,3,FALSE),"NA")</f>
        <v>#NAME?</v>
      </c>
      <c r="D217" s="61" t="e">
        <f ca="1">_xludf.IFNA(VLOOKUP($A217,'Data Sheet'!$A:C,4,FALSE),"NA")</f>
        <v>#NAME?</v>
      </c>
      <c r="E217" s="61" t="e">
        <f ca="1">_xludf.IFNA(VLOOKUP($A217,'Data Sheet'!$A:D,5,FALSE),"NA")</f>
        <v>#NAME?</v>
      </c>
      <c r="F217" s="73" t="e">
        <f ca="1">_xludf.IFNA(VLOOKUP($A217,'Data Sheet'!$A:E,6,FALSE),"NA")</f>
        <v>#NAME?</v>
      </c>
      <c r="G217" s="63" t="e">
        <f ca="1">_xludf.IFNA(VLOOKUP($A217,'Data Sheet'!$A:F,7,FALSE),"NA")</f>
        <v>#NAME?</v>
      </c>
      <c r="H217" s="64" t="e">
        <f ca="1">_xludf.IFNA(VLOOKUP($A217,'Data Sheet'!$A:G,8,FALSE),"NA")</f>
        <v>#NAME?</v>
      </c>
      <c r="I217" s="63" t="e">
        <f ca="1">_xludf.IFNA(VLOOKUP($A217,'Data Sheet'!$A:T,19,FALSE),"NA")</f>
        <v>#NAME?</v>
      </c>
      <c r="J217" s="64" t="e">
        <f ca="1">_xludf.IFNA(VLOOKUP($A217,'Data Sheet'!$A:T,20,FALSE),"NA")</f>
        <v>#NAME?</v>
      </c>
    </row>
    <row r="218" spans="2:10" ht="15.75" customHeight="1" x14ac:dyDescent="0.15">
      <c r="B218" s="60" t="e">
        <f ca="1">_xludf.IFNA(VLOOKUP($A218,'Data Sheet'!$A:B,2,FALSE),"NA")</f>
        <v>#NAME?</v>
      </c>
      <c r="C218" s="61" t="e">
        <f ca="1">_xludf.IFNA(VLOOKUP($A218,'Data Sheet'!$A:U,3,FALSE),"NA")</f>
        <v>#NAME?</v>
      </c>
      <c r="D218" s="61" t="e">
        <f ca="1">_xludf.IFNA(VLOOKUP($A218,'Data Sheet'!$A:C,4,FALSE),"NA")</f>
        <v>#NAME?</v>
      </c>
      <c r="E218" s="61" t="e">
        <f ca="1">_xludf.IFNA(VLOOKUP($A218,'Data Sheet'!$A:D,5,FALSE),"NA")</f>
        <v>#NAME?</v>
      </c>
      <c r="F218" s="73" t="e">
        <f ca="1">_xludf.IFNA(VLOOKUP($A218,'Data Sheet'!$A:E,6,FALSE),"NA")</f>
        <v>#NAME?</v>
      </c>
      <c r="G218" s="63" t="e">
        <f ca="1">_xludf.IFNA(VLOOKUP($A218,'Data Sheet'!$A:F,7,FALSE),"NA")</f>
        <v>#NAME?</v>
      </c>
      <c r="H218" s="64" t="e">
        <f ca="1">_xludf.IFNA(VLOOKUP($A218,'Data Sheet'!$A:G,8,FALSE),"NA")</f>
        <v>#NAME?</v>
      </c>
      <c r="I218" s="63" t="e">
        <f ca="1">_xludf.IFNA(VLOOKUP($A218,'Data Sheet'!$A:T,19,FALSE),"NA")</f>
        <v>#NAME?</v>
      </c>
      <c r="J218" s="64" t="e">
        <f ca="1">_xludf.IFNA(VLOOKUP($A218,'Data Sheet'!$A:T,20,FALSE),"NA")</f>
        <v>#NAME?</v>
      </c>
    </row>
    <row r="219" spans="2:10" ht="15.75" customHeight="1" x14ac:dyDescent="0.15">
      <c r="B219" s="60" t="e">
        <f ca="1">_xludf.IFNA(VLOOKUP($A219,'Data Sheet'!$A:B,2,FALSE),"NA")</f>
        <v>#NAME?</v>
      </c>
      <c r="C219" s="61" t="e">
        <f ca="1">_xludf.IFNA(VLOOKUP($A219,'Data Sheet'!$A:U,3,FALSE),"NA")</f>
        <v>#NAME?</v>
      </c>
      <c r="D219" s="61" t="e">
        <f ca="1">_xludf.IFNA(VLOOKUP($A219,'Data Sheet'!$A:C,4,FALSE),"NA")</f>
        <v>#NAME?</v>
      </c>
      <c r="E219" s="61" t="e">
        <f ca="1">_xludf.IFNA(VLOOKUP($A219,'Data Sheet'!$A:D,5,FALSE),"NA")</f>
        <v>#NAME?</v>
      </c>
      <c r="F219" s="73" t="e">
        <f ca="1">_xludf.IFNA(VLOOKUP($A219,'Data Sheet'!$A:E,6,FALSE),"NA")</f>
        <v>#NAME?</v>
      </c>
      <c r="G219" s="63" t="e">
        <f ca="1">_xludf.IFNA(VLOOKUP($A219,'Data Sheet'!$A:F,7,FALSE),"NA")</f>
        <v>#NAME?</v>
      </c>
      <c r="H219" s="64" t="e">
        <f ca="1">_xludf.IFNA(VLOOKUP($A219,'Data Sheet'!$A:G,8,FALSE),"NA")</f>
        <v>#NAME?</v>
      </c>
      <c r="I219" s="63" t="e">
        <f ca="1">_xludf.IFNA(VLOOKUP($A219,'Data Sheet'!$A:T,19,FALSE),"NA")</f>
        <v>#NAME?</v>
      </c>
      <c r="J219" s="64" t="e">
        <f ca="1">_xludf.IFNA(VLOOKUP($A219,'Data Sheet'!$A:T,20,FALSE),"NA")</f>
        <v>#NAME?</v>
      </c>
    </row>
    <row r="220" spans="2:10" ht="15.75" customHeight="1" x14ac:dyDescent="0.15">
      <c r="B220" s="60" t="e">
        <f ca="1">_xludf.IFNA(VLOOKUP($A220,'Data Sheet'!$A:B,2,FALSE),"NA")</f>
        <v>#NAME?</v>
      </c>
      <c r="C220" s="61" t="e">
        <f ca="1">_xludf.IFNA(VLOOKUP($A220,'Data Sheet'!$A:U,3,FALSE),"NA")</f>
        <v>#NAME?</v>
      </c>
      <c r="D220" s="61" t="e">
        <f ca="1">_xludf.IFNA(VLOOKUP($A220,'Data Sheet'!$A:C,4,FALSE),"NA")</f>
        <v>#NAME?</v>
      </c>
      <c r="E220" s="61" t="e">
        <f ca="1">_xludf.IFNA(VLOOKUP($A220,'Data Sheet'!$A:D,5,FALSE),"NA")</f>
        <v>#NAME?</v>
      </c>
      <c r="F220" s="73" t="e">
        <f ca="1">_xludf.IFNA(VLOOKUP($A220,'Data Sheet'!$A:E,6,FALSE),"NA")</f>
        <v>#NAME?</v>
      </c>
      <c r="G220" s="63" t="e">
        <f ca="1">_xludf.IFNA(VLOOKUP($A220,'Data Sheet'!$A:F,7,FALSE),"NA")</f>
        <v>#NAME?</v>
      </c>
      <c r="H220" s="64" t="e">
        <f ca="1">_xludf.IFNA(VLOOKUP($A220,'Data Sheet'!$A:G,8,FALSE),"NA")</f>
        <v>#NAME?</v>
      </c>
      <c r="I220" s="63" t="e">
        <f ca="1">_xludf.IFNA(VLOOKUP($A220,'Data Sheet'!$A:T,19,FALSE),"NA")</f>
        <v>#NAME?</v>
      </c>
      <c r="J220" s="64" t="e">
        <f ca="1">_xludf.IFNA(VLOOKUP($A220,'Data Sheet'!$A:T,20,FALSE),"NA")</f>
        <v>#NAME?</v>
      </c>
    </row>
    <row r="221" spans="2:10" ht="15.75" customHeight="1" x14ac:dyDescent="0.15">
      <c r="B221" s="60" t="e">
        <f ca="1">_xludf.IFNA(VLOOKUP($A221,'Data Sheet'!$A:B,2,FALSE),"NA")</f>
        <v>#NAME?</v>
      </c>
      <c r="C221" s="61" t="e">
        <f ca="1">_xludf.IFNA(VLOOKUP($A221,'Data Sheet'!$A:U,3,FALSE),"NA")</f>
        <v>#NAME?</v>
      </c>
      <c r="D221" s="61" t="e">
        <f ca="1">_xludf.IFNA(VLOOKUP($A221,'Data Sheet'!$A:C,4,FALSE),"NA")</f>
        <v>#NAME?</v>
      </c>
      <c r="E221" s="61" t="e">
        <f ca="1">_xludf.IFNA(VLOOKUP($A221,'Data Sheet'!$A:D,5,FALSE),"NA")</f>
        <v>#NAME?</v>
      </c>
      <c r="F221" s="73" t="e">
        <f ca="1">_xludf.IFNA(VLOOKUP($A221,'Data Sheet'!$A:E,6,FALSE),"NA")</f>
        <v>#NAME?</v>
      </c>
      <c r="G221" s="63" t="e">
        <f ca="1">_xludf.IFNA(VLOOKUP($A221,'Data Sheet'!$A:F,7,FALSE),"NA")</f>
        <v>#NAME?</v>
      </c>
      <c r="H221" s="64" t="e">
        <f ca="1">_xludf.IFNA(VLOOKUP($A221,'Data Sheet'!$A:G,8,FALSE),"NA")</f>
        <v>#NAME?</v>
      </c>
      <c r="I221" s="63" t="e">
        <f ca="1">_xludf.IFNA(VLOOKUP($A221,'Data Sheet'!$A:T,19,FALSE),"NA")</f>
        <v>#NAME?</v>
      </c>
      <c r="J221" s="64" t="e">
        <f ca="1">_xludf.IFNA(VLOOKUP($A221,'Data Sheet'!$A:T,20,FALSE),"NA")</f>
        <v>#NAME?</v>
      </c>
    </row>
    <row r="222" spans="2:10" ht="15.75" customHeight="1" x14ac:dyDescent="0.15">
      <c r="B222" s="60" t="e">
        <f ca="1">_xludf.IFNA(VLOOKUP($A222,'Data Sheet'!$A:B,2,FALSE),"NA")</f>
        <v>#NAME?</v>
      </c>
      <c r="C222" s="61" t="e">
        <f ca="1">_xludf.IFNA(VLOOKUP($A222,'Data Sheet'!$A:U,3,FALSE),"NA")</f>
        <v>#NAME?</v>
      </c>
      <c r="D222" s="61" t="e">
        <f ca="1">_xludf.IFNA(VLOOKUP($A222,'Data Sheet'!$A:C,4,FALSE),"NA")</f>
        <v>#NAME?</v>
      </c>
      <c r="E222" s="61" t="e">
        <f ca="1">_xludf.IFNA(VLOOKUP($A222,'Data Sheet'!$A:D,5,FALSE),"NA")</f>
        <v>#NAME?</v>
      </c>
      <c r="F222" s="73" t="e">
        <f ca="1">_xludf.IFNA(VLOOKUP($A222,'Data Sheet'!$A:E,6,FALSE),"NA")</f>
        <v>#NAME?</v>
      </c>
      <c r="G222" s="63" t="e">
        <f ca="1">_xludf.IFNA(VLOOKUP($A222,'Data Sheet'!$A:F,7,FALSE),"NA")</f>
        <v>#NAME?</v>
      </c>
      <c r="H222" s="64" t="e">
        <f ca="1">_xludf.IFNA(VLOOKUP($A222,'Data Sheet'!$A:G,8,FALSE),"NA")</f>
        <v>#NAME?</v>
      </c>
      <c r="I222" s="63" t="e">
        <f ca="1">_xludf.IFNA(VLOOKUP($A222,'Data Sheet'!$A:T,19,FALSE),"NA")</f>
        <v>#NAME?</v>
      </c>
      <c r="J222" s="64" t="e">
        <f ca="1">_xludf.IFNA(VLOOKUP($A222,'Data Sheet'!$A:T,20,FALSE),"NA")</f>
        <v>#NAME?</v>
      </c>
    </row>
    <row r="223" spans="2:10" ht="15.75" customHeight="1" x14ac:dyDescent="0.15">
      <c r="B223" s="60" t="e">
        <f ca="1">_xludf.IFNA(VLOOKUP($A223,'Data Sheet'!$A:B,2,FALSE),"NA")</f>
        <v>#NAME?</v>
      </c>
      <c r="C223" s="61" t="e">
        <f ca="1">_xludf.IFNA(VLOOKUP($A223,'Data Sheet'!$A:U,3,FALSE),"NA")</f>
        <v>#NAME?</v>
      </c>
      <c r="D223" s="61" t="e">
        <f ca="1">_xludf.IFNA(VLOOKUP($A223,'Data Sheet'!$A:C,4,FALSE),"NA")</f>
        <v>#NAME?</v>
      </c>
      <c r="E223" s="61" t="e">
        <f ca="1">_xludf.IFNA(VLOOKUP($A223,'Data Sheet'!$A:D,5,FALSE),"NA")</f>
        <v>#NAME?</v>
      </c>
      <c r="F223" s="73" t="e">
        <f ca="1">_xludf.IFNA(VLOOKUP($A223,'Data Sheet'!$A:E,6,FALSE),"NA")</f>
        <v>#NAME?</v>
      </c>
      <c r="G223" s="63" t="e">
        <f ca="1">_xludf.IFNA(VLOOKUP($A223,'Data Sheet'!$A:F,7,FALSE),"NA")</f>
        <v>#NAME?</v>
      </c>
      <c r="H223" s="64" t="e">
        <f ca="1">_xludf.IFNA(VLOOKUP($A223,'Data Sheet'!$A:G,8,FALSE),"NA")</f>
        <v>#NAME?</v>
      </c>
      <c r="I223" s="63" t="e">
        <f ca="1">_xludf.IFNA(VLOOKUP($A223,'Data Sheet'!$A:T,19,FALSE),"NA")</f>
        <v>#NAME?</v>
      </c>
      <c r="J223" s="64" t="e">
        <f ca="1">_xludf.IFNA(VLOOKUP($A223,'Data Sheet'!$A:T,20,FALSE),"NA")</f>
        <v>#NAME?</v>
      </c>
    </row>
    <row r="224" spans="2:10" ht="15.75" customHeight="1" x14ac:dyDescent="0.15">
      <c r="B224" s="60" t="e">
        <f ca="1">_xludf.IFNA(VLOOKUP($A224,'Data Sheet'!$A:B,2,FALSE),"NA")</f>
        <v>#NAME?</v>
      </c>
      <c r="C224" s="61" t="e">
        <f ca="1">_xludf.IFNA(VLOOKUP($A224,'Data Sheet'!$A:U,3,FALSE),"NA")</f>
        <v>#NAME?</v>
      </c>
      <c r="D224" s="61" t="e">
        <f ca="1">_xludf.IFNA(VLOOKUP($A224,'Data Sheet'!$A:C,4,FALSE),"NA")</f>
        <v>#NAME?</v>
      </c>
      <c r="E224" s="61" t="e">
        <f ca="1">_xludf.IFNA(VLOOKUP($A224,'Data Sheet'!$A:D,5,FALSE),"NA")</f>
        <v>#NAME?</v>
      </c>
      <c r="F224" s="73" t="e">
        <f ca="1">_xludf.IFNA(VLOOKUP($A224,'Data Sheet'!$A:E,6,FALSE),"NA")</f>
        <v>#NAME?</v>
      </c>
      <c r="G224" s="63" t="e">
        <f ca="1">_xludf.IFNA(VLOOKUP($A224,'Data Sheet'!$A:F,7,FALSE),"NA")</f>
        <v>#NAME?</v>
      </c>
      <c r="H224" s="64" t="e">
        <f ca="1">_xludf.IFNA(VLOOKUP($A224,'Data Sheet'!$A:G,8,FALSE),"NA")</f>
        <v>#NAME?</v>
      </c>
      <c r="I224" s="63" t="e">
        <f ca="1">_xludf.IFNA(VLOOKUP($A224,'Data Sheet'!$A:T,19,FALSE),"NA")</f>
        <v>#NAME?</v>
      </c>
      <c r="J224" s="64" t="e">
        <f ca="1">_xludf.IFNA(VLOOKUP($A224,'Data Sheet'!$A:T,20,FALSE),"NA")</f>
        <v>#NAME?</v>
      </c>
    </row>
    <row r="225" spans="2:10" ht="15.75" customHeight="1" x14ac:dyDescent="0.15">
      <c r="B225" s="60" t="e">
        <f ca="1">_xludf.IFNA(VLOOKUP($A225,'Data Sheet'!$A:B,2,FALSE),"NA")</f>
        <v>#NAME?</v>
      </c>
      <c r="C225" s="61" t="e">
        <f ca="1">_xludf.IFNA(VLOOKUP($A225,'Data Sheet'!$A:U,3,FALSE),"NA")</f>
        <v>#NAME?</v>
      </c>
      <c r="D225" s="61" t="e">
        <f ca="1">_xludf.IFNA(VLOOKUP($A225,'Data Sheet'!$A:C,4,FALSE),"NA")</f>
        <v>#NAME?</v>
      </c>
      <c r="E225" s="61" t="e">
        <f ca="1">_xludf.IFNA(VLOOKUP($A225,'Data Sheet'!$A:D,5,FALSE),"NA")</f>
        <v>#NAME?</v>
      </c>
      <c r="F225" s="73" t="e">
        <f ca="1">_xludf.IFNA(VLOOKUP($A225,'Data Sheet'!$A:E,6,FALSE),"NA")</f>
        <v>#NAME?</v>
      </c>
      <c r="G225" s="63" t="e">
        <f ca="1">_xludf.IFNA(VLOOKUP($A225,'Data Sheet'!$A:F,7,FALSE),"NA")</f>
        <v>#NAME?</v>
      </c>
      <c r="H225" s="64" t="e">
        <f ca="1">_xludf.IFNA(VLOOKUP($A225,'Data Sheet'!$A:G,8,FALSE),"NA")</f>
        <v>#NAME?</v>
      </c>
      <c r="I225" s="63" t="e">
        <f ca="1">_xludf.IFNA(VLOOKUP($A225,'Data Sheet'!$A:T,19,FALSE),"NA")</f>
        <v>#NAME?</v>
      </c>
      <c r="J225" s="64" t="e">
        <f ca="1">_xludf.IFNA(VLOOKUP($A225,'Data Sheet'!$A:T,20,FALSE),"NA")</f>
        <v>#NAME?</v>
      </c>
    </row>
    <row r="226" spans="2:10" ht="15.75" customHeight="1" x14ac:dyDescent="0.15">
      <c r="B226" s="60" t="e">
        <f ca="1">_xludf.IFNA(VLOOKUP($A226,'Data Sheet'!$A:B,2,FALSE),"NA")</f>
        <v>#NAME?</v>
      </c>
      <c r="C226" s="61" t="e">
        <f ca="1">_xludf.IFNA(VLOOKUP($A226,'Data Sheet'!$A:U,3,FALSE),"NA")</f>
        <v>#NAME?</v>
      </c>
      <c r="D226" s="61" t="e">
        <f ca="1">_xludf.IFNA(VLOOKUP($A226,'Data Sheet'!$A:C,4,FALSE),"NA")</f>
        <v>#NAME?</v>
      </c>
      <c r="E226" s="61" t="e">
        <f ca="1">_xludf.IFNA(VLOOKUP($A226,'Data Sheet'!$A:D,5,FALSE),"NA")</f>
        <v>#NAME?</v>
      </c>
      <c r="F226" s="73" t="e">
        <f ca="1">_xludf.IFNA(VLOOKUP($A226,'Data Sheet'!$A:E,6,FALSE),"NA")</f>
        <v>#NAME?</v>
      </c>
      <c r="G226" s="63" t="e">
        <f ca="1">_xludf.IFNA(VLOOKUP($A226,'Data Sheet'!$A:F,7,FALSE),"NA")</f>
        <v>#NAME?</v>
      </c>
      <c r="H226" s="64" t="e">
        <f ca="1">_xludf.IFNA(VLOOKUP($A226,'Data Sheet'!$A:G,8,FALSE),"NA")</f>
        <v>#NAME?</v>
      </c>
      <c r="I226" s="63" t="e">
        <f ca="1">_xludf.IFNA(VLOOKUP($A226,'Data Sheet'!$A:T,19,FALSE),"NA")</f>
        <v>#NAME?</v>
      </c>
      <c r="J226" s="64" t="e">
        <f ca="1">_xludf.IFNA(VLOOKUP($A226,'Data Sheet'!$A:T,20,FALSE),"NA")</f>
        <v>#NAME?</v>
      </c>
    </row>
    <row r="227" spans="2:10" ht="15.75" customHeight="1" x14ac:dyDescent="0.15">
      <c r="B227" s="60" t="e">
        <f ca="1">_xludf.IFNA(VLOOKUP($A227,'Data Sheet'!$A:B,2,FALSE),"NA")</f>
        <v>#NAME?</v>
      </c>
      <c r="C227" s="61" t="e">
        <f ca="1">_xludf.IFNA(VLOOKUP($A227,'Data Sheet'!$A:U,3,FALSE),"NA")</f>
        <v>#NAME?</v>
      </c>
      <c r="D227" s="61" t="e">
        <f ca="1">_xludf.IFNA(VLOOKUP($A227,'Data Sheet'!$A:C,4,FALSE),"NA")</f>
        <v>#NAME?</v>
      </c>
      <c r="E227" s="61" t="e">
        <f ca="1">_xludf.IFNA(VLOOKUP($A227,'Data Sheet'!$A:D,5,FALSE),"NA")</f>
        <v>#NAME?</v>
      </c>
      <c r="F227" s="73" t="e">
        <f ca="1">_xludf.IFNA(VLOOKUP($A227,'Data Sheet'!$A:E,6,FALSE),"NA")</f>
        <v>#NAME?</v>
      </c>
      <c r="G227" s="63" t="e">
        <f ca="1">_xludf.IFNA(VLOOKUP($A227,'Data Sheet'!$A:F,7,FALSE),"NA")</f>
        <v>#NAME?</v>
      </c>
      <c r="H227" s="64" t="e">
        <f ca="1">_xludf.IFNA(VLOOKUP($A227,'Data Sheet'!$A:G,8,FALSE),"NA")</f>
        <v>#NAME?</v>
      </c>
      <c r="I227" s="63" t="e">
        <f ca="1">_xludf.IFNA(VLOOKUP($A227,'Data Sheet'!$A:T,19,FALSE),"NA")</f>
        <v>#NAME?</v>
      </c>
      <c r="J227" s="64" t="e">
        <f ca="1">_xludf.IFNA(VLOOKUP($A227,'Data Sheet'!$A:T,20,FALSE),"NA")</f>
        <v>#NAME?</v>
      </c>
    </row>
    <row r="228" spans="2:10" ht="15.75" customHeight="1" x14ac:dyDescent="0.15">
      <c r="B228" s="60" t="e">
        <f ca="1">_xludf.IFNA(VLOOKUP($A228,'Data Sheet'!$A:B,2,FALSE),"NA")</f>
        <v>#NAME?</v>
      </c>
      <c r="C228" s="61" t="e">
        <f ca="1">_xludf.IFNA(VLOOKUP($A228,'Data Sheet'!$A:U,3,FALSE),"NA")</f>
        <v>#NAME?</v>
      </c>
      <c r="D228" s="61" t="e">
        <f ca="1">_xludf.IFNA(VLOOKUP($A228,'Data Sheet'!$A:C,4,FALSE),"NA")</f>
        <v>#NAME?</v>
      </c>
      <c r="E228" s="61" t="e">
        <f ca="1">_xludf.IFNA(VLOOKUP($A228,'Data Sheet'!$A:D,5,FALSE),"NA")</f>
        <v>#NAME?</v>
      </c>
      <c r="F228" s="73" t="e">
        <f ca="1">_xludf.IFNA(VLOOKUP($A228,'Data Sheet'!$A:E,6,FALSE),"NA")</f>
        <v>#NAME?</v>
      </c>
      <c r="G228" s="63" t="e">
        <f ca="1">_xludf.IFNA(VLOOKUP($A228,'Data Sheet'!$A:F,7,FALSE),"NA")</f>
        <v>#NAME?</v>
      </c>
      <c r="H228" s="64" t="e">
        <f ca="1">_xludf.IFNA(VLOOKUP($A228,'Data Sheet'!$A:G,8,FALSE),"NA")</f>
        <v>#NAME?</v>
      </c>
      <c r="I228" s="63" t="e">
        <f ca="1">_xludf.IFNA(VLOOKUP($A228,'Data Sheet'!$A:T,19,FALSE),"NA")</f>
        <v>#NAME?</v>
      </c>
      <c r="J228" s="64" t="e">
        <f ca="1">_xludf.IFNA(VLOOKUP($A228,'Data Sheet'!$A:T,20,FALSE),"NA")</f>
        <v>#NAME?</v>
      </c>
    </row>
    <row r="229" spans="2:10" ht="15.75" customHeight="1" x14ac:dyDescent="0.15">
      <c r="B229" s="60" t="e">
        <f ca="1">_xludf.IFNA(VLOOKUP($A229,'Data Sheet'!$A:B,2,FALSE),"NA")</f>
        <v>#NAME?</v>
      </c>
      <c r="C229" s="61" t="e">
        <f ca="1">_xludf.IFNA(VLOOKUP($A229,'Data Sheet'!$A:U,3,FALSE),"NA")</f>
        <v>#NAME?</v>
      </c>
      <c r="D229" s="61" t="e">
        <f ca="1">_xludf.IFNA(VLOOKUP($A229,'Data Sheet'!$A:C,4,FALSE),"NA")</f>
        <v>#NAME?</v>
      </c>
      <c r="E229" s="61" t="e">
        <f ca="1">_xludf.IFNA(VLOOKUP($A229,'Data Sheet'!$A:D,5,FALSE),"NA")</f>
        <v>#NAME?</v>
      </c>
      <c r="F229" s="73" t="e">
        <f ca="1">_xludf.IFNA(VLOOKUP($A229,'Data Sheet'!$A:E,6,FALSE),"NA")</f>
        <v>#NAME?</v>
      </c>
      <c r="G229" s="63" t="e">
        <f ca="1">_xludf.IFNA(VLOOKUP($A229,'Data Sheet'!$A:F,7,FALSE),"NA")</f>
        <v>#NAME?</v>
      </c>
      <c r="H229" s="64" t="e">
        <f ca="1">_xludf.IFNA(VLOOKUP($A229,'Data Sheet'!$A:G,8,FALSE),"NA")</f>
        <v>#NAME?</v>
      </c>
      <c r="I229" s="63" t="e">
        <f ca="1">_xludf.IFNA(VLOOKUP($A229,'Data Sheet'!$A:T,19,FALSE),"NA")</f>
        <v>#NAME?</v>
      </c>
      <c r="J229" s="64" t="e">
        <f ca="1">_xludf.IFNA(VLOOKUP($A229,'Data Sheet'!$A:T,20,FALSE),"NA")</f>
        <v>#NAME?</v>
      </c>
    </row>
    <row r="230" spans="2:10" ht="15.75" customHeight="1" x14ac:dyDescent="0.15">
      <c r="B230" s="60" t="e">
        <f ca="1">_xludf.IFNA(VLOOKUP($A230,'Data Sheet'!$A:B,2,FALSE),"NA")</f>
        <v>#NAME?</v>
      </c>
      <c r="C230" s="61" t="e">
        <f ca="1">_xludf.IFNA(VLOOKUP($A230,'Data Sheet'!$A:U,3,FALSE),"NA")</f>
        <v>#NAME?</v>
      </c>
      <c r="D230" s="61" t="e">
        <f ca="1">_xludf.IFNA(VLOOKUP($A230,'Data Sheet'!$A:C,4,FALSE),"NA")</f>
        <v>#NAME?</v>
      </c>
      <c r="E230" s="61" t="e">
        <f ca="1">_xludf.IFNA(VLOOKUP($A230,'Data Sheet'!$A:D,5,FALSE),"NA")</f>
        <v>#NAME?</v>
      </c>
      <c r="F230" s="73" t="e">
        <f ca="1">_xludf.IFNA(VLOOKUP($A230,'Data Sheet'!$A:E,6,FALSE),"NA")</f>
        <v>#NAME?</v>
      </c>
      <c r="G230" s="63" t="e">
        <f ca="1">_xludf.IFNA(VLOOKUP($A230,'Data Sheet'!$A:F,7,FALSE),"NA")</f>
        <v>#NAME?</v>
      </c>
      <c r="H230" s="64" t="e">
        <f ca="1">_xludf.IFNA(VLOOKUP($A230,'Data Sheet'!$A:G,8,FALSE),"NA")</f>
        <v>#NAME?</v>
      </c>
      <c r="I230" s="63" t="e">
        <f ca="1">_xludf.IFNA(VLOOKUP($A230,'Data Sheet'!$A:T,19,FALSE),"NA")</f>
        <v>#NAME?</v>
      </c>
      <c r="J230" s="64" t="e">
        <f ca="1">_xludf.IFNA(VLOOKUP($A230,'Data Sheet'!$A:T,20,FALSE),"NA")</f>
        <v>#NAME?</v>
      </c>
    </row>
    <row r="231" spans="2:10" ht="15.75" customHeight="1" x14ac:dyDescent="0.15">
      <c r="B231" s="60" t="e">
        <f ca="1">_xludf.IFNA(VLOOKUP($A231,'Data Sheet'!$A:B,2,FALSE),"NA")</f>
        <v>#NAME?</v>
      </c>
      <c r="C231" s="61" t="e">
        <f ca="1">_xludf.IFNA(VLOOKUP($A231,'Data Sheet'!$A:U,3,FALSE),"NA")</f>
        <v>#NAME?</v>
      </c>
      <c r="D231" s="61" t="e">
        <f ca="1">_xludf.IFNA(VLOOKUP($A231,'Data Sheet'!$A:C,4,FALSE),"NA")</f>
        <v>#NAME?</v>
      </c>
      <c r="E231" s="61" t="e">
        <f ca="1">_xludf.IFNA(VLOOKUP($A231,'Data Sheet'!$A:D,5,FALSE),"NA")</f>
        <v>#NAME?</v>
      </c>
      <c r="F231" s="73" t="e">
        <f ca="1">_xludf.IFNA(VLOOKUP($A231,'Data Sheet'!$A:E,6,FALSE),"NA")</f>
        <v>#NAME?</v>
      </c>
      <c r="G231" s="63" t="e">
        <f ca="1">_xludf.IFNA(VLOOKUP($A231,'Data Sheet'!$A:F,7,FALSE),"NA")</f>
        <v>#NAME?</v>
      </c>
      <c r="H231" s="64" t="e">
        <f ca="1">_xludf.IFNA(VLOOKUP($A231,'Data Sheet'!$A:G,8,FALSE),"NA")</f>
        <v>#NAME?</v>
      </c>
      <c r="I231" s="63" t="e">
        <f ca="1">_xludf.IFNA(VLOOKUP($A231,'Data Sheet'!$A:T,19,FALSE),"NA")</f>
        <v>#NAME?</v>
      </c>
      <c r="J231" s="64" t="e">
        <f ca="1">_xludf.IFNA(VLOOKUP($A231,'Data Sheet'!$A:T,20,FALSE),"NA")</f>
        <v>#NAME?</v>
      </c>
    </row>
    <row r="232" spans="2:10" ht="15.75" customHeight="1" x14ac:dyDescent="0.15">
      <c r="B232" s="60" t="e">
        <f ca="1">_xludf.IFNA(VLOOKUP($A232,'Data Sheet'!$A:B,2,FALSE),"NA")</f>
        <v>#NAME?</v>
      </c>
      <c r="C232" s="61" t="e">
        <f ca="1">_xludf.IFNA(VLOOKUP($A232,'Data Sheet'!$A:U,3,FALSE),"NA")</f>
        <v>#NAME?</v>
      </c>
      <c r="D232" s="61" t="e">
        <f ca="1">_xludf.IFNA(VLOOKUP($A232,'Data Sheet'!$A:C,4,FALSE),"NA")</f>
        <v>#NAME?</v>
      </c>
      <c r="E232" s="61" t="e">
        <f ca="1">_xludf.IFNA(VLOOKUP($A232,'Data Sheet'!$A:D,5,FALSE),"NA")</f>
        <v>#NAME?</v>
      </c>
      <c r="F232" s="73" t="e">
        <f ca="1">_xludf.IFNA(VLOOKUP($A232,'Data Sheet'!$A:E,6,FALSE),"NA")</f>
        <v>#NAME?</v>
      </c>
      <c r="G232" s="63" t="e">
        <f ca="1">_xludf.IFNA(VLOOKUP($A232,'Data Sheet'!$A:F,7,FALSE),"NA")</f>
        <v>#NAME?</v>
      </c>
      <c r="H232" s="64" t="e">
        <f ca="1">_xludf.IFNA(VLOOKUP($A232,'Data Sheet'!$A:G,8,FALSE),"NA")</f>
        <v>#NAME?</v>
      </c>
      <c r="I232" s="63" t="e">
        <f ca="1">_xludf.IFNA(VLOOKUP($A232,'Data Sheet'!$A:T,19,FALSE),"NA")</f>
        <v>#NAME?</v>
      </c>
      <c r="J232" s="64" t="e">
        <f ca="1">_xludf.IFNA(VLOOKUP($A232,'Data Sheet'!$A:T,20,FALSE),"NA")</f>
        <v>#NAME?</v>
      </c>
    </row>
    <row r="233" spans="2:10" ht="15.75" customHeight="1" x14ac:dyDescent="0.15">
      <c r="B233" s="60" t="e">
        <f ca="1">_xludf.IFNA(VLOOKUP($A233,'Data Sheet'!$A:B,2,FALSE),"NA")</f>
        <v>#NAME?</v>
      </c>
      <c r="C233" s="61" t="e">
        <f ca="1">_xludf.IFNA(VLOOKUP($A233,'Data Sheet'!$A:U,3,FALSE),"NA")</f>
        <v>#NAME?</v>
      </c>
      <c r="D233" s="61" t="e">
        <f ca="1">_xludf.IFNA(VLOOKUP($A233,'Data Sheet'!$A:C,4,FALSE),"NA")</f>
        <v>#NAME?</v>
      </c>
      <c r="E233" s="61" t="e">
        <f ca="1">_xludf.IFNA(VLOOKUP($A233,'Data Sheet'!$A:D,5,FALSE),"NA")</f>
        <v>#NAME?</v>
      </c>
      <c r="F233" s="73" t="e">
        <f ca="1">_xludf.IFNA(VLOOKUP($A233,'Data Sheet'!$A:E,6,FALSE),"NA")</f>
        <v>#NAME?</v>
      </c>
      <c r="G233" s="63" t="e">
        <f ca="1">_xludf.IFNA(VLOOKUP($A233,'Data Sheet'!$A:F,7,FALSE),"NA")</f>
        <v>#NAME?</v>
      </c>
      <c r="H233" s="64" t="e">
        <f ca="1">_xludf.IFNA(VLOOKUP($A233,'Data Sheet'!$A:G,8,FALSE),"NA")</f>
        <v>#NAME?</v>
      </c>
      <c r="I233" s="63" t="e">
        <f ca="1">_xludf.IFNA(VLOOKUP($A233,'Data Sheet'!$A:T,19,FALSE),"NA")</f>
        <v>#NAME?</v>
      </c>
      <c r="J233" s="64" t="e">
        <f ca="1">_xludf.IFNA(VLOOKUP($A233,'Data Sheet'!$A:T,20,FALSE),"NA")</f>
        <v>#NAME?</v>
      </c>
    </row>
    <row r="234" spans="2:10" ht="15.75" customHeight="1" x14ac:dyDescent="0.15">
      <c r="B234" s="60" t="e">
        <f ca="1">_xludf.IFNA(VLOOKUP($A234,'Data Sheet'!$A:B,2,FALSE),"NA")</f>
        <v>#NAME?</v>
      </c>
      <c r="C234" s="61" t="e">
        <f ca="1">_xludf.IFNA(VLOOKUP($A234,'Data Sheet'!$A:U,3,FALSE),"NA")</f>
        <v>#NAME?</v>
      </c>
      <c r="D234" s="61" t="e">
        <f ca="1">_xludf.IFNA(VLOOKUP($A234,'Data Sheet'!$A:C,4,FALSE),"NA")</f>
        <v>#NAME?</v>
      </c>
      <c r="E234" s="61" t="e">
        <f ca="1">_xludf.IFNA(VLOOKUP($A234,'Data Sheet'!$A:D,5,FALSE),"NA")</f>
        <v>#NAME?</v>
      </c>
      <c r="F234" s="73" t="e">
        <f ca="1">_xludf.IFNA(VLOOKUP($A234,'Data Sheet'!$A:E,6,FALSE),"NA")</f>
        <v>#NAME?</v>
      </c>
      <c r="G234" s="63" t="e">
        <f ca="1">_xludf.IFNA(VLOOKUP($A234,'Data Sheet'!$A:F,7,FALSE),"NA")</f>
        <v>#NAME?</v>
      </c>
      <c r="H234" s="64" t="e">
        <f ca="1">_xludf.IFNA(VLOOKUP($A234,'Data Sheet'!$A:G,8,FALSE),"NA")</f>
        <v>#NAME?</v>
      </c>
      <c r="I234" s="63" t="e">
        <f ca="1">_xludf.IFNA(VLOOKUP($A234,'Data Sheet'!$A:T,19,FALSE),"NA")</f>
        <v>#NAME?</v>
      </c>
      <c r="J234" s="64" t="e">
        <f ca="1">_xludf.IFNA(VLOOKUP($A234,'Data Sheet'!$A:T,20,FALSE),"NA")</f>
        <v>#NAME?</v>
      </c>
    </row>
    <row r="235" spans="2:10" ht="15.75" customHeight="1" x14ac:dyDescent="0.15">
      <c r="B235" s="60" t="e">
        <f ca="1">_xludf.IFNA(VLOOKUP($A235,'Data Sheet'!$A:B,2,FALSE),"NA")</f>
        <v>#NAME?</v>
      </c>
      <c r="C235" s="61" t="e">
        <f ca="1">_xludf.IFNA(VLOOKUP($A235,'Data Sheet'!$A:U,3,FALSE),"NA")</f>
        <v>#NAME?</v>
      </c>
      <c r="D235" s="61" t="e">
        <f ca="1">_xludf.IFNA(VLOOKUP($A235,'Data Sheet'!$A:C,4,FALSE),"NA")</f>
        <v>#NAME?</v>
      </c>
      <c r="E235" s="61" t="e">
        <f ca="1">_xludf.IFNA(VLOOKUP($A235,'Data Sheet'!$A:D,5,FALSE),"NA")</f>
        <v>#NAME?</v>
      </c>
      <c r="F235" s="73" t="e">
        <f ca="1">_xludf.IFNA(VLOOKUP($A235,'Data Sheet'!$A:E,6,FALSE),"NA")</f>
        <v>#NAME?</v>
      </c>
      <c r="G235" s="63" t="e">
        <f ca="1">_xludf.IFNA(VLOOKUP($A235,'Data Sheet'!$A:F,7,FALSE),"NA")</f>
        <v>#NAME?</v>
      </c>
      <c r="H235" s="64" t="e">
        <f ca="1">_xludf.IFNA(VLOOKUP($A235,'Data Sheet'!$A:G,8,FALSE),"NA")</f>
        <v>#NAME?</v>
      </c>
      <c r="I235" s="63" t="e">
        <f ca="1">_xludf.IFNA(VLOOKUP($A235,'Data Sheet'!$A:T,19,FALSE),"NA")</f>
        <v>#NAME?</v>
      </c>
      <c r="J235" s="64" t="e">
        <f ca="1">_xludf.IFNA(VLOOKUP($A235,'Data Sheet'!$A:T,20,FALSE),"NA")</f>
        <v>#NAME?</v>
      </c>
    </row>
    <row r="236" spans="2:10" ht="15.75" customHeight="1" x14ac:dyDescent="0.15">
      <c r="B236" s="60" t="e">
        <f ca="1">_xludf.IFNA(VLOOKUP($A236,'Data Sheet'!$A:B,2,FALSE),"NA")</f>
        <v>#NAME?</v>
      </c>
      <c r="C236" s="61" t="e">
        <f ca="1">_xludf.IFNA(VLOOKUP($A236,'Data Sheet'!$A:U,3,FALSE),"NA")</f>
        <v>#NAME?</v>
      </c>
      <c r="D236" s="61" t="e">
        <f ca="1">_xludf.IFNA(VLOOKUP($A236,'Data Sheet'!$A:C,4,FALSE),"NA")</f>
        <v>#NAME?</v>
      </c>
      <c r="E236" s="61" t="e">
        <f ca="1">_xludf.IFNA(VLOOKUP($A236,'Data Sheet'!$A:D,5,FALSE),"NA")</f>
        <v>#NAME?</v>
      </c>
      <c r="F236" s="73" t="e">
        <f ca="1">_xludf.IFNA(VLOOKUP($A236,'Data Sheet'!$A:E,6,FALSE),"NA")</f>
        <v>#NAME?</v>
      </c>
      <c r="G236" s="63" t="e">
        <f ca="1">_xludf.IFNA(VLOOKUP($A236,'Data Sheet'!$A:F,7,FALSE),"NA")</f>
        <v>#NAME?</v>
      </c>
      <c r="H236" s="64" t="e">
        <f ca="1">_xludf.IFNA(VLOOKUP($A236,'Data Sheet'!$A:G,8,FALSE),"NA")</f>
        <v>#NAME?</v>
      </c>
      <c r="I236" s="63" t="e">
        <f ca="1">_xludf.IFNA(VLOOKUP($A236,'Data Sheet'!$A:T,19,FALSE),"NA")</f>
        <v>#NAME?</v>
      </c>
      <c r="J236" s="64" t="e">
        <f ca="1">_xludf.IFNA(VLOOKUP($A236,'Data Sheet'!$A:T,20,FALSE),"NA")</f>
        <v>#NAME?</v>
      </c>
    </row>
    <row r="237" spans="2:10" ht="15.75" customHeight="1" x14ac:dyDescent="0.15">
      <c r="B237" s="60" t="e">
        <f ca="1">_xludf.IFNA(VLOOKUP($A237,'Data Sheet'!$A:B,2,FALSE),"NA")</f>
        <v>#NAME?</v>
      </c>
      <c r="C237" s="61" t="e">
        <f ca="1">_xludf.IFNA(VLOOKUP($A237,'Data Sheet'!$A:U,3,FALSE),"NA")</f>
        <v>#NAME?</v>
      </c>
      <c r="D237" s="61" t="e">
        <f ca="1">_xludf.IFNA(VLOOKUP($A237,'Data Sheet'!$A:C,4,FALSE),"NA")</f>
        <v>#NAME?</v>
      </c>
      <c r="E237" s="61" t="e">
        <f ca="1">_xludf.IFNA(VLOOKUP($A237,'Data Sheet'!$A:D,5,FALSE),"NA")</f>
        <v>#NAME?</v>
      </c>
      <c r="F237" s="73" t="e">
        <f ca="1">_xludf.IFNA(VLOOKUP($A237,'Data Sheet'!$A:E,6,FALSE),"NA")</f>
        <v>#NAME?</v>
      </c>
      <c r="G237" s="63" t="e">
        <f ca="1">_xludf.IFNA(VLOOKUP($A237,'Data Sheet'!$A:F,7,FALSE),"NA")</f>
        <v>#NAME?</v>
      </c>
      <c r="H237" s="64" t="e">
        <f ca="1">_xludf.IFNA(VLOOKUP($A237,'Data Sheet'!$A:G,8,FALSE),"NA")</f>
        <v>#NAME?</v>
      </c>
      <c r="I237" s="63" t="e">
        <f ca="1">_xludf.IFNA(VLOOKUP($A237,'Data Sheet'!$A:T,19,FALSE),"NA")</f>
        <v>#NAME?</v>
      </c>
      <c r="J237" s="64" t="e">
        <f ca="1">_xludf.IFNA(VLOOKUP($A237,'Data Sheet'!$A:T,20,FALSE),"NA")</f>
        <v>#NAME?</v>
      </c>
    </row>
    <row r="238" spans="2:10" ht="15.75" customHeight="1" x14ac:dyDescent="0.15">
      <c r="B238" s="60" t="e">
        <f ca="1">_xludf.IFNA(VLOOKUP($A238,'Data Sheet'!$A:B,2,FALSE),"NA")</f>
        <v>#NAME?</v>
      </c>
      <c r="C238" s="61" t="e">
        <f ca="1">_xludf.IFNA(VLOOKUP($A238,'Data Sheet'!$A:U,3,FALSE),"NA")</f>
        <v>#NAME?</v>
      </c>
      <c r="D238" s="61" t="e">
        <f ca="1">_xludf.IFNA(VLOOKUP($A238,'Data Sheet'!$A:C,4,FALSE),"NA")</f>
        <v>#NAME?</v>
      </c>
      <c r="E238" s="61" t="e">
        <f ca="1">_xludf.IFNA(VLOOKUP($A238,'Data Sheet'!$A:D,5,FALSE),"NA")</f>
        <v>#NAME?</v>
      </c>
      <c r="F238" s="73" t="e">
        <f ca="1">_xludf.IFNA(VLOOKUP($A238,'Data Sheet'!$A:E,6,FALSE),"NA")</f>
        <v>#NAME?</v>
      </c>
      <c r="G238" s="63" t="e">
        <f ca="1">_xludf.IFNA(VLOOKUP($A238,'Data Sheet'!$A:F,7,FALSE),"NA")</f>
        <v>#NAME?</v>
      </c>
      <c r="H238" s="64" t="e">
        <f ca="1">_xludf.IFNA(VLOOKUP($A238,'Data Sheet'!$A:G,8,FALSE),"NA")</f>
        <v>#NAME?</v>
      </c>
      <c r="I238" s="63" t="e">
        <f ca="1">_xludf.IFNA(VLOOKUP($A238,'Data Sheet'!$A:T,19,FALSE),"NA")</f>
        <v>#NAME?</v>
      </c>
      <c r="J238" s="64" t="e">
        <f ca="1">_xludf.IFNA(VLOOKUP($A238,'Data Sheet'!$A:T,20,FALSE),"NA")</f>
        <v>#NAME?</v>
      </c>
    </row>
    <row r="239" spans="2:10" ht="15.75" customHeight="1" x14ac:dyDescent="0.15">
      <c r="B239" s="60" t="e">
        <f ca="1">_xludf.IFNA(VLOOKUP($A239,'Data Sheet'!$A:B,2,FALSE),"NA")</f>
        <v>#NAME?</v>
      </c>
      <c r="C239" s="61" t="e">
        <f ca="1">_xludf.IFNA(VLOOKUP($A239,'Data Sheet'!$A:U,3,FALSE),"NA")</f>
        <v>#NAME?</v>
      </c>
      <c r="D239" s="61" t="e">
        <f ca="1">_xludf.IFNA(VLOOKUP($A239,'Data Sheet'!$A:C,4,FALSE),"NA")</f>
        <v>#NAME?</v>
      </c>
      <c r="E239" s="61" t="e">
        <f ca="1">_xludf.IFNA(VLOOKUP($A239,'Data Sheet'!$A:D,5,FALSE),"NA")</f>
        <v>#NAME?</v>
      </c>
      <c r="F239" s="73" t="e">
        <f ca="1">_xludf.IFNA(VLOOKUP($A239,'Data Sheet'!$A:E,6,FALSE),"NA")</f>
        <v>#NAME?</v>
      </c>
      <c r="G239" s="63" t="e">
        <f ca="1">_xludf.IFNA(VLOOKUP($A239,'Data Sheet'!$A:F,7,FALSE),"NA")</f>
        <v>#NAME?</v>
      </c>
      <c r="H239" s="64" t="e">
        <f ca="1">_xludf.IFNA(VLOOKUP($A239,'Data Sheet'!$A:G,8,FALSE),"NA")</f>
        <v>#NAME?</v>
      </c>
      <c r="I239" s="63" t="e">
        <f ca="1">_xludf.IFNA(VLOOKUP($A239,'Data Sheet'!$A:T,19,FALSE),"NA")</f>
        <v>#NAME?</v>
      </c>
      <c r="J239" s="64" t="e">
        <f ca="1">_xludf.IFNA(VLOOKUP($A239,'Data Sheet'!$A:T,20,FALSE),"NA")</f>
        <v>#NAME?</v>
      </c>
    </row>
    <row r="240" spans="2:10" ht="15.75" customHeight="1" x14ac:dyDescent="0.15">
      <c r="B240" s="60" t="e">
        <f ca="1">_xludf.IFNA(VLOOKUP($A240,'Data Sheet'!$A:B,2,FALSE),"NA")</f>
        <v>#NAME?</v>
      </c>
      <c r="C240" s="61" t="e">
        <f ca="1">_xludf.IFNA(VLOOKUP($A240,'Data Sheet'!$A:U,3,FALSE),"NA")</f>
        <v>#NAME?</v>
      </c>
      <c r="D240" s="61" t="e">
        <f ca="1">_xludf.IFNA(VLOOKUP($A240,'Data Sheet'!$A:C,4,FALSE),"NA")</f>
        <v>#NAME?</v>
      </c>
      <c r="E240" s="61" t="e">
        <f ca="1">_xludf.IFNA(VLOOKUP($A240,'Data Sheet'!$A:D,5,FALSE),"NA")</f>
        <v>#NAME?</v>
      </c>
      <c r="F240" s="73" t="e">
        <f ca="1">_xludf.IFNA(VLOOKUP($A240,'Data Sheet'!$A:E,6,FALSE),"NA")</f>
        <v>#NAME?</v>
      </c>
      <c r="G240" s="63" t="e">
        <f ca="1">_xludf.IFNA(VLOOKUP($A240,'Data Sheet'!$A:F,7,FALSE),"NA")</f>
        <v>#NAME?</v>
      </c>
      <c r="H240" s="64" t="e">
        <f ca="1">_xludf.IFNA(VLOOKUP($A240,'Data Sheet'!$A:G,8,FALSE),"NA")</f>
        <v>#NAME?</v>
      </c>
      <c r="I240" s="63" t="e">
        <f ca="1">_xludf.IFNA(VLOOKUP($A240,'Data Sheet'!$A:T,19,FALSE),"NA")</f>
        <v>#NAME?</v>
      </c>
      <c r="J240" s="64" t="e">
        <f ca="1">_xludf.IFNA(VLOOKUP($A240,'Data Sheet'!$A:T,20,FALSE),"NA")</f>
        <v>#NAME?</v>
      </c>
    </row>
    <row r="241" spans="2:10" ht="15.75" customHeight="1" x14ac:dyDescent="0.15">
      <c r="B241" s="60" t="e">
        <f ca="1">_xludf.IFNA(VLOOKUP($A241,'Data Sheet'!$A:B,2,FALSE),"NA")</f>
        <v>#NAME?</v>
      </c>
      <c r="C241" s="61" t="e">
        <f ca="1">_xludf.IFNA(VLOOKUP($A241,'Data Sheet'!$A:U,3,FALSE),"NA")</f>
        <v>#NAME?</v>
      </c>
      <c r="D241" s="61" t="e">
        <f ca="1">_xludf.IFNA(VLOOKUP($A241,'Data Sheet'!$A:C,4,FALSE),"NA")</f>
        <v>#NAME?</v>
      </c>
      <c r="E241" s="61" t="e">
        <f ca="1">_xludf.IFNA(VLOOKUP($A241,'Data Sheet'!$A:D,5,FALSE),"NA")</f>
        <v>#NAME?</v>
      </c>
      <c r="F241" s="73" t="e">
        <f ca="1">_xludf.IFNA(VLOOKUP($A241,'Data Sheet'!$A:E,6,FALSE),"NA")</f>
        <v>#NAME?</v>
      </c>
      <c r="G241" s="63" t="e">
        <f ca="1">_xludf.IFNA(VLOOKUP($A241,'Data Sheet'!$A:F,7,FALSE),"NA")</f>
        <v>#NAME?</v>
      </c>
      <c r="H241" s="64" t="e">
        <f ca="1">_xludf.IFNA(VLOOKUP($A241,'Data Sheet'!$A:G,8,FALSE),"NA")</f>
        <v>#NAME?</v>
      </c>
      <c r="I241" s="63" t="e">
        <f ca="1">_xludf.IFNA(VLOOKUP($A241,'Data Sheet'!$A:T,19,FALSE),"NA")</f>
        <v>#NAME?</v>
      </c>
      <c r="J241" s="64" t="e">
        <f ca="1">_xludf.IFNA(VLOOKUP($A241,'Data Sheet'!$A:T,20,FALSE),"NA")</f>
        <v>#NAME?</v>
      </c>
    </row>
    <row r="242" spans="2:10" ht="15.75" customHeight="1" x14ac:dyDescent="0.15">
      <c r="B242" s="60" t="e">
        <f ca="1">_xludf.IFNA(VLOOKUP($A242,'Data Sheet'!$A:B,2,FALSE),"NA")</f>
        <v>#NAME?</v>
      </c>
      <c r="C242" s="61" t="e">
        <f ca="1">_xludf.IFNA(VLOOKUP($A242,'Data Sheet'!$A:U,3,FALSE),"NA")</f>
        <v>#NAME?</v>
      </c>
      <c r="D242" s="61" t="e">
        <f ca="1">_xludf.IFNA(VLOOKUP($A242,'Data Sheet'!$A:C,4,FALSE),"NA")</f>
        <v>#NAME?</v>
      </c>
      <c r="E242" s="61" t="e">
        <f ca="1">_xludf.IFNA(VLOOKUP($A242,'Data Sheet'!$A:D,5,FALSE),"NA")</f>
        <v>#NAME?</v>
      </c>
      <c r="F242" s="73" t="e">
        <f ca="1">_xludf.IFNA(VLOOKUP($A242,'Data Sheet'!$A:E,6,FALSE),"NA")</f>
        <v>#NAME?</v>
      </c>
      <c r="G242" s="63" t="e">
        <f ca="1">_xludf.IFNA(VLOOKUP($A242,'Data Sheet'!$A:F,7,FALSE),"NA")</f>
        <v>#NAME?</v>
      </c>
      <c r="H242" s="64" t="e">
        <f ca="1">_xludf.IFNA(VLOOKUP($A242,'Data Sheet'!$A:G,8,FALSE),"NA")</f>
        <v>#NAME?</v>
      </c>
      <c r="I242" s="63" t="e">
        <f ca="1">_xludf.IFNA(VLOOKUP($A242,'Data Sheet'!$A:T,19,FALSE),"NA")</f>
        <v>#NAME?</v>
      </c>
      <c r="J242" s="64" t="e">
        <f ca="1">_xludf.IFNA(VLOOKUP($A242,'Data Sheet'!$A:T,20,FALSE),"NA")</f>
        <v>#NAME?</v>
      </c>
    </row>
    <row r="243" spans="2:10" ht="15.75" customHeight="1" x14ac:dyDescent="0.15">
      <c r="B243" s="60" t="e">
        <f ca="1">_xludf.IFNA(VLOOKUP($A243,'Data Sheet'!$A:B,2,FALSE),"NA")</f>
        <v>#NAME?</v>
      </c>
      <c r="C243" s="61" t="e">
        <f ca="1">_xludf.IFNA(VLOOKUP($A243,'Data Sheet'!$A:U,3,FALSE),"NA")</f>
        <v>#NAME?</v>
      </c>
      <c r="D243" s="61" t="e">
        <f ca="1">_xludf.IFNA(VLOOKUP($A243,'Data Sheet'!$A:C,4,FALSE),"NA")</f>
        <v>#NAME?</v>
      </c>
      <c r="E243" s="61" t="e">
        <f ca="1">_xludf.IFNA(VLOOKUP($A243,'Data Sheet'!$A:D,5,FALSE),"NA")</f>
        <v>#NAME?</v>
      </c>
      <c r="F243" s="73" t="e">
        <f ca="1">_xludf.IFNA(VLOOKUP($A243,'Data Sheet'!$A:E,6,FALSE),"NA")</f>
        <v>#NAME?</v>
      </c>
      <c r="G243" s="63" t="e">
        <f ca="1">_xludf.IFNA(VLOOKUP($A243,'Data Sheet'!$A:F,7,FALSE),"NA")</f>
        <v>#NAME?</v>
      </c>
      <c r="H243" s="64" t="e">
        <f ca="1">_xludf.IFNA(VLOOKUP($A243,'Data Sheet'!$A:G,8,FALSE),"NA")</f>
        <v>#NAME?</v>
      </c>
      <c r="I243" s="63" t="e">
        <f ca="1">_xludf.IFNA(VLOOKUP($A243,'Data Sheet'!$A:T,19,FALSE),"NA")</f>
        <v>#NAME?</v>
      </c>
      <c r="J243" s="64" t="e">
        <f ca="1">_xludf.IFNA(VLOOKUP($A243,'Data Sheet'!$A:T,20,FALSE),"NA")</f>
        <v>#NAME?</v>
      </c>
    </row>
    <row r="244" spans="2:10" ht="15.75" customHeight="1" x14ac:dyDescent="0.15">
      <c r="B244" s="60" t="e">
        <f ca="1">_xludf.IFNA(VLOOKUP($A244,'Data Sheet'!$A:B,2,FALSE),"NA")</f>
        <v>#NAME?</v>
      </c>
      <c r="C244" s="61" t="e">
        <f ca="1">_xludf.IFNA(VLOOKUP($A244,'Data Sheet'!$A:U,3,FALSE),"NA")</f>
        <v>#NAME?</v>
      </c>
      <c r="D244" s="61" t="e">
        <f ca="1">_xludf.IFNA(VLOOKUP($A244,'Data Sheet'!$A:C,4,FALSE),"NA")</f>
        <v>#NAME?</v>
      </c>
      <c r="E244" s="61" t="e">
        <f ca="1">_xludf.IFNA(VLOOKUP($A244,'Data Sheet'!$A:D,5,FALSE),"NA")</f>
        <v>#NAME?</v>
      </c>
      <c r="F244" s="73" t="e">
        <f ca="1">_xludf.IFNA(VLOOKUP($A244,'Data Sheet'!$A:E,6,FALSE),"NA")</f>
        <v>#NAME?</v>
      </c>
      <c r="G244" s="63" t="e">
        <f ca="1">_xludf.IFNA(VLOOKUP($A244,'Data Sheet'!$A:F,7,FALSE),"NA")</f>
        <v>#NAME?</v>
      </c>
      <c r="H244" s="64" t="e">
        <f ca="1">_xludf.IFNA(VLOOKUP($A244,'Data Sheet'!$A:G,8,FALSE),"NA")</f>
        <v>#NAME?</v>
      </c>
      <c r="I244" s="63" t="e">
        <f ca="1">_xludf.IFNA(VLOOKUP($A244,'Data Sheet'!$A:T,19,FALSE),"NA")</f>
        <v>#NAME?</v>
      </c>
      <c r="J244" s="64" t="e">
        <f ca="1">_xludf.IFNA(VLOOKUP($A244,'Data Sheet'!$A:T,20,FALSE),"NA")</f>
        <v>#NAME?</v>
      </c>
    </row>
    <row r="245" spans="2:10" ht="15.75" customHeight="1" x14ac:dyDescent="0.15">
      <c r="B245" s="60" t="e">
        <f ca="1">_xludf.IFNA(VLOOKUP($A245,'Data Sheet'!$A:B,2,FALSE),"NA")</f>
        <v>#NAME?</v>
      </c>
      <c r="C245" s="61" t="e">
        <f ca="1">_xludf.IFNA(VLOOKUP($A245,'Data Sheet'!$A:U,3,FALSE),"NA")</f>
        <v>#NAME?</v>
      </c>
      <c r="D245" s="61" t="e">
        <f ca="1">_xludf.IFNA(VLOOKUP($A245,'Data Sheet'!$A:C,4,FALSE),"NA")</f>
        <v>#NAME?</v>
      </c>
      <c r="E245" s="61" t="e">
        <f ca="1">_xludf.IFNA(VLOOKUP($A245,'Data Sheet'!$A:D,5,FALSE),"NA")</f>
        <v>#NAME?</v>
      </c>
      <c r="F245" s="73" t="e">
        <f ca="1">_xludf.IFNA(VLOOKUP($A245,'Data Sheet'!$A:E,6,FALSE),"NA")</f>
        <v>#NAME?</v>
      </c>
      <c r="G245" s="63" t="e">
        <f ca="1">_xludf.IFNA(VLOOKUP($A245,'Data Sheet'!$A:F,7,FALSE),"NA")</f>
        <v>#NAME?</v>
      </c>
      <c r="H245" s="64" t="e">
        <f ca="1">_xludf.IFNA(VLOOKUP($A245,'Data Sheet'!$A:G,8,FALSE),"NA")</f>
        <v>#NAME?</v>
      </c>
      <c r="I245" s="63" t="e">
        <f ca="1">_xludf.IFNA(VLOOKUP($A245,'Data Sheet'!$A:T,19,FALSE),"NA")</f>
        <v>#NAME?</v>
      </c>
      <c r="J245" s="64" t="e">
        <f ca="1">_xludf.IFNA(VLOOKUP($A245,'Data Sheet'!$A:T,20,FALSE),"NA")</f>
        <v>#NAME?</v>
      </c>
    </row>
    <row r="246" spans="2:10" ht="15.75" customHeight="1" x14ac:dyDescent="0.15">
      <c r="B246" s="60" t="e">
        <f ca="1">_xludf.IFNA(VLOOKUP($A246,'Data Sheet'!$A:B,2,FALSE),"NA")</f>
        <v>#NAME?</v>
      </c>
      <c r="C246" s="61" t="e">
        <f ca="1">_xludf.IFNA(VLOOKUP($A246,'Data Sheet'!$A:U,3,FALSE),"NA")</f>
        <v>#NAME?</v>
      </c>
      <c r="D246" s="61" t="e">
        <f ca="1">_xludf.IFNA(VLOOKUP($A246,'Data Sheet'!$A:C,4,FALSE),"NA")</f>
        <v>#NAME?</v>
      </c>
      <c r="E246" s="61" t="e">
        <f ca="1">_xludf.IFNA(VLOOKUP($A246,'Data Sheet'!$A:D,5,FALSE),"NA")</f>
        <v>#NAME?</v>
      </c>
      <c r="F246" s="73" t="e">
        <f ca="1">_xludf.IFNA(VLOOKUP($A246,'Data Sheet'!$A:E,6,FALSE),"NA")</f>
        <v>#NAME?</v>
      </c>
      <c r="G246" s="63" t="e">
        <f ca="1">_xludf.IFNA(VLOOKUP($A246,'Data Sheet'!$A:F,7,FALSE),"NA")</f>
        <v>#NAME?</v>
      </c>
      <c r="H246" s="64" t="e">
        <f ca="1">_xludf.IFNA(VLOOKUP($A246,'Data Sheet'!$A:G,8,FALSE),"NA")</f>
        <v>#NAME?</v>
      </c>
      <c r="I246" s="63" t="e">
        <f ca="1">_xludf.IFNA(VLOOKUP($A246,'Data Sheet'!$A:T,19,FALSE),"NA")</f>
        <v>#NAME?</v>
      </c>
      <c r="J246" s="64" t="e">
        <f ca="1">_xludf.IFNA(VLOOKUP($A246,'Data Sheet'!$A:T,20,FALSE),"NA")</f>
        <v>#NAME?</v>
      </c>
    </row>
    <row r="247" spans="2:10" ht="15.75" customHeight="1" x14ac:dyDescent="0.15">
      <c r="B247" s="60" t="e">
        <f ca="1">_xludf.IFNA(VLOOKUP($A247,'Data Sheet'!$A:B,2,FALSE),"NA")</f>
        <v>#NAME?</v>
      </c>
      <c r="C247" s="61" t="e">
        <f ca="1">_xludf.IFNA(VLOOKUP($A247,'Data Sheet'!$A:U,3,FALSE),"NA")</f>
        <v>#NAME?</v>
      </c>
      <c r="D247" s="61" t="e">
        <f ca="1">_xludf.IFNA(VLOOKUP($A247,'Data Sheet'!$A:C,4,FALSE),"NA")</f>
        <v>#NAME?</v>
      </c>
      <c r="E247" s="61" t="e">
        <f ca="1">_xludf.IFNA(VLOOKUP($A247,'Data Sheet'!$A:D,5,FALSE),"NA")</f>
        <v>#NAME?</v>
      </c>
      <c r="F247" s="73" t="e">
        <f ca="1">_xludf.IFNA(VLOOKUP($A247,'Data Sheet'!$A:E,6,FALSE),"NA")</f>
        <v>#NAME?</v>
      </c>
      <c r="G247" s="63" t="e">
        <f ca="1">_xludf.IFNA(VLOOKUP($A247,'Data Sheet'!$A:F,7,FALSE),"NA")</f>
        <v>#NAME?</v>
      </c>
      <c r="H247" s="64" t="e">
        <f ca="1">_xludf.IFNA(VLOOKUP($A247,'Data Sheet'!$A:G,8,FALSE),"NA")</f>
        <v>#NAME?</v>
      </c>
      <c r="I247" s="63" t="e">
        <f ca="1">_xludf.IFNA(VLOOKUP($A247,'Data Sheet'!$A:T,19,FALSE),"NA")</f>
        <v>#NAME?</v>
      </c>
      <c r="J247" s="64" t="e">
        <f ca="1">_xludf.IFNA(VLOOKUP($A247,'Data Sheet'!$A:T,20,FALSE),"NA")</f>
        <v>#NAME?</v>
      </c>
    </row>
    <row r="248" spans="2:10" ht="15.75" customHeight="1" x14ac:dyDescent="0.15">
      <c r="B248" s="60" t="e">
        <f ca="1">_xludf.IFNA(VLOOKUP($A248,'Data Sheet'!$A:B,2,FALSE),"NA")</f>
        <v>#NAME?</v>
      </c>
      <c r="C248" s="61" t="e">
        <f ca="1">_xludf.IFNA(VLOOKUP($A248,'Data Sheet'!$A:U,3,FALSE),"NA")</f>
        <v>#NAME?</v>
      </c>
      <c r="D248" s="61" t="e">
        <f ca="1">_xludf.IFNA(VLOOKUP($A248,'Data Sheet'!$A:C,4,FALSE),"NA")</f>
        <v>#NAME?</v>
      </c>
      <c r="E248" s="61" t="e">
        <f ca="1">_xludf.IFNA(VLOOKUP($A248,'Data Sheet'!$A:D,5,FALSE),"NA")</f>
        <v>#NAME?</v>
      </c>
      <c r="F248" s="73" t="e">
        <f ca="1">_xludf.IFNA(VLOOKUP($A248,'Data Sheet'!$A:E,6,FALSE),"NA")</f>
        <v>#NAME?</v>
      </c>
      <c r="G248" s="63" t="e">
        <f ca="1">_xludf.IFNA(VLOOKUP($A248,'Data Sheet'!$A:F,7,FALSE),"NA")</f>
        <v>#NAME?</v>
      </c>
      <c r="H248" s="64" t="e">
        <f ca="1">_xludf.IFNA(VLOOKUP($A248,'Data Sheet'!$A:G,8,FALSE),"NA")</f>
        <v>#NAME?</v>
      </c>
      <c r="I248" s="63" t="e">
        <f ca="1">_xludf.IFNA(VLOOKUP($A248,'Data Sheet'!$A:T,19,FALSE),"NA")</f>
        <v>#NAME?</v>
      </c>
      <c r="J248" s="64" t="e">
        <f ca="1">_xludf.IFNA(VLOOKUP($A248,'Data Sheet'!$A:T,20,FALSE),"NA")</f>
        <v>#NAME?</v>
      </c>
    </row>
    <row r="249" spans="2:10" ht="15.75" customHeight="1" x14ac:dyDescent="0.15">
      <c r="B249" s="60" t="e">
        <f ca="1">_xludf.IFNA(VLOOKUP($A249,'Data Sheet'!$A:B,2,FALSE),"NA")</f>
        <v>#NAME?</v>
      </c>
      <c r="C249" s="61" t="e">
        <f ca="1">_xludf.IFNA(VLOOKUP($A249,'Data Sheet'!$A:U,3,FALSE),"NA")</f>
        <v>#NAME?</v>
      </c>
      <c r="D249" s="61" t="e">
        <f ca="1">_xludf.IFNA(VLOOKUP($A249,'Data Sheet'!$A:C,4,FALSE),"NA")</f>
        <v>#NAME?</v>
      </c>
      <c r="E249" s="61" t="e">
        <f ca="1">_xludf.IFNA(VLOOKUP($A249,'Data Sheet'!$A:D,5,FALSE),"NA")</f>
        <v>#NAME?</v>
      </c>
      <c r="F249" s="73" t="e">
        <f ca="1">_xludf.IFNA(VLOOKUP($A249,'Data Sheet'!$A:E,6,FALSE),"NA")</f>
        <v>#NAME?</v>
      </c>
      <c r="G249" s="63" t="e">
        <f ca="1">_xludf.IFNA(VLOOKUP($A249,'Data Sheet'!$A:F,7,FALSE),"NA")</f>
        <v>#NAME?</v>
      </c>
      <c r="H249" s="64" t="e">
        <f ca="1">_xludf.IFNA(VLOOKUP($A249,'Data Sheet'!$A:G,8,FALSE),"NA")</f>
        <v>#NAME?</v>
      </c>
      <c r="I249" s="63" t="e">
        <f ca="1">_xludf.IFNA(VLOOKUP($A249,'Data Sheet'!$A:T,19,FALSE),"NA")</f>
        <v>#NAME?</v>
      </c>
      <c r="J249" s="64" t="e">
        <f ca="1">_xludf.IFNA(VLOOKUP($A249,'Data Sheet'!$A:T,20,FALSE),"NA")</f>
        <v>#NAME?</v>
      </c>
    </row>
    <row r="250" spans="2:10" ht="15.75" customHeight="1" x14ac:dyDescent="0.15">
      <c r="B250" s="60" t="e">
        <f ca="1">_xludf.IFNA(VLOOKUP($A250,'Data Sheet'!$A:B,2,FALSE),"NA")</f>
        <v>#NAME?</v>
      </c>
      <c r="C250" s="61" t="e">
        <f ca="1">_xludf.IFNA(VLOOKUP($A250,'Data Sheet'!$A:U,3,FALSE),"NA")</f>
        <v>#NAME?</v>
      </c>
      <c r="D250" s="61" t="e">
        <f ca="1">_xludf.IFNA(VLOOKUP($A250,'Data Sheet'!$A:C,4,FALSE),"NA")</f>
        <v>#NAME?</v>
      </c>
      <c r="E250" s="61" t="e">
        <f ca="1">_xludf.IFNA(VLOOKUP($A250,'Data Sheet'!$A:D,5,FALSE),"NA")</f>
        <v>#NAME?</v>
      </c>
      <c r="F250" s="73" t="e">
        <f ca="1">_xludf.IFNA(VLOOKUP($A250,'Data Sheet'!$A:E,6,FALSE),"NA")</f>
        <v>#NAME?</v>
      </c>
      <c r="G250" s="63" t="e">
        <f ca="1">_xludf.IFNA(VLOOKUP($A250,'Data Sheet'!$A:F,7,FALSE),"NA")</f>
        <v>#NAME?</v>
      </c>
      <c r="H250" s="64" t="e">
        <f ca="1">_xludf.IFNA(VLOOKUP($A250,'Data Sheet'!$A:G,8,FALSE),"NA")</f>
        <v>#NAME?</v>
      </c>
      <c r="I250" s="63" t="e">
        <f ca="1">_xludf.IFNA(VLOOKUP($A250,'Data Sheet'!$A:T,19,FALSE),"NA")</f>
        <v>#NAME?</v>
      </c>
      <c r="J250" s="64" t="e">
        <f ca="1">_xludf.IFNA(VLOOKUP($A250,'Data Sheet'!$A:T,20,FALSE),"NA")</f>
        <v>#NAME?</v>
      </c>
    </row>
    <row r="251" spans="2:10" ht="15.75" customHeight="1" x14ac:dyDescent="0.15">
      <c r="B251" s="60" t="e">
        <f ca="1">_xludf.IFNA(VLOOKUP($A251,'Data Sheet'!$A:B,2,FALSE),"NA")</f>
        <v>#NAME?</v>
      </c>
      <c r="C251" s="61" t="e">
        <f ca="1">_xludf.IFNA(VLOOKUP($A251,'Data Sheet'!$A:U,3,FALSE),"NA")</f>
        <v>#NAME?</v>
      </c>
      <c r="D251" s="61" t="e">
        <f ca="1">_xludf.IFNA(VLOOKUP($A251,'Data Sheet'!$A:C,4,FALSE),"NA")</f>
        <v>#NAME?</v>
      </c>
      <c r="E251" s="61" t="e">
        <f ca="1">_xludf.IFNA(VLOOKUP($A251,'Data Sheet'!$A:D,5,FALSE),"NA")</f>
        <v>#NAME?</v>
      </c>
      <c r="F251" s="73" t="e">
        <f ca="1">_xludf.IFNA(VLOOKUP($A251,'Data Sheet'!$A:E,6,FALSE),"NA")</f>
        <v>#NAME?</v>
      </c>
      <c r="G251" s="63" t="e">
        <f ca="1">_xludf.IFNA(VLOOKUP($A251,'Data Sheet'!$A:F,7,FALSE),"NA")</f>
        <v>#NAME?</v>
      </c>
      <c r="H251" s="64" t="e">
        <f ca="1">_xludf.IFNA(VLOOKUP($A251,'Data Sheet'!$A:G,8,FALSE),"NA")</f>
        <v>#NAME?</v>
      </c>
      <c r="I251" s="63" t="e">
        <f ca="1">_xludf.IFNA(VLOOKUP($A251,'Data Sheet'!$A:T,19,FALSE),"NA")</f>
        <v>#NAME?</v>
      </c>
      <c r="J251" s="64" t="e">
        <f ca="1">_xludf.IFNA(VLOOKUP($A251,'Data Sheet'!$A:T,20,FALSE),"NA")</f>
        <v>#NAME?</v>
      </c>
    </row>
    <row r="252" spans="2:10" ht="15.75" customHeight="1" x14ac:dyDescent="0.15">
      <c r="B252" s="60" t="e">
        <f ca="1">_xludf.IFNA(VLOOKUP($A252,'Data Sheet'!$A:B,2,FALSE),"NA")</f>
        <v>#NAME?</v>
      </c>
      <c r="C252" s="61" t="e">
        <f ca="1">_xludf.IFNA(VLOOKUP($A252,'Data Sheet'!$A:U,3,FALSE),"NA")</f>
        <v>#NAME?</v>
      </c>
      <c r="D252" s="61" t="e">
        <f ca="1">_xludf.IFNA(VLOOKUP($A252,'Data Sheet'!$A:C,4,FALSE),"NA")</f>
        <v>#NAME?</v>
      </c>
      <c r="E252" s="61" t="e">
        <f ca="1">_xludf.IFNA(VLOOKUP($A252,'Data Sheet'!$A:D,5,FALSE),"NA")</f>
        <v>#NAME?</v>
      </c>
      <c r="F252" s="73" t="e">
        <f ca="1">_xludf.IFNA(VLOOKUP($A252,'Data Sheet'!$A:E,6,FALSE),"NA")</f>
        <v>#NAME?</v>
      </c>
      <c r="G252" s="63" t="e">
        <f ca="1">_xludf.IFNA(VLOOKUP($A252,'Data Sheet'!$A:F,7,FALSE),"NA")</f>
        <v>#NAME?</v>
      </c>
      <c r="H252" s="64" t="e">
        <f ca="1">_xludf.IFNA(VLOOKUP($A252,'Data Sheet'!$A:G,8,FALSE),"NA")</f>
        <v>#NAME?</v>
      </c>
      <c r="I252" s="63" t="e">
        <f ca="1">_xludf.IFNA(VLOOKUP($A252,'Data Sheet'!$A:T,19,FALSE),"NA")</f>
        <v>#NAME?</v>
      </c>
      <c r="J252" s="64" t="e">
        <f ca="1">_xludf.IFNA(VLOOKUP($A252,'Data Sheet'!$A:T,20,FALSE),"NA")</f>
        <v>#NAME?</v>
      </c>
    </row>
    <row r="253" spans="2:10" ht="15.75" customHeight="1" x14ac:dyDescent="0.15">
      <c r="B253" s="60" t="e">
        <f ca="1">_xludf.IFNA(VLOOKUP($A253,'Data Sheet'!$A:B,2,FALSE),"NA")</f>
        <v>#NAME?</v>
      </c>
      <c r="C253" s="61" t="e">
        <f ca="1">_xludf.IFNA(VLOOKUP($A253,'Data Sheet'!$A:U,3,FALSE),"NA")</f>
        <v>#NAME?</v>
      </c>
      <c r="D253" s="61" t="e">
        <f ca="1">_xludf.IFNA(VLOOKUP($A253,'Data Sheet'!$A:C,4,FALSE),"NA")</f>
        <v>#NAME?</v>
      </c>
      <c r="E253" s="61" t="e">
        <f ca="1">_xludf.IFNA(VLOOKUP($A253,'Data Sheet'!$A:D,5,FALSE),"NA")</f>
        <v>#NAME?</v>
      </c>
      <c r="F253" s="73" t="e">
        <f ca="1">_xludf.IFNA(VLOOKUP($A253,'Data Sheet'!$A:E,6,FALSE),"NA")</f>
        <v>#NAME?</v>
      </c>
      <c r="G253" s="63" t="e">
        <f ca="1">_xludf.IFNA(VLOOKUP($A253,'Data Sheet'!$A:F,7,FALSE),"NA")</f>
        <v>#NAME?</v>
      </c>
      <c r="H253" s="64" t="e">
        <f ca="1">_xludf.IFNA(VLOOKUP($A253,'Data Sheet'!$A:G,8,FALSE),"NA")</f>
        <v>#NAME?</v>
      </c>
      <c r="I253" s="63" t="e">
        <f ca="1">_xludf.IFNA(VLOOKUP($A253,'Data Sheet'!$A:T,19,FALSE),"NA")</f>
        <v>#NAME?</v>
      </c>
      <c r="J253" s="64" t="e">
        <f ca="1">_xludf.IFNA(VLOOKUP($A253,'Data Sheet'!$A:T,20,FALSE),"NA")</f>
        <v>#NAME?</v>
      </c>
    </row>
    <row r="254" spans="2:10" ht="15.75" customHeight="1" x14ac:dyDescent="0.15">
      <c r="B254" s="60" t="e">
        <f ca="1">_xludf.IFNA(VLOOKUP($A254,'Data Sheet'!$A:B,2,FALSE),"NA")</f>
        <v>#NAME?</v>
      </c>
      <c r="C254" s="61" t="e">
        <f ca="1">_xludf.IFNA(VLOOKUP($A254,'Data Sheet'!$A:U,3,FALSE),"NA")</f>
        <v>#NAME?</v>
      </c>
      <c r="D254" s="61" t="e">
        <f ca="1">_xludf.IFNA(VLOOKUP($A254,'Data Sheet'!$A:C,4,FALSE),"NA")</f>
        <v>#NAME?</v>
      </c>
      <c r="E254" s="61" t="e">
        <f ca="1">_xludf.IFNA(VLOOKUP($A254,'Data Sheet'!$A:D,5,FALSE),"NA")</f>
        <v>#NAME?</v>
      </c>
      <c r="F254" s="73" t="e">
        <f ca="1">_xludf.IFNA(VLOOKUP($A254,'Data Sheet'!$A:E,6,FALSE),"NA")</f>
        <v>#NAME?</v>
      </c>
      <c r="G254" s="63" t="e">
        <f ca="1">_xludf.IFNA(VLOOKUP($A254,'Data Sheet'!$A:F,7,FALSE),"NA")</f>
        <v>#NAME?</v>
      </c>
      <c r="H254" s="64" t="e">
        <f ca="1">_xludf.IFNA(VLOOKUP($A254,'Data Sheet'!$A:G,8,FALSE),"NA")</f>
        <v>#NAME?</v>
      </c>
      <c r="I254" s="63" t="e">
        <f ca="1">_xludf.IFNA(VLOOKUP($A254,'Data Sheet'!$A:T,19,FALSE),"NA")</f>
        <v>#NAME?</v>
      </c>
      <c r="J254" s="64" t="e">
        <f ca="1">_xludf.IFNA(VLOOKUP($A254,'Data Sheet'!$A:T,20,FALSE),"NA")</f>
        <v>#NAME?</v>
      </c>
    </row>
    <row r="255" spans="2:10" ht="15.75" customHeight="1" x14ac:dyDescent="0.15">
      <c r="B255" s="60" t="e">
        <f ca="1">_xludf.IFNA(VLOOKUP($A255,'Data Sheet'!$A:B,2,FALSE),"NA")</f>
        <v>#NAME?</v>
      </c>
      <c r="C255" s="61" t="e">
        <f ca="1">_xludf.IFNA(VLOOKUP($A255,'Data Sheet'!$A:U,3,FALSE),"NA")</f>
        <v>#NAME?</v>
      </c>
      <c r="D255" s="61" t="e">
        <f ca="1">_xludf.IFNA(VLOOKUP($A255,'Data Sheet'!$A:C,4,FALSE),"NA")</f>
        <v>#NAME?</v>
      </c>
      <c r="E255" s="61" t="e">
        <f ca="1">_xludf.IFNA(VLOOKUP($A255,'Data Sheet'!$A:D,5,FALSE),"NA")</f>
        <v>#NAME?</v>
      </c>
      <c r="F255" s="73" t="e">
        <f ca="1">_xludf.IFNA(VLOOKUP($A255,'Data Sheet'!$A:E,6,FALSE),"NA")</f>
        <v>#NAME?</v>
      </c>
      <c r="G255" s="63" t="e">
        <f ca="1">_xludf.IFNA(VLOOKUP($A255,'Data Sheet'!$A:F,7,FALSE),"NA")</f>
        <v>#NAME?</v>
      </c>
      <c r="H255" s="64" t="e">
        <f ca="1">_xludf.IFNA(VLOOKUP($A255,'Data Sheet'!$A:G,8,FALSE),"NA")</f>
        <v>#NAME?</v>
      </c>
      <c r="I255" s="63" t="e">
        <f ca="1">_xludf.IFNA(VLOOKUP($A255,'Data Sheet'!$A:T,19,FALSE),"NA")</f>
        <v>#NAME?</v>
      </c>
      <c r="J255" s="64" t="e">
        <f ca="1">_xludf.IFNA(VLOOKUP($A255,'Data Sheet'!$A:T,20,FALSE),"NA")</f>
        <v>#NAME?</v>
      </c>
    </row>
    <row r="256" spans="2:10" ht="15.75" customHeight="1" x14ac:dyDescent="0.15">
      <c r="B256" s="60" t="e">
        <f ca="1">_xludf.IFNA(VLOOKUP($A256,'Data Sheet'!$A:B,2,FALSE),"NA")</f>
        <v>#NAME?</v>
      </c>
      <c r="C256" s="61" t="e">
        <f ca="1">_xludf.IFNA(VLOOKUP($A256,'Data Sheet'!$A:U,3,FALSE),"NA")</f>
        <v>#NAME?</v>
      </c>
      <c r="D256" s="61" t="e">
        <f ca="1">_xludf.IFNA(VLOOKUP($A256,'Data Sheet'!$A:C,4,FALSE),"NA")</f>
        <v>#NAME?</v>
      </c>
      <c r="E256" s="61" t="e">
        <f ca="1">_xludf.IFNA(VLOOKUP($A256,'Data Sheet'!$A:D,5,FALSE),"NA")</f>
        <v>#NAME?</v>
      </c>
      <c r="F256" s="73" t="e">
        <f ca="1">_xludf.IFNA(VLOOKUP($A256,'Data Sheet'!$A:E,6,FALSE),"NA")</f>
        <v>#NAME?</v>
      </c>
      <c r="G256" s="63" t="e">
        <f ca="1">_xludf.IFNA(VLOOKUP($A256,'Data Sheet'!$A:F,7,FALSE),"NA")</f>
        <v>#NAME?</v>
      </c>
      <c r="H256" s="64" t="e">
        <f ca="1">_xludf.IFNA(VLOOKUP($A256,'Data Sheet'!$A:G,8,FALSE),"NA")</f>
        <v>#NAME?</v>
      </c>
      <c r="I256" s="63" t="e">
        <f ca="1">_xludf.IFNA(VLOOKUP($A256,'Data Sheet'!$A:T,19,FALSE),"NA")</f>
        <v>#NAME?</v>
      </c>
      <c r="J256" s="64" t="e">
        <f ca="1">_xludf.IFNA(VLOOKUP($A256,'Data Sheet'!$A:T,20,FALSE),"NA")</f>
        <v>#NAME?</v>
      </c>
    </row>
    <row r="257" spans="2:10" ht="15.75" customHeight="1" x14ac:dyDescent="0.15">
      <c r="B257" s="60" t="e">
        <f ca="1">_xludf.IFNA(VLOOKUP($A257,'Data Sheet'!$A:B,2,FALSE),"NA")</f>
        <v>#NAME?</v>
      </c>
      <c r="C257" s="61" t="e">
        <f ca="1">_xludf.IFNA(VLOOKUP($A257,'Data Sheet'!$A:U,3,FALSE),"NA")</f>
        <v>#NAME?</v>
      </c>
      <c r="D257" s="61" t="e">
        <f ca="1">_xludf.IFNA(VLOOKUP($A257,'Data Sheet'!$A:C,4,FALSE),"NA")</f>
        <v>#NAME?</v>
      </c>
      <c r="E257" s="61" t="e">
        <f ca="1">_xludf.IFNA(VLOOKUP($A257,'Data Sheet'!$A:D,5,FALSE),"NA")</f>
        <v>#NAME?</v>
      </c>
      <c r="F257" s="73" t="e">
        <f ca="1">_xludf.IFNA(VLOOKUP($A257,'Data Sheet'!$A:E,6,FALSE),"NA")</f>
        <v>#NAME?</v>
      </c>
      <c r="G257" s="63" t="e">
        <f ca="1">_xludf.IFNA(VLOOKUP($A257,'Data Sheet'!$A:F,7,FALSE),"NA")</f>
        <v>#NAME?</v>
      </c>
      <c r="H257" s="64" t="e">
        <f ca="1">_xludf.IFNA(VLOOKUP($A257,'Data Sheet'!$A:G,8,FALSE),"NA")</f>
        <v>#NAME?</v>
      </c>
      <c r="I257" s="63" t="e">
        <f ca="1">_xludf.IFNA(VLOOKUP($A257,'Data Sheet'!$A:T,19,FALSE),"NA")</f>
        <v>#NAME?</v>
      </c>
      <c r="J257" s="64" t="e">
        <f ca="1">_xludf.IFNA(VLOOKUP($A257,'Data Sheet'!$A:T,20,FALSE),"NA")</f>
        <v>#NAME?</v>
      </c>
    </row>
    <row r="258" spans="2:10" ht="15.75" customHeight="1" x14ac:dyDescent="0.15">
      <c r="B258" s="60" t="e">
        <f ca="1">_xludf.IFNA(VLOOKUP($A258,'Data Sheet'!$A:B,2,FALSE),"NA")</f>
        <v>#NAME?</v>
      </c>
      <c r="C258" s="61" t="e">
        <f ca="1">_xludf.IFNA(VLOOKUP($A258,'Data Sheet'!$A:U,3,FALSE),"NA")</f>
        <v>#NAME?</v>
      </c>
      <c r="D258" s="61" t="e">
        <f ca="1">_xludf.IFNA(VLOOKUP($A258,'Data Sheet'!$A:C,4,FALSE),"NA")</f>
        <v>#NAME?</v>
      </c>
      <c r="E258" s="61" t="e">
        <f ca="1">_xludf.IFNA(VLOOKUP($A258,'Data Sheet'!$A:D,5,FALSE),"NA")</f>
        <v>#NAME?</v>
      </c>
      <c r="F258" s="73" t="e">
        <f ca="1">_xludf.IFNA(VLOOKUP($A258,'Data Sheet'!$A:E,6,FALSE),"NA")</f>
        <v>#NAME?</v>
      </c>
      <c r="G258" s="63" t="e">
        <f ca="1">_xludf.IFNA(VLOOKUP($A258,'Data Sheet'!$A:F,7,FALSE),"NA")</f>
        <v>#NAME?</v>
      </c>
      <c r="H258" s="64" t="e">
        <f ca="1">_xludf.IFNA(VLOOKUP($A258,'Data Sheet'!$A:G,8,FALSE),"NA")</f>
        <v>#NAME?</v>
      </c>
      <c r="I258" s="63" t="e">
        <f ca="1">_xludf.IFNA(VLOOKUP($A258,'Data Sheet'!$A:T,19,FALSE),"NA")</f>
        <v>#NAME?</v>
      </c>
      <c r="J258" s="64" t="e">
        <f ca="1">_xludf.IFNA(VLOOKUP($A258,'Data Sheet'!$A:T,20,FALSE),"NA")</f>
        <v>#NAME?</v>
      </c>
    </row>
    <row r="259" spans="2:10" ht="15.75" customHeight="1" x14ac:dyDescent="0.15">
      <c r="B259" s="60" t="e">
        <f ca="1">_xludf.IFNA(VLOOKUP($A259,'Data Sheet'!$A:B,2,FALSE),"NA")</f>
        <v>#NAME?</v>
      </c>
      <c r="C259" s="61" t="e">
        <f ca="1">_xludf.IFNA(VLOOKUP($A259,'Data Sheet'!$A:U,3,FALSE),"NA")</f>
        <v>#NAME?</v>
      </c>
      <c r="D259" s="61" t="e">
        <f ca="1">_xludf.IFNA(VLOOKUP($A259,'Data Sheet'!$A:C,4,FALSE),"NA")</f>
        <v>#NAME?</v>
      </c>
      <c r="E259" s="61" t="e">
        <f ca="1">_xludf.IFNA(VLOOKUP($A259,'Data Sheet'!$A:D,5,FALSE),"NA")</f>
        <v>#NAME?</v>
      </c>
      <c r="F259" s="73" t="e">
        <f ca="1">_xludf.IFNA(VLOOKUP($A259,'Data Sheet'!$A:E,6,FALSE),"NA")</f>
        <v>#NAME?</v>
      </c>
      <c r="G259" s="63" t="e">
        <f ca="1">_xludf.IFNA(VLOOKUP($A259,'Data Sheet'!$A:F,7,FALSE),"NA")</f>
        <v>#NAME?</v>
      </c>
      <c r="H259" s="64" t="e">
        <f ca="1">_xludf.IFNA(VLOOKUP($A259,'Data Sheet'!$A:G,8,FALSE),"NA")</f>
        <v>#NAME?</v>
      </c>
      <c r="I259" s="63" t="e">
        <f ca="1">_xludf.IFNA(VLOOKUP($A259,'Data Sheet'!$A:T,19,FALSE),"NA")</f>
        <v>#NAME?</v>
      </c>
      <c r="J259" s="64" t="e">
        <f ca="1">_xludf.IFNA(VLOOKUP($A259,'Data Sheet'!$A:T,20,FALSE),"NA")</f>
        <v>#NAME?</v>
      </c>
    </row>
    <row r="260" spans="2:10" ht="15.75" customHeight="1" x14ac:dyDescent="0.15">
      <c r="B260" s="60" t="e">
        <f ca="1">_xludf.IFNA(VLOOKUP($A260,'Data Sheet'!$A:B,2,FALSE),"NA")</f>
        <v>#NAME?</v>
      </c>
      <c r="C260" s="61" t="e">
        <f ca="1">_xludf.IFNA(VLOOKUP($A260,'Data Sheet'!$A:U,3,FALSE),"NA")</f>
        <v>#NAME?</v>
      </c>
      <c r="D260" s="61" t="e">
        <f ca="1">_xludf.IFNA(VLOOKUP($A260,'Data Sheet'!$A:C,4,FALSE),"NA")</f>
        <v>#NAME?</v>
      </c>
      <c r="E260" s="61" t="e">
        <f ca="1">_xludf.IFNA(VLOOKUP($A260,'Data Sheet'!$A:D,5,FALSE),"NA")</f>
        <v>#NAME?</v>
      </c>
      <c r="F260" s="73" t="e">
        <f ca="1">_xludf.IFNA(VLOOKUP($A260,'Data Sheet'!$A:E,6,FALSE),"NA")</f>
        <v>#NAME?</v>
      </c>
      <c r="G260" s="63" t="e">
        <f ca="1">_xludf.IFNA(VLOOKUP($A260,'Data Sheet'!$A:F,7,FALSE),"NA")</f>
        <v>#NAME?</v>
      </c>
      <c r="H260" s="64" t="e">
        <f ca="1">_xludf.IFNA(VLOOKUP($A260,'Data Sheet'!$A:G,8,FALSE),"NA")</f>
        <v>#NAME?</v>
      </c>
      <c r="I260" s="63" t="e">
        <f ca="1">_xludf.IFNA(VLOOKUP($A260,'Data Sheet'!$A:T,19,FALSE),"NA")</f>
        <v>#NAME?</v>
      </c>
      <c r="J260" s="64" t="e">
        <f ca="1">_xludf.IFNA(VLOOKUP($A260,'Data Sheet'!$A:T,20,FALSE),"NA")</f>
        <v>#NAME?</v>
      </c>
    </row>
    <row r="261" spans="2:10" ht="15.75" customHeight="1" x14ac:dyDescent="0.15">
      <c r="B261" s="60" t="e">
        <f ca="1">_xludf.IFNA(VLOOKUP($A261,'Data Sheet'!$A:B,2,FALSE),"NA")</f>
        <v>#NAME?</v>
      </c>
      <c r="C261" s="61" t="e">
        <f ca="1">_xludf.IFNA(VLOOKUP($A261,'Data Sheet'!$A:U,3,FALSE),"NA")</f>
        <v>#NAME?</v>
      </c>
      <c r="D261" s="61" t="e">
        <f ca="1">_xludf.IFNA(VLOOKUP($A261,'Data Sheet'!$A:C,4,FALSE),"NA")</f>
        <v>#NAME?</v>
      </c>
      <c r="E261" s="61" t="e">
        <f ca="1">_xludf.IFNA(VLOOKUP($A261,'Data Sheet'!$A:D,5,FALSE),"NA")</f>
        <v>#NAME?</v>
      </c>
      <c r="F261" s="73" t="e">
        <f ca="1">_xludf.IFNA(VLOOKUP($A261,'Data Sheet'!$A:E,6,FALSE),"NA")</f>
        <v>#NAME?</v>
      </c>
      <c r="G261" s="63" t="e">
        <f ca="1">_xludf.IFNA(VLOOKUP($A261,'Data Sheet'!$A:F,7,FALSE),"NA")</f>
        <v>#NAME?</v>
      </c>
      <c r="H261" s="64" t="e">
        <f ca="1">_xludf.IFNA(VLOOKUP($A261,'Data Sheet'!$A:G,8,FALSE),"NA")</f>
        <v>#NAME?</v>
      </c>
      <c r="I261" s="63" t="e">
        <f ca="1">_xludf.IFNA(VLOOKUP($A261,'Data Sheet'!$A:T,19,FALSE),"NA")</f>
        <v>#NAME?</v>
      </c>
      <c r="J261" s="64" t="e">
        <f ca="1">_xludf.IFNA(VLOOKUP($A261,'Data Sheet'!$A:T,20,FALSE),"NA")</f>
        <v>#NAME?</v>
      </c>
    </row>
    <row r="262" spans="2:10" ht="15.75" customHeight="1" x14ac:dyDescent="0.15">
      <c r="B262" s="60" t="e">
        <f ca="1">_xludf.IFNA(VLOOKUP($A262,'Data Sheet'!$A:B,2,FALSE),"NA")</f>
        <v>#NAME?</v>
      </c>
      <c r="C262" s="61" t="e">
        <f ca="1">_xludf.IFNA(VLOOKUP($A262,'Data Sheet'!$A:U,3,FALSE),"NA")</f>
        <v>#NAME?</v>
      </c>
      <c r="D262" s="61" t="e">
        <f ca="1">_xludf.IFNA(VLOOKUP($A262,'Data Sheet'!$A:C,4,FALSE),"NA")</f>
        <v>#NAME?</v>
      </c>
      <c r="E262" s="61" t="e">
        <f ca="1">_xludf.IFNA(VLOOKUP($A262,'Data Sheet'!$A:D,5,FALSE),"NA")</f>
        <v>#NAME?</v>
      </c>
      <c r="F262" s="73" t="e">
        <f ca="1">_xludf.IFNA(VLOOKUP($A262,'Data Sheet'!$A:E,6,FALSE),"NA")</f>
        <v>#NAME?</v>
      </c>
      <c r="G262" s="63" t="e">
        <f ca="1">_xludf.IFNA(VLOOKUP($A262,'Data Sheet'!$A:F,7,FALSE),"NA")</f>
        <v>#NAME?</v>
      </c>
      <c r="H262" s="64" t="e">
        <f ca="1">_xludf.IFNA(VLOOKUP($A262,'Data Sheet'!$A:G,8,FALSE),"NA")</f>
        <v>#NAME?</v>
      </c>
      <c r="I262" s="63" t="e">
        <f ca="1">_xludf.IFNA(VLOOKUP($A262,'Data Sheet'!$A:T,19,FALSE),"NA")</f>
        <v>#NAME?</v>
      </c>
      <c r="J262" s="64" t="e">
        <f ca="1">_xludf.IFNA(VLOOKUP($A262,'Data Sheet'!$A:T,20,FALSE),"NA")</f>
        <v>#NAME?</v>
      </c>
    </row>
    <row r="263" spans="2:10" ht="15.75" customHeight="1" x14ac:dyDescent="0.15">
      <c r="B263" s="60" t="e">
        <f ca="1">_xludf.IFNA(VLOOKUP($A263,'Data Sheet'!$A:B,2,FALSE),"NA")</f>
        <v>#NAME?</v>
      </c>
      <c r="C263" s="61" t="e">
        <f ca="1">_xludf.IFNA(VLOOKUP($A263,'Data Sheet'!$A:U,3,FALSE),"NA")</f>
        <v>#NAME?</v>
      </c>
      <c r="D263" s="61" t="e">
        <f ca="1">_xludf.IFNA(VLOOKUP($A263,'Data Sheet'!$A:C,4,FALSE),"NA")</f>
        <v>#NAME?</v>
      </c>
      <c r="E263" s="61" t="e">
        <f ca="1">_xludf.IFNA(VLOOKUP($A263,'Data Sheet'!$A:D,5,FALSE),"NA")</f>
        <v>#NAME?</v>
      </c>
      <c r="F263" s="73" t="e">
        <f ca="1">_xludf.IFNA(VLOOKUP($A263,'Data Sheet'!$A:E,6,FALSE),"NA")</f>
        <v>#NAME?</v>
      </c>
      <c r="G263" s="63" t="e">
        <f ca="1">_xludf.IFNA(VLOOKUP($A263,'Data Sheet'!$A:F,7,FALSE),"NA")</f>
        <v>#NAME?</v>
      </c>
      <c r="H263" s="64" t="e">
        <f ca="1">_xludf.IFNA(VLOOKUP($A263,'Data Sheet'!$A:G,8,FALSE),"NA")</f>
        <v>#NAME?</v>
      </c>
      <c r="I263" s="63" t="e">
        <f ca="1">_xludf.IFNA(VLOOKUP($A263,'Data Sheet'!$A:T,19,FALSE),"NA")</f>
        <v>#NAME?</v>
      </c>
      <c r="J263" s="64" t="e">
        <f ca="1">_xludf.IFNA(VLOOKUP($A263,'Data Sheet'!$A:T,20,FALSE),"NA")</f>
        <v>#NAME?</v>
      </c>
    </row>
    <row r="264" spans="2:10" ht="15.75" customHeight="1" x14ac:dyDescent="0.15">
      <c r="B264" s="60" t="e">
        <f ca="1">_xludf.IFNA(VLOOKUP($A264,'Data Sheet'!$A:B,2,FALSE),"NA")</f>
        <v>#NAME?</v>
      </c>
      <c r="C264" s="61" t="e">
        <f ca="1">_xludf.IFNA(VLOOKUP($A264,'Data Sheet'!$A:U,3,FALSE),"NA")</f>
        <v>#NAME?</v>
      </c>
      <c r="D264" s="61" t="e">
        <f ca="1">_xludf.IFNA(VLOOKUP($A264,'Data Sheet'!$A:C,4,FALSE),"NA")</f>
        <v>#NAME?</v>
      </c>
      <c r="E264" s="61" t="e">
        <f ca="1">_xludf.IFNA(VLOOKUP($A264,'Data Sheet'!$A:D,5,FALSE),"NA")</f>
        <v>#NAME?</v>
      </c>
      <c r="F264" s="73" t="e">
        <f ca="1">_xludf.IFNA(VLOOKUP($A264,'Data Sheet'!$A:E,6,FALSE),"NA")</f>
        <v>#NAME?</v>
      </c>
      <c r="G264" s="63" t="e">
        <f ca="1">_xludf.IFNA(VLOOKUP($A264,'Data Sheet'!$A:F,7,FALSE),"NA")</f>
        <v>#NAME?</v>
      </c>
      <c r="H264" s="64" t="e">
        <f ca="1">_xludf.IFNA(VLOOKUP($A264,'Data Sheet'!$A:G,8,FALSE),"NA")</f>
        <v>#NAME?</v>
      </c>
      <c r="I264" s="63" t="e">
        <f ca="1">_xludf.IFNA(VLOOKUP($A264,'Data Sheet'!$A:T,19,FALSE),"NA")</f>
        <v>#NAME?</v>
      </c>
      <c r="J264" s="64" t="e">
        <f ca="1">_xludf.IFNA(VLOOKUP($A264,'Data Sheet'!$A:T,20,FALSE),"NA")</f>
        <v>#NAME?</v>
      </c>
    </row>
    <row r="265" spans="2:10" ht="15.75" customHeight="1" x14ac:dyDescent="0.15">
      <c r="B265" s="60" t="e">
        <f ca="1">_xludf.IFNA(VLOOKUP($A265,'Data Sheet'!$A:B,2,FALSE),"NA")</f>
        <v>#NAME?</v>
      </c>
      <c r="C265" s="61" t="e">
        <f ca="1">_xludf.IFNA(VLOOKUP($A265,'Data Sheet'!$A:U,3,FALSE),"NA")</f>
        <v>#NAME?</v>
      </c>
      <c r="D265" s="61" t="e">
        <f ca="1">_xludf.IFNA(VLOOKUP($A265,'Data Sheet'!$A:C,4,FALSE),"NA")</f>
        <v>#NAME?</v>
      </c>
      <c r="E265" s="61" t="e">
        <f ca="1">_xludf.IFNA(VLOOKUP($A265,'Data Sheet'!$A:D,5,FALSE),"NA")</f>
        <v>#NAME?</v>
      </c>
      <c r="F265" s="73" t="e">
        <f ca="1">_xludf.IFNA(VLOOKUP($A265,'Data Sheet'!$A:E,6,FALSE),"NA")</f>
        <v>#NAME?</v>
      </c>
      <c r="G265" s="63" t="e">
        <f ca="1">_xludf.IFNA(VLOOKUP($A265,'Data Sheet'!$A:F,7,FALSE),"NA")</f>
        <v>#NAME?</v>
      </c>
      <c r="H265" s="64" t="e">
        <f ca="1">_xludf.IFNA(VLOOKUP($A265,'Data Sheet'!$A:G,8,FALSE),"NA")</f>
        <v>#NAME?</v>
      </c>
      <c r="I265" s="63" t="e">
        <f ca="1">_xludf.IFNA(VLOOKUP($A265,'Data Sheet'!$A:T,19,FALSE),"NA")</f>
        <v>#NAME?</v>
      </c>
      <c r="J265" s="64" t="e">
        <f ca="1">_xludf.IFNA(VLOOKUP($A265,'Data Sheet'!$A:T,20,FALSE),"NA")</f>
        <v>#NAME?</v>
      </c>
    </row>
    <row r="266" spans="2:10" ht="15.75" customHeight="1" x14ac:dyDescent="0.15">
      <c r="B266" s="60" t="e">
        <f ca="1">_xludf.IFNA(VLOOKUP($A266,'Data Sheet'!$A:B,2,FALSE),"NA")</f>
        <v>#NAME?</v>
      </c>
      <c r="C266" s="61" t="e">
        <f ca="1">_xludf.IFNA(VLOOKUP($A266,'Data Sheet'!$A:U,3,FALSE),"NA")</f>
        <v>#NAME?</v>
      </c>
      <c r="D266" s="61" t="e">
        <f ca="1">_xludf.IFNA(VLOOKUP($A266,'Data Sheet'!$A:C,4,FALSE),"NA")</f>
        <v>#NAME?</v>
      </c>
      <c r="E266" s="61" t="e">
        <f ca="1">_xludf.IFNA(VLOOKUP($A266,'Data Sheet'!$A:D,5,FALSE),"NA")</f>
        <v>#NAME?</v>
      </c>
      <c r="F266" s="73" t="e">
        <f ca="1">_xludf.IFNA(VLOOKUP($A266,'Data Sheet'!$A:E,6,FALSE),"NA")</f>
        <v>#NAME?</v>
      </c>
      <c r="G266" s="63" t="e">
        <f ca="1">_xludf.IFNA(VLOOKUP($A266,'Data Sheet'!$A:F,7,FALSE),"NA")</f>
        <v>#NAME?</v>
      </c>
      <c r="H266" s="64" t="e">
        <f ca="1">_xludf.IFNA(VLOOKUP($A266,'Data Sheet'!$A:G,8,FALSE),"NA")</f>
        <v>#NAME?</v>
      </c>
      <c r="I266" s="63" t="e">
        <f ca="1">_xludf.IFNA(VLOOKUP($A266,'Data Sheet'!$A:T,19,FALSE),"NA")</f>
        <v>#NAME?</v>
      </c>
      <c r="J266" s="64" t="e">
        <f ca="1">_xludf.IFNA(VLOOKUP($A266,'Data Sheet'!$A:T,20,FALSE),"NA")</f>
        <v>#NAME?</v>
      </c>
    </row>
    <row r="267" spans="2:10" ht="15.75" customHeight="1" x14ac:dyDescent="0.15">
      <c r="B267" s="60" t="e">
        <f ca="1">_xludf.IFNA(VLOOKUP($A267,'Data Sheet'!$A:B,2,FALSE),"NA")</f>
        <v>#NAME?</v>
      </c>
      <c r="C267" s="61" t="e">
        <f ca="1">_xludf.IFNA(VLOOKUP($A267,'Data Sheet'!$A:U,3,FALSE),"NA")</f>
        <v>#NAME?</v>
      </c>
      <c r="D267" s="61" t="e">
        <f ca="1">_xludf.IFNA(VLOOKUP($A267,'Data Sheet'!$A:C,4,FALSE),"NA")</f>
        <v>#NAME?</v>
      </c>
      <c r="E267" s="61" t="e">
        <f ca="1">_xludf.IFNA(VLOOKUP($A267,'Data Sheet'!$A:D,5,FALSE),"NA")</f>
        <v>#NAME?</v>
      </c>
      <c r="F267" s="73" t="e">
        <f ca="1">_xludf.IFNA(VLOOKUP($A267,'Data Sheet'!$A:E,6,FALSE),"NA")</f>
        <v>#NAME?</v>
      </c>
      <c r="G267" s="63" t="e">
        <f ca="1">_xludf.IFNA(VLOOKUP($A267,'Data Sheet'!$A:F,7,FALSE),"NA")</f>
        <v>#NAME?</v>
      </c>
      <c r="H267" s="64" t="e">
        <f ca="1">_xludf.IFNA(VLOOKUP($A267,'Data Sheet'!$A:G,8,FALSE),"NA")</f>
        <v>#NAME?</v>
      </c>
      <c r="I267" s="63" t="e">
        <f ca="1">_xludf.IFNA(VLOOKUP($A267,'Data Sheet'!$A:T,19,FALSE),"NA")</f>
        <v>#NAME?</v>
      </c>
      <c r="J267" s="64" t="e">
        <f ca="1">_xludf.IFNA(VLOOKUP($A267,'Data Sheet'!$A:T,20,FALSE),"NA")</f>
        <v>#NAME?</v>
      </c>
    </row>
    <row r="268" spans="2:10" ht="15.75" customHeight="1" x14ac:dyDescent="0.15">
      <c r="B268" s="60" t="e">
        <f ca="1">_xludf.IFNA(VLOOKUP($A268,'Data Sheet'!$A:B,2,FALSE),"NA")</f>
        <v>#NAME?</v>
      </c>
      <c r="C268" s="61" t="e">
        <f ca="1">_xludf.IFNA(VLOOKUP($A268,'Data Sheet'!$A:U,3,FALSE),"NA")</f>
        <v>#NAME?</v>
      </c>
      <c r="D268" s="61" t="e">
        <f ca="1">_xludf.IFNA(VLOOKUP($A268,'Data Sheet'!$A:C,4,FALSE),"NA")</f>
        <v>#NAME?</v>
      </c>
      <c r="E268" s="61" t="e">
        <f ca="1">_xludf.IFNA(VLOOKUP($A268,'Data Sheet'!$A:D,5,FALSE),"NA")</f>
        <v>#NAME?</v>
      </c>
      <c r="F268" s="73" t="e">
        <f ca="1">_xludf.IFNA(VLOOKUP($A268,'Data Sheet'!$A:E,6,FALSE),"NA")</f>
        <v>#NAME?</v>
      </c>
      <c r="G268" s="63" t="e">
        <f ca="1">_xludf.IFNA(VLOOKUP($A268,'Data Sheet'!$A:F,7,FALSE),"NA")</f>
        <v>#NAME?</v>
      </c>
      <c r="H268" s="64" t="e">
        <f ca="1">_xludf.IFNA(VLOOKUP($A268,'Data Sheet'!$A:G,8,FALSE),"NA")</f>
        <v>#NAME?</v>
      </c>
      <c r="I268" s="63" t="e">
        <f ca="1">_xludf.IFNA(VLOOKUP($A268,'Data Sheet'!$A:T,19,FALSE),"NA")</f>
        <v>#NAME?</v>
      </c>
      <c r="J268" s="64" t="e">
        <f ca="1">_xludf.IFNA(VLOOKUP($A268,'Data Sheet'!$A:T,20,FALSE),"NA")</f>
        <v>#NAME?</v>
      </c>
    </row>
    <row r="269" spans="2:10" ht="15.75" customHeight="1" x14ac:dyDescent="0.15">
      <c r="B269" s="60" t="e">
        <f ca="1">_xludf.IFNA(VLOOKUP($A269,'Data Sheet'!$A:B,2,FALSE),"NA")</f>
        <v>#NAME?</v>
      </c>
      <c r="C269" s="61" t="e">
        <f ca="1">_xludf.IFNA(VLOOKUP($A269,'Data Sheet'!$A:U,3,FALSE),"NA")</f>
        <v>#NAME?</v>
      </c>
      <c r="D269" s="61" t="e">
        <f ca="1">_xludf.IFNA(VLOOKUP($A269,'Data Sheet'!$A:C,4,FALSE),"NA")</f>
        <v>#NAME?</v>
      </c>
      <c r="E269" s="61" t="e">
        <f ca="1">_xludf.IFNA(VLOOKUP($A269,'Data Sheet'!$A:D,5,FALSE),"NA")</f>
        <v>#NAME?</v>
      </c>
      <c r="F269" s="73" t="e">
        <f ca="1">_xludf.IFNA(VLOOKUP($A269,'Data Sheet'!$A:E,6,FALSE),"NA")</f>
        <v>#NAME?</v>
      </c>
      <c r="G269" s="63" t="e">
        <f ca="1">_xludf.IFNA(VLOOKUP($A269,'Data Sheet'!$A:F,7,FALSE),"NA")</f>
        <v>#NAME?</v>
      </c>
      <c r="H269" s="64" t="e">
        <f ca="1">_xludf.IFNA(VLOOKUP($A269,'Data Sheet'!$A:G,8,FALSE),"NA")</f>
        <v>#NAME?</v>
      </c>
      <c r="I269" s="63" t="e">
        <f ca="1">_xludf.IFNA(VLOOKUP($A269,'Data Sheet'!$A:T,19,FALSE),"NA")</f>
        <v>#NAME?</v>
      </c>
      <c r="J269" s="64" t="e">
        <f ca="1">_xludf.IFNA(VLOOKUP($A269,'Data Sheet'!$A:T,20,FALSE),"NA")</f>
        <v>#NAME?</v>
      </c>
    </row>
    <row r="270" spans="2:10" ht="15.75" customHeight="1" x14ac:dyDescent="0.15">
      <c r="B270" s="60" t="e">
        <f ca="1">_xludf.IFNA(VLOOKUP($A270,'Data Sheet'!$A:B,2,FALSE),"NA")</f>
        <v>#NAME?</v>
      </c>
      <c r="C270" s="61" t="e">
        <f ca="1">_xludf.IFNA(VLOOKUP($A270,'Data Sheet'!$A:U,3,FALSE),"NA")</f>
        <v>#NAME?</v>
      </c>
      <c r="D270" s="61" t="e">
        <f ca="1">_xludf.IFNA(VLOOKUP($A270,'Data Sheet'!$A:C,4,FALSE),"NA")</f>
        <v>#NAME?</v>
      </c>
      <c r="E270" s="61" t="e">
        <f ca="1">_xludf.IFNA(VLOOKUP($A270,'Data Sheet'!$A:D,5,FALSE),"NA")</f>
        <v>#NAME?</v>
      </c>
      <c r="F270" s="73" t="e">
        <f ca="1">_xludf.IFNA(VLOOKUP($A270,'Data Sheet'!$A:E,6,FALSE),"NA")</f>
        <v>#NAME?</v>
      </c>
      <c r="G270" s="63" t="e">
        <f ca="1">_xludf.IFNA(VLOOKUP($A270,'Data Sheet'!$A:F,7,FALSE),"NA")</f>
        <v>#NAME?</v>
      </c>
      <c r="H270" s="64" t="e">
        <f ca="1">_xludf.IFNA(VLOOKUP($A270,'Data Sheet'!$A:G,8,FALSE),"NA")</f>
        <v>#NAME?</v>
      </c>
      <c r="I270" s="63" t="e">
        <f ca="1">_xludf.IFNA(VLOOKUP($A270,'Data Sheet'!$A:T,19,FALSE),"NA")</f>
        <v>#NAME?</v>
      </c>
      <c r="J270" s="64" t="e">
        <f ca="1">_xludf.IFNA(VLOOKUP($A270,'Data Sheet'!$A:T,20,FALSE),"NA")</f>
        <v>#NAME?</v>
      </c>
    </row>
    <row r="271" spans="2:10" ht="15.75" customHeight="1" x14ac:dyDescent="0.15">
      <c r="B271" s="60" t="e">
        <f ca="1">_xludf.IFNA(VLOOKUP($A271,'Data Sheet'!$A:B,2,FALSE),"NA")</f>
        <v>#NAME?</v>
      </c>
      <c r="C271" s="61" t="e">
        <f ca="1">_xludf.IFNA(VLOOKUP($A271,'Data Sheet'!$A:U,3,FALSE),"NA")</f>
        <v>#NAME?</v>
      </c>
      <c r="D271" s="61" t="e">
        <f ca="1">_xludf.IFNA(VLOOKUP($A271,'Data Sheet'!$A:C,4,FALSE),"NA")</f>
        <v>#NAME?</v>
      </c>
      <c r="E271" s="61" t="e">
        <f ca="1">_xludf.IFNA(VLOOKUP($A271,'Data Sheet'!$A:D,5,FALSE),"NA")</f>
        <v>#NAME?</v>
      </c>
      <c r="F271" s="73" t="e">
        <f ca="1">_xludf.IFNA(VLOOKUP($A271,'Data Sheet'!$A:E,6,FALSE),"NA")</f>
        <v>#NAME?</v>
      </c>
      <c r="G271" s="63" t="e">
        <f ca="1">_xludf.IFNA(VLOOKUP($A271,'Data Sheet'!$A:F,7,FALSE),"NA")</f>
        <v>#NAME?</v>
      </c>
      <c r="H271" s="64" t="e">
        <f ca="1">_xludf.IFNA(VLOOKUP($A271,'Data Sheet'!$A:G,8,FALSE),"NA")</f>
        <v>#NAME?</v>
      </c>
      <c r="I271" s="63" t="e">
        <f ca="1">_xludf.IFNA(VLOOKUP($A271,'Data Sheet'!$A:T,19,FALSE),"NA")</f>
        <v>#NAME?</v>
      </c>
      <c r="J271" s="64" t="e">
        <f ca="1">_xludf.IFNA(VLOOKUP($A271,'Data Sheet'!$A:T,20,FALSE),"NA")</f>
        <v>#NAME?</v>
      </c>
    </row>
    <row r="272" spans="2:10" ht="15.75" customHeight="1" x14ac:dyDescent="0.15">
      <c r="B272" s="60" t="e">
        <f ca="1">_xludf.IFNA(VLOOKUP($A272,'Data Sheet'!$A:B,2,FALSE),"NA")</f>
        <v>#NAME?</v>
      </c>
      <c r="C272" s="61" t="e">
        <f ca="1">_xludf.IFNA(VLOOKUP($A272,'Data Sheet'!$A:U,3,FALSE),"NA")</f>
        <v>#NAME?</v>
      </c>
      <c r="D272" s="61" t="e">
        <f ca="1">_xludf.IFNA(VLOOKUP($A272,'Data Sheet'!$A:C,4,FALSE),"NA")</f>
        <v>#NAME?</v>
      </c>
      <c r="E272" s="61" t="e">
        <f ca="1">_xludf.IFNA(VLOOKUP($A272,'Data Sheet'!$A:D,5,FALSE),"NA")</f>
        <v>#NAME?</v>
      </c>
      <c r="F272" s="73" t="e">
        <f ca="1">_xludf.IFNA(VLOOKUP($A272,'Data Sheet'!$A:E,6,FALSE),"NA")</f>
        <v>#NAME?</v>
      </c>
      <c r="G272" s="63" t="e">
        <f ca="1">_xludf.IFNA(VLOOKUP($A272,'Data Sheet'!$A:F,7,FALSE),"NA")</f>
        <v>#NAME?</v>
      </c>
      <c r="H272" s="64" t="e">
        <f ca="1">_xludf.IFNA(VLOOKUP($A272,'Data Sheet'!$A:G,8,FALSE),"NA")</f>
        <v>#NAME?</v>
      </c>
      <c r="I272" s="63" t="e">
        <f ca="1">_xludf.IFNA(VLOOKUP($A272,'Data Sheet'!$A:T,19,FALSE),"NA")</f>
        <v>#NAME?</v>
      </c>
      <c r="J272" s="64" t="e">
        <f ca="1">_xludf.IFNA(VLOOKUP($A272,'Data Sheet'!$A:T,20,FALSE),"NA")</f>
        <v>#NAME?</v>
      </c>
    </row>
    <row r="273" spans="2:10" ht="15.75" customHeight="1" x14ac:dyDescent="0.15">
      <c r="B273" s="60" t="e">
        <f ca="1">_xludf.IFNA(VLOOKUP($A273,'Data Sheet'!$A:B,2,FALSE),"NA")</f>
        <v>#NAME?</v>
      </c>
      <c r="C273" s="61" t="e">
        <f ca="1">_xludf.IFNA(VLOOKUP($A273,'Data Sheet'!$A:U,3,FALSE),"NA")</f>
        <v>#NAME?</v>
      </c>
      <c r="D273" s="61" t="e">
        <f ca="1">_xludf.IFNA(VLOOKUP($A273,'Data Sheet'!$A:C,4,FALSE),"NA")</f>
        <v>#NAME?</v>
      </c>
      <c r="E273" s="61" t="e">
        <f ca="1">_xludf.IFNA(VLOOKUP($A273,'Data Sheet'!$A:D,5,FALSE),"NA")</f>
        <v>#NAME?</v>
      </c>
      <c r="F273" s="73" t="e">
        <f ca="1">_xludf.IFNA(VLOOKUP($A273,'Data Sheet'!$A:E,6,FALSE),"NA")</f>
        <v>#NAME?</v>
      </c>
      <c r="G273" s="63" t="e">
        <f ca="1">_xludf.IFNA(VLOOKUP($A273,'Data Sheet'!$A:F,7,FALSE),"NA")</f>
        <v>#NAME?</v>
      </c>
      <c r="H273" s="64" t="e">
        <f ca="1">_xludf.IFNA(VLOOKUP($A273,'Data Sheet'!$A:G,8,FALSE),"NA")</f>
        <v>#NAME?</v>
      </c>
      <c r="I273" s="63" t="e">
        <f ca="1">_xludf.IFNA(VLOOKUP($A273,'Data Sheet'!$A:T,19,FALSE),"NA")</f>
        <v>#NAME?</v>
      </c>
      <c r="J273" s="64" t="e">
        <f ca="1">_xludf.IFNA(VLOOKUP($A273,'Data Sheet'!$A:T,20,FALSE),"NA")</f>
        <v>#NAME?</v>
      </c>
    </row>
    <row r="274" spans="2:10" ht="15.75" customHeight="1" x14ac:dyDescent="0.15">
      <c r="B274" s="60" t="e">
        <f ca="1">_xludf.IFNA(VLOOKUP($A274,'Data Sheet'!$A:B,2,FALSE),"NA")</f>
        <v>#NAME?</v>
      </c>
      <c r="C274" s="61" t="e">
        <f ca="1">_xludf.IFNA(VLOOKUP($A274,'Data Sheet'!$A:U,3,FALSE),"NA")</f>
        <v>#NAME?</v>
      </c>
      <c r="D274" s="61" t="e">
        <f ca="1">_xludf.IFNA(VLOOKUP($A274,'Data Sheet'!$A:C,4,FALSE),"NA")</f>
        <v>#NAME?</v>
      </c>
      <c r="E274" s="61" t="e">
        <f ca="1">_xludf.IFNA(VLOOKUP($A274,'Data Sheet'!$A:D,5,FALSE),"NA")</f>
        <v>#NAME?</v>
      </c>
      <c r="F274" s="73" t="e">
        <f ca="1">_xludf.IFNA(VLOOKUP($A274,'Data Sheet'!$A:E,6,FALSE),"NA")</f>
        <v>#NAME?</v>
      </c>
      <c r="G274" s="63" t="e">
        <f ca="1">_xludf.IFNA(VLOOKUP($A274,'Data Sheet'!$A:F,7,FALSE),"NA")</f>
        <v>#NAME?</v>
      </c>
      <c r="H274" s="64" t="e">
        <f ca="1">_xludf.IFNA(VLOOKUP($A274,'Data Sheet'!$A:G,8,FALSE),"NA")</f>
        <v>#NAME?</v>
      </c>
      <c r="I274" s="63" t="e">
        <f ca="1">_xludf.IFNA(VLOOKUP($A274,'Data Sheet'!$A:T,19,FALSE),"NA")</f>
        <v>#NAME?</v>
      </c>
      <c r="J274" s="64" t="e">
        <f ca="1">_xludf.IFNA(VLOOKUP($A274,'Data Sheet'!$A:T,20,FALSE),"NA")</f>
        <v>#NAME?</v>
      </c>
    </row>
    <row r="275" spans="2:10" ht="15.75" customHeight="1" x14ac:dyDescent="0.15">
      <c r="B275" s="60" t="e">
        <f ca="1">_xludf.IFNA(VLOOKUP($A275,'Data Sheet'!$A:B,2,FALSE),"NA")</f>
        <v>#NAME?</v>
      </c>
      <c r="C275" s="61" t="e">
        <f ca="1">_xludf.IFNA(VLOOKUP($A275,'Data Sheet'!$A:U,3,FALSE),"NA")</f>
        <v>#NAME?</v>
      </c>
      <c r="D275" s="61" t="e">
        <f ca="1">_xludf.IFNA(VLOOKUP($A275,'Data Sheet'!$A:C,4,FALSE),"NA")</f>
        <v>#NAME?</v>
      </c>
      <c r="E275" s="61" t="e">
        <f ca="1">_xludf.IFNA(VLOOKUP($A275,'Data Sheet'!$A:D,5,FALSE),"NA")</f>
        <v>#NAME?</v>
      </c>
      <c r="F275" s="73" t="e">
        <f ca="1">_xludf.IFNA(VLOOKUP($A275,'Data Sheet'!$A:E,6,FALSE),"NA")</f>
        <v>#NAME?</v>
      </c>
      <c r="G275" s="63" t="e">
        <f ca="1">_xludf.IFNA(VLOOKUP($A275,'Data Sheet'!$A:F,7,FALSE),"NA")</f>
        <v>#NAME?</v>
      </c>
      <c r="H275" s="64" t="e">
        <f ca="1">_xludf.IFNA(VLOOKUP($A275,'Data Sheet'!$A:G,8,FALSE),"NA")</f>
        <v>#NAME?</v>
      </c>
      <c r="I275" s="63" t="e">
        <f ca="1">_xludf.IFNA(VLOOKUP($A275,'Data Sheet'!$A:T,19,FALSE),"NA")</f>
        <v>#NAME?</v>
      </c>
      <c r="J275" s="64" t="e">
        <f ca="1">_xludf.IFNA(VLOOKUP($A275,'Data Sheet'!$A:T,20,FALSE),"NA")</f>
        <v>#NAME?</v>
      </c>
    </row>
    <row r="276" spans="2:10" ht="15.75" customHeight="1" x14ac:dyDescent="0.15">
      <c r="B276" s="60" t="e">
        <f ca="1">_xludf.IFNA(VLOOKUP($A276,'Data Sheet'!$A:B,2,FALSE),"NA")</f>
        <v>#NAME?</v>
      </c>
      <c r="C276" s="61" t="e">
        <f ca="1">_xludf.IFNA(VLOOKUP($A276,'Data Sheet'!$A:U,3,FALSE),"NA")</f>
        <v>#NAME?</v>
      </c>
      <c r="D276" s="61" t="e">
        <f ca="1">_xludf.IFNA(VLOOKUP($A276,'Data Sheet'!$A:C,4,FALSE),"NA")</f>
        <v>#NAME?</v>
      </c>
      <c r="E276" s="61" t="e">
        <f ca="1">_xludf.IFNA(VLOOKUP($A276,'Data Sheet'!$A:D,5,FALSE),"NA")</f>
        <v>#NAME?</v>
      </c>
      <c r="F276" s="73" t="e">
        <f ca="1">_xludf.IFNA(VLOOKUP($A276,'Data Sheet'!$A:E,6,FALSE),"NA")</f>
        <v>#NAME?</v>
      </c>
      <c r="G276" s="63" t="e">
        <f ca="1">_xludf.IFNA(VLOOKUP($A276,'Data Sheet'!$A:F,7,FALSE),"NA")</f>
        <v>#NAME?</v>
      </c>
      <c r="H276" s="64" t="e">
        <f ca="1">_xludf.IFNA(VLOOKUP($A276,'Data Sheet'!$A:G,8,FALSE),"NA")</f>
        <v>#NAME?</v>
      </c>
      <c r="I276" s="63" t="e">
        <f ca="1">_xludf.IFNA(VLOOKUP($A276,'Data Sheet'!$A:T,19,FALSE),"NA")</f>
        <v>#NAME?</v>
      </c>
      <c r="J276" s="64" t="e">
        <f ca="1">_xludf.IFNA(VLOOKUP($A276,'Data Sheet'!$A:T,20,FALSE),"NA")</f>
        <v>#NAME?</v>
      </c>
    </row>
    <row r="277" spans="2:10" ht="15.75" customHeight="1" x14ac:dyDescent="0.15">
      <c r="B277" s="60" t="e">
        <f ca="1">_xludf.IFNA(VLOOKUP($A277,'Data Sheet'!$A:B,2,FALSE),"NA")</f>
        <v>#NAME?</v>
      </c>
      <c r="C277" s="61" t="e">
        <f ca="1">_xludf.IFNA(VLOOKUP($A277,'Data Sheet'!$A:U,3,FALSE),"NA")</f>
        <v>#NAME?</v>
      </c>
      <c r="D277" s="61" t="e">
        <f ca="1">_xludf.IFNA(VLOOKUP($A277,'Data Sheet'!$A:C,4,FALSE),"NA")</f>
        <v>#NAME?</v>
      </c>
      <c r="E277" s="61" t="e">
        <f ca="1">_xludf.IFNA(VLOOKUP($A277,'Data Sheet'!$A:D,5,FALSE),"NA")</f>
        <v>#NAME?</v>
      </c>
      <c r="F277" s="73" t="e">
        <f ca="1">_xludf.IFNA(VLOOKUP($A277,'Data Sheet'!$A:E,6,FALSE),"NA")</f>
        <v>#NAME?</v>
      </c>
      <c r="G277" s="63" t="e">
        <f ca="1">_xludf.IFNA(VLOOKUP($A277,'Data Sheet'!$A:F,7,FALSE),"NA")</f>
        <v>#NAME?</v>
      </c>
      <c r="H277" s="64" t="e">
        <f ca="1">_xludf.IFNA(VLOOKUP($A277,'Data Sheet'!$A:G,8,FALSE),"NA")</f>
        <v>#NAME?</v>
      </c>
      <c r="I277" s="63" t="e">
        <f ca="1">_xludf.IFNA(VLOOKUP($A277,'Data Sheet'!$A:T,19,FALSE),"NA")</f>
        <v>#NAME?</v>
      </c>
      <c r="J277" s="64" t="e">
        <f ca="1">_xludf.IFNA(VLOOKUP($A277,'Data Sheet'!$A:T,20,FALSE),"NA")</f>
        <v>#NAME?</v>
      </c>
    </row>
    <row r="278" spans="2:10" ht="15.75" customHeight="1" x14ac:dyDescent="0.15">
      <c r="B278" s="60" t="e">
        <f ca="1">_xludf.IFNA(VLOOKUP($A278,'Data Sheet'!$A:B,2,FALSE),"NA")</f>
        <v>#NAME?</v>
      </c>
      <c r="C278" s="61" t="e">
        <f ca="1">_xludf.IFNA(VLOOKUP($A278,'Data Sheet'!$A:U,3,FALSE),"NA")</f>
        <v>#NAME?</v>
      </c>
      <c r="D278" s="61" t="e">
        <f ca="1">_xludf.IFNA(VLOOKUP($A278,'Data Sheet'!$A:C,4,FALSE),"NA")</f>
        <v>#NAME?</v>
      </c>
      <c r="E278" s="61" t="e">
        <f ca="1">_xludf.IFNA(VLOOKUP($A278,'Data Sheet'!$A:D,5,FALSE),"NA")</f>
        <v>#NAME?</v>
      </c>
      <c r="F278" s="73" t="e">
        <f ca="1">_xludf.IFNA(VLOOKUP($A278,'Data Sheet'!$A:E,6,FALSE),"NA")</f>
        <v>#NAME?</v>
      </c>
      <c r="G278" s="63" t="e">
        <f ca="1">_xludf.IFNA(VLOOKUP($A278,'Data Sheet'!$A:F,7,FALSE),"NA")</f>
        <v>#NAME?</v>
      </c>
      <c r="H278" s="64" t="e">
        <f ca="1">_xludf.IFNA(VLOOKUP($A278,'Data Sheet'!$A:G,8,FALSE),"NA")</f>
        <v>#NAME?</v>
      </c>
      <c r="I278" s="63" t="e">
        <f ca="1">_xludf.IFNA(VLOOKUP($A278,'Data Sheet'!$A:T,19,FALSE),"NA")</f>
        <v>#NAME?</v>
      </c>
      <c r="J278" s="64" t="e">
        <f ca="1">_xludf.IFNA(VLOOKUP($A278,'Data Sheet'!$A:T,20,FALSE),"NA")</f>
        <v>#NAME?</v>
      </c>
    </row>
    <row r="279" spans="2:10" ht="15.75" customHeight="1" x14ac:dyDescent="0.15">
      <c r="B279" s="60" t="e">
        <f ca="1">_xludf.IFNA(VLOOKUP($A279,'Data Sheet'!$A:B,2,FALSE),"NA")</f>
        <v>#NAME?</v>
      </c>
      <c r="C279" s="61" t="e">
        <f ca="1">_xludf.IFNA(VLOOKUP($A279,'Data Sheet'!$A:U,3,FALSE),"NA")</f>
        <v>#NAME?</v>
      </c>
      <c r="D279" s="61" t="e">
        <f ca="1">_xludf.IFNA(VLOOKUP($A279,'Data Sheet'!$A:C,4,FALSE),"NA")</f>
        <v>#NAME?</v>
      </c>
      <c r="E279" s="61" t="e">
        <f ca="1">_xludf.IFNA(VLOOKUP($A279,'Data Sheet'!$A:D,5,FALSE),"NA")</f>
        <v>#NAME?</v>
      </c>
      <c r="F279" s="73" t="e">
        <f ca="1">_xludf.IFNA(VLOOKUP($A279,'Data Sheet'!$A:E,6,FALSE),"NA")</f>
        <v>#NAME?</v>
      </c>
      <c r="G279" s="63" t="e">
        <f ca="1">_xludf.IFNA(VLOOKUP($A279,'Data Sheet'!$A:F,7,FALSE),"NA")</f>
        <v>#NAME?</v>
      </c>
      <c r="H279" s="64" t="e">
        <f ca="1">_xludf.IFNA(VLOOKUP($A279,'Data Sheet'!$A:G,8,FALSE),"NA")</f>
        <v>#NAME?</v>
      </c>
      <c r="I279" s="63" t="e">
        <f ca="1">_xludf.IFNA(VLOOKUP($A279,'Data Sheet'!$A:T,19,FALSE),"NA")</f>
        <v>#NAME?</v>
      </c>
      <c r="J279" s="64" t="e">
        <f ca="1">_xludf.IFNA(VLOOKUP($A279,'Data Sheet'!$A:T,20,FALSE),"NA")</f>
        <v>#NAME?</v>
      </c>
    </row>
    <row r="280" spans="2:10" ht="15.75" customHeight="1" x14ac:dyDescent="0.15">
      <c r="B280" s="60" t="e">
        <f ca="1">_xludf.IFNA(VLOOKUP($A280,'Data Sheet'!$A:B,2,FALSE),"NA")</f>
        <v>#NAME?</v>
      </c>
      <c r="C280" s="61" t="e">
        <f ca="1">_xludf.IFNA(VLOOKUP($A280,'Data Sheet'!$A:U,3,FALSE),"NA")</f>
        <v>#NAME?</v>
      </c>
      <c r="D280" s="61" t="e">
        <f ca="1">_xludf.IFNA(VLOOKUP($A280,'Data Sheet'!$A:C,4,FALSE),"NA")</f>
        <v>#NAME?</v>
      </c>
      <c r="E280" s="61" t="e">
        <f ca="1">_xludf.IFNA(VLOOKUP($A280,'Data Sheet'!$A:D,5,FALSE),"NA")</f>
        <v>#NAME?</v>
      </c>
      <c r="F280" s="73" t="e">
        <f ca="1">_xludf.IFNA(VLOOKUP($A280,'Data Sheet'!$A:E,6,FALSE),"NA")</f>
        <v>#NAME?</v>
      </c>
      <c r="G280" s="63" t="e">
        <f ca="1">_xludf.IFNA(VLOOKUP($A280,'Data Sheet'!$A:F,7,FALSE),"NA")</f>
        <v>#NAME?</v>
      </c>
      <c r="H280" s="64" t="e">
        <f ca="1">_xludf.IFNA(VLOOKUP($A280,'Data Sheet'!$A:G,8,FALSE),"NA")</f>
        <v>#NAME?</v>
      </c>
      <c r="I280" s="63" t="e">
        <f ca="1">_xludf.IFNA(VLOOKUP($A280,'Data Sheet'!$A:T,19,FALSE),"NA")</f>
        <v>#NAME?</v>
      </c>
      <c r="J280" s="64" t="e">
        <f ca="1">_xludf.IFNA(VLOOKUP($A280,'Data Sheet'!$A:T,20,FALSE),"NA")</f>
        <v>#NAME?</v>
      </c>
    </row>
    <row r="281" spans="2:10" ht="15.75" customHeight="1" x14ac:dyDescent="0.15">
      <c r="B281" s="60" t="e">
        <f ca="1">_xludf.IFNA(VLOOKUP($A281,'Data Sheet'!$A:B,2,FALSE),"NA")</f>
        <v>#NAME?</v>
      </c>
      <c r="C281" s="61" t="e">
        <f ca="1">_xludf.IFNA(VLOOKUP($A281,'Data Sheet'!$A:U,3,FALSE),"NA")</f>
        <v>#NAME?</v>
      </c>
      <c r="D281" s="61" t="e">
        <f ca="1">_xludf.IFNA(VLOOKUP($A281,'Data Sheet'!$A:C,4,FALSE),"NA")</f>
        <v>#NAME?</v>
      </c>
      <c r="E281" s="61" t="e">
        <f ca="1">_xludf.IFNA(VLOOKUP($A281,'Data Sheet'!$A:D,5,FALSE),"NA")</f>
        <v>#NAME?</v>
      </c>
      <c r="F281" s="73" t="e">
        <f ca="1">_xludf.IFNA(VLOOKUP($A281,'Data Sheet'!$A:E,6,FALSE),"NA")</f>
        <v>#NAME?</v>
      </c>
      <c r="G281" s="63" t="e">
        <f ca="1">_xludf.IFNA(VLOOKUP($A281,'Data Sheet'!$A:F,7,FALSE),"NA")</f>
        <v>#NAME?</v>
      </c>
      <c r="H281" s="64" t="e">
        <f ca="1">_xludf.IFNA(VLOOKUP($A281,'Data Sheet'!$A:G,8,FALSE),"NA")</f>
        <v>#NAME?</v>
      </c>
      <c r="I281" s="63" t="e">
        <f ca="1">_xludf.IFNA(VLOOKUP($A281,'Data Sheet'!$A:T,19,FALSE),"NA")</f>
        <v>#NAME?</v>
      </c>
      <c r="J281" s="64" t="e">
        <f ca="1">_xludf.IFNA(VLOOKUP($A281,'Data Sheet'!$A:T,20,FALSE),"NA")</f>
        <v>#NAME?</v>
      </c>
    </row>
    <row r="282" spans="2:10" ht="15.75" customHeight="1" x14ac:dyDescent="0.15">
      <c r="B282" s="60" t="e">
        <f ca="1">_xludf.IFNA(VLOOKUP($A282,'Data Sheet'!$A:B,2,FALSE),"NA")</f>
        <v>#NAME?</v>
      </c>
      <c r="C282" s="61" t="e">
        <f ca="1">_xludf.IFNA(VLOOKUP($A282,'Data Sheet'!$A:U,3,FALSE),"NA")</f>
        <v>#NAME?</v>
      </c>
      <c r="D282" s="61" t="e">
        <f ca="1">_xludf.IFNA(VLOOKUP($A282,'Data Sheet'!$A:C,4,FALSE),"NA")</f>
        <v>#NAME?</v>
      </c>
      <c r="E282" s="61" t="e">
        <f ca="1">_xludf.IFNA(VLOOKUP($A282,'Data Sheet'!$A:D,5,FALSE),"NA")</f>
        <v>#NAME?</v>
      </c>
      <c r="F282" s="73" t="e">
        <f ca="1">_xludf.IFNA(VLOOKUP($A282,'Data Sheet'!$A:E,6,FALSE),"NA")</f>
        <v>#NAME?</v>
      </c>
      <c r="G282" s="63" t="e">
        <f ca="1">_xludf.IFNA(VLOOKUP($A282,'Data Sheet'!$A:F,7,FALSE),"NA")</f>
        <v>#NAME?</v>
      </c>
      <c r="H282" s="64" t="e">
        <f ca="1">_xludf.IFNA(VLOOKUP($A282,'Data Sheet'!$A:G,8,FALSE),"NA")</f>
        <v>#NAME?</v>
      </c>
      <c r="I282" s="63" t="e">
        <f ca="1">_xludf.IFNA(VLOOKUP($A282,'Data Sheet'!$A:T,19,FALSE),"NA")</f>
        <v>#NAME?</v>
      </c>
      <c r="J282" s="64" t="e">
        <f ca="1">_xludf.IFNA(VLOOKUP($A282,'Data Sheet'!$A:T,20,FALSE),"NA")</f>
        <v>#NAME?</v>
      </c>
    </row>
    <row r="283" spans="2:10" ht="15.75" customHeight="1" x14ac:dyDescent="0.15">
      <c r="B283" s="60" t="e">
        <f ca="1">_xludf.IFNA(VLOOKUP($A283,'Data Sheet'!$A:B,2,FALSE),"NA")</f>
        <v>#NAME?</v>
      </c>
      <c r="C283" s="61" t="e">
        <f ca="1">_xludf.IFNA(VLOOKUP($A283,'Data Sheet'!$A:U,3,FALSE),"NA")</f>
        <v>#NAME?</v>
      </c>
      <c r="D283" s="61" t="e">
        <f ca="1">_xludf.IFNA(VLOOKUP($A283,'Data Sheet'!$A:C,4,FALSE),"NA")</f>
        <v>#NAME?</v>
      </c>
      <c r="E283" s="61" t="e">
        <f ca="1">_xludf.IFNA(VLOOKUP($A283,'Data Sheet'!$A:D,5,FALSE),"NA")</f>
        <v>#NAME?</v>
      </c>
      <c r="F283" s="73" t="e">
        <f ca="1">_xludf.IFNA(VLOOKUP($A283,'Data Sheet'!$A:E,6,FALSE),"NA")</f>
        <v>#NAME?</v>
      </c>
      <c r="G283" s="63" t="e">
        <f ca="1">_xludf.IFNA(VLOOKUP($A283,'Data Sheet'!$A:F,7,FALSE),"NA")</f>
        <v>#NAME?</v>
      </c>
      <c r="H283" s="64" t="e">
        <f ca="1">_xludf.IFNA(VLOOKUP($A283,'Data Sheet'!$A:G,8,FALSE),"NA")</f>
        <v>#NAME?</v>
      </c>
      <c r="I283" s="63" t="e">
        <f ca="1">_xludf.IFNA(VLOOKUP($A283,'Data Sheet'!$A:T,19,FALSE),"NA")</f>
        <v>#NAME?</v>
      </c>
      <c r="J283" s="64" t="e">
        <f ca="1">_xludf.IFNA(VLOOKUP($A283,'Data Sheet'!$A:T,20,FALSE),"NA")</f>
        <v>#NAME?</v>
      </c>
    </row>
    <row r="284" spans="2:10" ht="15.75" customHeight="1" x14ac:dyDescent="0.15">
      <c r="B284" s="60" t="e">
        <f ca="1">_xludf.IFNA(VLOOKUP($A284,'Data Sheet'!$A:B,2,FALSE),"NA")</f>
        <v>#NAME?</v>
      </c>
      <c r="C284" s="61" t="e">
        <f ca="1">_xludf.IFNA(VLOOKUP($A284,'Data Sheet'!$A:U,3,FALSE),"NA")</f>
        <v>#NAME?</v>
      </c>
      <c r="D284" s="61" t="e">
        <f ca="1">_xludf.IFNA(VLOOKUP($A284,'Data Sheet'!$A:C,4,FALSE),"NA")</f>
        <v>#NAME?</v>
      </c>
      <c r="E284" s="61" t="e">
        <f ca="1">_xludf.IFNA(VLOOKUP($A284,'Data Sheet'!$A:D,5,FALSE),"NA")</f>
        <v>#NAME?</v>
      </c>
      <c r="F284" s="73" t="e">
        <f ca="1">_xludf.IFNA(VLOOKUP($A284,'Data Sheet'!$A:E,6,FALSE),"NA")</f>
        <v>#NAME?</v>
      </c>
      <c r="G284" s="63" t="e">
        <f ca="1">_xludf.IFNA(VLOOKUP($A284,'Data Sheet'!$A:F,7,FALSE),"NA")</f>
        <v>#NAME?</v>
      </c>
      <c r="H284" s="64" t="e">
        <f ca="1">_xludf.IFNA(VLOOKUP($A284,'Data Sheet'!$A:G,8,FALSE),"NA")</f>
        <v>#NAME?</v>
      </c>
      <c r="I284" s="63" t="e">
        <f ca="1">_xludf.IFNA(VLOOKUP($A284,'Data Sheet'!$A:T,19,FALSE),"NA")</f>
        <v>#NAME?</v>
      </c>
      <c r="J284" s="64" t="e">
        <f ca="1">_xludf.IFNA(VLOOKUP($A284,'Data Sheet'!$A:T,20,FALSE),"NA")</f>
        <v>#NAME?</v>
      </c>
    </row>
    <row r="285" spans="2:10" ht="15.75" customHeight="1" x14ac:dyDescent="0.15">
      <c r="B285" s="60" t="e">
        <f ca="1">_xludf.IFNA(VLOOKUP($A285,'Data Sheet'!$A:B,2,FALSE),"NA")</f>
        <v>#NAME?</v>
      </c>
      <c r="C285" s="61" t="e">
        <f ca="1">_xludf.IFNA(VLOOKUP($A285,'Data Sheet'!$A:U,3,FALSE),"NA")</f>
        <v>#NAME?</v>
      </c>
      <c r="D285" s="61" t="e">
        <f ca="1">_xludf.IFNA(VLOOKUP($A285,'Data Sheet'!$A:C,4,FALSE),"NA")</f>
        <v>#NAME?</v>
      </c>
      <c r="E285" s="61" t="e">
        <f ca="1">_xludf.IFNA(VLOOKUP($A285,'Data Sheet'!$A:D,5,FALSE),"NA")</f>
        <v>#NAME?</v>
      </c>
      <c r="F285" s="73" t="e">
        <f ca="1">_xludf.IFNA(VLOOKUP($A285,'Data Sheet'!$A:E,6,FALSE),"NA")</f>
        <v>#NAME?</v>
      </c>
      <c r="G285" s="63" t="e">
        <f ca="1">_xludf.IFNA(VLOOKUP($A285,'Data Sheet'!$A:F,7,FALSE),"NA")</f>
        <v>#NAME?</v>
      </c>
      <c r="H285" s="64" t="e">
        <f ca="1">_xludf.IFNA(VLOOKUP($A285,'Data Sheet'!$A:G,8,FALSE),"NA")</f>
        <v>#NAME?</v>
      </c>
      <c r="I285" s="63" t="e">
        <f ca="1">_xludf.IFNA(VLOOKUP($A285,'Data Sheet'!$A:T,19,FALSE),"NA")</f>
        <v>#NAME?</v>
      </c>
      <c r="J285" s="64" t="e">
        <f ca="1">_xludf.IFNA(VLOOKUP($A285,'Data Sheet'!$A:T,20,FALSE),"NA")</f>
        <v>#NAME?</v>
      </c>
    </row>
    <row r="286" spans="2:10" ht="15.75" customHeight="1" x14ac:dyDescent="0.15">
      <c r="B286" s="60" t="e">
        <f ca="1">_xludf.IFNA(VLOOKUP($A286,'Data Sheet'!$A:B,2,FALSE),"NA")</f>
        <v>#NAME?</v>
      </c>
      <c r="C286" s="61" t="e">
        <f ca="1">_xludf.IFNA(VLOOKUP($A286,'Data Sheet'!$A:U,3,FALSE),"NA")</f>
        <v>#NAME?</v>
      </c>
      <c r="D286" s="61" t="e">
        <f ca="1">_xludf.IFNA(VLOOKUP($A286,'Data Sheet'!$A:C,4,FALSE),"NA")</f>
        <v>#NAME?</v>
      </c>
      <c r="E286" s="61" t="e">
        <f ca="1">_xludf.IFNA(VLOOKUP($A286,'Data Sheet'!$A:D,5,FALSE),"NA")</f>
        <v>#NAME?</v>
      </c>
      <c r="F286" s="73" t="e">
        <f ca="1">_xludf.IFNA(VLOOKUP($A286,'Data Sheet'!$A:E,6,FALSE),"NA")</f>
        <v>#NAME?</v>
      </c>
      <c r="G286" s="63" t="e">
        <f ca="1">_xludf.IFNA(VLOOKUP($A286,'Data Sheet'!$A:F,7,FALSE),"NA")</f>
        <v>#NAME?</v>
      </c>
      <c r="H286" s="64" t="e">
        <f ca="1">_xludf.IFNA(VLOOKUP($A286,'Data Sheet'!$A:G,8,FALSE),"NA")</f>
        <v>#NAME?</v>
      </c>
      <c r="I286" s="63" t="e">
        <f ca="1">_xludf.IFNA(VLOOKUP($A286,'Data Sheet'!$A:T,19,FALSE),"NA")</f>
        <v>#NAME?</v>
      </c>
      <c r="J286" s="64" t="e">
        <f ca="1">_xludf.IFNA(VLOOKUP($A286,'Data Sheet'!$A:T,20,FALSE),"NA")</f>
        <v>#NAME?</v>
      </c>
    </row>
    <row r="287" spans="2:10" ht="15.75" customHeight="1" x14ac:dyDescent="0.15">
      <c r="B287" s="60" t="e">
        <f ca="1">_xludf.IFNA(VLOOKUP($A287,'Data Sheet'!$A:B,2,FALSE),"NA")</f>
        <v>#NAME?</v>
      </c>
      <c r="C287" s="61" t="e">
        <f ca="1">_xludf.IFNA(VLOOKUP($A287,'Data Sheet'!$A:U,3,FALSE),"NA")</f>
        <v>#NAME?</v>
      </c>
      <c r="D287" s="61" t="e">
        <f ca="1">_xludf.IFNA(VLOOKUP($A287,'Data Sheet'!$A:C,4,FALSE),"NA")</f>
        <v>#NAME?</v>
      </c>
      <c r="E287" s="61" t="e">
        <f ca="1">_xludf.IFNA(VLOOKUP($A287,'Data Sheet'!$A:D,5,FALSE),"NA")</f>
        <v>#NAME?</v>
      </c>
      <c r="F287" s="73" t="e">
        <f ca="1">_xludf.IFNA(VLOOKUP($A287,'Data Sheet'!$A:E,6,FALSE),"NA")</f>
        <v>#NAME?</v>
      </c>
      <c r="G287" s="63" t="e">
        <f ca="1">_xludf.IFNA(VLOOKUP($A287,'Data Sheet'!$A:F,7,FALSE),"NA")</f>
        <v>#NAME?</v>
      </c>
      <c r="H287" s="64" t="e">
        <f ca="1">_xludf.IFNA(VLOOKUP($A287,'Data Sheet'!$A:G,8,FALSE),"NA")</f>
        <v>#NAME?</v>
      </c>
      <c r="I287" s="63" t="e">
        <f ca="1">_xludf.IFNA(VLOOKUP($A287,'Data Sheet'!$A:T,19,FALSE),"NA")</f>
        <v>#NAME?</v>
      </c>
      <c r="J287" s="64" t="e">
        <f ca="1">_xludf.IFNA(VLOOKUP($A287,'Data Sheet'!$A:T,20,FALSE),"NA")</f>
        <v>#NAME?</v>
      </c>
    </row>
    <row r="288" spans="2:10" ht="15.75" customHeight="1" x14ac:dyDescent="0.15">
      <c r="B288" s="60" t="e">
        <f ca="1">_xludf.IFNA(VLOOKUP($A288,'Data Sheet'!$A:B,2,FALSE),"NA")</f>
        <v>#NAME?</v>
      </c>
      <c r="C288" s="61" t="e">
        <f ca="1">_xludf.IFNA(VLOOKUP($A288,'Data Sheet'!$A:U,3,FALSE),"NA")</f>
        <v>#NAME?</v>
      </c>
      <c r="D288" s="61" t="e">
        <f ca="1">_xludf.IFNA(VLOOKUP($A288,'Data Sheet'!$A:C,4,FALSE),"NA")</f>
        <v>#NAME?</v>
      </c>
      <c r="E288" s="61" t="e">
        <f ca="1">_xludf.IFNA(VLOOKUP($A288,'Data Sheet'!$A:D,5,FALSE),"NA")</f>
        <v>#NAME?</v>
      </c>
      <c r="F288" s="73" t="e">
        <f ca="1">_xludf.IFNA(VLOOKUP($A288,'Data Sheet'!$A:E,6,FALSE),"NA")</f>
        <v>#NAME?</v>
      </c>
      <c r="G288" s="63" t="e">
        <f ca="1">_xludf.IFNA(VLOOKUP($A288,'Data Sheet'!$A:F,7,FALSE),"NA")</f>
        <v>#NAME?</v>
      </c>
      <c r="H288" s="64" t="e">
        <f ca="1">_xludf.IFNA(VLOOKUP($A288,'Data Sheet'!$A:G,8,FALSE),"NA")</f>
        <v>#NAME?</v>
      </c>
      <c r="I288" s="63" t="e">
        <f ca="1">_xludf.IFNA(VLOOKUP($A288,'Data Sheet'!$A:T,19,FALSE),"NA")</f>
        <v>#NAME?</v>
      </c>
      <c r="J288" s="64" t="e">
        <f ca="1">_xludf.IFNA(VLOOKUP($A288,'Data Sheet'!$A:T,20,FALSE),"NA")</f>
        <v>#NAME?</v>
      </c>
    </row>
    <row r="289" spans="2:10" ht="15.75" customHeight="1" x14ac:dyDescent="0.15">
      <c r="B289" s="60" t="e">
        <f ca="1">_xludf.IFNA(VLOOKUP($A289,'Data Sheet'!$A:B,2,FALSE),"NA")</f>
        <v>#NAME?</v>
      </c>
      <c r="C289" s="61" t="e">
        <f ca="1">_xludf.IFNA(VLOOKUP($A289,'Data Sheet'!$A:U,3,FALSE),"NA")</f>
        <v>#NAME?</v>
      </c>
      <c r="D289" s="61" t="e">
        <f ca="1">_xludf.IFNA(VLOOKUP($A289,'Data Sheet'!$A:C,4,FALSE),"NA")</f>
        <v>#NAME?</v>
      </c>
      <c r="E289" s="61" t="e">
        <f ca="1">_xludf.IFNA(VLOOKUP($A289,'Data Sheet'!$A:D,5,FALSE),"NA")</f>
        <v>#NAME?</v>
      </c>
      <c r="F289" s="73" t="e">
        <f ca="1">_xludf.IFNA(VLOOKUP($A289,'Data Sheet'!$A:E,6,FALSE),"NA")</f>
        <v>#NAME?</v>
      </c>
      <c r="G289" s="63" t="e">
        <f ca="1">_xludf.IFNA(VLOOKUP($A289,'Data Sheet'!$A:F,7,FALSE),"NA")</f>
        <v>#NAME?</v>
      </c>
      <c r="H289" s="64" t="e">
        <f ca="1">_xludf.IFNA(VLOOKUP($A289,'Data Sheet'!$A:G,8,FALSE),"NA")</f>
        <v>#NAME?</v>
      </c>
      <c r="I289" s="63" t="e">
        <f ca="1">_xludf.IFNA(VLOOKUP($A289,'Data Sheet'!$A:T,19,FALSE),"NA")</f>
        <v>#NAME?</v>
      </c>
      <c r="J289" s="64" t="e">
        <f ca="1">_xludf.IFNA(VLOOKUP($A289,'Data Sheet'!$A:T,20,FALSE),"NA")</f>
        <v>#NAME?</v>
      </c>
    </row>
    <row r="290" spans="2:10" ht="15.75" customHeight="1" x14ac:dyDescent="0.15">
      <c r="B290" s="60" t="e">
        <f ca="1">_xludf.IFNA(VLOOKUP($A290,'Data Sheet'!$A:B,2,FALSE),"NA")</f>
        <v>#NAME?</v>
      </c>
      <c r="C290" s="61" t="e">
        <f ca="1">_xludf.IFNA(VLOOKUP($A290,'Data Sheet'!$A:U,3,FALSE),"NA")</f>
        <v>#NAME?</v>
      </c>
      <c r="D290" s="61" t="e">
        <f ca="1">_xludf.IFNA(VLOOKUP($A290,'Data Sheet'!$A:C,4,FALSE),"NA")</f>
        <v>#NAME?</v>
      </c>
      <c r="E290" s="61" t="e">
        <f ca="1">_xludf.IFNA(VLOOKUP($A290,'Data Sheet'!$A:D,5,FALSE),"NA")</f>
        <v>#NAME?</v>
      </c>
      <c r="F290" s="73" t="e">
        <f ca="1">_xludf.IFNA(VLOOKUP($A290,'Data Sheet'!$A:E,6,FALSE),"NA")</f>
        <v>#NAME?</v>
      </c>
      <c r="G290" s="63" t="e">
        <f ca="1">_xludf.IFNA(VLOOKUP($A290,'Data Sheet'!$A:F,7,FALSE),"NA")</f>
        <v>#NAME?</v>
      </c>
      <c r="H290" s="64" t="e">
        <f ca="1">_xludf.IFNA(VLOOKUP($A290,'Data Sheet'!$A:G,8,FALSE),"NA")</f>
        <v>#NAME?</v>
      </c>
      <c r="I290" s="63" t="e">
        <f ca="1">_xludf.IFNA(VLOOKUP($A290,'Data Sheet'!$A:T,19,FALSE),"NA")</f>
        <v>#NAME?</v>
      </c>
      <c r="J290" s="64" t="e">
        <f ca="1">_xludf.IFNA(VLOOKUP($A290,'Data Sheet'!$A:T,20,FALSE),"NA")</f>
        <v>#NAME?</v>
      </c>
    </row>
    <row r="291" spans="2:10" ht="15.75" customHeight="1" x14ac:dyDescent="0.15">
      <c r="B291" s="60" t="e">
        <f ca="1">_xludf.IFNA(VLOOKUP($A291,'Data Sheet'!$A:B,2,FALSE),"NA")</f>
        <v>#NAME?</v>
      </c>
      <c r="C291" s="61" t="e">
        <f ca="1">_xludf.IFNA(VLOOKUP($A291,'Data Sheet'!$A:U,3,FALSE),"NA")</f>
        <v>#NAME?</v>
      </c>
      <c r="D291" s="61" t="e">
        <f ca="1">_xludf.IFNA(VLOOKUP($A291,'Data Sheet'!$A:C,4,FALSE),"NA")</f>
        <v>#NAME?</v>
      </c>
      <c r="E291" s="61" t="e">
        <f ca="1">_xludf.IFNA(VLOOKUP($A291,'Data Sheet'!$A:D,5,FALSE),"NA")</f>
        <v>#NAME?</v>
      </c>
      <c r="F291" s="73" t="e">
        <f ca="1">_xludf.IFNA(VLOOKUP($A291,'Data Sheet'!$A:E,6,FALSE),"NA")</f>
        <v>#NAME?</v>
      </c>
      <c r="G291" s="63" t="e">
        <f ca="1">_xludf.IFNA(VLOOKUP($A291,'Data Sheet'!$A:F,7,FALSE),"NA")</f>
        <v>#NAME?</v>
      </c>
      <c r="H291" s="64" t="e">
        <f ca="1">_xludf.IFNA(VLOOKUP($A291,'Data Sheet'!$A:G,8,FALSE),"NA")</f>
        <v>#NAME?</v>
      </c>
      <c r="I291" s="63" t="e">
        <f ca="1">_xludf.IFNA(VLOOKUP($A291,'Data Sheet'!$A:T,19,FALSE),"NA")</f>
        <v>#NAME?</v>
      </c>
      <c r="J291" s="64" t="e">
        <f ca="1">_xludf.IFNA(VLOOKUP($A291,'Data Sheet'!$A:T,20,FALSE),"NA")</f>
        <v>#NAME?</v>
      </c>
    </row>
    <row r="292" spans="2:10" ht="15.75" customHeight="1" x14ac:dyDescent="0.15">
      <c r="B292" s="60" t="e">
        <f ca="1">_xludf.IFNA(VLOOKUP($A292,'Data Sheet'!$A:B,2,FALSE),"NA")</f>
        <v>#NAME?</v>
      </c>
      <c r="C292" s="61" t="e">
        <f ca="1">_xludf.IFNA(VLOOKUP($A292,'Data Sheet'!$A:U,3,FALSE),"NA")</f>
        <v>#NAME?</v>
      </c>
      <c r="D292" s="61" t="e">
        <f ca="1">_xludf.IFNA(VLOOKUP($A292,'Data Sheet'!$A:C,4,FALSE),"NA")</f>
        <v>#NAME?</v>
      </c>
      <c r="E292" s="61" t="e">
        <f ca="1">_xludf.IFNA(VLOOKUP($A292,'Data Sheet'!$A:D,5,FALSE),"NA")</f>
        <v>#NAME?</v>
      </c>
      <c r="F292" s="73" t="e">
        <f ca="1">_xludf.IFNA(VLOOKUP($A292,'Data Sheet'!$A:E,6,FALSE),"NA")</f>
        <v>#NAME?</v>
      </c>
      <c r="G292" s="63" t="e">
        <f ca="1">_xludf.IFNA(VLOOKUP($A292,'Data Sheet'!$A:F,7,FALSE),"NA")</f>
        <v>#NAME?</v>
      </c>
      <c r="H292" s="64" t="e">
        <f ca="1">_xludf.IFNA(VLOOKUP($A292,'Data Sheet'!$A:G,8,FALSE),"NA")</f>
        <v>#NAME?</v>
      </c>
      <c r="I292" s="63" t="e">
        <f ca="1">_xludf.IFNA(VLOOKUP($A292,'Data Sheet'!$A:T,19,FALSE),"NA")</f>
        <v>#NAME?</v>
      </c>
      <c r="J292" s="64" t="e">
        <f ca="1">_xludf.IFNA(VLOOKUP($A292,'Data Sheet'!$A:T,20,FALSE),"NA")</f>
        <v>#NAME?</v>
      </c>
    </row>
    <row r="293" spans="2:10" ht="15.75" customHeight="1" x14ac:dyDescent="0.15">
      <c r="B293" s="60" t="e">
        <f ca="1">_xludf.IFNA(VLOOKUP($A293,'Data Sheet'!$A:B,2,FALSE),"NA")</f>
        <v>#NAME?</v>
      </c>
      <c r="C293" s="61" t="e">
        <f ca="1">_xludf.IFNA(VLOOKUP($A293,'Data Sheet'!$A:U,3,FALSE),"NA")</f>
        <v>#NAME?</v>
      </c>
      <c r="D293" s="61" t="e">
        <f ca="1">_xludf.IFNA(VLOOKUP($A293,'Data Sheet'!$A:C,4,FALSE),"NA")</f>
        <v>#NAME?</v>
      </c>
      <c r="E293" s="61" t="e">
        <f ca="1">_xludf.IFNA(VLOOKUP($A293,'Data Sheet'!$A:D,5,FALSE),"NA")</f>
        <v>#NAME?</v>
      </c>
      <c r="F293" s="73" t="e">
        <f ca="1">_xludf.IFNA(VLOOKUP($A293,'Data Sheet'!$A:E,6,FALSE),"NA")</f>
        <v>#NAME?</v>
      </c>
      <c r="G293" s="63" t="e">
        <f ca="1">_xludf.IFNA(VLOOKUP($A293,'Data Sheet'!$A:F,7,FALSE),"NA")</f>
        <v>#NAME?</v>
      </c>
      <c r="H293" s="64" t="e">
        <f ca="1">_xludf.IFNA(VLOOKUP($A293,'Data Sheet'!$A:G,8,FALSE),"NA")</f>
        <v>#NAME?</v>
      </c>
      <c r="I293" s="63" t="e">
        <f ca="1">_xludf.IFNA(VLOOKUP($A293,'Data Sheet'!$A:T,19,FALSE),"NA")</f>
        <v>#NAME?</v>
      </c>
      <c r="J293" s="64" t="e">
        <f ca="1">_xludf.IFNA(VLOOKUP($A293,'Data Sheet'!$A:T,20,FALSE),"NA")</f>
        <v>#NAME?</v>
      </c>
    </row>
    <row r="294" spans="2:10" ht="15.75" customHeight="1" x14ac:dyDescent="0.15">
      <c r="B294" s="60" t="e">
        <f ca="1">_xludf.IFNA(VLOOKUP($A294,'Data Sheet'!$A:B,2,FALSE),"NA")</f>
        <v>#NAME?</v>
      </c>
      <c r="C294" s="61" t="e">
        <f ca="1">_xludf.IFNA(VLOOKUP($A294,'Data Sheet'!$A:U,3,FALSE),"NA")</f>
        <v>#NAME?</v>
      </c>
      <c r="D294" s="61" t="e">
        <f ca="1">_xludf.IFNA(VLOOKUP($A294,'Data Sheet'!$A:C,4,FALSE),"NA")</f>
        <v>#NAME?</v>
      </c>
      <c r="E294" s="61" t="e">
        <f ca="1">_xludf.IFNA(VLOOKUP($A294,'Data Sheet'!$A:D,5,FALSE),"NA")</f>
        <v>#NAME?</v>
      </c>
      <c r="F294" s="73" t="e">
        <f ca="1">_xludf.IFNA(VLOOKUP($A294,'Data Sheet'!$A:E,6,FALSE),"NA")</f>
        <v>#NAME?</v>
      </c>
      <c r="G294" s="63" t="e">
        <f ca="1">_xludf.IFNA(VLOOKUP($A294,'Data Sheet'!$A:F,7,FALSE),"NA")</f>
        <v>#NAME?</v>
      </c>
      <c r="H294" s="64" t="e">
        <f ca="1">_xludf.IFNA(VLOOKUP($A294,'Data Sheet'!$A:G,8,FALSE),"NA")</f>
        <v>#NAME?</v>
      </c>
      <c r="I294" s="63" t="e">
        <f ca="1">_xludf.IFNA(VLOOKUP($A294,'Data Sheet'!$A:T,19,FALSE),"NA")</f>
        <v>#NAME?</v>
      </c>
      <c r="J294" s="64" t="e">
        <f ca="1">_xludf.IFNA(VLOOKUP($A294,'Data Sheet'!$A:T,20,FALSE),"NA")</f>
        <v>#NAME?</v>
      </c>
    </row>
    <row r="295" spans="2:10" ht="15.75" customHeight="1" x14ac:dyDescent="0.15">
      <c r="B295" s="60" t="e">
        <f ca="1">_xludf.IFNA(VLOOKUP($A295,'Data Sheet'!$A:B,2,FALSE),"NA")</f>
        <v>#NAME?</v>
      </c>
      <c r="C295" s="61" t="e">
        <f ca="1">_xludf.IFNA(VLOOKUP($A295,'Data Sheet'!$A:U,3,FALSE),"NA")</f>
        <v>#NAME?</v>
      </c>
      <c r="D295" s="61" t="e">
        <f ca="1">_xludf.IFNA(VLOOKUP($A295,'Data Sheet'!$A:C,4,FALSE),"NA")</f>
        <v>#NAME?</v>
      </c>
      <c r="E295" s="61" t="e">
        <f ca="1">_xludf.IFNA(VLOOKUP($A295,'Data Sheet'!$A:D,5,FALSE),"NA")</f>
        <v>#NAME?</v>
      </c>
      <c r="F295" s="73" t="e">
        <f ca="1">_xludf.IFNA(VLOOKUP($A295,'Data Sheet'!$A:E,6,FALSE),"NA")</f>
        <v>#NAME?</v>
      </c>
      <c r="G295" s="63" t="e">
        <f ca="1">_xludf.IFNA(VLOOKUP($A295,'Data Sheet'!$A:F,7,FALSE),"NA")</f>
        <v>#NAME?</v>
      </c>
      <c r="H295" s="64" t="e">
        <f ca="1">_xludf.IFNA(VLOOKUP($A295,'Data Sheet'!$A:G,8,FALSE),"NA")</f>
        <v>#NAME?</v>
      </c>
      <c r="I295" s="63" t="e">
        <f ca="1">_xludf.IFNA(VLOOKUP($A295,'Data Sheet'!$A:T,19,FALSE),"NA")</f>
        <v>#NAME?</v>
      </c>
      <c r="J295" s="64" t="e">
        <f ca="1">_xludf.IFNA(VLOOKUP($A295,'Data Sheet'!$A:T,20,FALSE),"NA")</f>
        <v>#NAME?</v>
      </c>
    </row>
    <row r="296" spans="2:10" ht="15.75" customHeight="1" x14ac:dyDescent="0.15">
      <c r="B296" s="60" t="e">
        <f ca="1">_xludf.IFNA(VLOOKUP($A296,'Data Sheet'!$A:B,2,FALSE),"NA")</f>
        <v>#NAME?</v>
      </c>
      <c r="C296" s="61" t="e">
        <f ca="1">_xludf.IFNA(VLOOKUP($A296,'Data Sheet'!$A:U,3,FALSE),"NA")</f>
        <v>#NAME?</v>
      </c>
      <c r="D296" s="61" t="e">
        <f ca="1">_xludf.IFNA(VLOOKUP($A296,'Data Sheet'!$A:C,4,FALSE),"NA")</f>
        <v>#NAME?</v>
      </c>
      <c r="E296" s="61" t="e">
        <f ca="1">_xludf.IFNA(VLOOKUP($A296,'Data Sheet'!$A:D,5,FALSE),"NA")</f>
        <v>#NAME?</v>
      </c>
      <c r="F296" s="73" t="e">
        <f ca="1">_xludf.IFNA(VLOOKUP($A296,'Data Sheet'!$A:E,6,FALSE),"NA")</f>
        <v>#NAME?</v>
      </c>
      <c r="G296" s="63" t="e">
        <f ca="1">_xludf.IFNA(VLOOKUP($A296,'Data Sheet'!$A:F,7,FALSE),"NA")</f>
        <v>#NAME?</v>
      </c>
      <c r="H296" s="64" t="e">
        <f ca="1">_xludf.IFNA(VLOOKUP($A296,'Data Sheet'!$A:G,8,FALSE),"NA")</f>
        <v>#NAME?</v>
      </c>
      <c r="I296" s="63" t="e">
        <f ca="1">_xludf.IFNA(VLOOKUP($A296,'Data Sheet'!$A:T,19,FALSE),"NA")</f>
        <v>#NAME?</v>
      </c>
      <c r="J296" s="64" t="e">
        <f ca="1">_xludf.IFNA(VLOOKUP($A296,'Data Sheet'!$A:T,20,FALSE),"NA")</f>
        <v>#NAME?</v>
      </c>
    </row>
    <row r="297" spans="2:10" ht="15.75" customHeight="1" x14ac:dyDescent="0.15">
      <c r="B297" s="60" t="e">
        <f ca="1">_xludf.IFNA(VLOOKUP($A297,'Data Sheet'!$A:B,2,FALSE),"NA")</f>
        <v>#NAME?</v>
      </c>
      <c r="C297" s="61" t="e">
        <f ca="1">_xludf.IFNA(VLOOKUP($A297,'Data Sheet'!$A:U,3,FALSE),"NA")</f>
        <v>#NAME?</v>
      </c>
      <c r="D297" s="61" t="e">
        <f ca="1">_xludf.IFNA(VLOOKUP($A297,'Data Sheet'!$A:C,4,FALSE),"NA")</f>
        <v>#NAME?</v>
      </c>
      <c r="E297" s="61" t="e">
        <f ca="1">_xludf.IFNA(VLOOKUP($A297,'Data Sheet'!$A:D,5,FALSE),"NA")</f>
        <v>#NAME?</v>
      </c>
      <c r="F297" s="73" t="e">
        <f ca="1">_xludf.IFNA(VLOOKUP($A297,'Data Sheet'!$A:E,6,FALSE),"NA")</f>
        <v>#NAME?</v>
      </c>
      <c r="G297" s="63" t="e">
        <f ca="1">_xludf.IFNA(VLOOKUP($A297,'Data Sheet'!$A:F,7,FALSE),"NA")</f>
        <v>#NAME?</v>
      </c>
      <c r="H297" s="64" t="e">
        <f ca="1">_xludf.IFNA(VLOOKUP($A297,'Data Sheet'!$A:G,8,FALSE),"NA")</f>
        <v>#NAME?</v>
      </c>
      <c r="I297" s="63" t="e">
        <f ca="1">_xludf.IFNA(VLOOKUP($A297,'Data Sheet'!$A:T,19,FALSE),"NA")</f>
        <v>#NAME?</v>
      </c>
      <c r="J297" s="64" t="e">
        <f ca="1">_xludf.IFNA(VLOOKUP($A297,'Data Sheet'!$A:T,20,FALSE),"NA")</f>
        <v>#NAME?</v>
      </c>
    </row>
    <row r="298" spans="2:10" ht="15.75" customHeight="1" x14ac:dyDescent="0.15">
      <c r="B298" s="60" t="e">
        <f ca="1">_xludf.IFNA(VLOOKUP($A298,'Data Sheet'!$A:B,2,FALSE),"NA")</f>
        <v>#NAME?</v>
      </c>
      <c r="C298" s="61" t="e">
        <f ca="1">_xludf.IFNA(VLOOKUP($A298,'Data Sheet'!$A:U,3,FALSE),"NA")</f>
        <v>#NAME?</v>
      </c>
      <c r="D298" s="61" t="e">
        <f ca="1">_xludf.IFNA(VLOOKUP($A298,'Data Sheet'!$A:C,4,FALSE),"NA")</f>
        <v>#NAME?</v>
      </c>
      <c r="E298" s="61" t="e">
        <f ca="1">_xludf.IFNA(VLOOKUP($A298,'Data Sheet'!$A:D,5,FALSE),"NA")</f>
        <v>#NAME?</v>
      </c>
      <c r="F298" s="73" t="e">
        <f ca="1">_xludf.IFNA(VLOOKUP($A298,'Data Sheet'!$A:E,6,FALSE),"NA")</f>
        <v>#NAME?</v>
      </c>
      <c r="G298" s="63" t="e">
        <f ca="1">_xludf.IFNA(VLOOKUP($A298,'Data Sheet'!$A:F,7,FALSE),"NA")</f>
        <v>#NAME?</v>
      </c>
      <c r="H298" s="64" t="e">
        <f ca="1">_xludf.IFNA(VLOOKUP($A298,'Data Sheet'!$A:G,8,FALSE),"NA")</f>
        <v>#NAME?</v>
      </c>
      <c r="I298" s="63" t="e">
        <f ca="1">_xludf.IFNA(VLOOKUP($A298,'Data Sheet'!$A:T,19,FALSE),"NA")</f>
        <v>#NAME?</v>
      </c>
      <c r="J298" s="64" t="e">
        <f ca="1">_xludf.IFNA(VLOOKUP($A298,'Data Sheet'!$A:T,20,FALSE),"NA")</f>
        <v>#NAME?</v>
      </c>
    </row>
    <row r="299" spans="2:10" ht="15.75" customHeight="1" x14ac:dyDescent="0.15">
      <c r="B299" s="60" t="e">
        <f ca="1">_xludf.IFNA(VLOOKUP($A299,'Data Sheet'!$A:B,2,FALSE),"NA")</f>
        <v>#NAME?</v>
      </c>
      <c r="C299" s="61" t="e">
        <f ca="1">_xludf.IFNA(VLOOKUP($A299,'Data Sheet'!$A:U,3,FALSE),"NA")</f>
        <v>#NAME?</v>
      </c>
      <c r="D299" s="61" t="e">
        <f ca="1">_xludf.IFNA(VLOOKUP($A299,'Data Sheet'!$A:C,4,FALSE),"NA")</f>
        <v>#NAME?</v>
      </c>
      <c r="E299" s="61" t="e">
        <f ca="1">_xludf.IFNA(VLOOKUP($A299,'Data Sheet'!$A:D,5,FALSE),"NA")</f>
        <v>#NAME?</v>
      </c>
      <c r="F299" s="73" t="e">
        <f ca="1">_xludf.IFNA(VLOOKUP($A299,'Data Sheet'!$A:E,6,FALSE),"NA")</f>
        <v>#NAME?</v>
      </c>
      <c r="G299" s="63" t="e">
        <f ca="1">_xludf.IFNA(VLOOKUP($A299,'Data Sheet'!$A:F,7,FALSE),"NA")</f>
        <v>#NAME?</v>
      </c>
      <c r="H299" s="64" t="e">
        <f ca="1">_xludf.IFNA(VLOOKUP($A299,'Data Sheet'!$A:G,8,FALSE),"NA")</f>
        <v>#NAME?</v>
      </c>
      <c r="I299" s="63" t="e">
        <f ca="1">_xludf.IFNA(VLOOKUP($A299,'Data Sheet'!$A:T,19,FALSE),"NA")</f>
        <v>#NAME?</v>
      </c>
      <c r="J299" s="64" t="e">
        <f ca="1">_xludf.IFNA(VLOOKUP($A299,'Data Sheet'!$A:T,20,FALSE),"NA")</f>
        <v>#NAME?</v>
      </c>
    </row>
    <row r="300" spans="2:10" ht="15.75" customHeight="1" x14ac:dyDescent="0.15">
      <c r="B300" s="60" t="e">
        <f ca="1">_xludf.IFNA(VLOOKUP($A300,'Data Sheet'!$A:B,2,FALSE),"NA")</f>
        <v>#NAME?</v>
      </c>
      <c r="C300" s="61" t="e">
        <f ca="1">_xludf.IFNA(VLOOKUP($A300,'Data Sheet'!$A:U,3,FALSE),"NA")</f>
        <v>#NAME?</v>
      </c>
      <c r="D300" s="61" t="e">
        <f ca="1">_xludf.IFNA(VLOOKUP($A300,'Data Sheet'!$A:C,4,FALSE),"NA")</f>
        <v>#NAME?</v>
      </c>
      <c r="E300" s="61" t="e">
        <f ca="1">_xludf.IFNA(VLOOKUP($A300,'Data Sheet'!$A:D,5,FALSE),"NA")</f>
        <v>#NAME?</v>
      </c>
      <c r="F300" s="73" t="e">
        <f ca="1">_xludf.IFNA(VLOOKUP($A300,'Data Sheet'!$A:E,6,FALSE),"NA")</f>
        <v>#NAME?</v>
      </c>
      <c r="G300" s="63" t="e">
        <f ca="1">_xludf.IFNA(VLOOKUP($A300,'Data Sheet'!$A:F,7,FALSE),"NA")</f>
        <v>#NAME?</v>
      </c>
      <c r="H300" s="64" t="e">
        <f ca="1">_xludf.IFNA(VLOOKUP($A300,'Data Sheet'!$A:G,8,FALSE),"NA")</f>
        <v>#NAME?</v>
      </c>
      <c r="I300" s="63" t="e">
        <f ca="1">_xludf.IFNA(VLOOKUP($A300,'Data Sheet'!$A:T,19,FALSE),"NA")</f>
        <v>#NAME?</v>
      </c>
      <c r="J300" s="64" t="e">
        <f ca="1">_xludf.IFNA(VLOOKUP($A300,'Data Sheet'!$A:T,20,FALSE),"NA")</f>
        <v>#NAME?</v>
      </c>
    </row>
    <row r="301" spans="2:10" ht="15.75" customHeight="1" x14ac:dyDescent="0.15">
      <c r="B301" s="60" t="e">
        <f ca="1">_xludf.IFNA(VLOOKUP($A301,'Data Sheet'!$A:B,2,FALSE),"NA")</f>
        <v>#NAME?</v>
      </c>
      <c r="C301" s="61" t="e">
        <f ca="1">_xludf.IFNA(VLOOKUP($A301,'Data Sheet'!$A:U,3,FALSE),"NA")</f>
        <v>#NAME?</v>
      </c>
      <c r="D301" s="61" t="e">
        <f ca="1">_xludf.IFNA(VLOOKUP($A301,'Data Sheet'!$A:C,4,FALSE),"NA")</f>
        <v>#NAME?</v>
      </c>
      <c r="E301" s="61" t="e">
        <f ca="1">_xludf.IFNA(VLOOKUP($A301,'Data Sheet'!$A:D,5,FALSE),"NA")</f>
        <v>#NAME?</v>
      </c>
      <c r="F301" s="73" t="e">
        <f ca="1">_xludf.IFNA(VLOOKUP($A301,'Data Sheet'!$A:E,6,FALSE),"NA")</f>
        <v>#NAME?</v>
      </c>
      <c r="G301" s="63" t="e">
        <f ca="1">_xludf.IFNA(VLOOKUP($A301,'Data Sheet'!$A:F,7,FALSE),"NA")</f>
        <v>#NAME?</v>
      </c>
      <c r="H301" s="64" t="e">
        <f ca="1">_xludf.IFNA(VLOOKUP($A301,'Data Sheet'!$A:G,8,FALSE),"NA")</f>
        <v>#NAME?</v>
      </c>
      <c r="I301" s="63" t="e">
        <f ca="1">_xludf.IFNA(VLOOKUP($A301,'Data Sheet'!$A:T,19,FALSE),"NA")</f>
        <v>#NAME?</v>
      </c>
      <c r="J301" s="64" t="e">
        <f ca="1">_xludf.IFNA(VLOOKUP($A301,'Data Sheet'!$A:T,20,FALSE),"NA")</f>
        <v>#NAME?</v>
      </c>
    </row>
    <row r="302" spans="2:10" ht="15.75" customHeight="1" x14ac:dyDescent="0.15">
      <c r="B302" s="60" t="e">
        <f ca="1">_xludf.IFNA(VLOOKUP($A302,'Data Sheet'!$A:B,2,FALSE),"NA")</f>
        <v>#NAME?</v>
      </c>
      <c r="C302" s="61" t="e">
        <f ca="1">_xludf.IFNA(VLOOKUP($A302,'Data Sheet'!$A:U,3,FALSE),"NA")</f>
        <v>#NAME?</v>
      </c>
      <c r="D302" s="61" t="e">
        <f ca="1">_xludf.IFNA(VLOOKUP($A302,'Data Sheet'!$A:C,4,FALSE),"NA")</f>
        <v>#NAME?</v>
      </c>
      <c r="E302" s="61" t="e">
        <f ca="1">_xludf.IFNA(VLOOKUP($A302,'Data Sheet'!$A:D,5,FALSE),"NA")</f>
        <v>#NAME?</v>
      </c>
      <c r="F302" s="73" t="e">
        <f ca="1">_xludf.IFNA(VLOOKUP($A302,'Data Sheet'!$A:E,6,FALSE),"NA")</f>
        <v>#NAME?</v>
      </c>
      <c r="G302" s="63" t="e">
        <f ca="1">_xludf.IFNA(VLOOKUP($A302,'Data Sheet'!$A:F,7,FALSE),"NA")</f>
        <v>#NAME?</v>
      </c>
      <c r="H302" s="64" t="e">
        <f ca="1">_xludf.IFNA(VLOOKUP($A302,'Data Sheet'!$A:G,8,FALSE),"NA")</f>
        <v>#NAME?</v>
      </c>
      <c r="I302" s="63" t="e">
        <f ca="1">_xludf.IFNA(VLOOKUP($A302,'Data Sheet'!$A:T,19,FALSE),"NA")</f>
        <v>#NAME?</v>
      </c>
      <c r="J302" s="64" t="e">
        <f ca="1">_xludf.IFNA(VLOOKUP($A302,'Data Sheet'!$A:T,20,FALSE),"NA")</f>
        <v>#NAME?</v>
      </c>
    </row>
    <row r="303" spans="2:10" ht="15.75" customHeight="1" x14ac:dyDescent="0.15">
      <c r="B303" s="60" t="e">
        <f ca="1">_xludf.IFNA(VLOOKUP($A303,'Data Sheet'!$A:B,2,FALSE),"NA")</f>
        <v>#NAME?</v>
      </c>
      <c r="C303" s="61" t="e">
        <f ca="1">_xludf.IFNA(VLOOKUP($A303,'Data Sheet'!$A:U,3,FALSE),"NA")</f>
        <v>#NAME?</v>
      </c>
      <c r="D303" s="61" t="e">
        <f ca="1">_xludf.IFNA(VLOOKUP($A303,'Data Sheet'!$A:C,4,FALSE),"NA")</f>
        <v>#NAME?</v>
      </c>
      <c r="E303" s="61" t="e">
        <f ca="1">_xludf.IFNA(VLOOKUP($A303,'Data Sheet'!$A:D,5,FALSE),"NA")</f>
        <v>#NAME?</v>
      </c>
      <c r="F303" s="73" t="e">
        <f ca="1">_xludf.IFNA(VLOOKUP($A303,'Data Sheet'!$A:E,6,FALSE),"NA")</f>
        <v>#NAME?</v>
      </c>
      <c r="G303" s="63" t="e">
        <f ca="1">_xludf.IFNA(VLOOKUP($A303,'Data Sheet'!$A:F,7,FALSE),"NA")</f>
        <v>#NAME?</v>
      </c>
      <c r="H303" s="64" t="e">
        <f ca="1">_xludf.IFNA(VLOOKUP($A303,'Data Sheet'!$A:G,8,FALSE),"NA")</f>
        <v>#NAME?</v>
      </c>
      <c r="I303" s="63" t="e">
        <f ca="1">_xludf.IFNA(VLOOKUP($A303,'Data Sheet'!$A:T,19,FALSE),"NA")</f>
        <v>#NAME?</v>
      </c>
      <c r="J303" s="64" t="e">
        <f ca="1">_xludf.IFNA(VLOOKUP($A303,'Data Sheet'!$A:T,20,FALSE),"NA")</f>
        <v>#NAME?</v>
      </c>
    </row>
    <row r="304" spans="2:10" ht="15.75" customHeight="1" x14ac:dyDescent="0.15">
      <c r="B304" s="60" t="e">
        <f ca="1">_xludf.IFNA(VLOOKUP($A304,'Data Sheet'!$A:B,2,FALSE),"NA")</f>
        <v>#NAME?</v>
      </c>
      <c r="C304" s="61" t="e">
        <f ca="1">_xludf.IFNA(VLOOKUP($A304,'Data Sheet'!$A:U,3,FALSE),"NA")</f>
        <v>#NAME?</v>
      </c>
      <c r="D304" s="61" t="e">
        <f ca="1">_xludf.IFNA(VLOOKUP($A304,'Data Sheet'!$A:C,4,FALSE),"NA")</f>
        <v>#NAME?</v>
      </c>
      <c r="E304" s="61" t="e">
        <f ca="1">_xludf.IFNA(VLOOKUP($A304,'Data Sheet'!$A:D,5,FALSE),"NA")</f>
        <v>#NAME?</v>
      </c>
      <c r="F304" s="73" t="e">
        <f ca="1">_xludf.IFNA(VLOOKUP($A304,'Data Sheet'!$A:E,6,FALSE),"NA")</f>
        <v>#NAME?</v>
      </c>
      <c r="G304" s="63" t="e">
        <f ca="1">_xludf.IFNA(VLOOKUP($A304,'Data Sheet'!$A:F,7,FALSE),"NA")</f>
        <v>#NAME?</v>
      </c>
      <c r="H304" s="64" t="e">
        <f ca="1">_xludf.IFNA(VLOOKUP($A304,'Data Sheet'!$A:G,8,FALSE),"NA")</f>
        <v>#NAME?</v>
      </c>
      <c r="I304" s="63" t="e">
        <f ca="1">_xludf.IFNA(VLOOKUP($A304,'Data Sheet'!$A:T,19,FALSE),"NA")</f>
        <v>#NAME?</v>
      </c>
      <c r="J304" s="64" t="e">
        <f ca="1">_xludf.IFNA(VLOOKUP($A304,'Data Sheet'!$A:T,20,FALSE),"NA")</f>
        <v>#NAME?</v>
      </c>
    </row>
    <row r="305" spans="2:10" ht="15.75" customHeight="1" x14ac:dyDescent="0.15">
      <c r="B305" s="60" t="e">
        <f ca="1">_xludf.IFNA(VLOOKUP($A305,'Data Sheet'!$A:B,2,FALSE),"NA")</f>
        <v>#NAME?</v>
      </c>
      <c r="C305" s="61" t="e">
        <f ca="1">_xludf.IFNA(VLOOKUP($A305,'Data Sheet'!$A:U,3,FALSE),"NA")</f>
        <v>#NAME?</v>
      </c>
      <c r="D305" s="61" t="e">
        <f ca="1">_xludf.IFNA(VLOOKUP($A305,'Data Sheet'!$A:C,4,FALSE),"NA")</f>
        <v>#NAME?</v>
      </c>
      <c r="E305" s="61" t="e">
        <f ca="1">_xludf.IFNA(VLOOKUP($A305,'Data Sheet'!$A:D,5,FALSE),"NA")</f>
        <v>#NAME?</v>
      </c>
      <c r="F305" s="73" t="e">
        <f ca="1">_xludf.IFNA(VLOOKUP($A305,'Data Sheet'!$A:E,6,FALSE),"NA")</f>
        <v>#NAME?</v>
      </c>
      <c r="G305" s="63" t="e">
        <f ca="1">_xludf.IFNA(VLOOKUP($A305,'Data Sheet'!$A:F,7,FALSE),"NA")</f>
        <v>#NAME?</v>
      </c>
      <c r="H305" s="64" t="e">
        <f ca="1">_xludf.IFNA(VLOOKUP($A305,'Data Sheet'!$A:G,8,FALSE),"NA")</f>
        <v>#NAME?</v>
      </c>
      <c r="I305" s="63" t="e">
        <f ca="1">_xludf.IFNA(VLOOKUP($A305,'Data Sheet'!$A:T,19,FALSE),"NA")</f>
        <v>#NAME?</v>
      </c>
      <c r="J305" s="64" t="e">
        <f ca="1">_xludf.IFNA(VLOOKUP($A305,'Data Sheet'!$A:T,20,FALSE),"NA")</f>
        <v>#NAME?</v>
      </c>
    </row>
    <row r="306" spans="2:10" ht="15.75" customHeight="1" x14ac:dyDescent="0.15">
      <c r="B306" s="60" t="e">
        <f ca="1">_xludf.IFNA(VLOOKUP($A306,'Data Sheet'!$A:B,2,FALSE),"NA")</f>
        <v>#NAME?</v>
      </c>
      <c r="C306" s="61" t="e">
        <f ca="1">_xludf.IFNA(VLOOKUP($A306,'Data Sheet'!$A:U,3,FALSE),"NA")</f>
        <v>#NAME?</v>
      </c>
      <c r="D306" s="61" t="e">
        <f ca="1">_xludf.IFNA(VLOOKUP($A306,'Data Sheet'!$A:C,4,FALSE),"NA")</f>
        <v>#NAME?</v>
      </c>
      <c r="E306" s="61" t="e">
        <f ca="1">_xludf.IFNA(VLOOKUP($A306,'Data Sheet'!$A:D,5,FALSE),"NA")</f>
        <v>#NAME?</v>
      </c>
      <c r="F306" s="73" t="e">
        <f ca="1">_xludf.IFNA(VLOOKUP($A306,'Data Sheet'!$A:E,6,FALSE),"NA")</f>
        <v>#NAME?</v>
      </c>
      <c r="G306" s="63" t="e">
        <f ca="1">_xludf.IFNA(VLOOKUP($A306,'Data Sheet'!$A:F,7,FALSE),"NA")</f>
        <v>#NAME?</v>
      </c>
      <c r="H306" s="64" t="e">
        <f ca="1">_xludf.IFNA(VLOOKUP($A306,'Data Sheet'!$A:G,8,FALSE),"NA")</f>
        <v>#NAME?</v>
      </c>
      <c r="I306" s="63" t="e">
        <f ca="1">_xludf.IFNA(VLOOKUP($A306,'Data Sheet'!$A:T,19,FALSE),"NA")</f>
        <v>#NAME?</v>
      </c>
      <c r="J306" s="64" t="e">
        <f ca="1">_xludf.IFNA(VLOOKUP($A306,'Data Sheet'!$A:T,20,FALSE),"NA")</f>
        <v>#NAME?</v>
      </c>
    </row>
    <row r="307" spans="2:10" ht="15.75" customHeight="1" x14ac:dyDescent="0.15">
      <c r="B307" s="60" t="e">
        <f ca="1">_xludf.IFNA(VLOOKUP($A307,'Data Sheet'!$A:B,2,FALSE),"NA")</f>
        <v>#NAME?</v>
      </c>
      <c r="C307" s="61" t="e">
        <f ca="1">_xludf.IFNA(VLOOKUP($A307,'Data Sheet'!$A:U,3,FALSE),"NA")</f>
        <v>#NAME?</v>
      </c>
      <c r="D307" s="61" t="e">
        <f ca="1">_xludf.IFNA(VLOOKUP($A307,'Data Sheet'!$A:C,4,FALSE),"NA")</f>
        <v>#NAME?</v>
      </c>
      <c r="E307" s="61" t="e">
        <f ca="1">_xludf.IFNA(VLOOKUP($A307,'Data Sheet'!$A:D,5,FALSE),"NA")</f>
        <v>#NAME?</v>
      </c>
      <c r="F307" s="73" t="e">
        <f ca="1">_xludf.IFNA(VLOOKUP($A307,'Data Sheet'!$A:E,6,FALSE),"NA")</f>
        <v>#NAME?</v>
      </c>
      <c r="G307" s="63" t="e">
        <f ca="1">_xludf.IFNA(VLOOKUP($A307,'Data Sheet'!$A:F,7,FALSE),"NA")</f>
        <v>#NAME?</v>
      </c>
      <c r="H307" s="64" t="e">
        <f ca="1">_xludf.IFNA(VLOOKUP($A307,'Data Sheet'!$A:G,8,FALSE),"NA")</f>
        <v>#NAME?</v>
      </c>
      <c r="I307" s="63" t="e">
        <f ca="1">_xludf.IFNA(VLOOKUP($A307,'Data Sheet'!$A:T,19,FALSE),"NA")</f>
        <v>#NAME?</v>
      </c>
      <c r="J307" s="64" t="e">
        <f ca="1">_xludf.IFNA(VLOOKUP($A307,'Data Sheet'!$A:T,20,FALSE),"NA")</f>
        <v>#NAME?</v>
      </c>
    </row>
    <row r="308" spans="2:10" ht="15.75" customHeight="1" x14ac:dyDescent="0.15">
      <c r="B308" s="60" t="e">
        <f ca="1">_xludf.IFNA(VLOOKUP($A308,'Data Sheet'!$A:B,2,FALSE),"NA")</f>
        <v>#NAME?</v>
      </c>
      <c r="C308" s="61" t="e">
        <f ca="1">_xludf.IFNA(VLOOKUP($A308,'Data Sheet'!$A:U,3,FALSE),"NA")</f>
        <v>#NAME?</v>
      </c>
      <c r="D308" s="61" t="e">
        <f ca="1">_xludf.IFNA(VLOOKUP($A308,'Data Sheet'!$A:C,4,FALSE),"NA")</f>
        <v>#NAME?</v>
      </c>
      <c r="E308" s="61" t="e">
        <f ca="1">_xludf.IFNA(VLOOKUP($A308,'Data Sheet'!$A:D,5,FALSE),"NA")</f>
        <v>#NAME?</v>
      </c>
      <c r="F308" s="73" t="e">
        <f ca="1">_xludf.IFNA(VLOOKUP($A308,'Data Sheet'!$A:E,6,FALSE),"NA")</f>
        <v>#NAME?</v>
      </c>
      <c r="G308" s="63" t="e">
        <f ca="1">_xludf.IFNA(VLOOKUP($A308,'Data Sheet'!$A:F,7,FALSE),"NA")</f>
        <v>#NAME?</v>
      </c>
      <c r="H308" s="64" t="e">
        <f ca="1">_xludf.IFNA(VLOOKUP($A308,'Data Sheet'!$A:G,8,FALSE),"NA")</f>
        <v>#NAME?</v>
      </c>
      <c r="I308" s="63" t="e">
        <f ca="1">_xludf.IFNA(VLOOKUP($A308,'Data Sheet'!$A:T,19,FALSE),"NA")</f>
        <v>#NAME?</v>
      </c>
      <c r="J308" s="64" t="e">
        <f ca="1">_xludf.IFNA(VLOOKUP($A308,'Data Sheet'!$A:T,20,FALSE),"NA")</f>
        <v>#NAME?</v>
      </c>
    </row>
    <row r="309" spans="2:10" ht="15.75" customHeight="1" x14ac:dyDescent="0.15">
      <c r="B309" s="60" t="e">
        <f ca="1">_xludf.IFNA(VLOOKUP($A309,'Data Sheet'!$A:B,2,FALSE),"NA")</f>
        <v>#NAME?</v>
      </c>
      <c r="C309" s="61" t="e">
        <f ca="1">_xludf.IFNA(VLOOKUP($A309,'Data Sheet'!$A:U,3,FALSE),"NA")</f>
        <v>#NAME?</v>
      </c>
      <c r="D309" s="61" t="e">
        <f ca="1">_xludf.IFNA(VLOOKUP($A309,'Data Sheet'!$A:C,4,FALSE),"NA")</f>
        <v>#NAME?</v>
      </c>
      <c r="E309" s="61" t="e">
        <f ca="1">_xludf.IFNA(VLOOKUP($A309,'Data Sheet'!$A:D,5,FALSE),"NA")</f>
        <v>#NAME?</v>
      </c>
      <c r="F309" s="73" t="e">
        <f ca="1">_xludf.IFNA(VLOOKUP($A309,'Data Sheet'!$A:E,6,FALSE),"NA")</f>
        <v>#NAME?</v>
      </c>
      <c r="G309" s="63" t="e">
        <f ca="1">_xludf.IFNA(VLOOKUP($A309,'Data Sheet'!$A:F,7,FALSE),"NA")</f>
        <v>#NAME?</v>
      </c>
      <c r="H309" s="64" t="e">
        <f ca="1">_xludf.IFNA(VLOOKUP($A309,'Data Sheet'!$A:G,8,FALSE),"NA")</f>
        <v>#NAME?</v>
      </c>
      <c r="I309" s="63" t="e">
        <f ca="1">_xludf.IFNA(VLOOKUP($A309,'Data Sheet'!$A:T,19,FALSE),"NA")</f>
        <v>#NAME?</v>
      </c>
      <c r="J309" s="64" t="e">
        <f ca="1">_xludf.IFNA(VLOOKUP($A309,'Data Sheet'!$A:T,20,FALSE),"NA")</f>
        <v>#NAME?</v>
      </c>
    </row>
    <row r="310" spans="2:10" ht="15.75" customHeight="1" x14ac:dyDescent="0.15">
      <c r="B310" s="60" t="e">
        <f ca="1">_xludf.IFNA(VLOOKUP($A310,'Data Sheet'!$A:B,2,FALSE),"NA")</f>
        <v>#NAME?</v>
      </c>
      <c r="C310" s="61" t="e">
        <f ca="1">_xludf.IFNA(VLOOKUP($A310,'Data Sheet'!$A:U,3,FALSE),"NA")</f>
        <v>#NAME?</v>
      </c>
      <c r="D310" s="61" t="e">
        <f ca="1">_xludf.IFNA(VLOOKUP($A310,'Data Sheet'!$A:C,4,FALSE),"NA")</f>
        <v>#NAME?</v>
      </c>
      <c r="E310" s="61" t="e">
        <f ca="1">_xludf.IFNA(VLOOKUP($A310,'Data Sheet'!$A:D,5,FALSE),"NA")</f>
        <v>#NAME?</v>
      </c>
      <c r="F310" s="73" t="e">
        <f ca="1">_xludf.IFNA(VLOOKUP($A310,'Data Sheet'!$A:E,6,FALSE),"NA")</f>
        <v>#NAME?</v>
      </c>
      <c r="G310" s="63" t="e">
        <f ca="1">_xludf.IFNA(VLOOKUP($A310,'Data Sheet'!$A:F,7,FALSE),"NA")</f>
        <v>#NAME?</v>
      </c>
      <c r="H310" s="64" t="e">
        <f ca="1">_xludf.IFNA(VLOOKUP($A310,'Data Sheet'!$A:G,8,FALSE),"NA")</f>
        <v>#NAME?</v>
      </c>
      <c r="I310" s="63" t="e">
        <f ca="1">_xludf.IFNA(VLOOKUP($A310,'Data Sheet'!$A:T,19,FALSE),"NA")</f>
        <v>#NAME?</v>
      </c>
      <c r="J310" s="64" t="e">
        <f ca="1">_xludf.IFNA(VLOOKUP($A310,'Data Sheet'!$A:T,20,FALSE),"NA")</f>
        <v>#NAME?</v>
      </c>
    </row>
    <row r="311" spans="2:10" ht="15.75" customHeight="1" x14ac:dyDescent="0.15">
      <c r="B311" s="60" t="e">
        <f ca="1">_xludf.IFNA(VLOOKUP($A311,'Data Sheet'!$A:B,2,FALSE),"NA")</f>
        <v>#NAME?</v>
      </c>
      <c r="C311" s="61" t="e">
        <f ca="1">_xludf.IFNA(VLOOKUP($A311,'Data Sheet'!$A:U,3,FALSE),"NA")</f>
        <v>#NAME?</v>
      </c>
      <c r="D311" s="61" t="e">
        <f ca="1">_xludf.IFNA(VLOOKUP($A311,'Data Sheet'!$A:C,4,FALSE),"NA")</f>
        <v>#NAME?</v>
      </c>
      <c r="E311" s="61" t="e">
        <f ca="1">_xludf.IFNA(VLOOKUP($A311,'Data Sheet'!$A:D,5,FALSE),"NA")</f>
        <v>#NAME?</v>
      </c>
      <c r="F311" s="73" t="e">
        <f ca="1">_xludf.IFNA(VLOOKUP($A311,'Data Sheet'!$A:E,6,FALSE),"NA")</f>
        <v>#NAME?</v>
      </c>
      <c r="G311" s="63" t="e">
        <f ca="1">_xludf.IFNA(VLOOKUP($A311,'Data Sheet'!$A:F,7,FALSE),"NA")</f>
        <v>#NAME?</v>
      </c>
      <c r="H311" s="64" t="e">
        <f ca="1">_xludf.IFNA(VLOOKUP($A311,'Data Sheet'!$A:G,8,FALSE),"NA")</f>
        <v>#NAME?</v>
      </c>
      <c r="I311" s="63" t="e">
        <f ca="1">_xludf.IFNA(VLOOKUP($A311,'Data Sheet'!$A:T,19,FALSE),"NA")</f>
        <v>#NAME?</v>
      </c>
      <c r="J311" s="64" t="e">
        <f ca="1">_xludf.IFNA(VLOOKUP($A311,'Data Sheet'!$A:T,20,FALSE),"NA")</f>
        <v>#NAME?</v>
      </c>
    </row>
    <row r="312" spans="2:10" ht="15.75" customHeight="1" x14ac:dyDescent="0.15">
      <c r="B312" s="60" t="e">
        <f ca="1">_xludf.IFNA(VLOOKUP($A312,'Data Sheet'!$A:B,2,FALSE),"NA")</f>
        <v>#NAME?</v>
      </c>
      <c r="C312" s="61" t="e">
        <f ca="1">_xludf.IFNA(VLOOKUP($A312,'Data Sheet'!$A:U,3,FALSE),"NA")</f>
        <v>#NAME?</v>
      </c>
      <c r="D312" s="61" t="e">
        <f ca="1">_xludf.IFNA(VLOOKUP($A312,'Data Sheet'!$A:C,4,FALSE),"NA")</f>
        <v>#NAME?</v>
      </c>
      <c r="E312" s="61" t="e">
        <f ca="1">_xludf.IFNA(VLOOKUP($A312,'Data Sheet'!$A:D,5,FALSE),"NA")</f>
        <v>#NAME?</v>
      </c>
      <c r="F312" s="73" t="e">
        <f ca="1">_xludf.IFNA(VLOOKUP($A312,'Data Sheet'!$A:E,6,FALSE),"NA")</f>
        <v>#NAME?</v>
      </c>
      <c r="G312" s="63" t="e">
        <f ca="1">_xludf.IFNA(VLOOKUP($A312,'Data Sheet'!$A:F,7,FALSE),"NA")</f>
        <v>#NAME?</v>
      </c>
      <c r="H312" s="64" t="e">
        <f ca="1">_xludf.IFNA(VLOOKUP($A312,'Data Sheet'!$A:G,8,FALSE),"NA")</f>
        <v>#NAME?</v>
      </c>
      <c r="I312" s="63" t="e">
        <f ca="1">_xludf.IFNA(VLOOKUP($A312,'Data Sheet'!$A:T,19,FALSE),"NA")</f>
        <v>#NAME?</v>
      </c>
      <c r="J312" s="64" t="e">
        <f ca="1">_xludf.IFNA(VLOOKUP($A312,'Data Sheet'!$A:T,20,FALSE),"NA")</f>
        <v>#NAME?</v>
      </c>
    </row>
    <row r="313" spans="2:10" ht="15.75" customHeight="1" x14ac:dyDescent="0.15">
      <c r="B313" s="60" t="e">
        <f ca="1">_xludf.IFNA(VLOOKUP($A313,'Data Sheet'!$A:B,2,FALSE),"NA")</f>
        <v>#NAME?</v>
      </c>
      <c r="C313" s="61" t="e">
        <f ca="1">_xludf.IFNA(VLOOKUP($A313,'Data Sheet'!$A:U,3,FALSE),"NA")</f>
        <v>#NAME?</v>
      </c>
      <c r="D313" s="61" t="e">
        <f ca="1">_xludf.IFNA(VLOOKUP($A313,'Data Sheet'!$A:C,4,FALSE),"NA")</f>
        <v>#NAME?</v>
      </c>
      <c r="E313" s="61" t="e">
        <f ca="1">_xludf.IFNA(VLOOKUP($A313,'Data Sheet'!$A:D,5,FALSE),"NA")</f>
        <v>#NAME?</v>
      </c>
      <c r="F313" s="73" t="e">
        <f ca="1">_xludf.IFNA(VLOOKUP($A313,'Data Sheet'!$A:E,6,FALSE),"NA")</f>
        <v>#NAME?</v>
      </c>
      <c r="G313" s="63" t="e">
        <f ca="1">_xludf.IFNA(VLOOKUP($A313,'Data Sheet'!$A:F,7,FALSE),"NA")</f>
        <v>#NAME?</v>
      </c>
      <c r="H313" s="64" t="e">
        <f ca="1">_xludf.IFNA(VLOOKUP($A313,'Data Sheet'!$A:G,8,FALSE),"NA")</f>
        <v>#NAME?</v>
      </c>
      <c r="I313" s="63" t="e">
        <f ca="1">_xludf.IFNA(VLOOKUP($A313,'Data Sheet'!$A:T,19,FALSE),"NA")</f>
        <v>#NAME?</v>
      </c>
      <c r="J313" s="64" t="e">
        <f ca="1">_xludf.IFNA(VLOOKUP($A313,'Data Sheet'!$A:T,20,FALSE),"NA")</f>
        <v>#NAME?</v>
      </c>
    </row>
    <row r="314" spans="2:10" ht="15.75" customHeight="1" x14ac:dyDescent="0.15">
      <c r="B314" s="60" t="e">
        <f ca="1">_xludf.IFNA(VLOOKUP($A314,'Data Sheet'!$A:B,2,FALSE),"NA")</f>
        <v>#NAME?</v>
      </c>
      <c r="C314" s="61" t="e">
        <f ca="1">_xludf.IFNA(VLOOKUP($A314,'Data Sheet'!$A:U,3,FALSE),"NA")</f>
        <v>#NAME?</v>
      </c>
      <c r="D314" s="61" t="e">
        <f ca="1">_xludf.IFNA(VLOOKUP($A314,'Data Sheet'!$A:C,4,FALSE),"NA")</f>
        <v>#NAME?</v>
      </c>
      <c r="E314" s="61" t="e">
        <f ca="1">_xludf.IFNA(VLOOKUP($A314,'Data Sheet'!$A:D,5,FALSE),"NA")</f>
        <v>#NAME?</v>
      </c>
      <c r="F314" s="73" t="e">
        <f ca="1">_xludf.IFNA(VLOOKUP($A314,'Data Sheet'!$A:E,6,FALSE),"NA")</f>
        <v>#NAME?</v>
      </c>
      <c r="G314" s="63" t="e">
        <f ca="1">_xludf.IFNA(VLOOKUP($A314,'Data Sheet'!$A:F,7,FALSE),"NA")</f>
        <v>#NAME?</v>
      </c>
      <c r="H314" s="64" t="e">
        <f ca="1">_xludf.IFNA(VLOOKUP($A314,'Data Sheet'!$A:G,8,FALSE),"NA")</f>
        <v>#NAME?</v>
      </c>
      <c r="I314" s="63" t="e">
        <f ca="1">_xludf.IFNA(VLOOKUP($A314,'Data Sheet'!$A:T,19,FALSE),"NA")</f>
        <v>#NAME?</v>
      </c>
      <c r="J314" s="64" t="e">
        <f ca="1">_xludf.IFNA(VLOOKUP($A314,'Data Sheet'!$A:T,20,FALSE),"NA")</f>
        <v>#NAME?</v>
      </c>
    </row>
    <row r="315" spans="2:10" ht="15.75" customHeight="1" x14ac:dyDescent="0.15">
      <c r="B315" s="60" t="e">
        <f ca="1">_xludf.IFNA(VLOOKUP($A315,'Data Sheet'!$A:B,2,FALSE),"NA")</f>
        <v>#NAME?</v>
      </c>
      <c r="C315" s="61" t="e">
        <f ca="1">_xludf.IFNA(VLOOKUP($A315,'Data Sheet'!$A:U,3,FALSE),"NA")</f>
        <v>#NAME?</v>
      </c>
      <c r="D315" s="61" t="e">
        <f ca="1">_xludf.IFNA(VLOOKUP($A315,'Data Sheet'!$A:C,4,FALSE),"NA")</f>
        <v>#NAME?</v>
      </c>
      <c r="E315" s="61" t="e">
        <f ca="1">_xludf.IFNA(VLOOKUP($A315,'Data Sheet'!$A:D,5,FALSE),"NA")</f>
        <v>#NAME?</v>
      </c>
      <c r="F315" s="73" t="e">
        <f ca="1">_xludf.IFNA(VLOOKUP($A315,'Data Sheet'!$A:E,6,FALSE),"NA")</f>
        <v>#NAME?</v>
      </c>
      <c r="G315" s="63" t="e">
        <f ca="1">_xludf.IFNA(VLOOKUP($A315,'Data Sheet'!$A:F,7,FALSE),"NA")</f>
        <v>#NAME?</v>
      </c>
      <c r="H315" s="64" t="e">
        <f ca="1">_xludf.IFNA(VLOOKUP($A315,'Data Sheet'!$A:G,8,FALSE),"NA")</f>
        <v>#NAME?</v>
      </c>
      <c r="I315" s="63" t="e">
        <f ca="1">_xludf.IFNA(VLOOKUP($A315,'Data Sheet'!$A:T,19,FALSE),"NA")</f>
        <v>#NAME?</v>
      </c>
      <c r="J315" s="64" t="e">
        <f ca="1">_xludf.IFNA(VLOOKUP($A315,'Data Sheet'!$A:T,20,FALSE),"NA")</f>
        <v>#NAME?</v>
      </c>
    </row>
    <row r="316" spans="2:10" ht="15.75" customHeight="1" x14ac:dyDescent="0.15">
      <c r="B316" s="60" t="e">
        <f ca="1">_xludf.IFNA(VLOOKUP($A316,'Data Sheet'!$A:B,2,FALSE),"NA")</f>
        <v>#NAME?</v>
      </c>
      <c r="C316" s="61" t="e">
        <f ca="1">_xludf.IFNA(VLOOKUP($A316,'Data Sheet'!$A:U,3,FALSE),"NA")</f>
        <v>#NAME?</v>
      </c>
      <c r="D316" s="61" t="e">
        <f ca="1">_xludf.IFNA(VLOOKUP($A316,'Data Sheet'!$A:C,4,FALSE),"NA")</f>
        <v>#NAME?</v>
      </c>
      <c r="E316" s="61" t="e">
        <f ca="1">_xludf.IFNA(VLOOKUP($A316,'Data Sheet'!$A:D,5,FALSE),"NA")</f>
        <v>#NAME?</v>
      </c>
      <c r="F316" s="73" t="e">
        <f ca="1">_xludf.IFNA(VLOOKUP($A316,'Data Sheet'!$A:E,6,FALSE),"NA")</f>
        <v>#NAME?</v>
      </c>
      <c r="G316" s="63" t="e">
        <f ca="1">_xludf.IFNA(VLOOKUP($A316,'Data Sheet'!$A:F,7,FALSE),"NA")</f>
        <v>#NAME?</v>
      </c>
      <c r="H316" s="64" t="e">
        <f ca="1">_xludf.IFNA(VLOOKUP($A316,'Data Sheet'!$A:G,8,FALSE),"NA")</f>
        <v>#NAME?</v>
      </c>
      <c r="I316" s="63" t="e">
        <f ca="1">_xludf.IFNA(VLOOKUP($A316,'Data Sheet'!$A:T,19,FALSE),"NA")</f>
        <v>#NAME?</v>
      </c>
      <c r="J316" s="64" t="e">
        <f ca="1">_xludf.IFNA(VLOOKUP($A316,'Data Sheet'!$A:T,20,FALSE),"NA")</f>
        <v>#NAME?</v>
      </c>
    </row>
    <row r="317" spans="2:10" ht="15.75" customHeight="1" x14ac:dyDescent="0.15">
      <c r="B317" s="60" t="e">
        <f ca="1">_xludf.IFNA(VLOOKUP($A317,'Data Sheet'!$A:B,2,FALSE),"NA")</f>
        <v>#NAME?</v>
      </c>
      <c r="C317" s="61" t="e">
        <f ca="1">_xludf.IFNA(VLOOKUP($A317,'Data Sheet'!$A:U,3,FALSE),"NA")</f>
        <v>#NAME?</v>
      </c>
      <c r="D317" s="61" t="e">
        <f ca="1">_xludf.IFNA(VLOOKUP($A317,'Data Sheet'!$A:C,4,FALSE),"NA")</f>
        <v>#NAME?</v>
      </c>
      <c r="E317" s="61" t="e">
        <f ca="1">_xludf.IFNA(VLOOKUP($A317,'Data Sheet'!$A:D,5,FALSE),"NA")</f>
        <v>#NAME?</v>
      </c>
      <c r="F317" s="73" t="e">
        <f ca="1">_xludf.IFNA(VLOOKUP($A317,'Data Sheet'!$A:E,6,FALSE),"NA")</f>
        <v>#NAME?</v>
      </c>
      <c r="G317" s="63" t="e">
        <f ca="1">_xludf.IFNA(VLOOKUP($A317,'Data Sheet'!$A:F,7,FALSE),"NA")</f>
        <v>#NAME?</v>
      </c>
      <c r="H317" s="64" t="e">
        <f ca="1">_xludf.IFNA(VLOOKUP($A317,'Data Sheet'!$A:G,8,FALSE),"NA")</f>
        <v>#NAME?</v>
      </c>
      <c r="I317" s="63" t="e">
        <f ca="1">_xludf.IFNA(VLOOKUP($A317,'Data Sheet'!$A:T,19,FALSE),"NA")</f>
        <v>#NAME?</v>
      </c>
      <c r="J317" s="64" t="e">
        <f ca="1">_xludf.IFNA(VLOOKUP($A317,'Data Sheet'!$A:T,20,FALSE),"NA")</f>
        <v>#NAME?</v>
      </c>
    </row>
    <row r="318" spans="2:10" ht="15.75" customHeight="1" x14ac:dyDescent="0.15">
      <c r="B318" s="60" t="e">
        <f ca="1">_xludf.IFNA(VLOOKUP($A318,'Data Sheet'!$A:B,2,FALSE),"NA")</f>
        <v>#NAME?</v>
      </c>
      <c r="C318" s="61" t="e">
        <f ca="1">_xludf.IFNA(VLOOKUP($A318,'Data Sheet'!$A:U,3,FALSE),"NA")</f>
        <v>#NAME?</v>
      </c>
      <c r="D318" s="61" t="e">
        <f ca="1">_xludf.IFNA(VLOOKUP($A318,'Data Sheet'!$A:C,4,FALSE),"NA")</f>
        <v>#NAME?</v>
      </c>
      <c r="E318" s="61" t="e">
        <f ca="1">_xludf.IFNA(VLOOKUP($A318,'Data Sheet'!$A:D,5,FALSE),"NA")</f>
        <v>#NAME?</v>
      </c>
      <c r="F318" s="73" t="e">
        <f ca="1">_xludf.IFNA(VLOOKUP($A318,'Data Sheet'!$A:E,6,FALSE),"NA")</f>
        <v>#NAME?</v>
      </c>
      <c r="G318" s="63" t="e">
        <f ca="1">_xludf.IFNA(VLOOKUP($A318,'Data Sheet'!$A:F,7,FALSE),"NA")</f>
        <v>#NAME?</v>
      </c>
      <c r="H318" s="64" t="e">
        <f ca="1">_xludf.IFNA(VLOOKUP($A318,'Data Sheet'!$A:G,8,FALSE),"NA")</f>
        <v>#NAME?</v>
      </c>
      <c r="I318" s="63" t="e">
        <f ca="1">_xludf.IFNA(VLOOKUP($A318,'Data Sheet'!$A:T,19,FALSE),"NA")</f>
        <v>#NAME?</v>
      </c>
      <c r="J318" s="64" t="e">
        <f ca="1">_xludf.IFNA(VLOOKUP($A318,'Data Sheet'!$A:T,20,FALSE),"NA")</f>
        <v>#NAME?</v>
      </c>
    </row>
    <row r="319" spans="2:10" ht="15.75" customHeight="1" x14ac:dyDescent="0.15">
      <c r="B319" s="60" t="e">
        <f ca="1">_xludf.IFNA(VLOOKUP($A319,'Data Sheet'!$A:B,2,FALSE),"NA")</f>
        <v>#NAME?</v>
      </c>
      <c r="C319" s="61" t="e">
        <f ca="1">_xludf.IFNA(VLOOKUP($A319,'Data Sheet'!$A:U,3,FALSE),"NA")</f>
        <v>#NAME?</v>
      </c>
      <c r="D319" s="61" t="e">
        <f ca="1">_xludf.IFNA(VLOOKUP($A319,'Data Sheet'!$A:C,4,FALSE),"NA")</f>
        <v>#NAME?</v>
      </c>
      <c r="E319" s="61" t="e">
        <f ca="1">_xludf.IFNA(VLOOKUP($A319,'Data Sheet'!$A:D,5,FALSE),"NA")</f>
        <v>#NAME?</v>
      </c>
      <c r="F319" s="73" t="e">
        <f ca="1">_xludf.IFNA(VLOOKUP($A319,'Data Sheet'!$A:E,6,FALSE),"NA")</f>
        <v>#NAME?</v>
      </c>
      <c r="G319" s="63" t="e">
        <f ca="1">_xludf.IFNA(VLOOKUP($A319,'Data Sheet'!$A:F,7,FALSE),"NA")</f>
        <v>#NAME?</v>
      </c>
      <c r="H319" s="64" t="e">
        <f ca="1">_xludf.IFNA(VLOOKUP($A319,'Data Sheet'!$A:G,8,FALSE),"NA")</f>
        <v>#NAME?</v>
      </c>
      <c r="I319" s="63" t="e">
        <f ca="1">_xludf.IFNA(VLOOKUP($A319,'Data Sheet'!$A:T,19,FALSE),"NA")</f>
        <v>#NAME?</v>
      </c>
      <c r="J319" s="64" t="e">
        <f ca="1">_xludf.IFNA(VLOOKUP($A319,'Data Sheet'!$A:T,20,FALSE),"NA")</f>
        <v>#NAME?</v>
      </c>
    </row>
    <row r="320" spans="2:10" ht="15.75" customHeight="1" x14ac:dyDescent="0.15">
      <c r="B320" s="60" t="e">
        <f ca="1">_xludf.IFNA(VLOOKUP($A320,'Data Sheet'!$A:B,2,FALSE),"NA")</f>
        <v>#NAME?</v>
      </c>
      <c r="C320" s="61" t="e">
        <f ca="1">_xludf.IFNA(VLOOKUP($A320,'Data Sheet'!$A:U,3,FALSE),"NA")</f>
        <v>#NAME?</v>
      </c>
      <c r="D320" s="61" t="e">
        <f ca="1">_xludf.IFNA(VLOOKUP($A320,'Data Sheet'!$A:C,4,FALSE),"NA")</f>
        <v>#NAME?</v>
      </c>
      <c r="E320" s="61" t="e">
        <f ca="1">_xludf.IFNA(VLOOKUP($A320,'Data Sheet'!$A:D,5,FALSE),"NA")</f>
        <v>#NAME?</v>
      </c>
      <c r="F320" s="73" t="e">
        <f ca="1">_xludf.IFNA(VLOOKUP($A320,'Data Sheet'!$A:E,6,FALSE),"NA")</f>
        <v>#NAME?</v>
      </c>
      <c r="G320" s="63" t="e">
        <f ca="1">_xludf.IFNA(VLOOKUP($A320,'Data Sheet'!$A:F,7,FALSE),"NA")</f>
        <v>#NAME?</v>
      </c>
      <c r="H320" s="64" t="e">
        <f ca="1">_xludf.IFNA(VLOOKUP($A320,'Data Sheet'!$A:G,8,FALSE),"NA")</f>
        <v>#NAME?</v>
      </c>
      <c r="I320" s="63" t="e">
        <f ca="1">_xludf.IFNA(VLOOKUP($A320,'Data Sheet'!$A:T,19,FALSE),"NA")</f>
        <v>#NAME?</v>
      </c>
      <c r="J320" s="64" t="e">
        <f ca="1">_xludf.IFNA(VLOOKUP($A320,'Data Sheet'!$A:T,20,FALSE),"NA")</f>
        <v>#NAME?</v>
      </c>
    </row>
    <row r="321" spans="2:10" ht="15.75" customHeight="1" x14ac:dyDescent="0.15">
      <c r="B321" s="60" t="e">
        <f ca="1">_xludf.IFNA(VLOOKUP($A321,'Data Sheet'!$A:B,2,FALSE),"NA")</f>
        <v>#NAME?</v>
      </c>
      <c r="C321" s="61" t="e">
        <f ca="1">_xludf.IFNA(VLOOKUP($A321,'Data Sheet'!$A:U,3,FALSE),"NA")</f>
        <v>#NAME?</v>
      </c>
      <c r="D321" s="61" t="e">
        <f ca="1">_xludf.IFNA(VLOOKUP($A321,'Data Sheet'!$A:C,4,FALSE),"NA")</f>
        <v>#NAME?</v>
      </c>
      <c r="E321" s="61" t="e">
        <f ca="1">_xludf.IFNA(VLOOKUP($A321,'Data Sheet'!$A:D,5,FALSE),"NA")</f>
        <v>#NAME?</v>
      </c>
      <c r="F321" s="73" t="e">
        <f ca="1">_xludf.IFNA(VLOOKUP($A321,'Data Sheet'!$A:E,6,FALSE),"NA")</f>
        <v>#NAME?</v>
      </c>
      <c r="G321" s="63" t="e">
        <f ca="1">_xludf.IFNA(VLOOKUP($A321,'Data Sheet'!$A:F,7,FALSE),"NA")</f>
        <v>#NAME?</v>
      </c>
      <c r="H321" s="64" t="e">
        <f ca="1">_xludf.IFNA(VLOOKUP($A321,'Data Sheet'!$A:G,8,FALSE),"NA")</f>
        <v>#NAME?</v>
      </c>
      <c r="I321" s="63" t="e">
        <f ca="1">_xludf.IFNA(VLOOKUP($A321,'Data Sheet'!$A:T,19,FALSE),"NA")</f>
        <v>#NAME?</v>
      </c>
      <c r="J321" s="64" t="e">
        <f ca="1">_xludf.IFNA(VLOOKUP($A321,'Data Sheet'!$A:T,20,FALSE),"NA")</f>
        <v>#NAME?</v>
      </c>
    </row>
    <row r="322" spans="2:10" ht="15.75" customHeight="1" x14ac:dyDescent="0.15">
      <c r="B322" s="60" t="e">
        <f ca="1">_xludf.IFNA(VLOOKUP($A322,'Data Sheet'!$A:B,2,FALSE),"NA")</f>
        <v>#NAME?</v>
      </c>
      <c r="C322" s="61" t="e">
        <f ca="1">_xludf.IFNA(VLOOKUP($A322,'Data Sheet'!$A:U,3,FALSE),"NA")</f>
        <v>#NAME?</v>
      </c>
      <c r="D322" s="61" t="e">
        <f ca="1">_xludf.IFNA(VLOOKUP($A322,'Data Sheet'!$A:C,4,FALSE),"NA")</f>
        <v>#NAME?</v>
      </c>
      <c r="E322" s="61" t="e">
        <f ca="1">_xludf.IFNA(VLOOKUP($A322,'Data Sheet'!$A:D,5,FALSE),"NA")</f>
        <v>#NAME?</v>
      </c>
      <c r="F322" s="73" t="e">
        <f ca="1">_xludf.IFNA(VLOOKUP($A322,'Data Sheet'!$A:E,6,FALSE),"NA")</f>
        <v>#NAME?</v>
      </c>
      <c r="G322" s="63" t="e">
        <f ca="1">_xludf.IFNA(VLOOKUP($A322,'Data Sheet'!$A:F,7,FALSE),"NA")</f>
        <v>#NAME?</v>
      </c>
      <c r="H322" s="64" t="e">
        <f ca="1">_xludf.IFNA(VLOOKUP($A322,'Data Sheet'!$A:G,8,FALSE),"NA")</f>
        <v>#NAME?</v>
      </c>
      <c r="I322" s="63" t="e">
        <f ca="1">_xludf.IFNA(VLOOKUP($A322,'Data Sheet'!$A:T,19,FALSE),"NA")</f>
        <v>#NAME?</v>
      </c>
      <c r="J322" s="64" t="e">
        <f ca="1">_xludf.IFNA(VLOOKUP($A322,'Data Sheet'!$A:T,20,FALSE),"NA")</f>
        <v>#NAME?</v>
      </c>
    </row>
    <row r="323" spans="2:10" ht="15.75" customHeight="1" x14ac:dyDescent="0.15">
      <c r="B323" s="60" t="e">
        <f ca="1">_xludf.IFNA(VLOOKUP($A323,'Data Sheet'!$A:B,2,FALSE),"NA")</f>
        <v>#NAME?</v>
      </c>
      <c r="C323" s="61" t="e">
        <f ca="1">_xludf.IFNA(VLOOKUP($A323,'Data Sheet'!$A:U,3,FALSE),"NA")</f>
        <v>#NAME?</v>
      </c>
      <c r="D323" s="61" t="e">
        <f ca="1">_xludf.IFNA(VLOOKUP($A323,'Data Sheet'!$A:C,4,FALSE),"NA")</f>
        <v>#NAME?</v>
      </c>
      <c r="E323" s="61" t="e">
        <f ca="1">_xludf.IFNA(VLOOKUP($A323,'Data Sheet'!$A:D,5,FALSE),"NA")</f>
        <v>#NAME?</v>
      </c>
      <c r="F323" s="73" t="e">
        <f ca="1">_xludf.IFNA(VLOOKUP($A323,'Data Sheet'!$A:E,6,FALSE),"NA")</f>
        <v>#NAME?</v>
      </c>
      <c r="G323" s="63" t="e">
        <f ca="1">_xludf.IFNA(VLOOKUP($A323,'Data Sheet'!$A:F,7,FALSE),"NA")</f>
        <v>#NAME?</v>
      </c>
      <c r="H323" s="64" t="e">
        <f ca="1">_xludf.IFNA(VLOOKUP($A323,'Data Sheet'!$A:G,8,FALSE),"NA")</f>
        <v>#NAME?</v>
      </c>
      <c r="I323" s="63" t="e">
        <f ca="1">_xludf.IFNA(VLOOKUP($A323,'Data Sheet'!$A:T,19,FALSE),"NA")</f>
        <v>#NAME?</v>
      </c>
      <c r="J323" s="64" t="e">
        <f ca="1">_xludf.IFNA(VLOOKUP($A323,'Data Sheet'!$A:T,20,FALSE),"NA")</f>
        <v>#NAME?</v>
      </c>
    </row>
    <row r="324" spans="2:10" ht="15.75" customHeight="1" x14ac:dyDescent="0.15">
      <c r="B324" s="60" t="e">
        <f ca="1">_xludf.IFNA(VLOOKUP($A324,'Data Sheet'!$A:B,2,FALSE),"NA")</f>
        <v>#NAME?</v>
      </c>
      <c r="C324" s="61" t="e">
        <f ca="1">_xludf.IFNA(VLOOKUP($A324,'Data Sheet'!$A:U,3,FALSE),"NA")</f>
        <v>#NAME?</v>
      </c>
      <c r="D324" s="61" t="e">
        <f ca="1">_xludf.IFNA(VLOOKUP($A324,'Data Sheet'!$A:C,4,FALSE),"NA")</f>
        <v>#NAME?</v>
      </c>
      <c r="E324" s="61" t="e">
        <f ca="1">_xludf.IFNA(VLOOKUP($A324,'Data Sheet'!$A:D,5,FALSE),"NA")</f>
        <v>#NAME?</v>
      </c>
      <c r="F324" s="73" t="e">
        <f ca="1">_xludf.IFNA(VLOOKUP($A324,'Data Sheet'!$A:E,6,FALSE),"NA")</f>
        <v>#NAME?</v>
      </c>
      <c r="G324" s="63" t="e">
        <f ca="1">_xludf.IFNA(VLOOKUP($A324,'Data Sheet'!$A:F,7,FALSE),"NA")</f>
        <v>#NAME?</v>
      </c>
      <c r="H324" s="64" t="e">
        <f ca="1">_xludf.IFNA(VLOOKUP($A324,'Data Sheet'!$A:G,8,FALSE),"NA")</f>
        <v>#NAME?</v>
      </c>
      <c r="I324" s="63" t="e">
        <f ca="1">_xludf.IFNA(VLOOKUP($A324,'Data Sheet'!$A:T,19,FALSE),"NA")</f>
        <v>#NAME?</v>
      </c>
      <c r="J324" s="64" t="e">
        <f ca="1">_xludf.IFNA(VLOOKUP($A324,'Data Sheet'!$A:T,20,FALSE),"NA")</f>
        <v>#NAME?</v>
      </c>
    </row>
    <row r="325" spans="2:10" ht="15.75" customHeight="1" x14ac:dyDescent="0.15">
      <c r="B325" s="60" t="e">
        <f ca="1">_xludf.IFNA(VLOOKUP($A325,'Data Sheet'!$A:B,2,FALSE),"NA")</f>
        <v>#NAME?</v>
      </c>
      <c r="C325" s="61" t="e">
        <f ca="1">_xludf.IFNA(VLOOKUP($A325,'Data Sheet'!$A:U,3,FALSE),"NA")</f>
        <v>#NAME?</v>
      </c>
      <c r="D325" s="61" t="e">
        <f ca="1">_xludf.IFNA(VLOOKUP($A325,'Data Sheet'!$A:C,4,FALSE),"NA")</f>
        <v>#NAME?</v>
      </c>
      <c r="E325" s="61" t="e">
        <f ca="1">_xludf.IFNA(VLOOKUP($A325,'Data Sheet'!$A:D,5,FALSE),"NA")</f>
        <v>#NAME?</v>
      </c>
      <c r="F325" s="73" t="e">
        <f ca="1">_xludf.IFNA(VLOOKUP($A325,'Data Sheet'!$A:E,6,FALSE),"NA")</f>
        <v>#NAME?</v>
      </c>
      <c r="G325" s="63" t="e">
        <f ca="1">_xludf.IFNA(VLOOKUP($A325,'Data Sheet'!$A:F,7,FALSE),"NA")</f>
        <v>#NAME?</v>
      </c>
      <c r="H325" s="64" t="e">
        <f ca="1">_xludf.IFNA(VLOOKUP($A325,'Data Sheet'!$A:G,8,FALSE),"NA")</f>
        <v>#NAME?</v>
      </c>
      <c r="I325" s="63" t="e">
        <f ca="1">_xludf.IFNA(VLOOKUP($A325,'Data Sheet'!$A:T,19,FALSE),"NA")</f>
        <v>#NAME?</v>
      </c>
      <c r="J325" s="64" t="e">
        <f ca="1">_xludf.IFNA(VLOOKUP($A325,'Data Sheet'!$A:T,20,FALSE),"NA")</f>
        <v>#NAME?</v>
      </c>
    </row>
    <row r="326" spans="2:10" ht="15.75" customHeight="1" x14ac:dyDescent="0.15">
      <c r="B326" s="60" t="e">
        <f ca="1">_xludf.IFNA(VLOOKUP($A326,'Data Sheet'!$A:B,2,FALSE),"NA")</f>
        <v>#NAME?</v>
      </c>
      <c r="C326" s="61" t="e">
        <f ca="1">_xludf.IFNA(VLOOKUP($A326,'Data Sheet'!$A:U,3,FALSE),"NA")</f>
        <v>#NAME?</v>
      </c>
      <c r="D326" s="61" t="e">
        <f ca="1">_xludf.IFNA(VLOOKUP($A326,'Data Sheet'!$A:C,4,FALSE),"NA")</f>
        <v>#NAME?</v>
      </c>
      <c r="E326" s="61" t="e">
        <f ca="1">_xludf.IFNA(VLOOKUP($A326,'Data Sheet'!$A:D,5,FALSE),"NA")</f>
        <v>#NAME?</v>
      </c>
      <c r="F326" s="73" t="e">
        <f ca="1">_xludf.IFNA(VLOOKUP($A326,'Data Sheet'!$A:E,6,FALSE),"NA")</f>
        <v>#NAME?</v>
      </c>
      <c r="G326" s="63" t="e">
        <f ca="1">_xludf.IFNA(VLOOKUP($A326,'Data Sheet'!$A:F,7,FALSE),"NA")</f>
        <v>#NAME?</v>
      </c>
      <c r="H326" s="64" t="e">
        <f ca="1">_xludf.IFNA(VLOOKUP($A326,'Data Sheet'!$A:G,8,FALSE),"NA")</f>
        <v>#NAME?</v>
      </c>
      <c r="I326" s="63" t="e">
        <f ca="1">_xludf.IFNA(VLOOKUP($A326,'Data Sheet'!$A:T,19,FALSE),"NA")</f>
        <v>#NAME?</v>
      </c>
      <c r="J326" s="64" t="e">
        <f ca="1">_xludf.IFNA(VLOOKUP($A326,'Data Sheet'!$A:T,20,FALSE),"NA")</f>
        <v>#NAME?</v>
      </c>
    </row>
    <row r="327" spans="2:10" ht="15.75" customHeight="1" x14ac:dyDescent="0.15">
      <c r="B327" s="60" t="e">
        <f ca="1">_xludf.IFNA(VLOOKUP($A327,'Data Sheet'!$A:B,2,FALSE),"NA")</f>
        <v>#NAME?</v>
      </c>
      <c r="C327" s="61" t="e">
        <f ca="1">_xludf.IFNA(VLOOKUP($A327,'Data Sheet'!$A:U,3,FALSE),"NA")</f>
        <v>#NAME?</v>
      </c>
      <c r="D327" s="61" t="e">
        <f ca="1">_xludf.IFNA(VLOOKUP($A327,'Data Sheet'!$A:C,4,FALSE),"NA")</f>
        <v>#NAME?</v>
      </c>
      <c r="E327" s="61" t="e">
        <f ca="1">_xludf.IFNA(VLOOKUP($A327,'Data Sheet'!$A:D,5,FALSE),"NA")</f>
        <v>#NAME?</v>
      </c>
      <c r="F327" s="73" t="e">
        <f ca="1">_xludf.IFNA(VLOOKUP($A327,'Data Sheet'!$A:E,6,FALSE),"NA")</f>
        <v>#NAME?</v>
      </c>
      <c r="G327" s="63" t="e">
        <f ca="1">_xludf.IFNA(VLOOKUP($A327,'Data Sheet'!$A:F,7,FALSE),"NA")</f>
        <v>#NAME?</v>
      </c>
      <c r="H327" s="64" t="e">
        <f ca="1">_xludf.IFNA(VLOOKUP($A327,'Data Sheet'!$A:G,8,FALSE),"NA")</f>
        <v>#NAME?</v>
      </c>
      <c r="I327" s="63" t="e">
        <f ca="1">_xludf.IFNA(VLOOKUP($A327,'Data Sheet'!$A:T,19,FALSE),"NA")</f>
        <v>#NAME?</v>
      </c>
      <c r="J327" s="64" t="e">
        <f ca="1">_xludf.IFNA(VLOOKUP($A327,'Data Sheet'!$A:T,20,FALSE),"NA")</f>
        <v>#NAME?</v>
      </c>
    </row>
    <row r="328" spans="2:10" ht="15.75" customHeight="1" x14ac:dyDescent="0.15">
      <c r="B328" s="60" t="e">
        <f ca="1">_xludf.IFNA(VLOOKUP($A328,'Data Sheet'!$A:B,2,FALSE),"NA")</f>
        <v>#NAME?</v>
      </c>
      <c r="C328" s="61" t="e">
        <f ca="1">_xludf.IFNA(VLOOKUP($A328,'Data Sheet'!$A:U,3,FALSE),"NA")</f>
        <v>#NAME?</v>
      </c>
      <c r="D328" s="61" t="e">
        <f ca="1">_xludf.IFNA(VLOOKUP($A328,'Data Sheet'!$A:C,4,FALSE),"NA")</f>
        <v>#NAME?</v>
      </c>
      <c r="E328" s="61" t="e">
        <f ca="1">_xludf.IFNA(VLOOKUP($A328,'Data Sheet'!$A:D,5,FALSE),"NA")</f>
        <v>#NAME?</v>
      </c>
      <c r="F328" s="73" t="e">
        <f ca="1">_xludf.IFNA(VLOOKUP($A328,'Data Sheet'!$A:E,6,FALSE),"NA")</f>
        <v>#NAME?</v>
      </c>
      <c r="G328" s="63" t="e">
        <f ca="1">_xludf.IFNA(VLOOKUP($A328,'Data Sheet'!$A:F,7,FALSE),"NA")</f>
        <v>#NAME?</v>
      </c>
      <c r="H328" s="64" t="e">
        <f ca="1">_xludf.IFNA(VLOOKUP($A328,'Data Sheet'!$A:G,8,FALSE),"NA")</f>
        <v>#NAME?</v>
      </c>
      <c r="I328" s="63" t="e">
        <f ca="1">_xludf.IFNA(VLOOKUP($A328,'Data Sheet'!$A:T,19,FALSE),"NA")</f>
        <v>#NAME?</v>
      </c>
      <c r="J328" s="64" t="e">
        <f ca="1">_xludf.IFNA(VLOOKUP($A328,'Data Sheet'!$A:T,20,FALSE),"NA")</f>
        <v>#NAME?</v>
      </c>
    </row>
    <row r="329" spans="2:10" ht="15.75" customHeight="1" x14ac:dyDescent="0.15">
      <c r="B329" s="60" t="e">
        <f ca="1">_xludf.IFNA(VLOOKUP($A329,'Data Sheet'!$A:B,2,FALSE),"NA")</f>
        <v>#NAME?</v>
      </c>
      <c r="C329" s="61" t="e">
        <f ca="1">_xludf.IFNA(VLOOKUP($A329,'Data Sheet'!$A:U,3,FALSE),"NA")</f>
        <v>#NAME?</v>
      </c>
      <c r="D329" s="61" t="e">
        <f ca="1">_xludf.IFNA(VLOOKUP($A329,'Data Sheet'!$A:C,4,FALSE),"NA")</f>
        <v>#NAME?</v>
      </c>
      <c r="E329" s="61" t="e">
        <f ca="1">_xludf.IFNA(VLOOKUP($A329,'Data Sheet'!$A:D,5,FALSE),"NA")</f>
        <v>#NAME?</v>
      </c>
      <c r="F329" s="73" t="e">
        <f ca="1">_xludf.IFNA(VLOOKUP($A329,'Data Sheet'!$A:E,6,FALSE),"NA")</f>
        <v>#NAME?</v>
      </c>
      <c r="G329" s="63" t="e">
        <f ca="1">_xludf.IFNA(VLOOKUP($A329,'Data Sheet'!$A:F,7,FALSE),"NA")</f>
        <v>#NAME?</v>
      </c>
      <c r="H329" s="64" t="e">
        <f ca="1">_xludf.IFNA(VLOOKUP($A329,'Data Sheet'!$A:G,8,FALSE),"NA")</f>
        <v>#NAME?</v>
      </c>
      <c r="I329" s="63" t="e">
        <f ca="1">_xludf.IFNA(VLOOKUP($A329,'Data Sheet'!$A:T,19,FALSE),"NA")</f>
        <v>#NAME?</v>
      </c>
      <c r="J329" s="64" t="e">
        <f ca="1">_xludf.IFNA(VLOOKUP($A329,'Data Sheet'!$A:T,20,FALSE),"NA")</f>
        <v>#NAME?</v>
      </c>
    </row>
    <row r="330" spans="2:10" ht="15.75" customHeight="1" x14ac:dyDescent="0.15">
      <c r="B330" s="60" t="e">
        <f ca="1">_xludf.IFNA(VLOOKUP($A330,'Data Sheet'!$A:B,2,FALSE),"NA")</f>
        <v>#NAME?</v>
      </c>
      <c r="C330" s="61" t="e">
        <f ca="1">_xludf.IFNA(VLOOKUP($A330,'Data Sheet'!$A:U,3,FALSE),"NA")</f>
        <v>#NAME?</v>
      </c>
      <c r="D330" s="61" t="e">
        <f ca="1">_xludf.IFNA(VLOOKUP($A330,'Data Sheet'!$A:C,4,FALSE),"NA")</f>
        <v>#NAME?</v>
      </c>
      <c r="E330" s="61" t="e">
        <f ca="1">_xludf.IFNA(VLOOKUP($A330,'Data Sheet'!$A:D,5,FALSE),"NA")</f>
        <v>#NAME?</v>
      </c>
      <c r="F330" s="73" t="e">
        <f ca="1">_xludf.IFNA(VLOOKUP($A330,'Data Sheet'!$A:E,6,FALSE),"NA")</f>
        <v>#NAME?</v>
      </c>
      <c r="G330" s="63" t="e">
        <f ca="1">_xludf.IFNA(VLOOKUP($A330,'Data Sheet'!$A:F,7,FALSE),"NA")</f>
        <v>#NAME?</v>
      </c>
      <c r="H330" s="64" t="e">
        <f ca="1">_xludf.IFNA(VLOOKUP($A330,'Data Sheet'!$A:G,8,FALSE),"NA")</f>
        <v>#NAME?</v>
      </c>
      <c r="I330" s="63" t="e">
        <f ca="1">_xludf.IFNA(VLOOKUP($A330,'Data Sheet'!$A:T,19,FALSE),"NA")</f>
        <v>#NAME?</v>
      </c>
      <c r="J330" s="64" t="e">
        <f ca="1">_xludf.IFNA(VLOOKUP($A330,'Data Sheet'!$A:T,20,FALSE),"NA")</f>
        <v>#NAME?</v>
      </c>
    </row>
    <row r="331" spans="2:10" ht="15.75" customHeight="1" x14ac:dyDescent="0.15">
      <c r="B331" s="60" t="e">
        <f ca="1">_xludf.IFNA(VLOOKUP($A331,'Data Sheet'!$A:B,2,FALSE),"NA")</f>
        <v>#NAME?</v>
      </c>
      <c r="C331" s="61" t="e">
        <f ca="1">_xludf.IFNA(VLOOKUP($A331,'Data Sheet'!$A:U,3,FALSE),"NA")</f>
        <v>#NAME?</v>
      </c>
      <c r="D331" s="61" t="e">
        <f ca="1">_xludf.IFNA(VLOOKUP($A331,'Data Sheet'!$A:C,4,FALSE),"NA")</f>
        <v>#NAME?</v>
      </c>
      <c r="E331" s="61" t="e">
        <f ca="1">_xludf.IFNA(VLOOKUP($A331,'Data Sheet'!$A:D,5,FALSE),"NA")</f>
        <v>#NAME?</v>
      </c>
      <c r="F331" s="73" t="e">
        <f ca="1">_xludf.IFNA(VLOOKUP($A331,'Data Sheet'!$A:E,6,FALSE),"NA")</f>
        <v>#NAME?</v>
      </c>
      <c r="G331" s="63" t="e">
        <f ca="1">_xludf.IFNA(VLOOKUP($A331,'Data Sheet'!$A:F,7,FALSE),"NA")</f>
        <v>#NAME?</v>
      </c>
      <c r="H331" s="64" t="e">
        <f ca="1">_xludf.IFNA(VLOOKUP($A331,'Data Sheet'!$A:G,8,FALSE),"NA")</f>
        <v>#NAME?</v>
      </c>
      <c r="I331" s="63" t="e">
        <f ca="1">_xludf.IFNA(VLOOKUP($A331,'Data Sheet'!$A:T,19,FALSE),"NA")</f>
        <v>#NAME?</v>
      </c>
      <c r="J331" s="64" t="e">
        <f ca="1">_xludf.IFNA(VLOOKUP($A331,'Data Sheet'!$A:T,20,FALSE),"NA")</f>
        <v>#NAME?</v>
      </c>
    </row>
    <row r="332" spans="2:10" ht="15.75" customHeight="1" x14ac:dyDescent="0.15">
      <c r="B332" s="60" t="e">
        <f ca="1">_xludf.IFNA(VLOOKUP($A332,'Data Sheet'!$A:B,2,FALSE),"NA")</f>
        <v>#NAME?</v>
      </c>
      <c r="C332" s="61" t="e">
        <f ca="1">_xludf.IFNA(VLOOKUP($A332,'Data Sheet'!$A:U,3,FALSE),"NA")</f>
        <v>#NAME?</v>
      </c>
      <c r="D332" s="61" t="e">
        <f ca="1">_xludf.IFNA(VLOOKUP($A332,'Data Sheet'!$A:C,4,FALSE),"NA")</f>
        <v>#NAME?</v>
      </c>
      <c r="E332" s="61" t="e">
        <f ca="1">_xludf.IFNA(VLOOKUP($A332,'Data Sheet'!$A:D,5,FALSE),"NA")</f>
        <v>#NAME?</v>
      </c>
      <c r="F332" s="73" t="e">
        <f ca="1">_xludf.IFNA(VLOOKUP($A332,'Data Sheet'!$A:E,6,FALSE),"NA")</f>
        <v>#NAME?</v>
      </c>
      <c r="G332" s="63" t="e">
        <f ca="1">_xludf.IFNA(VLOOKUP($A332,'Data Sheet'!$A:F,7,FALSE),"NA")</f>
        <v>#NAME?</v>
      </c>
      <c r="H332" s="64" t="e">
        <f ca="1">_xludf.IFNA(VLOOKUP($A332,'Data Sheet'!$A:G,8,FALSE),"NA")</f>
        <v>#NAME?</v>
      </c>
      <c r="I332" s="63" t="e">
        <f ca="1">_xludf.IFNA(VLOOKUP($A332,'Data Sheet'!$A:T,19,FALSE),"NA")</f>
        <v>#NAME?</v>
      </c>
      <c r="J332" s="64" t="e">
        <f ca="1">_xludf.IFNA(VLOOKUP($A332,'Data Sheet'!$A:T,20,FALSE),"NA")</f>
        <v>#NAME?</v>
      </c>
    </row>
    <row r="333" spans="2:10" ht="15.75" customHeight="1" x14ac:dyDescent="0.15">
      <c r="B333" s="60" t="e">
        <f ca="1">_xludf.IFNA(VLOOKUP($A333,'Data Sheet'!$A:B,2,FALSE),"NA")</f>
        <v>#NAME?</v>
      </c>
      <c r="C333" s="61" t="e">
        <f ca="1">_xludf.IFNA(VLOOKUP($A333,'Data Sheet'!$A:U,3,FALSE),"NA")</f>
        <v>#NAME?</v>
      </c>
      <c r="D333" s="61" t="e">
        <f ca="1">_xludf.IFNA(VLOOKUP($A333,'Data Sheet'!$A:C,4,FALSE),"NA")</f>
        <v>#NAME?</v>
      </c>
      <c r="E333" s="61" t="e">
        <f ca="1">_xludf.IFNA(VLOOKUP($A333,'Data Sheet'!$A:D,5,FALSE),"NA")</f>
        <v>#NAME?</v>
      </c>
      <c r="F333" s="73" t="e">
        <f ca="1">_xludf.IFNA(VLOOKUP($A333,'Data Sheet'!$A:E,6,FALSE),"NA")</f>
        <v>#NAME?</v>
      </c>
      <c r="G333" s="63" t="e">
        <f ca="1">_xludf.IFNA(VLOOKUP($A333,'Data Sheet'!$A:F,7,FALSE),"NA")</f>
        <v>#NAME?</v>
      </c>
      <c r="H333" s="64" t="e">
        <f ca="1">_xludf.IFNA(VLOOKUP($A333,'Data Sheet'!$A:G,8,FALSE),"NA")</f>
        <v>#NAME?</v>
      </c>
      <c r="I333" s="63" t="e">
        <f ca="1">_xludf.IFNA(VLOOKUP($A333,'Data Sheet'!$A:T,19,FALSE),"NA")</f>
        <v>#NAME?</v>
      </c>
      <c r="J333" s="64" t="e">
        <f ca="1">_xludf.IFNA(VLOOKUP($A333,'Data Sheet'!$A:T,20,FALSE),"NA")</f>
        <v>#NAME?</v>
      </c>
    </row>
    <row r="334" spans="2:10" ht="15.75" customHeight="1" x14ac:dyDescent="0.15">
      <c r="B334" s="60" t="e">
        <f ca="1">_xludf.IFNA(VLOOKUP($A334,'Data Sheet'!$A:B,2,FALSE),"NA")</f>
        <v>#NAME?</v>
      </c>
      <c r="C334" s="61" t="e">
        <f ca="1">_xludf.IFNA(VLOOKUP($A334,'Data Sheet'!$A:U,3,FALSE),"NA")</f>
        <v>#NAME?</v>
      </c>
      <c r="D334" s="61" t="e">
        <f ca="1">_xludf.IFNA(VLOOKUP($A334,'Data Sheet'!$A:C,4,FALSE),"NA")</f>
        <v>#NAME?</v>
      </c>
      <c r="E334" s="61" t="e">
        <f ca="1">_xludf.IFNA(VLOOKUP($A334,'Data Sheet'!$A:D,5,FALSE),"NA")</f>
        <v>#NAME?</v>
      </c>
      <c r="F334" s="73" t="e">
        <f ca="1">_xludf.IFNA(VLOOKUP($A334,'Data Sheet'!$A:E,6,FALSE),"NA")</f>
        <v>#NAME?</v>
      </c>
      <c r="G334" s="63" t="e">
        <f ca="1">_xludf.IFNA(VLOOKUP($A334,'Data Sheet'!$A:F,7,FALSE),"NA")</f>
        <v>#NAME?</v>
      </c>
      <c r="H334" s="64" t="e">
        <f ca="1">_xludf.IFNA(VLOOKUP($A334,'Data Sheet'!$A:G,8,FALSE),"NA")</f>
        <v>#NAME?</v>
      </c>
      <c r="I334" s="63" t="e">
        <f ca="1">_xludf.IFNA(VLOOKUP($A334,'Data Sheet'!$A:T,19,FALSE),"NA")</f>
        <v>#NAME?</v>
      </c>
      <c r="J334" s="64" t="e">
        <f ca="1">_xludf.IFNA(VLOOKUP($A334,'Data Sheet'!$A:T,20,FALSE),"NA")</f>
        <v>#NAME?</v>
      </c>
    </row>
    <row r="335" spans="2:10" ht="15.75" customHeight="1" x14ac:dyDescent="0.15">
      <c r="B335" s="60" t="e">
        <f ca="1">_xludf.IFNA(VLOOKUP($A335,'Data Sheet'!$A:B,2,FALSE),"NA")</f>
        <v>#NAME?</v>
      </c>
      <c r="C335" s="61" t="e">
        <f ca="1">_xludf.IFNA(VLOOKUP($A335,'Data Sheet'!$A:U,3,FALSE),"NA")</f>
        <v>#NAME?</v>
      </c>
      <c r="D335" s="61" t="e">
        <f ca="1">_xludf.IFNA(VLOOKUP($A335,'Data Sheet'!$A:C,4,FALSE),"NA")</f>
        <v>#NAME?</v>
      </c>
      <c r="E335" s="61" t="e">
        <f ca="1">_xludf.IFNA(VLOOKUP($A335,'Data Sheet'!$A:D,5,FALSE),"NA")</f>
        <v>#NAME?</v>
      </c>
      <c r="F335" s="73" t="e">
        <f ca="1">_xludf.IFNA(VLOOKUP($A335,'Data Sheet'!$A:E,6,FALSE),"NA")</f>
        <v>#NAME?</v>
      </c>
      <c r="G335" s="63" t="e">
        <f ca="1">_xludf.IFNA(VLOOKUP($A335,'Data Sheet'!$A:F,7,FALSE),"NA")</f>
        <v>#NAME?</v>
      </c>
      <c r="H335" s="64" t="e">
        <f ca="1">_xludf.IFNA(VLOOKUP($A335,'Data Sheet'!$A:G,8,FALSE),"NA")</f>
        <v>#NAME?</v>
      </c>
      <c r="I335" s="63" t="e">
        <f ca="1">_xludf.IFNA(VLOOKUP($A335,'Data Sheet'!$A:T,19,FALSE),"NA")</f>
        <v>#NAME?</v>
      </c>
      <c r="J335" s="64" t="e">
        <f ca="1">_xludf.IFNA(VLOOKUP($A335,'Data Sheet'!$A:T,20,FALSE),"NA")</f>
        <v>#NAME?</v>
      </c>
    </row>
    <row r="336" spans="2:10" ht="15.75" customHeight="1" x14ac:dyDescent="0.15">
      <c r="B336" s="60" t="e">
        <f ca="1">_xludf.IFNA(VLOOKUP($A336,'Data Sheet'!$A:B,2,FALSE),"NA")</f>
        <v>#NAME?</v>
      </c>
      <c r="C336" s="61" t="e">
        <f ca="1">_xludf.IFNA(VLOOKUP($A336,'Data Sheet'!$A:U,3,FALSE),"NA")</f>
        <v>#NAME?</v>
      </c>
      <c r="D336" s="61" t="e">
        <f ca="1">_xludf.IFNA(VLOOKUP($A336,'Data Sheet'!$A:C,4,FALSE),"NA")</f>
        <v>#NAME?</v>
      </c>
      <c r="E336" s="61" t="e">
        <f ca="1">_xludf.IFNA(VLOOKUP($A336,'Data Sheet'!$A:D,5,FALSE),"NA")</f>
        <v>#NAME?</v>
      </c>
      <c r="F336" s="73" t="e">
        <f ca="1">_xludf.IFNA(VLOOKUP($A336,'Data Sheet'!$A:E,6,FALSE),"NA")</f>
        <v>#NAME?</v>
      </c>
      <c r="G336" s="63" t="e">
        <f ca="1">_xludf.IFNA(VLOOKUP($A336,'Data Sheet'!$A:F,7,FALSE),"NA")</f>
        <v>#NAME?</v>
      </c>
      <c r="H336" s="64" t="e">
        <f ca="1">_xludf.IFNA(VLOOKUP($A336,'Data Sheet'!$A:G,8,FALSE),"NA")</f>
        <v>#NAME?</v>
      </c>
      <c r="I336" s="63" t="e">
        <f ca="1">_xludf.IFNA(VLOOKUP($A336,'Data Sheet'!$A:T,19,FALSE),"NA")</f>
        <v>#NAME?</v>
      </c>
      <c r="J336" s="64" t="e">
        <f ca="1">_xludf.IFNA(VLOOKUP($A336,'Data Sheet'!$A:T,20,FALSE),"NA")</f>
        <v>#NAME?</v>
      </c>
    </row>
    <row r="337" spans="2:10" ht="15.75" customHeight="1" x14ac:dyDescent="0.15">
      <c r="B337" s="60" t="e">
        <f ca="1">_xludf.IFNA(VLOOKUP($A337,'Data Sheet'!$A:B,2,FALSE),"NA")</f>
        <v>#NAME?</v>
      </c>
      <c r="C337" s="61" t="e">
        <f ca="1">_xludf.IFNA(VLOOKUP($A337,'Data Sheet'!$A:U,3,FALSE),"NA")</f>
        <v>#NAME?</v>
      </c>
      <c r="D337" s="61" t="e">
        <f ca="1">_xludf.IFNA(VLOOKUP($A337,'Data Sheet'!$A:C,4,FALSE),"NA")</f>
        <v>#NAME?</v>
      </c>
      <c r="E337" s="61" t="e">
        <f ca="1">_xludf.IFNA(VLOOKUP($A337,'Data Sheet'!$A:D,5,FALSE),"NA")</f>
        <v>#NAME?</v>
      </c>
      <c r="F337" s="73" t="e">
        <f ca="1">_xludf.IFNA(VLOOKUP($A337,'Data Sheet'!$A:E,6,FALSE),"NA")</f>
        <v>#NAME?</v>
      </c>
      <c r="G337" s="63" t="e">
        <f ca="1">_xludf.IFNA(VLOOKUP($A337,'Data Sheet'!$A:F,7,FALSE),"NA")</f>
        <v>#NAME?</v>
      </c>
      <c r="H337" s="64" t="e">
        <f ca="1">_xludf.IFNA(VLOOKUP($A337,'Data Sheet'!$A:G,8,FALSE),"NA")</f>
        <v>#NAME?</v>
      </c>
      <c r="I337" s="63" t="e">
        <f ca="1">_xludf.IFNA(VLOOKUP($A337,'Data Sheet'!$A:T,19,FALSE),"NA")</f>
        <v>#NAME?</v>
      </c>
      <c r="J337" s="64" t="e">
        <f ca="1">_xludf.IFNA(VLOOKUP($A337,'Data Sheet'!$A:T,20,FALSE),"NA")</f>
        <v>#NAME?</v>
      </c>
    </row>
    <row r="338" spans="2:10" ht="15.75" customHeight="1" x14ac:dyDescent="0.15">
      <c r="B338" s="60" t="e">
        <f ca="1">_xludf.IFNA(VLOOKUP($A338,'Data Sheet'!$A:B,2,FALSE),"NA")</f>
        <v>#NAME?</v>
      </c>
      <c r="C338" s="61" t="e">
        <f ca="1">_xludf.IFNA(VLOOKUP($A338,'Data Sheet'!$A:U,3,FALSE),"NA")</f>
        <v>#NAME?</v>
      </c>
      <c r="D338" s="61" t="e">
        <f ca="1">_xludf.IFNA(VLOOKUP($A338,'Data Sheet'!$A:C,4,FALSE),"NA")</f>
        <v>#NAME?</v>
      </c>
      <c r="E338" s="61" t="e">
        <f ca="1">_xludf.IFNA(VLOOKUP($A338,'Data Sheet'!$A:D,5,FALSE),"NA")</f>
        <v>#NAME?</v>
      </c>
      <c r="F338" s="73" t="e">
        <f ca="1">_xludf.IFNA(VLOOKUP($A338,'Data Sheet'!$A:E,6,FALSE),"NA")</f>
        <v>#NAME?</v>
      </c>
      <c r="G338" s="63" t="e">
        <f ca="1">_xludf.IFNA(VLOOKUP($A338,'Data Sheet'!$A:F,7,FALSE),"NA")</f>
        <v>#NAME?</v>
      </c>
      <c r="H338" s="64" t="e">
        <f ca="1">_xludf.IFNA(VLOOKUP($A338,'Data Sheet'!$A:G,8,FALSE),"NA")</f>
        <v>#NAME?</v>
      </c>
      <c r="I338" s="63" t="e">
        <f ca="1">_xludf.IFNA(VLOOKUP($A338,'Data Sheet'!$A:T,19,FALSE),"NA")</f>
        <v>#NAME?</v>
      </c>
      <c r="J338" s="64" t="e">
        <f ca="1">_xludf.IFNA(VLOOKUP($A338,'Data Sheet'!$A:T,20,FALSE),"NA")</f>
        <v>#NAME?</v>
      </c>
    </row>
    <row r="339" spans="2:10" ht="15.75" customHeight="1" x14ac:dyDescent="0.15">
      <c r="B339" s="60" t="e">
        <f ca="1">_xludf.IFNA(VLOOKUP($A339,'Data Sheet'!$A:B,2,FALSE),"NA")</f>
        <v>#NAME?</v>
      </c>
      <c r="C339" s="61" t="e">
        <f ca="1">_xludf.IFNA(VLOOKUP($A339,'Data Sheet'!$A:U,3,FALSE),"NA")</f>
        <v>#NAME?</v>
      </c>
      <c r="D339" s="61" t="e">
        <f ca="1">_xludf.IFNA(VLOOKUP($A339,'Data Sheet'!$A:C,4,FALSE),"NA")</f>
        <v>#NAME?</v>
      </c>
      <c r="E339" s="61" t="e">
        <f ca="1">_xludf.IFNA(VLOOKUP($A339,'Data Sheet'!$A:D,5,FALSE),"NA")</f>
        <v>#NAME?</v>
      </c>
      <c r="F339" s="73" t="e">
        <f ca="1">_xludf.IFNA(VLOOKUP($A339,'Data Sheet'!$A:E,6,FALSE),"NA")</f>
        <v>#NAME?</v>
      </c>
      <c r="G339" s="63" t="e">
        <f ca="1">_xludf.IFNA(VLOOKUP($A339,'Data Sheet'!$A:F,7,FALSE),"NA")</f>
        <v>#NAME?</v>
      </c>
      <c r="H339" s="64" t="e">
        <f ca="1">_xludf.IFNA(VLOOKUP($A339,'Data Sheet'!$A:G,8,FALSE),"NA")</f>
        <v>#NAME?</v>
      </c>
      <c r="I339" s="63" t="e">
        <f ca="1">_xludf.IFNA(VLOOKUP($A339,'Data Sheet'!$A:T,19,FALSE),"NA")</f>
        <v>#NAME?</v>
      </c>
      <c r="J339" s="64" t="e">
        <f ca="1">_xludf.IFNA(VLOOKUP($A339,'Data Sheet'!$A:T,20,FALSE),"NA")</f>
        <v>#NAME?</v>
      </c>
    </row>
    <row r="340" spans="2:10" ht="15.75" customHeight="1" x14ac:dyDescent="0.15">
      <c r="B340" s="60" t="e">
        <f ca="1">_xludf.IFNA(VLOOKUP($A340,'Data Sheet'!$A:B,2,FALSE),"NA")</f>
        <v>#NAME?</v>
      </c>
      <c r="C340" s="61" t="e">
        <f ca="1">_xludf.IFNA(VLOOKUP($A340,'Data Sheet'!$A:U,3,FALSE),"NA")</f>
        <v>#NAME?</v>
      </c>
      <c r="D340" s="61" t="e">
        <f ca="1">_xludf.IFNA(VLOOKUP($A340,'Data Sheet'!$A:C,4,FALSE),"NA")</f>
        <v>#NAME?</v>
      </c>
      <c r="E340" s="61" t="e">
        <f ca="1">_xludf.IFNA(VLOOKUP($A340,'Data Sheet'!$A:D,5,FALSE),"NA")</f>
        <v>#NAME?</v>
      </c>
      <c r="F340" s="73" t="e">
        <f ca="1">_xludf.IFNA(VLOOKUP($A340,'Data Sheet'!$A:E,6,FALSE),"NA")</f>
        <v>#NAME?</v>
      </c>
      <c r="G340" s="63" t="e">
        <f ca="1">_xludf.IFNA(VLOOKUP($A340,'Data Sheet'!$A:F,7,FALSE),"NA")</f>
        <v>#NAME?</v>
      </c>
      <c r="H340" s="64" t="e">
        <f ca="1">_xludf.IFNA(VLOOKUP($A340,'Data Sheet'!$A:G,8,FALSE),"NA")</f>
        <v>#NAME?</v>
      </c>
      <c r="I340" s="63" t="e">
        <f ca="1">_xludf.IFNA(VLOOKUP($A340,'Data Sheet'!$A:T,19,FALSE),"NA")</f>
        <v>#NAME?</v>
      </c>
      <c r="J340" s="64" t="e">
        <f ca="1">_xludf.IFNA(VLOOKUP($A340,'Data Sheet'!$A:T,20,FALSE),"NA")</f>
        <v>#NAME?</v>
      </c>
    </row>
    <row r="341" spans="2:10" ht="15.75" customHeight="1" x14ac:dyDescent="0.15">
      <c r="B341" s="60" t="e">
        <f ca="1">_xludf.IFNA(VLOOKUP($A341,'Data Sheet'!$A:B,2,FALSE),"NA")</f>
        <v>#NAME?</v>
      </c>
      <c r="C341" s="61" t="e">
        <f ca="1">_xludf.IFNA(VLOOKUP($A341,'Data Sheet'!$A:U,3,FALSE),"NA")</f>
        <v>#NAME?</v>
      </c>
      <c r="D341" s="61" t="e">
        <f ca="1">_xludf.IFNA(VLOOKUP($A341,'Data Sheet'!$A:C,4,FALSE),"NA")</f>
        <v>#NAME?</v>
      </c>
      <c r="E341" s="61" t="e">
        <f ca="1">_xludf.IFNA(VLOOKUP($A341,'Data Sheet'!$A:D,5,FALSE),"NA")</f>
        <v>#NAME?</v>
      </c>
      <c r="F341" s="73" t="e">
        <f ca="1">_xludf.IFNA(VLOOKUP($A341,'Data Sheet'!$A:E,6,FALSE),"NA")</f>
        <v>#NAME?</v>
      </c>
      <c r="G341" s="63" t="e">
        <f ca="1">_xludf.IFNA(VLOOKUP($A341,'Data Sheet'!$A:F,7,FALSE),"NA")</f>
        <v>#NAME?</v>
      </c>
      <c r="H341" s="64" t="e">
        <f ca="1">_xludf.IFNA(VLOOKUP($A341,'Data Sheet'!$A:G,8,FALSE),"NA")</f>
        <v>#NAME?</v>
      </c>
      <c r="I341" s="63" t="e">
        <f ca="1">_xludf.IFNA(VLOOKUP($A341,'Data Sheet'!$A:T,19,FALSE),"NA")</f>
        <v>#NAME?</v>
      </c>
      <c r="J341" s="64" t="e">
        <f ca="1">_xludf.IFNA(VLOOKUP($A341,'Data Sheet'!$A:T,20,FALSE),"NA")</f>
        <v>#NAME?</v>
      </c>
    </row>
    <row r="342" spans="2:10" ht="15.75" customHeight="1" x14ac:dyDescent="0.15">
      <c r="B342" s="60" t="e">
        <f ca="1">_xludf.IFNA(VLOOKUP($A342,'Data Sheet'!$A:B,2,FALSE),"NA")</f>
        <v>#NAME?</v>
      </c>
      <c r="C342" s="61" t="e">
        <f ca="1">_xludf.IFNA(VLOOKUP($A342,'Data Sheet'!$A:U,3,FALSE),"NA")</f>
        <v>#NAME?</v>
      </c>
      <c r="D342" s="61" t="e">
        <f ca="1">_xludf.IFNA(VLOOKUP($A342,'Data Sheet'!$A:C,4,FALSE),"NA")</f>
        <v>#NAME?</v>
      </c>
      <c r="E342" s="61" t="e">
        <f ca="1">_xludf.IFNA(VLOOKUP($A342,'Data Sheet'!$A:D,5,FALSE),"NA")</f>
        <v>#NAME?</v>
      </c>
      <c r="F342" s="73" t="e">
        <f ca="1">_xludf.IFNA(VLOOKUP($A342,'Data Sheet'!$A:E,6,FALSE),"NA")</f>
        <v>#NAME?</v>
      </c>
      <c r="G342" s="63" t="e">
        <f ca="1">_xludf.IFNA(VLOOKUP($A342,'Data Sheet'!$A:F,7,FALSE),"NA")</f>
        <v>#NAME?</v>
      </c>
      <c r="H342" s="64" t="e">
        <f ca="1">_xludf.IFNA(VLOOKUP($A342,'Data Sheet'!$A:G,8,FALSE),"NA")</f>
        <v>#NAME?</v>
      </c>
      <c r="I342" s="63" t="e">
        <f ca="1">_xludf.IFNA(VLOOKUP($A342,'Data Sheet'!$A:T,19,FALSE),"NA")</f>
        <v>#NAME?</v>
      </c>
      <c r="J342" s="64" t="e">
        <f ca="1">_xludf.IFNA(VLOOKUP($A342,'Data Sheet'!$A:T,20,FALSE),"NA")</f>
        <v>#NAME?</v>
      </c>
    </row>
    <row r="343" spans="2:10" ht="15.75" customHeight="1" x14ac:dyDescent="0.15">
      <c r="B343" s="60" t="e">
        <f ca="1">_xludf.IFNA(VLOOKUP($A343,'Data Sheet'!$A:B,2,FALSE),"NA")</f>
        <v>#NAME?</v>
      </c>
      <c r="C343" s="61" t="e">
        <f ca="1">_xludf.IFNA(VLOOKUP($A343,'Data Sheet'!$A:U,3,FALSE),"NA")</f>
        <v>#NAME?</v>
      </c>
      <c r="D343" s="61" t="e">
        <f ca="1">_xludf.IFNA(VLOOKUP($A343,'Data Sheet'!$A:C,4,FALSE),"NA")</f>
        <v>#NAME?</v>
      </c>
      <c r="E343" s="61" t="e">
        <f ca="1">_xludf.IFNA(VLOOKUP($A343,'Data Sheet'!$A:D,5,FALSE),"NA")</f>
        <v>#NAME?</v>
      </c>
      <c r="F343" s="73" t="e">
        <f ca="1">_xludf.IFNA(VLOOKUP($A343,'Data Sheet'!$A:E,6,FALSE),"NA")</f>
        <v>#NAME?</v>
      </c>
      <c r="G343" s="63" t="e">
        <f ca="1">_xludf.IFNA(VLOOKUP($A343,'Data Sheet'!$A:F,7,FALSE),"NA")</f>
        <v>#NAME?</v>
      </c>
      <c r="H343" s="64" t="e">
        <f ca="1">_xludf.IFNA(VLOOKUP($A343,'Data Sheet'!$A:G,8,FALSE),"NA")</f>
        <v>#NAME?</v>
      </c>
      <c r="I343" s="63" t="e">
        <f ca="1">_xludf.IFNA(VLOOKUP($A343,'Data Sheet'!$A:T,19,FALSE),"NA")</f>
        <v>#NAME?</v>
      </c>
      <c r="J343" s="64" t="e">
        <f ca="1">_xludf.IFNA(VLOOKUP($A343,'Data Sheet'!$A:T,20,FALSE),"NA")</f>
        <v>#NAME?</v>
      </c>
    </row>
    <row r="344" spans="2:10" ht="15.75" customHeight="1" x14ac:dyDescent="0.15">
      <c r="B344" s="60" t="e">
        <f ca="1">_xludf.IFNA(VLOOKUP($A344,'Data Sheet'!$A:B,2,FALSE),"NA")</f>
        <v>#NAME?</v>
      </c>
      <c r="C344" s="61" t="e">
        <f ca="1">_xludf.IFNA(VLOOKUP($A344,'Data Sheet'!$A:U,3,FALSE),"NA")</f>
        <v>#NAME?</v>
      </c>
      <c r="D344" s="61" t="e">
        <f ca="1">_xludf.IFNA(VLOOKUP($A344,'Data Sheet'!$A:C,4,FALSE),"NA")</f>
        <v>#NAME?</v>
      </c>
      <c r="E344" s="61" t="e">
        <f ca="1">_xludf.IFNA(VLOOKUP($A344,'Data Sheet'!$A:D,5,FALSE),"NA")</f>
        <v>#NAME?</v>
      </c>
      <c r="F344" s="73" t="e">
        <f ca="1">_xludf.IFNA(VLOOKUP($A344,'Data Sheet'!$A:E,6,FALSE),"NA")</f>
        <v>#NAME?</v>
      </c>
      <c r="G344" s="63" t="e">
        <f ca="1">_xludf.IFNA(VLOOKUP($A344,'Data Sheet'!$A:F,7,FALSE),"NA")</f>
        <v>#NAME?</v>
      </c>
      <c r="H344" s="64" t="e">
        <f ca="1">_xludf.IFNA(VLOOKUP($A344,'Data Sheet'!$A:G,8,FALSE),"NA")</f>
        <v>#NAME?</v>
      </c>
      <c r="I344" s="63" t="e">
        <f ca="1">_xludf.IFNA(VLOOKUP($A344,'Data Sheet'!$A:T,19,FALSE),"NA")</f>
        <v>#NAME?</v>
      </c>
      <c r="J344" s="64" t="e">
        <f ca="1">_xludf.IFNA(VLOOKUP($A344,'Data Sheet'!$A:T,20,FALSE),"NA")</f>
        <v>#NAME?</v>
      </c>
    </row>
    <row r="345" spans="2:10" ht="15.75" customHeight="1" x14ac:dyDescent="0.15">
      <c r="B345" s="60" t="e">
        <f ca="1">_xludf.IFNA(VLOOKUP($A345,'Data Sheet'!$A:B,2,FALSE),"NA")</f>
        <v>#NAME?</v>
      </c>
      <c r="C345" s="61" t="e">
        <f ca="1">_xludf.IFNA(VLOOKUP($A345,'Data Sheet'!$A:U,3,FALSE),"NA")</f>
        <v>#NAME?</v>
      </c>
      <c r="D345" s="61" t="e">
        <f ca="1">_xludf.IFNA(VLOOKUP($A345,'Data Sheet'!$A:C,4,FALSE),"NA")</f>
        <v>#NAME?</v>
      </c>
      <c r="E345" s="61" t="e">
        <f ca="1">_xludf.IFNA(VLOOKUP($A345,'Data Sheet'!$A:D,5,FALSE),"NA")</f>
        <v>#NAME?</v>
      </c>
      <c r="F345" s="73" t="e">
        <f ca="1">_xludf.IFNA(VLOOKUP($A345,'Data Sheet'!$A:E,6,FALSE),"NA")</f>
        <v>#NAME?</v>
      </c>
      <c r="G345" s="63" t="e">
        <f ca="1">_xludf.IFNA(VLOOKUP($A345,'Data Sheet'!$A:F,7,FALSE),"NA")</f>
        <v>#NAME?</v>
      </c>
      <c r="H345" s="64" t="e">
        <f ca="1">_xludf.IFNA(VLOOKUP($A345,'Data Sheet'!$A:G,8,FALSE),"NA")</f>
        <v>#NAME?</v>
      </c>
      <c r="I345" s="63" t="e">
        <f ca="1">_xludf.IFNA(VLOOKUP($A345,'Data Sheet'!$A:T,19,FALSE),"NA")</f>
        <v>#NAME?</v>
      </c>
      <c r="J345" s="64" t="e">
        <f ca="1">_xludf.IFNA(VLOOKUP($A345,'Data Sheet'!$A:T,20,FALSE),"NA")</f>
        <v>#NAME?</v>
      </c>
    </row>
    <row r="346" spans="2:10" ht="15.75" customHeight="1" x14ac:dyDescent="0.15">
      <c r="B346" s="60" t="e">
        <f ca="1">_xludf.IFNA(VLOOKUP($A346,'Data Sheet'!$A:B,2,FALSE),"NA")</f>
        <v>#NAME?</v>
      </c>
      <c r="C346" s="61" t="e">
        <f ca="1">_xludf.IFNA(VLOOKUP($A346,'Data Sheet'!$A:U,3,FALSE),"NA")</f>
        <v>#NAME?</v>
      </c>
      <c r="D346" s="61" t="e">
        <f ca="1">_xludf.IFNA(VLOOKUP($A346,'Data Sheet'!$A:C,4,FALSE),"NA")</f>
        <v>#NAME?</v>
      </c>
      <c r="E346" s="61" t="e">
        <f ca="1">_xludf.IFNA(VLOOKUP($A346,'Data Sheet'!$A:D,5,FALSE),"NA")</f>
        <v>#NAME?</v>
      </c>
      <c r="F346" s="73" t="e">
        <f ca="1">_xludf.IFNA(VLOOKUP($A346,'Data Sheet'!$A:E,6,FALSE),"NA")</f>
        <v>#NAME?</v>
      </c>
      <c r="G346" s="63" t="e">
        <f ca="1">_xludf.IFNA(VLOOKUP($A346,'Data Sheet'!$A:F,7,FALSE),"NA")</f>
        <v>#NAME?</v>
      </c>
      <c r="H346" s="64" t="e">
        <f ca="1">_xludf.IFNA(VLOOKUP($A346,'Data Sheet'!$A:G,8,FALSE),"NA")</f>
        <v>#NAME?</v>
      </c>
      <c r="I346" s="63" t="e">
        <f ca="1">_xludf.IFNA(VLOOKUP($A346,'Data Sheet'!$A:T,19,FALSE),"NA")</f>
        <v>#NAME?</v>
      </c>
      <c r="J346" s="64" t="e">
        <f ca="1">_xludf.IFNA(VLOOKUP($A346,'Data Sheet'!$A:T,20,FALSE),"NA")</f>
        <v>#NAME?</v>
      </c>
    </row>
    <row r="347" spans="2:10" ht="15.75" customHeight="1" x14ac:dyDescent="0.15">
      <c r="B347" s="60" t="e">
        <f ca="1">_xludf.IFNA(VLOOKUP($A347,'Data Sheet'!$A:B,2,FALSE),"NA")</f>
        <v>#NAME?</v>
      </c>
      <c r="C347" s="61" t="e">
        <f ca="1">_xludf.IFNA(VLOOKUP($A347,'Data Sheet'!$A:U,3,FALSE),"NA")</f>
        <v>#NAME?</v>
      </c>
      <c r="D347" s="61" t="e">
        <f ca="1">_xludf.IFNA(VLOOKUP($A347,'Data Sheet'!$A:C,4,FALSE),"NA")</f>
        <v>#NAME?</v>
      </c>
      <c r="E347" s="61" t="e">
        <f ca="1">_xludf.IFNA(VLOOKUP($A347,'Data Sheet'!$A:D,5,FALSE),"NA")</f>
        <v>#NAME?</v>
      </c>
      <c r="F347" s="73" t="e">
        <f ca="1">_xludf.IFNA(VLOOKUP($A347,'Data Sheet'!$A:E,6,FALSE),"NA")</f>
        <v>#NAME?</v>
      </c>
      <c r="G347" s="63" t="e">
        <f ca="1">_xludf.IFNA(VLOOKUP($A347,'Data Sheet'!$A:F,7,FALSE),"NA")</f>
        <v>#NAME?</v>
      </c>
      <c r="H347" s="64" t="e">
        <f ca="1">_xludf.IFNA(VLOOKUP($A347,'Data Sheet'!$A:G,8,FALSE),"NA")</f>
        <v>#NAME?</v>
      </c>
      <c r="I347" s="63" t="e">
        <f ca="1">_xludf.IFNA(VLOOKUP($A347,'Data Sheet'!$A:T,19,FALSE),"NA")</f>
        <v>#NAME?</v>
      </c>
      <c r="J347" s="64" t="e">
        <f ca="1">_xludf.IFNA(VLOOKUP($A347,'Data Sheet'!$A:T,20,FALSE),"NA")</f>
        <v>#NAME?</v>
      </c>
    </row>
    <row r="348" spans="2:10" ht="15.75" customHeight="1" x14ac:dyDescent="0.15">
      <c r="B348" s="60" t="e">
        <f ca="1">_xludf.IFNA(VLOOKUP($A348,'Data Sheet'!$A:B,2,FALSE),"NA")</f>
        <v>#NAME?</v>
      </c>
      <c r="C348" s="61" t="e">
        <f ca="1">_xludf.IFNA(VLOOKUP($A348,'Data Sheet'!$A:U,3,FALSE),"NA")</f>
        <v>#NAME?</v>
      </c>
      <c r="D348" s="61" t="e">
        <f ca="1">_xludf.IFNA(VLOOKUP($A348,'Data Sheet'!$A:C,4,FALSE),"NA")</f>
        <v>#NAME?</v>
      </c>
      <c r="E348" s="61" t="e">
        <f ca="1">_xludf.IFNA(VLOOKUP($A348,'Data Sheet'!$A:D,5,FALSE),"NA")</f>
        <v>#NAME?</v>
      </c>
      <c r="F348" s="73" t="e">
        <f ca="1">_xludf.IFNA(VLOOKUP($A348,'Data Sheet'!$A:E,6,FALSE),"NA")</f>
        <v>#NAME?</v>
      </c>
      <c r="G348" s="63" t="e">
        <f ca="1">_xludf.IFNA(VLOOKUP($A348,'Data Sheet'!$A:F,7,FALSE),"NA")</f>
        <v>#NAME?</v>
      </c>
      <c r="H348" s="64" t="e">
        <f ca="1">_xludf.IFNA(VLOOKUP($A348,'Data Sheet'!$A:G,8,FALSE),"NA")</f>
        <v>#NAME?</v>
      </c>
      <c r="I348" s="63" t="e">
        <f ca="1">_xludf.IFNA(VLOOKUP($A348,'Data Sheet'!$A:T,19,FALSE),"NA")</f>
        <v>#NAME?</v>
      </c>
      <c r="J348" s="64" t="e">
        <f ca="1">_xludf.IFNA(VLOOKUP($A348,'Data Sheet'!$A:T,20,FALSE),"NA")</f>
        <v>#NAME?</v>
      </c>
    </row>
    <row r="349" spans="2:10" ht="15.75" customHeight="1" x14ac:dyDescent="0.15">
      <c r="B349" s="60" t="e">
        <f ca="1">_xludf.IFNA(VLOOKUP($A349,'Data Sheet'!$A:B,2,FALSE),"NA")</f>
        <v>#NAME?</v>
      </c>
      <c r="C349" s="61" t="e">
        <f ca="1">_xludf.IFNA(VLOOKUP($A349,'Data Sheet'!$A:U,3,FALSE),"NA")</f>
        <v>#NAME?</v>
      </c>
      <c r="D349" s="61" t="e">
        <f ca="1">_xludf.IFNA(VLOOKUP($A349,'Data Sheet'!$A:C,4,FALSE),"NA")</f>
        <v>#NAME?</v>
      </c>
      <c r="E349" s="61" t="e">
        <f ca="1">_xludf.IFNA(VLOOKUP($A349,'Data Sheet'!$A:D,5,FALSE),"NA")</f>
        <v>#NAME?</v>
      </c>
      <c r="F349" s="73" t="e">
        <f ca="1">_xludf.IFNA(VLOOKUP($A349,'Data Sheet'!$A:E,6,FALSE),"NA")</f>
        <v>#NAME?</v>
      </c>
      <c r="G349" s="63" t="e">
        <f ca="1">_xludf.IFNA(VLOOKUP($A349,'Data Sheet'!$A:F,7,FALSE),"NA")</f>
        <v>#NAME?</v>
      </c>
      <c r="H349" s="64" t="e">
        <f ca="1">_xludf.IFNA(VLOOKUP($A349,'Data Sheet'!$A:G,8,FALSE),"NA")</f>
        <v>#NAME?</v>
      </c>
      <c r="I349" s="63" t="e">
        <f ca="1">_xludf.IFNA(VLOOKUP($A349,'Data Sheet'!$A:T,19,FALSE),"NA")</f>
        <v>#NAME?</v>
      </c>
      <c r="J349" s="64" t="e">
        <f ca="1">_xludf.IFNA(VLOOKUP($A349,'Data Sheet'!$A:T,20,FALSE),"NA")</f>
        <v>#NAME?</v>
      </c>
    </row>
    <row r="350" spans="2:10" ht="15.75" customHeight="1" x14ac:dyDescent="0.15">
      <c r="B350" s="60" t="e">
        <f ca="1">_xludf.IFNA(VLOOKUP($A350,'Data Sheet'!$A:B,2,FALSE),"NA")</f>
        <v>#NAME?</v>
      </c>
      <c r="C350" s="61" t="e">
        <f ca="1">_xludf.IFNA(VLOOKUP($A350,'Data Sheet'!$A:U,3,FALSE),"NA")</f>
        <v>#NAME?</v>
      </c>
      <c r="D350" s="61" t="e">
        <f ca="1">_xludf.IFNA(VLOOKUP($A350,'Data Sheet'!$A:C,4,FALSE),"NA")</f>
        <v>#NAME?</v>
      </c>
      <c r="E350" s="61" t="e">
        <f ca="1">_xludf.IFNA(VLOOKUP($A350,'Data Sheet'!$A:D,5,FALSE),"NA")</f>
        <v>#NAME?</v>
      </c>
      <c r="F350" s="73" t="e">
        <f ca="1">_xludf.IFNA(VLOOKUP($A350,'Data Sheet'!$A:E,6,FALSE),"NA")</f>
        <v>#NAME?</v>
      </c>
      <c r="G350" s="63" t="e">
        <f ca="1">_xludf.IFNA(VLOOKUP($A350,'Data Sheet'!$A:F,7,FALSE),"NA")</f>
        <v>#NAME?</v>
      </c>
      <c r="H350" s="64" t="e">
        <f ca="1">_xludf.IFNA(VLOOKUP($A350,'Data Sheet'!$A:G,8,FALSE),"NA")</f>
        <v>#NAME?</v>
      </c>
      <c r="I350" s="63" t="e">
        <f ca="1">_xludf.IFNA(VLOOKUP($A350,'Data Sheet'!$A:T,19,FALSE),"NA")</f>
        <v>#NAME?</v>
      </c>
      <c r="J350" s="64" t="e">
        <f ca="1">_xludf.IFNA(VLOOKUP($A350,'Data Sheet'!$A:T,20,FALSE),"NA")</f>
        <v>#NAME?</v>
      </c>
    </row>
    <row r="351" spans="2:10" ht="15.75" customHeight="1" x14ac:dyDescent="0.15">
      <c r="B351" s="60" t="e">
        <f ca="1">_xludf.IFNA(VLOOKUP($A351,'Data Sheet'!$A:B,2,FALSE),"NA")</f>
        <v>#NAME?</v>
      </c>
      <c r="C351" s="61" t="e">
        <f ca="1">_xludf.IFNA(VLOOKUP($A351,'Data Sheet'!$A:U,3,FALSE),"NA")</f>
        <v>#NAME?</v>
      </c>
      <c r="D351" s="61" t="e">
        <f ca="1">_xludf.IFNA(VLOOKUP($A351,'Data Sheet'!$A:C,4,FALSE),"NA")</f>
        <v>#NAME?</v>
      </c>
      <c r="E351" s="61" t="e">
        <f ca="1">_xludf.IFNA(VLOOKUP($A351,'Data Sheet'!$A:D,5,FALSE),"NA")</f>
        <v>#NAME?</v>
      </c>
      <c r="F351" s="73" t="e">
        <f ca="1">_xludf.IFNA(VLOOKUP($A351,'Data Sheet'!$A:E,6,FALSE),"NA")</f>
        <v>#NAME?</v>
      </c>
      <c r="G351" s="63" t="e">
        <f ca="1">_xludf.IFNA(VLOOKUP($A351,'Data Sheet'!$A:F,7,FALSE),"NA")</f>
        <v>#NAME?</v>
      </c>
      <c r="H351" s="64" t="e">
        <f ca="1">_xludf.IFNA(VLOOKUP($A351,'Data Sheet'!$A:G,8,FALSE),"NA")</f>
        <v>#NAME?</v>
      </c>
      <c r="I351" s="63" t="e">
        <f ca="1">_xludf.IFNA(VLOOKUP($A351,'Data Sheet'!$A:T,19,FALSE),"NA")</f>
        <v>#NAME?</v>
      </c>
      <c r="J351" s="64" t="e">
        <f ca="1">_xludf.IFNA(VLOOKUP($A351,'Data Sheet'!$A:T,20,FALSE),"NA")</f>
        <v>#NAME?</v>
      </c>
    </row>
    <row r="352" spans="2:10" ht="15.75" customHeight="1" x14ac:dyDescent="0.15">
      <c r="B352" s="60" t="e">
        <f ca="1">_xludf.IFNA(VLOOKUP($A352,'Data Sheet'!$A:B,2,FALSE),"NA")</f>
        <v>#NAME?</v>
      </c>
      <c r="C352" s="61" t="e">
        <f ca="1">_xludf.IFNA(VLOOKUP($A352,'Data Sheet'!$A:U,3,FALSE),"NA")</f>
        <v>#NAME?</v>
      </c>
      <c r="D352" s="61" t="e">
        <f ca="1">_xludf.IFNA(VLOOKUP($A352,'Data Sheet'!$A:C,4,FALSE),"NA")</f>
        <v>#NAME?</v>
      </c>
      <c r="E352" s="61" t="e">
        <f ca="1">_xludf.IFNA(VLOOKUP($A352,'Data Sheet'!$A:D,5,FALSE),"NA")</f>
        <v>#NAME?</v>
      </c>
      <c r="F352" s="73" t="e">
        <f ca="1">_xludf.IFNA(VLOOKUP($A352,'Data Sheet'!$A:E,6,FALSE),"NA")</f>
        <v>#NAME?</v>
      </c>
      <c r="G352" s="63" t="e">
        <f ca="1">_xludf.IFNA(VLOOKUP($A352,'Data Sheet'!$A:F,7,FALSE),"NA")</f>
        <v>#NAME?</v>
      </c>
      <c r="H352" s="64" t="e">
        <f ca="1">_xludf.IFNA(VLOOKUP($A352,'Data Sheet'!$A:G,8,FALSE),"NA")</f>
        <v>#NAME?</v>
      </c>
      <c r="I352" s="63" t="e">
        <f ca="1">_xludf.IFNA(VLOOKUP($A352,'Data Sheet'!$A:T,19,FALSE),"NA")</f>
        <v>#NAME?</v>
      </c>
      <c r="J352" s="64" t="e">
        <f ca="1">_xludf.IFNA(VLOOKUP($A352,'Data Sheet'!$A:T,20,FALSE),"NA")</f>
        <v>#NAME?</v>
      </c>
    </row>
    <row r="353" spans="2:10" ht="15.75" customHeight="1" x14ac:dyDescent="0.15">
      <c r="B353" s="60" t="e">
        <f ca="1">_xludf.IFNA(VLOOKUP($A353,'Data Sheet'!$A:B,2,FALSE),"NA")</f>
        <v>#NAME?</v>
      </c>
      <c r="C353" s="61" t="e">
        <f ca="1">_xludf.IFNA(VLOOKUP($A353,'Data Sheet'!$A:U,3,FALSE),"NA")</f>
        <v>#NAME?</v>
      </c>
      <c r="D353" s="61" t="e">
        <f ca="1">_xludf.IFNA(VLOOKUP($A353,'Data Sheet'!$A:C,4,FALSE),"NA")</f>
        <v>#NAME?</v>
      </c>
      <c r="E353" s="61" t="e">
        <f ca="1">_xludf.IFNA(VLOOKUP($A353,'Data Sheet'!$A:D,5,FALSE),"NA")</f>
        <v>#NAME?</v>
      </c>
      <c r="F353" s="73" t="e">
        <f ca="1">_xludf.IFNA(VLOOKUP($A353,'Data Sheet'!$A:E,6,FALSE),"NA")</f>
        <v>#NAME?</v>
      </c>
      <c r="G353" s="63" t="e">
        <f ca="1">_xludf.IFNA(VLOOKUP($A353,'Data Sheet'!$A:F,7,FALSE),"NA")</f>
        <v>#NAME?</v>
      </c>
      <c r="H353" s="64" t="e">
        <f ca="1">_xludf.IFNA(VLOOKUP($A353,'Data Sheet'!$A:G,8,FALSE),"NA")</f>
        <v>#NAME?</v>
      </c>
      <c r="I353" s="63" t="e">
        <f ca="1">_xludf.IFNA(VLOOKUP($A353,'Data Sheet'!$A:T,19,FALSE),"NA")</f>
        <v>#NAME?</v>
      </c>
      <c r="J353" s="64" t="e">
        <f ca="1">_xludf.IFNA(VLOOKUP($A353,'Data Sheet'!$A:T,20,FALSE),"NA")</f>
        <v>#NAME?</v>
      </c>
    </row>
    <row r="354" spans="2:10" ht="15.75" customHeight="1" x14ac:dyDescent="0.15">
      <c r="B354" s="60" t="e">
        <f ca="1">_xludf.IFNA(VLOOKUP($A354,'Data Sheet'!$A:B,2,FALSE),"NA")</f>
        <v>#NAME?</v>
      </c>
      <c r="C354" s="61" t="e">
        <f ca="1">_xludf.IFNA(VLOOKUP($A354,'Data Sheet'!$A:U,3,FALSE),"NA")</f>
        <v>#NAME?</v>
      </c>
      <c r="D354" s="61" t="e">
        <f ca="1">_xludf.IFNA(VLOOKUP($A354,'Data Sheet'!$A:C,4,FALSE),"NA")</f>
        <v>#NAME?</v>
      </c>
      <c r="E354" s="61" t="e">
        <f ca="1">_xludf.IFNA(VLOOKUP($A354,'Data Sheet'!$A:D,5,FALSE),"NA")</f>
        <v>#NAME?</v>
      </c>
      <c r="F354" s="73" t="e">
        <f ca="1">_xludf.IFNA(VLOOKUP($A354,'Data Sheet'!$A:E,6,FALSE),"NA")</f>
        <v>#NAME?</v>
      </c>
      <c r="G354" s="63" t="e">
        <f ca="1">_xludf.IFNA(VLOOKUP($A354,'Data Sheet'!$A:F,7,FALSE),"NA")</f>
        <v>#NAME?</v>
      </c>
      <c r="H354" s="64" t="e">
        <f ca="1">_xludf.IFNA(VLOOKUP($A354,'Data Sheet'!$A:G,8,FALSE),"NA")</f>
        <v>#NAME?</v>
      </c>
      <c r="I354" s="63" t="e">
        <f ca="1">_xludf.IFNA(VLOOKUP($A354,'Data Sheet'!$A:T,19,FALSE),"NA")</f>
        <v>#NAME?</v>
      </c>
      <c r="J354" s="64" t="e">
        <f ca="1">_xludf.IFNA(VLOOKUP($A354,'Data Sheet'!$A:T,20,FALSE),"NA")</f>
        <v>#NAME?</v>
      </c>
    </row>
    <row r="355" spans="2:10" ht="15.75" customHeight="1" x14ac:dyDescent="0.15">
      <c r="B355" s="60" t="e">
        <f ca="1">_xludf.IFNA(VLOOKUP($A355,'Data Sheet'!$A:B,2,FALSE),"NA")</f>
        <v>#NAME?</v>
      </c>
      <c r="C355" s="61" t="e">
        <f ca="1">_xludf.IFNA(VLOOKUP($A355,'Data Sheet'!$A:U,3,FALSE),"NA")</f>
        <v>#NAME?</v>
      </c>
      <c r="D355" s="61" t="e">
        <f ca="1">_xludf.IFNA(VLOOKUP($A355,'Data Sheet'!$A:C,4,FALSE),"NA")</f>
        <v>#NAME?</v>
      </c>
      <c r="E355" s="61" t="e">
        <f ca="1">_xludf.IFNA(VLOOKUP($A355,'Data Sheet'!$A:D,5,FALSE),"NA")</f>
        <v>#NAME?</v>
      </c>
      <c r="F355" s="73" t="e">
        <f ca="1">_xludf.IFNA(VLOOKUP($A355,'Data Sheet'!$A:E,6,FALSE),"NA")</f>
        <v>#NAME?</v>
      </c>
      <c r="G355" s="63" t="e">
        <f ca="1">_xludf.IFNA(VLOOKUP($A355,'Data Sheet'!$A:F,7,FALSE),"NA")</f>
        <v>#NAME?</v>
      </c>
      <c r="H355" s="64" t="e">
        <f ca="1">_xludf.IFNA(VLOOKUP($A355,'Data Sheet'!$A:G,8,FALSE),"NA")</f>
        <v>#NAME?</v>
      </c>
      <c r="I355" s="63" t="e">
        <f ca="1">_xludf.IFNA(VLOOKUP($A355,'Data Sheet'!$A:T,19,FALSE),"NA")</f>
        <v>#NAME?</v>
      </c>
      <c r="J355" s="64" t="e">
        <f ca="1">_xludf.IFNA(VLOOKUP($A355,'Data Sheet'!$A:T,20,FALSE),"NA")</f>
        <v>#NAME?</v>
      </c>
    </row>
    <row r="356" spans="2:10" ht="15.75" customHeight="1" x14ac:dyDescent="0.15">
      <c r="B356" s="60" t="e">
        <f ca="1">_xludf.IFNA(VLOOKUP($A356,'Data Sheet'!$A:B,2,FALSE),"NA")</f>
        <v>#NAME?</v>
      </c>
      <c r="C356" s="61" t="e">
        <f ca="1">_xludf.IFNA(VLOOKUP($A356,'Data Sheet'!$A:U,3,FALSE),"NA")</f>
        <v>#NAME?</v>
      </c>
      <c r="D356" s="61" t="e">
        <f ca="1">_xludf.IFNA(VLOOKUP($A356,'Data Sheet'!$A:C,4,FALSE),"NA")</f>
        <v>#NAME?</v>
      </c>
      <c r="E356" s="61" t="e">
        <f ca="1">_xludf.IFNA(VLOOKUP($A356,'Data Sheet'!$A:D,5,FALSE),"NA")</f>
        <v>#NAME?</v>
      </c>
      <c r="F356" s="73" t="e">
        <f ca="1">_xludf.IFNA(VLOOKUP($A356,'Data Sheet'!$A:E,6,FALSE),"NA")</f>
        <v>#NAME?</v>
      </c>
      <c r="G356" s="63" t="e">
        <f ca="1">_xludf.IFNA(VLOOKUP($A356,'Data Sheet'!$A:F,7,FALSE),"NA")</f>
        <v>#NAME?</v>
      </c>
      <c r="H356" s="64" t="e">
        <f ca="1">_xludf.IFNA(VLOOKUP($A356,'Data Sheet'!$A:G,8,FALSE),"NA")</f>
        <v>#NAME?</v>
      </c>
      <c r="I356" s="63" t="e">
        <f ca="1">_xludf.IFNA(VLOOKUP($A356,'Data Sheet'!$A:T,19,FALSE),"NA")</f>
        <v>#NAME?</v>
      </c>
      <c r="J356" s="64" t="e">
        <f ca="1">_xludf.IFNA(VLOOKUP($A356,'Data Sheet'!$A:T,20,FALSE),"NA")</f>
        <v>#NAME?</v>
      </c>
    </row>
    <row r="357" spans="2:10" ht="15.75" customHeight="1" x14ac:dyDescent="0.15">
      <c r="B357" s="60" t="e">
        <f ca="1">_xludf.IFNA(VLOOKUP($A357,'Data Sheet'!$A:B,2,FALSE),"NA")</f>
        <v>#NAME?</v>
      </c>
      <c r="C357" s="61" t="e">
        <f ca="1">_xludf.IFNA(VLOOKUP($A357,'Data Sheet'!$A:U,3,FALSE),"NA")</f>
        <v>#NAME?</v>
      </c>
      <c r="D357" s="61" t="e">
        <f ca="1">_xludf.IFNA(VLOOKUP($A357,'Data Sheet'!$A:C,4,FALSE),"NA")</f>
        <v>#NAME?</v>
      </c>
      <c r="E357" s="61" t="e">
        <f ca="1">_xludf.IFNA(VLOOKUP($A357,'Data Sheet'!$A:D,5,FALSE),"NA")</f>
        <v>#NAME?</v>
      </c>
      <c r="F357" s="73" t="e">
        <f ca="1">_xludf.IFNA(VLOOKUP($A357,'Data Sheet'!$A:E,6,FALSE),"NA")</f>
        <v>#NAME?</v>
      </c>
      <c r="G357" s="63" t="e">
        <f ca="1">_xludf.IFNA(VLOOKUP($A357,'Data Sheet'!$A:F,7,FALSE),"NA")</f>
        <v>#NAME?</v>
      </c>
      <c r="H357" s="64" t="e">
        <f ca="1">_xludf.IFNA(VLOOKUP($A357,'Data Sheet'!$A:G,8,FALSE),"NA")</f>
        <v>#NAME?</v>
      </c>
      <c r="I357" s="63" t="e">
        <f ca="1">_xludf.IFNA(VLOOKUP($A357,'Data Sheet'!$A:T,19,FALSE),"NA")</f>
        <v>#NAME?</v>
      </c>
      <c r="J357" s="64" t="e">
        <f ca="1">_xludf.IFNA(VLOOKUP($A357,'Data Sheet'!$A:T,20,FALSE),"NA")</f>
        <v>#NAME?</v>
      </c>
    </row>
    <row r="358" spans="2:10" ht="15.75" customHeight="1" x14ac:dyDescent="0.15">
      <c r="B358" s="60" t="e">
        <f ca="1">_xludf.IFNA(VLOOKUP($A358,'Data Sheet'!$A:B,2,FALSE),"NA")</f>
        <v>#NAME?</v>
      </c>
      <c r="C358" s="61" t="e">
        <f ca="1">_xludf.IFNA(VLOOKUP($A358,'Data Sheet'!$A:U,3,FALSE),"NA")</f>
        <v>#NAME?</v>
      </c>
      <c r="D358" s="61" t="e">
        <f ca="1">_xludf.IFNA(VLOOKUP($A358,'Data Sheet'!$A:C,4,FALSE),"NA")</f>
        <v>#NAME?</v>
      </c>
      <c r="E358" s="61" t="e">
        <f ca="1">_xludf.IFNA(VLOOKUP($A358,'Data Sheet'!$A:D,5,FALSE),"NA")</f>
        <v>#NAME?</v>
      </c>
      <c r="F358" s="73" t="e">
        <f ca="1">_xludf.IFNA(VLOOKUP($A358,'Data Sheet'!$A:E,6,FALSE),"NA")</f>
        <v>#NAME?</v>
      </c>
      <c r="G358" s="63" t="e">
        <f ca="1">_xludf.IFNA(VLOOKUP($A358,'Data Sheet'!$A:F,7,FALSE),"NA")</f>
        <v>#NAME?</v>
      </c>
      <c r="H358" s="64" t="e">
        <f ca="1">_xludf.IFNA(VLOOKUP($A358,'Data Sheet'!$A:G,8,FALSE),"NA")</f>
        <v>#NAME?</v>
      </c>
      <c r="I358" s="63" t="e">
        <f ca="1">_xludf.IFNA(VLOOKUP($A358,'Data Sheet'!$A:T,19,FALSE),"NA")</f>
        <v>#NAME?</v>
      </c>
      <c r="J358" s="64" t="e">
        <f ca="1">_xludf.IFNA(VLOOKUP($A358,'Data Sheet'!$A:T,20,FALSE),"NA")</f>
        <v>#NAME?</v>
      </c>
    </row>
    <row r="359" spans="2:10" ht="15.75" customHeight="1" x14ac:dyDescent="0.15">
      <c r="B359" s="60" t="e">
        <f ca="1">_xludf.IFNA(VLOOKUP($A359,'Data Sheet'!$A:B,2,FALSE),"NA")</f>
        <v>#NAME?</v>
      </c>
      <c r="C359" s="61" t="e">
        <f ca="1">_xludf.IFNA(VLOOKUP($A359,'Data Sheet'!$A:U,3,FALSE),"NA")</f>
        <v>#NAME?</v>
      </c>
      <c r="D359" s="61" t="e">
        <f ca="1">_xludf.IFNA(VLOOKUP($A359,'Data Sheet'!$A:C,4,FALSE),"NA")</f>
        <v>#NAME?</v>
      </c>
      <c r="E359" s="61" t="e">
        <f ca="1">_xludf.IFNA(VLOOKUP($A359,'Data Sheet'!$A:D,5,FALSE),"NA")</f>
        <v>#NAME?</v>
      </c>
      <c r="F359" s="73" t="e">
        <f ca="1">_xludf.IFNA(VLOOKUP($A359,'Data Sheet'!$A:E,6,FALSE),"NA")</f>
        <v>#NAME?</v>
      </c>
      <c r="G359" s="63" t="e">
        <f ca="1">_xludf.IFNA(VLOOKUP($A359,'Data Sheet'!$A:F,7,FALSE),"NA")</f>
        <v>#NAME?</v>
      </c>
      <c r="H359" s="64" t="e">
        <f ca="1">_xludf.IFNA(VLOOKUP($A359,'Data Sheet'!$A:G,8,FALSE),"NA")</f>
        <v>#NAME?</v>
      </c>
      <c r="I359" s="63" t="e">
        <f ca="1">_xludf.IFNA(VLOOKUP($A359,'Data Sheet'!$A:T,19,FALSE),"NA")</f>
        <v>#NAME?</v>
      </c>
      <c r="J359" s="64" t="e">
        <f ca="1">_xludf.IFNA(VLOOKUP($A359,'Data Sheet'!$A:T,20,FALSE),"NA")</f>
        <v>#NAME?</v>
      </c>
    </row>
    <row r="360" spans="2:10" ht="15.75" customHeight="1" x14ac:dyDescent="0.15">
      <c r="B360" s="60" t="e">
        <f ca="1">_xludf.IFNA(VLOOKUP($A360,'Data Sheet'!$A:B,2,FALSE),"NA")</f>
        <v>#NAME?</v>
      </c>
      <c r="C360" s="61" t="e">
        <f ca="1">_xludf.IFNA(VLOOKUP($A360,'Data Sheet'!$A:U,3,FALSE),"NA")</f>
        <v>#NAME?</v>
      </c>
      <c r="D360" s="61" t="e">
        <f ca="1">_xludf.IFNA(VLOOKUP($A360,'Data Sheet'!$A:C,4,FALSE),"NA")</f>
        <v>#NAME?</v>
      </c>
      <c r="E360" s="61" t="e">
        <f ca="1">_xludf.IFNA(VLOOKUP($A360,'Data Sheet'!$A:D,5,FALSE),"NA")</f>
        <v>#NAME?</v>
      </c>
      <c r="F360" s="73" t="e">
        <f ca="1">_xludf.IFNA(VLOOKUP($A360,'Data Sheet'!$A:E,6,FALSE),"NA")</f>
        <v>#NAME?</v>
      </c>
      <c r="G360" s="63" t="e">
        <f ca="1">_xludf.IFNA(VLOOKUP($A360,'Data Sheet'!$A:F,7,FALSE),"NA")</f>
        <v>#NAME?</v>
      </c>
      <c r="H360" s="64" t="e">
        <f ca="1">_xludf.IFNA(VLOOKUP($A360,'Data Sheet'!$A:G,8,FALSE),"NA")</f>
        <v>#NAME?</v>
      </c>
      <c r="I360" s="63" t="e">
        <f ca="1">_xludf.IFNA(VLOOKUP($A360,'Data Sheet'!$A:T,19,FALSE),"NA")</f>
        <v>#NAME?</v>
      </c>
      <c r="J360" s="64" t="e">
        <f ca="1">_xludf.IFNA(VLOOKUP($A360,'Data Sheet'!$A:T,20,FALSE),"NA")</f>
        <v>#NAME?</v>
      </c>
    </row>
    <row r="361" spans="2:10" ht="15.75" customHeight="1" x14ac:dyDescent="0.15">
      <c r="B361" s="60" t="e">
        <f ca="1">_xludf.IFNA(VLOOKUP($A361,'Data Sheet'!$A:B,2,FALSE),"NA")</f>
        <v>#NAME?</v>
      </c>
      <c r="C361" s="61" t="e">
        <f ca="1">_xludf.IFNA(VLOOKUP($A361,'Data Sheet'!$A:U,3,FALSE),"NA")</f>
        <v>#NAME?</v>
      </c>
      <c r="D361" s="61" t="e">
        <f ca="1">_xludf.IFNA(VLOOKUP($A361,'Data Sheet'!$A:C,4,FALSE),"NA")</f>
        <v>#NAME?</v>
      </c>
      <c r="E361" s="61" t="e">
        <f ca="1">_xludf.IFNA(VLOOKUP($A361,'Data Sheet'!$A:D,5,FALSE),"NA")</f>
        <v>#NAME?</v>
      </c>
      <c r="F361" s="73" t="e">
        <f ca="1">_xludf.IFNA(VLOOKUP($A361,'Data Sheet'!$A:E,6,FALSE),"NA")</f>
        <v>#NAME?</v>
      </c>
      <c r="G361" s="63" t="e">
        <f ca="1">_xludf.IFNA(VLOOKUP($A361,'Data Sheet'!$A:F,7,FALSE),"NA")</f>
        <v>#NAME?</v>
      </c>
      <c r="H361" s="64" t="e">
        <f ca="1">_xludf.IFNA(VLOOKUP($A361,'Data Sheet'!$A:G,8,FALSE),"NA")</f>
        <v>#NAME?</v>
      </c>
      <c r="I361" s="63" t="e">
        <f ca="1">_xludf.IFNA(VLOOKUP($A361,'Data Sheet'!$A:T,19,FALSE),"NA")</f>
        <v>#NAME?</v>
      </c>
      <c r="J361" s="64" t="e">
        <f ca="1">_xludf.IFNA(VLOOKUP($A361,'Data Sheet'!$A:T,20,FALSE),"NA")</f>
        <v>#NAME?</v>
      </c>
    </row>
    <row r="362" spans="2:10" ht="15.75" customHeight="1" x14ac:dyDescent="0.15">
      <c r="B362" s="60" t="e">
        <f ca="1">_xludf.IFNA(VLOOKUP($A362,'Data Sheet'!$A:B,2,FALSE),"NA")</f>
        <v>#NAME?</v>
      </c>
      <c r="C362" s="61" t="e">
        <f ca="1">_xludf.IFNA(VLOOKUP($A362,'Data Sheet'!$A:U,3,FALSE),"NA")</f>
        <v>#NAME?</v>
      </c>
      <c r="D362" s="61" t="e">
        <f ca="1">_xludf.IFNA(VLOOKUP($A362,'Data Sheet'!$A:C,4,FALSE),"NA")</f>
        <v>#NAME?</v>
      </c>
      <c r="E362" s="61" t="e">
        <f ca="1">_xludf.IFNA(VLOOKUP($A362,'Data Sheet'!$A:D,5,FALSE),"NA")</f>
        <v>#NAME?</v>
      </c>
      <c r="F362" s="73" t="e">
        <f ca="1">_xludf.IFNA(VLOOKUP($A362,'Data Sheet'!$A:E,6,FALSE),"NA")</f>
        <v>#NAME?</v>
      </c>
      <c r="G362" s="63" t="e">
        <f ca="1">_xludf.IFNA(VLOOKUP($A362,'Data Sheet'!$A:F,7,FALSE),"NA")</f>
        <v>#NAME?</v>
      </c>
      <c r="H362" s="64" t="e">
        <f ca="1">_xludf.IFNA(VLOOKUP($A362,'Data Sheet'!$A:G,8,FALSE),"NA")</f>
        <v>#NAME?</v>
      </c>
      <c r="I362" s="63" t="e">
        <f ca="1">_xludf.IFNA(VLOOKUP($A362,'Data Sheet'!$A:T,19,FALSE),"NA")</f>
        <v>#NAME?</v>
      </c>
      <c r="J362" s="64" t="e">
        <f ca="1">_xludf.IFNA(VLOOKUP($A362,'Data Sheet'!$A:T,20,FALSE),"NA")</f>
        <v>#NAME?</v>
      </c>
    </row>
    <row r="363" spans="2:10" ht="15.75" customHeight="1" x14ac:dyDescent="0.15">
      <c r="B363" s="60" t="e">
        <f ca="1">_xludf.IFNA(VLOOKUP($A363,'Data Sheet'!$A:B,2,FALSE),"NA")</f>
        <v>#NAME?</v>
      </c>
      <c r="C363" s="61" t="e">
        <f ca="1">_xludf.IFNA(VLOOKUP($A363,'Data Sheet'!$A:U,3,FALSE),"NA")</f>
        <v>#NAME?</v>
      </c>
      <c r="D363" s="61" t="e">
        <f ca="1">_xludf.IFNA(VLOOKUP($A363,'Data Sheet'!$A:C,4,FALSE),"NA")</f>
        <v>#NAME?</v>
      </c>
      <c r="E363" s="61" t="e">
        <f ca="1">_xludf.IFNA(VLOOKUP($A363,'Data Sheet'!$A:D,5,FALSE),"NA")</f>
        <v>#NAME?</v>
      </c>
      <c r="F363" s="73" t="e">
        <f ca="1">_xludf.IFNA(VLOOKUP($A363,'Data Sheet'!$A:E,6,FALSE),"NA")</f>
        <v>#NAME?</v>
      </c>
      <c r="G363" s="63" t="e">
        <f ca="1">_xludf.IFNA(VLOOKUP($A363,'Data Sheet'!$A:F,7,FALSE),"NA")</f>
        <v>#NAME?</v>
      </c>
      <c r="H363" s="64" t="e">
        <f ca="1">_xludf.IFNA(VLOOKUP($A363,'Data Sheet'!$A:G,8,FALSE),"NA")</f>
        <v>#NAME?</v>
      </c>
      <c r="I363" s="63" t="e">
        <f ca="1">_xludf.IFNA(VLOOKUP($A363,'Data Sheet'!$A:T,19,FALSE),"NA")</f>
        <v>#NAME?</v>
      </c>
      <c r="J363" s="64" t="e">
        <f ca="1">_xludf.IFNA(VLOOKUP($A363,'Data Sheet'!$A:T,20,FALSE),"NA")</f>
        <v>#NAME?</v>
      </c>
    </row>
    <row r="364" spans="2:10" ht="15.75" customHeight="1" x14ac:dyDescent="0.15">
      <c r="B364" s="60" t="e">
        <f ca="1">_xludf.IFNA(VLOOKUP($A364,'Data Sheet'!$A:B,2,FALSE),"NA")</f>
        <v>#NAME?</v>
      </c>
      <c r="C364" s="61" t="e">
        <f ca="1">_xludf.IFNA(VLOOKUP($A364,'Data Sheet'!$A:U,3,FALSE),"NA")</f>
        <v>#NAME?</v>
      </c>
      <c r="D364" s="61" t="e">
        <f ca="1">_xludf.IFNA(VLOOKUP($A364,'Data Sheet'!$A:C,4,FALSE),"NA")</f>
        <v>#NAME?</v>
      </c>
      <c r="E364" s="61" t="e">
        <f ca="1">_xludf.IFNA(VLOOKUP($A364,'Data Sheet'!$A:D,5,FALSE),"NA")</f>
        <v>#NAME?</v>
      </c>
      <c r="F364" s="73" t="e">
        <f ca="1">_xludf.IFNA(VLOOKUP($A364,'Data Sheet'!$A:E,6,FALSE),"NA")</f>
        <v>#NAME?</v>
      </c>
      <c r="G364" s="63" t="e">
        <f ca="1">_xludf.IFNA(VLOOKUP($A364,'Data Sheet'!$A:F,7,FALSE),"NA")</f>
        <v>#NAME?</v>
      </c>
      <c r="H364" s="64" t="e">
        <f ca="1">_xludf.IFNA(VLOOKUP($A364,'Data Sheet'!$A:G,8,FALSE),"NA")</f>
        <v>#NAME?</v>
      </c>
      <c r="I364" s="63" t="e">
        <f ca="1">_xludf.IFNA(VLOOKUP($A364,'Data Sheet'!$A:T,19,FALSE),"NA")</f>
        <v>#NAME?</v>
      </c>
      <c r="J364" s="64" t="e">
        <f ca="1">_xludf.IFNA(VLOOKUP($A364,'Data Sheet'!$A:T,20,FALSE),"NA")</f>
        <v>#NAME?</v>
      </c>
    </row>
    <row r="365" spans="2:10" ht="15.75" customHeight="1" x14ac:dyDescent="0.15">
      <c r="B365" s="60" t="e">
        <f ca="1">_xludf.IFNA(VLOOKUP($A365,'Data Sheet'!$A:B,2,FALSE),"NA")</f>
        <v>#NAME?</v>
      </c>
      <c r="C365" s="61" t="e">
        <f ca="1">_xludf.IFNA(VLOOKUP($A365,'Data Sheet'!$A:U,3,FALSE),"NA")</f>
        <v>#NAME?</v>
      </c>
      <c r="D365" s="61" t="e">
        <f ca="1">_xludf.IFNA(VLOOKUP($A365,'Data Sheet'!$A:C,4,FALSE),"NA")</f>
        <v>#NAME?</v>
      </c>
      <c r="E365" s="61" t="e">
        <f ca="1">_xludf.IFNA(VLOOKUP($A365,'Data Sheet'!$A:D,5,FALSE),"NA")</f>
        <v>#NAME?</v>
      </c>
      <c r="F365" s="73" t="e">
        <f ca="1">_xludf.IFNA(VLOOKUP($A365,'Data Sheet'!$A:E,6,FALSE),"NA")</f>
        <v>#NAME?</v>
      </c>
      <c r="G365" s="63" t="e">
        <f ca="1">_xludf.IFNA(VLOOKUP($A365,'Data Sheet'!$A:F,7,FALSE),"NA")</f>
        <v>#NAME?</v>
      </c>
      <c r="H365" s="64" t="e">
        <f ca="1">_xludf.IFNA(VLOOKUP($A365,'Data Sheet'!$A:G,8,FALSE),"NA")</f>
        <v>#NAME?</v>
      </c>
      <c r="I365" s="63" t="e">
        <f ca="1">_xludf.IFNA(VLOOKUP($A365,'Data Sheet'!$A:T,19,FALSE),"NA")</f>
        <v>#NAME?</v>
      </c>
      <c r="J365" s="64" t="e">
        <f ca="1">_xludf.IFNA(VLOOKUP($A365,'Data Sheet'!$A:T,20,FALSE),"NA")</f>
        <v>#NAME?</v>
      </c>
    </row>
    <row r="366" spans="2:10" ht="15.75" customHeight="1" x14ac:dyDescent="0.15">
      <c r="B366" s="60" t="e">
        <f ca="1">_xludf.IFNA(VLOOKUP($A366,'Data Sheet'!$A:B,2,FALSE),"NA")</f>
        <v>#NAME?</v>
      </c>
      <c r="C366" s="61" t="e">
        <f ca="1">_xludf.IFNA(VLOOKUP($A366,'Data Sheet'!$A:U,3,FALSE),"NA")</f>
        <v>#NAME?</v>
      </c>
      <c r="D366" s="61" t="e">
        <f ca="1">_xludf.IFNA(VLOOKUP($A366,'Data Sheet'!$A:C,4,FALSE),"NA")</f>
        <v>#NAME?</v>
      </c>
      <c r="E366" s="61" t="e">
        <f ca="1">_xludf.IFNA(VLOOKUP($A366,'Data Sheet'!$A:D,5,FALSE),"NA")</f>
        <v>#NAME?</v>
      </c>
      <c r="F366" s="73" t="e">
        <f ca="1">_xludf.IFNA(VLOOKUP($A366,'Data Sheet'!$A:E,6,FALSE),"NA")</f>
        <v>#NAME?</v>
      </c>
      <c r="G366" s="63" t="e">
        <f ca="1">_xludf.IFNA(VLOOKUP($A366,'Data Sheet'!$A:F,7,FALSE),"NA")</f>
        <v>#NAME?</v>
      </c>
      <c r="H366" s="64" t="e">
        <f ca="1">_xludf.IFNA(VLOOKUP($A366,'Data Sheet'!$A:G,8,FALSE),"NA")</f>
        <v>#NAME?</v>
      </c>
      <c r="I366" s="63" t="e">
        <f ca="1">_xludf.IFNA(VLOOKUP($A366,'Data Sheet'!$A:T,19,FALSE),"NA")</f>
        <v>#NAME?</v>
      </c>
      <c r="J366" s="64" t="e">
        <f ca="1">_xludf.IFNA(VLOOKUP($A366,'Data Sheet'!$A:T,20,FALSE),"NA")</f>
        <v>#NAME?</v>
      </c>
    </row>
    <row r="367" spans="2:10" ht="15.75" customHeight="1" x14ac:dyDescent="0.15">
      <c r="B367" s="60" t="e">
        <f ca="1">_xludf.IFNA(VLOOKUP($A367,'Data Sheet'!$A:B,2,FALSE),"NA")</f>
        <v>#NAME?</v>
      </c>
      <c r="C367" s="61" t="e">
        <f ca="1">_xludf.IFNA(VLOOKUP($A367,'Data Sheet'!$A:U,3,FALSE),"NA")</f>
        <v>#NAME?</v>
      </c>
      <c r="D367" s="61" t="e">
        <f ca="1">_xludf.IFNA(VLOOKUP($A367,'Data Sheet'!$A:C,4,FALSE),"NA")</f>
        <v>#NAME?</v>
      </c>
      <c r="E367" s="61" t="e">
        <f ca="1">_xludf.IFNA(VLOOKUP($A367,'Data Sheet'!$A:D,5,FALSE),"NA")</f>
        <v>#NAME?</v>
      </c>
      <c r="F367" s="73" t="e">
        <f ca="1">_xludf.IFNA(VLOOKUP($A367,'Data Sheet'!$A:E,6,FALSE),"NA")</f>
        <v>#NAME?</v>
      </c>
      <c r="G367" s="63" t="e">
        <f ca="1">_xludf.IFNA(VLOOKUP($A367,'Data Sheet'!$A:F,7,FALSE),"NA")</f>
        <v>#NAME?</v>
      </c>
      <c r="H367" s="64" t="e">
        <f ca="1">_xludf.IFNA(VLOOKUP($A367,'Data Sheet'!$A:G,8,FALSE),"NA")</f>
        <v>#NAME?</v>
      </c>
      <c r="I367" s="63" t="e">
        <f ca="1">_xludf.IFNA(VLOOKUP($A367,'Data Sheet'!$A:T,19,FALSE),"NA")</f>
        <v>#NAME?</v>
      </c>
      <c r="J367" s="64" t="e">
        <f ca="1">_xludf.IFNA(VLOOKUP($A367,'Data Sheet'!$A:T,20,FALSE),"NA")</f>
        <v>#NAME?</v>
      </c>
    </row>
    <row r="368" spans="2:10" ht="15.75" customHeight="1" x14ac:dyDescent="0.15">
      <c r="B368" s="60" t="e">
        <f ca="1">_xludf.IFNA(VLOOKUP($A368,'Data Sheet'!$A:B,2,FALSE),"NA")</f>
        <v>#NAME?</v>
      </c>
      <c r="C368" s="61" t="e">
        <f ca="1">_xludf.IFNA(VLOOKUP($A368,'Data Sheet'!$A:U,3,FALSE),"NA")</f>
        <v>#NAME?</v>
      </c>
      <c r="D368" s="61" t="e">
        <f ca="1">_xludf.IFNA(VLOOKUP($A368,'Data Sheet'!$A:C,4,FALSE),"NA")</f>
        <v>#NAME?</v>
      </c>
      <c r="E368" s="61" t="e">
        <f ca="1">_xludf.IFNA(VLOOKUP($A368,'Data Sheet'!$A:D,5,FALSE),"NA")</f>
        <v>#NAME?</v>
      </c>
      <c r="F368" s="73" t="e">
        <f ca="1">_xludf.IFNA(VLOOKUP($A368,'Data Sheet'!$A:E,6,FALSE),"NA")</f>
        <v>#NAME?</v>
      </c>
      <c r="G368" s="63" t="e">
        <f ca="1">_xludf.IFNA(VLOOKUP($A368,'Data Sheet'!$A:F,7,FALSE),"NA")</f>
        <v>#NAME?</v>
      </c>
      <c r="H368" s="64" t="e">
        <f ca="1">_xludf.IFNA(VLOOKUP($A368,'Data Sheet'!$A:G,8,FALSE),"NA")</f>
        <v>#NAME?</v>
      </c>
      <c r="I368" s="63" t="e">
        <f ca="1">_xludf.IFNA(VLOOKUP($A368,'Data Sheet'!$A:T,19,FALSE),"NA")</f>
        <v>#NAME?</v>
      </c>
      <c r="J368" s="64" t="e">
        <f ca="1">_xludf.IFNA(VLOOKUP($A368,'Data Sheet'!$A:T,20,FALSE),"NA")</f>
        <v>#NAME?</v>
      </c>
    </row>
    <row r="369" spans="2:10" ht="15.75" customHeight="1" x14ac:dyDescent="0.15">
      <c r="B369" s="60" t="e">
        <f ca="1">_xludf.IFNA(VLOOKUP($A369,'Data Sheet'!$A:B,2,FALSE),"NA")</f>
        <v>#NAME?</v>
      </c>
      <c r="C369" s="61" t="e">
        <f ca="1">_xludf.IFNA(VLOOKUP($A369,'Data Sheet'!$A:U,3,FALSE),"NA")</f>
        <v>#NAME?</v>
      </c>
      <c r="D369" s="61" t="e">
        <f ca="1">_xludf.IFNA(VLOOKUP($A369,'Data Sheet'!$A:C,4,FALSE),"NA")</f>
        <v>#NAME?</v>
      </c>
      <c r="E369" s="61" t="e">
        <f ca="1">_xludf.IFNA(VLOOKUP($A369,'Data Sheet'!$A:D,5,FALSE),"NA")</f>
        <v>#NAME?</v>
      </c>
      <c r="F369" s="73" t="e">
        <f ca="1">_xludf.IFNA(VLOOKUP($A369,'Data Sheet'!$A:E,6,FALSE),"NA")</f>
        <v>#NAME?</v>
      </c>
      <c r="G369" s="63" t="e">
        <f ca="1">_xludf.IFNA(VLOOKUP($A369,'Data Sheet'!$A:F,7,FALSE),"NA")</f>
        <v>#NAME?</v>
      </c>
      <c r="H369" s="64" t="e">
        <f ca="1">_xludf.IFNA(VLOOKUP($A369,'Data Sheet'!$A:G,8,FALSE),"NA")</f>
        <v>#NAME?</v>
      </c>
      <c r="I369" s="63" t="e">
        <f ca="1">_xludf.IFNA(VLOOKUP($A369,'Data Sheet'!$A:T,19,FALSE),"NA")</f>
        <v>#NAME?</v>
      </c>
      <c r="J369" s="64" t="e">
        <f ca="1">_xludf.IFNA(VLOOKUP($A369,'Data Sheet'!$A:T,20,FALSE),"NA")</f>
        <v>#NAME?</v>
      </c>
    </row>
    <row r="370" spans="2:10" ht="15.75" customHeight="1" x14ac:dyDescent="0.15">
      <c r="B370" s="60" t="e">
        <f ca="1">_xludf.IFNA(VLOOKUP($A370,'Data Sheet'!$A:B,2,FALSE),"NA")</f>
        <v>#NAME?</v>
      </c>
      <c r="C370" s="61" t="e">
        <f ca="1">_xludf.IFNA(VLOOKUP($A370,'Data Sheet'!$A:U,3,FALSE),"NA")</f>
        <v>#NAME?</v>
      </c>
      <c r="D370" s="61" t="e">
        <f ca="1">_xludf.IFNA(VLOOKUP($A370,'Data Sheet'!$A:C,4,FALSE),"NA")</f>
        <v>#NAME?</v>
      </c>
      <c r="E370" s="61" t="e">
        <f ca="1">_xludf.IFNA(VLOOKUP($A370,'Data Sheet'!$A:D,5,FALSE),"NA")</f>
        <v>#NAME?</v>
      </c>
      <c r="F370" s="73" t="e">
        <f ca="1">_xludf.IFNA(VLOOKUP($A370,'Data Sheet'!$A:E,6,FALSE),"NA")</f>
        <v>#NAME?</v>
      </c>
      <c r="G370" s="63" t="e">
        <f ca="1">_xludf.IFNA(VLOOKUP($A370,'Data Sheet'!$A:F,7,FALSE),"NA")</f>
        <v>#NAME?</v>
      </c>
      <c r="H370" s="64" t="e">
        <f ca="1">_xludf.IFNA(VLOOKUP($A370,'Data Sheet'!$A:G,8,FALSE),"NA")</f>
        <v>#NAME?</v>
      </c>
      <c r="I370" s="63" t="e">
        <f ca="1">_xludf.IFNA(VLOOKUP($A370,'Data Sheet'!$A:T,19,FALSE),"NA")</f>
        <v>#NAME?</v>
      </c>
      <c r="J370" s="64" t="e">
        <f ca="1">_xludf.IFNA(VLOOKUP($A370,'Data Sheet'!$A:T,20,FALSE),"NA")</f>
        <v>#NAME?</v>
      </c>
    </row>
    <row r="371" spans="2:10" ht="15.75" customHeight="1" x14ac:dyDescent="0.15">
      <c r="B371" s="60" t="e">
        <f ca="1">_xludf.IFNA(VLOOKUP($A371,'Data Sheet'!$A:B,2,FALSE),"NA")</f>
        <v>#NAME?</v>
      </c>
      <c r="C371" s="61" t="e">
        <f ca="1">_xludf.IFNA(VLOOKUP($A371,'Data Sheet'!$A:U,3,FALSE),"NA")</f>
        <v>#NAME?</v>
      </c>
      <c r="D371" s="61" t="e">
        <f ca="1">_xludf.IFNA(VLOOKUP($A371,'Data Sheet'!$A:C,4,FALSE),"NA")</f>
        <v>#NAME?</v>
      </c>
      <c r="E371" s="61" t="e">
        <f ca="1">_xludf.IFNA(VLOOKUP($A371,'Data Sheet'!$A:D,5,FALSE),"NA")</f>
        <v>#NAME?</v>
      </c>
      <c r="F371" s="73" t="e">
        <f ca="1">_xludf.IFNA(VLOOKUP($A371,'Data Sheet'!$A:E,6,FALSE),"NA")</f>
        <v>#NAME?</v>
      </c>
      <c r="G371" s="63" t="e">
        <f ca="1">_xludf.IFNA(VLOOKUP($A371,'Data Sheet'!$A:F,7,FALSE),"NA")</f>
        <v>#NAME?</v>
      </c>
      <c r="H371" s="64" t="e">
        <f ca="1">_xludf.IFNA(VLOOKUP($A371,'Data Sheet'!$A:G,8,FALSE),"NA")</f>
        <v>#NAME?</v>
      </c>
      <c r="I371" s="63" t="e">
        <f ca="1">_xludf.IFNA(VLOOKUP($A371,'Data Sheet'!$A:T,19,FALSE),"NA")</f>
        <v>#NAME?</v>
      </c>
      <c r="J371" s="64" t="e">
        <f ca="1">_xludf.IFNA(VLOOKUP($A371,'Data Sheet'!$A:T,20,FALSE),"NA")</f>
        <v>#NAME?</v>
      </c>
    </row>
    <row r="372" spans="2:10" ht="15.75" customHeight="1" x14ac:dyDescent="0.15">
      <c r="B372" s="60" t="e">
        <f ca="1">_xludf.IFNA(VLOOKUP($A372,'Data Sheet'!$A:B,2,FALSE),"NA")</f>
        <v>#NAME?</v>
      </c>
      <c r="C372" s="61" t="e">
        <f ca="1">_xludf.IFNA(VLOOKUP($A372,'Data Sheet'!$A:U,3,FALSE),"NA")</f>
        <v>#NAME?</v>
      </c>
      <c r="D372" s="61" t="e">
        <f ca="1">_xludf.IFNA(VLOOKUP($A372,'Data Sheet'!$A:C,4,FALSE),"NA")</f>
        <v>#NAME?</v>
      </c>
      <c r="E372" s="61" t="e">
        <f ca="1">_xludf.IFNA(VLOOKUP($A372,'Data Sheet'!$A:D,5,FALSE),"NA")</f>
        <v>#NAME?</v>
      </c>
      <c r="F372" s="73" t="e">
        <f ca="1">_xludf.IFNA(VLOOKUP($A372,'Data Sheet'!$A:E,6,FALSE),"NA")</f>
        <v>#NAME?</v>
      </c>
      <c r="G372" s="63" t="e">
        <f ca="1">_xludf.IFNA(VLOOKUP($A372,'Data Sheet'!$A:F,7,FALSE),"NA")</f>
        <v>#NAME?</v>
      </c>
      <c r="H372" s="64" t="e">
        <f ca="1">_xludf.IFNA(VLOOKUP($A372,'Data Sheet'!$A:G,8,FALSE),"NA")</f>
        <v>#NAME?</v>
      </c>
      <c r="I372" s="63" t="e">
        <f ca="1">_xludf.IFNA(VLOOKUP($A372,'Data Sheet'!$A:T,19,FALSE),"NA")</f>
        <v>#NAME?</v>
      </c>
      <c r="J372" s="64" t="e">
        <f ca="1">_xludf.IFNA(VLOOKUP($A372,'Data Sheet'!$A:T,20,FALSE),"NA")</f>
        <v>#NAME?</v>
      </c>
    </row>
    <row r="373" spans="2:10" ht="15.75" customHeight="1" x14ac:dyDescent="0.15">
      <c r="B373" s="60" t="e">
        <f ca="1">_xludf.IFNA(VLOOKUP($A373,'Data Sheet'!$A:B,2,FALSE),"NA")</f>
        <v>#NAME?</v>
      </c>
      <c r="C373" s="61" t="e">
        <f ca="1">_xludf.IFNA(VLOOKUP($A373,'Data Sheet'!$A:U,3,FALSE),"NA")</f>
        <v>#NAME?</v>
      </c>
      <c r="D373" s="61" t="e">
        <f ca="1">_xludf.IFNA(VLOOKUP($A373,'Data Sheet'!$A:C,4,FALSE),"NA")</f>
        <v>#NAME?</v>
      </c>
      <c r="E373" s="61" t="e">
        <f ca="1">_xludf.IFNA(VLOOKUP($A373,'Data Sheet'!$A:D,5,FALSE),"NA")</f>
        <v>#NAME?</v>
      </c>
      <c r="F373" s="73" t="e">
        <f ca="1">_xludf.IFNA(VLOOKUP($A373,'Data Sheet'!$A:E,6,FALSE),"NA")</f>
        <v>#NAME?</v>
      </c>
      <c r="G373" s="63" t="e">
        <f ca="1">_xludf.IFNA(VLOOKUP($A373,'Data Sheet'!$A:F,7,FALSE),"NA")</f>
        <v>#NAME?</v>
      </c>
      <c r="H373" s="64" t="e">
        <f ca="1">_xludf.IFNA(VLOOKUP($A373,'Data Sheet'!$A:G,8,FALSE),"NA")</f>
        <v>#NAME?</v>
      </c>
      <c r="I373" s="63" t="e">
        <f ca="1">_xludf.IFNA(VLOOKUP($A373,'Data Sheet'!$A:T,19,FALSE),"NA")</f>
        <v>#NAME?</v>
      </c>
      <c r="J373" s="64" t="e">
        <f ca="1">_xludf.IFNA(VLOOKUP($A373,'Data Sheet'!$A:T,20,FALSE),"NA")</f>
        <v>#NAME?</v>
      </c>
    </row>
    <row r="374" spans="2:10" ht="15.75" customHeight="1" x14ac:dyDescent="0.15">
      <c r="B374" s="60" t="e">
        <f ca="1">_xludf.IFNA(VLOOKUP($A374,'Data Sheet'!$A:B,2,FALSE),"NA")</f>
        <v>#NAME?</v>
      </c>
      <c r="C374" s="61" t="e">
        <f ca="1">_xludf.IFNA(VLOOKUP($A374,'Data Sheet'!$A:U,3,FALSE),"NA")</f>
        <v>#NAME?</v>
      </c>
      <c r="D374" s="61" t="e">
        <f ca="1">_xludf.IFNA(VLOOKUP($A374,'Data Sheet'!$A:C,4,FALSE),"NA")</f>
        <v>#NAME?</v>
      </c>
      <c r="E374" s="61" t="e">
        <f ca="1">_xludf.IFNA(VLOOKUP($A374,'Data Sheet'!$A:D,5,FALSE),"NA")</f>
        <v>#NAME?</v>
      </c>
      <c r="F374" s="73" t="e">
        <f ca="1">_xludf.IFNA(VLOOKUP($A374,'Data Sheet'!$A:E,6,FALSE),"NA")</f>
        <v>#NAME?</v>
      </c>
      <c r="G374" s="63" t="e">
        <f ca="1">_xludf.IFNA(VLOOKUP($A374,'Data Sheet'!$A:F,7,FALSE),"NA")</f>
        <v>#NAME?</v>
      </c>
      <c r="H374" s="64" t="e">
        <f ca="1">_xludf.IFNA(VLOOKUP($A374,'Data Sheet'!$A:G,8,FALSE),"NA")</f>
        <v>#NAME?</v>
      </c>
      <c r="I374" s="63" t="e">
        <f ca="1">_xludf.IFNA(VLOOKUP($A374,'Data Sheet'!$A:T,19,FALSE),"NA")</f>
        <v>#NAME?</v>
      </c>
      <c r="J374" s="64" t="e">
        <f ca="1">_xludf.IFNA(VLOOKUP($A374,'Data Sheet'!$A:T,20,FALSE),"NA")</f>
        <v>#NAME?</v>
      </c>
    </row>
    <row r="375" spans="2:10" ht="15.75" customHeight="1" x14ac:dyDescent="0.15">
      <c r="B375" s="60" t="e">
        <f ca="1">_xludf.IFNA(VLOOKUP($A375,'Data Sheet'!$A:B,2,FALSE),"NA")</f>
        <v>#NAME?</v>
      </c>
      <c r="C375" s="61" t="e">
        <f ca="1">_xludf.IFNA(VLOOKUP($A375,'Data Sheet'!$A:U,3,FALSE),"NA")</f>
        <v>#NAME?</v>
      </c>
      <c r="D375" s="61" t="e">
        <f ca="1">_xludf.IFNA(VLOOKUP($A375,'Data Sheet'!$A:C,4,FALSE),"NA")</f>
        <v>#NAME?</v>
      </c>
      <c r="E375" s="61" t="e">
        <f ca="1">_xludf.IFNA(VLOOKUP($A375,'Data Sheet'!$A:D,5,FALSE),"NA")</f>
        <v>#NAME?</v>
      </c>
      <c r="F375" s="73" t="e">
        <f ca="1">_xludf.IFNA(VLOOKUP($A375,'Data Sheet'!$A:E,6,FALSE),"NA")</f>
        <v>#NAME?</v>
      </c>
      <c r="G375" s="63" t="e">
        <f ca="1">_xludf.IFNA(VLOOKUP($A375,'Data Sheet'!$A:F,7,FALSE),"NA")</f>
        <v>#NAME?</v>
      </c>
      <c r="H375" s="64" t="e">
        <f ca="1">_xludf.IFNA(VLOOKUP($A375,'Data Sheet'!$A:G,8,FALSE),"NA")</f>
        <v>#NAME?</v>
      </c>
      <c r="I375" s="63" t="e">
        <f ca="1">_xludf.IFNA(VLOOKUP($A375,'Data Sheet'!$A:T,19,FALSE),"NA")</f>
        <v>#NAME?</v>
      </c>
      <c r="J375" s="64" t="e">
        <f ca="1">_xludf.IFNA(VLOOKUP($A375,'Data Sheet'!$A:T,20,FALSE),"NA")</f>
        <v>#NAME?</v>
      </c>
    </row>
    <row r="376" spans="2:10" ht="15.75" customHeight="1" x14ac:dyDescent="0.15">
      <c r="B376" s="60" t="e">
        <f ca="1">_xludf.IFNA(VLOOKUP($A376,'Data Sheet'!$A:B,2,FALSE),"NA")</f>
        <v>#NAME?</v>
      </c>
      <c r="C376" s="61" t="e">
        <f ca="1">_xludf.IFNA(VLOOKUP($A376,'Data Sheet'!$A:U,3,FALSE),"NA")</f>
        <v>#NAME?</v>
      </c>
      <c r="D376" s="61" t="e">
        <f ca="1">_xludf.IFNA(VLOOKUP($A376,'Data Sheet'!$A:C,4,FALSE),"NA")</f>
        <v>#NAME?</v>
      </c>
      <c r="E376" s="61" t="e">
        <f ca="1">_xludf.IFNA(VLOOKUP($A376,'Data Sheet'!$A:D,5,FALSE),"NA")</f>
        <v>#NAME?</v>
      </c>
      <c r="F376" s="73" t="e">
        <f ca="1">_xludf.IFNA(VLOOKUP($A376,'Data Sheet'!$A:E,6,FALSE),"NA")</f>
        <v>#NAME?</v>
      </c>
      <c r="G376" s="63" t="e">
        <f ca="1">_xludf.IFNA(VLOOKUP($A376,'Data Sheet'!$A:F,7,FALSE),"NA")</f>
        <v>#NAME?</v>
      </c>
      <c r="H376" s="64" t="e">
        <f ca="1">_xludf.IFNA(VLOOKUP($A376,'Data Sheet'!$A:G,8,FALSE),"NA")</f>
        <v>#NAME?</v>
      </c>
      <c r="I376" s="63" t="e">
        <f ca="1">_xludf.IFNA(VLOOKUP($A376,'Data Sheet'!$A:T,19,FALSE),"NA")</f>
        <v>#NAME?</v>
      </c>
      <c r="J376" s="64" t="e">
        <f ca="1">_xludf.IFNA(VLOOKUP($A376,'Data Sheet'!$A:T,20,FALSE),"NA")</f>
        <v>#NAME?</v>
      </c>
    </row>
    <row r="377" spans="2:10" ht="15.75" customHeight="1" x14ac:dyDescent="0.15">
      <c r="B377" s="60" t="e">
        <f ca="1">_xludf.IFNA(VLOOKUP($A377,'Data Sheet'!$A:B,2,FALSE),"NA")</f>
        <v>#NAME?</v>
      </c>
      <c r="C377" s="61" t="e">
        <f ca="1">_xludf.IFNA(VLOOKUP($A377,'Data Sheet'!$A:U,3,FALSE),"NA")</f>
        <v>#NAME?</v>
      </c>
      <c r="D377" s="61" t="e">
        <f ca="1">_xludf.IFNA(VLOOKUP($A377,'Data Sheet'!$A:C,4,FALSE),"NA")</f>
        <v>#NAME?</v>
      </c>
      <c r="E377" s="61" t="e">
        <f ca="1">_xludf.IFNA(VLOOKUP($A377,'Data Sheet'!$A:D,5,FALSE),"NA")</f>
        <v>#NAME?</v>
      </c>
      <c r="F377" s="73" t="e">
        <f ca="1">_xludf.IFNA(VLOOKUP($A377,'Data Sheet'!$A:E,6,FALSE),"NA")</f>
        <v>#NAME?</v>
      </c>
      <c r="G377" s="63" t="e">
        <f ca="1">_xludf.IFNA(VLOOKUP($A377,'Data Sheet'!$A:F,7,FALSE),"NA")</f>
        <v>#NAME?</v>
      </c>
      <c r="H377" s="64" t="e">
        <f ca="1">_xludf.IFNA(VLOOKUP($A377,'Data Sheet'!$A:G,8,FALSE),"NA")</f>
        <v>#NAME?</v>
      </c>
      <c r="I377" s="63" t="e">
        <f ca="1">_xludf.IFNA(VLOOKUP($A377,'Data Sheet'!$A:T,19,FALSE),"NA")</f>
        <v>#NAME?</v>
      </c>
      <c r="J377" s="64" t="e">
        <f ca="1">_xludf.IFNA(VLOOKUP($A377,'Data Sheet'!$A:T,20,FALSE),"NA")</f>
        <v>#NAME?</v>
      </c>
    </row>
    <row r="378" spans="2:10" ht="15.75" customHeight="1" x14ac:dyDescent="0.15">
      <c r="B378" s="60" t="e">
        <f ca="1">_xludf.IFNA(VLOOKUP($A378,'Data Sheet'!$A:B,2,FALSE),"NA")</f>
        <v>#NAME?</v>
      </c>
      <c r="C378" s="61" t="e">
        <f ca="1">_xludf.IFNA(VLOOKUP($A378,'Data Sheet'!$A:U,3,FALSE),"NA")</f>
        <v>#NAME?</v>
      </c>
      <c r="D378" s="61" t="e">
        <f ca="1">_xludf.IFNA(VLOOKUP($A378,'Data Sheet'!$A:C,4,FALSE),"NA")</f>
        <v>#NAME?</v>
      </c>
      <c r="E378" s="61" t="e">
        <f ca="1">_xludf.IFNA(VLOOKUP($A378,'Data Sheet'!$A:D,5,FALSE),"NA")</f>
        <v>#NAME?</v>
      </c>
      <c r="F378" s="73" t="e">
        <f ca="1">_xludf.IFNA(VLOOKUP($A378,'Data Sheet'!$A:E,6,FALSE),"NA")</f>
        <v>#NAME?</v>
      </c>
      <c r="G378" s="63" t="e">
        <f ca="1">_xludf.IFNA(VLOOKUP($A378,'Data Sheet'!$A:F,7,FALSE),"NA")</f>
        <v>#NAME?</v>
      </c>
      <c r="H378" s="64" t="e">
        <f ca="1">_xludf.IFNA(VLOOKUP($A378,'Data Sheet'!$A:G,8,FALSE),"NA")</f>
        <v>#NAME?</v>
      </c>
      <c r="I378" s="63" t="e">
        <f ca="1">_xludf.IFNA(VLOOKUP($A378,'Data Sheet'!$A:T,19,FALSE),"NA")</f>
        <v>#NAME?</v>
      </c>
      <c r="J378" s="64" t="e">
        <f ca="1">_xludf.IFNA(VLOOKUP($A378,'Data Sheet'!$A:T,20,FALSE),"NA")</f>
        <v>#NAME?</v>
      </c>
    </row>
    <row r="379" spans="2:10" ht="15.75" customHeight="1" x14ac:dyDescent="0.15">
      <c r="B379" s="60" t="e">
        <f ca="1">_xludf.IFNA(VLOOKUP($A379,'Data Sheet'!$A:B,2,FALSE),"NA")</f>
        <v>#NAME?</v>
      </c>
      <c r="C379" s="61" t="e">
        <f ca="1">_xludf.IFNA(VLOOKUP($A379,'Data Sheet'!$A:U,3,FALSE),"NA")</f>
        <v>#NAME?</v>
      </c>
      <c r="D379" s="61" t="e">
        <f ca="1">_xludf.IFNA(VLOOKUP($A379,'Data Sheet'!$A:C,4,FALSE),"NA")</f>
        <v>#NAME?</v>
      </c>
      <c r="E379" s="61" t="e">
        <f ca="1">_xludf.IFNA(VLOOKUP($A379,'Data Sheet'!$A:D,5,FALSE),"NA")</f>
        <v>#NAME?</v>
      </c>
      <c r="F379" s="73" t="e">
        <f ca="1">_xludf.IFNA(VLOOKUP($A379,'Data Sheet'!$A:E,6,FALSE),"NA")</f>
        <v>#NAME?</v>
      </c>
      <c r="G379" s="63" t="e">
        <f ca="1">_xludf.IFNA(VLOOKUP($A379,'Data Sheet'!$A:F,7,FALSE),"NA")</f>
        <v>#NAME?</v>
      </c>
      <c r="H379" s="64" t="e">
        <f ca="1">_xludf.IFNA(VLOOKUP($A379,'Data Sheet'!$A:G,8,FALSE),"NA")</f>
        <v>#NAME?</v>
      </c>
      <c r="I379" s="63" t="e">
        <f ca="1">_xludf.IFNA(VLOOKUP($A379,'Data Sheet'!$A:T,19,FALSE),"NA")</f>
        <v>#NAME?</v>
      </c>
      <c r="J379" s="64" t="e">
        <f ca="1">_xludf.IFNA(VLOOKUP($A379,'Data Sheet'!$A:T,20,FALSE),"NA")</f>
        <v>#NAME?</v>
      </c>
    </row>
    <row r="380" spans="2:10" ht="15.75" customHeight="1" x14ac:dyDescent="0.15">
      <c r="B380" s="60" t="e">
        <f ca="1">_xludf.IFNA(VLOOKUP($A380,'Data Sheet'!$A:B,2,FALSE),"NA")</f>
        <v>#NAME?</v>
      </c>
      <c r="C380" s="61" t="e">
        <f ca="1">_xludf.IFNA(VLOOKUP($A380,'Data Sheet'!$A:U,3,FALSE),"NA")</f>
        <v>#NAME?</v>
      </c>
      <c r="D380" s="61" t="e">
        <f ca="1">_xludf.IFNA(VLOOKUP($A380,'Data Sheet'!$A:C,4,FALSE),"NA")</f>
        <v>#NAME?</v>
      </c>
      <c r="E380" s="61" t="e">
        <f ca="1">_xludf.IFNA(VLOOKUP($A380,'Data Sheet'!$A:D,5,FALSE),"NA")</f>
        <v>#NAME?</v>
      </c>
      <c r="F380" s="73" t="e">
        <f ca="1">_xludf.IFNA(VLOOKUP($A380,'Data Sheet'!$A:E,6,FALSE),"NA")</f>
        <v>#NAME?</v>
      </c>
      <c r="G380" s="63" t="e">
        <f ca="1">_xludf.IFNA(VLOOKUP($A380,'Data Sheet'!$A:F,7,FALSE),"NA")</f>
        <v>#NAME?</v>
      </c>
      <c r="H380" s="64" t="e">
        <f ca="1">_xludf.IFNA(VLOOKUP($A380,'Data Sheet'!$A:G,8,FALSE),"NA")</f>
        <v>#NAME?</v>
      </c>
      <c r="I380" s="63" t="e">
        <f ca="1">_xludf.IFNA(VLOOKUP($A380,'Data Sheet'!$A:T,19,FALSE),"NA")</f>
        <v>#NAME?</v>
      </c>
      <c r="J380" s="64" t="e">
        <f ca="1">_xludf.IFNA(VLOOKUP($A380,'Data Sheet'!$A:T,20,FALSE),"NA")</f>
        <v>#NAME?</v>
      </c>
    </row>
    <row r="381" spans="2:10" ht="15.75" customHeight="1" x14ac:dyDescent="0.15">
      <c r="B381" s="60" t="e">
        <f ca="1">_xludf.IFNA(VLOOKUP($A381,'Data Sheet'!$A:B,2,FALSE),"NA")</f>
        <v>#NAME?</v>
      </c>
      <c r="C381" s="61" t="e">
        <f ca="1">_xludf.IFNA(VLOOKUP($A381,'Data Sheet'!$A:U,3,FALSE),"NA")</f>
        <v>#NAME?</v>
      </c>
      <c r="D381" s="61" t="e">
        <f ca="1">_xludf.IFNA(VLOOKUP($A381,'Data Sheet'!$A:C,4,FALSE),"NA")</f>
        <v>#NAME?</v>
      </c>
      <c r="E381" s="61" t="e">
        <f ca="1">_xludf.IFNA(VLOOKUP($A381,'Data Sheet'!$A:D,5,FALSE),"NA")</f>
        <v>#NAME?</v>
      </c>
      <c r="F381" s="73" t="e">
        <f ca="1">_xludf.IFNA(VLOOKUP($A381,'Data Sheet'!$A:E,6,FALSE),"NA")</f>
        <v>#NAME?</v>
      </c>
      <c r="G381" s="63" t="e">
        <f ca="1">_xludf.IFNA(VLOOKUP($A381,'Data Sheet'!$A:F,7,FALSE),"NA")</f>
        <v>#NAME?</v>
      </c>
      <c r="H381" s="64" t="e">
        <f ca="1">_xludf.IFNA(VLOOKUP($A381,'Data Sheet'!$A:G,8,FALSE),"NA")</f>
        <v>#NAME?</v>
      </c>
      <c r="I381" s="63" t="e">
        <f ca="1">_xludf.IFNA(VLOOKUP($A381,'Data Sheet'!$A:T,19,FALSE),"NA")</f>
        <v>#NAME?</v>
      </c>
      <c r="J381" s="64" t="e">
        <f ca="1">_xludf.IFNA(VLOOKUP($A381,'Data Sheet'!$A:T,20,FALSE),"NA")</f>
        <v>#NAME?</v>
      </c>
    </row>
    <row r="382" spans="2:10" ht="15.75" customHeight="1" x14ac:dyDescent="0.15">
      <c r="B382" s="60" t="e">
        <f ca="1">_xludf.IFNA(VLOOKUP($A382,'Data Sheet'!$A:B,2,FALSE),"NA")</f>
        <v>#NAME?</v>
      </c>
      <c r="C382" s="61" t="e">
        <f ca="1">_xludf.IFNA(VLOOKUP($A382,'Data Sheet'!$A:U,3,FALSE),"NA")</f>
        <v>#NAME?</v>
      </c>
      <c r="D382" s="61" t="e">
        <f ca="1">_xludf.IFNA(VLOOKUP($A382,'Data Sheet'!$A:C,4,FALSE),"NA")</f>
        <v>#NAME?</v>
      </c>
      <c r="E382" s="61" t="e">
        <f ca="1">_xludf.IFNA(VLOOKUP($A382,'Data Sheet'!$A:D,5,FALSE),"NA")</f>
        <v>#NAME?</v>
      </c>
      <c r="F382" s="73" t="e">
        <f ca="1">_xludf.IFNA(VLOOKUP($A382,'Data Sheet'!$A:E,6,FALSE),"NA")</f>
        <v>#NAME?</v>
      </c>
      <c r="G382" s="63" t="e">
        <f ca="1">_xludf.IFNA(VLOOKUP($A382,'Data Sheet'!$A:F,7,FALSE),"NA")</f>
        <v>#NAME?</v>
      </c>
      <c r="H382" s="64" t="e">
        <f ca="1">_xludf.IFNA(VLOOKUP($A382,'Data Sheet'!$A:G,8,FALSE),"NA")</f>
        <v>#NAME?</v>
      </c>
      <c r="I382" s="63" t="e">
        <f ca="1">_xludf.IFNA(VLOOKUP($A382,'Data Sheet'!$A:T,19,FALSE),"NA")</f>
        <v>#NAME?</v>
      </c>
      <c r="J382" s="64" t="e">
        <f ca="1">_xludf.IFNA(VLOOKUP($A382,'Data Sheet'!$A:T,20,FALSE),"NA")</f>
        <v>#NAME?</v>
      </c>
    </row>
    <row r="383" spans="2:10" ht="15.75" customHeight="1" x14ac:dyDescent="0.15">
      <c r="B383" s="60" t="e">
        <f ca="1">_xludf.IFNA(VLOOKUP($A383,'Data Sheet'!$A:B,2,FALSE),"NA")</f>
        <v>#NAME?</v>
      </c>
      <c r="C383" s="61" t="e">
        <f ca="1">_xludf.IFNA(VLOOKUP($A383,'Data Sheet'!$A:U,3,FALSE),"NA")</f>
        <v>#NAME?</v>
      </c>
      <c r="D383" s="61" t="e">
        <f ca="1">_xludf.IFNA(VLOOKUP($A383,'Data Sheet'!$A:C,4,FALSE),"NA")</f>
        <v>#NAME?</v>
      </c>
      <c r="E383" s="61" t="e">
        <f ca="1">_xludf.IFNA(VLOOKUP($A383,'Data Sheet'!$A:D,5,FALSE),"NA")</f>
        <v>#NAME?</v>
      </c>
      <c r="F383" s="73" t="e">
        <f ca="1">_xludf.IFNA(VLOOKUP($A383,'Data Sheet'!$A:E,6,FALSE),"NA")</f>
        <v>#NAME?</v>
      </c>
      <c r="G383" s="63" t="e">
        <f ca="1">_xludf.IFNA(VLOOKUP($A383,'Data Sheet'!$A:F,7,FALSE),"NA")</f>
        <v>#NAME?</v>
      </c>
      <c r="H383" s="64" t="e">
        <f ca="1">_xludf.IFNA(VLOOKUP($A383,'Data Sheet'!$A:G,8,FALSE),"NA")</f>
        <v>#NAME?</v>
      </c>
      <c r="I383" s="63" t="e">
        <f ca="1">_xludf.IFNA(VLOOKUP($A383,'Data Sheet'!$A:T,19,FALSE),"NA")</f>
        <v>#NAME?</v>
      </c>
      <c r="J383" s="64" t="e">
        <f ca="1">_xludf.IFNA(VLOOKUP($A383,'Data Sheet'!$A:T,20,FALSE),"NA")</f>
        <v>#NAME?</v>
      </c>
    </row>
    <row r="384" spans="2:10" ht="15.75" customHeight="1" x14ac:dyDescent="0.15">
      <c r="B384" s="60" t="e">
        <f ca="1">_xludf.IFNA(VLOOKUP($A384,'Data Sheet'!$A:B,2,FALSE),"NA")</f>
        <v>#NAME?</v>
      </c>
      <c r="C384" s="61" t="e">
        <f ca="1">_xludf.IFNA(VLOOKUP($A384,'Data Sheet'!$A:U,3,FALSE),"NA")</f>
        <v>#NAME?</v>
      </c>
      <c r="D384" s="61" t="e">
        <f ca="1">_xludf.IFNA(VLOOKUP($A384,'Data Sheet'!$A:C,4,FALSE),"NA")</f>
        <v>#NAME?</v>
      </c>
      <c r="E384" s="61" t="e">
        <f ca="1">_xludf.IFNA(VLOOKUP($A384,'Data Sheet'!$A:D,5,FALSE),"NA")</f>
        <v>#NAME?</v>
      </c>
      <c r="F384" s="73" t="e">
        <f ca="1">_xludf.IFNA(VLOOKUP($A384,'Data Sheet'!$A:E,6,FALSE),"NA")</f>
        <v>#NAME?</v>
      </c>
      <c r="G384" s="63" t="e">
        <f ca="1">_xludf.IFNA(VLOOKUP($A384,'Data Sheet'!$A:F,7,FALSE),"NA")</f>
        <v>#NAME?</v>
      </c>
      <c r="H384" s="64" t="e">
        <f ca="1">_xludf.IFNA(VLOOKUP($A384,'Data Sheet'!$A:G,8,FALSE),"NA")</f>
        <v>#NAME?</v>
      </c>
      <c r="I384" s="63" t="e">
        <f ca="1">_xludf.IFNA(VLOOKUP($A384,'Data Sheet'!$A:T,19,FALSE),"NA")</f>
        <v>#NAME?</v>
      </c>
      <c r="J384" s="64" t="e">
        <f ca="1">_xludf.IFNA(VLOOKUP($A384,'Data Sheet'!$A:T,20,FALSE),"NA")</f>
        <v>#NAME?</v>
      </c>
    </row>
    <row r="385" spans="2:10" ht="15.75" customHeight="1" x14ac:dyDescent="0.15">
      <c r="B385" s="60" t="e">
        <f ca="1">_xludf.IFNA(VLOOKUP($A385,'Data Sheet'!$A:B,2,FALSE),"NA")</f>
        <v>#NAME?</v>
      </c>
      <c r="C385" s="61" t="e">
        <f ca="1">_xludf.IFNA(VLOOKUP($A385,'Data Sheet'!$A:U,3,FALSE),"NA")</f>
        <v>#NAME?</v>
      </c>
      <c r="D385" s="61" t="e">
        <f ca="1">_xludf.IFNA(VLOOKUP($A385,'Data Sheet'!$A:C,4,FALSE),"NA")</f>
        <v>#NAME?</v>
      </c>
      <c r="E385" s="61" t="e">
        <f ca="1">_xludf.IFNA(VLOOKUP($A385,'Data Sheet'!$A:D,5,FALSE),"NA")</f>
        <v>#NAME?</v>
      </c>
      <c r="F385" s="73" t="e">
        <f ca="1">_xludf.IFNA(VLOOKUP($A385,'Data Sheet'!$A:E,6,FALSE),"NA")</f>
        <v>#NAME?</v>
      </c>
      <c r="G385" s="63" t="e">
        <f ca="1">_xludf.IFNA(VLOOKUP($A385,'Data Sheet'!$A:F,7,FALSE),"NA")</f>
        <v>#NAME?</v>
      </c>
      <c r="H385" s="64" t="e">
        <f ca="1">_xludf.IFNA(VLOOKUP($A385,'Data Sheet'!$A:G,8,FALSE),"NA")</f>
        <v>#NAME?</v>
      </c>
      <c r="I385" s="63" t="e">
        <f ca="1">_xludf.IFNA(VLOOKUP($A385,'Data Sheet'!$A:T,19,FALSE),"NA")</f>
        <v>#NAME?</v>
      </c>
      <c r="J385" s="64" t="e">
        <f ca="1">_xludf.IFNA(VLOOKUP($A385,'Data Sheet'!$A:T,20,FALSE),"NA")</f>
        <v>#NAME?</v>
      </c>
    </row>
    <row r="386" spans="2:10" ht="15.75" customHeight="1" x14ac:dyDescent="0.15">
      <c r="B386" s="60" t="e">
        <f ca="1">_xludf.IFNA(VLOOKUP($A386,'Data Sheet'!$A:B,2,FALSE),"NA")</f>
        <v>#NAME?</v>
      </c>
      <c r="C386" s="61" t="e">
        <f ca="1">_xludf.IFNA(VLOOKUP($A386,'Data Sheet'!$A:U,3,FALSE),"NA")</f>
        <v>#NAME?</v>
      </c>
      <c r="D386" s="61" t="e">
        <f ca="1">_xludf.IFNA(VLOOKUP($A386,'Data Sheet'!$A:C,4,FALSE),"NA")</f>
        <v>#NAME?</v>
      </c>
      <c r="E386" s="61" t="e">
        <f ca="1">_xludf.IFNA(VLOOKUP($A386,'Data Sheet'!$A:D,5,FALSE),"NA")</f>
        <v>#NAME?</v>
      </c>
      <c r="F386" s="73" t="e">
        <f ca="1">_xludf.IFNA(VLOOKUP($A386,'Data Sheet'!$A:E,6,FALSE),"NA")</f>
        <v>#NAME?</v>
      </c>
      <c r="G386" s="63" t="e">
        <f ca="1">_xludf.IFNA(VLOOKUP($A386,'Data Sheet'!$A:F,7,FALSE),"NA")</f>
        <v>#NAME?</v>
      </c>
      <c r="H386" s="64" t="e">
        <f ca="1">_xludf.IFNA(VLOOKUP($A386,'Data Sheet'!$A:G,8,FALSE),"NA")</f>
        <v>#NAME?</v>
      </c>
      <c r="I386" s="63" t="e">
        <f ca="1">_xludf.IFNA(VLOOKUP($A386,'Data Sheet'!$A:T,19,FALSE),"NA")</f>
        <v>#NAME?</v>
      </c>
      <c r="J386" s="64" t="e">
        <f ca="1">_xludf.IFNA(VLOOKUP($A386,'Data Sheet'!$A:T,20,FALSE),"NA")</f>
        <v>#NAME?</v>
      </c>
    </row>
    <row r="387" spans="2:10" ht="15.75" customHeight="1" x14ac:dyDescent="0.15">
      <c r="B387" s="60" t="e">
        <f ca="1">_xludf.IFNA(VLOOKUP($A387,'Data Sheet'!$A:B,2,FALSE),"NA")</f>
        <v>#NAME?</v>
      </c>
      <c r="C387" s="61" t="e">
        <f ca="1">_xludf.IFNA(VLOOKUP($A387,'Data Sheet'!$A:U,3,FALSE),"NA")</f>
        <v>#NAME?</v>
      </c>
      <c r="D387" s="61" t="e">
        <f ca="1">_xludf.IFNA(VLOOKUP($A387,'Data Sheet'!$A:C,4,FALSE),"NA")</f>
        <v>#NAME?</v>
      </c>
      <c r="E387" s="61" t="e">
        <f ca="1">_xludf.IFNA(VLOOKUP($A387,'Data Sheet'!$A:D,5,FALSE),"NA")</f>
        <v>#NAME?</v>
      </c>
      <c r="F387" s="73" t="e">
        <f ca="1">_xludf.IFNA(VLOOKUP($A387,'Data Sheet'!$A:E,6,FALSE),"NA")</f>
        <v>#NAME?</v>
      </c>
      <c r="G387" s="63" t="e">
        <f ca="1">_xludf.IFNA(VLOOKUP($A387,'Data Sheet'!$A:F,7,FALSE),"NA")</f>
        <v>#NAME?</v>
      </c>
      <c r="H387" s="64" t="e">
        <f ca="1">_xludf.IFNA(VLOOKUP($A387,'Data Sheet'!$A:G,8,FALSE),"NA")</f>
        <v>#NAME?</v>
      </c>
      <c r="I387" s="63" t="e">
        <f ca="1">_xludf.IFNA(VLOOKUP($A387,'Data Sheet'!$A:T,19,FALSE),"NA")</f>
        <v>#NAME?</v>
      </c>
      <c r="J387" s="64" t="e">
        <f ca="1">_xludf.IFNA(VLOOKUP($A387,'Data Sheet'!$A:T,20,FALSE),"NA")</f>
        <v>#NAME?</v>
      </c>
    </row>
    <row r="388" spans="2:10" ht="15.75" customHeight="1" x14ac:dyDescent="0.15">
      <c r="B388" s="60" t="e">
        <f ca="1">_xludf.IFNA(VLOOKUP($A388,'Data Sheet'!$A:B,2,FALSE),"NA")</f>
        <v>#NAME?</v>
      </c>
      <c r="C388" s="61" t="e">
        <f ca="1">_xludf.IFNA(VLOOKUP($A388,'Data Sheet'!$A:U,3,FALSE),"NA")</f>
        <v>#NAME?</v>
      </c>
      <c r="D388" s="61" t="e">
        <f ca="1">_xludf.IFNA(VLOOKUP($A388,'Data Sheet'!$A:C,4,FALSE),"NA")</f>
        <v>#NAME?</v>
      </c>
      <c r="E388" s="61" t="e">
        <f ca="1">_xludf.IFNA(VLOOKUP($A388,'Data Sheet'!$A:D,5,FALSE),"NA")</f>
        <v>#NAME?</v>
      </c>
      <c r="F388" s="73" t="e">
        <f ca="1">_xludf.IFNA(VLOOKUP($A388,'Data Sheet'!$A:E,6,FALSE),"NA")</f>
        <v>#NAME?</v>
      </c>
      <c r="G388" s="63" t="e">
        <f ca="1">_xludf.IFNA(VLOOKUP($A388,'Data Sheet'!$A:F,7,FALSE),"NA")</f>
        <v>#NAME?</v>
      </c>
      <c r="H388" s="64" t="e">
        <f ca="1">_xludf.IFNA(VLOOKUP($A388,'Data Sheet'!$A:G,8,FALSE),"NA")</f>
        <v>#NAME?</v>
      </c>
      <c r="I388" s="63" t="e">
        <f ca="1">_xludf.IFNA(VLOOKUP($A388,'Data Sheet'!$A:T,19,FALSE),"NA")</f>
        <v>#NAME?</v>
      </c>
      <c r="J388" s="64" t="e">
        <f ca="1">_xludf.IFNA(VLOOKUP($A388,'Data Sheet'!$A:T,20,FALSE),"NA")</f>
        <v>#NAME?</v>
      </c>
    </row>
    <row r="389" spans="2:10" ht="15.75" customHeight="1" x14ac:dyDescent="0.15">
      <c r="B389" s="60" t="e">
        <f ca="1">_xludf.IFNA(VLOOKUP($A389,'Data Sheet'!$A:B,2,FALSE),"NA")</f>
        <v>#NAME?</v>
      </c>
      <c r="C389" s="61" t="e">
        <f ca="1">_xludf.IFNA(VLOOKUP($A389,'Data Sheet'!$A:U,3,FALSE),"NA")</f>
        <v>#NAME?</v>
      </c>
      <c r="D389" s="61" t="e">
        <f ca="1">_xludf.IFNA(VLOOKUP($A389,'Data Sheet'!$A:C,4,FALSE),"NA")</f>
        <v>#NAME?</v>
      </c>
      <c r="E389" s="61" t="e">
        <f ca="1">_xludf.IFNA(VLOOKUP($A389,'Data Sheet'!$A:D,5,FALSE),"NA")</f>
        <v>#NAME?</v>
      </c>
      <c r="F389" s="73" t="e">
        <f ca="1">_xludf.IFNA(VLOOKUP($A389,'Data Sheet'!$A:E,6,FALSE),"NA")</f>
        <v>#NAME?</v>
      </c>
      <c r="G389" s="63" t="e">
        <f ca="1">_xludf.IFNA(VLOOKUP($A389,'Data Sheet'!$A:F,7,FALSE),"NA")</f>
        <v>#NAME?</v>
      </c>
      <c r="H389" s="64" t="e">
        <f ca="1">_xludf.IFNA(VLOOKUP($A389,'Data Sheet'!$A:G,8,FALSE),"NA")</f>
        <v>#NAME?</v>
      </c>
      <c r="I389" s="63" t="e">
        <f ca="1">_xludf.IFNA(VLOOKUP($A389,'Data Sheet'!$A:T,19,FALSE),"NA")</f>
        <v>#NAME?</v>
      </c>
      <c r="J389" s="64" t="e">
        <f ca="1">_xludf.IFNA(VLOOKUP($A389,'Data Sheet'!$A:T,20,FALSE),"NA")</f>
        <v>#NAME?</v>
      </c>
    </row>
    <row r="390" spans="2:10" ht="15.75" customHeight="1" x14ac:dyDescent="0.15">
      <c r="B390" s="60" t="e">
        <f ca="1">_xludf.IFNA(VLOOKUP($A390,'Data Sheet'!$A:B,2,FALSE),"NA")</f>
        <v>#NAME?</v>
      </c>
      <c r="C390" s="61" t="e">
        <f ca="1">_xludf.IFNA(VLOOKUP($A390,'Data Sheet'!$A:U,3,FALSE),"NA")</f>
        <v>#NAME?</v>
      </c>
      <c r="D390" s="61" t="e">
        <f ca="1">_xludf.IFNA(VLOOKUP($A390,'Data Sheet'!$A:C,4,FALSE),"NA")</f>
        <v>#NAME?</v>
      </c>
      <c r="E390" s="61" t="e">
        <f ca="1">_xludf.IFNA(VLOOKUP($A390,'Data Sheet'!$A:D,5,FALSE),"NA")</f>
        <v>#NAME?</v>
      </c>
      <c r="F390" s="73" t="e">
        <f ca="1">_xludf.IFNA(VLOOKUP($A390,'Data Sheet'!$A:E,6,FALSE),"NA")</f>
        <v>#NAME?</v>
      </c>
      <c r="G390" s="63" t="e">
        <f ca="1">_xludf.IFNA(VLOOKUP($A390,'Data Sheet'!$A:F,7,FALSE),"NA")</f>
        <v>#NAME?</v>
      </c>
      <c r="H390" s="64" t="e">
        <f ca="1">_xludf.IFNA(VLOOKUP($A390,'Data Sheet'!$A:G,8,FALSE),"NA")</f>
        <v>#NAME?</v>
      </c>
      <c r="I390" s="63" t="e">
        <f ca="1">_xludf.IFNA(VLOOKUP($A390,'Data Sheet'!$A:T,19,FALSE),"NA")</f>
        <v>#NAME?</v>
      </c>
      <c r="J390" s="64" t="e">
        <f ca="1">_xludf.IFNA(VLOOKUP($A390,'Data Sheet'!$A:T,20,FALSE),"NA")</f>
        <v>#NAME?</v>
      </c>
    </row>
    <row r="391" spans="2:10" ht="15.75" customHeight="1" x14ac:dyDescent="0.15">
      <c r="B391" s="60" t="e">
        <f ca="1">_xludf.IFNA(VLOOKUP($A391,'Data Sheet'!$A:B,2,FALSE),"NA")</f>
        <v>#NAME?</v>
      </c>
      <c r="C391" s="61" t="e">
        <f ca="1">_xludf.IFNA(VLOOKUP($A391,'Data Sheet'!$A:U,3,FALSE),"NA")</f>
        <v>#NAME?</v>
      </c>
      <c r="D391" s="61" t="e">
        <f ca="1">_xludf.IFNA(VLOOKUP($A391,'Data Sheet'!$A:C,4,FALSE),"NA")</f>
        <v>#NAME?</v>
      </c>
      <c r="E391" s="61" t="e">
        <f ca="1">_xludf.IFNA(VLOOKUP($A391,'Data Sheet'!$A:D,5,FALSE),"NA")</f>
        <v>#NAME?</v>
      </c>
      <c r="F391" s="73" t="e">
        <f ca="1">_xludf.IFNA(VLOOKUP($A391,'Data Sheet'!$A:E,6,FALSE),"NA")</f>
        <v>#NAME?</v>
      </c>
      <c r="G391" s="63" t="e">
        <f ca="1">_xludf.IFNA(VLOOKUP($A391,'Data Sheet'!$A:F,7,FALSE),"NA")</f>
        <v>#NAME?</v>
      </c>
      <c r="H391" s="64" t="e">
        <f ca="1">_xludf.IFNA(VLOOKUP($A391,'Data Sheet'!$A:G,8,FALSE),"NA")</f>
        <v>#NAME?</v>
      </c>
      <c r="I391" s="63" t="e">
        <f ca="1">_xludf.IFNA(VLOOKUP($A391,'Data Sheet'!$A:T,19,FALSE),"NA")</f>
        <v>#NAME?</v>
      </c>
      <c r="J391" s="64" t="e">
        <f ca="1">_xludf.IFNA(VLOOKUP($A391,'Data Sheet'!$A:T,20,FALSE),"NA")</f>
        <v>#NAME?</v>
      </c>
    </row>
    <row r="392" spans="2:10" ht="15.75" customHeight="1" x14ac:dyDescent="0.15">
      <c r="B392" s="60" t="e">
        <f ca="1">_xludf.IFNA(VLOOKUP($A392,'Data Sheet'!$A:B,2,FALSE),"NA")</f>
        <v>#NAME?</v>
      </c>
      <c r="C392" s="61" t="e">
        <f ca="1">_xludf.IFNA(VLOOKUP($A392,'Data Sheet'!$A:U,3,FALSE),"NA")</f>
        <v>#NAME?</v>
      </c>
      <c r="D392" s="61" t="e">
        <f ca="1">_xludf.IFNA(VLOOKUP($A392,'Data Sheet'!$A:C,4,FALSE),"NA")</f>
        <v>#NAME?</v>
      </c>
      <c r="E392" s="61" t="e">
        <f ca="1">_xludf.IFNA(VLOOKUP($A392,'Data Sheet'!$A:D,5,FALSE),"NA")</f>
        <v>#NAME?</v>
      </c>
      <c r="F392" s="73" t="e">
        <f ca="1">_xludf.IFNA(VLOOKUP($A392,'Data Sheet'!$A:E,6,FALSE),"NA")</f>
        <v>#NAME?</v>
      </c>
      <c r="G392" s="63" t="e">
        <f ca="1">_xludf.IFNA(VLOOKUP($A392,'Data Sheet'!$A:F,7,FALSE),"NA")</f>
        <v>#NAME?</v>
      </c>
      <c r="H392" s="64" t="e">
        <f ca="1">_xludf.IFNA(VLOOKUP($A392,'Data Sheet'!$A:G,8,FALSE),"NA")</f>
        <v>#NAME?</v>
      </c>
      <c r="I392" s="63" t="e">
        <f ca="1">_xludf.IFNA(VLOOKUP($A392,'Data Sheet'!$A:T,19,FALSE),"NA")</f>
        <v>#NAME?</v>
      </c>
      <c r="J392" s="64" t="e">
        <f ca="1">_xludf.IFNA(VLOOKUP($A392,'Data Sheet'!$A:T,20,FALSE),"NA")</f>
        <v>#NAME?</v>
      </c>
    </row>
    <row r="393" spans="2:10" ht="15.75" customHeight="1" x14ac:dyDescent="0.15">
      <c r="B393" s="60" t="e">
        <f ca="1">_xludf.IFNA(VLOOKUP($A393,'Data Sheet'!$A:B,2,FALSE),"NA")</f>
        <v>#NAME?</v>
      </c>
      <c r="C393" s="61" t="e">
        <f ca="1">_xludf.IFNA(VLOOKUP($A393,'Data Sheet'!$A:U,3,FALSE),"NA")</f>
        <v>#NAME?</v>
      </c>
      <c r="D393" s="61" t="e">
        <f ca="1">_xludf.IFNA(VLOOKUP($A393,'Data Sheet'!$A:C,4,FALSE),"NA")</f>
        <v>#NAME?</v>
      </c>
      <c r="E393" s="61" t="e">
        <f ca="1">_xludf.IFNA(VLOOKUP($A393,'Data Sheet'!$A:D,5,FALSE),"NA")</f>
        <v>#NAME?</v>
      </c>
      <c r="F393" s="73" t="e">
        <f ca="1">_xludf.IFNA(VLOOKUP($A393,'Data Sheet'!$A:E,6,FALSE),"NA")</f>
        <v>#NAME?</v>
      </c>
      <c r="G393" s="63" t="e">
        <f ca="1">_xludf.IFNA(VLOOKUP($A393,'Data Sheet'!$A:F,7,FALSE),"NA")</f>
        <v>#NAME?</v>
      </c>
      <c r="H393" s="64" t="e">
        <f ca="1">_xludf.IFNA(VLOOKUP($A393,'Data Sheet'!$A:G,8,FALSE),"NA")</f>
        <v>#NAME?</v>
      </c>
      <c r="I393" s="63" t="e">
        <f ca="1">_xludf.IFNA(VLOOKUP($A393,'Data Sheet'!$A:T,19,FALSE),"NA")</f>
        <v>#NAME?</v>
      </c>
      <c r="J393" s="64" t="e">
        <f ca="1">_xludf.IFNA(VLOOKUP($A393,'Data Sheet'!$A:T,20,FALSE),"NA")</f>
        <v>#NAME?</v>
      </c>
    </row>
    <row r="394" spans="2:10" ht="15.75" customHeight="1" x14ac:dyDescent="0.15">
      <c r="B394" s="60" t="e">
        <f ca="1">_xludf.IFNA(VLOOKUP($A394,'Data Sheet'!$A:B,2,FALSE),"NA")</f>
        <v>#NAME?</v>
      </c>
      <c r="C394" s="61" t="e">
        <f ca="1">_xludf.IFNA(VLOOKUP($A394,'Data Sheet'!$A:U,3,FALSE),"NA")</f>
        <v>#NAME?</v>
      </c>
      <c r="D394" s="61" t="e">
        <f ca="1">_xludf.IFNA(VLOOKUP($A394,'Data Sheet'!$A:C,4,FALSE),"NA")</f>
        <v>#NAME?</v>
      </c>
      <c r="E394" s="61" t="e">
        <f ca="1">_xludf.IFNA(VLOOKUP($A394,'Data Sheet'!$A:D,5,FALSE),"NA")</f>
        <v>#NAME?</v>
      </c>
      <c r="F394" s="73" t="e">
        <f ca="1">_xludf.IFNA(VLOOKUP($A394,'Data Sheet'!$A:E,6,FALSE),"NA")</f>
        <v>#NAME?</v>
      </c>
      <c r="G394" s="63" t="e">
        <f ca="1">_xludf.IFNA(VLOOKUP($A394,'Data Sheet'!$A:F,7,FALSE),"NA")</f>
        <v>#NAME?</v>
      </c>
      <c r="H394" s="64" t="e">
        <f ca="1">_xludf.IFNA(VLOOKUP($A394,'Data Sheet'!$A:G,8,FALSE),"NA")</f>
        <v>#NAME?</v>
      </c>
      <c r="I394" s="63" t="e">
        <f ca="1">_xludf.IFNA(VLOOKUP($A394,'Data Sheet'!$A:T,19,FALSE),"NA")</f>
        <v>#NAME?</v>
      </c>
      <c r="J394" s="64" t="e">
        <f ca="1">_xludf.IFNA(VLOOKUP($A394,'Data Sheet'!$A:T,20,FALSE),"NA")</f>
        <v>#NAME?</v>
      </c>
    </row>
    <row r="395" spans="2:10" ht="15.75" customHeight="1" x14ac:dyDescent="0.15">
      <c r="B395" s="60" t="e">
        <f ca="1">_xludf.IFNA(VLOOKUP($A395,'Data Sheet'!$A:B,2,FALSE),"NA")</f>
        <v>#NAME?</v>
      </c>
      <c r="C395" s="61" t="e">
        <f ca="1">_xludf.IFNA(VLOOKUP($A395,'Data Sheet'!$A:U,3,FALSE),"NA")</f>
        <v>#NAME?</v>
      </c>
      <c r="D395" s="61" t="e">
        <f ca="1">_xludf.IFNA(VLOOKUP($A395,'Data Sheet'!$A:C,4,FALSE),"NA")</f>
        <v>#NAME?</v>
      </c>
      <c r="E395" s="61" t="e">
        <f ca="1">_xludf.IFNA(VLOOKUP($A395,'Data Sheet'!$A:D,5,FALSE),"NA")</f>
        <v>#NAME?</v>
      </c>
      <c r="F395" s="73" t="e">
        <f ca="1">_xludf.IFNA(VLOOKUP($A395,'Data Sheet'!$A:E,6,FALSE),"NA")</f>
        <v>#NAME?</v>
      </c>
      <c r="G395" s="63" t="e">
        <f ca="1">_xludf.IFNA(VLOOKUP($A395,'Data Sheet'!$A:F,7,FALSE),"NA")</f>
        <v>#NAME?</v>
      </c>
      <c r="H395" s="64" t="e">
        <f ca="1">_xludf.IFNA(VLOOKUP($A395,'Data Sheet'!$A:G,8,FALSE),"NA")</f>
        <v>#NAME?</v>
      </c>
      <c r="I395" s="63" t="e">
        <f ca="1">_xludf.IFNA(VLOOKUP($A395,'Data Sheet'!$A:T,19,FALSE),"NA")</f>
        <v>#NAME?</v>
      </c>
      <c r="J395" s="64" t="e">
        <f ca="1">_xludf.IFNA(VLOOKUP($A395,'Data Sheet'!$A:T,20,FALSE),"NA")</f>
        <v>#NAME?</v>
      </c>
    </row>
    <row r="396" spans="2:10" ht="15.75" customHeight="1" x14ac:dyDescent="0.15">
      <c r="B396" s="60" t="e">
        <f ca="1">_xludf.IFNA(VLOOKUP($A396,'Data Sheet'!$A:B,2,FALSE),"NA")</f>
        <v>#NAME?</v>
      </c>
      <c r="C396" s="61" t="e">
        <f ca="1">_xludf.IFNA(VLOOKUP($A396,'Data Sheet'!$A:U,3,FALSE),"NA")</f>
        <v>#NAME?</v>
      </c>
      <c r="D396" s="61" t="e">
        <f ca="1">_xludf.IFNA(VLOOKUP($A396,'Data Sheet'!$A:C,4,FALSE),"NA")</f>
        <v>#NAME?</v>
      </c>
      <c r="E396" s="61" t="e">
        <f ca="1">_xludf.IFNA(VLOOKUP($A396,'Data Sheet'!$A:D,5,FALSE),"NA")</f>
        <v>#NAME?</v>
      </c>
      <c r="F396" s="73" t="e">
        <f ca="1">_xludf.IFNA(VLOOKUP($A396,'Data Sheet'!$A:E,6,FALSE),"NA")</f>
        <v>#NAME?</v>
      </c>
      <c r="G396" s="63" t="e">
        <f ca="1">_xludf.IFNA(VLOOKUP($A396,'Data Sheet'!$A:F,7,FALSE),"NA")</f>
        <v>#NAME?</v>
      </c>
      <c r="H396" s="64" t="e">
        <f ca="1">_xludf.IFNA(VLOOKUP($A396,'Data Sheet'!$A:G,8,FALSE),"NA")</f>
        <v>#NAME?</v>
      </c>
      <c r="I396" s="63" t="e">
        <f ca="1">_xludf.IFNA(VLOOKUP($A396,'Data Sheet'!$A:T,19,FALSE),"NA")</f>
        <v>#NAME?</v>
      </c>
      <c r="J396" s="64" t="e">
        <f ca="1">_xludf.IFNA(VLOOKUP($A396,'Data Sheet'!$A:T,20,FALSE),"NA")</f>
        <v>#NAME?</v>
      </c>
    </row>
    <row r="397" spans="2:10" ht="15.75" customHeight="1" x14ac:dyDescent="0.15">
      <c r="B397" s="60" t="e">
        <f ca="1">_xludf.IFNA(VLOOKUP($A397,'Data Sheet'!$A:B,2,FALSE),"NA")</f>
        <v>#NAME?</v>
      </c>
      <c r="C397" s="61" t="e">
        <f ca="1">_xludf.IFNA(VLOOKUP($A397,'Data Sheet'!$A:U,3,FALSE),"NA")</f>
        <v>#NAME?</v>
      </c>
      <c r="D397" s="61" t="e">
        <f ca="1">_xludf.IFNA(VLOOKUP($A397,'Data Sheet'!$A:C,4,FALSE),"NA")</f>
        <v>#NAME?</v>
      </c>
      <c r="E397" s="61" t="e">
        <f ca="1">_xludf.IFNA(VLOOKUP($A397,'Data Sheet'!$A:D,5,FALSE),"NA")</f>
        <v>#NAME?</v>
      </c>
      <c r="F397" s="73" t="e">
        <f ca="1">_xludf.IFNA(VLOOKUP($A397,'Data Sheet'!$A:E,6,FALSE),"NA")</f>
        <v>#NAME?</v>
      </c>
      <c r="G397" s="63" t="e">
        <f ca="1">_xludf.IFNA(VLOOKUP($A397,'Data Sheet'!$A:F,7,FALSE),"NA")</f>
        <v>#NAME?</v>
      </c>
      <c r="H397" s="64" t="e">
        <f ca="1">_xludf.IFNA(VLOOKUP($A397,'Data Sheet'!$A:G,8,FALSE),"NA")</f>
        <v>#NAME?</v>
      </c>
      <c r="I397" s="63" t="e">
        <f ca="1">_xludf.IFNA(VLOOKUP($A397,'Data Sheet'!$A:T,19,FALSE),"NA")</f>
        <v>#NAME?</v>
      </c>
      <c r="J397" s="64" t="e">
        <f ca="1">_xludf.IFNA(VLOOKUP($A397,'Data Sheet'!$A:T,20,FALSE),"NA")</f>
        <v>#NAME?</v>
      </c>
    </row>
    <row r="398" spans="2:10" ht="15.75" customHeight="1" x14ac:dyDescent="0.15">
      <c r="B398" s="60" t="e">
        <f ca="1">_xludf.IFNA(VLOOKUP($A398,'Data Sheet'!$A:B,2,FALSE),"NA")</f>
        <v>#NAME?</v>
      </c>
      <c r="C398" s="61" t="e">
        <f ca="1">_xludf.IFNA(VLOOKUP($A398,'Data Sheet'!$A:U,3,FALSE),"NA")</f>
        <v>#NAME?</v>
      </c>
      <c r="D398" s="61" t="e">
        <f ca="1">_xludf.IFNA(VLOOKUP($A398,'Data Sheet'!$A:C,4,FALSE),"NA")</f>
        <v>#NAME?</v>
      </c>
      <c r="E398" s="61" t="e">
        <f ca="1">_xludf.IFNA(VLOOKUP($A398,'Data Sheet'!$A:D,5,FALSE),"NA")</f>
        <v>#NAME?</v>
      </c>
      <c r="F398" s="73" t="e">
        <f ca="1">_xludf.IFNA(VLOOKUP($A398,'Data Sheet'!$A:E,6,FALSE),"NA")</f>
        <v>#NAME?</v>
      </c>
      <c r="G398" s="63" t="e">
        <f ca="1">_xludf.IFNA(VLOOKUP($A398,'Data Sheet'!$A:F,7,FALSE),"NA")</f>
        <v>#NAME?</v>
      </c>
      <c r="H398" s="64" t="e">
        <f ca="1">_xludf.IFNA(VLOOKUP($A398,'Data Sheet'!$A:G,8,FALSE),"NA")</f>
        <v>#NAME?</v>
      </c>
      <c r="I398" s="63" t="e">
        <f ca="1">_xludf.IFNA(VLOOKUP($A398,'Data Sheet'!$A:T,19,FALSE),"NA")</f>
        <v>#NAME?</v>
      </c>
      <c r="J398" s="64" t="e">
        <f ca="1">_xludf.IFNA(VLOOKUP($A398,'Data Sheet'!$A:T,20,FALSE),"NA")</f>
        <v>#NAME?</v>
      </c>
    </row>
    <row r="399" spans="2:10" ht="15.75" customHeight="1" x14ac:dyDescent="0.15">
      <c r="B399" s="60" t="e">
        <f ca="1">_xludf.IFNA(VLOOKUP($A399,'Data Sheet'!$A:B,2,FALSE),"NA")</f>
        <v>#NAME?</v>
      </c>
      <c r="C399" s="61" t="e">
        <f ca="1">_xludf.IFNA(VLOOKUP($A399,'Data Sheet'!$A:U,3,FALSE),"NA")</f>
        <v>#NAME?</v>
      </c>
      <c r="D399" s="61" t="e">
        <f ca="1">_xludf.IFNA(VLOOKUP($A399,'Data Sheet'!$A:C,4,FALSE),"NA")</f>
        <v>#NAME?</v>
      </c>
      <c r="E399" s="61" t="e">
        <f ca="1">_xludf.IFNA(VLOOKUP($A399,'Data Sheet'!$A:D,5,FALSE),"NA")</f>
        <v>#NAME?</v>
      </c>
      <c r="F399" s="73" t="e">
        <f ca="1">_xludf.IFNA(VLOOKUP($A399,'Data Sheet'!$A:E,6,FALSE),"NA")</f>
        <v>#NAME?</v>
      </c>
      <c r="G399" s="63" t="e">
        <f ca="1">_xludf.IFNA(VLOOKUP($A399,'Data Sheet'!$A:F,7,FALSE),"NA")</f>
        <v>#NAME?</v>
      </c>
      <c r="H399" s="64" t="e">
        <f ca="1">_xludf.IFNA(VLOOKUP($A399,'Data Sheet'!$A:G,8,FALSE),"NA")</f>
        <v>#NAME?</v>
      </c>
      <c r="I399" s="63" t="e">
        <f ca="1">_xludf.IFNA(VLOOKUP($A399,'Data Sheet'!$A:T,19,FALSE),"NA")</f>
        <v>#NAME?</v>
      </c>
      <c r="J399" s="64" t="e">
        <f ca="1">_xludf.IFNA(VLOOKUP($A399,'Data Sheet'!$A:T,20,FALSE),"NA")</f>
        <v>#NAME?</v>
      </c>
    </row>
    <row r="400" spans="2:10" ht="15.75" customHeight="1" x14ac:dyDescent="0.15">
      <c r="B400" s="60" t="e">
        <f ca="1">_xludf.IFNA(VLOOKUP($A400,'Data Sheet'!$A:B,2,FALSE),"NA")</f>
        <v>#NAME?</v>
      </c>
      <c r="C400" s="61" t="e">
        <f ca="1">_xludf.IFNA(VLOOKUP($A400,'Data Sheet'!$A:U,3,FALSE),"NA")</f>
        <v>#NAME?</v>
      </c>
      <c r="D400" s="61" t="e">
        <f ca="1">_xludf.IFNA(VLOOKUP($A400,'Data Sheet'!$A:C,4,FALSE),"NA")</f>
        <v>#NAME?</v>
      </c>
      <c r="E400" s="61" t="e">
        <f ca="1">_xludf.IFNA(VLOOKUP($A400,'Data Sheet'!$A:D,5,FALSE),"NA")</f>
        <v>#NAME?</v>
      </c>
      <c r="F400" s="73" t="e">
        <f ca="1">_xludf.IFNA(VLOOKUP($A400,'Data Sheet'!$A:E,6,FALSE),"NA")</f>
        <v>#NAME?</v>
      </c>
      <c r="G400" s="63" t="e">
        <f ca="1">_xludf.IFNA(VLOOKUP($A400,'Data Sheet'!$A:F,7,FALSE),"NA")</f>
        <v>#NAME?</v>
      </c>
      <c r="H400" s="64" t="e">
        <f ca="1">_xludf.IFNA(VLOOKUP($A400,'Data Sheet'!$A:G,8,FALSE),"NA")</f>
        <v>#NAME?</v>
      </c>
      <c r="I400" s="63" t="e">
        <f ca="1">_xludf.IFNA(VLOOKUP($A400,'Data Sheet'!$A:T,19,FALSE),"NA")</f>
        <v>#NAME?</v>
      </c>
      <c r="J400" s="64" t="e">
        <f ca="1">_xludf.IFNA(VLOOKUP($A400,'Data Sheet'!$A:T,20,FALSE),"NA")</f>
        <v>#NAME?</v>
      </c>
    </row>
    <row r="401" spans="2:10" ht="15.75" customHeight="1" x14ac:dyDescent="0.15">
      <c r="B401" s="60" t="e">
        <f ca="1">_xludf.IFNA(VLOOKUP($A401,'Data Sheet'!$A:B,2,FALSE),"NA")</f>
        <v>#NAME?</v>
      </c>
      <c r="C401" s="61" t="e">
        <f ca="1">_xludf.IFNA(VLOOKUP($A401,'Data Sheet'!$A:U,3,FALSE),"NA")</f>
        <v>#NAME?</v>
      </c>
      <c r="D401" s="61" t="e">
        <f ca="1">_xludf.IFNA(VLOOKUP($A401,'Data Sheet'!$A:C,4,FALSE),"NA")</f>
        <v>#NAME?</v>
      </c>
      <c r="E401" s="61" t="e">
        <f ca="1">_xludf.IFNA(VLOOKUP($A401,'Data Sheet'!$A:D,5,FALSE),"NA")</f>
        <v>#NAME?</v>
      </c>
      <c r="F401" s="73" t="e">
        <f ca="1">_xludf.IFNA(VLOOKUP($A401,'Data Sheet'!$A:E,6,FALSE),"NA")</f>
        <v>#NAME?</v>
      </c>
      <c r="G401" s="63" t="e">
        <f ca="1">_xludf.IFNA(VLOOKUP($A401,'Data Sheet'!$A:F,7,FALSE),"NA")</f>
        <v>#NAME?</v>
      </c>
      <c r="H401" s="64" t="e">
        <f ca="1">_xludf.IFNA(VLOOKUP($A401,'Data Sheet'!$A:G,8,FALSE),"NA")</f>
        <v>#NAME?</v>
      </c>
      <c r="I401" s="63" t="e">
        <f ca="1">_xludf.IFNA(VLOOKUP($A401,'Data Sheet'!$A:T,19,FALSE),"NA")</f>
        <v>#NAME?</v>
      </c>
      <c r="J401" s="64" t="e">
        <f ca="1">_xludf.IFNA(VLOOKUP($A401,'Data Sheet'!$A:T,20,FALSE),"NA")</f>
        <v>#NAME?</v>
      </c>
    </row>
    <row r="402" spans="2:10" ht="15.75" customHeight="1" x14ac:dyDescent="0.15">
      <c r="B402" s="60" t="e">
        <f ca="1">_xludf.IFNA(VLOOKUP($A402,'Data Sheet'!$A:B,2,FALSE),"NA")</f>
        <v>#NAME?</v>
      </c>
      <c r="C402" s="61" t="e">
        <f ca="1">_xludf.IFNA(VLOOKUP($A402,'Data Sheet'!$A:U,3,FALSE),"NA")</f>
        <v>#NAME?</v>
      </c>
      <c r="D402" s="61" t="e">
        <f ca="1">_xludf.IFNA(VLOOKUP($A402,'Data Sheet'!$A:C,4,FALSE),"NA")</f>
        <v>#NAME?</v>
      </c>
      <c r="E402" s="61" t="e">
        <f ca="1">_xludf.IFNA(VLOOKUP($A402,'Data Sheet'!$A:D,5,FALSE),"NA")</f>
        <v>#NAME?</v>
      </c>
      <c r="F402" s="73" t="e">
        <f ca="1">_xludf.IFNA(VLOOKUP($A402,'Data Sheet'!$A:E,6,FALSE),"NA")</f>
        <v>#NAME?</v>
      </c>
      <c r="G402" s="63" t="e">
        <f ca="1">_xludf.IFNA(VLOOKUP($A402,'Data Sheet'!$A:F,7,FALSE),"NA")</f>
        <v>#NAME?</v>
      </c>
      <c r="H402" s="64" t="e">
        <f ca="1">_xludf.IFNA(VLOOKUP($A402,'Data Sheet'!$A:G,8,FALSE),"NA")</f>
        <v>#NAME?</v>
      </c>
      <c r="I402" s="63" t="e">
        <f ca="1">_xludf.IFNA(VLOOKUP($A402,'Data Sheet'!$A:T,19,FALSE),"NA")</f>
        <v>#NAME?</v>
      </c>
      <c r="J402" s="64" t="e">
        <f ca="1">_xludf.IFNA(VLOOKUP($A402,'Data Sheet'!$A:T,20,FALSE),"NA")</f>
        <v>#NAME?</v>
      </c>
    </row>
    <row r="403" spans="2:10" ht="15.75" customHeight="1" x14ac:dyDescent="0.15">
      <c r="B403" s="60" t="e">
        <f ca="1">_xludf.IFNA(VLOOKUP($A403,'Data Sheet'!$A:B,2,FALSE),"NA")</f>
        <v>#NAME?</v>
      </c>
      <c r="C403" s="61" t="e">
        <f ca="1">_xludf.IFNA(VLOOKUP($A403,'Data Sheet'!$A:U,3,FALSE),"NA")</f>
        <v>#NAME?</v>
      </c>
      <c r="D403" s="61" t="e">
        <f ca="1">_xludf.IFNA(VLOOKUP($A403,'Data Sheet'!$A:C,4,FALSE),"NA")</f>
        <v>#NAME?</v>
      </c>
      <c r="E403" s="61" t="e">
        <f ca="1">_xludf.IFNA(VLOOKUP($A403,'Data Sheet'!$A:D,5,FALSE),"NA")</f>
        <v>#NAME?</v>
      </c>
      <c r="F403" s="73" t="e">
        <f ca="1">_xludf.IFNA(VLOOKUP($A403,'Data Sheet'!$A:E,6,FALSE),"NA")</f>
        <v>#NAME?</v>
      </c>
      <c r="G403" s="63" t="e">
        <f ca="1">_xludf.IFNA(VLOOKUP($A403,'Data Sheet'!$A:F,7,FALSE),"NA")</f>
        <v>#NAME?</v>
      </c>
      <c r="H403" s="64" t="e">
        <f ca="1">_xludf.IFNA(VLOOKUP($A403,'Data Sheet'!$A:G,8,FALSE),"NA")</f>
        <v>#NAME?</v>
      </c>
      <c r="I403" s="63" t="e">
        <f ca="1">_xludf.IFNA(VLOOKUP($A403,'Data Sheet'!$A:T,19,FALSE),"NA")</f>
        <v>#NAME?</v>
      </c>
      <c r="J403" s="64" t="e">
        <f ca="1">_xludf.IFNA(VLOOKUP($A403,'Data Sheet'!$A:T,20,FALSE),"NA")</f>
        <v>#NAME?</v>
      </c>
    </row>
    <row r="404" spans="2:10" ht="15.75" customHeight="1" x14ac:dyDescent="0.15">
      <c r="B404" s="60" t="e">
        <f ca="1">_xludf.IFNA(VLOOKUP($A404,'Data Sheet'!$A:B,2,FALSE),"NA")</f>
        <v>#NAME?</v>
      </c>
      <c r="C404" s="61" t="e">
        <f ca="1">_xludf.IFNA(VLOOKUP($A404,'Data Sheet'!$A:U,3,FALSE),"NA")</f>
        <v>#NAME?</v>
      </c>
      <c r="D404" s="61" t="e">
        <f ca="1">_xludf.IFNA(VLOOKUP($A404,'Data Sheet'!$A:C,4,FALSE),"NA")</f>
        <v>#NAME?</v>
      </c>
      <c r="E404" s="61" t="e">
        <f ca="1">_xludf.IFNA(VLOOKUP($A404,'Data Sheet'!$A:D,5,FALSE),"NA")</f>
        <v>#NAME?</v>
      </c>
      <c r="F404" s="73" t="e">
        <f ca="1">_xludf.IFNA(VLOOKUP($A404,'Data Sheet'!$A:E,6,FALSE),"NA")</f>
        <v>#NAME?</v>
      </c>
      <c r="G404" s="63" t="e">
        <f ca="1">_xludf.IFNA(VLOOKUP($A404,'Data Sheet'!$A:F,7,FALSE),"NA")</f>
        <v>#NAME?</v>
      </c>
      <c r="H404" s="64" t="e">
        <f ca="1">_xludf.IFNA(VLOOKUP($A404,'Data Sheet'!$A:G,8,FALSE),"NA")</f>
        <v>#NAME?</v>
      </c>
      <c r="I404" s="63" t="e">
        <f ca="1">_xludf.IFNA(VLOOKUP($A404,'Data Sheet'!$A:T,19,FALSE),"NA")</f>
        <v>#NAME?</v>
      </c>
      <c r="J404" s="64" t="e">
        <f ca="1">_xludf.IFNA(VLOOKUP($A404,'Data Sheet'!$A:T,20,FALSE),"NA")</f>
        <v>#NAME?</v>
      </c>
    </row>
    <row r="405" spans="2:10" ht="15.75" customHeight="1" x14ac:dyDescent="0.15">
      <c r="B405" s="60" t="e">
        <f ca="1">_xludf.IFNA(VLOOKUP($A405,'Data Sheet'!$A:B,2,FALSE),"NA")</f>
        <v>#NAME?</v>
      </c>
      <c r="C405" s="61" t="e">
        <f ca="1">_xludf.IFNA(VLOOKUP($A405,'Data Sheet'!$A:U,3,FALSE),"NA")</f>
        <v>#NAME?</v>
      </c>
      <c r="D405" s="61" t="e">
        <f ca="1">_xludf.IFNA(VLOOKUP($A405,'Data Sheet'!$A:C,4,FALSE),"NA")</f>
        <v>#NAME?</v>
      </c>
      <c r="E405" s="61" t="e">
        <f ca="1">_xludf.IFNA(VLOOKUP($A405,'Data Sheet'!$A:D,5,FALSE),"NA")</f>
        <v>#NAME?</v>
      </c>
      <c r="F405" s="73" t="e">
        <f ca="1">_xludf.IFNA(VLOOKUP($A405,'Data Sheet'!$A:E,6,FALSE),"NA")</f>
        <v>#NAME?</v>
      </c>
      <c r="G405" s="63" t="e">
        <f ca="1">_xludf.IFNA(VLOOKUP($A405,'Data Sheet'!$A:F,7,FALSE),"NA")</f>
        <v>#NAME?</v>
      </c>
      <c r="H405" s="64" t="e">
        <f ca="1">_xludf.IFNA(VLOOKUP($A405,'Data Sheet'!$A:G,8,FALSE),"NA")</f>
        <v>#NAME?</v>
      </c>
      <c r="I405" s="63" t="e">
        <f ca="1">_xludf.IFNA(VLOOKUP($A405,'Data Sheet'!$A:T,19,FALSE),"NA")</f>
        <v>#NAME?</v>
      </c>
      <c r="J405" s="64" t="e">
        <f ca="1">_xludf.IFNA(VLOOKUP($A405,'Data Sheet'!$A:T,20,FALSE),"NA")</f>
        <v>#NAME?</v>
      </c>
    </row>
    <row r="406" spans="2:10" ht="15.75" customHeight="1" x14ac:dyDescent="0.15">
      <c r="B406" s="60" t="e">
        <f ca="1">_xludf.IFNA(VLOOKUP($A406,'Data Sheet'!$A:B,2,FALSE),"NA")</f>
        <v>#NAME?</v>
      </c>
      <c r="C406" s="61" t="e">
        <f ca="1">_xludf.IFNA(VLOOKUP($A406,'Data Sheet'!$A:U,3,FALSE),"NA")</f>
        <v>#NAME?</v>
      </c>
      <c r="D406" s="61" t="e">
        <f ca="1">_xludf.IFNA(VLOOKUP($A406,'Data Sheet'!$A:C,4,FALSE),"NA")</f>
        <v>#NAME?</v>
      </c>
      <c r="E406" s="61" t="e">
        <f ca="1">_xludf.IFNA(VLOOKUP($A406,'Data Sheet'!$A:D,5,FALSE),"NA")</f>
        <v>#NAME?</v>
      </c>
      <c r="F406" s="73" t="e">
        <f ca="1">_xludf.IFNA(VLOOKUP($A406,'Data Sheet'!$A:E,6,FALSE),"NA")</f>
        <v>#NAME?</v>
      </c>
      <c r="G406" s="63" t="e">
        <f ca="1">_xludf.IFNA(VLOOKUP($A406,'Data Sheet'!$A:F,7,FALSE),"NA")</f>
        <v>#NAME?</v>
      </c>
      <c r="H406" s="64" t="e">
        <f ca="1">_xludf.IFNA(VLOOKUP($A406,'Data Sheet'!$A:G,8,FALSE),"NA")</f>
        <v>#NAME?</v>
      </c>
      <c r="I406" s="63" t="e">
        <f ca="1">_xludf.IFNA(VLOOKUP($A406,'Data Sheet'!$A:T,19,FALSE),"NA")</f>
        <v>#NAME?</v>
      </c>
      <c r="J406" s="64" t="e">
        <f ca="1">_xludf.IFNA(VLOOKUP($A406,'Data Sheet'!$A:T,20,FALSE),"NA")</f>
        <v>#NAME?</v>
      </c>
    </row>
    <row r="407" spans="2:10" ht="15.75" customHeight="1" x14ac:dyDescent="0.15">
      <c r="B407" s="60" t="e">
        <f ca="1">_xludf.IFNA(VLOOKUP($A407,'Data Sheet'!$A:B,2,FALSE),"NA")</f>
        <v>#NAME?</v>
      </c>
      <c r="C407" s="61" t="e">
        <f ca="1">_xludf.IFNA(VLOOKUP($A407,'Data Sheet'!$A:U,3,FALSE),"NA")</f>
        <v>#NAME?</v>
      </c>
      <c r="D407" s="61" t="e">
        <f ca="1">_xludf.IFNA(VLOOKUP($A407,'Data Sheet'!$A:C,4,FALSE),"NA")</f>
        <v>#NAME?</v>
      </c>
      <c r="E407" s="61" t="e">
        <f ca="1">_xludf.IFNA(VLOOKUP($A407,'Data Sheet'!$A:D,5,FALSE),"NA")</f>
        <v>#NAME?</v>
      </c>
      <c r="F407" s="73" t="e">
        <f ca="1">_xludf.IFNA(VLOOKUP($A407,'Data Sheet'!$A:E,6,FALSE),"NA")</f>
        <v>#NAME?</v>
      </c>
      <c r="G407" s="63" t="e">
        <f ca="1">_xludf.IFNA(VLOOKUP($A407,'Data Sheet'!$A:F,7,FALSE),"NA")</f>
        <v>#NAME?</v>
      </c>
      <c r="H407" s="64" t="e">
        <f ca="1">_xludf.IFNA(VLOOKUP($A407,'Data Sheet'!$A:G,8,FALSE),"NA")</f>
        <v>#NAME?</v>
      </c>
      <c r="I407" s="63" t="e">
        <f ca="1">_xludf.IFNA(VLOOKUP($A407,'Data Sheet'!$A:T,19,FALSE),"NA")</f>
        <v>#NAME?</v>
      </c>
      <c r="J407" s="64" t="e">
        <f ca="1">_xludf.IFNA(VLOOKUP($A407,'Data Sheet'!$A:T,20,FALSE),"NA")</f>
        <v>#NAME?</v>
      </c>
    </row>
    <row r="408" spans="2:10" ht="15.75" customHeight="1" x14ac:dyDescent="0.15">
      <c r="B408" s="60" t="e">
        <f ca="1">_xludf.IFNA(VLOOKUP($A408,'Data Sheet'!$A:B,2,FALSE),"NA")</f>
        <v>#NAME?</v>
      </c>
      <c r="C408" s="61" t="e">
        <f ca="1">_xludf.IFNA(VLOOKUP($A408,'Data Sheet'!$A:U,3,FALSE),"NA")</f>
        <v>#NAME?</v>
      </c>
      <c r="D408" s="61" t="e">
        <f ca="1">_xludf.IFNA(VLOOKUP($A408,'Data Sheet'!$A:C,4,FALSE),"NA")</f>
        <v>#NAME?</v>
      </c>
      <c r="E408" s="61" t="e">
        <f ca="1">_xludf.IFNA(VLOOKUP($A408,'Data Sheet'!$A:D,5,FALSE),"NA")</f>
        <v>#NAME?</v>
      </c>
      <c r="F408" s="73" t="e">
        <f ca="1">_xludf.IFNA(VLOOKUP($A408,'Data Sheet'!$A:E,6,FALSE),"NA")</f>
        <v>#NAME?</v>
      </c>
      <c r="G408" s="63" t="e">
        <f ca="1">_xludf.IFNA(VLOOKUP($A408,'Data Sheet'!$A:F,7,FALSE),"NA")</f>
        <v>#NAME?</v>
      </c>
      <c r="H408" s="64" t="e">
        <f ca="1">_xludf.IFNA(VLOOKUP($A408,'Data Sheet'!$A:G,8,FALSE),"NA")</f>
        <v>#NAME?</v>
      </c>
      <c r="I408" s="63" t="e">
        <f ca="1">_xludf.IFNA(VLOOKUP($A408,'Data Sheet'!$A:T,19,FALSE),"NA")</f>
        <v>#NAME?</v>
      </c>
      <c r="J408" s="64" t="e">
        <f ca="1">_xludf.IFNA(VLOOKUP($A408,'Data Sheet'!$A:T,20,FALSE),"NA")</f>
        <v>#NAME?</v>
      </c>
    </row>
    <row r="409" spans="2:10" ht="15.75" customHeight="1" x14ac:dyDescent="0.15">
      <c r="B409" s="60" t="e">
        <f ca="1">_xludf.IFNA(VLOOKUP($A409,'Data Sheet'!$A:B,2,FALSE),"NA")</f>
        <v>#NAME?</v>
      </c>
      <c r="C409" s="61" t="e">
        <f ca="1">_xludf.IFNA(VLOOKUP($A409,'Data Sheet'!$A:U,3,FALSE),"NA")</f>
        <v>#NAME?</v>
      </c>
      <c r="D409" s="61" t="e">
        <f ca="1">_xludf.IFNA(VLOOKUP($A409,'Data Sheet'!$A:C,4,FALSE),"NA")</f>
        <v>#NAME?</v>
      </c>
      <c r="E409" s="61" t="e">
        <f ca="1">_xludf.IFNA(VLOOKUP($A409,'Data Sheet'!$A:D,5,FALSE),"NA")</f>
        <v>#NAME?</v>
      </c>
      <c r="F409" s="73" t="e">
        <f ca="1">_xludf.IFNA(VLOOKUP($A409,'Data Sheet'!$A:E,6,FALSE),"NA")</f>
        <v>#NAME?</v>
      </c>
      <c r="G409" s="63" t="e">
        <f ca="1">_xludf.IFNA(VLOOKUP($A409,'Data Sheet'!$A:F,7,FALSE),"NA")</f>
        <v>#NAME?</v>
      </c>
      <c r="H409" s="64" t="e">
        <f ca="1">_xludf.IFNA(VLOOKUP($A409,'Data Sheet'!$A:G,8,FALSE),"NA")</f>
        <v>#NAME?</v>
      </c>
      <c r="I409" s="63" t="e">
        <f ca="1">_xludf.IFNA(VLOOKUP($A409,'Data Sheet'!$A:T,19,FALSE),"NA")</f>
        <v>#NAME?</v>
      </c>
      <c r="J409" s="64" t="e">
        <f ca="1">_xludf.IFNA(VLOOKUP($A409,'Data Sheet'!$A:T,20,FALSE),"NA")</f>
        <v>#NAME?</v>
      </c>
    </row>
    <row r="410" spans="2:10" ht="15.75" customHeight="1" x14ac:dyDescent="0.15">
      <c r="B410" s="60" t="e">
        <f ca="1">_xludf.IFNA(VLOOKUP($A410,'Data Sheet'!$A:B,2,FALSE),"NA")</f>
        <v>#NAME?</v>
      </c>
      <c r="C410" s="61" t="e">
        <f ca="1">_xludf.IFNA(VLOOKUP($A410,'Data Sheet'!$A:U,3,FALSE),"NA")</f>
        <v>#NAME?</v>
      </c>
      <c r="D410" s="61" t="e">
        <f ca="1">_xludf.IFNA(VLOOKUP($A410,'Data Sheet'!$A:C,4,FALSE),"NA")</f>
        <v>#NAME?</v>
      </c>
      <c r="E410" s="61" t="e">
        <f ca="1">_xludf.IFNA(VLOOKUP($A410,'Data Sheet'!$A:D,5,FALSE),"NA")</f>
        <v>#NAME?</v>
      </c>
      <c r="F410" s="73" t="e">
        <f ca="1">_xludf.IFNA(VLOOKUP($A410,'Data Sheet'!$A:E,6,FALSE),"NA")</f>
        <v>#NAME?</v>
      </c>
      <c r="G410" s="63" t="e">
        <f ca="1">_xludf.IFNA(VLOOKUP($A410,'Data Sheet'!$A:F,7,FALSE),"NA")</f>
        <v>#NAME?</v>
      </c>
      <c r="H410" s="64" t="e">
        <f ca="1">_xludf.IFNA(VLOOKUP($A410,'Data Sheet'!$A:G,8,FALSE),"NA")</f>
        <v>#NAME?</v>
      </c>
      <c r="I410" s="63" t="e">
        <f ca="1">_xludf.IFNA(VLOOKUP($A410,'Data Sheet'!$A:T,19,FALSE),"NA")</f>
        <v>#NAME?</v>
      </c>
      <c r="J410" s="64" t="e">
        <f ca="1">_xludf.IFNA(VLOOKUP($A410,'Data Sheet'!$A:T,20,FALSE),"NA")</f>
        <v>#NAME?</v>
      </c>
    </row>
    <row r="411" spans="2:10" ht="15.75" customHeight="1" x14ac:dyDescent="0.15">
      <c r="B411" s="60" t="e">
        <f ca="1">_xludf.IFNA(VLOOKUP($A411,'Data Sheet'!$A:B,2,FALSE),"NA")</f>
        <v>#NAME?</v>
      </c>
      <c r="C411" s="61" t="e">
        <f ca="1">_xludf.IFNA(VLOOKUP($A411,'Data Sheet'!$A:U,3,FALSE),"NA")</f>
        <v>#NAME?</v>
      </c>
      <c r="D411" s="61" t="e">
        <f ca="1">_xludf.IFNA(VLOOKUP($A411,'Data Sheet'!$A:C,4,FALSE),"NA")</f>
        <v>#NAME?</v>
      </c>
      <c r="E411" s="61" t="e">
        <f ca="1">_xludf.IFNA(VLOOKUP($A411,'Data Sheet'!$A:D,5,FALSE),"NA")</f>
        <v>#NAME?</v>
      </c>
      <c r="F411" s="73" t="e">
        <f ca="1">_xludf.IFNA(VLOOKUP($A411,'Data Sheet'!$A:E,6,FALSE),"NA")</f>
        <v>#NAME?</v>
      </c>
      <c r="G411" s="63" t="e">
        <f ca="1">_xludf.IFNA(VLOOKUP($A411,'Data Sheet'!$A:F,7,FALSE),"NA")</f>
        <v>#NAME?</v>
      </c>
      <c r="H411" s="64" t="e">
        <f ca="1">_xludf.IFNA(VLOOKUP($A411,'Data Sheet'!$A:G,8,FALSE),"NA")</f>
        <v>#NAME?</v>
      </c>
      <c r="I411" s="63" t="e">
        <f ca="1">_xludf.IFNA(VLOOKUP($A411,'Data Sheet'!$A:T,19,FALSE),"NA")</f>
        <v>#NAME?</v>
      </c>
      <c r="J411" s="64" t="e">
        <f ca="1">_xludf.IFNA(VLOOKUP($A411,'Data Sheet'!$A:T,20,FALSE),"NA")</f>
        <v>#NAME?</v>
      </c>
    </row>
    <row r="412" spans="2:10" ht="15.75" customHeight="1" x14ac:dyDescent="0.15">
      <c r="B412" s="60" t="e">
        <f ca="1">_xludf.IFNA(VLOOKUP($A412,'Data Sheet'!$A:B,2,FALSE),"NA")</f>
        <v>#NAME?</v>
      </c>
      <c r="C412" s="61" t="e">
        <f ca="1">_xludf.IFNA(VLOOKUP($A412,'Data Sheet'!$A:U,3,FALSE),"NA")</f>
        <v>#NAME?</v>
      </c>
      <c r="D412" s="61" t="e">
        <f ca="1">_xludf.IFNA(VLOOKUP($A412,'Data Sheet'!$A:C,4,FALSE),"NA")</f>
        <v>#NAME?</v>
      </c>
      <c r="E412" s="61" t="e">
        <f ca="1">_xludf.IFNA(VLOOKUP($A412,'Data Sheet'!$A:D,5,FALSE),"NA")</f>
        <v>#NAME?</v>
      </c>
      <c r="F412" s="73" t="e">
        <f ca="1">_xludf.IFNA(VLOOKUP($A412,'Data Sheet'!$A:E,6,FALSE),"NA")</f>
        <v>#NAME?</v>
      </c>
      <c r="G412" s="63" t="e">
        <f ca="1">_xludf.IFNA(VLOOKUP($A412,'Data Sheet'!$A:F,7,FALSE),"NA")</f>
        <v>#NAME?</v>
      </c>
      <c r="H412" s="64" t="e">
        <f ca="1">_xludf.IFNA(VLOOKUP($A412,'Data Sheet'!$A:G,8,FALSE),"NA")</f>
        <v>#NAME?</v>
      </c>
      <c r="I412" s="63" t="e">
        <f ca="1">_xludf.IFNA(VLOOKUP($A412,'Data Sheet'!$A:T,19,FALSE),"NA")</f>
        <v>#NAME?</v>
      </c>
      <c r="J412" s="64" t="e">
        <f ca="1">_xludf.IFNA(VLOOKUP($A412,'Data Sheet'!$A:T,20,FALSE),"NA")</f>
        <v>#NAME?</v>
      </c>
    </row>
    <row r="413" spans="2:10" ht="15.75" customHeight="1" x14ac:dyDescent="0.15">
      <c r="B413" s="60" t="e">
        <f ca="1">_xludf.IFNA(VLOOKUP($A413,'Data Sheet'!$A:B,2,FALSE),"NA")</f>
        <v>#NAME?</v>
      </c>
      <c r="C413" s="61" t="e">
        <f ca="1">_xludf.IFNA(VLOOKUP($A413,'Data Sheet'!$A:U,3,FALSE),"NA")</f>
        <v>#NAME?</v>
      </c>
      <c r="D413" s="61" t="e">
        <f ca="1">_xludf.IFNA(VLOOKUP($A413,'Data Sheet'!$A:C,4,FALSE),"NA")</f>
        <v>#NAME?</v>
      </c>
      <c r="E413" s="61" t="e">
        <f ca="1">_xludf.IFNA(VLOOKUP($A413,'Data Sheet'!$A:D,5,FALSE),"NA")</f>
        <v>#NAME?</v>
      </c>
      <c r="F413" s="73" t="e">
        <f ca="1">_xludf.IFNA(VLOOKUP($A413,'Data Sheet'!$A:E,6,FALSE),"NA")</f>
        <v>#NAME?</v>
      </c>
      <c r="G413" s="63" t="e">
        <f ca="1">_xludf.IFNA(VLOOKUP($A413,'Data Sheet'!$A:F,7,FALSE),"NA")</f>
        <v>#NAME?</v>
      </c>
      <c r="H413" s="64" t="e">
        <f ca="1">_xludf.IFNA(VLOOKUP($A413,'Data Sheet'!$A:G,8,FALSE),"NA")</f>
        <v>#NAME?</v>
      </c>
      <c r="I413" s="63" t="e">
        <f ca="1">_xludf.IFNA(VLOOKUP($A413,'Data Sheet'!$A:T,19,FALSE),"NA")</f>
        <v>#NAME?</v>
      </c>
      <c r="J413" s="64" t="e">
        <f ca="1">_xludf.IFNA(VLOOKUP($A413,'Data Sheet'!$A:T,20,FALSE),"NA")</f>
        <v>#NAME?</v>
      </c>
    </row>
    <row r="414" spans="2:10" ht="15.75" customHeight="1" x14ac:dyDescent="0.15">
      <c r="B414" s="60" t="e">
        <f ca="1">_xludf.IFNA(VLOOKUP($A414,'Data Sheet'!$A:B,2,FALSE),"NA")</f>
        <v>#NAME?</v>
      </c>
      <c r="C414" s="61" t="e">
        <f ca="1">_xludf.IFNA(VLOOKUP($A414,'Data Sheet'!$A:U,3,FALSE),"NA")</f>
        <v>#NAME?</v>
      </c>
      <c r="D414" s="61" t="e">
        <f ca="1">_xludf.IFNA(VLOOKUP($A414,'Data Sheet'!$A:C,4,FALSE),"NA")</f>
        <v>#NAME?</v>
      </c>
      <c r="E414" s="61" t="e">
        <f ca="1">_xludf.IFNA(VLOOKUP($A414,'Data Sheet'!$A:D,5,FALSE),"NA")</f>
        <v>#NAME?</v>
      </c>
      <c r="F414" s="73" t="e">
        <f ca="1">_xludf.IFNA(VLOOKUP($A414,'Data Sheet'!$A:E,6,FALSE),"NA")</f>
        <v>#NAME?</v>
      </c>
      <c r="G414" s="63" t="e">
        <f ca="1">_xludf.IFNA(VLOOKUP($A414,'Data Sheet'!$A:F,7,FALSE),"NA")</f>
        <v>#NAME?</v>
      </c>
      <c r="H414" s="64" t="e">
        <f ca="1">_xludf.IFNA(VLOOKUP($A414,'Data Sheet'!$A:G,8,FALSE),"NA")</f>
        <v>#NAME?</v>
      </c>
      <c r="I414" s="63" t="e">
        <f ca="1">_xludf.IFNA(VLOOKUP($A414,'Data Sheet'!$A:T,19,FALSE),"NA")</f>
        <v>#NAME?</v>
      </c>
      <c r="J414" s="64" t="e">
        <f ca="1">_xludf.IFNA(VLOOKUP($A414,'Data Sheet'!$A:T,20,FALSE),"NA")</f>
        <v>#NAME?</v>
      </c>
    </row>
    <row r="415" spans="2:10" ht="15.75" customHeight="1" x14ac:dyDescent="0.15">
      <c r="B415" s="60" t="e">
        <f ca="1">_xludf.IFNA(VLOOKUP($A415,'Data Sheet'!$A:B,2,FALSE),"NA")</f>
        <v>#NAME?</v>
      </c>
      <c r="C415" s="61" t="e">
        <f ca="1">_xludf.IFNA(VLOOKUP($A415,'Data Sheet'!$A:U,3,FALSE),"NA")</f>
        <v>#NAME?</v>
      </c>
      <c r="D415" s="61" t="e">
        <f ca="1">_xludf.IFNA(VLOOKUP($A415,'Data Sheet'!$A:C,4,FALSE),"NA")</f>
        <v>#NAME?</v>
      </c>
      <c r="E415" s="61" t="e">
        <f ca="1">_xludf.IFNA(VLOOKUP($A415,'Data Sheet'!$A:D,5,FALSE),"NA")</f>
        <v>#NAME?</v>
      </c>
      <c r="F415" s="73" t="e">
        <f ca="1">_xludf.IFNA(VLOOKUP($A415,'Data Sheet'!$A:E,6,FALSE),"NA")</f>
        <v>#NAME?</v>
      </c>
      <c r="G415" s="63" t="e">
        <f ca="1">_xludf.IFNA(VLOOKUP($A415,'Data Sheet'!$A:F,7,FALSE),"NA")</f>
        <v>#NAME?</v>
      </c>
      <c r="H415" s="64" t="e">
        <f ca="1">_xludf.IFNA(VLOOKUP($A415,'Data Sheet'!$A:G,8,FALSE),"NA")</f>
        <v>#NAME?</v>
      </c>
      <c r="I415" s="63" t="e">
        <f ca="1">_xludf.IFNA(VLOOKUP($A415,'Data Sheet'!$A:T,19,FALSE),"NA")</f>
        <v>#NAME?</v>
      </c>
      <c r="J415" s="64" t="e">
        <f ca="1">_xludf.IFNA(VLOOKUP($A415,'Data Sheet'!$A:T,20,FALSE),"NA")</f>
        <v>#NAME?</v>
      </c>
    </row>
    <row r="416" spans="2:10" ht="15.75" customHeight="1" x14ac:dyDescent="0.15">
      <c r="B416" s="60" t="e">
        <f ca="1">_xludf.IFNA(VLOOKUP($A416,'Data Sheet'!$A:B,2,FALSE),"NA")</f>
        <v>#NAME?</v>
      </c>
      <c r="C416" s="61" t="e">
        <f ca="1">_xludf.IFNA(VLOOKUP($A416,'Data Sheet'!$A:U,3,FALSE),"NA")</f>
        <v>#NAME?</v>
      </c>
      <c r="D416" s="61" t="e">
        <f ca="1">_xludf.IFNA(VLOOKUP($A416,'Data Sheet'!$A:C,4,FALSE),"NA")</f>
        <v>#NAME?</v>
      </c>
      <c r="E416" s="61" t="e">
        <f ca="1">_xludf.IFNA(VLOOKUP($A416,'Data Sheet'!$A:D,5,FALSE),"NA")</f>
        <v>#NAME?</v>
      </c>
      <c r="F416" s="73" t="e">
        <f ca="1">_xludf.IFNA(VLOOKUP($A416,'Data Sheet'!$A:E,6,FALSE),"NA")</f>
        <v>#NAME?</v>
      </c>
      <c r="G416" s="63" t="e">
        <f ca="1">_xludf.IFNA(VLOOKUP($A416,'Data Sheet'!$A:F,7,FALSE),"NA")</f>
        <v>#NAME?</v>
      </c>
      <c r="H416" s="64" t="e">
        <f ca="1">_xludf.IFNA(VLOOKUP($A416,'Data Sheet'!$A:G,8,FALSE),"NA")</f>
        <v>#NAME?</v>
      </c>
      <c r="I416" s="63" t="e">
        <f ca="1">_xludf.IFNA(VLOOKUP($A416,'Data Sheet'!$A:T,19,FALSE),"NA")</f>
        <v>#NAME?</v>
      </c>
      <c r="J416" s="64" t="e">
        <f ca="1">_xludf.IFNA(VLOOKUP($A416,'Data Sheet'!$A:T,20,FALSE),"NA")</f>
        <v>#NAME?</v>
      </c>
    </row>
    <row r="417" spans="2:10" ht="15.75" customHeight="1" x14ac:dyDescent="0.15">
      <c r="B417" s="60" t="e">
        <f ca="1">_xludf.IFNA(VLOOKUP($A417,'Data Sheet'!$A:B,2,FALSE),"NA")</f>
        <v>#NAME?</v>
      </c>
      <c r="C417" s="61" t="e">
        <f ca="1">_xludf.IFNA(VLOOKUP($A417,'Data Sheet'!$A:U,3,FALSE),"NA")</f>
        <v>#NAME?</v>
      </c>
      <c r="D417" s="61" t="e">
        <f ca="1">_xludf.IFNA(VLOOKUP($A417,'Data Sheet'!$A:C,4,FALSE),"NA")</f>
        <v>#NAME?</v>
      </c>
      <c r="E417" s="61" t="e">
        <f ca="1">_xludf.IFNA(VLOOKUP($A417,'Data Sheet'!$A:D,5,FALSE),"NA")</f>
        <v>#NAME?</v>
      </c>
      <c r="F417" s="73" t="e">
        <f ca="1">_xludf.IFNA(VLOOKUP($A417,'Data Sheet'!$A:E,6,FALSE),"NA")</f>
        <v>#NAME?</v>
      </c>
      <c r="G417" s="63" t="e">
        <f ca="1">_xludf.IFNA(VLOOKUP($A417,'Data Sheet'!$A:F,7,FALSE),"NA")</f>
        <v>#NAME?</v>
      </c>
      <c r="H417" s="64" t="e">
        <f ca="1">_xludf.IFNA(VLOOKUP($A417,'Data Sheet'!$A:G,8,FALSE),"NA")</f>
        <v>#NAME?</v>
      </c>
      <c r="I417" s="63" t="e">
        <f ca="1">_xludf.IFNA(VLOOKUP($A417,'Data Sheet'!$A:T,19,FALSE),"NA")</f>
        <v>#NAME?</v>
      </c>
      <c r="J417" s="64" t="e">
        <f ca="1">_xludf.IFNA(VLOOKUP($A417,'Data Sheet'!$A:T,20,FALSE),"NA")</f>
        <v>#NAME?</v>
      </c>
    </row>
    <row r="418" spans="2:10" ht="15.75" customHeight="1" x14ac:dyDescent="0.15">
      <c r="B418" s="60" t="e">
        <f ca="1">_xludf.IFNA(VLOOKUP($A418,'Data Sheet'!$A:B,2,FALSE),"NA")</f>
        <v>#NAME?</v>
      </c>
      <c r="C418" s="61" t="e">
        <f ca="1">_xludf.IFNA(VLOOKUP($A418,'Data Sheet'!$A:U,3,FALSE),"NA")</f>
        <v>#NAME?</v>
      </c>
      <c r="D418" s="61" t="e">
        <f ca="1">_xludf.IFNA(VLOOKUP($A418,'Data Sheet'!$A:C,4,FALSE),"NA")</f>
        <v>#NAME?</v>
      </c>
      <c r="E418" s="61" t="e">
        <f ca="1">_xludf.IFNA(VLOOKUP($A418,'Data Sheet'!$A:D,5,FALSE),"NA")</f>
        <v>#NAME?</v>
      </c>
      <c r="F418" s="73" t="e">
        <f ca="1">_xludf.IFNA(VLOOKUP($A418,'Data Sheet'!$A:E,6,FALSE),"NA")</f>
        <v>#NAME?</v>
      </c>
      <c r="G418" s="63" t="e">
        <f ca="1">_xludf.IFNA(VLOOKUP($A418,'Data Sheet'!$A:F,7,FALSE),"NA")</f>
        <v>#NAME?</v>
      </c>
      <c r="H418" s="64" t="e">
        <f ca="1">_xludf.IFNA(VLOOKUP($A418,'Data Sheet'!$A:G,8,FALSE),"NA")</f>
        <v>#NAME?</v>
      </c>
      <c r="I418" s="63" t="e">
        <f ca="1">_xludf.IFNA(VLOOKUP($A418,'Data Sheet'!$A:T,19,FALSE),"NA")</f>
        <v>#NAME?</v>
      </c>
      <c r="J418" s="64" t="e">
        <f ca="1">_xludf.IFNA(VLOOKUP($A418,'Data Sheet'!$A:T,20,FALSE),"NA")</f>
        <v>#NAME?</v>
      </c>
    </row>
    <row r="419" spans="2:10" ht="15.75" customHeight="1" x14ac:dyDescent="0.15">
      <c r="B419" s="60" t="e">
        <f ca="1">_xludf.IFNA(VLOOKUP($A419,'Data Sheet'!$A:B,2,FALSE),"NA")</f>
        <v>#NAME?</v>
      </c>
      <c r="C419" s="61" t="e">
        <f ca="1">_xludf.IFNA(VLOOKUP($A419,'Data Sheet'!$A:U,3,FALSE),"NA")</f>
        <v>#NAME?</v>
      </c>
      <c r="D419" s="61" t="e">
        <f ca="1">_xludf.IFNA(VLOOKUP($A419,'Data Sheet'!$A:C,4,FALSE),"NA")</f>
        <v>#NAME?</v>
      </c>
      <c r="E419" s="61" t="e">
        <f ca="1">_xludf.IFNA(VLOOKUP($A419,'Data Sheet'!$A:D,5,FALSE),"NA")</f>
        <v>#NAME?</v>
      </c>
      <c r="F419" s="73" t="e">
        <f ca="1">_xludf.IFNA(VLOOKUP($A419,'Data Sheet'!$A:E,6,FALSE),"NA")</f>
        <v>#NAME?</v>
      </c>
      <c r="G419" s="63" t="e">
        <f ca="1">_xludf.IFNA(VLOOKUP($A419,'Data Sheet'!$A:F,7,FALSE),"NA")</f>
        <v>#NAME?</v>
      </c>
      <c r="H419" s="64" t="e">
        <f ca="1">_xludf.IFNA(VLOOKUP($A419,'Data Sheet'!$A:G,8,FALSE),"NA")</f>
        <v>#NAME?</v>
      </c>
      <c r="I419" s="63" t="e">
        <f ca="1">_xludf.IFNA(VLOOKUP($A419,'Data Sheet'!$A:T,19,FALSE),"NA")</f>
        <v>#NAME?</v>
      </c>
      <c r="J419" s="64" t="e">
        <f ca="1">_xludf.IFNA(VLOOKUP($A419,'Data Sheet'!$A:T,20,FALSE),"NA")</f>
        <v>#NAME?</v>
      </c>
    </row>
    <row r="420" spans="2:10" ht="15.75" customHeight="1" x14ac:dyDescent="0.15">
      <c r="B420" s="60" t="e">
        <f ca="1">_xludf.IFNA(VLOOKUP($A420,'Data Sheet'!$A:B,2,FALSE),"NA")</f>
        <v>#NAME?</v>
      </c>
      <c r="C420" s="61" t="e">
        <f ca="1">_xludf.IFNA(VLOOKUP($A420,'Data Sheet'!$A:U,3,FALSE),"NA")</f>
        <v>#NAME?</v>
      </c>
      <c r="D420" s="61" t="e">
        <f ca="1">_xludf.IFNA(VLOOKUP($A420,'Data Sheet'!$A:C,4,FALSE),"NA")</f>
        <v>#NAME?</v>
      </c>
      <c r="E420" s="61" t="e">
        <f ca="1">_xludf.IFNA(VLOOKUP($A420,'Data Sheet'!$A:D,5,FALSE),"NA")</f>
        <v>#NAME?</v>
      </c>
      <c r="F420" s="73" t="e">
        <f ca="1">_xludf.IFNA(VLOOKUP($A420,'Data Sheet'!$A:E,6,FALSE),"NA")</f>
        <v>#NAME?</v>
      </c>
      <c r="G420" s="63" t="e">
        <f ca="1">_xludf.IFNA(VLOOKUP($A420,'Data Sheet'!$A:F,7,FALSE),"NA")</f>
        <v>#NAME?</v>
      </c>
      <c r="H420" s="64" t="e">
        <f ca="1">_xludf.IFNA(VLOOKUP($A420,'Data Sheet'!$A:G,8,FALSE),"NA")</f>
        <v>#NAME?</v>
      </c>
      <c r="I420" s="63" t="e">
        <f ca="1">_xludf.IFNA(VLOOKUP($A420,'Data Sheet'!$A:T,19,FALSE),"NA")</f>
        <v>#NAME?</v>
      </c>
      <c r="J420" s="64" t="e">
        <f ca="1">_xludf.IFNA(VLOOKUP($A420,'Data Sheet'!$A:T,20,FALSE),"NA")</f>
        <v>#NAME?</v>
      </c>
    </row>
    <row r="421" spans="2:10" ht="15.75" customHeight="1" x14ac:dyDescent="0.15">
      <c r="B421" s="60" t="e">
        <f ca="1">_xludf.IFNA(VLOOKUP($A421,'Data Sheet'!$A:B,2,FALSE),"NA")</f>
        <v>#NAME?</v>
      </c>
      <c r="C421" s="61" t="e">
        <f ca="1">_xludf.IFNA(VLOOKUP($A421,'Data Sheet'!$A:U,3,FALSE),"NA")</f>
        <v>#NAME?</v>
      </c>
      <c r="D421" s="61" t="e">
        <f ca="1">_xludf.IFNA(VLOOKUP($A421,'Data Sheet'!$A:C,4,FALSE),"NA")</f>
        <v>#NAME?</v>
      </c>
      <c r="E421" s="61" t="e">
        <f ca="1">_xludf.IFNA(VLOOKUP($A421,'Data Sheet'!$A:D,5,FALSE),"NA")</f>
        <v>#NAME?</v>
      </c>
      <c r="F421" s="73" t="e">
        <f ca="1">_xludf.IFNA(VLOOKUP($A421,'Data Sheet'!$A:E,6,FALSE),"NA")</f>
        <v>#NAME?</v>
      </c>
      <c r="G421" s="63" t="e">
        <f ca="1">_xludf.IFNA(VLOOKUP($A421,'Data Sheet'!$A:F,7,FALSE),"NA")</f>
        <v>#NAME?</v>
      </c>
      <c r="H421" s="64" t="e">
        <f ca="1">_xludf.IFNA(VLOOKUP($A421,'Data Sheet'!$A:G,8,FALSE),"NA")</f>
        <v>#NAME?</v>
      </c>
      <c r="I421" s="63" t="e">
        <f ca="1">_xludf.IFNA(VLOOKUP($A421,'Data Sheet'!$A:T,19,FALSE),"NA")</f>
        <v>#NAME?</v>
      </c>
      <c r="J421" s="64" t="e">
        <f ca="1">_xludf.IFNA(VLOOKUP($A421,'Data Sheet'!$A:T,20,FALSE),"NA")</f>
        <v>#NAME?</v>
      </c>
    </row>
    <row r="422" spans="2:10" ht="15.75" customHeight="1" x14ac:dyDescent="0.15">
      <c r="B422" s="60" t="e">
        <f ca="1">_xludf.IFNA(VLOOKUP($A422,'Data Sheet'!$A:B,2,FALSE),"NA")</f>
        <v>#NAME?</v>
      </c>
      <c r="C422" s="61" t="e">
        <f ca="1">_xludf.IFNA(VLOOKUP($A422,'Data Sheet'!$A:U,3,FALSE),"NA")</f>
        <v>#NAME?</v>
      </c>
      <c r="D422" s="61" t="e">
        <f ca="1">_xludf.IFNA(VLOOKUP($A422,'Data Sheet'!$A:C,4,FALSE),"NA")</f>
        <v>#NAME?</v>
      </c>
      <c r="E422" s="61" t="e">
        <f ca="1">_xludf.IFNA(VLOOKUP($A422,'Data Sheet'!$A:D,5,FALSE),"NA")</f>
        <v>#NAME?</v>
      </c>
      <c r="F422" s="73" t="e">
        <f ca="1">_xludf.IFNA(VLOOKUP($A422,'Data Sheet'!$A:E,6,FALSE),"NA")</f>
        <v>#NAME?</v>
      </c>
      <c r="G422" s="63" t="e">
        <f ca="1">_xludf.IFNA(VLOOKUP($A422,'Data Sheet'!$A:F,7,FALSE),"NA")</f>
        <v>#NAME?</v>
      </c>
      <c r="H422" s="64" t="e">
        <f ca="1">_xludf.IFNA(VLOOKUP($A422,'Data Sheet'!$A:G,8,FALSE),"NA")</f>
        <v>#NAME?</v>
      </c>
      <c r="I422" s="63" t="e">
        <f ca="1">_xludf.IFNA(VLOOKUP($A422,'Data Sheet'!$A:T,19,FALSE),"NA")</f>
        <v>#NAME?</v>
      </c>
      <c r="J422" s="64" t="e">
        <f ca="1">_xludf.IFNA(VLOOKUP($A422,'Data Sheet'!$A:T,20,FALSE),"NA")</f>
        <v>#NAME?</v>
      </c>
    </row>
    <row r="423" spans="2:10" ht="15.75" customHeight="1" x14ac:dyDescent="0.15">
      <c r="B423" s="60" t="e">
        <f ca="1">_xludf.IFNA(VLOOKUP($A423,'Data Sheet'!$A:B,2,FALSE),"NA")</f>
        <v>#NAME?</v>
      </c>
      <c r="C423" s="61" t="e">
        <f ca="1">_xludf.IFNA(VLOOKUP($A423,'Data Sheet'!$A:U,3,FALSE),"NA")</f>
        <v>#NAME?</v>
      </c>
      <c r="D423" s="61" t="e">
        <f ca="1">_xludf.IFNA(VLOOKUP($A423,'Data Sheet'!$A:C,4,FALSE),"NA")</f>
        <v>#NAME?</v>
      </c>
      <c r="E423" s="61" t="e">
        <f ca="1">_xludf.IFNA(VLOOKUP($A423,'Data Sheet'!$A:D,5,FALSE),"NA")</f>
        <v>#NAME?</v>
      </c>
      <c r="F423" s="73" t="e">
        <f ca="1">_xludf.IFNA(VLOOKUP($A423,'Data Sheet'!$A:E,6,FALSE),"NA")</f>
        <v>#NAME?</v>
      </c>
      <c r="G423" s="63" t="e">
        <f ca="1">_xludf.IFNA(VLOOKUP($A423,'Data Sheet'!$A:F,7,FALSE),"NA")</f>
        <v>#NAME?</v>
      </c>
      <c r="H423" s="64" t="e">
        <f ca="1">_xludf.IFNA(VLOOKUP($A423,'Data Sheet'!$A:G,8,FALSE),"NA")</f>
        <v>#NAME?</v>
      </c>
      <c r="I423" s="63" t="e">
        <f ca="1">_xludf.IFNA(VLOOKUP($A423,'Data Sheet'!$A:T,19,FALSE),"NA")</f>
        <v>#NAME?</v>
      </c>
      <c r="J423" s="64" t="e">
        <f ca="1">_xludf.IFNA(VLOOKUP($A423,'Data Sheet'!$A:T,20,FALSE),"NA")</f>
        <v>#NAME?</v>
      </c>
    </row>
    <row r="424" spans="2:10" ht="15.75" customHeight="1" x14ac:dyDescent="0.15">
      <c r="B424" s="60" t="e">
        <f ca="1">_xludf.IFNA(VLOOKUP($A424,'Data Sheet'!$A:B,2,FALSE),"NA")</f>
        <v>#NAME?</v>
      </c>
      <c r="C424" s="61" t="e">
        <f ca="1">_xludf.IFNA(VLOOKUP($A424,'Data Sheet'!$A:U,3,FALSE),"NA")</f>
        <v>#NAME?</v>
      </c>
      <c r="D424" s="61" t="e">
        <f ca="1">_xludf.IFNA(VLOOKUP($A424,'Data Sheet'!$A:C,4,FALSE),"NA")</f>
        <v>#NAME?</v>
      </c>
      <c r="E424" s="61" t="e">
        <f ca="1">_xludf.IFNA(VLOOKUP($A424,'Data Sheet'!$A:D,5,FALSE),"NA")</f>
        <v>#NAME?</v>
      </c>
      <c r="F424" s="73" t="e">
        <f ca="1">_xludf.IFNA(VLOOKUP($A424,'Data Sheet'!$A:E,6,FALSE),"NA")</f>
        <v>#NAME?</v>
      </c>
      <c r="G424" s="63" t="e">
        <f ca="1">_xludf.IFNA(VLOOKUP($A424,'Data Sheet'!$A:F,7,FALSE),"NA")</f>
        <v>#NAME?</v>
      </c>
      <c r="H424" s="64" t="e">
        <f ca="1">_xludf.IFNA(VLOOKUP($A424,'Data Sheet'!$A:G,8,FALSE),"NA")</f>
        <v>#NAME?</v>
      </c>
      <c r="I424" s="63" t="e">
        <f ca="1">_xludf.IFNA(VLOOKUP($A424,'Data Sheet'!$A:T,19,FALSE),"NA")</f>
        <v>#NAME?</v>
      </c>
      <c r="J424" s="64" t="e">
        <f ca="1">_xludf.IFNA(VLOOKUP($A424,'Data Sheet'!$A:T,20,FALSE),"NA")</f>
        <v>#NAME?</v>
      </c>
    </row>
    <row r="425" spans="2:10" ht="15.75" customHeight="1" x14ac:dyDescent="0.15">
      <c r="B425" s="60" t="e">
        <f ca="1">_xludf.IFNA(VLOOKUP($A425,'Data Sheet'!$A:B,2,FALSE),"NA")</f>
        <v>#NAME?</v>
      </c>
      <c r="C425" s="61" t="e">
        <f ca="1">_xludf.IFNA(VLOOKUP($A425,'Data Sheet'!$A:U,3,FALSE),"NA")</f>
        <v>#NAME?</v>
      </c>
      <c r="D425" s="61" t="e">
        <f ca="1">_xludf.IFNA(VLOOKUP($A425,'Data Sheet'!$A:C,4,FALSE),"NA")</f>
        <v>#NAME?</v>
      </c>
      <c r="E425" s="61" t="e">
        <f ca="1">_xludf.IFNA(VLOOKUP($A425,'Data Sheet'!$A:D,5,FALSE),"NA")</f>
        <v>#NAME?</v>
      </c>
      <c r="F425" s="73" t="e">
        <f ca="1">_xludf.IFNA(VLOOKUP($A425,'Data Sheet'!$A:E,6,FALSE),"NA")</f>
        <v>#NAME?</v>
      </c>
      <c r="G425" s="63" t="e">
        <f ca="1">_xludf.IFNA(VLOOKUP($A425,'Data Sheet'!$A:F,7,FALSE),"NA")</f>
        <v>#NAME?</v>
      </c>
      <c r="H425" s="64" t="e">
        <f ca="1">_xludf.IFNA(VLOOKUP($A425,'Data Sheet'!$A:G,8,FALSE),"NA")</f>
        <v>#NAME?</v>
      </c>
      <c r="I425" s="63" t="e">
        <f ca="1">_xludf.IFNA(VLOOKUP($A425,'Data Sheet'!$A:T,19,FALSE),"NA")</f>
        <v>#NAME?</v>
      </c>
      <c r="J425" s="64" t="e">
        <f ca="1">_xludf.IFNA(VLOOKUP($A425,'Data Sheet'!$A:T,20,FALSE),"NA")</f>
        <v>#NAME?</v>
      </c>
    </row>
    <row r="426" spans="2:10" ht="15.75" customHeight="1" x14ac:dyDescent="0.15">
      <c r="B426" s="60" t="e">
        <f ca="1">_xludf.IFNA(VLOOKUP($A426,'Data Sheet'!$A:B,2,FALSE),"NA")</f>
        <v>#NAME?</v>
      </c>
      <c r="C426" s="61" t="e">
        <f ca="1">_xludf.IFNA(VLOOKUP($A426,'Data Sheet'!$A:U,3,FALSE),"NA")</f>
        <v>#NAME?</v>
      </c>
      <c r="D426" s="61" t="e">
        <f ca="1">_xludf.IFNA(VLOOKUP($A426,'Data Sheet'!$A:C,4,FALSE),"NA")</f>
        <v>#NAME?</v>
      </c>
      <c r="E426" s="61" t="e">
        <f ca="1">_xludf.IFNA(VLOOKUP($A426,'Data Sheet'!$A:D,5,FALSE),"NA")</f>
        <v>#NAME?</v>
      </c>
      <c r="F426" s="73" t="e">
        <f ca="1">_xludf.IFNA(VLOOKUP($A426,'Data Sheet'!$A:E,6,FALSE),"NA")</f>
        <v>#NAME?</v>
      </c>
      <c r="G426" s="63" t="e">
        <f ca="1">_xludf.IFNA(VLOOKUP($A426,'Data Sheet'!$A:F,7,FALSE),"NA")</f>
        <v>#NAME?</v>
      </c>
      <c r="H426" s="64" t="e">
        <f ca="1">_xludf.IFNA(VLOOKUP($A426,'Data Sheet'!$A:G,8,FALSE),"NA")</f>
        <v>#NAME?</v>
      </c>
      <c r="I426" s="63" t="e">
        <f ca="1">_xludf.IFNA(VLOOKUP($A426,'Data Sheet'!$A:T,19,FALSE),"NA")</f>
        <v>#NAME?</v>
      </c>
      <c r="J426" s="64" t="e">
        <f ca="1">_xludf.IFNA(VLOOKUP($A426,'Data Sheet'!$A:T,20,FALSE),"NA")</f>
        <v>#NAME?</v>
      </c>
    </row>
    <row r="427" spans="2:10" ht="15.75" customHeight="1" x14ac:dyDescent="0.15">
      <c r="B427" s="60" t="e">
        <f ca="1">_xludf.IFNA(VLOOKUP($A427,'Data Sheet'!$A:B,2,FALSE),"NA")</f>
        <v>#NAME?</v>
      </c>
      <c r="C427" s="61" t="e">
        <f ca="1">_xludf.IFNA(VLOOKUP($A427,'Data Sheet'!$A:U,3,FALSE),"NA")</f>
        <v>#NAME?</v>
      </c>
      <c r="D427" s="61" t="e">
        <f ca="1">_xludf.IFNA(VLOOKUP($A427,'Data Sheet'!$A:C,4,FALSE),"NA")</f>
        <v>#NAME?</v>
      </c>
      <c r="E427" s="61" t="e">
        <f ca="1">_xludf.IFNA(VLOOKUP($A427,'Data Sheet'!$A:D,5,FALSE),"NA")</f>
        <v>#NAME?</v>
      </c>
      <c r="F427" s="73" t="e">
        <f ca="1">_xludf.IFNA(VLOOKUP($A427,'Data Sheet'!$A:E,6,FALSE),"NA")</f>
        <v>#NAME?</v>
      </c>
      <c r="G427" s="63" t="e">
        <f ca="1">_xludf.IFNA(VLOOKUP($A427,'Data Sheet'!$A:F,7,FALSE),"NA")</f>
        <v>#NAME?</v>
      </c>
      <c r="H427" s="64" t="e">
        <f ca="1">_xludf.IFNA(VLOOKUP($A427,'Data Sheet'!$A:G,8,FALSE),"NA")</f>
        <v>#NAME?</v>
      </c>
      <c r="I427" s="63" t="e">
        <f ca="1">_xludf.IFNA(VLOOKUP($A427,'Data Sheet'!$A:T,19,FALSE),"NA")</f>
        <v>#NAME?</v>
      </c>
      <c r="J427" s="64" t="e">
        <f ca="1">_xludf.IFNA(VLOOKUP($A427,'Data Sheet'!$A:T,20,FALSE),"NA")</f>
        <v>#NAME?</v>
      </c>
    </row>
    <row r="428" spans="2:10" ht="15.75" customHeight="1" x14ac:dyDescent="0.15">
      <c r="B428" s="60" t="e">
        <f ca="1">_xludf.IFNA(VLOOKUP($A428,'Data Sheet'!$A:B,2,FALSE),"NA")</f>
        <v>#NAME?</v>
      </c>
      <c r="C428" s="61" t="e">
        <f ca="1">_xludf.IFNA(VLOOKUP($A428,'Data Sheet'!$A:U,3,FALSE),"NA")</f>
        <v>#NAME?</v>
      </c>
      <c r="D428" s="61" t="e">
        <f ca="1">_xludf.IFNA(VLOOKUP($A428,'Data Sheet'!$A:C,4,FALSE),"NA")</f>
        <v>#NAME?</v>
      </c>
      <c r="E428" s="61" t="e">
        <f ca="1">_xludf.IFNA(VLOOKUP($A428,'Data Sheet'!$A:D,5,FALSE),"NA")</f>
        <v>#NAME?</v>
      </c>
      <c r="F428" s="73" t="e">
        <f ca="1">_xludf.IFNA(VLOOKUP($A428,'Data Sheet'!$A:E,6,FALSE),"NA")</f>
        <v>#NAME?</v>
      </c>
      <c r="G428" s="63" t="e">
        <f ca="1">_xludf.IFNA(VLOOKUP($A428,'Data Sheet'!$A:F,7,FALSE),"NA")</f>
        <v>#NAME?</v>
      </c>
      <c r="H428" s="64" t="e">
        <f ca="1">_xludf.IFNA(VLOOKUP($A428,'Data Sheet'!$A:G,8,FALSE),"NA")</f>
        <v>#NAME?</v>
      </c>
      <c r="I428" s="63" t="e">
        <f ca="1">_xludf.IFNA(VLOOKUP($A428,'Data Sheet'!$A:T,19,FALSE),"NA")</f>
        <v>#NAME?</v>
      </c>
      <c r="J428" s="64" t="e">
        <f ca="1">_xludf.IFNA(VLOOKUP($A428,'Data Sheet'!$A:T,20,FALSE),"NA")</f>
        <v>#NAME?</v>
      </c>
    </row>
    <row r="429" spans="2:10" ht="15.75" customHeight="1" x14ac:dyDescent="0.15">
      <c r="B429" s="60" t="e">
        <f ca="1">_xludf.IFNA(VLOOKUP($A429,'Data Sheet'!$A:B,2,FALSE),"NA")</f>
        <v>#NAME?</v>
      </c>
      <c r="C429" s="61" t="e">
        <f ca="1">_xludf.IFNA(VLOOKUP($A429,'Data Sheet'!$A:U,3,FALSE),"NA")</f>
        <v>#NAME?</v>
      </c>
      <c r="D429" s="61" t="e">
        <f ca="1">_xludf.IFNA(VLOOKUP($A429,'Data Sheet'!$A:C,4,FALSE),"NA")</f>
        <v>#NAME?</v>
      </c>
      <c r="E429" s="61" t="e">
        <f ca="1">_xludf.IFNA(VLOOKUP($A429,'Data Sheet'!$A:D,5,FALSE),"NA")</f>
        <v>#NAME?</v>
      </c>
      <c r="F429" s="73" t="e">
        <f ca="1">_xludf.IFNA(VLOOKUP($A429,'Data Sheet'!$A:E,6,FALSE),"NA")</f>
        <v>#NAME?</v>
      </c>
      <c r="G429" s="63" t="e">
        <f ca="1">_xludf.IFNA(VLOOKUP($A429,'Data Sheet'!$A:F,7,FALSE),"NA")</f>
        <v>#NAME?</v>
      </c>
      <c r="H429" s="64" t="e">
        <f ca="1">_xludf.IFNA(VLOOKUP($A429,'Data Sheet'!$A:G,8,FALSE),"NA")</f>
        <v>#NAME?</v>
      </c>
      <c r="I429" s="63" t="e">
        <f ca="1">_xludf.IFNA(VLOOKUP($A429,'Data Sheet'!$A:T,19,FALSE),"NA")</f>
        <v>#NAME?</v>
      </c>
      <c r="J429" s="64" t="e">
        <f ca="1">_xludf.IFNA(VLOOKUP($A429,'Data Sheet'!$A:T,20,FALSE),"NA")</f>
        <v>#NAME?</v>
      </c>
    </row>
    <row r="430" spans="2:10" ht="15.75" customHeight="1" x14ac:dyDescent="0.15">
      <c r="B430" s="60" t="e">
        <f ca="1">_xludf.IFNA(VLOOKUP($A430,'Data Sheet'!$A:B,2,FALSE),"NA")</f>
        <v>#NAME?</v>
      </c>
      <c r="C430" s="61" t="e">
        <f ca="1">_xludf.IFNA(VLOOKUP($A430,'Data Sheet'!$A:U,3,FALSE),"NA")</f>
        <v>#NAME?</v>
      </c>
      <c r="D430" s="61" t="e">
        <f ca="1">_xludf.IFNA(VLOOKUP($A430,'Data Sheet'!$A:C,4,FALSE),"NA")</f>
        <v>#NAME?</v>
      </c>
      <c r="E430" s="61" t="e">
        <f ca="1">_xludf.IFNA(VLOOKUP($A430,'Data Sheet'!$A:D,5,FALSE),"NA")</f>
        <v>#NAME?</v>
      </c>
      <c r="F430" s="73" t="e">
        <f ca="1">_xludf.IFNA(VLOOKUP($A430,'Data Sheet'!$A:E,6,FALSE),"NA")</f>
        <v>#NAME?</v>
      </c>
      <c r="G430" s="63" t="e">
        <f ca="1">_xludf.IFNA(VLOOKUP($A430,'Data Sheet'!$A:F,7,FALSE),"NA")</f>
        <v>#NAME?</v>
      </c>
      <c r="H430" s="64" t="e">
        <f ca="1">_xludf.IFNA(VLOOKUP($A430,'Data Sheet'!$A:G,8,FALSE),"NA")</f>
        <v>#NAME?</v>
      </c>
      <c r="I430" s="63" t="e">
        <f ca="1">_xludf.IFNA(VLOOKUP($A430,'Data Sheet'!$A:T,19,FALSE),"NA")</f>
        <v>#NAME?</v>
      </c>
      <c r="J430" s="64" t="e">
        <f ca="1">_xludf.IFNA(VLOOKUP($A430,'Data Sheet'!$A:T,20,FALSE),"NA")</f>
        <v>#NAME?</v>
      </c>
    </row>
    <row r="431" spans="2:10" ht="15.75" customHeight="1" x14ac:dyDescent="0.15">
      <c r="B431" s="60" t="e">
        <f ca="1">_xludf.IFNA(VLOOKUP($A431,'Data Sheet'!$A:B,2,FALSE),"NA")</f>
        <v>#NAME?</v>
      </c>
      <c r="C431" s="61" t="e">
        <f ca="1">_xludf.IFNA(VLOOKUP($A431,'Data Sheet'!$A:U,3,FALSE),"NA")</f>
        <v>#NAME?</v>
      </c>
      <c r="D431" s="61" t="e">
        <f ca="1">_xludf.IFNA(VLOOKUP($A431,'Data Sheet'!$A:C,4,FALSE),"NA")</f>
        <v>#NAME?</v>
      </c>
      <c r="E431" s="61" t="e">
        <f ca="1">_xludf.IFNA(VLOOKUP($A431,'Data Sheet'!$A:D,5,FALSE),"NA")</f>
        <v>#NAME?</v>
      </c>
      <c r="F431" s="73" t="e">
        <f ca="1">_xludf.IFNA(VLOOKUP($A431,'Data Sheet'!$A:E,6,FALSE),"NA")</f>
        <v>#NAME?</v>
      </c>
      <c r="G431" s="63" t="e">
        <f ca="1">_xludf.IFNA(VLOOKUP($A431,'Data Sheet'!$A:F,7,FALSE),"NA")</f>
        <v>#NAME?</v>
      </c>
      <c r="H431" s="64" t="e">
        <f ca="1">_xludf.IFNA(VLOOKUP($A431,'Data Sheet'!$A:G,8,FALSE),"NA")</f>
        <v>#NAME?</v>
      </c>
      <c r="I431" s="63" t="e">
        <f ca="1">_xludf.IFNA(VLOOKUP($A431,'Data Sheet'!$A:T,19,FALSE),"NA")</f>
        <v>#NAME?</v>
      </c>
      <c r="J431" s="64" t="e">
        <f ca="1">_xludf.IFNA(VLOOKUP($A431,'Data Sheet'!$A:T,20,FALSE),"NA")</f>
        <v>#NAME?</v>
      </c>
    </row>
    <row r="432" spans="2:10" ht="15.75" customHeight="1" x14ac:dyDescent="0.15">
      <c r="B432" s="60" t="e">
        <f ca="1">_xludf.IFNA(VLOOKUP($A432,'Data Sheet'!$A:B,2,FALSE),"NA")</f>
        <v>#NAME?</v>
      </c>
      <c r="C432" s="61" t="e">
        <f ca="1">_xludf.IFNA(VLOOKUP($A432,'Data Sheet'!$A:U,3,FALSE),"NA")</f>
        <v>#NAME?</v>
      </c>
      <c r="D432" s="61" t="e">
        <f ca="1">_xludf.IFNA(VLOOKUP($A432,'Data Sheet'!$A:C,4,FALSE),"NA")</f>
        <v>#NAME?</v>
      </c>
      <c r="E432" s="61" t="e">
        <f ca="1">_xludf.IFNA(VLOOKUP($A432,'Data Sheet'!$A:D,5,FALSE),"NA")</f>
        <v>#NAME?</v>
      </c>
      <c r="F432" s="73" t="e">
        <f ca="1">_xludf.IFNA(VLOOKUP($A432,'Data Sheet'!$A:E,6,FALSE),"NA")</f>
        <v>#NAME?</v>
      </c>
      <c r="G432" s="63" t="e">
        <f ca="1">_xludf.IFNA(VLOOKUP($A432,'Data Sheet'!$A:F,7,FALSE),"NA")</f>
        <v>#NAME?</v>
      </c>
      <c r="H432" s="64" t="e">
        <f ca="1">_xludf.IFNA(VLOOKUP($A432,'Data Sheet'!$A:G,8,FALSE),"NA")</f>
        <v>#NAME?</v>
      </c>
      <c r="I432" s="63" t="e">
        <f ca="1">_xludf.IFNA(VLOOKUP($A432,'Data Sheet'!$A:T,19,FALSE),"NA")</f>
        <v>#NAME?</v>
      </c>
      <c r="J432" s="64" t="e">
        <f ca="1">_xludf.IFNA(VLOOKUP($A432,'Data Sheet'!$A:T,20,FALSE),"NA")</f>
        <v>#NAME?</v>
      </c>
    </row>
    <row r="433" spans="2:10" ht="15.75" customHeight="1" x14ac:dyDescent="0.15">
      <c r="B433" s="60" t="e">
        <f ca="1">_xludf.IFNA(VLOOKUP($A433,'Data Sheet'!$A:B,2,FALSE),"NA")</f>
        <v>#NAME?</v>
      </c>
      <c r="C433" s="61" t="e">
        <f ca="1">_xludf.IFNA(VLOOKUP($A433,'Data Sheet'!$A:U,3,FALSE),"NA")</f>
        <v>#NAME?</v>
      </c>
      <c r="D433" s="61" t="e">
        <f ca="1">_xludf.IFNA(VLOOKUP($A433,'Data Sheet'!$A:C,4,FALSE),"NA")</f>
        <v>#NAME?</v>
      </c>
      <c r="E433" s="61" t="e">
        <f ca="1">_xludf.IFNA(VLOOKUP($A433,'Data Sheet'!$A:D,5,FALSE),"NA")</f>
        <v>#NAME?</v>
      </c>
      <c r="F433" s="73" t="e">
        <f ca="1">_xludf.IFNA(VLOOKUP($A433,'Data Sheet'!$A:E,6,FALSE),"NA")</f>
        <v>#NAME?</v>
      </c>
      <c r="G433" s="63" t="e">
        <f ca="1">_xludf.IFNA(VLOOKUP($A433,'Data Sheet'!$A:F,7,FALSE),"NA")</f>
        <v>#NAME?</v>
      </c>
      <c r="H433" s="64" t="e">
        <f ca="1">_xludf.IFNA(VLOOKUP($A433,'Data Sheet'!$A:G,8,FALSE),"NA")</f>
        <v>#NAME?</v>
      </c>
      <c r="I433" s="63" t="e">
        <f ca="1">_xludf.IFNA(VLOOKUP($A433,'Data Sheet'!$A:T,19,FALSE),"NA")</f>
        <v>#NAME?</v>
      </c>
      <c r="J433" s="64" t="e">
        <f ca="1">_xludf.IFNA(VLOOKUP($A433,'Data Sheet'!$A:T,20,FALSE),"NA")</f>
        <v>#NAME?</v>
      </c>
    </row>
    <row r="434" spans="2:10" ht="15.75" customHeight="1" x14ac:dyDescent="0.15">
      <c r="B434" s="60" t="e">
        <f ca="1">_xludf.IFNA(VLOOKUP($A434,'Data Sheet'!$A:B,2,FALSE),"NA")</f>
        <v>#NAME?</v>
      </c>
      <c r="C434" s="61" t="e">
        <f ca="1">_xludf.IFNA(VLOOKUP($A434,'Data Sheet'!$A:U,3,FALSE),"NA")</f>
        <v>#NAME?</v>
      </c>
      <c r="D434" s="61" t="e">
        <f ca="1">_xludf.IFNA(VLOOKUP($A434,'Data Sheet'!$A:C,4,FALSE),"NA")</f>
        <v>#NAME?</v>
      </c>
      <c r="E434" s="61" t="e">
        <f ca="1">_xludf.IFNA(VLOOKUP($A434,'Data Sheet'!$A:D,5,FALSE),"NA")</f>
        <v>#NAME?</v>
      </c>
      <c r="F434" s="73" t="e">
        <f ca="1">_xludf.IFNA(VLOOKUP($A434,'Data Sheet'!$A:E,6,FALSE),"NA")</f>
        <v>#NAME?</v>
      </c>
      <c r="G434" s="63" t="e">
        <f ca="1">_xludf.IFNA(VLOOKUP($A434,'Data Sheet'!$A:F,7,FALSE),"NA")</f>
        <v>#NAME?</v>
      </c>
      <c r="H434" s="64" t="e">
        <f ca="1">_xludf.IFNA(VLOOKUP($A434,'Data Sheet'!$A:G,8,FALSE),"NA")</f>
        <v>#NAME?</v>
      </c>
      <c r="I434" s="63" t="e">
        <f ca="1">_xludf.IFNA(VLOOKUP($A434,'Data Sheet'!$A:T,19,FALSE),"NA")</f>
        <v>#NAME?</v>
      </c>
      <c r="J434" s="64" t="e">
        <f ca="1">_xludf.IFNA(VLOOKUP($A434,'Data Sheet'!$A:T,20,FALSE),"NA")</f>
        <v>#NAME?</v>
      </c>
    </row>
    <row r="435" spans="2:10" ht="15.75" customHeight="1" x14ac:dyDescent="0.15">
      <c r="B435" s="60" t="e">
        <f ca="1">_xludf.IFNA(VLOOKUP($A435,'Data Sheet'!$A:B,2,FALSE),"NA")</f>
        <v>#NAME?</v>
      </c>
      <c r="C435" s="61" t="e">
        <f ca="1">_xludf.IFNA(VLOOKUP($A435,'Data Sheet'!$A:U,3,FALSE),"NA")</f>
        <v>#NAME?</v>
      </c>
      <c r="D435" s="61" t="e">
        <f ca="1">_xludf.IFNA(VLOOKUP($A435,'Data Sheet'!$A:C,4,FALSE),"NA")</f>
        <v>#NAME?</v>
      </c>
      <c r="E435" s="61" t="e">
        <f ca="1">_xludf.IFNA(VLOOKUP($A435,'Data Sheet'!$A:D,5,FALSE),"NA")</f>
        <v>#NAME?</v>
      </c>
      <c r="F435" s="73" t="e">
        <f ca="1">_xludf.IFNA(VLOOKUP($A435,'Data Sheet'!$A:E,6,FALSE),"NA")</f>
        <v>#NAME?</v>
      </c>
      <c r="G435" s="63" t="e">
        <f ca="1">_xludf.IFNA(VLOOKUP($A435,'Data Sheet'!$A:F,7,FALSE),"NA")</f>
        <v>#NAME?</v>
      </c>
      <c r="H435" s="64" t="e">
        <f ca="1">_xludf.IFNA(VLOOKUP($A435,'Data Sheet'!$A:G,8,FALSE),"NA")</f>
        <v>#NAME?</v>
      </c>
      <c r="I435" s="63" t="e">
        <f ca="1">_xludf.IFNA(VLOOKUP($A435,'Data Sheet'!$A:T,19,FALSE),"NA")</f>
        <v>#NAME?</v>
      </c>
      <c r="J435" s="64" t="e">
        <f ca="1">_xludf.IFNA(VLOOKUP($A435,'Data Sheet'!$A:T,20,FALSE),"NA")</f>
        <v>#NAME?</v>
      </c>
    </row>
    <row r="436" spans="2:10" ht="15.75" customHeight="1" x14ac:dyDescent="0.15">
      <c r="B436" s="60" t="e">
        <f ca="1">_xludf.IFNA(VLOOKUP($A436,'Data Sheet'!$A:B,2,FALSE),"NA")</f>
        <v>#NAME?</v>
      </c>
      <c r="C436" s="61" t="e">
        <f ca="1">_xludf.IFNA(VLOOKUP($A436,'Data Sheet'!$A:U,3,FALSE),"NA")</f>
        <v>#NAME?</v>
      </c>
      <c r="D436" s="61" t="e">
        <f ca="1">_xludf.IFNA(VLOOKUP($A436,'Data Sheet'!$A:C,4,FALSE),"NA")</f>
        <v>#NAME?</v>
      </c>
      <c r="E436" s="61" t="e">
        <f ca="1">_xludf.IFNA(VLOOKUP($A436,'Data Sheet'!$A:D,5,FALSE),"NA")</f>
        <v>#NAME?</v>
      </c>
      <c r="F436" s="73" t="e">
        <f ca="1">_xludf.IFNA(VLOOKUP($A436,'Data Sheet'!$A:E,6,FALSE),"NA")</f>
        <v>#NAME?</v>
      </c>
      <c r="G436" s="63" t="e">
        <f ca="1">_xludf.IFNA(VLOOKUP($A436,'Data Sheet'!$A:F,7,FALSE),"NA")</f>
        <v>#NAME?</v>
      </c>
      <c r="H436" s="64" t="e">
        <f ca="1">_xludf.IFNA(VLOOKUP($A436,'Data Sheet'!$A:G,8,FALSE),"NA")</f>
        <v>#NAME?</v>
      </c>
      <c r="I436" s="63" t="e">
        <f ca="1">_xludf.IFNA(VLOOKUP($A436,'Data Sheet'!$A:T,19,FALSE),"NA")</f>
        <v>#NAME?</v>
      </c>
      <c r="J436" s="64" t="e">
        <f ca="1">_xludf.IFNA(VLOOKUP($A436,'Data Sheet'!$A:T,20,FALSE),"NA")</f>
        <v>#NAME?</v>
      </c>
    </row>
    <row r="437" spans="2:10" ht="15.75" customHeight="1" x14ac:dyDescent="0.15">
      <c r="B437" s="60" t="e">
        <f ca="1">_xludf.IFNA(VLOOKUP($A437,'Data Sheet'!$A:B,2,FALSE),"NA")</f>
        <v>#NAME?</v>
      </c>
      <c r="C437" s="61" t="e">
        <f ca="1">_xludf.IFNA(VLOOKUP($A437,'Data Sheet'!$A:U,3,FALSE),"NA")</f>
        <v>#NAME?</v>
      </c>
      <c r="D437" s="61" t="e">
        <f ca="1">_xludf.IFNA(VLOOKUP($A437,'Data Sheet'!$A:C,4,FALSE),"NA")</f>
        <v>#NAME?</v>
      </c>
      <c r="E437" s="61" t="e">
        <f ca="1">_xludf.IFNA(VLOOKUP($A437,'Data Sheet'!$A:D,5,FALSE),"NA")</f>
        <v>#NAME?</v>
      </c>
      <c r="F437" s="73" t="e">
        <f ca="1">_xludf.IFNA(VLOOKUP($A437,'Data Sheet'!$A:E,6,FALSE),"NA")</f>
        <v>#NAME?</v>
      </c>
      <c r="G437" s="63" t="e">
        <f ca="1">_xludf.IFNA(VLOOKUP($A437,'Data Sheet'!$A:F,7,FALSE),"NA")</f>
        <v>#NAME?</v>
      </c>
      <c r="H437" s="64" t="e">
        <f ca="1">_xludf.IFNA(VLOOKUP($A437,'Data Sheet'!$A:G,8,FALSE),"NA")</f>
        <v>#NAME?</v>
      </c>
      <c r="I437" s="63" t="e">
        <f ca="1">_xludf.IFNA(VLOOKUP($A437,'Data Sheet'!$A:T,19,FALSE),"NA")</f>
        <v>#NAME?</v>
      </c>
      <c r="J437" s="64" t="e">
        <f ca="1">_xludf.IFNA(VLOOKUP($A437,'Data Sheet'!$A:T,20,FALSE),"NA")</f>
        <v>#NAME?</v>
      </c>
    </row>
    <row r="438" spans="2:10" ht="15.75" customHeight="1" x14ac:dyDescent="0.15">
      <c r="B438" s="60" t="e">
        <f ca="1">_xludf.IFNA(VLOOKUP($A438,'Data Sheet'!$A:B,2,FALSE),"NA")</f>
        <v>#NAME?</v>
      </c>
      <c r="C438" s="61" t="e">
        <f ca="1">_xludf.IFNA(VLOOKUP($A438,'Data Sheet'!$A:U,3,FALSE),"NA")</f>
        <v>#NAME?</v>
      </c>
      <c r="D438" s="61" t="e">
        <f ca="1">_xludf.IFNA(VLOOKUP($A438,'Data Sheet'!$A:C,4,FALSE),"NA")</f>
        <v>#NAME?</v>
      </c>
      <c r="E438" s="61" t="e">
        <f ca="1">_xludf.IFNA(VLOOKUP($A438,'Data Sheet'!$A:D,5,FALSE),"NA")</f>
        <v>#NAME?</v>
      </c>
      <c r="F438" s="73" t="e">
        <f ca="1">_xludf.IFNA(VLOOKUP($A438,'Data Sheet'!$A:E,6,FALSE),"NA")</f>
        <v>#NAME?</v>
      </c>
      <c r="G438" s="63" t="e">
        <f ca="1">_xludf.IFNA(VLOOKUP($A438,'Data Sheet'!$A:F,7,FALSE),"NA")</f>
        <v>#NAME?</v>
      </c>
      <c r="H438" s="64" t="e">
        <f ca="1">_xludf.IFNA(VLOOKUP($A438,'Data Sheet'!$A:G,8,FALSE),"NA")</f>
        <v>#NAME?</v>
      </c>
      <c r="I438" s="63" t="e">
        <f ca="1">_xludf.IFNA(VLOOKUP($A438,'Data Sheet'!$A:T,19,FALSE),"NA")</f>
        <v>#NAME?</v>
      </c>
      <c r="J438" s="64" t="e">
        <f ca="1">_xludf.IFNA(VLOOKUP($A438,'Data Sheet'!$A:T,20,FALSE),"NA")</f>
        <v>#NAME?</v>
      </c>
    </row>
    <row r="439" spans="2:10" ht="15.75" customHeight="1" x14ac:dyDescent="0.15">
      <c r="B439" s="60" t="e">
        <f ca="1">_xludf.IFNA(VLOOKUP($A439,'Data Sheet'!$A:B,2,FALSE),"NA")</f>
        <v>#NAME?</v>
      </c>
      <c r="C439" s="61" t="e">
        <f ca="1">_xludf.IFNA(VLOOKUP($A439,'Data Sheet'!$A:U,3,FALSE),"NA")</f>
        <v>#NAME?</v>
      </c>
      <c r="D439" s="61" t="e">
        <f ca="1">_xludf.IFNA(VLOOKUP($A439,'Data Sheet'!$A:C,4,FALSE),"NA")</f>
        <v>#NAME?</v>
      </c>
      <c r="E439" s="61" t="e">
        <f ca="1">_xludf.IFNA(VLOOKUP($A439,'Data Sheet'!$A:D,5,FALSE),"NA")</f>
        <v>#NAME?</v>
      </c>
      <c r="F439" s="73" t="e">
        <f ca="1">_xludf.IFNA(VLOOKUP($A439,'Data Sheet'!$A:E,6,FALSE),"NA")</f>
        <v>#NAME?</v>
      </c>
      <c r="G439" s="63" t="e">
        <f ca="1">_xludf.IFNA(VLOOKUP($A439,'Data Sheet'!$A:F,7,FALSE),"NA")</f>
        <v>#NAME?</v>
      </c>
      <c r="H439" s="64" t="e">
        <f ca="1">_xludf.IFNA(VLOOKUP($A439,'Data Sheet'!$A:G,8,FALSE),"NA")</f>
        <v>#NAME?</v>
      </c>
      <c r="I439" s="63" t="e">
        <f ca="1">_xludf.IFNA(VLOOKUP($A439,'Data Sheet'!$A:T,19,FALSE),"NA")</f>
        <v>#NAME?</v>
      </c>
      <c r="J439" s="64" t="e">
        <f ca="1">_xludf.IFNA(VLOOKUP($A439,'Data Sheet'!$A:T,20,FALSE),"NA")</f>
        <v>#NAME?</v>
      </c>
    </row>
    <row r="440" spans="2:10" ht="15.75" customHeight="1" x14ac:dyDescent="0.15">
      <c r="B440" s="60" t="e">
        <f ca="1">_xludf.IFNA(VLOOKUP($A440,'Data Sheet'!$A:B,2,FALSE),"NA")</f>
        <v>#NAME?</v>
      </c>
      <c r="C440" s="61" t="e">
        <f ca="1">_xludf.IFNA(VLOOKUP($A440,'Data Sheet'!$A:U,3,FALSE),"NA")</f>
        <v>#NAME?</v>
      </c>
      <c r="D440" s="61" t="e">
        <f ca="1">_xludf.IFNA(VLOOKUP($A440,'Data Sheet'!$A:C,4,FALSE),"NA")</f>
        <v>#NAME?</v>
      </c>
      <c r="E440" s="61" t="e">
        <f ca="1">_xludf.IFNA(VLOOKUP($A440,'Data Sheet'!$A:D,5,FALSE),"NA")</f>
        <v>#NAME?</v>
      </c>
      <c r="F440" s="73" t="e">
        <f ca="1">_xludf.IFNA(VLOOKUP($A440,'Data Sheet'!$A:E,6,FALSE),"NA")</f>
        <v>#NAME?</v>
      </c>
      <c r="G440" s="63" t="e">
        <f ca="1">_xludf.IFNA(VLOOKUP($A440,'Data Sheet'!$A:F,7,FALSE),"NA")</f>
        <v>#NAME?</v>
      </c>
      <c r="H440" s="64" t="e">
        <f ca="1">_xludf.IFNA(VLOOKUP($A440,'Data Sheet'!$A:G,8,FALSE),"NA")</f>
        <v>#NAME?</v>
      </c>
      <c r="I440" s="63" t="e">
        <f ca="1">_xludf.IFNA(VLOOKUP($A440,'Data Sheet'!$A:T,19,FALSE),"NA")</f>
        <v>#NAME?</v>
      </c>
      <c r="J440" s="64" t="e">
        <f ca="1">_xludf.IFNA(VLOOKUP($A440,'Data Sheet'!$A:T,20,FALSE),"NA")</f>
        <v>#NAME?</v>
      </c>
    </row>
    <row r="441" spans="2:10" ht="15.75" customHeight="1" x14ac:dyDescent="0.15">
      <c r="B441" s="60" t="e">
        <f ca="1">_xludf.IFNA(VLOOKUP($A441,'Data Sheet'!$A:B,2,FALSE),"NA")</f>
        <v>#NAME?</v>
      </c>
      <c r="C441" s="61" t="e">
        <f ca="1">_xludf.IFNA(VLOOKUP($A441,'Data Sheet'!$A:U,3,FALSE),"NA")</f>
        <v>#NAME?</v>
      </c>
      <c r="D441" s="61" t="e">
        <f ca="1">_xludf.IFNA(VLOOKUP($A441,'Data Sheet'!$A:C,4,FALSE),"NA")</f>
        <v>#NAME?</v>
      </c>
      <c r="E441" s="61" t="e">
        <f ca="1">_xludf.IFNA(VLOOKUP($A441,'Data Sheet'!$A:D,5,FALSE),"NA")</f>
        <v>#NAME?</v>
      </c>
      <c r="F441" s="73" t="e">
        <f ca="1">_xludf.IFNA(VLOOKUP($A441,'Data Sheet'!$A:E,6,FALSE),"NA")</f>
        <v>#NAME?</v>
      </c>
      <c r="G441" s="63" t="e">
        <f ca="1">_xludf.IFNA(VLOOKUP($A441,'Data Sheet'!$A:F,7,FALSE),"NA")</f>
        <v>#NAME?</v>
      </c>
      <c r="H441" s="64" t="e">
        <f ca="1">_xludf.IFNA(VLOOKUP($A441,'Data Sheet'!$A:G,8,FALSE),"NA")</f>
        <v>#NAME?</v>
      </c>
      <c r="I441" s="63" t="e">
        <f ca="1">_xludf.IFNA(VLOOKUP($A441,'Data Sheet'!$A:T,19,FALSE),"NA")</f>
        <v>#NAME?</v>
      </c>
      <c r="J441" s="64" t="e">
        <f ca="1">_xludf.IFNA(VLOOKUP($A441,'Data Sheet'!$A:T,20,FALSE),"NA")</f>
        <v>#NAME?</v>
      </c>
    </row>
    <row r="442" spans="2:10" ht="15.75" customHeight="1" x14ac:dyDescent="0.15">
      <c r="B442" s="60" t="e">
        <f ca="1">_xludf.IFNA(VLOOKUP($A442,'Data Sheet'!$A:B,2,FALSE),"NA")</f>
        <v>#NAME?</v>
      </c>
      <c r="C442" s="61" t="e">
        <f ca="1">_xludf.IFNA(VLOOKUP($A442,'Data Sheet'!$A:U,3,FALSE),"NA")</f>
        <v>#NAME?</v>
      </c>
      <c r="D442" s="61" t="e">
        <f ca="1">_xludf.IFNA(VLOOKUP($A442,'Data Sheet'!$A:C,4,FALSE),"NA")</f>
        <v>#NAME?</v>
      </c>
      <c r="E442" s="61" t="e">
        <f ca="1">_xludf.IFNA(VLOOKUP($A442,'Data Sheet'!$A:D,5,FALSE),"NA")</f>
        <v>#NAME?</v>
      </c>
      <c r="F442" s="73" t="e">
        <f ca="1">_xludf.IFNA(VLOOKUP($A442,'Data Sheet'!$A:E,6,FALSE),"NA")</f>
        <v>#NAME?</v>
      </c>
      <c r="G442" s="63" t="e">
        <f ca="1">_xludf.IFNA(VLOOKUP($A442,'Data Sheet'!$A:F,7,FALSE),"NA")</f>
        <v>#NAME?</v>
      </c>
      <c r="H442" s="64" t="e">
        <f ca="1">_xludf.IFNA(VLOOKUP($A442,'Data Sheet'!$A:G,8,FALSE),"NA")</f>
        <v>#NAME?</v>
      </c>
      <c r="I442" s="63" t="e">
        <f ca="1">_xludf.IFNA(VLOOKUP($A442,'Data Sheet'!$A:T,19,FALSE),"NA")</f>
        <v>#NAME?</v>
      </c>
      <c r="J442" s="64" t="e">
        <f ca="1">_xludf.IFNA(VLOOKUP($A442,'Data Sheet'!$A:T,20,FALSE),"NA")</f>
        <v>#NAME?</v>
      </c>
    </row>
    <row r="443" spans="2:10" ht="15.75" customHeight="1" x14ac:dyDescent="0.15">
      <c r="B443" s="60" t="e">
        <f ca="1">_xludf.IFNA(VLOOKUP($A443,'Data Sheet'!$A:B,2,FALSE),"NA")</f>
        <v>#NAME?</v>
      </c>
      <c r="C443" s="61" t="e">
        <f ca="1">_xludf.IFNA(VLOOKUP($A443,'Data Sheet'!$A:U,3,FALSE),"NA")</f>
        <v>#NAME?</v>
      </c>
      <c r="D443" s="61" t="e">
        <f ca="1">_xludf.IFNA(VLOOKUP($A443,'Data Sheet'!$A:C,4,FALSE),"NA")</f>
        <v>#NAME?</v>
      </c>
      <c r="E443" s="61" t="e">
        <f ca="1">_xludf.IFNA(VLOOKUP($A443,'Data Sheet'!$A:D,5,FALSE),"NA")</f>
        <v>#NAME?</v>
      </c>
      <c r="F443" s="73" t="e">
        <f ca="1">_xludf.IFNA(VLOOKUP($A443,'Data Sheet'!$A:E,6,FALSE),"NA")</f>
        <v>#NAME?</v>
      </c>
      <c r="G443" s="63" t="e">
        <f ca="1">_xludf.IFNA(VLOOKUP($A443,'Data Sheet'!$A:F,7,FALSE),"NA")</f>
        <v>#NAME?</v>
      </c>
      <c r="H443" s="64" t="e">
        <f ca="1">_xludf.IFNA(VLOOKUP($A443,'Data Sheet'!$A:G,8,FALSE),"NA")</f>
        <v>#NAME?</v>
      </c>
      <c r="I443" s="63" t="e">
        <f ca="1">_xludf.IFNA(VLOOKUP($A443,'Data Sheet'!$A:T,19,FALSE),"NA")</f>
        <v>#NAME?</v>
      </c>
      <c r="J443" s="64" t="e">
        <f ca="1">_xludf.IFNA(VLOOKUP($A443,'Data Sheet'!$A:T,20,FALSE),"NA")</f>
        <v>#NAME?</v>
      </c>
    </row>
    <row r="444" spans="2:10" ht="15.75" customHeight="1" x14ac:dyDescent="0.15">
      <c r="B444" s="60" t="e">
        <f ca="1">_xludf.IFNA(VLOOKUP($A444,'Data Sheet'!$A:B,2,FALSE),"NA")</f>
        <v>#NAME?</v>
      </c>
      <c r="C444" s="61" t="e">
        <f ca="1">_xludf.IFNA(VLOOKUP($A444,'Data Sheet'!$A:U,3,FALSE),"NA")</f>
        <v>#NAME?</v>
      </c>
      <c r="D444" s="61" t="e">
        <f ca="1">_xludf.IFNA(VLOOKUP($A444,'Data Sheet'!$A:C,4,FALSE),"NA")</f>
        <v>#NAME?</v>
      </c>
      <c r="E444" s="61" t="e">
        <f ca="1">_xludf.IFNA(VLOOKUP($A444,'Data Sheet'!$A:D,5,FALSE),"NA")</f>
        <v>#NAME?</v>
      </c>
      <c r="F444" s="73" t="e">
        <f ca="1">_xludf.IFNA(VLOOKUP($A444,'Data Sheet'!$A:E,6,FALSE),"NA")</f>
        <v>#NAME?</v>
      </c>
      <c r="G444" s="63" t="e">
        <f ca="1">_xludf.IFNA(VLOOKUP($A444,'Data Sheet'!$A:F,7,FALSE),"NA")</f>
        <v>#NAME?</v>
      </c>
      <c r="H444" s="64" t="e">
        <f ca="1">_xludf.IFNA(VLOOKUP($A444,'Data Sheet'!$A:G,8,FALSE),"NA")</f>
        <v>#NAME?</v>
      </c>
      <c r="I444" s="63" t="e">
        <f ca="1">_xludf.IFNA(VLOOKUP($A444,'Data Sheet'!$A:T,19,FALSE),"NA")</f>
        <v>#NAME?</v>
      </c>
      <c r="J444" s="64" t="e">
        <f ca="1">_xludf.IFNA(VLOOKUP($A444,'Data Sheet'!$A:T,20,FALSE),"NA")</f>
        <v>#NAME?</v>
      </c>
    </row>
    <row r="445" spans="2:10" ht="15.75" customHeight="1" x14ac:dyDescent="0.15">
      <c r="B445" s="60" t="e">
        <f ca="1">_xludf.IFNA(VLOOKUP($A445,'Data Sheet'!$A:B,2,FALSE),"NA")</f>
        <v>#NAME?</v>
      </c>
      <c r="C445" s="61" t="e">
        <f ca="1">_xludf.IFNA(VLOOKUP($A445,'Data Sheet'!$A:U,3,FALSE),"NA")</f>
        <v>#NAME?</v>
      </c>
      <c r="D445" s="61" t="e">
        <f ca="1">_xludf.IFNA(VLOOKUP($A445,'Data Sheet'!$A:C,4,FALSE),"NA")</f>
        <v>#NAME?</v>
      </c>
      <c r="E445" s="61" t="e">
        <f ca="1">_xludf.IFNA(VLOOKUP($A445,'Data Sheet'!$A:D,5,FALSE),"NA")</f>
        <v>#NAME?</v>
      </c>
      <c r="F445" s="73" t="e">
        <f ca="1">_xludf.IFNA(VLOOKUP($A445,'Data Sheet'!$A:E,6,FALSE),"NA")</f>
        <v>#NAME?</v>
      </c>
      <c r="G445" s="63" t="e">
        <f ca="1">_xludf.IFNA(VLOOKUP($A445,'Data Sheet'!$A:F,7,FALSE),"NA")</f>
        <v>#NAME?</v>
      </c>
      <c r="H445" s="64" t="e">
        <f ca="1">_xludf.IFNA(VLOOKUP($A445,'Data Sheet'!$A:G,8,FALSE),"NA")</f>
        <v>#NAME?</v>
      </c>
      <c r="I445" s="63" t="e">
        <f ca="1">_xludf.IFNA(VLOOKUP($A445,'Data Sheet'!$A:T,19,FALSE),"NA")</f>
        <v>#NAME?</v>
      </c>
      <c r="J445" s="64" t="e">
        <f ca="1">_xludf.IFNA(VLOOKUP($A445,'Data Sheet'!$A:T,20,FALSE),"NA")</f>
        <v>#NAME?</v>
      </c>
    </row>
    <row r="446" spans="2:10" ht="15.75" customHeight="1" x14ac:dyDescent="0.15">
      <c r="B446" s="60" t="e">
        <f ca="1">_xludf.IFNA(VLOOKUP($A446,'Data Sheet'!$A:B,2,FALSE),"NA")</f>
        <v>#NAME?</v>
      </c>
      <c r="C446" s="61" t="e">
        <f ca="1">_xludf.IFNA(VLOOKUP($A446,'Data Sheet'!$A:U,3,FALSE),"NA")</f>
        <v>#NAME?</v>
      </c>
      <c r="D446" s="61" t="e">
        <f ca="1">_xludf.IFNA(VLOOKUP($A446,'Data Sheet'!$A:C,4,FALSE),"NA")</f>
        <v>#NAME?</v>
      </c>
      <c r="E446" s="61" t="e">
        <f ca="1">_xludf.IFNA(VLOOKUP($A446,'Data Sheet'!$A:D,5,FALSE),"NA")</f>
        <v>#NAME?</v>
      </c>
      <c r="F446" s="73" t="e">
        <f ca="1">_xludf.IFNA(VLOOKUP($A446,'Data Sheet'!$A:E,6,FALSE),"NA")</f>
        <v>#NAME?</v>
      </c>
      <c r="G446" s="63" t="e">
        <f ca="1">_xludf.IFNA(VLOOKUP($A446,'Data Sheet'!$A:F,7,FALSE),"NA")</f>
        <v>#NAME?</v>
      </c>
      <c r="H446" s="64" t="e">
        <f ca="1">_xludf.IFNA(VLOOKUP($A446,'Data Sheet'!$A:G,8,FALSE),"NA")</f>
        <v>#NAME?</v>
      </c>
      <c r="I446" s="63" t="e">
        <f ca="1">_xludf.IFNA(VLOOKUP($A446,'Data Sheet'!$A:T,19,FALSE),"NA")</f>
        <v>#NAME?</v>
      </c>
      <c r="J446" s="64" t="e">
        <f ca="1">_xludf.IFNA(VLOOKUP($A446,'Data Sheet'!$A:T,20,FALSE),"NA")</f>
        <v>#NAME?</v>
      </c>
    </row>
    <row r="447" spans="2:10" ht="15.75" customHeight="1" x14ac:dyDescent="0.15">
      <c r="B447" s="60" t="e">
        <f ca="1">_xludf.IFNA(VLOOKUP($A447,'Data Sheet'!$A:B,2,FALSE),"NA")</f>
        <v>#NAME?</v>
      </c>
      <c r="C447" s="61" t="e">
        <f ca="1">_xludf.IFNA(VLOOKUP($A447,'Data Sheet'!$A:U,3,FALSE),"NA")</f>
        <v>#NAME?</v>
      </c>
      <c r="D447" s="61" t="e">
        <f ca="1">_xludf.IFNA(VLOOKUP($A447,'Data Sheet'!$A:C,4,FALSE),"NA")</f>
        <v>#NAME?</v>
      </c>
      <c r="E447" s="61" t="e">
        <f ca="1">_xludf.IFNA(VLOOKUP($A447,'Data Sheet'!$A:D,5,FALSE),"NA")</f>
        <v>#NAME?</v>
      </c>
      <c r="F447" s="73" t="e">
        <f ca="1">_xludf.IFNA(VLOOKUP($A447,'Data Sheet'!$A:E,6,FALSE),"NA")</f>
        <v>#NAME?</v>
      </c>
      <c r="G447" s="63" t="e">
        <f ca="1">_xludf.IFNA(VLOOKUP($A447,'Data Sheet'!$A:F,7,FALSE),"NA")</f>
        <v>#NAME?</v>
      </c>
      <c r="H447" s="64" t="e">
        <f ca="1">_xludf.IFNA(VLOOKUP($A447,'Data Sheet'!$A:G,8,FALSE),"NA")</f>
        <v>#NAME?</v>
      </c>
      <c r="I447" s="63" t="e">
        <f ca="1">_xludf.IFNA(VLOOKUP($A447,'Data Sheet'!$A:T,19,FALSE),"NA")</f>
        <v>#NAME?</v>
      </c>
      <c r="J447" s="64" t="e">
        <f ca="1">_xludf.IFNA(VLOOKUP($A447,'Data Sheet'!$A:T,20,FALSE),"NA")</f>
        <v>#NAME?</v>
      </c>
    </row>
    <row r="448" spans="2:10" ht="15.75" customHeight="1" x14ac:dyDescent="0.15">
      <c r="B448" s="60" t="e">
        <f ca="1">_xludf.IFNA(VLOOKUP($A448,'Data Sheet'!$A:B,2,FALSE),"NA")</f>
        <v>#NAME?</v>
      </c>
      <c r="C448" s="61" t="e">
        <f ca="1">_xludf.IFNA(VLOOKUP($A448,'Data Sheet'!$A:U,3,FALSE),"NA")</f>
        <v>#NAME?</v>
      </c>
      <c r="D448" s="61" t="e">
        <f ca="1">_xludf.IFNA(VLOOKUP($A448,'Data Sheet'!$A:C,4,FALSE),"NA")</f>
        <v>#NAME?</v>
      </c>
      <c r="E448" s="61" t="e">
        <f ca="1">_xludf.IFNA(VLOOKUP($A448,'Data Sheet'!$A:D,5,FALSE),"NA")</f>
        <v>#NAME?</v>
      </c>
      <c r="F448" s="73" t="e">
        <f ca="1">_xludf.IFNA(VLOOKUP($A448,'Data Sheet'!$A:E,6,FALSE),"NA")</f>
        <v>#NAME?</v>
      </c>
      <c r="G448" s="63" t="e">
        <f ca="1">_xludf.IFNA(VLOOKUP($A448,'Data Sheet'!$A:F,7,FALSE),"NA")</f>
        <v>#NAME?</v>
      </c>
      <c r="H448" s="64" t="e">
        <f ca="1">_xludf.IFNA(VLOOKUP($A448,'Data Sheet'!$A:G,8,FALSE),"NA")</f>
        <v>#NAME?</v>
      </c>
      <c r="I448" s="63" t="e">
        <f ca="1">_xludf.IFNA(VLOOKUP($A448,'Data Sheet'!$A:T,19,FALSE),"NA")</f>
        <v>#NAME?</v>
      </c>
      <c r="J448" s="64" t="e">
        <f ca="1">_xludf.IFNA(VLOOKUP($A448,'Data Sheet'!$A:T,20,FALSE),"NA")</f>
        <v>#NAME?</v>
      </c>
    </row>
    <row r="449" spans="2:10" ht="15.75" customHeight="1" x14ac:dyDescent="0.15">
      <c r="B449" s="60" t="e">
        <f ca="1">_xludf.IFNA(VLOOKUP($A449,'Data Sheet'!$A:B,2,FALSE),"NA")</f>
        <v>#NAME?</v>
      </c>
      <c r="C449" s="61" t="e">
        <f ca="1">_xludf.IFNA(VLOOKUP($A449,'Data Sheet'!$A:U,3,FALSE),"NA")</f>
        <v>#NAME?</v>
      </c>
      <c r="D449" s="61" t="e">
        <f ca="1">_xludf.IFNA(VLOOKUP($A449,'Data Sheet'!$A:C,4,FALSE),"NA")</f>
        <v>#NAME?</v>
      </c>
      <c r="E449" s="61" t="e">
        <f ca="1">_xludf.IFNA(VLOOKUP($A449,'Data Sheet'!$A:D,5,FALSE),"NA")</f>
        <v>#NAME?</v>
      </c>
      <c r="F449" s="73" t="e">
        <f ca="1">_xludf.IFNA(VLOOKUP($A449,'Data Sheet'!$A:E,6,FALSE),"NA")</f>
        <v>#NAME?</v>
      </c>
      <c r="G449" s="63" t="e">
        <f ca="1">_xludf.IFNA(VLOOKUP($A449,'Data Sheet'!$A:F,7,FALSE),"NA")</f>
        <v>#NAME?</v>
      </c>
      <c r="H449" s="64" t="e">
        <f ca="1">_xludf.IFNA(VLOOKUP($A449,'Data Sheet'!$A:G,8,FALSE),"NA")</f>
        <v>#NAME?</v>
      </c>
      <c r="I449" s="63" t="e">
        <f ca="1">_xludf.IFNA(VLOOKUP($A449,'Data Sheet'!$A:T,19,FALSE),"NA")</f>
        <v>#NAME?</v>
      </c>
      <c r="J449" s="64" t="e">
        <f ca="1">_xludf.IFNA(VLOOKUP($A449,'Data Sheet'!$A:T,20,FALSE),"NA")</f>
        <v>#NAME?</v>
      </c>
    </row>
    <row r="450" spans="2:10" ht="15.75" customHeight="1" x14ac:dyDescent="0.15">
      <c r="B450" s="60" t="e">
        <f ca="1">_xludf.IFNA(VLOOKUP($A450,'Data Sheet'!$A:B,2,FALSE),"NA")</f>
        <v>#NAME?</v>
      </c>
      <c r="C450" s="61" t="e">
        <f ca="1">_xludf.IFNA(VLOOKUP($A450,'Data Sheet'!$A:U,3,FALSE),"NA")</f>
        <v>#NAME?</v>
      </c>
      <c r="D450" s="61" t="e">
        <f ca="1">_xludf.IFNA(VLOOKUP($A450,'Data Sheet'!$A:C,4,FALSE),"NA")</f>
        <v>#NAME?</v>
      </c>
      <c r="E450" s="61" t="e">
        <f ca="1">_xludf.IFNA(VLOOKUP($A450,'Data Sheet'!$A:D,5,FALSE),"NA")</f>
        <v>#NAME?</v>
      </c>
      <c r="F450" s="73" t="e">
        <f ca="1">_xludf.IFNA(VLOOKUP($A450,'Data Sheet'!$A:E,6,FALSE),"NA")</f>
        <v>#NAME?</v>
      </c>
      <c r="G450" s="63" t="e">
        <f ca="1">_xludf.IFNA(VLOOKUP($A450,'Data Sheet'!$A:F,7,FALSE),"NA")</f>
        <v>#NAME?</v>
      </c>
      <c r="H450" s="64" t="e">
        <f ca="1">_xludf.IFNA(VLOOKUP($A450,'Data Sheet'!$A:G,8,FALSE),"NA")</f>
        <v>#NAME?</v>
      </c>
      <c r="I450" s="63" t="e">
        <f ca="1">_xludf.IFNA(VLOOKUP($A450,'Data Sheet'!$A:T,19,FALSE),"NA")</f>
        <v>#NAME?</v>
      </c>
      <c r="J450" s="64" t="e">
        <f ca="1">_xludf.IFNA(VLOOKUP($A450,'Data Sheet'!$A:T,20,FALSE),"NA")</f>
        <v>#NAME?</v>
      </c>
    </row>
    <row r="451" spans="2:10" ht="15.75" customHeight="1" x14ac:dyDescent="0.15">
      <c r="B451" s="60" t="e">
        <f ca="1">_xludf.IFNA(VLOOKUP($A451,'Data Sheet'!$A:B,2,FALSE),"NA")</f>
        <v>#NAME?</v>
      </c>
      <c r="C451" s="61" t="e">
        <f ca="1">_xludf.IFNA(VLOOKUP($A451,'Data Sheet'!$A:U,3,FALSE),"NA")</f>
        <v>#NAME?</v>
      </c>
      <c r="D451" s="61" t="e">
        <f ca="1">_xludf.IFNA(VLOOKUP($A451,'Data Sheet'!$A:C,4,FALSE),"NA")</f>
        <v>#NAME?</v>
      </c>
      <c r="E451" s="61" t="e">
        <f ca="1">_xludf.IFNA(VLOOKUP($A451,'Data Sheet'!$A:D,5,FALSE),"NA")</f>
        <v>#NAME?</v>
      </c>
      <c r="F451" s="73" t="e">
        <f ca="1">_xludf.IFNA(VLOOKUP($A451,'Data Sheet'!$A:E,6,FALSE),"NA")</f>
        <v>#NAME?</v>
      </c>
      <c r="G451" s="63" t="e">
        <f ca="1">_xludf.IFNA(VLOOKUP($A451,'Data Sheet'!$A:F,7,FALSE),"NA")</f>
        <v>#NAME?</v>
      </c>
      <c r="H451" s="64" t="e">
        <f ca="1">_xludf.IFNA(VLOOKUP($A451,'Data Sheet'!$A:G,8,FALSE),"NA")</f>
        <v>#NAME?</v>
      </c>
      <c r="I451" s="63" t="e">
        <f ca="1">_xludf.IFNA(VLOOKUP($A451,'Data Sheet'!$A:T,19,FALSE),"NA")</f>
        <v>#NAME?</v>
      </c>
      <c r="J451" s="64" t="e">
        <f ca="1">_xludf.IFNA(VLOOKUP($A451,'Data Sheet'!$A:T,20,FALSE),"NA")</f>
        <v>#NAME?</v>
      </c>
    </row>
    <row r="452" spans="2:10" ht="15.75" customHeight="1" x14ac:dyDescent="0.15">
      <c r="B452" s="60" t="e">
        <f ca="1">_xludf.IFNA(VLOOKUP($A452,'Data Sheet'!$A:B,2,FALSE),"NA")</f>
        <v>#NAME?</v>
      </c>
      <c r="C452" s="61" t="e">
        <f ca="1">_xludf.IFNA(VLOOKUP($A452,'Data Sheet'!$A:U,3,FALSE),"NA")</f>
        <v>#NAME?</v>
      </c>
      <c r="D452" s="61" t="e">
        <f ca="1">_xludf.IFNA(VLOOKUP($A452,'Data Sheet'!$A:C,4,FALSE),"NA")</f>
        <v>#NAME?</v>
      </c>
      <c r="E452" s="61" t="e">
        <f ca="1">_xludf.IFNA(VLOOKUP($A452,'Data Sheet'!$A:D,5,FALSE),"NA")</f>
        <v>#NAME?</v>
      </c>
      <c r="F452" s="73" t="e">
        <f ca="1">_xludf.IFNA(VLOOKUP($A452,'Data Sheet'!$A:E,6,FALSE),"NA")</f>
        <v>#NAME?</v>
      </c>
      <c r="G452" s="63" t="e">
        <f ca="1">_xludf.IFNA(VLOOKUP($A452,'Data Sheet'!$A:F,7,FALSE),"NA")</f>
        <v>#NAME?</v>
      </c>
      <c r="H452" s="64" t="e">
        <f ca="1">_xludf.IFNA(VLOOKUP($A452,'Data Sheet'!$A:G,8,FALSE),"NA")</f>
        <v>#NAME?</v>
      </c>
      <c r="I452" s="63" t="e">
        <f ca="1">_xludf.IFNA(VLOOKUP($A452,'Data Sheet'!$A:T,19,FALSE),"NA")</f>
        <v>#NAME?</v>
      </c>
      <c r="J452" s="64" t="e">
        <f ca="1">_xludf.IFNA(VLOOKUP($A452,'Data Sheet'!$A:T,20,FALSE),"NA")</f>
        <v>#NAME?</v>
      </c>
    </row>
    <row r="453" spans="2:10" ht="15.75" customHeight="1" x14ac:dyDescent="0.15">
      <c r="B453" s="60" t="e">
        <f ca="1">_xludf.IFNA(VLOOKUP($A453,'Data Sheet'!$A:B,2,FALSE),"NA")</f>
        <v>#NAME?</v>
      </c>
      <c r="C453" s="61" t="e">
        <f ca="1">_xludf.IFNA(VLOOKUP($A453,'Data Sheet'!$A:U,3,FALSE),"NA")</f>
        <v>#NAME?</v>
      </c>
      <c r="D453" s="61" t="e">
        <f ca="1">_xludf.IFNA(VLOOKUP($A453,'Data Sheet'!$A:C,4,FALSE),"NA")</f>
        <v>#NAME?</v>
      </c>
      <c r="E453" s="61" t="e">
        <f ca="1">_xludf.IFNA(VLOOKUP($A453,'Data Sheet'!$A:D,5,FALSE),"NA")</f>
        <v>#NAME?</v>
      </c>
      <c r="F453" s="73" t="e">
        <f ca="1">_xludf.IFNA(VLOOKUP($A453,'Data Sheet'!$A:E,6,FALSE),"NA")</f>
        <v>#NAME?</v>
      </c>
      <c r="G453" s="63" t="e">
        <f ca="1">_xludf.IFNA(VLOOKUP($A453,'Data Sheet'!$A:F,7,FALSE),"NA")</f>
        <v>#NAME?</v>
      </c>
      <c r="H453" s="64" t="e">
        <f ca="1">_xludf.IFNA(VLOOKUP($A453,'Data Sheet'!$A:G,8,FALSE),"NA")</f>
        <v>#NAME?</v>
      </c>
      <c r="I453" s="63" t="e">
        <f ca="1">_xludf.IFNA(VLOOKUP($A453,'Data Sheet'!$A:T,19,FALSE),"NA")</f>
        <v>#NAME?</v>
      </c>
      <c r="J453" s="64" t="e">
        <f ca="1">_xludf.IFNA(VLOOKUP($A453,'Data Sheet'!$A:T,20,FALSE),"NA")</f>
        <v>#NAME?</v>
      </c>
    </row>
    <row r="454" spans="2:10" ht="15.75" customHeight="1" x14ac:dyDescent="0.15">
      <c r="B454" s="60" t="e">
        <f ca="1">_xludf.IFNA(VLOOKUP($A454,'Data Sheet'!$A:B,2,FALSE),"NA")</f>
        <v>#NAME?</v>
      </c>
      <c r="C454" s="61" t="e">
        <f ca="1">_xludf.IFNA(VLOOKUP($A454,'Data Sheet'!$A:U,3,FALSE),"NA")</f>
        <v>#NAME?</v>
      </c>
      <c r="D454" s="61" t="e">
        <f ca="1">_xludf.IFNA(VLOOKUP($A454,'Data Sheet'!$A:C,4,FALSE),"NA")</f>
        <v>#NAME?</v>
      </c>
      <c r="E454" s="61" t="e">
        <f ca="1">_xludf.IFNA(VLOOKUP($A454,'Data Sheet'!$A:D,5,FALSE),"NA")</f>
        <v>#NAME?</v>
      </c>
      <c r="F454" s="73" t="e">
        <f ca="1">_xludf.IFNA(VLOOKUP($A454,'Data Sheet'!$A:E,6,FALSE),"NA")</f>
        <v>#NAME?</v>
      </c>
      <c r="G454" s="63" t="e">
        <f ca="1">_xludf.IFNA(VLOOKUP($A454,'Data Sheet'!$A:F,7,FALSE),"NA")</f>
        <v>#NAME?</v>
      </c>
      <c r="H454" s="64" t="e">
        <f ca="1">_xludf.IFNA(VLOOKUP($A454,'Data Sheet'!$A:G,8,FALSE),"NA")</f>
        <v>#NAME?</v>
      </c>
      <c r="I454" s="63" t="e">
        <f ca="1">_xludf.IFNA(VLOOKUP($A454,'Data Sheet'!$A:T,19,FALSE),"NA")</f>
        <v>#NAME?</v>
      </c>
      <c r="J454" s="64" t="e">
        <f ca="1">_xludf.IFNA(VLOOKUP($A454,'Data Sheet'!$A:T,20,FALSE),"NA")</f>
        <v>#NAME?</v>
      </c>
    </row>
    <row r="455" spans="2:10" ht="15.75" customHeight="1" x14ac:dyDescent="0.15">
      <c r="B455" s="60" t="e">
        <f ca="1">_xludf.IFNA(VLOOKUP($A455,'Data Sheet'!$A:B,2,FALSE),"NA")</f>
        <v>#NAME?</v>
      </c>
      <c r="C455" s="61" t="e">
        <f ca="1">_xludf.IFNA(VLOOKUP($A455,'Data Sheet'!$A:U,3,FALSE),"NA")</f>
        <v>#NAME?</v>
      </c>
      <c r="D455" s="61" t="e">
        <f ca="1">_xludf.IFNA(VLOOKUP($A455,'Data Sheet'!$A:C,4,FALSE),"NA")</f>
        <v>#NAME?</v>
      </c>
      <c r="E455" s="61" t="e">
        <f ca="1">_xludf.IFNA(VLOOKUP($A455,'Data Sheet'!$A:D,5,FALSE),"NA")</f>
        <v>#NAME?</v>
      </c>
      <c r="F455" s="73" t="e">
        <f ca="1">_xludf.IFNA(VLOOKUP($A455,'Data Sheet'!$A:E,6,FALSE),"NA")</f>
        <v>#NAME?</v>
      </c>
      <c r="G455" s="63" t="e">
        <f ca="1">_xludf.IFNA(VLOOKUP($A455,'Data Sheet'!$A:F,7,FALSE),"NA")</f>
        <v>#NAME?</v>
      </c>
      <c r="H455" s="64" t="e">
        <f ca="1">_xludf.IFNA(VLOOKUP($A455,'Data Sheet'!$A:G,8,FALSE),"NA")</f>
        <v>#NAME?</v>
      </c>
      <c r="I455" s="63" t="e">
        <f ca="1">_xludf.IFNA(VLOOKUP($A455,'Data Sheet'!$A:T,19,FALSE),"NA")</f>
        <v>#NAME?</v>
      </c>
      <c r="J455" s="64" t="e">
        <f ca="1">_xludf.IFNA(VLOOKUP($A455,'Data Sheet'!$A:T,20,FALSE),"NA")</f>
        <v>#NAME?</v>
      </c>
    </row>
    <row r="456" spans="2:10" ht="15.75" customHeight="1" x14ac:dyDescent="0.15">
      <c r="B456" s="60" t="e">
        <f ca="1">_xludf.IFNA(VLOOKUP($A456,'Data Sheet'!$A:B,2,FALSE),"NA")</f>
        <v>#NAME?</v>
      </c>
      <c r="C456" s="61" t="e">
        <f ca="1">_xludf.IFNA(VLOOKUP($A456,'Data Sheet'!$A:U,3,FALSE),"NA")</f>
        <v>#NAME?</v>
      </c>
      <c r="D456" s="61" t="e">
        <f ca="1">_xludf.IFNA(VLOOKUP($A456,'Data Sheet'!$A:C,4,FALSE),"NA")</f>
        <v>#NAME?</v>
      </c>
      <c r="E456" s="61" t="e">
        <f ca="1">_xludf.IFNA(VLOOKUP($A456,'Data Sheet'!$A:D,5,FALSE),"NA")</f>
        <v>#NAME?</v>
      </c>
      <c r="F456" s="73" t="e">
        <f ca="1">_xludf.IFNA(VLOOKUP($A456,'Data Sheet'!$A:E,6,FALSE),"NA")</f>
        <v>#NAME?</v>
      </c>
      <c r="G456" s="63" t="e">
        <f ca="1">_xludf.IFNA(VLOOKUP($A456,'Data Sheet'!$A:F,7,FALSE),"NA")</f>
        <v>#NAME?</v>
      </c>
      <c r="H456" s="64" t="e">
        <f ca="1">_xludf.IFNA(VLOOKUP($A456,'Data Sheet'!$A:G,8,FALSE),"NA")</f>
        <v>#NAME?</v>
      </c>
      <c r="I456" s="63" t="e">
        <f ca="1">_xludf.IFNA(VLOOKUP($A456,'Data Sheet'!$A:T,19,FALSE),"NA")</f>
        <v>#NAME?</v>
      </c>
      <c r="J456" s="64" t="e">
        <f ca="1">_xludf.IFNA(VLOOKUP($A456,'Data Sheet'!$A:T,20,FALSE),"NA")</f>
        <v>#NAME?</v>
      </c>
    </row>
    <row r="457" spans="2:10" ht="15.75" customHeight="1" x14ac:dyDescent="0.15">
      <c r="B457" s="60" t="e">
        <f ca="1">_xludf.IFNA(VLOOKUP($A457,'Data Sheet'!$A:B,2,FALSE),"NA")</f>
        <v>#NAME?</v>
      </c>
      <c r="C457" s="61" t="e">
        <f ca="1">_xludf.IFNA(VLOOKUP($A457,'Data Sheet'!$A:U,3,FALSE),"NA")</f>
        <v>#NAME?</v>
      </c>
      <c r="D457" s="61" t="e">
        <f ca="1">_xludf.IFNA(VLOOKUP($A457,'Data Sheet'!$A:C,4,FALSE),"NA")</f>
        <v>#NAME?</v>
      </c>
      <c r="E457" s="61" t="e">
        <f ca="1">_xludf.IFNA(VLOOKUP($A457,'Data Sheet'!$A:D,5,FALSE),"NA")</f>
        <v>#NAME?</v>
      </c>
      <c r="F457" s="73" t="e">
        <f ca="1">_xludf.IFNA(VLOOKUP($A457,'Data Sheet'!$A:E,6,FALSE),"NA")</f>
        <v>#NAME?</v>
      </c>
      <c r="G457" s="63" t="e">
        <f ca="1">_xludf.IFNA(VLOOKUP($A457,'Data Sheet'!$A:F,7,FALSE),"NA")</f>
        <v>#NAME?</v>
      </c>
      <c r="H457" s="64" t="e">
        <f ca="1">_xludf.IFNA(VLOOKUP($A457,'Data Sheet'!$A:G,8,FALSE),"NA")</f>
        <v>#NAME?</v>
      </c>
      <c r="I457" s="63" t="e">
        <f ca="1">_xludf.IFNA(VLOOKUP($A457,'Data Sheet'!$A:T,19,FALSE),"NA")</f>
        <v>#NAME?</v>
      </c>
      <c r="J457" s="64" t="e">
        <f ca="1">_xludf.IFNA(VLOOKUP($A457,'Data Sheet'!$A:T,20,FALSE),"NA")</f>
        <v>#NAME?</v>
      </c>
    </row>
    <row r="458" spans="2:10" ht="15.75" customHeight="1" x14ac:dyDescent="0.15">
      <c r="B458" s="60" t="e">
        <f ca="1">_xludf.IFNA(VLOOKUP($A458,'Data Sheet'!$A:B,2,FALSE),"NA")</f>
        <v>#NAME?</v>
      </c>
      <c r="C458" s="61" t="e">
        <f ca="1">_xludf.IFNA(VLOOKUP($A458,'Data Sheet'!$A:U,3,FALSE),"NA")</f>
        <v>#NAME?</v>
      </c>
      <c r="D458" s="61" t="e">
        <f ca="1">_xludf.IFNA(VLOOKUP($A458,'Data Sheet'!$A:C,4,FALSE),"NA")</f>
        <v>#NAME?</v>
      </c>
      <c r="E458" s="61" t="e">
        <f ca="1">_xludf.IFNA(VLOOKUP($A458,'Data Sheet'!$A:D,5,FALSE),"NA")</f>
        <v>#NAME?</v>
      </c>
      <c r="F458" s="73" t="e">
        <f ca="1">_xludf.IFNA(VLOOKUP($A458,'Data Sheet'!$A:E,6,FALSE),"NA")</f>
        <v>#NAME?</v>
      </c>
      <c r="G458" s="63" t="e">
        <f ca="1">_xludf.IFNA(VLOOKUP($A458,'Data Sheet'!$A:F,7,FALSE),"NA")</f>
        <v>#NAME?</v>
      </c>
      <c r="H458" s="64" t="e">
        <f ca="1">_xludf.IFNA(VLOOKUP($A458,'Data Sheet'!$A:G,8,FALSE),"NA")</f>
        <v>#NAME?</v>
      </c>
      <c r="I458" s="63" t="e">
        <f ca="1">_xludf.IFNA(VLOOKUP($A458,'Data Sheet'!$A:T,19,FALSE),"NA")</f>
        <v>#NAME?</v>
      </c>
      <c r="J458" s="64" t="e">
        <f ca="1">_xludf.IFNA(VLOOKUP($A458,'Data Sheet'!$A:T,20,FALSE),"NA")</f>
        <v>#NAME?</v>
      </c>
    </row>
    <row r="459" spans="2:10" ht="15.75" customHeight="1" x14ac:dyDescent="0.15">
      <c r="B459" s="60" t="e">
        <f ca="1">_xludf.IFNA(VLOOKUP($A459,'Data Sheet'!$A:B,2,FALSE),"NA")</f>
        <v>#NAME?</v>
      </c>
      <c r="C459" s="61" t="e">
        <f ca="1">_xludf.IFNA(VLOOKUP($A459,'Data Sheet'!$A:U,3,FALSE),"NA")</f>
        <v>#NAME?</v>
      </c>
      <c r="D459" s="61" t="e">
        <f ca="1">_xludf.IFNA(VLOOKUP($A459,'Data Sheet'!$A:C,4,FALSE),"NA")</f>
        <v>#NAME?</v>
      </c>
      <c r="E459" s="61" t="e">
        <f ca="1">_xludf.IFNA(VLOOKUP($A459,'Data Sheet'!$A:D,5,FALSE),"NA")</f>
        <v>#NAME?</v>
      </c>
      <c r="F459" s="73" t="e">
        <f ca="1">_xludf.IFNA(VLOOKUP($A459,'Data Sheet'!$A:E,6,FALSE),"NA")</f>
        <v>#NAME?</v>
      </c>
      <c r="G459" s="63" t="e">
        <f ca="1">_xludf.IFNA(VLOOKUP($A459,'Data Sheet'!$A:F,7,FALSE),"NA")</f>
        <v>#NAME?</v>
      </c>
      <c r="H459" s="64" t="e">
        <f ca="1">_xludf.IFNA(VLOOKUP($A459,'Data Sheet'!$A:G,8,FALSE),"NA")</f>
        <v>#NAME?</v>
      </c>
      <c r="I459" s="63" t="e">
        <f ca="1">_xludf.IFNA(VLOOKUP($A459,'Data Sheet'!$A:T,19,FALSE),"NA")</f>
        <v>#NAME?</v>
      </c>
      <c r="J459" s="64" t="e">
        <f ca="1">_xludf.IFNA(VLOOKUP($A459,'Data Sheet'!$A:T,20,FALSE),"NA")</f>
        <v>#NAME?</v>
      </c>
    </row>
    <row r="460" spans="2:10" ht="15.75" customHeight="1" x14ac:dyDescent="0.15">
      <c r="B460" s="60" t="e">
        <f ca="1">_xludf.IFNA(VLOOKUP($A460,'Data Sheet'!$A:B,2,FALSE),"NA")</f>
        <v>#NAME?</v>
      </c>
      <c r="C460" s="61" t="e">
        <f ca="1">_xludf.IFNA(VLOOKUP($A460,'Data Sheet'!$A:U,3,FALSE),"NA")</f>
        <v>#NAME?</v>
      </c>
      <c r="D460" s="61" t="e">
        <f ca="1">_xludf.IFNA(VLOOKUP($A460,'Data Sheet'!$A:C,4,FALSE),"NA")</f>
        <v>#NAME?</v>
      </c>
      <c r="E460" s="61" t="e">
        <f ca="1">_xludf.IFNA(VLOOKUP($A460,'Data Sheet'!$A:D,5,FALSE),"NA")</f>
        <v>#NAME?</v>
      </c>
      <c r="F460" s="73" t="e">
        <f ca="1">_xludf.IFNA(VLOOKUP($A460,'Data Sheet'!$A:E,6,FALSE),"NA")</f>
        <v>#NAME?</v>
      </c>
      <c r="G460" s="63" t="e">
        <f ca="1">_xludf.IFNA(VLOOKUP($A460,'Data Sheet'!$A:F,7,FALSE),"NA")</f>
        <v>#NAME?</v>
      </c>
      <c r="H460" s="64" t="e">
        <f ca="1">_xludf.IFNA(VLOOKUP($A460,'Data Sheet'!$A:G,8,FALSE),"NA")</f>
        <v>#NAME?</v>
      </c>
      <c r="I460" s="63" t="e">
        <f ca="1">_xludf.IFNA(VLOOKUP($A460,'Data Sheet'!$A:T,19,FALSE),"NA")</f>
        <v>#NAME?</v>
      </c>
      <c r="J460" s="64" t="e">
        <f ca="1">_xludf.IFNA(VLOOKUP($A460,'Data Sheet'!$A:T,20,FALSE),"NA")</f>
        <v>#NAME?</v>
      </c>
    </row>
    <row r="461" spans="2:10" ht="15.75" customHeight="1" x14ac:dyDescent="0.15">
      <c r="B461" s="60" t="e">
        <f ca="1">_xludf.IFNA(VLOOKUP($A461,'Data Sheet'!$A:B,2,FALSE),"NA")</f>
        <v>#NAME?</v>
      </c>
      <c r="C461" s="61" t="e">
        <f ca="1">_xludf.IFNA(VLOOKUP($A461,'Data Sheet'!$A:U,3,FALSE),"NA")</f>
        <v>#NAME?</v>
      </c>
      <c r="D461" s="61" t="e">
        <f ca="1">_xludf.IFNA(VLOOKUP($A461,'Data Sheet'!$A:C,4,FALSE),"NA")</f>
        <v>#NAME?</v>
      </c>
      <c r="E461" s="61" t="e">
        <f ca="1">_xludf.IFNA(VLOOKUP($A461,'Data Sheet'!$A:D,5,FALSE),"NA")</f>
        <v>#NAME?</v>
      </c>
      <c r="F461" s="73" t="e">
        <f ca="1">_xludf.IFNA(VLOOKUP($A461,'Data Sheet'!$A:E,6,FALSE),"NA")</f>
        <v>#NAME?</v>
      </c>
      <c r="G461" s="63" t="e">
        <f ca="1">_xludf.IFNA(VLOOKUP($A461,'Data Sheet'!$A:F,7,FALSE),"NA")</f>
        <v>#NAME?</v>
      </c>
      <c r="H461" s="64" t="e">
        <f ca="1">_xludf.IFNA(VLOOKUP($A461,'Data Sheet'!$A:G,8,FALSE),"NA")</f>
        <v>#NAME?</v>
      </c>
      <c r="I461" s="63" t="e">
        <f ca="1">_xludf.IFNA(VLOOKUP($A461,'Data Sheet'!$A:T,19,FALSE),"NA")</f>
        <v>#NAME?</v>
      </c>
      <c r="J461" s="64" t="e">
        <f ca="1">_xludf.IFNA(VLOOKUP($A461,'Data Sheet'!$A:T,20,FALSE),"NA")</f>
        <v>#NAME?</v>
      </c>
    </row>
    <row r="462" spans="2:10" ht="15.75" customHeight="1" x14ac:dyDescent="0.15">
      <c r="B462" s="60" t="e">
        <f ca="1">_xludf.IFNA(VLOOKUP($A462,'Data Sheet'!$A:B,2,FALSE),"NA")</f>
        <v>#NAME?</v>
      </c>
      <c r="C462" s="61" t="e">
        <f ca="1">_xludf.IFNA(VLOOKUP($A462,'Data Sheet'!$A:U,3,FALSE),"NA")</f>
        <v>#NAME?</v>
      </c>
      <c r="D462" s="61" t="e">
        <f ca="1">_xludf.IFNA(VLOOKUP($A462,'Data Sheet'!$A:C,4,FALSE),"NA")</f>
        <v>#NAME?</v>
      </c>
      <c r="E462" s="61" t="e">
        <f ca="1">_xludf.IFNA(VLOOKUP($A462,'Data Sheet'!$A:D,5,FALSE),"NA")</f>
        <v>#NAME?</v>
      </c>
      <c r="F462" s="73" t="e">
        <f ca="1">_xludf.IFNA(VLOOKUP($A462,'Data Sheet'!$A:E,6,FALSE),"NA")</f>
        <v>#NAME?</v>
      </c>
      <c r="G462" s="63" t="e">
        <f ca="1">_xludf.IFNA(VLOOKUP($A462,'Data Sheet'!$A:F,7,FALSE),"NA")</f>
        <v>#NAME?</v>
      </c>
      <c r="H462" s="64" t="e">
        <f ca="1">_xludf.IFNA(VLOOKUP($A462,'Data Sheet'!$A:G,8,FALSE),"NA")</f>
        <v>#NAME?</v>
      </c>
      <c r="I462" s="63" t="e">
        <f ca="1">_xludf.IFNA(VLOOKUP($A462,'Data Sheet'!$A:T,19,FALSE),"NA")</f>
        <v>#NAME?</v>
      </c>
      <c r="J462" s="64" t="e">
        <f ca="1">_xludf.IFNA(VLOOKUP($A462,'Data Sheet'!$A:T,20,FALSE),"NA")</f>
        <v>#NAME?</v>
      </c>
    </row>
    <row r="463" spans="2:10" ht="15.75" customHeight="1" x14ac:dyDescent="0.15">
      <c r="B463" s="60" t="e">
        <f ca="1">_xludf.IFNA(VLOOKUP($A463,'Data Sheet'!$A:B,2,FALSE),"NA")</f>
        <v>#NAME?</v>
      </c>
      <c r="C463" s="61" t="e">
        <f ca="1">_xludf.IFNA(VLOOKUP($A463,'Data Sheet'!$A:U,3,FALSE),"NA")</f>
        <v>#NAME?</v>
      </c>
      <c r="D463" s="61" t="e">
        <f ca="1">_xludf.IFNA(VLOOKUP($A463,'Data Sheet'!$A:C,4,FALSE),"NA")</f>
        <v>#NAME?</v>
      </c>
      <c r="E463" s="61" t="e">
        <f ca="1">_xludf.IFNA(VLOOKUP($A463,'Data Sheet'!$A:D,5,FALSE),"NA")</f>
        <v>#NAME?</v>
      </c>
      <c r="F463" s="73" t="e">
        <f ca="1">_xludf.IFNA(VLOOKUP($A463,'Data Sheet'!$A:E,6,FALSE),"NA")</f>
        <v>#NAME?</v>
      </c>
      <c r="G463" s="63" t="e">
        <f ca="1">_xludf.IFNA(VLOOKUP($A463,'Data Sheet'!$A:F,7,FALSE),"NA")</f>
        <v>#NAME?</v>
      </c>
      <c r="H463" s="64" t="e">
        <f ca="1">_xludf.IFNA(VLOOKUP($A463,'Data Sheet'!$A:G,8,FALSE),"NA")</f>
        <v>#NAME?</v>
      </c>
      <c r="I463" s="63" t="e">
        <f ca="1">_xludf.IFNA(VLOOKUP($A463,'Data Sheet'!$A:T,19,FALSE),"NA")</f>
        <v>#NAME?</v>
      </c>
      <c r="J463" s="64" t="e">
        <f ca="1">_xludf.IFNA(VLOOKUP($A463,'Data Sheet'!$A:T,20,FALSE),"NA")</f>
        <v>#NAME?</v>
      </c>
    </row>
    <row r="464" spans="2:10" ht="15.75" customHeight="1" x14ac:dyDescent="0.15">
      <c r="B464" s="60" t="e">
        <f ca="1">_xludf.IFNA(VLOOKUP($A464,'Data Sheet'!$A:B,2,FALSE),"NA")</f>
        <v>#NAME?</v>
      </c>
      <c r="C464" s="61" t="e">
        <f ca="1">_xludf.IFNA(VLOOKUP($A464,'Data Sheet'!$A:U,3,FALSE),"NA")</f>
        <v>#NAME?</v>
      </c>
      <c r="D464" s="61" t="e">
        <f ca="1">_xludf.IFNA(VLOOKUP($A464,'Data Sheet'!$A:C,4,FALSE),"NA")</f>
        <v>#NAME?</v>
      </c>
      <c r="E464" s="61" t="e">
        <f ca="1">_xludf.IFNA(VLOOKUP($A464,'Data Sheet'!$A:D,5,FALSE),"NA")</f>
        <v>#NAME?</v>
      </c>
      <c r="F464" s="73" t="e">
        <f ca="1">_xludf.IFNA(VLOOKUP($A464,'Data Sheet'!$A:E,6,FALSE),"NA")</f>
        <v>#NAME?</v>
      </c>
      <c r="G464" s="63" t="e">
        <f ca="1">_xludf.IFNA(VLOOKUP($A464,'Data Sheet'!$A:F,7,FALSE),"NA")</f>
        <v>#NAME?</v>
      </c>
      <c r="H464" s="64" t="e">
        <f ca="1">_xludf.IFNA(VLOOKUP($A464,'Data Sheet'!$A:G,8,FALSE),"NA")</f>
        <v>#NAME?</v>
      </c>
      <c r="I464" s="63" t="e">
        <f ca="1">_xludf.IFNA(VLOOKUP($A464,'Data Sheet'!$A:T,19,FALSE),"NA")</f>
        <v>#NAME?</v>
      </c>
      <c r="J464" s="64" t="e">
        <f ca="1">_xludf.IFNA(VLOOKUP($A464,'Data Sheet'!$A:T,20,FALSE),"NA")</f>
        <v>#NAME?</v>
      </c>
    </row>
    <row r="465" spans="2:10" ht="15.75" customHeight="1" x14ac:dyDescent="0.15">
      <c r="B465" s="60" t="e">
        <f ca="1">_xludf.IFNA(VLOOKUP($A465,'Data Sheet'!$A:B,2,FALSE),"NA")</f>
        <v>#NAME?</v>
      </c>
      <c r="C465" s="61" t="e">
        <f ca="1">_xludf.IFNA(VLOOKUP($A465,'Data Sheet'!$A:U,3,FALSE),"NA")</f>
        <v>#NAME?</v>
      </c>
      <c r="D465" s="61" t="e">
        <f ca="1">_xludf.IFNA(VLOOKUP($A465,'Data Sheet'!$A:C,4,FALSE),"NA")</f>
        <v>#NAME?</v>
      </c>
      <c r="E465" s="61" t="e">
        <f ca="1">_xludf.IFNA(VLOOKUP($A465,'Data Sheet'!$A:D,5,FALSE),"NA")</f>
        <v>#NAME?</v>
      </c>
      <c r="F465" s="73" t="e">
        <f ca="1">_xludf.IFNA(VLOOKUP($A465,'Data Sheet'!$A:E,6,FALSE),"NA")</f>
        <v>#NAME?</v>
      </c>
      <c r="G465" s="63" t="e">
        <f ca="1">_xludf.IFNA(VLOOKUP($A465,'Data Sheet'!$A:F,7,FALSE),"NA")</f>
        <v>#NAME?</v>
      </c>
      <c r="H465" s="64" t="e">
        <f ca="1">_xludf.IFNA(VLOOKUP($A465,'Data Sheet'!$A:G,8,FALSE),"NA")</f>
        <v>#NAME?</v>
      </c>
      <c r="I465" s="63" t="e">
        <f ca="1">_xludf.IFNA(VLOOKUP($A465,'Data Sheet'!$A:T,19,FALSE),"NA")</f>
        <v>#NAME?</v>
      </c>
      <c r="J465" s="64" t="e">
        <f ca="1">_xludf.IFNA(VLOOKUP($A465,'Data Sheet'!$A:T,20,FALSE),"NA")</f>
        <v>#NAME?</v>
      </c>
    </row>
    <row r="466" spans="2:10" ht="15.75" customHeight="1" x14ac:dyDescent="0.15">
      <c r="B466" s="60" t="e">
        <f ca="1">_xludf.IFNA(VLOOKUP($A466,'Data Sheet'!$A:B,2,FALSE),"NA")</f>
        <v>#NAME?</v>
      </c>
      <c r="C466" s="61" t="e">
        <f ca="1">_xludf.IFNA(VLOOKUP($A466,'Data Sheet'!$A:U,3,FALSE),"NA")</f>
        <v>#NAME?</v>
      </c>
      <c r="D466" s="61" t="e">
        <f ca="1">_xludf.IFNA(VLOOKUP($A466,'Data Sheet'!$A:C,4,FALSE),"NA")</f>
        <v>#NAME?</v>
      </c>
      <c r="E466" s="61" t="e">
        <f ca="1">_xludf.IFNA(VLOOKUP($A466,'Data Sheet'!$A:D,5,FALSE),"NA")</f>
        <v>#NAME?</v>
      </c>
      <c r="F466" s="73" t="e">
        <f ca="1">_xludf.IFNA(VLOOKUP($A466,'Data Sheet'!$A:E,6,FALSE),"NA")</f>
        <v>#NAME?</v>
      </c>
      <c r="G466" s="63" t="e">
        <f ca="1">_xludf.IFNA(VLOOKUP($A466,'Data Sheet'!$A:F,7,FALSE),"NA")</f>
        <v>#NAME?</v>
      </c>
      <c r="H466" s="64" t="e">
        <f ca="1">_xludf.IFNA(VLOOKUP($A466,'Data Sheet'!$A:G,8,FALSE),"NA")</f>
        <v>#NAME?</v>
      </c>
      <c r="I466" s="63" t="e">
        <f ca="1">_xludf.IFNA(VLOOKUP($A466,'Data Sheet'!$A:T,19,FALSE),"NA")</f>
        <v>#NAME?</v>
      </c>
      <c r="J466" s="64" t="e">
        <f ca="1">_xludf.IFNA(VLOOKUP($A466,'Data Sheet'!$A:T,20,FALSE),"NA")</f>
        <v>#NAME?</v>
      </c>
    </row>
    <row r="467" spans="2:10" ht="15.75" customHeight="1" x14ac:dyDescent="0.15">
      <c r="B467" s="60" t="e">
        <f ca="1">_xludf.IFNA(VLOOKUP($A467,'Data Sheet'!$A:B,2,FALSE),"NA")</f>
        <v>#NAME?</v>
      </c>
      <c r="C467" s="61" t="e">
        <f ca="1">_xludf.IFNA(VLOOKUP($A467,'Data Sheet'!$A:U,3,FALSE),"NA")</f>
        <v>#NAME?</v>
      </c>
      <c r="D467" s="61" t="e">
        <f ca="1">_xludf.IFNA(VLOOKUP($A467,'Data Sheet'!$A:C,4,FALSE),"NA")</f>
        <v>#NAME?</v>
      </c>
      <c r="E467" s="61" t="e">
        <f ca="1">_xludf.IFNA(VLOOKUP($A467,'Data Sheet'!$A:D,5,FALSE),"NA")</f>
        <v>#NAME?</v>
      </c>
      <c r="F467" s="73" t="e">
        <f ca="1">_xludf.IFNA(VLOOKUP($A467,'Data Sheet'!$A:E,6,FALSE),"NA")</f>
        <v>#NAME?</v>
      </c>
      <c r="G467" s="63" t="e">
        <f ca="1">_xludf.IFNA(VLOOKUP($A467,'Data Sheet'!$A:F,7,FALSE),"NA")</f>
        <v>#NAME?</v>
      </c>
      <c r="H467" s="64" t="e">
        <f ca="1">_xludf.IFNA(VLOOKUP($A467,'Data Sheet'!$A:G,8,FALSE),"NA")</f>
        <v>#NAME?</v>
      </c>
      <c r="I467" s="63" t="e">
        <f ca="1">_xludf.IFNA(VLOOKUP($A467,'Data Sheet'!$A:T,19,FALSE),"NA")</f>
        <v>#NAME?</v>
      </c>
      <c r="J467" s="64" t="e">
        <f ca="1">_xludf.IFNA(VLOOKUP($A467,'Data Sheet'!$A:T,20,FALSE),"NA")</f>
        <v>#NAME?</v>
      </c>
    </row>
    <row r="468" spans="2:10" ht="15.75" customHeight="1" x14ac:dyDescent="0.15">
      <c r="B468" s="60" t="e">
        <f ca="1">_xludf.IFNA(VLOOKUP($A468,'Data Sheet'!$A:B,2,FALSE),"NA")</f>
        <v>#NAME?</v>
      </c>
      <c r="C468" s="61" t="e">
        <f ca="1">_xludf.IFNA(VLOOKUP($A468,'Data Sheet'!$A:U,3,FALSE),"NA")</f>
        <v>#NAME?</v>
      </c>
      <c r="D468" s="61" t="e">
        <f ca="1">_xludf.IFNA(VLOOKUP($A468,'Data Sheet'!$A:C,4,FALSE),"NA")</f>
        <v>#NAME?</v>
      </c>
      <c r="E468" s="61" t="e">
        <f ca="1">_xludf.IFNA(VLOOKUP($A468,'Data Sheet'!$A:D,5,FALSE),"NA")</f>
        <v>#NAME?</v>
      </c>
      <c r="F468" s="73" t="e">
        <f ca="1">_xludf.IFNA(VLOOKUP($A468,'Data Sheet'!$A:E,6,FALSE),"NA")</f>
        <v>#NAME?</v>
      </c>
      <c r="G468" s="63" t="e">
        <f ca="1">_xludf.IFNA(VLOOKUP($A468,'Data Sheet'!$A:F,7,FALSE),"NA")</f>
        <v>#NAME?</v>
      </c>
      <c r="H468" s="64" t="e">
        <f ca="1">_xludf.IFNA(VLOOKUP($A468,'Data Sheet'!$A:G,8,FALSE),"NA")</f>
        <v>#NAME?</v>
      </c>
      <c r="I468" s="63" t="e">
        <f ca="1">_xludf.IFNA(VLOOKUP($A468,'Data Sheet'!$A:T,19,FALSE),"NA")</f>
        <v>#NAME?</v>
      </c>
      <c r="J468" s="64" t="e">
        <f ca="1">_xludf.IFNA(VLOOKUP($A468,'Data Sheet'!$A:T,20,FALSE),"NA")</f>
        <v>#NAME?</v>
      </c>
    </row>
    <row r="469" spans="2:10" ht="15.75" customHeight="1" x14ac:dyDescent="0.15">
      <c r="B469" s="60" t="e">
        <f ca="1">_xludf.IFNA(VLOOKUP($A469,'Data Sheet'!$A:B,2,FALSE),"NA")</f>
        <v>#NAME?</v>
      </c>
      <c r="C469" s="61" t="e">
        <f ca="1">_xludf.IFNA(VLOOKUP($A469,'Data Sheet'!$A:U,3,FALSE),"NA")</f>
        <v>#NAME?</v>
      </c>
      <c r="D469" s="61" t="e">
        <f ca="1">_xludf.IFNA(VLOOKUP($A469,'Data Sheet'!$A:C,4,FALSE),"NA")</f>
        <v>#NAME?</v>
      </c>
      <c r="E469" s="61" t="e">
        <f ca="1">_xludf.IFNA(VLOOKUP($A469,'Data Sheet'!$A:D,5,FALSE),"NA")</f>
        <v>#NAME?</v>
      </c>
      <c r="F469" s="73" t="e">
        <f ca="1">_xludf.IFNA(VLOOKUP($A469,'Data Sheet'!$A:E,6,FALSE),"NA")</f>
        <v>#NAME?</v>
      </c>
      <c r="G469" s="63" t="e">
        <f ca="1">_xludf.IFNA(VLOOKUP($A469,'Data Sheet'!$A:F,7,FALSE),"NA")</f>
        <v>#NAME?</v>
      </c>
      <c r="H469" s="64" t="e">
        <f ca="1">_xludf.IFNA(VLOOKUP($A469,'Data Sheet'!$A:G,8,FALSE),"NA")</f>
        <v>#NAME?</v>
      </c>
      <c r="I469" s="63" t="e">
        <f ca="1">_xludf.IFNA(VLOOKUP($A469,'Data Sheet'!$A:T,19,FALSE),"NA")</f>
        <v>#NAME?</v>
      </c>
      <c r="J469" s="64" t="e">
        <f ca="1">_xludf.IFNA(VLOOKUP($A469,'Data Sheet'!$A:T,20,FALSE),"NA")</f>
        <v>#NAME?</v>
      </c>
    </row>
    <row r="470" spans="2:10" ht="15.75" customHeight="1" x14ac:dyDescent="0.15">
      <c r="B470" s="60" t="e">
        <f ca="1">_xludf.IFNA(VLOOKUP($A470,'Data Sheet'!$A:B,2,FALSE),"NA")</f>
        <v>#NAME?</v>
      </c>
      <c r="C470" s="61" t="e">
        <f ca="1">_xludf.IFNA(VLOOKUP($A470,'Data Sheet'!$A:U,3,FALSE),"NA")</f>
        <v>#NAME?</v>
      </c>
      <c r="D470" s="61" t="e">
        <f ca="1">_xludf.IFNA(VLOOKUP($A470,'Data Sheet'!$A:C,4,FALSE),"NA")</f>
        <v>#NAME?</v>
      </c>
      <c r="E470" s="61" t="e">
        <f ca="1">_xludf.IFNA(VLOOKUP($A470,'Data Sheet'!$A:D,5,FALSE),"NA")</f>
        <v>#NAME?</v>
      </c>
      <c r="F470" s="73" t="e">
        <f ca="1">_xludf.IFNA(VLOOKUP($A470,'Data Sheet'!$A:E,6,FALSE),"NA")</f>
        <v>#NAME?</v>
      </c>
      <c r="G470" s="63" t="e">
        <f ca="1">_xludf.IFNA(VLOOKUP($A470,'Data Sheet'!$A:F,7,FALSE),"NA")</f>
        <v>#NAME?</v>
      </c>
      <c r="H470" s="64" t="e">
        <f ca="1">_xludf.IFNA(VLOOKUP($A470,'Data Sheet'!$A:G,8,FALSE),"NA")</f>
        <v>#NAME?</v>
      </c>
      <c r="I470" s="63" t="e">
        <f ca="1">_xludf.IFNA(VLOOKUP($A470,'Data Sheet'!$A:T,19,FALSE),"NA")</f>
        <v>#NAME?</v>
      </c>
      <c r="J470" s="64" t="e">
        <f ca="1">_xludf.IFNA(VLOOKUP($A470,'Data Sheet'!$A:T,20,FALSE),"NA")</f>
        <v>#NAME?</v>
      </c>
    </row>
    <row r="471" spans="2:10" ht="15.75" customHeight="1" x14ac:dyDescent="0.15">
      <c r="B471" s="60" t="e">
        <f ca="1">_xludf.IFNA(VLOOKUP($A471,'Data Sheet'!$A:B,2,FALSE),"NA")</f>
        <v>#NAME?</v>
      </c>
      <c r="C471" s="61" t="e">
        <f ca="1">_xludf.IFNA(VLOOKUP($A471,'Data Sheet'!$A:U,3,FALSE),"NA")</f>
        <v>#NAME?</v>
      </c>
      <c r="D471" s="61" t="e">
        <f ca="1">_xludf.IFNA(VLOOKUP($A471,'Data Sheet'!$A:C,4,FALSE),"NA")</f>
        <v>#NAME?</v>
      </c>
      <c r="E471" s="61" t="e">
        <f ca="1">_xludf.IFNA(VLOOKUP($A471,'Data Sheet'!$A:D,5,FALSE),"NA")</f>
        <v>#NAME?</v>
      </c>
      <c r="F471" s="73" t="e">
        <f ca="1">_xludf.IFNA(VLOOKUP($A471,'Data Sheet'!$A:E,6,FALSE),"NA")</f>
        <v>#NAME?</v>
      </c>
      <c r="G471" s="63" t="e">
        <f ca="1">_xludf.IFNA(VLOOKUP($A471,'Data Sheet'!$A:F,7,FALSE),"NA")</f>
        <v>#NAME?</v>
      </c>
      <c r="H471" s="64" t="e">
        <f ca="1">_xludf.IFNA(VLOOKUP($A471,'Data Sheet'!$A:G,8,FALSE),"NA")</f>
        <v>#NAME?</v>
      </c>
      <c r="I471" s="63" t="e">
        <f ca="1">_xludf.IFNA(VLOOKUP($A471,'Data Sheet'!$A:T,19,FALSE),"NA")</f>
        <v>#NAME?</v>
      </c>
      <c r="J471" s="64" t="e">
        <f ca="1">_xludf.IFNA(VLOOKUP($A471,'Data Sheet'!$A:T,20,FALSE),"NA")</f>
        <v>#NAME?</v>
      </c>
    </row>
    <row r="472" spans="2:10" ht="15.75" customHeight="1" x14ac:dyDescent="0.15">
      <c r="B472" s="60" t="e">
        <f ca="1">_xludf.IFNA(VLOOKUP($A472,'Data Sheet'!$A:B,2,FALSE),"NA")</f>
        <v>#NAME?</v>
      </c>
      <c r="C472" s="61" t="e">
        <f ca="1">_xludf.IFNA(VLOOKUP($A472,'Data Sheet'!$A:U,3,FALSE),"NA")</f>
        <v>#NAME?</v>
      </c>
      <c r="D472" s="61" t="e">
        <f ca="1">_xludf.IFNA(VLOOKUP($A472,'Data Sheet'!$A:C,4,FALSE),"NA")</f>
        <v>#NAME?</v>
      </c>
      <c r="E472" s="61" t="e">
        <f ca="1">_xludf.IFNA(VLOOKUP($A472,'Data Sheet'!$A:D,5,FALSE),"NA")</f>
        <v>#NAME?</v>
      </c>
      <c r="F472" s="73" t="e">
        <f ca="1">_xludf.IFNA(VLOOKUP($A472,'Data Sheet'!$A:E,6,FALSE),"NA")</f>
        <v>#NAME?</v>
      </c>
      <c r="G472" s="63" t="e">
        <f ca="1">_xludf.IFNA(VLOOKUP($A472,'Data Sheet'!$A:F,7,FALSE),"NA")</f>
        <v>#NAME?</v>
      </c>
      <c r="H472" s="64" t="e">
        <f ca="1">_xludf.IFNA(VLOOKUP($A472,'Data Sheet'!$A:G,8,FALSE),"NA")</f>
        <v>#NAME?</v>
      </c>
      <c r="I472" s="63" t="e">
        <f ca="1">_xludf.IFNA(VLOOKUP($A472,'Data Sheet'!$A:T,19,FALSE),"NA")</f>
        <v>#NAME?</v>
      </c>
      <c r="J472" s="64" t="e">
        <f ca="1">_xludf.IFNA(VLOOKUP($A472,'Data Sheet'!$A:T,20,FALSE),"NA")</f>
        <v>#NAME?</v>
      </c>
    </row>
    <row r="473" spans="2:10" ht="15.75" customHeight="1" x14ac:dyDescent="0.15">
      <c r="B473" s="60" t="e">
        <f ca="1">_xludf.IFNA(VLOOKUP($A473,'Data Sheet'!$A:B,2,FALSE),"NA")</f>
        <v>#NAME?</v>
      </c>
      <c r="C473" s="61" t="e">
        <f ca="1">_xludf.IFNA(VLOOKUP($A473,'Data Sheet'!$A:U,3,FALSE),"NA")</f>
        <v>#NAME?</v>
      </c>
      <c r="D473" s="61" t="e">
        <f ca="1">_xludf.IFNA(VLOOKUP($A473,'Data Sheet'!$A:C,4,FALSE),"NA")</f>
        <v>#NAME?</v>
      </c>
      <c r="E473" s="61" t="e">
        <f ca="1">_xludf.IFNA(VLOOKUP($A473,'Data Sheet'!$A:D,5,FALSE),"NA")</f>
        <v>#NAME?</v>
      </c>
      <c r="F473" s="73" t="e">
        <f ca="1">_xludf.IFNA(VLOOKUP($A473,'Data Sheet'!$A:E,6,FALSE),"NA")</f>
        <v>#NAME?</v>
      </c>
      <c r="G473" s="63" t="e">
        <f ca="1">_xludf.IFNA(VLOOKUP($A473,'Data Sheet'!$A:F,7,FALSE),"NA")</f>
        <v>#NAME?</v>
      </c>
      <c r="H473" s="64" t="e">
        <f ca="1">_xludf.IFNA(VLOOKUP($A473,'Data Sheet'!$A:G,8,FALSE),"NA")</f>
        <v>#NAME?</v>
      </c>
      <c r="I473" s="63" t="e">
        <f ca="1">_xludf.IFNA(VLOOKUP($A473,'Data Sheet'!$A:T,19,FALSE),"NA")</f>
        <v>#NAME?</v>
      </c>
      <c r="J473" s="64" t="e">
        <f ca="1">_xludf.IFNA(VLOOKUP($A473,'Data Sheet'!$A:T,20,FALSE),"NA")</f>
        <v>#NAME?</v>
      </c>
    </row>
    <row r="474" spans="2:10" ht="15.75" customHeight="1" x14ac:dyDescent="0.15">
      <c r="B474" s="60" t="e">
        <f ca="1">_xludf.IFNA(VLOOKUP($A474,'Data Sheet'!$A:B,2,FALSE),"NA")</f>
        <v>#NAME?</v>
      </c>
      <c r="C474" s="61" t="e">
        <f ca="1">_xludf.IFNA(VLOOKUP($A474,'Data Sheet'!$A:U,3,FALSE),"NA")</f>
        <v>#NAME?</v>
      </c>
      <c r="D474" s="61" t="e">
        <f ca="1">_xludf.IFNA(VLOOKUP($A474,'Data Sheet'!$A:C,4,FALSE),"NA")</f>
        <v>#NAME?</v>
      </c>
      <c r="E474" s="61" t="e">
        <f ca="1">_xludf.IFNA(VLOOKUP($A474,'Data Sheet'!$A:D,5,FALSE),"NA")</f>
        <v>#NAME?</v>
      </c>
      <c r="F474" s="73" t="e">
        <f ca="1">_xludf.IFNA(VLOOKUP($A474,'Data Sheet'!$A:E,6,FALSE),"NA")</f>
        <v>#NAME?</v>
      </c>
      <c r="G474" s="63" t="e">
        <f ca="1">_xludf.IFNA(VLOOKUP($A474,'Data Sheet'!$A:F,7,FALSE),"NA")</f>
        <v>#NAME?</v>
      </c>
      <c r="H474" s="64" t="e">
        <f ca="1">_xludf.IFNA(VLOOKUP($A474,'Data Sheet'!$A:G,8,FALSE),"NA")</f>
        <v>#NAME?</v>
      </c>
      <c r="I474" s="63" t="e">
        <f ca="1">_xludf.IFNA(VLOOKUP($A474,'Data Sheet'!$A:T,19,FALSE),"NA")</f>
        <v>#NAME?</v>
      </c>
      <c r="J474" s="64" t="e">
        <f ca="1">_xludf.IFNA(VLOOKUP($A474,'Data Sheet'!$A:T,20,FALSE),"NA")</f>
        <v>#NAME?</v>
      </c>
    </row>
    <row r="475" spans="2:10" ht="15.75" customHeight="1" x14ac:dyDescent="0.15">
      <c r="B475" s="60" t="e">
        <f ca="1">_xludf.IFNA(VLOOKUP($A475,'Data Sheet'!$A:B,2,FALSE),"NA")</f>
        <v>#NAME?</v>
      </c>
      <c r="C475" s="61" t="e">
        <f ca="1">_xludf.IFNA(VLOOKUP($A475,'Data Sheet'!$A:U,3,FALSE),"NA")</f>
        <v>#NAME?</v>
      </c>
      <c r="D475" s="61" t="e">
        <f ca="1">_xludf.IFNA(VLOOKUP($A475,'Data Sheet'!$A:C,4,FALSE),"NA")</f>
        <v>#NAME?</v>
      </c>
      <c r="E475" s="61" t="e">
        <f ca="1">_xludf.IFNA(VLOOKUP($A475,'Data Sheet'!$A:D,5,FALSE),"NA")</f>
        <v>#NAME?</v>
      </c>
      <c r="F475" s="73" t="e">
        <f ca="1">_xludf.IFNA(VLOOKUP($A475,'Data Sheet'!$A:E,6,FALSE),"NA")</f>
        <v>#NAME?</v>
      </c>
      <c r="G475" s="63" t="e">
        <f ca="1">_xludf.IFNA(VLOOKUP($A475,'Data Sheet'!$A:F,7,FALSE),"NA")</f>
        <v>#NAME?</v>
      </c>
      <c r="H475" s="64" t="e">
        <f ca="1">_xludf.IFNA(VLOOKUP($A475,'Data Sheet'!$A:G,8,FALSE),"NA")</f>
        <v>#NAME?</v>
      </c>
      <c r="I475" s="63" t="e">
        <f ca="1">_xludf.IFNA(VLOOKUP($A475,'Data Sheet'!$A:T,19,FALSE),"NA")</f>
        <v>#NAME?</v>
      </c>
      <c r="J475" s="64" t="e">
        <f ca="1">_xludf.IFNA(VLOOKUP($A475,'Data Sheet'!$A:T,20,FALSE),"NA")</f>
        <v>#NAME?</v>
      </c>
    </row>
    <row r="476" spans="2:10" ht="15.75" customHeight="1" x14ac:dyDescent="0.15">
      <c r="B476" s="60" t="e">
        <f ca="1">_xludf.IFNA(VLOOKUP($A476,'Data Sheet'!$A:B,2,FALSE),"NA")</f>
        <v>#NAME?</v>
      </c>
      <c r="C476" s="61" t="e">
        <f ca="1">_xludf.IFNA(VLOOKUP($A476,'Data Sheet'!$A:U,3,FALSE),"NA")</f>
        <v>#NAME?</v>
      </c>
      <c r="D476" s="61" t="e">
        <f ca="1">_xludf.IFNA(VLOOKUP($A476,'Data Sheet'!$A:C,4,FALSE),"NA")</f>
        <v>#NAME?</v>
      </c>
      <c r="E476" s="61" t="e">
        <f ca="1">_xludf.IFNA(VLOOKUP($A476,'Data Sheet'!$A:D,5,FALSE),"NA")</f>
        <v>#NAME?</v>
      </c>
      <c r="F476" s="73" t="e">
        <f ca="1">_xludf.IFNA(VLOOKUP($A476,'Data Sheet'!$A:E,6,FALSE),"NA")</f>
        <v>#NAME?</v>
      </c>
      <c r="G476" s="63" t="e">
        <f ca="1">_xludf.IFNA(VLOOKUP($A476,'Data Sheet'!$A:F,7,FALSE),"NA")</f>
        <v>#NAME?</v>
      </c>
      <c r="H476" s="64" t="e">
        <f ca="1">_xludf.IFNA(VLOOKUP($A476,'Data Sheet'!$A:G,8,FALSE),"NA")</f>
        <v>#NAME?</v>
      </c>
      <c r="I476" s="63" t="e">
        <f ca="1">_xludf.IFNA(VLOOKUP($A476,'Data Sheet'!$A:T,19,FALSE),"NA")</f>
        <v>#NAME?</v>
      </c>
      <c r="J476" s="64" t="e">
        <f ca="1">_xludf.IFNA(VLOOKUP($A476,'Data Sheet'!$A:T,20,FALSE),"NA")</f>
        <v>#NAME?</v>
      </c>
    </row>
    <row r="477" spans="2:10" ht="15.75" customHeight="1" x14ac:dyDescent="0.15">
      <c r="B477" s="60" t="e">
        <f ca="1">_xludf.IFNA(VLOOKUP($A477,'Data Sheet'!$A:B,2,FALSE),"NA")</f>
        <v>#NAME?</v>
      </c>
      <c r="C477" s="61" t="e">
        <f ca="1">_xludf.IFNA(VLOOKUP($A477,'Data Sheet'!$A:U,3,FALSE),"NA")</f>
        <v>#NAME?</v>
      </c>
      <c r="D477" s="61" t="e">
        <f ca="1">_xludf.IFNA(VLOOKUP($A477,'Data Sheet'!$A:C,4,FALSE),"NA")</f>
        <v>#NAME?</v>
      </c>
      <c r="E477" s="61" t="e">
        <f ca="1">_xludf.IFNA(VLOOKUP($A477,'Data Sheet'!$A:D,5,FALSE),"NA")</f>
        <v>#NAME?</v>
      </c>
      <c r="F477" s="73" t="e">
        <f ca="1">_xludf.IFNA(VLOOKUP($A477,'Data Sheet'!$A:E,6,FALSE),"NA")</f>
        <v>#NAME?</v>
      </c>
      <c r="G477" s="63" t="e">
        <f ca="1">_xludf.IFNA(VLOOKUP($A477,'Data Sheet'!$A:F,7,FALSE),"NA")</f>
        <v>#NAME?</v>
      </c>
      <c r="H477" s="64" t="e">
        <f ca="1">_xludf.IFNA(VLOOKUP($A477,'Data Sheet'!$A:G,8,FALSE),"NA")</f>
        <v>#NAME?</v>
      </c>
      <c r="I477" s="63" t="e">
        <f ca="1">_xludf.IFNA(VLOOKUP($A477,'Data Sheet'!$A:T,19,FALSE),"NA")</f>
        <v>#NAME?</v>
      </c>
      <c r="J477" s="64" t="e">
        <f ca="1">_xludf.IFNA(VLOOKUP($A477,'Data Sheet'!$A:T,20,FALSE),"NA")</f>
        <v>#NAME?</v>
      </c>
    </row>
    <row r="478" spans="2:10" ht="15.75" customHeight="1" x14ac:dyDescent="0.15">
      <c r="B478" s="60" t="e">
        <f ca="1">_xludf.IFNA(VLOOKUP($A478,'Data Sheet'!$A:B,2,FALSE),"NA")</f>
        <v>#NAME?</v>
      </c>
      <c r="C478" s="61" t="e">
        <f ca="1">_xludf.IFNA(VLOOKUP($A478,'Data Sheet'!$A:U,3,FALSE),"NA")</f>
        <v>#NAME?</v>
      </c>
      <c r="D478" s="61" t="e">
        <f ca="1">_xludf.IFNA(VLOOKUP($A478,'Data Sheet'!$A:C,4,FALSE),"NA")</f>
        <v>#NAME?</v>
      </c>
      <c r="E478" s="61" t="e">
        <f ca="1">_xludf.IFNA(VLOOKUP($A478,'Data Sheet'!$A:D,5,FALSE),"NA")</f>
        <v>#NAME?</v>
      </c>
      <c r="F478" s="73" t="e">
        <f ca="1">_xludf.IFNA(VLOOKUP($A478,'Data Sheet'!$A:E,6,FALSE),"NA")</f>
        <v>#NAME?</v>
      </c>
      <c r="G478" s="63" t="e">
        <f ca="1">_xludf.IFNA(VLOOKUP($A478,'Data Sheet'!$A:F,7,FALSE),"NA")</f>
        <v>#NAME?</v>
      </c>
      <c r="H478" s="64" t="e">
        <f ca="1">_xludf.IFNA(VLOOKUP($A478,'Data Sheet'!$A:G,8,FALSE),"NA")</f>
        <v>#NAME?</v>
      </c>
      <c r="I478" s="63" t="e">
        <f ca="1">_xludf.IFNA(VLOOKUP($A478,'Data Sheet'!$A:T,19,FALSE),"NA")</f>
        <v>#NAME?</v>
      </c>
      <c r="J478" s="64" t="e">
        <f ca="1">_xludf.IFNA(VLOOKUP($A478,'Data Sheet'!$A:T,20,FALSE),"NA")</f>
        <v>#NAME?</v>
      </c>
    </row>
    <row r="479" spans="2:10" ht="15.75" customHeight="1" x14ac:dyDescent="0.15">
      <c r="B479" s="60" t="e">
        <f ca="1">_xludf.IFNA(VLOOKUP($A479,'Data Sheet'!$A:B,2,FALSE),"NA")</f>
        <v>#NAME?</v>
      </c>
      <c r="C479" s="61" t="e">
        <f ca="1">_xludf.IFNA(VLOOKUP($A479,'Data Sheet'!$A:U,3,FALSE),"NA")</f>
        <v>#NAME?</v>
      </c>
      <c r="D479" s="61" t="e">
        <f ca="1">_xludf.IFNA(VLOOKUP($A479,'Data Sheet'!$A:C,4,FALSE),"NA")</f>
        <v>#NAME?</v>
      </c>
      <c r="E479" s="61" t="e">
        <f ca="1">_xludf.IFNA(VLOOKUP($A479,'Data Sheet'!$A:D,5,FALSE),"NA")</f>
        <v>#NAME?</v>
      </c>
      <c r="F479" s="73" t="e">
        <f ca="1">_xludf.IFNA(VLOOKUP($A479,'Data Sheet'!$A:E,6,FALSE),"NA")</f>
        <v>#NAME?</v>
      </c>
      <c r="G479" s="63" t="e">
        <f ca="1">_xludf.IFNA(VLOOKUP($A479,'Data Sheet'!$A:F,7,FALSE),"NA")</f>
        <v>#NAME?</v>
      </c>
      <c r="H479" s="64" t="e">
        <f ca="1">_xludf.IFNA(VLOOKUP($A479,'Data Sheet'!$A:G,8,FALSE),"NA")</f>
        <v>#NAME?</v>
      </c>
      <c r="I479" s="63" t="e">
        <f ca="1">_xludf.IFNA(VLOOKUP($A479,'Data Sheet'!$A:T,19,FALSE),"NA")</f>
        <v>#NAME?</v>
      </c>
      <c r="J479" s="64" t="e">
        <f ca="1">_xludf.IFNA(VLOOKUP($A479,'Data Sheet'!$A:T,20,FALSE),"NA")</f>
        <v>#NAME?</v>
      </c>
    </row>
    <row r="480" spans="2:10" ht="15.75" customHeight="1" x14ac:dyDescent="0.15">
      <c r="B480" s="60" t="e">
        <f ca="1">_xludf.IFNA(VLOOKUP($A480,'Data Sheet'!$A:B,2,FALSE),"NA")</f>
        <v>#NAME?</v>
      </c>
      <c r="C480" s="61" t="e">
        <f ca="1">_xludf.IFNA(VLOOKUP($A480,'Data Sheet'!$A:U,3,FALSE),"NA")</f>
        <v>#NAME?</v>
      </c>
      <c r="D480" s="61" t="e">
        <f ca="1">_xludf.IFNA(VLOOKUP($A480,'Data Sheet'!$A:C,4,FALSE),"NA")</f>
        <v>#NAME?</v>
      </c>
      <c r="E480" s="61" t="e">
        <f ca="1">_xludf.IFNA(VLOOKUP($A480,'Data Sheet'!$A:D,5,FALSE),"NA")</f>
        <v>#NAME?</v>
      </c>
      <c r="F480" s="73" t="e">
        <f ca="1">_xludf.IFNA(VLOOKUP($A480,'Data Sheet'!$A:E,6,FALSE),"NA")</f>
        <v>#NAME?</v>
      </c>
      <c r="G480" s="63" t="e">
        <f ca="1">_xludf.IFNA(VLOOKUP($A480,'Data Sheet'!$A:F,7,FALSE),"NA")</f>
        <v>#NAME?</v>
      </c>
      <c r="H480" s="64" t="e">
        <f ca="1">_xludf.IFNA(VLOOKUP($A480,'Data Sheet'!$A:G,8,FALSE),"NA")</f>
        <v>#NAME?</v>
      </c>
      <c r="I480" s="63" t="e">
        <f ca="1">_xludf.IFNA(VLOOKUP($A480,'Data Sheet'!$A:T,19,FALSE),"NA")</f>
        <v>#NAME?</v>
      </c>
      <c r="J480" s="64" t="e">
        <f ca="1">_xludf.IFNA(VLOOKUP($A480,'Data Sheet'!$A:T,20,FALSE),"NA")</f>
        <v>#NAME?</v>
      </c>
    </row>
    <row r="481" spans="2:10" ht="15.75" customHeight="1" x14ac:dyDescent="0.15">
      <c r="B481" s="60" t="e">
        <f ca="1">_xludf.IFNA(VLOOKUP($A481,'Data Sheet'!$A:B,2,FALSE),"NA")</f>
        <v>#NAME?</v>
      </c>
      <c r="C481" s="61" t="e">
        <f ca="1">_xludf.IFNA(VLOOKUP($A481,'Data Sheet'!$A:U,3,FALSE),"NA")</f>
        <v>#NAME?</v>
      </c>
      <c r="D481" s="61" t="e">
        <f ca="1">_xludf.IFNA(VLOOKUP($A481,'Data Sheet'!$A:C,4,FALSE),"NA")</f>
        <v>#NAME?</v>
      </c>
      <c r="E481" s="61" t="e">
        <f ca="1">_xludf.IFNA(VLOOKUP($A481,'Data Sheet'!$A:D,5,FALSE),"NA")</f>
        <v>#NAME?</v>
      </c>
      <c r="F481" s="73" t="e">
        <f ca="1">_xludf.IFNA(VLOOKUP($A481,'Data Sheet'!$A:E,6,FALSE),"NA")</f>
        <v>#NAME?</v>
      </c>
      <c r="G481" s="63" t="e">
        <f ca="1">_xludf.IFNA(VLOOKUP($A481,'Data Sheet'!$A:F,7,FALSE),"NA")</f>
        <v>#NAME?</v>
      </c>
      <c r="H481" s="64" t="e">
        <f ca="1">_xludf.IFNA(VLOOKUP($A481,'Data Sheet'!$A:G,8,FALSE),"NA")</f>
        <v>#NAME?</v>
      </c>
      <c r="I481" s="63" t="e">
        <f ca="1">_xludf.IFNA(VLOOKUP($A481,'Data Sheet'!$A:T,19,FALSE),"NA")</f>
        <v>#NAME?</v>
      </c>
      <c r="J481" s="64" t="e">
        <f ca="1">_xludf.IFNA(VLOOKUP($A481,'Data Sheet'!$A:T,20,FALSE),"NA")</f>
        <v>#NAME?</v>
      </c>
    </row>
    <row r="482" spans="2:10" ht="15.75" customHeight="1" x14ac:dyDescent="0.15">
      <c r="B482" s="60" t="e">
        <f ca="1">_xludf.IFNA(VLOOKUP($A482,'Data Sheet'!$A:B,2,FALSE),"NA")</f>
        <v>#NAME?</v>
      </c>
      <c r="C482" s="61" t="e">
        <f ca="1">_xludf.IFNA(VLOOKUP($A482,'Data Sheet'!$A:U,3,FALSE),"NA")</f>
        <v>#NAME?</v>
      </c>
      <c r="D482" s="61" t="e">
        <f ca="1">_xludf.IFNA(VLOOKUP($A482,'Data Sheet'!$A:C,4,FALSE),"NA")</f>
        <v>#NAME?</v>
      </c>
      <c r="E482" s="61" t="e">
        <f ca="1">_xludf.IFNA(VLOOKUP($A482,'Data Sheet'!$A:D,5,FALSE),"NA")</f>
        <v>#NAME?</v>
      </c>
      <c r="F482" s="73" t="e">
        <f ca="1">_xludf.IFNA(VLOOKUP($A482,'Data Sheet'!$A:E,6,FALSE),"NA")</f>
        <v>#NAME?</v>
      </c>
      <c r="G482" s="63" t="e">
        <f ca="1">_xludf.IFNA(VLOOKUP($A482,'Data Sheet'!$A:F,7,FALSE),"NA")</f>
        <v>#NAME?</v>
      </c>
      <c r="H482" s="64" t="e">
        <f ca="1">_xludf.IFNA(VLOOKUP($A482,'Data Sheet'!$A:G,8,FALSE),"NA")</f>
        <v>#NAME?</v>
      </c>
      <c r="I482" s="63" t="e">
        <f ca="1">_xludf.IFNA(VLOOKUP($A482,'Data Sheet'!$A:T,19,FALSE),"NA")</f>
        <v>#NAME?</v>
      </c>
      <c r="J482" s="64" t="e">
        <f ca="1">_xludf.IFNA(VLOOKUP($A482,'Data Sheet'!$A:T,20,FALSE),"NA")</f>
        <v>#NAME?</v>
      </c>
    </row>
    <row r="483" spans="2:10" ht="15.75" customHeight="1" x14ac:dyDescent="0.15">
      <c r="B483" s="60" t="e">
        <f ca="1">_xludf.IFNA(VLOOKUP($A483,'Data Sheet'!$A:B,2,FALSE),"NA")</f>
        <v>#NAME?</v>
      </c>
      <c r="C483" s="61" t="e">
        <f ca="1">_xludf.IFNA(VLOOKUP($A483,'Data Sheet'!$A:U,3,FALSE),"NA")</f>
        <v>#NAME?</v>
      </c>
      <c r="D483" s="61" t="e">
        <f ca="1">_xludf.IFNA(VLOOKUP($A483,'Data Sheet'!$A:C,4,FALSE),"NA")</f>
        <v>#NAME?</v>
      </c>
      <c r="E483" s="61" t="e">
        <f ca="1">_xludf.IFNA(VLOOKUP($A483,'Data Sheet'!$A:D,5,FALSE),"NA")</f>
        <v>#NAME?</v>
      </c>
      <c r="F483" s="73" t="e">
        <f ca="1">_xludf.IFNA(VLOOKUP($A483,'Data Sheet'!$A:E,6,FALSE),"NA")</f>
        <v>#NAME?</v>
      </c>
      <c r="G483" s="63" t="e">
        <f ca="1">_xludf.IFNA(VLOOKUP($A483,'Data Sheet'!$A:F,7,FALSE),"NA")</f>
        <v>#NAME?</v>
      </c>
      <c r="H483" s="64" t="e">
        <f ca="1">_xludf.IFNA(VLOOKUP($A483,'Data Sheet'!$A:G,8,FALSE),"NA")</f>
        <v>#NAME?</v>
      </c>
      <c r="I483" s="63" t="e">
        <f ca="1">_xludf.IFNA(VLOOKUP($A483,'Data Sheet'!$A:T,19,FALSE),"NA")</f>
        <v>#NAME?</v>
      </c>
      <c r="J483" s="64" t="e">
        <f ca="1">_xludf.IFNA(VLOOKUP($A483,'Data Sheet'!$A:T,20,FALSE),"NA")</f>
        <v>#NAME?</v>
      </c>
    </row>
    <row r="484" spans="2:10" ht="15.75" customHeight="1" x14ac:dyDescent="0.15">
      <c r="B484" s="60" t="e">
        <f ca="1">_xludf.IFNA(VLOOKUP($A484,'Data Sheet'!$A:B,2,FALSE),"NA")</f>
        <v>#NAME?</v>
      </c>
      <c r="C484" s="61" t="e">
        <f ca="1">_xludf.IFNA(VLOOKUP($A484,'Data Sheet'!$A:U,3,FALSE),"NA")</f>
        <v>#NAME?</v>
      </c>
      <c r="D484" s="61" t="e">
        <f ca="1">_xludf.IFNA(VLOOKUP($A484,'Data Sheet'!$A:C,4,FALSE),"NA")</f>
        <v>#NAME?</v>
      </c>
      <c r="E484" s="61" t="e">
        <f ca="1">_xludf.IFNA(VLOOKUP($A484,'Data Sheet'!$A:D,5,FALSE),"NA")</f>
        <v>#NAME?</v>
      </c>
      <c r="F484" s="73" t="e">
        <f ca="1">_xludf.IFNA(VLOOKUP($A484,'Data Sheet'!$A:E,6,FALSE),"NA")</f>
        <v>#NAME?</v>
      </c>
      <c r="G484" s="63" t="e">
        <f ca="1">_xludf.IFNA(VLOOKUP($A484,'Data Sheet'!$A:F,7,FALSE),"NA")</f>
        <v>#NAME?</v>
      </c>
      <c r="H484" s="64" t="e">
        <f ca="1">_xludf.IFNA(VLOOKUP($A484,'Data Sheet'!$A:G,8,FALSE),"NA")</f>
        <v>#NAME?</v>
      </c>
      <c r="I484" s="63" t="e">
        <f ca="1">_xludf.IFNA(VLOOKUP($A484,'Data Sheet'!$A:T,19,FALSE),"NA")</f>
        <v>#NAME?</v>
      </c>
      <c r="J484" s="64" t="e">
        <f ca="1">_xludf.IFNA(VLOOKUP($A484,'Data Sheet'!$A:T,20,FALSE),"NA")</f>
        <v>#NAME?</v>
      </c>
    </row>
    <row r="485" spans="2:10" ht="15.75" customHeight="1" x14ac:dyDescent="0.15">
      <c r="B485" s="60" t="e">
        <f ca="1">_xludf.IFNA(VLOOKUP($A485,'Data Sheet'!$A:B,2,FALSE),"NA")</f>
        <v>#NAME?</v>
      </c>
      <c r="C485" s="61" t="e">
        <f ca="1">_xludf.IFNA(VLOOKUP($A485,'Data Sheet'!$A:U,3,FALSE),"NA")</f>
        <v>#NAME?</v>
      </c>
      <c r="D485" s="61" t="e">
        <f ca="1">_xludf.IFNA(VLOOKUP($A485,'Data Sheet'!$A:C,4,FALSE),"NA")</f>
        <v>#NAME?</v>
      </c>
      <c r="E485" s="61" t="e">
        <f ca="1">_xludf.IFNA(VLOOKUP($A485,'Data Sheet'!$A:D,5,FALSE),"NA")</f>
        <v>#NAME?</v>
      </c>
      <c r="F485" s="73" t="e">
        <f ca="1">_xludf.IFNA(VLOOKUP($A485,'Data Sheet'!$A:E,6,FALSE),"NA")</f>
        <v>#NAME?</v>
      </c>
      <c r="G485" s="63" t="e">
        <f ca="1">_xludf.IFNA(VLOOKUP($A485,'Data Sheet'!$A:F,7,FALSE),"NA")</f>
        <v>#NAME?</v>
      </c>
      <c r="H485" s="64" t="e">
        <f ca="1">_xludf.IFNA(VLOOKUP($A485,'Data Sheet'!$A:G,8,FALSE),"NA")</f>
        <v>#NAME?</v>
      </c>
      <c r="I485" s="63" t="e">
        <f ca="1">_xludf.IFNA(VLOOKUP($A485,'Data Sheet'!$A:T,19,FALSE),"NA")</f>
        <v>#NAME?</v>
      </c>
      <c r="J485" s="64" t="e">
        <f ca="1">_xludf.IFNA(VLOOKUP($A485,'Data Sheet'!$A:T,20,FALSE),"NA")</f>
        <v>#NAME?</v>
      </c>
    </row>
    <row r="486" spans="2:10" ht="15.75" customHeight="1" x14ac:dyDescent="0.15">
      <c r="B486" s="60" t="e">
        <f ca="1">_xludf.IFNA(VLOOKUP($A486,'Data Sheet'!$A:B,2,FALSE),"NA")</f>
        <v>#NAME?</v>
      </c>
      <c r="C486" s="61" t="e">
        <f ca="1">_xludf.IFNA(VLOOKUP($A486,'Data Sheet'!$A:U,3,FALSE),"NA")</f>
        <v>#NAME?</v>
      </c>
      <c r="D486" s="61" t="e">
        <f ca="1">_xludf.IFNA(VLOOKUP($A486,'Data Sheet'!$A:C,4,FALSE),"NA")</f>
        <v>#NAME?</v>
      </c>
      <c r="E486" s="61" t="e">
        <f ca="1">_xludf.IFNA(VLOOKUP($A486,'Data Sheet'!$A:D,5,FALSE),"NA")</f>
        <v>#NAME?</v>
      </c>
      <c r="F486" s="73" t="e">
        <f ca="1">_xludf.IFNA(VLOOKUP($A486,'Data Sheet'!$A:E,6,FALSE),"NA")</f>
        <v>#NAME?</v>
      </c>
      <c r="G486" s="63" t="e">
        <f ca="1">_xludf.IFNA(VLOOKUP($A486,'Data Sheet'!$A:F,7,FALSE),"NA")</f>
        <v>#NAME?</v>
      </c>
      <c r="H486" s="64" t="e">
        <f ca="1">_xludf.IFNA(VLOOKUP($A486,'Data Sheet'!$A:G,8,FALSE),"NA")</f>
        <v>#NAME?</v>
      </c>
      <c r="I486" s="63" t="e">
        <f ca="1">_xludf.IFNA(VLOOKUP($A486,'Data Sheet'!$A:T,19,FALSE),"NA")</f>
        <v>#NAME?</v>
      </c>
      <c r="J486" s="64" t="e">
        <f ca="1">_xludf.IFNA(VLOOKUP($A486,'Data Sheet'!$A:T,20,FALSE),"NA")</f>
        <v>#NAME?</v>
      </c>
    </row>
    <row r="487" spans="2:10" ht="15.75" customHeight="1" x14ac:dyDescent="0.15">
      <c r="B487" s="60" t="e">
        <f ca="1">_xludf.IFNA(VLOOKUP($A487,'Data Sheet'!$A:B,2,FALSE),"NA")</f>
        <v>#NAME?</v>
      </c>
      <c r="C487" s="61" t="e">
        <f ca="1">_xludf.IFNA(VLOOKUP($A487,'Data Sheet'!$A:U,3,FALSE),"NA")</f>
        <v>#NAME?</v>
      </c>
      <c r="D487" s="61" t="e">
        <f ca="1">_xludf.IFNA(VLOOKUP($A487,'Data Sheet'!$A:C,4,FALSE),"NA")</f>
        <v>#NAME?</v>
      </c>
      <c r="E487" s="61" t="e">
        <f ca="1">_xludf.IFNA(VLOOKUP($A487,'Data Sheet'!$A:D,5,FALSE),"NA")</f>
        <v>#NAME?</v>
      </c>
      <c r="F487" s="73" t="e">
        <f ca="1">_xludf.IFNA(VLOOKUP($A487,'Data Sheet'!$A:E,6,FALSE),"NA")</f>
        <v>#NAME?</v>
      </c>
      <c r="G487" s="63" t="e">
        <f ca="1">_xludf.IFNA(VLOOKUP($A487,'Data Sheet'!$A:F,7,FALSE),"NA")</f>
        <v>#NAME?</v>
      </c>
      <c r="H487" s="64" t="e">
        <f ca="1">_xludf.IFNA(VLOOKUP($A487,'Data Sheet'!$A:G,8,FALSE),"NA")</f>
        <v>#NAME?</v>
      </c>
      <c r="I487" s="63" t="e">
        <f ca="1">_xludf.IFNA(VLOOKUP($A487,'Data Sheet'!$A:T,19,FALSE),"NA")</f>
        <v>#NAME?</v>
      </c>
      <c r="J487" s="64" t="e">
        <f ca="1">_xludf.IFNA(VLOOKUP($A487,'Data Sheet'!$A:T,20,FALSE),"NA")</f>
        <v>#NAME?</v>
      </c>
    </row>
    <row r="488" spans="2:10" ht="15.75" customHeight="1" x14ac:dyDescent="0.15">
      <c r="B488" s="60" t="e">
        <f ca="1">_xludf.IFNA(VLOOKUP($A488,'Data Sheet'!$A:B,2,FALSE),"NA")</f>
        <v>#NAME?</v>
      </c>
      <c r="C488" s="61" t="e">
        <f ca="1">_xludf.IFNA(VLOOKUP($A488,'Data Sheet'!$A:U,3,FALSE),"NA")</f>
        <v>#NAME?</v>
      </c>
      <c r="D488" s="61" t="e">
        <f ca="1">_xludf.IFNA(VLOOKUP($A488,'Data Sheet'!$A:C,4,FALSE),"NA")</f>
        <v>#NAME?</v>
      </c>
      <c r="E488" s="61" t="e">
        <f ca="1">_xludf.IFNA(VLOOKUP($A488,'Data Sheet'!$A:D,5,FALSE),"NA")</f>
        <v>#NAME?</v>
      </c>
      <c r="F488" s="73" t="e">
        <f ca="1">_xludf.IFNA(VLOOKUP($A488,'Data Sheet'!$A:E,6,FALSE),"NA")</f>
        <v>#NAME?</v>
      </c>
      <c r="G488" s="63" t="e">
        <f ca="1">_xludf.IFNA(VLOOKUP($A488,'Data Sheet'!$A:F,7,FALSE),"NA")</f>
        <v>#NAME?</v>
      </c>
      <c r="H488" s="64" t="e">
        <f ca="1">_xludf.IFNA(VLOOKUP($A488,'Data Sheet'!$A:G,8,FALSE),"NA")</f>
        <v>#NAME?</v>
      </c>
      <c r="I488" s="63" t="e">
        <f ca="1">_xludf.IFNA(VLOOKUP($A488,'Data Sheet'!$A:T,19,FALSE),"NA")</f>
        <v>#NAME?</v>
      </c>
      <c r="J488" s="64" t="e">
        <f ca="1">_xludf.IFNA(VLOOKUP($A488,'Data Sheet'!$A:T,20,FALSE),"NA")</f>
        <v>#NAME?</v>
      </c>
    </row>
    <row r="489" spans="2:10" ht="15.75" customHeight="1" x14ac:dyDescent="0.15">
      <c r="B489" s="60" t="e">
        <f ca="1">_xludf.IFNA(VLOOKUP($A489,'Data Sheet'!$A:B,2,FALSE),"NA")</f>
        <v>#NAME?</v>
      </c>
      <c r="C489" s="61" t="e">
        <f ca="1">_xludf.IFNA(VLOOKUP($A489,'Data Sheet'!$A:U,3,FALSE),"NA")</f>
        <v>#NAME?</v>
      </c>
      <c r="D489" s="61" t="e">
        <f ca="1">_xludf.IFNA(VLOOKUP($A489,'Data Sheet'!$A:C,4,FALSE),"NA")</f>
        <v>#NAME?</v>
      </c>
      <c r="E489" s="61" t="e">
        <f ca="1">_xludf.IFNA(VLOOKUP($A489,'Data Sheet'!$A:D,5,FALSE),"NA")</f>
        <v>#NAME?</v>
      </c>
      <c r="F489" s="73" t="e">
        <f ca="1">_xludf.IFNA(VLOOKUP($A489,'Data Sheet'!$A:E,6,FALSE),"NA")</f>
        <v>#NAME?</v>
      </c>
      <c r="G489" s="63" t="e">
        <f ca="1">_xludf.IFNA(VLOOKUP($A489,'Data Sheet'!$A:F,7,FALSE),"NA")</f>
        <v>#NAME?</v>
      </c>
      <c r="H489" s="64" t="e">
        <f ca="1">_xludf.IFNA(VLOOKUP($A489,'Data Sheet'!$A:G,8,FALSE),"NA")</f>
        <v>#NAME?</v>
      </c>
      <c r="I489" s="63" t="e">
        <f ca="1">_xludf.IFNA(VLOOKUP($A489,'Data Sheet'!$A:T,19,FALSE),"NA")</f>
        <v>#NAME?</v>
      </c>
      <c r="J489" s="64" t="e">
        <f ca="1">_xludf.IFNA(VLOOKUP($A489,'Data Sheet'!$A:T,20,FALSE),"NA")</f>
        <v>#NAME?</v>
      </c>
    </row>
    <row r="490" spans="2:10" ht="15.75" customHeight="1" x14ac:dyDescent="0.15">
      <c r="B490" s="60" t="e">
        <f ca="1">_xludf.IFNA(VLOOKUP($A490,'Data Sheet'!$A:B,2,FALSE),"NA")</f>
        <v>#NAME?</v>
      </c>
      <c r="C490" s="61" t="e">
        <f ca="1">_xludf.IFNA(VLOOKUP($A490,'Data Sheet'!$A:U,3,FALSE),"NA")</f>
        <v>#NAME?</v>
      </c>
      <c r="D490" s="61" t="e">
        <f ca="1">_xludf.IFNA(VLOOKUP($A490,'Data Sheet'!$A:C,4,FALSE),"NA")</f>
        <v>#NAME?</v>
      </c>
      <c r="E490" s="61" t="e">
        <f ca="1">_xludf.IFNA(VLOOKUP($A490,'Data Sheet'!$A:D,5,FALSE),"NA")</f>
        <v>#NAME?</v>
      </c>
      <c r="F490" s="73" t="e">
        <f ca="1">_xludf.IFNA(VLOOKUP($A490,'Data Sheet'!$A:E,6,FALSE),"NA")</f>
        <v>#NAME?</v>
      </c>
      <c r="G490" s="63" t="e">
        <f ca="1">_xludf.IFNA(VLOOKUP($A490,'Data Sheet'!$A:F,7,FALSE),"NA")</f>
        <v>#NAME?</v>
      </c>
      <c r="H490" s="64" t="e">
        <f ca="1">_xludf.IFNA(VLOOKUP($A490,'Data Sheet'!$A:G,8,FALSE),"NA")</f>
        <v>#NAME?</v>
      </c>
      <c r="I490" s="63" t="e">
        <f ca="1">_xludf.IFNA(VLOOKUP($A490,'Data Sheet'!$A:T,19,FALSE),"NA")</f>
        <v>#NAME?</v>
      </c>
      <c r="J490" s="64" t="e">
        <f ca="1">_xludf.IFNA(VLOOKUP($A490,'Data Sheet'!$A:T,20,FALSE),"NA")</f>
        <v>#NAME?</v>
      </c>
    </row>
    <row r="491" spans="2:10" ht="15.75" customHeight="1" x14ac:dyDescent="0.15">
      <c r="B491" s="60" t="e">
        <f ca="1">_xludf.IFNA(VLOOKUP($A491,'Data Sheet'!$A:B,2,FALSE),"NA")</f>
        <v>#NAME?</v>
      </c>
      <c r="C491" s="61" t="e">
        <f ca="1">_xludf.IFNA(VLOOKUP($A491,'Data Sheet'!$A:U,3,FALSE),"NA")</f>
        <v>#NAME?</v>
      </c>
      <c r="D491" s="61" t="e">
        <f ca="1">_xludf.IFNA(VLOOKUP($A491,'Data Sheet'!$A:C,4,FALSE),"NA")</f>
        <v>#NAME?</v>
      </c>
      <c r="E491" s="61" t="e">
        <f ca="1">_xludf.IFNA(VLOOKUP($A491,'Data Sheet'!$A:D,5,FALSE),"NA")</f>
        <v>#NAME?</v>
      </c>
      <c r="F491" s="73" t="e">
        <f ca="1">_xludf.IFNA(VLOOKUP($A491,'Data Sheet'!$A:E,6,FALSE),"NA")</f>
        <v>#NAME?</v>
      </c>
      <c r="G491" s="63" t="e">
        <f ca="1">_xludf.IFNA(VLOOKUP($A491,'Data Sheet'!$A:F,7,FALSE),"NA")</f>
        <v>#NAME?</v>
      </c>
      <c r="H491" s="64" t="e">
        <f ca="1">_xludf.IFNA(VLOOKUP($A491,'Data Sheet'!$A:G,8,FALSE),"NA")</f>
        <v>#NAME?</v>
      </c>
      <c r="I491" s="63" t="e">
        <f ca="1">_xludf.IFNA(VLOOKUP($A491,'Data Sheet'!$A:T,19,FALSE),"NA")</f>
        <v>#NAME?</v>
      </c>
      <c r="J491" s="64" t="e">
        <f ca="1">_xludf.IFNA(VLOOKUP($A491,'Data Sheet'!$A:T,20,FALSE),"NA")</f>
        <v>#NAME?</v>
      </c>
    </row>
    <row r="492" spans="2:10" ht="15.75" customHeight="1" x14ac:dyDescent="0.15">
      <c r="B492" s="60" t="e">
        <f ca="1">_xludf.IFNA(VLOOKUP($A492,'Data Sheet'!$A:B,2,FALSE),"NA")</f>
        <v>#NAME?</v>
      </c>
      <c r="C492" s="61" t="e">
        <f ca="1">_xludf.IFNA(VLOOKUP($A492,'Data Sheet'!$A:U,3,FALSE),"NA")</f>
        <v>#NAME?</v>
      </c>
      <c r="D492" s="61" t="e">
        <f ca="1">_xludf.IFNA(VLOOKUP($A492,'Data Sheet'!$A:C,4,FALSE),"NA")</f>
        <v>#NAME?</v>
      </c>
      <c r="E492" s="61" t="e">
        <f ca="1">_xludf.IFNA(VLOOKUP($A492,'Data Sheet'!$A:D,5,FALSE),"NA")</f>
        <v>#NAME?</v>
      </c>
      <c r="F492" s="73" t="e">
        <f ca="1">_xludf.IFNA(VLOOKUP($A492,'Data Sheet'!$A:E,6,FALSE),"NA")</f>
        <v>#NAME?</v>
      </c>
      <c r="G492" s="63" t="e">
        <f ca="1">_xludf.IFNA(VLOOKUP($A492,'Data Sheet'!$A:F,7,FALSE),"NA")</f>
        <v>#NAME?</v>
      </c>
      <c r="H492" s="64" t="e">
        <f ca="1">_xludf.IFNA(VLOOKUP($A492,'Data Sheet'!$A:G,8,FALSE),"NA")</f>
        <v>#NAME?</v>
      </c>
      <c r="I492" s="63" t="e">
        <f ca="1">_xludf.IFNA(VLOOKUP($A492,'Data Sheet'!$A:T,19,FALSE),"NA")</f>
        <v>#NAME?</v>
      </c>
      <c r="J492" s="64" t="e">
        <f ca="1">_xludf.IFNA(VLOOKUP($A492,'Data Sheet'!$A:T,20,FALSE),"NA")</f>
        <v>#NAME?</v>
      </c>
    </row>
    <row r="493" spans="2:10" ht="15.75" customHeight="1" x14ac:dyDescent="0.15">
      <c r="B493" s="60" t="e">
        <f ca="1">_xludf.IFNA(VLOOKUP($A493,'Data Sheet'!$A:B,2,FALSE),"NA")</f>
        <v>#NAME?</v>
      </c>
      <c r="C493" s="61" t="e">
        <f ca="1">_xludf.IFNA(VLOOKUP($A493,'Data Sheet'!$A:U,3,FALSE),"NA")</f>
        <v>#NAME?</v>
      </c>
      <c r="D493" s="61" t="e">
        <f ca="1">_xludf.IFNA(VLOOKUP($A493,'Data Sheet'!$A:C,4,FALSE),"NA")</f>
        <v>#NAME?</v>
      </c>
      <c r="E493" s="61" t="e">
        <f ca="1">_xludf.IFNA(VLOOKUP($A493,'Data Sheet'!$A:D,5,FALSE),"NA")</f>
        <v>#NAME?</v>
      </c>
      <c r="F493" s="73" t="e">
        <f ca="1">_xludf.IFNA(VLOOKUP($A493,'Data Sheet'!$A:E,6,FALSE),"NA")</f>
        <v>#NAME?</v>
      </c>
      <c r="G493" s="63" t="e">
        <f ca="1">_xludf.IFNA(VLOOKUP($A493,'Data Sheet'!$A:F,7,FALSE),"NA")</f>
        <v>#NAME?</v>
      </c>
      <c r="H493" s="64" t="e">
        <f ca="1">_xludf.IFNA(VLOOKUP($A493,'Data Sheet'!$A:G,8,FALSE),"NA")</f>
        <v>#NAME?</v>
      </c>
      <c r="I493" s="63" t="e">
        <f ca="1">_xludf.IFNA(VLOOKUP($A493,'Data Sheet'!$A:T,19,FALSE),"NA")</f>
        <v>#NAME?</v>
      </c>
      <c r="J493" s="64" t="e">
        <f ca="1">_xludf.IFNA(VLOOKUP($A493,'Data Sheet'!$A:T,20,FALSE),"NA")</f>
        <v>#NAME?</v>
      </c>
    </row>
    <row r="494" spans="2:10" ht="15.75" customHeight="1" x14ac:dyDescent="0.15">
      <c r="B494" s="60" t="e">
        <f ca="1">_xludf.IFNA(VLOOKUP($A494,'Data Sheet'!$A:B,2,FALSE),"NA")</f>
        <v>#NAME?</v>
      </c>
      <c r="C494" s="61" t="e">
        <f ca="1">_xludf.IFNA(VLOOKUP($A494,'Data Sheet'!$A:U,3,FALSE),"NA")</f>
        <v>#NAME?</v>
      </c>
      <c r="D494" s="61" t="e">
        <f ca="1">_xludf.IFNA(VLOOKUP($A494,'Data Sheet'!$A:C,4,FALSE),"NA")</f>
        <v>#NAME?</v>
      </c>
      <c r="E494" s="61" t="e">
        <f ca="1">_xludf.IFNA(VLOOKUP($A494,'Data Sheet'!$A:D,5,FALSE),"NA")</f>
        <v>#NAME?</v>
      </c>
      <c r="F494" s="73" t="e">
        <f ca="1">_xludf.IFNA(VLOOKUP($A494,'Data Sheet'!$A:E,6,FALSE),"NA")</f>
        <v>#NAME?</v>
      </c>
      <c r="G494" s="63" t="e">
        <f ca="1">_xludf.IFNA(VLOOKUP($A494,'Data Sheet'!$A:F,7,FALSE),"NA")</f>
        <v>#NAME?</v>
      </c>
      <c r="H494" s="64" t="e">
        <f ca="1">_xludf.IFNA(VLOOKUP($A494,'Data Sheet'!$A:G,8,FALSE),"NA")</f>
        <v>#NAME?</v>
      </c>
      <c r="I494" s="63" t="e">
        <f ca="1">_xludf.IFNA(VLOOKUP($A494,'Data Sheet'!$A:T,19,FALSE),"NA")</f>
        <v>#NAME?</v>
      </c>
      <c r="J494" s="64" t="e">
        <f ca="1">_xludf.IFNA(VLOOKUP($A494,'Data Sheet'!$A:T,20,FALSE),"NA")</f>
        <v>#NAME?</v>
      </c>
    </row>
    <row r="495" spans="2:10" ht="15.75" customHeight="1" x14ac:dyDescent="0.15">
      <c r="B495" s="60" t="e">
        <f ca="1">_xludf.IFNA(VLOOKUP($A495,'Data Sheet'!$A:B,2,FALSE),"NA")</f>
        <v>#NAME?</v>
      </c>
      <c r="C495" s="61" t="e">
        <f ca="1">_xludf.IFNA(VLOOKUP($A495,'Data Sheet'!$A:U,3,FALSE),"NA")</f>
        <v>#NAME?</v>
      </c>
      <c r="D495" s="61" t="e">
        <f ca="1">_xludf.IFNA(VLOOKUP($A495,'Data Sheet'!$A:C,4,FALSE),"NA")</f>
        <v>#NAME?</v>
      </c>
      <c r="E495" s="61" t="e">
        <f ca="1">_xludf.IFNA(VLOOKUP($A495,'Data Sheet'!$A:D,5,FALSE),"NA")</f>
        <v>#NAME?</v>
      </c>
      <c r="F495" s="73" t="e">
        <f ca="1">_xludf.IFNA(VLOOKUP($A495,'Data Sheet'!$A:E,6,FALSE),"NA")</f>
        <v>#NAME?</v>
      </c>
      <c r="G495" s="63" t="e">
        <f ca="1">_xludf.IFNA(VLOOKUP($A495,'Data Sheet'!$A:F,7,FALSE),"NA")</f>
        <v>#NAME?</v>
      </c>
      <c r="H495" s="64" t="e">
        <f ca="1">_xludf.IFNA(VLOOKUP($A495,'Data Sheet'!$A:G,8,FALSE),"NA")</f>
        <v>#NAME?</v>
      </c>
      <c r="I495" s="63" t="e">
        <f ca="1">_xludf.IFNA(VLOOKUP($A495,'Data Sheet'!$A:T,19,FALSE),"NA")</f>
        <v>#NAME?</v>
      </c>
      <c r="J495" s="64" t="e">
        <f ca="1">_xludf.IFNA(VLOOKUP($A495,'Data Sheet'!$A:T,20,FALSE),"NA")</f>
        <v>#NAME?</v>
      </c>
    </row>
    <row r="496" spans="2:10" ht="15.75" customHeight="1" x14ac:dyDescent="0.15">
      <c r="B496" s="60" t="e">
        <f ca="1">_xludf.IFNA(VLOOKUP($A496,'Data Sheet'!$A:B,2,FALSE),"NA")</f>
        <v>#NAME?</v>
      </c>
      <c r="C496" s="61" t="e">
        <f ca="1">_xludf.IFNA(VLOOKUP($A496,'Data Sheet'!$A:U,3,FALSE),"NA")</f>
        <v>#NAME?</v>
      </c>
      <c r="D496" s="61" t="e">
        <f ca="1">_xludf.IFNA(VLOOKUP($A496,'Data Sheet'!$A:C,4,FALSE),"NA")</f>
        <v>#NAME?</v>
      </c>
      <c r="E496" s="61" t="e">
        <f ca="1">_xludf.IFNA(VLOOKUP($A496,'Data Sheet'!$A:D,5,FALSE),"NA")</f>
        <v>#NAME?</v>
      </c>
      <c r="F496" s="73" t="e">
        <f ca="1">_xludf.IFNA(VLOOKUP($A496,'Data Sheet'!$A:E,6,FALSE),"NA")</f>
        <v>#NAME?</v>
      </c>
      <c r="G496" s="63" t="e">
        <f ca="1">_xludf.IFNA(VLOOKUP($A496,'Data Sheet'!$A:F,7,FALSE),"NA")</f>
        <v>#NAME?</v>
      </c>
      <c r="H496" s="64" t="e">
        <f ca="1">_xludf.IFNA(VLOOKUP($A496,'Data Sheet'!$A:G,8,FALSE),"NA")</f>
        <v>#NAME?</v>
      </c>
      <c r="I496" s="63" t="e">
        <f ca="1">_xludf.IFNA(VLOOKUP($A496,'Data Sheet'!$A:T,19,FALSE),"NA")</f>
        <v>#NAME?</v>
      </c>
      <c r="J496" s="64" t="e">
        <f ca="1">_xludf.IFNA(VLOOKUP($A496,'Data Sheet'!$A:T,20,FALSE),"NA")</f>
        <v>#NAME?</v>
      </c>
    </row>
    <row r="497" spans="2:10" ht="15.75" customHeight="1" x14ac:dyDescent="0.15">
      <c r="B497" s="60" t="e">
        <f ca="1">_xludf.IFNA(VLOOKUP($A497,'Data Sheet'!$A:B,2,FALSE),"NA")</f>
        <v>#NAME?</v>
      </c>
      <c r="C497" s="61" t="e">
        <f ca="1">_xludf.IFNA(VLOOKUP($A497,'Data Sheet'!$A:U,3,FALSE),"NA")</f>
        <v>#NAME?</v>
      </c>
      <c r="D497" s="61" t="e">
        <f ca="1">_xludf.IFNA(VLOOKUP($A497,'Data Sheet'!$A:C,4,FALSE),"NA")</f>
        <v>#NAME?</v>
      </c>
      <c r="E497" s="61" t="e">
        <f ca="1">_xludf.IFNA(VLOOKUP($A497,'Data Sheet'!$A:D,5,FALSE),"NA")</f>
        <v>#NAME?</v>
      </c>
      <c r="F497" s="73" t="e">
        <f ca="1">_xludf.IFNA(VLOOKUP($A497,'Data Sheet'!$A:E,6,FALSE),"NA")</f>
        <v>#NAME?</v>
      </c>
      <c r="G497" s="63" t="e">
        <f ca="1">_xludf.IFNA(VLOOKUP($A497,'Data Sheet'!$A:F,7,FALSE),"NA")</f>
        <v>#NAME?</v>
      </c>
      <c r="H497" s="64" t="e">
        <f ca="1">_xludf.IFNA(VLOOKUP($A497,'Data Sheet'!$A:G,8,FALSE),"NA")</f>
        <v>#NAME?</v>
      </c>
      <c r="I497" s="63" t="e">
        <f ca="1">_xludf.IFNA(VLOOKUP($A497,'Data Sheet'!$A:T,19,FALSE),"NA")</f>
        <v>#NAME?</v>
      </c>
      <c r="J497" s="64" t="e">
        <f ca="1">_xludf.IFNA(VLOOKUP($A497,'Data Sheet'!$A:T,20,FALSE),"NA")</f>
        <v>#NAME?</v>
      </c>
    </row>
    <row r="498" spans="2:10" ht="15.75" customHeight="1" x14ac:dyDescent="0.15">
      <c r="B498" s="60" t="e">
        <f ca="1">_xludf.IFNA(VLOOKUP($A498,'Data Sheet'!$A:B,2,FALSE),"NA")</f>
        <v>#NAME?</v>
      </c>
      <c r="C498" s="61" t="e">
        <f ca="1">_xludf.IFNA(VLOOKUP($A498,'Data Sheet'!$A:U,3,FALSE),"NA")</f>
        <v>#NAME?</v>
      </c>
      <c r="D498" s="61" t="e">
        <f ca="1">_xludf.IFNA(VLOOKUP($A498,'Data Sheet'!$A:C,4,FALSE),"NA")</f>
        <v>#NAME?</v>
      </c>
      <c r="E498" s="61" t="e">
        <f ca="1">_xludf.IFNA(VLOOKUP($A498,'Data Sheet'!$A:D,5,FALSE),"NA")</f>
        <v>#NAME?</v>
      </c>
      <c r="F498" s="73" t="e">
        <f ca="1">_xludf.IFNA(VLOOKUP($A498,'Data Sheet'!$A:E,6,FALSE),"NA")</f>
        <v>#NAME?</v>
      </c>
      <c r="G498" s="63" t="e">
        <f ca="1">_xludf.IFNA(VLOOKUP($A498,'Data Sheet'!$A:F,7,FALSE),"NA")</f>
        <v>#NAME?</v>
      </c>
      <c r="H498" s="64" t="e">
        <f ca="1">_xludf.IFNA(VLOOKUP($A498,'Data Sheet'!$A:G,8,FALSE),"NA")</f>
        <v>#NAME?</v>
      </c>
      <c r="I498" s="63" t="e">
        <f ca="1">_xludf.IFNA(VLOOKUP($A498,'Data Sheet'!$A:T,19,FALSE),"NA")</f>
        <v>#NAME?</v>
      </c>
      <c r="J498" s="64" t="e">
        <f ca="1">_xludf.IFNA(VLOOKUP($A498,'Data Sheet'!$A:T,20,FALSE),"NA")</f>
        <v>#NAME?</v>
      </c>
    </row>
    <row r="499" spans="2:10" ht="15.75" customHeight="1" x14ac:dyDescent="0.15">
      <c r="B499" s="60" t="e">
        <f ca="1">_xludf.IFNA(VLOOKUP($A499,'Data Sheet'!$A:B,2,FALSE),"NA")</f>
        <v>#NAME?</v>
      </c>
      <c r="C499" s="61" t="e">
        <f ca="1">_xludf.IFNA(VLOOKUP($A499,'Data Sheet'!$A:U,3,FALSE),"NA")</f>
        <v>#NAME?</v>
      </c>
      <c r="D499" s="61" t="e">
        <f ca="1">_xludf.IFNA(VLOOKUP($A499,'Data Sheet'!$A:C,4,FALSE),"NA")</f>
        <v>#NAME?</v>
      </c>
      <c r="E499" s="61" t="e">
        <f ca="1">_xludf.IFNA(VLOOKUP($A499,'Data Sheet'!$A:D,5,FALSE),"NA")</f>
        <v>#NAME?</v>
      </c>
      <c r="F499" s="73" t="e">
        <f ca="1">_xludf.IFNA(VLOOKUP($A499,'Data Sheet'!$A:E,6,FALSE),"NA")</f>
        <v>#NAME?</v>
      </c>
      <c r="G499" s="63" t="e">
        <f ca="1">_xludf.IFNA(VLOOKUP($A499,'Data Sheet'!$A:F,7,FALSE),"NA")</f>
        <v>#NAME?</v>
      </c>
      <c r="H499" s="64" t="e">
        <f ca="1">_xludf.IFNA(VLOOKUP($A499,'Data Sheet'!$A:G,8,FALSE),"NA")</f>
        <v>#NAME?</v>
      </c>
      <c r="I499" s="63" t="e">
        <f ca="1">_xludf.IFNA(VLOOKUP($A499,'Data Sheet'!$A:T,19,FALSE),"NA")</f>
        <v>#NAME?</v>
      </c>
      <c r="J499" s="64" t="e">
        <f ca="1">_xludf.IFNA(VLOOKUP($A499,'Data Sheet'!$A:T,20,FALSE),"NA")</f>
        <v>#NAME?</v>
      </c>
    </row>
    <row r="500" spans="2:10" ht="15.75" customHeight="1" x14ac:dyDescent="0.15">
      <c r="B500" s="60" t="e">
        <f ca="1">_xludf.IFNA(VLOOKUP($A500,'Data Sheet'!$A:B,2,FALSE),"NA")</f>
        <v>#NAME?</v>
      </c>
      <c r="C500" s="61" t="e">
        <f ca="1">_xludf.IFNA(VLOOKUP($A500,'Data Sheet'!$A:U,3,FALSE),"NA")</f>
        <v>#NAME?</v>
      </c>
      <c r="D500" s="61" t="e">
        <f ca="1">_xludf.IFNA(VLOOKUP($A500,'Data Sheet'!$A:C,4,FALSE),"NA")</f>
        <v>#NAME?</v>
      </c>
      <c r="E500" s="61" t="e">
        <f ca="1">_xludf.IFNA(VLOOKUP($A500,'Data Sheet'!$A:D,5,FALSE),"NA")</f>
        <v>#NAME?</v>
      </c>
      <c r="F500" s="73" t="e">
        <f ca="1">_xludf.IFNA(VLOOKUP($A500,'Data Sheet'!$A:E,6,FALSE),"NA")</f>
        <v>#NAME?</v>
      </c>
      <c r="G500" s="63" t="e">
        <f ca="1">_xludf.IFNA(VLOOKUP($A500,'Data Sheet'!$A:F,7,FALSE),"NA")</f>
        <v>#NAME?</v>
      </c>
      <c r="H500" s="64" t="e">
        <f ca="1">_xludf.IFNA(VLOOKUP($A500,'Data Sheet'!$A:G,8,FALSE),"NA")</f>
        <v>#NAME?</v>
      </c>
      <c r="I500" s="63" t="e">
        <f ca="1">_xludf.IFNA(VLOOKUP($A500,'Data Sheet'!$A:T,19,FALSE),"NA")</f>
        <v>#NAME?</v>
      </c>
      <c r="J500" s="64" t="e">
        <f ca="1">_xludf.IFNA(VLOOKUP($A500,'Data Sheet'!$A:T,20,FALSE),"NA")</f>
        <v>#NAME?</v>
      </c>
    </row>
    <row r="501" spans="2:10" ht="15.75" customHeight="1" x14ac:dyDescent="0.15">
      <c r="B501" s="60" t="e">
        <f ca="1">_xludf.IFNA(VLOOKUP($A501,'Data Sheet'!$A:B,2,FALSE),"NA")</f>
        <v>#NAME?</v>
      </c>
      <c r="C501" s="61" t="e">
        <f ca="1">_xludf.IFNA(VLOOKUP($A501,'Data Sheet'!$A:U,3,FALSE),"NA")</f>
        <v>#NAME?</v>
      </c>
      <c r="D501" s="61" t="e">
        <f ca="1">_xludf.IFNA(VLOOKUP($A501,'Data Sheet'!$A:C,4,FALSE),"NA")</f>
        <v>#NAME?</v>
      </c>
      <c r="E501" s="61" t="e">
        <f ca="1">_xludf.IFNA(VLOOKUP($A501,'Data Sheet'!$A:D,5,FALSE),"NA")</f>
        <v>#NAME?</v>
      </c>
      <c r="F501" s="73" t="e">
        <f ca="1">_xludf.IFNA(VLOOKUP($A501,'Data Sheet'!$A:E,6,FALSE),"NA")</f>
        <v>#NAME?</v>
      </c>
      <c r="G501" s="63" t="e">
        <f ca="1">_xludf.IFNA(VLOOKUP($A501,'Data Sheet'!$A:F,7,FALSE),"NA")</f>
        <v>#NAME?</v>
      </c>
      <c r="H501" s="64" t="e">
        <f ca="1">_xludf.IFNA(VLOOKUP($A501,'Data Sheet'!$A:G,8,FALSE),"NA")</f>
        <v>#NAME?</v>
      </c>
      <c r="I501" s="63" t="e">
        <f ca="1">_xludf.IFNA(VLOOKUP($A501,'Data Sheet'!$A:T,19,FALSE),"NA")</f>
        <v>#NAME?</v>
      </c>
      <c r="J501" s="64" t="e">
        <f ca="1">_xludf.IFNA(VLOOKUP($A501,'Data Sheet'!$A:T,20,FALSE),"NA")</f>
        <v>#NAME?</v>
      </c>
    </row>
    <row r="502" spans="2:10" ht="15.75" customHeight="1" x14ac:dyDescent="0.15">
      <c r="B502" s="60" t="e">
        <f ca="1">_xludf.IFNA(VLOOKUP($A502,'Data Sheet'!$A:B,2,FALSE),"NA")</f>
        <v>#NAME?</v>
      </c>
      <c r="C502" s="61" t="e">
        <f ca="1">_xludf.IFNA(VLOOKUP($A502,'Data Sheet'!$A:U,3,FALSE),"NA")</f>
        <v>#NAME?</v>
      </c>
      <c r="D502" s="61" t="e">
        <f ca="1">_xludf.IFNA(VLOOKUP($A502,'Data Sheet'!$A:C,4,FALSE),"NA")</f>
        <v>#NAME?</v>
      </c>
      <c r="E502" s="61" t="e">
        <f ca="1">_xludf.IFNA(VLOOKUP($A502,'Data Sheet'!$A:D,5,FALSE),"NA")</f>
        <v>#NAME?</v>
      </c>
      <c r="F502" s="73" t="e">
        <f ca="1">_xludf.IFNA(VLOOKUP($A502,'Data Sheet'!$A:E,6,FALSE),"NA")</f>
        <v>#NAME?</v>
      </c>
      <c r="G502" s="63" t="e">
        <f ca="1">_xludf.IFNA(VLOOKUP($A502,'Data Sheet'!$A:F,7,FALSE),"NA")</f>
        <v>#NAME?</v>
      </c>
      <c r="H502" s="64" t="e">
        <f ca="1">_xludf.IFNA(VLOOKUP($A502,'Data Sheet'!$A:G,8,FALSE),"NA")</f>
        <v>#NAME?</v>
      </c>
      <c r="I502" s="63" t="e">
        <f ca="1">_xludf.IFNA(VLOOKUP($A502,'Data Sheet'!$A:T,19,FALSE),"NA")</f>
        <v>#NAME?</v>
      </c>
      <c r="J502" s="64" t="e">
        <f ca="1">_xludf.IFNA(VLOOKUP($A502,'Data Sheet'!$A:T,20,FALSE),"NA")</f>
        <v>#NAME?</v>
      </c>
    </row>
    <row r="503" spans="2:10" ht="15.75" customHeight="1" x14ac:dyDescent="0.15">
      <c r="B503" s="60" t="e">
        <f ca="1">_xludf.IFNA(VLOOKUP($A503,'Data Sheet'!$A:B,2,FALSE),"NA")</f>
        <v>#NAME?</v>
      </c>
      <c r="C503" s="61" t="e">
        <f ca="1">_xludf.IFNA(VLOOKUP($A503,'Data Sheet'!$A:U,3,FALSE),"NA")</f>
        <v>#NAME?</v>
      </c>
      <c r="D503" s="61" t="e">
        <f ca="1">_xludf.IFNA(VLOOKUP($A503,'Data Sheet'!$A:C,4,FALSE),"NA")</f>
        <v>#NAME?</v>
      </c>
      <c r="E503" s="61" t="e">
        <f ca="1">_xludf.IFNA(VLOOKUP($A503,'Data Sheet'!$A:D,5,FALSE),"NA")</f>
        <v>#NAME?</v>
      </c>
      <c r="F503" s="73" t="e">
        <f ca="1">_xludf.IFNA(VLOOKUP($A503,'Data Sheet'!$A:E,6,FALSE),"NA")</f>
        <v>#NAME?</v>
      </c>
      <c r="G503" s="63" t="e">
        <f ca="1">_xludf.IFNA(VLOOKUP($A503,'Data Sheet'!$A:F,7,FALSE),"NA")</f>
        <v>#NAME?</v>
      </c>
      <c r="H503" s="64" t="e">
        <f ca="1">_xludf.IFNA(VLOOKUP($A503,'Data Sheet'!$A:G,8,FALSE),"NA")</f>
        <v>#NAME?</v>
      </c>
      <c r="I503" s="63" t="e">
        <f ca="1">_xludf.IFNA(VLOOKUP($A503,'Data Sheet'!$A:T,19,FALSE),"NA")</f>
        <v>#NAME?</v>
      </c>
      <c r="J503" s="64" t="e">
        <f ca="1">_xludf.IFNA(VLOOKUP($A503,'Data Sheet'!$A:T,20,FALSE),"NA")</f>
        <v>#NAME?</v>
      </c>
    </row>
    <row r="504" spans="2:10" ht="15.75" customHeight="1" x14ac:dyDescent="0.15">
      <c r="B504" s="60" t="e">
        <f ca="1">_xludf.IFNA(VLOOKUP($A504,'Data Sheet'!$A:B,2,FALSE),"NA")</f>
        <v>#NAME?</v>
      </c>
      <c r="C504" s="61" t="e">
        <f ca="1">_xludf.IFNA(VLOOKUP($A504,'Data Sheet'!$A:U,3,FALSE),"NA")</f>
        <v>#NAME?</v>
      </c>
      <c r="D504" s="61" t="e">
        <f ca="1">_xludf.IFNA(VLOOKUP($A504,'Data Sheet'!$A:C,4,FALSE),"NA")</f>
        <v>#NAME?</v>
      </c>
      <c r="E504" s="61" t="e">
        <f ca="1">_xludf.IFNA(VLOOKUP($A504,'Data Sheet'!$A:D,5,FALSE),"NA")</f>
        <v>#NAME?</v>
      </c>
      <c r="F504" s="73" t="e">
        <f ca="1">_xludf.IFNA(VLOOKUP($A504,'Data Sheet'!$A:E,6,FALSE),"NA")</f>
        <v>#NAME?</v>
      </c>
      <c r="G504" s="63" t="e">
        <f ca="1">_xludf.IFNA(VLOOKUP($A504,'Data Sheet'!$A:F,7,FALSE),"NA")</f>
        <v>#NAME?</v>
      </c>
      <c r="H504" s="64" t="e">
        <f ca="1">_xludf.IFNA(VLOOKUP($A504,'Data Sheet'!$A:G,8,FALSE),"NA")</f>
        <v>#NAME?</v>
      </c>
      <c r="I504" s="63" t="e">
        <f ca="1">_xludf.IFNA(VLOOKUP($A504,'Data Sheet'!$A:T,19,FALSE),"NA")</f>
        <v>#NAME?</v>
      </c>
      <c r="J504" s="64" t="e">
        <f ca="1">_xludf.IFNA(VLOOKUP($A504,'Data Sheet'!$A:T,20,FALSE),"NA")</f>
        <v>#NAME?</v>
      </c>
    </row>
    <row r="505" spans="2:10" ht="15.75" customHeight="1" x14ac:dyDescent="0.15">
      <c r="B505" s="60" t="e">
        <f ca="1">_xludf.IFNA(VLOOKUP($A505,'Data Sheet'!$A:B,2,FALSE),"NA")</f>
        <v>#NAME?</v>
      </c>
      <c r="C505" s="61" t="e">
        <f ca="1">_xludf.IFNA(VLOOKUP($A505,'Data Sheet'!$A:U,3,FALSE),"NA")</f>
        <v>#NAME?</v>
      </c>
      <c r="D505" s="61" t="e">
        <f ca="1">_xludf.IFNA(VLOOKUP($A505,'Data Sheet'!$A:C,4,FALSE),"NA")</f>
        <v>#NAME?</v>
      </c>
      <c r="E505" s="61" t="e">
        <f ca="1">_xludf.IFNA(VLOOKUP($A505,'Data Sheet'!$A:D,5,FALSE),"NA")</f>
        <v>#NAME?</v>
      </c>
      <c r="F505" s="73" t="e">
        <f ca="1">_xludf.IFNA(VLOOKUP($A505,'Data Sheet'!$A:E,6,FALSE),"NA")</f>
        <v>#NAME?</v>
      </c>
      <c r="G505" s="63" t="e">
        <f ca="1">_xludf.IFNA(VLOOKUP($A505,'Data Sheet'!$A:F,7,FALSE),"NA")</f>
        <v>#NAME?</v>
      </c>
      <c r="H505" s="64" t="e">
        <f ca="1">_xludf.IFNA(VLOOKUP($A505,'Data Sheet'!$A:G,8,FALSE),"NA")</f>
        <v>#NAME?</v>
      </c>
      <c r="I505" s="63" t="e">
        <f ca="1">_xludf.IFNA(VLOOKUP($A505,'Data Sheet'!$A:T,19,FALSE),"NA")</f>
        <v>#NAME?</v>
      </c>
      <c r="J505" s="64" t="e">
        <f ca="1">_xludf.IFNA(VLOOKUP($A505,'Data Sheet'!$A:T,20,FALSE),"NA")</f>
        <v>#NAME?</v>
      </c>
    </row>
    <row r="506" spans="2:10" ht="15.75" customHeight="1" x14ac:dyDescent="0.15">
      <c r="B506" s="60" t="e">
        <f ca="1">_xludf.IFNA(VLOOKUP($A506,'Data Sheet'!$A:B,2,FALSE),"NA")</f>
        <v>#NAME?</v>
      </c>
      <c r="C506" s="61" t="e">
        <f ca="1">_xludf.IFNA(VLOOKUP($A506,'Data Sheet'!$A:U,3,FALSE),"NA")</f>
        <v>#NAME?</v>
      </c>
      <c r="D506" s="61" t="e">
        <f ca="1">_xludf.IFNA(VLOOKUP($A506,'Data Sheet'!$A:C,4,FALSE),"NA")</f>
        <v>#NAME?</v>
      </c>
      <c r="E506" s="61" t="e">
        <f ca="1">_xludf.IFNA(VLOOKUP($A506,'Data Sheet'!$A:D,5,FALSE),"NA")</f>
        <v>#NAME?</v>
      </c>
      <c r="F506" s="73" t="e">
        <f ca="1">_xludf.IFNA(VLOOKUP($A506,'Data Sheet'!$A:E,6,FALSE),"NA")</f>
        <v>#NAME?</v>
      </c>
      <c r="G506" s="63" t="e">
        <f ca="1">_xludf.IFNA(VLOOKUP($A506,'Data Sheet'!$A:F,7,FALSE),"NA")</f>
        <v>#NAME?</v>
      </c>
      <c r="H506" s="64" t="e">
        <f ca="1">_xludf.IFNA(VLOOKUP($A506,'Data Sheet'!$A:G,8,FALSE),"NA")</f>
        <v>#NAME?</v>
      </c>
      <c r="I506" s="63" t="e">
        <f ca="1">_xludf.IFNA(VLOOKUP($A506,'Data Sheet'!$A:T,19,FALSE),"NA")</f>
        <v>#NAME?</v>
      </c>
      <c r="J506" s="64" t="e">
        <f ca="1">_xludf.IFNA(VLOOKUP($A506,'Data Sheet'!$A:T,20,FALSE),"NA")</f>
        <v>#NAME?</v>
      </c>
    </row>
    <row r="507" spans="2:10" ht="15.75" customHeight="1" x14ac:dyDescent="0.15">
      <c r="B507" s="60" t="e">
        <f ca="1">_xludf.IFNA(VLOOKUP($A507,'Data Sheet'!$A:B,2,FALSE),"NA")</f>
        <v>#NAME?</v>
      </c>
      <c r="C507" s="61" t="e">
        <f ca="1">_xludf.IFNA(VLOOKUP($A507,'Data Sheet'!$A:U,3,FALSE),"NA")</f>
        <v>#NAME?</v>
      </c>
      <c r="D507" s="61" t="e">
        <f ca="1">_xludf.IFNA(VLOOKUP($A507,'Data Sheet'!$A:C,4,FALSE),"NA")</f>
        <v>#NAME?</v>
      </c>
      <c r="E507" s="61" t="e">
        <f ca="1">_xludf.IFNA(VLOOKUP($A507,'Data Sheet'!$A:D,5,FALSE),"NA")</f>
        <v>#NAME?</v>
      </c>
      <c r="F507" s="73" t="e">
        <f ca="1">_xludf.IFNA(VLOOKUP($A507,'Data Sheet'!$A:E,6,FALSE),"NA")</f>
        <v>#NAME?</v>
      </c>
      <c r="G507" s="63" t="e">
        <f ca="1">_xludf.IFNA(VLOOKUP($A507,'Data Sheet'!$A:F,7,FALSE),"NA")</f>
        <v>#NAME?</v>
      </c>
      <c r="H507" s="64" t="e">
        <f ca="1">_xludf.IFNA(VLOOKUP($A507,'Data Sheet'!$A:G,8,FALSE),"NA")</f>
        <v>#NAME?</v>
      </c>
      <c r="I507" s="63" t="e">
        <f ca="1">_xludf.IFNA(VLOOKUP($A507,'Data Sheet'!$A:T,19,FALSE),"NA")</f>
        <v>#NAME?</v>
      </c>
      <c r="J507" s="64" t="e">
        <f ca="1">_xludf.IFNA(VLOOKUP($A507,'Data Sheet'!$A:T,20,FALSE),"NA")</f>
        <v>#NAME?</v>
      </c>
    </row>
    <row r="508" spans="2:10" ht="15.75" customHeight="1" x14ac:dyDescent="0.15">
      <c r="B508" s="60" t="e">
        <f ca="1">_xludf.IFNA(VLOOKUP($A508,'Data Sheet'!$A:B,2,FALSE),"NA")</f>
        <v>#NAME?</v>
      </c>
      <c r="C508" s="61" t="e">
        <f ca="1">_xludf.IFNA(VLOOKUP($A508,'Data Sheet'!$A:U,3,FALSE),"NA")</f>
        <v>#NAME?</v>
      </c>
      <c r="D508" s="61" t="e">
        <f ca="1">_xludf.IFNA(VLOOKUP($A508,'Data Sheet'!$A:C,4,FALSE),"NA")</f>
        <v>#NAME?</v>
      </c>
      <c r="E508" s="61" t="e">
        <f ca="1">_xludf.IFNA(VLOOKUP($A508,'Data Sheet'!$A:D,5,FALSE),"NA")</f>
        <v>#NAME?</v>
      </c>
      <c r="F508" s="73" t="e">
        <f ca="1">_xludf.IFNA(VLOOKUP($A508,'Data Sheet'!$A:E,6,FALSE),"NA")</f>
        <v>#NAME?</v>
      </c>
      <c r="G508" s="63" t="e">
        <f ca="1">_xludf.IFNA(VLOOKUP($A508,'Data Sheet'!$A:F,7,FALSE),"NA")</f>
        <v>#NAME?</v>
      </c>
      <c r="H508" s="64" t="e">
        <f ca="1">_xludf.IFNA(VLOOKUP($A508,'Data Sheet'!$A:G,8,FALSE),"NA")</f>
        <v>#NAME?</v>
      </c>
      <c r="I508" s="63" t="e">
        <f ca="1">_xludf.IFNA(VLOOKUP($A508,'Data Sheet'!$A:T,19,FALSE),"NA")</f>
        <v>#NAME?</v>
      </c>
      <c r="J508" s="64" t="e">
        <f ca="1">_xludf.IFNA(VLOOKUP($A508,'Data Sheet'!$A:T,20,FALSE),"NA")</f>
        <v>#NAME?</v>
      </c>
    </row>
    <row r="509" spans="2:10" ht="15.75" customHeight="1" x14ac:dyDescent="0.15">
      <c r="B509" s="60" t="e">
        <f ca="1">_xludf.IFNA(VLOOKUP($A509,'Data Sheet'!$A:B,2,FALSE),"NA")</f>
        <v>#NAME?</v>
      </c>
      <c r="C509" s="61" t="e">
        <f ca="1">_xludf.IFNA(VLOOKUP($A509,'Data Sheet'!$A:U,3,FALSE),"NA")</f>
        <v>#NAME?</v>
      </c>
      <c r="D509" s="61" t="e">
        <f ca="1">_xludf.IFNA(VLOOKUP($A509,'Data Sheet'!$A:C,4,FALSE),"NA")</f>
        <v>#NAME?</v>
      </c>
      <c r="E509" s="61" t="e">
        <f ca="1">_xludf.IFNA(VLOOKUP($A509,'Data Sheet'!$A:D,5,FALSE),"NA")</f>
        <v>#NAME?</v>
      </c>
      <c r="F509" s="73" t="e">
        <f ca="1">_xludf.IFNA(VLOOKUP($A509,'Data Sheet'!$A:E,6,FALSE),"NA")</f>
        <v>#NAME?</v>
      </c>
      <c r="G509" s="63" t="e">
        <f ca="1">_xludf.IFNA(VLOOKUP($A509,'Data Sheet'!$A:F,7,FALSE),"NA")</f>
        <v>#NAME?</v>
      </c>
      <c r="H509" s="64" t="e">
        <f ca="1">_xludf.IFNA(VLOOKUP($A509,'Data Sheet'!$A:G,8,FALSE),"NA")</f>
        <v>#NAME?</v>
      </c>
      <c r="I509" s="63" t="e">
        <f ca="1">_xludf.IFNA(VLOOKUP($A509,'Data Sheet'!$A:T,19,FALSE),"NA")</f>
        <v>#NAME?</v>
      </c>
      <c r="J509" s="64" t="e">
        <f ca="1">_xludf.IFNA(VLOOKUP($A509,'Data Sheet'!$A:T,20,FALSE),"NA")</f>
        <v>#NAME?</v>
      </c>
    </row>
    <row r="510" spans="2:10" ht="15.75" customHeight="1" x14ac:dyDescent="0.15">
      <c r="B510" s="60" t="e">
        <f ca="1">_xludf.IFNA(VLOOKUP($A510,'Data Sheet'!$A:B,2,FALSE),"NA")</f>
        <v>#NAME?</v>
      </c>
      <c r="C510" s="61" t="e">
        <f ca="1">_xludf.IFNA(VLOOKUP($A510,'Data Sheet'!$A:U,3,FALSE),"NA")</f>
        <v>#NAME?</v>
      </c>
      <c r="D510" s="61" t="e">
        <f ca="1">_xludf.IFNA(VLOOKUP($A510,'Data Sheet'!$A:C,4,FALSE),"NA")</f>
        <v>#NAME?</v>
      </c>
      <c r="E510" s="61" t="e">
        <f ca="1">_xludf.IFNA(VLOOKUP($A510,'Data Sheet'!$A:D,5,FALSE),"NA")</f>
        <v>#NAME?</v>
      </c>
      <c r="F510" s="73" t="e">
        <f ca="1">_xludf.IFNA(VLOOKUP($A510,'Data Sheet'!$A:E,6,FALSE),"NA")</f>
        <v>#NAME?</v>
      </c>
      <c r="G510" s="63" t="e">
        <f ca="1">_xludf.IFNA(VLOOKUP($A510,'Data Sheet'!$A:F,7,FALSE),"NA")</f>
        <v>#NAME?</v>
      </c>
      <c r="H510" s="64" t="e">
        <f ca="1">_xludf.IFNA(VLOOKUP($A510,'Data Sheet'!$A:G,8,FALSE),"NA")</f>
        <v>#NAME?</v>
      </c>
      <c r="I510" s="63" t="e">
        <f ca="1">_xludf.IFNA(VLOOKUP($A510,'Data Sheet'!$A:T,19,FALSE),"NA")</f>
        <v>#NAME?</v>
      </c>
      <c r="J510" s="64" t="e">
        <f ca="1">_xludf.IFNA(VLOOKUP($A510,'Data Sheet'!$A:T,20,FALSE),"NA")</f>
        <v>#NAME?</v>
      </c>
    </row>
    <row r="511" spans="2:10" ht="15.75" customHeight="1" x14ac:dyDescent="0.15">
      <c r="B511" s="60" t="e">
        <f ca="1">_xludf.IFNA(VLOOKUP($A511,'Data Sheet'!$A:B,2,FALSE),"NA")</f>
        <v>#NAME?</v>
      </c>
      <c r="C511" s="61" t="e">
        <f ca="1">_xludf.IFNA(VLOOKUP($A511,'Data Sheet'!$A:U,3,FALSE),"NA")</f>
        <v>#NAME?</v>
      </c>
      <c r="D511" s="61" t="e">
        <f ca="1">_xludf.IFNA(VLOOKUP($A511,'Data Sheet'!$A:C,4,FALSE),"NA")</f>
        <v>#NAME?</v>
      </c>
      <c r="E511" s="61" t="e">
        <f ca="1">_xludf.IFNA(VLOOKUP($A511,'Data Sheet'!$A:D,5,FALSE),"NA")</f>
        <v>#NAME?</v>
      </c>
      <c r="F511" s="73" t="e">
        <f ca="1">_xludf.IFNA(VLOOKUP($A511,'Data Sheet'!$A:E,6,FALSE),"NA")</f>
        <v>#NAME?</v>
      </c>
      <c r="G511" s="63" t="e">
        <f ca="1">_xludf.IFNA(VLOOKUP($A511,'Data Sheet'!$A:F,7,FALSE),"NA")</f>
        <v>#NAME?</v>
      </c>
      <c r="H511" s="64" t="e">
        <f ca="1">_xludf.IFNA(VLOOKUP($A511,'Data Sheet'!$A:G,8,FALSE),"NA")</f>
        <v>#NAME?</v>
      </c>
      <c r="I511" s="63" t="e">
        <f ca="1">_xludf.IFNA(VLOOKUP($A511,'Data Sheet'!$A:T,19,FALSE),"NA")</f>
        <v>#NAME?</v>
      </c>
      <c r="J511" s="64" t="e">
        <f ca="1">_xludf.IFNA(VLOOKUP($A511,'Data Sheet'!$A:T,20,FALSE),"NA")</f>
        <v>#NAME?</v>
      </c>
    </row>
    <row r="512" spans="2:10" ht="15.75" customHeight="1" x14ac:dyDescent="0.15">
      <c r="B512" s="60" t="e">
        <f ca="1">_xludf.IFNA(VLOOKUP($A512,'Data Sheet'!$A:B,2,FALSE),"NA")</f>
        <v>#NAME?</v>
      </c>
      <c r="C512" s="61" t="e">
        <f ca="1">_xludf.IFNA(VLOOKUP($A512,'Data Sheet'!$A:U,3,FALSE),"NA")</f>
        <v>#NAME?</v>
      </c>
      <c r="D512" s="61" t="e">
        <f ca="1">_xludf.IFNA(VLOOKUP($A512,'Data Sheet'!$A:C,4,FALSE),"NA")</f>
        <v>#NAME?</v>
      </c>
      <c r="E512" s="61" t="e">
        <f ca="1">_xludf.IFNA(VLOOKUP($A512,'Data Sheet'!$A:D,5,FALSE),"NA")</f>
        <v>#NAME?</v>
      </c>
      <c r="F512" s="73" t="e">
        <f ca="1">_xludf.IFNA(VLOOKUP($A512,'Data Sheet'!$A:E,6,FALSE),"NA")</f>
        <v>#NAME?</v>
      </c>
      <c r="G512" s="63" t="e">
        <f ca="1">_xludf.IFNA(VLOOKUP($A512,'Data Sheet'!$A:F,7,FALSE),"NA")</f>
        <v>#NAME?</v>
      </c>
      <c r="H512" s="64" t="e">
        <f ca="1">_xludf.IFNA(VLOOKUP($A512,'Data Sheet'!$A:G,8,FALSE),"NA")</f>
        <v>#NAME?</v>
      </c>
      <c r="I512" s="63" t="e">
        <f ca="1">_xludf.IFNA(VLOOKUP($A512,'Data Sheet'!$A:T,19,FALSE),"NA")</f>
        <v>#NAME?</v>
      </c>
      <c r="J512" s="64" t="e">
        <f ca="1">_xludf.IFNA(VLOOKUP($A512,'Data Sheet'!$A:T,20,FALSE),"NA")</f>
        <v>#NAME?</v>
      </c>
    </row>
    <row r="513" spans="2:10" ht="15.75" customHeight="1" x14ac:dyDescent="0.15">
      <c r="B513" s="60" t="e">
        <f ca="1">_xludf.IFNA(VLOOKUP($A513,'Data Sheet'!$A:B,2,FALSE),"NA")</f>
        <v>#NAME?</v>
      </c>
      <c r="C513" s="61" t="e">
        <f ca="1">_xludf.IFNA(VLOOKUP($A513,'Data Sheet'!$A:U,3,FALSE),"NA")</f>
        <v>#NAME?</v>
      </c>
      <c r="D513" s="61" t="e">
        <f ca="1">_xludf.IFNA(VLOOKUP($A513,'Data Sheet'!$A:C,4,FALSE),"NA")</f>
        <v>#NAME?</v>
      </c>
      <c r="E513" s="61" t="e">
        <f ca="1">_xludf.IFNA(VLOOKUP($A513,'Data Sheet'!$A:D,5,FALSE),"NA")</f>
        <v>#NAME?</v>
      </c>
      <c r="F513" s="73" t="e">
        <f ca="1">_xludf.IFNA(VLOOKUP($A513,'Data Sheet'!$A:E,6,FALSE),"NA")</f>
        <v>#NAME?</v>
      </c>
      <c r="G513" s="63" t="e">
        <f ca="1">_xludf.IFNA(VLOOKUP($A513,'Data Sheet'!$A:F,7,FALSE),"NA")</f>
        <v>#NAME?</v>
      </c>
      <c r="H513" s="64" t="e">
        <f ca="1">_xludf.IFNA(VLOOKUP($A513,'Data Sheet'!$A:G,8,FALSE),"NA")</f>
        <v>#NAME?</v>
      </c>
      <c r="I513" s="63" t="e">
        <f ca="1">_xludf.IFNA(VLOOKUP($A513,'Data Sheet'!$A:T,19,FALSE),"NA")</f>
        <v>#NAME?</v>
      </c>
      <c r="J513" s="64" t="e">
        <f ca="1">_xludf.IFNA(VLOOKUP($A513,'Data Sheet'!$A:T,20,FALSE),"NA")</f>
        <v>#NAME?</v>
      </c>
    </row>
    <row r="514" spans="2:10" ht="15.75" customHeight="1" x14ac:dyDescent="0.15">
      <c r="B514" s="60" t="e">
        <f ca="1">_xludf.IFNA(VLOOKUP($A514,'Data Sheet'!$A:B,2,FALSE),"NA")</f>
        <v>#NAME?</v>
      </c>
      <c r="C514" s="61" t="e">
        <f ca="1">_xludf.IFNA(VLOOKUP($A514,'Data Sheet'!$A:U,3,FALSE),"NA")</f>
        <v>#NAME?</v>
      </c>
      <c r="D514" s="61" t="e">
        <f ca="1">_xludf.IFNA(VLOOKUP($A514,'Data Sheet'!$A:C,4,FALSE),"NA")</f>
        <v>#NAME?</v>
      </c>
      <c r="E514" s="61" t="e">
        <f ca="1">_xludf.IFNA(VLOOKUP($A514,'Data Sheet'!$A:D,5,FALSE),"NA")</f>
        <v>#NAME?</v>
      </c>
      <c r="F514" s="73" t="e">
        <f ca="1">_xludf.IFNA(VLOOKUP($A514,'Data Sheet'!$A:E,6,FALSE),"NA")</f>
        <v>#NAME?</v>
      </c>
      <c r="G514" s="63" t="e">
        <f ca="1">_xludf.IFNA(VLOOKUP($A514,'Data Sheet'!$A:F,7,FALSE),"NA")</f>
        <v>#NAME?</v>
      </c>
      <c r="H514" s="64" t="e">
        <f ca="1">_xludf.IFNA(VLOOKUP($A514,'Data Sheet'!$A:G,8,FALSE),"NA")</f>
        <v>#NAME?</v>
      </c>
      <c r="I514" s="63" t="e">
        <f ca="1">_xludf.IFNA(VLOOKUP($A514,'Data Sheet'!$A:T,19,FALSE),"NA")</f>
        <v>#NAME?</v>
      </c>
      <c r="J514" s="64" t="e">
        <f ca="1">_xludf.IFNA(VLOOKUP($A514,'Data Sheet'!$A:T,20,FALSE),"NA")</f>
        <v>#NAME?</v>
      </c>
    </row>
    <row r="515" spans="2:10" ht="15.75" customHeight="1" x14ac:dyDescent="0.15">
      <c r="B515" s="60" t="e">
        <f ca="1">_xludf.IFNA(VLOOKUP($A515,'Data Sheet'!$A:B,2,FALSE),"NA")</f>
        <v>#NAME?</v>
      </c>
      <c r="C515" s="61" t="e">
        <f ca="1">_xludf.IFNA(VLOOKUP($A515,'Data Sheet'!$A:U,3,FALSE),"NA")</f>
        <v>#NAME?</v>
      </c>
      <c r="D515" s="61" t="e">
        <f ca="1">_xludf.IFNA(VLOOKUP($A515,'Data Sheet'!$A:C,4,FALSE),"NA")</f>
        <v>#NAME?</v>
      </c>
      <c r="E515" s="61" t="e">
        <f ca="1">_xludf.IFNA(VLOOKUP($A515,'Data Sheet'!$A:D,5,FALSE),"NA")</f>
        <v>#NAME?</v>
      </c>
      <c r="F515" s="73" t="e">
        <f ca="1">_xludf.IFNA(VLOOKUP($A515,'Data Sheet'!$A:E,6,FALSE),"NA")</f>
        <v>#NAME?</v>
      </c>
      <c r="G515" s="63" t="e">
        <f ca="1">_xludf.IFNA(VLOOKUP($A515,'Data Sheet'!$A:F,7,FALSE),"NA")</f>
        <v>#NAME?</v>
      </c>
      <c r="H515" s="64" t="e">
        <f ca="1">_xludf.IFNA(VLOOKUP($A515,'Data Sheet'!$A:G,8,FALSE),"NA")</f>
        <v>#NAME?</v>
      </c>
      <c r="I515" s="63" t="e">
        <f ca="1">_xludf.IFNA(VLOOKUP($A515,'Data Sheet'!$A:T,19,FALSE),"NA")</f>
        <v>#NAME?</v>
      </c>
      <c r="J515" s="64" t="e">
        <f ca="1">_xludf.IFNA(VLOOKUP($A515,'Data Sheet'!$A:T,20,FALSE),"NA")</f>
        <v>#NAME?</v>
      </c>
    </row>
    <row r="516" spans="2:10" ht="15.75" customHeight="1" x14ac:dyDescent="0.15">
      <c r="B516" s="60" t="e">
        <f ca="1">_xludf.IFNA(VLOOKUP($A516,'Data Sheet'!$A:B,2,FALSE),"NA")</f>
        <v>#NAME?</v>
      </c>
      <c r="C516" s="61" t="e">
        <f ca="1">_xludf.IFNA(VLOOKUP($A516,'Data Sheet'!$A:U,3,FALSE),"NA")</f>
        <v>#NAME?</v>
      </c>
      <c r="D516" s="61" t="e">
        <f ca="1">_xludf.IFNA(VLOOKUP($A516,'Data Sheet'!$A:C,4,FALSE),"NA")</f>
        <v>#NAME?</v>
      </c>
      <c r="E516" s="61" t="e">
        <f ca="1">_xludf.IFNA(VLOOKUP($A516,'Data Sheet'!$A:D,5,FALSE),"NA")</f>
        <v>#NAME?</v>
      </c>
      <c r="F516" s="73" t="e">
        <f ca="1">_xludf.IFNA(VLOOKUP($A516,'Data Sheet'!$A:E,6,FALSE),"NA")</f>
        <v>#NAME?</v>
      </c>
      <c r="G516" s="63" t="e">
        <f ca="1">_xludf.IFNA(VLOOKUP($A516,'Data Sheet'!$A:F,7,FALSE),"NA")</f>
        <v>#NAME?</v>
      </c>
      <c r="H516" s="64" t="e">
        <f ca="1">_xludf.IFNA(VLOOKUP($A516,'Data Sheet'!$A:G,8,FALSE),"NA")</f>
        <v>#NAME?</v>
      </c>
      <c r="I516" s="63" t="e">
        <f ca="1">_xludf.IFNA(VLOOKUP($A516,'Data Sheet'!$A:T,19,FALSE),"NA")</f>
        <v>#NAME?</v>
      </c>
      <c r="J516" s="64" t="e">
        <f ca="1">_xludf.IFNA(VLOOKUP($A516,'Data Sheet'!$A:T,20,FALSE),"NA")</f>
        <v>#NAME?</v>
      </c>
    </row>
    <row r="517" spans="2:10" ht="15.75" customHeight="1" x14ac:dyDescent="0.15">
      <c r="B517" s="60" t="e">
        <f ca="1">_xludf.IFNA(VLOOKUP($A517,'Data Sheet'!$A:B,2,FALSE),"NA")</f>
        <v>#NAME?</v>
      </c>
      <c r="C517" s="61" t="e">
        <f ca="1">_xludf.IFNA(VLOOKUP($A517,'Data Sheet'!$A:U,3,FALSE),"NA")</f>
        <v>#NAME?</v>
      </c>
      <c r="D517" s="61" t="e">
        <f ca="1">_xludf.IFNA(VLOOKUP($A517,'Data Sheet'!$A:C,4,FALSE),"NA")</f>
        <v>#NAME?</v>
      </c>
      <c r="E517" s="61" t="e">
        <f ca="1">_xludf.IFNA(VLOOKUP($A517,'Data Sheet'!$A:D,5,FALSE),"NA")</f>
        <v>#NAME?</v>
      </c>
      <c r="F517" s="73" t="e">
        <f ca="1">_xludf.IFNA(VLOOKUP($A517,'Data Sheet'!$A:E,6,FALSE),"NA")</f>
        <v>#NAME?</v>
      </c>
      <c r="G517" s="63" t="e">
        <f ca="1">_xludf.IFNA(VLOOKUP($A517,'Data Sheet'!$A:F,7,FALSE),"NA")</f>
        <v>#NAME?</v>
      </c>
      <c r="H517" s="64" t="e">
        <f ca="1">_xludf.IFNA(VLOOKUP($A517,'Data Sheet'!$A:G,8,FALSE),"NA")</f>
        <v>#NAME?</v>
      </c>
      <c r="I517" s="63" t="e">
        <f ca="1">_xludf.IFNA(VLOOKUP($A517,'Data Sheet'!$A:T,19,FALSE),"NA")</f>
        <v>#NAME?</v>
      </c>
      <c r="J517" s="64" t="e">
        <f ca="1">_xludf.IFNA(VLOOKUP($A517,'Data Sheet'!$A:T,20,FALSE),"NA")</f>
        <v>#NAME?</v>
      </c>
    </row>
    <row r="518" spans="2:10" ht="15.75" customHeight="1" x14ac:dyDescent="0.15">
      <c r="B518" s="60" t="e">
        <f ca="1">_xludf.IFNA(VLOOKUP($A518,'Data Sheet'!$A:B,2,FALSE),"NA")</f>
        <v>#NAME?</v>
      </c>
      <c r="C518" s="61" t="e">
        <f ca="1">_xludf.IFNA(VLOOKUP($A518,'Data Sheet'!$A:U,3,FALSE),"NA")</f>
        <v>#NAME?</v>
      </c>
      <c r="D518" s="61" t="e">
        <f ca="1">_xludf.IFNA(VLOOKUP($A518,'Data Sheet'!$A:C,4,FALSE),"NA")</f>
        <v>#NAME?</v>
      </c>
      <c r="E518" s="61" t="e">
        <f ca="1">_xludf.IFNA(VLOOKUP($A518,'Data Sheet'!$A:D,5,FALSE),"NA")</f>
        <v>#NAME?</v>
      </c>
      <c r="F518" s="73" t="e">
        <f ca="1">_xludf.IFNA(VLOOKUP($A518,'Data Sheet'!$A:E,6,FALSE),"NA")</f>
        <v>#NAME?</v>
      </c>
      <c r="G518" s="63" t="e">
        <f ca="1">_xludf.IFNA(VLOOKUP($A518,'Data Sheet'!$A:F,7,FALSE),"NA")</f>
        <v>#NAME?</v>
      </c>
      <c r="H518" s="64" t="e">
        <f ca="1">_xludf.IFNA(VLOOKUP($A518,'Data Sheet'!$A:G,8,FALSE),"NA")</f>
        <v>#NAME?</v>
      </c>
      <c r="I518" s="63" t="e">
        <f ca="1">_xludf.IFNA(VLOOKUP($A518,'Data Sheet'!$A:T,19,FALSE),"NA")</f>
        <v>#NAME?</v>
      </c>
      <c r="J518" s="64" t="e">
        <f ca="1">_xludf.IFNA(VLOOKUP($A518,'Data Sheet'!$A:T,20,FALSE),"NA")</f>
        <v>#NAME?</v>
      </c>
    </row>
    <row r="519" spans="2:10" ht="15.75" customHeight="1" x14ac:dyDescent="0.15">
      <c r="B519" s="60" t="e">
        <f ca="1">_xludf.IFNA(VLOOKUP($A519,'Data Sheet'!$A:B,2,FALSE),"NA")</f>
        <v>#NAME?</v>
      </c>
      <c r="C519" s="61" t="e">
        <f ca="1">_xludf.IFNA(VLOOKUP($A519,'Data Sheet'!$A:U,3,FALSE),"NA")</f>
        <v>#NAME?</v>
      </c>
      <c r="D519" s="61" t="e">
        <f ca="1">_xludf.IFNA(VLOOKUP($A519,'Data Sheet'!$A:C,4,FALSE),"NA")</f>
        <v>#NAME?</v>
      </c>
      <c r="E519" s="61" t="e">
        <f ca="1">_xludf.IFNA(VLOOKUP($A519,'Data Sheet'!$A:D,5,FALSE),"NA")</f>
        <v>#NAME?</v>
      </c>
      <c r="F519" s="73" t="e">
        <f ca="1">_xludf.IFNA(VLOOKUP($A519,'Data Sheet'!$A:E,6,FALSE),"NA")</f>
        <v>#NAME?</v>
      </c>
      <c r="G519" s="63" t="e">
        <f ca="1">_xludf.IFNA(VLOOKUP($A519,'Data Sheet'!$A:F,7,FALSE),"NA")</f>
        <v>#NAME?</v>
      </c>
      <c r="H519" s="64" t="e">
        <f ca="1">_xludf.IFNA(VLOOKUP($A519,'Data Sheet'!$A:G,8,FALSE),"NA")</f>
        <v>#NAME?</v>
      </c>
      <c r="I519" s="63" t="e">
        <f ca="1">_xludf.IFNA(VLOOKUP($A519,'Data Sheet'!$A:T,19,FALSE),"NA")</f>
        <v>#NAME?</v>
      </c>
      <c r="J519" s="64" t="e">
        <f ca="1">_xludf.IFNA(VLOOKUP($A519,'Data Sheet'!$A:T,20,FALSE),"NA")</f>
        <v>#NAME?</v>
      </c>
    </row>
    <row r="520" spans="2:10" ht="15.75" customHeight="1" x14ac:dyDescent="0.15">
      <c r="B520" s="60" t="e">
        <f ca="1">_xludf.IFNA(VLOOKUP($A520,'Data Sheet'!$A:B,2,FALSE),"NA")</f>
        <v>#NAME?</v>
      </c>
      <c r="C520" s="61" t="e">
        <f ca="1">_xludf.IFNA(VLOOKUP($A520,'Data Sheet'!$A:U,3,FALSE),"NA")</f>
        <v>#NAME?</v>
      </c>
      <c r="D520" s="61" t="e">
        <f ca="1">_xludf.IFNA(VLOOKUP($A520,'Data Sheet'!$A:C,4,FALSE),"NA")</f>
        <v>#NAME?</v>
      </c>
      <c r="E520" s="61" t="e">
        <f ca="1">_xludf.IFNA(VLOOKUP($A520,'Data Sheet'!$A:D,5,FALSE),"NA")</f>
        <v>#NAME?</v>
      </c>
      <c r="F520" s="73" t="e">
        <f ca="1">_xludf.IFNA(VLOOKUP($A520,'Data Sheet'!$A:E,6,FALSE),"NA")</f>
        <v>#NAME?</v>
      </c>
      <c r="G520" s="63" t="e">
        <f ca="1">_xludf.IFNA(VLOOKUP($A520,'Data Sheet'!$A:F,7,FALSE),"NA")</f>
        <v>#NAME?</v>
      </c>
      <c r="H520" s="64" t="e">
        <f ca="1">_xludf.IFNA(VLOOKUP($A520,'Data Sheet'!$A:G,8,FALSE),"NA")</f>
        <v>#NAME?</v>
      </c>
      <c r="I520" s="63" t="e">
        <f ca="1">_xludf.IFNA(VLOOKUP($A520,'Data Sheet'!$A:T,19,FALSE),"NA")</f>
        <v>#NAME?</v>
      </c>
      <c r="J520" s="64" t="e">
        <f ca="1">_xludf.IFNA(VLOOKUP($A520,'Data Sheet'!$A:T,20,FALSE),"NA")</f>
        <v>#NAME?</v>
      </c>
    </row>
    <row r="521" spans="2:10" ht="15.75" customHeight="1" x14ac:dyDescent="0.15">
      <c r="B521" s="60" t="e">
        <f ca="1">_xludf.IFNA(VLOOKUP($A521,'Data Sheet'!$A:B,2,FALSE),"NA")</f>
        <v>#NAME?</v>
      </c>
      <c r="C521" s="61" t="e">
        <f ca="1">_xludf.IFNA(VLOOKUP($A521,'Data Sheet'!$A:U,3,FALSE),"NA")</f>
        <v>#NAME?</v>
      </c>
      <c r="D521" s="61" t="e">
        <f ca="1">_xludf.IFNA(VLOOKUP($A521,'Data Sheet'!$A:C,4,FALSE),"NA")</f>
        <v>#NAME?</v>
      </c>
      <c r="E521" s="61" t="e">
        <f ca="1">_xludf.IFNA(VLOOKUP($A521,'Data Sheet'!$A:D,5,FALSE),"NA")</f>
        <v>#NAME?</v>
      </c>
      <c r="F521" s="73" t="e">
        <f ca="1">_xludf.IFNA(VLOOKUP($A521,'Data Sheet'!$A:E,6,FALSE),"NA")</f>
        <v>#NAME?</v>
      </c>
      <c r="G521" s="63" t="e">
        <f ca="1">_xludf.IFNA(VLOOKUP($A521,'Data Sheet'!$A:F,7,FALSE),"NA")</f>
        <v>#NAME?</v>
      </c>
      <c r="H521" s="64" t="e">
        <f ca="1">_xludf.IFNA(VLOOKUP($A521,'Data Sheet'!$A:G,8,FALSE),"NA")</f>
        <v>#NAME?</v>
      </c>
      <c r="I521" s="63" t="e">
        <f ca="1">_xludf.IFNA(VLOOKUP($A521,'Data Sheet'!$A:T,19,FALSE),"NA")</f>
        <v>#NAME?</v>
      </c>
      <c r="J521" s="64" t="e">
        <f ca="1">_xludf.IFNA(VLOOKUP($A521,'Data Sheet'!$A:T,20,FALSE),"NA")</f>
        <v>#NAME?</v>
      </c>
    </row>
    <row r="522" spans="2:10" ht="15.75" customHeight="1" x14ac:dyDescent="0.15">
      <c r="B522" s="60" t="e">
        <f ca="1">_xludf.IFNA(VLOOKUP($A522,'Data Sheet'!$A:B,2,FALSE),"NA")</f>
        <v>#NAME?</v>
      </c>
      <c r="C522" s="61" t="e">
        <f ca="1">_xludf.IFNA(VLOOKUP($A522,'Data Sheet'!$A:U,3,FALSE),"NA")</f>
        <v>#NAME?</v>
      </c>
      <c r="D522" s="61" t="e">
        <f ca="1">_xludf.IFNA(VLOOKUP($A522,'Data Sheet'!$A:C,4,FALSE),"NA")</f>
        <v>#NAME?</v>
      </c>
      <c r="E522" s="61" t="e">
        <f ca="1">_xludf.IFNA(VLOOKUP($A522,'Data Sheet'!$A:D,5,FALSE),"NA")</f>
        <v>#NAME?</v>
      </c>
      <c r="F522" s="73" t="e">
        <f ca="1">_xludf.IFNA(VLOOKUP($A522,'Data Sheet'!$A:E,6,FALSE),"NA")</f>
        <v>#NAME?</v>
      </c>
      <c r="G522" s="63" t="e">
        <f ca="1">_xludf.IFNA(VLOOKUP($A522,'Data Sheet'!$A:F,7,FALSE),"NA")</f>
        <v>#NAME?</v>
      </c>
      <c r="H522" s="64" t="e">
        <f ca="1">_xludf.IFNA(VLOOKUP($A522,'Data Sheet'!$A:G,8,FALSE),"NA")</f>
        <v>#NAME?</v>
      </c>
      <c r="I522" s="63" t="e">
        <f ca="1">_xludf.IFNA(VLOOKUP($A522,'Data Sheet'!$A:T,19,FALSE),"NA")</f>
        <v>#NAME?</v>
      </c>
      <c r="J522" s="64" t="e">
        <f ca="1">_xludf.IFNA(VLOOKUP($A522,'Data Sheet'!$A:T,20,FALSE),"NA")</f>
        <v>#NAME?</v>
      </c>
    </row>
    <row r="523" spans="2:10" ht="15.75" customHeight="1" x14ac:dyDescent="0.15">
      <c r="B523" s="60" t="e">
        <f ca="1">_xludf.IFNA(VLOOKUP($A523,'Data Sheet'!$A:B,2,FALSE),"NA")</f>
        <v>#NAME?</v>
      </c>
      <c r="C523" s="61" t="e">
        <f ca="1">_xludf.IFNA(VLOOKUP($A523,'Data Sheet'!$A:U,3,FALSE),"NA")</f>
        <v>#NAME?</v>
      </c>
      <c r="D523" s="61" t="e">
        <f ca="1">_xludf.IFNA(VLOOKUP($A523,'Data Sheet'!$A:C,4,FALSE),"NA")</f>
        <v>#NAME?</v>
      </c>
      <c r="E523" s="61" t="e">
        <f ca="1">_xludf.IFNA(VLOOKUP($A523,'Data Sheet'!$A:D,5,FALSE),"NA")</f>
        <v>#NAME?</v>
      </c>
      <c r="F523" s="73" t="e">
        <f ca="1">_xludf.IFNA(VLOOKUP($A523,'Data Sheet'!$A:E,6,FALSE),"NA")</f>
        <v>#NAME?</v>
      </c>
      <c r="G523" s="63" t="e">
        <f ca="1">_xludf.IFNA(VLOOKUP($A523,'Data Sheet'!$A:F,7,FALSE),"NA")</f>
        <v>#NAME?</v>
      </c>
      <c r="H523" s="64" t="e">
        <f ca="1">_xludf.IFNA(VLOOKUP($A523,'Data Sheet'!$A:G,8,FALSE),"NA")</f>
        <v>#NAME?</v>
      </c>
      <c r="I523" s="63" t="e">
        <f ca="1">_xludf.IFNA(VLOOKUP($A523,'Data Sheet'!$A:T,19,FALSE),"NA")</f>
        <v>#NAME?</v>
      </c>
      <c r="J523" s="64" t="e">
        <f ca="1">_xludf.IFNA(VLOOKUP($A523,'Data Sheet'!$A:T,20,FALSE),"NA")</f>
        <v>#NAME?</v>
      </c>
    </row>
    <row r="524" spans="2:10" ht="15.75" customHeight="1" x14ac:dyDescent="0.15">
      <c r="B524" s="60" t="e">
        <f ca="1">_xludf.IFNA(VLOOKUP($A524,'Data Sheet'!$A:B,2,FALSE),"NA")</f>
        <v>#NAME?</v>
      </c>
      <c r="C524" s="61" t="e">
        <f ca="1">_xludf.IFNA(VLOOKUP($A524,'Data Sheet'!$A:U,3,FALSE),"NA")</f>
        <v>#NAME?</v>
      </c>
      <c r="D524" s="61" t="e">
        <f ca="1">_xludf.IFNA(VLOOKUP($A524,'Data Sheet'!$A:C,4,FALSE),"NA")</f>
        <v>#NAME?</v>
      </c>
      <c r="E524" s="61" t="e">
        <f ca="1">_xludf.IFNA(VLOOKUP($A524,'Data Sheet'!$A:D,5,FALSE),"NA")</f>
        <v>#NAME?</v>
      </c>
      <c r="F524" s="73" t="e">
        <f ca="1">_xludf.IFNA(VLOOKUP($A524,'Data Sheet'!$A:E,6,FALSE),"NA")</f>
        <v>#NAME?</v>
      </c>
      <c r="G524" s="63" t="e">
        <f ca="1">_xludf.IFNA(VLOOKUP($A524,'Data Sheet'!$A:F,7,FALSE),"NA")</f>
        <v>#NAME?</v>
      </c>
      <c r="H524" s="64" t="e">
        <f ca="1">_xludf.IFNA(VLOOKUP($A524,'Data Sheet'!$A:G,8,FALSE),"NA")</f>
        <v>#NAME?</v>
      </c>
      <c r="I524" s="63" t="e">
        <f ca="1">_xludf.IFNA(VLOOKUP($A524,'Data Sheet'!$A:T,19,FALSE),"NA")</f>
        <v>#NAME?</v>
      </c>
      <c r="J524" s="64" t="e">
        <f ca="1">_xludf.IFNA(VLOOKUP($A524,'Data Sheet'!$A:T,20,FALSE),"NA")</f>
        <v>#NAME?</v>
      </c>
    </row>
    <row r="525" spans="2:10" ht="15.75" customHeight="1" x14ac:dyDescent="0.15">
      <c r="B525" s="60" t="e">
        <f ca="1">_xludf.IFNA(VLOOKUP($A525,'Data Sheet'!$A:B,2,FALSE),"NA")</f>
        <v>#NAME?</v>
      </c>
      <c r="C525" s="61" t="e">
        <f ca="1">_xludf.IFNA(VLOOKUP($A525,'Data Sheet'!$A:U,3,FALSE),"NA")</f>
        <v>#NAME?</v>
      </c>
      <c r="D525" s="61" t="e">
        <f ca="1">_xludf.IFNA(VLOOKUP($A525,'Data Sheet'!$A:C,4,FALSE),"NA")</f>
        <v>#NAME?</v>
      </c>
      <c r="E525" s="61" t="e">
        <f ca="1">_xludf.IFNA(VLOOKUP($A525,'Data Sheet'!$A:D,5,FALSE),"NA")</f>
        <v>#NAME?</v>
      </c>
      <c r="F525" s="73" t="e">
        <f ca="1">_xludf.IFNA(VLOOKUP($A525,'Data Sheet'!$A:E,6,FALSE),"NA")</f>
        <v>#NAME?</v>
      </c>
      <c r="G525" s="63" t="e">
        <f ca="1">_xludf.IFNA(VLOOKUP($A525,'Data Sheet'!$A:F,7,FALSE),"NA")</f>
        <v>#NAME?</v>
      </c>
      <c r="H525" s="64" t="e">
        <f ca="1">_xludf.IFNA(VLOOKUP($A525,'Data Sheet'!$A:G,8,FALSE),"NA")</f>
        <v>#NAME?</v>
      </c>
      <c r="I525" s="63" t="e">
        <f ca="1">_xludf.IFNA(VLOOKUP($A525,'Data Sheet'!$A:T,19,FALSE),"NA")</f>
        <v>#NAME?</v>
      </c>
      <c r="J525" s="64" t="e">
        <f ca="1">_xludf.IFNA(VLOOKUP($A525,'Data Sheet'!$A:T,20,FALSE),"NA")</f>
        <v>#NAME?</v>
      </c>
    </row>
    <row r="526" spans="2:10" ht="15.75" customHeight="1" x14ac:dyDescent="0.15">
      <c r="B526" s="60" t="e">
        <f ca="1">_xludf.IFNA(VLOOKUP($A526,'Data Sheet'!$A:B,2,FALSE),"NA")</f>
        <v>#NAME?</v>
      </c>
      <c r="C526" s="61" t="e">
        <f ca="1">_xludf.IFNA(VLOOKUP($A526,'Data Sheet'!$A:U,3,FALSE),"NA")</f>
        <v>#NAME?</v>
      </c>
      <c r="D526" s="61" t="e">
        <f ca="1">_xludf.IFNA(VLOOKUP($A526,'Data Sheet'!$A:C,4,FALSE),"NA")</f>
        <v>#NAME?</v>
      </c>
      <c r="E526" s="61" t="e">
        <f ca="1">_xludf.IFNA(VLOOKUP($A526,'Data Sheet'!$A:D,5,FALSE),"NA")</f>
        <v>#NAME?</v>
      </c>
      <c r="F526" s="73" t="e">
        <f ca="1">_xludf.IFNA(VLOOKUP($A526,'Data Sheet'!$A:E,6,FALSE),"NA")</f>
        <v>#NAME?</v>
      </c>
      <c r="G526" s="63" t="e">
        <f ca="1">_xludf.IFNA(VLOOKUP($A526,'Data Sheet'!$A:F,7,FALSE),"NA")</f>
        <v>#NAME?</v>
      </c>
      <c r="H526" s="64" t="e">
        <f ca="1">_xludf.IFNA(VLOOKUP($A526,'Data Sheet'!$A:G,8,FALSE),"NA")</f>
        <v>#NAME?</v>
      </c>
      <c r="I526" s="63" t="e">
        <f ca="1">_xludf.IFNA(VLOOKUP($A526,'Data Sheet'!$A:T,19,FALSE),"NA")</f>
        <v>#NAME?</v>
      </c>
      <c r="J526" s="64" t="e">
        <f ca="1">_xludf.IFNA(VLOOKUP($A526,'Data Sheet'!$A:T,20,FALSE),"NA")</f>
        <v>#NAME?</v>
      </c>
    </row>
    <row r="527" spans="2:10" ht="15.75" customHeight="1" x14ac:dyDescent="0.15">
      <c r="B527" s="60" t="e">
        <f ca="1">_xludf.IFNA(VLOOKUP($A527,'Data Sheet'!$A:B,2,FALSE),"NA")</f>
        <v>#NAME?</v>
      </c>
      <c r="C527" s="61" t="e">
        <f ca="1">_xludf.IFNA(VLOOKUP($A527,'Data Sheet'!$A:U,3,FALSE),"NA")</f>
        <v>#NAME?</v>
      </c>
      <c r="D527" s="61" t="e">
        <f ca="1">_xludf.IFNA(VLOOKUP($A527,'Data Sheet'!$A:C,4,FALSE),"NA")</f>
        <v>#NAME?</v>
      </c>
      <c r="E527" s="61" t="e">
        <f ca="1">_xludf.IFNA(VLOOKUP($A527,'Data Sheet'!$A:D,5,FALSE),"NA")</f>
        <v>#NAME?</v>
      </c>
      <c r="F527" s="73" t="e">
        <f ca="1">_xludf.IFNA(VLOOKUP($A527,'Data Sheet'!$A:E,6,FALSE),"NA")</f>
        <v>#NAME?</v>
      </c>
      <c r="G527" s="63" t="e">
        <f ca="1">_xludf.IFNA(VLOOKUP($A527,'Data Sheet'!$A:F,7,FALSE),"NA")</f>
        <v>#NAME?</v>
      </c>
      <c r="H527" s="64" t="e">
        <f ca="1">_xludf.IFNA(VLOOKUP($A527,'Data Sheet'!$A:G,8,FALSE),"NA")</f>
        <v>#NAME?</v>
      </c>
      <c r="I527" s="63" t="e">
        <f ca="1">_xludf.IFNA(VLOOKUP($A527,'Data Sheet'!$A:T,19,FALSE),"NA")</f>
        <v>#NAME?</v>
      </c>
      <c r="J527" s="64" t="e">
        <f ca="1">_xludf.IFNA(VLOOKUP($A527,'Data Sheet'!$A:T,20,FALSE),"NA")</f>
        <v>#NAME?</v>
      </c>
    </row>
    <row r="528" spans="2:10" ht="15.75" customHeight="1" x14ac:dyDescent="0.15">
      <c r="B528" s="60" t="e">
        <f ca="1">_xludf.IFNA(VLOOKUP($A528,'Data Sheet'!$A:B,2,FALSE),"NA")</f>
        <v>#NAME?</v>
      </c>
      <c r="C528" s="61" t="e">
        <f ca="1">_xludf.IFNA(VLOOKUP($A528,'Data Sheet'!$A:U,3,FALSE),"NA")</f>
        <v>#NAME?</v>
      </c>
      <c r="D528" s="61" t="e">
        <f ca="1">_xludf.IFNA(VLOOKUP($A528,'Data Sheet'!$A:C,4,FALSE),"NA")</f>
        <v>#NAME?</v>
      </c>
      <c r="E528" s="61" t="e">
        <f ca="1">_xludf.IFNA(VLOOKUP($A528,'Data Sheet'!$A:D,5,FALSE),"NA")</f>
        <v>#NAME?</v>
      </c>
      <c r="F528" s="73" t="e">
        <f ca="1">_xludf.IFNA(VLOOKUP($A528,'Data Sheet'!$A:E,6,FALSE),"NA")</f>
        <v>#NAME?</v>
      </c>
      <c r="G528" s="63" t="e">
        <f ca="1">_xludf.IFNA(VLOOKUP($A528,'Data Sheet'!$A:F,7,FALSE),"NA")</f>
        <v>#NAME?</v>
      </c>
      <c r="H528" s="64" t="e">
        <f ca="1">_xludf.IFNA(VLOOKUP($A528,'Data Sheet'!$A:G,8,FALSE),"NA")</f>
        <v>#NAME?</v>
      </c>
      <c r="I528" s="63" t="e">
        <f ca="1">_xludf.IFNA(VLOOKUP($A528,'Data Sheet'!$A:T,19,FALSE),"NA")</f>
        <v>#NAME?</v>
      </c>
      <c r="J528" s="64" t="e">
        <f ca="1">_xludf.IFNA(VLOOKUP($A528,'Data Sheet'!$A:T,20,FALSE),"NA")</f>
        <v>#NAME?</v>
      </c>
    </row>
    <row r="529" spans="2:10" ht="15.75" customHeight="1" x14ac:dyDescent="0.15">
      <c r="B529" s="60" t="e">
        <f ca="1">_xludf.IFNA(VLOOKUP($A529,'Data Sheet'!$A:B,2,FALSE),"NA")</f>
        <v>#NAME?</v>
      </c>
      <c r="C529" s="61" t="e">
        <f ca="1">_xludf.IFNA(VLOOKUP($A529,'Data Sheet'!$A:U,3,FALSE),"NA")</f>
        <v>#NAME?</v>
      </c>
      <c r="D529" s="61" t="e">
        <f ca="1">_xludf.IFNA(VLOOKUP($A529,'Data Sheet'!$A:C,4,FALSE),"NA")</f>
        <v>#NAME?</v>
      </c>
      <c r="E529" s="61" t="e">
        <f ca="1">_xludf.IFNA(VLOOKUP($A529,'Data Sheet'!$A:D,5,FALSE),"NA")</f>
        <v>#NAME?</v>
      </c>
      <c r="F529" s="73" t="e">
        <f ca="1">_xludf.IFNA(VLOOKUP($A529,'Data Sheet'!$A:E,6,FALSE),"NA")</f>
        <v>#NAME?</v>
      </c>
      <c r="G529" s="63" t="e">
        <f ca="1">_xludf.IFNA(VLOOKUP($A529,'Data Sheet'!$A:F,7,FALSE),"NA")</f>
        <v>#NAME?</v>
      </c>
      <c r="H529" s="64" t="e">
        <f ca="1">_xludf.IFNA(VLOOKUP($A529,'Data Sheet'!$A:G,8,FALSE),"NA")</f>
        <v>#NAME?</v>
      </c>
      <c r="I529" s="63" t="e">
        <f ca="1">_xludf.IFNA(VLOOKUP($A529,'Data Sheet'!$A:T,19,FALSE),"NA")</f>
        <v>#NAME?</v>
      </c>
      <c r="J529" s="64" t="e">
        <f ca="1">_xludf.IFNA(VLOOKUP($A529,'Data Sheet'!$A:T,20,FALSE),"NA")</f>
        <v>#NAME?</v>
      </c>
    </row>
    <row r="530" spans="2:10" ht="15.75" customHeight="1" x14ac:dyDescent="0.15">
      <c r="B530" s="60" t="e">
        <f ca="1">_xludf.IFNA(VLOOKUP($A530,'Data Sheet'!$A:B,2,FALSE),"NA")</f>
        <v>#NAME?</v>
      </c>
      <c r="C530" s="61" t="e">
        <f ca="1">_xludf.IFNA(VLOOKUP($A530,'Data Sheet'!$A:U,3,FALSE),"NA")</f>
        <v>#NAME?</v>
      </c>
      <c r="D530" s="61" t="e">
        <f ca="1">_xludf.IFNA(VLOOKUP($A530,'Data Sheet'!$A:C,4,FALSE),"NA")</f>
        <v>#NAME?</v>
      </c>
      <c r="E530" s="61" t="e">
        <f ca="1">_xludf.IFNA(VLOOKUP($A530,'Data Sheet'!$A:D,5,FALSE),"NA")</f>
        <v>#NAME?</v>
      </c>
      <c r="F530" s="73" t="e">
        <f ca="1">_xludf.IFNA(VLOOKUP($A530,'Data Sheet'!$A:E,6,FALSE),"NA")</f>
        <v>#NAME?</v>
      </c>
      <c r="G530" s="63" t="e">
        <f ca="1">_xludf.IFNA(VLOOKUP($A530,'Data Sheet'!$A:F,7,FALSE),"NA")</f>
        <v>#NAME?</v>
      </c>
      <c r="H530" s="64" t="e">
        <f ca="1">_xludf.IFNA(VLOOKUP($A530,'Data Sheet'!$A:G,8,FALSE),"NA")</f>
        <v>#NAME?</v>
      </c>
      <c r="I530" s="63" t="e">
        <f ca="1">_xludf.IFNA(VLOOKUP($A530,'Data Sheet'!$A:T,19,FALSE),"NA")</f>
        <v>#NAME?</v>
      </c>
      <c r="J530" s="64" t="e">
        <f ca="1">_xludf.IFNA(VLOOKUP($A530,'Data Sheet'!$A:T,20,FALSE),"NA")</f>
        <v>#NAME?</v>
      </c>
    </row>
    <row r="531" spans="2:10" ht="15.75" customHeight="1" x14ac:dyDescent="0.15">
      <c r="B531" s="60" t="e">
        <f ca="1">_xludf.IFNA(VLOOKUP($A531,'Data Sheet'!$A:B,2,FALSE),"NA")</f>
        <v>#NAME?</v>
      </c>
      <c r="C531" s="61" t="e">
        <f ca="1">_xludf.IFNA(VLOOKUP($A531,'Data Sheet'!$A:U,3,FALSE),"NA")</f>
        <v>#NAME?</v>
      </c>
      <c r="D531" s="61" t="e">
        <f ca="1">_xludf.IFNA(VLOOKUP($A531,'Data Sheet'!$A:C,4,FALSE),"NA")</f>
        <v>#NAME?</v>
      </c>
      <c r="E531" s="61" t="e">
        <f ca="1">_xludf.IFNA(VLOOKUP($A531,'Data Sheet'!$A:D,5,FALSE),"NA")</f>
        <v>#NAME?</v>
      </c>
      <c r="F531" s="73" t="e">
        <f ca="1">_xludf.IFNA(VLOOKUP($A531,'Data Sheet'!$A:E,6,FALSE),"NA")</f>
        <v>#NAME?</v>
      </c>
      <c r="G531" s="63" t="e">
        <f ca="1">_xludf.IFNA(VLOOKUP($A531,'Data Sheet'!$A:F,7,FALSE),"NA")</f>
        <v>#NAME?</v>
      </c>
      <c r="H531" s="64" t="e">
        <f ca="1">_xludf.IFNA(VLOOKUP($A531,'Data Sheet'!$A:G,8,FALSE),"NA")</f>
        <v>#NAME?</v>
      </c>
      <c r="I531" s="63" t="e">
        <f ca="1">_xludf.IFNA(VLOOKUP($A531,'Data Sheet'!$A:T,19,FALSE),"NA")</f>
        <v>#NAME?</v>
      </c>
      <c r="J531" s="64" t="e">
        <f ca="1">_xludf.IFNA(VLOOKUP($A531,'Data Sheet'!$A:T,20,FALSE),"NA")</f>
        <v>#NAME?</v>
      </c>
    </row>
    <row r="532" spans="2:10" ht="15.75" customHeight="1" x14ac:dyDescent="0.15">
      <c r="B532" s="60" t="e">
        <f ca="1">_xludf.IFNA(VLOOKUP($A532,'Data Sheet'!$A:B,2,FALSE),"NA")</f>
        <v>#NAME?</v>
      </c>
      <c r="C532" s="61" t="e">
        <f ca="1">_xludf.IFNA(VLOOKUP($A532,'Data Sheet'!$A:U,3,FALSE),"NA")</f>
        <v>#NAME?</v>
      </c>
      <c r="D532" s="61" t="e">
        <f ca="1">_xludf.IFNA(VLOOKUP($A532,'Data Sheet'!$A:C,4,FALSE),"NA")</f>
        <v>#NAME?</v>
      </c>
      <c r="E532" s="61" t="e">
        <f ca="1">_xludf.IFNA(VLOOKUP($A532,'Data Sheet'!$A:D,5,FALSE),"NA")</f>
        <v>#NAME?</v>
      </c>
      <c r="F532" s="73" t="e">
        <f ca="1">_xludf.IFNA(VLOOKUP($A532,'Data Sheet'!$A:E,6,FALSE),"NA")</f>
        <v>#NAME?</v>
      </c>
      <c r="G532" s="63" t="e">
        <f ca="1">_xludf.IFNA(VLOOKUP($A532,'Data Sheet'!$A:F,7,FALSE),"NA")</f>
        <v>#NAME?</v>
      </c>
      <c r="H532" s="64" t="e">
        <f ca="1">_xludf.IFNA(VLOOKUP($A532,'Data Sheet'!$A:G,8,FALSE),"NA")</f>
        <v>#NAME?</v>
      </c>
      <c r="I532" s="63" t="e">
        <f ca="1">_xludf.IFNA(VLOOKUP($A532,'Data Sheet'!$A:T,19,FALSE),"NA")</f>
        <v>#NAME?</v>
      </c>
      <c r="J532" s="64" t="e">
        <f ca="1">_xludf.IFNA(VLOOKUP($A532,'Data Sheet'!$A:T,20,FALSE),"NA")</f>
        <v>#NAME?</v>
      </c>
    </row>
    <row r="533" spans="2:10" ht="15.75" customHeight="1" x14ac:dyDescent="0.15">
      <c r="B533" s="60" t="e">
        <f ca="1">_xludf.IFNA(VLOOKUP($A533,'Data Sheet'!$A:B,2,FALSE),"NA")</f>
        <v>#NAME?</v>
      </c>
      <c r="C533" s="61" t="e">
        <f ca="1">_xludf.IFNA(VLOOKUP($A533,'Data Sheet'!$A:U,3,FALSE),"NA")</f>
        <v>#NAME?</v>
      </c>
      <c r="D533" s="61" t="e">
        <f ca="1">_xludf.IFNA(VLOOKUP($A533,'Data Sheet'!$A:C,4,FALSE),"NA")</f>
        <v>#NAME?</v>
      </c>
      <c r="E533" s="61" t="e">
        <f ca="1">_xludf.IFNA(VLOOKUP($A533,'Data Sheet'!$A:D,5,FALSE),"NA")</f>
        <v>#NAME?</v>
      </c>
      <c r="F533" s="73" t="e">
        <f ca="1">_xludf.IFNA(VLOOKUP($A533,'Data Sheet'!$A:E,6,FALSE),"NA")</f>
        <v>#NAME?</v>
      </c>
      <c r="G533" s="63" t="e">
        <f ca="1">_xludf.IFNA(VLOOKUP($A533,'Data Sheet'!$A:F,7,FALSE),"NA")</f>
        <v>#NAME?</v>
      </c>
      <c r="H533" s="64" t="e">
        <f ca="1">_xludf.IFNA(VLOOKUP($A533,'Data Sheet'!$A:G,8,FALSE),"NA")</f>
        <v>#NAME?</v>
      </c>
      <c r="I533" s="63" t="e">
        <f ca="1">_xludf.IFNA(VLOOKUP($A533,'Data Sheet'!$A:T,19,FALSE),"NA")</f>
        <v>#NAME?</v>
      </c>
      <c r="J533" s="64" t="e">
        <f ca="1">_xludf.IFNA(VLOOKUP($A533,'Data Sheet'!$A:T,20,FALSE),"NA")</f>
        <v>#NAME?</v>
      </c>
    </row>
    <row r="534" spans="2:10" ht="15.75" customHeight="1" x14ac:dyDescent="0.15">
      <c r="B534" s="60" t="e">
        <f ca="1">_xludf.IFNA(VLOOKUP($A534,'Data Sheet'!$A:B,2,FALSE),"NA")</f>
        <v>#NAME?</v>
      </c>
      <c r="C534" s="61" t="e">
        <f ca="1">_xludf.IFNA(VLOOKUP($A534,'Data Sheet'!$A:U,3,FALSE),"NA")</f>
        <v>#NAME?</v>
      </c>
      <c r="D534" s="61" t="e">
        <f ca="1">_xludf.IFNA(VLOOKUP($A534,'Data Sheet'!$A:C,4,FALSE),"NA")</f>
        <v>#NAME?</v>
      </c>
      <c r="E534" s="61" t="e">
        <f ca="1">_xludf.IFNA(VLOOKUP($A534,'Data Sheet'!$A:D,5,FALSE),"NA")</f>
        <v>#NAME?</v>
      </c>
      <c r="F534" s="73" t="e">
        <f ca="1">_xludf.IFNA(VLOOKUP($A534,'Data Sheet'!$A:E,6,FALSE),"NA")</f>
        <v>#NAME?</v>
      </c>
      <c r="G534" s="63" t="e">
        <f ca="1">_xludf.IFNA(VLOOKUP($A534,'Data Sheet'!$A:F,7,FALSE),"NA")</f>
        <v>#NAME?</v>
      </c>
      <c r="H534" s="64" t="e">
        <f ca="1">_xludf.IFNA(VLOOKUP($A534,'Data Sheet'!$A:G,8,FALSE),"NA")</f>
        <v>#NAME?</v>
      </c>
      <c r="I534" s="63" t="e">
        <f ca="1">_xludf.IFNA(VLOOKUP($A534,'Data Sheet'!$A:T,19,FALSE),"NA")</f>
        <v>#NAME?</v>
      </c>
      <c r="J534" s="64" t="e">
        <f ca="1">_xludf.IFNA(VLOOKUP($A534,'Data Sheet'!$A:T,20,FALSE),"NA")</f>
        <v>#NAME?</v>
      </c>
    </row>
    <row r="535" spans="2:10" ht="15.75" customHeight="1" x14ac:dyDescent="0.15">
      <c r="B535" s="60" t="e">
        <f ca="1">_xludf.IFNA(VLOOKUP($A535,'Data Sheet'!$A:B,2,FALSE),"NA")</f>
        <v>#NAME?</v>
      </c>
      <c r="C535" s="61" t="e">
        <f ca="1">_xludf.IFNA(VLOOKUP($A535,'Data Sheet'!$A:U,3,FALSE),"NA")</f>
        <v>#NAME?</v>
      </c>
      <c r="D535" s="61" t="e">
        <f ca="1">_xludf.IFNA(VLOOKUP($A535,'Data Sheet'!$A:C,4,FALSE),"NA")</f>
        <v>#NAME?</v>
      </c>
      <c r="E535" s="61" t="e">
        <f ca="1">_xludf.IFNA(VLOOKUP($A535,'Data Sheet'!$A:D,5,FALSE),"NA")</f>
        <v>#NAME?</v>
      </c>
      <c r="F535" s="73" t="e">
        <f ca="1">_xludf.IFNA(VLOOKUP($A535,'Data Sheet'!$A:E,6,FALSE),"NA")</f>
        <v>#NAME?</v>
      </c>
      <c r="G535" s="63" t="e">
        <f ca="1">_xludf.IFNA(VLOOKUP($A535,'Data Sheet'!$A:F,7,FALSE),"NA")</f>
        <v>#NAME?</v>
      </c>
      <c r="H535" s="64" t="e">
        <f ca="1">_xludf.IFNA(VLOOKUP($A535,'Data Sheet'!$A:G,8,FALSE),"NA")</f>
        <v>#NAME?</v>
      </c>
      <c r="I535" s="63" t="e">
        <f ca="1">_xludf.IFNA(VLOOKUP($A535,'Data Sheet'!$A:T,19,FALSE),"NA")</f>
        <v>#NAME?</v>
      </c>
      <c r="J535" s="64" t="e">
        <f ca="1">_xludf.IFNA(VLOOKUP($A535,'Data Sheet'!$A:T,20,FALSE),"NA")</f>
        <v>#NAME?</v>
      </c>
    </row>
    <row r="536" spans="2:10" ht="15.75" customHeight="1" x14ac:dyDescent="0.15">
      <c r="B536" s="60" t="e">
        <f ca="1">_xludf.IFNA(VLOOKUP($A536,'Data Sheet'!$A:B,2,FALSE),"NA")</f>
        <v>#NAME?</v>
      </c>
      <c r="C536" s="61" t="e">
        <f ca="1">_xludf.IFNA(VLOOKUP($A536,'Data Sheet'!$A:U,3,FALSE),"NA")</f>
        <v>#NAME?</v>
      </c>
      <c r="D536" s="61" t="e">
        <f ca="1">_xludf.IFNA(VLOOKUP($A536,'Data Sheet'!$A:C,4,FALSE),"NA")</f>
        <v>#NAME?</v>
      </c>
      <c r="E536" s="61" t="e">
        <f ca="1">_xludf.IFNA(VLOOKUP($A536,'Data Sheet'!$A:D,5,FALSE),"NA")</f>
        <v>#NAME?</v>
      </c>
      <c r="F536" s="73" t="e">
        <f ca="1">_xludf.IFNA(VLOOKUP($A536,'Data Sheet'!$A:E,6,FALSE),"NA")</f>
        <v>#NAME?</v>
      </c>
      <c r="G536" s="63" t="e">
        <f ca="1">_xludf.IFNA(VLOOKUP($A536,'Data Sheet'!$A:F,7,FALSE),"NA")</f>
        <v>#NAME?</v>
      </c>
      <c r="H536" s="64" t="e">
        <f ca="1">_xludf.IFNA(VLOOKUP($A536,'Data Sheet'!$A:G,8,FALSE),"NA")</f>
        <v>#NAME?</v>
      </c>
      <c r="I536" s="63" t="e">
        <f ca="1">_xludf.IFNA(VLOOKUP($A536,'Data Sheet'!$A:T,19,FALSE),"NA")</f>
        <v>#NAME?</v>
      </c>
      <c r="J536" s="64" t="e">
        <f ca="1">_xludf.IFNA(VLOOKUP($A536,'Data Sheet'!$A:T,20,FALSE),"NA")</f>
        <v>#NAME?</v>
      </c>
    </row>
    <row r="537" spans="2:10" ht="15.75" customHeight="1" x14ac:dyDescent="0.15">
      <c r="B537" s="60" t="e">
        <f ca="1">_xludf.IFNA(VLOOKUP($A537,'Data Sheet'!$A:B,2,FALSE),"NA")</f>
        <v>#NAME?</v>
      </c>
      <c r="C537" s="61" t="e">
        <f ca="1">_xludf.IFNA(VLOOKUP($A537,'Data Sheet'!$A:U,3,FALSE),"NA")</f>
        <v>#NAME?</v>
      </c>
      <c r="D537" s="61" t="e">
        <f ca="1">_xludf.IFNA(VLOOKUP($A537,'Data Sheet'!$A:C,4,FALSE),"NA")</f>
        <v>#NAME?</v>
      </c>
      <c r="E537" s="61" t="e">
        <f ca="1">_xludf.IFNA(VLOOKUP($A537,'Data Sheet'!$A:D,5,FALSE),"NA")</f>
        <v>#NAME?</v>
      </c>
      <c r="F537" s="73" t="e">
        <f ca="1">_xludf.IFNA(VLOOKUP($A537,'Data Sheet'!$A:E,6,FALSE),"NA")</f>
        <v>#NAME?</v>
      </c>
      <c r="G537" s="63" t="e">
        <f ca="1">_xludf.IFNA(VLOOKUP($A537,'Data Sheet'!$A:F,7,FALSE),"NA")</f>
        <v>#NAME?</v>
      </c>
      <c r="H537" s="64" t="e">
        <f ca="1">_xludf.IFNA(VLOOKUP($A537,'Data Sheet'!$A:G,8,FALSE),"NA")</f>
        <v>#NAME?</v>
      </c>
      <c r="I537" s="63" t="e">
        <f ca="1">_xludf.IFNA(VLOOKUP($A537,'Data Sheet'!$A:T,19,FALSE),"NA")</f>
        <v>#NAME?</v>
      </c>
      <c r="J537" s="64" t="e">
        <f ca="1">_xludf.IFNA(VLOOKUP($A537,'Data Sheet'!$A:T,20,FALSE),"NA")</f>
        <v>#NAME?</v>
      </c>
    </row>
    <row r="538" spans="2:10" ht="15.75" customHeight="1" x14ac:dyDescent="0.15">
      <c r="B538" s="60" t="e">
        <f ca="1">_xludf.IFNA(VLOOKUP($A538,'Data Sheet'!$A:B,2,FALSE),"NA")</f>
        <v>#NAME?</v>
      </c>
      <c r="C538" s="61" t="e">
        <f ca="1">_xludf.IFNA(VLOOKUP($A538,'Data Sheet'!$A:U,3,FALSE),"NA")</f>
        <v>#NAME?</v>
      </c>
      <c r="D538" s="61" t="e">
        <f ca="1">_xludf.IFNA(VLOOKUP($A538,'Data Sheet'!$A:C,4,FALSE),"NA")</f>
        <v>#NAME?</v>
      </c>
      <c r="E538" s="61" t="e">
        <f ca="1">_xludf.IFNA(VLOOKUP($A538,'Data Sheet'!$A:D,5,FALSE),"NA")</f>
        <v>#NAME?</v>
      </c>
      <c r="F538" s="73" t="e">
        <f ca="1">_xludf.IFNA(VLOOKUP($A538,'Data Sheet'!$A:E,6,FALSE),"NA")</f>
        <v>#NAME?</v>
      </c>
      <c r="G538" s="63" t="e">
        <f ca="1">_xludf.IFNA(VLOOKUP($A538,'Data Sheet'!$A:F,7,FALSE),"NA")</f>
        <v>#NAME?</v>
      </c>
      <c r="H538" s="64" t="e">
        <f ca="1">_xludf.IFNA(VLOOKUP($A538,'Data Sheet'!$A:G,8,FALSE),"NA")</f>
        <v>#NAME?</v>
      </c>
      <c r="I538" s="63" t="e">
        <f ca="1">_xludf.IFNA(VLOOKUP($A538,'Data Sheet'!$A:T,19,FALSE),"NA")</f>
        <v>#NAME?</v>
      </c>
      <c r="J538" s="64" t="e">
        <f ca="1">_xludf.IFNA(VLOOKUP($A538,'Data Sheet'!$A:T,20,FALSE),"NA")</f>
        <v>#NAME?</v>
      </c>
    </row>
    <row r="539" spans="2:10" ht="15.75" customHeight="1" x14ac:dyDescent="0.15">
      <c r="B539" s="60" t="e">
        <f ca="1">_xludf.IFNA(VLOOKUP($A539,'Data Sheet'!$A:B,2,FALSE),"NA")</f>
        <v>#NAME?</v>
      </c>
      <c r="C539" s="61" t="e">
        <f ca="1">_xludf.IFNA(VLOOKUP($A539,'Data Sheet'!$A:U,3,FALSE),"NA")</f>
        <v>#NAME?</v>
      </c>
      <c r="D539" s="61" t="e">
        <f ca="1">_xludf.IFNA(VLOOKUP($A539,'Data Sheet'!$A:C,4,FALSE),"NA")</f>
        <v>#NAME?</v>
      </c>
      <c r="E539" s="61" t="e">
        <f ca="1">_xludf.IFNA(VLOOKUP($A539,'Data Sheet'!$A:D,5,FALSE),"NA")</f>
        <v>#NAME?</v>
      </c>
      <c r="F539" s="73" t="e">
        <f ca="1">_xludf.IFNA(VLOOKUP($A539,'Data Sheet'!$A:E,6,FALSE),"NA")</f>
        <v>#NAME?</v>
      </c>
      <c r="G539" s="63" t="e">
        <f ca="1">_xludf.IFNA(VLOOKUP($A539,'Data Sheet'!$A:F,7,FALSE),"NA")</f>
        <v>#NAME?</v>
      </c>
      <c r="H539" s="64" t="e">
        <f ca="1">_xludf.IFNA(VLOOKUP($A539,'Data Sheet'!$A:G,8,FALSE),"NA")</f>
        <v>#NAME?</v>
      </c>
      <c r="I539" s="63" t="e">
        <f ca="1">_xludf.IFNA(VLOOKUP($A539,'Data Sheet'!$A:T,19,FALSE),"NA")</f>
        <v>#NAME?</v>
      </c>
      <c r="J539" s="64" t="e">
        <f ca="1">_xludf.IFNA(VLOOKUP($A539,'Data Sheet'!$A:T,20,FALSE),"NA")</f>
        <v>#NAME?</v>
      </c>
    </row>
    <row r="540" spans="2:10" ht="15.75" customHeight="1" x14ac:dyDescent="0.15">
      <c r="B540" s="60" t="e">
        <f ca="1">_xludf.IFNA(VLOOKUP($A540,'Data Sheet'!$A:B,2,FALSE),"NA")</f>
        <v>#NAME?</v>
      </c>
      <c r="C540" s="61" t="e">
        <f ca="1">_xludf.IFNA(VLOOKUP($A540,'Data Sheet'!$A:U,3,FALSE),"NA")</f>
        <v>#NAME?</v>
      </c>
      <c r="D540" s="61" t="e">
        <f ca="1">_xludf.IFNA(VLOOKUP($A540,'Data Sheet'!$A:C,4,FALSE),"NA")</f>
        <v>#NAME?</v>
      </c>
      <c r="E540" s="61" t="e">
        <f ca="1">_xludf.IFNA(VLOOKUP($A540,'Data Sheet'!$A:D,5,FALSE),"NA")</f>
        <v>#NAME?</v>
      </c>
      <c r="F540" s="73" t="e">
        <f ca="1">_xludf.IFNA(VLOOKUP($A540,'Data Sheet'!$A:E,6,FALSE),"NA")</f>
        <v>#NAME?</v>
      </c>
      <c r="G540" s="63" t="e">
        <f ca="1">_xludf.IFNA(VLOOKUP($A540,'Data Sheet'!$A:F,7,FALSE),"NA")</f>
        <v>#NAME?</v>
      </c>
      <c r="H540" s="64" t="e">
        <f ca="1">_xludf.IFNA(VLOOKUP($A540,'Data Sheet'!$A:G,8,FALSE),"NA")</f>
        <v>#NAME?</v>
      </c>
      <c r="I540" s="63" t="e">
        <f ca="1">_xludf.IFNA(VLOOKUP($A540,'Data Sheet'!$A:T,19,FALSE),"NA")</f>
        <v>#NAME?</v>
      </c>
      <c r="J540" s="64" t="e">
        <f ca="1">_xludf.IFNA(VLOOKUP($A540,'Data Sheet'!$A:T,20,FALSE),"NA")</f>
        <v>#NAME?</v>
      </c>
    </row>
    <row r="541" spans="2:10" ht="15.75" customHeight="1" x14ac:dyDescent="0.15">
      <c r="B541" s="60" t="e">
        <f ca="1">_xludf.IFNA(VLOOKUP($A541,'Data Sheet'!$A:B,2,FALSE),"NA")</f>
        <v>#NAME?</v>
      </c>
      <c r="C541" s="61" t="e">
        <f ca="1">_xludf.IFNA(VLOOKUP($A541,'Data Sheet'!$A:U,3,FALSE),"NA")</f>
        <v>#NAME?</v>
      </c>
      <c r="D541" s="61" t="e">
        <f ca="1">_xludf.IFNA(VLOOKUP($A541,'Data Sheet'!$A:C,4,FALSE),"NA")</f>
        <v>#NAME?</v>
      </c>
      <c r="E541" s="61" t="e">
        <f ca="1">_xludf.IFNA(VLOOKUP($A541,'Data Sheet'!$A:D,5,FALSE),"NA")</f>
        <v>#NAME?</v>
      </c>
      <c r="F541" s="73" t="e">
        <f ca="1">_xludf.IFNA(VLOOKUP($A541,'Data Sheet'!$A:E,6,FALSE),"NA")</f>
        <v>#NAME?</v>
      </c>
      <c r="G541" s="63" t="e">
        <f ca="1">_xludf.IFNA(VLOOKUP($A541,'Data Sheet'!$A:F,7,FALSE),"NA")</f>
        <v>#NAME?</v>
      </c>
      <c r="H541" s="64" t="e">
        <f ca="1">_xludf.IFNA(VLOOKUP($A541,'Data Sheet'!$A:G,8,FALSE),"NA")</f>
        <v>#NAME?</v>
      </c>
      <c r="I541" s="63" t="e">
        <f ca="1">_xludf.IFNA(VLOOKUP($A541,'Data Sheet'!$A:T,19,FALSE),"NA")</f>
        <v>#NAME?</v>
      </c>
      <c r="J541" s="64" t="e">
        <f ca="1">_xludf.IFNA(VLOOKUP($A541,'Data Sheet'!$A:T,20,FALSE),"NA")</f>
        <v>#NAME?</v>
      </c>
    </row>
    <row r="542" spans="2:10" ht="15.75" customHeight="1" x14ac:dyDescent="0.15">
      <c r="B542" s="60" t="e">
        <f ca="1">_xludf.IFNA(VLOOKUP($A542,'Data Sheet'!$A:B,2,FALSE),"NA")</f>
        <v>#NAME?</v>
      </c>
      <c r="C542" s="61" t="e">
        <f ca="1">_xludf.IFNA(VLOOKUP($A542,'Data Sheet'!$A:U,3,FALSE),"NA")</f>
        <v>#NAME?</v>
      </c>
      <c r="D542" s="61" t="e">
        <f ca="1">_xludf.IFNA(VLOOKUP($A542,'Data Sheet'!$A:C,4,FALSE),"NA")</f>
        <v>#NAME?</v>
      </c>
      <c r="E542" s="61" t="e">
        <f ca="1">_xludf.IFNA(VLOOKUP($A542,'Data Sheet'!$A:D,5,FALSE),"NA")</f>
        <v>#NAME?</v>
      </c>
      <c r="F542" s="73" t="e">
        <f ca="1">_xludf.IFNA(VLOOKUP($A542,'Data Sheet'!$A:E,6,FALSE),"NA")</f>
        <v>#NAME?</v>
      </c>
      <c r="G542" s="63" t="e">
        <f ca="1">_xludf.IFNA(VLOOKUP($A542,'Data Sheet'!$A:F,7,FALSE),"NA")</f>
        <v>#NAME?</v>
      </c>
      <c r="H542" s="64" t="e">
        <f ca="1">_xludf.IFNA(VLOOKUP($A542,'Data Sheet'!$A:G,8,FALSE),"NA")</f>
        <v>#NAME?</v>
      </c>
      <c r="I542" s="63" t="e">
        <f ca="1">_xludf.IFNA(VLOOKUP($A542,'Data Sheet'!$A:T,19,FALSE),"NA")</f>
        <v>#NAME?</v>
      </c>
      <c r="J542" s="64" t="e">
        <f ca="1">_xludf.IFNA(VLOOKUP($A542,'Data Sheet'!$A:T,20,FALSE),"NA")</f>
        <v>#NAME?</v>
      </c>
    </row>
    <row r="543" spans="2:10" ht="15.75" customHeight="1" x14ac:dyDescent="0.15">
      <c r="B543" s="60" t="e">
        <f ca="1">_xludf.IFNA(VLOOKUP($A543,'Data Sheet'!$A:B,2,FALSE),"NA")</f>
        <v>#NAME?</v>
      </c>
      <c r="C543" s="61" t="e">
        <f ca="1">_xludf.IFNA(VLOOKUP($A543,'Data Sheet'!$A:U,3,FALSE),"NA")</f>
        <v>#NAME?</v>
      </c>
      <c r="D543" s="61" t="e">
        <f ca="1">_xludf.IFNA(VLOOKUP($A543,'Data Sheet'!$A:C,4,FALSE),"NA")</f>
        <v>#NAME?</v>
      </c>
      <c r="E543" s="61" t="e">
        <f ca="1">_xludf.IFNA(VLOOKUP($A543,'Data Sheet'!$A:D,5,FALSE),"NA")</f>
        <v>#NAME?</v>
      </c>
      <c r="F543" s="73" t="e">
        <f ca="1">_xludf.IFNA(VLOOKUP($A543,'Data Sheet'!$A:E,6,FALSE),"NA")</f>
        <v>#NAME?</v>
      </c>
      <c r="G543" s="63" t="e">
        <f ca="1">_xludf.IFNA(VLOOKUP($A543,'Data Sheet'!$A:F,7,FALSE),"NA")</f>
        <v>#NAME?</v>
      </c>
      <c r="H543" s="64" t="e">
        <f ca="1">_xludf.IFNA(VLOOKUP($A543,'Data Sheet'!$A:G,8,FALSE),"NA")</f>
        <v>#NAME?</v>
      </c>
      <c r="I543" s="63" t="e">
        <f ca="1">_xludf.IFNA(VLOOKUP($A543,'Data Sheet'!$A:T,19,FALSE),"NA")</f>
        <v>#NAME?</v>
      </c>
      <c r="J543" s="64" t="e">
        <f ca="1">_xludf.IFNA(VLOOKUP($A543,'Data Sheet'!$A:T,20,FALSE),"NA")</f>
        <v>#NAME?</v>
      </c>
    </row>
    <row r="544" spans="2:10" ht="15.75" customHeight="1" x14ac:dyDescent="0.15">
      <c r="B544" s="60" t="e">
        <f ca="1">_xludf.IFNA(VLOOKUP($A544,'Data Sheet'!$A:B,2,FALSE),"NA")</f>
        <v>#NAME?</v>
      </c>
      <c r="C544" s="61" t="e">
        <f ca="1">_xludf.IFNA(VLOOKUP($A544,'Data Sheet'!$A:U,3,FALSE),"NA")</f>
        <v>#NAME?</v>
      </c>
      <c r="D544" s="61" t="e">
        <f ca="1">_xludf.IFNA(VLOOKUP($A544,'Data Sheet'!$A:C,4,FALSE),"NA")</f>
        <v>#NAME?</v>
      </c>
      <c r="E544" s="61" t="e">
        <f ca="1">_xludf.IFNA(VLOOKUP($A544,'Data Sheet'!$A:D,5,FALSE),"NA")</f>
        <v>#NAME?</v>
      </c>
      <c r="F544" s="73" t="e">
        <f ca="1">_xludf.IFNA(VLOOKUP($A544,'Data Sheet'!$A:E,6,FALSE),"NA")</f>
        <v>#NAME?</v>
      </c>
      <c r="G544" s="63" t="e">
        <f ca="1">_xludf.IFNA(VLOOKUP($A544,'Data Sheet'!$A:F,7,FALSE),"NA")</f>
        <v>#NAME?</v>
      </c>
      <c r="H544" s="64" t="e">
        <f ca="1">_xludf.IFNA(VLOOKUP($A544,'Data Sheet'!$A:G,8,FALSE),"NA")</f>
        <v>#NAME?</v>
      </c>
      <c r="I544" s="63" t="e">
        <f ca="1">_xludf.IFNA(VLOOKUP($A544,'Data Sheet'!$A:T,19,FALSE),"NA")</f>
        <v>#NAME?</v>
      </c>
      <c r="J544" s="64" t="e">
        <f ca="1">_xludf.IFNA(VLOOKUP($A544,'Data Sheet'!$A:T,20,FALSE),"NA")</f>
        <v>#NAME?</v>
      </c>
    </row>
    <row r="545" spans="2:10" ht="15.75" customHeight="1" x14ac:dyDescent="0.15">
      <c r="B545" s="60" t="e">
        <f ca="1">_xludf.IFNA(VLOOKUP($A545,'Data Sheet'!$A:B,2,FALSE),"NA")</f>
        <v>#NAME?</v>
      </c>
      <c r="C545" s="61" t="e">
        <f ca="1">_xludf.IFNA(VLOOKUP($A545,'Data Sheet'!$A:U,3,FALSE),"NA")</f>
        <v>#NAME?</v>
      </c>
      <c r="D545" s="61" t="e">
        <f ca="1">_xludf.IFNA(VLOOKUP($A545,'Data Sheet'!$A:C,4,FALSE),"NA")</f>
        <v>#NAME?</v>
      </c>
      <c r="E545" s="61" t="e">
        <f ca="1">_xludf.IFNA(VLOOKUP($A545,'Data Sheet'!$A:D,5,FALSE),"NA")</f>
        <v>#NAME?</v>
      </c>
      <c r="F545" s="73" t="e">
        <f ca="1">_xludf.IFNA(VLOOKUP($A545,'Data Sheet'!$A:E,6,FALSE),"NA")</f>
        <v>#NAME?</v>
      </c>
      <c r="G545" s="63" t="e">
        <f ca="1">_xludf.IFNA(VLOOKUP($A545,'Data Sheet'!$A:F,7,FALSE),"NA")</f>
        <v>#NAME?</v>
      </c>
      <c r="H545" s="64" t="e">
        <f ca="1">_xludf.IFNA(VLOOKUP($A545,'Data Sheet'!$A:G,8,FALSE),"NA")</f>
        <v>#NAME?</v>
      </c>
      <c r="I545" s="63" t="e">
        <f ca="1">_xludf.IFNA(VLOOKUP($A545,'Data Sheet'!$A:T,19,FALSE),"NA")</f>
        <v>#NAME?</v>
      </c>
      <c r="J545" s="64" t="e">
        <f ca="1">_xludf.IFNA(VLOOKUP($A545,'Data Sheet'!$A:T,20,FALSE),"NA")</f>
        <v>#NAME?</v>
      </c>
    </row>
    <row r="546" spans="2:10" ht="15.75" customHeight="1" x14ac:dyDescent="0.15">
      <c r="B546" s="60" t="e">
        <f ca="1">_xludf.IFNA(VLOOKUP($A546,'Data Sheet'!$A:B,2,FALSE),"NA")</f>
        <v>#NAME?</v>
      </c>
      <c r="C546" s="61" t="e">
        <f ca="1">_xludf.IFNA(VLOOKUP($A546,'Data Sheet'!$A:U,3,FALSE),"NA")</f>
        <v>#NAME?</v>
      </c>
      <c r="D546" s="61" t="e">
        <f ca="1">_xludf.IFNA(VLOOKUP($A546,'Data Sheet'!$A:C,4,FALSE),"NA")</f>
        <v>#NAME?</v>
      </c>
      <c r="E546" s="61" t="e">
        <f ca="1">_xludf.IFNA(VLOOKUP($A546,'Data Sheet'!$A:D,5,FALSE),"NA")</f>
        <v>#NAME?</v>
      </c>
      <c r="F546" s="73" t="e">
        <f ca="1">_xludf.IFNA(VLOOKUP($A546,'Data Sheet'!$A:E,6,FALSE),"NA")</f>
        <v>#NAME?</v>
      </c>
      <c r="G546" s="63" t="e">
        <f ca="1">_xludf.IFNA(VLOOKUP($A546,'Data Sheet'!$A:F,7,FALSE),"NA")</f>
        <v>#NAME?</v>
      </c>
      <c r="H546" s="64" t="e">
        <f ca="1">_xludf.IFNA(VLOOKUP($A546,'Data Sheet'!$A:G,8,FALSE),"NA")</f>
        <v>#NAME?</v>
      </c>
      <c r="I546" s="63" t="e">
        <f ca="1">_xludf.IFNA(VLOOKUP($A546,'Data Sheet'!$A:T,19,FALSE),"NA")</f>
        <v>#NAME?</v>
      </c>
      <c r="J546" s="64" t="e">
        <f ca="1">_xludf.IFNA(VLOOKUP($A546,'Data Sheet'!$A:T,20,FALSE),"NA")</f>
        <v>#NAME?</v>
      </c>
    </row>
    <row r="547" spans="2:10" ht="15.75" customHeight="1" x14ac:dyDescent="0.15">
      <c r="B547" s="60" t="e">
        <f ca="1">_xludf.IFNA(VLOOKUP($A547,'Data Sheet'!$A:B,2,FALSE),"NA")</f>
        <v>#NAME?</v>
      </c>
      <c r="C547" s="61" t="e">
        <f ca="1">_xludf.IFNA(VLOOKUP($A547,'Data Sheet'!$A:U,3,FALSE),"NA")</f>
        <v>#NAME?</v>
      </c>
      <c r="D547" s="61" t="e">
        <f ca="1">_xludf.IFNA(VLOOKUP($A547,'Data Sheet'!$A:C,4,FALSE),"NA")</f>
        <v>#NAME?</v>
      </c>
      <c r="E547" s="61" t="e">
        <f ca="1">_xludf.IFNA(VLOOKUP($A547,'Data Sheet'!$A:D,5,FALSE),"NA")</f>
        <v>#NAME?</v>
      </c>
      <c r="F547" s="73" t="e">
        <f ca="1">_xludf.IFNA(VLOOKUP($A547,'Data Sheet'!$A:E,6,FALSE),"NA")</f>
        <v>#NAME?</v>
      </c>
      <c r="G547" s="63" t="e">
        <f ca="1">_xludf.IFNA(VLOOKUP($A547,'Data Sheet'!$A:F,7,FALSE),"NA")</f>
        <v>#NAME?</v>
      </c>
      <c r="H547" s="64" t="e">
        <f ca="1">_xludf.IFNA(VLOOKUP($A547,'Data Sheet'!$A:G,8,FALSE),"NA")</f>
        <v>#NAME?</v>
      </c>
      <c r="I547" s="63" t="e">
        <f ca="1">_xludf.IFNA(VLOOKUP($A547,'Data Sheet'!$A:T,19,FALSE),"NA")</f>
        <v>#NAME?</v>
      </c>
      <c r="J547" s="64" t="e">
        <f ca="1">_xludf.IFNA(VLOOKUP($A547,'Data Sheet'!$A:T,20,FALSE),"NA")</f>
        <v>#NAME?</v>
      </c>
    </row>
    <row r="548" spans="2:10" ht="15.75" customHeight="1" x14ac:dyDescent="0.15">
      <c r="B548" s="60" t="e">
        <f ca="1">_xludf.IFNA(VLOOKUP($A548,'Data Sheet'!$A:B,2,FALSE),"NA")</f>
        <v>#NAME?</v>
      </c>
      <c r="C548" s="61" t="e">
        <f ca="1">_xludf.IFNA(VLOOKUP($A548,'Data Sheet'!$A:U,3,FALSE),"NA")</f>
        <v>#NAME?</v>
      </c>
      <c r="D548" s="61" t="e">
        <f ca="1">_xludf.IFNA(VLOOKUP($A548,'Data Sheet'!$A:C,4,FALSE),"NA")</f>
        <v>#NAME?</v>
      </c>
      <c r="E548" s="61" t="e">
        <f ca="1">_xludf.IFNA(VLOOKUP($A548,'Data Sheet'!$A:D,5,FALSE),"NA")</f>
        <v>#NAME?</v>
      </c>
      <c r="F548" s="73" t="e">
        <f ca="1">_xludf.IFNA(VLOOKUP($A548,'Data Sheet'!$A:E,6,FALSE),"NA")</f>
        <v>#NAME?</v>
      </c>
      <c r="G548" s="63" t="e">
        <f ca="1">_xludf.IFNA(VLOOKUP($A548,'Data Sheet'!$A:F,7,FALSE),"NA")</f>
        <v>#NAME?</v>
      </c>
      <c r="H548" s="64" t="e">
        <f ca="1">_xludf.IFNA(VLOOKUP($A548,'Data Sheet'!$A:G,8,FALSE),"NA")</f>
        <v>#NAME?</v>
      </c>
      <c r="I548" s="63" t="e">
        <f ca="1">_xludf.IFNA(VLOOKUP($A548,'Data Sheet'!$A:T,19,FALSE),"NA")</f>
        <v>#NAME?</v>
      </c>
      <c r="J548" s="64" t="e">
        <f ca="1">_xludf.IFNA(VLOOKUP($A548,'Data Sheet'!$A:T,20,FALSE),"NA")</f>
        <v>#NAME?</v>
      </c>
    </row>
    <row r="549" spans="2:10" ht="15.75" customHeight="1" x14ac:dyDescent="0.15">
      <c r="B549" s="60" t="e">
        <f ca="1">_xludf.IFNA(VLOOKUP($A549,'Data Sheet'!$A:B,2,FALSE),"NA")</f>
        <v>#NAME?</v>
      </c>
      <c r="C549" s="61" t="e">
        <f ca="1">_xludf.IFNA(VLOOKUP($A549,'Data Sheet'!$A:U,3,FALSE),"NA")</f>
        <v>#NAME?</v>
      </c>
      <c r="D549" s="61" t="e">
        <f ca="1">_xludf.IFNA(VLOOKUP($A549,'Data Sheet'!$A:C,4,FALSE),"NA")</f>
        <v>#NAME?</v>
      </c>
      <c r="E549" s="61" t="e">
        <f ca="1">_xludf.IFNA(VLOOKUP($A549,'Data Sheet'!$A:D,5,FALSE),"NA")</f>
        <v>#NAME?</v>
      </c>
      <c r="F549" s="73" t="e">
        <f ca="1">_xludf.IFNA(VLOOKUP($A549,'Data Sheet'!$A:E,6,FALSE),"NA")</f>
        <v>#NAME?</v>
      </c>
      <c r="G549" s="63" t="e">
        <f ca="1">_xludf.IFNA(VLOOKUP($A549,'Data Sheet'!$A:F,7,FALSE),"NA")</f>
        <v>#NAME?</v>
      </c>
      <c r="H549" s="64" t="e">
        <f ca="1">_xludf.IFNA(VLOOKUP($A549,'Data Sheet'!$A:G,8,FALSE),"NA")</f>
        <v>#NAME?</v>
      </c>
      <c r="I549" s="63" t="e">
        <f ca="1">_xludf.IFNA(VLOOKUP($A549,'Data Sheet'!$A:T,19,FALSE),"NA")</f>
        <v>#NAME?</v>
      </c>
      <c r="J549" s="64" t="e">
        <f ca="1">_xludf.IFNA(VLOOKUP($A549,'Data Sheet'!$A:T,20,FALSE),"NA")</f>
        <v>#NAME?</v>
      </c>
    </row>
    <row r="550" spans="2:10" ht="15.75" customHeight="1" x14ac:dyDescent="0.15">
      <c r="B550" s="60" t="e">
        <f ca="1">_xludf.IFNA(VLOOKUP($A550,'Data Sheet'!$A:B,2,FALSE),"NA")</f>
        <v>#NAME?</v>
      </c>
      <c r="C550" s="61" t="e">
        <f ca="1">_xludf.IFNA(VLOOKUP($A550,'Data Sheet'!$A:U,3,FALSE),"NA")</f>
        <v>#NAME?</v>
      </c>
      <c r="D550" s="61" t="e">
        <f ca="1">_xludf.IFNA(VLOOKUP($A550,'Data Sheet'!$A:C,4,FALSE),"NA")</f>
        <v>#NAME?</v>
      </c>
      <c r="E550" s="61" t="e">
        <f ca="1">_xludf.IFNA(VLOOKUP($A550,'Data Sheet'!$A:D,5,FALSE),"NA")</f>
        <v>#NAME?</v>
      </c>
      <c r="F550" s="73" t="e">
        <f ca="1">_xludf.IFNA(VLOOKUP($A550,'Data Sheet'!$A:E,6,FALSE),"NA")</f>
        <v>#NAME?</v>
      </c>
      <c r="G550" s="63" t="e">
        <f ca="1">_xludf.IFNA(VLOOKUP($A550,'Data Sheet'!$A:F,7,FALSE),"NA")</f>
        <v>#NAME?</v>
      </c>
      <c r="H550" s="64" t="e">
        <f ca="1">_xludf.IFNA(VLOOKUP($A550,'Data Sheet'!$A:G,8,FALSE),"NA")</f>
        <v>#NAME?</v>
      </c>
      <c r="I550" s="63" t="e">
        <f ca="1">_xludf.IFNA(VLOOKUP($A550,'Data Sheet'!$A:T,19,FALSE),"NA")</f>
        <v>#NAME?</v>
      </c>
      <c r="J550" s="64" t="e">
        <f ca="1">_xludf.IFNA(VLOOKUP($A550,'Data Sheet'!$A:T,20,FALSE),"NA")</f>
        <v>#NAME?</v>
      </c>
    </row>
    <row r="551" spans="2:10" ht="15.75" customHeight="1" x14ac:dyDescent="0.15">
      <c r="B551" s="60" t="e">
        <f ca="1">_xludf.IFNA(VLOOKUP($A551,'Data Sheet'!$A:B,2,FALSE),"NA")</f>
        <v>#NAME?</v>
      </c>
      <c r="C551" s="61" t="e">
        <f ca="1">_xludf.IFNA(VLOOKUP($A551,'Data Sheet'!$A:U,3,FALSE),"NA")</f>
        <v>#NAME?</v>
      </c>
      <c r="D551" s="61" t="e">
        <f ca="1">_xludf.IFNA(VLOOKUP($A551,'Data Sheet'!$A:C,4,FALSE),"NA")</f>
        <v>#NAME?</v>
      </c>
      <c r="E551" s="61" t="e">
        <f ca="1">_xludf.IFNA(VLOOKUP($A551,'Data Sheet'!$A:D,5,FALSE),"NA")</f>
        <v>#NAME?</v>
      </c>
      <c r="F551" s="73" t="e">
        <f ca="1">_xludf.IFNA(VLOOKUP($A551,'Data Sheet'!$A:E,6,FALSE),"NA")</f>
        <v>#NAME?</v>
      </c>
      <c r="G551" s="63" t="e">
        <f ca="1">_xludf.IFNA(VLOOKUP($A551,'Data Sheet'!$A:F,7,FALSE),"NA")</f>
        <v>#NAME?</v>
      </c>
      <c r="H551" s="64" t="e">
        <f ca="1">_xludf.IFNA(VLOOKUP($A551,'Data Sheet'!$A:G,8,FALSE),"NA")</f>
        <v>#NAME?</v>
      </c>
      <c r="I551" s="63" t="e">
        <f ca="1">_xludf.IFNA(VLOOKUP($A551,'Data Sheet'!$A:T,19,FALSE),"NA")</f>
        <v>#NAME?</v>
      </c>
      <c r="J551" s="64" t="e">
        <f ca="1">_xludf.IFNA(VLOOKUP($A551,'Data Sheet'!$A:T,20,FALSE),"NA")</f>
        <v>#NAME?</v>
      </c>
    </row>
    <row r="552" spans="2:10" ht="15.75" customHeight="1" x14ac:dyDescent="0.15">
      <c r="B552" s="60" t="e">
        <f ca="1">_xludf.IFNA(VLOOKUP($A552,'Data Sheet'!$A:B,2,FALSE),"NA")</f>
        <v>#NAME?</v>
      </c>
      <c r="C552" s="61" t="e">
        <f ca="1">_xludf.IFNA(VLOOKUP($A552,'Data Sheet'!$A:U,3,FALSE),"NA")</f>
        <v>#NAME?</v>
      </c>
      <c r="D552" s="61" t="e">
        <f ca="1">_xludf.IFNA(VLOOKUP($A552,'Data Sheet'!$A:C,4,FALSE),"NA")</f>
        <v>#NAME?</v>
      </c>
      <c r="E552" s="61" t="e">
        <f ca="1">_xludf.IFNA(VLOOKUP($A552,'Data Sheet'!$A:D,5,FALSE),"NA")</f>
        <v>#NAME?</v>
      </c>
      <c r="F552" s="73" t="e">
        <f ca="1">_xludf.IFNA(VLOOKUP($A552,'Data Sheet'!$A:E,6,FALSE),"NA")</f>
        <v>#NAME?</v>
      </c>
      <c r="G552" s="63" t="e">
        <f ca="1">_xludf.IFNA(VLOOKUP($A552,'Data Sheet'!$A:F,7,FALSE),"NA")</f>
        <v>#NAME?</v>
      </c>
      <c r="H552" s="64" t="e">
        <f ca="1">_xludf.IFNA(VLOOKUP($A552,'Data Sheet'!$A:G,8,FALSE),"NA")</f>
        <v>#NAME?</v>
      </c>
      <c r="I552" s="63" t="e">
        <f ca="1">_xludf.IFNA(VLOOKUP($A552,'Data Sheet'!$A:T,19,FALSE),"NA")</f>
        <v>#NAME?</v>
      </c>
      <c r="J552" s="64" t="e">
        <f ca="1">_xludf.IFNA(VLOOKUP($A552,'Data Sheet'!$A:T,20,FALSE),"NA")</f>
        <v>#NAME?</v>
      </c>
    </row>
    <row r="553" spans="2:10" ht="15.75" customHeight="1" x14ac:dyDescent="0.15">
      <c r="B553" s="60" t="e">
        <f ca="1">_xludf.IFNA(VLOOKUP($A553,'Data Sheet'!$A:B,2,FALSE),"NA")</f>
        <v>#NAME?</v>
      </c>
      <c r="C553" s="61" t="e">
        <f ca="1">_xludf.IFNA(VLOOKUP($A553,'Data Sheet'!$A:U,3,FALSE),"NA")</f>
        <v>#NAME?</v>
      </c>
      <c r="D553" s="61" t="e">
        <f ca="1">_xludf.IFNA(VLOOKUP($A553,'Data Sheet'!$A:C,4,FALSE),"NA")</f>
        <v>#NAME?</v>
      </c>
      <c r="E553" s="61" t="e">
        <f ca="1">_xludf.IFNA(VLOOKUP($A553,'Data Sheet'!$A:D,5,FALSE),"NA")</f>
        <v>#NAME?</v>
      </c>
      <c r="F553" s="73" t="e">
        <f ca="1">_xludf.IFNA(VLOOKUP($A553,'Data Sheet'!$A:E,6,FALSE),"NA")</f>
        <v>#NAME?</v>
      </c>
      <c r="G553" s="63" t="e">
        <f ca="1">_xludf.IFNA(VLOOKUP($A553,'Data Sheet'!$A:F,7,FALSE),"NA")</f>
        <v>#NAME?</v>
      </c>
      <c r="H553" s="64" t="e">
        <f ca="1">_xludf.IFNA(VLOOKUP($A553,'Data Sheet'!$A:G,8,FALSE),"NA")</f>
        <v>#NAME?</v>
      </c>
      <c r="I553" s="63" t="e">
        <f ca="1">_xludf.IFNA(VLOOKUP($A553,'Data Sheet'!$A:T,19,FALSE),"NA")</f>
        <v>#NAME?</v>
      </c>
      <c r="J553" s="64" t="e">
        <f ca="1">_xludf.IFNA(VLOOKUP($A553,'Data Sheet'!$A:T,20,FALSE),"NA")</f>
        <v>#NAME?</v>
      </c>
    </row>
    <row r="554" spans="2:10" ht="15.75" customHeight="1" x14ac:dyDescent="0.15">
      <c r="B554" s="60" t="e">
        <f ca="1">_xludf.IFNA(VLOOKUP($A554,'Data Sheet'!$A:B,2,FALSE),"NA")</f>
        <v>#NAME?</v>
      </c>
      <c r="C554" s="61" t="e">
        <f ca="1">_xludf.IFNA(VLOOKUP($A554,'Data Sheet'!$A:U,3,FALSE),"NA")</f>
        <v>#NAME?</v>
      </c>
      <c r="D554" s="61" t="e">
        <f ca="1">_xludf.IFNA(VLOOKUP($A554,'Data Sheet'!$A:C,4,FALSE),"NA")</f>
        <v>#NAME?</v>
      </c>
      <c r="E554" s="61" t="e">
        <f ca="1">_xludf.IFNA(VLOOKUP($A554,'Data Sheet'!$A:D,5,FALSE),"NA")</f>
        <v>#NAME?</v>
      </c>
      <c r="F554" s="73" t="e">
        <f ca="1">_xludf.IFNA(VLOOKUP($A554,'Data Sheet'!$A:E,6,FALSE),"NA")</f>
        <v>#NAME?</v>
      </c>
      <c r="G554" s="63" t="e">
        <f ca="1">_xludf.IFNA(VLOOKUP($A554,'Data Sheet'!$A:F,7,FALSE),"NA")</f>
        <v>#NAME?</v>
      </c>
      <c r="H554" s="64" t="e">
        <f ca="1">_xludf.IFNA(VLOOKUP($A554,'Data Sheet'!$A:G,8,FALSE),"NA")</f>
        <v>#NAME?</v>
      </c>
      <c r="I554" s="63" t="e">
        <f ca="1">_xludf.IFNA(VLOOKUP($A554,'Data Sheet'!$A:T,19,FALSE),"NA")</f>
        <v>#NAME?</v>
      </c>
      <c r="J554" s="64" t="e">
        <f ca="1">_xludf.IFNA(VLOOKUP($A554,'Data Sheet'!$A:T,20,FALSE),"NA")</f>
        <v>#NAME?</v>
      </c>
    </row>
    <row r="555" spans="2:10" ht="15.75" customHeight="1" x14ac:dyDescent="0.15">
      <c r="B555" s="60" t="e">
        <f ca="1">_xludf.IFNA(VLOOKUP($A555,'Data Sheet'!$A:B,2,FALSE),"NA")</f>
        <v>#NAME?</v>
      </c>
      <c r="C555" s="61" t="e">
        <f ca="1">_xludf.IFNA(VLOOKUP($A555,'Data Sheet'!$A:U,3,FALSE),"NA")</f>
        <v>#NAME?</v>
      </c>
      <c r="D555" s="61" t="e">
        <f ca="1">_xludf.IFNA(VLOOKUP($A555,'Data Sheet'!$A:C,4,FALSE),"NA")</f>
        <v>#NAME?</v>
      </c>
      <c r="E555" s="61" t="e">
        <f ca="1">_xludf.IFNA(VLOOKUP($A555,'Data Sheet'!$A:D,5,FALSE),"NA")</f>
        <v>#NAME?</v>
      </c>
      <c r="F555" s="73" t="e">
        <f ca="1">_xludf.IFNA(VLOOKUP($A555,'Data Sheet'!$A:E,6,FALSE),"NA")</f>
        <v>#NAME?</v>
      </c>
      <c r="G555" s="63" t="e">
        <f ca="1">_xludf.IFNA(VLOOKUP($A555,'Data Sheet'!$A:F,7,FALSE),"NA")</f>
        <v>#NAME?</v>
      </c>
      <c r="H555" s="64" t="e">
        <f ca="1">_xludf.IFNA(VLOOKUP($A555,'Data Sheet'!$A:G,8,FALSE),"NA")</f>
        <v>#NAME?</v>
      </c>
      <c r="I555" s="63" t="e">
        <f ca="1">_xludf.IFNA(VLOOKUP($A555,'Data Sheet'!$A:T,19,FALSE),"NA")</f>
        <v>#NAME?</v>
      </c>
      <c r="J555" s="64" t="e">
        <f ca="1">_xludf.IFNA(VLOOKUP($A555,'Data Sheet'!$A:T,20,FALSE),"NA")</f>
        <v>#NAME?</v>
      </c>
    </row>
    <row r="556" spans="2:10" ht="15.75" customHeight="1" x14ac:dyDescent="0.15">
      <c r="B556" s="60" t="e">
        <f ca="1">_xludf.IFNA(VLOOKUP($A556,'Data Sheet'!$A:B,2,FALSE),"NA")</f>
        <v>#NAME?</v>
      </c>
      <c r="C556" s="61" t="e">
        <f ca="1">_xludf.IFNA(VLOOKUP($A556,'Data Sheet'!$A:U,3,FALSE),"NA")</f>
        <v>#NAME?</v>
      </c>
      <c r="D556" s="61" t="e">
        <f ca="1">_xludf.IFNA(VLOOKUP($A556,'Data Sheet'!$A:C,4,FALSE),"NA")</f>
        <v>#NAME?</v>
      </c>
      <c r="E556" s="61" t="e">
        <f ca="1">_xludf.IFNA(VLOOKUP($A556,'Data Sheet'!$A:D,5,FALSE),"NA")</f>
        <v>#NAME?</v>
      </c>
      <c r="F556" s="73" t="e">
        <f ca="1">_xludf.IFNA(VLOOKUP($A556,'Data Sheet'!$A:E,6,FALSE),"NA")</f>
        <v>#NAME?</v>
      </c>
      <c r="G556" s="63" t="e">
        <f ca="1">_xludf.IFNA(VLOOKUP($A556,'Data Sheet'!$A:F,7,FALSE),"NA")</f>
        <v>#NAME?</v>
      </c>
      <c r="H556" s="64" t="e">
        <f ca="1">_xludf.IFNA(VLOOKUP($A556,'Data Sheet'!$A:G,8,FALSE),"NA")</f>
        <v>#NAME?</v>
      </c>
      <c r="I556" s="63" t="e">
        <f ca="1">_xludf.IFNA(VLOOKUP($A556,'Data Sheet'!$A:T,19,FALSE),"NA")</f>
        <v>#NAME?</v>
      </c>
      <c r="J556" s="64" t="e">
        <f ca="1">_xludf.IFNA(VLOOKUP($A556,'Data Sheet'!$A:T,20,FALSE),"NA")</f>
        <v>#NAME?</v>
      </c>
    </row>
    <row r="557" spans="2:10" ht="15.75" customHeight="1" x14ac:dyDescent="0.15">
      <c r="B557" s="60" t="e">
        <f ca="1">_xludf.IFNA(VLOOKUP($A557,'Data Sheet'!$A:B,2,FALSE),"NA")</f>
        <v>#NAME?</v>
      </c>
      <c r="C557" s="61" t="e">
        <f ca="1">_xludf.IFNA(VLOOKUP($A557,'Data Sheet'!$A:U,3,FALSE),"NA")</f>
        <v>#NAME?</v>
      </c>
      <c r="D557" s="61" t="e">
        <f ca="1">_xludf.IFNA(VLOOKUP($A557,'Data Sheet'!$A:C,4,FALSE),"NA")</f>
        <v>#NAME?</v>
      </c>
      <c r="E557" s="61" t="e">
        <f ca="1">_xludf.IFNA(VLOOKUP($A557,'Data Sheet'!$A:D,5,FALSE),"NA")</f>
        <v>#NAME?</v>
      </c>
      <c r="F557" s="73" t="e">
        <f ca="1">_xludf.IFNA(VLOOKUP($A557,'Data Sheet'!$A:E,6,FALSE),"NA")</f>
        <v>#NAME?</v>
      </c>
      <c r="G557" s="63" t="e">
        <f ca="1">_xludf.IFNA(VLOOKUP($A557,'Data Sheet'!$A:F,7,FALSE),"NA")</f>
        <v>#NAME?</v>
      </c>
      <c r="H557" s="64" t="e">
        <f ca="1">_xludf.IFNA(VLOOKUP($A557,'Data Sheet'!$A:G,8,FALSE),"NA")</f>
        <v>#NAME?</v>
      </c>
      <c r="I557" s="63" t="e">
        <f ca="1">_xludf.IFNA(VLOOKUP($A557,'Data Sheet'!$A:T,19,FALSE),"NA")</f>
        <v>#NAME?</v>
      </c>
      <c r="J557" s="64" t="e">
        <f ca="1">_xludf.IFNA(VLOOKUP($A557,'Data Sheet'!$A:T,20,FALSE),"NA")</f>
        <v>#NAME?</v>
      </c>
    </row>
    <row r="558" spans="2:10" ht="15.75" customHeight="1" x14ac:dyDescent="0.15">
      <c r="B558" s="60" t="e">
        <f ca="1">_xludf.IFNA(VLOOKUP($A558,'Data Sheet'!$A:B,2,FALSE),"NA")</f>
        <v>#NAME?</v>
      </c>
      <c r="C558" s="61" t="e">
        <f ca="1">_xludf.IFNA(VLOOKUP($A558,'Data Sheet'!$A:U,3,FALSE),"NA")</f>
        <v>#NAME?</v>
      </c>
      <c r="D558" s="61" t="e">
        <f ca="1">_xludf.IFNA(VLOOKUP($A558,'Data Sheet'!$A:C,4,FALSE),"NA")</f>
        <v>#NAME?</v>
      </c>
      <c r="E558" s="61" t="e">
        <f ca="1">_xludf.IFNA(VLOOKUP($A558,'Data Sheet'!$A:D,5,FALSE),"NA")</f>
        <v>#NAME?</v>
      </c>
      <c r="F558" s="73" t="e">
        <f ca="1">_xludf.IFNA(VLOOKUP($A558,'Data Sheet'!$A:E,6,FALSE),"NA")</f>
        <v>#NAME?</v>
      </c>
      <c r="G558" s="63" t="e">
        <f ca="1">_xludf.IFNA(VLOOKUP($A558,'Data Sheet'!$A:F,7,FALSE),"NA")</f>
        <v>#NAME?</v>
      </c>
      <c r="H558" s="64" t="e">
        <f ca="1">_xludf.IFNA(VLOOKUP($A558,'Data Sheet'!$A:G,8,FALSE),"NA")</f>
        <v>#NAME?</v>
      </c>
      <c r="I558" s="63" t="e">
        <f ca="1">_xludf.IFNA(VLOOKUP($A558,'Data Sheet'!$A:T,19,FALSE),"NA")</f>
        <v>#NAME?</v>
      </c>
      <c r="J558" s="64" t="e">
        <f ca="1">_xludf.IFNA(VLOOKUP($A558,'Data Sheet'!$A:T,20,FALSE),"NA")</f>
        <v>#NAME?</v>
      </c>
    </row>
    <row r="559" spans="2:10" ht="15.75" customHeight="1" x14ac:dyDescent="0.15">
      <c r="B559" s="60" t="e">
        <f ca="1">_xludf.IFNA(VLOOKUP($A559,'Data Sheet'!$A:B,2,FALSE),"NA")</f>
        <v>#NAME?</v>
      </c>
      <c r="C559" s="61" t="e">
        <f ca="1">_xludf.IFNA(VLOOKUP($A559,'Data Sheet'!$A:U,3,FALSE),"NA")</f>
        <v>#NAME?</v>
      </c>
      <c r="D559" s="61" t="e">
        <f ca="1">_xludf.IFNA(VLOOKUP($A559,'Data Sheet'!$A:C,4,FALSE),"NA")</f>
        <v>#NAME?</v>
      </c>
      <c r="E559" s="61" t="e">
        <f ca="1">_xludf.IFNA(VLOOKUP($A559,'Data Sheet'!$A:D,5,FALSE),"NA")</f>
        <v>#NAME?</v>
      </c>
      <c r="F559" s="73" t="e">
        <f ca="1">_xludf.IFNA(VLOOKUP($A559,'Data Sheet'!$A:E,6,FALSE),"NA")</f>
        <v>#NAME?</v>
      </c>
      <c r="G559" s="63" t="e">
        <f ca="1">_xludf.IFNA(VLOOKUP($A559,'Data Sheet'!$A:F,7,FALSE),"NA")</f>
        <v>#NAME?</v>
      </c>
      <c r="H559" s="64" t="e">
        <f ca="1">_xludf.IFNA(VLOOKUP($A559,'Data Sheet'!$A:G,8,FALSE),"NA")</f>
        <v>#NAME?</v>
      </c>
      <c r="I559" s="63" t="e">
        <f ca="1">_xludf.IFNA(VLOOKUP($A559,'Data Sheet'!$A:T,19,FALSE),"NA")</f>
        <v>#NAME?</v>
      </c>
      <c r="J559" s="64" t="e">
        <f ca="1">_xludf.IFNA(VLOOKUP($A559,'Data Sheet'!$A:T,20,FALSE),"NA")</f>
        <v>#NAME?</v>
      </c>
    </row>
    <row r="560" spans="2:10" ht="15.75" customHeight="1" x14ac:dyDescent="0.15">
      <c r="B560" s="60" t="e">
        <f ca="1">_xludf.IFNA(VLOOKUP($A560,'Data Sheet'!$A:B,2,FALSE),"NA")</f>
        <v>#NAME?</v>
      </c>
      <c r="C560" s="61" t="e">
        <f ca="1">_xludf.IFNA(VLOOKUP($A560,'Data Sheet'!$A:U,3,FALSE),"NA")</f>
        <v>#NAME?</v>
      </c>
      <c r="D560" s="61" t="e">
        <f ca="1">_xludf.IFNA(VLOOKUP($A560,'Data Sheet'!$A:C,4,FALSE),"NA")</f>
        <v>#NAME?</v>
      </c>
      <c r="E560" s="61" t="e">
        <f ca="1">_xludf.IFNA(VLOOKUP($A560,'Data Sheet'!$A:D,5,FALSE),"NA")</f>
        <v>#NAME?</v>
      </c>
      <c r="F560" s="73" t="e">
        <f ca="1">_xludf.IFNA(VLOOKUP($A560,'Data Sheet'!$A:E,6,FALSE),"NA")</f>
        <v>#NAME?</v>
      </c>
      <c r="G560" s="63" t="e">
        <f ca="1">_xludf.IFNA(VLOOKUP($A560,'Data Sheet'!$A:F,7,FALSE),"NA")</f>
        <v>#NAME?</v>
      </c>
      <c r="H560" s="64" t="e">
        <f ca="1">_xludf.IFNA(VLOOKUP($A560,'Data Sheet'!$A:G,8,FALSE),"NA")</f>
        <v>#NAME?</v>
      </c>
      <c r="I560" s="63" t="e">
        <f ca="1">_xludf.IFNA(VLOOKUP($A560,'Data Sheet'!$A:T,19,FALSE),"NA")</f>
        <v>#NAME?</v>
      </c>
      <c r="J560" s="64" t="e">
        <f ca="1">_xludf.IFNA(VLOOKUP($A560,'Data Sheet'!$A:T,20,FALSE),"NA")</f>
        <v>#NAME?</v>
      </c>
    </row>
    <row r="561" spans="2:10" ht="15.75" customHeight="1" x14ac:dyDescent="0.15">
      <c r="B561" s="60" t="e">
        <f ca="1">_xludf.IFNA(VLOOKUP($A561,'Data Sheet'!$A:B,2,FALSE),"NA")</f>
        <v>#NAME?</v>
      </c>
      <c r="C561" s="61" t="e">
        <f ca="1">_xludf.IFNA(VLOOKUP($A561,'Data Sheet'!$A:U,3,FALSE),"NA")</f>
        <v>#NAME?</v>
      </c>
      <c r="D561" s="61" t="e">
        <f ca="1">_xludf.IFNA(VLOOKUP($A561,'Data Sheet'!$A:C,4,FALSE),"NA")</f>
        <v>#NAME?</v>
      </c>
      <c r="E561" s="61" t="e">
        <f ca="1">_xludf.IFNA(VLOOKUP($A561,'Data Sheet'!$A:D,5,FALSE),"NA")</f>
        <v>#NAME?</v>
      </c>
      <c r="F561" s="73" t="e">
        <f ca="1">_xludf.IFNA(VLOOKUP($A561,'Data Sheet'!$A:E,6,FALSE),"NA")</f>
        <v>#NAME?</v>
      </c>
      <c r="G561" s="63" t="e">
        <f ca="1">_xludf.IFNA(VLOOKUP($A561,'Data Sheet'!$A:F,7,FALSE),"NA")</f>
        <v>#NAME?</v>
      </c>
      <c r="H561" s="64" t="e">
        <f ca="1">_xludf.IFNA(VLOOKUP($A561,'Data Sheet'!$A:G,8,FALSE),"NA")</f>
        <v>#NAME?</v>
      </c>
      <c r="I561" s="63" t="e">
        <f ca="1">_xludf.IFNA(VLOOKUP($A561,'Data Sheet'!$A:T,19,FALSE),"NA")</f>
        <v>#NAME?</v>
      </c>
      <c r="J561" s="64" t="e">
        <f ca="1">_xludf.IFNA(VLOOKUP($A561,'Data Sheet'!$A:T,20,FALSE),"NA")</f>
        <v>#NAME?</v>
      </c>
    </row>
    <row r="562" spans="2:10" ht="15.75" customHeight="1" x14ac:dyDescent="0.15">
      <c r="B562" s="60" t="e">
        <f ca="1">_xludf.IFNA(VLOOKUP($A562,'Data Sheet'!$A:B,2,FALSE),"NA")</f>
        <v>#NAME?</v>
      </c>
      <c r="C562" s="61" t="e">
        <f ca="1">_xludf.IFNA(VLOOKUP($A562,'Data Sheet'!$A:U,3,FALSE),"NA")</f>
        <v>#NAME?</v>
      </c>
      <c r="D562" s="61" t="e">
        <f ca="1">_xludf.IFNA(VLOOKUP($A562,'Data Sheet'!$A:C,4,FALSE),"NA")</f>
        <v>#NAME?</v>
      </c>
      <c r="E562" s="61" t="e">
        <f ca="1">_xludf.IFNA(VLOOKUP($A562,'Data Sheet'!$A:D,5,FALSE),"NA")</f>
        <v>#NAME?</v>
      </c>
      <c r="F562" s="73" t="e">
        <f ca="1">_xludf.IFNA(VLOOKUP($A562,'Data Sheet'!$A:E,6,FALSE),"NA")</f>
        <v>#NAME?</v>
      </c>
      <c r="G562" s="63" t="e">
        <f ca="1">_xludf.IFNA(VLOOKUP($A562,'Data Sheet'!$A:F,7,FALSE),"NA")</f>
        <v>#NAME?</v>
      </c>
      <c r="H562" s="64" t="e">
        <f ca="1">_xludf.IFNA(VLOOKUP($A562,'Data Sheet'!$A:G,8,FALSE),"NA")</f>
        <v>#NAME?</v>
      </c>
      <c r="I562" s="63" t="e">
        <f ca="1">_xludf.IFNA(VLOOKUP($A562,'Data Sheet'!$A:T,19,FALSE),"NA")</f>
        <v>#NAME?</v>
      </c>
      <c r="J562" s="64" t="e">
        <f ca="1">_xludf.IFNA(VLOOKUP($A562,'Data Sheet'!$A:T,20,FALSE),"NA")</f>
        <v>#NAME?</v>
      </c>
    </row>
    <row r="563" spans="2:10" ht="15.75" customHeight="1" x14ac:dyDescent="0.15">
      <c r="B563" s="60" t="e">
        <f ca="1">_xludf.IFNA(VLOOKUP($A563,'Data Sheet'!$A:B,2,FALSE),"NA")</f>
        <v>#NAME?</v>
      </c>
      <c r="C563" s="61" t="e">
        <f ca="1">_xludf.IFNA(VLOOKUP($A563,'Data Sheet'!$A:U,3,FALSE),"NA")</f>
        <v>#NAME?</v>
      </c>
      <c r="D563" s="61" t="e">
        <f ca="1">_xludf.IFNA(VLOOKUP($A563,'Data Sheet'!$A:C,4,FALSE),"NA")</f>
        <v>#NAME?</v>
      </c>
      <c r="E563" s="61" t="e">
        <f ca="1">_xludf.IFNA(VLOOKUP($A563,'Data Sheet'!$A:D,5,FALSE),"NA")</f>
        <v>#NAME?</v>
      </c>
      <c r="F563" s="73" t="e">
        <f ca="1">_xludf.IFNA(VLOOKUP($A563,'Data Sheet'!$A:E,6,FALSE),"NA")</f>
        <v>#NAME?</v>
      </c>
      <c r="G563" s="63" t="e">
        <f ca="1">_xludf.IFNA(VLOOKUP($A563,'Data Sheet'!$A:F,7,FALSE),"NA")</f>
        <v>#NAME?</v>
      </c>
      <c r="H563" s="64" t="e">
        <f ca="1">_xludf.IFNA(VLOOKUP($A563,'Data Sheet'!$A:G,8,FALSE),"NA")</f>
        <v>#NAME?</v>
      </c>
      <c r="I563" s="63" t="e">
        <f ca="1">_xludf.IFNA(VLOOKUP($A563,'Data Sheet'!$A:T,19,FALSE),"NA")</f>
        <v>#NAME?</v>
      </c>
      <c r="J563" s="64" t="e">
        <f ca="1">_xludf.IFNA(VLOOKUP($A563,'Data Sheet'!$A:T,20,FALSE),"NA")</f>
        <v>#NAME?</v>
      </c>
    </row>
    <row r="564" spans="2:10" ht="15.75" customHeight="1" x14ac:dyDescent="0.15">
      <c r="B564" s="60" t="e">
        <f ca="1">_xludf.IFNA(VLOOKUP($A564,'Data Sheet'!$A:B,2,FALSE),"NA")</f>
        <v>#NAME?</v>
      </c>
      <c r="C564" s="61" t="e">
        <f ca="1">_xludf.IFNA(VLOOKUP($A564,'Data Sheet'!$A:U,3,FALSE),"NA")</f>
        <v>#NAME?</v>
      </c>
      <c r="D564" s="61" t="e">
        <f ca="1">_xludf.IFNA(VLOOKUP($A564,'Data Sheet'!$A:C,4,FALSE),"NA")</f>
        <v>#NAME?</v>
      </c>
      <c r="E564" s="61" t="e">
        <f ca="1">_xludf.IFNA(VLOOKUP($A564,'Data Sheet'!$A:D,5,FALSE),"NA")</f>
        <v>#NAME?</v>
      </c>
      <c r="F564" s="73" t="e">
        <f ca="1">_xludf.IFNA(VLOOKUP($A564,'Data Sheet'!$A:E,6,FALSE),"NA")</f>
        <v>#NAME?</v>
      </c>
      <c r="G564" s="63" t="e">
        <f ca="1">_xludf.IFNA(VLOOKUP($A564,'Data Sheet'!$A:F,7,FALSE),"NA")</f>
        <v>#NAME?</v>
      </c>
      <c r="H564" s="64" t="e">
        <f ca="1">_xludf.IFNA(VLOOKUP($A564,'Data Sheet'!$A:G,8,FALSE),"NA")</f>
        <v>#NAME?</v>
      </c>
      <c r="I564" s="63" t="e">
        <f ca="1">_xludf.IFNA(VLOOKUP($A564,'Data Sheet'!$A:T,19,FALSE),"NA")</f>
        <v>#NAME?</v>
      </c>
      <c r="J564" s="64" t="e">
        <f ca="1">_xludf.IFNA(VLOOKUP($A564,'Data Sheet'!$A:T,20,FALSE),"NA")</f>
        <v>#NAME?</v>
      </c>
    </row>
    <row r="565" spans="2:10" ht="15.75" customHeight="1" x14ac:dyDescent="0.15">
      <c r="B565" s="60" t="e">
        <f ca="1">_xludf.IFNA(VLOOKUP($A565,'Data Sheet'!$A:B,2,FALSE),"NA")</f>
        <v>#NAME?</v>
      </c>
      <c r="C565" s="61" t="e">
        <f ca="1">_xludf.IFNA(VLOOKUP($A565,'Data Sheet'!$A:U,3,FALSE),"NA")</f>
        <v>#NAME?</v>
      </c>
      <c r="D565" s="61" t="e">
        <f ca="1">_xludf.IFNA(VLOOKUP($A565,'Data Sheet'!$A:C,4,FALSE),"NA")</f>
        <v>#NAME?</v>
      </c>
      <c r="E565" s="61" t="e">
        <f ca="1">_xludf.IFNA(VLOOKUP($A565,'Data Sheet'!$A:D,5,FALSE),"NA")</f>
        <v>#NAME?</v>
      </c>
      <c r="F565" s="73" t="e">
        <f ca="1">_xludf.IFNA(VLOOKUP($A565,'Data Sheet'!$A:E,6,FALSE),"NA")</f>
        <v>#NAME?</v>
      </c>
      <c r="G565" s="63" t="e">
        <f ca="1">_xludf.IFNA(VLOOKUP($A565,'Data Sheet'!$A:F,7,FALSE),"NA")</f>
        <v>#NAME?</v>
      </c>
      <c r="H565" s="64" t="e">
        <f ca="1">_xludf.IFNA(VLOOKUP($A565,'Data Sheet'!$A:G,8,FALSE),"NA")</f>
        <v>#NAME?</v>
      </c>
      <c r="I565" s="63" t="e">
        <f ca="1">_xludf.IFNA(VLOOKUP($A565,'Data Sheet'!$A:T,19,FALSE),"NA")</f>
        <v>#NAME?</v>
      </c>
      <c r="J565" s="64" t="e">
        <f ca="1">_xludf.IFNA(VLOOKUP($A565,'Data Sheet'!$A:T,20,FALSE),"NA")</f>
        <v>#NAME?</v>
      </c>
    </row>
    <row r="566" spans="2:10" ht="15.75" customHeight="1" x14ac:dyDescent="0.15">
      <c r="B566" s="60" t="e">
        <f ca="1">_xludf.IFNA(VLOOKUP($A566,'Data Sheet'!$A:B,2,FALSE),"NA")</f>
        <v>#NAME?</v>
      </c>
      <c r="C566" s="61" t="e">
        <f ca="1">_xludf.IFNA(VLOOKUP($A566,'Data Sheet'!$A:U,3,FALSE),"NA")</f>
        <v>#NAME?</v>
      </c>
      <c r="D566" s="61" t="e">
        <f ca="1">_xludf.IFNA(VLOOKUP($A566,'Data Sheet'!$A:C,4,FALSE),"NA")</f>
        <v>#NAME?</v>
      </c>
      <c r="E566" s="61" t="e">
        <f ca="1">_xludf.IFNA(VLOOKUP($A566,'Data Sheet'!$A:D,5,FALSE),"NA")</f>
        <v>#NAME?</v>
      </c>
      <c r="F566" s="73" t="e">
        <f ca="1">_xludf.IFNA(VLOOKUP($A566,'Data Sheet'!$A:E,6,FALSE),"NA")</f>
        <v>#NAME?</v>
      </c>
      <c r="G566" s="63" t="e">
        <f ca="1">_xludf.IFNA(VLOOKUP($A566,'Data Sheet'!$A:F,7,FALSE),"NA")</f>
        <v>#NAME?</v>
      </c>
      <c r="H566" s="64" t="e">
        <f ca="1">_xludf.IFNA(VLOOKUP($A566,'Data Sheet'!$A:G,8,FALSE),"NA")</f>
        <v>#NAME?</v>
      </c>
      <c r="I566" s="63" t="e">
        <f ca="1">_xludf.IFNA(VLOOKUP($A566,'Data Sheet'!$A:T,19,FALSE),"NA")</f>
        <v>#NAME?</v>
      </c>
      <c r="J566" s="64" t="e">
        <f ca="1">_xludf.IFNA(VLOOKUP($A566,'Data Sheet'!$A:T,20,FALSE),"NA")</f>
        <v>#NAME?</v>
      </c>
    </row>
    <row r="567" spans="2:10" ht="15.75" customHeight="1" x14ac:dyDescent="0.15">
      <c r="B567" s="60" t="e">
        <f ca="1">_xludf.IFNA(VLOOKUP($A567,'Data Sheet'!$A:B,2,FALSE),"NA")</f>
        <v>#NAME?</v>
      </c>
      <c r="C567" s="61" t="e">
        <f ca="1">_xludf.IFNA(VLOOKUP($A567,'Data Sheet'!$A:U,3,FALSE),"NA")</f>
        <v>#NAME?</v>
      </c>
      <c r="D567" s="61" t="e">
        <f ca="1">_xludf.IFNA(VLOOKUP($A567,'Data Sheet'!$A:C,4,FALSE),"NA")</f>
        <v>#NAME?</v>
      </c>
      <c r="E567" s="61" t="e">
        <f ca="1">_xludf.IFNA(VLOOKUP($A567,'Data Sheet'!$A:D,5,FALSE),"NA")</f>
        <v>#NAME?</v>
      </c>
      <c r="F567" s="73" t="e">
        <f ca="1">_xludf.IFNA(VLOOKUP($A567,'Data Sheet'!$A:E,6,FALSE),"NA")</f>
        <v>#NAME?</v>
      </c>
      <c r="G567" s="63" t="e">
        <f ca="1">_xludf.IFNA(VLOOKUP($A567,'Data Sheet'!$A:F,7,FALSE),"NA")</f>
        <v>#NAME?</v>
      </c>
      <c r="H567" s="64" t="e">
        <f ca="1">_xludf.IFNA(VLOOKUP($A567,'Data Sheet'!$A:G,8,FALSE),"NA")</f>
        <v>#NAME?</v>
      </c>
      <c r="I567" s="63" t="e">
        <f ca="1">_xludf.IFNA(VLOOKUP($A567,'Data Sheet'!$A:T,19,FALSE),"NA")</f>
        <v>#NAME?</v>
      </c>
      <c r="J567" s="64" t="e">
        <f ca="1">_xludf.IFNA(VLOOKUP($A567,'Data Sheet'!$A:T,20,FALSE),"NA")</f>
        <v>#NAME?</v>
      </c>
    </row>
    <row r="568" spans="2:10" ht="15.75" customHeight="1" x14ac:dyDescent="0.15">
      <c r="B568" s="60" t="e">
        <f ca="1">_xludf.IFNA(VLOOKUP($A568,'Data Sheet'!$A:B,2,FALSE),"NA")</f>
        <v>#NAME?</v>
      </c>
      <c r="C568" s="61" t="e">
        <f ca="1">_xludf.IFNA(VLOOKUP($A568,'Data Sheet'!$A:U,3,FALSE),"NA")</f>
        <v>#NAME?</v>
      </c>
      <c r="D568" s="61" t="e">
        <f ca="1">_xludf.IFNA(VLOOKUP($A568,'Data Sheet'!$A:C,4,FALSE),"NA")</f>
        <v>#NAME?</v>
      </c>
      <c r="E568" s="61" t="e">
        <f ca="1">_xludf.IFNA(VLOOKUP($A568,'Data Sheet'!$A:D,5,FALSE),"NA")</f>
        <v>#NAME?</v>
      </c>
      <c r="F568" s="73" t="e">
        <f ca="1">_xludf.IFNA(VLOOKUP($A568,'Data Sheet'!$A:E,6,FALSE),"NA")</f>
        <v>#NAME?</v>
      </c>
      <c r="G568" s="63" t="e">
        <f ca="1">_xludf.IFNA(VLOOKUP($A568,'Data Sheet'!$A:F,7,FALSE),"NA")</f>
        <v>#NAME?</v>
      </c>
      <c r="H568" s="64" t="e">
        <f ca="1">_xludf.IFNA(VLOOKUP($A568,'Data Sheet'!$A:G,8,FALSE),"NA")</f>
        <v>#NAME?</v>
      </c>
      <c r="I568" s="63" t="e">
        <f ca="1">_xludf.IFNA(VLOOKUP($A568,'Data Sheet'!$A:T,19,FALSE),"NA")</f>
        <v>#NAME?</v>
      </c>
      <c r="J568" s="64" t="e">
        <f ca="1">_xludf.IFNA(VLOOKUP($A568,'Data Sheet'!$A:T,20,FALSE),"NA")</f>
        <v>#NAME?</v>
      </c>
    </row>
    <row r="569" spans="2:10" ht="15.75" customHeight="1" x14ac:dyDescent="0.15">
      <c r="B569" s="60" t="e">
        <f ca="1">_xludf.IFNA(VLOOKUP($A569,'Data Sheet'!$A:B,2,FALSE),"NA")</f>
        <v>#NAME?</v>
      </c>
      <c r="C569" s="61" t="e">
        <f ca="1">_xludf.IFNA(VLOOKUP($A569,'Data Sheet'!$A:U,3,FALSE),"NA")</f>
        <v>#NAME?</v>
      </c>
      <c r="D569" s="61" t="e">
        <f ca="1">_xludf.IFNA(VLOOKUP($A569,'Data Sheet'!$A:C,4,FALSE),"NA")</f>
        <v>#NAME?</v>
      </c>
      <c r="E569" s="61" t="e">
        <f ca="1">_xludf.IFNA(VLOOKUP($A569,'Data Sheet'!$A:D,5,FALSE),"NA")</f>
        <v>#NAME?</v>
      </c>
      <c r="F569" s="73" t="e">
        <f ca="1">_xludf.IFNA(VLOOKUP($A569,'Data Sheet'!$A:E,6,FALSE),"NA")</f>
        <v>#NAME?</v>
      </c>
      <c r="G569" s="63" t="e">
        <f ca="1">_xludf.IFNA(VLOOKUP($A569,'Data Sheet'!$A:F,7,FALSE),"NA")</f>
        <v>#NAME?</v>
      </c>
      <c r="H569" s="64" t="e">
        <f ca="1">_xludf.IFNA(VLOOKUP($A569,'Data Sheet'!$A:G,8,FALSE),"NA")</f>
        <v>#NAME?</v>
      </c>
      <c r="I569" s="63" t="e">
        <f ca="1">_xludf.IFNA(VLOOKUP($A569,'Data Sheet'!$A:T,19,FALSE),"NA")</f>
        <v>#NAME?</v>
      </c>
      <c r="J569" s="64" t="e">
        <f ca="1">_xludf.IFNA(VLOOKUP($A569,'Data Sheet'!$A:T,20,FALSE),"NA")</f>
        <v>#NAME?</v>
      </c>
    </row>
    <row r="570" spans="2:10" ht="15.75" customHeight="1" x14ac:dyDescent="0.15">
      <c r="B570" s="60" t="e">
        <f ca="1">_xludf.IFNA(VLOOKUP($A570,'Data Sheet'!$A:B,2,FALSE),"NA")</f>
        <v>#NAME?</v>
      </c>
      <c r="C570" s="61" t="e">
        <f ca="1">_xludf.IFNA(VLOOKUP($A570,'Data Sheet'!$A:U,3,FALSE),"NA")</f>
        <v>#NAME?</v>
      </c>
      <c r="D570" s="61" t="e">
        <f ca="1">_xludf.IFNA(VLOOKUP($A570,'Data Sheet'!$A:C,4,FALSE),"NA")</f>
        <v>#NAME?</v>
      </c>
      <c r="E570" s="61" t="e">
        <f ca="1">_xludf.IFNA(VLOOKUP($A570,'Data Sheet'!$A:D,5,FALSE),"NA")</f>
        <v>#NAME?</v>
      </c>
      <c r="F570" s="73" t="e">
        <f ca="1">_xludf.IFNA(VLOOKUP($A570,'Data Sheet'!$A:E,6,FALSE),"NA")</f>
        <v>#NAME?</v>
      </c>
      <c r="G570" s="63" t="e">
        <f ca="1">_xludf.IFNA(VLOOKUP($A570,'Data Sheet'!$A:F,7,FALSE),"NA")</f>
        <v>#NAME?</v>
      </c>
      <c r="H570" s="64" t="e">
        <f ca="1">_xludf.IFNA(VLOOKUP($A570,'Data Sheet'!$A:G,8,FALSE),"NA")</f>
        <v>#NAME?</v>
      </c>
      <c r="I570" s="63" t="e">
        <f ca="1">_xludf.IFNA(VLOOKUP($A570,'Data Sheet'!$A:T,19,FALSE),"NA")</f>
        <v>#NAME?</v>
      </c>
      <c r="J570" s="64" t="e">
        <f ca="1">_xludf.IFNA(VLOOKUP($A570,'Data Sheet'!$A:T,20,FALSE),"NA")</f>
        <v>#NAME?</v>
      </c>
    </row>
    <row r="571" spans="2:10" ht="15.75" customHeight="1" x14ac:dyDescent="0.15">
      <c r="B571" s="60" t="e">
        <f ca="1">_xludf.IFNA(VLOOKUP($A571,'Data Sheet'!$A:B,2,FALSE),"NA")</f>
        <v>#NAME?</v>
      </c>
      <c r="C571" s="61" t="e">
        <f ca="1">_xludf.IFNA(VLOOKUP($A571,'Data Sheet'!$A:U,3,FALSE),"NA")</f>
        <v>#NAME?</v>
      </c>
      <c r="D571" s="61" t="e">
        <f ca="1">_xludf.IFNA(VLOOKUP($A571,'Data Sheet'!$A:C,4,FALSE),"NA")</f>
        <v>#NAME?</v>
      </c>
      <c r="E571" s="61" t="e">
        <f ca="1">_xludf.IFNA(VLOOKUP($A571,'Data Sheet'!$A:D,5,FALSE),"NA")</f>
        <v>#NAME?</v>
      </c>
      <c r="F571" s="73" t="e">
        <f ca="1">_xludf.IFNA(VLOOKUP($A571,'Data Sheet'!$A:E,6,FALSE),"NA")</f>
        <v>#NAME?</v>
      </c>
      <c r="G571" s="63" t="e">
        <f ca="1">_xludf.IFNA(VLOOKUP($A571,'Data Sheet'!$A:F,7,FALSE),"NA")</f>
        <v>#NAME?</v>
      </c>
      <c r="H571" s="64" t="e">
        <f ca="1">_xludf.IFNA(VLOOKUP($A571,'Data Sheet'!$A:G,8,FALSE),"NA")</f>
        <v>#NAME?</v>
      </c>
      <c r="I571" s="63" t="e">
        <f ca="1">_xludf.IFNA(VLOOKUP($A571,'Data Sheet'!$A:T,19,FALSE),"NA")</f>
        <v>#NAME?</v>
      </c>
      <c r="J571" s="64" t="e">
        <f ca="1">_xludf.IFNA(VLOOKUP($A571,'Data Sheet'!$A:T,20,FALSE),"NA")</f>
        <v>#NAME?</v>
      </c>
    </row>
    <row r="572" spans="2:10" ht="15.75" customHeight="1" x14ac:dyDescent="0.15">
      <c r="B572" s="60" t="e">
        <f ca="1">_xludf.IFNA(VLOOKUP($A572,'Data Sheet'!$A:B,2,FALSE),"NA")</f>
        <v>#NAME?</v>
      </c>
      <c r="C572" s="61" t="e">
        <f ca="1">_xludf.IFNA(VLOOKUP($A572,'Data Sheet'!$A:U,3,FALSE),"NA")</f>
        <v>#NAME?</v>
      </c>
      <c r="D572" s="61" t="e">
        <f ca="1">_xludf.IFNA(VLOOKUP($A572,'Data Sheet'!$A:C,4,FALSE),"NA")</f>
        <v>#NAME?</v>
      </c>
      <c r="E572" s="61" t="e">
        <f ca="1">_xludf.IFNA(VLOOKUP($A572,'Data Sheet'!$A:D,5,FALSE),"NA")</f>
        <v>#NAME?</v>
      </c>
      <c r="F572" s="73" t="e">
        <f ca="1">_xludf.IFNA(VLOOKUP($A572,'Data Sheet'!$A:E,6,FALSE),"NA")</f>
        <v>#NAME?</v>
      </c>
      <c r="G572" s="63" t="e">
        <f ca="1">_xludf.IFNA(VLOOKUP($A572,'Data Sheet'!$A:F,7,FALSE),"NA")</f>
        <v>#NAME?</v>
      </c>
      <c r="H572" s="64" t="e">
        <f ca="1">_xludf.IFNA(VLOOKUP($A572,'Data Sheet'!$A:G,8,FALSE),"NA")</f>
        <v>#NAME?</v>
      </c>
      <c r="I572" s="63" t="e">
        <f ca="1">_xludf.IFNA(VLOOKUP($A572,'Data Sheet'!$A:T,19,FALSE),"NA")</f>
        <v>#NAME?</v>
      </c>
      <c r="J572" s="64" t="e">
        <f ca="1">_xludf.IFNA(VLOOKUP($A572,'Data Sheet'!$A:T,20,FALSE),"NA")</f>
        <v>#NAME?</v>
      </c>
    </row>
    <row r="573" spans="2:10" ht="15.75" customHeight="1" x14ac:dyDescent="0.15">
      <c r="B573" s="60" t="e">
        <f ca="1">_xludf.IFNA(VLOOKUP($A573,'Data Sheet'!$A:B,2,FALSE),"NA")</f>
        <v>#NAME?</v>
      </c>
      <c r="C573" s="61" t="e">
        <f ca="1">_xludf.IFNA(VLOOKUP($A573,'Data Sheet'!$A:U,3,FALSE),"NA")</f>
        <v>#NAME?</v>
      </c>
      <c r="D573" s="61" t="e">
        <f ca="1">_xludf.IFNA(VLOOKUP($A573,'Data Sheet'!$A:C,4,FALSE),"NA")</f>
        <v>#NAME?</v>
      </c>
      <c r="E573" s="61" t="e">
        <f ca="1">_xludf.IFNA(VLOOKUP($A573,'Data Sheet'!$A:D,5,FALSE),"NA")</f>
        <v>#NAME?</v>
      </c>
      <c r="F573" s="73" t="e">
        <f ca="1">_xludf.IFNA(VLOOKUP($A573,'Data Sheet'!$A:E,6,FALSE),"NA")</f>
        <v>#NAME?</v>
      </c>
      <c r="G573" s="63" t="e">
        <f ca="1">_xludf.IFNA(VLOOKUP($A573,'Data Sheet'!$A:F,7,FALSE),"NA")</f>
        <v>#NAME?</v>
      </c>
      <c r="H573" s="64" t="e">
        <f ca="1">_xludf.IFNA(VLOOKUP($A573,'Data Sheet'!$A:G,8,FALSE),"NA")</f>
        <v>#NAME?</v>
      </c>
      <c r="I573" s="63" t="e">
        <f ca="1">_xludf.IFNA(VLOOKUP($A573,'Data Sheet'!$A:T,19,FALSE),"NA")</f>
        <v>#NAME?</v>
      </c>
      <c r="J573" s="64" t="e">
        <f ca="1">_xludf.IFNA(VLOOKUP($A573,'Data Sheet'!$A:T,20,FALSE),"NA")</f>
        <v>#NAME?</v>
      </c>
    </row>
    <row r="574" spans="2:10" ht="15.75" customHeight="1" x14ac:dyDescent="0.15">
      <c r="B574" s="60" t="e">
        <f ca="1">_xludf.IFNA(VLOOKUP($A574,'Data Sheet'!$A:B,2,FALSE),"NA")</f>
        <v>#NAME?</v>
      </c>
      <c r="C574" s="61" t="e">
        <f ca="1">_xludf.IFNA(VLOOKUP($A574,'Data Sheet'!$A:U,3,FALSE),"NA")</f>
        <v>#NAME?</v>
      </c>
      <c r="D574" s="61" t="e">
        <f ca="1">_xludf.IFNA(VLOOKUP($A574,'Data Sheet'!$A:C,4,FALSE),"NA")</f>
        <v>#NAME?</v>
      </c>
      <c r="E574" s="61" t="e">
        <f ca="1">_xludf.IFNA(VLOOKUP($A574,'Data Sheet'!$A:D,5,FALSE),"NA")</f>
        <v>#NAME?</v>
      </c>
      <c r="F574" s="73" t="e">
        <f ca="1">_xludf.IFNA(VLOOKUP($A574,'Data Sheet'!$A:E,6,FALSE),"NA")</f>
        <v>#NAME?</v>
      </c>
      <c r="G574" s="63" t="e">
        <f ca="1">_xludf.IFNA(VLOOKUP($A574,'Data Sheet'!$A:F,7,FALSE),"NA")</f>
        <v>#NAME?</v>
      </c>
      <c r="H574" s="64" t="e">
        <f ca="1">_xludf.IFNA(VLOOKUP($A574,'Data Sheet'!$A:G,8,FALSE),"NA")</f>
        <v>#NAME?</v>
      </c>
      <c r="I574" s="63" t="e">
        <f ca="1">_xludf.IFNA(VLOOKUP($A574,'Data Sheet'!$A:T,19,FALSE),"NA")</f>
        <v>#NAME?</v>
      </c>
      <c r="J574" s="64" t="e">
        <f ca="1">_xludf.IFNA(VLOOKUP($A574,'Data Sheet'!$A:T,20,FALSE),"NA")</f>
        <v>#NAME?</v>
      </c>
    </row>
    <row r="575" spans="2:10" ht="15.75" customHeight="1" x14ac:dyDescent="0.15">
      <c r="B575" s="60" t="e">
        <f ca="1">_xludf.IFNA(VLOOKUP($A575,'Data Sheet'!$A:B,2,FALSE),"NA")</f>
        <v>#NAME?</v>
      </c>
      <c r="C575" s="61" t="e">
        <f ca="1">_xludf.IFNA(VLOOKUP($A575,'Data Sheet'!$A:U,3,FALSE),"NA")</f>
        <v>#NAME?</v>
      </c>
      <c r="D575" s="61" t="e">
        <f ca="1">_xludf.IFNA(VLOOKUP($A575,'Data Sheet'!$A:C,4,FALSE),"NA")</f>
        <v>#NAME?</v>
      </c>
      <c r="E575" s="61" t="e">
        <f ca="1">_xludf.IFNA(VLOOKUP($A575,'Data Sheet'!$A:D,5,FALSE),"NA")</f>
        <v>#NAME?</v>
      </c>
      <c r="F575" s="73" t="e">
        <f ca="1">_xludf.IFNA(VLOOKUP($A575,'Data Sheet'!$A:E,6,FALSE),"NA")</f>
        <v>#NAME?</v>
      </c>
      <c r="G575" s="63" t="e">
        <f ca="1">_xludf.IFNA(VLOOKUP($A575,'Data Sheet'!$A:F,7,FALSE),"NA")</f>
        <v>#NAME?</v>
      </c>
      <c r="H575" s="64" t="e">
        <f ca="1">_xludf.IFNA(VLOOKUP($A575,'Data Sheet'!$A:G,8,FALSE),"NA")</f>
        <v>#NAME?</v>
      </c>
      <c r="I575" s="63" t="e">
        <f ca="1">_xludf.IFNA(VLOOKUP($A575,'Data Sheet'!$A:T,19,FALSE),"NA")</f>
        <v>#NAME?</v>
      </c>
      <c r="J575" s="64" t="e">
        <f ca="1">_xludf.IFNA(VLOOKUP($A575,'Data Sheet'!$A:T,20,FALSE),"NA")</f>
        <v>#NAME?</v>
      </c>
    </row>
    <row r="576" spans="2:10" ht="15.75" customHeight="1" x14ac:dyDescent="0.15">
      <c r="B576" s="60" t="e">
        <f ca="1">_xludf.IFNA(VLOOKUP($A576,'Data Sheet'!$A:B,2,FALSE),"NA")</f>
        <v>#NAME?</v>
      </c>
      <c r="C576" s="61" t="e">
        <f ca="1">_xludf.IFNA(VLOOKUP($A576,'Data Sheet'!$A:U,3,FALSE),"NA")</f>
        <v>#NAME?</v>
      </c>
      <c r="D576" s="61" t="e">
        <f ca="1">_xludf.IFNA(VLOOKUP($A576,'Data Sheet'!$A:C,4,FALSE),"NA")</f>
        <v>#NAME?</v>
      </c>
      <c r="E576" s="61" t="e">
        <f ca="1">_xludf.IFNA(VLOOKUP($A576,'Data Sheet'!$A:D,5,FALSE),"NA")</f>
        <v>#NAME?</v>
      </c>
      <c r="F576" s="73" t="e">
        <f ca="1">_xludf.IFNA(VLOOKUP($A576,'Data Sheet'!$A:E,6,FALSE),"NA")</f>
        <v>#NAME?</v>
      </c>
      <c r="G576" s="63" t="e">
        <f ca="1">_xludf.IFNA(VLOOKUP($A576,'Data Sheet'!$A:F,7,FALSE),"NA")</f>
        <v>#NAME?</v>
      </c>
      <c r="H576" s="64" t="e">
        <f ca="1">_xludf.IFNA(VLOOKUP($A576,'Data Sheet'!$A:G,8,FALSE),"NA")</f>
        <v>#NAME?</v>
      </c>
      <c r="I576" s="63" t="e">
        <f ca="1">_xludf.IFNA(VLOOKUP($A576,'Data Sheet'!$A:T,19,FALSE),"NA")</f>
        <v>#NAME?</v>
      </c>
      <c r="J576" s="64" t="e">
        <f ca="1">_xludf.IFNA(VLOOKUP($A576,'Data Sheet'!$A:T,20,FALSE),"NA")</f>
        <v>#NAME?</v>
      </c>
    </row>
    <row r="577" spans="2:10" ht="15.75" customHeight="1" x14ac:dyDescent="0.15">
      <c r="B577" s="60" t="e">
        <f ca="1">_xludf.IFNA(VLOOKUP($A577,'Data Sheet'!$A:B,2,FALSE),"NA")</f>
        <v>#NAME?</v>
      </c>
      <c r="C577" s="61" t="e">
        <f ca="1">_xludf.IFNA(VLOOKUP($A577,'Data Sheet'!$A:U,3,FALSE),"NA")</f>
        <v>#NAME?</v>
      </c>
      <c r="D577" s="61" t="e">
        <f ca="1">_xludf.IFNA(VLOOKUP($A577,'Data Sheet'!$A:C,4,FALSE),"NA")</f>
        <v>#NAME?</v>
      </c>
      <c r="E577" s="61" t="e">
        <f ca="1">_xludf.IFNA(VLOOKUP($A577,'Data Sheet'!$A:D,5,FALSE),"NA")</f>
        <v>#NAME?</v>
      </c>
      <c r="F577" s="73" t="e">
        <f ca="1">_xludf.IFNA(VLOOKUP($A577,'Data Sheet'!$A:E,6,FALSE),"NA")</f>
        <v>#NAME?</v>
      </c>
      <c r="G577" s="63" t="e">
        <f ca="1">_xludf.IFNA(VLOOKUP($A577,'Data Sheet'!$A:F,7,FALSE),"NA")</f>
        <v>#NAME?</v>
      </c>
      <c r="H577" s="64" t="e">
        <f ca="1">_xludf.IFNA(VLOOKUP($A577,'Data Sheet'!$A:G,8,FALSE),"NA")</f>
        <v>#NAME?</v>
      </c>
      <c r="I577" s="63" t="e">
        <f ca="1">_xludf.IFNA(VLOOKUP($A577,'Data Sheet'!$A:T,19,FALSE),"NA")</f>
        <v>#NAME?</v>
      </c>
      <c r="J577" s="64" t="e">
        <f ca="1">_xludf.IFNA(VLOOKUP($A577,'Data Sheet'!$A:T,20,FALSE),"NA")</f>
        <v>#NAME?</v>
      </c>
    </row>
    <row r="578" spans="2:10" ht="15.75" customHeight="1" x14ac:dyDescent="0.15">
      <c r="B578" s="60" t="e">
        <f ca="1">_xludf.IFNA(VLOOKUP($A578,'Data Sheet'!$A:B,2,FALSE),"NA")</f>
        <v>#NAME?</v>
      </c>
      <c r="C578" s="61" t="e">
        <f ca="1">_xludf.IFNA(VLOOKUP($A578,'Data Sheet'!$A:U,3,FALSE),"NA")</f>
        <v>#NAME?</v>
      </c>
      <c r="D578" s="61" t="e">
        <f ca="1">_xludf.IFNA(VLOOKUP($A578,'Data Sheet'!$A:C,4,FALSE),"NA")</f>
        <v>#NAME?</v>
      </c>
      <c r="E578" s="61" t="e">
        <f ca="1">_xludf.IFNA(VLOOKUP($A578,'Data Sheet'!$A:D,5,FALSE),"NA")</f>
        <v>#NAME?</v>
      </c>
      <c r="F578" s="73" t="e">
        <f ca="1">_xludf.IFNA(VLOOKUP($A578,'Data Sheet'!$A:E,6,FALSE),"NA")</f>
        <v>#NAME?</v>
      </c>
      <c r="G578" s="63" t="e">
        <f ca="1">_xludf.IFNA(VLOOKUP($A578,'Data Sheet'!$A:F,7,FALSE),"NA")</f>
        <v>#NAME?</v>
      </c>
      <c r="H578" s="64" t="e">
        <f ca="1">_xludf.IFNA(VLOOKUP($A578,'Data Sheet'!$A:G,8,FALSE),"NA")</f>
        <v>#NAME?</v>
      </c>
      <c r="I578" s="63" t="e">
        <f ca="1">_xludf.IFNA(VLOOKUP($A578,'Data Sheet'!$A:T,19,FALSE),"NA")</f>
        <v>#NAME?</v>
      </c>
      <c r="J578" s="64" t="e">
        <f ca="1">_xludf.IFNA(VLOOKUP($A578,'Data Sheet'!$A:T,20,FALSE),"NA")</f>
        <v>#NAME?</v>
      </c>
    </row>
    <row r="579" spans="2:10" ht="15.75" customHeight="1" x14ac:dyDescent="0.15">
      <c r="B579" s="60" t="e">
        <f ca="1">_xludf.IFNA(VLOOKUP($A579,'Data Sheet'!$A:B,2,FALSE),"NA")</f>
        <v>#NAME?</v>
      </c>
      <c r="C579" s="61" t="e">
        <f ca="1">_xludf.IFNA(VLOOKUP($A579,'Data Sheet'!$A:U,3,FALSE),"NA")</f>
        <v>#NAME?</v>
      </c>
      <c r="D579" s="61" t="e">
        <f ca="1">_xludf.IFNA(VLOOKUP($A579,'Data Sheet'!$A:C,4,FALSE),"NA")</f>
        <v>#NAME?</v>
      </c>
      <c r="E579" s="61" t="e">
        <f ca="1">_xludf.IFNA(VLOOKUP($A579,'Data Sheet'!$A:D,5,FALSE),"NA")</f>
        <v>#NAME?</v>
      </c>
      <c r="F579" s="73" t="e">
        <f ca="1">_xludf.IFNA(VLOOKUP($A579,'Data Sheet'!$A:E,6,FALSE),"NA")</f>
        <v>#NAME?</v>
      </c>
      <c r="G579" s="63" t="e">
        <f ca="1">_xludf.IFNA(VLOOKUP($A579,'Data Sheet'!$A:F,7,FALSE),"NA")</f>
        <v>#NAME?</v>
      </c>
      <c r="H579" s="64" t="e">
        <f ca="1">_xludf.IFNA(VLOOKUP($A579,'Data Sheet'!$A:G,8,FALSE),"NA")</f>
        <v>#NAME?</v>
      </c>
      <c r="I579" s="63" t="e">
        <f ca="1">_xludf.IFNA(VLOOKUP($A579,'Data Sheet'!$A:T,19,FALSE),"NA")</f>
        <v>#NAME?</v>
      </c>
      <c r="J579" s="64" t="e">
        <f ca="1">_xludf.IFNA(VLOOKUP($A579,'Data Sheet'!$A:T,20,FALSE),"NA")</f>
        <v>#NAME?</v>
      </c>
    </row>
    <row r="580" spans="2:10" ht="15.75" customHeight="1" x14ac:dyDescent="0.15">
      <c r="B580" s="60" t="e">
        <f ca="1">_xludf.IFNA(VLOOKUP($A580,'Data Sheet'!$A:B,2,FALSE),"NA")</f>
        <v>#NAME?</v>
      </c>
      <c r="C580" s="61" t="e">
        <f ca="1">_xludf.IFNA(VLOOKUP($A580,'Data Sheet'!$A:U,3,FALSE),"NA")</f>
        <v>#NAME?</v>
      </c>
      <c r="D580" s="61" t="e">
        <f ca="1">_xludf.IFNA(VLOOKUP($A580,'Data Sheet'!$A:C,4,FALSE),"NA")</f>
        <v>#NAME?</v>
      </c>
      <c r="E580" s="61" t="e">
        <f ca="1">_xludf.IFNA(VLOOKUP($A580,'Data Sheet'!$A:D,5,FALSE),"NA")</f>
        <v>#NAME?</v>
      </c>
      <c r="F580" s="73" t="e">
        <f ca="1">_xludf.IFNA(VLOOKUP($A580,'Data Sheet'!$A:E,6,FALSE),"NA")</f>
        <v>#NAME?</v>
      </c>
      <c r="G580" s="63" t="e">
        <f ca="1">_xludf.IFNA(VLOOKUP($A580,'Data Sheet'!$A:F,7,FALSE),"NA")</f>
        <v>#NAME?</v>
      </c>
      <c r="H580" s="64" t="e">
        <f ca="1">_xludf.IFNA(VLOOKUP($A580,'Data Sheet'!$A:G,8,FALSE),"NA")</f>
        <v>#NAME?</v>
      </c>
      <c r="I580" s="63" t="e">
        <f ca="1">_xludf.IFNA(VLOOKUP($A580,'Data Sheet'!$A:T,19,FALSE),"NA")</f>
        <v>#NAME?</v>
      </c>
      <c r="J580" s="64" t="e">
        <f ca="1">_xludf.IFNA(VLOOKUP($A580,'Data Sheet'!$A:T,20,FALSE),"NA")</f>
        <v>#NAME?</v>
      </c>
    </row>
    <row r="581" spans="2:10" ht="15.75" customHeight="1" x14ac:dyDescent="0.15">
      <c r="B581" s="60" t="e">
        <f ca="1">_xludf.IFNA(VLOOKUP($A581,'Data Sheet'!$A:B,2,FALSE),"NA")</f>
        <v>#NAME?</v>
      </c>
      <c r="C581" s="61" t="e">
        <f ca="1">_xludf.IFNA(VLOOKUP($A581,'Data Sheet'!$A:U,3,FALSE),"NA")</f>
        <v>#NAME?</v>
      </c>
      <c r="D581" s="61" t="e">
        <f ca="1">_xludf.IFNA(VLOOKUP($A581,'Data Sheet'!$A:C,4,FALSE),"NA")</f>
        <v>#NAME?</v>
      </c>
      <c r="E581" s="61" t="e">
        <f ca="1">_xludf.IFNA(VLOOKUP($A581,'Data Sheet'!$A:D,5,FALSE),"NA")</f>
        <v>#NAME?</v>
      </c>
      <c r="F581" s="73" t="e">
        <f ca="1">_xludf.IFNA(VLOOKUP($A581,'Data Sheet'!$A:E,6,FALSE),"NA")</f>
        <v>#NAME?</v>
      </c>
      <c r="G581" s="63" t="e">
        <f ca="1">_xludf.IFNA(VLOOKUP($A581,'Data Sheet'!$A:F,7,FALSE),"NA")</f>
        <v>#NAME?</v>
      </c>
      <c r="H581" s="64" t="e">
        <f ca="1">_xludf.IFNA(VLOOKUP($A581,'Data Sheet'!$A:G,8,FALSE),"NA")</f>
        <v>#NAME?</v>
      </c>
      <c r="I581" s="63" t="e">
        <f ca="1">_xludf.IFNA(VLOOKUP($A581,'Data Sheet'!$A:T,19,FALSE),"NA")</f>
        <v>#NAME?</v>
      </c>
      <c r="J581" s="64" t="e">
        <f ca="1">_xludf.IFNA(VLOOKUP($A581,'Data Sheet'!$A:T,20,FALSE),"NA")</f>
        <v>#NAME?</v>
      </c>
    </row>
    <row r="582" spans="2:10" ht="15.75" customHeight="1" x14ac:dyDescent="0.15">
      <c r="B582" s="60" t="e">
        <f ca="1">_xludf.IFNA(VLOOKUP($A582,'Data Sheet'!$A:B,2,FALSE),"NA")</f>
        <v>#NAME?</v>
      </c>
      <c r="C582" s="61" t="e">
        <f ca="1">_xludf.IFNA(VLOOKUP($A582,'Data Sheet'!$A:U,3,FALSE),"NA")</f>
        <v>#NAME?</v>
      </c>
      <c r="D582" s="61" t="e">
        <f ca="1">_xludf.IFNA(VLOOKUP($A582,'Data Sheet'!$A:C,4,FALSE),"NA")</f>
        <v>#NAME?</v>
      </c>
      <c r="E582" s="61" t="e">
        <f ca="1">_xludf.IFNA(VLOOKUP($A582,'Data Sheet'!$A:D,5,FALSE),"NA")</f>
        <v>#NAME?</v>
      </c>
      <c r="F582" s="73" t="e">
        <f ca="1">_xludf.IFNA(VLOOKUP($A582,'Data Sheet'!$A:E,6,FALSE),"NA")</f>
        <v>#NAME?</v>
      </c>
      <c r="G582" s="63" t="e">
        <f ca="1">_xludf.IFNA(VLOOKUP($A582,'Data Sheet'!$A:F,7,FALSE),"NA")</f>
        <v>#NAME?</v>
      </c>
      <c r="H582" s="64" t="e">
        <f ca="1">_xludf.IFNA(VLOOKUP($A582,'Data Sheet'!$A:G,8,FALSE),"NA")</f>
        <v>#NAME?</v>
      </c>
      <c r="I582" s="63" t="e">
        <f ca="1">_xludf.IFNA(VLOOKUP($A582,'Data Sheet'!$A:T,19,FALSE),"NA")</f>
        <v>#NAME?</v>
      </c>
      <c r="J582" s="64" t="e">
        <f ca="1">_xludf.IFNA(VLOOKUP($A582,'Data Sheet'!$A:T,20,FALSE),"NA")</f>
        <v>#NAME?</v>
      </c>
    </row>
    <row r="583" spans="2:10" ht="15.75" customHeight="1" x14ac:dyDescent="0.15">
      <c r="B583" s="60" t="e">
        <f ca="1">_xludf.IFNA(VLOOKUP($A583,'Data Sheet'!$A:B,2,FALSE),"NA")</f>
        <v>#NAME?</v>
      </c>
      <c r="C583" s="61" t="e">
        <f ca="1">_xludf.IFNA(VLOOKUP($A583,'Data Sheet'!$A:U,3,FALSE),"NA")</f>
        <v>#NAME?</v>
      </c>
      <c r="D583" s="61" t="e">
        <f ca="1">_xludf.IFNA(VLOOKUP($A583,'Data Sheet'!$A:C,4,FALSE),"NA")</f>
        <v>#NAME?</v>
      </c>
      <c r="E583" s="61" t="e">
        <f ca="1">_xludf.IFNA(VLOOKUP($A583,'Data Sheet'!$A:D,5,FALSE),"NA")</f>
        <v>#NAME?</v>
      </c>
      <c r="F583" s="73" t="e">
        <f ca="1">_xludf.IFNA(VLOOKUP($A583,'Data Sheet'!$A:E,6,FALSE),"NA")</f>
        <v>#NAME?</v>
      </c>
      <c r="G583" s="63" t="e">
        <f ca="1">_xludf.IFNA(VLOOKUP($A583,'Data Sheet'!$A:F,7,FALSE),"NA")</f>
        <v>#NAME?</v>
      </c>
      <c r="H583" s="64" t="e">
        <f ca="1">_xludf.IFNA(VLOOKUP($A583,'Data Sheet'!$A:G,8,FALSE),"NA")</f>
        <v>#NAME?</v>
      </c>
      <c r="I583" s="63" t="e">
        <f ca="1">_xludf.IFNA(VLOOKUP($A583,'Data Sheet'!$A:T,19,FALSE),"NA")</f>
        <v>#NAME?</v>
      </c>
      <c r="J583" s="64" t="e">
        <f ca="1">_xludf.IFNA(VLOOKUP($A583,'Data Sheet'!$A:T,20,FALSE),"NA")</f>
        <v>#NAME?</v>
      </c>
    </row>
    <row r="584" spans="2:10" ht="15.75" customHeight="1" x14ac:dyDescent="0.15">
      <c r="B584" s="60" t="e">
        <f ca="1">_xludf.IFNA(VLOOKUP($A584,'Data Sheet'!$A:B,2,FALSE),"NA")</f>
        <v>#NAME?</v>
      </c>
      <c r="C584" s="61" t="e">
        <f ca="1">_xludf.IFNA(VLOOKUP($A584,'Data Sheet'!$A:U,3,FALSE),"NA")</f>
        <v>#NAME?</v>
      </c>
      <c r="D584" s="61" t="e">
        <f ca="1">_xludf.IFNA(VLOOKUP($A584,'Data Sheet'!$A:C,4,FALSE),"NA")</f>
        <v>#NAME?</v>
      </c>
      <c r="E584" s="61" t="e">
        <f ca="1">_xludf.IFNA(VLOOKUP($A584,'Data Sheet'!$A:D,5,FALSE),"NA")</f>
        <v>#NAME?</v>
      </c>
      <c r="F584" s="73" t="e">
        <f ca="1">_xludf.IFNA(VLOOKUP($A584,'Data Sheet'!$A:E,6,FALSE),"NA")</f>
        <v>#NAME?</v>
      </c>
      <c r="G584" s="63" t="e">
        <f ca="1">_xludf.IFNA(VLOOKUP($A584,'Data Sheet'!$A:F,7,FALSE),"NA")</f>
        <v>#NAME?</v>
      </c>
      <c r="H584" s="64" t="e">
        <f ca="1">_xludf.IFNA(VLOOKUP($A584,'Data Sheet'!$A:G,8,FALSE),"NA")</f>
        <v>#NAME?</v>
      </c>
      <c r="I584" s="63" t="e">
        <f ca="1">_xludf.IFNA(VLOOKUP($A584,'Data Sheet'!$A:T,19,FALSE),"NA")</f>
        <v>#NAME?</v>
      </c>
      <c r="J584" s="64" t="e">
        <f ca="1">_xludf.IFNA(VLOOKUP($A584,'Data Sheet'!$A:T,20,FALSE),"NA")</f>
        <v>#NAME?</v>
      </c>
    </row>
    <row r="585" spans="2:10" ht="15.75" customHeight="1" x14ac:dyDescent="0.15">
      <c r="B585" s="60" t="e">
        <f ca="1">_xludf.IFNA(VLOOKUP($A585,'Data Sheet'!$A:B,2,FALSE),"NA")</f>
        <v>#NAME?</v>
      </c>
      <c r="C585" s="61" t="e">
        <f ca="1">_xludf.IFNA(VLOOKUP($A585,'Data Sheet'!$A:U,3,FALSE),"NA")</f>
        <v>#NAME?</v>
      </c>
      <c r="D585" s="61" t="e">
        <f ca="1">_xludf.IFNA(VLOOKUP($A585,'Data Sheet'!$A:C,4,FALSE),"NA")</f>
        <v>#NAME?</v>
      </c>
      <c r="E585" s="61" t="e">
        <f ca="1">_xludf.IFNA(VLOOKUP($A585,'Data Sheet'!$A:D,5,FALSE),"NA")</f>
        <v>#NAME?</v>
      </c>
      <c r="F585" s="73" t="e">
        <f ca="1">_xludf.IFNA(VLOOKUP($A585,'Data Sheet'!$A:E,6,FALSE),"NA")</f>
        <v>#NAME?</v>
      </c>
      <c r="G585" s="63" t="e">
        <f ca="1">_xludf.IFNA(VLOOKUP($A585,'Data Sheet'!$A:F,7,FALSE),"NA")</f>
        <v>#NAME?</v>
      </c>
      <c r="H585" s="64" t="e">
        <f ca="1">_xludf.IFNA(VLOOKUP($A585,'Data Sheet'!$A:G,8,FALSE),"NA")</f>
        <v>#NAME?</v>
      </c>
      <c r="I585" s="63" t="e">
        <f ca="1">_xludf.IFNA(VLOOKUP($A585,'Data Sheet'!$A:T,19,FALSE),"NA")</f>
        <v>#NAME?</v>
      </c>
      <c r="J585" s="64" t="e">
        <f ca="1">_xludf.IFNA(VLOOKUP($A585,'Data Sheet'!$A:T,20,FALSE),"NA")</f>
        <v>#NAME?</v>
      </c>
    </row>
    <row r="586" spans="2:10" ht="15.75" customHeight="1" x14ac:dyDescent="0.15">
      <c r="B586" s="60" t="e">
        <f ca="1">_xludf.IFNA(VLOOKUP($A586,'Data Sheet'!$A:B,2,FALSE),"NA")</f>
        <v>#NAME?</v>
      </c>
      <c r="C586" s="61" t="e">
        <f ca="1">_xludf.IFNA(VLOOKUP($A586,'Data Sheet'!$A:U,3,FALSE),"NA")</f>
        <v>#NAME?</v>
      </c>
      <c r="D586" s="61" t="e">
        <f ca="1">_xludf.IFNA(VLOOKUP($A586,'Data Sheet'!$A:C,4,FALSE),"NA")</f>
        <v>#NAME?</v>
      </c>
      <c r="E586" s="61" t="e">
        <f ca="1">_xludf.IFNA(VLOOKUP($A586,'Data Sheet'!$A:D,5,FALSE),"NA")</f>
        <v>#NAME?</v>
      </c>
      <c r="F586" s="73" t="e">
        <f ca="1">_xludf.IFNA(VLOOKUP($A586,'Data Sheet'!$A:E,6,FALSE),"NA")</f>
        <v>#NAME?</v>
      </c>
      <c r="G586" s="63" t="e">
        <f ca="1">_xludf.IFNA(VLOOKUP($A586,'Data Sheet'!$A:F,7,FALSE),"NA")</f>
        <v>#NAME?</v>
      </c>
      <c r="H586" s="64" t="e">
        <f ca="1">_xludf.IFNA(VLOOKUP($A586,'Data Sheet'!$A:G,8,FALSE),"NA")</f>
        <v>#NAME?</v>
      </c>
      <c r="I586" s="63" t="e">
        <f ca="1">_xludf.IFNA(VLOOKUP($A586,'Data Sheet'!$A:T,19,FALSE),"NA")</f>
        <v>#NAME?</v>
      </c>
      <c r="J586" s="64" t="e">
        <f ca="1">_xludf.IFNA(VLOOKUP($A586,'Data Sheet'!$A:T,20,FALSE),"NA")</f>
        <v>#NAME?</v>
      </c>
    </row>
    <row r="587" spans="2:10" ht="15.75" customHeight="1" x14ac:dyDescent="0.15">
      <c r="B587" s="60" t="e">
        <f ca="1">_xludf.IFNA(VLOOKUP($A587,'Data Sheet'!$A:B,2,FALSE),"NA")</f>
        <v>#NAME?</v>
      </c>
      <c r="C587" s="61" t="e">
        <f ca="1">_xludf.IFNA(VLOOKUP($A587,'Data Sheet'!$A:U,3,FALSE),"NA")</f>
        <v>#NAME?</v>
      </c>
      <c r="D587" s="61" t="e">
        <f ca="1">_xludf.IFNA(VLOOKUP($A587,'Data Sheet'!$A:C,4,FALSE),"NA")</f>
        <v>#NAME?</v>
      </c>
      <c r="E587" s="61" t="e">
        <f ca="1">_xludf.IFNA(VLOOKUP($A587,'Data Sheet'!$A:D,5,FALSE),"NA")</f>
        <v>#NAME?</v>
      </c>
      <c r="F587" s="73" t="e">
        <f ca="1">_xludf.IFNA(VLOOKUP($A587,'Data Sheet'!$A:E,6,FALSE),"NA")</f>
        <v>#NAME?</v>
      </c>
      <c r="G587" s="63" t="e">
        <f ca="1">_xludf.IFNA(VLOOKUP($A587,'Data Sheet'!$A:F,7,FALSE),"NA")</f>
        <v>#NAME?</v>
      </c>
      <c r="H587" s="64" t="e">
        <f ca="1">_xludf.IFNA(VLOOKUP($A587,'Data Sheet'!$A:G,8,FALSE),"NA")</f>
        <v>#NAME?</v>
      </c>
      <c r="I587" s="63" t="e">
        <f ca="1">_xludf.IFNA(VLOOKUP($A587,'Data Sheet'!$A:T,19,FALSE),"NA")</f>
        <v>#NAME?</v>
      </c>
      <c r="J587" s="64" t="e">
        <f ca="1">_xludf.IFNA(VLOOKUP($A587,'Data Sheet'!$A:T,20,FALSE),"NA")</f>
        <v>#NAME?</v>
      </c>
    </row>
    <row r="588" spans="2:10" ht="15.75" customHeight="1" x14ac:dyDescent="0.15">
      <c r="B588" s="60" t="e">
        <f ca="1">_xludf.IFNA(VLOOKUP($A588,'Data Sheet'!$A:B,2,FALSE),"NA")</f>
        <v>#NAME?</v>
      </c>
      <c r="C588" s="61" t="e">
        <f ca="1">_xludf.IFNA(VLOOKUP($A588,'Data Sheet'!$A:U,3,FALSE),"NA")</f>
        <v>#NAME?</v>
      </c>
      <c r="D588" s="61" t="e">
        <f ca="1">_xludf.IFNA(VLOOKUP($A588,'Data Sheet'!$A:C,4,FALSE),"NA")</f>
        <v>#NAME?</v>
      </c>
      <c r="E588" s="61" t="e">
        <f ca="1">_xludf.IFNA(VLOOKUP($A588,'Data Sheet'!$A:D,5,FALSE),"NA")</f>
        <v>#NAME?</v>
      </c>
      <c r="F588" s="73" t="e">
        <f ca="1">_xludf.IFNA(VLOOKUP($A588,'Data Sheet'!$A:E,6,FALSE),"NA")</f>
        <v>#NAME?</v>
      </c>
      <c r="G588" s="63" t="e">
        <f ca="1">_xludf.IFNA(VLOOKUP($A588,'Data Sheet'!$A:F,7,FALSE),"NA")</f>
        <v>#NAME?</v>
      </c>
      <c r="H588" s="64" t="e">
        <f ca="1">_xludf.IFNA(VLOOKUP($A588,'Data Sheet'!$A:G,8,FALSE),"NA")</f>
        <v>#NAME?</v>
      </c>
      <c r="I588" s="63" t="e">
        <f ca="1">_xludf.IFNA(VLOOKUP($A588,'Data Sheet'!$A:T,19,FALSE),"NA")</f>
        <v>#NAME?</v>
      </c>
      <c r="J588" s="64" t="e">
        <f ca="1">_xludf.IFNA(VLOOKUP($A588,'Data Sheet'!$A:T,20,FALSE),"NA")</f>
        <v>#NAME?</v>
      </c>
    </row>
    <row r="589" spans="2:10" ht="15.75" customHeight="1" x14ac:dyDescent="0.15">
      <c r="B589" s="60" t="e">
        <f ca="1">_xludf.IFNA(VLOOKUP($A589,'Data Sheet'!$A:B,2,FALSE),"NA")</f>
        <v>#NAME?</v>
      </c>
      <c r="C589" s="61" t="e">
        <f ca="1">_xludf.IFNA(VLOOKUP($A589,'Data Sheet'!$A:U,3,FALSE),"NA")</f>
        <v>#NAME?</v>
      </c>
      <c r="D589" s="61" t="e">
        <f ca="1">_xludf.IFNA(VLOOKUP($A589,'Data Sheet'!$A:C,4,FALSE),"NA")</f>
        <v>#NAME?</v>
      </c>
      <c r="E589" s="61" t="e">
        <f ca="1">_xludf.IFNA(VLOOKUP($A589,'Data Sheet'!$A:D,5,FALSE),"NA")</f>
        <v>#NAME?</v>
      </c>
      <c r="F589" s="73" t="e">
        <f ca="1">_xludf.IFNA(VLOOKUP($A589,'Data Sheet'!$A:E,6,FALSE),"NA")</f>
        <v>#NAME?</v>
      </c>
      <c r="G589" s="63" t="e">
        <f ca="1">_xludf.IFNA(VLOOKUP($A589,'Data Sheet'!$A:F,7,FALSE),"NA")</f>
        <v>#NAME?</v>
      </c>
      <c r="H589" s="64" t="e">
        <f ca="1">_xludf.IFNA(VLOOKUP($A589,'Data Sheet'!$A:G,8,FALSE),"NA")</f>
        <v>#NAME?</v>
      </c>
      <c r="I589" s="63" t="e">
        <f ca="1">_xludf.IFNA(VLOOKUP($A589,'Data Sheet'!$A:T,19,FALSE),"NA")</f>
        <v>#NAME?</v>
      </c>
      <c r="J589" s="64" t="e">
        <f ca="1">_xludf.IFNA(VLOOKUP($A589,'Data Sheet'!$A:T,20,FALSE),"NA")</f>
        <v>#NAME?</v>
      </c>
    </row>
    <row r="590" spans="2:10" ht="15.75" customHeight="1" x14ac:dyDescent="0.15">
      <c r="B590" s="60" t="e">
        <f ca="1">_xludf.IFNA(VLOOKUP($A590,'Data Sheet'!$A:B,2,FALSE),"NA")</f>
        <v>#NAME?</v>
      </c>
      <c r="C590" s="61" t="e">
        <f ca="1">_xludf.IFNA(VLOOKUP($A590,'Data Sheet'!$A:U,3,FALSE),"NA")</f>
        <v>#NAME?</v>
      </c>
      <c r="D590" s="61" t="e">
        <f ca="1">_xludf.IFNA(VLOOKUP($A590,'Data Sheet'!$A:C,4,FALSE),"NA")</f>
        <v>#NAME?</v>
      </c>
      <c r="E590" s="61" t="e">
        <f ca="1">_xludf.IFNA(VLOOKUP($A590,'Data Sheet'!$A:D,5,FALSE),"NA")</f>
        <v>#NAME?</v>
      </c>
      <c r="F590" s="73" t="e">
        <f ca="1">_xludf.IFNA(VLOOKUP($A590,'Data Sheet'!$A:E,6,FALSE),"NA")</f>
        <v>#NAME?</v>
      </c>
      <c r="G590" s="63" t="e">
        <f ca="1">_xludf.IFNA(VLOOKUP($A590,'Data Sheet'!$A:F,7,FALSE),"NA")</f>
        <v>#NAME?</v>
      </c>
      <c r="H590" s="64" t="e">
        <f ca="1">_xludf.IFNA(VLOOKUP($A590,'Data Sheet'!$A:G,8,FALSE),"NA")</f>
        <v>#NAME?</v>
      </c>
      <c r="I590" s="63" t="e">
        <f ca="1">_xludf.IFNA(VLOOKUP($A590,'Data Sheet'!$A:T,19,FALSE),"NA")</f>
        <v>#NAME?</v>
      </c>
      <c r="J590" s="64" t="e">
        <f ca="1">_xludf.IFNA(VLOOKUP($A590,'Data Sheet'!$A:T,20,FALSE),"NA")</f>
        <v>#NAME?</v>
      </c>
    </row>
    <row r="591" spans="2:10" ht="15.75" customHeight="1" x14ac:dyDescent="0.15">
      <c r="B591" s="60" t="e">
        <f ca="1">_xludf.IFNA(VLOOKUP($A591,'Data Sheet'!$A:B,2,FALSE),"NA")</f>
        <v>#NAME?</v>
      </c>
      <c r="C591" s="61" t="e">
        <f ca="1">_xludf.IFNA(VLOOKUP($A591,'Data Sheet'!$A:U,3,FALSE),"NA")</f>
        <v>#NAME?</v>
      </c>
      <c r="D591" s="61" t="e">
        <f ca="1">_xludf.IFNA(VLOOKUP($A591,'Data Sheet'!$A:C,4,FALSE),"NA")</f>
        <v>#NAME?</v>
      </c>
      <c r="E591" s="61" t="e">
        <f ca="1">_xludf.IFNA(VLOOKUP($A591,'Data Sheet'!$A:D,5,FALSE),"NA")</f>
        <v>#NAME?</v>
      </c>
      <c r="F591" s="73" t="e">
        <f ca="1">_xludf.IFNA(VLOOKUP($A591,'Data Sheet'!$A:E,6,FALSE),"NA")</f>
        <v>#NAME?</v>
      </c>
      <c r="G591" s="63" t="e">
        <f ca="1">_xludf.IFNA(VLOOKUP($A591,'Data Sheet'!$A:F,7,FALSE),"NA")</f>
        <v>#NAME?</v>
      </c>
      <c r="H591" s="64" t="e">
        <f ca="1">_xludf.IFNA(VLOOKUP($A591,'Data Sheet'!$A:G,8,FALSE),"NA")</f>
        <v>#NAME?</v>
      </c>
      <c r="I591" s="63" t="e">
        <f ca="1">_xludf.IFNA(VLOOKUP($A591,'Data Sheet'!$A:T,19,FALSE),"NA")</f>
        <v>#NAME?</v>
      </c>
      <c r="J591" s="64" t="e">
        <f ca="1">_xludf.IFNA(VLOOKUP($A591,'Data Sheet'!$A:T,20,FALSE),"NA")</f>
        <v>#NAME?</v>
      </c>
    </row>
    <row r="592" spans="2:10" ht="15.75" customHeight="1" x14ac:dyDescent="0.15">
      <c r="B592" s="60" t="e">
        <f ca="1">_xludf.IFNA(VLOOKUP($A592,'Data Sheet'!$A:B,2,FALSE),"NA")</f>
        <v>#NAME?</v>
      </c>
      <c r="C592" s="61" t="e">
        <f ca="1">_xludf.IFNA(VLOOKUP($A592,'Data Sheet'!$A:U,3,FALSE),"NA")</f>
        <v>#NAME?</v>
      </c>
      <c r="D592" s="61" t="e">
        <f ca="1">_xludf.IFNA(VLOOKUP($A592,'Data Sheet'!$A:C,4,FALSE),"NA")</f>
        <v>#NAME?</v>
      </c>
      <c r="E592" s="61" t="e">
        <f ca="1">_xludf.IFNA(VLOOKUP($A592,'Data Sheet'!$A:D,5,FALSE),"NA")</f>
        <v>#NAME?</v>
      </c>
      <c r="F592" s="73" t="e">
        <f ca="1">_xludf.IFNA(VLOOKUP($A592,'Data Sheet'!$A:E,6,FALSE),"NA")</f>
        <v>#NAME?</v>
      </c>
      <c r="G592" s="63" t="e">
        <f ca="1">_xludf.IFNA(VLOOKUP($A592,'Data Sheet'!$A:F,7,FALSE),"NA")</f>
        <v>#NAME?</v>
      </c>
      <c r="H592" s="64" t="e">
        <f ca="1">_xludf.IFNA(VLOOKUP($A592,'Data Sheet'!$A:G,8,FALSE),"NA")</f>
        <v>#NAME?</v>
      </c>
      <c r="I592" s="63" t="e">
        <f ca="1">_xludf.IFNA(VLOOKUP($A592,'Data Sheet'!$A:T,19,FALSE),"NA")</f>
        <v>#NAME?</v>
      </c>
      <c r="J592" s="64" t="e">
        <f ca="1">_xludf.IFNA(VLOOKUP($A592,'Data Sheet'!$A:T,20,FALSE),"NA")</f>
        <v>#NAME?</v>
      </c>
    </row>
    <row r="593" spans="2:10" ht="15.75" customHeight="1" x14ac:dyDescent="0.15">
      <c r="B593" s="60" t="e">
        <f ca="1">_xludf.IFNA(VLOOKUP($A593,'Data Sheet'!$A:B,2,FALSE),"NA")</f>
        <v>#NAME?</v>
      </c>
      <c r="C593" s="61" t="e">
        <f ca="1">_xludf.IFNA(VLOOKUP($A593,'Data Sheet'!$A:U,3,FALSE),"NA")</f>
        <v>#NAME?</v>
      </c>
      <c r="D593" s="61" t="e">
        <f ca="1">_xludf.IFNA(VLOOKUP($A593,'Data Sheet'!$A:C,4,FALSE),"NA")</f>
        <v>#NAME?</v>
      </c>
      <c r="E593" s="61" t="e">
        <f ca="1">_xludf.IFNA(VLOOKUP($A593,'Data Sheet'!$A:D,5,FALSE),"NA")</f>
        <v>#NAME?</v>
      </c>
      <c r="F593" s="73" t="e">
        <f ca="1">_xludf.IFNA(VLOOKUP($A593,'Data Sheet'!$A:E,6,FALSE),"NA")</f>
        <v>#NAME?</v>
      </c>
      <c r="G593" s="63" t="e">
        <f ca="1">_xludf.IFNA(VLOOKUP($A593,'Data Sheet'!$A:F,7,FALSE),"NA")</f>
        <v>#NAME?</v>
      </c>
      <c r="H593" s="64" t="e">
        <f ca="1">_xludf.IFNA(VLOOKUP($A593,'Data Sheet'!$A:G,8,FALSE),"NA")</f>
        <v>#NAME?</v>
      </c>
      <c r="I593" s="63" t="e">
        <f ca="1">_xludf.IFNA(VLOOKUP($A593,'Data Sheet'!$A:T,19,FALSE),"NA")</f>
        <v>#NAME?</v>
      </c>
      <c r="J593" s="64" t="e">
        <f ca="1">_xludf.IFNA(VLOOKUP($A593,'Data Sheet'!$A:T,20,FALSE),"NA")</f>
        <v>#NAME?</v>
      </c>
    </row>
    <row r="594" spans="2:10" ht="15.75" customHeight="1" x14ac:dyDescent="0.15">
      <c r="B594" s="60" t="e">
        <f ca="1">_xludf.IFNA(VLOOKUP($A594,'Data Sheet'!$A:B,2,FALSE),"NA")</f>
        <v>#NAME?</v>
      </c>
      <c r="C594" s="61" t="e">
        <f ca="1">_xludf.IFNA(VLOOKUP($A594,'Data Sheet'!$A:U,3,FALSE),"NA")</f>
        <v>#NAME?</v>
      </c>
      <c r="D594" s="61" t="e">
        <f ca="1">_xludf.IFNA(VLOOKUP($A594,'Data Sheet'!$A:C,4,FALSE),"NA")</f>
        <v>#NAME?</v>
      </c>
      <c r="E594" s="61" t="e">
        <f ca="1">_xludf.IFNA(VLOOKUP($A594,'Data Sheet'!$A:D,5,FALSE),"NA")</f>
        <v>#NAME?</v>
      </c>
      <c r="F594" s="73" t="e">
        <f ca="1">_xludf.IFNA(VLOOKUP($A594,'Data Sheet'!$A:E,6,FALSE),"NA")</f>
        <v>#NAME?</v>
      </c>
      <c r="G594" s="63" t="e">
        <f ca="1">_xludf.IFNA(VLOOKUP($A594,'Data Sheet'!$A:F,7,FALSE),"NA")</f>
        <v>#NAME?</v>
      </c>
      <c r="H594" s="64" t="e">
        <f ca="1">_xludf.IFNA(VLOOKUP($A594,'Data Sheet'!$A:G,8,FALSE),"NA")</f>
        <v>#NAME?</v>
      </c>
      <c r="I594" s="63" t="e">
        <f ca="1">_xludf.IFNA(VLOOKUP($A594,'Data Sheet'!$A:T,19,FALSE),"NA")</f>
        <v>#NAME?</v>
      </c>
      <c r="J594" s="64" t="e">
        <f ca="1">_xludf.IFNA(VLOOKUP($A594,'Data Sheet'!$A:T,20,FALSE),"NA")</f>
        <v>#NAME?</v>
      </c>
    </row>
    <row r="595" spans="2:10" ht="15.75" customHeight="1" x14ac:dyDescent="0.15">
      <c r="B595" s="60" t="e">
        <f ca="1">_xludf.IFNA(VLOOKUP($A595,'Data Sheet'!$A:B,2,FALSE),"NA")</f>
        <v>#NAME?</v>
      </c>
      <c r="C595" s="61" t="e">
        <f ca="1">_xludf.IFNA(VLOOKUP($A595,'Data Sheet'!$A:U,3,FALSE),"NA")</f>
        <v>#NAME?</v>
      </c>
      <c r="D595" s="61" t="e">
        <f ca="1">_xludf.IFNA(VLOOKUP($A595,'Data Sheet'!$A:C,4,FALSE),"NA")</f>
        <v>#NAME?</v>
      </c>
      <c r="E595" s="61" t="e">
        <f ca="1">_xludf.IFNA(VLOOKUP($A595,'Data Sheet'!$A:D,5,FALSE),"NA")</f>
        <v>#NAME?</v>
      </c>
      <c r="F595" s="73" t="e">
        <f ca="1">_xludf.IFNA(VLOOKUP($A595,'Data Sheet'!$A:E,6,FALSE),"NA")</f>
        <v>#NAME?</v>
      </c>
      <c r="G595" s="63" t="e">
        <f ca="1">_xludf.IFNA(VLOOKUP($A595,'Data Sheet'!$A:F,7,FALSE),"NA")</f>
        <v>#NAME?</v>
      </c>
      <c r="H595" s="64" t="e">
        <f ca="1">_xludf.IFNA(VLOOKUP($A595,'Data Sheet'!$A:G,8,FALSE),"NA")</f>
        <v>#NAME?</v>
      </c>
      <c r="I595" s="63" t="e">
        <f ca="1">_xludf.IFNA(VLOOKUP($A595,'Data Sheet'!$A:T,19,FALSE),"NA")</f>
        <v>#NAME?</v>
      </c>
      <c r="J595" s="64" t="e">
        <f ca="1">_xludf.IFNA(VLOOKUP($A595,'Data Sheet'!$A:T,20,FALSE),"NA")</f>
        <v>#NAME?</v>
      </c>
    </row>
    <row r="596" spans="2:10" ht="15.75" customHeight="1" x14ac:dyDescent="0.15">
      <c r="B596" s="60" t="e">
        <f ca="1">_xludf.IFNA(VLOOKUP($A596,'Data Sheet'!$A:B,2,FALSE),"NA")</f>
        <v>#NAME?</v>
      </c>
      <c r="C596" s="61" t="e">
        <f ca="1">_xludf.IFNA(VLOOKUP($A596,'Data Sheet'!$A:U,3,FALSE),"NA")</f>
        <v>#NAME?</v>
      </c>
      <c r="D596" s="61" t="e">
        <f ca="1">_xludf.IFNA(VLOOKUP($A596,'Data Sheet'!$A:C,4,FALSE),"NA")</f>
        <v>#NAME?</v>
      </c>
      <c r="E596" s="61" t="e">
        <f ca="1">_xludf.IFNA(VLOOKUP($A596,'Data Sheet'!$A:D,5,FALSE),"NA")</f>
        <v>#NAME?</v>
      </c>
      <c r="F596" s="73" t="e">
        <f ca="1">_xludf.IFNA(VLOOKUP($A596,'Data Sheet'!$A:E,6,FALSE),"NA")</f>
        <v>#NAME?</v>
      </c>
      <c r="G596" s="63" t="e">
        <f ca="1">_xludf.IFNA(VLOOKUP($A596,'Data Sheet'!$A:F,7,FALSE),"NA")</f>
        <v>#NAME?</v>
      </c>
      <c r="H596" s="64" t="e">
        <f ca="1">_xludf.IFNA(VLOOKUP($A596,'Data Sheet'!$A:G,8,FALSE),"NA")</f>
        <v>#NAME?</v>
      </c>
      <c r="I596" s="63" t="e">
        <f ca="1">_xludf.IFNA(VLOOKUP($A596,'Data Sheet'!$A:T,19,FALSE),"NA")</f>
        <v>#NAME?</v>
      </c>
      <c r="J596" s="64" t="e">
        <f ca="1">_xludf.IFNA(VLOOKUP($A596,'Data Sheet'!$A:T,20,FALSE),"NA")</f>
        <v>#NAME?</v>
      </c>
    </row>
    <row r="597" spans="2:10" ht="15.75" customHeight="1" x14ac:dyDescent="0.15">
      <c r="B597" s="60" t="e">
        <f ca="1">_xludf.IFNA(VLOOKUP($A597,'Data Sheet'!$A:B,2,FALSE),"NA")</f>
        <v>#NAME?</v>
      </c>
      <c r="C597" s="61" t="e">
        <f ca="1">_xludf.IFNA(VLOOKUP($A597,'Data Sheet'!$A:U,3,FALSE),"NA")</f>
        <v>#NAME?</v>
      </c>
      <c r="D597" s="61" t="e">
        <f ca="1">_xludf.IFNA(VLOOKUP($A597,'Data Sheet'!$A:C,4,FALSE),"NA")</f>
        <v>#NAME?</v>
      </c>
      <c r="E597" s="61" t="e">
        <f ca="1">_xludf.IFNA(VLOOKUP($A597,'Data Sheet'!$A:D,5,FALSE),"NA")</f>
        <v>#NAME?</v>
      </c>
      <c r="F597" s="73" t="e">
        <f ca="1">_xludf.IFNA(VLOOKUP($A597,'Data Sheet'!$A:E,6,FALSE),"NA")</f>
        <v>#NAME?</v>
      </c>
      <c r="G597" s="63" t="e">
        <f ca="1">_xludf.IFNA(VLOOKUP($A597,'Data Sheet'!$A:F,7,FALSE),"NA")</f>
        <v>#NAME?</v>
      </c>
      <c r="H597" s="64" t="e">
        <f ca="1">_xludf.IFNA(VLOOKUP($A597,'Data Sheet'!$A:G,8,FALSE),"NA")</f>
        <v>#NAME?</v>
      </c>
      <c r="I597" s="63" t="e">
        <f ca="1">_xludf.IFNA(VLOOKUP($A597,'Data Sheet'!$A:T,19,FALSE),"NA")</f>
        <v>#NAME?</v>
      </c>
      <c r="J597" s="64" t="e">
        <f ca="1">_xludf.IFNA(VLOOKUP($A597,'Data Sheet'!$A:T,20,FALSE),"NA")</f>
        <v>#NAME?</v>
      </c>
    </row>
    <row r="598" spans="2:10" ht="15.75" customHeight="1" x14ac:dyDescent="0.15">
      <c r="B598" s="60" t="e">
        <f ca="1">_xludf.IFNA(VLOOKUP($A598,'Data Sheet'!$A:B,2,FALSE),"NA")</f>
        <v>#NAME?</v>
      </c>
      <c r="C598" s="61" t="e">
        <f ca="1">_xludf.IFNA(VLOOKUP($A598,'Data Sheet'!$A:U,3,FALSE),"NA")</f>
        <v>#NAME?</v>
      </c>
      <c r="D598" s="61" t="e">
        <f ca="1">_xludf.IFNA(VLOOKUP($A598,'Data Sheet'!$A:C,4,FALSE),"NA")</f>
        <v>#NAME?</v>
      </c>
      <c r="E598" s="61" t="e">
        <f ca="1">_xludf.IFNA(VLOOKUP($A598,'Data Sheet'!$A:D,5,FALSE),"NA")</f>
        <v>#NAME?</v>
      </c>
      <c r="F598" s="73" t="e">
        <f ca="1">_xludf.IFNA(VLOOKUP($A598,'Data Sheet'!$A:E,6,FALSE),"NA")</f>
        <v>#NAME?</v>
      </c>
      <c r="G598" s="63" t="e">
        <f ca="1">_xludf.IFNA(VLOOKUP($A598,'Data Sheet'!$A:F,7,FALSE),"NA")</f>
        <v>#NAME?</v>
      </c>
      <c r="H598" s="64" t="e">
        <f ca="1">_xludf.IFNA(VLOOKUP($A598,'Data Sheet'!$A:G,8,FALSE),"NA")</f>
        <v>#NAME?</v>
      </c>
      <c r="I598" s="63" t="e">
        <f ca="1">_xludf.IFNA(VLOOKUP($A598,'Data Sheet'!$A:T,19,FALSE),"NA")</f>
        <v>#NAME?</v>
      </c>
      <c r="J598" s="64" t="e">
        <f ca="1">_xludf.IFNA(VLOOKUP($A598,'Data Sheet'!$A:T,20,FALSE),"NA")</f>
        <v>#NAME?</v>
      </c>
    </row>
    <row r="599" spans="2:10" ht="15.75" customHeight="1" x14ac:dyDescent="0.15">
      <c r="B599" s="60" t="e">
        <f ca="1">_xludf.IFNA(VLOOKUP($A599,'Data Sheet'!$A:B,2,FALSE),"NA")</f>
        <v>#NAME?</v>
      </c>
      <c r="C599" s="61" t="e">
        <f ca="1">_xludf.IFNA(VLOOKUP($A599,'Data Sheet'!$A:U,3,FALSE),"NA")</f>
        <v>#NAME?</v>
      </c>
      <c r="D599" s="61" t="e">
        <f ca="1">_xludf.IFNA(VLOOKUP($A599,'Data Sheet'!$A:C,4,FALSE),"NA")</f>
        <v>#NAME?</v>
      </c>
      <c r="E599" s="61" t="e">
        <f ca="1">_xludf.IFNA(VLOOKUP($A599,'Data Sheet'!$A:D,5,FALSE),"NA")</f>
        <v>#NAME?</v>
      </c>
      <c r="F599" s="73" t="e">
        <f ca="1">_xludf.IFNA(VLOOKUP($A599,'Data Sheet'!$A:E,6,FALSE),"NA")</f>
        <v>#NAME?</v>
      </c>
      <c r="G599" s="63" t="e">
        <f ca="1">_xludf.IFNA(VLOOKUP($A599,'Data Sheet'!$A:F,7,FALSE),"NA")</f>
        <v>#NAME?</v>
      </c>
      <c r="H599" s="64" t="e">
        <f ca="1">_xludf.IFNA(VLOOKUP($A599,'Data Sheet'!$A:G,8,FALSE),"NA")</f>
        <v>#NAME?</v>
      </c>
      <c r="I599" s="63" t="e">
        <f ca="1">_xludf.IFNA(VLOOKUP($A599,'Data Sheet'!$A:T,19,FALSE),"NA")</f>
        <v>#NAME?</v>
      </c>
      <c r="J599" s="64" t="e">
        <f ca="1">_xludf.IFNA(VLOOKUP($A599,'Data Sheet'!$A:T,20,FALSE),"NA")</f>
        <v>#NAME?</v>
      </c>
    </row>
    <row r="600" spans="2:10" ht="15.75" customHeight="1" x14ac:dyDescent="0.15">
      <c r="B600" s="60" t="e">
        <f ca="1">_xludf.IFNA(VLOOKUP($A600,'Data Sheet'!$A:B,2,FALSE),"NA")</f>
        <v>#NAME?</v>
      </c>
      <c r="C600" s="61" t="e">
        <f ca="1">_xludf.IFNA(VLOOKUP($A600,'Data Sheet'!$A:U,3,FALSE),"NA")</f>
        <v>#NAME?</v>
      </c>
      <c r="D600" s="61" t="e">
        <f ca="1">_xludf.IFNA(VLOOKUP($A600,'Data Sheet'!$A:C,4,FALSE),"NA")</f>
        <v>#NAME?</v>
      </c>
      <c r="E600" s="61" t="e">
        <f ca="1">_xludf.IFNA(VLOOKUP($A600,'Data Sheet'!$A:D,5,FALSE),"NA")</f>
        <v>#NAME?</v>
      </c>
      <c r="F600" s="73" t="e">
        <f ca="1">_xludf.IFNA(VLOOKUP($A600,'Data Sheet'!$A:E,6,FALSE),"NA")</f>
        <v>#NAME?</v>
      </c>
      <c r="G600" s="63" t="e">
        <f ca="1">_xludf.IFNA(VLOOKUP($A600,'Data Sheet'!$A:F,7,FALSE),"NA")</f>
        <v>#NAME?</v>
      </c>
      <c r="H600" s="64" t="e">
        <f ca="1">_xludf.IFNA(VLOOKUP($A600,'Data Sheet'!$A:G,8,FALSE),"NA")</f>
        <v>#NAME?</v>
      </c>
      <c r="I600" s="63" t="e">
        <f ca="1">_xludf.IFNA(VLOOKUP($A600,'Data Sheet'!$A:T,19,FALSE),"NA")</f>
        <v>#NAME?</v>
      </c>
      <c r="J600" s="64" t="e">
        <f ca="1">_xludf.IFNA(VLOOKUP($A600,'Data Sheet'!$A:T,20,FALSE),"NA")</f>
        <v>#NAME?</v>
      </c>
    </row>
    <row r="601" spans="2:10" ht="15.75" customHeight="1" x14ac:dyDescent="0.15">
      <c r="B601" s="60" t="e">
        <f ca="1">_xludf.IFNA(VLOOKUP($A601,'Data Sheet'!$A:B,2,FALSE),"NA")</f>
        <v>#NAME?</v>
      </c>
      <c r="C601" s="61" t="e">
        <f ca="1">_xludf.IFNA(VLOOKUP($A601,'Data Sheet'!$A:U,3,FALSE),"NA")</f>
        <v>#NAME?</v>
      </c>
      <c r="D601" s="61" t="e">
        <f ca="1">_xludf.IFNA(VLOOKUP($A601,'Data Sheet'!$A:C,4,FALSE),"NA")</f>
        <v>#NAME?</v>
      </c>
      <c r="E601" s="61" t="e">
        <f ca="1">_xludf.IFNA(VLOOKUP($A601,'Data Sheet'!$A:D,5,FALSE),"NA")</f>
        <v>#NAME?</v>
      </c>
      <c r="F601" s="73" t="e">
        <f ca="1">_xludf.IFNA(VLOOKUP($A601,'Data Sheet'!$A:E,6,FALSE),"NA")</f>
        <v>#NAME?</v>
      </c>
      <c r="G601" s="63" t="e">
        <f ca="1">_xludf.IFNA(VLOOKUP($A601,'Data Sheet'!$A:F,7,FALSE),"NA")</f>
        <v>#NAME?</v>
      </c>
      <c r="H601" s="64" t="e">
        <f ca="1">_xludf.IFNA(VLOOKUP($A601,'Data Sheet'!$A:G,8,FALSE),"NA")</f>
        <v>#NAME?</v>
      </c>
      <c r="I601" s="63" t="e">
        <f ca="1">_xludf.IFNA(VLOOKUP($A601,'Data Sheet'!$A:T,19,FALSE),"NA")</f>
        <v>#NAME?</v>
      </c>
      <c r="J601" s="64" t="e">
        <f ca="1">_xludf.IFNA(VLOOKUP($A601,'Data Sheet'!$A:T,20,FALSE),"NA")</f>
        <v>#NAME?</v>
      </c>
    </row>
    <row r="602" spans="2:10" ht="15.75" customHeight="1" x14ac:dyDescent="0.15">
      <c r="B602" s="60" t="e">
        <f ca="1">_xludf.IFNA(VLOOKUP($A602,'Data Sheet'!$A:B,2,FALSE),"NA")</f>
        <v>#NAME?</v>
      </c>
      <c r="C602" s="61" t="e">
        <f ca="1">_xludf.IFNA(VLOOKUP($A602,'Data Sheet'!$A:U,3,FALSE),"NA")</f>
        <v>#NAME?</v>
      </c>
      <c r="D602" s="61" t="e">
        <f ca="1">_xludf.IFNA(VLOOKUP($A602,'Data Sheet'!$A:C,4,FALSE),"NA")</f>
        <v>#NAME?</v>
      </c>
      <c r="E602" s="61" t="e">
        <f ca="1">_xludf.IFNA(VLOOKUP($A602,'Data Sheet'!$A:D,5,FALSE),"NA")</f>
        <v>#NAME?</v>
      </c>
      <c r="F602" s="73" t="e">
        <f ca="1">_xludf.IFNA(VLOOKUP($A602,'Data Sheet'!$A:E,6,FALSE),"NA")</f>
        <v>#NAME?</v>
      </c>
      <c r="G602" s="63" t="e">
        <f ca="1">_xludf.IFNA(VLOOKUP($A602,'Data Sheet'!$A:F,7,FALSE),"NA")</f>
        <v>#NAME?</v>
      </c>
      <c r="H602" s="64" t="e">
        <f ca="1">_xludf.IFNA(VLOOKUP($A602,'Data Sheet'!$A:G,8,FALSE),"NA")</f>
        <v>#NAME?</v>
      </c>
      <c r="I602" s="63" t="e">
        <f ca="1">_xludf.IFNA(VLOOKUP($A602,'Data Sheet'!$A:T,19,FALSE),"NA")</f>
        <v>#NAME?</v>
      </c>
      <c r="J602" s="64" t="e">
        <f ca="1">_xludf.IFNA(VLOOKUP($A602,'Data Sheet'!$A:T,20,FALSE),"NA")</f>
        <v>#NAME?</v>
      </c>
    </row>
    <row r="603" spans="2:10" ht="15.75" customHeight="1" x14ac:dyDescent="0.15">
      <c r="B603" s="60" t="e">
        <f ca="1">_xludf.IFNA(VLOOKUP($A603,'Data Sheet'!$A:B,2,FALSE),"NA")</f>
        <v>#NAME?</v>
      </c>
      <c r="C603" s="61" t="e">
        <f ca="1">_xludf.IFNA(VLOOKUP($A603,'Data Sheet'!$A:U,3,FALSE),"NA")</f>
        <v>#NAME?</v>
      </c>
      <c r="D603" s="61" t="e">
        <f ca="1">_xludf.IFNA(VLOOKUP($A603,'Data Sheet'!$A:C,4,FALSE),"NA")</f>
        <v>#NAME?</v>
      </c>
      <c r="E603" s="61" t="e">
        <f ca="1">_xludf.IFNA(VLOOKUP($A603,'Data Sheet'!$A:D,5,FALSE),"NA")</f>
        <v>#NAME?</v>
      </c>
      <c r="F603" s="73" t="e">
        <f ca="1">_xludf.IFNA(VLOOKUP($A603,'Data Sheet'!$A:E,6,FALSE),"NA")</f>
        <v>#NAME?</v>
      </c>
      <c r="G603" s="63" t="e">
        <f ca="1">_xludf.IFNA(VLOOKUP($A603,'Data Sheet'!$A:F,7,FALSE),"NA")</f>
        <v>#NAME?</v>
      </c>
      <c r="H603" s="64" t="e">
        <f ca="1">_xludf.IFNA(VLOOKUP($A603,'Data Sheet'!$A:G,8,FALSE),"NA")</f>
        <v>#NAME?</v>
      </c>
      <c r="I603" s="63" t="e">
        <f ca="1">_xludf.IFNA(VLOOKUP($A603,'Data Sheet'!$A:T,19,FALSE),"NA")</f>
        <v>#NAME?</v>
      </c>
      <c r="J603" s="64" t="e">
        <f ca="1">_xludf.IFNA(VLOOKUP($A603,'Data Sheet'!$A:T,20,FALSE),"NA")</f>
        <v>#NAME?</v>
      </c>
    </row>
    <row r="604" spans="2:10" ht="15.75" customHeight="1" x14ac:dyDescent="0.15">
      <c r="B604" s="60" t="e">
        <f ca="1">_xludf.IFNA(VLOOKUP($A604,'Data Sheet'!$A:B,2,FALSE),"NA")</f>
        <v>#NAME?</v>
      </c>
      <c r="C604" s="61" t="e">
        <f ca="1">_xludf.IFNA(VLOOKUP($A604,'Data Sheet'!$A:U,3,FALSE),"NA")</f>
        <v>#NAME?</v>
      </c>
      <c r="D604" s="61" t="e">
        <f ca="1">_xludf.IFNA(VLOOKUP($A604,'Data Sheet'!$A:C,4,FALSE),"NA")</f>
        <v>#NAME?</v>
      </c>
      <c r="E604" s="61" t="e">
        <f ca="1">_xludf.IFNA(VLOOKUP($A604,'Data Sheet'!$A:D,5,FALSE),"NA")</f>
        <v>#NAME?</v>
      </c>
      <c r="F604" s="73" t="e">
        <f ca="1">_xludf.IFNA(VLOOKUP($A604,'Data Sheet'!$A:E,6,FALSE),"NA")</f>
        <v>#NAME?</v>
      </c>
      <c r="G604" s="63" t="e">
        <f ca="1">_xludf.IFNA(VLOOKUP($A604,'Data Sheet'!$A:F,7,FALSE),"NA")</f>
        <v>#NAME?</v>
      </c>
      <c r="H604" s="64" t="e">
        <f ca="1">_xludf.IFNA(VLOOKUP($A604,'Data Sheet'!$A:G,8,FALSE),"NA")</f>
        <v>#NAME?</v>
      </c>
      <c r="I604" s="63" t="e">
        <f ca="1">_xludf.IFNA(VLOOKUP($A604,'Data Sheet'!$A:T,19,FALSE),"NA")</f>
        <v>#NAME?</v>
      </c>
      <c r="J604" s="64" t="e">
        <f ca="1">_xludf.IFNA(VLOOKUP($A604,'Data Sheet'!$A:T,20,FALSE),"NA")</f>
        <v>#NAME?</v>
      </c>
    </row>
    <row r="605" spans="2:10" ht="15.75" customHeight="1" x14ac:dyDescent="0.15">
      <c r="B605" s="60" t="e">
        <f ca="1">_xludf.IFNA(VLOOKUP($A605,'Data Sheet'!$A:B,2,FALSE),"NA")</f>
        <v>#NAME?</v>
      </c>
      <c r="C605" s="61" t="e">
        <f ca="1">_xludf.IFNA(VLOOKUP($A605,'Data Sheet'!$A:U,3,FALSE),"NA")</f>
        <v>#NAME?</v>
      </c>
      <c r="D605" s="61" t="e">
        <f ca="1">_xludf.IFNA(VLOOKUP($A605,'Data Sheet'!$A:C,4,FALSE),"NA")</f>
        <v>#NAME?</v>
      </c>
      <c r="E605" s="61" t="e">
        <f ca="1">_xludf.IFNA(VLOOKUP($A605,'Data Sheet'!$A:D,5,FALSE),"NA")</f>
        <v>#NAME?</v>
      </c>
      <c r="F605" s="73" t="e">
        <f ca="1">_xludf.IFNA(VLOOKUP($A605,'Data Sheet'!$A:E,6,FALSE),"NA")</f>
        <v>#NAME?</v>
      </c>
      <c r="G605" s="63" t="e">
        <f ca="1">_xludf.IFNA(VLOOKUP($A605,'Data Sheet'!$A:F,7,FALSE),"NA")</f>
        <v>#NAME?</v>
      </c>
      <c r="H605" s="64" t="e">
        <f ca="1">_xludf.IFNA(VLOOKUP($A605,'Data Sheet'!$A:G,8,FALSE),"NA")</f>
        <v>#NAME?</v>
      </c>
      <c r="I605" s="63" t="e">
        <f ca="1">_xludf.IFNA(VLOOKUP($A605,'Data Sheet'!$A:T,19,FALSE),"NA")</f>
        <v>#NAME?</v>
      </c>
      <c r="J605" s="64" t="e">
        <f ca="1">_xludf.IFNA(VLOOKUP($A605,'Data Sheet'!$A:T,20,FALSE),"NA")</f>
        <v>#NAME?</v>
      </c>
    </row>
    <row r="606" spans="2:10" ht="15.75" customHeight="1" x14ac:dyDescent="0.15">
      <c r="B606" s="60" t="e">
        <f ca="1">_xludf.IFNA(VLOOKUP($A606,'Data Sheet'!$A:B,2,FALSE),"NA")</f>
        <v>#NAME?</v>
      </c>
      <c r="C606" s="61" t="e">
        <f ca="1">_xludf.IFNA(VLOOKUP($A606,'Data Sheet'!$A:U,3,FALSE),"NA")</f>
        <v>#NAME?</v>
      </c>
      <c r="D606" s="61" t="e">
        <f ca="1">_xludf.IFNA(VLOOKUP($A606,'Data Sheet'!$A:C,4,FALSE),"NA")</f>
        <v>#NAME?</v>
      </c>
      <c r="E606" s="61" t="e">
        <f ca="1">_xludf.IFNA(VLOOKUP($A606,'Data Sheet'!$A:D,5,FALSE),"NA")</f>
        <v>#NAME?</v>
      </c>
      <c r="F606" s="73" t="e">
        <f ca="1">_xludf.IFNA(VLOOKUP($A606,'Data Sheet'!$A:E,6,FALSE),"NA")</f>
        <v>#NAME?</v>
      </c>
      <c r="G606" s="63" t="e">
        <f ca="1">_xludf.IFNA(VLOOKUP($A606,'Data Sheet'!$A:F,7,FALSE),"NA")</f>
        <v>#NAME?</v>
      </c>
      <c r="H606" s="64" t="e">
        <f ca="1">_xludf.IFNA(VLOOKUP($A606,'Data Sheet'!$A:G,8,FALSE),"NA")</f>
        <v>#NAME?</v>
      </c>
      <c r="I606" s="63" t="e">
        <f ca="1">_xludf.IFNA(VLOOKUP($A606,'Data Sheet'!$A:T,19,FALSE),"NA")</f>
        <v>#NAME?</v>
      </c>
      <c r="J606" s="64" t="e">
        <f ca="1">_xludf.IFNA(VLOOKUP($A606,'Data Sheet'!$A:T,20,FALSE),"NA")</f>
        <v>#NAME?</v>
      </c>
    </row>
    <row r="607" spans="2:10" ht="15.75" customHeight="1" x14ac:dyDescent="0.15">
      <c r="B607" s="60" t="e">
        <f ca="1">_xludf.IFNA(VLOOKUP($A607,'Data Sheet'!$A:B,2,FALSE),"NA")</f>
        <v>#NAME?</v>
      </c>
      <c r="C607" s="61" t="e">
        <f ca="1">_xludf.IFNA(VLOOKUP($A607,'Data Sheet'!$A:U,3,FALSE),"NA")</f>
        <v>#NAME?</v>
      </c>
      <c r="D607" s="61" t="e">
        <f ca="1">_xludf.IFNA(VLOOKUP($A607,'Data Sheet'!$A:C,4,FALSE),"NA")</f>
        <v>#NAME?</v>
      </c>
      <c r="E607" s="61" t="e">
        <f ca="1">_xludf.IFNA(VLOOKUP($A607,'Data Sheet'!$A:D,5,FALSE),"NA")</f>
        <v>#NAME?</v>
      </c>
      <c r="F607" s="73" t="e">
        <f ca="1">_xludf.IFNA(VLOOKUP($A607,'Data Sheet'!$A:E,6,FALSE),"NA")</f>
        <v>#NAME?</v>
      </c>
      <c r="G607" s="63" t="e">
        <f ca="1">_xludf.IFNA(VLOOKUP($A607,'Data Sheet'!$A:F,7,FALSE),"NA")</f>
        <v>#NAME?</v>
      </c>
      <c r="H607" s="64" t="e">
        <f ca="1">_xludf.IFNA(VLOOKUP($A607,'Data Sheet'!$A:G,8,FALSE),"NA")</f>
        <v>#NAME?</v>
      </c>
      <c r="I607" s="63" t="e">
        <f ca="1">_xludf.IFNA(VLOOKUP($A607,'Data Sheet'!$A:T,19,FALSE),"NA")</f>
        <v>#NAME?</v>
      </c>
      <c r="J607" s="64" t="e">
        <f ca="1">_xludf.IFNA(VLOOKUP($A607,'Data Sheet'!$A:T,20,FALSE),"NA")</f>
        <v>#NAME?</v>
      </c>
    </row>
    <row r="608" spans="2:10" ht="15.75" customHeight="1" x14ac:dyDescent="0.15">
      <c r="B608" s="60" t="e">
        <f ca="1">_xludf.IFNA(VLOOKUP($A608,'Data Sheet'!$A:B,2,FALSE),"NA")</f>
        <v>#NAME?</v>
      </c>
      <c r="C608" s="61" t="e">
        <f ca="1">_xludf.IFNA(VLOOKUP($A608,'Data Sheet'!$A:U,3,FALSE),"NA")</f>
        <v>#NAME?</v>
      </c>
      <c r="D608" s="61" t="e">
        <f ca="1">_xludf.IFNA(VLOOKUP($A608,'Data Sheet'!$A:C,4,FALSE),"NA")</f>
        <v>#NAME?</v>
      </c>
      <c r="E608" s="61" t="e">
        <f ca="1">_xludf.IFNA(VLOOKUP($A608,'Data Sheet'!$A:D,5,FALSE),"NA")</f>
        <v>#NAME?</v>
      </c>
      <c r="F608" s="73" t="e">
        <f ca="1">_xludf.IFNA(VLOOKUP($A608,'Data Sheet'!$A:E,6,FALSE),"NA")</f>
        <v>#NAME?</v>
      </c>
      <c r="G608" s="63" t="e">
        <f ca="1">_xludf.IFNA(VLOOKUP($A608,'Data Sheet'!$A:F,7,FALSE),"NA")</f>
        <v>#NAME?</v>
      </c>
      <c r="H608" s="64" t="e">
        <f ca="1">_xludf.IFNA(VLOOKUP($A608,'Data Sheet'!$A:G,8,FALSE),"NA")</f>
        <v>#NAME?</v>
      </c>
      <c r="I608" s="63" t="e">
        <f ca="1">_xludf.IFNA(VLOOKUP($A608,'Data Sheet'!$A:T,19,FALSE),"NA")</f>
        <v>#NAME?</v>
      </c>
      <c r="J608" s="64" t="e">
        <f ca="1">_xludf.IFNA(VLOOKUP($A608,'Data Sheet'!$A:T,20,FALSE),"NA")</f>
        <v>#NAME?</v>
      </c>
    </row>
    <row r="609" spans="2:10" ht="15.75" customHeight="1" x14ac:dyDescent="0.15">
      <c r="B609" s="60" t="e">
        <f ca="1">_xludf.IFNA(VLOOKUP($A609,'Data Sheet'!$A:B,2,FALSE),"NA")</f>
        <v>#NAME?</v>
      </c>
      <c r="C609" s="61" t="e">
        <f ca="1">_xludf.IFNA(VLOOKUP($A609,'Data Sheet'!$A:U,3,FALSE),"NA")</f>
        <v>#NAME?</v>
      </c>
      <c r="D609" s="61" t="e">
        <f ca="1">_xludf.IFNA(VLOOKUP($A609,'Data Sheet'!$A:C,4,FALSE),"NA")</f>
        <v>#NAME?</v>
      </c>
      <c r="E609" s="61" t="e">
        <f ca="1">_xludf.IFNA(VLOOKUP($A609,'Data Sheet'!$A:D,5,FALSE),"NA")</f>
        <v>#NAME?</v>
      </c>
      <c r="F609" s="73" t="e">
        <f ca="1">_xludf.IFNA(VLOOKUP($A609,'Data Sheet'!$A:E,6,FALSE),"NA")</f>
        <v>#NAME?</v>
      </c>
      <c r="G609" s="63" t="e">
        <f ca="1">_xludf.IFNA(VLOOKUP($A609,'Data Sheet'!$A:F,7,FALSE),"NA")</f>
        <v>#NAME?</v>
      </c>
      <c r="H609" s="64" t="e">
        <f ca="1">_xludf.IFNA(VLOOKUP($A609,'Data Sheet'!$A:G,8,FALSE),"NA")</f>
        <v>#NAME?</v>
      </c>
      <c r="I609" s="63" t="e">
        <f ca="1">_xludf.IFNA(VLOOKUP($A609,'Data Sheet'!$A:T,19,FALSE),"NA")</f>
        <v>#NAME?</v>
      </c>
      <c r="J609" s="64" t="e">
        <f ca="1">_xludf.IFNA(VLOOKUP($A609,'Data Sheet'!$A:T,20,FALSE),"NA")</f>
        <v>#NAME?</v>
      </c>
    </row>
    <row r="610" spans="2:10" ht="15.75" customHeight="1" x14ac:dyDescent="0.15">
      <c r="B610" s="60" t="e">
        <f ca="1">_xludf.IFNA(VLOOKUP($A610,'Data Sheet'!$A:B,2,FALSE),"NA")</f>
        <v>#NAME?</v>
      </c>
      <c r="C610" s="61" t="e">
        <f ca="1">_xludf.IFNA(VLOOKUP($A610,'Data Sheet'!$A:U,3,FALSE),"NA")</f>
        <v>#NAME?</v>
      </c>
      <c r="D610" s="61" t="e">
        <f ca="1">_xludf.IFNA(VLOOKUP($A610,'Data Sheet'!$A:C,4,FALSE),"NA")</f>
        <v>#NAME?</v>
      </c>
      <c r="E610" s="61" t="e">
        <f ca="1">_xludf.IFNA(VLOOKUP($A610,'Data Sheet'!$A:D,5,FALSE),"NA")</f>
        <v>#NAME?</v>
      </c>
      <c r="F610" s="73" t="e">
        <f ca="1">_xludf.IFNA(VLOOKUP($A610,'Data Sheet'!$A:E,6,FALSE),"NA")</f>
        <v>#NAME?</v>
      </c>
      <c r="G610" s="63" t="e">
        <f ca="1">_xludf.IFNA(VLOOKUP($A610,'Data Sheet'!$A:F,7,FALSE),"NA")</f>
        <v>#NAME?</v>
      </c>
      <c r="H610" s="64" t="e">
        <f ca="1">_xludf.IFNA(VLOOKUP($A610,'Data Sheet'!$A:G,8,FALSE),"NA")</f>
        <v>#NAME?</v>
      </c>
      <c r="I610" s="63" t="e">
        <f ca="1">_xludf.IFNA(VLOOKUP($A610,'Data Sheet'!$A:T,19,FALSE),"NA")</f>
        <v>#NAME?</v>
      </c>
      <c r="J610" s="64" t="e">
        <f ca="1">_xludf.IFNA(VLOOKUP($A610,'Data Sheet'!$A:T,20,FALSE),"NA")</f>
        <v>#NAME?</v>
      </c>
    </row>
    <row r="611" spans="2:10" ht="15.75" customHeight="1" x14ac:dyDescent="0.15">
      <c r="B611" s="60" t="e">
        <f ca="1">_xludf.IFNA(VLOOKUP($A611,'Data Sheet'!$A:B,2,FALSE),"NA")</f>
        <v>#NAME?</v>
      </c>
      <c r="C611" s="61" t="e">
        <f ca="1">_xludf.IFNA(VLOOKUP($A611,'Data Sheet'!$A:U,3,FALSE),"NA")</f>
        <v>#NAME?</v>
      </c>
      <c r="D611" s="61" t="e">
        <f ca="1">_xludf.IFNA(VLOOKUP($A611,'Data Sheet'!$A:C,4,FALSE),"NA")</f>
        <v>#NAME?</v>
      </c>
      <c r="E611" s="61" t="e">
        <f ca="1">_xludf.IFNA(VLOOKUP($A611,'Data Sheet'!$A:D,5,FALSE),"NA")</f>
        <v>#NAME?</v>
      </c>
      <c r="F611" s="73" t="e">
        <f ca="1">_xludf.IFNA(VLOOKUP($A611,'Data Sheet'!$A:E,6,FALSE),"NA")</f>
        <v>#NAME?</v>
      </c>
      <c r="G611" s="63" t="e">
        <f ca="1">_xludf.IFNA(VLOOKUP($A611,'Data Sheet'!$A:F,7,FALSE),"NA")</f>
        <v>#NAME?</v>
      </c>
      <c r="H611" s="64" t="e">
        <f ca="1">_xludf.IFNA(VLOOKUP($A611,'Data Sheet'!$A:G,8,FALSE),"NA")</f>
        <v>#NAME?</v>
      </c>
      <c r="I611" s="63" t="e">
        <f ca="1">_xludf.IFNA(VLOOKUP($A611,'Data Sheet'!$A:T,19,FALSE),"NA")</f>
        <v>#NAME?</v>
      </c>
      <c r="J611" s="64" t="e">
        <f ca="1">_xludf.IFNA(VLOOKUP($A611,'Data Sheet'!$A:T,20,FALSE),"NA")</f>
        <v>#NAME?</v>
      </c>
    </row>
    <row r="612" spans="2:10" ht="15.75" customHeight="1" x14ac:dyDescent="0.15">
      <c r="B612" s="60" t="e">
        <f ca="1">_xludf.IFNA(VLOOKUP($A612,'Data Sheet'!$A:B,2,FALSE),"NA")</f>
        <v>#NAME?</v>
      </c>
      <c r="C612" s="61" t="e">
        <f ca="1">_xludf.IFNA(VLOOKUP($A612,'Data Sheet'!$A:U,3,FALSE),"NA")</f>
        <v>#NAME?</v>
      </c>
      <c r="D612" s="61" t="e">
        <f ca="1">_xludf.IFNA(VLOOKUP($A612,'Data Sheet'!$A:C,4,FALSE),"NA")</f>
        <v>#NAME?</v>
      </c>
      <c r="E612" s="61" t="e">
        <f ca="1">_xludf.IFNA(VLOOKUP($A612,'Data Sheet'!$A:D,5,FALSE),"NA")</f>
        <v>#NAME?</v>
      </c>
      <c r="F612" s="73" t="e">
        <f ca="1">_xludf.IFNA(VLOOKUP($A612,'Data Sheet'!$A:E,6,FALSE),"NA")</f>
        <v>#NAME?</v>
      </c>
      <c r="G612" s="63" t="e">
        <f ca="1">_xludf.IFNA(VLOOKUP($A612,'Data Sheet'!$A:F,7,FALSE),"NA")</f>
        <v>#NAME?</v>
      </c>
      <c r="H612" s="64" t="e">
        <f ca="1">_xludf.IFNA(VLOOKUP($A612,'Data Sheet'!$A:G,8,FALSE),"NA")</f>
        <v>#NAME?</v>
      </c>
      <c r="I612" s="63" t="e">
        <f ca="1">_xludf.IFNA(VLOOKUP($A612,'Data Sheet'!$A:T,19,FALSE),"NA")</f>
        <v>#NAME?</v>
      </c>
      <c r="J612" s="64" t="e">
        <f ca="1">_xludf.IFNA(VLOOKUP($A612,'Data Sheet'!$A:T,20,FALSE),"NA")</f>
        <v>#NAME?</v>
      </c>
    </row>
    <row r="613" spans="2:10" ht="15.75" customHeight="1" x14ac:dyDescent="0.15">
      <c r="B613" s="60" t="e">
        <f ca="1">_xludf.IFNA(VLOOKUP($A613,'Data Sheet'!$A:B,2,FALSE),"NA")</f>
        <v>#NAME?</v>
      </c>
      <c r="C613" s="61" t="e">
        <f ca="1">_xludf.IFNA(VLOOKUP($A613,'Data Sheet'!$A:U,3,FALSE),"NA")</f>
        <v>#NAME?</v>
      </c>
      <c r="D613" s="61" t="e">
        <f ca="1">_xludf.IFNA(VLOOKUP($A613,'Data Sheet'!$A:C,4,FALSE),"NA")</f>
        <v>#NAME?</v>
      </c>
      <c r="E613" s="61" t="e">
        <f ca="1">_xludf.IFNA(VLOOKUP($A613,'Data Sheet'!$A:D,5,FALSE),"NA")</f>
        <v>#NAME?</v>
      </c>
      <c r="F613" s="73" t="e">
        <f ca="1">_xludf.IFNA(VLOOKUP($A613,'Data Sheet'!$A:E,6,FALSE),"NA")</f>
        <v>#NAME?</v>
      </c>
      <c r="G613" s="63" t="e">
        <f ca="1">_xludf.IFNA(VLOOKUP($A613,'Data Sheet'!$A:F,7,FALSE),"NA")</f>
        <v>#NAME?</v>
      </c>
      <c r="H613" s="64" t="e">
        <f ca="1">_xludf.IFNA(VLOOKUP($A613,'Data Sheet'!$A:G,8,FALSE),"NA")</f>
        <v>#NAME?</v>
      </c>
      <c r="I613" s="63" t="e">
        <f ca="1">_xludf.IFNA(VLOOKUP($A613,'Data Sheet'!$A:T,19,FALSE),"NA")</f>
        <v>#NAME?</v>
      </c>
      <c r="J613" s="64" t="e">
        <f ca="1">_xludf.IFNA(VLOOKUP($A613,'Data Sheet'!$A:T,20,FALSE),"NA")</f>
        <v>#NAME?</v>
      </c>
    </row>
    <row r="614" spans="2:10" ht="15.75" customHeight="1" x14ac:dyDescent="0.15">
      <c r="B614" s="60" t="e">
        <f ca="1">_xludf.IFNA(VLOOKUP($A614,'Data Sheet'!$A:B,2,FALSE),"NA")</f>
        <v>#NAME?</v>
      </c>
      <c r="C614" s="61" t="e">
        <f ca="1">_xludf.IFNA(VLOOKUP($A614,'Data Sheet'!$A:U,3,FALSE),"NA")</f>
        <v>#NAME?</v>
      </c>
      <c r="D614" s="61" t="e">
        <f ca="1">_xludf.IFNA(VLOOKUP($A614,'Data Sheet'!$A:C,4,FALSE),"NA")</f>
        <v>#NAME?</v>
      </c>
      <c r="E614" s="61" t="e">
        <f ca="1">_xludf.IFNA(VLOOKUP($A614,'Data Sheet'!$A:D,5,FALSE),"NA")</f>
        <v>#NAME?</v>
      </c>
      <c r="F614" s="73" t="e">
        <f ca="1">_xludf.IFNA(VLOOKUP($A614,'Data Sheet'!$A:E,6,FALSE),"NA")</f>
        <v>#NAME?</v>
      </c>
      <c r="G614" s="63" t="e">
        <f ca="1">_xludf.IFNA(VLOOKUP($A614,'Data Sheet'!$A:F,7,FALSE),"NA")</f>
        <v>#NAME?</v>
      </c>
      <c r="H614" s="64" t="e">
        <f ca="1">_xludf.IFNA(VLOOKUP($A614,'Data Sheet'!$A:G,8,FALSE),"NA")</f>
        <v>#NAME?</v>
      </c>
      <c r="I614" s="63" t="e">
        <f ca="1">_xludf.IFNA(VLOOKUP($A614,'Data Sheet'!$A:T,19,FALSE),"NA")</f>
        <v>#NAME?</v>
      </c>
      <c r="J614" s="64" t="e">
        <f ca="1">_xludf.IFNA(VLOOKUP($A614,'Data Sheet'!$A:T,20,FALSE),"NA")</f>
        <v>#NAME?</v>
      </c>
    </row>
    <row r="615" spans="2:10" ht="15.75" customHeight="1" x14ac:dyDescent="0.15">
      <c r="B615" s="60" t="e">
        <f ca="1">_xludf.IFNA(VLOOKUP($A615,'Data Sheet'!$A:B,2,FALSE),"NA")</f>
        <v>#NAME?</v>
      </c>
      <c r="C615" s="61" t="e">
        <f ca="1">_xludf.IFNA(VLOOKUP($A615,'Data Sheet'!$A:U,3,FALSE),"NA")</f>
        <v>#NAME?</v>
      </c>
      <c r="D615" s="61" t="e">
        <f ca="1">_xludf.IFNA(VLOOKUP($A615,'Data Sheet'!$A:C,4,FALSE),"NA")</f>
        <v>#NAME?</v>
      </c>
      <c r="E615" s="61" t="e">
        <f ca="1">_xludf.IFNA(VLOOKUP($A615,'Data Sheet'!$A:D,5,FALSE),"NA")</f>
        <v>#NAME?</v>
      </c>
      <c r="F615" s="73" t="e">
        <f ca="1">_xludf.IFNA(VLOOKUP($A615,'Data Sheet'!$A:E,6,FALSE),"NA")</f>
        <v>#NAME?</v>
      </c>
      <c r="G615" s="63" t="e">
        <f ca="1">_xludf.IFNA(VLOOKUP($A615,'Data Sheet'!$A:F,7,FALSE),"NA")</f>
        <v>#NAME?</v>
      </c>
      <c r="H615" s="64" t="e">
        <f ca="1">_xludf.IFNA(VLOOKUP($A615,'Data Sheet'!$A:G,8,FALSE),"NA")</f>
        <v>#NAME?</v>
      </c>
      <c r="I615" s="63" t="e">
        <f ca="1">_xludf.IFNA(VLOOKUP($A615,'Data Sheet'!$A:T,19,FALSE),"NA")</f>
        <v>#NAME?</v>
      </c>
      <c r="J615" s="64" t="e">
        <f ca="1">_xludf.IFNA(VLOOKUP($A615,'Data Sheet'!$A:T,20,FALSE),"NA")</f>
        <v>#NAME?</v>
      </c>
    </row>
    <row r="616" spans="2:10" ht="15.75" customHeight="1" x14ac:dyDescent="0.15">
      <c r="B616" s="60" t="e">
        <f ca="1">_xludf.IFNA(VLOOKUP($A616,'Data Sheet'!$A:B,2,FALSE),"NA")</f>
        <v>#NAME?</v>
      </c>
      <c r="C616" s="61" t="e">
        <f ca="1">_xludf.IFNA(VLOOKUP($A616,'Data Sheet'!$A:U,3,FALSE),"NA")</f>
        <v>#NAME?</v>
      </c>
      <c r="D616" s="61" t="e">
        <f ca="1">_xludf.IFNA(VLOOKUP($A616,'Data Sheet'!$A:C,4,FALSE),"NA")</f>
        <v>#NAME?</v>
      </c>
      <c r="E616" s="61" t="e">
        <f ca="1">_xludf.IFNA(VLOOKUP($A616,'Data Sheet'!$A:D,5,FALSE),"NA")</f>
        <v>#NAME?</v>
      </c>
      <c r="F616" s="73" t="e">
        <f ca="1">_xludf.IFNA(VLOOKUP($A616,'Data Sheet'!$A:E,6,FALSE),"NA")</f>
        <v>#NAME?</v>
      </c>
      <c r="G616" s="63" t="e">
        <f ca="1">_xludf.IFNA(VLOOKUP($A616,'Data Sheet'!$A:F,7,FALSE),"NA")</f>
        <v>#NAME?</v>
      </c>
      <c r="H616" s="64" t="e">
        <f ca="1">_xludf.IFNA(VLOOKUP($A616,'Data Sheet'!$A:G,8,FALSE),"NA")</f>
        <v>#NAME?</v>
      </c>
      <c r="I616" s="63" t="e">
        <f ca="1">_xludf.IFNA(VLOOKUP($A616,'Data Sheet'!$A:T,19,FALSE),"NA")</f>
        <v>#NAME?</v>
      </c>
      <c r="J616" s="64" t="e">
        <f ca="1">_xludf.IFNA(VLOOKUP($A616,'Data Sheet'!$A:T,20,FALSE),"NA")</f>
        <v>#NAME?</v>
      </c>
    </row>
    <row r="617" spans="2:10" ht="15.75" customHeight="1" x14ac:dyDescent="0.15">
      <c r="B617" s="60" t="e">
        <f ca="1">_xludf.IFNA(VLOOKUP($A617,'Data Sheet'!$A:B,2,FALSE),"NA")</f>
        <v>#NAME?</v>
      </c>
      <c r="C617" s="61" t="e">
        <f ca="1">_xludf.IFNA(VLOOKUP($A617,'Data Sheet'!$A:U,3,FALSE),"NA")</f>
        <v>#NAME?</v>
      </c>
      <c r="D617" s="61" t="e">
        <f ca="1">_xludf.IFNA(VLOOKUP($A617,'Data Sheet'!$A:C,4,FALSE),"NA")</f>
        <v>#NAME?</v>
      </c>
      <c r="E617" s="61" t="e">
        <f ca="1">_xludf.IFNA(VLOOKUP($A617,'Data Sheet'!$A:D,5,FALSE),"NA")</f>
        <v>#NAME?</v>
      </c>
      <c r="F617" s="73" t="e">
        <f ca="1">_xludf.IFNA(VLOOKUP($A617,'Data Sheet'!$A:E,6,FALSE),"NA")</f>
        <v>#NAME?</v>
      </c>
      <c r="G617" s="63" t="e">
        <f ca="1">_xludf.IFNA(VLOOKUP($A617,'Data Sheet'!$A:F,7,FALSE),"NA")</f>
        <v>#NAME?</v>
      </c>
      <c r="H617" s="64" t="e">
        <f ca="1">_xludf.IFNA(VLOOKUP($A617,'Data Sheet'!$A:G,8,FALSE),"NA")</f>
        <v>#NAME?</v>
      </c>
      <c r="I617" s="63" t="e">
        <f ca="1">_xludf.IFNA(VLOOKUP($A617,'Data Sheet'!$A:T,19,FALSE),"NA")</f>
        <v>#NAME?</v>
      </c>
      <c r="J617" s="64" t="e">
        <f ca="1">_xludf.IFNA(VLOOKUP($A617,'Data Sheet'!$A:T,20,FALSE),"NA")</f>
        <v>#NAME?</v>
      </c>
    </row>
    <row r="618" spans="2:10" ht="15.75" customHeight="1" x14ac:dyDescent="0.15">
      <c r="B618" s="60" t="e">
        <f ca="1">_xludf.IFNA(VLOOKUP($A618,'Data Sheet'!$A:B,2,FALSE),"NA")</f>
        <v>#NAME?</v>
      </c>
      <c r="C618" s="61" t="e">
        <f ca="1">_xludf.IFNA(VLOOKUP($A618,'Data Sheet'!$A:U,3,FALSE),"NA")</f>
        <v>#NAME?</v>
      </c>
      <c r="D618" s="61" t="e">
        <f ca="1">_xludf.IFNA(VLOOKUP($A618,'Data Sheet'!$A:C,4,FALSE),"NA")</f>
        <v>#NAME?</v>
      </c>
      <c r="E618" s="61" t="e">
        <f ca="1">_xludf.IFNA(VLOOKUP($A618,'Data Sheet'!$A:D,5,FALSE),"NA")</f>
        <v>#NAME?</v>
      </c>
      <c r="F618" s="73" t="e">
        <f ca="1">_xludf.IFNA(VLOOKUP($A618,'Data Sheet'!$A:E,6,FALSE),"NA")</f>
        <v>#NAME?</v>
      </c>
      <c r="G618" s="63" t="e">
        <f ca="1">_xludf.IFNA(VLOOKUP($A618,'Data Sheet'!$A:F,7,FALSE),"NA")</f>
        <v>#NAME?</v>
      </c>
      <c r="H618" s="64" t="e">
        <f ca="1">_xludf.IFNA(VLOOKUP($A618,'Data Sheet'!$A:G,8,FALSE),"NA")</f>
        <v>#NAME?</v>
      </c>
      <c r="I618" s="63" t="e">
        <f ca="1">_xludf.IFNA(VLOOKUP($A618,'Data Sheet'!$A:T,19,FALSE),"NA")</f>
        <v>#NAME?</v>
      </c>
      <c r="J618" s="64" t="e">
        <f ca="1">_xludf.IFNA(VLOOKUP($A618,'Data Sheet'!$A:T,20,FALSE),"NA")</f>
        <v>#NAME?</v>
      </c>
    </row>
    <row r="619" spans="2:10" ht="15.75" customHeight="1" x14ac:dyDescent="0.15">
      <c r="B619" s="60" t="e">
        <f ca="1">_xludf.IFNA(VLOOKUP($A619,'Data Sheet'!$A:B,2,FALSE),"NA")</f>
        <v>#NAME?</v>
      </c>
      <c r="C619" s="61" t="e">
        <f ca="1">_xludf.IFNA(VLOOKUP($A619,'Data Sheet'!$A:U,3,FALSE),"NA")</f>
        <v>#NAME?</v>
      </c>
      <c r="D619" s="61" t="e">
        <f ca="1">_xludf.IFNA(VLOOKUP($A619,'Data Sheet'!$A:C,4,FALSE),"NA")</f>
        <v>#NAME?</v>
      </c>
      <c r="E619" s="61" t="e">
        <f ca="1">_xludf.IFNA(VLOOKUP($A619,'Data Sheet'!$A:D,5,FALSE),"NA")</f>
        <v>#NAME?</v>
      </c>
      <c r="F619" s="73" t="e">
        <f ca="1">_xludf.IFNA(VLOOKUP($A619,'Data Sheet'!$A:E,6,FALSE),"NA")</f>
        <v>#NAME?</v>
      </c>
      <c r="G619" s="63" t="e">
        <f ca="1">_xludf.IFNA(VLOOKUP($A619,'Data Sheet'!$A:F,7,FALSE),"NA")</f>
        <v>#NAME?</v>
      </c>
      <c r="H619" s="64" t="e">
        <f ca="1">_xludf.IFNA(VLOOKUP($A619,'Data Sheet'!$A:G,8,FALSE),"NA")</f>
        <v>#NAME?</v>
      </c>
      <c r="I619" s="63" t="e">
        <f ca="1">_xludf.IFNA(VLOOKUP($A619,'Data Sheet'!$A:T,19,FALSE),"NA")</f>
        <v>#NAME?</v>
      </c>
      <c r="J619" s="64" t="e">
        <f ca="1">_xludf.IFNA(VLOOKUP($A619,'Data Sheet'!$A:T,20,FALSE),"NA")</f>
        <v>#NAME?</v>
      </c>
    </row>
    <row r="620" spans="2:10" ht="15.75" customHeight="1" x14ac:dyDescent="0.15">
      <c r="B620" s="60" t="e">
        <f ca="1">_xludf.IFNA(VLOOKUP($A620,'Data Sheet'!$A:B,2,FALSE),"NA")</f>
        <v>#NAME?</v>
      </c>
      <c r="C620" s="61" t="e">
        <f ca="1">_xludf.IFNA(VLOOKUP($A620,'Data Sheet'!$A:U,3,FALSE),"NA")</f>
        <v>#NAME?</v>
      </c>
      <c r="D620" s="61" t="e">
        <f ca="1">_xludf.IFNA(VLOOKUP($A620,'Data Sheet'!$A:C,4,FALSE),"NA")</f>
        <v>#NAME?</v>
      </c>
      <c r="E620" s="61" t="e">
        <f ca="1">_xludf.IFNA(VLOOKUP($A620,'Data Sheet'!$A:D,5,FALSE),"NA")</f>
        <v>#NAME?</v>
      </c>
      <c r="F620" s="73" t="e">
        <f ca="1">_xludf.IFNA(VLOOKUP($A620,'Data Sheet'!$A:E,6,FALSE),"NA")</f>
        <v>#NAME?</v>
      </c>
      <c r="G620" s="63" t="e">
        <f ca="1">_xludf.IFNA(VLOOKUP($A620,'Data Sheet'!$A:F,7,FALSE),"NA")</f>
        <v>#NAME?</v>
      </c>
      <c r="H620" s="64" t="e">
        <f ca="1">_xludf.IFNA(VLOOKUP($A620,'Data Sheet'!$A:G,8,FALSE),"NA")</f>
        <v>#NAME?</v>
      </c>
      <c r="I620" s="63" t="e">
        <f ca="1">_xludf.IFNA(VLOOKUP($A620,'Data Sheet'!$A:T,19,FALSE),"NA")</f>
        <v>#NAME?</v>
      </c>
      <c r="J620" s="64" t="e">
        <f ca="1">_xludf.IFNA(VLOOKUP($A620,'Data Sheet'!$A:T,20,FALSE),"NA")</f>
        <v>#NAME?</v>
      </c>
    </row>
    <row r="621" spans="2:10" ht="15.75" customHeight="1" x14ac:dyDescent="0.15">
      <c r="B621" s="60" t="e">
        <f ca="1">_xludf.IFNA(VLOOKUP($A621,'Data Sheet'!$A:B,2,FALSE),"NA")</f>
        <v>#NAME?</v>
      </c>
      <c r="C621" s="61" t="e">
        <f ca="1">_xludf.IFNA(VLOOKUP($A621,'Data Sheet'!$A:U,3,FALSE),"NA")</f>
        <v>#NAME?</v>
      </c>
      <c r="D621" s="61" t="e">
        <f ca="1">_xludf.IFNA(VLOOKUP($A621,'Data Sheet'!$A:C,4,FALSE),"NA")</f>
        <v>#NAME?</v>
      </c>
      <c r="E621" s="61" t="e">
        <f ca="1">_xludf.IFNA(VLOOKUP($A621,'Data Sheet'!$A:D,5,FALSE),"NA")</f>
        <v>#NAME?</v>
      </c>
      <c r="F621" s="73" t="e">
        <f ca="1">_xludf.IFNA(VLOOKUP($A621,'Data Sheet'!$A:E,6,FALSE),"NA")</f>
        <v>#NAME?</v>
      </c>
      <c r="G621" s="63" t="e">
        <f ca="1">_xludf.IFNA(VLOOKUP($A621,'Data Sheet'!$A:F,7,FALSE),"NA")</f>
        <v>#NAME?</v>
      </c>
      <c r="H621" s="64" t="e">
        <f ca="1">_xludf.IFNA(VLOOKUP($A621,'Data Sheet'!$A:G,8,FALSE),"NA")</f>
        <v>#NAME?</v>
      </c>
      <c r="I621" s="63" t="e">
        <f ca="1">_xludf.IFNA(VLOOKUP($A621,'Data Sheet'!$A:T,19,FALSE),"NA")</f>
        <v>#NAME?</v>
      </c>
      <c r="J621" s="64" t="e">
        <f ca="1">_xludf.IFNA(VLOOKUP($A621,'Data Sheet'!$A:T,20,FALSE),"NA")</f>
        <v>#NAME?</v>
      </c>
    </row>
    <row r="622" spans="2:10" ht="15.75" customHeight="1" x14ac:dyDescent="0.15">
      <c r="B622" s="60" t="e">
        <f ca="1">_xludf.IFNA(VLOOKUP($A622,'Data Sheet'!$A:B,2,FALSE),"NA")</f>
        <v>#NAME?</v>
      </c>
      <c r="C622" s="61" t="e">
        <f ca="1">_xludf.IFNA(VLOOKUP($A622,'Data Sheet'!$A:U,3,FALSE),"NA")</f>
        <v>#NAME?</v>
      </c>
      <c r="D622" s="61" t="e">
        <f ca="1">_xludf.IFNA(VLOOKUP($A622,'Data Sheet'!$A:C,4,FALSE),"NA")</f>
        <v>#NAME?</v>
      </c>
      <c r="E622" s="61" t="e">
        <f ca="1">_xludf.IFNA(VLOOKUP($A622,'Data Sheet'!$A:D,5,FALSE),"NA")</f>
        <v>#NAME?</v>
      </c>
      <c r="F622" s="73" t="e">
        <f ca="1">_xludf.IFNA(VLOOKUP($A622,'Data Sheet'!$A:E,6,FALSE),"NA")</f>
        <v>#NAME?</v>
      </c>
      <c r="G622" s="63" t="e">
        <f ca="1">_xludf.IFNA(VLOOKUP($A622,'Data Sheet'!$A:F,7,FALSE),"NA")</f>
        <v>#NAME?</v>
      </c>
      <c r="H622" s="64" t="e">
        <f ca="1">_xludf.IFNA(VLOOKUP($A622,'Data Sheet'!$A:G,8,FALSE),"NA")</f>
        <v>#NAME?</v>
      </c>
      <c r="I622" s="63" t="e">
        <f ca="1">_xludf.IFNA(VLOOKUP($A622,'Data Sheet'!$A:T,19,FALSE),"NA")</f>
        <v>#NAME?</v>
      </c>
      <c r="J622" s="64" t="e">
        <f ca="1">_xludf.IFNA(VLOOKUP($A622,'Data Sheet'!$A:T,20,FALSE),"NA")</f>
        <v>#NAME?</v>
      </c>
    </row>
    <row r="623" spans="2:10" ht="15.75" customHeight="1" x14ac:dyDescent="0.15">
      <c r="B623" s="60" t="e">
        <f ca="1">_xludf.IFNA(VLOOKUP($A623,'Data Sheet'!$A:B,2,FALSE),"NA")</f>
        <v>#NAME?</v>
      </c>
      <c r="C623" s="61" t="e">
        <f ca="1">_xludf.IFNA(VLOOKUP($A623,'Data Sheet'!$A:U,3,FALSE),"NA")</f>
        <v>#NAME?</v>
      </c>
      <c r="D623" s="61" t="e">
        <f ca="1">_xludf.IFNA(VLOOKUP($A623,'Data Sheet'!$A:C,4,FALSE),"NA")</f>
        <v>#NAME?</v>
      </c>
      <c r="E623" s="61" t="e">
        <f ca="1">_xludf.IFNA(VLOOKUP($A623,'Data Sheet'!$A:D,5,FALSE),"NA")</f>
        <v>#NAME?</v>
      </c>
      <c r="F623" s="73" t="e">
        <f ca="1">_xludf.IFNA(VLOOKUP($A623,'Data Sheet'!$A:E,6,FALSE),"NA")</f>
        <v>#NAME?</v>
      </c>
      <c r="G623" s="63" t="e">
        <f ca="1">_xludf.IFNA(VLOOKUP($A623,'Data Sheet'!$A:F,7,FALSE),"NA")</f>
        <v>#NAME?</v>
      </c>
      <c r="H623" s="64" t="e">
        <f ca="1">_xludf.IFNA(VLOOKUP($A623,'Data Sheet'!$A:G,8,FALSE),"NA")</f>
        <v>#NAME?</v>
      </c>
      <c r="I623" s="63" t="e">
        <f ca="1">_xludf.IFNA(VLOOKUP($A623,'Data Sheet'!$A:T,19,FALSE),"NA")</f>
        <v>#NAME?</v>
      </c>
      <c r="J623" s="64" t="e">
        <f ca="1">_xludf.IFNA(VLOOKUP($A623,'Data Sheet'!$A:T,20,FALSE),"NA")</f>
        <v>#NAME?</v>
      </c>
    </row>
    <row r="624" spans="2:10" ht="15.75" customHeight="1" x14ac:dyDescent="0.15">
      <c r="B624" s="60" t="e">
        <f ca="1">_xludf.IFNA(VLOOKUP($A624,'Data Sheet'!$A:B,2,FALSE),"NA")</f>
        <v>#NAME?</v>
      </c>
      <c r="C624" s="61" t="e">
        <f ca="1">_xludf.IFNA(VLOOKUP($A624,'Data Sheet'!$A:U,3,FALSE),"NA")</f>
        <v>#NAME?</v>
      </c>
      <c r="D624" s="61" t="e">
        <f ca="1">_xludf.IFNA(VLOOKUP($A624,'Data Sheet'!$A:C,4,FALSE),"NA")</f>
        <v>#NAME?</v>
      </c>
      <c r="E624" s="61" t="e">
        <f ca="1">_xludf.IFNA(VLOOKUP($A624,'Data Sheet'!$A:D,5,FALSE),"NA")</f>
        <v>#NAME?</v>
      </c>
      <c r="F624" s="73" t="e">
        <f ca="1">_xludf.IFNA(VLOOKUP($A624,'Data Sheet'!$A:E,6,FALSE),"NA")</f>
        <v>#NAME?</v>
      </c>
      <c r="G624" s="63" t="e">
        <f ca="1">_xludf.IFNA(VLOOKUP($A624,'Data Sheet'!$A:F,7,FALSE),"NA")</f>
        <v>#NAME?</v>
      </c>
      <c r="H624" s="64" t="e">
        <f ca="1">_xludf.IFNA(VLOOKUP($A624,'Data Sheet'!$A:G,8,FALSE),"NA")</f>
        <v>#NAME?</v>
      </c>
      <c r="I624" s="63" t="e">
        <f ca="1">_xludf.IFNA(VLOOKUP($A624,'Data Sheet'!$A:T,19,FALSE),"NA")</f>
        <v>#NAME?</v>
      </c>
      <c r="J624" s="64" t="e">
        <f ca="1">_xludf.IFNA(VLOOKUP($A624,'Data Sheet'!$A:T,20,FALSE),"NA")</f>
        <v>#NAME?</v>
      </c>
    </row>
    <row r="625" spans="2:10" ht="15.75" customHeight="1" x14ac:dyDescent="0.15">
      <c r="B625" s="60" t="e">
        <f ca="1">_xludf.IFNA(VLOOKUP($A625,'Data Sheet'!$A:B,2,FALSE),"NA")</f>
        <v>#NAME?</v>
      </c>
      <c r="C625" s="61" t="e">
        <f ca="1">_xludf.IFNA(VLOOKUP($A625,'Data Sheet'!$A:U,3,FALSE),"NA")</f>
        <v>#NAME?</v>
      </c>
      <c r="D625" s="61" t="e">
        <f ca="1">_xludf.IFNA(VLOOKUP($A625,'Data Sheet'!$A:C,4,FALSE),"NA")</f>
        <v>#NAME?</v>
      </c>
      <c r="E625" s="61" t="e">
        <f ca="1">_xludf.IFNA(VLOOKUP($A625,'Data Sheet'!$A:D,5,FALSE),"NA")</f>
        <v>#NAME?</v>
      </c>
      <c r="F625" s="73" t="e">
        <f ca="1">_xludf.IFNA(VLOOKUP($A625,'Data Sheet'!$A:E,6,FALSE),"NA")</f>
        <v>#NAME?</v>
      </c>
      <c r="G625" s="63" t="e">
        <f ca="1">_xludf.IFNA(VLOOKUP($A625,'Data Sheet'!$A:F,7,FALSE),"NA")</f>
        <v>#NAME?</v>
      </c>
      <c r="H625" s="64" t="e">
        <f ca="1">_xludf.IFNA(VLOOKUP($A625,'Data Sheet'!$A:G,8,FALSE),"NA")</f>
        <v>#NAME?</v>
      </c>
      <c r="I625" s="63" t="e">
        <f ca="1">_xludf.IFNA(VLOOKUP($A625,'Data Sheet'!$A:T,19,FALSE),"NA")</f>
        <v>#NAME?</v>
      </c>
      <c r="J625" s="64" t="e">
        <f ca="1">_xludf.IFNA(VLOOKUP($A625,'Data Sheet'!$A:T,20,FALSE),"NA")</f>
        <v>#NAME?</v>
      </c>
    </row>
    <row r="626" spans="2:10" ht="15.75" customHeight="1" x14ac:dyDescent="0.15">
      <c r="B626" s="60" t="e">
        <f ca="1">_xludf.IFNA(VLOOKUP($A626,'Data Sheet'!$A:B,2,FALSE),"NA")</f>
        <v>#NAME?</v>
      </c>
      <c r="C626" s="61" t="e">
        <f ca="1">_xludf.IFNA(VLOOKUP($A626,'Data Sheet'!$A:U,3,FALSE),"NA")</f>
        <v>#NAME?</v>
      </c>
      <c r="D626" s="61" t="e">
        <f ca="1">_xludf.IFNA(VLOOKUP($A626,'Data Sheet'!$A:C,4,FALSE),"NA")</f>
        <v>#NAME?</v>
      </c>
      <c r="E626" s="61" t="e">
        <f ca="1">_xludf.IFNA(VLOOKUP($A626,'Data Sheet'!$A:D,5,FALSE),"NA")</f>
        <v>#NAME?</v>
      </c>
      <c r="F626" s="73" t="e">
        <f ca="1">_xludf.IFNA(VLOOKUP($A626,'Data Sheet'!$A:E,6,FALSE),"NA")</f>
        <v>#NAME?</v>
      </c>
      <c r="G626" s="63" t="e">
        <f ca="1">_xludf.IFNA(VLOOKUP($A626,'Data Sheet'!$A:F,7,FALSE),"NA")</f>
        <v>#NAME?</v>
      </c>
      <c r="H626" s="64" t="e">
        <f ca="1">_xludf.IFNA(VLOOKUP($A626,'Data Sheet'!$A:G,8,FALSE),"NA")</f>
        <v>#NAME?</v>
      </c>
      <c r="I626" s="63" t="e">
        <f ca="1">_xludf.IFNA(VLOOKUP($A626,'Data Sheet'!$A:T,19,FALSE),"NA")</f>
        <v>#NAME?</v>
      </c>
      <c r="J626" s="64" t="e">
        <f ca="1">_xludf.IFNA(VLOOKUP($A626,'Data Sheet'!$A:T,20,FALSE),"NA")</f>
        <v>#NAME?</v>
      </c>
    </row>
    <row r="627" spans="2:10" ht="15.75" customHeight="1" x14ac:dyDescent="0.15">
      <c r="B627" s="60" t="e">
        <f ca="1">_xludf.IFNA(VLOOKUP($A627,'Data Sheet'!$A:B,2,FALSE),"NA")</f>
        <v>#NAME?</v>
      </c>
      <c r="C627" s="61" t="e">
        <f ca="1">_xludf.IFNA(VLOOKUP($A627,'Data Sheet'!$A:U,3,FALSE),"NA")</f>
        <v>#NAME?</v>
      </c>
      <c r="D627" s="61" t="e">
        <f ca="1">_xludf.IFNA(VLOOKUP($A627,'Data Sheet'!$A:C,4,FALSE),"NA")</f>
        <v>#NAME?</v>
      </c>
      <c r="E627" s="61" t="e">
        <f ca="1">_xludf.IFNA(VLOOKUP($A627,'Data Sheet'!$A:D,5,FALSE),"NA")</f>
        <v>#NAME?</v>
      </c>
      <c r="F627" s="73" t="e">
        <f ca="1">_xludf.IFNA(VLOOKUP($A627,'Data Sheet'!$A:E,6,FALSE),"NA")</f>
        <v>#NAME?</v>
      </c>
      <c r="G627" s="63" t="e">
        <f ca="1">_xludf.IFNA(VLOOKUP($A627,'Data Sheet'!$A:F,7,FALSE),"NA")</f>
        <v>#NAME?</v>
      </c>
      <c r="H627" s="64" t="e">
        <f ca="1">_xludf.IFNA(VLOOKUP($A627,'Data Sheet'!$A:G,8,FALSE),"NA")</f>
        <v>#NAME?</v>
      </c>
      <c r="I627" s="63" t="e">
        <f ca="1">_xludf.IFNA(VLOOKUP($A627,'Data Sheet'!$A:T,19,FALSE),"NA")</f>
        <v>#NAME?</v>
      </c>
      <c r="J627" s="64" t="e">
        <f ca="1">_xludf.IFNA(VLOOKUP($A627,'Data Sheet'!$A:T,20,FALSE),"NA")</f>
        <v>#NAME?</v>
      </c>
    </row>
    <row r="628" spans="2:10" ht="15.75" customHeight="1" x14ac:dyDescent="0.15">
      <c r="B628" s="60" t="e">
        <f ca="1">_xludf.IFNA(VLOOKUP($A628,'Data Sheet'!$A:B,2,FALSE),"NA")</f>
        <v>#NAME?</v>
      </c>
      <c r="C628" s="61" t="e">
        <f ca="1">_xludf.IFNA(VLOOKUP($A628,'Data Sheet'!$A:U,3,FALSE),"NA")</f>
        <v>#NAME?</v>
      </c>
      <c r="D628" s="61" t="e">
        <f ca="1">_xludf.IFNA(VLOOKUP($A628,'Data Sheet'!$A:C,4,FALSE),"NA")</f>
        <v>#NAME?</v>
      </c>
      <c r="E628" s="61" t="e">
        <f ca="1">_xludf.IFNA(VLOOKUP($A628,'Data Sheet'!$A:D,5,FALSE),"NA")</f>
        <v>#NAME?</v>
      </c>
      <c r="F628" s="73" t="e">
        <f ca="1">_xludf.IFNA(VLOOKUP($A628,'Data Sheet'!$A:E,6,FALSE),"NA")</f>
        <v>#NAME?</v>
      </c>
      <c r="G628" s="63" t="e">
        <f ca="1">_xludf.IFNA(VLOOKUP($A628,'Data Sheet'!$A:F,7,FALSE),"NA")</f>
        <v>#NAME?</v>
      </c>
      <c r="H628" s="64" t="e">
        <f ca="1">_xludf.IFNA(VLOOKUP($A628,'Data Sheet'!$A:G,8,FALSE),"NA")</f>
        <v>#NAME?</v>
      </c>
      <c r="I628" s="63" t="e">
        <f ca="1">_xludf.IFNA(VLOOKUP($A628,'Data Sheet'!$A:T,19,FALSE),"NA")</f>
        <v>#NAME?</v>
      </c>
      <c r="J628" s="64" t="e">
        <f ca="1">_xludf.IFNA(VLOOKUP($A628,'Data Sheet'!$A:T,20,FALSE),"NA")</f>
        <v>#NAME?</v>
      </c>
    </row>
    <row r="629" spans="2:10" ht="15.75" customHeight="1" x14ac:dyDescent="0.15">
      <c r="B629" s="60" t="e">
        <f ca="1">_xludf.IFNA(VLOOKUP($A629,'Data Sheet'!$A:B,2,FALSE),"NA")</f>
        <v>#NAME?</v>
      </c>
      <c r="C629" s="61" t="e">
        <f ca="1">_xludf.IFNA(VLOOKUP($A629,'Data Sheet'!$A:U,3,FALSE),"NA")</f>
        <v>#NAME?</v>
      </c>
      <c r="D629" s="61" t="e">
        <f ca="1">_xludf.IFNA(VLOOKUP($A629,'Data Sheet'!$A:C,4,FALSE),"NA")</f>
        <v>#NAME?</v>
      </c>
      <c r="E629" s="61" t="e">
        <f ca="1">_xludf.IFNA(VLOOKUP($A629,'Data Sheet'!$A:D,5,FALSE),"NA")</f>
        <v>#NAME?</v>
      </c>
      <c r="F629" s="73" t="e">
        <f ca="1">_xludf.IFNA(VLOOKUP($A629,'Data Sheet'!$A:E,6,FALSE),"NA")</f>
        <v>#NAME?</v>
      </c>
      <c r="G629" s="63" t="e">
        <f ca="1">_xludf.IFNA(VLOOKUP($A629,'Data Sheet'!$A:F,7,FALSE),"NA")</f>
        <v>#NAME?</v>
      </c>
      <c r="H629" s="64" t="e">
        <f ca="1">_xludf.IFNA(VLOOKUP($A629,'Data Sheet'!$A:G,8,FALSE),"NA")</f>
        <v>#NAME?</v>
      </c>
      <c r="I629" s="63" t="e">
        <f ca="1">_xludf.IFNA(VLOOKUP($A629,'Data Sheet'!$A:T,19,FALSE),"NA")</f>
        <v>#NAME?</v>
      </c>
      <c r="J629" s="64" t="e">
        <f ca="1">_xludf.IFNA(VLOOKUP($A629,'Data Sheet'!$A:T,20,FALSE),"NA")</f>
        <v>#NAME?</v>
      </c>
    </row>
    <row r="630" spans="2:10" ht="15.75" customHeight="1" x14ac:dyDescent="0.15">
      <c r="B630" s="60" t="e">
        <f ca="1">_xludf.IFNA(VLOOKUP($A630,'Data Sheet'!$A:B,2,FALSE),"NA")</f>
        <v>#NAME?</v>
      </c>
      <c r="C630" s="61" t="e">
        <f ca="1">_xludf.IFNA(VLOOKUP($A630,'Data Sheet'!$A:U,3,FALSE),"NA")</f>
        <v>#NAME?</v>
      </c>
      <c r="D630" s="61" t="e">
        <f ca="1">_xludf.IFNA(VLOOKUP($A630,'Data Sheet'!$A:C,4,FALSE),"NA")</f>
        <v>#NAME?</v>
      </c>
      <c r="E630" s="61" t="e">
        <f ca="1">_xludf.IFNA(VLOOKUP($A630,'Data Sheet'!$A:D,5,FALSE),"NA")</f>
        <v>#NAME?</v>
      </c>
      <c r="F630" s="73" t="e">
        <f ca="1">_xludf.IFNA(VLOOKUP($A630,'Data Sheet'!$A:E,6,FALSE),"NA")</f>
        <v>#NAME?</v>
      </c>
      <c r="G630" s="63" t="e">
        <f ca="1">_xludf.IFNA(VLOOKUP($A630,'Data Sheet'!$A:F,7,FALSE),"NA")</f>
        <v>#NAME?</v>
      </c>
      <c r="H630" s="64" t="e">
        <f ca="1">_xludf.IFNA(VLOOKUP($A630,'Data Sheet'!$A:G,8,FALSE),"NA")</f>
        <v>#NAME?</v>
      </c>
      <c r="I630" s="63" t="e">
        <f ca="1">_xludf.IFNA(VLOOKUP($A630,'Data Sheet'!$A:T,19,FALSE),"NA")</f>
        <v>#NAME?</v>
      </c>
      <c r="J630" s="64" t="e">
        <f ca="1">_xludf.IFNA(VLOOKUP($A630,'Data Sheet'!$A:T,20,FALSE),"NA")</f>
        <v>#NAME?</v>
      </c>
    </row>
    <row r="631" spans="2:10" ht="15.75" customHeight="1" x14ac:dyDescent="0.15">
      <c r="B631" s="60" t="e">
        <f ca="1">_xludf.IFNA(VLOOKUP($A631,'Data Sheet'!$A:B,2,FALSE),"NA")</f>
        <v>#NAME?</v>
      </c>
      <c r="C631" s="61" t="e">
        <f ca="1">_xludf.IFNA(VLOOKUP($A631,'Data Sheet'!$A:U,3,FALSE),"NA")</f>
        <v>#NAME?</v>
      </c>
      <c r="D631" s="61" t="e">
        <f ca="1">_xludf.IFNA(VLOOKUP($A631,'Data Sheet'!$A:C,4,FALSE),"NA")</f>
        <v>#NAME?</v>
      </c>
      <c r="E631" s="61" t="e">
        <f ca="1">_xludf.IFNA(VLOOKUP($A631,'Data Sheet'!$A:D,5,FALSE),"NA")</f>
        <v>#NAME?</v>
      </c>
      <c r="F631" s="73" t="e">
        <f ca="1">_xludf.IFNA(VLOOKUP($A631,'Data Sheet'!$A:E,6,FALSE),"NA")</f>
        <v>#NAME?</v>
      </c>
      <c r="G631" s="63" t="e">
        <f ca="1">_xludf.IFNA(VLOOKUP($A631,'Data Sheet'!$A:F,7,FALSE),"NA")</f>
        <v>#NAME?</v>
      </c>
      <c r="H631" s="64" t="e">
        <f ca="1">_xludf.IFNA(VLOOKUP($A631,'Data Sheet'!$A:G,8,FALSE),"NA")</f>
        <v>#NAME?</v>
      </c>
      <c r="I631" s="63" t="e">
        <f ca="1">_xludf.IFNA(VLOOKUP($A631,'Data Sheet'!$A:T,19,FALSE),"NA")</f>
        <v>#NAME?</v>
      </c>
      <c r="J631" s="64" t="e">
        <f ca="1">_xludf.IFNA(VLOOKUP($A631,'Data Sheet'!$A:T,20,FALSE),"NA")</f>
        <v>#NAME?</v>
      </c>
    </row>
    <row r="632" spans="2:10" ht="15.75" customHeight="1" x14ac:dyDescent="0.15">
      <c r="B632" s="60" t="e">
        <f ca="1">_xludf.IFNA(VLOOKUP($A632,'Data Sheet'!$A:B,2,FALSE),"NA")</f>
        <v>#NAME?</v>
      </c>
      <c r="C632" s="61" t="e">
        <f ca="1">_xludf.IFNA(VLOOKUP($A632,'Data Sheet'!$A:U,3,FALSE),"NA")</f>
        <v>#NAME?</v>
      </c>
      <c r="D632" s="61" t="e">
        <f ca="1">_xludf.IFNA(VLOOKUP($A632,'Data Sheet'!$A:C,4,FALSE),"NA")</f>
        <v>#NAME?</v>
      </c>
      <c r="E632" s="61" t="e">
        <f ca="1">_xludf.IFNA(VLOOKUP($A632,'Data Sheet'!$A:D,5,FALSE),"NA")</f>
        <v>#NAME?</v>
      </c>
      <c r="F632" s="73" t="e">
        <f ca="1">_xludf.IFNA(VLOOKUP($A632,'Data Sheet'!$A:E,6,FALSE),"NA")</f>
        <v>#NAME?</v>
      </c>
      <c r="G632" s="63" t="e">
        <f ca="1">_xludf.IFNA(VLOOKUP($A632,'Data Sheet'!$A:F,7,FALSE),"NA")</f>
        <v>#NAME?</v>
      </c>
      <c r="H632" s="64" t="e">
        <f ca="1">_xludf.IFNA(VLOOKUP($A632,'Data Sheet'!$A:G,8,FALSE),"NA")</f>
        <v>#NAME?</v>
      </c>
      <c r="I632" s="63" t="e">
        <f ca="1">_xludf.IFNA(VLOOKUP($A632,'Data Sheet'!$A:T,19,FALSE),"NA")</f>
        <v>#NAME?</v>
      </c>
      <c r="J632" s="64" t="e">
        <f ca="1">_xludf.IFNA(VLOOKUP($A632,'Data Sheet'!$A:T,20,FALSE),"NA")</f>
        <v>#NAME?</v>
      </c>
    </row>
    <row r="633" spans="2:10" ht="15.75" customHeight="1" x14ac:dyDescent="0.15">
      <c r="B633" s="60" t="e">
        <f ca="1">_xludf.IFNA(VLOOKUP($A633,'Data Sheet'!$A:B,2,FALSE),"NA")</f>
        <v>#NAME?</v>
      </c>
      <c r="C633" s="61" t="e">
        <f ca="1">_xludf.IFNA(VLOOKUP($A633,'Data Sheet'!$A:U,3,FALSE),"NA")</f>
        <v>#NAME?</v>
      </c>
      <c r="D633" s="61" t="e">
        <f ca="1">_xludf.IFNA(VLOOKUP($A633,'Data Sheet'!$A:C,4,FALSE),"NA")</f>
        <v>#NAME?</v>
      </c>
      <c r="E633" s="61" t="e">
        <f ca="1">_xludf.IFNA(VLOOKUP($A633,'Data Sheet'!$A:D,5,FALSE),"NA")</f>
        <v>#NAME?</v>
      </c>
      <c r="F633" s="73" t="e">
        <f ca="1">_xludf.IFNA(VLOOKUP($A633,'Data Sheet'!$A:E,6,FALSE),"NA")</f>
        <v>#NAME?</v>
      </c>
      <c r="G633" s="63" t="e">
        <f ca="1">_xludf.IFNA(VLOOKUP($A633,'Data Sheet'!$A:F,7,FALSE),"NA")</f>
        <v>#NAME?</v>
      </c>
      <c r="H633" s="64" t="e">
        <f ca="1">_xludf.IFNA(VLOOKUP($A633,'Data Sheet'!$A:G,8,FALSE),"NA")</f>
        <v>#NAME?</v>
      </c>
      <c r="I633" s="63" t="e">
        <f ca="1">_xludf.IFNA(VLOOKUP($A633,'Data Sheet'!$A:T,19,FALSE),"NA")</f>
        <v>#NAME?</v>
      </c>
      <c r="J633" s="64" t="e">
        <f ca="1">_xludf.IFNA(VLOOKUP($A633,'Data Sheet'!$A:T,20,FALSE),"NA")</f>
        <v>#NAME?</v>
      </c>
    </row>
    <row r="634" spans="2:10" ht="15.75" customHeight="1" x14ac:dyDescent="0.15">
      <c r="B634" s="60" t="e">
        <f ca="1">_xludf.IFNA(VLOOKUP($A634,'Data Sheet'!$A:B,2,FALSE),"NA")</f>
        <v>#NAME?</v>
      </c>
      <c r="C634" s="61" t="e">
        <f ca="1">_xludf.IFNA(VLOOKUP($A634,'Data Sheet'!$A:U,3,FALSE),"NA")</f>
        <v>#NAME?</v>
      </c>
      <c r="D634" s="61" t="e">
        <f ca="1">_xludf.IFNA(VLOOKUP($A634,'Data Sheet'!$A:C,4,FALSE),"NA")</f>
        <v>#NAME?</v>
      </c>
      <c r="E634" s="61" t="e">
        <f ca="1">_xludf.IFNA(VLOOKUP($A634,'Data Sheet'!$A:D,5,FALSE),"NA")</f>
        <v>#NAME?</v>
      </c>
      <c r="F634" s="73" t="e">
        <f ca="1">_xludf.IFNA(VLOOKUP($A634,'Data Sheet'!$A:E,6,FALSE),"NA")</f>
        <v>#NAME?</v>
      </c>
      <c r="G634" s="63" t="e">
        <f ca="1">_xludf.IFNA(VLOOKUP($A634,'Data Sheet'!$A:F,7,FALSE),"NA")</f>
        <v>#NAME?</v>
      </c>
      <c r="H634" s="64" t="e">
        <f ca="1">_xludf.IFNA(VLOOKUP($A634,'Data Sheet'!$A:G,8,FALSE),"NA")</f>
        <v>#NAME?</v>
      </c>
      <c r="I634" s="63" t="e">
        <f ca="1">_xludf.IFNA(VLOOKUP($A634,'Data Sheet'!$A:T,19,FALSE),"NA")</f>
        <v>#NAME?</v>
      </c>
      <c r="J634" s="64" t="e">
        <f ca="1">_xludf.IFNA(VLOOKUP($A634,'Data Sheet'!$A:T,20,FALSE),"NA")</f>
        <v>#NAME?</v>
      </c>
    </row>
    <row r="635" spans="2:10" ht="15.75" customHeight="1" x14ac:dyDescent="0.15">
      <c r="B635" s="60" t="e">
        <f ca="1">_xludf.IFNA(VLOOKUP($A635,'Data Sheet'!$A:B,2,FALSE),"NA")</f>
        <v>#NAME?</v>
      </c>
      <c r="C635" s="61" t="e">
        <f ca="1">_xludf.IFNA(VLOOKUP($A635,'Data Sheet'!$A:U,3,FALSE),"NA")</f>
        <v>#NAME?</v>
      </c>
      <c r="D635" s="61" t="e">
        <f ca="1">_xludf.IFNA(VLOOKUP($A635,'Data Sheet'!$A:C,4,FALSE),"NA")</f>
        <v>#NAME?</v>
      </c>
      <c r="E635" s="61" t="e">
        <f ca="1">_xludf.IFNA(VLOOKUP($A635,'Data Sheet'!$A:D,5,FALSE),"NA")</f>
        <v>#NAME?</v>
      </c>
      <c r="F635" s="73" t="e">
        <f ca="1">_xludf.IFNA(VLOOKUP($A635,'Data Sheet'!$A:E,6,FALSE),"NA")</f>
        <v>#NAME?</v>
      </c>
      <c r="G635" s="63" t="e">
        <f ca="1">_xludf.IFNA(VLOOKUP($A635,'Data Sheet'!$A:F,7,FALSE),"NA")</f>
        <v>#NAME?</v>
      </c>
      <c r="H635" s="64" t="e">
        <f ca="1">_xludf.IFNA(VLOOKUP($A635,'Data Sheet'!$A:G,8,FALSE),"NA")</f>
        <v>#NAME?</v>
      </c>
      <c r="I635" s="63" t="e">
        <f ca="1">_xludf.IFNA(VLOOKUP($A635,'Data Sheet'!$A:T,19,FALSE),"NA")</f>
        <v>#NAME?</v>
      </c>
      <c r="J635" s="64" t="e">
        <f ca="1">_xludf.IFNA(VLOOKUP($A635,'Data Sheet'!$A:T,20,FALSE),"NA")</f>
        <v>#NAME?</v>
      </c>
    </row>
    <row r="636" spans="2:10" ht="15.75" customHeight="1" x14ac:dyDescent="0.15">
      <c r="B636" s="60" t="e">
        <f ca="1">_xludf.IFNA(VLOOKUP($A636,'Data Sheet'!$A:B,2,FALSE),"NA")</f>
        <v>#NAME?</v>
      </c>
      <c r="C636" s="61" t="e">
        <f ca="1">_xludf.IFNA(VLOOKUP($A636,'Data Sheet'!$A:U,3,FALSE),"NA")</f>
        <v>#NAME?</v>
      </c>
      <c r="D636" s="61" t="e">
        <f ca="1">_xludf.IFNA(VLOOKUP($A636,'Data Sheet'!$A:C,4,FALSE),"NA")</f>
        <v>#NAME?</v>
      </c>
      <c r="E636" s="61" t="e">
        <f ca="1">_xludf.IFNA(VLOOKUP($A636,'Data Sheet'!$A:D,5,FALSE),"NA")</f>
        <v>#NAME?</v>
      </c>
      <c r="F636" s="73" t="e">
        <f ca="1">_xludf.IFNA(VLOOKUP($A636,'Data Sheet'!$A:E,6,FALSE),"NA")</f>
        <v>#NAME?</v>
      </c>
      <c r="G636" s="63" t="e">
        <f ca="1">_xludf.IFNA(VLOOKUP($A636,'Data Sheet'!$A:F,7,FALSE),"NA")</f>
        <v>#NAME?</v>
      </c>
      <c r="H636" s="64" t="e">
        <f ca="1">_xludf.IFNA(VLOOKUP($A636,'Data Sheet'!$A:G,8,FALSE),"NA")</f>
        <v>#NAME?</v>
      </c>
      <c r="I636" s="63" t="e">
        <f ca="1">_xludf.IFNA(VLOOKUP($A636,'Data Sheet'!$A:T,19,FALSE),"NA")</f>
        <v>#NAME?</v>
      </c>
      <c r="J636" s="64" t="e">
        <f ca="1">_xludf.IFNA(VLOOKUP($A636,'Data Sheet'!$A:T,20,FALSE),"NA")</f>
        <v>#NAME?</v>
      </c>
    </row>
    <row r="637" spans="2:10" ht="15.75" customHeight="1" x14ac:dyDescent="0.15">
      <c r="B637" s="60" t="e">
        <f ca="1">_xludf.IFNA(VLOOKUP($A637,'Data Sheet'!$A:B,2,FALSE),"NA")</f>
        <v>#NAME?</v>
      </c>
      <c r="C637" s="61" t="e">
        <f ca="1">_xludf.IFNA(VLOOKUP($A637,'Data Sheet'!$A:U,3,FALSE),"NA")</f>
        <v>#NAME?</v>
      </c>
      <c r="D637" s="61" t="e">
        <f ca="1">_xludf.IFNA(VLOOKUP($A637,'Data Sheet'!$A:C,4,FALSE),"NA")</f>
        <v>#NAME?</v>
      </c>
      <c r="E637" s="61" t="e">
        <f ca="1">_xludf.IFNA(VLOOKUP($A637,'Data Sheet'!$A:D,5,FALSE),"NA")</f>
        <v>#NAME?</v>
      </c>
      <c r="F637" s="73" t="e">
        <f ca="1">_xludf.IFNA(VLOOKUP($A637,'Data Sheet'!$A:E,6,FALSE),"NA")</f>
        <v>#NAME?</v>
      </c>
      <c r="G637" s="63" t="e">
        <f ca="1">_xludf.IFNA(VLOOKUP($A637,'Data Sheet'!$A:F,7,FALSE),"NA")</f>
        <v>#NAME?</v>
      </c>
      <c r="H637" s="64" t="e">
        <f ca="1">_xludf.IFNA(VLOOKUP($A637,'Data Sheet'!$A:G,8,FALSE),"NA")</f>
        <v>#NAME?</v>
      </c>
      <c r="I637" s="63" t="e">
        <f ca="1">_xludf.IFNA(VLOOKUP($A637,'Data Sheet'!$A:T,19,FALSE),"NA")</f>
        <v>#NAME?</v>
      </c>
      <c r="J637" s="64" t="e">
        <f ca="1">_xludf.IFNA(VLOOKUP($A637,'Data Sheet'!$A:T,20,FALSE),"NA")</f>
        <v>#NAME?</v>
      </c>
    </row>
    <row r="638" spans="2:10" ht="15.75" customHeight="1" x14ac:dyDescent="0.15">
      <c r="B638" s="60" t="e">
        <f ca="1">_xludf.IFNA(VLOOKUP($A638,'Data Sheet'!$A:B,2,FALSE),"NA")</f>
        <v>#NAME?</v>
      </c>
      <c r="C638" s="61" t="e">
        <f ca="1">_xludf.IFNA(VLOOKUP($A638,'Data Sheet'!$A:U,3,FALSE),"NA")</f>
        <v>#NAME?</v>
      </c>
      <c r="D638" s="61" t="e">
        <f ca="1">_xludf.IFNA(VLOOKUP($A638,'Data Sheet'!$A:C,4,FALSE),"NA")</f>
        <v>#NAME?</v>
      </c>
      <c r="E638" s="61" t="e">
        <f ca="1">_xludf.IFNA(VLOOKUP($A638,'Data Sheet'!$A:D,5,FALSE),"NA")</f>
        <v>#NAME?</v>
      </c>
      <c r="F638" s="73" t="e">
        <f ca="1">_xludf.IFNA(VLOOKUP($A638,'Data Sheet'!$A:E,6,FALSE),"NA")</f>
        <v>#NAME?</v>
      </c>
      <c r="G638" s="63" t="e">
        <f ca="1">_xludf.IFNA(VLOOKUP($A638,'Data Sheet'!$A:F,7,FALSE),"NA")</f>
        <v>#NAME?</v>
      </c>
      <c r="H638" s="64" t="e">
        <f ca="1">_xludf.IFNA(VLOOKUP($A638,'Data Sheet'!$A:G,8,FALSE),"NA")</f>
        <v>#NAME?</v>
      </c>
      <c r="I638" s="63" t="e">
        <f ca="1">_xludf.IFNA(VLOOKUP($A638,'Data Sheet'!$A:T,19,FALSE),"NA")</f>
        <v>#NAME?</v>
      </c>
      <c r="J638" s="64" t="e">
        <f ca="1">_xludf.IFNA(VLOOKUP($A638,'Data Sheet'!$A:T,20,FALSE),"NA")</f>
        <v>#NAME?</v>
      </c>
    </row>
    <row r="639" spans="2:10" ht="15.75" customHeight="1" x14ac:dyDescent="0.15">
      <c r="B639" s="60" t="e">
        <f ca="1">_xludf.IFNA(VLOOKUP($A639,'Data Sheet'!$A:B,2,FALSE),"NA")</f>
        <v>#NAME?</v>
      </c>
      <c r="C639" s="61" t="e">
        <f ca="1">_xludf.IFNA(VLOOKUP($A639,'Data Sheet'!$A:U,3,FALSE),"NA")</f>
        <v>#NAME?</v>
      </c>
      <c r="D639" s="61" t="e">
        <f ca="1">_xludf.IFNA(VLOOKUP($A639,'Data Sheet'!$A:C,4,FALSE),"NA")</f>
        <v>#NAME?</v>
      </c>
      <c r="E639" s="61" t="e">
        <f ca="1">_xludf.IFNA(VLOOKUP($A639,'Data Sheet'!$A:D,5,FALSE),"NA")</f>
        <v>#NAME?</v>
      </c>
      <c r="F639" s="73" t="e">
        <f ca="1">_xludf.IFNA(VLOOKUP($A639,'Data Sheet'!$A:E,6,FALSE),"NA")</f>
        <v>#NAME?</v>
      </c>
      <c r="G639" s="63" t="e">
        <f ca="1">_xludf.IFNA(VLOOKUP($A639,'Data Sheet'!$A:F,7,FALSE),"NA")</f>
        <v>#NAME?</v>
      </c>
      <c r="H639" s="64" t="e">
        <f ca="1">_xludf.IFNA(VLOOKUP($A639,'Data Sheet'!$A:G,8,FALSE),"NA")</f>
        <v>#NAME?</v>
      </c>
      <c r="I639" s="63" t="e">
        <f ca="1">_xludf.IFNA(VLOOKUP($A639,'Data Sheet'!$A:T,19,FALSE),"NA")</f>
        <v>#NAME?</v>
      </c>
      <c r="J639" s="64" t="e">
        <f ca="1">_xludf.IFNA(VLOOKUP($A639,'Data Sheet'!$A:T,20,FALSE),"NA")</f>
        <v>#NAME?</v>
      </c>
    </row>
    <row r="640" spans="2:10" ht="15.75" customHeight="1" x14ac:dyDescent="0.15">
      <c r="B640" s="60" t="e">
        <f ca="1">_xludf.IFNA(VLOOKUP($A640,'Data Sheet'!$A:B,2,FALSE),"NA")</f>
        <v>#NAME?</v>
      </c>
      <c r="C640" s="61" t="e">
        <f ca="1">_xludf.IFNA(VLOOKUP($A640,'Data Sheet'!$A:U,3,FALSE),"NA")</f>
        <v>#NAME?</v>
      </c>
      <c r="D640" s="61" t="e">
        <f ca="1">_xludf.IFNA(VLOOKUP($A640,'Data Sheet'!$A:C,4,FALSE),"NA")</f>
        <v>#NAME?</v>
      </c>
      <c r="E640" s="61" t="e">
        <f ca="1">_xludf.IFNA(VLOOKUP($A640,'Data Sheet'!$A:D,5,FALSE),"NA")</f>
        <v>#NAME?</v>
      </c>
      <c r="F640" s="73" t="e">
        <f ca="1">_xludf.IFNA(VLOOKUP($A640,'Data Sheet'!$A:E,6,FALSE),"NA")</f>
        <v>#NAME?</v>
      </c>
      <c r="G640" s="63" t="e">
        <f ca="1">_xludf.IFNA(VLOOKUP($A640,'Data Sheet'!$A:F,7,FALSE),"NA")</f>
        <v>#NAME?</v>
      </c>
      <c r="H640" s="64" t="e">
        <f ca="1">_xludf.IFNA(VLOOKUP($A640,'Data Sheet'!$A:G,8,FALSE),"NA")</f>
        <v>#NAME?</v>
      </c>
      <c r="I640" s="63" t="e">
        <f ca="1">_xludf.IFNA(VLOOKUP($A640,'Data Sheet'!$A:T,19,FALSE),"NA")</f>
        <v>#NAME?</v>
      </c>
      <c r="J640" s="64" t="e">
        <f ca="1">_xludf.IFNA(VLOOKUP($A640,'Data Sheet'!$A:T,20,FALSE),"NA")</f>
        <v>#NAME?</v>
      </c>
    </row>
    <row r="641" spans="2:10" ht="15.75" customHeight="1" x14ac:dyDescent="0.15">
      <c r="B641" s="60" t="e">
        <f ca="1">_xludf.IFNA(VLOOKUP($A641,'Data Sheet'!$A:B,2,FALSE),"NA")</f>
        <v>#NAME?</v>
      </c>
      <c r="C641" s="61" t="e">
        <f ca="1">_xludf.IFNA(VLOOKUP($A641,'Data Sheet'!$A:U,3,FALSE),"NA")</f>
        <v>#NAME?</v>
      </c>
      <c r="D641" s="61" t="e">
        <f ca="1">_xludf.IFNA(VLOOKUP($A641,'Data Sheet'!$A:C,4,FALSE),"NA")</f>
        <v>#NAME?</v>
      </c>
      <c r="E641" s="61" t="e">
        <f ca="1">_xludf.IFNA(VLOOKUP($A641,'Data Sheet'!$A:D,5,FALSE),"NA")</f>
        <v>#NAME?</v>
      </c>
      <c r="F641" s="73" t="e">
        <f ca="1">_xludf.IFNA(VLOOKUP($A641,'Data Sheet'!$A:E,6,FALSE),"NA")</f>
        <v>#NAME?</v>
      </c>
      <c r="G641" s="63" t="e">
        <f ca="1">_xludf.IFNA(VLOOKUP($A641,'Data Sheet'!$A:F,7,FALSE),"NA")</f>
        <v>#NAME?</v>
      </c>
      <c r="H641" s="64" t="e">
        <f ca="1">_xludf.IFNA(VLOOKUP($A641,'Data Sheet'!$A:G,8,FALSE),"NA")</f>
        <v>#NAME?</v>
      </c>
      <c r="I641" s="63" t="e">
        <f ca="1">_xludf.IFNA(VLOOKUP($A641,'Data Sheet'!$A:T,19,FALSE),"NA")</f>
        <v>#NAME?</v>
      </c>
      <c r="J641" s="64" t="e">
        <f ca="1">_xludf.IFNA(VLOOKUP($A641,'Data Sheet'!$A:T,20,FALSE),"NA")</f>
        <v>#NAME?</v>
      </c>
    </row>
    <row r="642" spans="2:10" ht="15.75" customHeight="1" x14ac:dyDescent="0.15">
      <c r="B642" s="60" t="e">
        <f ca="1">_xludf.IFNA(VLOOKUP($A642,'Data Sheet'!$A:B,2,FALSE),"NA")</f>
        <v>#NAME?</v>
      </c>
      <c r="C642" s="61" t="e">
        <f ca="1">_xludf.IFNA(VLOOKUP($A642,'Data Sheet'!$A:U,3,FALSE),"NA")</f>
        <v>#NAME?</v>
      </c>
      <c r="D642" s="61" t="e">
        <f ca="1">_xludf.IFNA(VLOOKUP($A642,'Data Sheet'!$A:C,4,FALSE),"NA")</f>
        <v>#NAME?</v>
      </c>
      <c r="E642" s="61" t="e">
        <f ca="1">_xludf.IFNA(VLOOKUP($A642,'Data Sheet'!$A:D,5,FALSE),"NA")</f>
        <v>#NAME?</v>
      </c>
      <c r="F642" s="73" t="e">
        <f ca="1">_xludf.IFNA(VLOOKUP($A642,'Data Sheet'!$A:E,6,FALSE),"NA")</f>
        <v>#NAME?</v>
      </c>
      <c r="G642" s="63" t="e">
        <f ca="1">_xludf.IFNA(VLOOKUP($A642,'Data Sheet'!$A:F,7,FALSE),"NA")</f>
        <v>#NAME?</v>
      </c>
      <c r="H642" s="64" t="e">
        <f ca="1">_xludf.IFNA(VLOOKUP($A642,'Data Sheet'!$A:G,8,FALSE),"NA")</f>
        <v>#NAME?</v>
      </c>
      <c r="I642" s="63" t="e">
        <f ca="1">_xludf.IFNA(VLOOKUP($A642,'Data Sheet'!$A:T,19,FALSE),"NA")</f>
        <v>#NAME?</v>
      </c>
      <c r="J642" s="64" t="e">
        <f ca="1">_xludf.IFNA(VLOOKUP($A642,'Data Sheet'!$A:T,20,FALSE),"NA")</f>
        <v>#NAME?</v>
      </c>
    </row>
    <row r="643" spans="2:10" ht="15.75" customHeight="1" x14ac:dyDescent="0.15">
      <c r="B643" s="60" t="e">
        <f ca="1">_xludf.IFNA(VLOOKUP($A643,'Data Sheet'!$A:B,2,FALSE),"NA")</f>
        <v>#NAME?</v>
      </c>
      <c r="C643" s="61" t="e">
        <f ca="1">_xludf.IFNA(VLOOKUP($A643,'Data Sheet'!$A:U,3,FALSE),"NA")</f>
        <v>#NAME?</v>
      </c>
      <c r="D643" s="61" t="e">
        <f ca="1">_xludf.IFNA(VLOOKUP($A643,'Data Sheet'!$A:C,4,FALSE),"NA")</f>
        <v>#NAME?</v>
      </c>
      <c r="E643" s="61" t="e">
        <f ca="1">_xludf.IFNA(VLOOKUP($A643,'Data Sheet'!$A:D,5,FALSE),"NA")</f>
        <v>#NAME?</v>
      </c>
      <c r="F643" s="73" t="e">
        <f ca="1">_xludf.IFNA(VLOOKUP($A643,'Data Sheet'!$A:E,6,FALSE),"NA")</f>
        <v>#NAME?</v>
      </c>
      <c r="G643" s="63" t="e">
        <f ca="1">_xludf.IFNA(VLOOKUP($A643,'Data Sheet'!$A:F,7,FALSE),"NA")</f>
        <v>#NAME?</v>
      </c>
      <c r="H643" s="64" t="e">
        <f ca="1">_xludf.IFNA(VLOOKUP($A643,'Data Sheet'!$A:G,8,FALSE),"NA")</f>
        <v>#NAME?</v>
      </c>
      <c r="I643" s="63" t="e">
        <f ca="1">_xludf.IFNA(VLOOKUP($A643,'Data Sheet'!$A:T,19,FALSE),"NA")</f>
        <v>#NAME?</v>
      </c>
      <c r="J643" s="64" t="e">
        <f ca="1">_xludf.IFNA(VLOOKUP($A643,'Data Sheet'!$A:T,20,FALSE),"NA")</f>
        <v>#NAME?</v>
      </c>
    </row>
    <row r="644" spans="2:10" ht="15.75" customHeight="1" x14ac:dyDescent="0.15">
      <c r="B644" s="60" t="e">
        <f ca="1">_xludf.IFNA(VLOOKUP($A644,'Data Sheet'!$A:B,2,FALSE),"NA")</f>
        <v>#NAME?</v>
      </c>
      <c r="C644" s="61" t="e">
        <f ca="1">_xludf.IFNA(VLOOKUP($A644,'Data Sheet'!$A:U,3,FALSE),"NA")</f>
        <v>#NAME?</v>
      </c>
      <c r="D644" s="61" t="e">
        <f ca="1">_xludf.IFNA(VLOOKUP($A644,'Data Sheet'!$A:C,4,FALSE),"NA")</f>
        <v>#NAME?</v>
      </c>
      <c r="E644" s="61" t="e">
        <f ca="1">_xludf.IFNA(VLOOKUP($A644,'Data Sheet'!$A:D,5,FALSE),"NA")</f>
        <v>#NAME?</v>
      </c>
      <c r="F644" s="73" t="e">
        <f ca="1">_xludf.IFNA(VLOOKUP($A644,'Data Sheet'!$A:E,6,FALSE),"NA")</f>
        <v>#NAME?</v>
      </c>
      <c r="G644" s="63" t="e">
        <f ca="1">_xludf.IFNA(VLOOKUP($A644,'Data Sheet'!$A:F,7,FALSE),"NA")</f>
        <v>#NAME?</v>
      </c>
      <c r="H644" s="64" t="e">
        <f ca="1">_xludf.IFNA(VLOOKUP($A644,'Data Sheet'!$A:G,8,FALSE),"NA")</f>
        <v>#NAME?</v>
      </c>
      <c r="I644" s="63" t="e">
        <f ca="1">_xludf.IFNA(VLOOKUP($A644,'Data Sheet'!$A:T,19,FALSE),"NA")</f>
        <v>#NAME?</v>
      </c>
      <c r="J644" s="64" t="e">
        <f ca="1">_xludf.IFNA(VLOOKUP($A644,'Data Sheet'!$A:T,20,FALSE),"NA")</f>
        <v>#NAME?</v>
      </c>
    </row>
    <row r="645" spans="2:10" ht="15.75" customHeight="1" x14ac:dyDescent="0.15">
      <c r="B645" s="60" t="e">
        <f ca="1">_xludf.IFNA(VLOOKUP($A645,'Data Sheet'!$A:B,2,FALSE),"NA")</f>
        <v>#NAME?</v>
      </c>
      <c r="C645" s="61" t="e">
        <f ca="1">_xludf.IFNA(VLOOKUP($A645,'Data Sheet'!$A:U,3,FALSE),"NA")</f>
        <v>#NAME?</v>
      </c>
      <c r="D645" s="61" t="e">
        <f ca="1">_xludf.IFNA(VLOOKUP($A645,'Data Sheet'!$A:C,4,FALSE),"NA")</f>
        <v>#NAME?</v>
      </c>
      <c r="E645" s="61" t="e">
        <f ca="1">_xludf.IFNA(VLOOKUP($A645,'Data Sheet'!$A:D,5,FALSE),"NA")</f>
        <v>#NAME?</v>
      </c>
      <c r="F645" s="73" t="e">
        <f ca="1">_xludf.IFNA(VLOOKUP($A645,'Data Sheet'!$A:E,6,FALSE),"NA")</f>
        <v>#NAME?</v>
      </c>
      <c r="G645" s="63" t="e">
        <f ca="1">_xludf.IFNA(VLOOKUP($A645,'Data Sheet'!$A:F,7,FALSE),"NA")</f>
        <v>#NAME?</v>
      </c>
      <c r="H645" s="64" t="e">
        <f ca="1">_xludf.IFNA(VLOOKUP($A645,'Data Sheet'!$A:G,8,FALSE),"NA")</f>
        <v>#NAME?</v>
      </c>
      <c r="I645" s="63" t="e">
        <f ca="1">_xludf.IFNA(VLOOKUP($A645,'Data Sheet'!$A:T,19,FALSE),"NA")</f>
        <v>#NAME?</v>
      </c>
      <c r="J645" s="64" t="e">
        <f ca="1">_xludf.IFNA(VLOOKUP($A645,'Data Sheet'!$A:T,20,FALSE),"NA")</f>
        <v>#NAME?</v>
      </c>
    </row>
    <row r="646" spans="2:10" ht="15.75" customHeight="1" x14ac:dyDescent="0.15">
      <c r="B646" s="60" t="e">
        <f ca="1">_xludf.IFNA(VLOOKUP($A646,'Data Sheet'!$A:B,2,FALSE),"NA")</f>
        <v>#NAME?</v>
      </c>
      <c r="C646" s="61" t="e">
        <f ca="1">_xludf.IFNA(VLOOKUP($A646,'Data Sheet'!$A:U,3,FALSE),"NA")</f>
        <v>#NAME?</v>
      </c>
      <c r="D646" s="61" t="e">
        <f ca="1">_xludf.IFNA(VLOOKUP($A646,'Data Sheet'!$A:C,4,FALSE),"NA")</f>
        <v>#NAME?</v>
      </c>
      <c r="E646" s="61" t="e">
        <f ca="1">_xludf.IFNA(VLOOKUP($A646,'Data Sheet'!$A:D,5,FALSE),"NA")</f>
        <v>#NAME?</v>
      </c>
      <c r="F646" s="73" t="e">
        <f ca="1">_xludf.IFNA(VLOOKUP($A646,'Data Sheet'!$A:E,6,FALSE),"NA")</f>
        <v>#NAME?</v>
      </c>
      <c r="G646" s="63" t="e">
        <f ca="1">_xludf.IFNA(VLOOKUP($A646,'Data Sheet'!$A:F,7,FALSE),"NA")</f>
        <v>#NAME?</v>
      </c>
      <c r="H646" s="64" t="e">
        <f ca="1">_xludf.IFNA(VLOOKUP($A646,'Data Sheet'!$A:G,8,FALSE),"NA")</f>
        <v>#NAME?</v>
      </c>
      <c r="I646" s="63" t="e">
        <f ca="1">_xludf.IFNA(VLOOKUP($A646,'Data Sheet'!$A:T,19,FALSE),"NA")</f>
        <v>#NAME?</v>
      </c>
      <c r="J646" s="64" t="e">
        <f ca="1">_xludf.IFNA(VLOOKUP($A646,'Data Sheet'!$A:T,20,FALSE),"NA")</f>
        <v>#NAME?</v>
      </c>
    </row>
    <row r="647" spans="2:10" ht="15.75" customHeight="1" x14ac:dyDescent="0.15">
      <c r="B647" s="60" t="e">
        <f ca="1">_xludf.IFNA(VLOOKUP($A647,'Data Sheet'!$A:B,2,FALSE),"NA")</f>
        <v>#NAME?</v>
      </c>
      <c r="C647" s="61" t="e">
        <f ca="1">_xludf.IFNA(VLOOKUP($A647,'Data Sheet'!$A:U,3,FALSE),"NA")</f>
        <v>#NAME?</v>
      </c>
      <c r="D647" s="61" t="e">
        <f ca="1">_xludf.IFNA(VLOOKUP($A647,'Data Sheet'!$A:C,4,FALSE),"NA")</f>
        <v>#NAME?</v>
      </c>
      <c r="E647" s="61" t="e">
        <f ca="1">_xludf.IFNA(VLOOKUP($A647,'Data Sheet'!$A:D,5,FALSE),"NA")</f>
        <v>#NAME?</v>
      </c>
      <c r="F647" s="73" t="e">
        <f ca="1">_xludf.IFNA(VLOOKUP($A647,'Data Sheet'!$A:E,6,FALSE),"NA")</f>
        <v>#NAME?</v>
      </c>
      <c r="G647" s="63" t="e">
        <f ca="1">_xludf.IFNA(VLOOKUP($A647,'Data Sheet'!$A:F,7,FALSE),"NA")</f>
        <v>#NAME?</v>
      </c>
      <c r="H647" s="64" t="e">
        <f ca="1">_xludf.IFNA(VLOOKUP($A647,'Data Sheet'!$A:G,8,FALSE),"NA")</f>
        <v>#NAME?</v>
      </c>
      <c r="I647" s="63" t="e">
        <f ca="1">_xludf.IFNA(VLOOKUP($A647,'Data Sheet'!$A:T,19,FALSE),"NA")</f>
        <v>#NAME?</v>
      </c>
      <c r="J647" s="64" t="e">
        <f ca="1">_xludf.IFNA(VLOOKUP($A647,'Data Sheet'!$A:T,20,FALSE),"NA")</f>
        <v>#NAME?</v>
      </c>
    </row>
    <row r="648" spans="2:10" ht="15.75" customHeight="1" x14ac:dyDescent="0.15">
      <c r="B648" s="60" t="e">
        <f ca="1">_xludf.IFNA(VLOOKUP($A648,'Data Sheet'!$A:B,2,FALSE),"NA")</f>
        <v>#NAME?</v>
      </c>
      <c r="C648" s="61" t="e">
        <f ca="1">_xludf.IFNA(VLOOKUP($A648,'Data Sheet'!$A:U,3,FALSE),"NA")</f>
        <v>#NAME?</v>
      </c>
      <c r="D648" s="61" t="e">
        <f ca="1">_xludf.IFNA(VLOOKUP($A648,'Data Sheet'!$A:C,4,FALSE),"NA")</f>
        <v>#NAME?</v>
      </c>
      <c r="E648" s="61" t="e">
        <f ca="1">_xludf.IFNA(VLOOKUP($A648,'Data Sheet'!$A:D,5,FALSE),"NA")</f>
        <v>#NAME?</v>
      </c>
      <c r="F648" s="73" t="e">
        <f ca="1">_xludf.IFNA(VLOOKUP($A648,'Data Sheet'!$A:E,6,FALSE),"NA")</f>
        <v>#NAME?</v>
      </c>
      <c r="G648" s="63" t="e">
        <f ca="1">_xludf.IFNA(VLOOKUP($A648,'Data Sheet'!$A:F,7,FALSE),"NA")</f>
        <v>#NAME?</v>
      </c>
      <c r="H648" s="64" t="e">
        <f ca="1">_xludf.IFNA(VLOOKUP($A648,'Data Sheet'!$A:G,8,FALSE),"NA")</f>
        <v>#NAME?</v>
      </c>
      <c r="I648" s="63" t="e">
        <f ca="1">_xludf.IFNA(VLOOKUP($A648,'Data Sheet'!$A:T,19,FALSE),"NA")</f>
        <v>#NAME?</v>
      </c>
      <c r="J648" s="64" t="e">
        <f ca="1">_xludf.IFNA(VLOOKUP($A648,'Data Sheet'!$A:T,20,FALSE),"NA")</f>
        <v>#NAME?</v>
      </c>
    </row>
    <row r="649" spans="2:10" ht="15.75" customHeight="1" x14ac:dyDescent="0.15">
      <c r="B649" s="60" t="e">
        <f ca="1">_xludf.IFNA(VLOOKUP($A649,'Data Sheet'!$A:B,2,FALSE),"NA")</f>
        <v>#NAME?</v>
      </c>
      <c r="C649" s="61" t="e">
        <f ca="1">_xludf.IFNA(VLOOKUP($A649,'Data Sheet'!$A:U,3,FALSE),"NA")</f>
        <v>#NAME?</v>
      </c>
      <c r="D649" s="61" t="e">
        <f ca="1">_xludf.IFNA(VLOOKUP($A649,'Data Sheet'!$A:C,4,FALSE),"NA")</f>
        <v>#NAME?</v>
      </c>
      <c r="E649" s="61" t="e">
        <f ca="1">_xludf.IFNA(VLOOKUP($A649,'Data Sheet'!$A:D,5,FALSE),"NA")</f>
        <v>#NAME?</v>
      </c>
      <c r="F649" s="73" t="e">
        <f ca="1">_xludf.IFNA(VLOOKUP($A649,'Data Sheet'!$A:E,6,FALSE),"NA")</f>
        <v>#NAME?</v>
      </c>
      <c r="G649" s="63" t="e">
        <f ca="1">_xludf.IFNA(VLOOKUP($A649,'Data Sheet'!$A:F,7,FALSE),"NA")</f>
        <v>#NAME?</v>
      </c>
      <c r="H649" s="64" t="e">
        <f ca="1">_xludf.IFNA(VLOOKUP($A649,'Data Sheet'!$A:G,8,FALSE),"NA")</f>
        <v>#NAME?</v>
      </c>
      <c r="I649" s="63" t="e">
        <f ca="1">_xludf.IFNA(VLOOKUP($A649,'Data Sheet'!$A:T,19,FALSE),"NA")</f>
        <v>#NAME?</v>
      </c>
      <c r="J649" s="64" t="e">
        <f ca="1">_xludf.IFNA(VLOOKUP($A649,'Data Sheet'!$A:T,20,FALSE),"NA")</f>
        <v>#NAME?</v>
      </c>
    </row>
    <row r="650" spans="2:10" ht="15.75" customHeight="1" x14ac:dyDescent="0.15">
      <c r="B650" s="60" t="e">
        <f ca="1">_xludf.IFNA(VLOOKUP($A650,'Data Sheet'!$A:B,2,FALSE),"NA")</f>
        <v>#NAME?</v>
      </c>
      <c r="C650" s="61" t="e">
        <f ca="1">_xludf.IFNA(VLOOKUP($A650,'Data Sheet'!$A:U,3,FALSE),"NA")</f>
        <v>#NAME?</v>
      </c>
      <c r="D650" s="61" t="e">
        <f ca="1">_xludf.IFNA(VLOOKUP($A650,'Data Sheet'!$A:C,4,FALSE),"NA")</f>
        <v>#NAME?</v>
      </c>
      <c r="E650" s="61" t="e">
        <f ca="1">_xludf.IFNA(VLOOKUP($A650,'Data Sheet'!$A:D,5,FALSE),"NA")</f>
        <v>#NAME?</v>
      </c>
      <c r="F650" s="73" t="e">
        <f ca="1">_xludf.IFNA(VLOOKUP($A650,'Data Sheet'!$A:E,6,FALSE),"NA")</f>
        <v>#NAME?</v>
      </c>
      <c r="G650" s="63" t="e">
        <f ca="1">_xludf.IFNA(VLOOKUP($A650,'Data Sheet'!$A:F,7,FALSE),"NA")</f>
        <v>#NAME?</v>
      </c>
      <c r="H650" s="64" t="e">
        <f ca="1">_xludf.IFNA(VLOOKUP($A650,'Data Sheet'!$A:G,8,FALSE),"NA")</f>
        <v>#NAME?</v>
      </c>
      <c r="I650" s="63" t="e">
        <f ca="1">_xludf.IFNA(VLOOKUP($A650,'Data Sheet'!$A:T,19,FALSE),"NA")</f>
        <v>#NAME?</v>
      </c>
      <c r="J650" s="64" t="e">
        <f ca="1">_xludf.IFNA(VLOOKUP($A650,'Data Sheet'!$A:T,20,FALSE),"NA")</f>
        <v>#NAME?</v>
      </c>
    </row>
    <row r="651" spans="2:10" ht="15.75" customHeight="1" x14ac:dyDescent="0.15">
      <c r="B651" s="60" t="e">
        <f ca="1">_xludf.IFNA(VLOOKUP($A651,'Data Sheet'!$A:B,2,FALSE),"NA")</f>
        <v>#NAME?</v>
      </c>
      <c r="C651" s="61" t="e">
        <f ca="1">_xludf.IFNA(VLOOKUP($A651,'Data Sheet'!$A:U,3,FALSE),"NA")</f>
        <v>#NAME?</v>
      </c>
      <c r="D651" s="61" t="e">
        <f ca="1">_xludf.IFNA(VLOOKUP($A651,'Data Sheet'!$A:C,4,FALSE),"NA")</f>
        <v>#NAME?</v>
      </c>
      <c r="E651" s="61" t="e">
        <f ca="1">_xludf.IFNA(VLOOKUP($A651,'Data Sheet'!$A:D,5,FALSE),"NA")</f>
        <v>#NAME?</v>
      </c>
      <c r="F651" s="73" t="e">
        <f ca="1">_xludf.IFNA(VLOOKUP($A651,'Data Sheet'!$A:E,6,FALSE),"NA")</f>
        <v>#NAME?</v>
      </c>
      <c r="G651" s="63" t="e">
        <f ca="1">_xludf.IFNA(VLOOKUP($A651,'Data Sheet'!$A:F,7,FALSE),"NA")</f>
        <v>#NAME?</v>
      </c>
      <c r="H651" s="64" t="e">
        <f ca="1">_xludf.IFNA(VLOOKUP($A651,'Data Sheet'!$A:G,8,FALSE),"NA")</f>
        <v>#NAME?</v>
      </c>
      <c r="I651" s="63" t="e">
        <f ca="1">_xludf.IFNA(VLOOKUP($A651,'Data Sheet'!$A:T,19,FALSE),"NA")</f>
        <v>#NAME?</v>
      </c>
      <c r="J651" s="64" t="e">
        <f ca="1">_xludf.IFNA(VLOOKUP($A651,'Data Sheet'!$A:T,20,FALSE),"NA")</f>
        <v>#NAME?</v>
      </c>
    </row>
    <row r="652" spans="2:10" ht="15.75" customHeight="1" x14ac:dyDescent="0.15">
      <c r="B652" s="60" t="e">
        <f ca="1">_xludf.IFNA(VLOOKUP($A652,'Data Sheet'!$A:B,2,FALSE),"NA")</f>
        <v>#NAME?</v>
      </c>
      <c r="C652" s="61" t="e">
        <f ca="1">_xludf.IFNA(VLOOKUP($A652,'Data Sheet'!$A:U,3,FALSE),"NA")</f>
        <v>#NAME?</v>
      </c>
      <c r="D652" s="61" t="e">
        <f ca="1">_xludf.IFNA(VLOOKUP($A652,'Data Sheet'!$A:C,4,FALSE),"NA")</f>
        <v>#NAME?</v>
      </c>
      <c r="E652" s="61" t="e">
        <f ca="1">_xludf.IFNA(VLOOKUP($A652,'Data Sheet'!$A:D,5,FALSE),"NA")</f>
        <v>#NAME?</v>
      </c>
      <c r="F652" s="73" t="e">
        <f ca="1">_xludf.IFNA(VLOOKUP($A652,'Data Sheet'!$A:E,6,FALSE),"NA")</f>
        <v>#NAME?</v>
      </c>
      <c r="G652" s="63" t="e">
        <f ca="1">_xludf.IFNA(VLOOKUP($A652,'Data Sheet'!$A:F,7,FALSE),"NA")</f>
        <v>#NAME?</v>
      </c>
      <c r="H652" s="64" t="e">
        <f ca="1">_xludf.IFNA(VLOOKUP($A652,'Data Sheet'!$A:G,8,FALSE),"NA")</f>
        <v>#NAME?</v>
      </c>
      <c r="I652" s="63" t="e">
        <f ca="1">_xludf.IFNA(VLOOKUP($A652,'Data Sheet'!$A:T,19,FALSE),"NA")</f>
        <v>#NAME?</v>
      </c>
      <c r="J652" s="64" t="e">
        <f ca="1">_xludf.IFNA(VLOOKUP($A652,'Data Sheet'!$A:T,20,FALSE),"NA")</f>
        <v>#NAME?</v>
      </c>
    </row>
    <row r="653" spans="2:10" ht="15.75" customHeight="1" x14ac:dyDescent="0.15">
      <c r="B653" s="60" t="e">
        <f ca="1">_xludf.IFNA(VLOOKUP($A653,'Data Sheet'!$A:B,2,FALSE),"NA")</f>
        <v>#NAME?</v>
      </c>
      <c r="C653" s="61" t="e">
        <f ca="1">_xludf.IFNA(VLOOKUP($A653,'Data Sheet'!$A:U,3,FALSE),"NA")</f>
        <v>#NAME?</v>
      </c>
      <c r="D653" s="61" t="e">
        <f ca="1">_xludf.IFNA(VLOOKUP($A653,'Data Sheet'!$A:C,4,FALSE),"NA")</f>
        <v>#NAME?</v>
      </c>
      <c r="E653" s="61" t="e">
        <f ca="1">_xludf.IFNA(VLOOKUP($A653,'Data Sheet'!$A:D,5,FALSE),"NA")</f>
        <v>#NAME?</v>
      </c>
      <c r="F653" s="73" t="e">
        <f ca="1">_xludf.IFNA(VLOOKUP($A653,'Data Sheet'!$A:E,6,FALSE),"NA")</f>
        <v>#NAME?</v>
      </c>
      <c r="G653" s="63" t="e">
        <f ca="1">_xludf.IFNA(VLOOKUP($A653,'Data Sheet'!$A:F,7,FALSE),"NA")</f>
        <v>#NAME?</v>
      </c>
      <c r="H653" s="64" t="e">
        <f ca="1">_xludf.IFNA(VLOOKUP($A653,'Data Sheet'!$A:G,8,FALSE),"NA")</f>
        <v>#NAME?</v>
      </c>
      <c r="I653" s="63" t="e">
        <f ca="1">_xludf.IFNA(VLOOKUP($A653,'Data Sheet'!$A:T,19,FALSE),"NA")</f>
        <v>#NAME?</v>
      </c>
      <c r="J653" s="64" t="e">
        <f ca="1">_xludf.IFNA(VLOOKUP($A653,'Data Sheet'!$A:T,20,FALSE),"NA")</f>
        <v>#NAME?</v>
      </c>
    </row>
    <row r="654" spans="2:10" ht="15.75" customHeight="1" x14ac:dyDescent="0.15">
      <c r="B654" s="60" t="e">
        <f ca="1">_xludf.IFNA(VLOOKUP($A654,'Data Sheet'!$A:B,2,FALSE),"NA")</f>
        <v>#NAME?</v>
      </c>
      <c r="C654" s="61" t="e">
        <f ca="1">_xludf.IFNA(VLOOKUP($A654,'Data Sheet'!$A:U,3,FALSE),"NA")</f>
        <v>#NAME?</v>
      </c>
      <c r="D654" s="61" t="e">
        <f ca="1">_xludf.IFNA(VLOOKUP($A654,'Data Sheet'!$A:C,4,FALSE),"NA")</f>
        <v>#NAME?</v>
      </c>
      <c r="E654" s="61" t="e">
        <f ca="1">_xludf.IFNA(VLOOKUP($A654,'Data Sheet'!$A:D,5,FALSE),"NA")</f>
        <v>#NAME?</v>
      </c>
      <c r="F654" s="73" t="e">
        <f ca="1">_xludf.IFNA(VLOOKUP($A654,'Data Sheet'!$A:E,6,FALSE),"NA")</f>
        <v>#NAME?</v>
      </c>
      <c r="G654" s="63" t="e">
        <f ca="1">_xludf.IFNA(VLOOKUP($A654,'Data Sheet'!$A:F,7,FALSE),"NA")</f>
        <v>#NAME?</v>
      </c>
      <c r="H654" s="64" t="e">
        <f ca="1">_xludf.IFNA(VLOOKUP($A654,'Data Sheet'!$A:G,8,FALSE),"NA")</f>
        <v>#NAME?</v>
      </c>
      <c r="I654" s="63" t="e">
        <f ca="1">_xludf.IFNA(VLOOKUP($A654,'Data Sheet'!$A:T,19,FALSE),"NA")</f>
        <v>#NAME?</v>
      </c>
      <c r="J654" s="64" t="e">
        <f ca="1">_xludf.IFNA(VLOOKUP($A654,'Data Sheet'!$A:T,20,FALSE),"NA")</f>
        <v>#NAME?</v>
      </c>
    </row>
    <row r="655" spans="2:10" ht="15.75" customHeight="1" x14ac:dyDescent="0.15">
      <c r="B655" s="60" t="e">
        <f ca="1">_xludf.IFNA(VLOOKUP($A655,'Data Sheet'!$A:B,2,FALSE),"NA")</f>
        <v>#NAME?</v>
      </c>
      <c r="C655" s="61" t="e">
        <f ca="1">_xludf.IFNA(VLOOKUP($A655,'Data Sheet'!$A:U,3,FALSE),"NA")</f>
        <v>#NAME?</v>
      </c>
      <c r="D655" s="61" t="e">
        <f ca="1">_xludf.IFNA(VLOOKUP($A655,'Data Sheet'!$A:C,4,FALSE),"NA")</f>
        <v>#NAME?</v>
      </c>
      <c r="E655" s="61" t="e">
        <f ca="1">_xludf.IFNA(VLOOKUP($A655,'Data Sheet'!$A:D,5,FALSE),"NA")</f>
        <v>#NAME?</v>
      </c>
      <c r="F655" s="73" t="e">
        <f ca="1">_xludf.IFNA(VLOOKUP($A655,'Data Sheet'!$A:E,6,FALSE),"NA")</f>
        <v>#NAME?</v>
      </c>
      <c r="G655" s="63" t="e">
        <f ca="1">_xludf.IFNA(VLOOKUP($A655,'Data Sheet'!$A:F,7,FALSE),"NA")</f>
        <v>#NAME?</v>
      </c>
      <c r="H655" s="64" t="e">
        <f ca="1">_xludf.IFNA(VLOOKUP($A655,'Data Sheet'!$A:G,8,FALSE),"NA")</f>
        <v>#NAME?</v>
      </c>
      <c r="I655" s="63" t="e">
        <f ca="1">_xludf.IFNA(VLOOKUP($A655,'Data Sheet'!$A:T,19,FALSE),"NA")</f>
        <v>#NAME?</v>
      </c>
      <c r="J655" s="64" t="e">
        <f ca="1">_xludf.IFNA(VLOOKUP($A655,'Data Sheet'!$A:T,20,FALSE),"NA")</f>
        <v>#NAME?</v>
      </c>
    </row>
    <row r="656" spans="2:10" ht="15.75" customHeight="1" x14ac:dyDescent="0.15">
      <c r="B656" s="60" t="e">
        <f ca="1">_xludf.IFNA(VLOOKUP($A656,'Data Sheet'!$A:B,2,FALSE),"NA")</f>
        <v>#NAME?</v>
      </c>
      <c r="C656" s="61" t="e">
        <f ca="1">_xludf.IFNA(VLOOKUP($A656,'Data Sheet'!$A:U,3,FALSE),"NA")</f>
        <v>#NAME?</v>
      </c>
      <c r="D656" s="61" t="e">
        <f ca="1">_xludf.IFNA(VLOOKUP($A656,'Data Sheet'!$A:C,4,FALSE),"NA")</f>
        <v>#NAME?</v>
      </c>
      <c r="E656" s="61" t="e">
        <f ca="1">_xludf.IFNA(VLOOKUP($A656,'Data Sheet'!$A:D,5,FALSE),"NA")</f>
        <v>#NAME?</v>
      </c>
      <c r="F656" s="73" t="e">
        <f ca="1">_xludf.IFNA(VLOOKUP($A656,'Data Sheet'!$A:E,6,FALSE),"NA")</f>
        <v>#NAME?</v>
      </c>
      <c r="G656" s="63" t="e">
        <f ca="1">_xludf.IFNA(VLOOKUP($A656,'Data Sheet'!$A:F,7,FALSE),"NA")</f>
        <v>#NAME?</v>
      </c>
      <c r="H656" s="64" t="e">
        <f ca="1">_xludf.IFNA(VLOOKUP($A656,'Data Sheet'!$A:G,8,FALSE),"NA")</f>
        <v>#NAME?</v>
      </c>
      <c r="I656" s="63" t="e">
        <f ca="1">_xludf.IFNA(VLOOKUP($A656,'Data Sheet'!$A:T,19,FALSE),"NA")</f>
        <v>#NAME?</v>
      </c>
      <c r="J656" s="64" t="e">
        <f ca="1">_xludf.IFNA(VLOOKUP($A656,'Data Sheet'!$A:T,20,FALSE),"NA")</f>
        <v>#NAME?</v>
      </c>
    </row>
    <row r="657" spans="2:10" ht="15.75" customHeight="1" x14ac:dyDescent="0.15">
      <c r="B657" s="60" t="e">
        <f ca="1">_xludf.IFNA(VLOOKUP($A657,'Data Sheet'!$A:B,2,FALSE),"NA")</f>
        <v>#NAME?</v>
      </c>
      <c r="C657" s="61" t="e">
        <f ca="1">_xludf.IFNA(VLOOKUP($A657,'Data Sheet'!$A:U,3,FALSE),"NA")</f>
        <v>#NAME?</v>
      </c>
      <c r="D657" s="61" t="e">
        <f ca="1">_xludf.IFNA(VLOOKUP($A657,'Data Sheet'!$A:C,4,FALSE),"NA")</f>
        <v>#NAME?</v>
      </c>
      <c r="E657" s="61" t="e">
        <f ca="1">_xludf.IFNA(VLOOKUP($A657,'Data Sheet'!$A:D,5,FALSE),"NA")</f>
        <v>#NAME?</v>
      </c>
      <c r="F657" s="73" t="e">
        <f ca="1">_xludf.IFNA(VLOOKUP($A657,'Data Sheet'!$A:E,6,FALSE),"NA")</f>
        <v>#NAME?</v>
      </c>
      <c r="G657" s="63" t="e">
        <f ca="1">_xludf.IFNA(VLOOKUP($A657,'Data Sheet'!$A:F,7,FALSE),"NA")</f>
        <v>#NAME?</v>
      </c>
      <c r="H657" s="64" t="e">
        <f ca="1">_xludf.IFNA(VLOOKUP($A657,'Data Sheet'!$A:G,8,FALSE),"NA")</f>
        <v>#NAME?</v>
      </c>
      <c r="I657" s="63" t="e">
        <f ca="1">_xludf.IFNA(VLOOKUP($A657,'Data Sheet'!$A:T,19,FALSE),"NA")</f>
        <v>#NAME?</v>
      </c>
      <c r="J657" s="64" t="e">
        <f ca="1">_xludf.IFNA(VLOOKUP($A657,'Data Sheet'!$A:T,20,FALSE),"NA")</f>
        <v>#NAME?</v>
      </c>
    </row>
    <row r="658" spans="2:10" ht="15.75" customHeight="1" x14ac:dyDescent="0.15">
      <c r="B658" s="60" t="e">
        <f ca="1">_xludf.IFNA(VLOOKUP($A658,'Data Sheet'!$A:B,2,FALSE),"NA")</f>
        <v>#NAME?</v>
      </c>
      <c r="C658" s="61" t="e">
        <f ca="1">_xludf.IFNA(VLOOKUP($A658,'Data Sheet'!$A:U,3,FALSE),"NA")</f>
        <v>#NAME?</v>
      </c>
      <c r="D658" s="61" t="e">
        <f ca="1">_xludf.IFNA(VLOOKUP($A658,'Data Sheet'!$A:C,4,FALSE),"NA")</f>
        <v>#NAME?</v>
      </c>
      <c r="E658" s="61" t="e">
        <f ca="1">_xludf.IFNA(VLOOKUP($A658,'Data Sheet'!$A:D,5,FALSE),"NA")</f>
        <v>#NAME?</v>
      </c>
      <c r="F658" s="73" t="e">
        <f ca="1">_xludf.IFNA(VLOOKUP($A658,'Data Sheet'!$A:E,6,FALSE),"NA")</f>
        <v>#NAME?</v>
      </c>
      <c r="G658" s="63" t="e">
        <f ca="1">_xludf.IFNA(VLOOKUP($A658,'Data Sheet'!$A:F,7,FALSE),"NA")</f>
        <v>#NAME?</v>
      </c>
      <c r="H658" s="64" t="e">
        <f ca="1">_xludf.IFNA(VLOOKUP($A658,'Data Sheet'!$A:G,8,FALSE),"NA")</f>
        <v>#NAME?</v>
      </c>
      <c r="I658" s="63" t="e">
        <f ca="1">_xludf.IFNA(VLOOKUP($A658,'Data Sheet'!$A:T,19,FALSE),"NA")</f>
        <v>#NAME?</v>
      </c>
      <c r="J658" s="64" t="e">
        <f ca="1">_xludf.IFNA(VLOOKUP($A658,'Data Sheet'!$A:T,20,FALSE),"NA")</f>
        <v>#NAME?</v>
      </c>
    </row>
    <row r="659" spans="2:10" ht="15.75" customHeight="1" x14ac:dyDescent="0.15">
      <c r="B659" s="60" t="e">
        <f ca="1">_xludf.IFNA(VLOOKUP($A659,'Data Sheet'!$A:B,2,FALSE),"NA")</f>
        <v>#NAME?</v>
      </c>
      <c r="C659" s="61" t="e">
        <f ca="1">_xludf.IFNA(VLOOKUP($A659,'Data Sheet'!$A:U,3,FALSE),"NA")</f>
        <v>#NAME?</v>
      </c>
      <c r="D659" s="61" t="e">
        <f ca="1">_xludf.IFNA(VLOOKUP($A659,'Data Sheet'!$A:C,4,FALSE),"NA")</f>
        <v>#NAME?</v>
      </c>
      <c r="E659" s="61" t="e">
        <f ca="1">_xludf.IFNA(VLOOKUP($A659,'Data Sheet'!$A:D,5,FALSE),"NA")</f>
        <v>#NAME?</v>
      </c>
      <c r="F659" s="73" t="e">
        <f ca="1">_xludf.IFNA(VLOOKUP($A659,'Data Sheet'!$A:E,6,FALSE),"NA")</f>
        <v>#NAME?</v>
      </c>
      <c r="G659" s="63" t="e">
        <f ca="1">_xludf.IFNA(VLOOKUP($A659,'Data Sheet'!$A:F,7,FALSE),"NA")</f>
        <v>#NAME?</v>
      </c>
      <c r="H659" s="64" t="e">
        <f ca="1">_xludf.IFNA(VLOOKUP($A659,'Data Sheet'!$A:G,8,FALSE),"NA")</f>
        <v>#NAME?</v>
      </c>
      <c r="I659" s="63" t="e">
        <f ca="1">_xludf.IFNA(VLOOKUP($A659,'Data Sheet'!$A:T,19,FALSE),"NA")</f>
        <v>#NAME?</v>
      </c>
      <c r="J659" s="64" t="e">
        <f ca="1">_xludf.IFNA(VLOOKUP($A659,'Data Sheet'!$A:T,20,FALSE),"NA")</f>
        <v>#NAME?</v>
      </c>
    </row>
    <row r="660" spans="2:10" ht="15.75" customHeight="1" x14ac:dyDescent="0.15">
      <c r="B660" s="60" t="e">
        <f ca="1">_xludf.IFNA(VLOOKUP($A660,'Data Sheet'!$A:B,2,FALSE),"NA")</f>
        <v>#NAME?</v>
      </c>
      <c r="C660" s="61" t="e">
        <f ca="1">_xludf.IFNA(VLOOKUP($A660,'Data Sheet'!$A:U,3,FALSE),"NA")</f>
        <v>#NAME?</v>
      </c>
      <c r="D660" s="61" t="e">
        <f ca="1">_xludf.IFNA(VLOOKUP($A660,'Data Sheet'!$A:C,4,FALSE),"NA")</f>
        <v>#NAME?</v>
      </c>
      <c r="E660" s="61" t="e">
        <f ca="1">_xludf.IFNA(VLOOKUP($A660,'Data Sheet'!$A:D,5,FALSE),"NA")</f>
        <v>#NAME?</v>
      </c>
      <c r="F660" s="73" t="e">
        <f ca="1">_xludf.IFNA(VLOOKUP($A660,'Data Sheet'!$A:E,6,FALSE),"NA")</f>
        <v>#NAME?</v>
      </c>
      <c r="G660" s="63" t="e">
        <f ca="1">_xludf.IFNA(VLOOKUP($A660,'Data Sheet'!$A:F,7,FALSE),"NA")</f>
        <v>#NAME?</v>
      </c>
      <c r="H660" s="64" t="e">
        <f ca="1">_xludf.IFNA(VLOOKUP($A660,'Data Sheet'!$A:G,8,FALSE),"NA")</f>
        <v>#NAME?</v>
      </c>
      <c r="I660" s="63" t="e">
        <f ca="1">_xludf.IFNA(VLOOKUP($A660,'Data Sheet'!$A:T,19,FALSE),"NA")</f>
        <v>#NAME?</v>
      </c>
      <c r="J660" s="64" t="e">
        <f ca="1">_xludf.IFNA(VLOOKUP($A660,'Data Sheet'!$A:T,20,FALSE),"NA")</f>
        <v>#NAME?</v>
      </c>
    </row>
    <row r="661" spans="2:10" ht="15.75" customHeight="1" x14ac:dyDescent="0.15">
      <c r="B661" s="60" t="e">
        <f ca="1">_xludf.IFNA(VLOOKUP($A661,'Data Sheet'!$A:B,2,FALSE),"NA")</f>
        <v>#NAME?</v>
      </c>
      <c r="C661" s="61" t="e">
        <f ca="1">_xludf.IFNA(VLOOKUP($A661,'Data Sheet'!$A:U,3,FALSE),"NA")</f>
        <v>#NAME?</v>
      </c>
      <c r="D661" s="61" t="e">
        <f ca="1">_xludf.IFNA(VLOOKUP($A661,'Data Sheet'!$A:C,4,FALSE),"NA")</f>
        <v>#NAME?</v>
      </c>
      <c r="E661" s="61" t="e">
        <f ca="1">_xludf.IFNA(VLOOKUP($A661,'Data Sheet'!$A:D,5,FALSE),"NA")</f>
        <v>#NAME?</v>
      </c>
      <c r="F661" s="73" t="e">
        <f ca="1">_xludf.IFNA(VLOOKUP($A661,'Data Sheet'!$A:E,6,FALSE),"NA")</f>
        <v>#NAME?</v>
      </c>
      <c r="G661" s="63" t="e">
        <f ca="1">_xludf.IFNA(VLOOKUP($A661,'Data Sheet'!$A:F,7,FALSE),"NA")</f>
        <v>#NAME?</v>
      </c>
      <c r="H661" s="64" t="e">
        <f ca="1">_xludf.IFNA(VLOOKUP($A661,'Data Sheet'!$A:G,8,FALSE),"NA")</f>
        <v>#NAME?</v>
      </c>
      <c r="I661" s="63" t="e">
        <f ca="1">_xludf.IFNA(VLOOKUP($A661,'Data Sheet'!$A:T,19,FALSE),"NA")</f>
        <v>#NAME?</v>
      </c>
      <c r="J661" s="64" t="e">
        <f ca="1">_xludf.IFNA(VLOOKUP($A661,'Data Sheet'!$A:T,20,FALSE),"NA")</f>
        <v>#NAME?</v>
      </c>
    </row>
    <row r="662" spans="2:10" ht="15.75" customHeight="1" x14ac:dyDescent="0.15">
      <c r="B662" s="60" t="e">
        <f ca="1">_xludf.IFNA(VLOOKUP($A662,'Data Sheet'!$A:B,2,FALSE),"NA")</f>
        <v>#NAME?</v>
      </c>
      <c r="C662" s="61" t="e">
        <f ca="1">_xludf.IFNA(VLOOKUP($A662,'Data Sheet'!$A:U,3,FALSE),"NA")</f>
        <v>#NAME?</v>
      </c>
      <c r="D662" s="61" t="e">
        <f ca="1">_xludf.IFNA(VLOOKUP($A662,'Data Sheet'!$A:C,4,FALSE),"NA")</f>
        <v>#NAME?</v>
      </c>
      <c r="E662" s="61" t="e">
        <f ca="1">_xludf.IFNA(VLOOKUP($A662,'Data Sheet'!$A:D,5,FALSE),"NA")</f>
        <v>#NAME?</v>
      </c>
      <c r="F662" s="73" t="e">
        <f ca="1">_xludf.IFNA(VLOOKUP($A662,'Data Sheet'!$A:E,6,FALSE),"NA")</f>
        <v>#NAME?</v>
      </c>
      <c r="G662" s="63" t="e">
        <f ca="1">_xludf.IFNA(VLOOKUP($A662,'Data Sheet'!$A:F,7,FALSE),"NA")</f>
        <v>#NAME?</v>
      </c>
      <c r="H662" s="64" t="e">
        <f ca="1">_xludf.IFNA(VLOOKUP($A662,'Data Sheet'!$A:G,8,FALSE),"NA")</f>
        <v>#NAME?</v>
      </c>
      <c r="I662" s="63" t="e">
        <f ca="1">_xludf.IFNA(VLOOKUP($A662,'Data Sheet'!$A:T,19,FALSE),"NA")</f>
        <v>#NAME?</v>
      </c>
      <c r="J662" s="64" t="e">
        <f ca="1">_xludf.IFNA(VLOOKUP($A662,'Data Sheet'!$A:T,20,FALSE),"NA")</f>
        <v>#NAME?</v>
      </c>
    </row>
    <row r="663" spans="2:10" ht="15.75" customHeight="1" x14ac:dyDescent="0.15">
      <c r="B663" s="60" t="e">
        <f ca="1">_xludf.IFNA(VLOOKUP($A663,'Data Sheet'!$A:B,2,FALSE),"NA")</f>
        <v>#NAME?</v>
      </c>
      <c r="C663" s="61" t="e">
        <f ca="1">_xludf.IFNA(VLOOKUP($A663,'Data Sheet'!$A:U,3,FALSE),"NA")</f>
        <v>#NAME?</v>
      </c>
      <c r="D663" s="61" t="e">
        <f ca="1">_xludf.IFNA(VLOOKUP($A663,'Data Sheet'!$A:C,4,FALSE),"NA")</f>
        <v>#NAME?</v>
      </c>
      <c r="E663" s="61" t="e">
        <f ca="1">_xludf.IFNA(VLOOKUP($A663,'Data Sheet'!$A:D,5,FALSE),"NA")</f>
        <v>#NAME?</v>
      </c>
      <c r="F663" s="73" t="e">
        <f ca="1">_xludf.IFNA(VLOOKUP($A663,'Data Sheet'!$A:E,6,FALSE),"NA")</f>
        <v>#NAME?</v>
      </c>
      <c r="G663" s="63" t="e">
        <f ca="1">_xludf.IFNA(VLOOKUP($A663,'Data Sheet'!$A:F,7,FALSE),"NA")</f>
        <v>#NAME?</v>
      </c>
      <c r="H663" s="64" t="e">
        <f ca="1">_xludf.IFNA(VLOOKUP($A663,'Data Sheet'!$A:G,8,FALSE),"NA")</f>
        <v>#NAME?</v>
      </c>
      <c r="I663" s="63" t="e">
        <f ca="1">_xludf.IFNA(VLOOKUP($A663,'Data Sheet'!$A:T,19,FALSE),"NA")</f>
        <v>#NAME?</v>
      </c>
      <c r="J663" s="64" t="e">
        <f ca="1">_xludf.IFNA(VLOOKUP($A663,'Data Sheet'!$A:T,20,FALSE),"NA")</f>
        <v>#NAME?</v>
      </c>
    </row>
    <row r="664" spans="2:10" ht="15.75" customHeight="1" x14ac:dyDescent="0.15">
      <c r="B664" s="60" t="e">
        <f ca="1">_xludf.IFNA(VLOOKUP($A664,'Data Sheet'!$A:B,2,FALSE),"NA")</f>
        <v>#NAME?</v>
      </c>
      <c r="C664" s="61" t="e">
        <f ca="1">_xludf.IFNA(VLOOKUP($A664,'Data Sheet'!$A:U,3,FALSE),"NA")</f>
        <v>#NAME?</v>
      </c>
      <c r="D664" s="61" t="e">
        <f ca="1">_xludf.IFNA(VLOOKUP($A664,'Data Sheet'!$A:C,4,FALSE),"NA")</f>
        <v>#NAME?</v>
      </c>
      <c r="E664" s="61" t="e">
        <f ca="1">_xludf.IFNA(VLOOKUP($A664,'Data Sheet'!$A:D,5,FALSE),"NA")</f>
        <v>#NAME?</v>
      </c>
      <c r="F664" s="73" t="e">
        <f ca="1">_xludf.IFNA(VLOOKUP($A664,'Data Sheet'!$A:E,6,FALSE),"NA")</f>
        <v>#NAME?</v>
      </c>
      <c r="G664" s="63" t="e">
        <f ca="1">_xludf.IFNA(VLOOKUP($A664,'Data Sheet'!$A:F,7,FALSE),"NA")</f>
        <v>#NAME?</v>
      </c>
      <c r="H664" s="64" t="e">
        <f ca="1">_xludf.IFNA(VLOOKUP($A664,'Data Sheet'!$A:G,8,FALSE),"NA")</f>
        <v>#NAME?</v>
      </c>
      <c r="I664" s="63" t="e">
        <f ca="1">_xludf.IFNA(VLOOKUP($A664,'Data Sheet'!$A:T,19,FALSE),"NA")</f>
        <v>#NAME?</v>
      </c>
      <c r="J664" s="64" t="e">
        <f ca="1">_xludf.IFNA(VLOOKUP($A664,'Data Sheet'!$A:T,20,FALSE),"NA")</f>
        <v>#NAME?</v>
      </c>
    </row>
    <row r="665" spans="2:10" ht="15.75" customHeight="1" x14ac:dyDescent="0.15">
      <c r="B665" s="60" t="e">
        <f ca="1">_xludf.IFNA(VLOOKUP($A665,'Data Sheet'!$A:B,2,FALSE),"NA")</f>
        <v>#NAME?</v>
      </c>
      <c r="C665" s="61" t="e">
        <f ca="1">_xludf.IFNA(VLOOKUP($A665,'Data Sheet'!$A:U,3,FALSE),"NA")</f>
        <v>#NAME?</v>
      </c>
      <c r="D665" s="61" t="e">
        <f ca="1">_xludf.IFNA(VLOOKUP($A665,'Data Sheet'!$A:C,4,FALSE),"NA")</f>
        <v>#NAME?</v>
      </c>
      <c r="E665" s="61" t="e">
        <f ca="1">_xludf.IFNA(VLOOKUP($A665,'Data Sheet'!$A:D,5,FALSE),"NA")</f>
        <v>#NAME?</v>
      </c>
      <c r="F665" s="73" t="e">
        <f ca="1">_xludf.IFNA(VLOOKUP($A665,'Data Sheet'!$A:E,6,FALSE),"NA")</f>
        <v>#NAME?</v>
      </c>
      <c r="G665" s="63" t="e">
        <f ca="1">_xludf.IFNA(VLOOKUP($A665,'Data Sheet'!$A:F,7,FALSE),"NA")</f>
        <v>#NAME?</v>
      </c>
      <c r="H665" s="64" t="e">
        <f ca="1">_xludf.IFNA(VLOOKUP($A665,'Data Sheet'!$A:G,8,FALSE),"NA")</f>
        <v>#NAME?</v>
      </c>
      <c r="I665" s="63" t="e">
        <f ca="1">_xludf.IFNA(VLOOKUP($A665,'Data Sheet'!$A:T,19,FALSE),"NA")</f>
        <v>#NAME?</v>
      </c>
      <c r="J665" s="64" t="e">
        <f ca="1">_xludf.IFNA(VLOOKUP($A665,'Data Sheet'!$A:T,20,FALSE),"NA")</f>
        <v>#NAME?</v>
      </c>
    </row>
    <row r="666" spans="2:10" ht="15.75" customHeight="1" x14ac:dyDescent="0.15">
      <c r="B666" s="60" t="e">
        <f ca="1">_xludf.IFNA(VLOOKUP($A666,'Data Sheet'!$A:B,2,FALSE),"NA")</f>
        <v>#NAME?</v>
      </c>
      <c r="C666" s="61" t="e">
        <f ca="1">_xludf.IFNA(VLOOKUP($A666,'Data Sheet'!$A:U,3,FALSE),"NA")</f>
        <v>#NAME?</v>
      </c>
      <c r="D666" s="61" t="e">
        <f ca="1">_xludf.IFNA(VLOOKUP($A666,'Data Sheet'!$A:C,4,FALSE),"NA")</f>
        <v>#NAME?</v>
      </c>
      <c r="E666" s="61" t="e">
        <f ca="1">_xludf.IFNA(VLOOKUP($A666,'Data Sheet'!$A:D,5,FALSE),"NA")</f>
        <v>#NAME?</v>
      </c>
      <c r="F666" s="73" t="e">
        <f ca="1">_xludf.IFNA(VLOOKUP($A666,'Data Sheet'!$A:E,6,FALSE),"NA")</f>
        <v>#NAME?</v>
      </c>
      <c r="G666" s="63" t="e">
        <f ca="1">_xludf.IFNA(VLOOKUP($A666,'Data Sheet'!$A:F,7,FALSE),"NA")</f>
        <v>#NAME?</v>
      </c>
      <c r="H666" s="64" t="e">
        <f ca="1">_xludf.IFNA(VLOOKUP($A666,'Data Sheet'!$A:G,8,FALSE),"NA")</f>
        <v>#NAME?</v>
      </c>
      <c r="I666" s="63" t="e">
        <f ca="1">_xludf.IFNA(VLOOKUP($A666,'Data Sheet'!$A:T,19,FALSE),"NA")</f>
        <v>#NAME?</v>
      </c>
      <c r="J666" s="64" t="e">
        <f ca="1">_xludf.IFNA(VLOOKUP($A666,'Data Sheet'!$A:T,20,FALSE),"NA")</f>
        <v>#NAME?</v>
      </c>
    </row>
    <row r="667" spans="2:10" ht="15.75" customHeight="1" x14ac:dyDescent="0.15">
      <c r="B667" s="60" t="e">
        <f ca="1">_xludf.IFNA(VLOOKUP($A667,'Data Sheet'!$A:B,2,FALSE),"NA")</f>
        <v>#NAME?</v>
      </c>
      <c r="C667" s="61" t="e">
        <f ca="1">_xludf.IFNA(VLOOKUP($A667,'Data Sheet'!$A:U,3,FALSE),"NA")</f>
        <v>#NAME?</v>
      </c>
      <c r="D667" s="61" t="e">
        <f ca="1">_xludf.IFNA(VLOOKUP($A667,'Data Sheet'!$A:C,4,FALSE),"NA")</f>
        <v>#NAME?</v>
      </c>
      <c r="E667" s="61" t="e">
        <f ca="1">_xludf.IFNA(VLOOKUP($A667,'Data Sheet'!$A:D,5,FALSE),"NA")</f>
        <v>#NAME?</v>
      </c>
      <c r="F667" s="73" t="e">
        <f ca="1">_xludf.IFNA(VLOOKUP($A667,'Data Sheet'!$A:E,6,FALSE),"NA")</f>
        <v>#NAME?</v>
      </c>
      <c r="G667" s="63" t="e">
        <f ca="1">_xludf.IFNA(VLOOKUP($A667,'Data Sheet'!$A:F,7,FALSE),"NA")</f>
        <v>#NAME?</v>
      </c>
      <c r="H667" s="64" t="e">
        <f ca="1">_xludf.IFNA(VLOOKUP($A667,'Data Sheet'!$A:G,8,FALSE),"NA")</f>
        <v>#NAME?</v>
      </c>
      <c r="I667" s="63" t="e">
        <f ca="1">_xludf.IFNA(VLOOKUP($A667,'Data Sheet'!$A:T,19,FALSE),"NA")</f>
        <v>#NAME?</v>
      </c>
      <c r="J667" s="64" t="e">
        <f ca="1">_xludf.IFNA(VLOOKUP($A667,'Data Sheet'!$A:T,20,FALSE),"NA")</f>
        <v>#NAME?</v>
      </c>
    </row>
    <row r="668" spans="2:10" ht="15.75" customHeight="1" x14ac:dyDescent="0.15">
      <c r="B668" s="60" t="e">
        <f ca="1">_xludf.IFNA(VLOOKUP($A668,'Data Sheet'!$A:B,2,FALSE),"NA")</f>
        <v>#NAME?</v>
      </c>
      <c r="C668" s="61" t="e">
        <f ca="1">_xludf.IFNA(VLOOKUP($A668,'Data Sheet'!$A:U,3,FALSE),"NA")</f>
        <v>#NAME?</v>
      </c>
      <c r="D668" s="61" t="e">
        <f ca="1">_xludf.IFNA(VLOOKUP($A668,'Data Sheet'!$A:C,4,FALSE),"NA")</f>
        <v>#NAME?</v>
      </c>
      <c r="E668" s="61" t="e">
        <f ca="1">_xludf.IFNA(VLOOKUP($A668,'Data Sheet'!$A:D,5,FALSE),"NA")</f>
        <v>#NAME?</v>
      </c>
      <c r="F668" s="73" t="e">
        <f ca="1">_xludf.IFNA(VLOOKUP($A668,'Data Sheet'!$A:E,6,FALSE),"NA")</f>
        <v>#NAME?</v>
      </c>
      <c r="G668" s="63" t="e">
        <f ca="1">_xludf.IFNA(VLOOKUP($A668,'Data Sheet'!$A:F,7,FALSE),"NA")</f>
        <v>#NAME?</v>
      </c>
      <c r="H668" s="64" t="e">
        <f ca="1">_xludf.IFNA(VLOOKUP($A668,'Data Sheet'!$A:G,8,FALSE),"NA")</f>
        <v>#NAME?</v>
      </c>
      <c r="I668" s="63" t="e">
        <f ca="1">_xludf.IFNA(VLOOKUP($A668,'Data Sheet'!$A:T,19,FALSE),"NA")</f>
        <v>#NAME?</v>
      </c>
      <c r="J668" s="64" t="e">
        <f ca="1">_xludf.IFNA(VLOOKUP($A668,'Data Sheet'!$A:T,20,FALSE),"NA")</f>
        <v>#NAME?</v>
      </c>
    </row>
    <row r="669" spans="2:10" ht="15.75" customHeight="1" x14ac:dyDescent="0.15">
      <c r="B669" s="60" t="e">
        <f ca="1">_xludf.IFNA(VLOOKUP($A669,'Data Sheet'!$A:B,2,FALSE),"NA")</f>
        <v>#NAME?</v>
      </c>
      <c r="C669" s="61" t="e">
        <f ca="1">_xludf.IFNA(VLOOKUP($A669,'Data Sheet'!$A:U,3,FALSE),"NA")</f>
        <v>#NAME?</v>
      </c>
      <c r="D669" s="61" t="e">
        <f ca="1">_xludf.IFNA(VLOOKUP($A669,'Data Sheet'!$A:C,4,FALSE),"NA")</f>
        <v>#NAME?</v>
      </c>
      <c r="E669" s="61" t="e">
        <f ca="1">_xludf.IFNA(VLOOKUP($A669,'Data Sheet'!$A:D,5,FALSE),"NA")</f>
        <v>#NAME?</v>
      </c>
      <c r="F669" s="73" t="e">
        <f ca="1">_xludf.IFNA(VLOOKUP($A669,'Data Sheet'!$A:E,6,FALSE),"NA")</f>
        <v>#NAME?</v>
      </c>
      <c r="G669" s="63" t="e">
        <f ca="1">_xludf.IFNA(VLOOKUP($A669,'Data Sheet'!$A:F,7,FALSE),"NA")</f>
        <v>#NAME?</v>
      </c>
      <c r="H669" s="64" t="e">
        <f ca="1">_xludf.IFNA(VLOOKUP($A669,'Data Sheet'!$A:G,8,FALSE),"NA")</f>
        <v>#NAME?</v>
      </c>
      <c r="I669" s="63" t="e">
        <f ca="1">_xludf.IFNA(VLOOKUP($A669,'Data Sheet'!$A:T,19,FALSE),"NA")</f>
        <v>#NAME?</v>
      </c>
      <c r="J669" s="64" t="e">
        <f ca="1">_xludf.IFNA(VLOOKUP($A669,'Data Sheet'!$A:T,20,FALSE),"NA")</f>
        <v>#NAME?</v>
      </c>
    </row>
    <row r="670" spans="2:10" ht="15.75" customHeight="1" x14ac:dyDescent="0.15">
      <c r="B670" s="60" t="e">
        <f ca="1">_xludf.IFNA(VLOOKUP($A670,'Data Sheet'!$A:B,2,FALSE),"NA")</f>
        <v>#NAME?</v>
      </c>
      <c r="C670" s="61" t="e">
        <f ca="1">_xludf.IFNA(VLOOKUP($A670,'Data Sheet'!$A:U,3,FALSE),"NA")</f>
        <v>#NAME?</v>
      </c>
      <c r="D670" s="61" t="e">
        <f ca="1">_xludf.IFNA(VLOOKUP($A670,'Data Sheet'!$A:C,4,FALSE),"NA")</f>
        <v>#NAME?</v>
      </c>
      <c r="E670" s="61" t="e">
        <f ca="1">_xludf.IFNA(VLOOKUP($A670,'Data Sheet'!$A:D,5,FALSE),"NA")</f>
        <v>#NAME?</v>
      </c>
      <c r="F670" s="73" t="e">
        <f ca="1">_xludf.IFNA(VLOOKUP($A670,'Data Sheet'!$A:E,6,FALSE),"NA")</f>
        <v>#NAME?</v>
      </c>
      <c r="G670" s="63" t="e">
        <f ca="1">_xludf.IFNA(VLOOKUP($A670,'Data Sheet'!$A:F,7,FALSE),"NA")</f>
        <v>#NAME?</v>
      </c>
      <c r="H670" s="64" t="e">
        <f ca="1">_xludf.IFNA(VLOOKUP($A670,'Data Sheet'!$A:G,8,FALSE),"NA")</f>
        <v>#NAME?</v>
      </c>
      <c r="I670" s="63" t="e">
        <f ca="1">_xludf.IFNA(VLOOKUP($A670,'Data Sheet'!$A:T,19,FALSE),"NA")</f>
        <v>#NAME?</v>
      </c>
      <c r="J670" s="64" t="e">
        <f ca="1">_xludf.IFNA(VLOOKUP($A670,'Data Sheet'!$A:T,20,FALSE),"NA")</f>
        <v>#NAME?</v>
      </c>
    </row>
    <row r="671" spans="2:10" ht="15.75" customHeight="1" x14ac:dyDescent="0.15">
      <c r="B671" s="60" t="e">
        <f ca="1">_xludf.IFNA(VLOOKUP($A671,'Data Sheet'!$A:B,2,FALSE),"NA")</f>
        <v>#NAME?</v>
      </c>
      <c r="C671" s="61" t="e">
        <f ca="1">_xludf.IFNA(VLOOKUP($A671,'Data Sheet'!$A:U,3,FALSE),"NA")</f>
        <v>#NAME?</v>
      </c>
      <c r="D671" s="61" t="e">
        <f ca="1">_xludf.IFNA(VLOOKUP($A671,'Data Sheet'!$A:C,4,FALSE),"NA")</f>
        <v>#NAME?</v>
      </c>
      <c r="E671" s="61" t="e">
        <f ca="1">_xludf.IFNA(VLOOKUP($A671,'Data Sheet'!$A:D,5,FALSE),"NA")</f>
        <v>#NAME?</v>
      </c>
      <c r="F671" s="73" t="e">
        <f ca="1">_xludf.IFNA(VLOOKUP($A671,'Data Sheet'!$A:E,6,FALSE),"NA")</f>
        <v>#NAME?</v>
      </c>
      <c r="G671" s="63" t="e">
        <f ca="1">_xludf.IFNA(VLOOKUP($A671,'Data Sheet'!$A:F,7,FALSE),"NA")</f>
        <v>#NAME?</v>
      </c>
      <c r="H671" s="64" t="e">
        <f ca="1">_xludf.IFNA(VLOOKUP($A671,'Data Sheet'!$A:G,8,FALSE),"NA")</f>
        <v>#NAME?</v>
      </c>
      <c r="I671" s="63" t="e">
        <f ca="1">_xludf.IFNA(VLOOKUP($A671,'Data Sheet'!$A:T,19,FALSE),"NA")</f>
        <v>#NAME?</v>
      </c>
      <c r="J671" s="64" t="e">
        <f ca="1">_xludf.IFNA(VLOOKUP($A671,'Data Sheet'!$A:T,20,FALSE),"NA")</f>
        <v>#NAME?</v>
      </c>
    </row>
    <row r="672" spans="2:10" ht="15.75" customHeight="1" x14ac:dyDescent="0.15">
      <c r="B672" s="60" t="e">
        <f ca="1">_xludf.IFNA(VLOOKUP($A672,'Data Sheet'!$A:B,2,FALSE),"NA")</f>
        <v>#NAME?</v>
      </c>
      <c r="C672" s="61" t="e">
        <f ca="1">_xludf.IFNA(VLOOKUP($A672,'Data Sheet'!$A:U,3,FALSE),"NA")</f>
        <v>#NAME?</v>
      </c>
      <c r="D672" s="61" t="e">
        <f ca="1">_xludf.IFNA(VLOOKUP($A672,'Data Sheet'!$A:C,4,FALSE),"NA")</f>
        <v>#NAME?</v>
      </c>
      <c r="E672" s="61" t="e">
        <f ca="1">_xludf.IFNA(VLOOKUP($A672,'Data Sheet'!$A:D,5,FALSE),"NA")</f>
        <v>#NAME?</v>
      </c>
      <c r="F672" s="73" t="e">
        <f ca="1">_xludf.IFNA(VLOOKUP($A672,'Data Sheet'!$A:E,6,FALSE),"NA")</f>
        <v>#NAME?</v>
      </c>
      <c r="G672" s="63" t="e">
        <f ca="1">_xludf.IFNA(VLOOKUP($A672,'Data Sheet'!$A:F,7,FALSE),"NA")</f>
        <v>#NAME?</v>
      </c>
      <c r="H672" s="64" t="e">
        <f ca="1">_xludf.IFNA(VLOOKUP($A672,'Data Sheet'!$A:G,8,FALSE),"NA")</f>
        <v>#NAME?</v>
      </c>
      <c r="I672" s="63" t="e">
        <f ca="1">_xludf.IFNA(VLOOKUP($A672,'Data Sheet'!$A:T,19,FALSE),"NA")</f>
        <v>#NAME?</v>
      </c>
      <c r="J672" s="64" t="e">
        <f ca="1">_xludf.IFNA(VLOOKUP($A672,'Data Sheet'!$A:T,20,FALSE),"NA")</f>
        <v>#NAME?</v>
      </c>
    </row>
    <row r="673" spans="2:10" ht="15.75" customHeight="1" x14ac:dyDescent="0.15">
      <c r="B673" s="60" t="e">
        <f ca="1">_xludf.IFNA(VLOOKUP($A673,'Data Sheet'!$A:B,2,FALSE),"NA")</f>
        <v>#NAME?</v>
      </c>
      <c r="C673" s="61" t="e">
        <f ca="1">_xludf.IFNA(VLOOKUP($A673,'Data Sheet'!$A:U,3,FALSE),"NA")</f>
        <v>#NAME?</v>
      </c>
      <c r="D673" s="61" t="e">
        <f ca="1">_xludf.IFNA(VLOOKUP($A673,'Data Sheet'!$A:C,4,FALSE),"NA")</f>
        <v>#NAME?</v>
      </c>
      <c r="E673" s="61" t="e">
        <f ca="1">_xludf.IFNA(VLOOKUP($A673,'Data Sheet'!$A:D,5,FALSE),"NA")</f>
        <v>#NAME?</v>
      </c>
      <c r="F673" s="73" t="e">
        <f ca="1">_xludf.IFNA(VLOOKUP($A673,'Data Sheet'!$A:E,6,FALSE),"NA")</f>
        <v>#NAME?</v>
      </c>
      <c r="G673" s="63" t="e">
        <f ca="1">_xludf.IFNA(VLOOKUP($A673,'Data Sheet'!$A:F,7,FALSE),"NA")</f>
        <v>#NAME?</v>
      </c>
      <c r="H673" s="64" t="e">
        <f ca="1">_xludf.IFNA(VLOOKUP($A673,'Data Sheet'!$A:G,8,FALSE),"NA")</f>
        <v>#NAME?</v>
      </c>
      <c r="I673" s="63" t="e">
        <f ca="1">_xludf.IFNA(VLOOKUP($A673,'Data Sheet'!$A:T,19,FALSE),"NA")</f>
        <v>#NAME?</v>
      </c>
      <c r="J673" s="64" t="e">
        <f ca="1">_xludf.IFNA(VLOOKUP($A673,'Data Sheet'!$A:T,20,FALSE),"NA")</f>
        <v>#NAME?</v>
      </c>
    </row>
    <row r="674" spans="2:10" ht="15.75" customHeight="1" x14ac:dyDescent="0.15">
      <c r="B674" s="60" t="e">
        <f ca="1">_xludf.IFNA(VLOOKUP($A674,'Data Sheet'!$A:B,2,FALSE),"NA")</f>
        <v>#NAME?</v>
      </c>
      <c r="C674" s="61" t="e">
        <f ca="1">_xludf.IFNA(VLOOKUP($A674,'Data Sheet'!$A:U,3,FALSE),"NA")</f>
        <v>#NAME?</v>
      </c>
      <c r="D674" s="61" t="e">
        <f ca="1">_xludf.IFNA(VLOOKUP($A674,'Data Sheet'!$A:C,4,FALSE),"NA")</f>
        <v>#NAME?</v>
      </c>
      <c r="E674" s="61" t="e">
        <f ca="1">_xludf.IFNA(VLOOKUP($A674,'Data Sheet'!$A:D,5,FALSE),"NA")</f>
        <v>#NAME?</v>
      </c>
      <c r="F674" s="73" t="e">
        <f ca="1">_xludf.IFNA(VLOOKUP($A674,'Data Sheet'!$A:E,6,FALSE),"NA")</f>
        <v>#NAME?</v>
      </c>
      <c r="G674" s="63" t="e">
        <f ca="1">_xludf.IFNA(VLOOKUP($A674,'Data Sheet'!$A:F,7,FALSE),"NA")</f>
        <v>#NAME?</v>
      </c>
      <c r="H674" s="64" t="e">
        <f ca="1">_xludf.IFNA(VLOOKUP($A674,'Data Sheet'!$A:G,8,FALSE),"NA")</f>
        <v>#NAME?</v>
      </c>
      <c r="I674" s="63" t="e">
        <f ca="1">_xludf.IFNA(VLOOKUP($A674,'Data Sheet'!$A:T,19,FALSE),"NA")</f>
        <v>#NAME?</v>
      </c>
      <c r="J674" s="64" t="e">
        <f ca="1">_xludf.IFNA(VLOOKUP($A674,'Data Sheet'!$A:T,20,FALSE),"NA")</f>
        <v>#NAME?</v>
      </c>
    </row>
    <row r="675" spans="2:10" ht="15.75" customHeight="1" x14ac:dyDescent="0.15">
      <c r="B675" s="60" t="e">
        <f ca="1">_xludf.IFNA(VLOOKUP($A675,'Data Sheet'!$A:B,2,FALSE),"NA")</f>
        <v>#NAME?</v>
      </c>
      <c r="C675" s="61" t="e">
        <f ca="1">_xludf.IFNA(VLOOKUP($A675,'Data Sheet'!$A:U,3,FALSE),"NA")</f>
        <v>#NAME?</v>
      </c>
      <c r="D675" s="61" t="e">
        <f ca="1">_xludf.IFNA(VLOOKUP($A675,'Data Sheet'!$A:C,4,FALSE),"NA")</f>
        <v>#NAME?</v>
      </c>
      <c r="E675" s="61" t="e">
        <f ca="1">_xludf.IFNA(VLOOKUP($A675,'Data Sheet'!$A:D,5,FALSE),"NA")</f>
        <v>#NAME?</v>
      </c>
      <c r="F675" s="73" t="e">
        <f ca="1">_xludf.IFNA(VLOOKUP($A675,'Data Sheet'!$A:E,6,FALSE),"NA")</f>
        <v>#NAME?</v>
      </c>
      <c r="G675" s="63" t="e">
        <f ca="1">_xludf.IFNA(VLOOKUP($A675,'Data Sheet'!$A:F,7,FALSE),"NA")</f>
        <v>#NAME?</v>
      </c>
      <c r="H675" s="64" t="e">
        <f ca="1">_xludf.IFNA(VLOOKUP($A675,'Data Sheet'!$A:G,8,FALSE),"NA")</f>
        <v>#NAME?</v>
      </c>
      <c r="I675" s="63" t="e">
        <f ca="1">_xludf.IFNA(VLOOKUP($A675,'Data Sheet'!$A:T,19,FALSE),"NA")</f>
        <v>#NAME?</v>
      </c>
      <c r="J675" s="64" t="e">
        <f ca="1">_xludf.IFNA(VLOOKUP($A675,'Data Sheet'!$A:T,20,FALSE),"NA")</f>
        <v>#NAME?</v>
      </c>
    </row>
    <row r="676" spans="2:10" ht="15.75" customHeight="1" x14ac:dyDescent="0.15">
      <c r="B676" s="60" t="e">
        <f ca="1">_xludf.IFNA(VLOOKUP($A676,'Data Sheet'!$A:B,2,FALSE),"NA")</f>
        <v>#NAME?</v>
      </c>
      <c r="C676" s="61" t="e">
        <f ca="1">_xludf.IFNA(VLOOKUP($A676,'Data Sheet'!$A:U,3,FALSE),"NA")</f>
        <v>#NAME?</v>
      </c>
      <c r="D676" s="61" t="e">
        <f ca="1">_xludf.IFNA(VLOOKUP($A676,'Data Sheet'!$A:C,4,FALSE),"NA")</f>
        <v>#NAME?</v>
      </c>
      <c r="E676" s="61" t="e">
        <f ca="1">_xludf.IFNA(VLOOKUP($A676,'Data Sheet'!$A:D,5,FALSE),"NA")</f>
        <v>#NAME?</v>
      </c>
      <c r="F676" s="73" t="e">
        <f ca="1">_xludf.IFNA(VLOOKUP($A676,'Data Sheet'!$A:E,6,FALSE),"NA")</f>
        <v>#NAME?</v>
      </c>
      <c r="G676" s="63" t="e">
        <f ca="1">_xludf.IFNA(VLOOKUP($A676,'Data Sheet'!$A:F,7,FALSE),"NA")</f>
        <v>#NAME?</v>
      </c>
      <c r="H676" s="64" t="e">
        <f ca="1">_xludf.IFNA(VLOOKUP($A676,'Data Sheet'!$A:G,8,FALSE),"NA")</f>
        <v>#NAME?</v>
      </c>
      <c r="I676" s="63" t="e">
        <f ca="1">_xludf.IFNA(VLOOKUP($A676,'Data Sheet'!$A:T,19,FALSE),"NA")</f>
        <v>#NAME?</v>
      </c>
      <c r="J676" s="64" t="e">
        <f ca="1">_xludf.IFNA(VLOOKUP($A676,'Data Sheet'!$A:T,20,FALSE),"NA")</f>
        <v>#NAME?</v>
      </c>
    </row>
    <row r="677" spans="2:10" ht="15.75" customHeight="1" x14ac:dyDescent="0.15">
      <c r="B677" s="60" t="e">
        <f ca="1">_xludf.IFNA(VLOOKUP($A677,'Data Sheet'!$A:B,2,FALSE),"NA")</f>
        <v>#NAME?</v>
      </c>
      <c r="C677" s="61" t="e">
        <f ca="1">_xludf.IFNA(VLOOKUP($A677,'Data Sheet'!$A:U,3,FALSE),"NA")</f>
        <v>#NAME?</v>
      </c>
      <c r="D677" s="61" t="e">
        <f ca="1">_xludf.IFNA(VLOOKUP($A677,'Data Sheet'!$A:C,4,FALSE),"NA")</f>
        <v>#NAME?</v>
      </c>
      <c r="E677" s="61" t="e">
        <f ca="1">_xludf.IFNA(VLOOKUP($A677,'Data Sheet'!$A:D,5,FALSE),"NA")</f>
        <v>#NAME?</v>
      </c>
      <c r="F677" s="73" t="e">
        <f ca="1">_xludf.IFNA(VLOOKUP($A677,'Data Sheet'!$A:E,6,FALSE),"NA")</f>
        <v>#NAME?</v>
      </c>
      <c r="G677" s="63" t="e">
        <f ca="1">_xludf.IFNA(VLOOKUP($A677,'Data Sheet'!$A:F,7,FALSE),"NA")</f>
        <v>#NAME?</v>
      </c>
      <c r="H677" s="64" t="e">
        <f ca="1">_xludf.IFNA(VLOOKUP($A677,'Data Sheet'!$A:G,8,FALSE),"NA")</f>
        <v>#NAME?</v>
      </c>
      <c r="I677" s="63" t="e">
        <f ca="1">_xludf.IFNA(VLOOKUP($A677,'Data Sheet'!$A:T,19,FALSE),"NA")</f>
        <v>#NAME?</v>
      </c>
      <c r="J677" s="64" t="e">
        <f ca="1">_xludf.IFNA(VLOOKUP($A677,'Data Sheet'!$A:T,20,FALSE),"NA")</f>
        <v>#NAME?</v>
      </c>
    </row>
    <row r="678" spans="2:10" ht="15.75" customHeight="1" x14ac:dyDescent="0.15">
      <c r="B678" s="60" t="e">
        <f ca="1">_xludf.IFNA(VLOOKUP($A678,'Data Sheet'!$A:B,2,FALSE),"NA")</f>
        <v>#NAME?</v>
      </c>
      <c r="C678" s="61" t="e">
        <f ca="1">_xludf.IFNA(VLOOKUP($A678,'Data Sheet'!$A:U,3,FALSE),"NA")</f>
        <v>#NAME?</v>
      </c>
      <c r="D678" s="61" t="e">
        <f ca="1">_xludf.IFNA(VLOOKUP($A678,'Data Sheet'!$A:C,4,FALSE),"NA")</f>
        <v>#NAME?</v>
      </c>
      <c r="E678" s="61" t="e">
        <f ca="1">_xludf.IFNA(VLOOKUP($A678,'Data Sheet'!$A:D,5,FALSE),"NA")</f>
        <v>#NAME?</v>
      </c>
      <c r="F678" s="73" t="e">
        <f ca="1">_xludf.IFNA(VLOOKUP($A678,'Data Sheet'!$A:E,6,FALSE),"NA")</f>
        <v>#NAME?</v>
      </c>
      <c r="G678" s="63" t="e">
        <f ca="1">_xludf.IFNA(VLOOKUP($A678,'Data Sheet'!$A:F,7,FALSE),"NA")</f>
        <v>#NAME?</v>
      </c>
      <c r="H678" s="64" t="e">
        <f ca="1">_xludf.IFNA(VLOOKUP($A678,'Data Sheet'!$A:G,8,FALSE),"NA")</f>
        <v>#NAME?</v>
      </c>
      <c r="I678" s="63" t="e">
        <f ca="1">_xludf.IFNA(VLOOKUP($A678,'Data Sheet'!$A:T,19,FALSE),"NA")</f>
        <v>#NAME?</v>
      </c>
      <c r="J678" s="64" t="e">
        <f ca="1">_xludf.IFNA(VLOOKUP($A678,'Data Sheet'!$A:T,20,FALSE),"NA")</f>
        <v>#NAME?</v>
      </c>
    </row>
    <row r="679" spans="2:10" ht="15.75" customHeight="1" x14ac:dyDescent="0.15">
      <c r="B679" s="60" t="e">
        <f ca="1">_xludf.IFNA(VLOOKUP($A679,'Data Sheet'!$A:B,2,FALSE),"NA")</f>
        <v>#NAME?</v>
      </c>
      <c r="C679" s="61" t="e">
        <f ca="1">_xludf.IFNA(VLOOKUP($A679,'Data Sheet'!$A:U,3,FALSE),"NA")</f>
        <v>#NAME?</v>
      </c>
      <c r="D679" s="61" t="e">
        <f ca="1">_xludf.IFNA(VLOOKUP($A679,'Data Sheet'!$A:C,4,FALSE),"NA")</f>
        <v>#NAME?</v>
      </c>
      <c r="E679" s="61" t="e">
        <f ca="1">_xludf.IFNA(VLOOKUP($A679,'Data Sheet'!$A:D,5,FALSE),"NA")</f>
        <v>#NAME?</v>
      </c>
      <c r="F679" s="73" t="e">
        <f ca="1">_xludf.IFNA(VLOOKUP($A679,'Data Sheet'!$A:E,6,FALSE),"NA")</f>
        <v>#NAME?</v>
      </c>
      <c r="G679" s="63" t="e">
        <f ca="1">_xludf.IFNA(VLOOKUP($A679,'Data Sheet'!$A:F,7,FALSE),"NA")</f>
        <v>#NAME?</v>
      </c>
      <c r="H679" s="64" t="e">
        <f ca="1">_xludf.IFNA(VLOOKUP($A679,'Data Sheet'!$A:G,8,FALSE),"NA")</f>
        <v>#NAME?</v>
      </c>
      <c r="I679" s="63" t="e">
        <f ca="1">_xludf.IFNA(VLOOKUP($A679,'Data Sheet'!$A:T,19,FALSE),"NA")</f>
        <v>#NAME?</v>
      </c>
      <c r="J679" s="64" t="e">
        <f ca="1">_xludf.IFNA(VLOOKUP($A679,'Data Sheet'!$A:T,20,FALSE),"NA")</f>
        <v>#NAME?</v>
      </c>
    </row>
    <row r="680" spans="2:10" ht="15.75" customHeight="1" x14ac:dyDescent="0.15">
      <c r="B680" s="60" t="e">
        <f ca="1">_xludf.IFNA(VLOOKUP($A680,'Data Sheet'!$A:B,2,FALSE),"NA")</f>
        <v>#NAME?</v>
      </c>
      <c r="C680" s="61" t="e">
        <f ca="1">_xludf.IFNA(VLOOKUP($A680,'Data Sheet'!$A:U,3,FALSE),"NA")</f>
        <v>#NAME?</v>
      </c>
      <c r="D680" s="61" t="e">
        <f ca="1">_xludf.IFNA(VLOOKUP($A680,'Data Sheet'!$A:C,4,FALSE),"NA")</f>
        <v>#NAME?</v>
      </c>
      <c r="E680" s="61" t="e">
        <f ca="1">_xludf.IFNA(VLOOKUP($A680,'Data Sheet'!$A:D,5,FALSE),"NA")</f>
        <v>#NAME?</v>
      </c>
      <c r="F680" s="73" t="e">
        <f ca="1">_xludf.IFNA(VLOOKUP($A680,'Data Sheet'!$A:E,6,FALSE),"NA")</f>
        <v>#NAME?</v>
      </c>
      <c r="G680" s="63" t="e">
        <f ca="1">_xludf.IFNA(VLOOKUP($A680,'Data Sheet'!$A:F,7,FALSE),"NA")</f>
        <v>#NAME?</v>
      </c>
      <c r="H680" s="64" t="e">
        <f ca="1">_xludf.IFNA(VLOOKUP($A680,'Data Sheet'!$A:G,8,FALSE),"NA")</f>
        <v>#NAME?</v>
      </c>
      <c r="I680" s="63" t="e">
        <f ca="1">_xludf.IFNA(VLOOKUP($A680,'Data Sheet'!$A:T,19,FALSE),"NA")</f>
        <v>#NAME?</v>
      </c>
      <c r="J680" s="64" t="e">
        <f ca="1">_xludf.IFNA(VLOOKUP($A680,'Data Sheet'!$A:T,20,FALSE),"NA")</f>
        <v>#NAME?</v>
      </c>
    </row>
    <row r="681" spans="2:10" ht="15.75" customHeight="1" x14ac:dyDescent="0.15">
      <c r="B681" s="60" t="e">
        <f ca="1">_xludf.IFNA(VLOOKUP($A681,'Data Sheet'!$A:B,2,FALSE),"NA")</f>
        <v>#NAME?</v>
      </c>
      <c r="C681" s="61" t="e">
        <f ca="1">_xludf.IFNA(VLOOKUP($A681,'Data Sheet'!$A:U,3,FALSE),"NA")</f>
        <v>#NAME?</v>
      </c>
      <c r="D681" s="61" t="e">
        <f ca="1">_xludf.IFNA(VLOOKUP($A681,'Data Sheet'!$A:C,4,FALSE),"NA")</f>
        <v>#NAME?</v>
      </c>
      <c r="E681" s="61" t="e">
        <f ca="1">_xludf.IFNA(VLOOKUP($A681,'Data Sheet'!$A:D,5,FALSE),"NA")</f>
        <v>#NAME?</v>
      </c>
      <c r="F681" s="73" t="e">
        <f ca="1">_xludf.IFNA(VLOOKUP($A681,'Data Sheet'!$A:E,6,FALSE),"NA")</f>
        <v>#NAME?</v>
      </c>
      <c r="G681" s="63" t="e">
        <f ca="1">_xludf.IFNA(VLOOKUP($A681,'Data Sheet'!$A:F,7,FALSE),"NA")</f>
        <v>#NAME?</v>
      </c>
      <c r="H681" s="64" t="e">
        <f ca="1">_xludf.IFNA(VLOOKUP($A681,'Data Sheet'!$A:G,8,FALSE),"NA")</f>
        <v>#NAME?</v>
      </c>
      <c r="I681" s="63" t="e">
        <f ca="1">_xludf.IFNA(VLOOKUP($A681,'Data Sheet'!$A:T,19,FALSE),"NA")</f>
        <v>#NAME?</v>
      </c>
      <c r="J681" s="64" t="e">
        <f ca="1">_xludf.IFNA(VLOOKUP($A681,'Data Sheet'!$A:T,20,FALSE),"NA")</f>
        <v>#NAME?</v>
      </c>
    </row>
    <row r="682" spans="2:10" ht="15.75" customHeight="1" x14ac:dyDescent="0.15">
      <c r="B682" s="60" t="e">
        <f ca="1">_xludf.IFNA(VLOOKUP($A682,'Data Sheet'!$A:B,2,FALSE),"NA")</f>
        <v>#NAME?</v>
      </c>
      <c r="C682" s="61" t="e">
        <f ca="1">_xludf.IFNA(VLOOKUP($A682,'Data Sheet'!$A:U,3,FALSE),"NA")</f>
        <v>#NAME?</v>
      </c>
      <c r="D682" s="61" t="e">
        <f ca="1">_xludf.IFNA(VLOOKUP($A682,'Data Sheet'!$A:C,4,FALSE),"NA")</f>
        <v>#NAME?</v>
      </c>
      <c r="E682" s="61" t="e">
        <f ca="1">_xludf.IFNA(VLOOKUP($A682,'Data Sheet'!$A:D,5,FALSE),"NA")</f>
        <v>#NAME?</v>
      </c>
      <c r="F682" s="73" t="e">
        <f ca="1">_xludf.IFNA(VLOOKUP($A682,'Data Sheet'!$A:E,6,FALSE),"NA")</f>
        <v>#NAME?</v>
      </c>
      <c r="G682" s="63" t="e">
        <f ca="1">_xludf.IFNA(VLOOKUP($A682,'Data Sheet'!$A:F,7,FALSE),"NA")</f>
        <v>#NAME?</v>
      </c>
      <c r="H682" s="64" t="e">
        <f ca="1">_xludf.IFNA(VLOOKUP($A682,'Data Sheet'!$A:G,8,FALSE),"NA")</f>
        <v>#NAME?</v>
      </c>
      <c r="I682" s="63" t="e">
        <f ca="1">_xludf.IFNA(VLOOKUP($A682,'Data Sheet'!$A:T,19,FALSE),"NA")</f>
        <v>#NAME?</v>
      </c>
      <c r="J682" s="64" t="e">
        <f ca="1">_xludf.IFNA(VLOOKUP($A682,'Data Sheet'!$A:T,20,FALSE),"NA")</f>
        <v>#NAME?</v>
      </c>
    </row>
    <row r="683" spans="2:10" ht="15.75" customHeight="1" x14ac:dyDescent="0.15">
      <c r="B683" s="60" t="e">
        <f ca="1">_xludf.IFNA(VLOOKUP($A683,'Data Sheet'!$A:B,2,FALSE),"NA")</f>
        <v>#NAME?</v>
      </c>
      <c r="C683" s="61" t="e">
        <f ca="1">_xludf.IFNA(VLOOKUP($A683,'Data Sheet'!$A:U,3,FALSE),"NA")</f>
        <v>#NAME?</v>
      </c>
      <c r="D683" s="61" t="e">
        <f ca="1">_xludf.IFNA(VLOOKUP($A683,'Data Sheet'!$A:C,4,FALSE),"NA")</f>
        <v>#NAME?</v>
      </c>
      <c r="E683" s="61" t="e">
        <f ca="1">_xludf.IFNA(VLOOKUP($A683,'Data Sheet'!$A:D,5,FALSE),"NA")</f>
        <v>#NAME?</v>
      </c>
      <c r="F683" s="73" t="e">
        <f ca="1">_xludf.IFNA(VLOOKUP($A683,'Data Sheet'!$A:E,6,FALSE),"NA")</f>
        <v>#NAME?</v>
      </c>
      <c r="G683" s="63" t="e">
        <f ca="1">_xludf.IFNA(VLOOKUP($A683,'Data Sheet'!$A:F,7,FALSE),"NA")</f>
        <v>#NAME?</v>
      </c>
      <c r="H683" s="64" t="e">
        <f ca="1">_xludf.IFNA(VLOOKUP($A683,'Data Sheet'!$A:G,8,FALSE),"NA")</f>
        <v>#NAME?</v>
      </c>
      <c r="I683" s="63" t="e">
        <f ca="1">_xludf.IFNA(VLOOKUP($A683,'Data Sheet'!$A:T,19,FALSE),"NA")</f>
        <v>#NAME?</v>
      </c>
      <c r="J683" s="64" t="e">
        <f ca="1">_xludf.IFNA(VLOOKUP($A683,'Data Sheet'!$A:T,20,FALSE),"NA")</f>
        <v>#NAME?</v>
      </c>
    </row>
    <row r="684" spans="2:10" ht="15.75" customHeight="1" x14ac:dyDescent="0.15">
      <c r="B684" s="60" t="e">
        <f ca="1">_xludf.IFNA(VLOOKUP($A684,'Data Sheet'!$A:B,2,FALSE),"NA")</f>
        <v>#NAME?</v>
      </c>
      <c r="C684" s="61" t="e">
        <f ca="1">_xludf.IFNA(VLOOKUP($A684,'Data Sheet'!$A:U,3,FALSE),"NA")</f>
        <v>#NAME?</v>
      </c>
      <c r="D684" s="61" t="e">
        <f ca="1">_xludf.IFNA(VLOOKUP($A684,'Data Sheet'!$A:C,4,FALSE),"NA")</f>
        <v>#NAME?</v>
      </c>
      <c r="E684" s="61" t="e">
        <f ca="1">_xludf.IFNA(VLOOKUP($A684,'Data Sheet'!$A:D,5,FALSE),"NA")</f>
        <v>#NAME?</v>
      </c>
      <c r="F684" s="73" t="e">
        <f ca="1">_xludf.IFNA(VLOOKUP($A684,'Data Sheet'!$A:E,6,FALSE),"NA")</f>
        <v>#NAME?</v>
      </c>
      <c r="G684" s="63" t="e">
        <f ca="1">_xludf.IFNA(VLOOKUP($A684,'Data Sheet'!$A:F,7,FALSE),"NA")</f>
        <v>#NAME?</v>
      </c>
      <c r="H684" s="64" t="e">
        <f ca="1">_xludf.IFNA(VLOOKUP($A684,'Data Sheet'!$A:G,8,FALSE),"NA")</f>
        <v>#NAME?</v>
      </c>
      <c r="I684" s="63" t="e">
        <f ca="1">_xludf.IFNA(VLOOKUP($A684,'Data Sheet'!$A:T,19,FALSE),"NA")</f>
        <v>#NAME?</v>
      </c>
      <c r="J684" s="64" t="e">
        <f ca="1">_xludf.IFNA(VLOOKUP($A684,'Data Sheet'!$A:T,20,FALSE),"NA")</f>
        <v>#NAME?</v>
      </c>
    </row>
    <row r="685" spans="2:10" ht="15.75" customHeight="1" x14ac:dyDescent="0.15">
      <c r="B685" s="60" t="e">
        <f ca="1">_xludf.IFNA(VLOOKUP($A685,'Data Sheet'!$A:B,2,FALSE),"NA")</f>
        <v>#NAME?</v>
      </c>
      <c r="C685" s="61" t="e">
        <f ca="1">_xludf.IFNA(VLOOKUP($A685,'Data Sheet'!$A:U,3,FALSE),"NA")</f>
        <v>#NAME?</v>
      </c>
      <c r="D685" s="61" t="e">
        <f ca="1">_xludf.IFNA(VLOOKUP($A685,'Data Sheet'!$A:C,4,FALSE),"NA")</f>
        <v>#NAME?</v>
      </c>
      <c r="E685" s="61" t="e">
        <f ca="1">_xludf.IFNA(VLOOKUP($A685,'Data Sheet'!$A:D,5,FALSE),"NA")</f>
        <v>#NAME?</v>
      </c>
      <c r="F685" s="73" t="e">
        <f ca="1">_xludf.IFNA(VLOOKUP($A685,'Data Sheet'!$A:E,6,FALSE),"NA")</f>
        <v>#NAME?</v>
      </c>
      <c r="G685" s="63" t="e">
        <f ca="1">_xludf.IFNA(VLOOKUP($A685,'Data Sheet'!$A:F,7,FALSE),"NA")</f>
        <v>#NAME?</v>
      </c>
      <c r="H685" s="64" t="e">
        <f ca="1">_xludf.IFNA(VLOOKUP($A685,'Data Sheet'!$A:G,8,FALSE),"NA")</f>
        <v>#NAME?</v>
      </c>
      <c r="I685" s="63" t="e">
        <f ca="1">_xludf.IFNA(VLOOKUP($A685,'Data Sheet'!$A:T,19,FALSE),"NA")</f>
        <v>#NAME?</v>
      </c>
      <c r="J685" s="64" t="e">
        <f ca="1">_xludf.IFNA(VLOOKUP($A685,'Data Sheet'!$A:T,20,FALSE),"NA")</f>
        <v>#NAME?</v>
      </c>
    </row>
    <row r="686" spans="2:10" ht="15.75" customHeight="1" x14ac:dyDescent="0.15">
      <c r="B686" s="60" t="e">
        <f ca="1">_xludf.IFNA(VLOOKUP($A686,'Data Sheet'!$A:B,2,FALSE),"NA")</f>
        <v>#NAME?</v>
      </c>
      <c r="C686" s="61" t="e">
        <f ca="1">_xludf.IFNA(VLOOKUP($A686,'Data Sheet'!$A:U,3,FALSE),"NA")</f>
        <v>#NAME?</v>
      </c>
      <c r="D686" s="61" t="e">
        <f ca="1">_xludf.IFNA(VLOOKUP($A686,'Data Sheet'!$A:C,4,FALSE),"NA")</f>
        <v>#NAME?</v>
      </c>
      <c r="E686" s="61" t="e">
        <f ca="1">_xludf.IFNA(VLOOKUP($A686,'Data Sheet'!$A:D,5,FALSE),"NA")</f>
        <v>#NAME?</v>
      </c>
      <c r="F686" s="73" t="e">
        <f ca="1">_xludf.IFNA(VLOOKUP($A686,'Data Sheet'!$A:E,6,FALSE),"NA")</f>
        <v>#NAME?</v>
      </c>
      <c r="G686" s="63" t="e">
        <f ca="1">_xludf.IFNA(VLOOKUP($A686,'Data Sheet'!$A:F,7,FALSE),"NA")</f>
        <v>#NAME?</v>
      </c>
      <c r="H686" s="64" t="e">
        <f ca="1">_xludf.IFNA(VLOOKUP($A686,'Data Sheet'!$A:G,8,FALSE),"NA")</f>
        <v>#NAME?</v>
      </c>
      <c r="I686" s="63" t="e">
        <f ca="1">_xludf.IFNA(VLOOKUP($A686,'Data Sheet'!$A:T,19,FALSE),"NA")</f>
        <v>#NAME?</v>
      </c>
      <c r="J686" s="64" t="e">
        <f ca="1">_xludf.IFNA(VLOOKUP($A686,'Data Sheet'!$A:T,20,FALSE),"NA")</f>
        <v>#NAME?</v>
      </c>
    </row>
    <row r="687" spans="2:10" ht="15.75" customHeight="1" x14ac:dyDescent="0.15">
      <c r="B687" s="60" t="e">
        <f ca="1">_xludf.IFNA(VLOOKUP($A687,'Data Sheet'!$A:B,2,FALSE),"NA")</f>
        <v>#NAME?</v>
      </c>
      <c r="C687" s="61" t="e">
        <f ca="1">_xludf.IFNA(VLOOKUP($A687,'Data Sheet'!$A:U,3,FALSE),"NA")</f>
        <v>#NAME?</v>
      </c>
      <c r="D687" s="61" t="e">
        <f ca="1">_xludf.IFNA(VLOOKUP($A687,'Data Sheet'!$A:C,4,FALSE),"NA")</f>
        <v>#NAME?</v>
      </c>
      <c r="E687" s="61" t="e">
        <f ca="1">_xludf.IFNA(VLOOKUP($A687,'Data Sheet'!$A:D,5,FALSE),"NA")</f>
        <v>#NAME?</v>
      </c>
      <c r="F687" s="73" t="e">
        <f ca="1">_xludf.IFNA(VLOOKUP($A687,'Data Sheet'!$A:E,6,FALSE),"NA")</f>
        <v>#NAME?</v>
      </c>
      <c r="G687" s="63" t="e">
        <f ca="1">_xludf.IFNA(VLOOKUP($A687,'Data Sheet'!$A:F,7,FALSE),"NA")</f>
        <v>#NAME?</v>
      </c>
      <c r="H687" s="64" t="e">
        <f ca="1">_xludf.IFNA(VLOOKUP($A687,'Data Sheet'!$A:G,8,FALSE),"NA")</f>
        <v>#NAME?</v>
      </c>
      <c r="I687" s="63" t="e">
        <f ca="1">_xludf.IFNA(VLOOKUP($A687,'Data Sheet'!$A:T,19,FALSE),"NA")</f>
        <v>#NAME?</v>
      </c>
      <c r="J687" s="64" t="e">
        <f ca="1">_xludf.IFNA(VLOOKUP($A687,'Data Sheet'!$A:T,20,FALSE),"NA")</f>
        <v>#NAME?</v>
      </c>
    </row>
    <row r="688" spans="2:10" ht="15.75" customHeight="1" x14ac:dyDescent="0.15">
      <c r="B688" s="60" t="e">
        <f ca="1">_xludf.IFNA(VLOOKUP($A688,'Data Sheet'!$A:B,2,FALSE),"NA")</f>
        <v>#NAME?</v>
      </c>
      <c r="C688" s="61" t="e">
        <f ca="1">_xludf.IFNA(VLOOKUP($A688,'Data Sheet'!$A:U,3,FALSE),"NA")</f>
        <v>#NAME?</v>
      </c>
      <c r="D688" s="61" t="e">
        <f ca="1">_xludf.IFNA(VLOOKUP($A688,'Data Sheet'!$A:C,4,FALSE),"NA")</f>
        <v>#NAME?</v>
      </c>
      <c r="E688" s="61" t="e">
        <f ca="1">_xludf.IFNA(VLOOKUP($A688,'Data Sheet'!$A:D,5,FALSE),"NA")</f>
        <v>#NAME?</v>
      </c>
      <c r="F688" s="73" t="e">
        <f ca="1">_xludf.IFNA(VLOOKUP($A688,'Data Sheet'!$A:E,6,FALSE),"NA")</f>
        <v>#NAME?</v>
      </c>
      <c r="G688" s="63" t="e">
        <f ca="1">_xludf.IFNA(VLOOKUP($A688,'Data Sheet'!$A:F,7,FALSE),"NA")</f>
        <v>#NAME?</v>
      </c>
      <c r="H688" s="64" t="e">
        <f ca="1">_xludf.IFNA(VLOOKUP($A688,'Data Sheet'!$A:G,8,FALSE),"NA")</f>
        <v>#NAME?</v>
      </c>
      <c r="I688" s="63" t="e">
        <f ca="1">_xludf.IFNA(VLOOKUP($A688,'Data Sheet'!$A:T,19,FALSE),"NA")</f>
        <v>#NAME?</v>
      </c>
      <c r="J688" s="64" t="e">
        <f ca="1">_xludf.IFNA(VLOOKUP($A688,'Data Sheet'!$A:T,20,FALSE),"NA")</f>
        <v>#NAME?</v>
      </c>
    </row>
    <row r="689" spans="2:10" ht="15.75" customHeight="1" x14ac:dyDescent="0.15">
      <c r="B689" s="60" t="e">
        <f ca="1">_xludf.IFNA(VLOOKUP($A689,'Data Sheet'!$A:B,2,FALSE),"NA")</f>
        <v>#NAME?</v>
      </c>
      <c r="C689" s="61" t="e">
        <f ca="1">_xludf.IFNA(VLOOKUP($A689,'Data Sheet'!$A:U,3,FALSE),"NA")</f>
        <v>#NAME?</v>
      </c>
      <c r="D689" s="61" t="e">
        <f ca="1">_xludf.IFNA(VLOOKUP($A689,'Data Sheet'!$A:C,4,FALSE),"NA")</f>
        <v>#NAME?</v>
      </c>
      <c r="E689" s="61" t="e">
        <f ca="1">_xludf.IFNA(VLOOKUP($A689,'Data Sheet'!$A:D,5,FALSE),"NA")</f>
        <v>#NAME?</v>
      </c>
      <c r="F689" s="73" t="e">
        <f ca="1">_xludf.IFNA(VLOOKUP($A689,'Data Sheet'!$A:E,6,FALSE),"NA")</f>
        <v>#NAME?</v>
      </c>
      <c r="G689" s="63" t="e">
        <f ca="1">_xludf.IFNA(VLOOKUP($A689,'Data Sheet'!$A:F,7,FALSE),"NA")</f>
        <v>#NAME?</v>
      </c>
      <c r="H689" s="64" t="e">
        <f ca="1">_xludf.IFNA(VLOOKUP($A689,'Data Sheet'!$A:G,8,FALSE),"NA")</f>
        <v>#NAME?</v>
      </c>
      <c r="I689" s="63" t="e">
        <f ca="1">_xludf.IFNA(VLOOKUP($A689,'Data Sheet'!$A:T,19,FALSE),"NA")</f>
        <v>#NAME?</v>
      </c>
      <c r="J689" s="64" t="e">
        <f ca="1">_xludf.IFNA(VLOOKUP($A689,'Data Sheet'!$A:T,20,FALSE),"NA")</f>
        <v>#NAME?</v>
      </c>
    </row>
    <row r="690" spans="2:10" ht="15.75" customHeight="1" x14ac:dyDescent="0.15">
      <c r="B690" s="60" t="e">
        <f ca="1">_xludf.IFNA(VLOOKUP($A690,'Data Sheet'!$A:B,2,FALSE),"NA")</f>
        <v>#NAME?</v>
      </c>
      <c r="C690" s="61" t="e">
        <f ca="1">_xludf.IFNA(VLOOKUP($A690,'Data Sheet'!$A:U,3,FALSE),"NA")</f>
        <v>#NAME?</v>
      </c>
      <c r="D690" s="61" t="e">
        <f ca="1">_xludf.IFNA(VLOOKUP($A690,'Data Sheet'!$A:C,4,FALSE),"NA")</f>
        <v>#NAME?</v>
      </c>
      <c r="E690" s="61" t="e">
        <f ca="1">_xludf.IFNA(VLOOKUP($A690,'Data Sheet'!$A:D,5,FALSE),"NA")</f>
        <v>#NAME?</v>
      </c>
      <c r="F690" s="73" t="e">
        <f ca="1">_xludf.IFNA(VLOOKUP($A690,'Data Sheet'!$A:E,6,FALSE),"NA")</f>
        <v>#NAME?</v>
      </c>
      <c r="G690" s="63" t="e">
        <f ca="1">_xludf.IFNA(VLOOKUP($A690,'Data Sheet'!$A:F,7,FALSE),"NA")</f>
        <v>#NAME?</v>
      </c>
      <c r="H690" s="64" t="e">
        <f ca="1">_xludf.IFNA(VLOOKUP($A690,'Data Sheet'!$A:G,8,FALSE),"NA")</f>
        <v>#NAME?</v>
      </c>
      <c r="I690" s="63" t="e">
        <f ca="1">_xludf.IFNA(VLOOKUP($A690,'Data Sheet'!$A:T,19,FALSE),"NA")</f>
        <v>#NAME?</v>
      </c>
      <c r="J690" s="64" t="e">
        <f ca="1">_xludf.IFNA(VLOOKUP($A690,'Data Sheet'!$A:T,20,FALSE),"NA")</f>
        <v>#NAME?</v>
      </c>
    </row>
    <row r="691" spans="2:10" ht="15.75" customHeight="1" x14ac:dyDescent="0.15">
      <c r="B691" s="60" t="e">
        <f ca="1">_xludf.IFNA(VLOOKUP($A691,'Data Sheet'!$A:B,2,FALSE),"NA")</f>
        <v>#NAME?</v>
      </c>
      <c r="C691" s="61" t="e">
        <f ca="1">_xludf.IFNA(VLOOKUP($A691,'Data Sheet'!$A:U,3,FALSE),"NA")</f>
        <v>#NAME?</v>
      </c>
      <c r="D691" s="61" t="e">
        <f ca="1">_xludf.IFNA(VLOOKUP($A691,'Data Sheet'!$A:C,4,FALSE),"NA")</f>
        <v>#NAME?</v>
      </c>
      <c r="E691" s="61" t="e">
        <f ca="1">_xludf.IFNA(VLOOKUP($A691,'Data Sheet'!$A:D,5,FALSE),"NA")</f>
        <v>#NAME?</v>
      </c>
      <c r="F691" s="73" t="e">
        <f ca="1">_xludf.IFNA(VLOOKUP($A691,'Data Sheet'!$A:E,6,FALSE),"NA")</f>
        <v>#NAME?</v>
      </c>
      <c r="G691" s="63" t="e">
        <f ca="1">_xludf.IFNA(VLOOKUP($A691,'Data Sheet'!$A:F,7,FALSE),"NA")</f>
        <v>#NAME?</v>
      </c>
      <c r="H691" s="64" t="e">
        <f ca="1">_xludf.IFNA(VLOOKUP($A691,'Data Sheet'!$A:G,8,FALSE),"NA")</f>
        <v>#NAME?</v>
      </c>
      <c r="I691" s="63" t="e">
        <f ca="1">_xludf.IFNA(VLOOKUP($A691,'Data Sheet'!$A:T,19,FALSE),"NA")</f>
        <v>#NAME?</v>
      </c>
      <c r="J691" s="64" t="e">
        <f ca="1">_xludf.IFNA(VLOOKUP($A691,'Data Sheet'!$A:T,20,FALSE),"NA")</f>
        <v>#NAME?</v>
      </c>
    </row>
    <row r="692" spans="2:10" ht="15.75" customHeight="1" x14ac:dyDescent="0.15">
      <c r="B692" s="60" t="e">
        <f ca="1">_xludf.IFNA(VLOOKUP($A692,'Data Sheet'!$A:B,2,FALSE),"NA")</f>
        <v>#NAME?</v>
      </c>
      <c r="C692" s="61" t="e">
        <f ca="1">_xludf.IFNA(VLOOKUP($A692,'Data Sheet'!$A:U,3,FALSE),"NA")</f>
        <v>#NAME?</v>
      </c>
      <c r="D692" s="61" t="e">
        <f ca="1">_xludf.IFNA(VLOOKUP($A692,'Data Sheet'!$A:C,4,FALSE),"NA")</f>
        <v>#NAME?</v>
      </c>
      <c r="E692" s="61" t="e">
        <f ca="1">_xludf.IFNA(VLOOKUP($A692,'Data Sheet'!$A:D,5,FALSE),"NA")</f>
        <v>#NAME?</v>
      </c>
      <c r="F692" s="73" t="e">
        <f ca="1">_xludf.IFNA(VLOOKUP($A692,'Data Sheet'!$A:E,6,FALSE),"NA")</f>
        <v>#NAME?</v>
      </c>
      <c r="G692" s="63" t="e">
        <f ca="1">_xludf.IFNA(VLOOKUP($A692,'Data Sheet'!$A:F,7,FALSE),"NA")</f>
        <v>#NAME?</v>
      </c>
      <c r="H692" s="64" t="e">
        <f ca="1">_xludf.IFNA(VLOOKUP($A692,'Data Sheet'!$A:G,8,FALSE),"NA")</f>
        <v>#NAME?</v>
      </c>
      <c r="I692" s="63" t="e">
        <f ca="1">_xludf.IFNA(VLOOKUP($A692,'Data Sheet'!$A:T,19,FALSE),"NA")</f>
        <v>#NAME?</v>
      </c>
      <c r="J692" s="64" t="e">
        <f ca="1">_xludf.IFNA(VLOOKUP($A692,'Data Sheet'!$A:T,20,FALSE),"NA")</f>
        <v>#NAME?</v>
      </c>
    </row>
    <row r="693" spans="2:10" ht="15.75" customHeight="1" x14ac:dyDescent="0.15">
      <c r="B693" s="60" t="e">
        <f ca="1">_xludf.IFNA(VLOOKUP($A693,'Data Sheet'!$A:B,2,FALSE),"NA")</f>
        <v>#NAME?</v>
      </c>
      <c r="C693" s="61" t="e">
        <f ca="1">_xludf.IFNA(VLOOKUP($A693,'Data Sheet'!$A:U,3,FALSE),"NA")</f>
        <v>#NAME?</v>
      </c>
      <c r="D693" s="61" t="e">
        <f ca="1">_xludf.IFNA(VLOOKUP($A693,'Data Sheet'!$A:C,4,FALSE),"NA")</f>
        <v>#NAME?</v>
      </c>
      <c r="E693" s="61" t="e">
        <f ca="1">_xludf.IFNA(VLOOKUP($A693,'Data Sheet'!$A:D,5,FALSE),"NA")</f>
        <v>#NAME?</v>
      </c>
      <c r="F693" s="73" t="e">
        <f ca="1">_xludf.IFNA(VLOOKUP($A693,'Data Sheet'!$A:E,6,FALSE),"NA")</f>
        <v>#NAME?</v>
      </c>
      <c r="G693" s="63" t="e">
        <f ca="1">_xludf.IFNA(VLOOKUP($A693,'Data Sheet'!$A:F,7,FALSE),"NA")</f>
        <v>#NAME?</v>
      </c>
      <c r="H693" s="64" t="e">
        <f ca="1">_xludf.IFNA(VLOOKUP($A693,'Data Sheet'!$A:G,8,FALSE),"NA")</f>
        <v>#NAME?</v>
      </c>
      <c r="I693" s="63" t="e">
        <f ca="1">_xludf.IFNA(VLOOKUP($A693,'Data Sheet'!$A:T,19,FALSE),"NA")</f>
        <v>#NAME?</v>
      </c>
      <c r="J693" s="64" t="e">
        <f ca="1">_xludf.IFNA(VLOOKUP($A693,'Data Sheet'!$A:T,20,FALSE),"NA")</f>
        <v>#NAME?</v>
      </c>
    </row>
    <row r="694" spans="2:10" ht="15.75" customHeight="1" x14ac:dyDescent="0.15">
      <c r="B694" s="60" t="e">
        <f ca="1">_xludf.IFNA(VLOOKUP($A694,'Data Sheet'!$A:B,2,FALSE),"NA")</f>
        <v>#NAME?</v>
      </c>
      <c r="C694" s="61" t="e">
        <f ca="1">_xludf.IFNA(VLOOKUP($A694,'Data Sheet'!$A:U,3,FALSE),"NA")</f>
        <v>#NAME?</v>
      </c>
      <c r="D694" s="61" t="e">
        <f ca="1">_xludf.IFNA(VLOOKUP($A694,'Data Sheet'!$A:C,4,FALSE),"NA")</f>
        <v>#NAME?</v>
      </c>
      <c r="E694" s="61" t="e">
        <f ca="1">_xludf.IFNA(VLOOKUP($A694,'Data Sheet'!$A:D,5,FALSE),"NA")</f>
        <v>#NAME?</v>
      </c>
      <c r="F694" s="73" t="e">
        <f ca="1">_xludf.IFNA(VLOOKUP($A694,'Data Sheet'!$A:E,6,FALSE),"NA")</f>
        <v>#NAME?</v>
      </c>
      <c r="G694" s="63" t="e">
        <f ca="1">_xludf.IFNA(VLOOKUP($A694,'Data Sheet'!$A:F,7,FALSE),"NA")</f>
        <v>#NAME?</v>
      </c>
      <c r="H694" s="64" t="e">
        <f ca="1">_xludf.IFNA(VLOOKUP($A694,'Data Sheet'!$A:G,8,FALSE),"NA")</f>
        <v>#NAME?</v>
      </c>
      <c r="I694" s="63" t="e">
        <f ca="1">_xludf.IFNA(VLOOKUP($A694,'Data Sheet'!$A:T,19,FALSE),"NA")</f>
        <v>#NAME?</v>
      </c>
      <c r="J694" s="64" t="e">
        <f ca="1">_xludf.IFNA(VLOOKUP($A694,'Data Sheet'!$A:T,20,FALSE),"NA")</f>
        <v>#NAME?</v>
      </c>
    </row>
    <row r="695" spans="2:10" ht="15.75" customHeight="1" x14ac:dyDescent="0.15">
      <c r="B695" s="60" t="e">
        <f ca="1">_xludf.IFNA(VLOOKUP($A695,'Data Sheet'!$A:B,2,FALSE),"NA")</f>
        <v>#NAME?</v>
      </c>
      <c r="C695" s="61" t="e">
        <f ca="1">_xludf.IFNA(VLOOKUP($A695,'Data Sheet'!$A:U,3,FALSE),"NA")</f>
        <v>#NAME?</v>
      </c>
      <c r="D695" s="61" t="e">
        <f ca="1">_xludf.IFNA(VLOOKUP($A695,'Data Sheet'!$A:C,4,FALSE),"NA")</f>
        <v>#NAME?</v>
      </c>
      <c r="E695" s="61" t="e">
        <f ca="1">_xludf.IFNA(VLOOKUP($A695,'Data Sheet'!$A:D,5,FALSE),"NA")</f>
        <v>#NAME?</v>
      </c>
      <c r="F695" s="73" t="e">
        <f ca="1">_xludf.IFNA(VLOOKUP($A695,'Data Sheet'!$A:E,6,FALSE),"NA")</f>
        <v>#NAME?</v>
      </c>
      <c r="G695" s="63" t="e">
        <f ca="1">_xludf.IFNA(VLOOKUP($A695,'Data Sheet'!$A:F,7,FALSE),"NA")</f>
        <v>#NAME?</v>
      </c>
      <c r="H695" s="64" t="e">
        <f ca="1">_xludf.IFNA(VLOOKUP($A695,'Data Sheet'!$A:G,8,FALSE),"NA")</f>
        <v>#NAME?</v>
      </c>
      <c r="I695" s="63" t="e">
        <f ca="1">_xludf.IFNA(VLOOKUP($A695,'Data Sheet'!$A:T,19,FALSE),"NA")</f>
        <v>#NAME?</v>
      </c>
      <c r="J695" s="64" t="e">
        <f ca="1">_xludf.IFNA(VLOOKUP($A695,'Data Sheet'!$A:T,20,FALSE),"NA")</f>
        <v>#NAME?</v>
      </c>
    </row>
    <row r="696" spans="2:10" ht="15.75" customHeight="1" x14ac:dyDescent="0.15">
      <c r="B696" s="60" t="e">
        <f ca="1">_xludf.IFNA(VLOOKUP($A696,'Data Sheet'!$A:B,2,FALSE),"NA")</f>
        <v>#NAME?</v>
      </c>
      <c r="C696" s="61" t="e">
        <f ca="1">_xludf.IFNA(VLOOKUP($A696,'Data Sheet'!$A:U,3,FALSE),"NA")</f>
        <v>#NAME?</v>
      </c>
      <c r="D696" s="61" t="e">
        <f ca="1">_xludf.IFNA(VLOOKUP($A696,'Data Sheet'!$A:C,4,FALSE),"NA")</f>
        <v>#NAME?</v>
      </c>
      <c r="E696" s="61" t="e">
        <f ca="1">_xludf.IFNA(VLOOKUP($A696,'Data Sheet'!$A:D,5,FALSE),"NA")</f>
        <v>#NAME?</v>
      </c>
      <c r="F696" s="73" t="e">
        <f ca="1">_xludf.IFNA(VLOOKUP($A696,'Data Sheet'!$A:E,6,FALSE),"NA")</f>
        <v>#NAME?</v>
      </c>
      <c r="G696" s="63" t="e">
        <f ca="1">_xludf.IFNA(VLOOKUP($A696,'Data Sheet'!$A:F,7,FALSE),"NA")</f>
        <v>#NAME?</v>
      </c>
      <c r="H696" s="64" t="e">
        <f ca="1">_xludf.IFNA(VLOOKUP($A696,'Data Sheet'!$A:G,8,FALSE),"NA")</f>
        <v>#NAME?</v>
      </c>
      <c r="I696" s="63" t="e">
        <f ca="1">_xludf.IFNA(VLOOKUP($A696,'Data Sheet'!$A:T,19,FALSE),"NA")</f>
        <v>#NAME?</v>
      </c>
      <c r="J696" s="64" t="e">
        <f ca="1">_xludf.IFNA(VLOOKUP($A696,'Data Sheet'!$A:T,20,FALSE),"NA")</f>
        <v>#NAME?</v>
      </c>
    </row>
    <row r="697" spans="2:10" ht="15.75" customHeight="1" x14ac:dyDescent="0.15">
      <c r="B697" s="60" t="e">
        <f ca="1">_xludf.IFNA(VLOOKUP($A697,'Data Sheet'!$A:B,2,FALSE),"NA")</f>
        <v>#NAME?</v>
      </c>
      <c r="C697" s="61" t="e">
        <f ca="1">_xludf.IFNA(VLOOKUP($A697,'Data Sheet'!$A:U,3,FALSE),"NA")</f>
        <v>#NAME?</v>
      </c>
      <c r="D697" s="61" t="e">
        <f ca="1">_xludf.IFNA(VLOOKUP($A697,'Data Sheet'!$A:C,4,FALSE),"NA")</f>
        <v>#NAME?</v>
      </c>
      <c r="E697" s="61" t="e">
        <f ca="1">_xludf.IFNA(VLOOKUP($A697,'Data Sheet'!$A:D,5,FALSE),"NA")</f>
        <v>#NAME?</v>
      </c>
      <c r="F697" s="73" t="e">
        <f ca="1">_xludf.IFNA(VLOOKUP($A697,'Data Sheet'!$A:E,6,FALSE),"NA")</f>
        <v>#NAME?</v>
      </c>
      <c r="G697" s="63" t="e">
        <f ca="1">_xludf.IFNA(VLOOKUP($A697,'Data Sheet'!$A:F,7,FALSE),"NA")</f>
        <v>#NAME?</v>
      </c>
      <c r="H697" s="64" t="e">
        <f ca="1">_xludf.IFNA(VLOOKUP($A697,'Data Sheet'!$A:G,8,FALSE),"NA")</f>
        <v>#NAME?</v>
      </c>
      <c r="I697" s="63" t="e">
        <f ca="1">_xludf.IFNA(VLOOKUP($A697,'Data Sheet'!$A:T,19,FALSE),"NA")</f>
        <v>#NAME?</v>
      </c>
      <c r="J697" s="64" t="e">
        <f ca="1">_xludf.IFNA(VLOOKUP($A697,'Data Sheet'!$A:T,20,FALSE),"NA")</f>
        <v>#NAME?</v>
      </c>
    </row>
    <row r="698" spans="2:10" ht="15.75" customHeight="1" x14ac:dyDescent="0.15">
      <c r="B698" s="60" t="e">
        <f ca="1">_xludf.IFNA(VLOOKUP($A698,'Data Sheet'!$A:B,2,FALSE),"NA")</f>
        <v>#NAME?</v>
      </c>
      <c r="C698" s="61" t="e">
        <f ca="1">_xludf.IFNA(VLOOKUP($A698,'Data Sheet'!$A:U,3,FALSE),"NA")</f>
        <v>#NAME?</v>
      </c>
      <c r="D698" s="61" t="e">
        <f ca="1">_xludf.IFNA(VLOOKUP($A698,'Data Sheet'!$A:C,4,FALSE),"NA")</f>
        <v>#NAME?</v>
      </c>
      <c r="E698" s="61" t="e">
        <f ca="1">_xludf.IFNA(VLOOKUP($A698,'Data Sheet'!$A:D,5,FALSE),"NA")</f>
        <v>#NAME?</v>
      </c>
      <c r="F698" s="73" t="e">
        <f ca="1">_xludf.IFNA(VLOOKUP($A698,'Data Sheet'!$A:E,6,FALSE),"NA")</f>
        <v>#NAME?</v>
      </c>
      <c r="G698" s="63" t="e">
        <f ca="1">_xludf.IFNA(VLOOKUP($A698,'Data Sheet'!$A:F,7,FALSE),"NA")</f>
        <v>#NAME?</v>
      </c>
      <c r="H698" s="64" t="e">
        <f ca="1">_xludf.IFNA(VLOOKUP($A698,'Data Sheet'!$A:G,8,FALSE),"NA")</f>
        <v>#NAME?</v>
      </c>
      <c r="I698" s="63" t="e">
        <f ca="1">_xludf.IFNA(VLOOKUP($A698,'Data Sheet'!$A:T,19,FALSE),"NA")</f>
        <v>#NAME?</v>
      </c>
      <c r="J698" s="64" t="e">
        <f ca="1">_xludf.IFNA(VLOOKUP($A698,'Data Sheet'!$A:T,20,FALSE),"NA")</f>
        <v>#NAME?</v>
      </c>
    </row>
    <row r="699" spans="2:10" ht="15.75" customHeight="1" x14ac:dyDescent="0.15">
      <c r="B699" s="60" t="e">
        <f ca="1">_xludf.IFNA(VLOOKUP($A699,'Data Sheet'!$A:B,2,FALSE),"NA")</f>
        <v>#NAME?</v>
      </c>
      <c r="C699" s="61" t="e">
        <f ca="1">_xludf.IFNA(VLOOKUP($A699,'Data Sheet'!$A:U,3,FALSE),"NA")</f>
        <v>#NAME?</v>
      </c>
      <c r="D699" s="61" t="e">
        <f ca="1">_xludf.IFNA(VLOOKUP($A699,'Data Sheet'!$A:C,4,FALSE),"NA")</f>
        <v>#NAME?</v>
      </c>
      <c r="E699" s="61" t="e">
        <f ca="1">_xludf.IFNA(VLOOKUP($A699,'Data Sheet'!$A:D,5,FALSE),"NA")</f>
        <v>#NAME?</v>
      </c>
      <c r="F699" s="73" t="e">
        <f ca="1">_xludf.IFNA(VLOOKUP($A699,'Data Sheet'!$A:E,6,FALSE),"NA")</f>
        <v>#NAME?</v>
      </c>
      <c r="G699" s="63" t="e">
        <f ca="1">_xludf.IFNA(VLOOKUP($A699,'Data Sheet'!$A:F,7,FALSE),"NA")</f>
        <v>#NAME?</v>
      </c>
      <c r="H699" s="64" t="e">
        <f ca="1">_xludf.IFNA(VLOOKUP($A699,'Data Sheet'!$A:G,8,FALSE),"NA")</f>
        <v>#NAME?</v>
      </c>
      <c r="I699" s="63" t="e">
        <f ca="1">_xludf.IFNA(VLOOKUP($A699,'Data Sheet'!$A:T,19,FALSE),"NA")</f>
        <v>#NAME?</v>
      </c>
      <c r="J699" s="64" t="e">
        <f ca="1">_xludf.IFNA(VLOOKUP($A699,'Data Sheet'!$A:T,20,FALSE),"NA")</f>
        <v>#NAME?</v>
      </c>
    </row>
    <row r="700" spans="2:10" ht="15.75" customHeight="1" x14ac:dyDescent="0.15">
      <c r="B700" s="60" t="e">
        <f ca="1">_xludf.IFNA(VLOOKUP($A700,'Data Sheet'!$A:B,2,FALSE),"NA")</f>
        <v>#NAME?</v>
      </c>
      <c r="C700" s="61" t="e">
        <f ca="1">_xludf.IFNA(VLOOKUP($A700,'Data Sheet'!$A:U,3,FALSE),"NA")</f>
        <v>#NAME?</v>
      </c>
      <c r="D700" s="61" t="e">
        <f ca="1">_xludf.IFNA(VLOOKUP($A700,'Data Sheet'!$A:C,4,FALSE),"NA")</f>
        <v>#NAME?</v>
      </c>
      <c r="E700" s="61" t="e">
        <f ca="1">_xludf.IFNA(VLOOKUP($A700,'Data Sheet'!$A:D,5,FALSE),"NA")</f>
        <v>#NAME?</v>
      </c>
      <c r="F700" s="73" t="e">
        <f ca="1">_xludf.IFNA(VLOOKUP($A700,'Data Sheet'!$A:E,6,FALSE),"NA")</f>
        <v>#NAME?</v>
      </c>
      <c r="G700" s="63" t="e">
        <f ca="1">_xludf.IFNA(VLOOKUP($A700,'Data Sheet'!$A:F,7,FALSE),"NA")</f>
        <v>#NAME?</v>
      </c>
      <c r="H700" s="64" t="e">
        <f ca="1">_xludf.IFNA(VLOOKUP($A700,'Data Sheet'!$A:G,8,FALSE),"NA")</f>
        <v>#NAME?</v>
      </c>
      <c r="I700" s="63" t="e">
        <f ca="1">_xludf.IFNA(VLOOKUP($A700,'Data Sheet'!$A:T,19,FALSE),"NA")</f>
        <v>#NAME?</v>
      </c>
      <c r="J700" s="64" t="e">
        <f ca="1">_xludf.IFNA(VLOOKUP($A700,'Data Sheet'!$A:T,20,FALSE),"NA")</f>
        <v>#NAME?</v>
      </c>
    </row>
    <row r="701" spans="2:10" ht="15.75" customHeight="1" x14ac:dyDescent="0.15">
      <c r="B701" s="60" t="e">
        <f ca="1">_xludf.IFNA(VLOOKUP($A701,'Data Sheet'!$A:B,2,FALSE),"NA")</f>
        <v>#NAME?</v>
      </c>
      <c r="C701" s="61" t="e">
        <f ca="1">_xludf.IFNA(VLOOKUP($A701,'Data Sheet'!$A:U,3,FALSE),"NA")</f>
        <v>#NAME?</v>
      </c>
      <c r="D701" s="61" t="e">
        <f ca="1">_xludf.IFNA(VLOOKUP($A701,'Data Sheet'!$A:C,4,FALSE),"NA")</f>
        <v>#NAME?</v>
      </c>
      <c r="E701" s="61" t="e">
        <f ca="1">_xludf.IFNA(VLOOKUP($A701,'Data Sheet'!$A:D,5,FALSE),"NA")</f>
        <v>#NAME?</v>
      </c>
      <c r="F701" s="73" t="e">
        <f ca="1">_xludf.IFNA(VLOOKUP($A701,'Data Sheet'!$A:E,6,FALSE),"NA")</f>
        <v>#NAME?</v>
      </c>
      <c r="G701" s="63" t="e">
        <f ca="1">_xludf.IFNA(VLOOKUP($A701,'Data Sheet'!$A:F,7,FALSE),"NA")</f>
        <v>#NAME?</v>
      </c>
      <c r="H701" s="64" t="e">
        <f ca="1">_xludf.IFNA(VLOOKUP($A701,'Data Sheet'!$A:G,8,FALSE),"NA")</f>
        <v>#NAME?</v>
      </c>
      <c r="I701" s="63" t="e">
        <f ca="1">_xludf.IFNA(VLOOKUP($A701,'Data Sheet'!$A:T,19,FALSE),"NA")</f>
        <v>#NAME?</v>
      </c>
      <c r="J701" s="64" t="e">
        <f ca="1">_xludf.IFNA(VLOOKUP($A701,'Data Sheet'!$A:T,20,FALSE),"NA")</f>
        <v>#NAME?</v>
      </c>
    </row>
    <row r="702" spans="2:10" ht="15.75" customHeight="1" x14ac:dyDescent="0.15">
      <c r="B702" s="60" t="e">
        <f ca="1">_xludf.IFNA(VLOOKUP($A702,'Data Sheet'!$A:B,2,FALSE),"NA")</f>
        <v>#NAME?</v>
      </c>
      <c r="C702" s="61" t="e">
        <f ca="1">_xludf.IFNA(VLOOKUP($A702,'Data Sheet'!$A:U,3,FALSE),"NA")</f>
        <v>#NAME?</v>
      </c>
      <c r="D702" s="61" t="e">
        <f ca="1">_xludf.IFNA(VLOOKUP($A702,'Data Sheet'!$A:C,4,FALSE),"NA")</f>
        <v>#NAME?</v>
      </c>
      <c r="E702" s="61" t="e">
        <f ca="1">_xludf.IFNA(VLOOKUP($A702,'Data Sheet'!$A:D,5,FALSE),"NA")</f>
        <v>#NAME?</v>
      </c>
      <c r="F702" s="73" t="e">
        <f ca="1">_xludf.IFNA(VLOOKUP($A702,'Data Sheet'!$A:E,6,FALSE),"NA")</f>
        <v>#NAME?</v>
      </c>
      <c r="G702" s="63" t="e">
        <f ca="1">_xludf.IFNA(VLOOKUP($A702,'Data Sheet'!$A:F,7,FALSE),"NA")</f>
        <v>#NAME?</v>
      </c>
      <c r="H702" s="64" t="e">
        <f ca="1">_xludf.IFNA(VLOOKUP($A702,'Data Sheet'!$A:G,8,FALSE),"NA")</f>
        <v>#NAME?</v>
      </c>
      <c r="I702" s="63" t="e">
        <f ca="1">_xludf.IFNA(VLOOKUP($A702,'Data Sheet'!$A:T,19,FALSE),"NA")</f>
        <v>#NAME?</v>
      </c>
      <c r="J702" s="64" t="e">
        <f ca="1">_xludf.IFNA(VLOOKUP($A702,'Data Sheet'!$A:T,20,FALSE),"NA")</f>
        <v>#NAME?</v>
      </c>
    </row>
    <row r="703" spans="2:10" ht="15.75" customHeight="1" x14ac:dyDescent="0.15">
      <c r="B703" s="60" t="e">
        <f ca="1">_xludf.IFNA(VLOOKUP($A703,'Data Sheet'!$A:B,2,FALSE),"NA")</f>
        <v>#NAME?</v>
      </c>
      <c r="C703" s="61" t="e">
        <f ca="1">_xludf.IFNA(VLOOKUP($A703,'Data Sheet'!$A:U,3,FALSE),"NA")</f>
        <v>#NAME?</v>
      </c>
      <c r="D703" s="61" t="e">
        <f ca="1">_xludf.IFNA(VLOOKUP($A703,'Data Sheet'!$A:C,4,FALSE),"NA")</f>
        <v>#NAME?</v>
      </c>
      <c r="E703" s="61" t="e">
        <f ca="1">_xludf.IFNA(VLOOKUP($A703,'Data Sheet'!$A:D,5,FALSE),"NA")</f>
        <v>#NAME?</v>
      </c>
      <c r="F703" s="73" t="e">
        <f ca="1">_xludf.IFNA(VLOOKUP($A703,'Data Sheet'!$A:E,6,FALSE),"NA")</f>
        <v>#NAME?</v>
      </c>
      <c r="G703" s="63" t="e">
        <f ca="1">_xludf.IFNA(VLOOKUP($A703,'Data Sheet'!$A:F,7,FALSE),"NA")</f>
        <v>#NAME?</v>
      </c>
      <c r="H703" s="64" t="e">
        <f ca="1">_xludf.IFNA(VLOOKUP($A703,'Data Sheet'!$A:G,8,FALSE),"NA")</f>
        <v>#NAME?</v>
      </c>
      <c r="I703" s="63" t="e">
        <f ca="1">_xludf.IFNA(VLOOKUP($A703,'Data Sheet'!$A:T,19,FALSE),"NA")</f>
        <v>#NAME?</v>
      </c>
      <c r="J703" s="64" t="e">
        <f ca="1">_xludf.IFNA(VLOOKUP($A703,'Data Sheet'!$A:T,20,FALSE),"NA")</f>
        <v>#NAME?</v>
      </c>
    </row>
    <row r="704" spans="2:10" ht="15.75" customHeight="1" x14ac:dyDescent="0.15">
      <c r="B704" s="60" t="e">
        <f ca="1">_xludf.IFNA(VLOOKUP($A704,'Data Sheet'!$A:B,2,FALSE),"NA")</f>
        <v>#NAME?</v>
      </c>
      <c r="C704" s="61" t="e">
        <f ca="1">_xludf.IFNA(VLOOKUP($A704,'Data Sheet'!$A:U,3,FALSE),"NA")</f>
        <v>#NAME?</v>
      </c>
      <c r="D704" s="61" t="e">
        <f ca="1">_xludf.IFNA(VLOOKUP($A704,'Data Sheet'!$A:C,4,FALSE),"NA")</f>
        <v>#NAME?</v>
      </c>
      <c r="E704" s="61" t="e">
        <f ca="1">_xludf.IFNA(VLOOKUP($A704,'Data Sheet'!$A:D,5,FALSE),"NA")</f>
        <v>#NAME?</v>
      </c>
      <c r="F704" s="73" t="e">
        <f ca="1">_xludf.IFNA(VLOOKUP($A704,'Data Sheet'!$A:E,6,FALSE),"NA")</f>
        <v>#NAME?</v>
      </c>
      <c r="G704" s="63" t="e">
        <f ca="1">_xludf.IFNA(VLOOKUP($A704,'Data Sheet'!$A:F,7,FALSE),"NA")</f>
        <v>#NAME?</v>
      </c>
      <c r="H704" s="64" t="e">
        <f ca="1">_xludf.IFNA(VLOOKUP($A704,'Data Sheet'!$A:G,8,FALSE),"NA")</f>
        <v>#NAME?</v>
      </c>
      <c r="I704" s="63" t="e">
        <f ca="1">_xludf.IFNA(VLOOKUP($A704,'Data Sheet'!$A:T,19,FALSE),"NA")</f>
        <v>#NAME?</v>
      </c>
      <c r="J704" s="64" t="e">
        <f ca="1">_xludf.IFNA(VLOOKUP($A704,'Data Sheet'!$A:T,20,FALSE),"NA")</f>
        <v>#NAME?</v>
      </c>
    </row>
    <row r="705" spans="2:10" ht="15.75" customHeight="1" x14ac:dyDescent="0.15">
      <c r="B705" s="60" t="e">
        <f ca="1">_xludf.IFNA(VLOOKUP($A705,'Data Sheet'!$A:B,2,FALSE),"NA")</f>
        <v>#NAME?</v>
      </c>
      <c r="C705" s="61" t="e">
        <f ca="1">_xludf.IFNA(VLOOKUP($A705,'Data Sheet'!$A:U,3,FALSE),"NA")</f>
        <v>#NAME?</v>
      </c>
      <c r="D705" s="61" t="e">
        <f ca="1">_xludf.IFNA(VLOOKUP($A705,'Data Sheet'!$A:C,4,FALSE),"NA")</f>
        <v>#NAME?</v>
      </c>
      <c r="E705" s="61" t="e">
        <f ca="1">_xludf.IFNA(VLOOKUP($A705,'Data Sheet'!$A:D,5,FALSE),"NA")</f>
        <v>#NAME?</v>
      </c>
      <c r="F705" s="73" t="e">
        <f ca="1">_xludf.IFNA(VLOOKUP($A705,'Data Sheet'!$A:E,6,FALSE),"NA")</f>
        <v>#NAME?</v>
      </c>
      <c r="G705" s="63" t="e">
        <f ca="1">_xludf.IFNA(VLOOKUP($A705,'Data Sheet'!$A:F,7,FALSE),"NA")</f>
        <v>#NAME?</v>
      </c>
      <c r="H705" s="64" t="e">
        <f ca="1">_xludf.IFNA(VLOOKUP($A705,'Data Sheet'!$A:G,8,FALSE),"NA")</f>
        <v>#NAME?</v>
      </c>
      <c r="I705" s="63" t="e">
        <f ca="1">_xludf.IFNA(VLOOKUP($A705,'Data Sheet'!$A:T,19,FALSE),"NA")</f>
        <v>#NAME?</v>
      </c>
      <c r="J705" s="64" t="e">
        <f ca="1">_xludf.IFNA(VLOOKUP($A705,'Data Sheet'!$A:T,20,FALSE),"NA")</f>
        <v>#NAME?</v>
      </c>
    </row>
    <row r="706" spans="2:10" ht="15.75" customHeight="1" x14ac:dyDescent="0.15">
      <c r="B706" s="60" t="e">
        <f ca="1">_xludf.IFNA(VLOOKUP($A706,'Data Sheet'!$A:B,2,FALSE),"NA")</f>
        <v>#NAME?</v>
      </c>
      <c r="C706" s="61" t="e">
        <f ca="1">_xludf.IFNA(VLOOKUP($A706,'Data Sheet'!$A:U,3,FALSE),"NA")</f>
        <v>#NAME?</v>
      </c>
      <c r="D706" s="61" t="e">
        <f ca="1">_xludf.IFNA(VLOOKUP($A706,'Data Sheet'!$A:C,4,FALSE),"NA")</f>
        <v>#NAME?</v>
      </c>
      <c r="E706" s="61" t="e">
        <f ca="1">_xludf.IFNA(VLOOKUP($A706,'Data Sheet'!$A:D,5,FALSE),"NA")</f>
        <v>#NAME?</v>
      </c>
      <c r="F706" s="73" t="e">
        <f ca="1">_xludf.IFNA(VLOOKUP($A706,'Data Sheet'!$A:E,6,FALSE),"NA")</f>
        <v>#NAME?</v>
      </c>
      <c r="G706" s="63" t="e">
        <f ca="1">_xludf.IFNA(VLOOKUP($A706,'Data Sheet'!$A:F,7,FALSE),"NA")</f>
        <v>#NAME?</v>
      </c>
      <c r="H706" s="64" t="e">
        <f ca="1">_xludf.IFNA(VLOOKUP($A706,'Data Sheet'!$A:G,8,FALSE),"NA")</f>
        <v>#NAME?</v>
      </c>
      <c r="I706" s="63" t="e">
        <f ca="1">_xludf.IFNA(VLOOKUP($A706,'Data Sheet'!$A:T,19,FALSE),"NA")</f>
        <v>#NAME?</v>
      </c>
      <c r="J706" s="64" t="e">
        <f ca="1">_xludf.IFNA(VLOOKUP($A706,'Data Sheet'!$A:T,20,FALSE),"NA")</f>
        <v>#NAME?</v>
      </c>
    </row>
    <row r="707" spans="2:10" ht="15.75" customHeight="1" x14ac:dyDescent="0.15">
      <c r="B707" s="60" t="e">
        <f ca="1">_xludf.IFNA(VLOOKUP($A707,'Data Sheet'!$A:B,2,FALSE),"NA")</f>
        <v>#NAME?</v>
      </c>
      <c r="C707" s="61" t="e">
        <f ca="1">_xludf.IFNA(VLOOKUP($A707,'Data Sheet'!$A:U,3,FALSE),"NA")</f>
        <v>#NAME?</v>
      </c>
      <c r="D707" s="61" t="e">
        <f ca="1">_xludf.IFNA(VLOOKUP($A707,'Data Sheet'!$A:C,4,FALSE),"NA")</f>
        <v>#NAME?</v>
      </c>
      <c r="E707" s="61" t="e">
        <f ca="1">_xludf.IFNA(VLOOKUP($A707,'Data Sheet'!$A:D,5,FALSE),"NA")</f>
        <v>#NAME?</v>
      </c>
      <c r="F707" s="73" t="e">
        <f ca="1">_xludf.IFNA(VLOOKUP($A707,'Data Sheet'!$A:E,6,FALSE),"NA")</f>
        <v>#NAME?</v>
      </c>
      <c r="G707" s="63" t="e">
        <f ca="1">_xludf.IFNA(VLOOKUP($A707,'Data Sheet'!$A:F,7,FALSE),"NA")</f>
        <v>#NAME?</v>
      </c>
      <c r="H707" s="64" t="e">
        <f ca="1">_xludf.IFNA(VLOOKUP($A707,'Data Sheet'!$A:G,8,FALSE),"NA")</f>
        <v>#NAME?</v>
      </c>
      <c r="I707" s="63" t="e">
        <f ca="1">_xludf.IFNA(VLOOKUP($A707,'Data Sheet'!$A:T,19,FALSE),"NA")</f>
        <v>#NAME?</v>
      </c>
      <c r="J707" s="64" t="e">
        <f ca="1">_xludf.IFNA(VLOOKUP($A707,'Data Sheet'!$A:T,20,FALSE),"NA")</f>
        <v>#NAME?</v>
      </c>
    </row>
    <row r="708" spans="2:10" ht="15.75" customHeight="1" x14ac:dyDescent="0.15">
      <c r="B708" s="60" t="e">
        <f ca="1">_xludf.IFNA(VLOOKUP($A708,'Data Sheet'!$A:B,2,FALSE),"NA")</f>
        <v>#NAME?</v>
      </c>
      <c r="C708" s="61" t="e">
        <f ca="1">_xludf.IFNA(VLOOKUP($A708,'Data Sheet'!$A:U,3,FALSE),"NA")</f>
        <v>#NAME?</v>
      </c>
      <c r="D708" s="61" t="e">
        <f ca="1">_xludf.IFNA(VLOOKUP($A708,'Data Sheet'!$A:C,4,FALSE),"NA")</f>
        <v>#NAME?</v>
      </c>
      <c r="E708" s="61" t="e">
        <f ca="1">_xludf.IFNA(VLOOKUP($A708,'Data Sheet'!$A:D,5,FALSE),"NA")</f>
        <v>#NAME?</v>
      </c>
      <c r="F708" s="73" t="e">
        <f ca="1">_xludf.IFNA(VLOOKUP($A708,'Data Sheet'!$A:E,6,FALSE),"NA")</f>
        <v>#NAME?</v>
      </c>
      <c r="G708" s="63" t="e">
        <f ca="1">_xludf.IFNA(VLOOKUP($A708,'Data Sheet'!$A:F,7,FALSE),"NA")</f>
        <v>#NAME?</v>
      </c>
      <c r="H708" s="64" t="e">
        <f ca="1">_xludf.IFNA(VLOOKUP($A708,'Data Sheet'!$A:G,8,FALSE),"NA")</f>
        <v>#NAME?</v>
      </c>
      <c r="I708" s="63" t="e">
        <f ca="1">_xludf.IFNA(VLOOKUP($A708,'Data Sheet'!$A:T,19,FALSE),"NA")</f>
        <v>#NAME?</v>
      </c>
      <c r="J708" s="64" t="e">
        <f ca="1">_xludf.IFNA(VLOOKUP($A708,'Data Sheet'!$A:T,20,FALSE),"NA")</f>
        <v>#NAME?</v>
      </c>
    </row>
    <row r="709" spans="2:10" ht="15.75" customHeight="1" x14ac:dyDescent="0.15">
      <c r="B709" s="60" t="e">
        <f ca="1">_xludf.IFNA(VLOOKUP($A709,'Data Sheet'!$A:B,2,FALSE),"NA")</f>
        <v>#NAME?</v>
      </c>
      <c r="C709" s="61" t="e">
        <f ca="1">_xludf.IFNA(VLOOKUP($A709,'Data Sheet'!$A:U,3,FALSE),"NA")</f>
        <v>#NAME?</v>
      </c>
      <c r="D709" s="61" t="e">
        <f ca="1">_xludf.IFNA(VLOOKUP($A709,'Data Sheet'!$A:C,4,FALSE),"NA")</f>
        <v>#NAME?</v>
      </c>
      <c r="E709" s="61" t="e">
        <f ca="1">_xludf.IFNA(VLOOKUP($A709,'Data Sheet'!$A:D,5,FALSE),"NA")</f>
        <v>#NAME?</v>
      </c>
      <c r="F709" s="73" t="e">
        <f ca="1">_xludf.IFNA(VLOOKUP($A709,'Data Sheet'!$A:E,6,FALSE),"NA")</f>
        <v>#NAME?</v>
      </c>
      <c r="G709" s="63" t="e">
        <f ca="1">_xludf.IFNA(VLOOKUP($A709,'Data Sheet'!$A:F,7,FALSE),"NA")</f>
        <v>#NAME?</v>
      </c>
      <c r="H709" s="64" t="e">
        <f ca="1">_xludf.IFNA(VLOOKUP($A709,'Data Sheet'!$A:G,8,FALSE),"NA")</f>
        <v>#NAME?</v>
      </c>
      <c r="I709" s="63" t="e">
        <f ca="1">_xludf.IFNA(VLOOKUP($A709,'Data Sheet'!$A:T,19,FALSE),"NA")</f>
        <v>#NAME?</v>
      </c>
      <c r="J709" s="64" t="e">
        <f ca="1">_xludf.IFNA(VLOOKUP($A709,'Data Sheet'!$A:T,20,FALSE),"NA")</f>
        <v>#NAME?</v>
      </c>
    </row>
    <row r="710" spans="2:10" ht="15.75" customHeight="1" x14ac:dyDescent="0.15">
      <c r="B710" s="60" t="e">
        <f ca="1">_xludf.IFNA(VLOOKUP($A710,'Data Sheet'!$A:B,2,FALSE),"NA")</f>
        <v>#NAME?</v>
      </c>
      <c r="C710" s="61" t="e">
        <f ca="1">_xludf.IFNA(VLOOKUP($A710,'Data Sheet'!$A:U,3,FALSE),"NA")</f>
        <v>#NAME?</v>
      </c>
      <c r="D710" s="61" t="e">
        <f ca="1">_xludf.IFNA(VLOOKUP($A710,'Data Sheet'!$A:C,4,FALSE),"NA")</f>
        <v>#NAME?</v>
      </c>
      <c r="E710" s="61" t="e">
        <f ca="1">_xludf.IFNA(VLOOKUP($A710,'Data Sheet'!$A:D,5,FALSE),"NA")</f>
        <v>#NAME?</v>
      </c>
      <c r="F710" s="73" t="e">
        <f ca="1">_xludf.IFNA(VLOOKUP($A710,'Data Sheet'!$A:E,6,FALSE),"NA")</f>
        <v>#NAME?</v>
      </c>
      <c r="G710" s="63" t="e">
        <f ca="1">_xludf.IFNA(VLOOKUP($A710,'Data Sheet'!$A:F,7,FALSE),"NA")</f>
        <v>#NAME?</v>
      </c>
      <c r="H710" s="64" t="e">
        <f ca="1">_xludf.IFNA(VLOOKUP($A710,'Data Sheet'!$A:G,8,FALSE),"NA")</f>
        <v>#NAME?</v>
      </c>
      <c r="I710" s="63" t="e">
        <f ca="1">_xludf.IFNA(VLOOKUP($A710,'Data Sheet'!$A:T,19,FALSE),"NA")</f>
        <v>#NAME?</v>
      </c>
      <c r="J710" s="64" t="e">
        <f ca="1">_xludf.IFNA(VLOOKUP($A710,'Data Sheet'!$A:T,20,FALSE),"NA")</f>
        <v>#NAME?</v>
      </c>
    </row>
    <row r="711" spans="2:10" ht="15.75" customHeight="1" x14ac:dyDescent="0.15">
      <c r="B711" s="60" t="e">
        <f ca="1">_xludf.IFNA(VLOOKUP($A711,'Data Sheet'!$A:B,2,FALSE),"NA")</f>
        <v>#NAME?</v>
      </c>
      <c r="C711" s="61" t="e">
        <f ca="1">_xludf.IFNA(VLOOKUP($A711,'Data Sheet'!$A:U,3,FALSE),"NA")</f>
        <v>#NAME?</v>
      </c>
      <c r="D711" s="61" t="e">
        <f ca="1">_xludf.IFNA(VLOOKUP($A711,'Data Sheet'!$A:C,4,FALSE),"NA")</f>
        <v>#NAME?</v>
      </c>
      <c r="E711" s="61" t="e">
        <f ca="1">_xludf.IFNA(VLOOKUP($A711,'Data Sheet'!$A:D,5,FALSE),"NA")</f>
        <v>#NAME?</v>
      </c>
      <c r="F711" s="73" t="e">
        <f ca="1">_xludf.IFNA(VLOOKUP($A711,'Data Sheet'!$A:E,6,FALSE),"NA")</f>
        <v>#NAME?</v>
      </c>
      <c r="G711" s="63" t="e">
        <f ca="1">_xludf.IFNA(VLOOKUP($A711,'Data Sheet'!$A:F,7,FALSE),"NA")</f>
        <v>#NAME?</v>
      </c>
      <c r="H711" s="64" t="e">
        <f ca="1">_xludf.IFNA(VLOOKUP($A711,'Data Sheet'!$A:G,8,FALSE),"NA")</f>
        <v>#NAME?</v>
      </c>
      <c r="I711" s="63" t="e">
        <f ca="1">_xludf.IFNA(VLOOKUP($A711,'Data Sheet'!$A:T,19,FALSE),"NA")</f>
        <v>#NAME?</v>
      </c>
      <c r="J711" s="64" t="e">
        <f ca="1">_xludf.IFNA(VLOOKUP($A711,'Data Sheet'!$A:T,20,FALSE),"NA")</f>
        <v>#NAME?</v>
      </c>
    </row>
    <row r="712" spans="2:10" ht="15.75" customHeight="1" x14ac:dyDescent="0.15">
      <c r="B712" s="60" t="e">
        <f ca="1">_xludf.IFNA(VLOOKUP($A712,'Data Sheet'!$A:B,2,FALSE),"NA")</f>
        <v>#NAME?</v>
      </c>
      <c r="C712" s="61" t="e">
        <f ca="1">_xludf.IFNA(VLOOKUP($A712,'Data Sheet'!$A:U,3,FALSE),"NA")</f>
        <v>#NAME?</v>
      </c>
      <c r="D712" s="61" t="e">
        <f ca="1">_xludf.IFNA(VLOOKUP($A712,'Data Sheet'!$A:C,4,FALSE),"NA")</f>
        <v>#NAME?</v>
      </c>
      <c r="E712" s="61" t="e">
        <f ca="1">_xludf.IFNA(VLOOKUP($A712,'Data Sheet'!$A:D,5,FALSE),"NA")</f>
        <v>#NAME?</v>
      </c>
      <c r="F712" s="73" t="e">
        <f ca="1">_xludf.IFNA(VLOOKUP($A712,'Data Sheet'!$A:E,6,FALSE),"NA")</f>
        <v>#NAME?</v>
      </c>
      <c r="G712" s="63" t="e">
        <f ca="1">_xludf.IFNA(VLOOKUP($A712,'Data Sheet'!$A:F,7,FALSE),"NA")</f>
        <v>#NAME?</v>
      </c>
      <c r="H712" s="64" t="e">
        <f ca="1">_xludf.IFNA(VLOOKUP($A712,'Data Sheet'!$A:G,8,FALSE),"NA")</f>
        <v>#NAME?</v>
      </c>
      <c r="I712" s="63" t="e">
        <f ca="1">_xludf.IFNA(VLOOKUP($A712,'Data Sheet'!$A:T,19,FALSE),"NA")</f>
        <v>#NAME?</v>
      </c>
      <c r="J712" s="64" t="e">
        <f ca="1">_xludf.IFNA(VLOOKUP($A712,'Data Sheet'!$A:T,20,FALSE),"NA")</f>
        <v>#NAME?</v>
      </c>
    </row>
    <row r="713" spans="2:10" ht="15.75" customHeight="1" x14ac:dyDescent="0.15">
      <c r="B713" s="60" t="e">
        <f ca="1">_xludf.IFNA(VLOOKUP($A713,'Data Sheet'!$A:B,2,FALSE),"NA")</f>
        <v>#NAME?</v>
      </c>
      <c r="C713" s="61" t="e">
        <f ca="1">_xludf.IFNA(VLOOKUP($A713,'Data Sheet'!$A:U,3,FALSE),"NA")</f>
        <v>#NAME?</v>
      </c>
      <c r="D713" s="61" t="e">
        <f ca="1">_xludf.IFNA(VLOOKUP($A713,'Data Sheet'!$A:C,4,FALSE),"NA")</f>
        <v>#NAME?</v>
      </c>
      <c r="E713" s="61" t="e">
        <f ca="1">_xludf.IFNA(VLOOKUP($A713,'Data Sheet'!$A:D,5,FALSE),"NA")</f>
        <v>#NAME?</v>
      </c>
      <c r="F713" s="73" t="e">
        <f ca="1">_xludf.IFNA(VLOOKUP($A713,'Data Sheet'!$A:E,6,FALSE),"NA")</f>
        <v>#NAME?</v>
      </c>
      <c r="G713" s="63" t="e">
        <f ca="1">_xludf.IFNA(VLOOKUP($A713,'Data Sheet'!$A:F,7,FALSE),"NA")</f>
        <v>#NAME?</v>
      </c>
      <c r="H713" s="64" t="e">
        <f ca="1">_xludf.IFNA(VLOOKUP($A713,'Data Sheet'!$A:G,8,FALSE),"NA")</f>
        <v>#NAME?</v>
      </c>
      <c r="I713" s="63" t="e">
        <f ca="1">_xludf.IFNA(VLOOKUP($A713,'Data Sheet'!$A:T,19,FALSE),"NA")</f>
        <v>#NAME?</v>
      </c>
      <c r="J713" s="64" t="e">
        <f ca="1">_xludf.IFNA(VLOOKUP($A713,'Data Sheet'!$A:T,20,FALSE),"NA")</f>
        <v>#NAME?</v>
      </c>
    </row>
    <row r="714" spans="2:10" ht="15.75" customHeight="1" x14ac:dyDescent="0.15">
      <c r="B714" s="60" t="e">
        <f ca="1">_xludf.IFNA(VLOOKUP($A714,'Data Sheet'!$A:B,2,FALSE),"NA")</f>
        <v>#NAME?</v>
      </c>
      <c r="C714" s="61" t="e">
        <f ca="1">_xludf.IFNA(VLOOKUP($A714,'Data Sheet'!$A:U,3,FALSE),"NA")</f>
        <v>#NAME?</v>
      </c>
      <c r="D714" s="61" t="e">
        <f ca="1">_xludf.IFNA(VLOOKUP($A714,'Data Sheet'!$A:C,4,FALSE),"NA")</f>
        <v>#NAME?</v>
      </c>
      <c r="E714" s="61" t="e">
        <f ca="1">_xludf.IFNA(VLOOKUP($A714,'Data Sheet'!$A:D,5,FALSE),"NA")</f>
        <v>#NAME?</v>
      </c>
      <c r="F714" s="73" t="e">
        <f ca="1">_xludf.IFNA(VLOOKUP($A714,'Data Sheet'!$A:E,6,FALSE),"NA")</f>
        <v>#NAME?</v>
      </c>
      <c r="G714" s="63" t="e">
        <f ca="1">_xludf.IFNA(VLOOKUP($A714,'Data Sheet'!$A:F,7,FALSE),"NA")</f>
        <v>#NAME?</v>
      </c>
      <c r="H714" s="64" t="e">
        <f ca="1">_xludf.IFNA(VLOOKUP($A714,'Data Sheet'!$A:G,8,FALSE),"NA")</f>
        <v>#NAME?</v>
      </c>
      <c r="I714" s="63" t="e">
        <f ca="1">_xludf.IFNA(VLOOKUP($A714,'Data Sheet'!$A:T,19,FALSE),"NA")</f>
        <v>#NAME?</v>
      </c>
      <c r="J714" s="64" t="e">
        <f ca="1">_xludf.IFNA(VLOOKUP($A714,'Data Sheet'!$A:T,20,FALSE),"NA")</f>
        <v>#NAME?</v>
      </c>
    </row>
    <row r="715" spans="2:10" ht="15.75" customHeight="1" x14ac:dyDescent="0.15">
      <c r="B715" s="60" t="e">
        <f ca="1">_xludf.IFNA(VLOOKUP($A715,'Data Sheet'!$A:B,2,FALSE),"NA")</f>
        <v>#NAME?</v>
      </c>
      <c r="C715" s="61" t="e">
        <f ca="1">_xludf.IFNA(VLOOKUP($A715,'Data Sheet'!$A:U,3,FALSE),"NA")</f>
        <v>#NAME?</v>
      </c>
      <c r="D715" s="61" t="e">
        <f ca="1">_xludf.IFNA(VLOOKUP($A715,'Data Sheet'!$A:C,4,FALSE),"NA")</f>
        <v>#NAME?</v>
      </c>
      <c r="E715" s="61" t="e">
        <f ca="1">_xludf.IFNA(VLOOKUP($A715,'Data Sheet'!$A:D,5,FALSE),"NA")</f>
        <v>#NAME?</v>
      </c>
      <c r="F715" s="73" t="e">
        <f ca="1">_xludf.IFNA(VLOOKUP($A715,'Data Sheet'!$A:E,6,FALSE),"NA")</f>
        <v>#NAME?</v>
      </c>
      <c r="G715" s="63" t="e">
        <f ca="1">_xludf.IFNA(VLOOKUP($A715,'Data Sheet'!$A:F,7,FALSE),"NA")</f>
        <v>#NAME?</v>
      </c>
      <c r="H715" s="64" t="e">
        <f ca="1">_xludf.IFNA(VLOOKUP($A715,'Data Sheet'!$A:G,8,FALSE),"NA")</f>
        <v>#NAME?</v>
      </c>
      <c r="I715" s="63" t="e">
        <f ca="1">_xludf.IFNA(VLOOKUP($A715,'Data Sheet'!$A:T,19,FALSE),"NA")</f>
        <v>#NAME?</v>
      </c>
      <c r="J715" s="64" t="e">
        <f ca="1">_xludf.IFNA(VLOOKUP($A715,'Data Sheet'!$A:T,20,FALSE),"NA")</f>
        <v>#NAME?</v>
      </c>
    </row>
    <row r="716" spans="2:10" ht="15.75" customHeight="1" x14ac:dyDescent="0.15">
      <c r="B716" s="60" t="e">
        <f ca="1">_xludf.IFNA(VLOOKUP($A716,'Data Sheet'!$A:B,2,FALSE),"NA")</f>
        <v>#NAME?</v>
      </c>
      <c r="C716" s="61" t="e">
        <f ca="1">_xludf.IFNA(VLOOKUP($A716,'Data Sheet'!$A:U,3,FALSE),"NA")</f>
        <v>#NAME?</v>
      </c>
      <c r="D716" s="61" t="e">
        <f ca="1">_xludf.IFNA(VLOOKUP($A716,'Data Sheet'!$A:C,4,FALSE),"NA")</f>
        <v>#NAME?</v>
      </c>
      <c r="E716" s="61" t="e">
        <f ca="1">_xludf.IFNA(VLOOKUP($A716,'Data Sheet'!$A:D,5,FALSE),"NA")</f>
        <v>#NAME?</v>
      </c>
      <c r="F716" s="73" t="e">
        <f ca="1">_xludf.IFNA(VLOOKUP($A716,'Data Sheet'!$A:E,6,FALSE),"NA")</f>
        <v>#NAME?</v>
      </c>
      <c r="G716" s="63" t="e">
        <f ca="1">_xludf.IFNA(VLOOKUP($A716,'Data Sheet'!$A:F,7,FALSE),"NA")</f>
        <v>#NAME?</v>
      </c>
      <c r="H716" s="64" t="e">
        <f ca="1">_xludf.IFNA(VLOOKUP($A716,'Data Sheet'!$A:G,8,FALSE),"NA")</f>
        <v>#NAME?</v>
      </c>
      <c r="I716" s="63" t="e">
        <f ca="1">_xludf.IFNA(VLOOKUP($A716,'Data Sheet'!$A:T,19,FALSE),"NA")</f>
        <v>#NAME?</v>
      </c>
      <c r="J716" s="64" t="e">
        <f ca="1">_xludf.IFNA(VLOOKUP($A716,'Data Sheet'!$A:T,20,FALSE),"NA")</f>
        <v>#NAME?</v>
      </c>
    </row>
    <row r="717" spans="2:10" ht="15.75" customHeight="1" x14ac:dyDescent="0.15">
      <c r="B717" s="60" t="e">
        <f ca="1">_xludf.IFNA(VLOOKUP($A717,'Data Sheet'!$A:B,2,FALSE),"NA")</f>
        <v>#NAME?</v>
      </c>
      <c r="C717" s="61" t="e">
        <f ca="1">_xludf.IFNA(VLOOKUP($A717,'Data Sheet'!$A:U,3,FALSE),"NA")</f>
        <v>#NAME?</v>
      </c>
      <c r="D717" s="61" t="e">
        <f ca="1">_xludf.IFNA(VLOOKUP($A717,'Data Sheet'!$A:C,4,FALSE),"NA")</f>
        <v>#NAME?</v>
      </c>
      <c r="E717" s="61" t="e">
        <f ca="1">_xludf.IFNA(VLOOKUP($A717,'Data Sheet'!$A:D,5,FALSE),"NA")</f>
        <v>#NAME?</v>
      </c>
      <c r="F717" s="73" t="e">
        <f ca="1">_xludf.IFNA(VLOOKUP($A717,'Data Sheet'!$A:E,6,FALSE),"NA")</f>
        <v>#NAME?</v>
      </c>
      <c r="G717" s="63" t="e">
        <f ca="1">_xludf.IFNA(VLOOKUP($A717,'Data Sheet'!$A:F,7,FALSE),"NA")</f>
        <v>#NAME?</v>
      </c>
      <c r="H717" s="64" t="e">
        <f ca="1">_xludf.IFNA(VLOOKUP($A717,'Data Sheet'!$A:G,8,FALSE),"NA")</f>
        <v>#NAME?</v>
      </c>
      <c r="I717" s="63" t="e">
        <f ca="1">_xludf.IFNA(VLOOKUP($A717,'Data Sheet'!$A:T,19,FALSE),"NA")</f>
        <v>#NAME?</v>
      </c>
      <c r="J717" s="64" t="e">
        <f ca="1">_xludf.IFNA(VLOOKUP($A717,'Data Sheet'!$A:T,20,FALSE),"NA")</f>
        <v>#NAME?</v>
      </c>
    </row>
    <row r="718" spans="2:10" ht="15.75" customHeight="1" x14ac:dyDescent="0.15">
      <c r="B718" s="60" t="e">
        <f ca="1">_xludf.IFNA(VLOOKUP($A718,'Data Sheet'!$A:B,2,FALSE),"NA")</f>
        <v>#NAME?</v>
      </c>
      <c r="C718" s="61" t="e">
        <f ca="1">_xludf.IFNA(VLOOKUP($A718,'Data Sheet'!$A:U,3,FALSE),"NA")</f>
        <v>#NAME?</v>
      </c>
      <c r="D718" s="61" t="e">
        <f ca="1">_xludf.IFNA(VLOOKUP($A718,'Data Sheet'!$A:C,4,FALSE),"NA")</f>
        <v>#NAME?</v>
      </c>
      <c r="E718" s="61" t="e">
        <f ca="1">_xludf.IFNA(VLOOKUP($A718,'Data Sheet'!$A:D,5,FALSE),"NA")</f>
        <v>#NAME?</v>
      </c>
      <c r="F718" s="73" t="e">
        <f ca="1">_xludf.IFNA(VLOOKUP($A718,'Data Sheet'!$A:E,6,FALSE),"NA")</f>
        <v>#NAME?</v>
      </c>
      <c r="G718" s="63" t="e">
        <f ca="1">_xludf.IFNA(VLOOKUP($A718,'Data Sheet'!$A:F,7,FALSE),"NA")</f>
        <v>#NAME?</v>
      </c>
      <c r="H718" s="64" t="e">
        <f ca="1">_xludf.IFNA(VLOOKUP($A718,'Data Sheet'!$A:G,8,FALSE),"NA")</f>
        <v>#NAME?</v>
      </c>
      <c r="I718" s="63" t="e">
        <f ca="1">_xludf.IFNA(VLOOKUP($A718,'Data Sheet'!$A:T,19,FALSE),"NA")</f>
        <v>#NAME?</v>
      </c>
      <c r="J718" s="64" t="e">
        <f ca="1">_xludf.IFNA(VLOOKUP($A718,'Data Sheet'!$A:T,20,FALSE),"NA")</f>
        <v>#NAME?</v>
      </c>
    </row>
    <row r="719" spans="2:10" ht="15.75" customHeight="1" x14ac:dyDescent="0.15">
      <c r="B719" s="60" t="e">
        <f ca="1">_xludf.IFNA(VLOOKUP($A719,'Data Sheet'!$A:B,2,FALSE),"NA")</f>
        <v>#NAME?</v>
      </c>
      <c r="C719" s="61" t="e">
        <f ca="1">_xludf.IFNA(VLOOKUP($A719,'Data Sheet'!$A:U,3,FALSE),"NA")</f>
        <v>#NAME?</v>
      </c>
      <c r="D719" s="61" t="e">
        <f ca="1">_xludf.IFNA(VLOOKUP($A719,'Data Sheet'!$A:C,4,FALSE),"NA")</f>
        <v>#NAME?</v>
      </c>
      <c r="E719" s="61" t="e">
        <f ca="1">_xludf.IFNA(VLOOKUP($A719,'Data Sheet'!$A:D,5,FALSE),"NA")</f>
        <v>#NAME?</v>
      </c>
      <c r="F719" s="73" t="e">
        <f ca="1">_xludf.IFNA(VLOOKUP($A719,'Data Sheet'!$A:E,6,FALSE),"NA")</f>
        <v>#NAME?</v>
      </c>
      <c r="G719" s="63" t="e">
        <f ca="1">_xludf.IFNA(VLOOKUP($A719,'Data Sheet'!$A:F,7,FALSE),"NA")</f>
        <v>#NAME?</v>
      </c>
      <c r="H719" s="64" t="e">
        <f ca="1">_xludf.IFNA(VLOOKUP($A719,'Data Sheet'!$A:G,8,FALSE),"NA")</f>
        <v>#NAME?</v>
      </c>
      <c r="I719" s="63" t="e">
        <f ca="1">_xludf.IFNA(VLOOKUP($A719,'Data Sheet'!$A:T,19,FALSE),"NA")</f>
        <v>#NAME?</v>
      </c>
      <c r="J719" s="64" t="e">
        <f ca="1">_xludf.IFNA(VLOOKUP($A719,'Data Sheet'!$A:T,20,FALSE),"NA")</f>
        <v>#NAME?</v>
      </c>
    </row>
    <row r="720" spans="2:10" ht="15.75" customHeight="1" x14ac:dyDescent="0.15">
      <c r="B720" s="60" t="e">
        <f ca="1">_xludf.IFNA(VLOOKUP($A720,'Data Sheet'!$A:B,2,FALSE),"NA")</f>
        <v>#NAME?</v>
      </c>
      <c r="C720" s="61" t="e">
        <f ca="1">_xludf.IFNA(VLOOKUP($A720,'Data Sheet'!$A:U,3,FALSE),"NA")</f>
        <v>#NAME?</v>
      </c>
      <c r="D720" s="61" t="e">
        <f ca="1">_xludf.IFNA(VLOOKUP($A720,'Data Sheet'!$A:C,4,FALSE),"NA")</f>
        <v>#NAME?</v>
      </c>
      <c r="E720" s="61" t="e">
        <f ca="1">_xludf.IFNA(VLOOKUP($A720,'Data Sheet'!$A:D,5,FALSE),"NA")</f>
        <v>#NAME?</v>
      </c>
      <c r="F720" s="73" t="e">
        <f ca="1">_xludf.IFNA(VLOOKUP($A720,'Data Sheet'!$A:E,6,FALSE),"NA")</f>
        <v>#NAME?</v>
      </c>
      <c r="G720" s="63" t="e">
        <f ca="1">_xludf.IFNA(VLOOKUP($A720,'Data Sheet'!$A:F,7,FALSE),"NA")</f>
        <v>#NAME?</v>
      </c>
      <c r="H720" s="64" t="e">
        <f ca="1">_xludf.IFNA(VLOOKUP($A720,'Data Sheet'!$A:G,8,FALSE),"NA")</f>
        <v>#NAME?</v>
      </c>
      <c r="I720" s="63" t="e">
        <f ca="1">_xludf.IFNA(VLOOKUP($A720,'Data Sheet'!$A:T,19,FALSE),"NA")</f>
        <v>#NAME?</v>
      </c>
      <c r="J720" s="64" t="e">
        <f ca="1">_xludf.IFNA(VLOOKUP($A720,'Data Sheet'!$A:T,20,FALSE),"NA")</f>
        <v>#NAME?</v>
      </c>
    </row>
    <row r="721" spans="2:10" ht="15.75" customHeight="1" x14ac:dyDescent="0.15">
      <c r="B721" s="60" t="e">
        <f ca="1">_xludf.IFNA(VLOOKUP($A721,'Data Sheet'!$A:B,2,FALSE),"NA")</f>
        <v>#NAME?</v>
      </c>
      <c r="C721" s="61" t="e">
        <f ca="1">_xludf.IFNA(VLOOKUP($A721,'Data Sheet'!$A:U,3,FALSE),"NA")</f>
        <v>#NAME?</v>
      </c>
      <c r="D721" s="61" t="e">
        <f ca="1">_xludf.IFNA(VLOOKUP($A721,'Data Sheet'!$A:C,4,FALSE),"NA")</f>
        <v>#NAME?</v>
      </c>
      <c r="E721" s="61" t="e">
        <f ca="1">_xludf.IFNA(VLOOKUP($A721,'Data Sheet'!$A:D,5,FALSE),"NA")</f>
        <v>#NAME?</v>
      </c>
      <c r="F721" s="73" t="e">
        <f ca="1">_xludf.IFNA(VLOOKUP($A721,'Data Sheet'!$A:E,6,FALSE),"NA")</f>
        <v>#NAME?</v>
      </c>
      <c r="G721" s="63" t="e">
        <f ca="1">_xludf.IFNA(VLOOKUP($A721,'Data Sheet'!$A:F,7,FALSE),"NA")</f>
        <v>#NAME?</v>
      </c>
      <c r="H721" s="64" t="e">
        <f ca="1">_xludf.IFNA(VLOOKUP($A721,'Data Sheet'!$A:G,8,FALSE),"NA")</f>
        <v>#NAME?</v>
      </c>
      <c r="I721" s="63" t="e">
        <f ca="1">_xludf.IFNA(VLOOKUP($A721,'Data Sheet'!$A:T,19,FALSE),"NA")</f>
        <v>#NAME?</v>
      </c>
      <c r="J721" s="64" t="e">
        <f ca="1">_xludf.IFNA(VLOOKUP($A721,'Data Sheet'!$A:T,20,FALSE),"NA")</f>
        <v>#NAME?</v>
      </c>
    </row>
    <row r="722" spans="2:10" ht="15.75" customHeight="1" x14ac:dyDescent="0.15">
      <c r="B722" s="60" t="e">
        <f ca="1">_xludf.IFNA(VLOOKUP($A722,'Data Sheet'!$A:B,2,FALSE),"NA")</f>
        <v>#NAME?</v>
      </c>
      <c r="C722" s="61" t="e">
        <f ca="1">_xludf.IFNA(VLOOKUP($A722,'Data Sheet'!$A:U,3,FALSE),"NA")</f>
        <v>#NAME?</v>
      </c>
      <c r="D722" s="61" t="e">
        <f ca="1">_xludf.IFNA(VLOOKUP($A722,'Data Sheet'!$A:C,4,FALSE),"NA")</f>
        <v>#NAME?</v>
      </c>
      <c r="E722" s="61" t="e">
        <f ca="1">_xludf.IFNA(VLOOKUP($A722,'Data Sheet'!$A:D,5,FALSE),"NA")</f>
        <v>#NAME?</v>
      </c>
      <c r="F722" s="73" t="e">
        <f ca="1">_xludf.IFNA(VLOOKUP($A722,'Data Sheet'!$A:E,6,FALSE),"NA")</f>
        <v>#NAME?</v>
      </c>
      <c r="G722" s="63" t="e">
        <f ca="1">_xludf.IFNA(VLOOKUP($A722,'Data Sheet'!$A:F,7,FALSE),"NA")</f>
        <v>#NAME?</v>
      </c>
      <c r="H722" s="64" t="e">
        <f ca="1">_xludf.IFNA(VLOOKUP($A722,'Data Sheet'!$A:G,8,FALSE),"NA")</f>
        <v>#NAME?</v>
      </c>
      <c r="I722" s="63" t="e">
        <f ca="1">_xludf.IFNA(VLOOKUP($A722,'Data Sheet'!$A:T,19,FALSE),"NA")</f>
        <v>#NAME?</v>
      </c>
      <c r="J722" s="64" t="e">
        <f ca="1">_xludf.IFNA(VLOOKUP($A722,'Data Sheet'!$A:T,20,FALSE),"NA")</f>
        <v>#NAME?</v>
      </c>
    </row>
    <row r="723" spans="2:10" ht="15.75" customHeight="1" x14ac:dyDescent="0.15">
      <c r="B723" s="60" t="e">
        <f ca="1">_xludf.IFNA(VLOOKUP($A723,'Data Sheet'!$A:B,2,FALSE),"NA")</f>
        <v>#NAME?</v>
      </c>
      <c r="C723" s="61" t="e">
        <f ca="1">_xludf.IFNA(VLOOKUP($A723,'Data Sheet'!$A:U,3,FALSE),"NA")</f>
        <v>#NAME?</v>
      </c>
      <c r="D723" s="61" t="e">
        <f ca="1">_xludf.IFNA(VLOOKUP($A723,'Data Sheet'!$A:C,4,FALSE),"NA")</f>
        <v>#NAME?</v>
      </c>
      <c r="E723" s="61" t="e">
        <f ca="1">_xludf.IFNA(VLOOKUP($A723,'Data Sheet'!$A:D,5,FALSE),"NA")</f>
        <v>#NAME?</v>
      </c>
      <c r="F723" s="73" t="e">
        <f ca="1">_xludf.IFNA(VLOOKUP($A723,'Data Sheet'!$A:E,6,FALSE),"NA")</f>
        <v>#NAME?</v>
      </c>
      <c r="G723" s="63" t="e">
        <f ca="1">_xludf.IFNA(VLOOKUP($A723,'Data Sheet'!$A:F,7,FALSE),"NA")</f>
        <v>#NAME?</v>
      </c>
      <c r="H723" s="64" t="e">
        <f ca="1">_xludf.IFNA(VLOOKUP($A723,'Data Sheet'!$A:G,8,FALSE),"NA")</f>
        <v>#NAME?</v>
      </c>
      <c r="I723" s="63" t="e">
        <f ca="1">_xludf.IFNA(VLOOKUP($A723,'Data Sheet'!$A:T,19,FALSE),"NA")</f>
        <v>#NAME?</v>
      </c>
      <c r="J723" s="64" t="e">
        <f ca="1">_xludf.IFNA(VLOOKUP($A723,'Data Sheet'!$A:T,20,FALSE),"NA")</f>
        <v>#NAME?</v>
      </c>
    </row>
    <row r="724" spans="2:10" ht="15.75" customHeight="1" x14ac:dyDescent="0.15">
      <c r="B724" s="60" t="e">
        <f ca="1">_xludf.IFNA(VLOOKUP($A724,'Data Sheet'!$A:B,2,FALSE),"NA")</f>
        <v>#NAME?</v>
      </c>
      <c r="C724" s="61" t="e">
        <f ca="1">_xludf.IFNA(VLOOKUP($A724,'Data Sheet'!$A:U,3,FALSE),"NA")</f>
        <v>#NAME?</v>
      </c>
      <c r="D724" s="61" t="e">
        <f ca="1">_xludf.IFNA(VLOOKUP($A724,'Data Sheet'!$A:C,4,FALSE),"NA")</f>
        <v>#NAME?</v>
      </c>
      <c r="E724" s="61" t="e">
        <f ca="1">_xludf.IFNA(VLOOKUP($A724,'Data Sheet'!$A:D,5,FALSE),"NA")</f>
        <v>#NAME?</v>
      </c>
      <c r="F724" s="73" t="e">
        <f ca="1">_xludf.IFNA(VLOOKUP($A724,'Data Sheet'!$A:E,6,FALSE),"NA")</f>
        <v>#NAME?</v>
      </c>
      <c r="G724" s="63" t="e">
        <f ca="1">_xludf.IFNA(VLOOKUP($A724,'Data Sheet'!$A:F,7,FALSE),"NA")</f>
        <v>#NAME?</v>
      </c>
      <c r="H724" s="64" t="e">
        <f ca="1">_xludf.IFNA(VLOOKUP($A724,'Data Sheet'!$A:G,8,FALSE),"NA")</f>
        <v>#NAME?</v>
      </c>
      <c r="I724" s="63" t="e">
        <f ca="1">_xludf.IFNA(VLOOKUP($A724,'Data Sheet'!$A:T,19,FALSE),"NA")</f>
        <v>#NAME?</v>
      </c>
      <c r="J724" s="64" t="e">
        <f ca="1">_xludf.IFNA(VLOOKUP($A724,'Data Sheet'!$A:T,20,FALSE),"NA")</f>
        <v>#NAME?</v>
      </c>
    </row>
    <row r="725" spans="2:10" ht="15.75" customHeight="1" x14ac:dyDescent="0.15">
      <c r="B725" s="60" t="e">
        <f ca="1">_xludf.IFNA(VLOOKUP($A725,'Data Sheet'!$A:B,2,FALSE),"NA")</f>
        <v>#NAME?</v>
      </c>
      <c r="C725" s="61" t="e">
        <f ca="1">_xludf.IFNA(VLOOKUP($A725,'Data Sheet'!$A:U,3,FALSE),"NA")</f>
        <v>#NAME?</v>
      </c>
      <c r="D725" s="61" t="e">
        <f ca="1">_xludf.IFNA(VLOOKUP($A725,'Data Sheet'!$A:C,4,FALSE),"NA")</f>
        <v>#NAME?</v>
      </c>
      <c r="E725" s="61" t="e">
        <f ca="1">_xludf.IFNA(VLOOKUP($A725,'Data Sheet'!$A:D,5,FALSE),"NA")</f>
        <v>#NAME?</v>
      </c>
      <c r="F725" s="73" t="e">
        <f ca="1">_xludf.IFNA(VLOOKUP($A725,'Data Sheet'!$A:E,6,FALSE),"NA")</f>
        <v>#NAME?</v>
      </c>
      <c r="G725" s="63" t="e">
        <f ca="1">_xludf.IFNA(VLOOKUP($A725,'Data Sheet'!$A:F,7,FALSE),"NA")</f>
        <v>#NAME?</v>
      </c>
      <c r="H725" s="64" t="e">
        <f ca="1">_xludf.IFNA(VLOOKUP($A725,'Data Sheet'!$A:G,8,FALSE),"NA")</f>
        <v>#NAME?</v>
      </c>
      <c r="I725" s="63" t="e">
        <f ca="1">_xludf.IFNA(VLOOKUP($A725,'Data Sheet'!$A:T,19,FALSE),"NA")</f>
        <v>#NAME?</v>
      </c>
      <c r="J725" s="64" t="e">
        <f ca="1">_xludf.IFNA(VLOOKUP($A725,'Data Sheet'!$A:T,20,FALSE),"NA")</f>
        <v>#NAME?</v>
      </c>
    </row>
    <row r="726" spans="2:10" ht="15.75" customHeight="1" x14ac:dyDescent="0.15">
      <c r="B726" s="60" t="e">
        <f ca="1">_xludf.IFNA(VLOOKUP($A726,'Data Sheet'!$A:B,2,FALSE),"NA")</f>
        <v>#NAME?</v>
      </c>
      <c r="C726" s="61" t="e">
        <f ca="1">_xludf.IFNA(VLOOKUP($A726,'Data Sheet'!$A:U,3,FALSE),"NA")</f>
        <v>#NAME?</v>
      </c>
      <c r="D726" s="61" t="e">
        <f ca="1">_xludf.IFNA(VLOOKUP($A726,'Data Sheet'!$A:C,4,FALSE),"NA")</f>
        <v>#NAME?</v>
      </c>
      <c r="E726" s="61" t="e">
        <f ca="1">_xludf.IFNA(VLOOKUP($A726,'Data Sheet'!$A:D,5,FALSE),"NA")</f>
        <v>#NAME?</v>
      </c>
      <c r="F726" s="73" t="e">
        <f ca="1">_xludf.IFNA(VLOOKUP($A726,'Data Sheet'!$A:E,6,FALSE),"NA")</f>
        <v>#NAME?</v>
      </c>
      <c r="G726" s="63" t="e">
        <f ca="1">_xludf.IFNA(VLOOKUP($A726,'Data Sheet'!$A:F,7,FALSE),"NA")</f>
        <v>#NAME?</v>
      </c>
      <c r="H726" s="64" t="e">
        <f ca="1">_xludf.IFNA(VLOOKUP($A726,'Data Sheet'!$A:G,8,FALSE),"NA")</f>
        <v>#NAME?</v>
      </c>
      <c r="I726" s="63" t="e">
        <f ca="1">_xludf.IFNA(VLOOKUP($A726,'Data Sheet'!$A:T,19,FALSE),"NA")</f>
        <v>#NAME?</v>
      </c>
      <c r="J726" s="64" t="e">
        <f ca="1">_xludf.IFNA(VLOOKUP($A726,'Data Sheet'!$A:T,20,FALSE),"NA")</f>
        <v>#NAME?</v>
      </c>
    </row>
    <row r="727" spans="2:10" ht="15.75" customHeight="1" x14ac:dyDescent="0.15">
      <c r="B727" s="60" t="e">
        <f ca="1">_xludf.IFNA(VLOOKUP($A727,'Data Sheet'!$A:B,2,FALSE),"NA")</f>
        <v>#NAME?</v>
      </c>
      <c r="C727" s="61" t="e">
        <f ca="1">_xludf.IFNA(VLOOKUP($A727,'Data Sheet'!$A:U,3,FALSE),"NA")</f>
        <v>#NAME?</v>
      </c>
      <c r="D727" s="61" t="e">
        <f ca="1">_xludf.IFNA(VLOOKUP($A727,'Data Sheet'!$A:C,4,FALSE),"NA")</f>
        <v>#NAME?</v>
      </c>
      <c r="E727" s="61" t="e">
        <f ca="1">_xludf.IFNA(VLOOKUP($A727,'Data Sheet'!$A:D,5,FALSE),"NA")</f>
        <v>#NAME?</v>
      </c>
      <c r="F727" s="73" t="e">
        <f ca="1">_xludf.IFNA(VLOOKUP($A727,'Data Sheet'!$A:E,6,FALSE),"NA")</f>
        <v>#NAME?</v>
      </c>
      <c r="G727" s="63" t="e">
        <f ca="1">_xludf.IFNA(VLOOKUP($A727,'Data Sheet'!$A:F,7,FALSE),"NA")</f>
        <v>#NAME?</v>
      </c>
      <c r="H727" s="64" t="e">
        <f ca="1">_xludf.IFNA(VLOOKUP($A727,'Data Sheet'!$A:G,8,FALSE),"NA")</f>
        <v>#NAME?</v>
      </c>
      <c r="I727" s="63" t="e">
        <f ca="1">_xludf.IFNA(VLOOKUP($A727,'Data Sheet'!$A:T,19,FALSE),"NA")</f>
        <v>#NAME?</v>
      </c>
      <c r="J727" s="64" t="e">
        <f ca="1">_xludf.IFNA(VLOOKUP($A727,'Data Sheet'!$A:T,20,FALSE),"NA")</f>
        <v>#NAME?</v>
      </c>
    </row>
    <row r="728" spans="2:10" ht="15.75" customHeight="1" x14ac:dyDescent="0.15">
      <c r="B728" s="60" t="e">
        <f ca="1">_xludf.IFNA(VLOOKUP($A728,'Data Sheet'!$A:B,2,FALSE),"NA")</f>
        <v>#NAME?</v>
      </c>
      <c r="C728" s="61" t="e">
        <f ca="1">_xludf.IFNA(VLOOKUP($A728,'Data Sheet'!$A:U,3,FALSE),"NA")</f>
        <v>#NAME?</v>
      </c>
      <c r="D728" s="61" t="e">
        <f ca="1">_xludf.IFNA(VLOOKUP($A728,'Data Sheet'!$A:C,4,FALSE),"NA")</f>
        <v>#NAME?</v>
      </c>
      <c r="E728" s="61" t="e">
        <f ca="1">_xludf.IFNA(VLOOKUP($A728,'Data Sheet'!$A:D,5,FALSE),"NA")</f>
        <v>#NAME?</v>
      </c>
      <c r="F728" s="73" t="e">
        <f ca="1">_xludf.IFNA(VLOOKUP($A728,'Data Sheet'!$A:E,6,FALSE),"NA")</f>
        <v>#NAME?</v>
      </c>
      <c r="G728" s="63" t="e">
        <f ca="1">_xludf.IFNA(VLOOKUP($A728,'Data Sheet'!$A:F,7,FALSE),"NA")</f>
        <v>#NAME?</v>
      </c>
      <c r="H728" s="64" t="e">
        <f ca="1">_xludf.IFNA(VLOOKUP($A728,'Data Sheet'!$A:G,8,FALSE),"NA")</f>
        <v>#NAME?</v>
      </c>
      <c r="I728" s="63" t="e">
        <f ca="1">_xludf.IFNA(VLOOKUP($A728,'Data Sheet'!$A:T,19,FALSE),"NA")</f>
        <v>#NAME?</v>
      </c>
      <c r="J728" s="64" t="e">
        <f ca="1">_xludf.IFNA(VLOOKUP($A728,'Data Sheet'!$A:T,20,FALSE),"NA")</f>
        <v>#NAME?</v>
      </c>
    </row>
    <row r="729" spans="2:10" ht="15.75" customHeight="1" x14ac:dyDescent="0.15">
      <c r="B729" s="60" t="e">
        <f ca="1">_xludf.IFNA(VLOOKUP($A729,'Data Sheet'!$A:B,2,FALSE),"NA")</f>
        <v>#NAME?</v>
      </c>
      <c r="C729" s="61" t="e">
        <f ca="1">_xludf.IFNA(VLOOKUP($A729,'Data Sheet'!$A:U,3,FALSE),"NA")</f>
        <v>#NAME?</v>
      </c>
      <c r="D729" s="61" t="e">
        <f ca="1">_xludf.IFNA(VLOOKUP($A729,'Data Sheet'!$A:C,4,FALSE),"NA")</f>
        <v>#NAME?</v>
      </c>
      <c r="E729" s="61" t="e">
        <f ca="1">_xludf.IFNA(VLOOKUP($A729,'Data Sheet'!$A:D,5,FALSE),"NA")</f>
        <v>#NAME?</v>
      </c>
      <c r="F729" s="73" t="e">
        <f ca="1">_xludf.IFNA(VLOOKUP($A729,'Data Sheet'!$A:E,6,FALSE),"NA")</f>
        <v>#NAME?</v>
      </c>
      <c r="G729" s="63" t="e">
        <f ca="1">_xludf.IFNA(VLOOKUP($A729,'Data Sheet'!$A:F,7,FALSE),"NA")</f>
        <v>#NAME?</v>
      </c>
      <c r="H729" s="64" t="e">
        <f ca="1">_xludf.IFNA(VLOOKUP($A729,'Data Sheet'!$A:G,8,FALSE),"NA")</f>
        <v>#NAME?</v>
      </c>
      <c r="I729" s="63" t="e">
        <f ca="1">_xludf.IFNA(VLOOKUP($A729,'Data Sheet'!$A:T,19,FALSE),"NA")</f>
        <v>#NAME?</v>
      </c>
      <c r="J729" s="64" t="e">
        <f ca="1">_xludf.IFNA(VLOOKUP($A729,'Data Sheet'!$A:T,20,FALSE),"NA")</f>
        <v>#NAME?</v>
      </c>
    </row>
    <row r="730" spans="2:10" ht="15.75" customHeight="1" x14ac:dyDescent="0.15">
      <c r="B730" s="60" t="e">
        <f ca="1">_xludf.IFNA(VLOOKUP($A730,'Data Sheet'!$A:B,2,FALSE),"NA")</f>
        <v>#NAME?</v>
      </c>
      <c r="C730" s="61" t="e">
        <f ca="1">_xludf.IFNA(VLOOKUP($A730,'Data Sheet'!$A:U,3,FALSE),"NA")</f>
        <v>#NAME?</v>
      </c>
      <c r="D730" s="61" t="e">
        <f ca="1">_xludf.IFNA(VLOOKUP($A730,'Data Sheet'!$A:C,4,FALSE),"NA")</f>
        <v>#NAME?</v>
      </c>
      <c r="E730" s="61" t="e">
        <f ca="1">_xludf.IFNA(VLOOKUP($A730,'Data Sheet'!$A:D,5,FALSE),"NA")</f>
        <v>#NAME?</v>
      </c>
      <c r="F730" s="73" t="e">
        <f ca="1">_xludf.IFNA(VLOOKUP($A730,'Data Sheet'!$A:E,6,FALSE),"NA")</f>
        <v>#NAME?</v>
      </c>
      <c r="G730" s="63" t="e">
        <f ca="1">_xludf.IFNA(VLOOKUP($A730,'Data Sheet'!$A:F,7,FALSE),"NA")</f>
        <v>#NAME?</v>
      </c>
      <c r="H730" s="64" t="e">
        <f ca="1">_xludf.IFNA(VLOOKUP($A730,'Data Sheet'!$A:G,8,FALSE),"NA")</f>
        <v>#NAME?</v>
      </c>
      <c r="I730" s="63" t="e">
        <f ca="1">_xludf.IFNA(VLOOKUP($A730,'Data Sheet'!$A:T,19,FALSE),"NA")</f>
        <v>#NAME?</v>
      </c>
      <c r="J730" s="64" t="e">
        <f ca="1">_xludf.IFNA(VLOOKUP($A730,'Data Sheet'!$A:T,20,FALSE),"NA")</f>
        <v>#NAME?</v>
      </c>
    </row>
    <row r="731" spans="2:10" ht="15.75" customHeight="1" x14ac:dyDescent="0.15">
      <c r="B731" s="60" t="e">
        <f ca="1">_xludf.IFNA(VLOOKUP($A731,'Data Sheet'!$A:B,2,FALSE),"NA")</f>
        <v>#NAME?</v>
      </c>
      <c r="C731" s="61" t="e">
        <f ca="1">_xludf.IFNA(VLOOKUP($A731,'Data Sheet'!$A:U,3,FALSE),"NA")</f>
        <v>#NAME?</v>
      </c>
      <c r="D731" s="61" t="e">
        <f ca="1">_xludf.IFNA(VLOOKUP($A731,'Data Sheet'!$A:C,4,FALSE),"NA")</f>
        <v>#NAME?</v>
      </c>
      <c r="E731" s="61" t="e">
        <f ca="1">_xludf.IFNA(VLOOKUP($A731,'Data Sheet'!$A:D,5,FALSE),"NA")</f>
        <v>#NAME?</v>
      </c>
      <c r="F731" s="73" t="e">
        <f ca="1">_xludf.IFNA(VLOOKUP($A731,'Data Sheet'!$A:E,6,FALSE),"NA")</f>
        <v>#NAME?</v>
      </c>
      <c r="G731" s="63" t="e">
        <f ca="1">_xludf.IFNA(VLOOKUP($A731,'Data Sheet'!$A:F,7,FALSE),"NA")</f>
        <v>#NAME?</v>
      </c>
      <c r="H731" s="64" t="e">
        <f ca="1">_xludf.IFNA(VLOOKUP($A731,'Data Sheet'!$A:G,8,FALSE),"NA")</f>
        <v>#NAME?</v>
      </c>
      <c r="I731" s="63" t="e">
        <f ca="1">_xludf.IFNA(VLOOKUP($A731,'Data Sheet'!$A:T,19,FALSE),"NA")</f>
        <v>#NAME?</v>
      </c>
      <c r="J731" s="64" t="e">
        <f ca="1">_xludf.IFNA(VLOOKUP($A731,'Data Sheet'!$A:T,20,FALSE),"NA")</f>
        <v>#NAME?</v>
      </c>
    </row>
    <row r="732" spans="2:10" ht="15.75" customHeight="1" x14ac:dyDescent="0.15">
      <c r="B732" s="60" t="e">
        <f ca="1">_xludf.IFNA(VLOOKUP($A732,'Data Sheet'!$A:B,2,FALSE),"NA")</f>
        <v>#NAME?</v>
      </c>
      <c r="C732" s="61" t="e">
        <f ca="1">_xludf.IFNA(VLOOKUP($A732,'Data Sheet'!$A:U,3,FALSE),"NA")</f>
        <v>#NAME?</v>
      </c>
      <c r="D732" s="61" t="e">
        <f ca="1">_xludf.IFNA(VLOOKUP($A732,'Data Sheet'!$A:C,4,FALSE),"NA")</f>
        <v>#NAME?</v>
      </c>
      <c r="E732" s="61" t="e">
        <f ca="1">_xludf.IFNA(VLOOKUP($A732,'Data Sheet'!$A:D,5,FALSE),"NA")</f>
        <v>#NAME?</v>
      </c>
      <c r="F732" s="73" t="e">
        <f ca="1">_xludf.IFNA(VLOOKUP($A732,'Data Sheet'!$A:E,6,FALSE),"NA")</f>
        <v>#NAME?</v>
      </c>
      <c r="G732" s="63" t="e">
        <f ca="1">_xludf.IFNA(VLOOKUP($A732,'Data Sheet'!$A:F,7,FALSE),"NA")</f>
        <v>#NAME?</v>
      </c>
      <c r="H732" s="64" t="e">
        <f ca="1">_xludf.IFNA(VLOOKUP($A732,'Data Sheet'!$A:G,8,FALSE),"NA")</f>
        <v>#NAME?</v>
      </c>
      <c r="I732" s="63" t="e">
        <f ca="1">_xludf.IFNA(VLOOKUP($A732,'Data Sheet'!$A:T,19,FALSE),"NA")</f>
        <v>#NAME?</v>
      </c>
      <c r="J732" s="64" t="e">
        <f ca="1">_xludf.IFNA(VLOOKUP($A732,'Data Sheet'!$A:T,20,FALSE),"NA")</f>
        <v>#NAME?</v>
      </c>
    </row>
    <row r="733" spans="2:10" ht="15.75" customHeight="1" x14ac:dyDescent="0.15">
      <c r="B733" s="60" t="e">
        <f ca="1">_xludf.IFNA(VLOOKUP($A733,'Data Sheet'!$A:B,2,FALSE),"NA")</f>
        <v>#NAME?</v>
      </c>
      <c r="C733" s="61" t="e">
        <f ca="1">_xludf.IFNA(VLOOKUP($A733,'Data Sheet'!$A:U,3,FALSE),"NA")</f>
        <v>#NAME?</v>
      </c>
      <c r="D733" s="61" t="e">
        <f ca="1">_xludf.IFNA(VLOOKUP($A733,'Data Sheet'!$A:C,4,FALSE),"NA")</f>
        <v>#NAME?</v>
      </c>
      <c r="E733" s="61" t="e">
        <f ca="1">_xludf.IFNA(VLOOKUP($A733,'Data Sheet'!$A:D,5,FALSE),"NA")</f>
        <v>#NAME?</v>
      </c>
      <c r="F733" s="73" t="e">
        <f ca="1">_xludf.IFNA(VLOOKUP($A733,'Data Sheet'!$A:E,6,FALSE),"NA")</f>
        <v>#NAME?</v>
      </c>
      <c r="G733" s="63" t="e">
        <f ca="1">_xludf.IFNA(VLOOKUP($A733,'Data Sheet'!$A:F,7,FALSE),"NA")</f>
        <v>#NAME?</v>
      </c>
      <c r="H733" s="64" t="e">
        <f ca="1">_xludf.IFNA(VLOOKUP($A733,'Data Sheet'!$A:G,8,FALSE),"NA")</f>
        <v>#NAME?</v>
      </c>
      <c r="I733" s="63" t="e">
        <f ca="1">_xludf.IFNA(VLOOKUP($A733,'Data Sheet'!$A:T,19,FALSE),"NA")</f>
        <v>#NAME?</v>
      </c>
      <c r="J733" s="64" t="e">
        <f ca="1">_xludf.IFNA(VLOOKUP($A733,'Data Sheet'!$A:T,20,FALSE),"NA")</f>
        <v>#NAME?</v>
      </c>
    </row>
    <row r="734" spans="2:10" ht="15.75" customHeight="1" x14ac:dyDescent="0.15">
      <c r="B734" s="60" t="e">
        <f ca="1">_xludf.IFNA(VLOOKUP($A734,'Data Sheet'!$A:B,2,FALSE),"NA")</f>
        <v>#NAME?</v>
      </c>
      <c r="C734" s="61" t="e">
        <f ca="1">_xludf.IFNA(VLOOKUP($A734,'Data Sheet'!$A:U,3,FALSE),"NA")</f>
        <v>#NAME?</v>
      </c>
      <c r="D734" s="61" t="e">
        <f ca="1">_xludf.IFNA(VLOOKUP($A734,'Data Sheet'!$A:C,4,FALSE),"NA")</f>
        <v>#NAME?</v>
      </c>
      <c r="E734" s="61" t="e">
        <f ca="1">_xludf.IFNA(VLOOKUP($A734,'Data Sheet'!$A:D,5,FALSE),"NA")</f>
        <v>#NAME?</v>
      </c>
      <c r="F734" s="73" t="e">
        <f ca="1">_xludf.IFNA(VLOOKUP($A734,'Data Sheet'!$A:E,6,FALSE),"NA")</f>
        <v>#NAME?</v>
      </c>
      <c r="G734" s="63" t="e">
        <f ca="1">_xludf.IFNA(VLOOKUP($A734,'Data Sheet'!$A:F,7,FALSE),"NA")</f>
        <v>#NAME?</v>
      </c>
      <c r="H734" s="64" t="e">
        <f ca="1">_xludf.IFNA(VLOOKUP($A734,'Data Sheet'!$A:G,8,FALSE),"NA")</f>
        <v>#NAME?</v>
      </c>
      <c r="I734" s="63" t="e">
        <f ca="1">_xludf.IFNA(VLOOKUP($A734,'Data Sheet'!$A:T,19,FALSE),"NA")</f>
        <v>#NAME?</v>
      </c>
      <c r="J734" s="64" t="e">
        <f ca="1">_xludf.IFNA(VLOOKUP($A734,'Data Sheet'!$A:T,20,FALSE),"NA")</f>
        <v>#NAME?</v>
      </c>
    </row>
    <row r="735" spans="2:10" ht="15.75" customHeight="1" x14ac:dyDescent="0.15">
      <c r="B735" s="60" t="e">
        <f ca="1">_xludf.IFNA(VLOOKUP($A735,'Data Sheet'!$A:B,2,FALSE),"NA")</f>
        <v>#NAME?</v>
      </c>
      <c r="C735" s="61" t="e">
        <f ca="1">_xludf.IFNA(VLOOKUP($A735,'Data Sheet'!$A:U,3,FALSE),"NA")</f>
        <v>#NAME?</v>
      </c>
      <c r="D735" s="61" t="e">
        <f ca="1">_xludf.IFNA(VLOOKUP($A735,'Data Sheet'!$A:C,4,FALSE),"NA")</f>
        <v>#NAME?</v>
      </c>
      <c r="E735" s="61" t="e">
        <f ca="1">_xludf.IFNA(VLOOKUP($A735,'Data Sheet'!$A:D,5,FALSE),"NA")</f>
        <v>#NAME?</v>
      </c>
      <c r="F735" s="73" t="e">
        <f ca="1">_xludf.IFNA(VLOOKUP($A735,'Data Sheet'!$A:E,6,FALSE),"NA")</f>
        <v>#NAME?</v>
      </c>
      <c r="G735" s="63" t="e">
        <f ca="1">_xludf.IFNA(VLOOKUP($A735,'Data Sheet'!$A:F,7,FALSE),"NA")</f>
        <v>#NAME?</v>
      </c>
      <c r="H735" s="64" t="e">
        <f ca="1">_xludf.IFNA(VLOOKUP($A735,'Data Sheet'!$A:G,8,FALSE),"NA")</f>
        <v>#NAME?</v>
      </c>
      <c r="I735" s="63" t="e">
        <f ca="1">_xludf.IFNA(VLOOKUP($A735,'Data Sheet'!$A:T,19,FALSE),"NA")</f>
        <v>#NAME?</v>
      </c>
      <c r="J735" s="64" t="e">
        <f ca="1">_xludf.IFNA(VLOOKUP($A735,'Data Sheet'!$A:T,20,FALSE),"NA")</f>
        <v>#NAME?</v>
      </c>
    </row>
    <row r="736" spans="2:10" ht="15.75" customHeight="1" x14ac:dyDescent="0.15">
      <c r="B736" s="60" t="e">
        <f ca="1">_xludf.IFNA(VLOOKUP($A736,'Data Sheet'!$A:B,2,FALSE),"NA")</f>
        <v>#NAME?</v>
      </c>
      <c r="C736" s="61" t="e">
        <f ca="1">_xludf.IFNA(VLOOKUP($A736,'Data Sheet'!$A:U,3,FALSE),"NA")</f>
        <v>#NAME?</v>
      </c>
      <c r="D736" s="61" t="e">
        <f ca="1">_xludf.IFNA(VLOOKUP($A736,'Data Sheet'!$A:C,4,FALSE),"NA")</f>
        <v>#NAME?</v>
      </c>
      <c r="E736" s="61" t="e">
        <f ca="1">_xludf.IFNA(VLOOKUP($A736,'Data Sheet'!$A:D,5,FALSE),"NA")</f>
        <v>#NAME?</v>
      </c>
      <c r="F736" s="73" t="e">
        <f ca="1">_xludf.IFNA(VLOOKUP($A736,'Data Sheet'!$A:E,6,FALSE),"NA")</f>
        <v>#NAME?</v>
      </c>
      <c r="G736" s="63" t="e">
        <f ca="1">_xludf.IFNA(VLOOKUP($A736,'Data Sheet'!$A:F,7,FALSE),"NA")</f>
        <v>#NAME?</v>
      </c>
      <c r="H736" s="64" t="e">
        <f ca="1">_xludf.IFNA(VLOOKUP($A736,'Data Sheet'!$A:G,8,FALSE),"NA")</f>
        <v>#NAME?</v>
      </c>
      <c r="I736" s="63" t="e">
        <f ca="1">_xludf.IFNA(VLOOKUP($A736,'Data Sheet'!$A:T,19,FALSE),"NA")</f>
        <v>#NAME?</v>
      </c>
      <c r="J736" s="64" t="e">
        <f ca="1">_xludf.IFNA(VLOOKUP($A736,'Data Sheet'!$A:T,20,FALSE),"NA")</f>
        <v>#NAME?</v>
      </c>
    </row>
    <row r="737" spans="2:10" ht="15.75" customHeight="1" x14ac:dyDescent="0.15">
      <c r="B737" s="60" t="e">
        <f ca="1">_xludf.IFNA(VLOOKUP($A737,'Data Sheet'!$A:B,2,FALSE),"NA")</f>
        <v>#NAME?</v>
      </c>
      <c r="C737" s="61" t="e">
        <f ca="1">_xludf.IFNA(VLOOKUP($A737,'Data Sheet'!$A:U,3,FALSE),"NA")</f>
        <v>#NAME?</v>
      </c>
      <c r="D737" s="61" t="e">
        <f ca="1">_xludf.IFNA(VLOOKUP($A737,'Data Sheet'!$A:C,4,FALSE),"NA")</f>
        <v>#NAME?</v>
      </c>
      <c r="E737" s="61" t="e">
        <f ca="1">_xludf.IFNA(VLOOKUP($A737,'Data Sheet'!$A:D,5,FALSE),"NA")</f>
        <v>#NAME?</v>
      </c>
      <c r="F737" s="73" t="e">
        <f ca="1">_xludf.IFNA(VLOOKUP($A737,'Data Sheet'!$A:E,6,FALSE),"NA")</f>
        <v>#NAME?</v>
      </c>
      <c r="G737" s="63" t="e">
        <f ca="1">_xludf.IFNA(VLOOKUP($A737,'Data Sheet'!$A:F,7,FALSE),"NA")</f>
        <v>#NAME?</v>
      </c>
      <c r="H737" s="64" t="e">
        <f ca="1">_xludf.IFNA(VLOOKUP($A737,'Data Sheet'!$A:G,8,FALSE),"NA")</f>
        <v>#NAME?</v>
      </c>
      <c r="I737" s="63" t="e">
        <f ca="1">_xludf.IFNA(VLOOKUP($A737,'Data Sheet'!$A:T,19,FALSE),"NA")</f>
        <v>#NAME?</v>
      </c>
      <c r="J737" s="64" t="e">
        <f ca="1">_xludf.IFNA(VLOOKUP($A737,'Data Sheet'!$A:T,20,FALSE),"NA")</f>
        <v>#NAME?</v>
      </c>
    </row>
    <row r="738" spans="2:10" ht="15.75" customHeight="1" x14ac:dyDescent="0.15">
      <c r="B738" s="60" t="e">
        <f ca="1">_xludf.IFNA(VLOOKUP($A738,'Data Sheet'!$A:B,2,FALSE),"NA")</f>
        <v>#NAME?</v>
      </c>
      <c r="C738" s="61" t="e">
        <f ca="1">_xludf.IFNA(VLOOKUP($A738,'Data Sheet'!$A:U,3,FALSE),"NA")</f>
        <v>#NAME?</v>
      </c>
      <c r="D738" s="61" t="e">
        <f ca="1">_xludf.IFNA(VLOOKUP($A738,'Data Sheet'!$A:C,4,FALSE),"NA")</f>
        <v>#NAME?</v>
      </c>
      <c r="E738" s="61" t="e">
        <f ca="1">_xludf.IFNA(VLOOKUP($A738,'Data Sheet'!$A:D,5,FALSE),"NA")</f>
        <v>#NAME?</v>
      </c>
      <c r="F738" s="73" t="e">
        <f ca="1">_xludf.IFNA(VLOOKUP($A738,'Data Sheet'!$A:E,6,FALSE),"NA")</f>
        <v>#NAME?</v>
      </c>
      <c r="G738" s="63" t="e">
        <f ca="1">_xludf.IFNA(VLOOKUP($A738,'Data Sheet'!$A:F,7,FALSE),"NA")</f>
        <v>#NAME?</v>
      </c>
      <c r="H738" s="64" t="e">
        <f ca="1">_xludf.IFNA(VLOOKUP($A738,'Data Sheet'!$A:G,8,FALSE),"NA")</f>
        <v>#NAME?</v>
      </c>
      <c r="I738" s="63" t="e">
        <f ca="1">_xludf.IFNA(VLOOKUP($A738,'Data Sheet'!$A:T,19,FALSE),"NA")</f>
        <v>#NAME?</v>
      </c>
      <c r="J738" s="64" t="e">
        <f ca="1">_xludf.IFNA(VLOOKUP($A738,'Data Sheet'!$A:T,20,FALSE),"NA")</f>
        <v>#NAME?</v>
      </c>
    </row>
    <row r="739" spans="2:10" ht="15.75" customHeight="1" x14ac:dyDescent="0.15">
      <c r="B739" s="60" t="e">
        <f ca="1">_xludf.IFNA(VLOOKUP($A739,'Data Sheet'!$A:B,2,FALSE),"NA")</f>
        <v>#NAME?</v>
      </c>
      <c r="C739" s="61" t="e">
        <f ca="1">_xludf.IFNA(VLOOKUP($A739,'Data Sheet'!$A:U,3,FALSE),"NA")</f>
        <v>#NAME?</v>
      </c>
      <c r="D739" s="61" t="e">
        <f ca="1">_xludf.IFNA(VLOOKUP($A739,'Data Sheet'!$A:C,4,FALSE),"NA")</f>
        <v>#NAME?</v>
      </c>
      <c r="E739" s="61" t="e">
        <f ca="1">_xludf.IFNA(VLOOKUP($A739,'Data Sheet'!$A:D,5,FALSE),"NA")</f>
        <v>#NAME?</v>
      </c>
      <c r="F739" s="73" t="e">
        <f ca="1">_xludf.IFNA(VLOOKUP($A739,'Data Sheet'!$A:E,6,FALSE),"NA")</f>
        <v>#NAME?</v>
      </c>
      <c r="G739" s="63" t="e">
        <f ca="1">_xludf.IFNA(VLOOKUP($A739,'Data Sheet'!$A:F,7,FALSE),"NA")</f>
        <v>#NAME?</v>
      </c>
      <c r="H739" s="64" t="e">
        <f ca="1">_xludf.IFNA(VLOOKUP($A739,'Data Sheet'!$A:G,8,FALSE),"NA")</f>
        <v>#NAME?</v>
      </c>
      <c r="I739" s="63" t="e">
        <f ca="1">_xludf.IFNA(VLOOKUP($A739,'Data Sheet'!$A:T,19,FALSE),"NA")</f>
        <v>#NAME?</v>
      </c>
      <c r="J739" s="64" t="e">
        <f ca="1">_xludf.IFNA(VLOOKUP($A739,'Data Sheet'!$A:T,20,FALSE),"NA")</f>
        <v>#NAME?</v>
      </c>
    </row>
    <row r="740" spans="2:10" ht="15.75" customHeight="1" x14ac:dyDescent="0.15">
      <c r="B740" s="60" t="e">
        <f ca="1">_xludf.IFNA(VLOOKUP($A740,'Data Sheet'!$A:B,2,FALSE),"NA")</f>
        <v>#NAME?</v>
      </c>
      <c r="C740" s="61" t="e">
        <f ca="1">_xludf.IFNA(VLOOKUP($A740,'Data Sheet'!$A:U,3,FALSE),"NA")</f>
        <v>#NAME?</v>
      </c>
      <c r="D740" s="61" t="e">
        <f ca="1">_xludf.IFNA(VLOOKUP($A740,'Data Sheet'!$A:C,4,FALSE),"NA")</f>
        <v>#NAME?</v>
      </c>
      <c r="E740" s="61" t="e">
        <f ca="1">_xludf.IFNA(VLOOKUP($A740,'Data Sheet'!$A:D,5,FALSE),"NA")</f>
        <v>#NAME?</v>
      </c>
      <c r="F740" s="73" t="e">
        <f ca="1">_xludf.IFNA(VLOOKUP($A740,'Data Sheet'!$A:E,6,FALSE),"NA")</f>
        <v>#NAME?</v>
      </c>
      <c r="G740" s="63" t="e">
        <f ca="1">_xludf.IFNA(VLOOKUP($A740,'Data Sheet'!$A:F,7,FALSE),"NA")</f>
        <v>#NAME?</v>
      </c>
      <c r="H740" s="64" t="e">
        <f ca="1">_xludf.IFNA(VLOOKUP($A740,'Data Sheet'!$A:G,8,FALSE),"NA")</f>
        <v>#NAME?</v>
      </c>
      <c r="I740" s="63" t="e">
        <f ca="1">_xludf.IFNA(VLOOKUP($A740,'Data Sheet'!$A:T,19,FALSE),"NA")</f>
        <v>#NAME?</v>
      </c>
      <c r="J740" s="64" t="e">
        <f ca="1">_xludf.IFNA(VLOOKUP($A740,'Data Sheet'!$A:T,20,FALSE),"NA")</f>
        <v>#NAME?</v>
      </c>
    </row>
    <row r="741" spans="2:10" ht="15.75" customHeight="1" x14ac:dyDescent="0.15">
      <c r="B741" s="60" t="e">
        <f ca="1">_xludf.IFNA(VLOOKUP($A741,'Data Sheet'!$A:B,2,FALSE),"NA")</f>
        <v>#NAME?</v>
      </c>
      <c r="C741" s="61" t="e">
        <f ca="1">_xludf.IFNA(VLOOKUP($A741,'Data Sheet'!$A:U,3,FALSE),"NA")</f>
        <v>#NAME?</v>
      </c>
      <c r="D741" s="61" t="e">
        <f ca="1">_xludf.IFNA(VLOOKUP($A741,'Data Sheet'!$A:C,4,FALSE),"NA")</f>
        <v>#NAME?</v>
      </c>
      <c r="E741" s="61" t="e">
        <f ca="1">_xludf.IFNA(VLOOKUP($A741,'Data Sheet'!$A:D,5,FALSE),"NA")</f>
        <v>#NAME?</v>
      </c>
      <c r="F741" s="73" t="e">
        <f ca="1">_xludf.IFNA(VLOOKUP($A741,'Data Sheet'!$A:E,6,FALSE),"NA")</f>
        <v>#NAME?</v>
      </c>
      <c r="G741" s="63" t="e">
        <f ca="1">_xludf.IFNA(VLOOKUP($A741,'Data Sheet'!$A:F,7,FALSE),"NA")</f>
        <v>#NAME?</v>
      </c>
      <c r="H741" s="64" t="e">
        <f ca="1">_xludf.IFNA(VLOOKUP($A741,'Data Sheet'!$A:G,8,FALSE),"NA")</f>
        <v>#NAME?</v>
      </c>
      <c r="I741" s="63" t="e">
        <f ca="1">_xludf.IFNA(VLOOKUP($A741,'Data Sheet'!$A:T,19,FALSE),"NA")</f>
        <v>#NAME?</v>
      </c>
      <c r="J741" s="64" t="e">
        <f ca="1">_xludf.IFNA(VLOOKUP($A741,'Data Sheet'!$A:T,20,FALSE),"NA")</f>
        <v>#NAME?</v>
      </c>
    </row>
    <row r="742" spans="2:10" ht="15.75" customHeight="1" x14ac:dyDescent="0.15">
      <c r="B742" s="60" t="e">
        <f ca="1">_xludf.IFNA(VLOOKUP($A742,'Data Sheet'!$A:B,2,FALSE),"NA")</f>
        <v>#NAME?</v>
      </c>
      <c r="C742" s="61" t="e">
        <f ca="1">_xludf.IFNA(VLOOKUP($A742,'Data Sheet'!$A:U,3,FALSE),"NA")</f>
        <v>#NAME?</v>
      </c>
      <c r="D742" s="61" t="e">
        <f ca="1">_xludf.IFNA(VLOOKUP($A742,'Data Sheet'!$A:C,4,FALSE),"NA")</f>
        <v>#NAME?</v>
      </c>
      <c r="E742" s="61" t="e">
        <f ca="1">_xludf.IFNA(VLOOKUP($A742,'Data Sheet'!$A:D,5,FALSE),"NA")</f>
        <v>#NAME?</v>
      </c>
      <c r="F742" s="73" t="e">
        <f ca="1">_xludf.IFNA(VLOOKUP($A742,'Data Sheet'!$A:E,6,FALSE),"NA")</f>
        <v>#NAME?</v>
      </c>
      <c r="G742" s="63" t="e">
        <f ca="1">_xludf.IFNA(VLOOKUP($A742,'Data Sheet'!$A:F,7,FALSE),"NA")</f>
        <v>#NAME?</v>
      </c>
      <c r="H742" s="64" t="e">
        <f ca="1">_xludf.IFNA(VLOOKUP($A742,'Data Sheet'!$A:G,8,FALSE),"NA")</f>
        <v>#NAME?</v>
      </c>
      <c r="I742" s="63" t="e">
        <f ca="1">_xludf.IFNA(VLOOKUP($A742,'Data Sheet'!$A:T,19,FALSE),"NA")</f>
        <v>#NAME?</v>
      </c>
      <c r="J742" s="64" t="e">
        <f ca="1">_xludf.IFNA(VLOOKUP($A742,'Data Sheet'!$A:T,20,FALSE),"NA")</f>
        <v>#NAME?</v>
      </c>
    </row>
    <row r="743" spans="2:10" ht="15.75" customHeight="1" x14ac:dyDescent="0.15">
      <c r="B743" s="60" t="e">
        <f ca="1">_xludf.IFNA(VLOOKUP($A743,'Data Sheet'!$A:B,2,FALSE),"NA")</f>
        <v>#NAME?</v>
      </c>
      <c r="C743" s="61" t="e">
        <f ca="1">_xludf.IFNA(VLOOKUP($A743,'Data Sheet'!$A:U,3,FALSE),"NA")</f>
        <v>#NAME?</v>
      </c>
      <c r="D743" s="61" t="e">
        <f ca="1">_xludf.IFNA(VLOOKUP($A743,'Data Sheet'!$A:C,4,FALSE),"NA")</f>
        <v>#NAME?</v>
      </c>
      <c r="E743" s="61" t="e">
        <f ca="1">_xludf.IFNA(VLOOKUP($A743,'Data Sheet'!$A:D,5,FALSE),"NA")</f>
        <v>#NAME?</v>
      </c>
      <c r="F743" s="73" t="e">
        <f ca="1">_xludf.IFNA(VLOOKUP($A743,'Data Sheet'!$A:E,6,FALSE),"NA")</f>
        <v>#NAME?</v>
      </c>
      <c r="G743" s="63" t="e">
        <f ca="1">_xludf.IFNA(VLOOKUP($A743,'Data Sheet'!$A:F,7,FALSE),"NA")</f>
        <v>#NAME?</v>
      </c>
      <c r="H743" s="64" t="e">
        <f ca="1">_xludf.IFNA(VLOOKUP($A743,'Data Sheet'!$A:G,8,FALSE),"NA")</f>
        <v>#NAME?</v>
      </c>
      <c r="I743" s="63" t="e">
        <f ca="1">_xludf.IFNA(VLOOKUP($A743,'Data Sheet'!$A:T,19,FALSE),"NA")</f>
        <v>#NAME?</v>
      </c>
      <c r="J743" s="64" t="e">
        <f ca="1">_xludf.IFNA(VLOOKUP($A743,'Data Sheet'!$A:T,20,FALSE),"NA")</f>
        <v>#NAME?</v>
      </c>
    </row>
    <row r="744" spans="2:10" ht="15.75" customHeight="1" x14ac:dyDescent="0.15">
      <c r="B744" s="60" t="e">
        <f ca="1">_xludf.IFNA(VLOOKUP($A744,'Data Sheet'!$A:B,2,FALSE),"NA")</f>
        <v>#NAME?</v>
      </c>
      <c r="C744" s="61" t="e">
        <f ca="1">_xludf.IFNA(VLOOKUP($A744,'Data Sheet'!$A:U,3,FALSE),"NA")</f>
        <v>#NAME?</v>
      </c>
      <c r="D744" s="61" t="e">
        <f ca="1">_xludf.IFNA(VLOOKUP($A744,'Data Sheet'!$A:C,4,FALSE),"NA")</f>
        <v>#NAME?</v>
      </c>
      <c r="E744" s="61" t="e">
        <f ca="1">_xludf.IFNA(VLOOKUP($A744,'Data Sheet'!$A:D,5,FALSE),"NA")</f>
        <v>#NAME?</v>
      </c>
      <c r="F744" s="73" t="e">
        <f ca="1">_xludf.IFNA(VLOOKUP($A744,'Data Sheet'!$A:E,6,FALSE),"NA")</f>
        <v>#NAME?</v>
      </c>
      <c r="G744" s="63" t="e">
        <f ca="1">_xludf.IFNA(VLOOKUP($A744,'Data Sheet'!$A:F,7,FALSE),"NA")</f>
        <v>#NAME?</v>
      </c>
      <c r="H744" s="64" t="e">
        <f ca="1">_xludf.IFNA(VLOOKUP($A744,'Data Sheet'!$A:G,8,FALSE),"NA")</f>
        <v>#NAME?</v>
      </c>
      <c r="I744" s="63" t="e">
        <f ca="1">_xludf.IFNA(VLOOKUP($A744,'Data Sheet'!$A:T,19,FALSE),"NA")</f>
        <v>#NAME?</v>
      </c>
      <c r="J744" s="64" t="e">
        <f ca="1">_xludf.IFNA(VLOOKUP($A744,'Data Sheet'!$A:T,20,FALSE),"NA")</f>
        <v>#NAME?</v>
      </c>
    </row>
    <row r="745" spans="2:10" ht="15.75" customHeight="1" x14ac:dyDescent="0.15">
      <c r="B745" s="60" t="e">
        <f ca="1">_xludf.IFNA(VLOOKUP($A745,'Data Sheet'!$A:B,2,FALSE),"NA")</f>
        <v>#NAME?</v>
      </c>
      <c r="C745" s="61" t="e">
        <f ca="1">_xludf.IFNA(VLOOKUP($A745,'Data Sheet'!$A:U,3,FALSE),"NA")</f>
        <v>#NAME?</v>
      </c>
      <c r="D745" s="61" t="e">
        <f ca="1">_xludf.IFNA(VLOOKUP($A745,'Data Sheet'!$A:C,4,FALSE),"NA")</f>
        <v>#NAME?</v>
      </c>
      <c r="E745" s="61" t="e">
        <f ca="1">_xludf.IFNA(VLOOKUP($A745,'Data Sheet'!$A:D,5,FALSE),"NA")</f>
        <v>#NAME?</v>
      </c>
      <c r="F745" s="73" t="e">
        <f ca="1">_xludf.IFNA(VLOOKUP($A745,'Data Sheet'!$A:E,6,FALSE),"NA")</f>
        <v>#NAME?</v>
      </c>
      <c r="G745" s="63" t="e">
        <f ca="1">_xludf.IFNA(VLOOKUP($A745,'Data Sheet'!$A:F,7,FALSE),"NA")</f>
        <v>#NAME?</v>
      </c>
      <c r="H745" s="64" t="e">
        <f ca="1">_xludf.IFNA(VLOOKUP($A745,'Data Sheet'!$A:G,8,FALSE),"NA")</f>
        <v>#NAME?</v>
      </c>
      <c r="I745" s="63" t="e">
        <f ca="1">_xludf.IFNA(VLOOKUP($A745,'Data Sheet'!$A:T,19,FALSE),"NA")</f>
        <v>#NAME?</v>
      </c>
      <c r="J745" s="64" t="e">
        <f ca="1">_xludf.IFNA(VLOOKUP($A745,'Data Sheet'!$A:T,20,FALSE),"NA")</f>
        <v>#NAME?</v>
      </c>
    </row>
    <row r="746" spans="2:10" ht="15.75" customHeight="1" x14ac:dyDescent="0.15">
      <c r="B746" s="60" t="e">
        <f ca="1">_xludf.IFNA(VLOOKUP($A746,'Data Sheet'!$A:B,2,FALSE),"NA")</f>
        <v>#NAME?</v>
      </c>
      <c r="C746" s="61" t="e">
        <f ca="1">_xludf.IFNA(VLOOKUP($A746,'Data Sheet'!$A:U,3,FALSE),"NA")</f>
        <v>#NAME?</v>
      </c>
      <c r="D746" s="61" t="e">
        <f ca="1">_xludf.IFNA(VLOOKUP($A746,'Data Sheet'!$A:C,4,FALSE),"NA")</f>
        <v>#NAME?</v>
      </c>
      <c r="E746" s="61" t="e">
        <f ca="1">_xludf.IFNA(VLOOKUP($A746,'Data Sheet'!$A:D,5,FALSE),"NA")</f>
        <v>#NAME?</v>
      </c>
      <c r="F746" s="73" t="e">
        <f ca="1">_xludf.IFNA(VLOOKUP($A746,'Data Sheet'!$A:E,6,FALSE),"NA")</f>
        <v>#NAME?</v>
      </c>
      <c r="G746" s="63" t="e">
        <f ca="1">_xludf.IFNA(VLOOKUP($A746,'Data Sheet'!$A:F,7,FALSE),"NA")</f>
        <v>#NAME?</v>
      </c>
      <c r="H746" s="64" t="e">
        <f ca="1">_xludf.IFNA(VLOOKUP($A746,'Data Sheet'!$A:G,8,FALSE),"NA")</f>
        <v>#NAME?</v>
      </c>
      <c r="I746" s="63" t="e">
        <f ca="1">_xludf.IFNA(VLOOKUP($A746,'Data Sheet'!$A:T,19,FALSE),"NA")</f>
        <v>#NAME?</v>
      </c>
      <c r="J746" s="64" t="e">
        <f ca="1">_xludf.IFNA(VLOOKUP($A746,'Data Sheet'!$A:T,20,FALSE),"NA")</f>
        <v>#NAME?</v>
      </c>
    </row>
    <row r="747" spans="2:10" ht="15.75" customHeight="1" x14ac:dyDescent="0.15">
      <c r="B747" s="60" t="e">
        <f ca="1">_xludf.IFNA(VLOOKUP($A747,'Data Sheet'!$A:B,2,FALSE),"NA")</f>
        <v>#NAME?</v>
      </c>
      <c r="C747" s="61" t="e">
        <f ca="1">_xludf.IFNA(VLOOKUP($A747,'Data Sheet'!$A:U,3,FALSE),"NA")</f>
        <v>#NAME?</v>
      </c>
      <c r="D747" s="61" t="e">
        <f ca="1">_xludf.IFNA(VLOOKUP($A747,'Data Sheet'!$A:C,4,FALSE),"NA")</f>
        <v>#NAME?</v>
      </c>
      <c r="E747" s="61" t="e">
        <f ca="1">_xludf.IFNA(VLOOKUP($A747,'Data Sheet'!$A:D,5,FALSE),"NA")</f>
        <v>#NAME?</v>
      </c>
      <c r="F747" s="73" t="e">
        <f ca="1">_xludf.IFNA(VLOOKUP($A747,'Data Sheet'!$A:E,6,FALSE),"NA")</f>
        <v>#NAME?</v>
      </c>
      <c r="G747" s="63" t="e">
        <f ca="1">_xludf.IFNA(VLOOKUP($A747,'Data Sheet'!$A:F,7,FALSE),"NA")</f>
        <v>#NAME?</v>
      </c>
      <c r="H747" s="64" t="e">
        <f ca="1">_xludf.IFNA(VLOOKUP($A747,'Data Sheet'!$A:G,8,FALSE),"NA")</f>
        <v>#NAME?</v>
      </c>
      <c r="I747" s="63" t="e">
        <f ca="1">_xludf.IFNA(VLOOKUP($A747,'Data Sheet'!$A:T,19,FALSE),"NA")</f>
        <v>#NAME?</v>
      </c>
      <c r="J747" s="64" t="e">
        <f ca="1">_xludf.IFNA(VLOOKUP($A747,'Data Sheet'!$A:T,20,FALSE),"NA")</f>
        <v>#NAME?</v>
      </c>
    </row>
    <row r="748" spans="2:10" ht="15.75" customHeight="1" x14ac:dyDescent="0.15">
      <c r="B748" s="60" t="e">
        <f ca="1">_xludf.IFNA(VLOOKUP($A748,'Data Sheet'!$A:B,2,FALSE),"NA")</f>
        <v>#NAME?</v>
      </c>
      <c r="C748" s="61" t="e">
        <f ca="1">_xludf.IFNA(VLOOKUP($A748,'Data Sheet'!$A:U,3,FALSE),"NA")</f>
        <v>#NAME?</v>
      </c>
      <c r="D748" s="61" t="e">
        <f ca="1">_xludf.IFNA(VLOOKUP($A748,'Data Sheet'!$A:C,4,FALSE),"NA")</f>
        <v>#NAME?</v>
      </c>
      <c r="E748" s="61" t="e">
        <f ca="1">_xludf.IFNA(VLOOKUP($A748,'Data Sheet'!$A:D,5,FALSE),"NA")</f>
        <v>#NAME?</v>
      </c>
      <c r="F748" s="73" t="e">
        <f ca="1">_xludf.IFNA(VLOOKUP($A748,'Data Sheet'!$A:E,6,FALSE),"NA")</f>
        <v>#NAME?</v>
      </c>
      <c r="G748" s="63" t="e">
        <f ca="1">_xludf.IFNA(VLOOKUP($A748,'Data Sheet'!$A:F,7,FALSE),"NA")</f>
        <v>#NAME?</v>
      </c>
      <c r="H748" s="64" t="e">
        <f ca="1">_xludf.IFNA(VLOOKUP($A748,'Data Sheet'!$A:G,8,FALSE),"NA")</f>
        <v>#NAME?</v>
      </c>
      <c r="I748" s="63" t="e">
        <f ca="1">_xludf.IFNA(VLOOKUP($A748,'Data Sheet'!$A:T,19,FALSE),"NA")</f>
        <v>#NAME?</v>
      </c>
      <c r="J748" s="64" t="e">
        <f ca="1">_xludf.IFNA(VLOOKUP($A748,'Data Sheet'!$A:T,20,FALSE),"NA")</f>
        <v>#NAME?</v>
      </c>
    </row>
    <row r="749" spans="2:10" ht="15.75" customHeight="1" x14ac:dyDescent="0.15">
      <c r="B749" s="60" t="e">
        <f ca="1">_xludf.IFNA(VLOOKUP($A749,'Data Sheet'!$A:B,2,FALSE),"NA")</f>
        <v>#NAME?</v>
      </c>
      <c r="C749" s="61" t="e">
        <f ca="1">_xludf.IFNA(VLOOKUP($A749,'Data Sheet'!$A:U,3,FALSE),"NA")</f>
        <v>#NAME?</v>
      </c>
      <c r="D749" s="61" t="e">
        <f ca="1">_xludf.IFNA(VLOOKUP($A749,'Data Sheet'!$A:C,4,FALSE),"NA")</f>
        <v>#NAME?</v>
      </c>
      <c r="E749" s="61" t="e">
        <f ca="1">_xludf.IFNA(VLOOKUP($A749,'Data Sheet'!$A:D,5,FALSE),"NA")</f>
        <v>#NAME?</v>
      </c>
      <c r="F749" s="73" t="e">
        <f ca="1">_xludf.IFNA(VLOOKUP($A749,'Data Sheet'!$A:E,6,FALSE),"NA")</f>
        <v>#NAME?</v>
      </c>
      <c r="G749" s="63" t="e">
        <f ca="1">_xludf.IFNA(VLOOKUP($A749,'Data Sheet'!$A:F,7,FALSE),"NA")</f>
        <v>#NAME?</v>
      </c>
      <c r="H749" s="64" t="e">
        <f ca="1">_xludf.IFNA(VLOOKUP($A749,'Data Sheet'!$A:G,8,FALSE),"NA")</f>
        <v>#NAME?</v>
      </c>
      <c r="I749" s="63" t="e">
        <f ca="1">_xludf.IFNA(VLOOKUP($A749,'Data Sheet'!$A:T,19,FALSE),"NA")</f>
        <v>#NAME?</v>
      </c>
      <c r="J749" s="64" t="e">
        <f ca="1">_xludf.IFNA(VLOOKUP($A749,'Data Sheet'!$A:T,20,FALSE),"NA")</f>
        <v>#NAME?</v>
      </c>
    </row>
    <row r="750" spans="2:10" ht="15.75" customHeight="1" x14ac:dyDescent="0.15">
      <c r="B750" s="60" t="e">
        <f ca="1">_xludf.IFNA(VLOOKUP($A750,'Data Sheet'!$A:B,2,FALSE),"NA")</f>
        <v>#NAME?</v>
      </c>
      <c r="C750" s="61" t="e">
        <f ca="1">_xludf.IFNA(VLOOKUP($A750,'Data Sheet'!$A:U,3,FALSE),"NA")</f>
        <v>#NAME?</v>
      </c>
      <c r="D750" s="61" t="e">
        <f ca="1">_xludf.IFNA(VLOOKUP($A750,'Data Sheet'!$A:C,4,FALSE),"NA")</f>
        <v>#NAME?</v>
      </c>
      <c r="E750" s="61" t="e">
        <f ca="1">_xludf.IFNA(VLOOKUP($A750,'Data Sheet'!$A:D,5,FALSE),"NA")</f>
        <v>#NAME?</v>
      </c>
      <c r="F750" s="73" t="e">
        <f ca="1">_xludf.IFNA(VLOOKUP($A750,'Data Sheet'!$A:E,6,FALSE),"NA")</f>
        <v>#NAME?</v>
      </c>
      <c r="G750" s="63" t="e">
        <f ca="1">_xludf.IFNA(VLOOKUP($A750,'Data Sheet'!$A:F,7,FALSE),"NA")</f>
        <v>#NAME?</v>
      </c>
      <c r="H750" s="64" t="e">
        <f ca="1">_xludf.IFNA(VLOOKUP($A750,'Data Sheet'!$A:G,8,FALSE),"NA")</f>
        <v>#NAME?</v>
      </c>
      <c r="I750" s="63" t="e">
        <f ca="1">_xludf.IFNA(VLOOKUP($A750,'Data Sheet'!$A:T,19,FALSE),"NA")</f>
        <v>#NAME?</v>
      </c>
      <c r="J750" s="64" t="e">
        <f ca="1">_xludf.IFNA(VLOOKUP($A750,'Data Sheet'!$A:T,20,FALSE),"NA")</f>
        <v>#NAME?</v>
      </c>
    </row>
    <row r="751" spans="2:10" ht="15.75" customHeight="1" x14ac:dyDescent="0.15">
      <c r="B751" s="60" t="e">
        <f ca="1">_xludf.IFNA(VLOOKUP($A751,'Data Sheet'!$A:B,2,FALSE),"NA")</f>
        <v>#NAME?</v>
      </c>
      <c r="C751" s="61" t="e">
        <f ca="1">_xludf.IFNA(VLOOKUP($A751,'Data Sheet'!$A:U,3,FALSE),"NA")</f>
        <v>#NAME?</v>
      </c>
      <c r="D751" s="61" t="e">
        <f ca="1">_xludf.IFNA(VLOOKUP($A751,'Data Sheet'!$A:C,4,FALSE),"NA")</f>
        <v>#NAME?</v>
      </c>
      <c r="E751" s="61" t="e">
        <f ca="1">_xludf.IFNA(VLOOKUP($A751,'Data Sheet'!$A:D,5,FALSE),"NA")</f>
        <v>#NAME?</v>
      </c>
      <c r="F751" s="73" t="e">
        <f ca="1">_xludf.IFNA(VLOOKUP($A751,'Data Sheet'!$A:E,6,FALSE),"NA")</f>
        <v>#NAME?</v>
      </c>
      <c r="G751" s="63" t="e">
        <f ca="1">_xludf.IFNA(VLOOKUP($A751,'Data Sheet'!$A:F,7,FALSE),"NA")</f>
        <v>#NAME?</v>
      </c>
      <c r="H751" s="64" t="e">
        <f ca="1">_xludf.IFNA(VLOOKUP($A751,'Data Sheet'!$A:G,8,FALSE),"NA")</f>
        <v>#NAME?</v>
      </c>
      <c r="I751" s="63" t="e">
        <f ca="1">_xludf.IFNA(VLOOKUP($A751,'Data Sheet'!$A:T,19,FALSE),"NA")</f>
        <v>#NAME?</v>
      </c>
      <c r="J751" s="64" t="e">
        <f ca="1">_xludf.IFNA(VLOOKUP($A751,'Data Sheet'!$A:T,20,FALSE),"NA")</f>
        <v>#NAME?</v>
      </c>
    </row>
    <row r="752" spans="2:10" ht="15.75" customHeight="1" x14ac:dyDescent="0.15">
      <c r="B752" s="60" t="e">
        <f ca="1">_xludf.IFNA(VLOOKUP($A752,'Data Sheet'!$A:B,2,FALSE),"NA")</f>
        <v>#NAME?</v>
      </c>
      <c r="C752" s="61" t="e">
        <f ca="1">_xludf.IFNA(VLOOKUP($A752,'Data Sheet'!$A:U,3,FALSE),"NA")</f>
        <v>#NAME?</v>
      </c>
      <c r="D752" s="61" t="e">
        <f ca="1">_xludf.IFNA(VLOOKUP($A752,'Data Sheet'!$A:C,4,FALSE),"NA")</f>
        <v>#NAME?</v>
      </c>
      <c r="E752" s="61" t="e">
        <f ca="1">_xludf.IFNA(VLOOKUP($A752,'Data Sheet'!$A:D,5,FALSE),"NA")</f>
        <v>#NAME?</v>
      </c>
      <c r="F752" s="73" t="e">
        <f ca="1">_xludf.IFNA(VLOOKUP($A752,'Data Sheet'!$A:E,6,FALSE),"NA")</f>
        <v>#NAME?</v>
      </c>
      <c r="G752" s="63" t="e">
        <f ca="1">_xludf.IFNA(VLOOKUP($A752,'Data Sheet'!$A:F,7,FALSE),"NA")</f>
        <v>#NAME?</v>
      </c>
      <c r="H752" s="64" t="e">
        <f ca="1">_xludf.IFNA(VLOOKUP($A752,'Data Sheet'!$A:G,8,FALSE),"NA")</f>
        <v>#NAME?</v>
      </c>
      <c r="I752" s="63" t="e">
        <f ca="1">_xludf.IFNA(VLOOKUP($A752,'Data Sheet'!$A:T,19,FALSE),"NA")</f>
        <v>#NAME?</v>
      </c>
      <c r="J752" s="64" t="e">
        <f ca="1">_xludf.IFNA(VLOOKUP($A752,'Data Sheet'!$A:T,20,FALSE),"NA")</f>
        <v>#NAME?</v>
      </c>
    </row>
    <row r="753" spans="2:10" ht="15.75" customHeight="1" x14ac:dyDescent="0.15">
      <c r="B753" s="60" t="e">
        <f ca="1">_xludf.IFNA(VLOOKUP($A753,'Data Sheet'!$A:B,2,FALSE),"NA")</f>
        <v>#NAME?</v>
      </c>
      <c r="C753" s="61" t="e">
        <f ca="1">_xludf.IFNA(VLOOKUP($A753,'Data Sheet'!$A:U,3,FALSE),"NA")</f>
        <v>#NAME?</v>
      </c>
      <c r="D753" s="61" t="e">
        <f ca="1">_xludf.IFNA(VLOOKUP($A753,'Data Sheet'!$A:C,4,FALSE),"NA")</f>
        <v>#NAME?</v>
      </c>
      <c r="E753" s="61" t="e">
        <f ca="1">_xludf.IFNA(VLOOKUP($A753,'Data Sheet'!$A:D,5,FALSE),"NA")</f>
        <v>#NAME?</v>
      </c>
      <c r="F753" s="73" t="e">
        <f ca="1">_xludf.IFNA(VLOOKUP($A753,'Data Sheet'!$A:E,6,FALSE),"NA")</f>
        <v>#NAME?</v>
      </c>
      <c r="G753" s="63" t="e">
        <f ca="1">_xludf.IFNA(VLOOKUP($A753,'Data Sheet'!$A:F,7,FALSE),"NA")</f>
        <v>#NAME?</v>
      </c>
      <c r="H753" s="64" t="e">
        <f ca="1">_xludf.IFNA(VLOOKUP($A753,'Data Sheet'!$A:G,8,FALSE),"NA")</f>
        <v>#NAME?</v>
      </c>
      <c r="I753" s="63" t="e">
        <f ca="1">_xludf.IFNA(VLOOKUP($A753,'Data Sheet'!$A:T,19,FALSE),"NA")</f>
        <v>#NAME?</v>
      </c>
      <c r="J753" s="64" t="e">
        <f ca="1">_xludf.IFNA(VLOOKUP($A753,'Data Sheet'!$A:T,20,FALSE),"NA")</f>
        <v>#NAME?</v>
      </c>
    </row>
    <row r="754" spans="2:10" ht="15.75" customHeight="1" x14ac:dyDescent="0.15">
      <c r="B754" s="60" t="e">
        <f ca="1">_xludf.IFNA(VLOOKUP($A754,'Data Sheet'!$A:B,2,FALSE),"NA")</f>
        <v>#NAME?</v>
      </c>
      <c r="C754" s="61" t="e">
        <f ca="1">_xludf.IFNA(VLOOKUP($A754,'Data Sheet'!$A:U,3,FALSE),"NA")</f>
        <v>#NAME?</v>
      </c>
      <c r="D754" s="61" t="e">
        <f ca="1">_xludf.IFNA(VLOOKUP($A754,'Data Sheet'!$A:C,4,FALSE),"NA")</f>
        <v>#NAME?</v>
      </c>
      <c r="E754" s="61" t="e">
        <f ca="1">_xludf.IFNA(VLOOKUP($A754,'Data Sheet'!$A:D,5,FALSE),"NA")</f>
        <v>#NAME?</v>
      </c>
      <c r="F754" s="73" t="e">
        <f ca="1">_xludf.IFNA(VLOOKUP($A754,'Data Sheet'!$A:E,6,FALSE),"NA")</f>
        <v>#NAME?</v>
      </c>
      <c r="G754" s="63" t="e">
        <f ca="1">_xludf.IFNA(VLOOKUP($A754,'Data Sheet'!$A:F,7,FALSE),"NA")</f>
        <v>#NAME?</v>
      </c>
      <c r="H754" s="64" t="e">
        <f ca="1">_xludf.IFNA(VLOOKUP($A754,'Data Sheet'!$A:G,8,FALSE),"NA")</f>
        <v>#NAME?</v>
      </c>
      <c r="I754" s="63" t="e">
        <f ca="1">_xludf.IFNA(VLOOKUP($A754,'Data Sheet'!$A:T,19,FALSE),"NA")</f>
        <v>#NAME?</v>
      </c>
      <c r="J754" s="64" t="e">
        <f ca="1">_xludf.IFNA(VLOOKUP($A754,'Data Sheet'!$A:T,20,FALSE),"NA")</f>
        <v>#NAME?</v>
      </c>
    </row>
    <row r="755" spans="2:10" ht="15.75" customHeight="1" x14ac:dyDescent="0.15">
      <c r="B755" s="60" t="e">
        <f ca="1">_xludf.IFNA(VLOOKUP($A755,'Data Sheet'!$A:B,2,FALSE),"NA")</f>
        <v>#NAME?</v>
      </c>
      <c r="C755" s="61" t="e">
        <f ca="1">_xludf.IFNA(VLOOKUP($A755,'Data Sheet'!$A:U,3,FALSE),"NA")</f>
        <v>#NAME?</v>
      </c>
      <c r="D755" s="61" t="e">
        <f ca="1">_xludf.IFNA(VLOOKUP($A755,'Data Sheet'!$A:C,4,FALSE),"NA")</f>
        <v>#NAME?</v>
      </c>
      <c r="E755" s="61" t="e">
        <f ca="1">_xludf.IFNA(VLOOKUP($A755,'Data Sheet'!$A:D,5,FALSE),"NA")</f>
        <v>#NAME?</v>
      </c>
      <c r="F755" s="73" t="e">
        <f ca="1">_xludf.IFNA(VLOOKUP($A755,'Data Sheet'!$A:E,6,FALSE),"NA")</f>
        <v>#NAME?</v>
      </c>
      <c r="G755" s="63" t="e">
        <f ca="1">_xludf.IFNA(VLOOKUP($A755,'Data Sheet'!$A:F,7,FALSE),"NA")</f>
        <v>#NAME?</v>
      </c>
      <c r="H755" s="64" t="e">
        <f ca="1">_xludf.IFNA(VLOOKUP($A755,'Data Sheet'!$A:G,8,FALSE),"NA")</f>
        <v>#NAME?</v>
      </c>
      <c r="I755" s="63" t="e">
        <f ca="1">_xludf.IFNA(VLOOKUP($A755,'Data Sheet'!$A:T,19,FALSE),"NA")</f>
        <v>#NAME?</v>
      </c>
      <c r="J755" s="64" t="e">
        <f ca="1">_xludf.IFNA(VLOOKUP($A755,'Data Sheet'!$A:T,20,FALSE),"NA")</f>
        <v>#NAME?</v>
      </c>
    </row>
    <row r="756" spans="2:10" ht="15.75" customHeight="1" x14ac:dyDescent="0.15">
      <c r="B756" s="60" t="e">
        <f ca="1">_xludf.IFNA(VLOOKUP($A756,'Data Sheet'!$A:B,2,FALSE),"NA")</f>
        <v>#NAME?</v>
      </c>
      <c r="C756" s="61" t="e">
        <f ca="1">_xludf.IFNA(VLOOKUP($A756,'Data Sheet'!$A:U,3,FALSE),"NA")</f>
        <v>#NAME?</v>
      </c>
      <c r="D756" s="61" t="e">
        <f ca="1">_xludf.IFNA(VLOOKUP($A756,'Data Sheet'!$A:C,4,FALSE),"NA")</f>
        <v>#NAME?</v>
      </c>
      <c r="E756" s="61" t="e">
        <f ca="1">_xludf.IFNA(VLOOKUP($A756,'Data Sheet'!$A:D,5,FALSE),"NA")</f>
        <v>#NAME?</v>
      </c>
      <c r="F756" s="73" t="e">
        <f ca="1">_xludf.IFNA(VLOOKUP($A756,'Data Sheet'!$A:E,6,FALSE),"NA")</f>
        <v>#NAME?</v>
      </c>
      <c r="G756" s="63" t="e">
        <f ca="1">_xludf.IFNA(VLOOKUP($A756,'Data Sheet'!$A:F,7,FALSE),"NA")</f>
        <v>#NAME?</v>
      </c>
      <c r="H756" s="64" t="e">
        <f ca="1">_xludf.IFNA(VLOOKUP($A756,'Data Sheet'!$A:G,8,FALSE),"NA")</f>
        <v>#NAME?</v>
      </c>
      <c r="I756" s="63" t="e">
        <f ca="1">_xludf.IFNA(VLOOKUP($A756,'Data Sheet'!$A:T,19,FALSE),"NA")</f>
        <v>#NAME?</v>
      </c>
      <c r="J756" s="64" t="e">
        <f ca="1">_xludf.IFNA(VLOOKUP($A756,'Data Sheet'!$A:T,20,FALSE),"NA")</f>
        <v>#NAME?</v>
      </c>
    </row>
    <row r="757" spans="2:10" ht="15.75" customHeight="1" x14ac:dyDescent="0.15">
      <c r="B757" s="60" t="e">
        <f ca="1">_xludf.IFNA(VLOOKUP($A757,'Data Sheet'!$A:B,2,FALSE),"NA")</f>
        <v>#NAME?</v>
      </c>
      <c r="C757" s="61" t="e">
        <f ca="1">_xludf.IFNA(VLOOKUP($A757,'Data Sheet'!$A:U,3,FALSE),"NA")</f>
        <v>#NAME?</v>
      </c>
      <c r="D757" s="61" t="e">
        <f ca="1">_xludf.IFNA(VLOOKUP($A757,'Data Sheet'!$A:C,4,FALSE),"NA")</f>
        <v>#NAME?</v>
      </c>
      <c r="E757" s="61" t="e">
        <f ca="1">_xludf.IFNA(VLOOKUP($A757,'Data Sheet'!$A:D,5,FALSE),"NA")</f>
        <v>#NAME?</v>
      </c>
      <c r="F757" s="73" t="e">
        <f ca="1">_xludf.IFNA(VLOOKUP($A757,'Data Sheet'!$A:E,6,FALSE),"NA")</f>
        <v>#NAME?</v>
      </c>
      <c r="G757" s="63" t="e">
        <f ca="1">_xludf.IFNA(VLOOKUP($A757,'Data Sheet'!$A:F,7,FALSE),"NA")</f>
        <v>#NAME?</v>
      </c>
      <c r="H757" s="64" t="e">
        <f ca="1">_xludf.IFNA(VLOOKUP($A757,'Data Sheet'!$A:G,8,FALSE),"NA")</f>
        <v>#NAME?</v>
      </c>
      <c r="I757" s="63" t="e">
        <f ca="1">_xludf.IFNA(VLOOKUP($A757,'Data Sheet'!$A:T,19,FALSE),"NA")</f>
        <v>#NAME?</v>
      </c>
      <c r="J757" s="64" t="e">
        <f ca="1">_xludf.IFNA(VLOOKUP($A757,'Data Sheet'!$A:T,20,FALSE),"NA")</f>
        <v>#NAME?</v>
      </c>
    </row>
    <row r="758" spans="2:10" ht="15.75" customHeight="1" x14ac:dyDescent="0.15">
      <c r="B758" s="60" t="e">
        <f ca="1">_xludf.IFNA(VLOOKUP($A758,'Data Sheet'!$A:B,2,FALSE),"NA")</f>
        <v>#NAME?</v>
      </c>
      <c r="C758" s="61" t="e">
        <f ca="1">_xludf.IFNA(VLOOKUP($A758,'Data Sheet'!$A:U,3,FALSE),"NA")</f>
        <v>#NAME?</v>
      </c>
      <c r="D758" s="61" t="e">
        <f ca="1">_xludf.IFNA(VLOOKUP($A758,'Data Sheet'!$A:C,4,FALSE),"NA")</f>
        <v>#NAME?</v>
      </c>
      <c r="E758" s="61" t="e">
        <f ca="1">_xludf.IFNA(VLOOKUP($A758,'Data Sheet'!$A:D,5,FALSE),"NA")</f>
        <v>#NAME?</v>
      </c>
      <c r="F758" s="73" t="e">
        <f ca="1">_xludf.IFNA(VLOOKUP($A758,'Data Sheet'!$A:E,6,FALSE),"NA")</f>
        <v>#NAME?</v>
      </c>
      <c r="G758" s="63" t="e">
        <f ca="1">_xludf.IFNA(VLOOKUP($A758,'Data Sheet'!$A:F,7,FALSE),"NA")</f>
        <v>#NAME?</v>
      </c>
      <c r="H758" s="64" t="e">
        <f ca="1">_xludf.IFNA(VLOOKUP($A758,'Data Sheet'!$A:G,8,FALSE),"NA")</f>
        <v>#NAME?</v>
      </c>
      <c r="I758" s="63" t="e">
        <f ca="1">_xludf.IFNA(VLOOKUP($A758,'Data Sheet'!$A:T,19,FALSE),"NA")</f>
        <v>#NAME?</v>
      </c>
      <c r="J758" s="64" t="e">
        <f ca="1">_xludf.IFNA(VLOOKUP($A758,'Data Sheet'!$A:T,20,FALSE),"NA")</f>
        <v>#NAME?</v>
      </c>
    </row>
    <row r="759" spans="2:10" ht="15.75" customHeight="1" x14ac:dyDescent="0.15">
      <c r="B759" s="60" t="e">
        <f ca="1">_xludf.IFNA(VLOOKUP($A759,'Data Sheet'!$A:B,2,FALSE),"NA")</f>
        <v>#NAME?</v>
      </c>
      <c r="C759" s="61" t="e">
        <f ca="1">_xludf.IFNA(VLOOKUP($A759,'Data Sheet'!$A:U,3,FALSE),"NA")</f>
        <v>#NAME?</v>
      </c>
      <c r="D759" s="61" t="e">
        <f ca="1">_xludf.IFNA(VLOOKUP($A759,'Data Sheet'!$A:C,4,FALSE),"NA")</f>
        <v>#NAME?</v>
      </c>
      <c r="E759" s="61" t="e">
        <f ca="1">_xludf.IFNA(VLOOKUP($A759,'Data Sheet'!$A:D,5,FALSE),"NA")</f>
        <v>#NAME?</v>
      </c>
      <c r="F759" s="73" t="e">
        <f ca="1">_xludf.IFNA(VLOOKUP($A759,'Data Sheet'!$A:E,6,FALSE),"NA")</f>
        <v>#NAME?</v>
      </c>
      <c r="G759" s="63" t="e">
        <f ca="1">_xludf.IFNA(VLOOKUP($A759,'Data Sheet'!$A:F,7,FALSE),"NA")</f>
        <v>#NAME?</v>
      </c>
      <c r="H759" s="64" t="e">
        <f ca="1">_xludf.IFNA(VLOOKUP($A759,'Data Sheet'!$A:G,8,FALSE),"NA")</f>
        <v>#NAME?</v>
      </c>
      <c r="I759" s="63" t="e">
        <f ca="1">_xludf.IFNA(VLOOKUP($A759,'Data Sheet'!$A:T,19,FALSE),"NA")</f>
        <v>#NAME?</v>
      </c>
      <c r="J759" s="64" t="e">
        <f ca="1">_xludf.IFNA(VLOOKUP($A759,'Data Sheet'!$A:T,20,FALSE),"NA")</f>
        <v>#NAME?</v>
      </c>
    </row>
    <row r="760" spans="2:10" ht="15.75" customHeight="1" x14ac:dyDescent="0.15">
      <c r="B760" s="60" t="e">
        <f ca="1">_xludf.IFNA(VLOOKUP($A760,'Data Sheet'!$A:B,2,FALSE),"NA")</f>
        <v>#NAME?</v>
      </c>
      <c r="C760" s="61" t="e">
        <f ca="1">_xludf.IFNA(VLOOKUP($A760,'Data Sheet'!$A:U,3,FALSE),"NA")</f>
        <v>#NAME?</v>
      </c>
      <c r="D760" s="61" t="e">
        <f ca="1">_xludf.IFNA(VLOOKUP($A760,'Data Sheet'!$A:C,4,FALSE),"NA")</f>
        <v>#NAME?</v>
      </c>
      <c r="E760" s="61" t="e">
        <f ca="1">_xludf.IFNA(VLOOKUP($A760,'Data Sheet'!$A:D,5,FALSE),"NA")</f>
        <v>#NAME?</v>
      </c>
      <c r="F760" s="73" t="e">
        <f ca="1">_xludf.IFNA(VLOOKUP($A760,'Data Sheet'!$A:E,6,FALSE),"NA")</f>
        <v>#NAME?</v>
      </c>
      <c r="G760" s="63" t="e">
        <f ca="1">_xludf.IFNA(VLOOKUP($A760,'Data Sheet'!$A:F,7,FALSE),"NA")</f>
        <v>#NAME?</v>
      </c>
      <c r="H760" s="64" t="e">
        <f ca="1">_xludf.IFNA(VLOOKUP($A760,'Data Sheet'!$A:G,8,FALSE),"NA")</f>
        <v>#NAME?</v>
      </c>
      <c r="I760" s="63" t="e">
        <f ca="1">_xludf.IFNA(VLOOKUP($A760,'Data Sheet'!$A:T,19,FALSE),"NA")</f>
        <v>#NAME?</v>
      </c>
      <c r="J760" s="64" t="e">
        <f ca="1">_xludf.IFNA(VLOOKUP($A760,'Data Sheet'!$A:T,20,FALSE),"NA")</f>
        <v>#NAME?</v>
      </c>
    </row>
    <row r="761" spans="2:10" ht="15.75" customHeight="1" x14ac:dyDescent="0.15">
      <c r="B761" s="60" t="e">
        <f ca="1">_xludf.IFNA(VLOOKUP($A761,'Data Sheet'!$A:B,2,FALSE),"NA")</f>
        <v>#NAME?</v>
      </c>
      <c r="C761" s="61" t="e">
        <f ca="1">_xludf.IFNA(VLOOKUP($A761,'Data Sheet'!$A:U,3,FALSE),"NA")</f>
        <v>#NAME?</v>
      </c>
      <c r="D761" s="61" t="e">
        <f ca="1">_xludf.IFNA(VLOOKUP($A761,'Data Sheet'!$A:C,4,FALSE),"NA")</f>
        <v>#NAME?</v>
      </c>
      <c r="E761" s="61" t="e">
        <f ca="1">_xludf.IFNA(VLOOKUP($A761,'Data Sheet'!$A:D,5,FALSE),"NA")</f>
        <v>#NAME?</v>
      </c>
      <c r="F761" s="73" t="e">
        <f ca="1">_xludf.IFNA(VLOOKUP($A761,'Data Sheet'!$A:E,6,FALSE),"NA")</f>
        <v>#NAME?</v>
      </c>
      <c r="G761" s="63" t="e">
        <f ca="1">_xludf.IFNA(VLOOKUP($A761,'Data Sheet'!$A:F,7,FALSE),"NA")</f>
        <v>#NAME?</v>
      </c>
      <c r="H761" s="64" t="e">
        <f ca="1">_xludf.IFNA(VLOOKUP($A761,'Data Sheet'!$A:G,8,FALSE),"NA")</f>
        <v>#NAME?</v>
      </c>
      <c r="I761" s="63" t="e">
        <f ca="1">_xludf.IFNA(VLOOKUP($A761,'Data Sheet'!$A:T,19,FALSE),"NA")</f>
        <v>#NAME?</v>
      </c>
      <c r="J761" s="64" t="e">
        <f ca="1">_xludf.IFNA(VLOOKUP($A761,'Data Sheet'!$A:T,20,FALSE),"NA")</f>
        <v>#NAME?</v>
      </c>
    </row>
    <row r="762" spans="2:10" ht="15.75" customHeight="1" x14ac:dyDescent="0.15">
      <c r="B762" s="60" t="e">
        <f ca="1">_xludf.IFNA(VLOOKUP($A762,'Data Sheet'!$A:B,2,FALSE),"NA")</f>
        <v>#NAME?</v>
      </c>
      <c r="C762" s="61" t="e">
        <f ca="1">_xludf.IFNA(VLOOKUP($A762,'Data Sheet'!$A:U,3,FALSE),"NA")</f>
        <v>#NAME?</v>
      </c>
      <c r="D762" s="61" t="e">
        <f ca="1">_xludf.IFNA(VLOOKUP($A762,'Data Sheet'!$A:C,4,FALSE),"NA")</f>
        <v>#NAME?</v>
      </c>
      <c r="E762" s="61" t="e">
        <f ca="1">_xludf.IFNA(VLOOKUP($A762,'Data Sheet'!$A:D,5,FALSE),"NA")</f>
        <v>#NAME?</v>
      </c>
      <c r="F762" s="73" t="e">
        <f ca="1">_xludf.IFNA(VLOOKUP($A762,'Data Sheet'!$A:E,6,FALSE),"NA")</f>
        <v>#NAME?</v>
      </c>
      <c r="G762" s="63" t="e">
        <f ca="1">_xludf.IFNA(VLOOKUP($A762,'Data Sheet'!$A:F,7,FALSE),"NA")</f>
        <v>#NAME?</v>
      </c>
      <c r="H762" s="64" t="e">
        <f ca="1">_xludf.IFNA(VLOOKUP($A762,'Data Sheet'!$A:G,8,FALSE),"NA")</f>
        <v>#NAME?</v>
      </c>
      <c r="I762" s="63" t="e">
        <f ca="1">_xludf.IFNA(VLOOKUP($A762,'Data Sheet'!$A:T,19,FALSE),"NA")</f>
        <v>#NAME?</v>
      </c>
      <c r="J762" s="64" t="e">
        <f ca="1">_xludf.IFNA(VLOOKUP($A762,'Data Sheet'!$A:T,20,FALSE),"NA")</f>
        <v>#NAME?</v>
      </c>
    </row>
    <row r="763" spans="2:10" ht="15.75" customHeight="1" x14ac:dyDescent="0.15">
      <c r="B763" s="60" t="e">
        <f ca="1">_xludf.IFNA(VLOOKUP($A763,'Data Sheet'!$A:B,2,FALSE),"NA")</f>
        <v>#NAME?</v>
      </c>
      <c r="C763" s="61" t="e">
        <f ca="1">_xludf.IFNA(VLOOKUP($A763,'Data Sheet'!$A:U,3,FALSE),"NA")</f>
        <v>#NAME?</v>
      </c>
      <c r="D763" s="61" t="e">
        <f ca="1">_xludf.IFNA(VLOOKUP($A763,'Data Sheet'!$A:C,4,FALSE),"NA")</f>
        <v>#NAME?</v>
      </c>
      <c r="E763" s="61" t="e">
        <f ca="1">_xludf.IFNA(VLOOKUP($A763,'Data Sheet'!$A:D,5,FALSE),"NA")</f>
        <v>#NAME?</v>
      </c>
      <c r="F763" s="73" t="e">
        <f ca="1">_xludf.IFNA(VLOOKUP($A763,'Data Sheet'!$A:E,6,FALSE),"NA")</f>
        <v>#NAME?</v>
      </c>
      <c r="G763" s="63" t="e">
        <f ca="1">_xludf.IFNA(VLOOKUP($A763,'Data Sheet'!$A:F,7,FALSE),"NA")</f>
        <v>#NAME?</v>
      </c>
      <c r="H763" s="64" t="e">
        <f ca="1">_xludf.IFNA(VLOOKUP($A763,'Data Sheet'!$A:G,8,FALSE),"NA")</f>
        <v>#NAME?</v>
      </c>
      <c r="I763" s="63" t="e">
        <f ca="1">_xludf.IFNA(VLOOKUP($A763,'Data Sheet'!$A:T,19,FALSE),"NA")</f>
        <v>#NAME?</v>
      </c>
      <c r="J763" s="64" t="e">
        <f ca="1">_xludf.IFNA(VLOOKUP($A763,'Data Sheet'!$A:T,20,FALSE),"NA")</f>
        <v>#NAME?</v>
      </c>
    </row>
    <row r="764" spans="2:10" ht="15.75" customHeight="1" x14ac:dyDescent="0.15">
      <c r="B764" s="60" t="e">
        <f ca="1">_xludf.IFNA(VLOOKUP($A764,'Data Sheet'!$A:B,2,FALSE),"NA")</f>
        <v>#NAME?</v>
      </c>
      <c r="C764" s="61" t="e">
        <f ca="1">_xludf.IFNA(VLOOKUP($A764,'Data Sheet'!$A:U,3,FALSE),"NA")</f>
        <v>#NAME?</v>
      </c>
      <c r="D764" s="61" t="e">
        <f ca="1">_xludf.IFNA(VLOOKUP($A764,'Data Sheet'!$A:C,4,FALSE),"NA")</f>
        <v>#NAME?</v>
      </c>
      <c r="E764" s="61" t="e">
        <f ca="1">_xludf.IFNA(VLOOKUP($A764,'Data Sheet'!$A:D,5,FALSE),"NA")</f>
        <v>#NAME?</v>
      </c>
      <c r="F764" s="73" t="e">
        <f ca="1">_xludf.IFNA(VLOOKUP($A764,'Data Sheet'!$A:E,6,FALSE),"NA")</f>
        <v>#NAME?</v>
      </c>
      <c r="G764" s="63" t="e">
        <f ca="1">_xludf.IFNA(VLOOKUP($A764,'Data Sheet'!$A:F,7,FALSE),"NA")</f>
        <v>#NAME?</v>
      </c>
      <c r="H764" s="64" t="e">
        <f ca="1">_xludf.IFNA(VLOOKUP($A764,'Data Sheet'!$A:G,8,FALSE),"NA")</f>
        <v>#NAME?</v>
      </c>
      <c r="I764" s="63" t="e">
        <f ca="1">_xludf.IFNA(VLOOKUP($A764,'Data Sheet'!$A:T,19,FALSE),"NA")</f>
        <v>#NAME?</v>
      </c>
      <c r="J764" s="64" t="e">
        <f ca="1">_xludf.IFNA(VLOOKUP($A764,'Data Sheet'!$A:T,20,FALSE),"NA")</f>
        <v>#NAME?</v>
      </c>
    </row>
    <row r="765" spans="2:10" ht="15.75" customHeight="1" x14ac:dyDescent="0.15">
      <c r="B765" s="60" t="e">
        <f ca="1">_xludf.IFNA(VLOOKUP($A765,'Data Sheet'!$A:B,2,FALSE),"NA")</f>
        <v>#NAME?</v>
      </c>
      <c r="C765" s="61" t="e">
        <f ca="1">_xludf.IFNA(VLOOKUP($A765,'Data Sheet'!$A:U,3,FALSE),"NA")</f>
        <v>#NAME?</v>
      </c>
      <c r="D765" s="61" t="e">
        <f ca="1">_xludf.IFNA(VLOOKUP($A765,'Data Sheet'!$A:C,4,FALSE),"NA")</f>
        <v>#NAME?</v>
      </c>
      <c r="E765" s="61" t="e">
        <f ca="1">_xludf.IFNA(VLOOKUP($A765,'Data Sheet'!$A:D,5,FALSE),"NA")</f>
        <v>#NAME?</v>
      </c>
      <c r="F765" s="73" t="e">
        <f ca="1">_xludf.IFNA(VLOOKUP($A765,'Data Sheet'!$A:E,6,FALSE),"NA")</f>
        <v>#NAME?</v>
      </c>
      <c r="G765" s="63" t="e">
        <f ca="1">_xludf.IFNA(VLOOKUP($A765,'Data Sheet'!$A:F,7,FALSE),"NA")</f>
        <v>#NAME?</v>
      </c>
      <c r="H765" s="64" t="e">
        <f ca="1">_xludf.IFNA(VLOOKUP($A765,'Data Sheet'!$A:G,8,FALSE),"NA")</f>
        <v>#NAME?</v>
      </c>
      <c r="I765" s="63" t="e">
        <f ca="1">_xludf.IFNA(VLOOKUP($A765,'Data Sheet'!$A:T,19,FALSE),"NA")</f>
        <v>#NAME?</v>
      </c>
      <c r="J765" s="64" t="e">
        <f ca="1">_xludf.IFNA(VLOOKUP($A765,'Data Sheet'!$A:T,20,FALSE),"NA")</f>
        <v>#NAME?</v>
      </c>
    </row>
    <row r="766" spans="2:10" ht="15.75" customHeight="1" x14ac:dyDescent="0.15">
      <c r="B766" s="60" t="e">
        <f ca="1">_xludf.IFNA(VLOOKUP($A766,'Data Sheet'!$A:B,2,FALSE),"NA")</f>
        <v>#NAME?</v>
      </c>
      <c r="C766" s="61" t="e">
        <f ca="1">_xludf.IFNA(VLOOKUP($A766,'Data Sheet'!$A:U,3,FALSE),"NA")</f>
        <v>#NAME?</v>
      </c>
      <c r="D766" s="61" t="e">
        <f ca="1">_xludf.IFNA(VLOOKUP($A766,'Data Sheet'!$A:C,4,FALSE),"NA")</f>
        <v>#NAME?</v>
      </c>
      <c r="E766" s="61" t="e">
        <f ca="1">_xludf.IFNA(VLOOKUP($A766,'Data Sheet'!$A:D,5,FALSE),"NA")</f>
        <v>#NAME?</v>
      </c>
      <c r="F766" s="73" t="e">
        <f ca="1">_xludf.IFNA(VLOOKUP($A766,'Data Sheet'!$A:E,6,FALSE),"NA")</f>
        <v>#NAME?</v>
      </c>
      <c r="G766" s="63" t="e">
        <f ca="1">_xludf.IFNA(VLOOKUP($A766,'Data Sheet'!$A:F,7,FALSE),"NA")</f>
        <v>#NAME?</v>
      </c>
      <c r="H766" s="64" t="e">
        <f ca="1">_xludf.IFNA(VLOOKUP($A766,'Data Sheet'!$A:G,8,FALSE),"NA")</f>
        <v>#NAME?</v>
      </c>
      <c r="I766" s="63" t="e">
        <f ca="1">_xludf.IFNA(VLOOKUP($A766,'Data Sheet'!$A:T,19,FALSE),"NA")</f>
        <v>#NAME?</v>
      </c>
      <c r="J766" s="64" t="e">
        <f ca="1">_xludf.IFNA(VLOOKUP($A766,'Data Sheet'!$A:T,20,FALSE),"NA")</f>
        <v>#NAME?</v>
      </c>
    </row>
    <row r="767" spans="2:10" ht="15.75" customHeight="1" x14ac:dyDescent="0.15">
      <c r="B767" s="60" t="e">
        <f ca="1">_xludf.IFNA(VLOOKUP($A767,'Data Sheet'!$A:B,2,FALSE),"NA")</f>
        <v>#NAME?</v>
      </c>
      <c r="C767" s="61" t="e">
        <f ca="1">_xludf.IFNA(VLOOKUP($A767,'Data Sheet'!$A:U,3,FALSE),"NA")</f>
        <v>#NAME?</v>
      </c>
      <c r="D767" s="61" t="e">
        <f ca="1">_xludf.IFNA(VLOOKUP($A767,'Data Sheet'!$A:C,4,FALSE),"NA")</f>
        <v>#NAME?</v>
      </c>
      <c r="E767" s="61" t="e">
        <f ca="1">_xludf.IFNA(VLOOKUP($A767,'Data Sheet'!$A:D,5,FALSE),"NA")</f>
        <v>#NAME?</v>
      </c>
      <c r="F767" s="73" t="e">
        <f ca="1">_xludf.IFNA(VLOOKUP($A767,'Data Sheet'!$A:E,6,FALSE),"NA")</f>
        <v>#NAME?</v>
      </c>
      <c r="G767" s="63" t="e">
        <f ca="1">_xludf.IFNA(VLOOKUP($A767,'Data Sheet'!$A:F,7,FALSE),"NA")</f>
        <v>#NAME?</v>
      </c>
      <c r="H767" s="64" t="e">
        <f ca="1">_xludf.IFNA(VLOOKUP($A767,'Data Sheet'!$A:G,8,FALSE),"NA")</f>
        <v>#NAME?</v>
      </c>
      <c r="I767" s="63" t="e">
        <f ca="1">_xludf.IFNA(VLOOKUP($A767,'Data Sheet'!$A:T,19,FALSE),"NA")</f>
        <v>#NAME?</v>
      </c>
      <c r="J767" s="64" t="e">
        <f ca="1">_xludf.IFNA(VLOOKUP($A767,'Data Sheet'!$A:T,20,FALSE),"NA")</f>
        <v>#NAME?</v>
      </c>
    </row>
    <row r="768" spans="2:10" ht="15.75" customHeight="1" x14ac:dyDescent="0.15">
      <c r="B768" s="60" t="e">
        <f ca="1">_xludf.IFNA(VLOOKUP($A768,'Data Sheet'!$A:B,2,FALSE),"NA")</f>
        <v>#NAME?</v>
      </c>
      <c r="C768" s="61" t="e">
        <f ca="1">_xludf.IFNA(VLOOKUP($A768,'Data Sheet'!$A:U,3,FALSE),"NA")</f>
        <v>#NAME?</v>
      </c>
      <c r="D768" s="61" t="e">
        <f ca="1">_xludf.IFNA(VLOOKUP($A768,'Data Sheet'!$A:C,4,FALSE),"NA")</f>
        <v>#NAME?</v>
      </c>
      <c r="E768" s="61" t="e">
        <f ca="1">_xludf.IFNA(VLOOKUP($A768,'Data Sheet'!$A:D,5,FALSE),"NA")</f>
        <v>#NAME?</v>
      </c>
      <c r="F768" s="73" t="e">
        <f ca="1">_xludf.IFNA(VLOOKUP($A768,'Data Sheet'!$A:E,6,FALSE),"NA")</f>
        <v>#NAME?</v>
      </c>
      <c r="G768" s="63" t="e">
        <f ca="1">_xludf.IFNA(VLOOKUP($A768,'Data Sheet'!$A:F,7,FALSE),"NA")</f>
        <v>#NAME?</v>
      </c>
      <c r="H768" s="64" t="e">
        <f ca="1">_xludf.IFNA(VLOOKUP($A768,'Data Sheet'!$A:G,8,FALSE),"NA")</f>
        <v>#NAME?</v>
      </c>
      <c r="I768" s="63" t="e">
        <f ca="1">_xludf.IFNA(VLOOKUP($A768,'Data Sheet'!$A:T,19,FALSE),"NA")</f>
        <v>#NAME?</v>
      </c>
      <c r="J768" s="64" t="e">
        <f ca="1">_xludf.IFNA(VLOOKUP($A768,'Data Sheet'!$A:T,20,FALSE),"NA")</f>
        <v>#NAME?</v>
      </c>
    </row>
    <row r="769" spans="2:10" ht="15.75" customHeight="1" x14ac:dyDescent="0.15">
      <c r="B769" s="60" t="e">
        <f ca="1">_xludf.IFNA(VLOOKUP($A769,'Data Sheet'!$A:B,2,FALSE),"NA")</f>
        <v>#NAME?</v>
      </c>
      <c r="C769" s="61" t="e">
        <f ca="1">_xludf.IFNA(VLOOKUP($A769,'Data Sheet'!$A:U,3,FALSE),"NA")</f>
        <v>#NAME?</v>
      </c>
      <c r="D769" s="61" t="e">
        <f ca="1">_xludf.IFNA(VLOOKUP($A769,'Data Sheet'!$A:C,4,FALSE),"NA")</f>
        <v>#NAME?</v>
      </c>
      <c r="E769" s="61" t="e">
        <f ca="1">_xludf.IFNA(VLOOKUP($A769,'Data Sheet'!$A:D,5,FALSE),"NA")</f>
        <v>#NAME?</v>
      </c>
      <c r="F769" s="73" t="e">
        <f ca="1">_xludf.IFNA(VLOOKUP($A769,'Data Sheet'!$A:E,6,FALSE),"NA")</f>
        <v>#NAME?</v>
      </c>
      <c r="G769" s="63" t="e">
        <f ca="1">_xludf.IFNA(VLOOKUP($A769,'Data Sheet'!$A:F,7,FALSE),"NA")</f>
        <v>#NAME?</v>
      </c>
      <c r="H769" s="64" t="e">
        <f ca="1">_xludf.IFNA(VLOOKUP($A769,'Data Sheet'!$A:G,8,FALSE),"NA")</f>
        <v>#NAME?</v>
      </c>
      <c r="I769" s="63" t="e">
        <f ca="1">_xludf.IFNA(VLOOKUP($A769,'Data Sheet'!$A:T,19,FALSE),"NA")</f>
        <v>#NAME?</v>
      </c>
      <c r="J769" s="64" t="e">
        <f ca="1">_xludf.IFNA(VLOOKUP($A769,'Data Sheet'!$A:T,20,FALSE),"NA")</f>
        <v>#NAME?</v>
      </c>
    </row>
    <row r="770" spans="2:10" ht="15.75" customHeight="1" x14ac:dyDescent="0.15">
      <c r="B770" s="60" t="e">
        <f ca="1">_xludf.IFNA(VLOOKUP($A770,'Data Sheet'!$A:B,2,FALSE),"NA")</f>
        <v>#NAME?</v>
      </c>
      <c r="C770" s="61" t="e">
        <f ca="1">_xludf.IFNA(VLOOKUP($A770,'Data Sheet'!$A:U,3,FALSE),"NA")</f>
        <v>#NAME?</v>
      </c>
      <c r="D770" s="61" t="e">
        <f ca="1">_xludf.IFNA(VLOOKUP($A770,'Data Sheet'!$A:C,4,FALSE),"NA")</f>
        <v>#NAME?</v>
      </c>
      <c r="E770" s="61" t="e">
        <f ca="1">_xludf.IFNA(VLOOKUP($A770,'Data Sheet'!$A:D,5,FALSE),"NA")</f>
        <v>#NAME?</v>
      </c>
      <c r="F770" s="73" t="e">
        <f ca="1">_xludf.IFNA(VLOOKUP($A770,'Data Sheet'!$A:E,6,FALSE),"NA")</f>
        <v>#NAME?</v>
      </c>
      <c r="G770" s="63" t="e">
        <f ca="1">_xludf.IFNA(VLOOKUP($A770,'Data Sheet'!$A:F,7,FALSE),"NA")</f>
        <v>#NAME?</v>
      </c>
      <c r="H770" s="64" t="e">
        <f ca="1">_xludf.IFNA(VLOOKUP($A770,'Data Sheet'!$A:G,8,FALSE),"NA")</f>
        <v>#NAME?</v>
      </c>
      <c r="I770" s="63" t="e">
        <f ca="1">_xludf.IFNA(VLOOKUP($A770,'Data Sheet'!$A:T,19,FALSE),"NA")</f>
        <v>#NAME?</v>
      </c>
      <c r="J770" s="64" t="e">
        <f ca="1">_xludf.IFNA(VLOOKUP($A770,'Data Sheet'!$A:T,20,FALSE),"NA")</f>
        <v>#NAME?</v>
      </c>
    </row>
    <row r="771" spans="2:10" ht="15.75" customHeight="1" x14ac:dyDescent="0.15">
      <c r="B771" s="60" t="e">
        <f ca="1">_xludf.IFNA(VLOOKUP($A771,'Data Sheet'!$A:B,2,FALSE),"NA")</f>
        <v>#NAME?</v>
      </c>
      <c r="C771" s="61" t="e">
        <f ca="1">_xludf.IFNA(VLOOKUP($A771,'Data Sheet'!$A:U,3,FALSE),"NA")</f>
        <v>#NAME?</v>
      </c>
      <c r="D771" s="61" t="e">
        <f ca="1">_xludf.IFNA(VLOOKUP($A771,'Data Sheet'!$A:C,4,FALSE),"NA")</f>
        <v>#NAME?</v>
      </c>
      <c r="E771" s="61" t="e">
        <f ca="1">_xludf.IFNA(VLOOKUP($A771,'Data Sheet'!$A:D,5,FALSE),"NA")</f>
        <v>#NAME?</v>
      </c>
      <c r="F771" s="73" t="e">
        <f ca="1">_xludf.IFNA(VLOOKUP($A771,'Data Sheet'!$A:E,6,FALSE),"NA")</f>
        <v>#NAME?</v>
      </c>
      <c r="G771" s="63" t="e">
        <f ca="1">_xludf.IFNA(VLOOKUP($A771,'Data Sheet'!$A:F,7,FALSE),"NA")</f>
        <v>#NAME?</v>
      </c>
      <c r="H771" s="64" t="e">
        <f ca="1">_xludf.IFNA(VLOOKUP($A771,'Data Sheet'!$A:G,8,FALSE),"NA")</f>
        <v>#NAME?</v>
      </c>
      <c r="I771" s="63" t="e">
        <f ca="1">_xludf.IFNA(VLOOKUP($A771,'Data Sheet'!$A:T,19,FALSE),"NA")</f>
        <v>#NAME?</v>
      </c>
      <c r="J771" s="64" t="e">
        <f ca="1">_xludf.IFNA(VLOOKUP($A771,'Data Sheet'!$A:T,20,FALSE),"NA")</f>
        <v>#NAME?</v>
      </c>
    </row>
    <row r="772" spans="2:10" ht="15.75" customHeight="1" x14ac:dyDescent="0.15">
      <c r="B772" s="60" t="e">
        <f ca="1">_xludf.IFNA(VLOOKUP($A772,'Data Sheet'!$A:B,2,FALSE),"NA")</f>
        <v>#NAME?</v>
      </c>
      <c r="C772" s="61" t="e">
        <f ca="1">_xludf.IFNA(VLOOKUP($A772,'Data Sheet'!$A:U,3,FALSE),"NA")</f>
        <v>#NAME?</v>
      </c>
      <c r="D772" s="61" t="e">
        <f ca="1">_xludf.IFNA(VLOOKUP($A772,'Data Sheet'!$A:C,4,FALSE),"NA")</f>
        <v>#NAME?</v>
      </c>
      <c r="E772" s="61" t="e">
        <f ca="1">_xludf.IFNA(VLOOKUP($A772,'Data Sheet'!$A:D,5,FALSE),"NA")</f>
        <v>#NAME?</v>
      </c>
      <c r="F772" s="73" t="e">
        <f ca="1">_xludf.IFNA(VLOOKUP($A772,'Data Sheet'!$A:E,6,FALSE),"NA")</f>
        <v>#NAME?</v>
      </c>
      <c r="G772" s="63" t="e">
        <f ca="1">_xludf.IFNA(VLOOKUP($A772,'Data Sheet'!$A:F,7,FALSE),"NA")</f>
        <v>#NAME?</v>
      </c>
      <c r="H772" s="64" t="e">
        <f ca="1">_xludf.IFNA(VLOOKUP($A772,'Data Sheet'!$A:G,8,FALSE),"NA")</f>
        <v>#NAME?</v>
      </c>
      <c r="I772" s="63" t="e">
        <f ca="1">_xludf.IFNA(VLOOKUP($A772,'Data Sheet'!$A:T,19,FALSE),"NA")</f>
        <v>#NAME?</v>
      </c>
      <c r="J772" s="64" t="e">
        <f ca="1">_xludf.IFNA(VLOOKUP($A772,'Data Sheet'!$A:T,20,FALSE),"NA")</f>
        <v>#NAME?</v>
      </c>
    </row>
    <row r="773" spans="2:10" ht="15.75" customHeight="1" x14ac:dyDescent="0.15">
      <c r="B773" s="60" t="e">
        <f ca="1">_xludf.IFNA(VLOOKUP($A773,'Data Sheet'!$A:B,2,FALSE),"NA")</f>
        <v>#NAME?</v>
      </c>
      <c r="C773" s="61" t="e">
        <f ca="1">_xludf.IFNA(VLOOKUP($A773,'Data Sheet'!$A:U,3,FALSE),"NA")</f>
        <v>#NAME?</v>
      </c>
      <c r="D773" s="61" t="e">
        <f ca="1">_xludf.IFNA(VLOOKUP($A773,'Data Sheet'!$A:C,4,FALSE),"NA")</f>
        <v>#NAME?</v>
      </c>
      <c r="E773" s="61" t="e">
        <f ca="1">_xludf.IFNA(VLOOKUP($A773,'Data Sheet'!$A:D,5,FALSE),"NA")</f>
        <v>#NAME?</v>
      </c>
      <c r="F773" s="73" t="e">
        <f ca="1">_xludf.IFNA(VLOOKUP($A773,'Data Sheet'!$A:E,6,FALSE),"NA")</f>
        <v>#NAME?</v>
      </c>
      <c r="G773" s="63" t="e">
        <f ca="1">_xludf.IFNA(VLOOKUP($A773,'Data Sheet'!$A:F,7,FALSE),"NA")</f>
        <v>#NAME?</v>
      </c>
      <c r="H773" s="64" t="e">
        <f ca="1">_xludf.IFNA(VLOOKUP($A773,'Data Sheet'!$A:G,8,FALSE),"NA")</f>
        <v>#NAME?</v>
      </c>
      <c r="I773" s="63" t="e">
        <f ca="1">_xludf.IFNA(VLOOKUP($A773,'Data Sheet'!$A:T,19,FALSE),"NA")</f>
        <v>#NAME?</v>
      </c>
      <c r="J773" s="64" t="e">
        <f ca="1">_xludf.IFNA(VLOOKUP($A773,'Data Sheet'!$A:T,20,FALSE),"NA")</f>
        <v>#NAME?</v>
      </c>
    </row>
    <row r="774" spans="2:10" ht="15.75" customHeight="1" x14ac:dyDescent="0.15">
      <c r="B774" s="60" t="e">
        <f ca="1">_xludf.IFNA(VLOOKUP($A774,'Data Sheet'!$A:B,2,FALSE),"NA")</f>
        <v>#NAME?</v>
      </c>
      <c r="C774" s="61" t="e">
        <f ca="1">_xludf.IFNA(VLOOKUP($A774,'Data Sheet'!$A:U,3,FALSE),"NA")</f>
        <v>#NAME?</v>
      </c>
      <c r="D774" s="61" t="e">
        <f ca="1">_xludf.IFNA(VLOOKUP($A774,'Data Sheet'!$A:C,4,FALSE),"NA")</f>
        <v>#NAME?</v>
      </c>
      <c r="E774" s="61" t="e">
        <f ca="1">_xludf.IFNA(VLOOKUP($A774,'Data Sheet'!$A:D,5,FALSE),"NA")</f>
        <v>#NAME?</v>
      </c>
      <c r="F774" s="73" t="e">
        <f ca="1">_xludf.IFNA(VLOOKUP($A774,'Data Sheet'!$A:E,6,FALSE),"NA")</f>
        <v>#NAME?</v>
      </c>
      <c r="G774" s="63" t="e">
        <f ca="1">_xludf.IFNA(VLOOKUP($A774,'Data Sheet'!$A:F,7,FALSE),"NA")</f>
        <v>#NAME?</v>
      </c>
      <c r="H774" s="64" t="e">
        <f ca="1">_xludf.IFNA(VLOOKUP($A774,'Data Sheet'!$A:G,8,FALSE),"NA")</f>
        <v>#NAME?</v>
      </c>
      <c r="I774" s="63" t="e">
        <f ca="1">_xludf.IFNA(VLOOKUP($A774,'Data Sheet'!$A:T,19,FALSE),"NA")</f>
        <v>#NAME?</v>
      </c>
      <c r="J774" s="64" t="e">
        <f ca="1">_xludf.IFNA(VLOOKUP($A774,'Data Sheet'!$A:T,20,FALSE),"NA")</f>
        <v>#NAME?</v>
      </c>
    </row>
    <row r="775" spans="2:10" ht="15.75" customHeight="1" x14ac:dyDescent="0.15">
      <c r="B775" s="60" t="e">
        <f ca="1">_xludf.IFNA(VLOOKUP($A775,'Data Sheet'!$A:B,2,FALSE),"NA")</f>
        <v>#NAME?</v>
      </c>
      <c r="C775" s="61" t="e">
        <f ca="1">_xludf.IFNA(VLOOKUP($A775,'Data Sheet'!$A:U,3,FALSE),"NA")</f>
        <v>#NAME?</v>
      </c>
      <c r="D775" s="61" t="e">
        <f ca="1">_xludf.IFNA(VLOOKUP($A775,'Data Sheet'!$A:C,4,FALSE),"NA")</f>
        <v>#NAME?</v>
      </c>
      <c r="E775" s="61" t="e">
        <f ca="1">_xludf.IFNA(VLOOKUP($A775,'Data Sheet'!$A:D,5,FALSE),"NA")</f>
        <v>#NAME?</v>
      </c>
      <c r="F775" s="73" t="e">
        <f ca="1">_xludf.IFNA(VLOOKUP($A775,'Data Sheet'!$A:E,6,FALSE),"NA")</f>
        <v>#NAME?</v>
      </c>
      <c r="G775" s="63" t="e">
        <f ca="1">_xludf.IFNA(VLOOKUP($A775,'Data Sheet'!$A:F,7,FALSE),"NA")</f>
        <v>#NAME?</v>
      </c>
      <c r="H775" s="64" t="e">
        <f ca="1">_xludf.IFNA(VLOOKUP($A775,'Data Sheet'!$A:G,8,FALSE),"NA")</f>
        <v>#NAME?</v>
      </c>
      <c r="I775" s="63" t="e">
        <f ca="1">_xludf.IFNA(VLOOKUP($A775,'Data Sheet'!$A:T,19,FALSE),"NA")</f>
        <v>#NAME?</v>
      </c>
      <c r="J775" s="64" t="e">
        <f ca="1">_xludf.IFNA(VLOOKUP($A775,'Data Sheet'!$A:T,20,FALSE),"NA")</f>
        <v>#NAME?</v>
      </c>
    </row>
    <row r="776" spans="2:10" ht="15.75" customHeight="1" x14ac:dyDescent="0.15">
      <c r="B776" s="60" t="e">
        <f ca="1">_xludf.IFNA(VLOOKUP($A776,'Data Sheet'!$A:B,2,FALSE),"NA")</f>
        <v>#NAME?</v>
      </c>
      <c r="C776" s="61" t="e">
        <f ca="1">_xludf.IFNA(VLOOKUP($A776,'Data Sheet'!$A:U,3,FALSE),"NA")</f>
        <v>#NAME?</v>
      </c>
      <c r="D776" s="61" t="e">
        <f ca="1">_xludf.IFNA(VLOOKUP($A776,'Data Sheet'!$A:C,4,FALSE),"NA")</f>
        <v>#NAME?</v>
      </c>
      <c r="E776" s="61" t="e">
        <f ca="1">_xludf.IFNA(VLOOKUP($A776,'Data Sheet'!$A:D,5,FALSE),"NA")</f>
        <v>#NAME?</v>
      </c>
      <c r="F776" s="73" t="e">
        <f ca="1">_xludf.IFNA(VLOOKUP($A776,'Data Sheet'!$A:E,6,FALSE),"NA")</f>
        <v>#NAME?</v>
      </c>
      <c r="G776" s="63" t="e">
        <f ca="1">_xludf.IFNA(VLOOKUP($A776,'Data Sheet'!$A:F,7,FALSE),"NA")</f>
        <v>#NAME?</v>
      </c>
      <c r="H776" s="64" t="e">
        <f ca="1">_xludf.IFNA(VLOOKUP($A776,'Data Sheet'!$A:G,8,FALSE),"NA")</f>
        <v>#NAME?</v>
      </c>
      <c r="I776" s="63" t="e">
        <f ca="1">_xludf.IFNA(VLOOKUP($A776,'Data Sheet'!$A:T,19,FALSE),"NA")</f>
        <v>#NAME?</v>
      </c>
      <c r="J776" s="64" t="e">
        <f ca="1">_xludf.IFNA(VLOOKUP($A776,'Data Sheet'!$A:T,20,FALSE),"NA")</f>
        <v>#NAME?</v>
      </c>
    </row>
    <row r="777" spans="2:10" ht="15.75" customHeight="1" x14ac:dyDescent="0.15">
      <c r="B777" s="60" t="e">
        <f ca="1">_xludf.IFNA(VLOOKUP($A777,'Data Sheet'!$A:B,2,FALSE),"NA")</f>
        <v>#NAME?</v>
      </c>
      <c r="C777" s="61" t="e">
        <f ca="1">_xludf.IFNA(VLOOKUP($A777,'Data Sheet'!$A:U,3,FALSE),"NA")</f>
        <v>#NAME?</v>
      </c>
      <c r="D777" s="61" t="e">
        <f ca="1">_xludf.IFNA(VLOOKUP($A777,'Data Sheet'!$A:C,4,FALSE),"NA")</f>
        <v>#NAME?</v>
      </c>
      <c r="E777" s="61" t="e">
        <f ca="1">_xludf.IFNA(VLOOKUP($A777,'Data Sheet'!$A:D,5,FALSE),"NA")</f>
        <v>#NAME?</v>
      </c>
      <c r="F777" s="73" t="e">
        <f ca="1">_xludf.IFNA(VLOOKUP($A777,'Data Sheet'!$A:E,6,FALSE),"NA")</f>
        <v>#NAME?</v>
      </c>
      <c r="G777" s="63" t="e">
        <f ca="1">_xludf.IFNA(VLOOKUP($A777,'Data Sheet'!$A:F,7,FALSE),"NA")</f>
        <v>#NAME?</v>
      </c>
      <c r="H777" s="64" t="e">
        <f ca="1">_xludf.IFNA(VLOOKUP($A777,'Data Sheet'!$A:G,8,FALSE),"NA")</f>
        <v>#NAME?</v>
      </c>
      <c r="I777" s="63" t="e">
        <f ca="1">_xludf.IFNA(VLOOKUP($A777,'Data Sheet'!$A:T,19,FALSE),"NA")</f>
        <v>#NAME?</v>
      </c>
      <c r="J777" s="64" t="e">
        <f ca="1">_xludf.IFNA(VLOOKUP($A777,'Data Sheet'!$A:T,20,FALSE),"NA")</f>
        <v>#NAME?</v>
      </c>
    </row>
    <row r="778" spans="2:10" ht="15.75" customHeight="1" x14ac:dyDescent="0.15">
      <c r="B778" s="60" t="e">
        <f ca="1">_xludf.IFNA(VLOOKUP($A778,'Data Sheet'!$A:B,2,FALSE),"NA")</f>
        <v>#NAME?</v>
      </c>
      <c r="C778" s="61" t="e">
        <f ca="1">_xludf.IFNA(VLOOKUP($A778,'Data Sheet'!$A:U,3,FALSE),"NA")</f>
        <v>#NAME?</v>
      </c>
      <c r="D778" s="61" t="e">
        <f ca="1">_xludf.IFNA(VLOOKUP($A778,'Data Sheet'!$A:C,4,FALSE),"NA")</f>
        <v>#NAME?</v>
      </c>
      <c r="E778" s="61" t="e">
        <f ca="1">_xludf.IFNA(VLOOKUP($A778,'Data Sheet'!$A:D,5,FALSE),"NA")</f>
        <v>#NAME?</v>
      </c>
      <c r="F778" s="73" t="e">
        <f ca="1">_xludf.IFNA(VLOOKUP($A778,'Data Sheet'!$A:E,6,FALSE),"NA")</f>
        <v>#NAME?</v>
      </c>
      <c r="G778" s="63" t="e">
        <f ca="1">_xludf.IFNA(VLOOKUP($A778,'Data Sheet'!$A:F,7,FALSE),"NA")</f>
        <v>#NAME?</v>
      </c>
      <c r="H778" s="64" t="e">
        <f ca="1">_xludf.IFNA(VLOOKUP($A778,'Data Sheet'!$A:G,8,FALSE),"NA")</f>
        <v>#NAME?</v>
      </c>
      <c r="I778" s="63" t="e">
        <f ca="1">_xludf.IFNA(VLOOKUP($A778,'Data Sheet'!$A:T,19,FALSE),"NA")</f>
        <v>#NAME?</v>
      </c>
      <c r="J778" s="64" t="e">
        <f ca="1">_xludf.IFNA(VLOOKUP($A778,'Data Sheet'!$A:T,20,FALSE),"NA")</f>
        <v>#NAME?</v>
      </c>
    </row>
    <row r="779" spans="2:10" ht="15.75" customHeight="1" x14ac:dyDescent="0.15">
      <c r="B779" s="60" t="e">
        <f ca="1">_xludf.IFNA(VLOOKUP($A779,'Data Sheet'!$A:B,2,FALSE),"NA")</f>
        <v>#NAME?</v>
      </c>
      <c r="C779" s="61" t="e">
        <f ca="1">_xludf.IFNA(VLOOKUP($A779,'Data Sheet'!$A:U,3,FALSE),"NA")</f>
        <v>#NAME?</v>
      </c>
      <c r="D779" s="61" t="e">
        <f ca="1">_xludf.IFNA(VLOOKUP($A779,'Data Sheet'!$A:C,4,FALSE),"NA")</f>
        <v>#NAME?</v>
      </c>
      <c r="E779" s="61" t="e">
        <f ca="1">_xludf.IFNA(VLOOKUP($A779,'Data Sheet'!$A:D,5,FALSE),"NA")</f>
        <v>#NAME?</v>
      </c>
      <c r="F779" s="73" t="e">
        <f ca="1">_xludf.IFNA(VLOOKUP($A779,'Data Sheet'!$A:E,6,FALSE),"NA")</f>
        <v>#NAME?</v>
      </c>
      <c r="G779" s="63" t="e">
        <f ca="1">_xludf.IFNA(VLOOKUP($A779,'Data Sheet'!$A:F,7,FALSE),"NA")</f>
        <v>#NAME?</v>
      </c>
      <c r="H779" s="64" t="e">
        <f ca="1">_xludf.IFNA(VLOOKUP($A779,'Data Sheet'!$A:G,8,FALSE),"NA")</f>
        <v>#NAME?</v>
      </c>
      <c r="I779" s="63" t="e">
        <f ca="1">_xludf.IFNA(VLOOKUP($A779,'Data Sheet'!$A:T,19,FALSE),"NA")</f>
        <v>#NAME?</v>
      </c>
      <c r="J779" s="64" t="e">
        <f ca="1">_xludf.IFNA(VLOOKUP($A779,'Data Sheet'!$A:T,20,FALSE),"NA")</f>
        <v>#NAME?</v>
      </c>
    </row>
    <row r="780" spans="2:10" ht="15.75" customHeight="1" x14ac:dyDescent="0.15">
      <c r="B780" s="60" t="e">
        <f ca="1">_xludf.IFNA(VLOOKUP($A780,'Data Sheet'!$A:B,2,FALSE),"NA")</f>
        <v>#NAME?</v>
      </c>
      <c r="C780" s="61" t="e">
        <f ca="1">_xludf.IFNA(VLOOKUP($A780,'Data Sheet'!$A:U,3,FALSE),"NA")</f>
        <v>#NAME?</v>
      </c>
      <c r="D780" s="61" t="e">
        <f ca="1">_xludf.IFNA(VLOOKUP($A780,'Data Sheet'!$A:C,4,FALSE),"NA")</f>
        <v>#NAME?</v>
      </c>
      <c r="E780" s="61" t="e">
        <f ca="1">_xludf.IFNA(VLOOKUP($A780,'Data Sheet'!$A:D,5,FALSE),"NA")</f>
        <v>#NAME?</v>
      </c>
      <c r="F780" s="73" t="e">
        <f ca="1">_xludf.IFNA(VLOOKUP($A780,'Data Sheet'!$A:E,6,FALSE),"NA")</f>
        <v>#NAME?</v>
      </c>
      <c r="G780" s="63" t="e">
        <f ca="1">_xludf.IFNA(VLOOKUP($A780,'Data Sheet'!$A:F,7,FALSE),"NA")</f>
        <v>#NAME?</v>
      </c>
      <c r="H780" s="64" t="e">
        <f ca="1">_xludf.IFNA(VLOOKUP($A780,'Data Sheet'!$A:G,8,FALSE),"NA")</f>
        <v>#NAME?</v>
      </c>
      <c r="I780" s="63" t="e">
        <f ca="1">_xludf.IFNA(VLOOKUP($A780,'Data Sheet'!$A:T,19,FALSE),"NA")</f>
        <v>#NAME?</v>
      </c>
      <c r="J780" s="64" t="e">
        <f ca="1">_xludf.IFNA(VLOOKUP($A780,'Data Sheet'!$A:T,20,FALSE),"NA")</f>
        <v>#NAME?</v>
      </c>
    </row>
    <row r="781" spans="2:10" ht="15.75" customHeight="1" x14ac:dyDescent="0.15">
      <c r="B781" s="60" t="e">
        <f ca="1">_xludf.IFNA(VLOOKUP($A781,'Data Sheet'!$A:B,2,FALSE),"NA")</f>
        <v>#NAME?</v>
      </c>
      <c r="C781" s="61" t="e">
        <f ca="1">_xludf.IFNA(VLOOKUP($A781,'Data Sheet'!$A:U,3,FALSE),"NA")</f>
        <v>#NAME?</v>
      </c>
      <c r="D781" s="61" t="e">
        <f ca="1">_xludf.IFNA(VLOOKUP($A781,'Data Sheet'!$A:C,4,FALSE),"NA")</f>
        <v>#NAME?</v>
      </c>
      <c r="E781" s="61" t="e">
        <f ca="1">_xludf.IFNA(VLOOKUP($A781,'Data Sheet'!$A:D,5,FALSE),"NA")</f>
        <v>#NAME?</v>
      </c>
      <c r="F781" s="73" t="e">
        <f ca="1">_xludf.IFNA(VLOOKUP($A781,'Data Sheet'!$A:E,6,FALSE),"NA")</f>
        <v>#NAME?</v>
      </c>
      <c r="G781" s="63" t="e">
        <f ca="1">_xludf.IFNA(VLOOKUP($A781,'Data Sheet'!$A:F,7,FALSE),"NA")</f>
        <v>#NAME?</v>
      </c>
      <c r="H781" s="64" t="e">
        <f ca="1">_xludf.IFNA(VLOOKUP($A781,'Data Sheet'!$A:G,8,FALSE),"NA")</f>
        <v>#NAME?</v>
      </c>
      <c r="I781" s="63" t="e">
        <f ca="1">_xludf.IFNA(VLOOKUP($A781,'Data Sheet'!$A:T,19,FALSE),"NA")</f>
        <v>#NAME?</v>
      </c>
      <c r="J781" s="64" t="e">
        <f ca="1">_xludf.IFNA(VLOOKUP($A781,'Data Sheet'!$A:T,20,FALSE),"NA")</f>
        <v>#NAME?</v>
      </c>
    </row>
    <row r="782" spans="2:10" ht="15.75" customHeight="1" x14ac:dyDescent="0.15">
      <c r="B782" s="60" t="e">
        <f ca="1">_xludf.IFNA(VLOOKUP($A782,'Data Sheet'!$A:B,2,FALSE),"NA")</f>
        <v>#NAME?</v>
      </c>
      <c r="C782" s="61" t="e">
        <f ca="1">_xludf.IFNA(VLOOKUP($A782,'Data Sheet'!$A:U,3,FALSE),"NA")</f>
        <v>#NAME?</v>
      </c>
      <c r="D782" s="61" t="e">
        <f ca="1">_xludf.IFNA(VLOOKUP($A782,'Data Sheet'!$A:C,4,FALSE),"NA")</f>
        <v>#NAME?</v>
      </c>
      <c r="E782" s="61" t="e">
        <f ca="1">_xludf.IFNA(VLOOKUP($A782,'Data Sheet'!$A:D,5,FALSE),"NA")</f>
        <v>#NAME?</v>
      </c>
      <c r="F782" s="73" t="e">
        <f ca="1">_xludf.IFNA(VLOOKUP($A782,'Data Sheet'!$A:E,6,FALSE),"NA")</f>
        <v>#NAME?</v>
      </c>
      <c r="G782" s="63" t="e">
        <f ca="1">_xludf.IFNA(VLOOKUP($A782,'Data Sheet'!$A:F,7,FALSE),"NA")</f>
        <v>#NAME?</v>
      </c>
      <c r="H782" s="64" t="e">
        <f ca="1">_xludf.IFNA(VLOOKUP($A782,'Data Sheet'!$A:G,8,FALSE),"NA")</f>
        <v>#NAME?</v>
      </c>
      <c r="I782" s="63" t="e">
        <f ca="1">_xludf.IFNA(VLOOKUP($A782,'Data Sheet'!$A:T,19,FALSE),"NA")</f>
        <v>#NAME?</v>
      </c>
      <c r="J782" s="64" t="e">
        <f ca="1">_xludf.IFNA(VLOOKUP($A782,'Data Sheet'!$A:T,20,FALSE),"NA")</f>
        <v>#NAME?</v>
      </c>
    </row>
    <row r="783" spans="2:10" ht="15.75" customHeight="1" x14ac:dyDescent="0.15">
      <c r="B783" s="60" t="e">
        <f ca="1">_xludf.IFNA(VLOOKUP($A783,'Data Sheet'!$A:B,2,FALSE),"NA")</f>
        <v>#NAME?</v>
      </c>
      <c r="C783" s="61" t="e">
        <f ca="1">_xludf.IFNA(VLOOKUP($A783,'Data Sheet'!$A:U,3,FALSE),"NA")</f>
        <v>#NAME?</v>
      </c>
      <c r="D783" s="61" t="e">
        <f ca="1">_xludf.IFNA(VLOOKUP($A783,'Data Sheet'!$A:C,4,FALSE),"NA")</f>
        <v>#NAME?</v>
      </c>
      <c r="E783" s="61" t="e">
        <f ca="1">_xludf.IFNA(VLOOKUP($A783,'Data Sheet'!$A:D,5,FALSE),"NA")</f>
        <v>#NAME?</v>
      </c>
      <c r="F783" s="73" t="e">
        <f ca="1">_xludf.IFNA(VLOOKUP($A783,'Data Sheet'!$A:E,6,FALSE),"NA")</f>
        <v>#NAME?</v>
      </c>
      <c r="G783" s="63" t="e">
        <f ca="1">_xludf.IFNA(VLOOKUP($A783,'Data Sheet'!$A:F,7,FALSE),"NA")</f>
        <v>#NAME?</v>
      </c>
      <c r="H783" s="64" t="e">
        <f ca="1">_xludf.IFNA(VLOOKUP($A783,'Data Sheet'!$A:G,8,FALSE),"NA")</f>
        <v>#NAME?</v>
      </c>
      <c r="I783" s="63" t="e">
        <f ca="1">_xludf.IFNA(VLOOKUP($A783,'Data Sheet'!$A:T,19,FALSE),"NA")</f>
        <v>#NAME?</v>
      </c>
      <c r="J783" s="64" t="e">
        <f ca="1">_xludf.IFNA(VLOOKUP($A783,'Data Sheet'!$A:T,20,FALSE),"NA")</f>
        <v>#NAME?</v>
      </c>
    </row>
    <row r="784" spans="2:10" ht="15.75" customHeight="1" x14ac:dyDescent="0.15">
      <c r="B784" s="60" t="e">
        <f ca="1">_xludf.IFNA(VLOOKUP($A784,'Data Sheet'!$A:B,2,FALSE),"NA")</f>
        <v>#NAME?</v>
      </c>
      <c r="C784" s="61" t="e">
        <f ca="1">_xludf.IFNA(VLOOKUP($A784,'Data Sheet'!$A:U,3,FALSE),"NA")</f>
        <v>#NAME?</v>
      </c>
      <c r="D784" s="61" t="e">
        <f ca="1">_xludf.IFNA(VLOOKUP($A784,'Data Sheet'!$A:C,4,FALSE),"NA")</f>
        <v>#NAME?</v>
      </c>
      <c r="E784" s="61" t="e">
        <f ca="1">_xludf.IFNA(VLOOKUP($A784,'Data Sheet'!$A:D,5,FALSE),"NA")</f>
        <v>#NAME?</v>
      </c>
      <c r="F784" s="73" t="e">
        <f ca="1">_xludf.IFNA(VLOOKUP($A784,'Data Sheet'!$A:E,6,FALSE),"NA")</f>
        <v>#NAME?</v>
      </c>
      <c r="G784" s="63" t="e">
        <f ca="1">_xludf.IFNA(VLOOKUP($A784,'Data Sheet'!$A:F,7,FALSE),"NA")</f>
        <v>#NAME?</v>
      </c>
      <c r="H784" s="64" t="e">
        <f ca="1">_xludf.IFNA(VLOOKUP($A784,'Data Sheet'!$A:G,8,FALSE),"NA")</f>
        <v>#NAME?</v>
      </c>
      <c r="I784" s="63" t="e">
        <f ca="1">_xludf.IFNA(VLOOKUP($A784,'Data Sheet'!$A:T,19,FALSE),"NA")</f>
        <v>#NAME?</v>
      </c>
      <c r="J784" s="64" t="e">
        <f ca="1">_xludf.IFNA(VLOOKUP($A784,'Data Sheet'!$A:T,20,FALSE),"NA")</f>
        <v>#NAME?</v>
      </c>
    </row>
    <row r="785" spans="2:10" ht="15.75" customHeight="1" x14ac:dyDescent="0.15">
      <c r="B785" s="60" t="e">
        <f ca="1">_xludf.IFNA(VLOOKUP($A785,'Data Sheet'!$A:B,2,FALSE),"NA")</f>
        <v>#NAME?</v>
      </c>
      <c r="C785" s="61" t="e">
        <f ca="1">_xludf.IFNA(VLOOKUP($A785,'Data Sheet'!$A:U,3,FALSE),"NA")</f>
        <v>#NAME?</v>
      </c>
      <c r="D785" s="61" t="e">
        <f ca="1">_xludf.IFNA(VLOOKUP($A785,'Data Sheet'!$A:C,4,FALSE),"NA")</f>
        <v>#NAME?</v>
      </c>
      <c r="E785" s="61" t="e">
        <f ca="1">_xludf.IFNA(VLOOKUP($A785,'Data Sheet'!$A:D,5,FALSE),"NA")</f>
        <v>#NAME?</v>
      </c>
      <c r="F785" s="73" t="e">
        <f ca="1">_xludf.IFNA(VLOOKUP($A785,'Data Sheet'!$A:E,6,FALSE),"NA")</f>
        <v>#NAME?</v>
      </c>
      <c r="G785" s="63" t="e">
        <f ca="1">_xludf.IFNA(VLOOKUP($A785,'Data Sheet'!$A:F,7,FALSE),"NA")</f>
        <v>#NAME?</v>
      </c>
      <c r="H785" s="64" t="e">
        <f ca="1">_xludf.IFNA(VLOOKUP($A785,'Data Sheet'!$A:G,8,FALSE),"NA")</f>
        <v>#NAME?</v>
      </c>
      <c r="I785" s="63" t="e">
        <f ca="1">_xludf.IFNA(VLOOKUP($A785,'Data Sheet'!$A:T,19,FALSE),"NA")</f>
        <v>#NAME?</v>
      </c>
      <c r="J785" s="64" t="e">
        <f ca="1">_xludf.IFNA(VLOOKUP($A785,'Data Sheet'!$A:T,20,FALSE),"NA")</f>
        <v>#NAME?</v>
      </c>
    </row>
    <row r="786" spans="2:10" ht="15.75" customHeight="1" x14ac:dyDescent="0.15">
      <c r="B786" s="60" t="e">
        <f ca="1">_xludf.IFNA(VLOOKUP($A786,'Data Sheet'!$A:B,2,FALSE),"NA")</f>
        <v>#NAME?</v>
      </c>
      <c r="C786" s="61" t="e">
        <f ca="1">_xludf.IFNA(VLOOKUP($A786,'Data Sheet'!$A:U,3,FALSE),"NA")</f>
        <v>#NAME?</v>
      </c>
      <c r="D786" s="61" t="e">
        <f ca="1">_xludf.IFNA(VLOOKUP($A786,'Data Sheet'!$A:C,4,FALSE),"NA")</f>
        <v>#NAME?</v>
      </c>
      <c r="E786" s="61" t="e">
        <f ca="1">_xludf.IFNA(VLOOKUP($A786,'Data Sheet'!$A:D,5,FALSE),"NA")</f>
        <v>#NAME?</v>
      </c>
      <c r="F786" s="73" t="e">
        <f ca="1">_xludf.IFNA(VLOOKUP($A786,'Data Sheet'!$A:E,6,FALSE),"NA")</f>
        <v>#NAME?</v>
      </c>
      <c r="G786" s="63" t="e">
        <f ca="1">_xludf.IFNA(VLOOKUP($A786,'Data Sheet'!$A:F,7,FALSE),"NA")</f>
        <v>#NAME?</v>
      </c>
      <c r="H786" s="64" t="e">
        <f ca="1">_xludf.IFNA(VLOOKUP($A786,'Data Sheet'!$A:G,8,FALSE),"NA")</f>
        <v>#NAME?</v>
      </c>
      <c r="I786" s="63" t="e">
        <f ca="1">_xludf.IFNA(VLOOKUP($A786,'Data Sheet'!$A:T,19,FALSE),"NA")</f>
        <v>#NAME?</v>
      </c>
      <c r="J786" s="64" t="e">
        <f ca="1">_xludf.IFNA(VLOOKUP($A786,'Data Sheet'!$A:T,20,FALSE),"NA")</f>
        <v>#NAME?</v>
      </c>
    </row>
    <row r="787" spans="2:10" ht="15.75" customHeight="1" x14ac:dyDescent="0.15">
      <c r="B787" s="60" t="e">
        <f ca="1">_xludf.IFNA(VLOOKUP($A787,'Data Sheet'!$A:B,2,FALSE),"NA")</f>
        <v>#NAME?</v>
      </c>
      <c r="C787" s="61" t="e">
        <f ca="1">_xludf.IFNA(VLOOKUP($A787,'Data Sheet'!$A:U,3,FALSE),"NA")</f>
        <v>#NAME?</v>
      </c>
      <c r="D787" s="61" t="e">
        <f ca="1">_xludf.IFNA(VLOOKUP($A787,'Data Sheet'!$A:C,4,FALSE),"NA")</f>
        <v>#NAME?</v>
      </c>
      <c r="E787" s="61" t="e">
        <f ca="1">_xludf.IFNA(VLOOKUP($A787,'Data Sheet'!$A:D,5,FALSE),"NA")</f>
        <v>#NAME?</v>
      </c>
      <c r="F787" s="73" t="e">
        <f ca="1">_xludf.IFNA(VLOOKUP($A787,'Data Sheet'!$A:E,6,FALSE),"NA")</f>
        <v>#NAME?</v>
      </c>
      <c r="G787" s="63" t="e">
        <f ca="1">_xludf.IFNA(VLOOKUP($A787,'Data Sheet'!$A:F,7,FALSE),"NA")</f>
        <v>#NAME?</v>
      </c>
      <c r="H787" s="64" t="e">
        <f ca="1">_xludf.IFNA(VLOOKUP($A787,'Data Sheet'!$A:G,8,FALSE),"NA")</f>
        <v>#NAME?</v>
      </c>
      <c r="I787" s="63" t="e">
        <f ca="1">_xludf.IFNA(VLOOKUP($A787,'Data Sheet'!$A:T,19,FALSE),"NA")</f>
        <v>#NAME?</v>
      </c>
      <c r="J787" s="64" t="e">
        <f ca="1">_xludf.IFNA(VLOOKUP($A787,'Data Sheet'!$A:T,20,FALSE),"NA")</f>
        <v>#NAME?</v>
      </c>
    </row>
    <row r="788" spans="2:10" ht="15.75" customHeight="1" x14ac:dyDescent="0.15">
      <c r="B788" s="60" t="e">
        <f ca="1">_xludf.IFNA(VLOOKUP($A788,'Data Sheet'!$A:B,2,FALSE),"NA")</f>
        <v>#NAME?</v>
      </c>
      <c r="C788" s="61" t="e">
        <f ca="1">_xludf.IFNA(VLOOKUP($A788,'Data Sheet'!$A:U,3,FALSE),"NA")</f>
        <v>#NAME?</v>
      </c>
      <c r="D788" s="61" t="e">
        <f ca="1">_xludf.IFNA(VLOOKUP($A788,'Data Sheet'!$A:C,4,FALSE),"NA")</f>
        <v>#NAME?</v>
      </c>
      <c r="E788" s="61" t="e">
        <f ca="1">_xludf.IFNA(VLOOKUP($A788,'Data Sheet'!$A:D,5,FALSE),"NA")</f>
        <v>#NAME?</v>
      </c>
      <c r="F788" s="73" t="e">
        <f ca="1">_xludf.IFNA(VLOOKUP($A788,'Data Sheet'!$A:E,6,FALSE),"NA")</f>
        <v>#NAME?</v>
      </c>
      <c r="G788" s="63" t="e">
        <f ca="1">_xludf.IFNA(VLOOKUP($A788,'Data Sheet'!$A:F,7,FALSE),"NA")</f>
        <v>#NAME?</v>
      </c>
      <c r="H788" s="64" t="e">
        <f ca="1">_xludf.IFNA(VLOOKUP($A788,'Data Sheet'!$A:G,8,FALSE),"NA")</f>
        <v>#NAME?</v>
      </c>
      <c r="I788" s="63" t="e">
        <f ca="1">_xludf.IFNA(VLOOKUP($A788,'Data Sheet'!$A:T,19,FALSE),"NA")</f>
        <v>#NAME?</v>
      </c>
      <c r="J788" s="64" t="e">
        <f ca="1">_xludf.IFNA(VLOOKUP($A788,'Data Sheet'!$A:T,20,FALSE),"NA")</f>
        <v>#NAME?</v>
      </c>
    </row>
    <row r="789" spans="2:10" ht="15.75" customHeight="1" x14ac:dyDescent="0.15">
      <c r="B789" s="60" t="e">
        <f ca="1">_xludf.IFNA(VLOOKUP($A789,'Data Sheet'!$A:B,2,FALSE),"NA")</f>
        <v>#NAME?</v>
      </c>
      <c r="C789" s="61" t="e">
        <f ca="1">_xludf.IFNA(VLOOKUP($A789,'Data Sheet'!$A:U,3,FALSE),"NA")</f>
        <v>#NAME?</v>
      </c>
      <c r="D789" s="61" t="e">
        <f ca="1">_xludf.IFNA(VLOOKUP($A789,'Data Sheet'!$A:C,4,FALSE),"NA")</f>
        <v>#NAME?</v>
      </c>
      <c r="E789" s="61" t="e">
        <f ca="1">_xludf.IFNA(VLOOKUP($A789,'Data Sheet'!$A:D,5,FALSE),"NA")</f>
        <v>#NAME?</v>
      </c>
      <c r="F789" s="73" t="e">
        <f ca="1">_xludf.IFNA(VLOOKUP($A789,'Data Sheet'!$A:E,6,FALSE),"NA")</f>
        <v>#NAME?</v>
      </c>
      <c r="G789" s="63" t="e">
        <f ca="1">_xludf.IFNA(VLOOKUP($A789,'Data Sheet'!$A:F,7,FALSE),"NA")</f>
        <v>#NAME?</v>
      </c>
      <c r="H789" s="64" t="e">
        <f ca="1">_xludf.IFNA(VLOOKUP($A789,'Data Sheet'!$A:G,8,FALSE),"NA")</f>
        <v>#NAME?</v>
      </c>
      <c r="I789" s="63" t="e">
        <f ca="1">_xludf.IFNA(VLOOKUP($A789,'Data Sheet'!$A:T,19,FALSE),"NA")</f>
        <v>#NAME?</v>
      </c>
      <c r="J789" s="64" t="e">
        <f ca="1">_xludf.IFNA(VLOOKUP($A789,'Data Sheet'!$A:T,20,FALSE),"NA")</f>
        <v>#NAME?</v>
      </c>
    </row>
    <row r="790" spans="2:10" ht="15.75" customHeight="1" x14ac:dyDescent="0.15">
      <c r="B790" s="60" t="e">
        <f ca="1">_xludf.IFNA(VLOOKUP($A790,'Data Sheet'!$A:B,2,FALSE),"NA")</f>
        <v>#NAME?</v>
      </c>
      <c r="C790" s="61" t="e">
        <f ca="1">_xludf.IFNA(VLOOKUP($A790,'Data Sheet'!$A:U,3,FALSE),"NA")</f>
        <v>#NAME?</v>
      </c>
      <c r="D790" s="61" t="e">
        <f ca="1">_xludf.IFNA(VLOOKUP($A790,'Data Sheet'!$A:C,4,FALSE),"NA")</f>
        <v>#NAME?</v>
      </c>
      <c r="E790" s="61" t="e">
        <f ca="1">_xludf.IFNA(VLOOKUP($A790,'Data Sheet'!$A:D,5,FALSE),"NA")</f>
        <v>#NAME?</v>
      </c>
      <c r="F790" s="73" t="e">
        <f ca="1">_xludf.IFNA(VLOOKUP($A790,'Data Sheet'!$A:E,6,FALSE),"NA")</f>
        <v>#NAME?</v>
      </c>
      <c r="G790" s="63" t="e">
        <f ca="1">_xludf.IFNA(VLOOKUP($A790,'Data Sheet'!$A:F,7,FALSE),"NA")</f>
        <v>#NAME?</v>
      </c>
      <c r="H790" s="64" t="e">
        <f ca="1">_xludf.IFNA(VLOOKUP($A790,'Data Sheet'!$A:G,8,FALSE),"NA")</f>
        <v>#NAME?</v>
      </c>
      <c r="I790" s="63" t="e">
        <f ca="1">_xludf.IFNA(VLOOKUP($A790,'Data Sheet'!$A:T,19,FALSE),"NA")</f>
        <v>#NAME?</v>
      </c>
      <c r="J790" s="64" t="e">
        <f ca="1">_xludf.IFNA(VLOOKUP($A790,'Data Sheet'!$A:T,20,FALSE),"NA")</f>
        <v>#NAME?</v>
      </c>
    </row>
    <row r="791" spans="2:10" ht="15.75" customHeight="1" x14ac:dyDescent="0.15">
      <c r="B791" s="60" t="e">
        <f ca="1">_xludf.IFNA(VLOOKUP($A791,'Data Sheet'!$A:B,2,FALSE),"NA")</f>
        <v>#NAME?</v>
      </c>
      <c r="C791" s="61" t="e">
        <f ca="1">_xludf.IFNA(VLOOKUP($A791,'Data Sheet'!$A:U,3,FALSE),"NA")</f>
        <v>#NAME?</v>
      </c>
      <c r="D791" s="61" t="e">
        <f ca="1">_xludf.IFNA(VLOOKUP($A791,'Data Sheet'!$A:C,4,FALSE),"NA")</f>
        <v>#NAME?</v>
      </c>
      <c r="E791" s="61" t="e">
        <f ca="1">_xludf.IFNA(VLOOKUP($A791,'Data Sheet'!$A:D,5,FALSE),"NA")</f>
        <v>#NAME?</v>
      </c>
      <c r="F791" s="73" t="e">
        <f ca="1">_xludf.IFNA(VLOOKUP($A791,'Data Sheet'!$A:E,6,FALSE),"NA")</f>
        <v>#NAME?</v>
      </c>
      <c r="G791" s="63" t="e">
        <f ca="1">_xludf.IFNA(VLOOKUP($A791,'Data Sheet'!$A:F,7,FALSE),"NA")</f>
        <v>#NAME?</v>
      </c>
      <c r="H791" s="64" t="e">
        <f ca="1">_xludf.IFNA(VLOOKUP($A791,'Data Sheet'!$A:G,8,FALSE),"NA")</f>
        <v>#NAME?</v>
      </c>
      <c r="I791" s="63" t="e">
        <f ca="1">_xludf.IFNA(VLOOKUP($A791,'Data Sheet'!$A:T,19,FALSE),"NA")</f>
        <v>#NAME?</v>
      </c>
      <c r="J791" s="64" t="e">
        <f ca="1">_xludf.IFNA(VLOOKUP($A791,'Data Sheet'!$A:T,20,FALSE),"NA")</f>
        <v>#NAME?</v>
      </c>
    </row>
    <row r="792" spans="2:10" ht="15.75" customHeight="1" x14ac:dyDescent="0.15">
      <c r="B792" s="60" t="e">
        <f ca="1">_xludf.IFNA(VLOOKUP($A792,'Data Sheet'!$A:B,2,FALSE),"NA")</f>
        <v>#NAME?</v>
      </c>
      <c r="C792" s="61" t="e">
        <f ca="1">_xludf.IFNA(VLOOKUP($A792,'Data Sheet'!$A:U,3,FALSE),"NA")</f>
        <v>#NAME?</v>
      </c>
      <c r="D792" s="61" t="e">
        <f ca="1">_xludf.IFNA(VLOOKUP($A792,'Data Sheet'!$A:C,4,FALSE),"NA")</f>
        <v>#NAME?</v>
      </c>
      <c r="E792" s="61" t="e">
        <f ca="1">_xludf.IFNA(VLOOKUP($A792,'Data Sheet'!$A:D,5,FALSE),"NA")</f>
        <v>#NAME?</v>
      </c>
      <c r="F792" s="73" t="e">
        <f ca="1">_xludf.IFNA(VLOOKUP($A792,'Data Sheet'!$A:E,6,FALSE),"NA")</f>
        <v>#NAME?</v>
      </c>
      <c r="G792" s="63" t="e">
        <f ca="1">_xludf.IFNA(VLOOKUP($A792,'Data Sheet'!$A:F,7,FALSE),"NA")</f>
        <v>#NAME?</v>
      </c>
      <c r="H792" s="64" t="e">
        <f ca="1">_xludf.IFNA(VLOOKUP($A792,'Data Sheet'!$A:G,8,FALSE),"NA")</f>
        <v>#NAME?</v>
      </c>
      <c r="I792" s="63" t="e">
        <f ca="1">_xludf.IFNA(VLOOKUP($A792,'Data Sheet'!$A:T,19,FALSE),"NA")</f>
        <v>#NAME?</v>
      </c>
      <c r="J792" s="64" t="e">
        <f ca="1">_xludf.IFNA(VLOOKUP($A792,'Data Sheet'!$A:T,20,FALSE),"NA")</f>
        <v>#NAME?</v>
      </c>
    </row>
    <row r="793" spans="2:10" ht="15.75" customHeight="1" x14ac:dyDescent="0.15">
      <c r="B793" s="60" t="e">
        <f ca="1">_xludf.IFNA(VLOOKUP($A793,'Data Sheet'!$A:B,2,FALSE),"NA")</f>
        <v>#NAME?</v>
      </c>
      <c r="C793" s="61" t="e">
        <f ca="1">_xludf.IFNA(VLOOKUP($A793,'Data Sheet'!$A:U,3,FALSE),"NA")</f>
        <v>#NAME?</v>
      </c>
      <c r="D793" s="61" t="e">
        <f ca="1">_xludf.IFNA(VLOOKUP($A793,'Data Sheet'!$A:C,4,FALSE),"NA")</f>
        <v>#NAME?</v>
      </c>
      <c r="E793" s="61" t="e">
        <f ca="1">_xludf.IFNA(VLOOKUP($A793,'Data Sheet'!$A:D,5,FALSE),"NA")</f>
        <v>#NAME?</v>
      </c>
      <c r="F793" s="73" t="e">
        <f ca="1">_xludf.IFNA(VLOOKUP($A793,'Data Sheet'!$A:E,6,FALSE),"NA")</f>
        <v>#NAME?</v>
      </c>
      <c r="G793" s="63" t="e">
        <f ca="1">_xludf.IFNA(VLOOKUP($A793,'Data Sheet'!$A:F,7,FALSE),"NA")</f>
        <v>#NAME?</v>
      </c>
      <c r="H793" s="64" t="e">
        <f ca="1">_xludf.IFNA(VLOOKUP($A793,'Data Sheet'!$A:G,8,FALSE),"NA")</f>
        <v>#NAME?</v>
      </c>
      <c r="I793" s="63" t="e">
        <f ca="1">_xludf.IFNA(VLOOKUP($A793,'Data Sheet'!$A:T,19,FALSE),"NA")</f>
        <v>#NAME?</v>
      </c>
      <c r="J793" s="64" t="e">
        <f ca="1">_xludf.IFNA(VLOOKUP($A793,'Data Sheet'!$A:T,20,FALSE),"NA")</f>
        <v>#NAME?</v>
      </c>
    </row>
    <row r="794" spans="2:10" ht="15.75" customHeight="1" x14ac:dyDescent="0.15">
      <c r="B794" s="60" t="e">
        <f ca="1">_xludf.IFNA(VLOOKUP($A794,'Data Sheet'!$A:B,2,FALSE),"NA")</f>
        <v>#NAME?</v>
      </c>
      <c r="C794" s="61" t="e">
        <f ca="1">_xludf.IFNA(VLOOKUP($A794,'Data Sheet'!$A:U,3,FALSE),"NA")</f>
        <v>#NAME?</v>
      </c>
      <c r="D794" s="61" t="e">
        <f ca="1">_xludf.IFNA(VLOOKUP($A794,'Data Sheet'!$A:C,4,FALSE),"NA")</f>
        <v>#NAME?</v>
      </c>
      <c r="E794" s="61" t="e">
        <f ca="1">_xludf.IFNA(VLOOKUP($A794,'Data Sheet'!$A:D,5,FALSE),"NA")</f>
        <v>#NAME?</v>
      </c>
      <c r="F794" s="73" t="e">
        <f ca="1">_xludf.IFNA(VLOOKUP($A794,'Data Sheet'!$A:E,6,FALSE),"NA")</f>
        <v>#NAME?</v>
      </c>
      <c r="G794" s="63" t="e">
        <f ca="1">_xludf.IFNA(VLOOKUP($A794,'Data Sheet'!$A:F,7,FALSE),"NA")</f>
        <v>#NAME?</v>
      </c>
      <c r="H794" s="64" t="e">
        <f ca="1">_xludf.IFNA(VLOOKUP($A794,'Data Sheet'!$A:G,8,FALSE),"NA")</f>
        <v>#NAME?</v>
      </c>
      <c r="I794" s="63" t="e">
        <f ca="1">_xludf.IFNA(VLOOKUP($A794,'Data Sheet'!$A:T,19,FALSE),"NA")</f>
        <v>#NAME?</v>
      </c>
      <c r="J794" s="64" t="e">
        <f ca="1">_xludf.IFNA(VLOOKUP($A794,'Data Sheet'!$A:T,20,FALSE),"NA")</f>
        <v>#NAME?</v>
      </c>
    </row>
    <row r="795" spans="2:10" ht="15.75" customHeight="1" x14ac:dyDescent="0.15">
      <c r="B795" s="60" t="e">
        <f ca="1">_xludf.IFNA(VLOOKUP($A795,'Data Sheet'!$A:B,2,FALSE),"NA")</f>
        <v>#NAME?</v>
      </c>
      <c r="C795" s="61" t="e">
        <f ca="1">_xludf.IFNA(VLOOKUP($A795,'Data Sheet'!$A:U,3,FALSE),"NA")</f>
        <v>#NAME?</v>
      </c>
      <c r="D795" s="61" t="e">
        <f ca="1">_xludf.IFNA(VLOOKUP($A795,'Data Sheet'!$A:C,4,FALSE),"NA")</f>
        <v>#NAME?</v>
      </c>
      <c r="E795" s="61" t="e">
        <f ca="1">_xludf.IFNA(VLOOKUP($A795,'Data Sheet'!$A:D,5,FALSE),"NA")</f>
        <v>#NAME?</v>
      </c>
      <c r="F795" s="73" t="e">
        <f ca="1">_xludf.IFNA(VLOOKUP($A795,'Data Sheet'!$A:E,6,FALSE),"NA")</f>
        <v>#NAME?</v>
      </c>
      <c r="G795" s="63" t="e">
        <f ca="1">_xludf.IFNA(VLOOKUP($A795,'Data Sheet'!$A:F,7,FALSE),"NA")</f>
        <v>#NAME?</v>
      </c>
      <c r="H795" s="64" t="e">
        <f ca="1">_xludf.IFNA(VLOOKUP($A795,'Data Sheet'!$A:G,8,FALSE),"NA")</f>
        <v>#NAME?</v>
      </c>
      <c r="I795" s="63" t="e">
        <f ca="1">_xludf.IFNA(VLOOKUP($A795,'Data Sheet'!$A:T,19,FALSE),"NA")</f>
        <v>#NAME?</v>
      </c>
      <c r="J795" s="64" t="e">
        <f ca="1">_xludf.IFNA(VLOOKUP($A795,'Data Sheet'!$A:T,20,FALSE),"NA")</f>
        <v>#NAME?</v>
      </c>
    </row>
    <row r="796" spans="2:10" ht="15.75" customHeight="1" x14ac:dyDescent="0.15">
      <c r="B796" s="60" t="e">
        <f ca="1">_xludf.IFNA(VLOOKUP($A796,'Data Sheet'!$A:B,2,FALSE),"NA")</f>
        <v>#NAME?</v>
      </c>
      <c r="C796" s="61" t="e">
        <f ca="1">_xludf.IFNA(VLOOKUP($A796,'Data Sheet'!$A:U,3,FALSE),"NA")</f>
        <v>#NAME?</v>
      </c>
      <c r="D796" s="61" t="e">
        <f ca="1">_xludf.IFNA(VLOOKUP($A796,'Data Sheet'!$A:C,4,FALSE),"NA")</f>
        <v>#NAME?</v>
      </c>
      <c r="E796" s="61" t="e">
        <f ca="1">_xludf.IFNA(VLOOKUP($A796,'Data Sheet'!$A:D,5,FALSE),"NA")</f>
        <v>#NAME?</v>
      </c>
      <c r="F796" s="73" t="e">
        <f ca="1">_xludf.IFNA(VLOOKUP($A796,'Data Sheet'!$A:E,6,FALSE),"NA")</f>
        <v>#NAME?</v>
      </c>
      <c r="G796" s="63" t="e">
        <f ca="1">_xludf.IFNA(VLOOKUP($A796,'Data Sheet'!$A:F,7,FALSE),"NA")</f>
        <v>#NAME?</v>
      </c>
      <c r="H796" s="64" t="e">
        <f ca="1">_xludf.IFNA(VLOOKUP($A796,'Data Sheet'!$A:G,8,FALSE),"NA")</f>
        <v>#NAME?</v>
      </c>
      <c r="I796" s="63" t="e">
        <f ca="1">_xludf.IFNA(VLOOKUP($A796,'Data Sheet'!$A:T,19,FALSE),"NA")</f>
        <v>#NAME?</v>
      </c>
      <c r="J796" s="64" t="e">
        <f ca="1">_xludf.IFNA(VLOOKUP($A796,'Data Sheet'!$A:T,20,FALSE),"NA")</f>
        <v>#NAME?</v>
      </c>
    </row>
    <row r="797" spans="2:10" ht="15.75" customHeight="1" x14ac:dyDescent="0.15">
      <c r="B797" s="60" t="e">
        <f ca="1">_xludf.IFNA(VLOOKUP($A797,'Data Sheet'!$A:B,2,FALSE),"NA")</f>
        <v>#NAME?</v>
      </c>
      <c r="C797" s="61" t="e">
        <f ca="1">_xludf.IFNA(VLOOKUP($A797,'Data Sheet'!$A:U,3,FALSE),"NA")</f>
        <v>#NAME?</v>
      </c>
      <c r="D797" s="61" t="e">
        <f ca="1">_xludf.IFNA(VLOOKUP($A797,'Data Sheet'!$A:C,4,FALSE),"NA")</f>
        <v>#NAME?</v>
      </c>
      <c r="E797" s="61" t="e">
        <f ca="1">_xludf.IFNA(VLOOKUP($A797,'Data Sheet'!$A:D,5,FALSE),"NA")</f>
        <v>#NAME?</v>
      </c>
      <c r="F797" s="73" t="e">
        <f ca="1">_xludf.IFNA(VLOOKUP($A797,'Data Sheet'!$A:E,6,FALSE),"NA")</f>
        <v>#NAME?</v>
      </c>
      <c r="G797" s="63" t="e">
        <f ca="1">_xludf.IFNA(VLOOKUP($A797,'Data Sheet'!$A:F,7,FALSE),"NA")</f>
        <v>#NAME?</v>
      </c>
      <c r="H797" s="64" t="e">
        <f ca="1">_xludf.IFNA(VLOOKUP($A797,'Data Sheet'!$A:G,8,FALSE),"NA")</f>
        <v>#NAME?</v>
      </c>
      <c r="I797" s="63" t="e">
        <f ca="1">_xludf.IFNA(VLOOKUP($A797,'Data Sheet'!$A:T,19,FALSE),"NA")</f>
        <v>#NAME?</v>
      </c>
      <c r="J797" s="64" t="e">
        <f ca="1">_xludf.IFNA(VLOOKUP($A797,'Data Sheet'!$A:T,20,FALSE),"NA")</f>
        <v>#NAME?</v>
      </c>
    </row>
    <row r="798" spans="2:10" ht="15.75" customHeight="1" x14ac:dyDescent="0.15">
      <c r="B798" s="60" t="e">
        <f ca="1">_xludf.IFNA(VLOOKUP($A798,'Data Sheet'!$A:B,2,FALSE),"NA")</f>
        <v>#NAME?</v>
      </c>
      <c r="C798" s="61" t="e">
        <f ca="1">_xludf.IFNA(VLOOKUP($A798,'Data Sheet'!$A:U,3,FALSE),"NA")</f>
        <v>#NAME?</v>
      </c>
      <c r="D798" s="61" t="e">
        <f ca="1">_xludf.IFNA(VLOOKUP($A798,'Data Sheet'!$A:C,4,FALSE),"NA")</f>
        <v>#NAME?</v>
      </c>
      <c r="E798" s="61" t="e">
        <f ca="1">_xludf.IFNA(VLOOKUP($A798,'Data Sheet'!$A:D,5,FALSE),"NA")</f>
        <v>#NAME?</v>
      </c>
      <c r="F798" s="73" t="e">
        <f ca="1">_xludf.IFNA(VLOOKUP($A798,'Data Sheet'!$A:E,6,FALSE),"NA")</f>
        <v>#NAME?</v>
      </c>
      <c r="G798" s="63" t="e">
        <f ca="1">_xludf.IFNA(VLOOKUP($A798,'Data Sheet'!$A:F,7,FALSE),"NA")</f>
        <v>#NAME?</v>
      </c>
      <c r="H798" s="64" t="e">
        <f ca="1">_xludf.IFNA(VLOOKUP($A798,'Data Sheet'!$A:G,8,FALSE),"NA")</f>
        <v>#NAME?</v>
      </c>
      <c r="I798" s="63" t="e">
        <f ca="1">_xludf.IFNA(VLOOKUP($A798,'Data Sheet'!$A:T,19,FALSE),"NA")</f>
        <v>#NAME?</v>
      </c>
      <c r="J798" s="64" t="e">
        <f ca="1">_xludf.IFNA(VLOOKUP($A798,'Data Sheet'!$A:T,20,FALSE),"NA")</f>
        <v>#NAME?</v>
      </c>
    </row>
    <row r="799" spans="2:10" ht="15.75" customHeight="1" x14ac:dyDescent="0.15">
      <c r="B799" s="60" t="e">
        <f ca="1">_xludf.IFNA(VLOOKUP($A799,'Data Sheet'!$A:B,2,FALSE),"NA")</f>
        <v>#NAME?</v>
      </c>
      <c r="C799" s="61" t="e">
        <f ca="1">_xludf.IFNA(VLOOKUP($A799,'Data Sheet'!$A:U,3,FALSE),"NA")</f>
        <v>#NAME?</v>
      </c>
      <c r="D799" s="61" t="e">
        <f ca="1">_xludf.IFNA(VLOOKUP($A799,'Data Sheet'!$A:C,4,FALSE),"NA")</f>
        <v>#NAME?</v>
      </c>
      <c r="E799" s="61" t="e">
        <f ca="1">_xludf.IFNA(VLOOKUP($A799,'Data Sheet'!$A:D,5,FALSE),"NA")</f>
        <v>#NAME?</v>
      </c>
      <c r="F799" s="73" t="e">
        <f ca="1">_xludf.IFNA(VLOOKUP($A799,'Data Sheet'!$A:E,6,FALSE),"NA")</f>
        <v>#NAME?</v>
      </c>
      <c r="G799" s="63" t="e">
        <f ca="1">_xludf.IFNA(VLOOKUP($A799,'Data Sheet'!$A:F,7,FALSE),"NA")</f>
        <v>#NAME?</v>
      </c>
      <c r="H799" s="64" t="e">
        <f ca="1">_xludf.IFNA(VLOOKUP($A799,'Data Sheet'!$A:G,8,FALSE),"NA")</f>
        <v>#NAME?</v>
      </c>
      <c r="I799" s="63" t="e">
        <f ca="1">_xludf.IFNA(VLOOKUP($A799,'Data Sheet'!$A:T,19,FALSE),"NA")</f>
        <v>#NAME?</v>
      </c>
      <c r="J799" s="64" t="e">
        <f ca="1">_xludf.IFNA(VLOOKUP($A799,'Data Sheet'!$A:T,20,FALSE),"NA")</f>
        <v>#NAME?</v>
      </c>
    </row>
    <row r="800" spans="2:10" ht="15.75" customHeight="1" x14ac:dyDescent="0.15">
      <c r="B800" s="60" t="e">
        <f ca="1">_xludf.IFNA(VLOOKUP($A800,'Data Sheet'!$A:B,2,FALSE),"NA")</f>
        <v>#NAME?</v>
      </c>
      <c r="C800" s="61" t="e">
        <f ca="1">_xludf.IFNA(VLOOKUP($A800,'Data Sheet'!$A:U,3,FALSE),"NA")</f>
        <v>#NAME?</v>
      </c>
      <c r="D800" s="61" t="e">
        <f ca="1">_xludf.IFNA(VLOOKUP($A800,'Data Sheet'!$A:C,4,FALSE),"NA")</f>
        <v>#NAME?</v>
      </c>
      <c r="E800" s="61" t="e">
        <f ca="1">_xludf.IFNA(VLOOKUP($A800,'Data Sheet'!$A:D,5,FALSE),"NA")</f>
        <v>#NAME?</v>
      </c>
      <c r="F800" s="73" t="e">
        <f ca="1">_xludf.IFNA(VLOOKUP($A800,'Data Sheet'!$A:E,6,FALSE),"NA")</f>
        <v>#NAME?</v>
      </c>
      <c r="G800" s="63" t="e">
        <f ca="1">_xludf.IFNA(VLOOKUP($A800,'Data Sheet'!$A:F,7,FALSE),"NA")</f>
        <v>#NAME?</v>
      </c>
      <c r="H800" s="64" t="e">
        <f ca="1">_xludf.IFNA(VLOOKUP($A800,'Data Sheet'!$A:G,8,FALSE),"NA")</f>
        <v>#NAME?</v>
      </c>
      <c r="I800" s="63" t="e">
        <f ca="1">_xludf.IFNA(VLOOKUP($A800,'Data Sheet'!$A:T,19,FALSE),"NA")</f>
        <v>#NAME?</v>
      </c>
      <c r="J800" s="64" t="e">
        <f ca="1">_xludf.IFNA(VLOOKUP($A800,'Data Sheet'!$A:T,20,FALSE),"NA")</f>
        <v>#NAME?</v>
      </c>
    </row>
    <row r="801" spans="2:10" ht="15.75" customHeight="1" x14ac:dyDescent="0.15">
      <c r="B801" s="60" t="e">
        <f ca="1">_xludf.IFNA(VLOOKUP($A801,'Data Sheet'!$A:B,2,FALSE),"NA")</f>
        <v>#NAME?</v>
      </c>
      <c r="C801" s="61" t="e">
        <f ca="1">_xludf.IFNA(VLOOKUP($A801,'Data Sheet'!$A:U,3,FALSE),"NA")</f>
        <v>#NAME?</v>
      </c>
      <c r="D801" s="61" t="e">
        <f ca="1">_xludf.IFNA(VLOOKUP($A801,'Data Sheet'!$A:C,4,FALSE),"NA")</f>
        <v>#NAME?</v>
      </c>
      <c r="E801" s="61" t="e">
        <f ca="1">_xludf.IFNA(VLOOKUP($A801,'Data Sheet'!$A:D,5,FALSE),"NA")</f>
        <v>#NAME?</v>
      </c>
      <c r="F801" s="73" t="e">
        <f ca="1">_xludf.IFNA(VLOOKUP($A801,'Data Sheet'!$A:E,6,FALSE),"NA")</f>
        <v>#NAME?</v>
      </c>
      <c r="G801" s="63" t="e">
        <f ca="1">_xludf.IFNA(VLOOKUP($A801,'Data Sheet'!$A:F,7,FALSE),"NA")</f>
        <v>#NAME?</v>
      </c>
      <c r="H801" s="64" t="e">
        <f ca="1">_xludf.IFNA(VLOOKUP($A801,'Data Sheet'!$A:G,8,FALSE),"NA")</f>
        <v>#NAME?</v>
      </c>
      <c r="I801" s="63" t="e">
        <f ca="1">_xludf.IFNA(VLOOKUP($A801,'Data Sheet'!$A:T,19,FALSE),"NA")</f>
        <v>#NAME?</v>
      </c>
      <c r="J801" s="64" t="e">
        <f ca="1">_xludf.IFNA(VLOOKUP($A801,'Data Sheet'!$A:T,20,FALSE),"NA")</f>
        <v>#NAME?</v>
      </c>
    </row>
    <row r="802" spans="2:10" ht="15.75" customHeight="1" x14ac:dyDescent="0.15">
      <c r="B802" s="60" t="e">
        <f ca="1">_xludf.IFNA(VLOOKUP($A802,'Data Sheet'!$A:B,2,FALSE),"NA")</f>
        <v>#NAME?</v>
      </c>
      <c r="C802" s="61" t="e">
        <f ca="1">_xludf.IFNA(VLOOKUP($A802,'Data Sheet'!$A:U,3,FALSE),"NA")</f>
        <v>#NAME?</v>
      </c>
      <c r="D802" s="61" t="e">
        <f ca="1">_xludf.IFNA(VLOOKUP($A802,'Data Sheet'!$A:C,4,FALSE),"NA")</f>
        <v>#NAME?</v>
      </c>
      <c r="E802" s="61" t="e">
        <f ca="1">_xludf.IFNA(VLOOKUP($A802,'Data Sheet'!$A:D,5,FALSE),"NA")</f>
        <v>#NAME?</v>
      </c>
      <c r="F802" s="73" t="e">
        <f ca="1">_xludf.IFNA(VLOOKUP($A802,'Data Sheet'!$A:E,6,FALSE),"NA")</f>
        <v>#NAME?</v>
      </c>
      <c r="G802" s="63" t="e">
        <f ca="1">_xludf.IFNA(VLOOKUP($A802,'Data Sheet'!$A:F,7,FALSE),"NA")</f>
        <v>#NAME?</v>
      </c>
      <c r="H802" s="64" t="e">
        <f ca="1">_xludf.IFNA(VLOOKUP($A802,'Data Sheet'!$A:G,8,FALSE),"NA")</f>
        <v>#NAME?</v>
      </c>
      <c r="I802" s="63" t="e">
        <f ca="1">_xludf.IFNA(VLOOKUP($A802,'Data Sheet'!$A:T,19,FALSE),"NA")</f>
        <v>#NAME?</v>
      </c>
      <c r="J802" s="64" t="e">
        <f ca="1">_xludf.IFNA(VLOOKUP($A802,'Data Sheet'!$A:T,20,FALSE),"NA")</f>
        <v>#NAME?</v>
      </c>
    </row>
    <row r="803" spans="2:10" ht="15.75" customHeight="1" x14ac:dyDescent="0.15">
      <c r="B803" s="60" t="e">
        <f ca="1">_xludf.IFNA(VLOOKUP($A803,'Data Sheet'!$A:B,2,FALSE),"NA")</f>
        <v>#NAME?</v>
      </c>
      <c r="C803" s="61" t="e">
        <f ca="1">_xludf.IFNA(VLOOKUP($A803,'Data Sheet'!$A:U,3,FALSE),"NA")</f>
        <v>#NAME?</v>
      </c>
      <c r="D803" s="61" t="e">
        <f ca="1">_xludf.IFNA(VLOOKUP($A803,'Data Sheet'!$A:C,4,FALSE),"NA")</f>
        <v>#NAME?</v>
      </c>
      <c r="E803" s="61" t="e">
        <f ca="1">_xludf.IFNA(VLOOKUP($A803,'Data Sheet'!$A:D,5,FALSE),"NA")</f>
        <v>#NAME?</v>
      </c>
      <c r="F803" s="73" t="e">
        <f ca="1">_xludf.IFNA(VLOOKUP($A803,'Data Sheet'!$A:E,6,FALSE),"NA")</f>
        <v>#NAME?</v>
      </c>
      <c r="G803" s="63" t="e">
        <f ca="1">_xludf.IFNA(VLOOKUP($A803,'Data Sheet'!$A:F,7,FALSE),"NA")</f>
        <v>#NAME?</v>
      </c>
      <c r="H803" s="64" t="e">
        <f ca="1">_xludf.IFNA(VLOOKUP($A803,'Data Sheet'!$A:G,8,FALSE),"NA")</f>
        <v>#NAME?</v>
      </c>
      <c r="I803" s="63" t="e">
        <f ca="1">_xludf.IFNA(VLOOKUP($A803,'Data Sheet'!$A:T,19,FALSE),"NA")</f>
        <v>#NAME?</v>
      </c>
      <c r="J803" s="64" t="e">
        <f ca="1">_xludf.IFNA(VLOOKUP($A803,'Data Sheet'!$A:T,20,FALSE),"NA")</f>
        <v>#NAME?</v>
      </c>
    </row>
    <row r="804" spans="2:10" ht="15.75" customHeight="1" x14ac:dyDescent="0.15">
      <c r="B804" s="60" t="e">
        <f ca="1">_xludf.IFNA(VLOOKUP($A804,'Data Sheet'!$A:B,2,FALSE),"NA")</f>
        <v>#NAME?</v>
      </c>
      <c r="C804" s="61" t="e">
        <f ca="1">_xludf.IFNA(VLOOKUP($A804,'Data Sheet'!$A:U,3,FALSE),"NA")</f>
        <v>#NAME?</v>
      </c>
      <c r="D804" s="61" t="e">
        <f ca="1">_xludf.IFNA(VLOOKUP($A804,'Data Sheet'!$A:C,4,FALSE),"NA")</f>
        <v>#NAME?</v>
      </c>
      <c r="E804" s="61" t="e">
        <f ca="1">_xludf.IFNA(VLOOKUP($A804,'Data Sheet'!$A:D,5,FALSE),"NA")</f>
        <v>#NAME?</v>
      </c>
      <c r="F804" s="73" t="e">
        <f ca="1">_xludf.IFNA(VLOOKUP($A804,'Data Sheet'!$A:E,6,FALSE),"NA")</f>
        <v>#NAME?</v>
      </c>
      <c r="G804" s="63" t="e">
        <f ca="1">_xludf.IFNA(VLOOKUP($A804,'Data Sheet'!$A:F,7,FALSE),"NA")</f>
        <v>#NAME?</v>
      </c>
      <c r="H804" s="64" t="e">
        <f ca="1">_xludf.IFNA(VLOOKUP($A804,'Data Sheet'!$A:G,8,FALSE),"NA")</f>
        <v>#NAME?</v>
      </c>
      <c r="I804" s="63" t="e">
        <f ca="1">_xludf.IFNA(VLOOKUP($A804,'Data Sheet'!$A:T,19,FALSE),"NA")</f>
        <v>#NAME?</v>
      </c>
      <c r="J804" s="64" t="e">
        <f ca="1">_xludf.IFNA(VLOOKUP($A804,'Data Sheet'!$A:T,20,FALSE),"NA")</f>
        <v>#NAME?</v>
      </c>
    </row>
    <row r="805" spans="2:10" ht="15.75" customHeight="1" x14ac:dyDescent="0.15">
      <c r="B805" s="60" t="e">
        <f ca="1">_xludf.IFNA(VLOOKUP($A805,'Data Sheet'!$A:B,2,FALSE),"NA")</f>
        <v>#NAME?</v>
      </c>
      <c r="C805" s="61" t="e">
        <f ca="1">_xludf.IFNA(VLOOKUP($A805,'Data Sheet'!$A:U,3,FALSE),"NA")</f>
        <v>#NAME?</v>
      </c>
      <c r="D805" s="61" t="e">
        <f ca="1">_xludf.IFNA(VLOOKUP($A805,'Data Sheet'!$A:C,4,FALSE),"NA")</f>
        <v>#NAME?</v>
      </c>
      <c r="E805" s="61" t="e">
        <f ca="1">_xludf.IFNA(VLOOKUP($A805,'Data Sheet'!$A:D,5,FALSE),"NA")</f>
        <v>#NAME?</v>
      </c>
      <c r="F805" s="73" t="e">
        <f ca="1">_xludf.IFNA(VLOOKUP($A805,'Data Sheet'!$A:E,6,FALSE),"NA")</f>
        <v>#NAME?</v>
      </c>
      <c r="G805" s="63" t="e">
        <f ca="1">_xludf.IFNA(VLOOKUP($A805,'Data Sheet'!$A:F,7,FALSE),"NA")</f>
        <v>#NAME?</v>
      </c>
      <c r="H805" s="64" t="e">
        <f ca="1">_xludf.IFNA(VLOOKUP($A805,'Data Sheet'!$A:G,8,FALSE),"NA")</f>
        <v>#NAME?</v>
      </c>
      <c r="I805" s="63" t="e">
        <f ca="1">_xludf.IFNA(VLOOKUP($A805,'Data Sheet'!$A:T,19,FALSE),"NA")</f>
        <v>#NAME?</v>
      </c>
      <c r="J805" s="64" t="e">
        <f ca="1">_xludf.IFNA(VLOOKUP($A805,'Data Sheet'!$A:T,20,FALSE),"NA")</f>
        <v>#NAME?</v>
      </c>
    </row>
    <row r="806" spans="2:10" ht="15.75" customHeight="1" x14ac:dyDescent="0.15">
      <c r="B806" s="60" t="e">
        <f ca="1">_xludf.IFNA(VLOOKUP($A806,'Data Sheet'!$A:B,2,FALSE),"NA")</f>
        <v>#NAME?</v>
      </c>
      <c r="C806" s="61" t="e">
        <f ca="1">_xludf.IFNA(VLOOKUP($A806,'Data Sheet'!$A:U,3,FALSE),"NA")</f>
        <v>#NAME?</v>
      </c>
      <c r="D806" s="61" t="e">
        <f ca="1">_xludf.IFNA(VLOOKUP($A806,'Data Sheet'!$A:C,4,FALSE),"NA")</f>
        <v>#NAME?</v>
      </c>
      <c r="E806" s="61" t="e">
        <f ca="1">_xludf.IFNA(VLOOKUP($A806,'Data Sheet'!$A:D,5,FALSE),"NA")</f>
        <v>#NAME?</v>
      </c>
      <c r="F806" s="73" t="e">
        <f ca="1">_xludf.IFNA(VLOOKUP($A806,'Data Sheet'!$A:E,6,FALSE),"NA")</f>
        <v>#NAME?</v>
      </c>
      <c r="G806" s="63" t="e">
        <f ca="1">_xludf.IFNA(VLOOKUP($A806,'Data Sheet'!$A:F,7,FALSE),"NA")</f>
        <v>#NAME?</v>
      </c>
      <c r="H806" s="64" t="e">
        <f ca="1">_xludf.IFNA(VLOOKUP($A806,'Data Sheet'!$A:G,8,FALSE),"NA")</f>
        <v>#NAME?</v>
      </c>
      <c r="I806" s="63" t="e">
        <f ca="1">_xludf.IFNA(VLOOKUP($A806,'Data Sheet'!$A:T,19,FALSE),"NA")</f>
        <v>#NAME?</v>
      </c>
      <c r="J806" s="64" t="e">
        <f ca="1">_xludf.IFNA(VLOOKUP($A806,'Data Sheet'!$A:T,20,FALSE),"NA")</f>
        <v>#NAME?</v>
      </c>
    </row>
    <row r="807" spans="2:10" ht="15.75" customHeight="1" x14ac:dyDescent="0.15">
      <c r="B807" s="60" t="e">
        <f ca="1">_xludf.IFNA(VLOOKUP($A807,'Data Sheet'!$A:B,2,FALSE),"NA")</f>
        <v>#NAME?</v>
      </c>
      <c r="C807" s="61" t="e">
        <f ca="1">_xludf.IFNA(VLOOKUP($A807,'Data Sheet'!$A:U,3,FALSE),"NA")</f>
        <v>#NAME?</v>
      </c>
      <c r="D807" s="61" t="e">
        <f ca="1">_xludf.IFNA(VLOOKUP($A807,'Data Sheet'!$A:C,4,FALSE),"NA")</f>
        <v>#NAME?</v>
      </c>
      <c r="E807" s="61" t="e">
        <f ca="1">_xludf.IFNA(VLOOKUP($A807,'Data Sheet'!$A:D,5,FALSE),"NA")</f>
        <v>#NAME?</v>
      </c>
      <c r="F807" s="73" t="e">
        <f ca="1">_xludf.IFNA(VLOOKUP($A807,'Data Sheet'!$A:E,6,FALSE),"NA")</f>
        <v>#NAME?</v>
      </c>
      <c r="G807" s="63" t="e">
        <f ca="1">_xludf.IFNA(VLOOKUP($A807,'Data Sheet'!$A:F,7,FALSE),"NA")</f>
        <v>#NAME?</v>
      </c>
      <c r="H807" s="64" t="e">
        <f ca="1">_xludf.IFNA(VLOOKUP($A807,'Data Sheet'!$A:G,8,FALSE),"NA")</f>
        <v>#NAME?</v>
      </c>
      <c r="I807" s="63" t="e">
        <f ca="1">_xludf.IFNA(VLOOKUP($A807,'Data Sheet'!$A:T,19,FALSE),"NA")</f>
        <v>#NAME?</v>
      </c>
      <c r="J807" s="64" t="e">
        <f ca="1">_xludf.IFNA(VLOOKUP($A807,'Data Sheet'!$A:T,20,FALSE),"NA")</f>
        <v>#NAME?</v>
      </c>
    </row>
    <row r="808" spans="2:10" ht="15.75" customHeight="1" x14ac:dyDescent="0.15">
      <c r="B808" s="60" t="e">
        <f ca="1">_xludf.IFNA(VLOOKUP($A808,'Data Sheet'!$A:B,2,FALSE),"NA")</f>
        <v>#NAME?</v>
      </c>
      <c r="C808" s="61" t="e">
        <f ca="1">_xludf.IFNA(VLOOKUP($A808,'Data Sheet'!$A:U,3,FALSE),"NA")</f>
        <v>#NAME?</v>
      </c>
      <c r="D808" s="61" t="e">
        <f ca="1">_xludf.IFNA(VLOOKUP($A808,'Data Sheet'!$A:C,4,FALSE),"NA")</f>
        <v>#NAME?</v>
      </c>
      <c r="E808" s="61" t="e">
        <f ca="1">_xludf.IFNA(VLOOKUP($A808,'Data Sheet'!$A:D,5,FALSE),"NA")</f>
        <v>#NAME?</v>
      </c>
      <c r="F808" s="73" t="e">
        <f ca="1">_xludf.IFNA(VLOOKUP($A808,'Data Sheet'!$A:E,6,FALSE),"NA")</f>
        <v>#NAME?</v>
      </c>
      <c r="G808" s="63" t="e">
        <f ca="1">_xludf.IFNA(VLOOKUP($A808,'Data Sheet'!$A:F,7,FALSE),"NA")</f>
        <v>#NAME?</v>
      </c>
      <c r="H808" s="64" t="e">
        <f ca="1">_xludf.IFNA(VLOOKUP($A808,'Data Sheet'!$A:G,8,FALSE),"NA")</f>
        <v>#NAME?</v>
      </c>
      <c r="I808" s="63" t="e">
        <f ca="1">_xludf.IFNA(VLOOKUP($A808,'Data Sheet'!$A:T,19,FALSE),"NA")</f>
        <v>#NAME?</v>
      </c>
      <c r="J808" s="64" t="e">
        <f ca="1">_xludf.IFNA(VLOOKUP($A808,'Data Sheet'!$A:T,20,FALSE),"NA")</f>
        <v>#NAME?</v>
      </c>
    </row>
    <row r="809" spans="2:10" ht="15.75" customHeight="1" x14ac:dyDescent="0.15">
      <c r="B809" s="60" t="e">
        <f ca="1">_xludf.IFNA(VLOOKUP($A809,'Data Sheet'!$A:B,2,FALSE),"NA")</f>
        <v>#NAME?</v>
      </c>
      <c r="C809" s="61" t="e">
        <f ca="1">_xludf.IFNA(VLOOKUP($A809,'Data Sheet'!$A:U,3,FALSE),"NA")</f>
        <v>#NAME?</v>
      </c>
      <c r="D809" s="61" t="e">
        <f ca="1">_xludf.IFNA(VLOOKUP($A809,'Data Sheet'!$A:C,4,FALSE),"NA")</f>
        <v>#NAME?</v>
      </c>
      <c r="E809" s="61" t="e">
        <f ca="1">_xludf.IFNA(VLOOKUP($A809,'Data Sheet'!$A:D,5,FALSE),"NA")</f>
        <v>#NAME?</v>
      </c>
      <c r="F809" s="73" t="e">
        <f ca="1">_xludf.IFNA(VLOOKUP($A809,'Data Sheet'!$A:E,6,FALSE),"NA")</f>
        <v>#NAME?</v>
      </c>
      <c r="G809" s="63" t="e">
        <f ca="1">_xludf.IFNA(VLOOKUP($A809,'Data Sheet'!$A:F,7,FALSE),"NA")</f>
        <v>#NAME?</v>
      </c>
      <c r="H809" s="64" t="e">
        <f ca="1">_xludf.IFNA(VLOOKUP($A809,'Data Sheet'!$A:G,8,FALSE),"NA")</f>
        <v>#NAME?</v>
      </c>
      <c r="I809" s="63" t="e">
        <f ca="1">_xludf.IFNA(VLOOKUP($A809,'Data Sheet'!$A:T,19,FALSE),"NA")</f>
        <v>#NAME?</v>
      </c>
      <c r="J809" s="64" t="e">
        <f ca="1">_xludf.IFNA(VLOOKUP($A809,'Data Sheet'!$A:T,20,FALSE),"NA")</f>
        <v>#NAME?</v>
      </c>
    </row>
    <row r="810" spans="2:10" ht="15.75" customHeight="1" x14ac:dyDescent="0.15">
      <c r="B810" s="60" t="e">
        <f ca="1">_xludf.IFNA(VLOOKUP($A810,'Data Sheet'!$A:B,2,FALSE),"NA")</f>
        <v>#NAME?</v>
      </c>
      <c r="C810" s="61" t="e">
        <f ca="1">_xludf.IFNA(VLOOKUP($A810,'Data Sheet'!$A:U,3,FALSE),"NA")</f>
        <v>#NAME?</v>
      </c>
      <c r="D810" s="61" t="e">
        <f ca="1">_xludf.IFNA(VLOOKUP($A810,'Data Sheet'!$A:C,4,FALSE),"NA")</f>
        <v>#NAME?</v>
      </c>
      <c r="E810" s="61" t="e">
        <f ca="1">_xludf.IFNA(VLOOKUP($A810,'Data Sheet'!$A:D,5,FALSE),"NA")</f>
        <v>#NAME?</v>
      </c>
      <c r="F810" s="73" t="e">
        <f ca="1">_xludf.IFNA(VLOOKUP($A810,'Data Sheet'!$A:E,6,FALSE),"NA")</f>
        <v>#NAME?</v>
      </c>
      <c r="G810" s="63" t="e">
        <f ca="1">_xludf.IFNA(VLOOKUP($A810,'Data Sheet'!$A:F,7,FALSE),"NA")</f>
        <v>#NAME?</v>
      </c>
      <c r="H810" s="64" t="e">
        <f ca="1">_xludf.IFNA(VLOOKUP($A810,'Data Sheet'!$A:G,8,FALSE),"NA")</f>
        <v>#NAME?</v>
      </c>
      <c r="I810" s="63" t="e">
        <f ca="1">_xludf.IFNA(VLOOKUP($A810,'Data Sheet'!$A:T,19,FALSE),"NA")</f>
        <v>#NAME?</v>
      </c>
      <c r="J810" s="64" t="e">
        <f ca="1">_xludf.IFNA(VLOOKUP($A810,'Data Sheet'!$A:T,20,FALSE),"NA")</f>
        <v>#NAME?</v>
      </c>
    </row>
    <row r="811" spans="2:10" ht="15.75" customHeight="1" x14ac:dyDescent="0.15">
      <c r="B811" s="60" t="e">
        <f ca="1">_xludf.IFNA(VLOOKUP($A811,'Data Sheet'!$A:B,2,FALSE),"NA")</f>
        <v>#NAME?</v>
      </c>
      <c r="C811" s="61" t="e">
        <f ca="1">_xludf.IFNA(VLOOKUP($A811,'Data Sheet'!$A:U,3,FALSE),"NA")</f>
        <v>#NAME?</v>
      </c>
      <c r="D811" s="61" t="e">
        <f ca="1">_xludf.IFNA(VLOOKUP($A811,'Data Sheet'!$A:C,4,FALSE),"NA")</f>
        <v>#NAME?</v>
      </c>
      <c r="E811" s="61" t="e">
        <f ca="1">_xludf.IFNA(VLOOKUP($A811,'Data Sheet'!$A:D,5,FALSE),"NA")</f>
        <v>#NAME?</v>
      </c>
      <c r="F811" s="73" t="e">
        <f ca="1">_xludf.IFNA(VLOOKUP($A811,'Data Sheet'!$A:E,6,FALSE),"NA")</f>
        <v>#NAME?</v>
      </c>
      <c r="G811" s="63" t="e">
        <f ca="1">_xludf.IFNA(VLOOKUP($A811,'Data Sheet'!$A:F,7,FALSE),"NA")</f>
        <v>#NAME?</v>
      </c>
      <c r="H811" s="64" t="e">
        <f ca="1">_xludf.IFNA(VLOOKUP($A811,'Data Sheet'!$A:G,8,FALSE),"NA")</f>
        <v>#NAME?</v>
      </c>
      <c r="I811" s="63" t="e">
        <f ca="1">_xludf.IFNA(VLOOKUP($A811,'Data Sheet'!$A:T,19,FALSE),"NA")</f>
        <v>#NAME?</v>
      </c>
      <c r="J811" s="64" t="e">
        <f ca="1">_xludf.IFNA(VLOOKUP($A811,'Data Sheet'!$A:T,20,FALSE),"NA")</f>
        <v>#NAME?</v>
      </c>
    </row>
    <row r="812" spans="2:10" ht="15.75" customHeight="1" x14ac:dyDescent="0.15">
      <c r="B812" s="60" t="e">
        <f ca="1">_xludf.IFNA(VLOOKUP($A812,'Data Sheet'!$A:B,2,FALSE),"NA")</f>
        <v>#NAME?</v>
      </c>
      <c r="C812" s="61" t="e">
        <f ca="1">_xludf.IFNA(VLOOKUP($A812,'Data Sheet'!$A:U,3,FALSE),"NA")</f>
        <v>#NAME?</v>
      </c>
      <c r="D812" s="61" t="e">
        <f ca="1">_xludf.IFNA(VLOOKUP($A812,'Data Sheet'!$A:C,4,FALSE),"NA")</f>
        <v>#NAME?</v>
      </c>
      <c r="E812" s="61" t="e">
        <f ca="1">_xludf.IFNA(VLOOKUP($A812,'Data Sheet'!$A:D,5,FALSE),"NA")</f>
        <v>#NAME?</v>
      </c>
      <c r="F812" s="73" t="e">
        <f ca="1">_xludf.IFNA(VLOOKUP($A812,'Data Sheet'!$A:E,6,FALSE),"NA")</f>
        <v>#NAME?</v>
      </c>
      <c r="G812" s="63" t="e">
        <f ca="1">_xludf.IFNA(VLOOKUP($A812,'Data Sheet'!$A:F,7,FALSE),"NA")</f>
        <v>#NAME?</v>
      </c>
      <c r="H812" s="64" t="e">
        <f ca="1">_xludf.IFNA(VLOOKUP($A812,'Data Sheet'!$A:G,8,FALSE),"NA")</f>
        <v>#NAME?</v>
      </c>
      <c r="I812" s="63" t="e">
        <f ca="1">_xludf.IFNA(VLOOKUP($A812,'Data Sheet'!$A:T,19,FALSE),"NA")</f>
        <v>#NAME?</v>
      </c>
      <c r="J812" s="64" t="e">
        <f ca="1">_xludf.IFNA(VLOOKUP($A812,'Data Sheet'!$A:T,20,FALSE),"NA")</f>
        <v>#NAME?</v>
      </c>
    </row>
    <row r="813" spans="2:10" ht="15.75" customHeight="1" x14ac:dyDescent="0.15">
      <c r="B813" s="60" t="e">
        <f ca="1">_xludf.IFNA(VLOOKUP($A813,'Data Sheet'!$A:B,2,FALSE),"NA")</f>
        <v>#NAME?</v>
      </c>
      <c r="C813" s="61" t="e">
        <f ca="1">_xludf.IFNA(VLOOKUP($A813,'Data Sheet'!$A:U,3,FALSE),"NA")</f>
        <v>#NAME?</v>
      </c>
      <c r="D813" s="61" t="e">
        <f ca="1">_xludf.IFNA(VLOOKUP($A813,'Data Sheet'!$A:C,4,FALSE),"NA")</f>
        <v>#NAME?</v>
      </c>
      <c r="E813" s="61" t="e">
        <f ca="1">_xludf.IFNA(VLOOKUP($A813,'Data Sheet'!$A:D,5,FALSE),"NA")</f>
        <v>#NAME?</v>
      </c>
      <c r="F813" s="73" t="e">
        <f ca="1">_xludf.IFNA(VLOOKUP($A813,'Data Sheet'!$A:E,6,FALSE),"NA")</f>
        <v>#NAME?</v>
      </c>
      <c r="G813" s="63" t="e">
        <f ca="1">_xludf.IFNA(VLOOKUP($A813,'Data Sheet'!$A:F,7,FALSE),"NA")</f>
        <v>#NAME?</v>
      </c>
      <c r="H813" s="64" t="e">
        <f ca="1">_xludf.IFNA(VLOOKUP($A813,'Data Sheet'!$A:G,8,FALSE),"NA")</f>
        <v>#NAME?</v>
      </c>
      <c r="I813" s="63" t="e">
        <f ca="1">_xludf.IFNA(VLOOKUP($A813,'Data Sheet'!$A:T,19,FALSE),"NA")</f>
        <v>#NAME?</v>
      </c>
      <c r="J813" s="64" t="e">
        <f ca="1">_xludf.IFNA(VLOOKUP($A813,'Data Sheet'!$A:T,20,FALSE),"NA")</f>
        <v>#NAME?</v>
      </c>
    </row>
    <row r="814" spans="2:10" ht="15.75" customHeight="1" x14ac:dyDescent="0.15">
      <c r="B814" s="60" t="e">
        <f ca="1">_xludf.IFNA(VLOOKUP($A814,'Data Sheet'!$A:B,2,FALSE),"NA")</f>
        <v>#NAME?</v>
      </c>
      <c r="C814" s="61" t="e">
        <f ca="1">_xludf.IFNA(VLOOKUP($A814,'Data Sheet'!$A:U,3,FALSE),"NA")</f>
        <v>#NAME?</v>
      </c>
      <c r="D814" s="61" t="e">
        <f ca="1">_xludf.IFNA(VLOOKUP($A814,'Data Sheet'!$A:C,4,FALSE),"NA")</f>
        <v>#NAME?</v>
      </c>
      <c r="E814" s="61" t="e">
        <f ca="1">_xludf.IFNA(VLOOKUP($A814,'Data Sheet'!$A:D,5,FALSE),"NA")</f>
        <v>#NAME?</v>
      </c>
      <c r="F814" s="73" t="e">
        <f ca="1">_xludf.IFNA(VLOOKUP($A814,'Data Sheet'!$A:E,6,FALSE),"NA")</f>
        <v>#NAME?</v>
      </c>
      <c r="G814" s="63" t="e">
        <f ca="1">_xludf.IFNA(VLOOKUP($A814,'Data Sheet'!$A:F,7,FALSE),"NA")</f>
        <v>#NAME?</v>
      </c>
      <c r="H814" s="64" t="e">
        <f ca="1">_xludf.IFNA(VLOOKUP($A814,'Data Sheet'!$A:G,8,FALSE),"NA")</f>
        <v>#NAME?</v>
      </c>
      <c r="I814" s="63" t="e">
        <f ca="1">_xludf.IFNA(VLOOKUP($A814,'Data Sheet'!$A:T,19,FALSE),"NA")</f>
        <v>#NAME?</v>
      </c>
      <c r="J814" s="64" t="e">
        <f ca="1">_xludf.IFNA(VLOOKUP($A814,'Data Sheet'!$A:T,20,FALSE),"NA")</f>
        <v>#NAME?</v>
      </c>
    </row>
    <row r="815" spans="2:10" ht="15.75" customHeight="1" x14ac:dyDescent="0.15">
      <c r="B815" s="60" t="e">
        <f ca="1">_xludf.IFNA(VLOOKUP($A815,'Data Sheet'!$A:B,2,FALSE),"NA")</f>
        <v>#NAME?</v>
      </c>
      <c r="C815" s="61" t="e">
        <f ca="1">_xludf.IFNA(VLOOKUP($A815,'Data Sheet'!$A:U,3,FALSE),"NA")</f>
        <v>#NAME?</v>
      </c>
      <c r="D815" s="61" t="e">
        <f ca="1">_xludf.IFNA(VLOOKUP($A815,'Data Sheet'!$A:C,4,FALSE),"NA")</f>
        <v>#NAME?</v>
      </c>
      <c r="E815" s="61" t="e">
        <f ca="1">_xludf.IFNA(VLOOKUP($A815,'Data Sheet'!$A:D,5,FALSE),"NA")</f>
        <v>#NAME?</v>
      </c>
      <c r="F815" s="73" t="e">
        <f ca="1">_xludf.IFNA(VLOOKUP($A815,'Data Sheet'!$A:E,6,FALSE),"NA")</f>
        <v>#NAME?</v>
      </c>
      <c r="G815" s="63" t="e">
        <f ca="1">_xludf.IFNA(VLOOKUP($A815,'Data Sheet'!$A:F,7,FALSE),"NA")</f>
        <v>#NAME?</v>
      </c>
      <c r="H815" s="64" t="e">
        <f ca="1">_xludf.IFNA(VLOOKUP($A815,'Data Sheet'!$A:G,8,FALSE),"NA")</f>
        <v>#NAME?</v>
      </c>
      <c r="I815" s="63" t="e">
        <f ca="1">_xludf.IFNA(VLOOKUP($A815,'Data Sheet'!$A:T,19,FALSE),"NA")</f>
        <v>#NAME?</v>
      </c>
      <c r="J815" s="64" t="e">
        <f ca="1">_xludf.IFNA(VLOOKUP($A815,'Data Sheet'!$A:T,20,FALSE),"NA")</f>
        <v>#NAME?</v>
      </c>
    </row>
    <row r="816" spans="2:10" ht="15.75" customHeight="1" x14ac:dyDescent="0.15">
      <c r="B816" s="60" t="e">
        <f ca="1">_xludf.IFNA(VLOOKUP($A816,'Data Sheet'!$A:B,2,FALSE),"NA")</f>
        <v>#NAME?</v>
      </c>
      <c r="C816" s="61" t="e">
        <f ca="1">_xludf.IFNA(VLOOKUP($A816,'Data Sheet'!$A:U,3,FALSE),"NA")</f>
        <v>#NAME?</v>
      </c>
      <c r="D816" s="61" t="e">
        <f ca="1">_xludf.IFNA(VLOOKUP($A816,'Data Sheet'!$A:C,4,FALSE),"NA")</f>
        <v>#NAME?</v>
      </c>
      <c r="E816" s="61" t="e">
        <f ca="1">_xludf.IFNA(VLOOKUP($A816,'Data Sheet'!$A:D,5,FALSE),"NA")</f>
        <v>#NAME?</v>
      </c>
      <c r="F816" s="73" t="e">
        <f ca="1">_xludf.IFNA(VLOOKUP($A816,'Data Sheet'!$A:E,6,FALSE),"NA")</f>
        <v>#NAME?</v>
      </c>
      <c r="G816" s="63" t="e">
        <f ca="1">_xludf.IFNA(VLOOKUP($A816,'Data Sheet'!$A:F,7,FALSE),"NA")</f>
        <v>#NAME?</v>
      </c>
      <c r="H816" s="64" t="e">
        <f ca="1">_xludf.IFNA(VLOOKUP($A816,'Data Sheet'!$A:G,8,FALSE),"NA")</f>
        <v>#NAME?</v>
      </c>
      <c r="I816" s="63" t="e">
        <f ca="1">_xludf.IFNA(VLOOKUP($A816,'Data Sheet'!$A:T,19,FALSE),"NA")</f>
        <v>#NAME?</v>
      </c>
      <c r="J816" s="64" t="e">
        <f ca="1">_xludf.IFNA(VLOOKUP($A816,'Data Sheet'!$A:T,20,FALSE),"NA")</f>
        <v>#NAME?</v>
      </c>
    </row>
    <row r="817" spans="2:10" ht="15.75" customHeight="1" x14ac:dyDescent="0.15">
      <c r="B817" s="60" t="e">
        <f ca="1">_xludf.IFNA(VLOOKUP($A817,'Data Sheet'!$A:B,2,FALSE),"NA")</f>
        <v>#NAME?</v>
      </c>
      <c r="C817" s="61" t="e">
        <f ca="1">_xludf.IFNA(VLOOKUP($A817,'Data Sheet'!$A:U,3,FALSE),"NA")</f>
        <v>#NAME?</v>
      </c>
      <c r="D817" s="61" t="e">
        <f ca="1">_xludf.IFNA(VLOOKUP($A817,'Data Sheet'!$A:C,4,FALSE),"NA")</f>
        <v>#NAME?</v>
      </c>
      <c r="E817" s="61" t="e">
        <f ca="1">_xludf.IFNA(VLOOKUP($A817,'Data Sheet'!$A:D,5,FALSE),"NA")</f>
        <v>#NAME?</v>
      </c>
      <c r="F817" s="73" t="e">
        <f ca="1">_xludf.IFNA(VLOOKUP($A817,'Data Sheet'!$A:E,6,FALSE),"NA")</f>
        <v>#NAME?</v>
      </c>
      <c r="G817" s="63" t="e">
        <f ca="1">_xludf.IFNA(VLOOKUP($A817,'Data Sheet'!$A:F,7,FALSE),"NA")</f>
        <v>#NAME?</v>
      </c>
      <c r="H817" s="64" t="e">
        <f ca="1">_xludf.IFNA(VLOOKUP($A817,'Data Sheet'!$A:G,8,FALSE),"NA")</f>
        <v>#NAME?</v>
      </c>
      <c r="I817" s="63" t="e">
        <f ca="1">_xludf.IFNA(VLOOKUP($A817,'Data Sheet'!$A:T,19,FALSE),"NA")</f>
        <v>#NAME?</v>
      </c>
      <c r="J817" s="64" t="e">
        <f ca="1">_xludf.IFNA(VLOOKUP($A817,'Data Sheet'!$A:T,20,FALSE),"NA")</f>
        <v>#NAME?</v>
      </c>
    </row>
    <row r="818" spans="2:10" ht="15.75" customHeight="1" x14ac:dyDescent="0.15">
      <c r="B818" s="60" t="e">
        <f ca="1">_xludf.IFNA(VLOOKUP($A818,'Data Sheet'!$A:B,2,FALSE),"NA")</f>
        <v>#NAME?</v>
      </c>
      <c r="C818" s="61" t="e">
        <f ca="1">_xludf.IFNA(VLOOKUP($A818,'Data Sheet'!$A:U,3,FALSE),"NA")</f>
        <v>#NAME?</v>
      </c>
      <c r="D818" s="61" t="e">
        <f ca="1">_xludf.IFNA(VLOOKUP($A818,'Data Sheet'!$A:C,4,FALSE),"NA")</f>
        <v>#NAME?</v>
      </c>
      <c r="E818" s="61" t="e">
        <f ca="1">_xludf.IFNA(VLOOKUP($A818,'Data Sheet'!$A:D,5,FALSE),"NA")</f>
        <v>#NAME?</v>
      </c>
      <c r="F818" s="73" t="e">
        <f ca="1">_xludf.IFNA(VLOOKUP($A818,'Data Sheet'!$A:E,6,FALSE),"NA")</f>
        <v>#NAME?</v>
      </c>
      <c r="G818" s="63" t="e">
        <f ca="1">_xludf.IFNA(VLOOKUP($A818,'Data Sheet'!$A:F,7,FALSE),"NA")</f>
        <v>#NAME?</v>
      </c>
      <c r="H818" s="64" t="e">
        <f ca="1">_xludf.IFNA(VLOOKUP($A818,'Data Sheet'!$A:G,8,FALSE),"NA")</f>
        <v>#NAME?</v>
      </c>
      <c r="I818" s="63" t="e">
        <f ca="1">_xludf.IFNA(VLOOKUP($A818,'Data Sheet'!$A:T,19,FALSE),"NA")</f>
        <v>#NAME?</v>
      </c>
      <c r="J818" s="64" t="e">
        <f ca="1">_xludf.IFNA(VLOOKUP($A818,'Data Sheet'!$A:T,20,FALSE),"NA")</f>
        <v>#NAME?</v>
      </c>
    </row>
    <row r="819" spans="2:10" ht="15.75" customHeight="1" x14ac:dyDescent="0.15">
      <c r="B819" s="60" t="e">
        <f ca="1">_xludf.IFNA(VLOOKUP($A819,'Data Sheet'!$A:B,2,FALSE),"NA")</f>
        <v>#NAME?</v>
      </c>
      <c r="C819" s="61" t="e">
        <f ca="1">_xludf.IFNA(VLOOKUP($A819,'Data Sheet'!$A:U,3,FALSE),"NA")</f>
        <v>#NAME?</v>
      </c>
      <c r="D819" s="61" t="e">
        <f ca="1">_xludf.IFNA(VLOOKUP($A819,'Data Sheet'!$A:C,4,FALSE),"NA")</f>
        <v>#NAME?</v>
      </c>
      <c r="E819" s="61" t="e">
        <f ca="1">_xludf.IFNA(VLOOKUP($A819,'Data Sheet'!$A:D,5,FALSE),"NA")</f>
        <v>#NAME?</v>
      </c>
      <c r="F819" s="73" t="e">
        <f ca="1">_xludf.IFNA(VLOOKUP($A819,'Data Sheet'!$A:E,6,FALSE),"NA")</f>
        <v>#NAME?</v>
      </c>
      <c r="G819" s="63" t="e">
        <f ca="1">_xludf.IFNA(VLOOKUP($A819,'Data Sheet'!$A:F,7,FALSE),"NA")</f>
        <v>#NAME?</v>
      </c>
      <c r="H819" s="64" t="e">
        <f ca="1">_xludf.IFNA(VLOOKUP($A819,'Data Sheet'!$A:G,8,FALSE),"NA")</f>
        <v>#NAME?</v>
      </c>
      <c r="I819" s="63" t="e">
        <f ca="1">_xludf.IFNA(VLOOKUP($A819,'Data Sheet'!$A:T,19,FALSE),"NA")</f>
        <v>#NAME?</v>
      </c>
      <c r="J819" s="64" t="e">
        <f ca="1">_xludf.IFNA(VLOOKUP($A819,'Data Sheet'!$A:T,20,FALSE),"NA")</f>
        <v>#NAME?</v>
      </c>
    </row>
    <row r="820" spans="2:10" ht="15.75" customHeight="1" x14ac:dyDescent="0.15">
      <c r="B820" s="60" t="e">
        <f ca="1">_xludf.IFNA(VLOOKUP($A820,'Data Sheet'!$A:B,2,FALSE),"NA")</f>
        <v>#NAME?</v>
      </c>
      <c r="C820" s="61" t="e">
        <f ca="1">_xludf.IFNA(VLOOKUP($A820,'Data Sheet'!$A:U,3,FALSE),"NA")</f>
        <v>#NAME?</v>
      </c>
      <c r="D820" s="61" t="e">
        <f ca="1">_xludf.IFNA(VLOOKUP($A820,'Data Sheet'!$A:C,4,FALSE),"NA")</f>
        <v>#NAME?</v>
      </c>
      <c r="E820" s="61" t="e">
        <f ca="1">_xludf.IFNA(VLOOKUP($A820,'Data Sheet'!$A:D,5,FALSE),"NA")</f>
        <v>#NAME?</v>
      </c>
      <c r="F820" s="73" t="e">
        <f ca="1">_xludf.IFNA(VLOOKUP($A820,'Data Sheet'!$A:E,6,FALSE),"NA")</f>
        <v>#NAME?</v>
      </c>
      <c r="G820" s="63" t="e">
        <f ca="1">_xludf.IFNA(VLOOKUP($A820,'Data Sheet'!$A:F,7,FALSE),"NA")</f>
        <v>#NAME?</v>
      </c>
      <c r="H820" s="64" t="e">
        <f ca="1">_xludf.IFNA(VLOOKUP($A820,'Data Sheet'!$A:G,8,FALSE),"NA")</f>
        <v>#NAME?</v>
      </c>
      <c r="I820" s="63" t="e">
        <f ca="1">_xludf.IFNA(VLOOKUP($A820,'Data Sheet'!$A:T,19,FALSE),"NA")</f>
        <v>#NAME?</v>
      </c>
      <c r="J820" s="64" t="e">
        <f ca="1">_xludf.IFNA(VLOOKUP($A820,'Data Sheet'!$A:T,20,FALSE),"NA")</f>
        <v>#NAME?</v>
      </c>
    </row>
    <row r="821" spans="2:10" ht="15.75" customHeight="1" x14ac:dyDescent="0.15">
      <c r="B821" s="60" t="e">
        <f ca="1">_xludf.IFNA(VLOOKUP($A821,'Data Sheet'!$A:B,2,FALSE),"NA")</f>
        <v>#NAME?</v>
      </c>
      <c r="C821" s="61" t="e">
        <f ca="1">_xludf.IFNA(VLOOKUP($A821,'Data Sheet'!$A:U,3,FALSE),"NA")</f>
        <v>#NAME?</v>
      </c>
      <c r="D821" s="61" t="e">
        <f ca="1">_xludf.IFNA(VLOOKUP($A821,'Data Sheet'!$A:C,4,FALSE),"NA")</f>
        <v>#NAME?</v>
      </c>
      <c r="E821" s="61" t="e">
        <f ca="1">_xludf.IFNA(VLOOKUP($A821,'Data Sheet'!$A:D,5,FALSE),"NA")</f>
        <v>#NAME?</v>
      </c>
      <c r="F821" s="73" t="e">
        <f ca="1">_xludf.IFNA(VLOOKUP($A821,'Data Sheet'!$A:E,6,FALSE),"NA")</f>
        <v>#NAME?</v>
      </c>
      <c r="G821" s="63" t="e">
        <f ca="1">_xludf.IFNA(VLOOKUP($A821,'Data Sheet'!$A:F,7,FALSE),"NA")</f>
        <v>#NAME?</v>
      </c>
      <c r="H821" s="64" t="e">
        <f ca="1">_xludf.IFNA(VLOOKUP($A821,'Data Sheet'!$A:G,8,FALSE),"NA")</f>
        <v>#NAME?</v>
      </c>
      <c r="I821" s="63" t="e">
        <f ca="1">_xludf.IFNA(VLOOKUP($A821,'Data Sheet'!$A:T,19,FALSE),"NA")</f>
        <v>#NAME?</v>
      </c>
      <c r="J821" s="64" t="e">
        <f ca="1">_xludf.IFNA(VLOOKUP($A821,'Data Sheet'!$A:T,20,FALSE),"NA")</f>
        <v>#NAME?</v>
      </c>
    </row>
    <row r="822" spans="2:10" ht="15.75" customHeight="1" x14ac:dyDescent="0.15">
      <c r="B822" s="60" t="e">
        <f ca="1">_xludf.IFNA(VLOOKUP($A822,'Data Sheet'!$A:B,2,FALSE),"NA")</f>
        <v>#NAME?</v>
      </c>
      <c r="C822" s="61" t="e">
        <f ca="1">_xludf.IFNA(VLOOKUP($A822,'Data Sheet'!$A:U,3,FALSE),"NA")</f>
        <v>#NAME?</v>
      </c>
      <c r="D822" s="61" t="e">
        <f ca="1">_xludf.IFNA(VLOOKUP($A822,'Data Sheet'!$A:C,4,FALSE),"NA")</f>
        <v>#NAME?</v>
      </c>
      <c r="E822" s="61" t="e">
        <f ca="1">_xludf.IFNA(VLOOKUP($A822,'Data Sheet'!$A:D,5,FALSE),"NA")</f>
        <v>#NAME?</v>
      </c>
      <c r="F822" s="73" t="e">
        <f ca="1">_xludf.IFNA(VLOOKUP($A822,'Data Sheet'!$A:E,6,FALSE),"NA")</f>
        <v>#NAME?</v>
      </c>
      <c r="G822" s="63" t="e">
        <f ca="1">_xludf.IFNA(VLOOKUP($A822,'Data Sheet'!$A:F,7,FALSE),"NA")</f>
        <v>#NAME?</v>
      </c>
      <c r="H822" s="64" t="e">
        <f ca="1">_xludf.IFNA(VLOOKUP($A822,'Data Sheet'!$A:G,8,FALSE),"NA")</f>
        <v>#NAME?</v>
      </c>
      <c r="I822" s="63" t="e">
        <f ca="1">_xludf.IFNA(VLOOKUP($A822,'Data Sheet'!$A:T,19,FALSE),"NA")</f>
        <v>#NAME?</v>
      </c>
      <c r="J822" s="64" t="e">
        <f ca="1">_xludf.IFNA(VLOOKUP($A822,'Data Sheet'!$A:T,20,FALSE),"NA")</f>
        <v>#NAME?</v>
      </c>
    </row>
    <row r="823" spans="2:10" ht="15.75" customHeight="1" x14ac:dyDescent="0.15">
      <c r="B823" s="60" t="e">
        <f ca="1">_xludf.IFNA(VLOOKUP($A823,'Data Sheet'!$A:B,2,FALSE),"NA")</f>
        <v>#NAME?</v>
      </c>
      <c r="C823" s="61" t="e">
        <f ca="1">_xludf.IFNA(VLOOKUP($A823,'Data Sheet'!$A:U,3,FALSE),"NA")</f>
        <v>#NAME?</v>
      </c>
      <c r="D823" s="61" t="e">
        <f ca="1">_xludf.IFNA(VLOOKUP($A823,'Data Sheet'!$A:C,4,FALSE),"NA")</f>
        <v>#NAME?</v>
      </c>
      <c r="E823" s="61" t="e">
        <f ca="1">_xludf.IFNA(VLOOKUP($A823,'Data Sheet'!$A:D,5,FALSE),"NA")</f>
        <v>#NAME?</v>
      </c>
      <c r="F823" s="73" t="e">
        <f ca="1">_xludf.IFNA(VLOOKUP($A823,'Data Sheet'!$A:E,6,FALSE),"NA")</f>
        <v>#NAME?</v>
      </c>
      <c r="G823" s="63" t="e">
        <f ca="1">_xludf.IFNA(VLOOKUP($A823,'Data Sheet'!$A:F,7,FALSE),"NA")</f>
        <v>#NAME?</v>
      </c>
      <c r="H823" s="64" t="e">
        <f ca="1">_xludf.IFNA(VLOOKUP($A823,'Data Sheet'!$A:G,8,FALSE),"NA")</f>
        <v>#NAME?</v>
      </c>
      <c r="I823" s="63" t="e">
        <f ca="1">_xludf.IFNA(VLOOKUP($A823,'Data Sheet'!$A:T,19,FALSE),"NA")</f>
        <v>#NAME?</v>
      </c>
      <c r="J823" s="64" t="e">
        <f ca="1">_xludf.IFNA(VLOOKUP($A823,'Data Sheet'!$A:T,20,FALSE),"NA")</f>
        <v>#NAME?</v>
      </c>
    </row>
    <row r="824" spans="2:10" ht="15.75" customHeight="1" x14ac:dyDescent="0.15">
      <c r="B824" s="60" t="e">
        <f ca="1">_xludf.IFNA(VLOOKUP($A824,'Data Sheet'!$A:B,2,FALSE),"NA")</f>
        <v>#NAME?</v>
      </c>
      <c r="C824" s="61" t="e">
        <f ca="1">_xludf.IFNA(VLOOKUP($A824,'Data Sheet'!$A:U,3,FALSE),"NA")</f>
        <v>#NAME?</v>
      </c>
      <c r="D824" s="61" t="e">
        <f ca="1">_xludf.IFNA(VLOOKUP($A824,'Data Sheet'!$A:C,4,FALSE),"NA")</f>
        <v>#NAME?</v>
      </c>
      <c r="E824" s="61" t="e">
        <f ca="1">_xludf.IFNA(VLOOKUP($A824,'Data Sheet'!$A:D,5,FALSE),"NA")</f>
        <v>#NAME?</v>
      </c>
      <c r="F824" s="73" t="e">
        <f ca="1">_xludf.IFNA(VLOOKUP($A824,'Data Sheet'!$A:E,6,FALSE),"NA")</f>
        <v>#NAME?</v>
      </c>
      <c r="G824" s="63" t="e">
        <f ca="1">_xludf.IFNA(VLOOKUP($A824,'Data Sheet'!$A:F,7,FALSE),"NA")</f>
        <v>#NAME?</v>
      </c>
      <c r="H824" s="64" t="e">
        <f ca="1">_xludf.IFNA(VLOOKUP($A824,'Data Sheet'!$A:G,8,FALSE),"NA")</f>
        <v>#NAME?</v>
      </c>
      <c r="I824" s="63" t="e">
        <f ca="1">_xludf.IFNA(VLOOKUP($A824,'Data Sheet'!$A:T,19,FALSE),"NA")</f>
        <v>#NAME?</v>
      </c>
      <c r="J824" s="64" t="e">
        <f ca="1">_xludf.IFNA(VLOOKUP($A824,'Data Sheet'!$A:T,20,FALSE),"NA")</f>
        <v>#NAME?</v>
      </c>
    </row>
    <row r="825" spans="2:10" ht="15.75" customHeight="1" x14ac:dyDescent="0.15">
      <c r="B825" s="60" t="e">
        <f ca="1">_xludf.IFNA(VLOOKUP($A825,'Data Sheet'!$A:B,2,FALSE),"NA")</f>
        <v>#NAME?</v>
      </c>
      <c r="C825" s="61" t="e">
        <f ca="1">_xludf.IFNA(VLOOKUP($A825,'Data Sheet'!$A:U,3,FALSE),"NA")</f>
        <v>#NAME?</v>
      </c>
      <c r="D825" s="61" t="e">
        <f ca="1">_xludf.IFNA(VLOOKUP($A825,'Data Sheet'!$A:C,4,FALSE),"NA")</f>
        <v>#NAME?</v>
      </c>
      <c r="E825" s="61" t="e">
        <f ca="1">_xludf.IFNA(VLOOKUP($A825,'Data Sheet'!$A:D,5,FALSE),"NA")</f>
        <v>#NAME?</v>
      </c>
      <c r="F825" s="73" t="e">
        <f ca="1">_xludf.IFNA(VLOOKUP($A825,'Data Sheet'!$A:E,6,FALSE),"NA")</f>
        <v>#NAME?</v>
      </c>
      <c r="G825" s="63" t="e">
        <f ca="1">_xludf.IFNA(VLOOKUP($A825,'Data Sheet'!$A:F,7,FALSE),"NA")</f>
        <v>#NAME?</v>
      </c>
      <c r="H825" s="64" t="e">
        <f ca="1">_xludf.IFNA(VLOOKUP($A825,'Data Sheet'!$A:G,8,FALSE),"NA")</f>
        <v>#NAME?</v>
      </c>
      <c r="I825" s="63" t="e">
        <f ca="1">_xludf.IFNA(VLOOKUP($A825,'Data Sheet'!$A:T,19,FALSE),"NA")</f>
        <v>#NAME?</v>
      </c>
      <c r="J825" s="64" t="e">
        <f ca="1">_xludf.IFNA(VLOOKUP($A825,'Data Sheet'!$A:T,20,FALSE),"NA")</f>
        <v>#NAME?</v>
      </c>
    </row>
    <row r="826" spans="2:10" ht="15.75" customHeight="1" x14ac:dyDescent="0.15">
      <c r="B826" s="60" t="e">
        <f ca="1">_xludf.IFNA(VLOOKUP($A826,'Data Sheet'!$A:B,2,FALSE),"NA")</f>
        <v>#NAME?</v>
      </c>
      <c r="C826" s="61" t="e">
        <f ca="1">_xludf.IFNA(VLOOKUP($A826,'Data Sheet'!$A:U,3,FALSE),"NA")</f>
        <v>#NAME?</v>
      </c>
      <c r="D826" s="61" t="e">
        <f ca="1">_xludf.IFNA(VLOOKUP($A826,'Data Sheet'!$A:C,4,FALSE),"NA")</f>
        <v>#NAME?</v>
      </c>
      <c r="E826" s="61" t="e">
        <f ca="1">_xludf.IFNA(VLOOKUP($A826,'Data Sheet'!$A:D,5,FALSE),"NA")</f>
        <v>#NAME?</v>
      </c>
      <c r="F826" s="73" t="e">
        <f ca="1">_xludf.IFNA(VLOOKUP($A826,'Data Sheet'!$A:E,6,FALSE),"NA")</f>
        <v>#NAME?</v>
      </c>
      <c r="G826" s="63" t="e">
        <f ca="1">_xludf.IFNA(VLOOKUP($A826,'Data Sheet'!$A:F,7,FALSE),"NA")</f>
        <v>#NAME?</v>
      </c>
      <c r="H826" s="64" t="e">
        <f ca="1">_xludf.IFNA(VLOOKUP($A826,'Data Sheet'!$A:G,8,FALSE),"NA")</f>
        <v>#NAME?</v>
      </c>
      <c r="I826" s="63" t="e">
        <f ca="1">_xludf.IFNA(VLOOKUP($A826,'Data Sheet'!$A:T,19,FALSE),"NA")</f>
        <v>#NAME?</v>
      </c>
      <c r="J826" s="64" t="e">
        <f ca="1">_xludf.IFNA(VLOOKUP($A826,'Data Sheet'!$A:T,20,FALSE),"NA")</f>
        <v>#NAME?</v>
      </c>
    </row>
    <row r="827" spans="2:10" ht="15.75" customHeight="1" x14ac:dyDescent="0.15">
      <c r="B827" s="60" t="e">
        <f ca="1">_xludf.IFNA(VLOOKUP($A827,'Data Sheet'!$A:B,2,FALSE),"NA")</f>
        <v>#NAME?</v>
      </c>
      <c r="C827" s="61" t="e">
        <f ca="1">_xludf.IFNA(VLOOKUP($A827,'Data Sheet'!$A:U,3,FALSE),"NA")</f>
        <v>#NAME?</v>
      </c>
      <c r="D827" s="61" t="e">
        <f ca="1">_xludf.IFNA(VLOOKUP($A827,'Data Sheet'!$A:C,4,FALSE),"NA")</f>
        <v>#NAME?</v>
      </c>
      <c r="E827" s="61" t="e">
        <f ca="1">_xludf.IFNA(VLOOKUP($A827,'Data Sheet'!$A:D,5,FALSE),"NA")</f>
        <v>#NAME?</v>
      </c>
      <c r="F827" s="73" t="e">
        <f ca="1">_xludf.IFNA(VLOOKUP($A827,'Data Sheet'!$A:E,6,FALSE),"NA")</f>
        <v>#NAME?</v>
      </c>
      <c r="G827" s="63" t="e">
        <f ca="1">_xludf.IFNA(VLOOKUP($A827,'Data Sheet'!$A:F,7,FALSE),"NA")</f>
        <v>#NAME?</v>
      </c>
      <c r="H827" s="64" t="e">
        <f ca="1">_xludf.IFNA(VLOOKUP($A827,'Data Sheet'!$A:G,8,FALSE),"NA")</f>
        <v>#NAME?</v>
      </c>
      <c r="I827" s="63" t="e">
        <f ca="1">_xludf.IFNA(VLOOKUP($A827,'Data Sheet'!$A:T,19,FALSE),"NA")</f>
        <v>#NAME?</v>
      </c>
      <c r="J827" s="64" t="e">
        <f ca="1">_xludf.IFNA(VLOOKUP($A827,'Data Sheet'!$A:T,20,FALSE),"NA")</f>
        <v>#NAME?</v>
      </c>
    </row>
    <row r="828" spans="2:10" ht="15.75" customHeight="1" x14ac:dyDescent="0.15">
      <c r="B828" s="60" t="e">
        <f ca="1">_xludf.IFNA(VLOOKUP($A828,'Data Sheet'!$A:B,2,FALSE),"NA")</f>
        <v>#NAME?</v>
      </c>
      <c r="C828" s="61" t="e">
        <f ca="1">_xludf.IFNA(VLOOKUP($A828,'Data Sheet'!$A:U,3,FALSE),"NA")</f>
        <v>#NAME?</v>
      </c>
      <c r="D828" s="61" t="e">
        <f ca="1">_xludf.IFNA(VLOOKUP($A828,'Data Sheet'!$A:C,4,FALSE),"NA")</f>
        <v>#NAME?</v>
      </c>
      <c r="E828" s="61" t="e">
        <f ca="1">_xludf.IFNA(VLOOKUP($A828,'Data Sheet'!$A:D,5,FALSE),"NA")</f>
        <v>#NAME?</v>
      </c>
      <c r="F828" s="73" t="e">
        <f ca="1">_xludf.IFNA(VLOOKUP($A828,'Data Sheet'!$A:E,6,FALSE),"NA")</f>
        <v>#NAME?</v>
      </c>
      <c r="G828" s="63" t="e">
        <f ca="1">_xludf.IFNA(VLOOKUP($A828,'Data Sheet'!$A:F,7,FALSE),"NA")</f>
        <v>#NAME?</v>
      </c>
      <c r="H828" s="64" t="e">
        <f ca="1">_xludf.IFNA(VLOOKUP($A828,'Data Sheet'!$A:G,8,FALSE),"NA")</f>
        <v>#NAME?</v>
      </c>
      <c r="I828" s="63" t="e">
        <f ca="1">_xludf.IFNA(VLOOKUP($A828,'Data Sheet'!$A:T,19,FALSE),"NA")</f>
        <v>#NAME?</v>
      </c>
      <c r="J828" s="64" t="e">
        <f ca="1">_xludf.IFNA(VLOOKUP($A828,'Data Sheet'!$A:T,20,FALSE),"NA")</f>
        <v>#NAME?</v>
      </c>
    </row>
    <row r="829" spans="2:10" ht="15.75" customHeight="1" x14ac:dyDescent="0.15">
      <c r="B829" s="60" t="e">
        <f ca="1">_xludf.IFNA(VLOOKUP($A829,'Data Sheet'!$A:B,2,FALSE),"NA")</f>
        <v>#NAME?</v>
      </c>
      <c r="C829" s="61" t="e">
        <f ca="1">_xludf.IFNA(VLOOKUP($A829,'Data Sheet'!$A:U,3,FALSE),"NA")</f>
        <v>#NAME?</v>
      </c>
      <c r="D829" s="61" t="e">
        <f ca="1">_xludf.IFNA(VLOOKUP($A829,'Data Sheet'!$A:C,4,FALSE),"NA")</f>
        <v>#NAME?</v>
      </c>
      <c r="E829" s="61" t="e">
        <f ca="1">_xludf.IFNA(VLOOKUP($A829,'Data Sheet'!$A:D,5,FALSE),"NA")</f>
        <v>#NAME?</v>
      </c>
      <c r="F829" s="73" t="e">
        <f ca="1">_xludf.IFNA(VLOOKUP($A829,'Data Sheet'!$A:E,6,FALSE),"NA")</f>
        <v>#NAME?</v>
      </c>
      <c r="G829" s="63" t="e">
        <f ca="1">_xludf.IFNA(VLOOKUP($A829,'Data Sheet'!$A:F,7,FALSE),"NA")</f>
        <v>#NAME?</v>
      </c>
      <c r="H829" s="64" t="e">
        <f ca="1">_xludf.IFNA(VLOOKUP($A829,'Data Sheet'!$A:G,8,FALSE),"NA")</f>
        <v>#NAME?</v>
      </c>
      <c r="I829" s="63" t="e">
        <f ca="1">_xludf.IFNA(VLOOKUP($A829,'Data Sheet'!$A:T,19,FALSE),"NA")</f>
        <v>#NAME?</v>
      </c>
      <c r="J829" s="64" t="e">
        <f ca="1">_xludf.IFNA(VLOOKUP($A829,'Data Sheet'!$A:T,20,FALSE),"NA")</f>
        <v>#NAME?</v>
      </c>
    </row>
    <row r="830" spans="2:10" ht="15.75" customHeight="1" x14ac:dyDescent="0.15">
      <c r="B830" s="60" t="e">
        <f ca="1">_xludf.IFNA(VLOOKUP($A830,'Data Sheet'!$A:B,2,FALSE),"NA")</f>
        <v>#NAME?</v>
      </c>
      <c r="C830" s="61" t="e">
        <f ca="1">_xludf.IFNA(VLOOKUP($A830,'Data Sheet'!$A:U,3,FALSE),"NA")</f>
        <v>#NAME?</v>
      </c>
      <c r="D830" s="61" t="e">
        <f ca="1">_xludf.IFNA(VLOOKUP($A830,'Data Sheet'!$A:C,4,FALSE),"NA")</f>
        <v>#NAME?</v>
      </c>
      <c r="E830" s="61" t="e">
        <f ca="1">_xludf.IFNA(VLOOKUP($A830,'Data Sheet'!$A:D,5,FALSE),"NA")</f>
        <v>#NAME?</v>
      </c>
      <c r="F830" s="73" t="e">
        <f ca="1">_xludf.IFNA(VLOOKUP($A830,'Data Sheet'!$A:E,6,FALSE),"NA")</f>
        <v>#NAME?</v>
      </c>
      <c r="G830" s="63" t="e">
        <f ca="1">_xludf.IFNA(VLOOKUP($A830,'Data Sheet'!$A:F,7,FALSE),"NA")</f>
        <v>#NAME?</v>
      </c>
      <c r="H830" s="64" t="e">
        <f ca="1">_xludf.IFNA(VLOOKUP($A830,'Data Sheet'!$A:G,8,FALSE),"NA")</f>
        <v>#NAME?</v>
      </c>
      <c r="I830" s="63" t="e">
        <f ca="1">_xludf.IFNA(VLOOKUP($A830,'Data Sheet'!$A:T,19,FALSE),"NA")</f>
        <v>#NAME?</v>
      </c>
      <c r="J830" s="64" t="e">
        <f ca="1">_xludf.IFNA(VLOOKUP($A830,'Data Sheet'!$A:T,20,FALSE),"NA")</f>
        <v>#NAME?</v>
      </c>
    </row>
    <row r="831" spans="2:10" ht="15.75" customHeight="1" x14ac:dyDescent="0.15">
      <c r="B831" s="60" t="e">
        <f ca="1">_xludf.IFNA(VLOOKUP($A831,'Data Sheet'!$A:B,2,FALSE),"NA")</f>
        <v>#NAME?</v>
      </c>
      <c r="C831" s="61" t="e">
        <f ca="1">_xludf.IFNA(VLOOKUP($A831,'Data Sheet'!$A:U,3,FALSE),"NA")</f>
        <v>#NAME?</v>
      </c>
      <c r="D831" s="61" t="e">
        <f ca="1">_xludf.IFNA(VLOOKUP($A831,'Data Sheet'!$A:C,4,FALSE),"NA")</f>
        <v>#NAME?</v>
      </c>
      <c r="E831" s="61" t="e">
        <f ca="1">_xludf.IFNA(VLOOKUP($A831,'Data Sheet'!$A:D,5,FALSE),"NA")</f>
        <v>#NAME?</v>
      </c>
      <c r="F831" s="73" t="e">
        <f ca="1">_xludf.IFNA(VLOOKUP($A831,'Data Sheet'!$A:E,6,FALSE),"NA")</f>
        <v>#NAME?</v>
      </c>
      <c r="G831" s="63" t="e">
        <f ca="1">_xludf.IFNA(VLOOKUP($A831,'Data Sheet'!$A:F,7,FALSE),"NA")</f>
        <v>#NAME?</v>
      </c>
      <c r="H831" s="64" t="e">
        <f ca="1">_xludf.IFNA(VLOOKUP($A831,'Data Sheet'!$A:G,8,FALSE),"NA")</f>
        <v>#NAME?</v>
      </c>
      <c r="I831" s="63" t="e">
        <f ca="1">_xludf.IFNA(VLOOKUP($A831,'Data Sheet'!$A:T,19,FALSE),"NA")</f>
        <v>#NAME?</v>
      </c>
      <c r="J831" s="64" t="e">
        <f ca="1">_xludf.IFNA(VLOOKUP($A831,'Data Sheet'!$A:T,20,FALSE),"NA")</f>
        <v>#NAME?</v>
      </c>
    </row>
    <row r="832" spans="2:10" ht="15.75" customHeight="1" x14ac:dyDescent="0.15">
      <c r="B832" s="60" t="e">
        <f ca="1">_xludf.IFNA(VLOOKUP($A832,'Data Sheet'!$A:B,2,FALSE),"NA")</f>
        <v>#NAME?</v>
      </c>
      <c r="C832" s="61" t="e">
        <f ca="1">_xludf.IFNA(VLOOKUP($A832,'Data Sheet'!$A:U,3,FALSE),"NA")</f>
        <v>#NAME?</v>
      </c>
      <c r="D832" s="61" t="e">
        <f ca="1">_xludf.IFNA(VLOOKUP($A832,'Data Sheet'!$A:C,4,FALSE),"NA")</f>
        <v>#NAME?</v>
      </c>
      <c r="E832" s="61" t="e">
        <f ca="1">_xludf.IFNA(VLOOKUP($A832,'Data Sheet'!$A:D,5,FALSE),"NA")</f>
        <v>#NAME?</v>
      </c>
      <c r="F832" s="73" t="e">
        <f ca="1">_xludf.IFNA(VLOOKUP($A832,'Data Sheet'!$A:E,6,FALSE),"NA")</f>
        <v>#NAME?</v>
      </c>
      <c r="G832" s="63" t="e">
        <f ca="1">_xludf.IFNA(VLOOKUP($A832,'Data Sheet'!$A:F,7,FALSE),"NA")</f>
        <v>#NAME?</v>
      </c>
      <c r="H832" s="64" t="e">
        <f ca="1">_xludf.IFNA(VLOOKUP($A832,'Data Sheet'!$A:G,8,FALSE),"NA")</f>
        <v>#NAME?</v>
      </c>
      <c r="I832" s="63" t="e">
        <f ca="1">_xludf.IFNA(VLOOKUP($A832,'Data Sheet'!$A:T,19,FALSE),"NA")</f>
        <v>#NAME?</v>
      </c>
      <c r="J832" s="64" t="e">
        <f ca="1">_xludf.IFNA(VLOOKUP($A832,'Data Sheet'!$A:T,20,FALSE),"NA")</f>
        <v>#NAME?</v>
      </c>
    </row>
    <row r="833" spans="2:10" ht="15.75" customHeight="1" x14ac:dyDescent="0.15">
      <c r="B833" s="60" t="e">
        <f ca="1">_xludf.IFNA(VLOOKUP($A833,'Data Sheet'!$A:B,2,FALSE),"NA")</f>
        <v>#NAME?</v>
      </c>
      <c r="C833" s="61" t="e">
        <f ca="1">_xludf.IFNA(VLOOKUP($A833,'Data Sheet'!$A:U,3,FALSE),"NA")</f>
        <v>#NAME?</v>
      </c>
      <c r="D833" s="61" t="e">
        <f ca="1">_xludf.IFNA(VLOOKUP($A833,'Data Sheet'!$A:C,4,FALSE),"NA")</f>
        <v>#NAME?</v>
      </c>
      <c r="E833" s="61" t="e">
        <f ca="1">_xludf.IFNA(VLOOKUP($A833,'Data Sheet'!$A:D,5,FALSE),"NA")</f>
        <v>#NAME?</v>
      </c>
      <c r="F833" s="73" t="e">
        <f ca="1">_xludf.IFNA(VLOOKUP($A833,'Data Sheet'!$A:E,6,FALSE),"NA")</f>
        <v>#NAME?</v>
      </c>
      <c r="G833" s="63" t="e">
        <f ca="1">_xludf.IFNA(VLOOKUP($A833,'Data Sheet'!$A:F,7,FALSE),"NA")</f>
        <v>#NAME?</v>
      </c>
      <c r="H833" s="64" t="e">
        <f ca="1">_xludf.IFNA(VLOOKUP($A833,'Data Sheet'!$A:G,8,FALSE),"NA")</f>
        <v>#NAME?</v>
      </c>
      <c r="I833" s="63" t="e">
        <f ca="1">_xludf.IFNA(VLOOKUP($A833,'Data Sheet'!$A:T,19,FALSE),"NA")</f>
        <v>#NAME?</v>
      </c>
      <c r="J833" s="64" t="e">
        <f ca="1">_xludf.IFNA(VLOOKUP($A833,'Data Sheet'!$A:T,20,FALSE),"NA")</f>
        <v>#NAME?</v>
      </c>
    </row>
    <row r="834" spans="2:10" ht="15.75" customHeight="1" x14ac:dyDescent="0.15">
      <c r="B834" s="60" t="e">
        <f ca="1">_xludf.IFNA(VLOOKUP($A834,'Data Sheet'!$A:B,2,FALSE),"NA")</f>
        <v>#NAME?</v>
      </c>
      <c r="C834" s="61" t="e">
        <f ca="1">_xludf.IFNA(VLOOKUP($A834,'Data Sheet'!$A:U,3,FALSE),"NA")</f>
        <v>#NAME?</v>
      </c>
      <c r="D834" s="61" t="e">
        <f ca="1">_xludf.IFNA(VLOOKUP($A834,'Data Sheet'!$A:C,4,FALSE),"NA")</f>
        <v>#NAME?</v>
      </c>
      <c r="E834" s="61" t="e">
        <f ca="1">_xludf.IFNA(VLOOKUP($A834,'Data Sheet'!$A:D,5,FALSE),"NA")</f>
        <v>#NAME?</v>
      </c>
      <c r="F834" s="73" t="e">
        <f ca="1">_xludf.IFNA(VLOOKUP($A834,'Data Sheet'!$A:E,6,FALSE),"NA")</f>
        <v>#NAME?</v>
      </c>
      <c r="G834" s="63" t="e">
        <f ca="1">_xludf.IFNA(VLOOKUP($A834,'Data Sheet'!$A:F,7,FALSE),"NA")</f>
        <v>#NAME?</v>
      </c>
      <c r="H834" s="64" t="e">
        <f ca="1">_xludf.IFNA(VLOOKUP($A834,'Data Sheet'!$A:G,8,FALSE),"NA")</f>
        <v>#NAME?</v>
      </c>
      <c r="I834" s="63" t="e">
        <f ca="1">_xludf.IFNA(VLOOKUP($A834,'Data Sheet'!$A:T,19,FALSE),"NA")</f>
        <v>#NAME?</v>
      </c>
      <c r="J834" s="64" t="e">
        <f ca="1">_xludf.IFNA(VLOOKUP($A834,'Data Sheet'!$A:T,20,FALSE),"NA")</f>
        <v>#NAME?</v>
      </c>
    </row>
    <row r="835" spans="2:10" ht="15.75" customHeight="1" x14ac:dyDescent="0.15">
      <c r="B835" s="60" t="e">
        <f ca="1">_xludf.IFNA(VLOOKUP($A835,'Data Sheet'!$A:B,2,FALSE),"NA")</f>
        <v>#NAME?</v>
      </c>
      <c r="C835" s="61" t="e">
        <f ca="1">_xludf.IFNA(VLOOKUP($A835,'Data Sheet'!$A:U,3,FALSE),"NA")</f>
        <v>#NAME?</v>
      </c>
      <c r="D835" s="61" t="e">
        <f ca="1">_xludf.IFNA(VLOOKUP($A835,'Data Sheet'!$A:C,4,FALSE),"NA")</f>
        <v>#NAME?</v>
      </c>
      <c r="E835" s="61" t="e">
        <f ca="1">_xludf.IFNA(VLOOKUP($A835,'Data Sheet'!$A:D,5,FALSE),"NA")</f>
        <v>#NAME?</v>
      </c>
      <c r="F835" s="73" t="e">
        <f ca="1">_xludf.IFNA(VLOOKUP($A835,'Data Sheet'!$A:E,6,FALSE),"NA")</f>
        <v>#NAME?</v>
      </c>
      <c r="G835" s="63" t="e">
        <f ca="1">_xludf.IFNA(VLOOKUP($A835,'Data Sheet'!$A:F,7,FALSE),"NA")</f>
        <v>#NAME?</v>
      </c>
      <c r="H835" s="64" t="e">
        <f ca="1">_xludf.IFNA(VLOOKUP($A835,'Data Sheet'!$A:G,8,FALSE),"NA")</f>
        <v>#NAME?</v>
      </c>
      <c r="I835" s="63" t="e">
        <f ca="1">_xludf.IFNA(VLOOKUP($A835,'Data Sheet'!$A:T,19,FALSE),"NA")</f>
        <v>#NAME?</v>
      </c>
      <c r="J835" s="64" t="e">
        <f ca="1">_xludf.IFNA(VLOOKUP($A835,'Data Sheet'!$A:T,20,FALSE),"NA")</f>
        <v>#NAME?</v>
      </c>
    </row>
    <row r="836" spans="2:10" ht="15.75" customHeight="1" x14ac:dyDescent="0.15">
      <c r="B836" s="60" t="e">
        <f ca="1">_xludf.IFNA(VLOOKUP($A836,'Data Sheet'!$A:B,2,FALSE),"NA")</f>
        <v>#NAME?</v>
      </c>
      <c r="C836" s="61" t="e">
        <f ca="1">_xludf.IFNA(VLOOKUP($A836,'Data Sheet'!$A:U,3,FALSE),"NA")</f>
        <v>#NAME?</v>
      </c>
      <c r="D836" s="61" t="e">
        <f ca="1">_xludf.IFNA(VLOOKUP($A836,'Data Sheet'!$A:C,4,FALSE),"NA")</f>
        <v>#NAME?</v>
      </c>
      <c r="E836" s="61" t="e">
        <f ca="1">_xludf.IFNA(VLOOKUP($A836,'Data Sheet'!$A:D,5,FALSE),"NA")</f>
        <v>#NAME?</v>
      </c>
      <c r="F836" s="73" t="e">
        <f ca="1">_xludf.IFNA(VLOOKUP($A836,'Data Sheet'!$A:E,6,FALSE),"NA")</f>
        <v>#NAME?</v>
      </c>
      <c r="G836" s="63" t="e">
        <f ca="1">_xludf.IFNA(VLOOKUP($A836,'Data Sheet'!$A:F,7,FALSE),"NA")</f>
        <v>#NAME?</v>
      </c>
      <c r="H836" s="64" t="e">
        <f ca="1">_xludf.IFNA(VLOOKUP($A836,'Data Sheet'!$A:G,8,FALSE),"NA")</f>
        <v>#NAME?</v>
      </c>
      <c r="I836" s="63" t="e">
        <f ca="1">_xludf.IFNA(VLOOKUP($A836,'Data Sheet'!$A:T,19,FALSE),"NA")</f>
        <v>#NAME?</v>
      </c>
      <c r="J836" s="64" t="e">
        <f ca="1">_xludf.IFNA(VLOOKUP($A836,'Data Sheet'!$A:T,20,FALSE),"NA")</f>
        <v>#NAME?</v>
      </c>
    </row>
    <row r="837" spans="2:10" ht="15.75" customHeight="1" x14ac:dyDescent="0.15">
      <c r="B837" s="60" t="e">
        <f ca="1">_xludf.IFNA(VLOOKUP($A837,'Data Sheet'!$A:B,2,FALSE),"NA")</f>
        <v>#NAME?</v>
      </c>
      <c r="C837" s="61" t="e">
        <f ca="1">_xludf.IFNA(VLOOKUP($A837,'Data Sheet'!$A:U,3,FALSE),"NA")</f>
        <v>#NAME?</v>
      </c>
      <c r="D837" s="61" t="e">
        <f ca="1">_xludf.IFNA(VLOOKUP($A837,'Data Sheet'!$A:C,4,FALSE),"NA")</f>
        <v>#NAME?</v>
      </c>
      <c r="E837" s="61" t="e">
        <f ca="1">_xludf.IFNA(VLOOKUP($A837,'Data Sheet'!$A:D,5,FALSE),"NA")</f>
        <v>#NAME?</v>
      </c>
      <c r="F837" s="73" t="e">
        <f ca="1">_xludf.IFNA(VLOOKUP($A837,'Data Sheet'!$A:E,6,FALSE),"NA")</f>
        <v>#NAME?</v>
      </c>
      <c r="G837" s="63" t="e">
        <f ca="1">_xludf.IFNA(VLOOKUP($A837,'Data Sheet'!$A:F,7,FALSE),"NA")</f>
        <v>#NAME?</v>
      </c>
      <c r="H837" s="64" t="e">
        <f ca="1">_xludf.IFNA(VLOOKUP($A837,'Data Sheet'!$A:G,8,FALSE),"NA")</f>
        <v>#NAME?</v>
      </c>
      <c r="I837" s="63" t="e">
        <f ca="1">_xludf.IFNA(VLOOKUP($A837,'Data Sheet'!$A:T,19,FALSE),"NA")</f>
        <v>#NAME?</v>
      </c>
      <c r="J837" s="64" t="e">
        <f ca="1">_xludf.IFNA(VLOOKUP($A837,'Data Sheet'!$A:T,20,FALSE),"NA")</f>
        <v>#NAME?</v>
      </c>
    </row>
    <row r="838" spans="2:10" ht="15.75" customHeight="1" x14ac:dyDescent="0.15">
      <c r="B838" s="60" t="e">
        <f ca="1">_xludf.IFNA(VLOOKUP($A838,'Data Sheet'!$A:B,2,FALSE),"NA")</f>
        <v>#NAME?</v>
      </c>
      <c r="C838" s="61" t="e">
        <f ca="1">_xludf.IFNA(VLOOKUP($A838,'Data Sheet'!$A:U,3,FALSE),"NA")</f>
        <v>#NAME?</v>
      </c>
      <c r="D838" s="61" t="e">
        <f ca="1">_xludf.IFNA(VLOOKUP($A838,'Data Sheet'!$A:C,4,FALSE),"NA")</f>
        <v>#NAME?</v>
      </c>
      <c r="E838" s="61" t="e">
        <f ca="1">_xludf.IFNA(VLOOKUP($A838,'Data Sheet'!$A:D,5,FALSE),"NA")</f>
        <v>#NAME?</v>
      </c>
      <c r="F838" s="73" t="e">
        <f ca="1">_xludf.IFNA(VLOOKUP($A838,'Data Sheet'!$A:E,6,FALSE),"NA")</f>
        <v>#NAME?</v>
      </c>
      <c r="G838" s="63" t="e">
        <f ca="1">_xludf.IFNA(VLOOKUP($A838,'Data Sheet'!$A:F,7,FALSE),"NA")</f>
        <v>#NAME?</v>
      </c>
      <c r="H838" s="64" t="e">
        <f ca="1">_xludf.IFNA(VLOOKUP($A838,'Data Sheet'!$A:G,8,FALSE),"NA")</f>
        <v>#NAME?</v>
      </c>
      <c r="I838" s="63" t="e">
        <f ca="1">_xludf.IFNA(VLOOKUP($A838,'Data Sheet'!$A:T,19,FALSE),"NA")</f>
        <v>#NAME?</v>
      </c>
      <c r="J838" s="64" t="e">
        <f ca="1">_xludf.IFNA(VLOOKUP($A838,'Data Sheet'!$A:T,20,FALSE),"NA")</f>
        <v>#NAME?</v>
      </c>
    </row>
    <row r="839" spans="2:10" ht="15.75" customHeight="1" x14ac:dyDescent="0.15">
      <c r="B839" s="60" t="e">
        <f ca="1">_xludf.IFNA(VLOOKUP($A839,'Data Sheet'!$A:B,2,FALSE),"NA")</f>
        <v>#NAME?</v>
      </c>
      <c r="C839" s="61" t="e">
        <f ca="1">_xludf.IFNA(VLOOKUP($A839,'Data Sheet'!$A:U,3,FALSE),"NA")</f>
        <v>#NAME?</v>
      </c>
      <c r="D839" s="61" t="e">
        <f ca="1">_xludf.IFNA(VLOOKUP($A839,'Data Sheet'!$A:C,4,FALSE),"NA")</f>
        <v>#NAME?</v>
      </c>
      <c r="E839" s="61" t="e">
        <f ca="1">_xludf.IFNA(VLOOKUP($A839,'Data Sheet'!$A:D,5,FALSE),"NA")</f>
        <v>#NAME?</v>
      </c>
      <c r="F839" s="73" t="e">
        <f ca="1">_xludf.IFNA(VLOOKUP($A839,'Data Sheet'!$A:E,6,FALSE),"NA")</f>
        <v>#NAME?</v>
      </c>
      <c r="G839" s="63" t="e">
        <f ca="1">_xludf.IFNA(VLOOKUP($A839,'Data Sheet'!$A:F,7,FALSE),"NA")</f>
        <v>#NAME?</v>
      </c>
      <c r="H839" s="64" t="e">
        <f ca="1">_xludf.IFNA(VLOOKUP($A839,'Data Sheet'!$A:G,8,FALSE),"NA")</f>
        <v>#NAME?</v>
      </c>
      <c r="I839" s="63" t="e">
        <f ca="1">_xludf.IFNA(VLOOKUP($A839,'Data Sheet'!$A:T,19,FALSE),"NA")</f>
        <v>#NAME?</v>
      </c>
      <c r="J839" s="64" t="e">
        <f ca="1">_xludf.IFNA(VLOOKUP($A839,'Data Sheet'!$A:T,20,FALSE),"NA")</f>
        <v>#NAME?</v>
      </c>
    </row>
    <row r="840" spans="2:10" ht="15.75" customHeight="1" x14ac:dyDescent="0.15">
      <c r="B840" s="60" t="e">
        <f ca="1">_xludf.IFNA(VLOOKUP($A840,'Data Sheet'!$A:B,2,FALSE),"NA")</f>
        <v>#NAME?</v>
      </c>
      <c r="C840" s="61" t="e">
        <f ca="1">_xludf.IFNA(VLOOKUP($A840,'Data Sheet'!$A:U,3,FALSE),"NA")</f>
        <v>#NAME?</v>
      </c>
      <c r="D840" s="61" t="e">
        <f ca="1">_xludf.IFNA(VLOOKUP($A840,'Data Sheet'!$A:C,4,FALSE),"NA")</f>
        <v>#NAME?</v>
      </c>
      <c r="E840" s="61" t="e">
        <f ca="1">_xludf.IFNA(VLOOKUP($A840,'Data Sheet'!$A:D,5,FALSE),"NA")</f>
        <v>#NAME?</v>
      </c>
      <c r="F840" s="73" t="e">
        <f ca="1">_xludf.IFNA(VLOOKUP($A840,'Data Sheet'!$A:E,6,FALSE),"NA")</f>
        <v>#NAME?</v>
      </c>
      <c r="G840" s="63" t="e">
        <f ca="1">_xludf.IFNA(VLOOKUP($A840,'Data Sheet'!$A:F,7,FALSE),"NA")</f>
        <v>#NAME?</v>
      </c>
      <c r="H840" s="64" t="e">
        <f ca="1">_xludf.IFNA(VLOOKUP($A840,'Data Sheet'!$A:G,8,FALSE),"NA")</f>
        <v>#NAME?</v>
      </c>
      <c r="I840" s="63" t="e">
        <f ca="1">_xludf.IFNA(VLOOKUP($A840,'Data Sheet'!$A:T,19,FALSE),"NA")</f>
        <v>#NAME?</v>
      </c>
      <c r="J840" s="64" t="e">
        <f ca="1">_xludf.IFNA(VLOOKUP($A840,'Data Sheet'!$A:T,20,FALSE),"NA")</f>
        <v>#NAME?</v>
      </c>
    </row>
    <row r="841" spans="2:10" ht="15.75" customHeight="1" x14ac:dyDescent="0.15">
      <c r="B841" s="60" t="e">
        <f ca="1">_xludf.IFNA(VLOOKUP($A841,'Data Sheet'!$A:B,2,FALSE),"NA")</f>
        <v>#NAME?</v>
      </c>
      <c r="C841" s="61" t="e">
        <f ca="1">_xludf.IFNA(VLOOKUP($A841,'Data Sheet'!$A:U,3,FALSE),"NA")</f>
        <v>#NAME?</v>
      </c>
      <c r="D841" s="61" t="e">
        <f ca="1">_xludf.IFNA(VLOOKUP($A841,'Data Sheet'!$A:C,4,FALSE),"NA")</f>
        <v>#NAME?</v>
      </c>
      <c r="E841" s="61" t="e">
        <f ca="1">_xludf.IFNA(VLOOKUP($A841,'Data Sheet'!$A:D,5,FALSE),"NA")</f>
        <v>#NAME?</v>
      </c>
      <c r="F841" s="73" t="e">
        <f ca="1">_xludf.IFNA(VLOOKUP($A841,'Data Sheet'!$A:E,6,FALSE),"NA")</f>
        <v>#NAME?</v>
      </c>
      <c r="G841" s="63" t="e">
        <f ca="1">_xludf.IFNA(VLOOKUP($A841,'Data Sheet'!$A:F,7,FALSE),"NA")</f>
        <v>#NAME?</v>
      </c>
      <c r="H841" s="64" t="e">
        <f ca="1">_xludf.IFNA(VLOOKUP($A841,'Data Sheet'!$A:G,8,FALSE),"NA")</f>
        <v>#NAME?</v>
      </c>
      <c r="I841" s="63" t="e">
        <f ca="1">_xludf.IFNA(VLOOKUP($A841,'Data Sheet'!$A:T,19,FALSE),"NA")</f>
        <v>#NAME?</v>
      </c>
      <c r="J841" s="64" t="e">
        <f ca="1">_xludf.IFNA(VLOOKUP($A841,'Data Sheet'!$A:T,20,FALSE),"NA")</f>
        <v>#NAME?</v>
      </c>
    </row>
    <row r="842" spans="2:10" ht="15.75" customHeight="1" x14ac:dyDescent="0.15">
      <c r="B842" s="60" t="e">
        <f ca="1">_xludf.IFNA(VLOOKUP($A842,'Data Sheet'!$A:B,2,FALSE),"NA")</f>
        <v>#NAME?</v>
      </c>
      <c r="C842" s="61" t="e">
        <f ca="1">_xludf.IFNA(VLOOKUP($A842,'Data Sheet'!$A:U,3,FALSE),"NA")</f>
        <v>#NAME?</v>
      </c>
      <c r="D842" s="61" t="e">
        <f ca="1">_xludf.IFNA(VLOOKUP($A842,'Data Sheet'!$A:C,4,FALSE),"NA")</f>
        <v>#NAME?</v>
      </c>
      <c r="E842" s="61" t="e">
        <f ca="1">_xludf.IFNA(VLOOKUP($A842,'Data Sheet'!$A:D,5,FALSE),"NA")</f>
        <v>#NAME?</v>
      </c>
      <c r="F842" s="73" t="e">
        <f ca="1">_xludf.IFNA(VLOOKUP($A842,'Data Sheet'!$A:E,6,FALSE),"NA")</f>
        <v>#NAME?</v>
      </c>
      <c r="G842" s="63" t="e">
        <f ca="1">_xludf.IFNA(VLOOKUP($A842,'Data Sheet'!$A:F,7,FALSE),"NA")</f>
        <v>#NAME?</v>
      </c>
      <c r="H842" s="64" t="e">
        <f ca="1">_xludf.IFNA(VLOOKUP($A842,'Data Sheet'!$A:G,8,FALSE),"NA")</f>
        <v>#NAME?</v>
      </c>
      <c r="I842" s="63" t="e">
        <f ca="1">_xludf.IFNA(VLOOKUP($A842,'Data Sheet'!$A:T,19,FALSE),"NA")</f>
        <v>#NAME?</v>
      </c>
      <c r="J842" s="64" t="e">
        <f ca="1">_xludf.IFNA(VLOOKUP($A842,'Data Sheet'!$A:T,20,FALSE),"NA")</f>
        <v>#NAME?</v>
      </c>
    </row>
    <row r="843" spans="2:10" ht="15.75" customHeight="1" x14ac:dyDescent="0.15">
      <c r="B843" s="60" t="e">
        <f ca="1">_xludf.IFNA(VLOOKUP($A843,'Data Sheet'!$A:B,2,FALSE),"NA")</f>
        <v>#NAME?</v>
      </c>
      <c r="C843" s="61" t="e">
        <f ca="1">_xludf.IFNA(VLOOKUP($A843,'Data Sheet'!$A:U,3,FALSE),"NA")</f>
        <v>#NAME?</v>
      </c>
      <c r="D843" s="61" t="e">
        <f ca="1">_xludf.IFNA(VLOOKUP($A843,'Data Sheet'!$A:C,4,FALSE),"NA")</f>
        <v>#NAME?</v>
      </c>
      <c r="E843" s="61" t="e">
        <f ca="1">_xludf.IFNA(VLOOKUP($A843,'Data Sheet'!$A:D,5,FALSE),"NA")</f>
        <v>#NAME?</v>
      </c>
      <c r="F843" s="73" t="e">
        <f ca="1">_xludf.IFNA(VLOOKUP($A843,'Data Sheet'!$A:E,6,FALSE),"NA")</f>
        <v>#NAME?</v>
      </c>
      <c r="G843" s="63" t="e">
        <f ca="1">_xludf.IFNA(VLOOKUP($A843,'Data Sheet'!$A:F,7,FALSE),"NA")</f>
        <v>#NAME?</v>
      </c>
      <c r="H843" s="64" t="e">
        <f ca="1">_xludf.IFNA(VLOOKUP($A843,'Data Sheet'!$A:G,8,FALSE),"NA")</f>
        <v>#NAME?</v>
      </c>
      <c r="I843" s="63" t="e">
        <f ca="1">_xludf.IFNA(VLOOKUP($A843,'Data Sheet'!$A:T,19,FALSE),"NA")</f>
        <v>#NAME?</v>
      </c>
      <c r="J843" s="64" t="e">
        <f ca="1">_xludf.IFNA(VLOOKUP($A843,'Data Sheet'!$A:T,20,FALSE),"NA")</f>
        <v>#NAME?</v>
      </c>
    </row>
    <row r="844" spans="2:10" ht="15.75" customHeight="1" x14ac:dyDescent="0.15">
      <c r="B844" s="60" t="e">
        <f ca="1">_xludf.IFNA(VLOOKUP($A844,'Data Sheet'!$A:B,2,FALSE),"NA")</f>
        <v>#NAME?</v>
      </c>
      <c r="C844" s="61" t="e">
        <f ca="1">_xludf.IFNA(VLOOKUP($A844,'Data Sheet'!$A:U,3,FALSE),"NA")</f>
        <v>#NAME?</v>
      </c>
      <c r="D844" s="61" t="e">
        <f ca="1">_xludf.IFNA(VLOOKUP($A844,'Data Sheet'!$A:C,4,FALSE),"NA")</f>
        <v>#NAME?</v>
      </c>
      <c r="E844" s="61" t="e">
        <f ca="1">_xludf.IFNA(VLOOKUP($A844,'Data Sheet'!$A:D,5,FALSE),"NA")</f>
        <v>#NAME?</v>
      </c>
      <c r="F844" s="73" t="e">
        <f ca="1">_xludf.IFNA(VLOOKUP($A844,'Data Sheet'!$A:E,6,FALSE),"NA")</f>
        <v>#NAME?</v>
      </c>
      <c r="G844" s="63" t="e">
        <f ca="1">_xludf.IFNA(VLOOKUP($A844,'Data Sheet'!$A:F,7,FALSE),"NA")</f>
        <v>#NAME?</v>
      </c>
      <c r="H844" s="64" t="e">
        <f ca="1">_xludf.IFNA(VLOOKUP($A844,'Data Sheet'!$A:G,8,FALSE),"NA")</f>
        <v>#NAME?</v>
      </c>
      <c r="I844" s="63" t="e">
        <f ca="1">_xludf.IFNA(VLOOKUP($A844,'Data Sheet'!$A:T,19,FALSE),"NA")</f>
        <v>#NAME?</v>
      </c>
      <c r="J844" s="64" t="e">
        <f ca="1">_xludf.IFNA(VLOOKUP($A844,'Data Sheet'!$A:T,20,FALSE),"NA")</f>
        <v>#NAME?</v>
      </c>
    </row>
    <row r="845" spans="2:10" ht="15.75" customHeight="1" x14ac:dyDescent="0.15">
      <c r="B845" s="60" t="e">
        <f ca="1">_xludf.IFNA(VLOOKUP($A845,'Data Sheet'!$A:B,2,FALSE),"NA")</f>
        <v>#NAME?</v>
      </c>
      <c r="C845" s="61" t="e">
        <f ca="1">_xludf.IFNA(VLOOKUP($A845,'Data Sheet'!$A:U,3,FALSE),"NA")</f>
        <v>#NAME?</v>
      </c>
      <c r="D845" s="61" t="e">
        <f ca="1">_xludf.IFNA(VLOOKUP($A845,'Data Sheet'!$A:C,4,FALSE),"NA")</f>
        <v>#NAME?</v>
      </c>
      <c r="E845" s="61" t="e">
        <f ca="1">_xludf.IFNA(VLOOKUP($A845,'Data Sheet'!$A:D,5,FALSE),"NA")</f>
        <v>#NAME?</v>
      </c>
      <c r="F845" s="73" t="e">
        <f ca="1">_xludf.IFNA(VLOOKUP($A845,'Data Sheet'!$A:E,6,FALSE),"NA")</f>
        <v>#NAME?</v>
      </c>
      <c r="G845" s="63" t="e">
        <f ca="1">_xludf.IFNA(VLOOKUP($A845,'Data Sheet'!$A:F,7,FALSE),"NA")</f>
        <v>#NAME?</v>
      </c>
      <c r="H845" s="64" t="e">
        <f ca="1">_xludf.IFNA(VLOOKUP($A845,'Data Sheet'!$A:G,8,FALSE),"NA")</f>
        <v>#NAME?</v>
      </c>
      <c r="I845" s="63" t="e">
        <f ca="1">_xludf.IFNA(VLOOKUP($A845,'Data Sheet'!$A:T,19,FALSE),"NA")</f>
        <v>#NAME?</v>
      </c>
      <c r="J845" s="64" t="e">
        <f ca="1">_xludf.IFNA(VLOOKUP($A845,'Data Sheet'!$A:T,20,FALSE),"NA")</f>
        <v>#NAME?</v>
      </c>
    </row>
    <row r="846" spans="2:10" ht="15.75" customHeight="1" x14ac:dyDescent="0.15">
      <c r="B846" s="60" t="e">
        <f ca="1">_xludf.IFNA(VLOOKUP($A846,'Data Sheet'!$A:B,2,FALSE),"NA")</f>
        <v>#NAME?</v>
      </c>
      <c r="C846" s="61" t="e">
        <f ca="1">_xludf.IFNA(VLOOKUP($A846,'Data Sheet'!$A:U,3,FALSE),"NA")</f>
        <v>#NAME?</v>
      </c>
      <c r="D846" s="61" t="e">
        <f ca="1">_xludf.IFNA(VLOOKUP($A846,'Data Sheet'!$A:C,4,FALSE),"NA")</f>
        <v>#NAME?</v>
      </c>
      <c r="E846" s="61" t="e">
        <f ca="1">_xludf.IFNA(VLOOKUP($A846,'Data Sheet'!$A:D,5,FALSE),"NA")</f>
        <v>#NAME?</v>
      </c>
      <c r="F846" s="73" t="e">
        <f ca="1">_xludf.IFNA(VLOOKUP($A846,'Data Sheet'!$A:E,6,FALSE),"NA")</f>
        <v>#NAME?</v>
      </c>
      <c r="G846" s="63" t="e">
        <f ca="1">_xludf.IFNA(VLOOKUP($A846,'Data Sheet'!$A:F,7,FALSE),"NA")</f>
        <v>#NAME?</v>
      </c>
      <c r="H846" s="64" t="e">
        <f ca="1">_xludf.IFNA(VLOOKUP($A846,'Data Sheet'!$A:G,8,FALSE),"NA")</f>
        <v>#NAME?</v>
      </c>
      <c r="I846" s="63" t="e">
        <f ca="1">_xludf.IFNA(VLOOKUP($A846,'Data Sheet'!$A:T,19,FALSE),"NA")</f>
        <v>#NAME?</v>
      </c>
      <c r="J846" s="64" t="e">
        <f ca="1">_xludf.IFNA(VLOOKUP($A846,'Data Sheet'!$A:T,20,FALSE),"NA")</f>
        <v>#NAME?</v>
      </c>
    </row>
    <row r="847" spans="2:10" ht="15.75" customHeight="1" x14ac:dyDescent="0.15">
      <c r="B847" s="60" t="e">
        <f ca="1">_xludf.IFNA(VLOOKUP($A847,'Data Sheet'!$A:B,2,FALSE),"NA")</f>
        <v>#NAME?</v>
      </c>
      <c r="C847" s="61" t="e">
        <f ca="1">_xludf.IFNA(VLOOKUP($A847,'Data Sheet'!$A:U,3,FALSE),"NA")</f>
        <v>#NAME?</v>
      </c>
      <c r="D847" s="61" t="e">
        <f ca="1">_xludf.IFNA(VLOOKUP($A847,'Data Sheet'!$A:C,4,FALSE),"NA")</f>
        <v>#NAME?</v>
      </c>
      <c r="E847" s="61" t="e">
        <f ca="1">_xludf.IFNA(VLOOKUP($A847,'Data Sheet'!$A:D,5,FALSE),"NA")</f>
        <v>#NAME?</v>
      </c>
      <c r="F847" s="73" t="e">
        <f ca="1">_xludf.IFNA(VLOOKUP($A847,'Data Sheet'!$A:E,6,FALSE),"NA")</f>
        <v>#NAME?</v>
      </c>
      <c r="G847" s="63" t="e">
        <f ca="1">_xludf.IFNA(VLOOKUP($A847,'Data Sheet'!$A:F,7,FALSE),"NA")</f>
        <v>#NAME?</v>
      </c>
      <c r="H847" s="64" t="e">
        <f ca="1">_xludf.IFNA(VLOOKUP($A847,'Data Sheet'!$A:G,8,FALSE),"NA")</f>
        <v>#NAME?</v>
      </c>
      <c r="I847" s="63" t="e">
        <f ca="1">_xludf.IFNA(VLOOKUP($A847,'Data Sheet'!$A:T,19,FALSE),"NA")</f>
        <v>#NAME?</v>
      </c>
      <c r="J847" s="64" t="e">
        <f ca="1">_xludf.IFNA(VLOOKUP($A847,'Data Sheet'!$A:T,20,FALSE),"NA")</f>
        <v>#NAME?</v>
      </c>
    </row>
    <row r="848" spans="2:10" ht="15.75" customHeight="1" x14ac:dyDescent="0.15">
      <c r="B848" s="60" t="e">
        <f ca="1">_xludf.IFNA(VLOOKUP($A848,'Data Sheet'!$A:B,2,FALSE),"NA")</f>
        <v>#NAME?</v>
      </c>
      <c r="C848" s="61" t="e">
        <f ca="1">_xludf.IFNA(VLOOKUP($A848,'Data Sheet'!$A:U,3,FALSE),"NA")</f>
        <v>#NAME?</v>
      </c>
      <c r="D848" s="61" t="e">
        <f ca="1">_xludf.IFNA(VLOOKUP($A848,'Data Sheet'!$A:C,4,FALSE),"NA")</f>
        <v>#NAME?</v>
      </c>
      <c r="E848" s="61" t="e">
        <f ca="1">_xludf.IFNA(VLOOKUP($A848,'Data Sheet'!$A:D,5,FALSE),"NA")</f>
        <v>#NAME?</v>
      </c>
      <c r="F848" s="73" t="e">
        <f ca="1">_xludf.IFNA(VLOOKUP($A848,'Data Sheet'!$A:E,6,FALSE),"NA")</f>
        <v>#NAME?</v>
      </c>
      <c r="G848" s="63" t="e">
        <f ca="1">_xludf.IFNA(VLOOKUP($A848,'Data Sheet'!$A:F,7,FALSE),"NA")</f>
        <v>#NAME?</v>
      </c>
      <c r="H848" s="64" t="e">
        <f ca="1">_xludf.IFNA(VLOOKUP($A848,'Data Sheet'!$A:G,8,FALSE),"NA")</f>
        <v>#NAME?</v>
      </c>
      <c r="I848" s="63" t="e">
        <f ca="1">_xludf.IFNA(VLOOKUP($A848,'Data Sheet'!$A:T,19,FALSE),"NA")</f>
        <v>#NAME?</v>
      </c>
      <c r="J848" s="64" t="e">
        <f ca="1">_xludf.IFNA(VLOOKUP($A848,'Data Sheet'!$A:T,20,FALSE),"NA")</f>
        <v>#NAME?</v>
      </c>
    </row>
    <row r="849" spans="2:10" ht="15.75" customHeight="1" x14ac:dyDescent="0.15">
      <c r="B849" s="60" t="e">
        <f ca="1">_xludf.IFNA(VLOOKUP($A849,'Data Sheet'!$A:B,2,FALSE),"NA")</f>
        <v>#NAME?</v>
      </c>
      <c r="C849" s="61" t="e">
        <f ca="1">_xludf.IFNA(VLOOKUP($A849,'Data Sheet'!$A:U,3,FALSE),"NA")</f>
        <v>#NAME?</v>
      </c>
      <c r="D849" s="61" t="e">
        <f ca="1">_xludf.IFNA(VLOOKUP($A849,'Data Sheet'!$A:C,4,FALSE),"NA")</f>
        <v>#NAME?</v>
      </c>
      <c r="E849" s="61" t="e">
        <f ca="1">_xludf.IFNA(VLOOKUP($A849,'Data Sheet'!$A:D,5,FALSE),"NA")</f>
        <v>#NAME?</v>
      </c>
      <c r="F849" s="73" t="e">
        <f ca="1">_xludf.IFNA(VLOOKUP($A849,'Data Sheet'!$A:E,6,FALSE),"NA")</f>
        <v>#NAME?</v>
      </c>
      <c r="G849" s="63" t="e">
        <f ca="1">_xludf.IFNA(VLOOKUP($A849,'Data Sheet'!$A:F,7,FALSE),"NA")</f>
        <v>#NAME?</v>
      </c>
      <c r="H849" s="64" t="e">
        <f ca="1">_xludf.IFNA(VLOOKUP($A849,'Data Sheet'!$A:G,8,FALSE),"NA")</f>
        <v>#NAME?</v>
      </c>
      <c r="I849" s="63" t="e">
        <f ca="1">_xludf.IFNA(VLOOKUP($A849,'Data Sheet'!$A:T,19,FALSE),"NA")</f>
        <v>#NAME?</v>
      </c>
      <c r="J849" s="64" t="e">
        <f ca="1">_xludf.IFNA(VLOOKUP($A849,'Data Sheet'!$A:T,20,FALSE),"NA")</f>
        <v>#NAME?</v>
      </c>
    </row>
    <row r="850" spans="2:10" ht="15.75" customHeight="1" x14ac:dyDescent="0.15">
      <c r="B850" s="60" t="e">
        <f ca="1">_xludf.IFNA(VLOOKUP($A850,'Data Sheet'!$A:B,2,FALSE),"NA")</f>
        <v>#NAME?</v>
      </c>
      <c r="C850" s="61" t="e">
        <f ca="1">_xludf.IFNA(VLOOKUP($A850,'Data Sheet'!$A:U,3,FALSE),"NA")</f>
        <v>#NAME?</v>
      </c>
      <c r="D850" s="61" t="e">
        <f ca="1">_xludf.IFNA(VLOOKUP($A850,'Data Sheet'!$A:C,4,FALSE),"NA")</f>
        <v>#NAME?</v>
      </c>
      <c r="E850" s="61" t="e">
        <f ca="1">_xludf.IFNA(VLOOKUP($A850,'Data Sheet'!$A:D,5,FALSE),"NA")</f>
        <v>#NAME?</v>
      </c>
      <c r="F850" s="73" t="e">
        <f ca="1">_xludf.IFNA(VLOOKUP($A850,'Data Sheet'!$A:E,6,FALSE),"NA")</f>
        <v>#NAME?</v>
      </c>
      <c r="G850" s="63" t="e">
        <f ca="1">_xludf.IFNA(VLOOKUP($A850,'Data Sheet'!$A:F,7,FALSE),"NA")</f>
        <v>#NAME?</v>
      </c>
      <c r="H850" s="64" t="e">
        <f ca="1">_xludf.IFNA(VLOOKUP($A850,'Data Sheet'!$A:G,8,FALSE),"NA")</f>
        <v>#NAME?</v>
      </c>
      <c r="I850" s="63" t="e">
        <f ca="1">_xludf.IFNA(VLOOKUP($A850,'Data Sheet'!$A:T,19,FALSE),"NA")</f>
        <v>#NAME?</v>
      </c>
      <c r="J850" s="64" t="e">
        <f ca="1">_xludf.IFNA(VLOOKUP($A850,'Data Sheet'!$A:T,20,FALSE),"NA")</f>
        <v>#NAME?</v>
      </c>
    </row>
    <row r="851" spans="2:10" ht="15.75" customHeight="1" x14ac:dyDescent="0.15">
      <c r="B851" s="60" t="e">
        <f ca="1">_xludf.IFNA(VLOOKUP($A851,'Data Sheet'!$A:B,2,FALSE),"NA")</f>
        <v>#NAME?</v>
      </c>
      <c r="C851" s="61" t="e">
        <f ca="1">_xludf.IFNA(VLOOKUP($A851,'Data Sheet'!$A:U,3,FALSE),"NA")</f>
        <v>#NAME?</v>
      </c>
      <c r="D851" s="61" t="e">
        <f ca="1">_xludf.IFNA(VLOOKUP($A851,'Data Sheet'!$A:C,4,FALSE),"NA")</f>
        <v>#NAME?</v>
      </c>
      <c r="E851" s="61" t="e">
        <f ca="1">_xludf.IFNA(VLOOKUP($A851,'Data Sheet'!$A:D,5,FALSE),"NA")</f>
        <v>#NAME?</v>
      </c>
      <c r="F851" s="73" t="e">
        <f ca="1">_xludf.IFNA(VLOOKUP($A851,'Data Sheet'!$A:E,6,FALSE),"NA")</f>
        <v>#NAME?</v>
      </c>
      <c r="G851" s="63" t="e">
        <f ca="1">_xludf.IFNA(VLOOKUP($A851,'Data Sheet'!$A:F,7,FALSE),"NA")</f>
        <v>#NAME?</v>
      </c>
      <c r="H851" s="64" t="e">
        <f ca="1">_xludf.IFNA(VLOOKUP($A851,'Data Sheet'!$A:G,8,FALSE),"NA")</f>
        <v>#NAME?</v>
      </c>
      <c r="I851" s="63" t="e">
        <f ca="1">_xludf.IFNA(VLOOKUP($A851,'Data Sheet'!$A:T,19,FALSE),"NA")</f>
        <v>#NAME?</v>
      </c>
      <c r="J851" s="64" t="e">
        <f ca="1">_xludf.IFNA(VLOOKUP($A851,'Data Sheet'!$A:T,20,FALSE),"NA")</f>
        <v>#NAME?</v>
      </c>
    </row>
    <row r="852" spans="2:10" ht="15.75" customHeight="1" x14ac:dyDescent="0.15">
      <c r="B852" s="60" t="e">
        <f ca="1">_xludf.IFNA(VLOOKUP($A852,'Data Sheet'!$A:B,2,FALSE),"NA")</f>
        <v>#NAME?</v>
      </c>
      <c r="C852" s="61" t="e">
        <f ca="1">_xludf.IFNA(VLOOKUP($A852,'Data Sheet'!$A:U,3,FALSE),"NA")</f>
        <v>#NAME?</v>
      </c>
      <c r="D852" s="61" t="e">
        <f ca="1">_xludf.IFNA(VLOOKUP($A852,'Data Sheet'!$A:C,4,FALSE),"NA")</f>
        <v>#NAME?</v>
      </c>
      <c r="E852" s="61" t="e">
        <f ca="1">_xludf.IFNA(VLOOKUP($A852,'Data Sheet'!$A:D,5,FALSE),"NA")</f>
        <v>#NAME?</v>
      </c>
      <c r="F852" s="73" t="e">
        <f ca="1">_xludf.IFNA(VLOOKUP($A852,'Data Sheet'!$A:E,6,FALSE),"NA")</f>
        <v>#NAME?</v>
      </c>
      <c r="G852" s="63" t="e">
        <f ca="1">_xludf.IFNA(VLOOKUP($A852,'Data Sheet'!$A:F,7,FALSE),"NA")</f>
        <v>#NAME?</v>
      </c>
      <c r="H852" s="64" t="e">
        <f ca="1">_xludf.IFNA(VLOOKUP($A852,'Data Sheet'!$A:G,8,FALSE),"NA")</f>
        <v>#NAME?</v>
      </c>
      <c r="I852" s="63" t="e">
        <f ca="1">_xludf.IFNA(VLOOKUP($A852,'Data Sheet'!$A:T,19,FALSE),"NA")</f>
        <v>#NAME?</v>
      </c>
      <c r="J852" s="64" t="e">
        <f ca="1">_xludf.IFNA(VLOOKUP($A852,'Data Sheet'!$A:T,20,FALSE),"NA")</f>
        <v>#NAME?</v>
      </c>
    </row>
    <row r="853" spans="2:10" ht="15.75" customHeight="1" x14ac:dyDescent="0.15">
      <c r="B853" s="60" t="e">
        <f ca="1">_xludf.IFNA(VLOOKUP($A853,'Data Sheet'!$A:B,2,FALSE),"NA")</f>
        <v>#NAME?</v>
      </c>
      <c r="C853" s="61" t="e">
        <f ca="1">_xludf.IFNA(VLOOKUP($A853,'Data Sheet'!$A:U,3,FALSE),"NA")</f>
        <v>#NAME?</v>
      </c>
      <c r="D853" s="61" t="e">
        <f ca="1">_xludf.IFNA(VLOOKUP($A853,'Data Sheet'!$A:C,4,FALSE),"NA")</f>
        <v>#NAME?</v>
      </c>
      <c r="E853" s="61" t="e">
        <f ca="1">_xludf.IFNA(VLOOKUP($A853,'Data Sheet'!$A:D,5,FALSE),"NA")</f>
        <v>#NAME?</v>
      </c>
      <c r="F853" s="73" t="e">
        <f ca="1">_xludf.IFNA(VLOOKUP($A853,'Data Sheet'!$A:E,6,FALSE),"NA")</f>
        <v>#NAME?</v>
      </c>
      <c r="G853" s="63" t="e">
        <f ca="1">_xludf.IFNA(VLOOKUP($A853,'Data Sheet'!$A:F,7,FALSE),"NA")</f>
        <v>#NAME?</v>
      </c>
      <c r="H853" s="64" t="e">
        <f ca="1">_xludf.IFNA(VLOOKUP($A853,'Data Sheet'!$A:G,8,FALSE),"NA")</f>
        <v>#NAME?</v>
      </c>
      <c r="I853" s="63" t="e">
        <f ca="1">_xludf.IFNA(VLOOKUP($A853,'Data Sheet'!$A:T,19,FALSE),"NA")</f>
        <v>#NAME?</v>
      </c>
      <c r="J853" s="64" t="e">
        <f ca="1">_xludf.IFNA(VLOOKUP($A853,'Data Sheet'!$A:T,20,FALSE),"NA")</f>
        <v>#NAME?</v>
      </c>
    </row>
    <row r="854" spans="2:10" ht="15.75" customHeight="1" x14ac:dyDescent="0.15">
      <c r="B854" s="60" t="e">
        <f ca="1">_xludf.IFNA(VLOOKUP($A854,'Data Sheet'!$A:B,2,FALSE),"NA")</f>
        <v>#NAME?</v>
      </c>
      <c r="C854" s="61" t="e">
        <f ca="1">_xludf.IFNA(VLOOKUP($A854,'Data Sheet'!$A:U,3,FALSE),"NA")</f>
        <v>#NAME?</v>
      </c>
      <c r="D854" s="61" t="e">
        <f ca="1">_xludf.IFNA(VLOOKUP($A854,'Data Sheet'!$A:C,4,FALSE),"NA")</f>
        <v>#NAME?</v>
      </c>
      <c r="E854" s="61" t="e">
        <f ca="1">_xludf.IFNA(VLOOKUP($A854,'Data Sheet'!$A:D,5,FALSE),"NA")</f>
        <v>#NAME?</v>
      </c>
      <c r="F854" s="73" t="e">
        <f ca="1">_xludf.IFNA(VLOOKUP($A854,'Data Sheet'!$A:E,6,FALSE),"NA")</f>
        <v>#NAME?</v>
      </c>
      <c r="G854" s="63" t="e">
        <f ca="1">_xludf.IFNA(VLOOKUP($A854,'Data Sheet'!$A:F,7,FALSE),"NA")</f>
        <v>#NAME?</v>
      </c>
      <c r="H854" s="64" t="e">
        <f ca="1">_xludf.IFNA(VLOOKUP($A854,'Data Sheet'!$A:G,8,FALSE),"NA")</f>
        <v>#NAME?</v>
      </c>
      <c r="I854" s="63" t="e">
        <f ca="1">_xludf.IFNA(VLOOKUP($A854,'Data Sheet'!$A:T,19,FALSE),"NA")</f>
        <v>#NAME?</v>
      </c>
      <c r="J854" s="64" t="e">
        <f ca="1">_xludf.IFNA(VLOOKUP($A854,'Data Sheet'!$A:T,20,FALSE),"NA")</f>
        <v>#NAME?</v>
      </c>
    </row>
    <row r="855" spans="2:10" ht="15.75" customHeight="1" x14ac:dyDescent="0.15">
      <c r="B855" s="60" t="e">
        <f ca="1">_xludf.IFNA(VLOOKUP($A855,'Data Sheet'!$A:B,2,FALSE),"NA")</f>
        <v>#NAME?</v>
      </c>
      <c r="C855" s="61" t="e">
        <f ca="1">_xludf.IFNA(VLOOKUP($A855,'Data Sheet'!$A:U,3,FALSE),"NA")</f>
        <v>#NAME?</v>
      </c>
      <c r="D855" s="61" t="e">
        <f ca="1">_xludf.IFNA(VLOOKUP($A855,'Data Sheet'!$A:C,4,FALSE),"NA")</f>
        <v>#NAME?</v>
      </c>
      <c r="E855" s="61" t="e">
        <f ca="1">_xludf.IFNA(VLOOKUP($A855,'Data Sheet'!$A:D,5,FALSE),"NA")</f>
        <v>#NAME?</v>
      </c>
      <c r="F855" s="73" t="e">
        <f ca="1">_xludf.IFNA(VLOOKUP($A855,'Data Sheet'!$A:E,6,FALSE),"NA")</f>
        <v>#NAME?</v>
      </c>
      <c r="G855" s="63" t="e">
        <f ca="1">_xludf.IFNA(VLOOKUP($A855,'Data Sheet'!$A:F,7,FALSE),"NA")</f>
        <v>#NAME?</v>
      </c>
      <c r="H855" s="64" t="e">
        <f ca="1">_xludf.IFNA(VLOOKUP($A855,'Data Sheet'!$A:G,8,FALSE),"NA")</f>
        <v>#NAME?</v>
      </c>
      <c r="I855" s="63" t="e">
        <f ca="1">_xludf.IFNA(VLOOKUP($A855,'Data Sheet'!$A:T,19,FALSE),"NA")</f>
        <v>#NAME?</v>
      </c>
      <c r="J855" s="64" t="e">
        <f ca="1">_xludf.IFNA(VLOOKUP($A855,'Data Sheet'!$A:T,20,FALSE),"NA")</f>
        <v>#NAME?</v>
      </c>
    </row>
    <row r="856" spans="2:10" ht="15.75" customHeight="1" x14ac:dyDescent="0.15">
      <c r="B856" s="60" t="e">
        <f ca="1">_xludf.IFNA(VLOOKUP($A856,'Data Sheet'!$A:B,2,FALSE),"NA")</f>
        <v>#NAME?</v>
      </c>
      <c r="C856" s="61" t="e">
        <f ca="1">_xludf.IFNA(VLOOKUP($A856,'Data Sheet'!$A:U,3,FALSE),"NA")</f>
        <v>#NAME?</v>
      </c>
      <c r="D856" s="61" t="e">
        <f ca="1">_xludf.IFNA(VLOOKUP($A856,'Data Sheet'!$A:C,4,FALSE),"NA")</f>
        <v>#NAME?</v>
      </c>
      <c r="E856" s="61" t="e">
        <f ca="1">_xludf.IFNA(VLOOKUP($A856,'Data Sheet'!$A:D,5,FALSE),"NA")</f>
        <v>#NAME?</v>
      </c>
      <c r="F856" s="73" t="e">
        <f ca="1">_xludf.IFNA(VLOOKUP($A856,'Data Sheet'!$A:E,6,FALSE),"NA")</f>
        <v>#NAME?</v>
      </c>
      <c r="G856" s="63" t="e">
        <f ca="1">_xludf.IFNA(VLOOKUP($A856,'Data Sheet'!$A:F,7,FALSE),"NA")</f>
        <v>#NAME?</v>
      </c>
      <c r="H856" s="64" t="e">
        <f ca="1">_xludf.IFNA(VLOOKUP($A856,'Data Sheet'!$A:G,8,FALSE),"NA")</f>
        <v>#NAME?</v>
      </c>
      <c r="I856" s="63" t="e">
        <f ca="1">_xludf.IFNA(VLOOKUP($A856,'Data Sheet'!$A:T,19,FALSE),"NA")</f>
        <v>#NAME?</v>
      </c>
      <c r="J856" s="64" t="e">
        <f ca="1">_xludf.IFNA(VLOOKUP($A856,'Data Sheet'!$A:T,20,FALSE),"NA")</f>
        <v>#NAME?</v>
      </c>
    </row>
    <row r="857" spans="2:10" ht="15.75" customHeight="1" x14ac:dyDescent="0.15">
      <c r="B857" s="60" t="e">
        <f ca="1">_xludf.IFNA(VLOOKUP($A857,'Data Sheet'!$A:B,2,FALSE),"NA")</f>
        <v>#NAME?</v>
      </c>
      <c r="C857" s="61" t="e">
        <f ca="1">_xludf.IFNA(VLOOKUP($A857,'Data Sheet'!$A:U,3,FALSE),"NA")</f>
        <v>#NAME?</v>
      </c>
      <c r="D857" s="61" t="e">
        <f ca="1">_xludf.IFNA(VLOOKUP($A857,'Data Sheet'!$A:C,4,FALSE),"NA")</f>
        <v>#NAME?</v>
      </c>
      <c r="E857" s="61" t="e">
        <f ca="1">_xludf.IFNA(VLOOKUP($A857,'Data Sheet'!$A:D,5,FALSE),"NA")</f>
        <v>#NAME?</v>
      </c>
      <c r="F857" s="73" t="e">
        <f ca="1">_xludf.IFNA(VLOOKUP($A857,'Data Sheet'!$A:E,6,FALSE),"NA")</f>
        <v>#NAME?</v>
      </c>
      <c r="G857" s="63" t="e">
        <f ca="1">_xludf.IFNA(VLOOKUP($A857,'Data Sheet'!$A:F,7,FALSE),"NA")</f>
        <v>#NAME?</v>
      </c>
      <c r="H857" s="64" t="e">
        <f ca="1">_xludf.IFNA(VLOOKUP($A857,'Data Sheet'!$A:G,8,FALSE),"NA")</f>
        <v>#NAME?</v>
      </c>
      <c r="I857" s="63" t="e">
        <f ca="1">_xludf.IFNA(VLOOKUP($A857,'Data Sheet'!$A:T,19,FALSE),"NA")</f>
        <v>#NAME?</v>
      </c>
      <c r="J857" s="64" t="e">
        <f ca="1">_xludf.IFNA(VLOOKUP($A857,'Data Sheet'!$A:T,20,FALSE),"NA")</f>
        <v>#NAME?</v>
      </c>
    </row>
    <row r="858" spans="2:10" ht="15.75" customHeight="1" x14ac:dyDescent="0.15">
      <c r="B858" s="60" t="e">
        <f ca="1">_xludf.IFNA(VLOOKUP($A858,'Data Sheet'!$A:B,2,FALSE),"NA")</f>
        <v>#NAME?</v>
      </c>
      <c r="C858" s="61" t="e">
        <f ca="1">_xludf.IFNA(VLOOKUP($A858,'Data Sheet'!$A:U,3,FALSE),"NA")</f>
        <v>#NAME?</v>
      </c>
      <c r="D858" s="61" t="e">
        <f ca="1">_xludf.IFNA(VLOOKUP($A858,'Data Sheet'!$A:C,4,FALSE),"NA")</f>
        <v>#NAME?</v>
      </c>
      <c r="E858" s="61" t="e">
        <f ca="1">_xludf.IFNA(VLOOKUP($A858,'Data Sheet'!$A:D,5,FALSE),"NA")</f>
        <v>#NAME?</v>
      </c>
      <c r="F858" s="73" t="e">
        <f ca="1">_xludf.IFNA(VLOOKUP($A858,'Data Sheet'!$A:E,6,FALSE),"NA")</f>
        <v>#NAME?</v>
      </c>
      <c r="G858" s="63" t="e">
        <f ca="1">_xludf.IFNA(VLOOKUP($A858,'Data Sheet'!$A:F,7,FALSE),"NA")</f>
        <v>#NAME?</v>
      </c>
      <c r="H858" s="64" t="e">
        <f ca="1">_xludf.IFNA(VLOOKUP($A858,'Data Sheet'!$A:G,8,FALSE),"NA")</f>
        <v>#NAME?</v>
      </c>
      <c r="I858" s="63" t="e">
        <f ca="1">_xludf.IFNA(VLOOKUP($A858,'Data Sheet'!$A:T,19,FALSE),"NA")</f>
        <v>#NAME?</v>
      </c>
      <c r="J858" s="64" t="e">
        <f ca="1">_xludf.IFNA(VLOOKUP($A858,'Data Sheet'!$A:T,20,FALSE),"NA")</f>
        <v>#NAME?</v>
      </c>
    </row>
    <row r="859" spans="2:10" ht="15.75" customHeight="1" x14ac:dyDescent="0.15">
      <c r="B859" s="60" t="e">
        <f ca="1">_xludf.IFNA(VLOOKUP($A859,'Data Sheet'!$A:B,2,FALSE),"NA")</f>
        <v>#NAME?</v>
      </c>
      <c r="C859" s="61" t="e">
        <f ca="1">_xludf.IFNA(VLOOKUP($A859,'Data Sheet'!$A:U,3,FALSE),"NA")</f>
        <v>#NAME?</v>
      </c>
      <c r="D859" s="61" t="e">
        <f ca="1">_xludf.IFNA(VLOOKUP($A859,'Data Sheet'!$A:C,4,FALSE),"NA")</f>
        <v>#NAME?</v>
      </c>
      <c r="E859" s="61" t="e">
        <f ca="1">_xludf.IFNA(VLOOKUP($A859,'Data Sheet'!$A:D,5,FALSE),"NA")</f>
        <v>#NAME?</v>
      </c>
      <c r="F859" s="73" t="e">
        <f ca="1">_xludf.IFNA(VLOOKUP($A859,'Data Sheet'!$A:E,6,FALSE),"NA")</f>
        <v>#NAME?</v>
      </c>
      <c r="G859" s="63" t="e">
        <f ca="1">_xludf.IFNA(VLOOKUP($A859,'Data Sheet'!$A:F,7,FALSE),"NA")</f>
        <v>#NAME?</v>
      </c>
      <c r="H859" s="64" t="e">
        <f ca="1">_xludf.IFNA(VLOOKUP($A859,'Data Sheet'!$A:G,8,FALSE),"NA")</f>
        <v>#NAME?</v>
      </c>
      <c r="I859" s="63" t="e">
        <f ca="1">_xludf.IFNA(VLOOKUP($A859,'Data Sheet'!$A:T,19,FALSE),"NA")</f>
        <v>#NAME?</v>
      </c>
      <c r="J859" s="64" t="e">
        <f ca="1">_xludf.IFNA(VLOOKUP($A859,'Data Sheet'!$A:T,20,FALSE),"NA")</f>
        <v>#NAME?</v>
      </c>
    </row>
    <row r="860" spans="2:10" ht="15.75" customHeight="1" x14ac:dyDescent="0.15">
      <c r="B860" s="60" t="e">
        <f ca="1">_xludf.IFNA(VLOOKUP($A860,'Data Sheet'!$A:B,2,FALSE),"NA")</f>
        <v>#NAME?</v>
      </c>
      <c r="C860" s="61" t="e">
        <f ca="1">_xludf.IFNA(VLOOKUP($A860,'Data Sheet'!$A:U,3,FALSE),"NA")</f>
        <v>#NAME?</v>
      </c>
      <c r="D860" s="61" t="e">
        <f ca="1">_xludf.IFNA(VLOOKUP($A860,'Data Sheet'!$A:C,4,FALSE),"NA")</f>
        <v>#NAME?</v>
      </c>
      <c r="E860" s="61" t="e">
        <f ca="1">_xludf.IFNA(VLOOKUP($A860,'Data Sheet'!$A:D,5,FALSE),"NA")</f>
        <v>#NAME?</v>
      </c>
      <c r="F860" s="73" t="e">
        <f ca="1">_xludf.IFNA(VLOOKUP($A860,'Data Sheet'!$A:E,6,FALSE),"NA")</f>
        <v>#NAME?</v>
      </c>
      <c r="G860" s="63" t="e">
        <f ca="1">_xludf.IFNA(VLOOKUP($A860,'Data Sheet'!$A:F,7,FALSE),"NA")</f>
        <v>#NAME?</v>
      </c>
      <c r="H860" s="64" t="e">
        <f ca="1">_xludf.IFNA(VLOOKUP($A860,'Data Sheet'!$A:G,8,FALSE),"NA")</f>
        <v>#NAME?</v>
      </c>
      <c r="I860" s="63" t="e">
        <f ca="1">_xludf.IFNA(VLOOKUP($A860,'Data Sheet'!$A:T,19,FALSE),"NA")</f>
        <v>#NAME?</v>
      </c>
      <c r="J860" s="64" t="e">
        <f ca="1">_xludf.IFNA(VLOOKUP($A860,'Data Sheet'!$A:T,20,FALSE),"NA")</f>
        <v>#NAME?</v>
      </c>
    </row>
    <row r="861" spans="2:10" ht="15.75" customHeight="1" x14ac:dyDescent="0.15">
      <c r="B861" s="60" t="e">
        <f ca="1">_xludf.IFNA(VLOOKUP($A861,'Data Sheet'!$A:B,2,FALSE),"NA")</f>
        <v>#NAME?</v>
      </c>
      <c r="C861" s="61" t="e">
        <f ca="1">_xludf.IFNA(VLOOKUP($A861,'Data Sheet'!$A:U,3,FALSE),"NA")</f>
        <v>#NAME?</v>
      </c>
      <c r="D861" s="61" t="e">
        <f ca="1">_xludf.IFNA(VLOOKUP($A861,'Data Sheet'!$A:C,4,FALSE),"NA")</f>
        <v>#NAME?</v>
      </c>
      <c r="E861" s="61" t="e">
        <f ca="1">_xludf.IFNA(VLOOKUP($A861,'Data Sheet'!$A:D,5,FALSE),"NA")</f>
        <v>#NAME?</v>
      </c>
      <c r="F861" s="73" t="e">
        <f ca="1">_xludf.IFNA(VLOOKUP($A861,'Data Sheet'!$A:E,6,FALSE),"NA")</f>
        <v>#NAME?</v>
      </c>
      <c r="G861" s="63" t="e">
        <f ca="1">_xludf.IFNA(VLOOKUP($A861,'Data Sheet'!$A:F,7,FALSE),"NA")</f>
        <v>#NAME?</v>
      </c>
      <c r="H861" s="64" t="e">
        <f ca="1">_xludf.IFNA(VLOOKUP($A861,'Data Sheet'!$A:G,8,FALSE),"NA")</f>
        <v>#NAME?</v>
      </c>
      <c r="I861" s="63" t="e">
        <f ca="1">_xludf.IFNA(VLOOKUP($A861,'Data Sheet'!$A:T,19,FALSE),"NA")</f>
        <v>#NAME?</v>
      </c>
      <c r="J861" s="64" t="e">
        <f ca="1">_xludf.IFNA(VLOOKUP($A861,'Data Sheet'!$A:T,20,FALSE),"NA")</f>
        <v>#NAME?</v>
      </c>
    </row>
    <row r="862" spans="2:10" ht="15.75" customHeight="1" x14ac:dyDescent="0.15">
      <c r="B862" s="60" t="e">
        <f ca="1">_xludf.IFNA(VLOOKUP($A862,'Data Sheet'!$A:B,2,FALSE),"NA")</f>
        <v>#NAME?</v>
      </c>
      <c r="C862" s="61" t="e">
        <f ca="1">_xludf.IFNA(VLOOKUP($A862,'Data Sheet'!$A:U,3,FALSE),"NA")</f>
        <v>#NAME?</v>
      </c>
      <c r="D862" s="61" t="e">
        <f ca="1">_xludf.IFNA(VLOOKUP($A862,'Data Sheet'!$A:C,4,FALSE),"NA")</f>
        <v>#NAME?</v>
      </c>
      <c r="E862" s="61" t="e">
        <f ca="1">_xludf.IFNA(VLOOKUP($A862,'Data Sheet'!$A:D,5,FALSE),"NA")</f>
        <v>#NAME?</v>
      </c>
      <c r="F862" s="73" t="e">
        <f ca="1">_xludf.IFNA(VLOOKUP($A862,'Data Sheet'!$A:E,6,FALSE),"NA")</f>
        <v>#NAME?</v>
      </c>
      <c r="G862" s="63" t="e">
        <f ca="1">_xludf.IFNA(VLOOKUP($A862,'Data Sheet'!$A:F,7,FALSE),"NA")</f>
        <v>#NAME?</v>
      </c>
      <c r="H862" s="64" t="e">
        <f ca="1">_xludf.IFNA(VLOOKUP($A862,'Data Sheet'!$A:G,8,FALSE),"NA")</f>
        <v>#NAME?</v>
      </c>
      <c r="I862" s="63" t="e">
        <f ca="1">_xludf.IFNA(VLOOKUP($A862,'Data Sheet'!$A:T,19,FALSE),"NA")</f>
        <v>#NAME?</v>
      </c>
      <c r="J862" s="64" t="e">
        <f ca="1">_xludf.IFNA(VLOOKUP($A862,'Data Sheet'!$A:T,20,FALSE),"NA")</f>
        <v>#NAME?</v>
      </c>
    </row>
    <row r="863" spans="2:10" ht="15.75" customHeight="1" x14ac:dyDescent="0.15">
      <c r="B863" s="60" t="e">
        <f ca="1">_xludf.IFNA(VLOOKUP($A863,'Data Sheet'!$A:B,2,FALSE),"NA")</f>
        <v>#NAME?</v>
      </c>
      <c r="C863" s="61" t="e">
        <f ca="1">_xludf.IFNA(VLOOKUP($A863,'Data Sheet'!$A:U,3,FALSE),"NA")</f>
        <v>#NAME?</v>
      </c>
      <c r="D863" s="61" t="e">
        <f ca="1">_xludf.IFNA(VLOOKUP($A863,'Data Sheet'!$A:C,4,FALSE),"NA")</f>
        <v>#NAME?</v>
      </c>
      <c r="E863" s="61" t="e">
        <f ca="1">_xludf.IFNA(VLOOKUP($A863,'Data Sheet'!$A:D,5,FALSE),"NA")</f>
        <v>#NAME?</v>
      </c>
      <c r="F863" s="73" t="e">
        <f ca="1">_xludf.IFNA(VLOOKUP($A863,'Data Sheet'!$A:E,6,FALSE),"NA")</f>
        <v>#NAME?</v>
      </c>
      <c r="G863" s="63" t="e">
        <f ca="1">_xludf.IFNA(VLOOKUP($A863,'Data Sheet'!$A:F,7,FALSE),"NA")</f>
        <v>#NAME?</v>
      </c>
      <c r="H863" s="64" t="e">
        <f ca="1">_xludf.IFNA(VLOOKUP($A863,'Data Sheet'!$A:G,8,FALSE),"NA")</f>
        <v>#NAME?</v>
      </c>
      <c r="I863" s="63" t="e">
        <f ca="1">_xludf.IFNA(VLOOKUP($A863,'Data Sheet'!$A:T,19,FALSE),"NA")</f>
        <v>#NAME?</v>
      </c>
      <c r="J863" s="64" t="e">
        <f ca="1">_xludf.IFNA(VLOOKUP($A863,'Data Sheet'!$A:T,20,FALSE),"NA")</f>
        <v>#NAME?</v>
      </c>
    </row>
    <row r="864" spans="2:10" ht="15.75" customHeight="1" x14ac:dyDescent="0.15">
      <c r="B864" s="60" t="e">
        <f ca="1">_xludf.IFNA(VLOOKUP($A864,'Data Sheet'!$A:B,2,FALSE),"NA")</f>
        <v>#NAME?</v>
      </c>
      <c r="C864" s="61" t="e">
        <f ca="1">_xludf.IFNA(VLOOKUP($A864,'Data Sheet'!$A:U,3,FALSE),"NA")</f>
        <v>#NAME?</v>
      </c>
      <c r="D864" s="61" t="e">
        <f ca="1">_xludf.IFNA(VLOOKUP($A864,'Data Sheet'!$A:C,4,FALSE),"NA")</f>
        <v>#NAME?</v>
      </c>
      <c r="E864" s="61" t="e">
        <f ca="1">_xludf.IFNA(VLOOKUP($A864,'Data Sheet'!$A:D,5,FALSE),"NA")</f>
        <v>#NAME?</v>
      </c>
      <c r="F864" s="73" t="e">
        <f ca="1">_xludf.IFNA(VLOOKUP($A864,'Data Sheet'!$A:E,6,FALSE),"NA")</f>
        <v>#NAME?</v>
      </c>
      <c r="G864" s="63" t="e">
        <f ca="1">_xludf.IFNA(VLOOKUP($A864,'Data Sheet'!$A:F,7,FALSE),"NA")</f>
        <v>#NAME?</v>
      </c>
      <c r="H864" s="64" t="e">
        <f ca="1">_xludf.IFNA(VLOOKUP($A864,'Data Sheet'!$A:G,8,FALSE),"NA")</f>
        <v>#NAME?</v>
      </c>
      <c r="I864" s="63" t="e">
        <f ca="1">_xludf.IFNA(VLOOKUP($A864,'Data Sheet'!$A:T,19,FALSE),"NA")</f>
        <v>#NAME?</v>
      </c>
      <c r="J864" s="64" t="e">
        <f ca="1">_xludf.IFNA(VLOOKUP($A864,'Data Sheet'!$A:T,20,FALSE),"NA")</f>
        <v>#NAME?</v>
      </c>
    </row>
    <row r="865" spans="2:10" ht="15.75" customHeight="1" x14ac:dyDescent="0.15">
      <c r="B865" s="60" t="e">
        <f ca="1">_xludf.IFNA(VLOOKUP($A865,'Data Sheet'!$A:B,2,FALSE),"NA")</f>
        <v>#NAME?</v>
      </c>
      <c r="C865" s="61" t="e">
        <f ca="1">_xludf.IFNA(VLOOKUP($A865,'Data Sheet'!$A:U,3,FALSE),"NA")</f>
        <v>#NAME?</v>
      </c>
      <c r="D865" s="61" t="e">
        <f ca="1">_xludf.IFNA(VLOOKUP($A865,'Data Sheet'!$A:C,4,FALSE),"NA")</f>
        <v>#NAME?</v>
      </c>
      <c r="E865" s="61" t="e">
        <f ca="1">_xludf.IFNA(VLOOKUP($A865,'Data Sheet'!$A:D,5,FALSE),"NA")</f>
        <v>#NAME?</v>
      </c>
      <c r="F865" s="73" t="e">
        <f ca="1">_xludf.IFNA(VLOOKUP($A865,'Data Sheet'!$A:E,6,FALSE),"NA")</f>
        <v>#NAME?</v>
      </c>
      <c r="G865" s="63" t="e">
        <f ca="1">_xludf.IFNA(VLOOKUP($A865,'Data Sheet'!$A:F,7,FALSE),"NA")</f>
        <v>#NAME?</v>
      </c>
      <c r="H865" s="64" t="e">
        <f ca="1">_xludf.IFNA(VLOOKUP($A865,'Data Sheet'!$A:G,8,FALSE),"NA")</f>
        <v>#NAME?</v>
      </c>
      <c r="I865" s="63" t="e">
        <f ca="1">_xludf.IFNA(VLOOKUP($A865,'Data Sheet'!$A:T,19,FALSE),"NA")</f>
        <v>#NAME?</v>
      </c>
      <c r="J865" s="64" t="e">
        <f ca="1">_xludf.IFNA(VLOOKUP($A865,'Data Sheet'!$A:T,20,FALSE),"NA")</f>
        <v>#NAME?</v>
      </c>
    </row>
    <row r="866" spans="2:10" ht="15.75" customHeight="1" x14ac:dyDescent="0.15">
      <c r="B866" s="60" t="e">
        <f ca="1">_xludf.IFNA(VLOOKUP($A866,'Data Sheet'!$A:B,2,FALSE),"NA")</f>
        <v>#NAME?</v>
      </c>
      <c r="C866" s="61" t="e">
        <f ca="1">_xludf.IFNA(VLOOKUP($A866,'Data Sheet'!$A:U,3,FALSE),"NA")</f>
        <v>#NAME?</v>
      </c>
      <c r="D866" s="61" t="e">
        <f ca="1">_xludf.IFNA(VLOOKUP($A866,'Data Sheet'!$A:C,4,FALSE),"NA")</f>
        <v>#NAME?</v>
      </c>
      <c r="E866" s="61" t="e">
        <f ca="1">_xludf.IFNA(VLOOKUP($A866,'Data Sheet'!$A:D,5,FALSE),"NA")</f>
        <v>#NAME?</v>
      </c>
      <c r="F866" s="73" t="e">
        <f ca="1">_xludf.IFNA(VLOOKUP($A866,'Data Sheet'!$A:E,6,FALSE),"NA")</f>
        <v>#NAME?</v>
      </c>
      <c r="G866" s="63" t="e">
        <f ca="1">_xludf.IFNA(VLOOKUP($A866,'Data Sheet'!$A:F,7,FALSE),"NA")</f>
        <v>#NAME?</v>
      </c>
      <c r="H866" s="64" t="e">
        <f ca="1">_xludf.IFNA(VLOOKUP($A866,'Data Sheet'!$A:G,8,FALSE),"NA")</f>
        <v>#NAME?</v>
      </c>
      <c r="I866" s="63" t="e">
        <f ca="1">_xludf.IFNA(VLOOKUP($A866,'Data Sheet'!$A:T,19,FALSE),"NA")</f>
        <v>#NAME?</v>
      </c>
      <c r="J866" s="64" t="e">
        <f ca="1">_xludf.IFNA(VLOOKUP($A866,'Data Sheet'!$A:T,20,FALSE),"NA")</f>
        <v>#NAME?</v>
      </c>
    </row>
    <row r="867" spans="2:10" ht="15.75" customHeight="1" x14ac:dyDescent="0.15">
      <c r="B867" s="60" t="e">
        <f ca="1">_xludf.IFNA(VLOOKUP($A867,'Data Sheet'!$A:B,2,FALSE),"NA")</f>
        <v>#NAME?</v>
      </c>
      <c r="C867" s="61" t="e">
        <f ca="1">_xludf.IFNA(VLOOKUP($A867,'Data Sheet'!$A:U,3,FALSE),"NA")</f>
        <v>#NAME?</v>
      </c>
      <c r="D867" s="61" t="e">
        <f ca="1">_xludf.IFNA(VLOOKUP($A867,'Data Sheet'!$A:C,4,FALSE),"NA")</f>
        <v>#NAME?</v>
      </c>
      <c r="E867" s="61" t="e">
        <f ca="1">_xludf.IFNA(VLOOKUP($A867,'Data Sheet'!$A:D,5,FALSE),"NA")</f>
        <v>#NAME?</v>
      </c>
      <c r="F867" s="73" t="e">
        <f ca="1">_xludf.IFNA(VLOOKUP($A867,'Data Sheet'!$A:E,6,FALSE),"NA")</f>
        <v>#NAME?</v>
      </c>
      <c r="G867" s="63" t="e">
        <f ca="1">_xludf.IFNA(VLOOKUP($A867,'Data Sheet'!$A:F,7,FALSE),"NA")</f>
        <v>#NAME?</v>
      </c>
      <c r="H867" s="64" t="e">
        <f ca="1">_xludf.IFNA(VLOOKUP($A867,'Data Sheet'!$A:G,8,FALSE),"NA")</f>
        <v>#NAME?</v>
      </c>
      <c r="I867" s="63" t="e">
        <f ca="1">_xludf.IFNA(VLOOKUP($A867,'Data Sheet'!$A:T,19,FALSE),"NA")</f>
        <v>#NAME?</v>
      </c>
      <c r="J867" s="64" t="e">
        <f ca="1">_xludf.IFNA(VLOOKUP($A867,'Data Sheet'!$A:T,20,FALSE),"NA")</f>
        <v>#NAME?</v>
      </c>
    </row>
    <row r="868" spans="2:10" ht="15.75" customHeight="1" x14ac:dyDescent="0.15">
      <c r="B868" s="60" t="e">
        <f ca="1">_xludf.IFNA(VLOOKUP($A868,'Data Sheet'!$A:B,2,FALSE),"NA")</f>
        <v>#NAME?</v>
      </c>
      <c r="C868" s="61" t="e">
        <f ca="1">_xludf.IFNA(VLOOKUP($A868,'Data Sheet'!$A:U,3,FALSE),"NA")</f>
        <v>#NAME?</v>
      </c>
      <c r="D868" s="61" t="e">
        <f ca="1">_xludf.IFNA(VLOOKUP($A868,'Data Sheet'!$A:C,4,FALSE),"NA")</f>
        <v>#NAME?</v>
      </c>
      <c r="E868" s="61" t="e">
        <f ca="1">_xludf.IFNA(VLOOKUP($A868,'Data Sheet'!$A:D,5,FALSE),"NA")</f>
        <v>#NAME?</v>
      </c>
      <c r="F868" s="73" t="e">
        <f ca="1">_xludf.IFNA(VLOOKUP($A868,'Data Sheet'!$A:E,6,FALSE),"NA")</f>
        <v>#NAME?</v>
      </c>
      <c r="G868" s="63" t="e">
        <f ca="1">_xludf.IFNA(VLOOKUP($A868,'Data Sheet'!$A:F,7,FALSE),"NA")</f>
        <v>#NAME?</v>
      </c>
      <c r="H868" s="64" t="e">
        <f ca="1">_xludf.IFNA(VLOOKUP($A868,'Data Sheet'!$A:G,8,FALSE),"NA")</f>
        <v>#NAME?</v>
      </c>
      <c r="I868" s="63" t="e">
        <f ca="1">_xludf.IFNA(VLOOKUP($A868,'Data Sheet'!$A:T,19,FALSE),"NA")</f>
        <v>#NAME?</v>
      </c>
      <c r="J868" s="64" t="e">
        <f ca="1">_xludf.IFNA(VLOOKUP($A868,'Data Sheet'!$A:T,20,FALSE),"NA")</f>
        <v>#NAME?</v>
      </c>
    </row>
    <row r="869" spans="2:10" ht="15.75" customHeight="1" x14ac:dyDescent="0.15">
      <c r="B869" s="60" t="e">
        <f ca="1">_xludf.IFNA(VLOOKUP($A869,'Data Sheet'!$A:B,2,FALSE),"NA")</f>
        <v>#NAME?</v>
      </c>
      <c r="C869" s="61" t="e">
        <f ca="1">_xludf.IFNA(VLOOKUP($A869,'Data Sheet'!$A:U,3,FALSE),"NA")</f>
        <v>#NAME?</v>
      </c>
      <c r="D869" s="61" t="e">
        <f ca="1">_xludf.IFNA(VLOOKUP($A869,'Data Sheet'!$A:C,4,FALSE),"NA")</f>
        <v>#NAME?</v>
      </c>
      <c r="E869" s="61" t="e">
        <f ca="1">_xludf.IFNA(VLOOKUP($A869,'Data Sheet'!$A:D,5,FALSE),"NA")</f>
        <v>#NAME?</v>
      </c>
      <c r="F869" s="73" t="e">
        <f ca="1">_xludf.IFNA(VLOOKUP($A869,'Data Sheet'!$A:E,6,FALSE),"NA")</f>
        <v>#NAME?</v>
      </c>
      <c r="G869" s="63" t="e">
        <f ca="1">_xludf.IFNA(VLOOKUP($A869,'Data Sheet'!$A:F,7,FALSE),"NA")</f>
        <v>#NAME?</v>
      </c>
      <c r="H869" s="64" t="e">
        <f ca="1">_xludf.IFNA(VLOOKUP($A869,'Data Sheet'!$A:G,8,FALSE),"NA")</f>
        <v>#NAME?</v>
      </c>
      <c r="I869" s="63" t="e">
        <f ca="1">_xludf.IFNA(VLOOKUP($A869,'Data Sheet'!$A:T,19,FALSE),"NA")</f>
        <v>#NAME?</v>
      </c>
      <c r="J869" s="64" t="e">
        <f ca="1">_xludf.IFNA(VLOOKUP($A869,'Data Sheet'!$A:T,20,FALSE),"NA")</f>
        <v>#NAME?</v>
      </c>
    </row>
    <row r="870" spans="2:10" ht="15.75" customHeight="1" x14ac:dyDescent="0.15">
      <c r="B870" s="60" t="e">
        <f ca="1">_xludf.IFNA(VLOOKUP($A870,'Data Sheet'!$A:B,2,FALSE),"NA")</f>
        <v>#NAME?</v>
      </c>
      <c r="C870" s="61" t="e">
        <f ca="1">_xludf.IFNA(VLOOKUP($A870,'Data Sheet'!$A:U,3,FALSE),"NA")</f>
        <v>#NAME?</v>
      </c>
      <c r="D870" s="61" t="e">
        <f ca="1">_xludf.IFNA(VLOOKUP($A870,'Data Sheet'!$A:C,4,FALSE),"NA")</f>
        <v>#NAME?</v>
      </c>
      <c r="E870" s="61" t="e">
        <f ca="1">_xludf.IFNA(VLOOKUP($A870,'Data Sheet'!$A:D,5,FALSE),"NA")</f>
        <v>#NAME?</v>
      </c>
      <c r="F870" s="73" t="e">
        <f ca="1">_xludf.IFNA(VLOOKUP($A870,'Data Sheet'!$A:E,6,FALSE),"NA")</f>
        <v>#NAME?</v>
      </c>
      <c r="G870" s="63" t="e">
        <f ca="1">_xludf.IFNA(VLOOKUP($A870,'Data Sheet'!$A:F,7,FALSE),"NA")</f>
        <v>#NAME?</v>
      </c>
      <c r="H870" s="64" t="e">
        <f ca="1">_xludf.IFNA(VLOOKUP($A870,'Data Sheet'!$A:G,8,FALSE),"NA")</f>
        <v>#NAME?</v>
      </c>
      <c r="I870" s="63" t="e">
        <f ca="1">_xludf.IFNA(VLOOKUP($A870,'Data Sheet'!$A:T,19,FALSE),"NA")</f>
        <v>#NAME?</v>
      </c>
      <c r="J870" s="64" t="e">
        <f ca="1">_xludf.IFNA(VLOOKUP($A870,'Data Sheet'!$A:T,20,FALSE),"NA")</f>
        <v>#NAME?</v>
      </c>
    </row>
    <row r="871" spans="2:10" ht="15.75" customHeight="1" x14ac:dyDescent="0.15">
      <c r="B871" s="60" t="e">
        <f ca="1">_xludf.IFNA(VLOOKUP($A871,'Data Sheet'!$A:B,2,FALSE),"NA")</f>
        <v>#NAME?</v>
      </c>
      <c r="C871" s="61" t="e">
        <f ca="1">_xludf.IFNA(VLOOKUP($A871,'Data Sheet'!$A:U,3,FALSE),"NA")</f>
        <v>#NAME?</v>
      </c>
      <c r="D871" s="61" t="e">
        <f ca="1">_xludf.IFNA(VLOOKUP($A871,'Data Sheet'!$A:C,4,FALSE),"NA")</f>
        <v>#NAME?</v>
      </c>
      <c r="E871" s="61" t="e">
        <f ca="1">_xludf.IFNA(VLOOKUP($A871,'Data Sheet'!$A:D,5,FALSE),"NA")</f>
        <v>#NAME?</v>
      </c>
      <c r="F871" s="73" t="e">
        <f ca="1">_xludf.IFNA(VLOOKUP($A871,'Data Sheet'!$A:E,6,FALSE),"NA")</f>
        <v>#NAME?</v>
      </c>
      <c r="G871" s="63" t="e">
        <f ca="1">_xludf.IFNA(VLOOKUP($A871,'Data Sheet'!$A:F,7,FALSE),"NA")</f>
        <v>#NAME?</v>
      </c>
      <c r="H871" s="64" t="e">
        <f ca="1">_xludf.IFNA(VLOOKUP($A871,'Data Sheet'!$A:G,8,FALSE),"NA")</f>
        <v>#NAME?</v>
      </c>
      <c r="I871" s="63" t="e">
        <f ca="1">_xludf.IFNA(VLOOKUP($A871,'Data Sheet'!$A:T,19,FALSE),"NA")</f>
        <v>#NAME?</v>
      </c>
      <c r="J871" s="64" t="e">
        <f ca="1">_xludf.IFNA(VLOOKUP($A871,'Data Sheet'!$A:T,20,FALSE),"NA")</f>
        <v>#NAME?</v>
      </c>
    </row>
    <row r="872" spans="2:10" ht="15.75" customHeight="1" x14ac:dyDescent="0.15">
      <c r="B872" s="60" t="e">
        <f ca="1">_xludf.IFNA(VLOOKUP($A872,'Data Sheet'!$A:B,2,FALSE),"NA")</f>
        <v>#NAME?</v>
      </c>
      <c r="C872" s="61" t="e">
        <f ca="1">_xludf.IFNA(VLOOKUP($A872,'Data Sheet'!$A:U,3,FALSE),"NA")</f>
        <v>#NAME?</v>
      </c>
      <c r="D872" s="61" t="e">
        <f ca="1">_xludf.IFNA(VLOOKUP($A872,'Data Sheet'!$A:C,4,FALSE),"NA")</f>
        <v>#NAME?</v>
      </c>
      <c r="E872" s="61" t="e">
        <f ca="1">_xludf.IFNA(VLOOKUP($A872,'Data Sheet'!$A:D,5,FALSE),"NA")</f>
        <v>#NAME?</v>
      </c>
      <c r="F872" s="73" t="e">
        <f ca="1">_xludf.IFNA(VLOOKUP($A872,'Data Sheet'!$A:E,6,FALSE),"NA")</f>
        <v>#NAME?</v>
      </c>
      <c r="G872" s="63" t="e">
        <f ca="1">_xludf.IFNA(VLOOKUP($A872,'Data Sheet'!$A:F,7,FALSE),"NA")</f>
        <v>#NAME?</v>
      </c>
      <c r="H872" s="64" t="e">
        <f ca="1">_xludf.IFNA(VLOOKUP($A872,'Data Sheet'!$A:G,8,FALSE),"NA")</f>
        <v>#NAME?</v>
      </c>
      <c r="I872" s="63" t="e">
        <f ca="1">_xludf.IFNA(VLOOKUP($A872,'Data Sheet'!$A:T,19,FALSE),"NA")</f>
        <v>#NAME?</v>
      </c>
      <c r="J872" s="64" t="e">
        <f ca="1">_xludf.IFNA(VLOOKUP($A872,'Data Sheet'!$A:T,20,FALSE),"NA")</f>
        <v>#NAME?</v>
      </c>
    </row>
    <row r="873" spans="2:10" ht="15.75" customHeight="1" x14ac:dyDescent="0.15">
      <c r="B873" s="60" t="e">
        <f ca="1">_xludf.IFNA(VLOOKUP($A873,'Data Sheet'!$A:B,2,FALSE),"NA")</f>
        <v>#NAME?</v>
      </c>
      <c r="C873" s="61" t="e">
        <f ca="1">_xludf.IFNA(VLOOKUP($A873,'Data Sheet'!$A:U,3,FALSE),"NA")</f>
        <v>#NAME?</v>
      </c>
      <c r="D873" s="61" t="e">
        <f ca="1">_xludf.IFNA(VLOOKUP($A873,'Data Sheet'!$A:C,4,FALSE),"NA")</f>
        <v>#NAME?</v>
      </c>
      <c r="E873" s="61" t="e">
        <f ca="1">_xludf.IFNA(VLOOKUP($A873,'Data Sheet'!$A:D,5,FALSE),"NA")</f>
        <v>#NAME?</v>
      </c>
      <c r="F873" s="73" t="e">
        <f ca="1">_xludf.IFNA(VLOOKUP($A873,'Data Sheet'!$A:E,6,FALSE),"NA")</f>
        <v>#NAME?</v>
      </c>
      <c r="G873" s="63" t="e">
        <f ca="1">_xludf.IFNA(VLOOKUP($A873,'Data Sheet'!$A:F,7,FALSE),"NA")</f>
        <v>#NAME?</v>
      </c>
      <c r="H873" s="64" t="e">
        <f ca="1">_xludf.IFNA(VLOOKUP($A873,'Data Sheet'!$A:G,8,FALSE),"NA")</f>
        <v>#NAME?</v>
      </c>
      <c r="I873" s="63" t="e">
        <f ca="1">_xludf.IFNA(VLOOKUP($A873,'Data Sheet'!$A:T,19,FALSE),"NA")</f>
        <v>#NAME?</v>
      </c>
      <c r="J873" s="64" t="e">
        <f ca="1">_xludf.IFNA(VLOOKUP($A873,'Data Sheet'!$A:T,20,FALSE),"NA")</f>
        <v>#NAME?</v>
      </c>
    </row>
    <row r="874" spans="2:10" ht="15.75" customHeight="1" x14ac:dyDescent="0.15">
      <c r="B874" s="60" t="e">
        <f ca="1">_xludf.IFNA(VLOOKUP($A874,'Data Sheet'!$A:B,2,FALSE),"NA")</f>
        <v>#NAME?</v>
      </c>
      <c r="C874" s="61" t="e">
        <f ca="1">_xludf.IFNA(VLOOKUP($A874,'Data Sheet'!$A:U,3,FALSE),"NA")</f>
        <v>#NAME?</v>
      </c>
      <c r="D874" s="61" t="e">
        <f ca="1">_xludf.IFNA(VLOOKUP($A874,'Data Sheet'!$A:C,4,FALSE),"NA")</f>
        <v>#NAME?</v>
      </c>
      <c r="E874" s="61" t="e">
        <f ca="1">_xludf.IFNA(VLOOKUP($A874,'Data Sheet'!$A:D,5,FALSE),"NA")</f>
        <v>#NAME?</v>
      </c>
      <c r="F874" s="73" t="e">
        <f ca="1">_xludf.IFNA(VLOOKUP($A874,'Data Sheet'!$A:E,6,FALSE),"NA")</f>
        <v>#NAME?</v>
      </c>
      <c r="G874" s="63" t="e">
        <f ca="1">_xludf.IFNA(VLOOKUP($A874,'Data Sheet'!$A:F,7,FALSE),"NA")</f>
        <v>#NAME?</v>
      </c>
      <c r="H874" s="64" t="e">
        <f ca="1">_xludf.IFNA(VLOOKUP($A874,'Data Sheet'!$A:G,8,FALSE),"NA")</f>
        <v>#NAME?</v>
      </c>
      <c r="I874" s="63" t="e">
        <f ca="1">_xludf.IFNA(VLOOKUP($A874,'Data Sheet'!$A:T,19,FALSE),"NA")</f>
        <v>#NAME?</v>
      </c>
      <c r="J874" s="64" t="e">
        <f ca="1">_xludf.IFNA(VLOOKUP($A874,'Data Sheet'!$A:T,20,FALSE),"NA")</f>
        <v>#NAME?</v>
      </c>
    </row>
    <row r="875" spans="2:10" ht="15.75" customHeight="1" x14ac:dyDescent="0.15">
      <c r="B875" s="60" t="e">
        <f ca="1">_xludf.IFNA(VLOOKUP($A875,'Data Sheet'!$A:B,2,FALSE),"NA")</f>
        <v>#NAME?</v>
      </c>
      <c r="C875" s="61" t="e">
        <f ca="1">_xludf.IFNA(VLOOKUP($A875,'Data Sheet'!$A:U,3,FALSE),"NA")</f>
        <v>#NAME?</v>
      </c>
      <c r="D875" s="61" t="e">
        <f ca="1">_xludf.IFNA(VLOOKUP($A875,'Data Sheet'!$A:C,4,FALSE),"NA")</f>
        <v>#NAME?</v>
      </c>
      <c r="E875" s="61" t="e">
        <f ca="1">_xludf.IFNA(VLOOKUP($A875,'Data Sheet'!$A:D,5,FALSE),"NA")</f>
        <v>#NAME?</v>
      </c>
      <c r="F875" s="73" t="e">
        <f ca="1">_xludf.IFNA(VLOOKUP($A875,'Data Sheet'!$A:E,6,FALSE),"NA")</f>
        <v>#NAME?</v>
      </c>
      <c r="G875" s="63" t="e">
        <f ca="1">_xludf.IFNA(VLOOKUP($A875,'Data Sheet'!$A:F,7,FALSE),"NA")</f>
        <v>#NAME?</v>
      </c>
      <c r="H875" s="64" t="e">
        <f ca="1">_xludf.IFNA(VLOOKUP($A875,'Data Sheet'!$A:G,8,FALSE),"NA")</f>
        <v>#NAME?</v>
      </c>
      <c r="I875" s="63" t="e">
        <f ca="1">_xludf.IFNA(VLOOKUP($A875,'Data Sheet'!$A:T,19,FALSE),"NA")</f>
        <v>#NAME?</v>
      </c>
      <c r="J875" s="64" t="e">
        <f ca="1">_xludf.IFNA(VLOOKUP($A875,'Data Sheet'!$A:T,20,FALSE),"NA")</f>
        <v>#NAME?</v>
      </c>
    </row>
    <row r="876" spans="2:10" ht="15.75" customHeight="1" x14ac:dyDescent="0.15">
      <c r="B876" s="60" t="e">
        <f ca="1">_xludf.IFNA(VLOOKUP($A876,'Data Sheet'!$A:B,2,FALSE),"NA")</f>
        <v>#NAME?</v>
      </c>
      <c r="C876" s="61" t="e">
        <f ca="1">_xludf.IFNA(VLOOKUP($A876,'Data Sheet'!$A:U,3,FALSE),"NA")</f>
        <v>#NAME?</v>
      </c>
      <c r="D876" s="61" t="e">
        <f ca="1">_xludf.IFNA(VLOOKUP($A876,'Data Sheet'!$A:C,4,FALSE),"NA")</f>
        <v>#NAME?</v>
      </c>
      <c r="E876" s="61" t="e">
        <f ca="1">_xludf.IFNA(VLOOKUP($A876,'Data Sheet'!$A:D,5,FALSE),"NA")</f>
        <v>#NAME?</v>
      </c>
      <c r="F876" s="73" t="e">
        <f ca="1">_xludf.IFNA(VLOOKUP($A876,'Data Sheet'!$A:E,6,FALSE),"NA")</f>
        <v>#NAME?</v>
      </c>
      <c r="G876" s="63" t="e">
        <f ca="1">_xludf.IFNA(VLOOKUP($A876,'Data Sheet'!$A:F,7,FALSE),"NA")</f>
        <v>#NAME?</v>
      </c>
      <c r="H876" s="64" t="e">
        <f ca="1">_xludf.IFNA(VLOOKUP($A876,'Data Sheet'!$A:G,8,FALSE),"NA")</f>
        <v>#NAME?</v>
      </c>
      <c r="I876" s="63" t="e">
        <f ca="1">_xludf.IFNA(VLOOKUP($A876,'Data Sheet'!$A:T,19,FALSE),"NA")</f>
        <v>#NAME?</v>
      </c>
      <c r="J876" s="64" t="e">
        <f ca="1">_xludf.IFNA(VLOOKUP($A876,'Data Sheet'!$A:T,20,FALSE),"NA")</f>
        <v>#NAME?</v>
      </c>
    </row>
    <row r="877" spans="2:10" ht="15.75" customHeight="1" x14ac:dyDescent="0.15">
      <c r="B877" s="60" t="e">
        <f ca="1">_xludf.IFNA(VLOOKUP($A877,'Data Sheet'!$A:B,2,FALSE),"NA")</f>
        <v>#NAME?</v>
      </c>
      <c r="C877" s="61" t="e">
        <f ca="1">_xludf.IFNA(VLOOKUP($A877,'Data Sheet'!$A:U,3,FALSE),"NA")</f>
        <v>#NAME?</v>
      </c>
      <c r="D877" s="61" t="e">
        <f ca="1">_xludf.IFNA(VLOOKUP($A877,'Data Sheet'!$A:C,4,FALSE),"NA")</f>
        <v>#NAME?</v>
      </c>
      <c r="E877" s="61" t="e">
        <f ca="1">_xludf.IFNA(VLOOKUP($A877,'Data Sheet'!$A:D,5,FALSE),"NA")</f>
        <v>#NAME?</v>
      </c>
      <c r="F877" s="73" t="e">
        <f ca="1">_xludf.IFNA(VLOOKUP($A877,'Data Sheet'!$A:E,6,FALSE),"NA")</f>
        <v>#NAME?</v>
      </c>
      <c r="G877" s="63" t="e">
        <f ca="1">_xludf.IFNA(VLOOKUP($A877,'Data Sheet'!$A:F,7,FALSE),"NA")</f>
        <v>#NAME?</v>
      </c>
      <c r="H877" s="64" t="e">
        <f ca="1">_xludf.IFNA(VLOOKUP($A877,'Data Sheet'!$A:G,8,FALSE),"NA")</f>
        <v>#NAME?</v>
      </c>
      <c r="I877" s="63" t="e">
        <f ca="1">_xludf.IFNA(VLOOKUP($A877,'Data Sheet'!$A:T,19,FALSE),"NA")</f>
        <v>#NAME?</v>
      </c>
      <c r="J877" s="64" t="e">
        <f ca="1">_xludf.IFNA(VLOOKUP($A877,'Data Sheet'!$A:T,20,FALSE),"NA")</f>
        <v>#NAME?</v>
      </c>
    </row>
    <row r="878" spans="2:10" ht="15.75" customHeight="1" x14ac:dyDescent="0.15">
      <c r="B878" s="60" t="e">
        <f ca="1">_xludf.IFNA(VLOOKUP($A878,'Data Sheet'!$A:B,2,FALSE),"NA")</f>
        <v>#NAME?</v>
      </c>
      <c r="C878" s="61" t="e">
        <f ca="1">_xludf.IFNA(VLOOKUP($A878,'Data Sheet'!$A:U,3,FALSE),"NA")</f>
        <v>#NAME?</v>
      </c>
      <c r="D878" s="61" t="e">
        <f ca="1">_xludf.IFNA(VLOOKUP($A878,'Data Sheet'!$A:C,4,FALSE),"NA")</f>
        <v>#NAME?</v>
      </c>
      <c r="E878" s="61" t="e">
        <f ca="1">_xludf.IFNA(VLOOKUP($A878,'Data Sheet'!$A:D,5,FALSE),"NA")</f>
        <v>#NAME?</v>
      </c>
      <c r="F878" s="73" t="e">
        <f ca="1">_xludf.IFNA(VLOOKUP($A878,'Data Sheet'!$A:E,6,FALSE),"NA")</f>
        <v>#NAME?</v>
      </c>
      <c r="G878" s="63" t="e">
        <f ca="1">_xludf.IFNA(VLOOKUP($A878,'Data Sheet'!$A:F,7,FALSE),"NA")</f>
        <v>#NAME?</v>
      </c>
      <c r="H878" s="64" t="e">
        <f ca="1">_xludf.IFNA(VLOOKUP($A878,'Data Sheet'!$A:G,8,FALSE),"NA")</f>
        <v>#NAME?</v>
      </c>
      <c r="I878" s="63" t="e">
        <f ca="1">_xludf.IFNA(VLOOKUP($A878,'Data Sheet'!$A:T,19,FALSE),"NA")</f>
        <v>#NAME?</v>
      </c>
      <c r="J878" s="64" t="e">
        <f ca="1">_xludf.IFNA(VLOOKUP($A878,'Data Sheet'!$A:T,20,FALSE),"NA")</f>
        <v>#NAME?</v>
      </c>
    </row>
    <row r="879" spans="2:10" ht="15.75" customHeight="1" x14ac:dyDescent="0.15">
      <c r="B879" s="60" t="e">
        <f ca="1">_xludf.IFNA(VLOOKUP($A879,'Data Sheet'!$A:B,2,FALSE),"NA")</f>
        <v>#NAME?</v>
      </c>
      <c r="C879" s="61" t="e">
        <f ca="1">_xludf.IFNA(VLOOKUP($A879,'Data Sheet'!$A:U,3,FALSE),"NA")</f>
        <v>#NAME?</v>
      </c>
      <c r="D879" s="61" t="e">
        <f ca="1">_xludf.IFNA(VLOOKUP($A879,'Data Sheet'!$A:C,4,FALSE),"NA")</f>
        <v>#NAME?</v>
      </c>
      <c r="E879" s="61" t="e">
        <f ca="1">_xludf.IFNA(VLOOKUP($A879,'Data Sheet'!$A:D,5,FALSE),"NA")</f>
        <v>#NAME?</v>
      </c>
      <c r="F879" s="73" t="e">
        <f ca="1">_xludf.IFNA(VLOOKUP($A879,'Data Sheet'!$A:E,6,FALSE),"NA")</f>
        <v>#NAME?</v>
      </c>
      <c r="G879" s="63" t="e">
        <f ca="1">_xludf.IFNA(VLOOKUP($A879,'Data Sheet'!$A:F,7,FALSE),"NA")</f>
        <v>#NAME?</v>
      </c>
      <c r="H879" s="64" t="e">
        <f ca="1">_xludf.IFNA(VLOOKUP($A879,'Data Sheet'!$A:G,8,FALSE),"NA")</f>
        <v>#NAME?</v>
      </c>
      <c r="I879" s="63" t="e">
        <f ca="1">_xludf.IFNA(VLOOKUP($A879,'Data Sheet'!$A:T,19,FALSE),"NA")</f>
        <v>#NAME?</v>
      </c>
      <c r="J879" s="64" t="e">
        <f ca="1">_xludf.IFNA(VLOOKUP($A879,'Data Sheet'!$A:T,20,FALSE),"NA")</f>
        <v>#NAME?</v>
      </c>
    </row>
    <row r="880" spans="2:10" ht="15.75" customHeight="1" x14ac:dyDescent="0.15">
      <c r="B880" s="60" t="e">
        <f ca="1">_xludf.IFNA(VLOOKUP($A880,'Data Sheet'!$A:B,2,FALSE),"NA")</f>
        <v>#NAME?</v>
      </c>
      <c r="C880" s="61" t="e">
        <f ca="1">_xludf.IFNA(VLOOKUP($A880,'Data Sheet'!$A:U,3,FALSE),"NA")</f>
        <v>#NAME?</v>
      </c>
      <c r="D880" s="61" t="e">
        <f ca="1">_xludf.IFNA(VLOOKUP($A880,'Data Sheet'!$A:C,4,FALSE),"NA")</f>
        <v>#NAME?</v>
      </c>
      <c r="E880" s="61" t="e">
        <f ca="1">_xludf.IFNA(VLOOKUP($A880,'Data Sheet'!$A:D,5,FALSE),"NA")</f>
        <v>#NAME?</v>
      </c>
      <c r="F880" s="73" t="e">
        <f ca="1">_xludf.IFNA(VLOOKUP($A880,'Data Sheet'!$A:E,6,FALSE),"NA")</f>
        <v>#NAME?</v>
      </c>
      <c r="G880" s="63" t="e">
        <f ca="1">_xludf.IFNA(VLOOKUP($A880,'Data Sheet'!$A:F,7,FALSE),"NA")</f>
        <v>#NAME?</v>
      </c>
      <c r="H880" s="64" t="e">
        <f ca="1">_xludf.IFNA(VLOOKUP($A880,'Data Sheet'!$A:G,8,FALSE),"NA")</f>
        <v>#NAME?</v>
      </c>
      <c r="I880" s="63" t="e">
        <f ca="1">_xludf.IFNA(VLOOKUP($A880,'Data Sheet'!$A:T,19,FALSE),"NA")</f>
        <v>#NAME?</v>
      </c>
      <c r="J880" s="64" t="e">
        <f ca="1">_xludf.IFNA(VLOOKUP($A880,'Data Sheet'!$A:T,20,FALSE),"NA")</f>
        <v>#NAME?</v>
      </c>
    </row>
    <row r="881" spans="2:10" ht="15.75" customHeight="1" x14ac:dyDescent="0.15">
      <c r="B881" s="60" t="e">
        <f ca="1">_xludf.IFNA(VLOOKUP($A881,'Data Sheet'!$A:B,2,FALSE),"NA")</f>
        <v>#NAME?</v>
      </c>
      <c r="C881" s="61" t="e">
        <f ca="1">_xludf.IFNA(VLOOKUP($A881,'Data Sheet'!$A:U,3,FALSE),"NA")</f>
        <v>#NAME?</v>
      </c>
      <c r="D881" s="61" t="e">
        <f ca="1">_xludf.IFNA(VLOOKUP($A881,'Data Sheet'!$A:C,4,FALSE),"NA")</f>
        <v>#NAME?</v>
      </c>
      <c r="E881" s="61" t="e">
        <f ca="1">_xludf.IFNA(VLOOKUP($A881,'Data Sheet'!$A:D,5,FALSE),"NA")</f>
        <v>#NAME?</v>
      </c>
      <c r="F881" s="73" t="e">
        <f ca="1">_xludf.IFNA(VLOOKUP($A881,'Data Sheet'!$A:E,6,FALSE),"NA")</f>
        <v>#NAME?</v>
      </c>
      <c r="G881" s="63" t="e">
        <f ca="1">_xludf.IFNA(VLOOKUP($A881,'Data Sheet'!$A:F,7,FALSE),"NA")</f>
        <v>#NAME?</v>
      </c>
      <c r="H881" s="64" t="e">
        <f ca="1">_xludf.IFNA(VLOOKUP($A881,'Data Sheet'!$A:G,8,FALSE),"NA")</f>
        <v>#NAME?</v>
      </c>
      <c r="I881" s="63" t="e">
        <f ca="1">_xludf.IFNA(VLOOKUP($A881,'Data Sheet'!$A:T,19,FALSE),"NA")</f>
        <v>#NAME?</v>
      </c>
      <c r="J881" s="64" t="e">
        <f ca="1">_xludf.IFNA(VLOOKUP($A881,'Data Sheet'!$A:T,20,FALSE),"NA")</f>
        <v>#NAME?</v>
      </c>
    </row>
    <row r="882" spans="2:10" ht="15.75" customHeight="1" x14ac:dyDescent="0.15">
      <c r="B882" s="60" t="e">
        <f ca="1">_xludf.IFNA(VLOOKUP($A882,'Data Sheet'!$A:B,2,FALSE),"NA")</f>
        <v>#NAME?</v>
      </c>
      <c r="C882" s="61" t="e">
        <f ca="1">_xludf.IFNA(VLOOKUP($A882,'Data Sheet'!$A:U,3,FALSE),"NA")</f>
        <v>#NAME?</v>
      </c>
      <c r="D882" s="61" t="e">
        <f ca="1">_xludf.IFNA(VLOOKUP($A882,'Data Sheet'!$A:C,4,FALSE),"NA")</f>
        <v>#NAME?</v>
      </c>
      <c r="E882" s="61" t="e">
        <f ca="1">_xludf.IFNA(VLOOKUP($A882,'Data Sheet'!$A:D,5,FALSE),"NA")</f>
        <v>#NAME?</v>
      </c>
      <c r="F882" s="73" t="e">
        <f ca="1">_xludf.IFNA(VLOOKUP($A882,'Data Sheet'!$A:E,6,FALSE),"NA")</f>
        <v>#NAME?</v>
      </c>
      <c r="G882" s="63" t="e">
        <f ca="1">_xludf.IFNA(VLOOKUP($A882,'Data Sheet'!$A:F,7,FALSE),"NA")</f>
        <v>#NAME?</v>
      </c>
      <c r="H882" s="64" t="e">
        <f ca="1">_xludf.IFNA(VLOOKUP($A882,'Data Sheet'!$A:G,8,FALSE),"NA")</f>
        <v>#NAME?</v>
      </c>
      <c r="I882" s="63" t="e">
        <f ca="1">_xludf.IFNA(VLOOKUP($A882,'Data Sheet'!$A:T,19,FALSE),"NA")</f>
        <v>#NAME?</v>
      </c>
      <c r="J882" s="64" t="e">
        <f ca="1">_xludf.IFNA(VLOOKUP($A882,'Data Sheet'!$A:T,20,FALSE),"NA")</f>
        <v>#NAME?</v>
      </c>
    </row>
    <row r="883" spans="2:10" ht="15.75" customHeight="1" x14ac:dyDescent="0.15">
      <c r="B883" s="60" t="e">
        <f ca="1">_xludf.IFNA(VLOOKUP($A883,'Data Sheet'!$A:B,2,FALSE),"NA")</f>
        <v>#NAME?</v>
      </c>
      <c r="C883" s="61" t="e">
        <f ca="1">_xludf.IFNA(VLOOKUP($A883,'Data Sheet'!$A:U,3,FALSE),"NA")</f>
        <v>#NAME?</v>
      </c>
      <c r="D883" s="61" t="e">
        <f ca="1">_xludf.IFNA(VLOOKUP($A883,'Data Sheet'!$A:C,4,FALSE),"NA")</f>
        <v>#NAME?</v>
      </c>
      <c r="E883" s="61" t="e">
        <f ca="1">_xludf.IFNA(VLOOKUP($A883,'Data Sheet'!$A:D,5,FALSE),"NA")</f>
        <v>#NAME?</v>
      </c>
      <c r="F883" s="73" t="e">
        <f ca="1">_xludf.IFNA(VLOOKUP($A883,'Data Sheet'!$A:E,6,FALSE),"NA")</f>
        <v>#NAME?</v>
      </c>
      <c r="G883" s="63" t="e">
        <f ca="1">_xludf.IFNA(VLOOKUP($A883,'Data Sheet'!$A:F,7,FALSE),"NA")</f>
        <v>#NAME?</v>
      </c>
      <c r="H883" s="64" t="e">
        <f ca="1">_xludf.IFNA(VLOOKUP($A883,'Data Sheet'!$A:G,8,FALSE),"NA")</f>
        <v>#NAME?</v>
      </c>
      <c r="I883" s="63" t="e">
        <f ca="1">_xludf.IFNA(VLOOKUP($A883,'Data Sheet'!$A:T,19,FALSE),"NA")</f>
        <v>#NAME?</v>
      </c>
      <c r="J883" s="64" t="e">
        <f ca="1">_xludf.IFNA(VLOOKUP($A883,'Data Sheet'!$A:T,20,FALSE),"NA")</f>
        <v>#NAME?</v>
      </c>
    </row>
    <row r="884" spans="2:10" ht="15.75" customHeight="1" x14ac:dyDescent="0.15">
      <c r="B884" s="60" t="e">
        <f ca="1">_xludf.IFNA(VLOOKUP($A884,'Data Sheet'!$A:B,2,FALSE),"NA")</f>
        <v>#NAME?</v>
      </c>
      <c r="C884" s="61" t="e">
        <f ca="1">_xludf.IFNA(VLOOKUP($A884,'Data Sheet'!$A:U,3,FALSE),"NA")</f>
        <v>#NAME?</v>
      </c>
      <c r="D884" s="61" t="e">
        <f ca="1">_xludf.IFNA(VLOOKUP($A884,'Data Sheet'!$A:C,4,FALSE),"NA")</f>
        <v>#NAME?</v>
      </c>
      <c r="E884" s="61" t="e">
        <f ca="1">_xludf.IFNA(VLOOKUP($A884,'Data Sheet'!$A:D,5,FALSE),"NA")</f>
        <v>#NAME?</v>
      </c>
      <c r="F884" s="73" t="e">
        <f ca="1">_xludf.IFNA(VLOOKUP($A884,'Data Sheet'!$A:E,6,FALSE),"NA")</f>
        <v>#NAME?</v>
      </c>
      <c r="G884" s="63" t="e">
        <f ca="1">_xludf.IFNA(VLOOKUP($A884,'Data Sheet'!$A:F,7,FALSE),"NA")</f>
        <v>#NAME?</v>
      </c>
      <c r="H884" s="64" t="e">
        <f ca="1">_xludf.IFNA(VLOOKUP($A884,'Data Sheet'!$A:G,8,FALSE),"NA")</f>
        <v>#NAME?</v>
      </c>
      <c r="I884" s="63" t="e">
        <f ca="1">_xludf.IFNA(VLOOKUP($A884,'Data Sheet'!$A:T,19,FALSE),"NA")</f>
        <v>#NAME?</v>
      </c>
      <c r="J884" s="64" t="e">
        <f ca="1">_xludf.IFNA(VLOOKUP($A884,'Data Sheet'!$A:T,20,FALSE),"NA")</f>
        <v>#NAME?</v>
      </c>
    </row>
    <row r="885" spans="2:10" ht="15.75" customHeight="1" x14ac:dyDescent="0.15">
      <c r="B885" s="60" t="e">
        <f ca="1">_xludf.IFNA(VLOOKUP($A885,'Data Sheet'!$A:B,2,FALSE),"NA")</f>
        <v>#NAME?</v>
      </c>
      <c r="C885" s="61" t="e">
        <f ca="1">_xludf.IFNA(VLOOKUP($A885,'Data Sheet'!$A:U,3,FALSE),"NA")</f>
        <v>#NAME?</v>
      </c>
      <c r="D885" s="61" t="e">
        <f ca="1">_xludf.IFNA(VLOOKUP($A885,'Data Sheet'!$A:C,4,FALSE),"NA")</f>
        <v>#NAME?</v>
      </c>
      <c r="E885" s="61" t="e">
        <f ca="1">_xludf.IFNA(VLOOKUP($A885,'Data Sheet'!$A:D,5,FALSE),"NA")</f>
        <v>#NAME?</v>
      </c>
      <c r="F885" s="73" t="e">
        <f ca="1">_xludf.IFNA(VLOOKUP($A885,'Data Sheet'!$A:E,6,FALSE),"NA")</f>
        <v>#NAME?</v>
      </c>
      <c r="G885" s="63" t="e">
        <f ca="1">_xludf.IFNA(VLOOKUP($A885,'Data Sheet'!$A:F,7,FALSE),"NA")</f>
        <v>#NAME?</v>
      </c>
      <c r="H885" s="64" t="e">
        <f ca="1">_xludf.IFNA(VLOOKUP($A885,'Data Sheet'!$A:G,8,FALSE),"NA")</f>
        <v>#NAME?</v>
      </c>
      <c r="I885" s="63" t="e">
        <f ca="1">_xludf.IFNA(VLOOKUP($A885,'Data Sheet'!$A:T,19,FALSE),"NA")</f>
        <v>#NAME?</v>
      </c>
      <c r="J885" s="64" t="e">
        <f ca="1">_xludf.IFNA(VLOOKUP($A885,'Data Sheet'!$A:T,20,FALSE),"NA")</f>
        <v>#NAME?</v>
      </c>
    </row>
    <row r="886" spans="2:10" ht="15.75" customHeight="1" x14ac:dyDescent="0.15">
      <c r="B886" s="60" t="e">
        <f ca="1">_xludf.IFNA(VLOOKUP($A886,'Data Sheet'!$A:B,2,FALSE),"NA")</f>
        <v>#NAME?</v>
      </c>
      <c r="C886" s="61" t="e">
        <f ca="1">_xludf.IFNA(VLOOKUP($A886,'Data Sheet'!$A:U,3,FALSE),"NA")</f>
        <v>#NAME?</v>
      </c>
      <c r="D886" s="61" t="e">
        <f ca="1">_xludf.IFNA(VLOOKUP($A886,'Data Sheet'!$A:C,4,FALSE),"NA")</f>
        <v>#NAME?</v>
      </c>
      <c r="E886" s="61" t="e">
        <f ca="1">_xludf.IFNA(VLOOKUP($A886,'Data Sheet'!$A:D,5,FALSE),"NA")</f>
        <v>#NAME?</v>
      </c>
      <c r="F886" s="73" t="e">
        <f ca="1">_xludf.IFNA(VLOOKUP($A886,'Data Sheet'!$A:E,6,FALSE),"NA")</f>
        <v>#NAME?</v>
      </c>
      <c r="G886" s="63" t="e">
        <f ca="1">_xludf.IFNA(VLOOKUP($A886,'Data Sheet'!$A:F,7,FALSE),"NA")</f>
        <v>#NAME?</v>
      </c>
      <c r="H886" s="64" t="e">
        <f ca="1">_xludf.IFNA(VLOOKUP($A886,'Data Sheet'!$A:G,8,FALSE),"NA")</f>
        <v>#NAME?</v>
      </c>
      <c r="I886" s="63" t="e">
        <f ca="1">_xludf.IFNA(VLOOKUP($A886,'Data Sheet'!$A:T,19,FALSE),"NA")</f>
        <v>#NAME?</v>
      </c>
      <c r="J886" s="64" t="e">
        <f ca="1">_xludf.IFNA(VLOOKUP($A886,'Data Sheet'!$A:T,20,FALSE),"NA")</f>
        <v>#NAME?</v>
      </c>
    </row>
    <row r="887" spans="2:10" ht="15.75" customHeight="1" x14ac:dyDescent="0.15">
      <c r="B887" s="60" t="e">
        <f ca="1">_xludf.IFNA(VLOOKUP($A887,'Data Sheet'!$A:B,2,FALSE),"NA")</f>
        <v>#NAME?</v>
      </c>
      <c r="C887" s="61" t="e">
        <f ca="1">_xludf.IFNA(VLOOKUP($A887,'Data Sheet'!$A:U,3,FALSE),"NA")</f>
        <v>#NAME?</v>
      </c>
      <c r="D887" s="61" t="e">
        <f ca="1">_xludf.IFNA(VLOOKUP($A887,'Data Sheet'!$A:C,4,FALSE),"NA")</f>
        <v>#NAME?</v>
      </c>
      <c r="E887" s="61" t="e">
        <f ca="1">_xludf.IFNA(VLOOKUP($A887,'Data Sheet'!$A:D,5,FALSE),"NA")</f>
        <v>#NAME?</v>
      </c>
      <c r="F887" s="73" t="e">
        <f ca="1">_xludf.IFNA(VLOOKUP($A887,'Data Sheet'!$A:E,6,FALSE),"NA")</f>
        <v>#NAME?</v>
      </c>
      <c r="G887" s="63" t="e">
        <f ca="1">_xludf.IFNA(VLOOKUP($A887,'Data Sheet'!$A:F,7,FALSE),"NA")</f>
        <v>#NAME?</v>
      </c>
      <c r="H887" s="64" t="e">
        <f ca="1">_xludf.IFNA(VLOOKUP($A887,'Data Sheet'!$A:G,8,FALSE),"NA")</f>
        <v>#NAME?</v>
      </c>
      <c r="I887" s="63" t="e">
        <f ca="1">_xludf.IFNA(VLOOKUP($A887,'Data Sheet'!$A:T,19,FALSE),"NA")</f>
        <v>#NAME?</v>
      </c>
      <c r="J887" s="64" t="e">
        <f ca="1">_xludf.IFNA(VLOOKUP($A887,'Data Sheet'!$A:T,20,FALSE),"NA")</f>
        <v>#NAME?</v>
      </c>
    </row>
    <row r="888" spans="2:10" ht="15.75" customHeight="1" x14ac:dyDescent="0.15">
      <c r="B888" s="60" t="e">
        <f ca="1">_xludf.IFNA(VLOOKUP($A888,'Data Sheet'!$A:B,2,FALSE),"NA")</f>
        <v>#NAME?</v>
      </c>
      <c r="C888" s="61" t="e">
        <f ca="1">_xludf.IFNA(VLOOKUP($A888,'Data Sheet'!$A:U,3,FALSE),"NA")</f>
        <v>#NAME?</v>
      </c>
      <c r="D888" s="61" t="e">
        <f ca="1">_xludf.IFNA(VLOOKUP($A888,'Data Sheet'!$A:C,4,FALSE),"NA")</f>
        <v>#NAME?</v>
      </c>
      <c r="E888" s="61" t="e">
        <f ca="1">_xludf.IFNA(VLOOKUP($A888,'Data Sheet'!$A:D,5,FALSE),"NA")</f>
        <v>#NAME?</v>
      </c>
      <c r="F888" s="73" t="e">
        <f ca="1">_xludf.IFNA(VLOOKUP($A888,'Data Sheet'!$A:E,6,FALSE),"NA")</f>
        <v>#NAME?</v>
      </c>
      <c r="G888" s="63" t="e">
        <f ca="1">_xludf.IFNA(VLOOKUP($A888,'Data Sheet'!$A:F,7,FALSE),"NA")</f>
        <v>#NAME?</v>
      </c>
      <c r="H888" s="64" t="e">
        <f ca="1">_xludf.IFNA(VLOOKUP($A888,'Data Sheet'!$A:G,8,FALSE),"NA")</f>
        <v>#NAME?</v>
      </c>
      <c r="I888" s="63" t="e">
        <f ca="1">_xludf.IFNA(VLOOKUP($A888,'Data Sheet'!$A:T,19,FALSE),"NA")</f>
        <v>#NAME?</v>
      </c>
      <c r="J888" s="64" t="e">
        <f ca="1">_xludf.IFNA(VLOOKUP($A888,'Data Sheet'!$A:T,20,FALSE),"NA")</f>
        <v>#NAME?</v>
      </c>
    </row>
    <row r="889" spans="2:10" ht="15.75" customHeight="1" x14ac:dyDescent="0.15">
      <c r="B889" s="60" t="e">
        <f ca="1">_xludf.IFNA(VLOOKUP($A889,'Data Sheet'!$A:B,2,FALSE),"NA")</f>
        <v>#NAME?</v>
      </c>
      <c r="C889" s="61" t="e">
        <f ca="1">_xludf.IFNA(VLOOKUP($A889,'Data Sheet'!$A:U,3,FALSE),"NA")</f>
        <v>#NAME?</v>
      </c>
      <c r="D889" s="61" t="e">
        <f ca="1">_xludf.IFNA(VLOOKUP($A889,'Data Sheet'!$A:C,4,FALSE),"NA")</f>
        <v>#NAME?</v>
      </c>
      <c r="E889" s="61" t="e">
        <f ca="1">_xludf.IFNA(VLOOKUP($A889,'Data Sheet'!$A:D,5,FALSE),"NA")</f>
        <v>#NAME?</v>
      </c>
      <c r="F889" s="73" t="e">
        <f ca="1">_xludf.IFNA(VLOOKUP($A889,'Data Sheet'!$A:E,6,FALSE),"NA")</f>
        <v>#NAME?</v>
      </c>
      <c r="G889" s="63" t="e">
        <f ca="1">_xludf.IFNA(VLOOKUP($A889,'Data Sheet'!$A:F,7,FALSE),"NA")</f>
        <v>#NAME?</v>
      </c>
      <c r="H889" s="64" t="e">
        <f ca="1">_xludf.IFNA(VLOOKUP($A889,'Data Sheet'!$A:G,8,FALSE),"NA")</f>
        <v>#NAME?</v>
      </c>
      <c r="I889" s="63" t="e">
        <f ca="1">_xludf.IFNA(VLOOKUP($A889,'Data Sheet'!$A:T,19,FALSE),"NA")</f>
        <v>#NAME?</v>
      </c>
      <c r="J889" s="64" t="e">
        <f ca="1">_xludf.IFNA(VLOOKUP($A889,'Data Sheet'!$A:T,20,FALSE),"NA")</f>
        <v>#NAME?</v>
      </c>
    </row>
    <row r="890" spans="2:10" ht="15.75" customHeight="1" x14ac:dyDescent="0.15">
      <c r="B890" s="60" t="e">
        <f ca="1">_xludf.IFNA(VLOOKUP($A890,'Data Sheet'!$A:B,2,FALSE),"NA")</f>
        <v>#NAME?</v>
      </c>
      <c r="C890" s="61" t="e">
        <f ca="1">_xludf.IFNA(VLOOKUP($A890,'Data Sheet'!$A:U,3,FALSE),"NA")</f>
        <v>#NAME?</v>
      </c>
      <c r="D890" s="61" t="e">
        <f ca="1">_xludf.IFNA(VLOOKUP($A890,'Data Sheet'!$A:C,4,FALSE),"NA")</f>
        <v>#NAME?</v>
      </c>
      <c r="E890" s="61" t="e">
        <f ca="1">_xludf.IFNA(VLOOKUP($A890,'Data Sheet'!$A:D,5,FALSE),"NA")</f>
        <v>#NAME?</v>
      </c>
      <c r="F890" s="73" t="e">
        <f ca="1">_xludf.IFNA(VLOOKUP($A890,'Data Sheet'!$A:E,6,FALSE),"NA")</f>
        <v>#NAME?</v>
      </c>
      <c r="G890" s="63" t="e">
        <f ca="1">_xludf.IFNA(VLOOKUP($A890,'Data Sheet'!$A:F,7,FALSE),"NA")</f>
        <v>#NAME?</v>
      </c>
      <c r="H890" s="64" t="e">
        <f ca="1">_xludf.IFNA(VLOOKUP($A890,'Data Sheet'!$A:G,8,FALSE),"NA")</f>
        <v>#NAME?</v>
      </c>
      <c r="I890" s="63" t="e">
        <f ca="1">_xludf.IFNA(VLOOKUP($A890,'Data Sheet'!$A:T,19,FALSE),"NA")</f>
        <v>#NAME?</v>
      </c>
      <c r="J890" s="64" t="e">
        <f ca="1">_xludf.IFNA(VLOOKUP($A890,'Data Sheet'!$A:T,20,FALSE),"NA")</f>
        <v>#NAME?</v>
      </c>
    </row>
    <row r="891" spans="2:10" ht="15.75" customHeight="1" x14ac:dyDescent="0.15">
      <c r="B891" s="60" t="e">
        <f ca="1">_xludf.IFNA(VLOOKUP($A891,'Data Sheet'!$A:B,2,FALSE),"NA")</f>
        <v>#NAME?</v>
      </c>
      <c r="C891" s="61" t="e">
        <f ca="1">_xludf.IFNA(VLOOKUP($A891,'Data Sheet'!$A:U,3,FALSE),"NA")</f>
        <v>#NAME?</v>
      </c>
      <c r="D891" s="61" t="e">
        <f ca="1">_xludf.IFNA(VLOOKUP($A891,'Data Sheet'!$A:C,4,FALSE),"NA")</f>
        <v>#NAME?</v>
      </c>
      <c r="E891" s="61" t="e">
        <f ca="1">_xludf.IFNA(VLOOKUP($A891,'Data Sheet'!$A:D,5,FALSE),"NA")</f>
        <v>#NAME?</v>
      </c>
      <c r="F891" s="73" t="e">
        <f ca="1">_xludf.IFNA(VLOOKUP($A891,'Data Sheet'!$A:E,6,FALSE),"NA")</f>
        <v>#NAME?</v>
      </c>
      <c r="G891" s="63" t="e">
        <f ca="1">_xludf.IFNA(VLOOKUP($A891,'Data Sheet'!$A:F,7,FALSE),"NA")</f>
        <v>#NAME?</v>
      </c>
      <c r="H891" s="64" t="e">
        <f ca="1">_xludf.IFNA(VLOOKUP($A891,'Data Sheet'!$A:G,8,FALSE),"NA")</f>
        <v>#NAME?</v>
      </c>
      <c r="I891" s="63" t="e">
        <f ca="1">_xludf.IFNA(VLOOKUP($A891,'Data Sheet'!$A:T,19,FALSE),"NA")</f>
        <v>#NAME?</v>
      </c>
      <c r="J891" s="64" t="e">
        <f ca="1">_xludf.IFNA(VLOOKUP($A891,'Data Sheet'!$A:T,20,FALSE),"NA")</f>
        <v>#NAME?</v>
      </c>
    </row>
    <row r="892" spans="2:10" ht="15.75" customHeight="1" x14ac:dyDescent="0.15">
      <c r="B892" s="60" t="e">
        <f ca="1">_xludf.IFNA(VLOOKUP($A892,'Data Sheet'!$A:B,2,FALSE),"NA")</f>
        <v>#NAME?</v>
      </c>
      <c r="C892" s="61" t="e">
        <f ca="1">_xludf.IFNA(VLOOKUP($A892,'Data Sheet'!$A:U,3,FALSE),"NA")</f>
        <v>#NAME?</v>
      </c>
      <c r="D892" s="61" t="e">
        <f ca="1">_xludf.IFNA(VLOOKUP($A892,'Data Sheet'!$A:C,4,FALSE),"NA")</f>
        <v>#NAME?</v>
      </c>
      <c r="E892" s="61" t="e">
        <f ca="1">_xludf.IFNA(VLOOKUP($A892,'Data Sheet'!$A:D,5,FALSE),"NA")</f>
        <v>#NAME?</v>
      </c>
      <c r="F892" s="73" t="e">
        <f ca="1">_xludf.IFNA(VLOOKUP($A892,'Data Sheet'!$A:E,6,FALSE),"NA")</f>
        <v>#NAME?</v>
      </c>
      <c r="G892" s="63" t="e">
        <f ca="1">_xludf.IFNA(VLOOKUP($A892,'Data Sheet'!$A:F,7,FALSE),"NA")</f>
        <v>#NAME?</v>
      </c>
      <c r="H892" s="64" t="e">
        <f ca="1">_xludf.IFNA(VLOOKUP($A892,'Data Sheet'!$A:G,8,FALSE),"NA")</f>
        <v>#NAME?</v>
      </c>
      <c r="I892" s="63" t="e">
        <f ca="1">_xludf.IFNA(VLOOKUP($A892,'Data Sheet'!$A:T,19,FALSE),"NA")</f>
        <v>#NAME?</v>
      </c>
      <c r="J892" s="64" t="e">
        <f ca="1">_xludf.IFNA(VLOOKUP($A892,'Data Sheet'!$A:T,20,FALSE),"NA")</f>
        <v>#NAME?</v>
      </c>
    </row>
    <row r="893" spans="2:10" ht="15.75" customHeight="1" x14ac:dyDescent="0.15">
      <c r="B893" s="60" t="e">
        <f ca="1">_xludf.IFNA(VLOOKUP($A893,'Data Sheet'!$A:B,2,FALSE),"NA")</f>
        <v>#NAME?</v>
      </c>
      <c r="C893" s="61" t="e">
        <f ca="1">_xludf.IFNA(VLOOKUP($A893,'Data Sheet'!$A:U,3,FALSE),"NA")</f>
        <v>#NAME?</v>
      </c>
      <c r="D893" s="61" t="e">
        <f ca="1">_xludf.IFNA(VLOOKUP($A893,'Data Sheet'!$A:C,4,FALSE),"NA")</f>
        <v>#NAME?</v>
      </c>
      <c r="E893" s="61" t="e">
        <f ca="1">_xludf.IFNA(VLOOKUP($A893,'Data Sheet'!$A:D,5,FALSE),"NA")</f>
        <v>#NAME?</v>
      </c>
      <c r="F893" s="73" t="e">
        <f ca="1">_xludf.IFNA(VLOOKUP($A893,'Data Sheet'!$A:E,6,FALSE),"NA")</f>
        <v>#NAME?</v>
      </c>
      <c r="G893" s="63" t="e">
        <f ca="1">_xludf.IFNA(VLOOKUP($A893,'Data Sheet'!$A:F,7,FALSE),"NA")</f>
        <v>#NAME?</v>
      </c>
      <c r="H893" s="64" t="e">
        <f ca="1">_xludf.IFNA(VLOOKUP($A893,'Data Sheet'!$A:G,8,FALSE),"NA")</f>
        <v>#NAME?</v>
      </c>
      <c r="I893" s="63" t="e">
        <f ca="1">_xludf.IFNA(VLOOKUP($A893,'Data Sheet'!$A:T,19,FALSE),"NA")</f>
        <v>#NAME?</v>
      </c>
      <c r="J893" s="64" t="e">
        <f ca="1">_xludf.IFNA(VLOOKUP($A893,'Data Sheet'!$A:T,20,FALSE),"NA")</f>
        <v>#NAME?</v>
      </c>
    </row>
    <row r="894" spans="2:10" ht="15.75" customHeight="1" x14ac:dyDescent="0.15">
      <c r="B894" s="60" t="e">
        <f ca="1">_xludf.IFNA(VLOOKUP($A894,'Data Sheet'!$A:B,2,FALSE),"NA")</f>
        <v>#NAME?</v>
      </c>
      <c r="C894" s="61" t="e">
        <f ca="1">_xludf.IFNA(VLOOKUP($A894,'Data Sheet'!$A:U,3,FALSE),"NA")</f>
        <v>#NAME?</v>
      </c>
      <c r="D894" s="61" t="e">
        <f ca="1">_xludf.IFNA(VLOOKUP($A894,'Data Sheet'!$A:C,4,FALSE),"NA")</f>
        <v>#NAME?</v>
      </c>
      <c r="E894" s="61" t="e">
        <f ca="1">_xludf.IFNA(VLOOKUP($A894,'Data Sheet'!$A:D,5,FALSE),"NA")</f>
        <v>#NAME?</v>
      </c>
      <c r="F894" s="73" t="e">
        <f ca="1">_xludf.IFNA(VLOOKUP($A894,'Data Sheet'!$A:E,6,FALSE),"NA")</f>
        <v>#NAME?</v>
      </c>
      <c r="G894" s="63" t="e">
        <f ca="1">_xludf.IFNA(VLOOKUP($A894,'Data Sheet'!$A:F,7,FALSE),"NA")</f>
        <v>#NAME?</v>
      </c>
      <c r="H894" s="64" t="e">
        <f ca="1">_xludf.IFNA(VLOOKUP($A894,'Data Sheet'!$A:G,8,FALSE),"NA")</f>
        <v>#NAME?</v>
      </c>
      <c r="I894" s="63" t="e">
        <f ca="1">_xludf.IFNA(VLOOKUP($A894,'Data Sheet'!$A:T,19,FALSE),"NA")</f>
        <v>#NAME?</v>
      </c>
      <c r="J894" s="64" t="e">
        <f ca="1">_xludf.IFNA(VLOOKUP($A894,'Data Sheet'!$A:T,20,FALSE),"NA")</f>
        <v>#NAME?</v>
      </c>
    </row>
    <row r="895" spans="2:10" ht="15.75" customHeight="1" x14ac:dyDescent="0.15">
      <c r="B895" s="60" t="e">
        <f ca="1">_xludf.IFNA(VLOOKUP($A895,'Data Sheet'!$A:B,2,FALSE),"NA")</f>
        <v>#NAME?</v>
      </c>
      <c r="C895" s="61" t="e">
        <f ca="1">_xludf.IFNA(VLOOKUP($A895,'Data Sheet'!$A:U,3,FALSE),"NA")</f>
        <v>#NAME?</v>
      </c>
      <c r="D895" s="61" t="e">
        <f ca="1">_xludf.IFNA(VLOOKUP($A895,'Data Sheet'!$A:C,4,FALSE),"NA")</f>
        <v>#NAME?</v>
      </c>
      <c r="E895" s="61" t="e">
        <f ca="1">_xludf.IFNA(VLOOKUP($A895,'Data Sheet'!$A:D,5,FALSE),"NA")</f>
        <v>#NAME?</v>
      </c>
      <c r="F895" s="73" t="e">
        <f ca="1">_xludf.IFNA(VLOOKUP($A895,'Data Sheet'!$A:E,6,FALSE),"NA")</f>
        <v>#NAME?</v>
      </c>
      <c r="G895" s="63" t="e">
        <f ca="1">_xludf.IFNA(VLOOKUP($A895,'Data Sheet'!$A:F,7,FALSE),"NA")</f>
        <v>#NAME?</v>
      </c>
      <c r="H895" s="64" t="e">
        <f ca="1">_xludf.IFNA(VLOOKUP($A895,'Data Sheet'!$A:G,8,FALSE),"NA")</f>
        <v>#NAME?</v>
      </c>
      <c r="I895" s="63" t="e">
        <f ca="1">_xludf.IFNA(VLOOKUP($A895,'Data Sheet'!$A:T,19,FALSE),"NA")</f>
        <v>#NAME?</v>
      </c>
      <c r="J895" s="64" t="e">
        <f ca="1">_xludf.IFNA(VLOOKUP($A895,'Data Sheet'!$A:T,20,FALSE),"NA")</f>
        <v>#NAME?</v>
      </c>
    </row>
    <row r="896" spans="2:10" ht="15.75" customHeight="1" x14ac:dyDescent="0.15">
      <c r="B896" s="60" t="e">
        <f ca="1">_xludf.IFNA(VLOOKUP($A896,'Data Sheet'!$A:B,2,FALSE),"NA")</f>
        <v>#NAME?</v>
      </c>
      <c r="C896" s="61" t="e">
        <f ca="1">_xludf.IFNA(VLOOKUP($A896,'Data Sheet'!$A:U,3,FALSE),"NA")</f>
        <v>#NAME?</v>
      </c>
      <c r="D896" s="61" t="e">
        <f ca="1">_xludf.IFNA(VLOOKUP($A896,'Data Sheet'!$A:C,4,FALSE),"NA")</f>
        <v>#NAME?</v>
      </c>
      <c r="E896" s="61" t="e">
        <f ca="1">_xludf.IFNA(VLOOKUP($A896,'Data Sheet'!$A:D,5,FALSE),"NA")</f>
        <v>#NAME?</v>
      </c>
      <c r="F896" s="73" t="e">
        <f ca="1">_xludf.IFNA(VLOOKUP($A896,'Data Sheet'!$A:E,6,FALSE),"NA")</f>
        <v>#NAME?</v>
      </c>
      <c r="G896" s="63" t="e">
        <f ca="1">_xludf.IFNA(VLOOKUP($A896,'Data Sheet'!$A:F,7,FALSE),"NA")</f>
        <v>#NAME?</v>
      </c>
      <c r="H896" s="64" t="e">
        <f ca="1">_xludf.IFNA(VLOOKUP($A896,'Data Sheet'!$A:G,8,FALSE),"NA")</f>
        <v>#NAME?</v>
      </c>
      <c r="I896" s="63" t="e">
        <f ca="1">_xludf.IFNA(VLOOKUP($A896,'Data Sheet'!$A:T,19,FALSE),"NA")</f>
        <v>#NAME?</v>
      </c>
      <c r="J896" s="64" t="e">
        <f ca="1">_xludf.IFNA(VLOOKUP($A896,'Data Sheet'!$A:T,20,FALSE),"NA")</f>
        <v>#NAME?</v>
      </c>
    </row>
    <row r="897" spans="2:10" ht="15.75" customHeight="1" x14ac:dyDescent="0.15">
      <c r="B897" s="60" t="e">
        <f ca="1">_xludf.IFNA(VLOOKUP($A897,'Data Sheet'!$A:B,2,FALSE),"NA")</f>
        <v>#NAME?</v>
      </c>
      <c r="C897" s="61" t="e">
        <f ca="1">_xludf.IFNA(VLOOKUP($A897,'Data Sheet'!$A:U,3,FALSE),"NA")</f>
        <v>#NAME?</v>
      </c>
      <c r="D897" s="61" t="e">
        <f ca="1">_xludf.IFNA(VLOOKUP($A897,'Data Sheet'!$A:C,4,FALSE),"NA")</f>
        <v>#NAME?</v>
      </c>
      <c r="E897" s="61" t="e">
        <f ca="1">_xludf.IFNA(VLOOKUP($A897,'Data Sheet'!$A:D,5,FALSE),"NA")</f>
        <v>#NAME?</v>
      </c>
      <c r="F897" s="73" t="e">
        <f ca="1">_xludf.IFNA(VLOOKUP($A897,'Data Sheet'!$A:E,6,FALSE),"NA")</f>
        <v>#NAME?</v>
      </c>
      <c r="G897" s="63" t="e">
        <f ca="1">_xludf.IFNA(VLOOKUP($A897,'Data Sheet'!$A:F,7,FALSE),"NA")</f>
        <v>#NAME?</v>
      </c>
      <c r="H897" s="64" t="e">
        <f ca="1">_xludf.IFNA(VLOOKUP($A897,'Data Sheet'!$A:G,8,FALSE),"NA")</f>
        <v>#NAME?</v>
      </c>
      <c r="I897" s="63" t="e">
        <f ca="1">_xludf.IFNA(VLOOKUP($A897,'Data Sheet'!$A:T,19,FALSE),"NA")</f>
        <v>#NAME?</v>
      </c>
      <c r="J897" s="64" t="e">
        <f ca="1">_xludf.IFNA(VLOOKUP($A897,'Data Sheet'!$A:T,20,FALSE),"NA")</f>
        <v>#NAME?</v>
      </c>
    </row>
    <row r="898" spans="2:10" ht="15.75" customHeight="1" x14ac:dyDescent="0.15">
      <c r="B898" s="60" t="e">
        <f ca="1">_xludf.IFNA(VLOOKUP($A898,'Data Sheet'!$A:B,2,FALSE),"NA")</f>
        <v>#NAME?</v>
      </c>
      <c r="C898" s="61" t="e">
        <f ca="1">_xludf.IFNA(VLOOKUP($A898,'Data Sheet'!$A:U,3,FALSE),"NA")</f>
        <v>#NAME?</v>
      </c>
      <c r="D898" s="61" t="e">
        <f ca="1">_xludf.IFNA(VLOOKUP($A898,'Data Sheet'!$A:C,4,FALSE),"NA")</f>
        <v>#NAME?</v>
      </c>
      <c r="E898" s="61" t="e">
        <f ca="1">_xludf.IFNA(VLOOKUP($A898,'Data Sheet'!$A:D,5,FALSE),"NA")</f>
        <v>#NAME?</v>
      </c>
      <c r="F898" s="73" t="e">
        <f ca="1">_xludf.IFNA(VLOOKUP($A898,'Data Sheet'!$A:E,6,FALSE),"NA")</f>
        <v>#NAME?</v>
      </c>
      <c r="G898" s="63" t="e">
        <f ca="1">_xludf.IFNA(VLOOKUP($A898,'Data Sheet'!$A:F,7,FALSE),"NA")</f>
        <v>#NAME?</v>
      </c>
      <c r="H898" s="64" t="e">
        <f ca="1">_xludf.IFNA(VLOOKUP($A898,'Data Sheet'!$A:G,8,FALSE),"NA")</f>
        <v>#NAME?</v>
      </c>
      <c r="I898" s="63" t="e">
        <f ca="1">_xludf.IFNA(VLOOKUP($A898,'Data Sheet'!$A:T,19,FALSE),"NA")</f>
        <v>#NAME?</v>
      </c>
      <c r="J898" s="64" t="e">
        <f ca="1">_xludf.IFNA(VLOOKUP($A898,'Data Sheet'!$A:T,20,FALSE),"NA")</f>
        <v>#NAME?</v>
      </c>
    </row>
    <row r="899" spans="2:10" ht="15.75" customHeight="1" x14ac:dyDescent="0.15">
      <c r="B899" s="60" t="e">
        <f ca="1">_xludf.IFNA(VLOOKUP($A899,'Data Sheet'!$A:B,2,FALSE),"NA")</f>
        <v>#NAME?</v>
      </c>
      <c r="C899" s="61" t="e">
        <f ca="1">_xludf.IFNA(VLOOKUP($A899,'Data Sheet'!$A:U,3,FALSE),"NA")</f>
        <v>#NAME?</v>
      </c>
      <c r="D899" s="61" t="e">
        <f ca="1">_xludf.IFNA(VLOOKUP($A899,'Data Sheet'!$A:C,4,FALSE),"NA")</f>
        <v>#NAME?</v>
      </c>
      <c r="E899" s="61" t="e">
        <f ca="1">_xludf.IFNA(VLOOKUP($A899,'Data Sheet'!$A:D,5,FALSE),"NA")</f>
        <v>#NAME?</v>
      </c>
      <c r="F899" s="73" t="e">
        <f ca="1">_xludf.IFNA(VLOOKUP($A899,'Data Sheet'!$A:E,6,FALSE),"NA")</f>
        <v>#NAME?</v>
      </c>
      <c r="G899" s="63" t="e">
        <f ca="1">_xludf.IFNA(VLOOKUP($A899,'Data Sheet'!$A:F,7,FALSE),"NA")</f>
        <v>#NAME?</v>
      </c>
      <c r="H899" s="64" t="e">
        <f ca="1">_xludf.IFNA(VLOOKUP($A899,'Data Sheet'!$A:G,8,FALSE),"NA")</f>
        <v>#NAME?</v>
      </c>
      <c r="I899" s="63" t="e">
        <f ca="1">_xludf.IFNA(VLOOKUP($A899,'Data Sheet'!$A:T,19,FALSE),"NA")</f>
        <v>#NAME?</v>
      </c>
      <c r="J899" s="64" t="e">
        <f ca="1">_xludf.IFNA(VLOOKUP($A899,'Data Sheet'!$A:T,20,FALSE),"NA")</f>
        <v>#NAME?</v>
      </c>
    </row>
    <row r="900" spans="2:10" ht="15.75" customHeight="1" x14ac:dyDescent="0.15">
      <c r="B900" s="60" t="e">
        <f ca="1">_xludf.IFNA(VLOOKUP($A900,'Data Sheet'!$A:B,2,FALSE),"NA")</f>
        <v>#NAME?</v>
      </c>
      <c r="C900" s="61" t="e">
        <f ca="1">_xludf.IFNA(VLOOKUP($A900,'Data Sheet'!$A:U,3,FALSE),"NA")</f>
        <v>#NAME?</v>
      </c>
      <c r="D900" s="61" t="e">
        <f ca="1">_xludf.IFNA(VLOOKUP($A900,'Data Sheet'!$A:C,4,FALSE),"NA")</f>
        <v>#NAME?</v>
      </c>
      <c r="E900" s="61" t="e">
        <f ca="1">_xludf.IFNA(VLOOKUP($A900,'Data Sheet'!$A:D,5,FALSE),"NA")</f>
        <v>#NAME?</v>
      </c>
      <c r="F900" s="73" t="e">
        <f ca="1">_xludf.IFNA(VLOOKUP($A900,'Data Sheet'!$A:E,6,FALSE),"NA")</f>
        <v>#NAME?</v>
      </c>
      <c r="G900" s="63" t="e">
        <f ca="1">_xludf.IFNA(VLOOKUP($A900,'Data Sheet'!$A:F,7,FALSE),"NA")</f>
        <v>#NAME?</v>
      </c>
      <c r="H900" s="64" t="e">
        <f ca="1">_xludf.IFNA(VLOOKUP($A900,'Data Sheet'!$A:G,8,FALSE),"NA")</f>
        <v>#NAME?</v>
      </c>
      <c r="I900" s="63" t="e">
        <f ca="1">_xludf.IFNA(VLOOKUP($A900,'Data Sheet'!$A:T,19,FALSE),"NA")</f>
        <v>#NAME?</v>
      </c>
      <c r="J900" s="64" t="e">
        <f ca="1">_xludf.IFNA(VLOOKUP($A900,'Data Sheet'!$A:T,20,FALSE),"NA")</f>
        <v>#NAME?</v>
      </c>
    </row>
    <row r="901" spans="2:10" ht="15.75" customHeight="1" x14ac:dyDescent="0.15">
      <c r="B901" s="60" t="e">
        <f ca="1">_xludf.IFNA(VLOOKUP($A901,'Data Sheet'!$A:B,2,FALSE),"NA")</f>
        <v>#NAME?</v>
      </c>
      <c r="C901" s="61" t="e">
        <f ca="1">_xludf.IFNA(VLOOKUP($A901,'Data Sheet'!$A:U,3,FALSE),"NA")</f>
        <v>#NAME?</v>
      </c>
      <c r="D901" s="61" t="e">
        <f ca="1">_xludf.IFNA(VLOOKUP($A901,'Data Sheet'!$A:C,4,FALSE),"NA")</f>
        <v>#NAME?</v>
      </c>
      <c r="E901" s="61" t="e">
        <f ca="1">_xludf.IFNA(VLOOKUP($A901,'Data Sheet'!$A:D,5,FALSE),"NA")</f>
        <v>#NAME?</v>
      </c>
      <c r="F901" s="73" t="e">
        <f ca="1">_xludf.IFNA(VLOOKUP($A901,'Data Sheet'!$A:E,6,FALSE),"NA")</f>
        <v>#NAME?</v>
      </c>
      <c r="G901" s="63" t="e">
        <f ca="1">_xludf.IFNA(VLOOKUP($A901,'Data Sheet'!$A:F,7,FALSE),"NA")</f>
        <v>#NAME?</v>
      </c>
      <c r="H901" s="64" t="e">
        <f ca="1">_xludf.IFNA(VLOOKUP($A901,'Data Sheet'!$A:G,8,FALSE),"NA")</f>
        <v>#NAME?</v>
      </c>
      <c r="I901" s="63" t="e">
        <f ca="1">_xludf.IFNA(VLOOKUP($A901,'Data Sheet'!$A:T,19,FALSE),"NA")</f>
        <v>#NAME?</v>
      </c>
      <c r="J901" s="64" t="e">
        <f ca="1">_xludf.IFNA(VLOOKUP($A901,'Data Sheet'!$A:T,20,FALSE),"NA")</f>
        <v>#NAME?</v>
      </c>
    </row>
    <row r="902" spans="2:10" ht="15.75" customHeight="1" x14ac:dyDescent="0.15">
      <c r="B902" s="60" t="e">
        <f ca="1">_xludf.IFNA(VLOOKUP($A902,'Data Sheet'!$A:B,2,FALSE),"NA")</f>
        <v>#NAME?</v>
      </c>
      <c r="C902" s="61" t="e">
        <f ca="1">_xludf.IFNA(VLOOKUP($A902,'Data Sheet'!$A:U,3,FALSE),"NA")</f>
        <v>#NAME?</v>
      </c>
      <c r="D902" s="61" t="e">
        <f ca="1">_xludf.IFNA(VLOOKUP($A902,'Data Sheet'!$A:C,4,FALSE),"NA")</f>
        <v>#NAME?</v>
      </c>
      <c r="E902" s="61" t="e">
        <f ca="1">_xludf.IFNA(VLOOKUP($A902,'Data Sheet'!$A:D,5,FALSE),"NA")</f>
        <v>#NAME?</v>
      </c>
      <c r="F902" s="73" t="e">
        <f ca="1">_xludf.IFNA(VLOOKUP($A902,'Data Sheet'!$A:E,6,FALSE),"NA")</f>
        <v>#NAME?</v>
      </c>
      <c r="G902" s="63" t="e">
        <f ca="1">_xludf.IFNA(VLOOKUP($A902,'Data Sheet'!$A:F,7,FALSE),"NA")</f>
        <v>#NAME?</v>
      </c>
      <c r="H902" s="64" t="e">
        <f ca="1">_xludf.IFNA(VLOOKUP($A902,'Data Sheet'!$A:G,8,FALSE),"NA")</f>
        <v>#NAME?</v>
      </c>
      <c r="I902" s="63" t="e">
        <f ca="1">_xludf.IFNA(VLOOKUP($A902,'Data Sheet'!$A:T,19,FALSE),"NA")</f>
        <v>#NAME?</v>
      </c>
      <c r="J902" s="64" t="e">
        <f ca="1">_xludf.IFNA(VLOOKUP($A902,'Data Sheet'!$A:T,20,FALSE),"NA")</f>
        <v>#NAME?</v>
      </c>
    </row>
    <row r="903" spans="2:10" ht="15.75" customHeight="1" x14ac:dyDescent="0.15">
      <c r="B903" s="60" t="e">
        <f ca="1">_xludf.IFNA(VLOOKUP($A903,'Data Sheet'!$A:B,2,FALSE),"NA")</f>
        <v>#NAME?</v>
      </c>
      <c r="C903" s="61" t="e">
        <f ca="1">_xludf.IFNA(VLOOKUP($A903,'Data Sheet'!$A:U,3,FALSE),"NA")</f>
        <v>#NAME?</v>
      </c>
      <c r="D903" s="61" t="e">
        <f ca="1">_xludf.IFNA(VLOOKUP($A903,'Data Sheet'!$A:C,4,FALSE),"NA")</f>
        <v>#NAME?</v>
      </c>
      <c r="E903" s="61" t="e">
        <f ca="1">_xludf.IFNA(VLOOKUP($A903,'Data Sheet'!$A:D,5,FALSE),"NA")</f>
        <v>#NAME?</v>
      </c>
      <c r="F903" s="73" t="e">
        <f ca="1">_xludf.IFNA(VLOOKUP($A903,'Data Sheet'!$A:E,6,FALSE),"NA")</f>
        <v>#NAME?</v>
      </c>
      <c r="G903" s="63" t="e">
        <f ca="1">_xludf.IFNA(VLOOKUP($A903,'Data Sheet'!$A:F,7,FALSE),"NA")</f>
        <v>#NAME?</v>
      </c>
      <c r="H903" s="64" t="e">
        <f ca="1">_xludf.IFNA(VLOOKUP($A903,'Data Sheet'!$A:G,8,FALSE),"NA")</f>
        <v>#NAME?</v>
      </c>
      <c r="I903" s="63" t="e">
        <f ca="1">_xludf.IFNA(VLOOKUP($A903,'Data Sheet'!$A:T,19,FALSE),"NA")</f>
        <v>#NAME?</v>
      </c>
      <c r="J903" s="64" t="e">
        <f ca="1">_xludf.IFNA(VLOOKUP($A903,'Data Sheet'!$A:T,20,FALSE),"NA")</f>
        <v>#NAME?</v>
      </c>
    </row>
    <row r="904" spans="2:10" ht="15.75" customHeight="1" x14ac:dyDescent="0.15">
      <c r="B904" s="60" t="e">
        <f ca="1">_xludf.IFNA(VLOOKUP($A904,'Data Sheet'!$A:B,2,FALSE),"NA")</f>
        <v>#NAME?</v>
      </c>
      <c r="C904" s="61" t="e">
        <f ca="1">_xludf.IFNA(VLOOKUP($A904,'Data Sheet'!$A:U,3,FALSE),"NA")</f>
        <v>#NAME?</v>
      </c>
      <c r="D904" s="61" t="e">
        <f ca="1">_xludf.IFNA(VLOOKUP($A904,'Data Sheet'!$A:C,4,FALSE),"NA")</f>
        <v>#NAME?</v>
      </c>
      <c r="E904" s="61" t="e">
        <f ca="1">_xludf.IFNA(VLOOKUP($A904,'Data Sheet'!$A:D,5,FALSE),"NA")</f>
        <v>#NAME?</v>
      </c>
      <c r="F904" s="73" t="e">
        <f ca="1">_xludf.IFNA(VLOOKUP($A904,'Data Sheet'!$A:E,6,FALSE),"NA")</f>
        <v>#NAME?</v>
      </c>
      <c r="G904" s="63" t="e">
        <f ca="1">_xludf.IFNA(VLOOKUP($A904,'Data Sheet'!$A:F,7,FALSE),"NA")</f>
        <v>#NAME?</v>
      </c>
      <c r="H904" s="64" t="e">
        <f ca="1">_xludf.IFNA(VLOOKUP($A904,'Data Sheet'!$A:G,8,FALSE),"NA")</f>
        <v>#NAME?</v>
      </c>
      <c r="I904" s="63" t="e">
        <f ca="1">_xludf.IFNA(VLOOKUP($A904,'Data Sheet'!$A:T,19,FALSE),"NA")</f>
        <v>#NAME?</v>
      </c>
      <c r="J904" s="64" t="e">
        <f ca="1">_xludf.IFNA(VLOOKUP($A904,'Data Sheet'!$A:T,20,FALSE),"NA")</f>
        <v>#NAME?</v>
      </c>
    </row>
    <row r="905" spans="2:10" ht="15.75" customHeight="1" x14ac:dyDescent="0.15">
      <c r="B905" s="60" t="e">
        <f ca="1">_xludf.IFNA(VLOOKUP($A905,'Data Sheet'!$A:B,2,FALSE),"NA")</f>
        <v>#NAME?</v>
      </c>
      <c r="C905" s="61" t="e">
        <f ca="1">_xludf.IFNA(VLOOKUP($A905,'Data Sheet'!$A:U,3,FALSE),"NA")</f>
        <v>#NAME?</v>
      </c>
      <c r="D905" s="61" t="e">
        <f ca="1">_xludf.IFNA(VLOOKUP($A905,'Data Sheet'!$A:C,4,FALSE),"NA")</f>
        <v>#NAME?</v>
      </c>
      <c r="E905" s="61" t="e">
        <f ca="1">_xludf.IFNA(VLOOKUP($A905,'Data Sheet'!$A:D,5,FALSE),"NA")</f>
        <v>#NAME?</v>
      </c>
      <c r="F905" s="73" t="e">
        <f ca="1">_xludf.IFNA(VLOOKUP($A905,'Data Sheet'!$A:E,6,FALSE),"NA")</f>
        <v>#NAME?</v>
      </c>
      <c r="G905" s="63" t="e">
        <f ca="1">_xludf.IFNA(VLOOKUP($A905,'Data Sheet'!$A:F,7,FALSE),"NA")</f>
        <v>#NAME?</v>
      </c>
      <c r="H905" s="64" t="e">
        <f ca="1">_xludf.IFNA(VLOOKUP($A905,'Data Sheet'!$A:G,8,FALSE),"NA")</f>
        <v>#NAME?</v>
      </c>
      <c r="I905" s="63" t="e">
        <f ca="1">_xludf.IFNA(VLOOKUP($A905,'Data Sheet'!$A:T,19,FALSE),"NA")</f>
        <v>#NAME?</v>
      </c>
      <c r="J905" s="64" t="e">
        <f ca="1">_xludf.IFNA(VLOOKUP($A905,'Data Sheet'!$A:T,20,FALSE),"NA")</f>
        <v>#NAME?</v>
      </c>
    </row>
    <row r="906" spans="2:10" ht="15.75" customHeight="1" x14ac:dyDescent="0.15">
      <c r="B906" s="60" t="e">
        <f ca="1">_xludf.IFNA(VLOOKUP($A906,'Data Sheet'!$A:B,2,FALSE),"NA")</f>
        <v>#NAME?</v>
      </c>
      <c r="C906" s="61" t="e">
        <f ca="1">_xludf.IFNA(VLOOKUP($A906,'Data Sheet'!$A:U,3,FALSE),"NA")</f>
        <v>#NAME?</v>
      </c>
      <c r="D906" s="61" t="e">
        <f ca="1">_xludf.IFNA(VLOOKUP($A906,'Data Sheet'!$A:C,4,FALSE),"NA")</f>
        <v>#NAME?</v>
      </c>
      <c r="E906" s="61" t="e">
        <f ca="1">_xludf.IFNA(VLOOKUP($A906,'Data Sheet'!$A:D,5,FALSE),"NA")</f>
        <v>#NAME?</v>
      </c>
      <c r="F906" s="73" t="e">
        <f ca="1">_xludf.IFNA(VLOOKUP($A906,'Data Sheet'!$A:E,6,FALSE),"NA")</f>
        <v>#NAME?</v>
      </c>
      <c r="G906" s="63" t="e">
        <f ca="1">_xludf.IFNA(VLOOKUP($A906,'Data Sheet'!$A:F,7,FALSE),"NA")</f>
        <v>#NAME?</v>
      </c>
      <c r="H906" s="64" t="e">
        <f ca="1">_xludf.IFNA(VLOOKUP($A906,'Data Sheet'!$A:G,8,FALSE),"NA")</f>
        <v>#NAME?</v>
      </c>
      <c r="I906" s="63" t="e">
        <f ca="1">_xludf.IFNA(VLOOKUP($A906,'Data Sheet'!$A:T,19,FALSE),"NA")</f>
        <v>#NAME?</v>
      </c>
      <c r="J906" s="64" t="e">
        <f ca="1">_xludf.IFNA(VLOOKUP($A906,'Data Sheet'!$A:T,20,FALSE),"NA")</f>
        <v>#NAME?</v>
      </c>
    </row>
    <row r="907" spans="2:10" ht="15.75" customHeight="1" x14ac:dyDescent="0.15">
      <c r="B907" s="60" t="e">
        <f ca="1">_xludf.IFNA(VLOOKUP($A907,'Data Sheet'!$A:B,2,FALSE),"NA")</f>
        <v>#NAME?</v>
      </c>
      <c r="C907" s="61" t="e">
        <f ca="1">_xludf.IFNA(VLOOKUP($A907,'Data Sheet'!$A:U,3,FALSE),"NA")</f>
        <v>#NAME?</v>
      </c>
      <c r="D907" s="61" t="e">
        <f ca="1">_xludf.IFNA(VLOOKUP($A907,'Data Sheet'!$A:C,4,FALSE),"NA")</f>
        <v>#NAME?</v>
      </c>
      <c r="E907" s="61" t="e">
        <f ca="1">_xludf.IFNA(VLOOKUP($A907,'Data Sheet'!$A:D,5,FALSE),"NA")</f>
        <v>#NAME?</v>
      </c>
      <c r="F907" s="73" t="e">
        <f ca="1">_xludf.IFNA(VLOOKUP($A907,'Data Sheet'!$A:E,6,FALSE),"NA")</f>
        <v>#NAME?</v>
      </c>
      <c r="G907" s="63" t="e">
        <f ca="1">_xludf.IFNA(VLOOKUP($A907,'Data Sheet'!$A:F,7,FALSE),"NA")</f>
        <v>#NAME?</v>
      </c>
      <c r="H907" s="64" t="e">
        <f ca="1">_xludf.IFNA(VLOOKUP($A907,'Data Sheet'!$A:G,8,FALSE),"NA")</f>
        <v>#NAME?</v>
      </c>
      <c r="I907" s="63" t="e">
        <f ca="1">_xludf.IFNA(VLOOKUP($A907,'Data Sheet'!$A:T,19,FALSE),"NA")</f>
        <v>#NAME?</v>
      </c>
      <c r="J907" s="64" t="e">
        <f ca="1">_xludf.IFNA(VLOOKUP($A907,'Data Sheet'!$A:T,20,FALSE),"NA")</f>
        <v>#NAME?</v>
      </c>
    </row>
    <row r="908" spans="2:10" ht="15.75" customHeight="1" x14ac:dyDescent="0.15">
      <c r="B908" s="60" t="e">
        <f ca="1">_xludf.IFNA(VLOOKUP($A908,'Data Sheet'!$A:B,2,FALSE),"NA")</f>
        <v>#NAME?</v>
      </c>
      <c r="C908" s="61" t="e">
        <f ca="1">_xludf.IFNA(VLOOKUP($A908,'Data Sheet'!$A:U,3,FALSE),"NA")</f>
        <v>#NAME?</v>
      </c>
      <c r="D908" s="61" t="e">
        <f ca="1">_xludf.IFNA(VLOOKUP($A908,'Data Sheet'!$A:C,4,FALSE),"NA")</f>
        <v>#NAME?</v>
      </c>
      <c r="E908" s="61" t="e">
        <f ca="1">_xludf.IFNA(VLOOKUP($A908,'Data Sheet'!$A:D,5,FALSE),"NA")</f>
        <v>#NAME?</v>
      </c>
      <c r="F908" s="73" t="e">
        <f ca="1">_xludf.IFNA(VLOOKUP($A908,'Data Sheet'!$A:E,6,FALSE),"NA")</f>
        <v>#NAME?</v>
      </c>
      <c r="G908" s="63" t="e">
        <f ca="1">_xludf.IFNA(VLOOKUP($A908,'Data Sheet'!$A:F,7,FALSE),"NA")</f>
        <v>#NAME?</v>
      </c>
      <c r="H908" s="64" t="e">
        <f ca="1">_xludf.IFNA(VLOOKUP($A908,'Data Sheet'!$A:G,8,FALSE),"NA")</f>
        <v>#NAME?</v>
      </c>
      <c r="I908" s="63" t="e">
        <f ca="1">_xludf.IFNA(VLOOKUP($A908,'Data Sheet'!$A:T,19,FALSE),"NA")</f>
        <v>#NAME?</v>
      </c>
      <c r="J908" s="64" t="e">
        <f ca="1">_xludf.IFNA(VLOOKUP($A908,'Data Sheet'!$A:T,20,FALSE),"NA")</f>
        <v>#NAME?</v>
      </c>
    </row>
    <row r="909" spans="2:10" ht="15.75" customHeight="1" x14ac:dyDescent="0.15">
      <c r="B909" s="60" t="e">
        <f ca="1">_xludf.IFNA(VLOOKUP($A909,'Data Sheet'!$A:B,2,FALSE),"NA")</f>
        <v>#NAME?</v>
      </c>
      <c r="C909" s="61" t="e">
        <f ca="1">_xludf.IFNA(VLOOKUP($A909,'Data Sheet'!$A:U,3,FALSE),"NA")</f>
        <v>#NAME?</v>
      </c>
      <c r="D909" s="61" t="e">
        <f ca="1">_xludf.IFNA(VLOOKUP($A909,'Data Sheet'!$A:C,4,FALSE),"NA")</f>
        <v>#NAME?</v>
      </c>
      <c r="E909" s="61" t="e">
        <f ca="1">_xludf.IFNA(VLOOKUP($A909,'Data Sheet'!$A:D,5,FALSE),"NA")</f>
        <v>#NAME?</v>
      </c>
      <c r="F909" s="73" t="e">
        <f ca="1">_xludf.IFNA(VLOOKUP($A909,'Data Sheet'!$A:E,6,FALSE),"NA")</f>
        <v>#NAME?</v>
      </c>
      <c r="G909" s="63" t="e">
        <f ca="1">_xludf.IFNA(VLOOKUP($A909,'Data Sheet'!$A:F,7,FALSE),"NA")</f>
        <v>#NAME?</v>
      </c>
      <c r="H909" s="64" t="e">
        <f ca="1">_xludf.IFNA(VLOOKUP($A909,'Data Sheet'!$A:G,8,FALSE),"NA")</f>
        <v>#NAME?</v>
      </c>
      <c r="I909" s="63" t="e">
        <f ca="1">_xludf.IFNA(VLOOKUP($A909,'Data Sheet'!$A:T,19,FALSE),"NA")</f>
        <v>#NAME?</v>
      </c>
      <c r="J909" s="64" t="e">
        <f ca="1">_xludf.IFNA(VLOOKUP($A909,'Data Sheet'!$A:T,20,FALSE),"NA")</f>
        <v>#NAME?</v>
      </c>
    </row>
    <row r="910" spans="2:10" ht="15.75" customHeight="1" x14ac:dyDescent="0.15">
      <c r="B910" s="60" t="e">
        <f ca="1">_xludf.IFNA(VLOOKUP($A910,'Data Sheet'!$A:B,2,FALSE),"NA")</f>
        <v>#NAME?</v>
      </c>
      <c r="C910" s="61" t="e">
        <f ca="1">_xludf.IFNA(VLOOKUP($A910,'Data Sheet'!$A:U,3,FALSE),"NA")</f>
        <v>#NAME?</v>
      </c>
      <c r="D910" s="61" t="e">
        <f ca="1">_xludf.IFNA(VLOOKUP($A910,'Data Sheet'!$A:C,4,FALSE),"NA")</f>
        <v>#NAME?</v>
      </c>
      <c r="E910" s="61" t="e">
        <f ca="1">_xludf.IFNA(VLOOKUP($A910,'Data Sheet'!$A:D,5,FALSE),"NA")</f>
        <v>#NAME?</v>
      </c>
      <c r="F910" s="73" t="e">
        <f ca="1">_xludf.IFNA(VLOOKUP($A910,'Data Sheet'!$A:E,6,FALSE),"NA")</f>
        <v>#NAME?</v>
      </c>
      <c r="G910" s="63" t="e">
        <f ca="1">_xludf.IFNA(VLOOKUP($A910,'Data Sheet'!$A:F,7,FALSE),"NA")</f>
        <v>#NAME?</v>
      </c>
      <c r="H910" s="64" t="e">
        <f ca="1">_xludf.IFNA(VLOOKUP($A910,'Data Sheet'!$A:G,8,FALSE),"NA")</f>
        <v>#NAME?</v>
      </c>
      <c r="I910" s="63" t="e">
        <f ca="1">_xludf.IFNA(VLOOKUP($A910,'Data Sheet'!$A:T,19,FALSE),"NA")</f>
        <v>#NAME?</v>
      </c>
      <c r="J910" s="64" t="e">
        <f ca="1">_xludf.IFNA(VLOOKUP($A910,'Data Sheet'!$A:T,20,FALSE),"NA")</f>
        <v>#NAME?</v>
      </c>
    </row>
    <row r="911" spans="2:10" ht="15.75" customHeight="1" x14ac:dyDescent="0.15">
      <c r="B911" s="60" t="e">
        <f ca="1">_xludf.IFNA(VLOOKUP($A911,'Data Sheet'!$A:B,2,FALSE),"NA")</f>
        <v>#NAME?</v>
      </c>
      <c r="C911" s="61" t="e">
        <f ca="1">_xludf.IFNA(VLOOKUP($A911,'Data Sheet'!$A:U,3,FALSE),"NA")</f>
        <v>#NAME?</v>
      </c>
      <c r="D911" s="61" t="e">
        <f ca="1">_xludf.IFNA(VLOOKUP($A911,'Data Sheet'!$A:C,4,FALSE),"NA")</f>
        <v>#NAME?</v>
      </c>
      <c r="E911" s="61" t="e">
        <f ca="1">_xludf.IFNA(VLOOKUP($A911,'Data Sheet'!$A:D,5,FALSE),"NA")</f>
        <v>#NAME?</v>
      </c>
      <c r="F911" s="73" t="e">
        <f ca="1">_xludf.IFNA(VLOOKUP($A911,'Data Sheet'!$A:E,6,FALSE),"NA")</f>
        <v>#NAME?</v>
      </c>
      <c r="G911" s="63" t="e">
        <f ca="1">_xludf.IFNA(VLOOKUP($A911,'Data Sheet'!$A:F,7,FALSE),"NA")</f>
        <v>#NAME?</v>
      </c>
      <c r="H911" s="64" t="e">
        <f ca="1">_xludf.IFNA(VLOOKUP($A911,'Data Sheet'!$A:G,8,FALSE),"NA")</f>
        <v>#NAME?</v>
      </c>
      <c r="I911" s="63" t="e">
        <f ca="1">_xludf.IFNA(VLOOKUP($A911,'Data Sheet'!$A:T,19,FALSE),"NA")</f>
        <v>#NAME?</v>
      </c>
      <c r="J911" s="64" t="e">
        <f ca="1">_xludf.IFNA(VLOOKUP($A911,'Data Sheet'!$A:T,20,FALSE),"NA")</f>
        <v>#NAME?</v>
      </c>
    </row>
    <row r="912" spans="2:10" ht="15.75" customHeight="1" x14ac:dyDescent="0.15">
      <c r="B912" s="60" t="e">
        <f ca="1">_xludf.IFNA(VLOOKUP($A912,'Data Sheet'!$A:B,2,FALSE),"NA")</f>
        <v>#NAME?</v>
      </c>
      <c r="C912" s="61" t="e">
        <f ca="1">_xludf.IFNA(VLOOKUP($A912,'Data Sheet'!$A:U,3,FALSE),"NA")</f>
        <v>#NAME?</v>
      </c>
      <c r="D912" s="61" t="e">
        <f ca="1">_xludf.IFNA(VLOOKUP($A912,'Data Sheet'!$A:C,4,FALSE),"NA")</f>
        <v>#NAME?</v>
      </c>
      <c r="E912" s="61" t="e">
        <f ca="1">_xludf.IFNA(VLOOKUP($A912,'Data Sheet'!$A:D,5,FALSE),"NA")</f>
        <v>#NAME?</v>
      </c>
      <c r="F912" s="73" t="e">
        <f ca="1">_xludf.IFNA(VLOOKUP($A912,'Data Sheet'!$A:E,6,FALSE),"NA")</f>
        <v>#NAME?</v>
      </c>
      <c r="G912" s="63" t="e">
        <f ca="1">_xludf.IFNA(VLOOKUP($A912,'Data Sheet'!$A:F,7,FALSE),"NA")</f>
        <v>#NAME?</v>
      </c>
      <c r="H912" s="64" t="e">
        <f ca="1">_xludf.IFNA(VLOOKUP($A912,'Data Sheet'!$A:G,8,FALSE),"NA")</f>
        <v>#NAME?</v>
      </c>
      <c r="I912" s="63" t="e">
        <f ca="1">_xludf.IFNA(VLOOKUP($A912,'Data Sheet'!$A:T,19,FALSE),"NA")</f>
        <v>#NAME?</v>
      </c>
      <c r="J912" s="64" t="e">
        <f ca="1">_xludf.IFNA(VLOOKUP($A912,'Data Sheet'!$A:T,20,FALSE),"NA")</f>
        <v>#NAME?</v>
      </c>
    </row>
    <row r="913" spans="2:10" ht="15.75" customHeight="1" x14ac:dyDescent="0.15">
      <c r="B913" s="60" t="e">
        <f ca="1">_xludf.IFNA(VLOOKUP($A913,'Data Sheet'!$A:B,2,FALSE),"NA")</f>
        <v>#NAME?</v>
      </c>
      <c r="C913" s="61" t="e">
        <f ca="1">_xludf.IFNA(VLOOKUP($A913,'Data Sheet'!$A:U,3,FALSE),"NA")</f>
        <v>#NAME?</v>
      </c>
      <c r="D913" s="61" t="e">
        <f ca="1">_xludf.IFNA(VLOOKUP($A913,'Data Sheet'!$A:C,4,FALSE),"NA")</f>
        <v>#NAME?</v>
      </c>
      <c r="E913" s="61" t="e">
        <f ca="1">_xludf.IFNA(VLOOKUP($A913,'Data Sheet'!$A:D,5,FALSE),"NA")</f>
        <v>#NAME?</v>
      </c>
      <c r="F913" s="73" t="e">
        <f ca="1">_xludf.IFNA(VLOOKUP($A913,'Data Sheet'!$A:E,6,FALSE),"NA")</f>
        <v>#NAME?</v>
      </c>
      <c r="G913" s="63" t="e">
        <f ca="1">_xludf.IFNA(VLOOKUP($A913,'Data Sheet'!$A:F,7,FALSE),"NA")</f>
        <v>#NAME?</v>
      </c>
      <c r="H913" s="64" t="e">
        <f ca="1">_xludf.IFNA(VLOOKUP($A913,'Data Sheet'!$A:G,8,FALSE),"NA")</f>
        <v>#NAME?</v>
      </c>
      <c r="I913" s="63" t="e">
        <f ca="1">_xludf.IFNA(VLOOKUP($A913,'Data Sheet'!$A:T,19,FALSE),"NA")</f>
        <v>#NAME?</v>
      </c>
      <c r="J913" s="64" t="e">
        <f ca="1">_xludf.IFNA(VLOOKUP($A913,'Data Sheet'!$A:T,20,FALSE),"NA")</f>
        <v>#NAME?</v>
      </c>
    </row>
    <row r="914" spans="2:10" ht="15.75" customHeight="1" x14ac:dyDescent="0.15">
      <c r="B914" s="60" t="e">
        <f ca="1">_xludf.IFNA(VLOOKUP($A914,'Data Sheet'!$A:B,2,FALSE),"NA")</f>
        <v>#NAME?</v>
      </c>
      <c r="C914" s="61" t="e">
        <f ca="1">_xludf.IFNA(VLOOKUP($A914,'Data Sheet'!$A:U,3,FALSE),"NA")</f>
        <v>#NAME?</v>
      </c>
      <c r="D914" s="61" t="e">
        <f ca="1">_xludf.IFNA(VLOOKUP($A914,'Data Sheet'!$A:C,4,FALSE),"NA")</f>
        <v>#NAME?</v>
      </c>
      <c r="E914" s="61" t="e">
        <f ca="1">_xludf.IFNA(VLOOKUP($A914,'Data Sheet'!$A:D,5,FALSE),"NA")</f>
        <v>#NAME?</v>
      </c>
      <c r="F914" s="73" t="e">
        <f ca="1">_xludf.IFNA(VLOOKUP($A914,'Data Sheet'!$A:E,6,FALSE),"NA")</f>
        <v>#NAME?</v>
      </c>
      <c r="G914" s="63" t="e">
        <f ca="1">_xludf.IFNA(VLOOKUP($A914,'Data Sheet'!$A:F,7,FALSE),"NA")</f>
        <v>#NAME?</v>
      </c>
      <c r="H914" s="64" t="e">
        <f ca="1">_xludf.IFNA(VLOOKUP($A914,'Data Sheet'!$A:G,8,FALSE),"NA")</f>
        <v>#NAME?</v>
      </c>
      <c r="I914" s="63" t="e">
        <f ca="1">_xludf.IFNA(VLOOKUP($A914,'Data Sheet'!$A:T,19,FALSE),"NA")</f>
        <v>#NAME?</v>
      </c>
      <c r="J914" s="64" t="e">
        <f ca="1">_xludf.IFNA(VLOOKUP($A914,'Data Sheet'!$A:T,20,FALSE),"NA")</f>
        <v>#NAME?</v>
      </c>
    </row>
    <row r="915" spans="2:10" ht="15.75" customHeight="1" x14ac:dyDescent="0.15">
      <c r="B915" s="60" t="e">
        <f ca="1">_xludf.IFNA(VLOOKUP($A915,'Data Sheet'!$A:B,2,FALSE),"NA")</f>
        <v>#NAME?</v>
      </c>
      <c r="C915" s="61" t="e">
        <f ca="1">_xludf.IFNA(VLOOKUP($A915,'Data Sheet'!$A:U,3,FALSE),"NA")</f>
        <v>#NAME?</v>
      </c>
      <c r="D915" s="61" t="e">
        <f ca="1">_xludf.IFNA(VLOOKUP($A915,'Data Sheet'!$A:C,4,FALSE),"NA")</f>
        <v>#NAME?</v>
      </c>
      <c r="E915" s="61" t="e">
        <f ca="1">_xludf.IFNA(VLOOKUP($A915,'Data Sheet'!$A:D,5,FALSE),"NA")</f>
        <v>#NAME?</v>
      </c>
      <c r="F915" s="73" t="e">
        <f ca="1">_xludf.IFNA(VLOOKUP($A915,'Data Sheet'!$A:E,6,FALSE),"NA")</f>
        <v>#NAME?</v>
      </c>
      <c r="G915" s="63" t="e">
        <f ca="1">_xludf.IFNA(VLOOKUP($A915,'Data Sheet'!$A:F,7,FALSE),"NA")</f>
        <v>#NAME?</v>
      </c>
      <c r="H915" s="64" t="e">
        <f ca="1">_xludf.IFNA(VLOOKUP($A915,'Data Sheet'!$A:G,8,FALSE),"NA")</f>
        <v>#NAME?</v>
      </c>
      <c r="I915" s="63" t="e">
        <f ca="1">_xludf.IFNA(VLOOKUP($A915,'Data Sheet'!$A:T,19,FALSE),"NA")</f>
        <v>#NAME?</v>
      </c>
      <c r="J915" s="64" t="e">
        <f ca="1">_xludf.IFNA(VLOOKUP($A915,'Data Sheet'!$A:T,20,FALSE),"NA")</f>
        <v>#NAME?</v>
      </c>
    </row>
    <row r="916" spans="2:10" ht="15.75" customHeight="1" x14ac:dyDescent="0.15">
      <c r="B916" s="60" t="e">
        <f ca="1">_xludf.IFNA(VLOOKUP($A916,'Data Sheet'!$A:B,2,FALSE),"NA")</f>
        <v>#NAME?</v>
      </c>
      <c r="C916" s="61" t="e">
        <f ca="1">_xludf.IFNA(VLOOKUP($A916,'Data Sheet'!$A:U,3,FALSE),"NA")</f>
        <v>#NAME?</v>
      </c>
      <c r="D916" s="61" t="e">
        <f ca="1">_xludf.IFNA(VLOOKUP($A916,'Data Sheet'!$A:C,4,FALSE),"NA")</f>
        <v>#NAME?</v>
      </c>
      <c r="E916" s="61" t="e">
        <f ca="1">_xludf.IFNA(VLOOKUP($A916,'Data Sheet'!$A:D,5,FALSE),"NA")</f>
        <v>#NAME?</v>
      </c>
      <c r="F916" s="73" t="e">
        <f ca="1">_xludf.IFNA(VLOOKUP($A916,'Data Sheet'!$A:E,6,FALSE),"NA")</f>
        <v>#NAME?</v>
      </c>
      <c r="G916" s="63" t="e">
        <f ca="1">_xludf.IFNA(VLOOKUP($A916,'Data Sheet'!$A:F,7,FALSE),"NA")</f>
        <v>#NAME?</v>
      </c>
      <c r="H916" s="64" t="e">
        <f ca="1">_xludf.IFNA(VLOOKUP($A916,'Data Sheet'!$A:G,8,FALSE),"NA")</f>
        <v>#NAME?</v>
      </c>
      <c r="I916" s="63" t="e">
        <f ca="1">_xludf.IFNA(VLOOKUP($A916,'Data Sheet'!$A:T,19,FALSE),"NA")</f>
        <v>#NAME?</v>
      </c>
      <c r="J916" s="64" t="e">
        <f ca="1">_xludf.IFNA(VLOOKUP($A916,'Data Sheet'!$A:T,20,FALSE),"NA")</f>
        <v>#NAME?</v>
      </c>
    </row>
    <row r="917" spans="2:10" ht="15.75" customHeight="1" x14ac:dyDescent="0.15">
      <c r="B917" s="60" t="e">
        <f ca="1">_xludf.IFNA(VLOOKUP($A917,'Data Sheet'!$A:B,2,FALSE),"NA")</f>
        <v>#NAME?</v>
      </c>
      <c r="C917" s="61" t="e">
        <f ca="1">_xludf.IFNA(VLOOKUP($A917,'Data Sheet'!$A:U,3,FALSE),"NA")</f>
        <v>#NAME?</v>
      </c>
      <c r="D917" s="61" t="e">
        <f ca="1">_xludf.IFNA(VLOOKUP($A917,'Data Sheet'!$A:C,4,FALSE),"NA")</f>
        <v>#NAME?</v>
      </c>
      <c r="E917" s="61" t="e">
        <f ca="1">_xludf.IFNA(VLOOKUP($A917,'Data Sheet'!$A:D,5,FALSE),"NA")</f>
        <v>#NAME?</v>
      </c>
      <c r="F917" s="73" t="e">
        <f ca="1">_xludf.IFNA(VLOOKUP($A917,'Data Sheet'!$A:E,6,FALSE),"NA")</f>
        <v>#NAME?</v>
      </c>
      <c r="G917" s="63" t="e">
        <f ca="1">_xludf.IFNA(VLOOKUP($A917,'Data Sheet'!$A:F,7,FALSE),"NA")</f>
        <v>#NAME?</v>
      </c>
      <c r="H917" s="64" t="e">
        <f ca="1">_xludf.IFNA(VLOOKUP($A917,'Data Sheet'!$A:G,8,FALSE),"NA")</f>
        <v>#NAME?</v>
      </c>
      <c r="I917" s="63" t="e">
        <f ca="1">_xludf.IFNA(VLOOKUP($A917,'Data Sheet'!$A:T,19,FALSE),"NA")</f>
        <v>#NAME?</v>
      </c>
      <c r="J917" s="64" t="e">
        <f ca="1">_xludf.IFNA(VLOOKUP($A917,'Data Sheet'!$A:T,20,FALSE),"NA")</f>
        <v>#NAME?</v>
      </c>
    </row>
    <row r="918" spans="2:10" ht="15.75" customHeight="1" x14ac:dyDescent="0.15">
      <c r="B918" s="60" t="e">
        <f ca="1">_xludf.IFNA(VLOOKUP($A918,'Data Sheet'!$A:B,2,FALSE),"NA")</f>
        <v>#NAME?</v>
      </c>
      <c r="C918" s="61" t="e">
        <f ca="1">_xludf.IFNA(VLOOKUP($A918,'Data Sheet'!$A:U,3,FALSE),"NA")</f>
        <v>#NAME?</v>
      </c>
      <c r="D918" s="61" t="e">
        <f ca="1">_xludf.IFNA(VLOOKUP($A918,'Data Sheet'!$A:C,4,FALSE),"NA")</f>
        <v>#NAME?</v>
      </c>
      <c r="E918" s="61" t="e">
        <f ca="1">_xludf.IFNA(VLOOKUP($A918,'Data Sheet'!$A:D,5,FALSE),"NA")</f>
        <v>#NAME?</v>
      </c>
      <c r="F918" s="73" t="e">
        <f ca="1">_xludf.IFNA(VLOOKUP($A918,'Data Sheet'!$A:E,6,FALSE),"NA")</f>
        <v>#NAME?</v>
      </c>
      <c r="G918" s="63" t="e">
        <f ca="1">_xludf.IFNA(VLOOKUP($A918,'Data Sheet'!$A:F,7,FALSE),"NA")</f>
        <v>#NAME?</v>
      </c>
      <c r="H918" s="64" t="e">
        <f ca="1">_xludf.IFNA(VLOOKUP($A918,'Data Sheet'!$A:G,8,FALSE),"NA")</f>
        <v>#NAME?</v>
      </c>
      <c r="I918" s="63" t="e">
        <f ca="1">_xludf.IFNA(VLOOKUP($A918,'Data Sheet'!$A:T,19,FALSE),"NA")</f>
        <v>#NAME?</v>
      </c>
      <c r="J918" s="64" t="e">
        <f ca="1">_xludf.IFNA(VLOOKUP($A918,'Data Sheet'!$A:T,20,FALSE),"NA")</f>
        <v>#NAME?</v>
      </c>
    </row>
    <row r="919" spans="2:10" ht="15.75" customHeight="1" x14ac:dyDescent="0.15">
      <c r="B919" s="60" t="e">
        <f ca="1">_xludf.IFNA(VLOOKUP($A919,'Data Sheet'!$A:B,2,FALSE),"NA")</f>
        <v>#NAME?</v>
      </c>
      <c r="C919" s="61" t="e">
        <f ca="1">_xludf.IFNA(VLOOKUP($A919,'Data Sheet'!$A:U,3,FALSE),"NA")</f>
        <v>#NAME?</v>
      </c>
      <c r="D919" s="61" t="e">
        <f ca="1">_xludf.IFNA(VLOOKUP($A919,'Data Sheet'!$A:C,4,FALSE),"NA")</f>
        <v>#NAME?</v>
      </c>
      <c r="E919" s="61" t="e">
        <f ca="1">_xludf.IFNA(VLOOKUP($A919,'Data Sheet'!$A:D,5,FALSE),"NA")</f>
        <v>#NAME?</v>
      </c>
      <c r="F919" s="73" t="e">
        <f ca="1">_xludf.IFNA(VLOOKUP($A919,'Data Sheet'!$A:E,6,FALSE),"NA")</f>
        <v>#NAME?</v>
      </c>
      <c r="G919" s="63" t="e">
        <f ca="1">_xludf.IFNA(VLOOKUP($A919,'Data Sheet'!$A:F,7,FALSE),"NA")</f>
        <v>#NAME?</v>
      </c>
      <c r="H919" s="64" t="e">
        <f ca="1">_xludf.IFNA(VLOOKUP($A919,'Data Sheet'!$A:G,8,FALSE),"NA")</f>
        <v>#NAME?</v>
      </c>
      <c r="I919" s="63" t="e">
        <f ca="1">_xludf.IFNA(VLOOKUP($A919,'Data Sheet'!$A:T,19,FALSE),"NA")</f>
        <v>#NAME?</v>
      </c>
      <c r="J919" s="64" t="e">
        <f ca="1">_xludf.IFNA(VLOOKUP($A919,'Data Sheet'!$A:T,20,FALSE),"NA")</f>
        <v>#NAME?</v>
      </c>
    </row>
    <row r="920" spans="2:10" ht="15.75" customHeight="1" x14ac:dyDescent="0.15">
      <c r="B920" s="60" t="e">
        <f ca="1">_xludf.IFNA(VLOOKUP($A920,'Data Sheet'!$A:B,2,FALSE),"NA")</f>
        <v>#NAME?</v>
      </c>
      <c r="C920" s="61" t="e">
        <f ca="1">_xludf.IFNA(VLOOKUP($A920,'Data Sheet'!$A:U,3,FALSE),"NA")</f>
        <v>#NAME?</v>
      </c>
      <c r="D920" s="61" t="e">
        <f ca="1">_xludf.IFNA(VLOOKUP($A920,'Data Sheet'!$A:C,4,FALSE),"NA")</f>
        <v>#NAME?</v>
      </c>
      <c r="E920" s="61" t="e">
        <f ca="1">_xludf.IFNA(VLOOKUP($A920,'Data Sheet'!$A:D,5,FALSE),"NA")</f>
        <v>#NAME?</v>
      </c>
      <c r="F920" s="73" t="e">
        <f ca="1">_xludf.IFNA(VLOOKUP($A920,'Data Sheet'!$A:E,6,FALSE),"NA")</f>
        <v>#NAME?</v>
      </c>
      <c r="G920" s="63" t="e">
        <f ca="1">_xludf.IFNA(VLOOKUP($A920,'Data Sheet'!$A:F,7,FALSE),"NA")</f>
        <v>#NAME?</v>
      </c>
      <c r="H920" s="64" t="e">
        <f ca="1">_xludf.IFNA(VLOOKUP($A920,'Data Sheet'!$A:G,8,FALSE),"NA")</f>
        <v>#NAME?</v>
      </c>
      <c r="I920" s="63" t="e">
        <f ca="1">_xludf.IFNA(VLOOKUP($A920,'Data Sheet'!$A:T,19,FALSE),"NA")</f>
        <v>#NAME?</v>
      </c>
      <c r="J920" s="64" t="e">
        <f ca="1">_xludf.IFNA(VLOOKUP($A920,'Data Sheet'!$A:T,20,FALSE),"NA")</f>
        <v>#NAME?</v>
      </c>
    </row>
    <row r="921" spans="2:10" ht="15.75" customHeight="1" x14ac:dyDescent="0.15">
      <c r="B921" s="60" t="e">
        <f ca="1">_xludf.IFNA(VLOOKUP($A921,'Data Sheet'!$A:B,2,FALSE),"NA")</f>
        <v>#NAME?</v>
      </c>
      <c r="C921" s="61" t="e">
        <f ca="1">_xludf.IFNA(VLOOKUP($A921,'Data Sheet'!$A:U,3,FALSE),"NA")</f>
        <v>#NAME?</v>
      </c>
      <c r="D921" s="61" t="e">
        <f ca="1">_xludf.IFNA(VLOOKUP($A921,'Data Sheet'!$A:C,4,FALSE),"NA")</f>
        <v>#NAME?</v>
      </c>
      <c r="E921" s="61" t="e">
        <f ca="1">_xludf.IFNA(VLOOKUP($A921,'Data Sheet'!$A:D,5,FALSE),"NA")</f>
        <v>#NAME?</v>
      </c>
      <c r="F921" s="73" t="e">
        <f ca="1">_xludf.IFNA(VLOOKUP($A921,'Data Sheet'!$A:E,6,FALSE),"NA")</f>
        <v>#NAME?</v>
      </c>
      <c r="G921" s="63" t="e">
        <f ca="1">_xludf.IFNA(VLOOKUP($A921,'Data Sheet'!$A:F,7,FALSE),"NA")</f>
        <v>#NAME?</v>
      </c>
      <c r="H921" s="64" t="e">
        <f ca="1">_xludf.IFNA(VLOOKUP($A921,'Data Sheet'!$A:G,8,FALSE),"NA")</f>
        <v>#NAME?</v>
      </c>
      <c r="I921" s="63" t="e">
        <f ca="1">_xludf.IFNA(VLOOKUP($A921,'Data Sheet'!$A:T,19,FALSE),"NA")</f>
        <v>#NAME?</v>
      </c>
      <c r="J921" s="64" t="e">
        <f ca="1">_xludf.IFNA(VLOOKUP($A921,'Data Sheet'!$A:T,20,FALSE),"NA")</f>
        <v>#NAME?</v>
      </c>
    </row>
    <row r="922" spans="2:10" ht="15.75" customHeight="1" x14ac:dyDescent="0.15">
      <c r="B922" s="60" t="e">
        <f ca="1">_xludf.IFNA(VLOOKUP($A922,'Data Sheet'!$A:B,2,FALSE),"NA")</f>
        <v>#NAME?</v>
      </c>
      <c r="C922" s="61" t="e">
        <f ca="1">_xludf.IFNA(VLOOKUP($A922,'Data Sheet'!$A:U,3,FALSE),"NA")</f>
        <v>#NAME?</v>
      </c>
      <c r="D922" s="61" t="e">
        <f ca="1">_xludf.IFNA(VLOOKUP($A922,'Data Sheet'!$A:C,4,FALSE),"NA")</f>
        <v>#NAME?</v>
      </c>
      <c r="E922" s="61" t="e">
        <f ca="1">_xludf.IFNA(VLOOKUP($A922,'Data Sheet'!$A:D,5,FALSE),"NA")</f>
        <v>#NAME?</v>
      </c>
      <c r="F922" s="73" t="e">
        <f ca="1">_xludf.IFNA(VLOOKUP($A922,'Data Sheet'!$A:E,6,FALSE),"NA")</f>
        <v>#NAME?</v>
      </c>
      <c r="G922" s="63" t="e">
        <f ca="1">_xludf.IFNA(VLOOKUP($A922,'Data Sheet'!$A:F,7,FALSE),"NA")</f>
        <v>#NAME?</v>
      </c>
      <c r="H922" s="64" t="e">
        <f ca="1">_xludf.IFNA(VLOOKUP($A922,'Data Sheet'!$A:G,8,FALSE),"NA")</f>
        <v>#NAME?</v>
      </c>
      <c r="I922" s="63" t="e">
        <f ca="1">_xludf.IFNA(VLOOKUP($A922,'Data Sheet'!$A:T,19,FALSE),"NA")</f>
        <v>#NAME?</v>
      </c>
      <c r="J922" s="64" t="e">
        <f ca="1">_xludf.IFNA(VLOOKUP($A922,'Data Sheet'!$A:T,20,FALSE),"NA")</f>
        <v>#NAME?</v>
      </c>
    </row>
    <row r="923" spans="2:10" ht="15.75" customHeight="1" x14ac:dyDescent="0.15">
      <c r="B923" s="60" t="e">
        <f ca="1">_xludf.IFNA(VLOOKUP($A923,'Data Sheet'!$A:B,2,FALSE),"NA")</f>
        <v>#NAME?</v>
      </c>
      <c r="C923" s="61" t="e">
        <f ca="1">_xludf.IFNA(VLOOKUP($A923,'Data Sheet'!$A:U,3,FALSE),"NA")</f>
        <v>#NAME?</v>
      </c>
      <c r="D923" s="61" t="e">
        <f ca="1">_xludf.IFNA(VLOOKUP($A923,'Data Sheet'!$A:C,4,FALSE),"NA")</f>
        <v>#NAME?</v>
      </c>
      <c r="E923" s="61" t="e">
        <f ca="1">_xludf.IFNA(VLOOKUP($A923,'Data Sheet'!$A:D,5,FALSE),"NA")</f>
        <v>#NAME?</v>
      </c>
      <c r="F923" s="73" t="e">
        <f ca="1">_xludf.IFNA(VLOOKUP($A923,'Data Sheet'!$A:E,6,FALSE),"NA")</f>
        <v>#NAME?</v>
      </c>
      <c r="G923" s="63" t="e">
        <f ca="1">_xludf.IFNA(VLOOKUP($A923,'Data Sheet'!$A:F,7,FALSE),"NA")</f>
        <v>#NAME?</v>
      </c>
      <c r="H923" s="64" t="e">
        <f ca="1">_xludf.IFNA(VLOOKUP($A923,'Data Sheet'!$A:G,8,FALSE),"NA")</f>
        <v>#NAME?</v>
      </c>
      <c r="I923" s="63" t="e">
        <f ca="1">_xludf.IFNA(VLOOKUP($A923,'Data Sheet'!$A:T,19,FALSE),"NA")</f>
        <v>#NAME?</v>
      </c>
      <c r="J923" s="64" t="e">
        <f ca="1">_xludf.IFNA(VLOOKUP($A923,'Data Sheet'!$A:T,20,FALSE),"NA")</f>
        <v>#NAME?</v>
      </c>
    </row>
    <row r="924" spans="2:10" ht="15.75" customHeight="1" x14ac:dyDescent="0.15">
      <c r="B924" s="60" t="e">
        <f ca="1">_xludf.IFNA(VLOOKUP($A924,'Data Sheet'!$A:B,2,FALSE),"NA")</f>
        <v>#NAME?</v>
      </c>
      <c r="C924" s="61" t="e">
        <f ca="1">_xludf.IFNA(VLOOKUP($A924,'Data Sheet'!$A:U,3,FALSE),"NA")</f>
        <v>#NAME?</v>
      </c>
      <c r="D924" s="61" t="e">
        <f ca="1">_xludf.IFNA(VLOOKUP($A924,'Data Sheet'!$A:C,4,FALSE),"NA")</f>
        <v>#NAME?</v>
      </c>
      <c r="E924" s="61" t="e">
        <f ca="1">_xludf.IFNA(VLOOKUP($A924,'Data Sheet'!$A:D,5,FALSE),"NA")</f>
        <v>#NAME?</v>
      </c>
      <c r="F924" s="73" t="e">
        <f ca="1">_xludf.IFNA(VLOOKUP($A924,'Data Sheet'!$A:E,6,FALSE),"NA")</f>
        <v>#NAME?</v>
      </c>
      <c r="G924" s="63" t="e">
        <f ca="1">_xludf.IFNA(VLOOKUP($A924,'Data Sheet'!$A:F,7,FALSE),"NA")</f>
        <v>#NAME?</v>
      </c>
      <c r="H924" s="64" t="e">
        <f ca="1">_xludf.IFNA(VLOOKUP($A924,'Data Sheet'!$A:G,8,FALSE),"NA")</f>
        <v>#NAME?</v>
      </c>
      <c r="I924" s="63" t="e">
        <f ca="1">_xludf.IFNA(VLOOKUP($A924,'Data Sheet'!$A:T,19,FALSE),"NA")</f>
        <v>#NAME?</v>
      </c>
      <c r="J924" s="64" t="e">
        <f ca="1">_xludf.IFNA(VLOOKUP($A924,'Data Sheet'!$A:T,20,FALSE),"NA")</f>
        <v>#NAME?</v>
      </c>
    </row>
    <row r="925" spans="2:10" ht="15.75" customHeight="1" x14ac:dyDescent="0.15">
      <c r="B925" s="60" t="e">
        <f ca="1">_xludf.IFNA(VLOOKUP($A925,'Data Sheet'!$A:B,2,FALSE),"NA")</f>
        <v>#NAME?</v>
      </c>
      <c r="C925" s="61" t="e">
        <f ca="1">_xludf.IFNA(VLOOKUP($A925,'Data Sheet'!$A:U,3,FALSE),"NA")</f>
        <v>#NAME?</v>
      </c>
      <c r="D925" s="61" t="e">
        <f ca="1">_xludf.IFNA(VLOOKUP($A925,'Data Sheet'!$A:C,4,FALSE),"NA")</f>
        <v>#NAME?</v>
      </c>
      <c r="E925" s="61" t="e">
        <f ca="1">_xludf.IFNA(VLOOKUP($A925,'Data Sheet'!$A:D,5,FALSE),"NA")</f>
        <v>#NAME?</v>
      </c>
      <c r="F925" s="73" t="e">
        <f ca="1">_xludf.IFNA(VLOOKUP($A925,'Data Sheet'!$A:E,6,FALSE),"NA")</f>
        <v>#NAME?</v>
      </c>
      <c r="G925" s="63" t="e">
        <f ca="1">_xludf.IFNA(VLOOKUP($A925,'Data Sheet'!$A:F,7,FALSE),"NA")</f>
        <v>#NAME?</v>
      </c>
      <c r="H925" s="64" t="e">
        <f ca="1">_xludf.IFNA(VLOOKUP($A925,'Data Sheet'!$A:G,8,FALSE),"NA")</f>
        <v>#NAME?</v>
      </c>
      <c r="I925" s="63" t="e">
        <f ca="1">_xludf.IFNA(VLOOKUP($A925,'Data Sheet'!$A:T,19,FALSE),"NA")</f>
        <v>#NAME?</v>
      </c>
      <c r="J925" s="64" t="e">
        <f ca="1">_xludf.IFNA(VLOOKUP($A925,'Data Sheet'!$A:T,20,FALSE),"NA")</f>
        <v>#NAME?</v>
      </c>
    </row>
    <row r="926" spans="2:10" ht="15.75" customHeight="1" x14ac:dyDescent="0.15">
      <c r="B926" s="60" t="e">
        <f ca="1">_xludf.IFNA(VLOOKUP($A926,'Data Sheet'!$A:B,2,FALSE),"NA")</f>
        <v>#NAME?</v>
      </c>
      <c r="C926" s="61" t="e">
        <f ca="1">_xludf.IFNA(VLOOKUP($A926,'Data Sheet'!$A:U,3,FALSE),"NA")</f>
        <v>#NAME?</v>
      </c>
      <c r="D926" s="61" t="e">
        <f ca="1">_xludf.IFNA(VLOOKUP($A926,'Data Sheet'!$A:C,4,FALSE),"NA")</f>
        <v>#NAME?</v>
      </c>
      <c r="E926" s="61" t="e">
        <f ca="1">_xludf.IFNA(VLOOKUP($A926,'Data Sheet'!$A:D,5,FALSE),"NA")</f>
        <v>#NAME?</v>
      </c>
      <c r="F926" s="73" t="e">
        <f ca="1">_xludf.IFNA(VLOOKUP($A926,'Data Sheet'!$A:E,6,FALSE),"NA")</f>
        <v>#NAME?</v>
      </c>
      <c r="G926" s="63" t="e">
        <f ca="1">_xludf.IFNA(VLOOKUP($A926,'Data Sheet'!$A:F,7,FALSE),"NA")</f>
        <v>#NAME?</v>
      </c>
      <c r="H926" s="64" t="e">
        <f ca="1">_xludf.IFNA(VLOOKUP($A926,'Data Sheet'!$A:G,8,FALSE),"NA")</f>
        <v>#NAME?</v>
      </c>
      <c r="I926" s="63" t="e">
        <f ca="1">_xludf.IFNA(VLOOKUP($A926,'Data Sheet'!$A:T,19,FALSE),"NA")</f>
        <v>#NAME?</v>
      </c>
      <c r="J926" s="64" t="e">
        <f ca="1">_xludf.IFNA(VLOOKUP($A926,'Data Sheet'!$A:T,20,FALSE),"NA")</f>
        <v>#NAME?</v>
      </c>
    </row>
    <row r="927" spans="2:10" ht="15.75" customHeight="1" x14ac:dyDescent="0.15">
      <c r="B927" s="60" t="e">
        <f ca="1">_xludf.IFNA(VLOOKUP($A927,'Data Sheet'!$A:B,2,FALSE),"NA")</f>
        <v>#NAME?</v>
      </c>
      <c r="C927" s="61" t="e">
        <f ca="1">_xludf.IFNA(VLOOKUP($A927,'Data Sheet'!$A:U,3,FALSE),"NA")</f>
        <v>#NAME?</v>
      </c>
      <c r="D927" s="61" t="e">
        <f ca="1">_xludf.IFNA(VLOOKUP($A927,'Data Sheet'!$A:C,4,FALSE),"NA")</f>
        <v>#NAME?</v>
      </c>
      <c r="E927" s="61" t="e">
        <f ca="1">_xludf.IFNA(VLOOKUP($A927,'Data Sheet'!$A:D,5,FALSE),"NA")</f>
        <v>#NAME?</v>
      </c>
      <c r="F927" s="73" t="e">
        <f ca="1">_xludf.IFNA(VLOOKUP($A927,'Data Sheet'!$A:E,6,FALSE),"NA")</f>
        <v>#NAME?</v>
      </c>
      <c r="G927" s="63" t="e">
        <f ca="1">_xludf.IFNA(VLOOKUP($A927,'Data Sheet'!$A:F,7,FALSE),"NA")</f>
        <v>#NAME?</v>
      </c>
      <c r="H927" s="64" t="e">
        <f ca="1">_xludf.IFNA(VLOOKUP($A927,'Data Sheet'!$A:G,8,FALSE),"NA")</f>
        <v>#NAME?</v>
      </c>
      <c r="I927" s="63" t="e">
        <f ca="1">_xludf.IFNA(VLOOKUP($A927,'Data Sheet'!$A:T,19,FALSE),"NA")</f>
        <v>#NAME?</v>
      </c>
      <c r="J927" s="64" t="e">
        <f ca="1">_xludf.IFNA(VLOOKUP($A927,'Data Sheet'!$A:T,20,FALSE),"NA")</f>
        <v>#NAME?</v>
      </c>
    </row>
    <row r="928" spans="2:10" ht="15.75" customHeight="1" x14ac:dyDescent="0.15">
      <c r="B928" s="60" t="e">
        <f ca="1">_xludf.IFNA(VLOOKUP($A928,'Data Sheet'!$A:B,2,FALSE),"NA")</f>
        <v>#NAME?</v>
      </c>
      <c r="C928" s="61" t="e">
        <f ca="1">_xludf.IFNA(VLOOKUP($A928,'Data Sheet'!$A:U,3,FALSE),"NA")</f>
        <v>#NAME?</v>
      </c>
      <c r="D928" s="61" t="e">
        <f ca="1">_xludf.IFNA(VLOOKUP($A928,'Data Sheet'!$A:C,4,FALSE),"NA")</f>
        <v>#NAME?</v>
      </c>
      <c r="E928" s="61" t="e">
        <f ca="1">_xludf.IFNA(VLOOKUP($A928,'Data Sheet'!$A:D,5,FALSE),"NA")</f>
        <v>#NAME?</v>
      </c>
      <c r="F928" s="73" t="e">
        <f ca="1">_xludf.IFNA(VLOOKUP($A928,'Data Sheet'!$A:E,6,FALSE),"NA")</f>
        <v>#NAME?</v>
      </c>
      <c r="G928" s="63" t="e">
        <f ca="1">_xludf.IFNA(VLOOKUP($A928,'Data Sheet'!$A:F,7,FALSE),"NA")</f>
        <v>#NAME?</v>
      </c>
      <c r="H928" s="64" t="e">
        <f ca="1">_xludf.IFNA(VLOOKUP($A928,'Data Sheet'!$A:G,8,FALSE),"NA")</f>
        <v>#NAME?</v>
      </c>
      <c r="I928" s="63" t="e">
        <f ca="1">_xludf.IFNA(VLOOKUP($A928,'Data Sheet'!$A:T,19,FALSE),"NA")</f>
        <v>#NAME?</v>
      </c>
      <c r="J928" s="64" t="e">
        <f ca="1">_xludf.IFNA(VLOOKUP($A928,'Data Sheet'!$A:T,20,FALSE),"NA")</f>
        <v>#NAME?</v>
      </c>
    </row>
    <row r="929" spans="2:10" ht="15.75" customHeight="1" x14ac:dyDescent="0.15">
      <c r="B929" s="60" t="e">
        <f ca="1">_xludf.IFNA(VLOOKUP($A929,'Data Sheet'!$A:B,2,FALSE),"NA")</f>
        <v>#NAME?</v>
      </c>
      <c r="C929" s="61" t="e">
        <f ca="1">_xludf.IFNA(VLOOKUP($A929,'Data Sheet'!$A:U,3,FALSE),"NA")</f>
        <v>#NAME?</v>
      </c>
      <c r="D929" s="61" t="e">
        <f ca="1">_xludf.IFNA(VLOOKUP($A929,'Data Sheet'!$A:C,4,FALSE),"NA")</f>
        <v>#NAME?</v>
      </c>
      <c r="E929" s="61" t="e">
        <f ca="1">_xludf.IFNA(VLOOKUP($A929,'Data Sheet'!$A:D,5,FALSE),"NA")</f>
        <v>#NAME?</v>
      </c>
      <c r="F929" s="73" t="e">
        <f ca="1">_xludf.IFNA(VLOOKUP($A929,'Data Sheet'!$A:E,6,FALSE),"NA")</f>
        <v>#NAME?</v>
      </c>
      <c r="G929" s="63" t="e">
        <f ca="1">_xludf.IFNA(VLOOKUP($A929,'Data Sheet'!$A:F,7,FALSE),"NA")</f>
        <v>#NAME?</v>
      </c>
      <c r="H929" s="64" t="e">
        <f ca="1">_xludf.IFNA(VLOOKUP($A929,'Data Sheet'!$A:G,8,FALSE),"NA")</f>
        <v>#NAME?</v>
      </c>
      <c r="I929" s="63" t="e">
        <f ca="1">_xludf.IFNA(VLOOKUP($A929,'Data Sheet'!$A:T,19,FALSE),"NA")</f>
        <v>#NAME?</v>
      </c>
      <c r="J929" s="64" t="e">
        <f ca="1">_xludf.IFNA(VLOOKUP($A929,'Data Sheet'!$A:T,20,FALSE),"NA")</f>
        <v>#NAME?</v>
      </c>
    </row>
    <row r="930" spans="2:10" ht="15.75" customHeight="1" x14ac:dyDescent="0.15">
      <c r="B930" s="60" t="e">
        <f ca="1">_xludf.IFNA(VLOOKUP($A930,'Data Sheet'!$A:B,2,FALSE),"NA")</f>
        <v>#NAME?</v>
      </c>
      <c r="C930" s="61" t="e">
        <f ca="1">_xludf.IFNA(VLOOKUP($A930,'Data Sheet'!$A:U,3,FALSE),"NA")</f>
        <v>#NAME?</v>
      </c>
      <c r="D930" s="61" t="e">
        <f ca="1">_xludf.IFNA(VLOOKUP($A930,'Data Sheet'!$A:C,4,FALSE),"NA")</f>
        <v>#NAME?</v>
      </c>
      <c r="E930" s="61" t="e">
        <f ca="1">_xludf.IFNA(VLOOKUP($A930,'Data Sheet'!$A:D,5,FALSE),"NA")</f>
        <v>#NAME?</v>
      </c>
      <c r="F930" s="73" t="e">
        <f ca="1">_xludf.IFNA(VLOOKUP($A930,'Data Sheet'!$A:E,6,FALSE),"NA")</f>
        <v>#NAME?</v>
      </c>
      <c r="G930" s="63" t="e">
        <f ca="1">_xludf.IFNA(VLOOKUP($A930,'Data Sheet'!$A:F,7,FALSE),"NA")</f>
        <v>#NAME?</v>
      </c>
      <c r="H930" s="64" t="e">
        <f ca="1">_xludf.IFNA(VLOOKUP($A930,'Data Sheet'!$A:G,8,FALSE),"NA")</f>
        <v>#NAME?</v>
      </c>
      <c r="I930" s="63" t="e">
        <f ca="1">_xludf.IFNA(VLOOKUP($A930,'Data Sheet'!$A:T,19,FALSE),"NA")</f>
        <v>#NAME?</v>
      </c>
      <c r="J930" s="64" t="e">
        <f ca="1">_xludf.IFNA(VLOOKUP($A930,'Data Sheet'!$A:T,20,FALSE),"NA")</f>
        <v>#NAME?</v>
      </c>
    </row>
    <row r="931" spans="2:10" ht="15.75" customHeight="1" x14ac:dyDescent="0.15">
      <c r="B931" s="60" t="e">
        <f ca="1">_xludf.IFNA(VLOOKUP($A931,'Data Sheet'!$A:B,2,FALSE),"NA")</f>
        <v>#NAME?</v>
      </c>
      <c r="C931" s="61" t="e">
        <f ca="1">_xludf.IFNA(VLOOKUP($A931,'Data Sheet'!$A:U,3,FALSE),"NA")</f>
        <v>#NAME?</v>
      </c>
      <c r="D931" s="61" t="e">
        <f ca="1">_xludf.IFNA(VLOOKUP($A931,'Data Sheet'!$A:C,4,FALSE),"NA")</f>
        <v>#NAME?</v>
      </c>
      <c r="E931" s="61" t="e">
        <f ca="1">_xludf.IFNA(VLOOKUP($A931,'Data Sheet'!$A:D,5,FALSE),"NA")</f>
        <v>#NAME?</v>
      </c>
      <c r="F931" s="73" t="e">
        <f ca="1">_xludf.IFNA(VLOOKUP($A931,'Data Sheet'!$A:E,6,FALSE),"NA")</f>
        <v>#NAME?</v>
      </c>
      <c r="G931" s="63" t="e">
        <f ca="1">_xludf.IFNA(VLOOKUP($A931,'Data Sheet'!$A:F,7,FALSE),"NA")</f>
        <v>#NAME?</v>
      </c>
      <c r="H931" s="64" t="e">
        <f ca="1">_xludf.IFNA(VLOOKUP($A931,'Data Sheet'!$A:G,8,FALSE),"NA")</f>
        <v>#NAME?</v>
      </c>
      <c r="I931" s="63" t="e">
        <f ca="1">_xludf.IFNA(VLOOKUP($A931,'Data Sheet'!$A:T,19,FALSE),"NA")</f>
        <v>#NAME?</v>
      </c>
      <c r="J931" s="64" t="e">
        <f ca="1">_xludf.IFNA(VLOOKUP($A931,'Data Sheet'!$A:T,20,FALSE),"NA")</f>
        <v>#NAME?</v>
      </c>
    </row>
    <row r="932" spans="2:10" ht="15.75" customHeight="1" x14ac:dyDescent="0.15">
      <c r="B932" s="60" t="e">
        <f ca="1">_xludf.IFNA(VLOOKUP($A932,'Data Sheet'!$A:B,2,FALSE),"NA")</f>
        <v>#NAME?</v>
      </c>
      <c r="C932" s="61" t="e">
        <f ca="1">_xludf.IFNA(VLOOKUP($A932,'Data Sheet'!$A:U,3,FALSE),"NA")</f>
        <v>#NAME?</v>
      </c>
      <c r="D932" s="61" t="e">
        <f ca="1">_xludf.IFNA(VLOOKUP($A932,'Data Sheet'!$A:C,4,FALSE),"NA")</f>
        <v>#NAME?</v>
      </c>
      <c r="E932" s="61" t="e">
        <f ca="1">_xludf.IFNA(VLOOKUP($A932,'Data Sheet'!$A:D,5,FALSE),"NA")</f>
        <v>#NAME?</v>
      </c>
      <c r="F932" s="73" t="e">
        <f ca="1">_xludf.IFNA(VLOOKUP($A932,'Data Sheet'!$A:E,6,FALSE),"NA")</f>
        <v>#NAME?</v>
      </c>
      <c r="G932" s="63" t="e">
        <f ca="1">_xludf.IFNA(VLOOKUP($A932,'Data Sheet'!$A:F,7,FALSE),"NA")</f>
        <v>#NAME?</v>
      </c>
      <c r="H932" s="64" t="e">
        <f ca="1">_xludf.IFNA(VLOOKUP($A932,'Data Sheet'!$A:G,8,FALSE),"NA")</f>
        <v>#NAME?</v>
      </c>
      <c r="I932" s="63" t="e">
        <f ca="1">_xludf.IFNA(VLOOKUP($A932,'Data Sheet'!$A:T,19,FALSE),"NA")</f>
        <v>#NAME?</v>
      </c>
      <c r="J932" s="64" t="e">
        <f ca="1">_xludf.IFNA(VLOOKUP($A932,'Data Sheet'!$A:T,20,FALSE),"NA")</f>
        <v>#NAME?</v>
      </c>
    </row>
    <row r="933" spans="2:10" ht="15.75" customHeight="1" x14ac:dyDescent="0.15">
      <c r="B933" s="60" t="e">
        <f ca="1">_xludf.IFNA(VLOOKUP($A933,'Data Sheet'!$A:B,2,FALSE),"NA")</f>
        <v>#NAME?</v>
      </c>
      <c r="C933" s="61" t="e">
        <f ca="1">_xludf.IFNA(VLOOKUP($A933,'Data Sheet'!$A:U,3,FALSE),"NA")</f>
        <v>#NAME?</v>
      </c>
      <c r="D933" s="61" t="e">
        <f ca="1">_xludf.IFNA(VLOOKUP($A933,'Data Sheet'!$A:C,4,FALSE),"NA")</f>
        <v>#NAME?</v>
      </c>
      <c r="E933" s="61" t="e">
        <f ca="1">_xludf.IFNA(VLOOKUP($A933,'Data Sheet'!$A:D,5,FALSE),"NA")</f>
        <v>#NAME?</v>
      </c>
      <c r="F933" s="73" t="e">
        <f ca="1">_xludf.IFNA(VLOOKUP($A933,'Data Sheet'!$A:E,6,FALSE),"NA")</f>
        <v>#NAME?</v>
      </c>
      <c r="G933" s="63" t="e">
        <f ca="1">_xludf.IFNA(VLOOKUP($A933,'Data Sheet'!$A:F,7,FALSE),"NA")</f>
        <v>#NAME?</v>
      </c>
      <c r="H933" s="64" t="e">
        <f ca="1">_xludf.IFNA(VLOOKUP($A933,'Data Sheet'!$A:G,8,FALSE),"NA")</f>
        <v>#NAME?</v>
      </c>
      <c r="I933" s="63" t="e">
        <f ca="1">_xludf.IFNA(VLOOKUP($A933,'Data Sheet'!$A:T,19,FALSE),"NA")</f>
        <v>#NAME?</v>
      </c>
      <c r="J933" s="64" t="e">
        <f ca="1">_xludf.IFNA(VLOOKUP($A933,'Data Sheet'!$A:T,20,FALSE),"NA")</f>
        <v>#NAME?</v>
      </c>
    </row>
    <row r="934" spans="2:10" ht="15.75" customHeight="1" x14ac:dyDescent="0.15">
      <c r="B934" s="60" t="e">
        <f ca="1">_xludf.IFNA(VLOOKUP($A934,'Data Sheet'!$A:B,2,FALSE),"NA")</f>
        <v>#NAME?</v>
      </c>
      <c r="C934" s="61" t="e">
        <f ca="1">_xludf.IFNA(VLOOKUP($A934,'Data Sheet'!$A:U,3,FALSE),"NA")</f>
        <v>#NAME?</v>
      </c>
      <c r="D934" s="61" t="e">
        <f ca="1">_xludf.IFNA(VLOOKUP($A934,'Data Sheet'!$A:C,4,FALSE),"NA")</f>
        <v>#NAME?</v>
      </c>
      <c r="E934" s="61" t="e">
        <f ca="1">_xludf.IFNA(VLOOKUP($A934,'Data Sheet'!$A:D,5,FALSE),"NA")</f>
        <v>#NAME?</v>
      </c>
      <c r="F934" s="73" t="e">
        <f ca="1">_xludf.IFNA(VLOOKUP($A934,'Data Sheet'!$A:E,6,FALSE),"NA")</f>
        <v>#NAME?</v>
      </c>
      <c r="G934" s="63" t="e">
        <f ca="1">_xludf.IFNA(VLOOKUP($A934,'Data Sheet'!$A:F,7,FALSE),"NA")</f>
        <v>#NAME?</v>
      </c>
      <c r="H934" s="64" t="e">
        <f ca="1">_xludf.IFNA(VLOOKUP($A934,'Data Sheet'!$A:G,8,FALSE),"NA")</f>
        <v>#NAME?</v>
      </c>
      <c r="I934" s="63" t="e">
        <f ca="1">_xludf.IFNA(VLOOKUP($A934,'Data Sheet'!$A:T,19,FALSE),"NA")</f>
        <v>#NAME?</v>
      </c>
      <c r="J934" s="64" t="e">
        <f ca="1">_xludf.IFNA(VLOOKUP($A934,'Data Sheet'!$A:T,20,FALSE),"NA")</f>
        <v>#NAME?</v>
      </c>
    </row>
    <row r="935" spans="2:10" ht="15.75" customHeight="1" x14ac:dyDescent="0.15">
      <c r="B935" s="60" t="e">
        <f ca="1">_xludf.IFNA(VLOOKUP($A935,'Data Sheet'!$A:B,2,FALSE),"NA")</f>
        <v>#NAME?</v>
      </c>
      <c r="C935" s="61" t="e">
        <f ca="1">_xludf.IFNA(VLOOKUP($A935,'Data Sheet'!$A:U,3,FALSE),"NA")</f>
        <v>#NAME?</v>
      </c>
      <c r="D935" s="61" t="e">
        <f ca="1">_xludf.IFNA(VLOOKUP($A935,'Data Sheet'!$A:C,4,FALSE),"NA")</f>
        <v>#NAME?</v>
      </c>
      <c r="E935" s="61" t="e">
        <f ca="1">_xludf.IFNA(VLOOKUP($A935,'Data Sheet'!$A:D,5,FALSE),"NA")</f>
        <v>#NAME?</v>
      </c>
      <c r="F935" s="73" t="e">
        <f ca="1">_xludf.IFNA(VLOOKUP($A935,'Data Sheet'!$A:E,6,FALSE),"NA")</f>
        <v>#NAME?</v>
      </c>
      <c r="G935" s="63" t="e">
        <f ca="1">_xludf.IFNA(VLOOKUP($A935,'Data Sheet'!$A:F,7,FALSE),"NA")</f>
        <v>#NAME?</v>
      </c>
      <c r="H935" s="64" t="e">
        <f ca="1">_xludf.IFNA(VLOOKUP($A935,'Data Sheet'!$A:G,8,FALSE),"NA")</f>
        <v>#NAME?</v>
      </c>
      <c r="I935" s="63" t="e">
        <f ca="1">_xludf.IFNA(VLOOKUP($A935,'Data Sheet'!$A:T,19,FALSE),"NA")</f>
        <v>#NAME?</v>
      </c>
      <c r="J935" s="64" t="e">
        <f ca="1">_xludf.IFNA(VLOOKUP($A935,'Data Sheet'!$A:T,20,FALSE),"NA")</f>
        <v>#NAME?</v>
      </c>
    </row>
    <row r="936" spans="2:10" ht="15.75" customHeight="1" x14ac:dyDescent="0.15">
      <c r="B936" s="60" t="e">
        <f ca="1">_xludf.IFNA(VLOOKUP($A936,'Data Sheet'!$A:B,2,FALSE),"NA")</f>
        <v>#NAME?</v>
      </c>
      <c r="C936" s="61" t="e">
        <f ca="1">_xludf.IFNA(VLOOKUP($A936,'Data Sheet'!$A:U,3,FALSE),"NA")</f>
        <v>#NAME?</v>
      </c>
      <c r="D936" s="61" t="e">
        <f ca="1">_xludf.IFNA(VLOOKUP($A936,'Data Sheet'!$A:C,4,FALSE),"NA")</f>
        <v>#NAME?</v>
      </c>
      <c r="E936" s="61" t="e">
        <f ca="1">_xludf.IFNA(VLOOKUP($A936,'Data Sheet'!$A:D,5,FALSE),"NA")</f>
        <v>#NAME?</v>
      </c>
      <c r="F936" s="73" t="e">
        <f ca="1">_xludf.IFNA(VLOOKUP($A936,'Data Sheet'!$A:E,6,FALSE),"NA")</f>
        <v>#NAME?</v>
      </c>
      <c r="G936" s="63" t="e">
        <f ca="1">_xludf.IFNA(VLOOKUP($A936,'Data Sheet'!$A:F,7,FALSE),"NA")</f>
        <v>#NAME?</v>
      </c>
      <c r="H936" s="64" t="e">
        <f ca="1">_xludf.IFNA(VLOOKUP($A936,'Data Sheet'!$A:G,8,FALSE),"NA")</f>
        <v>#NAME?</v>
      </c>
      <c r="I936" s="63" t="e">
        <f ca="1">_xludf.IFNA(VLOOKUP($A936,'Data Sheet'!$A:T,19,FALSE),"NA")</f>
        <v>#NAME?</v>
      </c>
      <c r="J936" s="64" t="e">
        <f ca="1">_xludf.IFNA(VLOOKUP($A936,'Data Sheet'!$A:T,20,FALSE),"NA")</f>
        <v>#NAME?</v>
      </c>
    </row>
    <row r="937" spans="2:10" ht="15.75" customHeight="1" x14ac:dyDescent="0.15">
      <c r="B937" s="60" t="e">
        <f ca="1">_xludf.IFNA(VLOOKUP($A937,'Data Sheet'!$A:B,2,FALSE),"NA")</f>
        <v>#NAME?</v>
      </c>
      <c r="C937" s="61" t="e">
        <f ca="1">_xludf.IFNA(VLOOKUP($A937,'Data Sheet'!$A:U,3,FALSE),"NA")</f>
        <v>#NAME?</v>
      </c>
      <c r="D937" s="61" t="e">
        <f ca="1">_xludf.IFNA(VLOOKUP($A937,'Data Sheet'!$A:C,4,FALSE),"NA")</f>
        <v>#NAME?</v>
      </c>
      <c r="E937" s="61" t="e">
        <f ca="1">_xludf.IFNA(VLOOKUP($A937,'Data Sheet'!$A:D,5,FALSE),"NA")</f>
        <v>#NAME?</v>
      </c>
      <c r="F937" s="73" t="e">
        <f ca="1">_xludf.IFNA(VLOOKUP($A937,'Data Sheet'!$A:E,6,FALSE),"NA")</f>
        <v>#NAME?</v>
      </c>
      <c r="G937" s="63" t="e">
        <f ca="1">_xludf.IFNA(VLOOKUP($A937,'Data Sheet'!$A:F,7,FALSE),"NA")</f>
        <v>#NAME?</v>
      </c>
      <c r="H937" s="64" t="e">
        <f ca="1">_xludf.IFNA(VLOOKUP($A937,'Data Sheet'!$A:G,8,FALSE),"NA")</f>
        <v>#NAME?</v>
      </c>
      <c r="I937" s="63" t="e">
        <f ca="1">_xludf.IFNA(VLOOKUP($A937,'Data Sheet'!$A:T,19,FALSE),"NA")</f>
        <v>#NAME?</v>
      </c>
      <c r="J937" s="64" t="e">
        <f ca="1">_xludf.IFNA(VLOOKUP($A937,'Data Sheet'!$A:T,20,FALSE),"NA")</f>
        <v>#NAME?</v>
      </c>
    </row>
    <row r="938" spans="2:10" ht="15.75" customHeight="1" x14ac:dyDescent="0.15">
      <c r="B938" s="60" t="e">
        <f ca="1">_xludf.IFNA(VLOOKUP($A938,'Data Sheet'!$A:B,2,FALSE),"NA")</f>
        <v>#NAME?</v>
      </c>
      <c r="C938" s="61" t="e">
        <f ca="1">_xludf.IFNA(VLOOKUP($A938,'Data Sheet'!$A:U,3,FALSE),"NA")</f>
        <v>#NAME?</v>
      </c>
      <c r="D938" s="61" t="e">
        <f ca="1">_xludf.IFNA(VLOOKUP($A938,'Data Sheet'!$A:C,4,FALSE),"NA")</f>
        <v>#NAME?</v>
      </c>
      <c r="E938" s="61" t="e">
        <f ca="1">_xludf.IFNA(VLOOKUP($A938,'Data Sheet'!$A:D,5,FALSE),"NA")</f>
        <v>#NAME?</v>
      </c>
      <c r="F938" s="73" t="e">
        <f ca="1">_xludf.IFNA(VLOOKUP($A938,'Data Sheet'!$A:E,6,FALSE),"NA")</f>
        <v>#NAME?</v>
      </c>
      <c r="G938" s="63" t="e">
        <f ca="1">_xludf.IFNA(VLOOKUP($A938,'Data Sheet'!$A:F,7,FALSE),"NA")</f>
        <v>#NAME?</v>
      </c>
      <c r="H938" s="64" t="e">
        <f ca="1">_xludf.IFNA(VLOOKUP($A938,'Data Sheet'!$A:G,8,FALSE),"NA")</f>
        <v>#NAME?</v>
      </c>
      <c r="I938" s="63" t="e">
        <f ca="1">_xludf.IFNA(VLOOKUP($A938,'Data Sheet'!$A:T,19,FALSE),"NA")</f>
        <v>#NAME?</v>
      </c>
      <c r="J938" s="64" t="e">
        <f ca="1">_xludf.IFNA(VLOOKUP($A938,'Data Sheet'!$A:T,20,FALSE),"NA")</f>
        <v>#NAME?</v>
      </c>
    </row>
    <row r="939" spans="2:10" ht="15.75" customHeight="1" x14ac:dyDescent="0.15">
      <c r="B939" s="60" t="e">
        <f ca="1">_xludf.IFNA(VLOOKUP($A939,'Data Sheet'!$A:B,2,FALSE),"NA")</f>
        <v>#NAME?</v>
      </c>
      <c r="C939" s="61" t="e">
        <f ca="1">_xludf.IFNA(VLOOKUP($A939,'Data Sheet'!$A:U,3,FALSE),"NA")</f>
        <v>#NAME?</v>
      </c>
      <c r="D939" s="61" t="e">
        <f ca="1">_xludf.IFNA(VLOOKUP($A939,'Data Sheet'!$A:C,4,FALSE),"NA")</f>
        <v>#NAME?</v>
      </c>
      <c r="E939" s="61" t="e">
        <f ca="1">_xludf.IFNA(VLOOKUP($A939,'Data Sheet'!$A:D,5,FALSE),"NA")</f>
        <v>#NAME?</v>
      </c>
      <c r="F939" s="73" t="e">
        <f ca="1">_xludf.IFNA(VLOOKUP($A939,'Data Sheet'!$A:E,6,FALSE),"NA")</f>
        <v>#NAME?</v>
      </c>
      <c r="G939" s="63" t="e">
        <f ca="1">_xludf.IFNA(VLOOKUP($A939,'Data Sheet'!$A:F,7,FALSE),"NA")</f>
        <v>#NAME?</v>
      </c>
      <c r="H939" s="64" t="e">
        <f ca="1">_xludf.IFNA(VLOOKUP($A939,'Data Sheet'!$A:G,8,FALSE),"NA")</f>
        <v>#NAME?</v>
      </c>
      <c r="I939" s="63" t="e">
        <f ca="1">_xludf.IFNA(VLOOKUP($A939,'Data Sheet'!$A:T,19,FALSE),"NA")</f>
        <v>#NAME?</v>
      </c>
      <c r="J939" s="64" t="e">
        <f ca="1">_xludf.IFNA(VLOOKUP($A939,'Data Sheet'!$A:T,20,FALSE),"NA")</f>
        <v>#NAME?</v>
      </c>
    </row>
    <row r="940" spans="2:10" ht="15.75" customHeight="1" x14ac:dyDescent="0.15">
      <c r="B940" s="60" t="e">
        <f ca="1">_xludf.IFNA(VLOOKUP($A940,'Data Sheet'!$A:B,2,FALSE),"NA")</f>
        <v>#NAME?</v>
      </c>
      <c r="C940" s="61" t="e">
        <f ca="1">_xludf.IFNA(VLOOKUP($A940,'Data Sheet'!$A:U,3,FALSE),"NA")</f>
        <v>#NAME?</v>
      </c>
      <c r="D940" s="61" t="e">
        <f ca="1">_xludf.IFNA(VLOOKUP($A940,'Data Sheet'!$A:C,4,FALSE),"NA")</f>
        <v>#NAME?</v>
      </c>
      <c r="E940" s="61" t="e">
        <f ca="1">_xludf.IFNA(VLOOKUP($A940,'Data Sheet'!$A:D,5,FALSE),"NA")</f>
        <v>#NAME?</v>
      </c>
      <c r="F940" s="73" t="e">
        <f ca="1">_xludf.IFNA(VLOOKUP($A940,'Data Sheet'!$A:E,6,FALSE),"NA")</f>
        <v>#NAME?</v>
      </c>
      <c r="G940" s="63" t="e">
        <f ca="1">_xludf.IFNA(VLOOKUP($A940,'Data Sheet'!$A:F,7,FALSE),"NA")</f>
        <v>#NAME?</v>
      </c>
      <c r="H940" s="64" t="e">
        <f ca="1">_xludf.IFNA(VLOOKUP($A940,'Data Sheet'!$A:G,8,FALSE),"NA")</f>
        <v>#NAME?</v>
      </c>
      <c r="I940" s="63" t="e">
        <f ca="1">_xludf.IFNA(VLOOKUP($A940,'Data Sheet'!$A:T,19,FALSE),"NA")</f>
        <v>#NAME?</v>
      </c>
      <c r="J940" s="64" t="e">
        <f ca="1">_xludf.IFNA(VLOOKUP($A940,'Data Sheet'!$A:T,20,FALSE),"NA")</f>
        <v>#NAME?</v>
      </c>
    </row>
    <row r="941" spans="2:10" ht="15.75" customHeight="1" x14ac:dyDescent="0.15">
      <c r="B941" s="60" t="e">
        <f ca="1">_xludf.IFNA(VLOOKUP($A941,'Data Sheet'!$A:B,2,FALSE),"NA")</f>
        <v>#NAME?</v>
      </c>
      <c r="C941" s="61" t="e">
        <f ca="1">_xludf.IFNA(VLOOKUP($A941,'Data Sheet'!$A:U,3,FALSE),"NA")</f>
        <v>#NAME?</v>
      </c>
      <c r="D941" s="61" t="e">
        <f ca="1">_xludf.IFNA(VLOOKUP($A941,'Data Sheet'!$A:C,4,FALSE),"NA")</f>
        <v>#NAME?</v>
      </c>
      <c r="E941" s="61" t="e">
        <f ca="1">_xludf.IFNA(VLOOKUP($A941,'Data Sheet'!$A:D,5,FALSE),"NA")</f>
        <v>#NAME?</v>
      </c>
      <c r="F941" s="73" t="e">
        <f ca="1">_xludf.IFNA(VLOOKUP($A941,'Data Sheet'!$A:E,6,FALSE),"NA")</f>
        <v>#NAME?</v>
      </c>
      <c r="G941" s="63" t="e">
        <f ca="1">_xludf.IFNA(VLOOKUP($A941,'Data Sheet'!$A:F,7,FALSE),"NA")</f>
        <v>#NAME?</v>
      </c>
      <c r="H941" s="64" t="e">
        <f ca="1">_xludf.IFNA(VLOOKUP($A941,'Data Sheet'!$A:G,8,FALSE),"NA")</f>
        <v>#NAME?</v>
      </c>
      <c r="I941" s="63" t="e">
        <f ca="1">_xludf.IFNA(VLOOKUP($A941,'Data Sheet'!$A:T,19,FALSE),"NA")</f>
        <v>#NAME?</v>
      </c>
      <c r="J941" s="64" t="e">
        <f ca="1">_xludf.IFNA(VLOOKUP($A941,'Data Sheet'!$A:T,20,FALSE),"NA")</f>
        <v>#NAME?</v>
      </c>
    </row>
    <row r="942" spans="2:10" ht="15.75" customHeight="1" x14ac:dyDescent="0.15">
      <c r="B942" s="60" t="e">
        <f ca="1">_xludf.IFNA(VLOOKUP($A942,'Data Sheet'!$A:B,2,FALSE),"NA")</f>
        <v>#NAME?</v>
      </c>
      <c r="C942" s="61" t="e">
        <f ca="1">_xludf.IFNA(VLOOKUP($A942,'Data Sheet'!$A:U,3,FALSE),"NA")</f>
        <v>#NAME?</v>
      </c>
      <c r="D942" s="61" t="e">
        <f ca="1">_xludf.IFNA(VLOOKUP($A942,'Data Sheet'!$A:C,4,FALSE),"NA")</f>
        <v>#NAME?</v>
      </c>
      <c r="E942" s="61" t="e">
        <f ca="1">_xludf.IFNA(VLOOKUP($A942,'Data Sheet'!$A:D,5,FALSE),"NA")</f>
        <v>#NAME?</v>
      </c>
      <c r="F942" s="73" t="e">
        <f ca="1">_xludf.IFNA(VLOOKUP($A942,'Data Sheet'!$A:E,6,FALSE),"NA")</f>
        <v>#NAME?</v>
      </c>
      <c r="G942" s="63" t="e">
        <f ca="1">_xludf.IFNA(VLOOKUP($A942,'Data Sheet'!$A:F,7,FALSE),"NA")</f>
        <v>#NAME?</v>
      </c>
      <c r="H942" s="64" t="e">
        <f ca="1">_xludf.IFNA(VLOOKUP($A942,'Data Sheet'!$A:G,8,FALSE),"NA")</f>
        <v>#NAME?</v>
      </c>
      <c r="I942" s="63" t="e">
        <f ca="1">_xludf.IFNA(VLOOKUP($A942,'Data Sheet'!$A:T,19,FALSE),"NA")</f>
        <v>#NAME?</v>
      </c>
      <c r="J942" s="64" t="e">
        <f ca="1">_xludf.IFNA(VLOOKUP($A942,'Data Sheet'!$A:T,20,FALSE),"NA")</f>
        <v>#NAME?</v>
      </c>
    </row>
    <row r="943" spans="2:10" ht="15.75" customHeight="1" x14ac:dyDescent="0.15">
      <c r="B943" s="60" t="e">
        <f ca="1">_xludf.IFNA(VLOOKUP($A943,'Data Sheet'!$A:B,2,FALSE),"NA")</f>
        <v>#NAME?</v>
      </c>
      <c r="C943" s="61" t="e">
        <f ca="1">_xludf.IFNA(VLOOKUP($A943,'Data Sheet'!$A:U,3,FALSE),"NA")</f>
        <v>#NAME?</v>
      </c>
      <c r="D943" s="61" t="e">
        <f ca="1">_xludf.IFNA(VLOOKUP($A943,'Data Sheet'!$A:C,4,FALSE),"NA")</f>
        <v>#NAME?</v>
      </c>
      <c r="E943" s="61" t="e">
        <f ca="1">_xludf.IFNA(VLOOKUP($A943,'Data Sheet'!$A:D,5,FALSE),"NA")</f>
        <v>#NAME?</v>
      </c>
      <c r="F943" s="73" t="e">
        <f ca="1">_xludf.IFNA(VLOOKUP($A943,'Data Sheet'!$A:E,6,FALSE),"NA")</f>
        <v>#NAME?</v>
      </c>
      <c r="G943" s="63" t="e">
        <f ca="1">_xludf.IFNA(VLOOKUP($A943,'Data Sheet'!$A:F,7,FALSE),"NA")</f>
        <v>#NAME?</v>
      </c>
      <c r="H943" s="64" t="e">
        <f ca="1">_xludf.IFNA(VLOOKUP($A943,'Data Sheet'!$A:G,8,FALSE),"NA")</f>
        <v>#NAME?</v>
      </c>
      <c r="I943" s="63" t="e">
        <f ca="1">_xludf.IFNA(VLOOKUP($A943,'Data Sheet'!$A:T,19,FALSE),"NA")</f>
        <v>#NAME?</v>
      </c>
      <c r="J943" s="64" t="e">
        <f ca="1">_xludf.IFNA(VLOOKUP($A943,'Data Sheet'!$A:T,20,FALSE),"NA")</f>
        <v>#NAME?</v>
      </c>
    </row>
    <row r="944" spans="2:10" ht="15.75" customHeight="1" x14ac:dyDescent="0.15">
      <c r="B944" s="60" t="e">
        <f ca="1">_xludf.IFNA(VLOOKUP($A944,'Data Sheet'!$A:B,2,FALSE),"NA")</f>
        <v>#NAME?</v>
      </c>
      <c r="C944" s="61" t="e">
        <f ca="1">_xludf.IFNA(VLOOKUP($A944,'Data Sheet'!$A:U,3,FALSE),"NA")</f>
        <v>#NAME?</v>
      </c>
      <c r="D944" s="61" t="e">
        <f ca="1">_xludf.IFNA(VLOOKUP($A944,'Data Sheet'!$A:C,4,FALSE),"NA")</f>
        <v>#NAME?</v>
      </c>
      <c r="E944" s="61" t="e">
        <f ca="1">_xludf.IFNA(VLOOKUP($A944,'Data Sheet'!$A:D,5,FALSE),"NA")</f>
        <v>#NAME?</v>
      </c>
      <c r="F944" s="73" t="e">
        <f ca="1">_xludf.IFNA(VLOOKUP($A944,'Data Sheet'!$A:E,6,FALSE),"NA")</f>
        <v>#NAME?</v>
      </c>
      <c r="G944" s="63" t="e">
        <f ca="1">_xludf.IFNA(VLOOKUP($A944,'Data Sheet'!$A:F,7,FALSE),"NA")</f>
        <v>#NAME?</v>
      </c>
      <c r="H944" s="64" t="e">
        <f ca="1">_xludf.IFNA(VLOOKUP($A944,'Data Sheet'!$A:G,8,FALSE),"NA")</f>
        <v>#NAME?</v>
      </c>
      <c r="I944" s="63" t="e">
        <f ca="1">_xludf.IFNA(VLOOKUP($A944,'Data Sheet'!$A:T,19,FALSE),"NA")</f>
        <v>#NAME?</v>
      </c>
      <c r="J944" s="64" t="e">
        <f ca="1">_xludf.IFNA(VLOOKUP($A944,'Data Sheet'!$A:T,20,FALSE),"NA")</f>
        <v>#NAME?</v>
      </c>
    </row>
    <row r="945" spans="2:10" ht="15.75" customHeight="1" x14ac:dyDescent="0.15">
      <c r="B945" s="60" t="e">
        <f ca="1">_xludf.IFNA(VLOOKUP($A945,'Data Sheet'!$A:B,2,FALSE),"NA")</f>
        <v>#NAME?</v>
      </c>
      <c r="C945" s="61" t="e">
        <f ca="1">_xludf.IFNA(VLOOKUP($A945,'Data Sheet'!$A:U,3,FALSE),"NA")</f>
        <v>#NAME?</v>
      </c>
      <c r="D945" s="61" t="e">
        <f ca="1">_xludf.IFNA(VLOOKUP($A945,'Data Sheet'!$A:C,4,FALSE),"NA")</f>
        <v>#NAME?</v>
      </c>
      <c r="E945" s="61" t="e">
        <f ca="1">_xludf.IFNA(VLOOKUP($A945,'Data Sheet'!$A:D,5,FALSE),"NA")</f>
        <v>#NAME?</v>
      </c>
      <c r="F945" s="73" t="e">
        <f ca="1">_xludf.IFNA(VLOOKUP($A945,'Data Sheet'!$A:E,6,FALSE),"NA")</f>
        <v>#NAME?</v>
      </c>
      <c r="G945" s="63" t="e">
        <f ca="1">_xludf.IFNA(VLOOKUP($A945,'Data Sheet'!$A:F,7,FALSE),"NA")</f>
        <v>#NAME?</v>
      </c>
      <c r="H945" s="64" t="e">
        <f ca="1">_xludf.IFNA(VLOOKUP($A945,'Data Sheet'!$A:G,8,FALSE),"NA")</f>
        <v>#NAME?</v>
      </c>
      <c r="I945" s="63" t="e">
        <f ca="1">_xludf.IFNA(VLOOKUP($A945,'Data Sheet'!$A:T,19,FALSE),"NA")</f>
        <v>#NAME?</v>
      </c>
      <c r="J945" s="64" t="e">
        <f ca="1">_xludf.IFNA(VLOOKUP($A945,'Data Sheet'!$A:T,20,FALSE),"NA")</f>
        <v>#NAME?</v>
      </c>
    </row>
    <row r="946" spans="2:10" ht="15.75" customHeight="1" x14ac:dyDescent="0.15">
      <c r="B946" s="60" t="e">
        <f ca="1">_xludf.IFNA(VLOOKUP($A946,'Data Sheet'!$A:B,2,FALSE),"NA")</f>
        <v>#NAME?</v>
      </c>
      <c r="C946" s="61" t="e">
        <f ca="1">_xludf.IFNA(VLOOKUP($A946,'Data Sheet'!$A:U,3,FALSE),"NA")</f>
        <v>#NAME?</v>
      </c>
      <c r="D946" s="61" t="e">
        <f ca="1">_xludf.IFNA(VLOOKUP($A946,'Data Sheet'!$A:C,4,FALSE),"NA")</f>
        <v>#NAME?</v>
      </c>
      <c r="E946" s="61" t="e">
        <f ca="1">_xludf.IFNA(VLOOKUP($A946,'Data Sheet'!$A:D,5,FALSE),"NA")</f>
        <v>#NAME?</v>
      </c>
      <c r="F946" s="73" t="e">
        <f ca="1">_xludf.IFNA(VLOOKUP($A946,'Data Sheet'!$A:E,6,FALSE),"NA")</f>
        <v>#NAME?</v>
      </c>
      <c r="G946" s="63" t="e">
        <f ca="1">_xludf.IFNA(VLOOKUP($A946,'Data Sheet'!$A:F,7,FALSE),"NA")</f>
        <v>#NAME?</v>
      </c>
      <c r="H946" s="64" t="e">
        <f ca="1">_xludf.IFNA(VLOOKUP($A946,'Data Sheet'!$A:G,8,FALSE),"NA")</f>
        <v>#NAME?</v>
      </c>
      <c r="I946" s="63" t="e">
        <f ca="1">_xludf.IFNA(VLOOKUP($A946,'Data Sheet'!$A:T,19,FALSE),"NA")</f>
        <v>#NAME?</v>
      </c>
      <c r="J946" s="64" t="e">
        <f ca="1">_xludf.IFNA(VLOOKUP($A946,'Data Sheet'!$A:T,20,FALSE),"NA")</f>
        <v>#NAME?</v>
      </c>
    </row>
    <row r="947" spans="2:10" ht="15.75" customHeight="1" x14ac:dyDescent="0.15">
      <c r="B947" s="60" t="e">
        <f ca="1">_xludf.IFNA(VLOOKUP($A947,'Data Sheet'!$A:B,2,FALSE),"NA")</f>
        <v>#NAME?</v>
      </c>
      <c r="C947" s="61" t="e">
        <f ca="1">_xludf.IFNA(VLOOKUP($A947,'Data Sheet'!$A:U,3,FALSE),"NA")</f>
        <v>#NAME?</v>
      </c>
      <c r="D947" s="61" t="e">
        <f ca="1">_xludf.IFNA(VLOOKUP($A947,'Data Sheet'!$A:C,4,FALSE),"NA")</f>
        <v>#NAME?</v>
      </c>
      <c r="E947" s="61" t="e">
        <f ca="1">_xludf.IFNA(VLOOKUP($A947,'Data Sheet'!$A:D,5,FALSE),"NA")</f>
        <v>#NAME?</v>
      </c>
      <c r="F947" s="73" t="e">
        <f ca="1">_xludf.IFNA(VLOOKUP($A947,'Data Sheet'!$A:E,6,FALSE),"NA")</f>
        <v>#NAME?</v>
      </c>
      <c r="G947" s="63" t="e">
        <f ca="1">_xludf.IFNA(VLOOKUP($A947,'Data Sheet'!$A:F,7,FALSE),"NA")</f>
        <v>#NAME?</v>
      </c>
      <c r="H947" s="64" t="e">
        <f ca="1">_xludf.IFNA(VLOOKUP($A947,'Data Sheet'!$A:G,8,FALSE),"NA")</f>
        <v>#NAME?</v>
      </c>
      <c r="I947" s="63" t="e">
        <f ca="1">_xludf.IFNA(VLOOKUP($A947,'Data Sheet'!$A:T,19,FALSE),"NA")</f>
        <v>#NAME?</v>
      </c>
      <c r="J947" s="64" t="e">
        <f ca="1">_xludf.IFNA(VLOOKUP($A947,'Data Sheet'!$A:T,20,FALSE),"NA")</f>
        <v>#NAME?</v>
      </c>
    </row>
    <row r="948" spans="2:10" ht="15.75" customHeight="1" x14ac:dyDescent="0.15">
      <c r="B948" s="60" t="e">
        <f ca="1">_xludf.IFNA(VLOOKUP($A948,'Data Sheet'!$A:B,2,FALSE),"NA")</f>
        <v>#NAME?</v>
      </c>
      <c r="C948" s="61" t="e">
        <f ca="1">_xludf.IFNA(VLOOKUP($A948,'Data Sheet'!$A:U,3,FALSE),"NA")</f>
        <v>#NAME?</v>
      </c>
      <c r="D948" s="61" t="e">
        <f ca="1">_xludf.IFNA(VLOOKUP($A948,'Data Sheet'!$A:C,4,FALSE),"NA")</f>
        <v>#NAME?</v>
      </c>
      <c r="E948" s="61" t="e">
        <f ca="1">_xludf.IFNA(VLOOKUP($A948,'Data Sheet'!$A:D,5,FALSE),"NA")</f>
        <v>#NAME?</v>
      </c>
      <c r="F948" s="73" t="e">
        <f ca="1">_xludf.IFNA(VLOOKUP($A948,'Data Sheet'!$A:E,6,FALSE),"NA")</f>
        <v>#NAME?</v>
      </c>
      <c r="G948" s="63" t="e">
        <f ca="1">_xludf.IFNA(VLOOKUP($A948,'Data Sheet'!$A:F,7,FALSE),"NA")</f>
        <v>#NAME?</v>
      </c>
      <c r="H948" s="64" t="e">
        <f ca="1">_xludf.IFNA(VLOOKUP($A948,'Data Sheet'!$A:G,8,FALSE),"NA")</f>
        <v>#NAME?</v>
      </c>
      <c r="I948" s="63" t="e">
        <f ca="1">_xludf.IFNA(VLOOKUP($A948,'Data Sheet'!$A:T,19,FALSE),"NA")</f>
        <v>#NAME?</v>
      </c>
      <c r="J948" s="64" t="e">
        <f ca="1">_xludf.IFNA(VLOOKUP($A948,'Data Sheet'!$A:T,20,FALSE),"NA")</f>
        <v>#NAME?</v>
      </c>
    </row>
    <row r="949" spans="2:10" ht="15.75" customHeight="1" x14ac:dyDescent="0.15">
      <c r="B949" s="60" t="e">
        <f ca="1">_xludf.IFNA(VLOOKUP($A949,'Data Sheet'!$A:B,2,FALSE),"NA")</f>
        <v>#NAME?</v>
      </c>
      <c r="C949" s="61" t="e">
        <f ca="1">_xludf.IFNA(VLOOKUP($A949,'Data Sheet'!$A:U,3,FALSE),"NA")</f>
        <v>#NAME?</v>
      </c>
      <c r="D949" s="61" t="e">
        <f ca="1">_xludf.IFNA(VLOOKUP($A949,'Data Sheet'!$A:C,4,FALSE),"NA")</f>
        <v>#NAME?</v>
      </c>
      <c r="E949" s="61" t="e">
        <f ca="1">_xludf.IFNA(VLOOKUP($A949,'Data Sheet'!$A:D,5,FALSE),"NA")</f>
        <v>#NAME?</v>
      </c>
      <c r="F949" s="73" t="e">
        <f ca="1">_xludf.IFNA(VLOOKUP($A949,'Data Sheet'!$A:E,6,FALSE),"NA")</f>
        <v>#NAME?</v>
      </c>
      <c r="G949" s="63" t="e">
        <f ca="1">_xludf.IFNA(VLOOKUP($A949,'Data Sheet'!$A:F,7,FALSE),"NA")</f>
        <v>#NAME?</v>
      </c>
      <c r="H949" s="64" t="e">
        <f ca="1">_xludf.IFNA(VLOOKUP($A949,'Data Sheet'!$A:G,8,FALSE),"NA")</f>
        <v>#NAME?</v>
      </c>
      <c r="I949" s="63" t="e">
        <f ca="1">_xludf.IFNA(VLOOKUP($A949,'Data Sheet'!$A:T,19,FALSE),"NA")</f>
        <v>#NAME?</v>
      </c>
      <c r="J949" s="64" t="e">
        <f ca="1">_xludf.IFNA(VLOOKUP($A949,'Data Sheet'!$A:T,20,FALSE),"NA")</f>
        <v>#NAME?</v>
      </c>
    </row>
    <row r="950" spans="2:10" ht="15.75" customHeight="1" x14ac:dyDescent="0.15">
      <c r="B950" s="60" t="e">
        <f ca="1">_xludf.IFNA(VLOOKUP($A950,'Data Sheet'!$A:B,2,FALSE),"NA")</f>
        <v>#NAME?</v>
      </c>
      <c r="C950" s="61" t="e">
        <f ca="1">_xludf.IFNA(VLOOKUP($A950,'Data Sheet'!$A:U,3,FALSE),"NA")</f>
        <v>#NAME?</v>
      </c>
      <c r="D950" s="61" t="e">
        <f ca="1">_xludf.IFNA(VLOOKUP($A950,'Data Sheet'!$A:C,4,FALSE),"NA")</f>
        <v>#NAME?</v>
      </c>
      <c r="E950" s="61" t="e">
        <f ca="1">_xludf.IFNA(VLOOKUP($A950,'Data Sheet'!$A:D,5,FALSE),"NA")</f>
        <v>#NAME?</v>
      </c>
      <c r="F950" s="73" t="e">
        <f ca="1">_xludf.IFNA(VLOOKUP($A950,'Data Sheet'!$A:E,6,FALSE),"NA")</f>
        <v>#NAME?</v>
      </c>
      <c r="G950" s="63" t="e">
        <f ca="1">_xludf.IFNA(VLOOKUP($A950,'Data Sheet'!$A:F,7,FALSE),"NA")</f>
        <v>#NAME?</v>
      </c>
      <c r="H950" s="64" t="e">
        <f ca="1">_xludf.IFNA(VLOOKUP($A950,'Data Sheet'!$A:G,8,FALSE),"NA")</f>
        <v>#NAME?</v>
      </c>
      <c r="I950" s="63" t="e">
        <f ca="1">_xludf.IFNA(VLOOKUP($A950,'Data Sheet'!$A:T,19,FALSE),"NA")</f>
        <v>#NAME?</v>
      </c>
      <c r="J950" s="64" t="e">
        <f ca="1">_xludf.IFNA(VLOOKUP($A950,'Data Sheet'!$A:T,20,FALSE),"NA")</f>
        <v>#NAME?</v>
      </c>
    </row>
    <row r="951" spans="2:10" ht="15.75" customHeight="1" x14ac:dyDescent="0.15">
      <c r="B951" s="60" t="e">
        <f ca="1">_xludf.IFNA(VLOOKUP($A951,'Data Sheet'!$A:B,2,FALSE),"NA")</f>
        <v>#NAME?</v>
      </c>
      <c r="C951" s="61" t="e">
        <f ca="1">_xludf.IFNA(VLOOKUP($A951,'Data Sheet'!$A:U,3,FALSE),"NA")</f>
        <v>#NAME?</v>
      </c>
      <c r="D951" s="61" t="e">
        <f ca="1">_xludf.IFNA(VLOOKUP($A951,'Data Sheet'!$A:C,4,FALSE),"NA")</f>
        <v>#NAME?</v>
      </c>
      <c r="E951" s="61" t="e">
        <f ca="1">_xludf.IFNA(VLOOKUP($A951,'Data Sheet'!$A:D,5,FALSE),"NA")</f>
        <v>#NAME?</v>
      </c>
      <c r="F951" s="73" t="e">
        <f ca="1">_xludf.IFNA(VLOOKUP($A951,'Data Sheet'!$A:E,6,FALSE),"NA")</f>
        <v>#NAME?</v>
      </c>
      <c r="G951" s="63" t="e">
        <f ca="1">_xludf.IFNA(VLOOKUP($A951,'Data Sheet'!$A:F,7,FALSE),"NA")</f>
        <v>#NAME?</v>
      </c>
      <c r="H951" s="64" t="e">
        <f ca="1">_xludf.IFNA(VLOOKUP($A951,'Data Sheet'!$A:G,8,FALSE),"NA")</f>
        <v>#NAME?</v>
      </c>
      <c r="I951" s="63" t="e">
        <f ca="1">_xludf.IFNA(VLOOKUP($A951,'Data Sheet'!$A:T,19,FALSE),"NA")</f>
        <v>#NAME?</v>
      </c>
      <c r="J951" s="64" t="e">
        <f ca="1">_xludf.IFNA(VLOOKUP($A951,'Data Sheet'!$A:T,20,FALSE),"NA")</f>
        <v>#NAME?</v>
      </c>
    </row>
    <row r="952" spans="2:10" ht="15.75" customHeight="1" x14ac:dyDescent="0.15">
      <c r="B952" s="60" t="e">
        <f ca="1">_xludf.IFNA(VLOOKUP($A952,'Data Sheet'!$A:B,2,FALSE),"NA")</f>
        <v>#NAME?</v>
      </c>
      <c r="C952" s="61" t="e">
        <f ca="1">_xludf.IFNA(VLOOKUP($A952,'Data Sheet'!$A:U,3,FALSE),"NA")</f>
        <v>#NAME?</v>
      </c>
      <c r="D952" s="61" t="e">
        <f ca="1">_xludf.IFNA(VLOOKUP($A952,'Data Sheet'!$A:C,4,FALSE),"NA")</f>
        <v>#NAME?</v>
      </c>
      <c r="E952" s="61" t="e">
        <f ca="1">_xludf.IFNA(VLOOKUP($A952,'Data Sheet'!$A:D,5,FALSE),"NA")</f>
        <v>#NAME?</v>
      </c>
      <c r="F952" s="73" t="e">
        <f ca="1">_xludf.IFNA(VLOOKUP($A952,'Data Sheet'!$A:E,6,FALSE),"NA")</f>
        <v>#NAME?</v>
      </c>
      <c r="G952" s="63" t="e">
        <f ca="1">_xludf.IFNA(VLOOKUP($A952,'Data Sheet'!$A:F,7,FALSE),"NA")</f>
        <v>#NAME?</v>
      </c>
      <c r="H952" s="64" t="e">
        <f ca="1">_xludf.IFNA(VLOOKUP($A952,'Data Sheet'!$A:G,8,FALSE),"NA")</f>
        <v>#NAME?</v>
      </c>
      <c r="I952" s="63" t="e">
        <f ca="1">_xludf.IFNA(VLOOKUP($A952,'Data Sheet'!$A:T,19,FALSE),"NA")</f>
        <v>#NAME?</v>
      </c>
      <c r="J952" s="64" t="e">
        <f ca="1">_xludf.IFNA(VLOOKUP($A952,'Data Sheet'!$A:T,20,FALSE),"NA")</f>
        <v>#NAME?</v>
      </c>
    </row>
    <row r="953" spans="2:10" ht="15.75" customHeight="1" x14ac:dyDescent="0.15">
      <c r="B953" s="60" t="e">
        <f ca="1">_xludf.IFNA(VLOOKUP($A953,'Data Sheet'!$A:B,2,FALSE),"NA")</f>
        <v>#NAME?</v>
      </c>
      <c r="C953" s="61" t="e">
        <f ca="1">_xludf.IFNA(VLOOKUP($A953,'Data Sheet'!$A:U,3,FALSE),"NA")</f>
        <v>#NAME?</v>
      </c>
      <c r="D953" s="61" t="e">
        <f ca="1">_xludf.IFNA(VLOOKUP($A953,'Data Sheet'!$A:C,4,FALSE),"NA")</f>
        <v>#NAME?</v>
      </c>
      <c r="E953" s="61" t="e">
        <f ca="1">_xludf.IFNA(VLOOKUP($A953,'Data Sheet'!$A:D,5,FALSE),"NA")</f>
        <v>#NAME?</v>
      </c>
      <c r="F953" s="73" t="e">
        <f ca="1">_xludf.IFNA(VLOOKUP($A953,'Data Sheet'!$A:E,6,FALSE),"NA")</f>
        <v>#NAME?</v>
      </c>
      <c r="G953" s="63" t="e">
        <f ca="1">_xludf.IFNA(VLOOKUP($A953,'Data Sheet'!$A:F,7,FALSE),"NA")</f>
        <v>#NAME?</v>
      </c>
      <c r="H953" s="64" t="e">
        <f ca="1">_xludf.IFNA(VLOOKUP($A953,'Data Sheet'!$A:G,8,FALSE),"NA")</f>
        <v>#NAME?</v>
      </c>
      <c r="I953" s="63" t="e">
        <f ca="1">_xludf.IFNA(VLOOKUP($A953,'Data Sheet'!$A:T,19,FALSE),"NA")</f>
        <v>#NAME?</v>
      </c>
      <c r="J953" s="64" t="e">
        <f ca="1">_xludf.IFNA(VLOOKUP($A953,'Data Sheet'!$A:T,20,FALSE),"NA")</f>
        <v>#NAME?</v>
      </c>
    </row>
    <row r="954" spans="2:10" ht="15.75" customHeight="1" x14ac:dyDescent="0.15">
      <c r="B954" s="60" t="e">
        <f ca="1">_xludf.IFNA(VLOOKUP($A954,'Data Sheet'!$A:B,2,FALSE),"NA")</f>
        <v>#NAME?</v>
      </c>
      <c r="C954" s="61" t="e">
        <f ca="1">_xludf.IFNA(VLOOKUP($A954,'Data Sheet'!$A:U,3,FALSE),"NA")</f>
        <v>#NAME?</v>
      </c>
      <c r="D954" s="61" t="e">
        <f ca="1">_xludf.IFNA(VLOOKUP($A954,'Data Sheet'!$A:C,4,FALSE),"NA")</f>
        <v>#NAME?</v>
      </c>
      <c r="E954" s="61" t="e">
        <f ca="1">_xludf.IFNA(VLOOKUP($A954,'Data Sheet'!$A:D,5,FALSE),"NA")</f>
        <v>#NAME?</v>
      </c>
      <c r="F954" s="73" t="e">
        <f ca="1">_xludf.IFNA(VLOOKUP($A954,'Data Sheet'!$A:E,6,FALSE),"NA")</f>
        <v>#NAME?</v>
      </c>
      <c r="G954" s="63" t="e">
        <f ca="1">_xludf.IFNA(VLOOKUP($A954,'Data Sheet'!$A:F,7,FALSE),"NA")</f>
        <v>#NAME?</v>
      </c>
      <c r="H954" s="64" t="e">
        <f ca="1">_xludf.IFNA(VLOOKUP($A954,'Data Sheet'!$A:G,8,FALSE),"NA")</f>
        <v>#NAME?</v>
      </c>
      <c r="I954" s="63" t="e">
        <f ca="1">_xludf.IFNA(VLOOKUP($A954,'Data Sheet'!$A:T,19,FALSE),"NA")</f>
        <v>#NAME?</v>
      </c>
      <c r="J954" s="64" t="e">
        <f ca="1">_xludf.IFNA(VLOOKUP($A954,'Data Sheet'!$A:T,20,FALSE),"NA")</f>
        <v>#NAME?</v>
      </c>
    </row>
    <row r="955" spans="2:10" ht="15.75" customHeight="1" x14ac:dyDescent="0.15">
      <c r="B955" s="60" t="e">
        <f ca="1">_xludf.IFNA(VLOOKUP($A955,'Data Sheet'!$A:B,2,FALSE),"NA")</f>
        <v>#NAME?</v>
      </c>
      <c r="C955" s="61" t="e">
        <f ca="1">_xludf.IFNA(VLOOKUP($A955,'Data Sheet'!$A:U,3,FALSE),"NA")</f>
        <v>#NAME?</v>
      </c>
      <c r="D955" s="61" t="e">
        <f ca="1">_xludf.IFNA(VLOOKUP($A955,'Data Sheet'!$A:C,4,FALSE),"NA")</f>
        <v>#NAME?</v>
      </c>
      <c r="E955" s="61" t="e">
        <f ca="1">_xludf.IFNA(VLOOKUP($A955,'Data Sheet'!$A:D,5,FALSE),"NA")</f>
        <v>#NAME?</v>
      </c>
      <c r="F955" s="73" t="e">
        <f ca="1">_xludf.IFNA(VLOOKUP($A955,'Data Sheet'!$A:E,6,FALSE),"NA")</f>
        <v>#NAME?</v>
      </c>
      <c r="G955" s="63" t="e">
        <f ca="1">_xludf.IFNA(VLOOKUP($A955,'Data Sheet'!$A:F,7,FALSE),"NA")</f>
        <v>#NAME?</v>
      </c>
      <c r="H955" s="64" t="e">
        <f ca="1">_xludf.IFNA(VLOOKUP($A955,'Data Sheet'!$A:G,8,FALSE),"NA")</f>
        <v>#NAME?</v>
      </c>
      <c r="I955" s="63" t="e">
        <f ca="1">_xludf.IFNA(VLOOKUP($A955,'Data Sheet'!$A:T,19,FALSE),"NA")</f>
        <v>#NAME?</v>
      </c>
      <c r="J955" s="64" t="e">
        <f ca="1">_xludf.IFNA(VLOOKUP($A955,'Data Sheet'!$A:T,20,FALSE),"NA")</f>
        <v>#NAME?</v>
      </c>
    </row>
    <row r="956" spans="2:10" ht="15.75" customHeight="1" x14ac:dyDescent="0.15">
      <c r="B956" s="60" t="e">
        <f ca="1">_xludf.IFNA(VLOOKUP($A956,'Data Sheet'!$A:B,2,FALSE),"NA")</f>
        <v>#NAME?</v>
      </c>
      <c r="C956" s="61" t="e">
        <f ca="1">_xludf.IFNA(VLOOKUP($A956,'Data Sheet'!$A:U,3,FALSE),"NA")</f>
        <v>#NAME?</v>
      </c>
      <c r="D956" s="61" t="e">
        <f ca="1">_xludf.IFNA(VLOOKUP($A956,'Data Sheet'!$A:C,4,FALSE),"NA")</f>
        <v>#NAME?</v>
      </c>
      <c r="E956" s="61" t="e">
        <f ca="1">_xludf.IFNA(VLOOKUP($A956,'Data Sheet'!$A:D,5,FALSE),"NA")</f>
        <v>#NAME?</v>
      </c>
      <c r="F956" s="73" t="e">
        <f ca="1">_xludf.IFNA(VLOOKUP($A956,'Data Sheet'!$A:E,6,FALSE),"NA")</f>
        <v>#NAME?</v>
      </c>
      <c r="G956" s="63" t="e">
        <f ca="1">_xludf.IFNA(VLOOKUP($A956,'Data Sheet'!$A:F,7,FALSE),"NA")</f>
        <v>#NAME?</v>
      </c>
      <c r="H956" s="64" t="e">
        <f ca="1">_xludf.IFNA(VLOOKUP($A956,'Data Sheet'!$A:G,8,FALSE),"NA")</f>
        <v>#NAME?</v>
      </c>
      <c r="I956" s="63" t="e">
        <f ca="1">_xludf.IFNA(VLOOKUP($A956,'Data Sheet'!$A:T,19,FALSE),"NA")</f>
        <v>#NAME?</v>
      </c>
      <c r="J956" s="64" t="e">
        <f ca="1">_xludf.IFNA(VLOOKUP($A956,'Data Sheet'!$A:T,20,FALSE),"NA")</f>
        <v>#NAME?</v>
      </c>
    </row>
    <row r="957" spans="2:10" ht="15.75" customHeight="1" x14ac:dyDescent="0.15">
      <c r="B957" s="60" t="e">
        <f ca="1">_xludf.IFNA(VLOOKUP($A957,'Data Sheet'!$A:B,2,FALSE),"NA")</f>
        <v>#NAME?</v>
      </c>
      <c r="C957" s="61" t="e">
        <f ca="1">_xludf.IFNA(VLOOKUP($A957,'Data Sheet'!$A:U,3,FALSE),"NA")</f>
        <v>#NAME?</v>
      </c>
      <c r="D957" s="61" t="e">
        <f ca="1">_xludf.IFNA(VLOOKUP($A957,'Data Sheet'!$A:C,4,FALSE),"NA")</f>
        <v>#NAME?</v>
      </c>
      <c r="E957" s="61" t="e">
        <f ca="1">_xludf.IFNA(VLOOKUP($A957,'Data Sheet'!$A:D,5,FALSE),"NA")</f>
        <v>#NAME?</v>
      </c>
      <c r="F957" s="73" t="e">
        <f ca="1">_xludf.IFNA(VLOOKUP($A957,'Data Sheet'!$A:E,6,FALSE),"NA")</f>
        <v>#NAME?</v>
      </c>
      <c r="G957" s="63" t="e">
        <f ca="1">_xludf.IFNA(VLOOKUP($A957,'Data Sheet'!$A:F,7,FALSE),"NA")</f>
        <v>#NAME?</v>
      </c>
      <c r="H957" s="64" t="e">
        <f ca="1">_xludf.IFNA(VLOOKUP($A957,'Data Sheet'!$A:G,8,FALSE),"NA")</f>
        <v>#NAME?</v>
      </c>
      <c r="I957" s="63" t="e">
        <f ca="1">_xludf.IFNA(VLOOKUP($A957,'Data Sheet'!$A:T,19,FALSE),"NA")</f>
        <v>#NAME?</v>
      </c>
      <c r="J957" s="64" t="e">
        <f ca="1">_xludf.IFNA(VLOOKUP($A957,'Data Sheet'!$A:T,20,FALSE),"NA")</f>
        <v>#NAME?</v>
      </c>
    </row>
    <row r="958" spans="2:10" ht="15.75" customHeight="1" x14ac:dyDescent="0.15">
      <c r="B958" s="60" t="e">
        <f ca="1">_xludf.IFNA(VLOOKUP($A958,'Data Sheet'!$A:B,2,FALSE),"NA")</f>
        <v>#NAME?</v>
      </c>
      <c r="C958" s="61" t="e">
        <f ca="1">_xludf.IFNA(VLOOKUP($A958,'Data Sheet'!$A:U,3,FALSE),"NA")</f>
        <v>#NAME?</v>
      </c>
      <c r="D958" s="61" t="e">
        <f ca="1">_xludf.IFNA(VLOOKUP($A958,'Data Sheet'!$A:C,4,FALSE),"NA")</f>
        <v>#NAME?</v>
      </c>
      <c r="E958" s="61" t="e">
        <f ca="1">_xludf.IFNA(VLOOKUP($A958,'Data Sheet'!$A:D,5,FALSE),"NA")</f>
        <v>#NAME?</v>
      </c>
      <c r="F958" s="73" t="e">
        <f ca="1">_xludf.IFNA(VLOOKUP($A958,'Data Sheet'!$A:E,6,FALSE),"NA")</f>
        <v>#NAME?</v>
      </c>
      <c r="G958" s="63" t="e">
        <f ca="1">_xludf.IFNA(VLOOKUP($A958,'Data Sheet'!$A:F,7,FALSE),"NA")</f>
        <v>#NAME?</v>
      </c>
      <c r="H958" s="64" t="e">
        <f ca="1">_xludf.IFNA(VLOOKUP($A958,'Data Sheet'!$A:G,8,FALSE),"NA")</f>
        <v>#NAME?</v>
      </c>
      <c r="I958" s="63" t="e">
        <f ca="1">_xludf.IFNA(VLOOKUP($A958,'Data Sheet'!$A:T,19,FALSE),"NA")</f>
        <v>#NAME?</v>
      </c>
      <c r="J958" s="64" t="e">
        <f ca="1">_xludf.IFNA(VLOOKUP($A958,'Data Sheet'!$A:T,20,FALSE),"NA")</f>
        <v>#NAME?</v>
      </c>
    </row>
    <row r="959" spans="2:10" ht="15.75" customHeight="1" x14ac:dyDescent="0.15">
      <c r="B959" s="60" t="e">
        <f ca="1">_xludf.IFNA(VLOOKUP($A959,'Data Sheet'!$A:B,2,FALSE),"NA")</f>
        <v>#NAME?</v>
      </c>
      <c r="C959" s="61" t="e">
        <f ca="1">_xludf.IFNA(VLOOKUP($A959,'Data Sheet'!$A:U,3,FALSE),"NA")</f>
        <v>#NAME?</v>
      </c>
      <c r="D959" s="61" t="e">
        <f ca="1">_xludf.IFNA(VLOOKUP($A959,'Data Sheet'!$A:C,4,FALSE),"NA")</f>
        <v>#NAME?</v>
      </c>
      <c r="E959" s="61" t="e">
        <f ca="1">_xludf.IFNA(VLOOKUP($A959,'Data Sheet'!$A:D,5,FALSE),"NA")</f>
        <v>#NAME?</v>
      </c>
      <c r="F959" s="73" t="e">
        <f ca="1">_xludf.IFNA(VLOOKUP($A959,'Data Sheet'!$A:E,6,FALSE),"NA")</f>
        <v>#NAME?</v>
      </c>
      <c r="G959" s="63" t="e">
        <f ca="1">_xludf.IFNA(VLOOKUP($A959,'Data Sheet'!$A:F,7,FALSE),"NA")</f>
        <v>#NAME?</v>
      </c>
      <c r="H959" s="64" t="e">
        <f ca="1">_xludf.IFNA(VLOOKUP($A959,'Data Sheet'!$A:G,8,FALSE),"NA")</f>
        <v>#NAME?</v>
      </c>
      <c r="I959" s="63" t="e">
        <f ca="1">_xludf.IFNA(VLOOKUP($A959,'Data Sheet'!$A:T,19,FALSE),"NA")</f>
        <v>#NAME?</v>
      </c>
      <c r="J959" s="64" t="e">
        <f ca="1">_xludf.IFNA(VLOOKUP($A959,'Data Sheet'!$A:T,20,FALSE),"NA")</f>
        <v>#NAME?</v>
      </c>
    </row>
    <row r="960" spans="2:10" ht="15.75" customHeight="1" x14ac:dyDescent="0.15">
      <c r="B960" s="60" t="e">
        <f ca="1">_xludf.IFNA(VLOOKUP($A960,'Data Sheet'!$A:B,2,FALSE),"NA")</f>
        <v>#NAME?</v>
      </c>
      <c r="C960" s="61" t="e">
        <f ca="1">_xludf.IFNA(VLOOKUP($A960,'Data Sheet'!$A:U,3,FALSE),"NA")</f>
        <v>#NAME?</v>
      </c>
      <c r="D960" s="61" t="e">
        <f ca="1">_xludf.IFNA(VLOOKUP($A960,'Data Sheet'!$A:C,4,FALSE),"NA")</f>
        <v>#NAME?</v>
      </c>
      <c r="E960" s="61" t="e">
        <f ca="1">_xludf.IFNA(VLOOKUP($A960,'Data Sheet'!$A:D,5,FALSE),"NA")</f>
        <v>#NAME?</v>
      </c>
      <c r="F960" s="73" t="e">
        <f ca="1">_xludf.IFNA(VLOOKUP($A960,'Data Sheet'!$A:E,6,FALSE),"NA")</f>
        <v>#NAME?</v>
      </c>
      <c r="G960" s="63" t="e">
        <f ca="1">_xludf.IFNA(VLOOKUP($A960,'Data Sheet'!$A:F,7,FALSE),"NA")</f>
        <v>#NAME?</v>
      </c>
      <c r="H960" s="64" t="e">
        <f ca="1">_xludf.IFNA(VLOOKUP($A960,'Data Sheet'!$A:G,8,FALSE),"NA")</f>
        <v>#NAME?</v>
      </c>
      <c r="I960" s="63" t="e">
        <f ca="1">_xludf.IFNA(VLOOKUP($A960,'Data Sheet'!$A:T,19,FALSE),"NA")</f>
        <v>#NAME?</v>
      </c>
      <c r="J960" s="64" t="e">
        <f ca="1">_xludf.IFNA(VLOOKUP($A960,'Data Sheet'!$A:T,20,FALSE),"NA")</f>
        <v>#NAME?</v>
      </c>
    </row>
    <row r="961" spans="2:10" ht="15.75" customHeight="1" x14ac:dyDescent="0.15">
      <c r="B961" s="60" t="e">
        <f ca="1">_xludf.IFNA(VLOOKUP($A961,'Data Sheet'!$A:B,2,FALSE),"NA")</f>
        <v>#NAME?</v>
      </c>
      <c r="C961" s="61" t="e">
        <f ca="1">_xludf.IFNA(VLOOKUP($A961,'Data Sheet'!$A:U,3,FALSE),"NA")</f>
        <v>#NAME?</v>
      </c>
      <c r="D961" s="61" t="e">
        <f ca="1">_xludf.IFNA(VLOOKUP($A961,'Data Sheet'!$A:C,4,FALSE),"NA")</f>
        <v>#NAME?</v>
      </c>
      <c r="E961" s="61" t="e">
        <f ca="1">_xludf.IFNA(VLOOKUP($A961,'Data Sheet'!$A:D,5,FALSE),"NA")</f>
        <v>#NAME?</v>
      </c>
      <c r="F961" s="73" t="e">
        <f ca="1">_xludf.IFNA(VLOOKUP($A961,'Data Sheet'!$A:E,6,FALSE),"NA")</f>
        <v>#NAME?</v>
      </c>
      <c r="G961" s="63" t="e">
        <f ca="1">_xludf.IFNA(VLOOKUP($A961,'Data Sheet'!$A:F,7,FALSE),"NA")</f>
        <v>#NAME?</v>
      </c>
      <c r="H961" s="64" t="e">
        <f ca="1">_xludf.IFNA(VLOOKUP($A961,'Data Sheet'!$A:G,8,FALSE),"NA")</f>
        <v>#NAME?</v>
      </c>
      <c r="I961" s="63" t="e">
        <f ca="1">_xludf.IFNA(VLOOKUP($A961,'Data Sheet'!$A:T,19,FALSE),"NA")</f>
        <v>#NAME?</v>
      </c>
      <c r="J961" s="64" t="e">
        <f ca="1">_xludf.IFNA(VLOOKUP($A961,'Data Sheet'!$A:T,20,FALSE),"NA")</f>
        <v>#NAME?</v>
      </c>
    </row>
    <row r="962" spans="2:10" ht="15.75" customHeight="1" x14ac:dyDescent="0.15">
      <c r="B962" s="60" t="e">
        <f ca="1">_xludf.IFNA(VLOOKUP($A962,'Data Sheet'!$A:B,2,FALSE),"NA")</f>
        <v>#NAME?</v>
      </c>
      <c r="C962" s="61" t="e">
        <f ca="1">_xludf.IFNA(VLOOKUP($A962,'Data Sheet'!$A:U,3,FALSE),"NA")</f>
        <v>#NAME?</v>
      </c>
      <c r="D962" s="61" t="e">
        <f ca="1">_xludf.IFNA(VLOOKUP($A962,'Data Sheet'!$A:C,4,FALSE),"NA")</f>
        <v>#NAME?</v>
      </c>
      <c r="E962" s="61" t="e">
        <f ca="1">_xludf.IFNA(VLOOKUP($A962,'Data Sheet'!$A:D,5,FALSE),"NA")</f>
        <v>#NAME?</v>
      </c>
      <c r="F962" s="73" t="e">
        <f ca="1">_xludf.IFNA(VLOOKUP($A962,'Data Sheet'!$A:E,6,FALSE),"NA")</f>
        <v>#NAME?</v>
      </c>
      <c r="G962" s="63" t="e">
        <f ca="1">_xludf.IFNA(VLOOKUP($A962,'Data Sheet'!$A:F,7,FALSE),"NA")</f>
        <v>#NAME?</v>
      </c>
      <c r="H962" s="64" t="e">
        <f ca="1">_xludf.IFNA(VLOOKUP($A962,'Data Sheet'!$A:G,8,FALSE),"NA")</f>
        <v>#NAME?</v>
      </c>
      <c r="I962" s="63" t="e">
        <f ca="1">_xludf.IFNA(VLOOKUP($A962,'Data Sheet'!$A:T,19,FALSE),"NA")</f>
        <v>#NAME?</v>
      </c>
      <c r="J962" s="64" t="e">
        <f ca="1">_xludf.IFNA(VLOOKUP($A962,'Data Sheet'!$A:T,20,FALSE),"NA")</f>
        <v>#NAME?</v>
      </c>
    </row>
    <row r="963" spans="2:10" ht="15.75" customHeight="1" x14ac:dyDescent="0.15">
      <c r="B963" s="60" t="e">
        <f ca="1">_xludf.IFNA(VLOOKUP($A963,'Data Sheet'!$A:B,2,FALSE),"NA")</f>
        <v>#NAME?</v>
      </c>
      <c r="C963" s="61" t="e">
        <f ca="1">_xludf.IFNA(VLOOKUP($A963,'Data Sheet'!$A:U,3,FALSE),"NA")</f>
        <v>#NAME?</v>
      </c>
      <c r="D963" s="61" t="e">
        <f ca="1">_xludf.IFNA(VLOOKUP($A963,'Data Sheet'!$A:C,4,FALSE),"NA")</f>
        <v>#NAME?</v>
      </c>
      <c r="E963" s="61" t="e">
        <f ca="1">_xludf.IFNA(VLOOKUP($A963,'Data Sheet'!$A:D,5,FALSE),"NA")</f>
        <v>#NAME?</v>
      </c>
      <c r="F963" s="73" t="e">
        <f ca="1">_xludf.IFNA(VLOOKUP($A963,'Data Sheet'!$A:E,6,FALSE),"NA")</f>
        <v>#NAME?</v>
      </c>
      <c r="G963" s="63" t="e">
        <f ca="1">_xludf.IFNA(VLOOKUP($A963,'Data Sheet'!$A:F,7,FALSE),"NA")</f>
        <v>#NAME?</v>
      </c>
      <c r="H963" s="64" t="e">
        <f ca="1">_xludf.IFNA(VLOOKUP($A963,'Data Sheet'!$A:G,8,FALSE),"NA")</f>
        <v>#NAME?</v>
      </c>
      <c r="I963" s="63" t="e">
        <f ca="1">_xludf.IFNA(VLOOKUP($A963,'Data Sheet'!$A:T,19,FALSE),"NA")</f>
        <v>#NAME?</v>
      </c>
      <c r="J963" s="64" t="e">
        <f ca="1">_xludf.IFNA(VLOOKUP($A963,'Data Sheet'!$A:T,20,FALSE),"NA")</f>
        <v>#NAME?</v>
      </c>
    </row>
    <row r="964" spans="2:10" ht="15.75" customHeight="1" x14ac:dyDescent="0.15">
      <c r="B964" s="60" t="e">
        <f ca="1">_xludf.IFNA(VLOOKUP($A964,'Data Sheet'!$A:B,2,FALSE),"NA")</f>
        <v>#NAME?</v>
      </c>
      <c r="C964" s="61" t="e">
        <f ca="1">_xludf.IFNA(VLOOKUP($A964,'Data Sheet'!$A:U,3,FALSE),"NA")</f>
        <v>#NAME?</v>
      </c>
      <c r="D964" s="61" t="e">
        <f ca="1">_xludf.IFNA(VLOOKUP($A964,'Data Sheet'!$A:C,4,FALSE),"NA")</f>
        <v>#NAME?</v>
      </c>
      <c r="E964" s="61" t="e">
        <f ca="1">_xludf.IFNA(VLOOKUP($A964,'Data Sheet'!$A:D,5,FALSE),"NA")</f>
        <v>#NAME?</v>
      </c>
      <c r="F964" s="73" t="e">
        <f ca="1">_xludf.IFNA(VLOOKUP($A964,'Data Sheet'!$A:E,6,FALSE),"NA")</f>
        <v>#NAME?</v>
      </c>
      <c r="G964" s="63" t="e">
        <f ca="1">_xludf.IFNA(VLOOKUP($A964,'Data Sheet'!$A:F,7,FALSE),"NA")</f>
        <v>#NAME?</v>
      </c>
      <c r="H964" s="64" t="e">
        <f ca="1">_xludf.IFNA(VLOOKUP($A964,'Data Sheet'!$A:G,8,FALSE),"NA")</f>
        <v>#NAME?</v>
      </c>
      <c r="I964" s="63" t="e">
        <f ca="1">_xludf.IFNA(VLOOKUP($A964,'Data Sheet'!$A:T,19,FALSE),"NA")</f>
        <v>#NAME?</v>
      </c>
      <c r="J964" s="64" t="e">
        <f ca="1">_xludf.IFNA(VLOOKUP($A964,'Data Sheet'!$A:T,20,FALSE),"NA")</f>
        <v>#NAME?</v>
      </c>
    </row>
    <row r="965" spans="2:10" ht="15.75" customHeight="1" x14ac:dyDescent="0.15">
      <c r="B965" s="60" t="e">
        <f ca="1">_xludf.IFNA(VLOOKUP($A965,'Data Sheet'!$A:B,2,FALSE),"NA")</f>
        <v>#NAME?</v>
      </c>
      <c r="C965" s="61" t="e">
        <f ca="1">_xludf.IFNA(VLOOKUP($A965,'Data Sheet'!$A:U,3,FALSE),"NA")</f>
        <v>#NAME?</v>
      </c>
      <c r="D965" s="61" t="e">
        <f ca="1">_xludf.IFNA(VLOOKUP($A965,'Data Sheet'!$A:C,4,FALSE),"NA")</f>
        <v>#NAME?</v>
      </c>
      <c r="E965" s="61" t="e">
        <f ca="1">_xludf.IFNA(VLOOKUP($A965,'Data Sheet'!$A:D,5,FALSE),"NA")</f>
        <v>#NAME?</v>
      </c>
      <c r="F965" s="73" t="e">
        <f ca="1">_xludf.IFNA(VLOOKUP($A965,'Data Sheet'!$A:E,6,FALSE),"NA")</f>
        <v>#NAME?</v>
      </c>
      <c r="G965" s="63" t="e">
        <f ca="1">_xludf.IFNA(VLOOKUP($A965,'Data Sheet'!$A:F,7,FALSE),"NA")</f>
        <v>#NAME?</v>
      </c>
      <c r="H965" s="64" t="e">
        <f ca="1">_xludf.IFNA(VLOOKUP($A965,'Data Sheet'!$A:G,8,FALSE),"NA")</f>
        <v>#NAME?</v>
      </c>
      <c r="I965" s="63" t="e">
        <f ca="1">_xludf.IFNA(VLOOKUP($A965,'Data Sheet'!$A:T,19,FALSE),"NA")</f>
        <v>#NAME?</v>
      </c>
      <c r="J965" s="64" t="e">
        <f ca="1">_xludf.IFNA(VLOOKUP($A965,'Data Sheet'!$A:T,20,FALSE),"NA")</f>
        <v>#NAME?</v>
      </c>
    </row>
    <row r="966" spans="2:10" ht="15.75" customHeight="1" x14ac:dyDescent="0.15">
      <c r="B966" s="60" t="e">
        <f ca="1">_xludf.IFNA(VLOOKUP($A966,'Data Sheet'!$A:B,2,FALSE),"NA")</f>
        <v>#NAME?</v>
      </c>
      <c r="C966" s="61" t="e">
        <f ca="1">_xludf.IFNA(VLOOKUP($A966,'Data Sheet'!$A:U,3,FALSE),"NA")</f>
        <v>#NAME?</v>
      </c>
      <c r="D966" s="61" t="e">
        <f ca="1">_xludf.IFNA(VLOOKUP($A966,'Data Sheet'!$A:C,4,FALSE),"NA")</f>
        <v>#NAME?</v>
      </c>
      <c r="E966" s="61" t="e">
        <f ca="1">_xludf.IFNA(VLOOKUP($A966,'Data Sheet'!$A:D,5,FALSE),"NA")</f>
        <v>#NAME?</v>
      </c>
      <c r="F966" s="73" t="e">
        <f ca="1">_xludf.IFNA(VLOOKUP($A966,'Data Sheet'!$A:E,6,FALSE),"NA")</f>
        <v>#NAME?</v>
      </c>
      <c r="G966" s="63" t="e">
        <f ca="1">_xludf.IFNA(VLOOKUP($A966,'Data Sheet'!$A:F,7,FALSE),"NA")</f>
        <v>#NAME?</v>
      </c>
      <c r="H966" s="64" t="e">
        <f ca="1">_xludf.IFNA(VLOOKUP($A966,'Data Sheet'!$A:G,8,FALSE),"NA")</f>
        <v>#NAME?</v>
      </c>
      <c r="I966" s="63" t="e">
        <f ca="1">_xludf.IFNA(VLOOKUP($A966,'Data Sheet'!$A:T,19,FALSE),"NA")</f>
        <v>#NAME?</v>
      </c>
      <c r="J966" s="64" t="e">
        <f ca="1">_xludf.IFNA(VLOOKUP($A966,'Data Sheet'!$A:T,20,FALSE),"NA")</f>
        <v>#NAME?</v>
      </c>
    </row>
    <row r="967" spans="2:10" ht="15.75" customHeight="1" x14ac:dyDescent="0.15">
      <c r="B967" s="60" t="e">
        <f ca="1">_xludf.IFNA(VLOOKUP($A967,'Data Sheet'!$A:B,2,FALSE),"NA")</f>
        <v>#NAME?</v>
      </c>
      <c r="C967" s="61" t="e">
        <f ca="1">_xludf.IFNA(VLOOKUP($A967,'Data Sheet'!$A:U,3,FALSE),"NA")</f>
        <v>#NAME?</v>
      </c>
      <c r="D967" s="61" t="e">
        <f ca="1">_xludf.IFNA(VLOOKUP($A967,'Data Sheet'!$A:C,4,FALSE),"NA")</f>
        <v>#NAME?</v>
      </c>
      <c r="E967" s="61" t="e">
        <f ca="1">_xludf.IFNA(VLOOKUP($A967,'Data Sheet'!$A:D,5,FALSE),"NA")</f>
        <v>#NAME?</v>
      </c>
      <c r="F967" s="73" t="e">
        <f ca="1">_xludf.IFNA(VLOOKUP($A967,'Data Sheet'!$A:E,6,FALSE),"NA")</f>
        <v>#NAME?</v>
      </c>
      <c r="G967" s="63" t="e">
        <f ca="1">_xludf.IFNA(VLOOKUP($A967,'Data Sheet'!$A:F,7,FALSE),"NA")</f>
        <v>#NAME?</v>
      </c>
      <c r="H967" s="64" t="e">
        <f ca="1">_xludf.IFNA(VLOOKUP($A967,'Data Sheet'!$A:G,8,FALSE),"NA")</f>
        <v>#NAME?</v>
      </c>
      <c r="I967" s="63" t="e">
        <f ca="1">_xludf.IFNA(VLOOKUP($A967,'Data Sheet'!$A:T,19,FALSE),"NA")</f>
        <v>#NAME?</v>
      </c>
      <c r="J967" s="64" t="e">
        <f ca="1">_xludf.IFNA(VLOOKUP($A967,'Data Sheet'!$A:T,20,FALSE),"NA")</f>
        <v>#NAME?</v>
      </c>
    </row>
    <row r="968" spans="2:10" ht="15.75" customHeight="1" x14ac:dyDescent="0.15">
      <c r="B968" s="60" t="e">
        <f ca="1">_xludf.IFNA(VLOOKUP($A968,'Data Sheet'!$A:B,2,FALSE),"NA")</f>
        <v>#NAME?</v>
      </c>
      <c r="C968" s="61" t="e">
        <f ca="1">_xludf.IFNA(VLOOKUP($A968,'Data Sheet'!$A:U,3,FALSE),"NA")</f>
        <v>#NAME?</v>
      </c>
      <c r="D968" s="61" t="e">
        <f ca="1">_xludf.IFNA(VLOOKUP($A968,'Data Sheet'!$A:C,4,FALSE),"NA")</f>
        <v>#NAME?</v>
      </c>
      <c r="E968" s="61" t="e">
        <f ca="1">_xludf.IFNA(VLOOKUP($A968,'Data Sheet'!$A:D,5,FALSE),"NA")</f>
        <v>#NAME?</v>
      </c>
      <c r="F968" s="73" t="e">
        <f ca="1">_xludf.IFNA(VLOOKUP($A968,'Data Sheet'!$A:E,6,FALSE),"NA")</f>
        <v>#NAME?</v>
      </c>
      <c r="G968" s="63" t="e">
        <f ca="1">_xludf.IFNA(VLOOKUP($A968,'Data Sheet'!$A:F,7,FALSE),"NA")</f>
        <v>#NAME?</v>
      </c>
      <c r="H968" s="64" t="e">
        <f ca="1">_xludf.IFNA(VLOOKUP($A968,'Data Sheet'!$A:G,8,FALSE),"NA")</f>
        <v>#NAME?</v>
      </c>
      <c r="I968" s="63" t="e">
        <f ca="1">_xludf.IFNA(VLOOKUP($A968,'Data Sheet'!$A:T,19,FALSE),"NA")</f>
        <v>#NAME?</v>
      </c>
      <c r="J968" s="64" t="e">
        <f ca="1">_xludf.IFNA(VLOOKUP($A968,'Data Sheet'!$A:T,20,FALSE),"NA")</f>
        <v>#NAME?</v>
      </c>
    </row>
    <row r="969" spans="2:10" ht="15.75" customHeight="1" x14ac:dyDescent="0.15">
      <c r="B969" s="60" t="e">
        <f ca="1">_xludf.IFNA(VLOOKUP($A969,'Data Sheet'!$A:B,2,FALSE),"NA")</f>
        <v>#NAME?</v>
      </c>
      <c r="C969" s="61" t="e">
        <f ca="1">_xludf.IFNA(VLOOKUP($A969,'Data Sheet'!$A:U,3,FALSE),"NA")</f>
        <v>#NAME?</v>
      </c>
      <c r="D969" s="61" t="e">
        <f ca="1">_xludf.IFNA(VLOOKUP($A969,'Data Sheet'!$A:C,4,FALSE),"NA")</f>
        <v>#NAME?</v>
      </c>
      <c r="E969" s="61" t="e">
        <f ca="1">_xludf.IFNA(VLOOKUP($A969,'Data Sheet'!$A:D,5,FALSE),"NA")</f>
        <v>#NAME?</v>
      </c>
      <c r="F969" s="73" t="e">
        <f ca="1">_xludf.IFNA(VLOOKUP($A969,'Data Sheet'!$A:E,6,FALSE),"NA")</f>
        <v>#NAME?</v>
      </c>
      <c r="G969" s="63" t="e">
        <f ca="1">_xludf.IFNA(VLOOKUP($A969,'Data Sheet'!$A:F,7,FALSE),"NA")</f>
        <v>#NAME?</v>
      </c>
      <c r="H969" s="64" t="e">
        <f ca="1">_xludf.IFNA(VLOOKUP($A969,'Data Sheet'!$A:G,8,FALSE),"NA")</f>
        <v>#NAME?</v>
      </c>
      <c r="I969" s="63" t="e">
        <f ca="1">_xludf.IFNA(VLOOKUP($A969,'Data Sheet'!$A:T,19,FALSE),"NA")</f>
        <v>#NAME?</v>
      </c>
      <c r="J969" s="64" t="e">
        <f ca="1">_xludf.IFNA(VLOOKUP($A969,'Data Sheet'!$A:T,20,FALSE),"NA")</f>
        <v>#NAME?</v>
      </c>
    </row>
    <row r="970" spans="2:10" ht="15.75" customHeight="1" x14ac:dyDescent="0.15">
      <c r="B970" s="60" t="e">
        <f ca="1">_xludf.IFNA(VLOOKUP($A970,'Data Sheet'!$A:B,2,FALSE),"NA")</f>
        <v>#NAME?</v>
      </c>
      <c r="C970" s="61" t="e">
        <f ca="1">_xludf.IFNA(VLOOKUP($A970,'Data Sheet'!$A:U,3,FALSE),"NA")</f>
        <v>#NAME?</v>
      </c>
      <c r="D970" s="61" t="e">
        <f ca="1">_xludf.IFNA(VLOOKUP($A970,'Data Sheet'!$A:C,4,FALSE),"NA")</f>
        <v>#NAME?</v>
      </c>
      <c r="E970" s="61" t="e">
        <f ca="1">_xludf.IFNA(VLOOKUP($A970,'Data Sheet'!$A:D,5,FALSE),"NA")</f>
        <v>#NAME?</v>
      </c>
      <c r="F970" s="73" t="e">
        <f ca="1">_xludf.IFNA(VLOOKUP($A970,'Data Sheet'!$A:E,6,FALSE),"NA")</f>
        <v>#NAME?</v>
      </c>
      <c r="G970" s="63" t="e">
        <f ca="1">_xludf.IFNA(VLOOKUP($A970,'Data Sheet'!$A:F,7,FALSE),"NA")</f>
        <v>#NAME?</v>
      </c>
      <c r="H970" s="64" t="e">
        <f ca="1">_xludf.IFNA(VLOOKUP($A970,'Data Sheet'!$A:G,8,FALSE),"NA")</f>
        <v>#NAME?</v>
      </c>
      <c r="I970" s="63" t="e">
        <f ca="1">_xludf.IFNA(VLOOKUP($A970,'Data Sheet'!$A:T,19,FALSE),"NA")</f>
        <v>#NAME?</v>
      </c>
      <c r="J970" s="64" t="e">
        <f ca="1">_xludf.IFNA(VLOOKUP($A970,'Data Sheet'!$A:T,20,FALSE),"NA")</f>
        <v>#NAME?</v>
      </c>
    </row>
    <row r="971" spans="2:10" ht="15.75" customHeight="1" x14ac:dyDescent="0.15">
      <c r="B971" s="60" t="e">
        <f ca="1">_xludf.IFNA(VLOOKUP($A971,'Data Sheet'!$A:B,2,FALSE),"NA")</f>
        <v>#NAME?</v>
      </c>
      <c r="C971" s="61" t="e">
        <f ca="1">_xludf.IFNA(VLOOKUP($A971,'Data Sheet'!$A:U,3,FALSE),"NA")</f>
        <v>#NAME?</v>
      </c>
      <c r="D971" s="61" t="e">
        <f ca="1">_xludf.IFNA(VLOOKUP($A971,'Data Sheet'!$A:C,4,FALSE),"NA")</f>
        <v>#NAME?</v>
      </c>
      <c r="E971" s="61" t="e">
        <f ca="1">_xludf.IFNA(VLOOKUP($A971,'Data Sheet'!$A:D,5,FALSE),"NA")</f>
        <v>#NAME?</v>
      </c>
      <c r="F971" s="73" t="e">
        <f ca="1">_xludf.IFNA(VLOOKUP($A971,'Data Sheet'!$A:E,6,FALSE),"NA")</f>
        <v>#NAME?</v>
      </c>
      <c r="G971" s="63" t="e">
        <f ca="1">_xludf.IFNA(VLOOKUP($A971,'Data Sheet'!$A:F,7,FALSE),"NA")</f>
        <v>#NAME?</v>
      </c>
      <c r="H971" s="64" t="e">
        <f ca="1">_xludf.IFNA(VLOOKUP($A971,'Data Sheet'!$A:G,8,FALSE),"NA")</f>
        <v>#NAME?</v>
      </c>
      <c r="I971" s="63" t="e">
        <f ca="1">_xludf.IFNA(VLOOKUP($A971,'Data Sheet'!$A:T,19,FALSE),"NA")</f>
        <v>#NAME?</v>
      </c>
      <c r="J971" s="64" t="e">
        <f ca="1">_xludf.IFNA(VLOOKUP($A971,'Data Sheet'!$A:T,20,FALSE),"NA")</f>
        <v>#NAME?</v>
      </c>
    </row>
    <row r="972" spans="2:10" ht="15.75" customHeight="1" x14ac:dyDescent="0.15">
      <c r="B972" s="60" t="e">
        <f ca="1">_xludf.IFNA(VLOOKUP($A972,'Data Sheet'!$A:B,2,FALSE),"NA")</f>
        <v>#NAME?</v>
      </c>
      <c r="C972" s="61" t="e">
        <f ca="1">_xludf.IFNA(VLOOKUP($A972,'Data Sheet'!$A:U,3,FALSE),"NA")</f>
        <v>#NAME?</v>
      </c>
      <c r="D972" s="61" t="e">
        <f ca="1">_xludf.IFNA(VLOOKUP($A972,'Data Sheet'!$A:C,4,FALSE),"NA")</f>
        <v>#NAME?</v>
      </c>
      <c r="E972" s="61" t="e">
        <f ca="1">_xludf.IFNA(VLOOKUP($A972,'Data Sheet'!$A:D,5,FALSE),"NA")</f>
        <v>#NAME?</v>
      </c>
      <c r="F972" s="73" t="e">
        <f ca="1">_xludf.IFNA(VLOOKUP($A972,'Data Sheet'!$A:E,6,FALSE),"NA")</f>
        <v>#NAME?</v>
      </c>
      <c r="G972" s="63" t="e">
        <f ca="1">_xludf.IFNA(VLOOKUP($A972,'Data Sheet'!$A:F,7,FALSE),"NA")</f>
        <v>#NAME?</v>
      </c>
      <c r="H972" s="64" t="e">
        <f ca="1">_xludf.IFNA(VLOOKUP($A972,'Data Sheet'!$A:G,8,FALSE),"NA")</f>
        <v>#NAME?</v>
      </c>
      <c r="I972" s="63" t="e">
        <f ca="1">_xludf.IFNA(VLOOKUP($A972,'Data Sheet'!$A:T,19,FALSE),"NA")</f>
        <v>#NAME?</v>
      </c>
      <c r="J972" s="64" t="e">
        <f ca="1">_xludf.IFNA(VLOOKUP($A972,'Data Sheet'!$A:T,20,FALSE),"NA")</f>
        <v>#NAME?</v>
      </c>
    </row>
    <row r="973" spans="2:10" ht="15.75" customHeight="1" x14ac:dyDescent="0.15">
      <c r="B973" s="60" t="e">
        <f ca="1">_xludf.IFNA(VLOOKUP($A973,'Data Sheet'!$A:B,2,FALSE),"NA")</f>
        <v>#NAME?</v>
      </c>
      <c r="C973" s="61" t="e">
        <f ca="1">_xludf.IFNA(VLOOKUP($A973,'Data Sheet'!$A:U,3,FALSE),"NA")</f>
        <v>#NAME?</v>
      </c>
      <c r="D973" s="61" t="e">
        <f ca="1">_xludf.IFNA(VLOOKUP($A973,'Data Sheet'!$A:C,4,FALSE),"NA")</f>
        <v>#NAME?</v>
      </c>
      <c r="E973" s="61" t="e">
        <f ca="1">_xludf.IFNA(VLOOKUP($A973,'Data Sheet'!$A:D,5,FALSE),"NA")</f>
        <v>#NAME?</v>
      </c>
      <c r="F973" s="73" t="e">
        <f ca="1">_xludf.IFNA(VLOOKUP($A973,'Data Sheet'!$A:E,6,FALSE),"NA")</f>
        <v>#NAME?</v>
      </c>
      <c r="G973" s="63" t="e">
        <f ca="1">_xludf.IFNA(VLOOKUP($A973,'Data Sheet'!$A:F,7,FALSE),"NA")</f>
        <v>#NAME?</v>
      </c>
      <c r="H973" s="64" t="e">
        <f ca="1">_xludf.IFNA(VLOOKUP($A973,'Data Sheet'!$A:G,8,FALSE),"NA")</f>
        <v>#NAME?</v>
      </c>
      <c r="I973" s="63" t="e">
        <f ca="1">_xludf.IFNA(VLOOKUP($A973,'Data Sheet'!$A:T,19,FALSE),"NA")</f>
        <v>#NAME?</v>
      </c>
      <c r="J973" s="64" t="e">
        <f ca="1">_xludf.IFNA(VLOOKUP($A973,'Data Sheet'!$A:T,20,FALSE),"NA")</f>
        <v>#NAME?</v>
      </c>
    </row>
    <row r="974" spans="2:10" ht="15.75" customHeight="1" x14ac:dyDescent="0.15">
      <c r="B974" s="60" t="e">
        <f ca="1">_xludf.IFNA(VLOOKUP($A974,'Data Sheet'!$A:B,2,FALSE),"NA")</f>
        <v>#NAME?</v>
      </c>
      <c r="C974" s="61" t="e">
        <f ca="1">_xludf.IFNA(VLOOKUP($A974,'Data Sheet'!$A:U,3,FALSE),"NA")</f>
        <v>#NAME?</v>
      </c>
      <c r="D974" s="61" t="e">
        <f ca="1">_xludf.IFNA(VLOOKUP($A974,'Data Sheet'!$A:C,4,FALSE),"NA")</f>
        <v>#NAME?</v>
      </c>
      <c r="E974" s="61" t="e">
        <f ca="1">_xludf.IFNA(VLOOKUP($A974,'Data Sheet'!$A:D,5,FALSE),"NA")</f>
        <v>#NAME?</v>
      </c>
      <c r="F974" s="73" t="e">
        <f ca="1">_xludf.IFNA(VLOOKUP($A974,'Data Sheet'!$A:E,6,FALSE),"NA")</f>
        <v>#NAME?</v>
      </c>
      <c r="G974" s="63" t="e">
        <f ca="1">_xludf.IFNA(VLOOKUP($A974,'Data Sheet'!$A:F,7,FALSE),"NA")</f>
        <v>#NAME?</v>
      </c>
      <c r="H974" s="64" t="e">
        <f ca="1">_xludf.IFNA(VLOOKUP($A974,'Data Sheet'!$A:G,8,FALSE),"NA")</f>
        <v>#NAME?</v>
      </c>
      <c r="I974" s="63" t="e">
        <f ca="1">_xludf.IFNA(VLOOKUP($A974,'Data Sheet'!$A:T,19,FALSE),"NA")</f>
        <v>#NAME?</v>
      </c>
      <c r="J974" s="64" t="e">
        <f ca="1">_xludf.IFNA(VLOOKUP($A974,'Data Sheet'!$A:T,20,FALSE),"NA")</f>
        <v>#NAME?</v>
      </c>
    </row>
    <row r="975" spans="2:10" ht="15.75" customHeight="1" x14ac:dyDescent="0.15">
      <c r="B975" s="60" t="e">
        <f ca="1">_xludf.IFNA(VLOOKUP($A975,'Data Sheet'!$A:B,2,FALSE),"NA")</f>
        <v>#NAME?</v>
      </c>
      <c r="C975" s="61" t="e">
        <f ca="1">_xludf.IFNA(VLOOKUP($A975,'Data Sheet'!$A:U,3,FALSE),"NA")</f>
        <v>#NAME?</v>
      </c>
      <c r="D975" s="61" t="e">
        <f ca="1">_xludf.IFNA(VLOOKUP($A975,'Data Sheet'!$A:C,4,FALSE),"NA")</f>
        <v>#NAME?</v>
      </c>
      <c r="E975" s="61" t="e">
        <f ca="1">_xludf.IFNA(VLOOKUP($A975,'Data Sheet'!$A:D,5,FALSE),"NA")</f>
        <v>#NAME?</v>
      </c>
      <c r="F975" s="73" t="e">
        <f ca="1">_xludf.IFNA(VLOOKUP($A975,'Data Sheet'!$A:E,6,FALSE),"NA")</f>
        <v>#NAME?</v>
      </c>
      <c r="G975" s="63" t="e">
        <f ca="1">_xludf.IFNA(VLOOKUP($A975,'Data Sheet'!$A:F,7,FALSE),"NA")</f>
        <v>#NAME?</v>
      </c>
      <c r="H975" s="64" t="e">
        <f ca="1">_xludf.IFNA(VLOOKUP($A975,'Data Sheet'!$A:G,8,FALSE),"NA")</f>
        <v>#NAME?</v>
      </c>
      <c r="I975" s="63" t="e">
        <f ca="1">_xludf.IFNA(VLOOKUP($A975,'Data Sheet'!$A:T,19,FALSE),"NA")</f>
        <v>#NAME?</v>
      </c>
      <c r="J975" s="64" t="e">
        <f ca="1">_xludf.IFNA(VLOOKUP($A975,'Data Sheet'!$A:T,20,FALSE),"NA")</f>
        <v>#NAME?</v>
      </c>
    </row>
    <row r="976" spans="2:10" ht="15.75" customHeight="1" x14ac:dyDescent="0.15">
      <c r="B976" s="60" t="e">
        <f ca="1">_xludf.IFNA(VLOOKUP($A976,'Data Sheet'!$A:B,2,FALSE),"NA")</f>
        <v>#NAME?</v>
      </c>
      <c r="C976" s="61" t="e">
        <f ca="1">_xludf.IFNA(VLOOKUP($A976,'Data Sheet'!$A:U,3,FALSE),"NA")</f>
        <v>#NAME?</v>
      </c>
      <c r="D976" s="61" t="e">
        <f ca="1">_xludf.IFNA(VLOOKUP($A976,'Data Sheet'!$A:C,4,FALSE),"NA")</f>
        <v>#NAME?</v>
      </c>
      <c r="E976" s="61" t="e">
        <f ca="1">_xludf.IFNA(VLOOKUP($A976,'Data Sheet'!$A:D,5,FALSE),"NA")</f>
        <v>#NAME?</v>
      </c>
      <c r="F976" s="73" t="e">
        <f ca="1">_xludf.IFNA(VLOOKUP($A976,'Data Sheet'!$A:E,6,FALSE),"NA")</f>
        <v>#NAME?</v>
      </c>
      <c r="G976" s="63" t="e">
        <f ca="1">_xludf.IFNA(VLOOKUP($A976,'Data Sheet'!$A:F,7,FALSE),"NA")</f>
        <v>#NAME?</v>
      </c>
      <c r="H976" s="64" t="e">
        <f ca="1">_xludf.IFNA(VLOOKUP($A976,'Data Sheet'!$A:G,8,FALSE),"NA")</f>
        <v>#NAME?</v>
      </c>
      <c r="I976" s="63" t="e">
        <f ca="1">_xludf.IFNA(VLOOKUP($A976,'Data Sheet'!$A:T,19,FALSE),"NA")</f>
        <v>#NAME?</v>
      </c>
      <c r="J976" s="64" t="e">
        <f ca="1">_xludf.IFNA(VLOOKUP($A976,'Data Sheet'!$A:T,20,FALSE),"NA")</f>
        <v>#NAME?</v>
      </c>
    </row>
    <row r="977" spans="2:10" ht="15.75" customHeight="1" x14ac:dyDescent="0.15">
      <c r="B977" s="60" t="e">
        <f ca="1">_xludf.IFNA(VLOOKUP($A977,'Data Sheet'!$A:B,2,FALSE),"NA")</f>
        <v>#NAME?</v>
      </c>
      <c r="C977" s="61" t="e">
        <f ca="1">_xludf.IFNA(VLOOKUP($A977,'Data Sheet'!$A:U,3,FALSE),"NA")</f>
        <v>#NAME?</v>
      </c>
      <c r="D977" s="61" t="e">
        <f ca="1">_xludf.IFNA(VLOOKUP($A977,'Data Sheet'!$A:C,4,FALSE),"NA")</f>
        <v>#NAME?</v>
      </c>
      <c r="E977" s="61" t="e">
        <f ca="1">_xludf.IFNA(VLOOKUP($A977,'Data Sheet'!$A:D,5,FALSE),"NA")</f>
        <v>#NAME?</v>
      </c>
      <c r="F977" s="73" t="e">
        <f ca="1">_xludf.IFNA(VLOOKUP($A977,'Data Sheet'!$A:E,6,FALSE),"NA")</f>
        <v>#NAME?</v>
      </c>
      <c r="G977" s="63" t="e">
        <f ca="1">_xludf.IFNA(VLOOKUP($A977,'Data Sheet'!$A:F,7,FALSE),"NA")</f>
        <v>#NAME?</v>
      </c>
      <c r="H977" s="64" t="e">
        <f ca="1">_xludf.IFNA(VLOOKUP($A977,'Data Sheet'!$A:G,8,FALSE),"NA")</f>
        <v>#NAME?</v>
      </c>
      <c r="I977" s="63" t="e">
        <f ca="1">_xludf.IFNA(VLOOKUP($A977,'Data Sheet'!$A:T,19,FALSE),"NA")</f>
        <v>#NAME?</v>
      </c>
      <c r="J977" s="64" t="e">
        <f ca="1">_xludf.IFNA(VLOOKUP($A977,'Data Sheet'!$A:T,20,FALSE),"NA")</f>
        <v>#NAME?</v>
      </c>
    </row>
    <row r="978" spans="2:10" ht="15.75" customHeight="1" x14ac:dyDescent="0.15">
      <c r="B978" s="60" t="e">
        <f ca="1">_xludf.IFNA(VLOOKUP($A978,'Data Sheet'!$A:B,2,FALSE),"NA")</f>
        <v>#NAME?</v>
      </c>
      <c r="C978" s="61" t="e">
        <f ca="1">_xludf.IFNA(VLOOKUP($A978,'Data Sheet'!$A:U,3,FALSE),"NA")</f>
        <v>#NAME?</v>
      </c>
      <c r="D978" s="61" t="e">
        <f ca="1">_xludf.IFNA(VLOOKUP($A978,'Data Sheet'!$A:C,4,FALSE),"NA")</f>
        <v>#NAME?</v>
      </c>
      <c r="E978" s="61" t="e">
        <f ca="1">_xludf.IFNA(VLOOKUP($A978,'Data Sheet'!$A:D,5,FALSE),"NA")</f>
        <v>#NAME?</v>
      </c>
      <c r="F978" s="73" t="e">
        <f ca="1">_xludf.IFNA(VLOOKUP($A978,'Data Sheet'!$A:E,6,FALSE),"NA")</f>
        <v>#NAME?</v>
      </c>
      <c r="G978" s="63" t="e">
        <f ca="1">_xludf.IFNA(VLOOKUP($A978,'Data Sheet'!$A:F,7,FALSE),"NA")</f>
        <v>#NAME?</v>
      </c>
      <c r="H978" s="64" t="e">
        <f ca="1">_xludf.IFNA(VLOOKUP($A978,'Data Sheet'!$A:G,8,FALSE),"NA")</f>
        <v>#NAME?</v>
      </c>
      <c r="I978" s="63" t="e">
        <f ca="1">_xludf.IFNA(VLOOKUP($A978,'Data Sheet'!$A:T,19,FALSE),"NA")</f>
        <v>#NAME?</v>
      </c>
      <c r="J978" s="64" t="e">
        <f ca="1">_xludf.IFNA(VLOOKUP($A978,'Data Sheet'!$A:T,20,FALSE),"NA")</f>
        <v>#NAME?</v>
      </c>
    </row>
    <row r="979" spans="2:10" ht="15.75" customHeight="1" x14ac:dyDescent="0.15">
      <c r="B979" s="60" t="e">
        <f ca="1">_xludf.IFNA(VLOOKUP($A979,'Data Sheet'!$A:B,2,FALSE),"NA")</f>
        <v>#NAME?</v>
      </c>
      <c r="C979" s="61" t="e">
        <f ca="1">_xludf.IFNA(VLOOKUP($A979,'Data Sheet'!$A:U,3,FALSE),"NA")</f>
        <v>#NAME?</v>
      </c>
      <c r="D979" s="61" t="e">
        <f ca="1">_xludf.IFNA(VLOOKUP($A979,'Data Sheet'!$A:C,4,FALSE),"NA")</f>
        <v>#NAME?</v>
      </c>
      <c r="E979" s="61" t="e">
        <f ca="1">_xludf.IFNA(VLOOKUP($A979,'Data Sheet'!$A:D,5,FALSE),"NA")</f>
        <v>#NAME?</v>
      </c>
      <c r="F979" s="73" t="e">
        <f ca="1">_xludf.IFNA(VLOOKUP($A979,'Data Sheet'!$A:E,6,FALSE),"NA")</f>
        <v>#NAME?</v>
      </c>
      <c r="G979" s="63" t="e">
        <f ca="1">_xludf.IFNA(VLOOKUP($A979,'Data Sheet'!$A:F,7,FALSE),"NA")</f>
        <v>#NAME?</v>
      </c>
      <c r="H979" s="64" t="e">
        <f ca="1">_xludf.IFNA(VLOOKUP($A979,'Data Sheet'!$A:G,8,FALSE),"NA")</f>
        <v>#NAME?</v>
      </c>
      <c r="I979" s="63" t="e">
        <f ca="1">_xludf.IFNA(VLOOKUP($A979,'Data Sheet'!$A:T,19,FALSE),"NA")</f>
        <v>#NAME?</v>
      </c>
      <c r="J979" s="64" t="e">
        <f ca="1">_xludf.IFNA(VLOOKUP($A979,'Data Sheet'!$A:T,20,FALSE),"NA")</f>
        <v>#NAME?</v>
      </c>
    </row>
    <row r="980" spans="2:10" ht="15.75" customHeight="1" x14ac:dyDescent="0.15">
      <c r="B980" s="60" t="e">
        <f ca="1">_xludf.IFNA(VLOOKUP($A980,'Data Sheet'!$A:B,2,FALSE),"NA")</f>
        <v>#NAME?</v>
      </c>
      <c r="C980" s="61" t="e">
        <f ca="1">_xludf.IFNA(VLOOKUP($A980,'Data Sheet'!$A:U,3,FALSE),"NA")</f>
        <v>#NAME?</v>
      </c>
      <c r="D980" s="61" t="e">
        <f ca="1">_xludf.IFNA(VLOOKUP($A980,'Data Sheet'!$A:C,4,FALSE),"NA")</f>
        <v>#NAME?</v>
      </c>
      <c r="E980" s="61" t="e">
        <f ca="1">_xludf.IFNA(VLOOKUP($A980,'Data Sheet'!$A:D,5,FALSE),"NA")</f>
        <v>#NAME?</v>
      </c>
      <c r="F980" s="73" t="e">
        <f ca="1">_xludf.IFNA(VLOOKUP($A980,'Data Sheet'!$A:E,6,FALSE),"NA")</f>
        <v>#NAME?</v>
      </c>
      <c r="G980" s="63" t="e">
        <f ca="1">_xludf.IFNA(VLOOKUP($A980,'Data Sheet'!$A:F,7,FALSE),"NA")</f>
        <v>#NAME?</v>
      </c>
      <c r="H980" s="64" t="e">
        <f ca="1">_xludf.IFNA(VLOOKUP($A980,'Data Sheet'!$A:G,8,FALSE),"NA")</f>
        <v>#NAME?</v>
      </c>
      <c r="I980" s="63" t="e">
        <f ca="1">_xludf.IFNA(VLOOKUP($A980,'Data Sheet'!$A:T,19,FALSE),"NA")</f>
        <v>#NAME?</v>
      </c>
      <c r="J980" s="64" t="e">
        <f ca="1">_xludf.IFNA(VLOOKUP($A980,'Data Sheet'!$A:T,20,FALSE),"NA")</f>
        <v>#NAME?</v>
      </c>
    </row>
    <row r="981" spans="2:10" ht="15.75" customHeight="1" x14ac:dyDescent="0.15">
      <c r="B981" s="60" t="e">
        <f ca="1">_xludf.IFNA(VLOOKUP($A981,'Data Sheet'!$A:B,2,FALSE),"NA")</f>
        <v>#NAME?</v>
      </c>
      <c r="C981" s="61" t="e">
        <f ca="1">_xludf.IFNA(VLOOKUP($A981,'Data Sheet'!$A:U,3,FALSE),"NA")</f>
        <v>#NAME?</v>
      </c>
      <c r="D981" s="61" t="e">
        <f ca="1">_xludf.IFNA(VLOOKUP($A981,'Data Sheet'!$A:C,4,FALSE),"NA")</f>
        <v>#NAME?</v>
      </c>
      <c r="E981" s="61" t="e">
        <f ca="1">_xludf.IFNA(VLOOKUP($A981,'Data Sheet'!$A:D,5,FALSE),"NA")</f>
        <v>#NAME?</v>
      </c>
      <c r="F981" s="73" t="e">
        <f ca="1">_xludf.IFNA(VLOOKUP($A981,'Data Sheet'!$A:E,6,FALSE),"NA")</f>
        <v>#NAME?</v>
      </c>
      <c r="G981" s="63" t="e">
        <f ca="1">_xludf.IFNA(VLOOKUP($A981,'Data Sheet'!$A:F,7,FALSE),"NA")</f>
        <v>#NAME?</v>
      </c>
      <c r="H981" s="64" t="e">
        <f ca="1">_xludf.IFNA(VLOOKUP($A981,'Data Sheet'!$A:G,8,FALSE),"NA")</f>
        <v>#NAME?</v>
      </c>
      <c r="I981" s="63" t="e">
        <f ca="1">_xludf.IFNA(VLOOKUP($A981,'Data Sheet'!$A:T,19,FALSE),"NA")</f>
        <v>#NAME?</v>
      </c>
      <c r="J981" s="64" t="e">
        <f ca="1">_xludf.IFNA(VLOOKUP($A981,'Data Sheet'!$A:T,20,FALSE),"NA")</f>
        <v>#NAME?</v>
      </c>
    </row>
    <row r="982" spans="2:10" ht="15.75" customHeight="1" x14ac:dyDescent="0.15">
      <c r="B982" s="60" t="e">
        <f ca="1">_xludf.IFNA(VLOOKUP($A982,'Data Sheet'!$A:B,2,FALSE),"NA")</f>
        <v>#NAME?</v>
      </c>
      <c r="C982" s="61" t="e">
        <f ca="1">_xludf.IFNA(VLOOKUP($A982,'Data Sheet'!$A:U,3,FALSE),"NA")</f>
        <v>#NAME?</v>
      </c>
      <c r="D982" s="61" t="e">
        <f ca="1">_xludf.IFNA(VLOOKUP($A982,'Data Sheet'!$A:C,4,FALSE),"NA")</f>
        <v>#NAME?</v>
      </c>
      <c r="E982" s="61" t="e">
        <f ca="1">_xludf.IFNA(VLOOKUP($A982,'Data Sheet'!$A:D,5,FALSE),"NA")</f>
        <v>#NAME?</v>
      </c>
      <c r="F982" s="73" t="e">
        <f ca="1">_xludf.IFNA(VLOOKUP($A982,'Data Sheet'!$A:E,6,FALSE),"NA")</f>
        <v>#NAME?</v>
      </c>
      <c r="G982" s="63" t="e">
        <f ca="1">_xludf.IFNA(VLOOKUP($A982,'Data Sheet'!$A:F,7,FALSE),"NA")</f>
        <v>#NAME?</v>
      </c>
      <c r="H982" s="64" t="e">
        <f ca="1">_xludf.IFNA(VLOOKUP($A982,'Data Sheet'!$A:G,8,FALSE),"NA")</f>
        <v>#NAME?</v>
      </c>
      <c r="I982" s="63" t="e">
        <f ca="1">_xludf.IFNA(VLOOKUP($A982,'Data Sheet'!$A:T,19,FALSE),"NA")</f>
        <v>#NAME?</v>
      </c>
      <c r="J982" s="64" t="e">
        <f ca="1">_xludf.IFNA(VLOOKUP($A982,'Data Sheet'!$A:T,20,FALSE),"NA")</f>
        <v>#NAME?</v>
      </c>
    </row>
    <row r="983" spans="2:10" ht="15.75" customHeight="1" x14ac:dyDescent="0.15">
      <c r="B983" s="60" t="e">
        <f ca="1">_xludf.IFNA(VLOOKUP($A983,'Data Sheet'!$A:B,2,FALSE),"NA")</f>
        <v>#NAME?</v>
      </c>
      <c r="C983" s="61" t="e">
        <f ca="1">_xludf.IFNA(VLOOKUP($A983,'Data Sheet'!$A:U,3,FALSE),"NA")</f>
        <v>#NAME?</v>
      </c>
      <c r="D983" s="61" t="e">
        <f ca="1">_xludf.IFNA(VLOOKUP($A983,'Data Sheet'!$A:C,4,FALSE),"NA")</f>
        <v>#NAME?</v>
      </c>
      <c r="E983" s="61" t="e">
        <f ca="1">_xludf.IFNA(VLOOKUP($A983,'Data Sheet'!$A:D,5,FALSE),"NA")</f>
        <v>#NAME?</v>
      </c>
      <c r="F983" s="73" t="e">
        <f ca="1">_xludf.IFNA(VLOOKUP($A983,'Data Sheet'!$A:E,6,FALSE),"NA")</f>
        <v>#NAME?</v>
      </c>
      <c r="G983" s="63" t="e">
        <f ca="1">_xludf.IFNA(VLOOKUP($A983,'Data Sheet'!$A:F,7,FALSE),"NA")</f>
        <v>#NAME?</v>
      </c>
      <c r="H983" s="64" t="e">
        <f ca="1">_xludf.IFNA(VLOOKUP($A983,'Data Sheet'!$A:G,8,FALSE),"NA")</f>
        <v>#NAME?</v>
      </c>
      <c r="I983" s="63" t="e">
        <f ca="1">_xludf.IFNA(VLOOKUP($A983,'Data Sheet'!$A:T,19,FALSE),"NA")</f>
        <v>#NAME?</v>
      </c>
      <c r="J983" s="64" t="e">
        <f ca="1">_xludf.IFNA(VLOOKUP($A983,'Data Sheet'!$A:T,20,FALSE),"NA")</f>
        <v>#NAME?</v>
      </c>
    </row>
    <row r="984" spans="2:10" ht="15.75" customHeight="1" x14ac:dyDescent="0.15">
      <c r="B984" s="60" t="e">
        <f ca="1">_xludf.IFNA(VLOOKUP($A984,'Data Sheet'!$A:B,2,FALSE),"NA")</f>
        <v>#NAME?</v>
      </c>
      <c r="C984" s="61" t="e">
        <f ca="1">_xludf.IFNA(VLOOKUP($A984,'Data Sheet'!$A:U,3,FALSE),"NA")</f>
        <v>#NAME?</v>
      </c>
      <c r="D984" s="61" t="e">
        <f ca="1">_xludf.IFNA(VLOOKUP($A984,'Data Sheet'!$A:C,4,FALSE),"NA")</f>
        <v>#NAME?</v>
      </c>
      <c r="E984" s="61" t="e">
        <f ca="1">_xludf.IFNA(VLOOKUP($A984,'Data Sheet'!$A:D,5,FALSE),"NA")</f>
        <v>#NAME?</v>
      </c>
      <c r="F984" s="73" t="e">
        <f ca="1">_xludf.IFNA(VLOOKUP($A984,'Data Sheet'!$A:E,6,FALSE),"NA")</f>
        <v>#NAME?</v>
      </c>
      <c r="G984" s="63" t="e">
        <f ca="1">_xludf.IFNA(VLOOKUP($A984,'Data Sheet'!$A:F,7,FALSE),"NA")</f>
        <v>#NAME?</v>
      </c>
      <c r="H984" s="64" t="e">
        <f ca="1">_xludf.IFNA(VLOOKUP($A984,'Data Sheet'!$A:G,8,FALSE),"NA")</f>
        <v>#NAME?</v>
      </c>
      <c r="I984" s="63" t="e">
        <f ca="1">_xludf.IFNA(VLOOKUP($A984,'Data Sheet'!$A:T,19,FALSE),"NA")</f>
        <v>#NAME?</v>
      </c>
      <c r="J984" s="64" t="e">
        <f ca="1">_xludf.IFNA(VLOOKUP($A984,'Data Sheet'!$A:T,20,FALSE),"NA")</f>
        <v>#NAME?</v>
      </c>
    </row>
    <row r="985" spans="2:10" ht="15.75" customHeight="1" x14ac:dyDescent="0.15">
      <c r="B985" s="60" t="e">
        <f ca="1">_xludf.IFNA(VLOOKUP($A985,'Data Sheet'!$A:B,2,FALSE),"NA")</f>
        <v>#NAME?</v>
      </c>
      <c r="C985" s="61" t="e">
        <f ca="1">_xludf.IFNA(VLOOKUP($A985,'Data Sheet'!$A:U,3,FALSE),"NA")</f>
        <v>#NAME?</v>
      </c>
      <c r="D985" s="61" t="e">
        <f ca="1">_xludf.IFNA(VLOOKUP($A985,'Data Sheet'!$A:C,4,FALSE),"NA")</f>
        <v>#NAME?</v>
      </c>
      <c r="E985" s="61" t="e">
        <f ca="1">_xludf.IFNA(VLOOKUP($A985,'Data Sheet'!$A:D,5,FALSE),"NA")</f>
        <v>#NAME?</v>
      </c>
      <c r="F985" s="73" t="e">
        <f ca="1">_xludf.IFNA(VLOOKUP($A985,'Data Sheet'!$A:E,6,FALSE),"NA")</f>
        <v>#NAME?</v>
      </c>
      <c r="G985" s="63" t="e">
        <f ca="1">_xludf.IFNA(VLOOKUP($A985,'Data Sheet'!$A:F,7,FALSE),"NA")</f>
        <v>#NAME?</v>
      </c>
      <c r="H985" s="64" t="e">
        <f ca="1">_xludf.IFNA(VLOOKUP($A985,'Data Sheet'!$A:G,8,FALSE),"NA")</f>
        <v>#NAME?</v>
      </c>
      <c r="I985" s="63" t="e">
        <f ca="1">_xludf.IFNA(VLOOKUP($A985,'Data Sheet'!$A:T,19,FALSE),"NA")</f>
        <v>#NAME?</v>
      </c>
      <c r="J985" s="64" t="e">
        <f ca="1">_xludf.IFNA(VLOOKUP($A985,'Data Sheet'!$A:T,20,FALSE),"NA")</f>
        <v>#NAME?</v>
      </c>
    </row>
    <row r="986" spans="2:10" ht="15.75" customHeight="1" x14ac:dyDescent="0.15">
      <c r="B986" s="60" t="e">
        <f ca="1">_xludf.IFNA(VLOOKUP($A986,'Data Sheet'!$A:B,2,FALSE),"NA")</f>
        <v>#NAME?</v>
      </c>
      <c r="C986" s="61" t="e">
        <f ca="1">_xludf.IFNA(VLOOKUP($A986,'Data Sheet'!$A:U,3,FALSE),"NA")</f>
        <v>#NAME?</v>
      </c>
      <c r="D986" s="61" t="e">
        <f ca="1">_xludf.IFNA(VLOOKUP($A986,'Data Sheet'!$A:C,4,FALSE),"NA")</f>
        <v>#NAME?</v>
      </c>
      <c r="E986" s="61" t="e">
        <f ca="1">_xludf.IFNA(VLOOKUP($A986,'Data Sheet'!$A:D,5,FALSE),"NA")</f>
        <v>#NAME?</v>
      </c>
      <c r="F986" s="73" t="e">
        <f ca="1">_xludf.IFNA(VLOOKUP($A986,'Data Sheet'!$A:E,6,FALSE),"NA")</f>
        <v>#NAME?</v>
      </c>
      <c r="G986" s="63" t="e">
        <f ca="1">_xludf.IFNA(VLOOKUP($A986,'Data Sheet'!$A:F,7,FALSE),"NA")</f>
        <v>#NAME?</v>
      </c>
      <c r="H986" s="64" t="e">
        <f ca="1">_xludf.IFNA(VLOOKUP($A986,'Data Sheet'!$A:G,8,FALSE),"NA")</f>
        <v>#NAME?</v>
      </c>
      <c r="I986" s="63" t="e">
        <f ca="1">_xludf.IFNA(VLOOKUP($A986,'Data Sheet'!$A:T,19,FALSE),"NA")</f>
        <v>#NAME?</v>
      </c>
      <c r="J986" s="64" t="e">
        <f ca="1">_xludf.IFNA(VLOOKUP($A986,'Data Sheet'!$A:T,20,FALSE),"NA")</f>
        <v>#NAME?</v>
      </c>
    </row>
    <row r="987" spans="2:10" ht="15.75" customHeight="1" x14ac:dyDescent="0.15">
      <c r="B987" s="60" t="e">
        <f ca="1">_xludf.IFNA(VLOOKUP($A987,'Data Sheet'!$A:B,2,FALSE),"NA")</f>
        <v>#NAME?</v>
      </c>
      <c r="C987" s="61" t="e">
        <f ca="1">_xludf.IFNA(VLOOKUP($A987,'Data Sheet'!$A:U,3,FALSE),"NA")</f>
        <v>#NAME?</v>
      </c>
      <c r="D987" s="61" t="e">
        <f ca="1">_xludf.IFNA(VLOOKUP($A987,'Data Sheet'!$A:C,4,FALSE),"NA")</f>
        <v>#NAME?</v>
      </c>
      <c r="E987" s="61" t="e">
        <f ca="1">_xludf.IFNA(VLOOKUP($A987,'Data Sheet'!$A:D,5,FALSE),"NA")</f>
        <v>#NAME?</v>
      </c>
      <c r="F987" s="73" t="e">
        <f ca="1">_xludf.IFNA(VLOOKUP($A987,'Data Sheet'!$A:E,6,FALSE),"NA")</f>
        <v>#NAME?</v>
      </c>
      <c r="G987" s="63" t="e">
        <f ca="1">_xludf.IFNA(VLOOKUP($A987,'Data Sheet'!$A:F,7,FALSE),"NA")</f>
        <v>#NAME?</v>
      </c>
      <c r="H987" s="64" t="e">
        <f ca="1">_xludf.IFNA(VLOOKUP($A987,'Data Sheet'!$A:G,8,FALSE),"NA")</f>
        <v>#NAME?</v>
      </c>
      <c r="I987" s="63" t="e">
        <f ca="1">_xludf.IFNA(VLOOKUP($A987,'Data Sheet'!$A:T,19,FALSE),"NA")</f>
        <v>#NAME?</v>
      </c>
      <c r="J987" s="64" t="e">
        <f ca="1">_xludf.IFNA(VLOOKUP($A987,'Data Sheet'!$A:T,20,FALSE),"NA")</f>
        <v>#NAME?</v>
      </c>
    </row>
    <row r="988" spans="2:10" ht="15.75" customHeight="1" x14ac:dyDescent="0.15">
      <c r="B988" s="60" t="e">
        <f ca="1">_xludf.IFNA(VLOOKUP($A988,'Data Sheet'!$A:B,2,FALSE),"NA")</f>
        <v>#NAME?</v>
      </c>
      <c r="C988" s="61" t="e">
        <f ca="1">_xludf.IFNA(VLOOKUP($A988,'Data Sheet'!$A:U,3,FALSE),"NA")</f>
        <v>#NAME?</v>
      </c>
      <c r="D988" s="61" t="e">
        <f ca="1">_xludf.IFNA(VLOOKUP($A988,'Data Sheet'!$A:C,4,FALSE),"NA")</f>
        <v>#NAME?</v>
      </c>
      <c r="E988" s="61" t="e">
        <f ca="1">_xludf.IFNA(VLOOKUP($A988,'Data Sheet'!$A:D,5,FALSE),"NA")</f>
        <v>#NAME?</v>
      </c>
      <c r="F988" s="73" t="e">
        <f ca="1">_xludf.IFNA(VLOOKUP($A988,'Data Sheet'!$A:E,6,FALSE),"NA")</f>
        <v>#NAME?</v>
      </c>
      <c r="G988" s="63" t="e">
        <f ca="1">_xludf.IFNA(VLOOKUP($A988,'Data Sheet'!$A:F,7,FALSE),"NA")</f>
        <v>#NAME?</v>
      </c>
      <c r="H988" s="64" t="e">
        <f ca="1">_xludf.IFNA(VLOOKUP($A988,'Data Sheet'!$A:G,8,FALSE),"NA")</f>
        <v>#NAME?</v>
      </c>
      <c r="I988" s="63" t="e">
        <f ca="1">_xludf.IFNA(VLOOKUP($A988,'Data Sheet'!$A:T,19,FALSE),"NA")</f>
        <v>#NAME?</v>
      </c>
      <c r="J988" s="64" t="e">
        <f ca="1">_xludf.IFNA(VLOOKUP($A988,'Data Sheet'!$A:T,20,FALSE),"NA")</f>
        <v>#NAME?</v>
      </c>
    </row>
    <row r="989" spans="2:10" ht="15.75" customHeight="1" x14ac:dyDescent="0.15">
      <c r="B989" s="60" t="e">
        <f ca="1">_xludf.IFNA(VLOOKUP($A989,'Data Sheet'!$A:B,2,FALSE),"NA")</f>
        <v>#NAME?</v>
      </c>
      <c r="C989" s="61" t="e">
        <f ca="1">_xludf.IFNA(VLOOKUP($A989,'Data Sheet'!$A:U,3,FALSE),"NA")</f>
        <v>#NAME?</v>
      </c>
      <c r="D989" s="61" t="e">
        <f ca="1">_xludf.IFNA(VLOOKUP($A989,'Data Sheet'!$A:C,4,FALSE),"NA")</f>
        <v>#NAME?</v>
      </c>
      <c r="E989" s="61" t="e">
        <f ca="1">_xludf.IFNA(VLOOKUP($A989,'Data Sheet'!$A:D,5,FALSE),"NA")</f>
        <v>#NAME?</v>
      </c>
      <c r="F989" s="73" t="e">
        <f ca="1">_xludf.IFNA(VLOOKUP($A989,'Data Sheet'!$A:E,6,FALSE),"NA")</f>
        <v>#NAME?</v>
      </c>
      <c r="G989" s="63" t="e">
        <f ca="1">_xludf.IFNA(VLOOKUP($A989,'Data Sheet'!$A:F,7,FALSE),"NA")</f>
        <v>#NAME?</v>
      </c>
      <c r="H989" s="64" t="e">
        <f ca="1">_xludf.IFNA(VLOOKUP($A989,'Data Sheet'!$A:G,8,FALSE),"NA")</f>
        <v>#NAME?</v>
      </c>
      <c r="I989" s="63" t="e">
        <f ca="1">_xludf.IFNA(VLOOKUP($A989,'Data Sheet'!$A:T,19,FALSE),"NA")</f>
        <v>#NAME?</v>
      </c>
      <c r="J989" s="64" t="e">
        <f ca="1">_xludf.IFNA(VLOOKUP($A989,'Data Sheet'!$A:T,20,FALSE),"NA")</f>
        <v>#NAME?</v>
      </c>
    </row>
    <row r="990" spans="2:10" ht="15.75" customHeight="1" x14ac:dyDescent="0.15">
      <c r="B990" s="60" t="e">
        <f ca="1">_xludf.IFNA(VLOOKUP($A990,'Data Sheet'!$A:B,2,FALSE),"NA")</f>
        <v>#NAME?</v>
      </c>
      <c r="C990" s="61" t="e">
        <f ca="1">_xludf.IFNA(VLOOKUP($A990,'Data Sheet'!$A:U,3,FALSE),"NA")</f>
        <v>#NAME?</v>
      </c>
      <c r="D990" s="61" t="e">
        <f ca="1">_xludf.IFNA(VLOOKUP($A990,'Data Sheet'!$A:C,4,FALSE),"NA")</f>
        <v>#NAME?</v>
      </c>
      <c r="E990" s="61" t="e">
        <f ca="1">_xludf.IFNA(VLOOKUP($A990,'Data Sheet'!$A:D,5,FALSE),"NA")</f>
        <v>#NAME?</v>
      </c>
      <c r="F990" s="73" t="e">
        <f ca="1">_xludf.IFNA(VLOOKUP($A990,'Data Sheet'!$A:E,6,FALSE),"NA")</f>
        <v>#NAME?</v>
      </c>
      <c r="G990" s="63" t="e">
        <f ca="1">_xludf.IFNA(VLOOKUP($A990,'Data Sheet'!$A:F,7,FALSE),"NA")</f>
        <v>#NAME?</v>
      </c>
      <c r="H990" s="64" t="e">
        <f ca="1">_xludf.IFNA(VLOOKUP($A990,'Data Sheet'!$A:G,8,FALSE),"NA")</f>
        <v>#NAME?</v>
      </c>
      <c r="I990" s="63" t="e">
        <f ca="1">_xludf.IFNA(VLOOKUP($A990,'Data Sheet'!$A:T,19,FALSE),"NA")</f>
        <v>#NAME?</v>
      </c>
      <c r="J990" s="64" t="e">
        <f ca="1">_xludf.IFNA(VLOOKUP($A990,'Data Sheet'!$A:T,20,FALSE),"NA")</f>
        <v>#NAME?</v>
      </c>
    </row>
    <row r="991" spans="2:10" ht="15.75" customHeight="1" x14ac:dyDescent="0.15">
      <c r="B991" s="60" t="e">
        <f ca="1">_xludf.IFNA(VLOOKUP($A991,'Data Sheet'!$A:B,2,FALSE),"NA")</f>
        <v>#NAME?</v>
      </c>
      <c r="C991" s="61" t="e">
        <f ca="1">_xludf.IFNA(VLOOKUP($A991,'Data Sheet'!$A:U,3,FALSE),"NA")</f>
        <v>#NAME?</v>
      </c>
      <c r="D991" s="61" t="e">
        <f ca="1">_xludf.IFNA(VLOOKUP($A991,'Data Sheet'!$A:C,4,FALSE),"NA")</f>
        <v>#NAME?</v>
      </c>
      <c r="E991" s="61" t="e">
        <f ca="1">_xludf.IFNA(VLOOKUP($A991,'Data Sheet'!$A:D,5,FALSE),"NA")</f>
        <v>#NAME?</v>
      </c>
      <c r="F991" s="73" t="e">
        <f ca="1">_xludf.IFNA(VLOOKUP($A991,'Data Sheet'!$A:E,6,FALSE),"NA")</f>
        <v>#NAME?</v>
      </c>
      <c r="G991" s="63" t="e">
        <f ca="1">_xludf.IFNA(VLOOKUP($A991,'Data Sheet'!$A:F,7,FALSE),"NA")</f>
        <v>#NAME?</v>
      </c>
      <c r="H991" s="64" t="e">
        <f ca="1">_xludf.IFNA(VLOOKUP($A991,'Data Sheet'!$A:G,8,FALSE),"NA")</f>
        <v>#NAME?</v>
      </c>
      <c r="I991" s="63" t="e">
        <f ca="1">_xludf.IFNA(VLOOKUP($A991,'Data Sheet'!$A:T,19,FALSE),"NA")</f>
        <v>#NAME?</v>
      </c>
      <c r="J991" s="64" t="e">
        <f ca="1">_xludf.IFNA(VLOOKUP($A991,'Data Sheet'!$A:T,20,FALSE),"NA")</f>
        <v>#NAME?</v>
      </c>
    </row>
    <row r="992" spans="2:10" ht="15.75" customHeight="1" x14ac:dyDescent="0.15">
      <c r="B992" s="60" t="e">
        <f ca="1">_xludf.IFNA(VLOOKUP($A992,'Data Sheet'!$A:B,2,FALSE),"NA")</f>
        <v>#NAME?</v>
      </c>
      <c r="C992" s="61" t="e">
        <f ca="1">_xludf.IFNA(VLOOKUP($A992,'Data Sheet'!$A:U,3,FALSE),"NA")</f>
        <v>#NAME?</v>
      </c>
      <c r="D992" s="61" t="e">
        <f ca="1">_xludf.IFNA(VLOOKUP($A992,'Data Sheet'!$A:C,4,FALSE),"NA")</f>
        <v>#NAME?</v>
      </c>
      <c r="E992" s="61" t="e">
        <f ca="1">_xludf.IFNA(VLOOKUP($A992,'Data Sheet'!$A:D,5,FALSE),"NA")</f>
        <v>#NAME?</v>
      </c>
      <c r="F992" s="73" t="e">
        <f ca="1">_xludf.IFNA(VLOOKUP($A992,'Data Sheet'!$A:E,6,FALSE),"NA")</f>
        <v>#NAME?</v>
      </c>
      <c r="G992" s="63" t="e">
        <f ca="1">_xludf.IFNA(VLOOKUP($A992,'Data Sheet'!$A:F,7,FALSE),"NA")</f>
        <v>#NAME?</v>
      </c>
      <c r="H992" s="64" t="e">
        <f ca="1">_xludf.IFNA(VLOOKUP($A992,'Data Sheet'!$A:G,8,FALSE),"NA")</f>
        <v>#NAME?</v>
      </c>
      <c r="I992" s="63" t="e">
        <f ca="1">_xludf.IFNA(VLOOKUP($A992,'Data Sheet'!$A:T,19,FALSE),"NA")</f>
        <v>#NAME?</v>
      </c>
      <c r="J992" s="64" t="e">
        <f ca="1">_xludf.IFNA(VLOOKUP($A992,'Data Sheet'!$A:T,20,FALSE),"NA")</f>
        <v>#NAME?</v>
      </c>
    </row>
    <row r="993" spans="2:10" ht="15.75" customHeight="1" x14ac:dyDescent="0.15">
      <c r="B993" s="60" t="e">
        <f ca="1">_xludf.IFNA(VLOOKUP($A993,'Data Sheet'!$A:B,2,FALSE),"NA")</f>
        <v>#NAME?</v>
      </c>
      <c r="C993" s="61" t="e">
        <f ca="1">_xludf.IFNA(VLOOKUP($A993,'Data Sheet'!$A:U,3,FALSE),"NA")</f>
        <v>#NAME?</v>
      </c>
      <c r="D993" s="61" t="e">
        <f ca="1">_xludf.IFNA(VLOOKUP($A993,'Data Sheet'!$A:C,4,FALSE),"NA")</f>
        <v>#NAME?</v>
      </c>
      <c r="E993" s="61" t="e">
        <f ca="1">_xludf.IFNA(VLOOKUP($A993,'Data Sheet'!$A:D,5,FALSE),"NA")</f>
        <v>#NAME?</v>
      </c>
      <c r="F993" s="73" t="e">
        <f ca="1">_xludf.IFNA(VLOOKUP($A993,'Data Sheet'!$A:E,6,FALSE),"NA")</f>
        <v>#NAME?</v>
      </c>
      <c r="G993" s="63" t="e">
        <f ca="1">_xludf.IFNA(VLOOKUP($A993,'Data Sheet'!$A:F,7,FALSE),"NA")</f>
        <v>#NAME?</v>
      </c>
      <c r="H993" s="64" t="e">
        <f ca="1">_xludf.IFNA(VLOOKUP($A993,'Data Sheet'!$A:G,8,FALSE),"NA")</f>
        <v>#NAME?</v>
      </c>
      <c r="I993" s="63" t="e">
        <f ca="1">_xludf.IFNA(VLOOKUP($A993,'Data Sheet'!$A:T,19,FALSE),"NA")</f>
        <v>#NAME?</v>
      </c>
      <c r="J993" s="64" t="e">
        <f ca="1">_xludf.IFNA(VLOOKUP($A993,'Data Sheet'!$A:T,20,FALSE),"NA")</f>
        <v>#NAME?</v>
      </c>
    </row>
    <row r="994" spans="2:10" ht="15.75" customHeight="1" x14ac:dyDescent="0.15">
      <c r="B994" s="60" t="e">
        <f ca="1">_xludf.IFNA(VLOOKUP($A994,'Data Sheet'!$A:B,2,FALSE),"NA")</f>
        <v>#NAME?</v>
      </c>
      <c r="C994" s="61" t="e">
        <f ca="1">_xludf.IFNA(VLOOKUP($A994,'Data Sheet'!$A:U,3,FALSE),"NA")</f>
        <v>#NAME?</v>
      </c>
      <c r="D994" s="61" t="e">
        <f ca="1">_xludf.IFNA(VLOOKUP($A994,'Data Sheet'!$A:C,4,FALSE),"NA")</f>
        <v>#NAME?</v>
      </c>
      <c r="E994" s="61" t="e">
        <f ca="1">_xludf.IFNA(VLOOKUP($A994,'Data Sheet'!$A:D,5,FALSE),"NA")</f>
        <v>#NAME?</v>
      </c>
      <c r="F994" s="73" t="e">
        <f ca="1">_xludf.IFNA(VLOOKUP($A994,'Data Sheet'!$A:E,6,FALSE),"NA")</f>
        <v>#NAME?</v>
      </c>
      <c r="G994" s="63" t="e">
        <f ca="1">_xludf.IFNA(VLOOKUP($A994,'Data Sheet'!$A:F,7,FALSE),"NA")</f>
        <v>#NAME?</v>
      </c>
      <c r="H994" s="64" t="e">
        <f ca="1">_xludf.IFNA(VLOOKUP($A994,'Data Sheet'!$A:G,8,FALSE),"NA")</f>
        <v>#NAME?</v>
      </c>
      <c r="I994" s="63" t="e">
        <f ca="1">_xludf.IFNA(VLOOKUP($A994,'Data Sheet'!$A:T,19,FALSE),"NA")</f>
        <v>#NAME?</v>
      </c>
      <c r="J994" s="64" t="e">
        <f ca="1">_xludf.IFNA(VLOOKUP($A994,'Data Sheet'!$A:T,20,FALSE),"NA")</f>
        <v>#NAME?</v>
      </c>
    </row>
    <row r="995" spans="2:10" ht="15.75" customHeight="1" x14ac:dyDescent="0.15">
      <c r="B995" s="60" t="e">
        <f ca="1">_xludf.IFNA(VLOOKUP($A995,'Data Sheet'!$A:B,2,FALSE),"NA")</f>
        <v>#NAME?</v>
      </c>
      <c r="C995" s="61" t="e">
        <f ca="1">_xludf.IFNA(VLOOKUP($A995,'Data Sheet'!$A:U,3,FALSE),"NA")</f>
        <v>#NAME?</v>
      </c>
      <c r="D995" s="61" t="e">
        <f ca="1">_xludf.IFNA(VLOOKUP($A995,'Data Sheet'!$A:C,4,FALSE),"NA")</f>
        <v>#NAME?</v>
      </c>
      <c r="E995" s="61" t="e">
        <f ca="1">_xludf.IFNA(VLOOKUP($A995,'Data Sheet'!$A:D,5,FALSE),"NA")</f>
        <v>#NAME?</v>
      </c>
      <c r="F995" s="73" t="e">
        <f ca="1">_xludf.IFNA(VLOOKUP($A995,'Data Sheet'!$A:E,6,FALSE),"NA")</f>
        <v>#NAME?</v>
      </c>
      <c r="G995" s="63" t="e">
        <f ca="1">_xludf.IFNA(VLOOKUP($A995,'Data Sheet'!$A:F,7,FALSE),"NA")</f>
        <v>#NAME?</v>
      </c>
      <c r="H995" s="64" t="e">
        <f ca="1">_xludf.IFNA(VLOOKUP($A995,'Data Sheet'!$A:G,8,FALSE),"NA")</f>
        <v>#NAME?</v>
      </c>
      <c r="I995" s="63" t="e">
        <f ca="1">_xludf.IFNA(VLOOKUP($A995,'Data Sheet'!$A:T,19,FALSE),"NA")</f>
        <v>#NAME?</v>
      </c>
      <c r="J995" s="64" t="e">
        <f ca="1">_xludf.IFNA(VLOOKUP($A995,'Data Sheet'!$A:T,20,FALSE),"NA")</f>
        <v>#NAME?</v>
      </c>
    </row>
    <row r="996" spans="2:10" ht="15.75" customHeight="1" x14ac:dyDescent="0.15">
      <c r="B996" s="60" t="e">
        <f ca="1">_xludf.IFNA(VLOOKUP($A996,'Data Sheet'!$A:B,2,FALSE),"NA")</f>
        <v>#NAME?</v>
      </c>
      <c r="C996" s="61" t="e">
        <f ca="1">_xludf.IFNA(VLOOKUP($A996,'Data Sheet'!$A:U,3,FALSE),"NA")</f>
        <v>#NAME?</v>
      </c>
      <c r="D996" s="61" t="e">
        <f ca="1">_xludf.IFNA(VLOOKUP($A996,'Data Sheet'!$A:C,4,FALSE),"NA")</f>
        <v>#NAME?</v>
      </c>
      <c r="E996" s="61" t="e">
        <f ca="1">_xludf.IFNA(VLOOKUP($A996,'Data Sheet'!$A:D,5,FALSE),"NA")</f>
        <v>#NAME?</v>
      </c>
      <c r="F996" s="73" t="e">
        <f ca="1">_xludf.IFNA(VLOOKUP($A996,'Data Sheet'!$A:E,6,FALSE),"NA")</f>
        <v>#NAME?</v>
      </c>
      <c r="G996" s="63" t="e">
        <f ca="1">_xludf.IFNA(VLOOKUP($A996,'Data Sheet'!$A:F,7,FALSE),"NA")</f>
        <v>#NAME?</v>
      </c>
      <c r="H996" s="64" t="e">
        <f ca="1">_xludf.IFNA(VLOOKUP($A996,'Data Sheet'!$A:G,8,FALSE),"NA")</f>
        <v>#NAME?</v>
      </c>
      <c r="I996" s="63" t="e">
        <f ca="1">_xludf.IFNA(VLOOKUP($A996,'Data Sheet'!$A:T,19,FALSE),"NA")</f>
        <v>#NAME?</v>
      </c>
      <c r="J996" s="64" t="e">
        <f ca="1">_xludf.IFNA(VLOOKUP($A996,'Data Sheet'!$A:T,20,FALSE),"NA")</f>
        <v>#NAME?</v>
      </c>
    </row>
    <row r="997" spans="2:10" ht="15.75" customHeight="1" x14ac:dyDescent="0.15">
      <c r="B997" s="60" t="e">
        <f ca="1">_xludf.IFNA(VLOOKUP($A997,'Data Sheet'!$A:B,2,FALSE),"NA")</f>
        <v>#NAME?</v>
      </c>
      <c r="C997" s="61" t="e">
        <f ca="1">_xludf.IFNA(VLOOKUP($A997,'Data Sheet'!$A:U,3,FALSE),"NA")</f>
        <v>#NAME?</v>
      </c>
      <c r="D997" s="61" t="e">
        <f ca="1">_xludf.IFNA(VLOOKUP($A997,'Data Sheet'!$A:C,4,FALSE),"NA")</f>
        <v>#NAME?</v>
      </c>
      <c r="E997" s="61" t="e">
        <f ca="1">_xludf.IFNA(VLOOKUP($A997,'Data Sheet'!$A:D,5,FALSE),"NA")</f>
        <v>#NAME?</v>
      </c>
      <c r="F997" s="73" t="e">
        <f ca="1">_xludf.IFNA(VLOOKUP($A997,'Data Sheet'!$A:E,6,FALSE),"NA")</f>
        <v>#NAME?</v>
      </c>
      <c r="G997" s="63" t="e">
        <f ca="1">_xludf.IFNA(VLOOKUP($A997,'Data Sheet'!$A:F,7,FALSE),"NA")</f>
        <v>#NAME?</v>
      </c>
      <c r="H997" s="64" t="e">
        <f ca="1">_xludf.IFNA(VLOOKUP($A997,'Data Sheet'!$A:G,8,FALSE),"NA")</f>
        <v>#NAME?</v>
      </c>
      <c r="I997" s="63" t="e">
        <f ca="1">_xludf.IFNA(VLOOKUP($A997,'Data Sheet'!$A:T,19,FALSE),"NA")</f>
        <v>#NAME?</v>
      </c>
      <c r="J997" s="64" t="e">
        <f ca="1">_xludf.IFNA(VLOOKUP($A997,'Data Sheet'!$A:T,20,FALSE),"NA")</f>
        <v>#NAME?</v>
      </c>
    </row>
    <row r="998" spans="2:10" ht="15.75" customHeight="1" x14ac:dyDescent="0.15">
      <c r="B998" s="60" t="e">
        <f ca="1">_xludf.IFNA(VLOOKUP($A998,'Data Sheet'!$A:B,2,FALSE),"NA")</f>
        <v>#NAME?</v>
      </c>
      <c r="C998" s="61" t="e">
        <f ca="1">_xludf.IFNA(VLOOKUP($A998,'Data Sheet'!$A:U,3,FALSE),"NA")</f>
        <v>#NAME?</v>
      </c>
      <c r="D998" s="61" t="e">
        <f ca="1">_xludf.IFNA(VLOOKUP($A998,'Data Sheet'!$A:C,4,FALSE),"NA")</f>
        <v>#NAME?</v>
      </c>
      <c r="E998" s="61" t="e">
        <f ca="1">_xludf.IFNA(VLOOKUP($A998,'Data Sheet'!$A:D,5,FALSE),"NA")</f>
        <v>#NAME?</v>
      </c>
      <c r="F998" s="73" t="e">
        <f ca="1">_xludf.IFNA(VLOOKUP($A998,'Data Sheet'!$A:E,6,FALSE),"NA")</f>
        <v>#NAME?</v>
      </c>
      <c r="G998" s="63" t="e">
        <f ca="1">_xludf.IFNA(VLOOKUP($A998,'Data Sheet'!$A:F,7,FALSE),"NA")</f>
        <v>#NAME?</v>
      </c>
      <c r="H998" s="64" t="e">
        <f ca="1">_xludf.IFNA(VLOOKUP($A998,'Data Sheet'!$A:G,8,FALSE),"NA")</f>
        <v>#NAME?</v>
      </c>
      <c r="I998" s="63" t="e">
        <f ca="1">_xludf.IFNA(VLOOKUP($A998,'Data Sheet'!$A:T,19,FALSE),"NA")</f>
        <v>#NAME?</v>
      </c>
      <c r="J998" s="64" t="e">
        <f ca="1">_xludf.IFNA(VLOOKUP($A998,'Data Sheet'!$A:T,20,FALSE),"NA")</f>
        <v>#NAME?</v>
      </c>
    </row>
    <row r="999" spans="2:10" ht="15.75" customHeight="1" x14ac:dyDescent="0.15">
      <c r="B999" s="60" t="e">
        <f ca="1">_xludf.IFNA(VLOOKUP($A999,'Data Sheet'!$A:B,2,FALSE),"NA")</f>
        <v>#NAME?</v>
      </c>
      <c r="C999" s="61" t="e">
        <f ca="1">_xludf.IFNA(VLOOKUP($A999,'Data Sheet'!$A:U,3,FALSE),"NA")</f>
        <v>#NAME?</v>
      </c>
      <c r="D999" s="61" t="e">
        <f ca="1">_xludf.IFNA(VLOOKUP($A999,'Data Sheet'!$A:C,4,FALSE),"NA")</f>
        <v>#NAME?</v>
      </c>
      <c r="E999" s="61" t="e">
        <f ca="1">_xludf.IFNA(VLOOKUP($A999,'Data Sheet'!$A:D,5,FALSE),"NA")</f>
        <v>#NAME?</v>
      </c>
      <c r="F999" s="73" t="e">
        <f ca="1">_xludf.IFNA(VLOOKUP($A999,'Data Sheet'!$A:E,6,FALSE),"NA")</f>
        <v>#NAME?</v>
      </c>
      <c r="G999" s="63" t="e">
        <f ca="1">_xludf.IFNA(VLOOKUP($A999,'Data Sheet'!$A:F,7,FALSE),"NA")</f>
        <v>#NAME?</v>
      </c>
      <c r="H999" s="64" t="e">
        <f ca="1">_xludf.IFNA(VLOOKUP($A999,'Data Sheet'!$A:G,8,FALSE),"NA")</f>
        <v>#NAME?</v>
      </c>
      <c r="I999" s="63" t="e">
        <f ca="1">_xludf.IFNA(VLOOKUP($A999,'Data Sheet'!$A:T,19,FALSE),"NA")</f>
        <v>#NAME?</v>
      </c>
      <c r="J999" s="64" t="e">
        <f ca="1">_xludf.IFNA(VLOOKUP($A999,'Data Sheet'!$A:T,20,FALSE),"NA")</f>
        <v>#NAME?</v>
      </c>
    </row>
    <row r="1000" spans="2:10" ht="15.75" customHeight="1" x14ac:dyDescent="0.15">
      <c r="B1000" s="60" t="e">
        <f ca="1">_xludf.IFNA(VLOOKUP($A1000,'Data Sheet'!$A:B,2,FALSE),"NA")</f>
        <v>#NAME?</v>
      </c>
      <c r="C1000" s="61" t="e">
        <f ca="1">_xludf.IFNA(VLOOKUP($A1000,'Data Sheet'!$A:U,3,FALSE),"NA")</f>
        <v>#NAME?</v>
      </c>
      <c r="D1000" s="61" t="e">
        <f ca="1">_xludf.IFNA(VLOOKUP($A1000,'Data Sheet'!$A:C,4,FALSE),"NA")</f>
        <v>#NAME?</v>
      </c>
      <c r="E1000" s="61" t="e">
        <f ca="1">_xludf.IFNA(VLOOKUP($A1000,'Data Sheet'!$A:D,5,FALSE),"NA")</f>
        <v>#NAME?</v>
      </c>
      <c r="F1000" s="73" t="e">
        <f ca="1">_xludf.IFNA(VLOOKUP($A1000,'Data Sheet'!$A:E,6,FALSE),"NA")</f>
        <v>#NAME?</v>
      </c>
      <c r="G1000" s="63" t="e">
        <f ca="1">_xludf.IFNA(VLOOKUP($A1000,'Data Sheet'!$A:F,7,FALSE),"NA")</f>
        <v>#NAME?</v>
      </c>
      <c r="H1000" s="64" t="e">
        <f ca="1">_xludf.IFNA(VLOOKUP($A1000,'Data Sheet'!$A:G,8,FALSE),"NA")</f>
        <v>#NAME?</v>
      </c>
      <c r="I1000" s="63" t="e">
        <f ca="1">_xludf.IFNA(VLOOKUP($A1000,'Data Sheet'!$A:T,19,FALSE),"NA")</f>
        <v>#NAME?</v>
      </c>
      <c r="J1000" s="64" t="e">
        <f ca="1">_xludf.IFNA(VLOOKUP($A1000,'Data Sheet'!$A:T,20,FALSE),"NA")</f>
        <v>#NAME?</v>
      </c>
    </row>
    <row r="1001" spans="2:10" ht="15.75" customHeight="1" x14ac:dyDescent="0.15">
      <c r="B1001" s="60" t="e">
        <f ca="1">_xludf.IFNA(VLOOKUP($A1001,'Data Sheet'!$A:B,2,FALSE),"NA")</f>
        <v>#NAME?</v>
      </c>
      <c r="C1001" s="61" t="e">
        <f ca="1">_xludf.IFNA(VLOOKUP($A1001,'Data Sheet'!$A:U,3,FALSE),"NA")</f>
        <v>#NAME?</v>
      </c>
      <c r="D1001" s="61" t="e">
        <f ca="1">_xludf.IFNA(VLOOKUP($A1001,'Data Sheet'!$A:C,4,FALSE),"NA")</f>
        <v>#NAME?</v>
      </c>
      <c r="E1001" s="61" t="e">
        <f ca="1">_xludf.IFNA(VLOOKUP($A1001,'Data Sheet'!$A:D,5,FALSE),"NA")</f>
        <v>#NAME?</v>
      </c>
      <c r="F1001" s="73" t="e">
        <f ca="1">_xludf.IFNA(VLOOKUP($A1001,'Data Sheet'!$A:E,6,FALSE),"NA")</f>
        <v>#NAME?</v>
      </c>
      <c r="G1001" s="63" t="e">
        <f ca="1">_xludf.IFNA(VLOOKUP($A1001,'Data Sheet'!$A:F,7,FALSE),"NA")</f>
        <v>#NAME?</v>
      </c>
      <c r="H1001" s="64" t="e">
        <f ca="1">_xludf.IFNA(VLOOKUP($A1001,'Data Sheet'!$A:G,8,FALSE),"NA")</f>
        <v>#NAME?</v>
      </c>
      <c r="I1001" s="63" t="e">
        <f ca="1">_xludf.IFNA(VLOOKUP($A1001,'Data Sheet'!$A:T,19,FALSE),"NA")</f>
        <v>#NAME?</v>
      </c>
      <c r="J1001" s="64" t="e">
        <f ca="1">_xludf.IFNA(VLOOKUP($A1001,'Data Sheet'!$A:T,20,FALSE),"NA")</f>
        <v>#NAME?</v>
      </c>
    </row>
    <row r="1002" spans="2:10" ht="15.75" customHeight="1" x14ac:dyDescent="0.15">
      <c r="B1002" s="60" t="e">
        <f ca="1">_xludf.IFNA(VLOOKUP($A1002,'Data Sheet'!$A:B,2,FALSE),"NA")</f>
        <v>#NAME?</v>
      </c>
      <c r="C1002" s="61" t="e">
        <f ca="1">_xludf.IFNA(VLOOKUP($A1002,'Data Sheet'!$A:U,3,FALSE),"NA")</f>
        <v>#NAME?</v>
      </c>
      <c r="D1002" s="61" t="e">
        <f ca="1">_xludf.IFNA(VLOOKUP($A1002,'Data Sheet'!$A:C,4,FALSE),"NA")</f>
        <v>#NAME?</v>
      </c>
      <c r="E1002" s="61" t="e">
        <f ca="1">_xludf.IFNA(VLOOKUP($A1002,'Data Sheet'!$A:D,5,FALSE),"NA")</f>
        <v>#NAME?</v>
      </c>
      <c r="F1002" s="73" t="e">
        <f ca="1">_xludf.IFNA(VLOOKUP($A1002,'Data Sheet'!$A:E,6,FALSE),"NA")</f>
        <v>#NAME?</v>
      </c>
      <c r="G1002" s="63" t="e">
        <f ca="1">_xludf.IFNA(VLOOKUP($A1002,'Data Sheet'!$A:F,7,FALSE),"NA")</f>
        <v>#NAME?</v>
      </c>
      <c r="H1002" s="64" t="e">
        <f ca="1">_xludf.IFNA(VLOOKUP($A1002,'Data Sheet'!$A:G,8,FALSE),"NA")</f>
        <v>#NAME?</v>
      </c>
      <c r="I1002" s="63" t="e">
        <f ca="1">_xludf.IFNA(VLOOKUP($A1002,'Data Sheet'!$A:T,19,FALSE),"NA")</f>
        <v>#NAME?</v>
      </c>
      <c r="J1002" s="64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J1 B3:J1002">
    <cfRule type="cellIs" dxfId="7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0.1640625" customWidth="1"/>
    <col min="9" max="9" width="43.1640625" customWidth="1"/>
    <col min="10" max="10" width="8.1640625" customWidth="1"/>
    <col min="11" max="11" width="26.6640625" customWidth="1"/>
  </cols>
  <sheetData>
    <row r="1" spans="1:20" ht="15.75" customHeight="1" x14ac:dyDescent="0.2">
      <c r="A1" s="95" t="s">
        <v>82</v>
      </c>
      <c r="B1" s="79"/>
      <c r="C1" s="65"/>
      <c r="D1" s="65"/>
      <c r="E1" s="65"/>
      <c r="F1" s="70"/>
      <c r="G1" s="65"/>
      <c r="H1" s="71"/>
      <c r="I1" s="65"/>
      <c r="J1" s="65"/>
      <c r="K1" s="65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96" t="s">
        <v>22</v>
      </c>
      <c r="B2" s="79"/>
      <c r="C2" s="79"/>
      <c r="D2" s="79"/>
      <c r="E2" s="79"/>
      <c r="F2" s="79"/>
      <c r="G2" s="79"/>
      <c r="H2" s="79"/>
      <c r="I2" s="79"/>
      <c r="J2" s="57"/>
      <c r="K2" s="57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14</v>
      </c>
      <c r="B3" s="26" t="s">
        <v>15</v>
      </c>
      <c r="C3" s="26" t="s">
        <v>35</v>
      </c>
      <c r="D3" s="26" t="s">
        <v>16</v>
      </c>
      <c r="E3" s="26" t="s">
        <v>17</v>
      </c>
      <c r="F3" s="72" t="s">
        <v>18</v>
      </c>
      <c r="G3" s="27" t="s">
        <v>19</v>
      </c>
      <c r="H3" s="26" t="s">
        <v>22</v>
      </c>
      <c r="I3" s="26" t="s">
        <v>23</v>
      </c>
      <c r="J3" s="26" t="s">
        <v>84</v>
      </c>
      <c r="K3" s="68" t="s">
        <v>85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74">
        <f ca="1">IFERROR(__xludf.DUMMYFUNCTION("FILTER('Data Sheet'!A:A,'Data Sheet'!G:G=A2)"),12980)</f>
        <v>12980</v>
      </c>
      <c r="B4" s="61" t="e">
        <f ca="1">_xludf.IFNA(VLOOKUP($A4,'Data Sheet'!$A:B,2,FALSE),"NA")</f>
        <v>#NAME?</v>
      </c>
      <c r="C4" s="61" t="e">
        <f ca="1">_xludf.IFNA(VLOOKUP($A4,'Data Sheet'!$A:U,3,FALSE),"NA")</f>
        <v>#NAME?</v>
      </c>
      <c r="D4" s="61" t="e">
        <f ca="1">_xludf.IFNA(VLOOKUP($A4,'Data Sheet'!$A:C,4,FALSE),"NA")</f>
        <v>#NAME?</v>
      </c>
      <c r="E4" s="61" t="e">
        <f ca="1">_xludf.IFNA(VLOOKUP($A4,'Data Sheet'!$A:D,5,FALSE),"NA")</f>
        <v>#NAME?</v>
      </c>
      <c r="F4" s="73" t="e">
        <f ca="1">_xludf.IFNA(VLOOKUP($A4,'Data Sheet'!$A:E,6,FALSE),"NA")</f>
        <v>#NAME?</v>
      </c>
      <c r="G4" s="63" t="e">
        <f ca="1">_xludf.IFNA(VLOOKUP($A4,'Data Sheet'!$A:F,7,FALSE),"NA")</f>
        <v>#NAME?</v>
      </c>
      <c r="H4" s="64" t="e">
        <f ca="1">_xludf.IFNA(VLOOKUP($A4,'Data Sheet'!$A:I,10,FALSE),"NA")</f>
        <v>#NAME?</v>
      </c>
      <c r="I4" s="64" t="e">
        <f ca="1">_xludf.IFNA(VLOOKUP($A4,'Data Sheet'!$A:J,11,FALSE),"NA")</f>
        <v>#NAME?</v>
      </c>
      <c r="J4" s="63" t="e">
        <f ca="1">_xludf.IFNA(VLOOKUP($A4,'Data Sheet'!$A:T,19,FALSE),"NA")</f>
        <v>#NAME?</v>
      </c>
      <c r="K4" s="64" t="e">
        <f ca="1">_xludf.IFNA(VLOOKUP($A4,'Data Sheet'!$A:T,20,FALSE),"NA")</f>
        <v>#NAME?</v>
      </c>
    </row>
    <row r="5" spans="1:20" ht="15.75" customHeight="1" x14ac:dyDescent="0.15">
      <c r="A5" s="75">
        <f ca="1">IFERROR(__xludf.DUMMYFUNCTION("""COMPUTED_VALUE"""),12978)</f>
        <v>12978</v>
      </c>
      <c r="B5" s="61" t="e">
        <f ca="1">_xludf.IFNA(VLOOKUP($A5,'Data Sheet'!$A:B,2,FALSE),"NA")</f>
        <v>#NAME?</v>
      </c>
      <c r="C5" s="61" t="e">
        <f ca="1">_xludf.IFNA(VLOOKUP($A5,'Data Sheet'!$A:U,3,FALSE),"NA")</f>
        <v>#NAME?</v>
      </c>
      <c r="D5" s="61" t="e">
        <f ca="1">_xludf.IFNA(VLOOKUP($A5,'Data Sheet'!$A:C,4,FALSE),"NA")</f>
        <v>#NAME?</v>
      </c>
      <c r="E5" s="61" t="e">
        <f ca="1">_xludf.IFNA(VLOOKUP($A5,'Data Sheet'!$A:D,5,FALSE),"NA")</f>
        <v>#NAME?</v>
      </c>
      <c r="F5" s="73" t="e">
        <f ca="1">_xludf.IFNA(VLOOKUP($A5,'Data Sheet'!$A:E,6,FALSE),"NA")</f>
        <v>#NAME?</v>
      </c>
      <c r="G5" s="63" t="e">
        <f ca="1">_xludf.IFNA(VLOOKUP($A5,'Data Sheet'!$A:F,7,FALSE),"NA")</f>
        <v>#NAME?</v>
      </c>
      <c r="H5" s="64" t="e">
        <f ca="1">_xludf.IFNA(VLOOKUP($A5,'Data Sheet'!$A:I,10,FALSE),"NA")</f>
        <v>#NAME?</v>
      </c>
      <c r="I5" s="64" t="e">
        <f ca="1">_xludf.IFNA(VLOOKUP($A5,'Data Sheet'!$A:J,11,FALSE),"NA")</f>
        <v>#NAME?</v>
      </c>
      <c r="J5" s="63" t="e">
        <f ca="1">_xludf.IFNA(VLOOKUP($A5,'Data Sheet'!$A:T,19,FALSE),"NA")</f>
        <v>#NAME?</v>
      </c>
      <c r="K5" s="64" t="e">
        <f ca="1">_xludf.IFNA(VLOOKUP($A5,'Data Sheet'!$A:T,20,FALSE),"NA")</f>
        <v>#NAME?</v>
      </c>
    </row>
    <row r="6" spans="1:20" ht="15.75" customHeight="1" x14ac:dyDescent="0.15">
      <c r="A6" s="75">
        <f ca="1">IFERROR(__xludf.DUMMYFUNCTION("""COMPUTED_VALUE"""),12972)</f>
        <v>12972</v>
      </c>
      <c r="B6" s="61" t="e">
        <f ca="1">_xludf.IFNA(VLOOKUP($A6,'Data Sheet'!$A:B,2,FALSE),"NA")</f>
        <v>#NAME?</v>
      </c>
      <c r="C6" s="61" t="e">
        <f ca="1">_xludf.IFNA(VLOOKUP($A6,'Data Sheet'!$A:U,3,FALSE),"NA")</f>
        <v>#NAME?</v>
      </c>
      <c r="D6" s="61" t="e">
        <f ca="1">_xludf.IFNA(VLOOKUP($A6,'Data Sheet'!$A:C,4,FALSE),"NA")</f>
        <v>#NAME?</v>
      </c>
      <c r="E6" s="61" t="e">
        <f ca="1">_xludf.IFNA(VLOOKUP($A6,'Data Sheet'!$A:D,5,FALSE),"NA")</f>
        <v>#NAME?</v>
      </c>
      <c r="F6" s="73" t="e">
        <f ca="1">_xludf.IFNA(VLOOKUP($A6,'Data Sheet'!$A:E,6,FALSE),"NA")</f>
        <v>#NAME?</v>
      </c>
      <c r="G6" s="63" t="e">
        <f ca="1">_xludf.IFNA(VLOOKUP($A6,'Data Sheet'!$A:F,7,FALSE),"NA")</f>
        <v>#NAME?</v>
      </c>
      <c r="H6" s="64" t="e">
        <f ca="1">_xludf.IFNA(VLOOKUP($A6,'Data Sheet'!$A:I,10,FALSE),"NA")</f>
        <v>#NAME?</v>
      </c>
      <c r="I6" s="64" t="e">
        <f ca="1">_xludf.IFNA(VLOOKUP($A6,'Data Sheet'!$A:J,11,FALSE),"NA")</f>
        <v>#NAME?</v>
      </c>
      <c r="J6" s="63" t="e">
        <f ca="1">_xludf.IFNA(VLOOKUP($A6,'Data Sheet'!$A:T,19,FALSE),"NA")</f>
        <v>#NAME?</v>
      </c>
      <c r="K6" s="64" t="e">
        <f ca="1">_xludf.IFNA(VLOOKUP($A6,'Data Sheet'!$A:T,20,FALSE),"NA")</f>
        <v>#NAME?</v>
      </c>
    </row>
    <row r="7" spans="1:20" ht="15.75" customHeight="1" x14ac:dyDescent="0.15">
      <c r="A7" s="75">
        <f ca="1">IFERROR(__xludf.DUMMYFUNCTION("""COMPUTED_VALUE"""),12971)</f>
        <v>12971</v>
      </c>
      <c r="B7" s="61" t="e">
        <f ca="1">_xludf.IFNA(VLOOKUP($A7,'Data Sheet'!$A:B,2,FALSE),"NA")</f>
        <v>#NAME?</v>
      </c>
      <c r="C7" s="61" t="e">
        <f ca="1">_xludf.IFNA(VLOOKUP($A7,'Data Sheet'!$A:U,3,FALSE),"NA")</f>
        <v>#NAME?</v>
      </c>
      <c r="D7" s="61" t="e">
        <f ca="1">_xludf.IFNA(VLOOKUP($A7,'Data Sheet'!$A:C,4,FALSE),"NA")</f>
        <v>#NAME?</v>
      </c>
      <c r="E7" s="61" t="e">
        <f ca="1">_xludf.IFNA(VLOOKUP($A7,'Data Sheet'!$A:D,5,FALSE),"NA")</f>
        <v>#NAME?</v>
      </c>
      <c r="F7" s="73" t="e">
        <f ca="1">_xludf.IFNA(VLOOKUP($A7,'Data Sheet'!$A:E,6,FALSE),"NA")</f>
        <v>#NAME?</v>
      </c>
      <c r="G7" s="63" t="e">
        <f ca="1">_xludf.IFNA(VLOOKUP($A7,'Data Sheet'!$A:F,7,FALSE),"NA")</f>
        <v>#NAME?</v>
      </c>
      <c r="H7" s="64" t="e">
        <f ca="1">_xludf.IFNA(VLOOKUP($A7,'Data Sheet'!$A:I,10,FALSE),"NA")</f>
        <v>#NAME?</v>
      </c>
      <c r="I7" s="64" t="e">
        <f ca="1">_xludf.IFNA(VLOOKUP($A7,'Data Sheet'!$A:J,11,FALSE),"NA")</f>
        <v>#NAME?</v>
      </c>
      <c r="J7" s="63" t="e">
        <f ca="1">_xludf.IFNA(VLOOKUP($A7,'Data Sheet'!$A:T,19,FALSE),"NA")</f>
        <v>#NAME?</v>
      </c>
      <c r="K7" s="64" t="e">
        <f ca="1">_xludf.IFNA(VLOOKUP($A7,'Data Sheet'!$A:T,20,FALSE),"NA")</f>
        <v>#NAME?</v>
      </c>
    </row>
    <row r="8" spans="1:20" ht="15.75" customHeight="1" x14ac:dyDescent="0.15">
      <c r="A8" s="75">
        <f ca="1">IFERROR(__xludf.DUMMYFUNCTION("""COMPUTED_VALUE"""),12970)</f>
        <v>12970</v>
      </c>
      <c r="B8" s="61" t="e">
        <f ca="1">_xludf.IFNA(VLOOKUP($A8,'Data Sheet'!$A:B,2,FALSE),"NA")</f>
        <v>#NAME?</v>
      </c>
      <c r="C8" s="61" t="e">
        <f ca="1">_xludf.IFNA(VLOOKUP($A8,'Data Sheet'!$A:U,3,FALSE),"NA")</f>
        <v>#NAME?</v>
      </c>
      <c r="D8" s="61" t="e">
        <f ca="1">_xludf.IFNA(VLOOKUP($A8,'Data Sheet'!$A:C,4,FALSE),"NA")</f>
        <v>#NAME?</v>
      </c>
      <c r="E8" s="61" t="e">
        <f ca="1">_xludf.IFNA(VLOOKUP($A8,'Data Sheet'!$A:D,5,FALSE),"NA")</f>
        <v>#NAME?</v>
      </c>
      <c r="F8" s="73" t="e">
        <f ca="1">_xludf.IFNA(VLOOKUP($A8,'Data Sheet'!$A:E,6,FALSE),"NA")</f>
        <v>#NAME?</v>
      </c>
      <c r="G8" s="63" t="e">
        <f ca="1">_xludf.IFNA(VLOOKUP($A8,'Data Sheet'!$A:F,7,FALSE),"NA")</f>
        <v>#NAME?</v>
      </c>
      <c r="H8" s="64" t="e">
        <f ca="1">_xludf.IFNA(VLOOKUP($A8,'Data Sheet'!$A:I,10,FALSE),"NA")</f>
        <v>#NAME?</v>
      </c>
      <c r="I8" s="64" t="e">
        <f ca="1">_xludf.IFNA(VLOOKUP($A8,'Data Sheet'!$A:J,11,FALSE),"NA")</f>
        <v>#NAME?</v>
      </c>
      <c r="J8" s="63" t="e">
        <f ca="1">_xludf.IFNA(VLOOKUP($A8,'Data Sheet'!$A:T,19,FALSE),"NA")</f>
        <v>#NAME?</v>
      </c>
      <c r="K8" s="64" t="e">
        <f ca="1">_xludf.IFNA(VLOOKUP($A8,'Data Sheet'!$A:T,20,FALSE),"NA")</f>
        <v>#NAME?</v>
      </c>
    </row>
    <row r="9" spans="1:20" ht="15.75" customHeight="1" x14ac:dyDescent="0.15">
      <c r="A9" s="75">
        <f ca="1">IFERROR(__xludf.DUMMYFUNCTION("""COMPUTED_VALUE"""),12968)</f>
        <v>12968</v>
      </c>
      <c r="B9" s="61" t="e">
        <f ca="1">_xludf.IFNA(VLOOKUP($A9,'Data Sheet'!$A:B,2,FALSE),"NA")</f>
        <v>#NAME?</v>
      </c>
      <c r="C9" s="61" t="e">
        <f ca="1">_xludf.IFNA(VLOOKUP($A9,'Data Sheet'!$A:U,3,FALSE),"NA")</f>
        <v>#NAME?</v>
      </c>
      <c r="D9" s="61" t="e">
        <f ca="1">_xludf.IFNA(VLOOKUP($A9,'Data Sheet'!$A:C,4,FALSE),"NA")</f>
        <v>#NAME?</v>
      </c>
      <c r="E9" s="61" t="e">
        <f ca="1">_xludf.IFNA(VLOOKUP($A9,'Data Sheet'!$A:D,5,FALSE),"NA")</f>
        <v>#NAME?</v>
      </c>
      <c r="F9" s="73" t="e">
        <f ca="1">_xludf.IFNA(VLOOKUP($A9,'Data Sheet'!$A:E,6,FALSE),"NA")</f>
        <v>#NAME?</v>
      </c>
      <c r="G9" s="63" t="e">
        <f ca="1">_xludf.IFNA(VLOOKUP($A9,'Data Sheet'!$A:F,7,FALSE),"NA")</f>
        <v>#NAME?</v>
      </c>
      <c r="H9" s="64" t="e">
        <f ca="1">_xludf.IFNA(VLOOKUP($A9,'Data Sheet'!$A:I,10,FALSE),"NA")</f>
        <v>#NAME?</v>
      </c>
      <c r="I9" s="64" t="e">
        <f ca="1">_xludf.IFNA(VLOOKUP($A9,'Data Sheet'!$A:J,11,FALSE),"NA")</f>
        <v>#NAME?</v>
      </c>
      <c r="J9" s="63" t="e">
        <f ca="1">_xludf.IFNA(VLOOKUP($A9,'Data Sheet'!$A:T,19,FALSE),"NA")</f>
        <v>#NAME?</v>
      </c>
      <c r="K9" s="64" t="e">
        <f ca="1">_xludf.IFNA(VLOOKUP($A9,'Data Sheet'!$A:T,20,FALSE),"NA")</f>
        <v>#NAME?</v>
      </c>
    </row>
    <row r="10" spans="1:20" ht="15.75" customHeight="1" x14ac:dyDescent="0.15">
      <c r="A10" s="75">
        <f ca="1">IFERROR(__xludf.DUMMYFUNCTION("""COMPUTED_VALUE"""),12966)</f>
        <v>12966</v>
      </c>
      <c r="B10" s="61" t="e">
        <f ca="1">_xludf.IFNA(VLOOKUP($A10,'Data Sheet'!$A:B,2,FALSE),"NA")</f>
        <v>#NAME?</v>
      </c>
      <c r="C10" s="61" t="e">
        <f ca="1">_xludf.IFNA(VLOOKUP($A10,'Data Sheet'!$A:U,3,FALSE),"NA")</f>
        <v>#NAME?</v>
      </c>
      <c r="D10" s="61" t="e">
        <f ca="1">_xludf.IFNA(VLOOKUP($A10,'Data Sheet'!$A:C,4,FALSE),"NA")</f>
        <v>#NAME?</v>
      </c>
      <c r="E10" s="61" t="e">
        <f ca="1">_xludf.IFNA(VLOOKUP($A10,'Data Sheet'!$A:D,5,FALSE),"NA")</f>
        <v>#NAME?</v>
      </c>
      <c r="F10" s="73" t="e">
        <f ca="1">_xludf.IFNA(VLOOKUP($A10,'Data Sheet'!$A:E,6,FALSE),"NA")</f>
        <v>#NAME?</v>
      </c>
      <c r="G10" s="63" t="e">
        <f ca="1">_xludf.IFNA(VLOOKUP($A10,'Data Sheet'!$A:F,7,FALSE),"NA")</f>
        <v>#NAME?</v>
      </c>
      <c r="H10" s="64" t="e">
        <f ca="1">_xludf.IFNA(VLOOKUP($A10,'Data Sheet'!$A:I,10,FALSE),"NA")</f>
        <v>#NAME?</v>
      </c>
      <c r="I10" s="64" t="e">
        <f ca="1">_xludf.IFNA(VLOOKUP($A10,'Data Sheet'!$A:J,11,FALSE),"NA")</f>
        <v>#NAME?</v>
      </c>
      <c r="J10" s="63" t="e">
        <f ca="1">_xludf.IFNA(VLOOKUP($A10,'Data Sheet'!$A:T,19,FALSE),"NA")</f>
        <v>#NAME?</v>
      </c>
      <c r="K10" s="64" t="e">
        <f ca="1">_xludf.IFNA(VLOOKUP($A10,'Data Sheet'!$A:T,20,FALSE),"NA")</f>
        <v>#NAME?</v>
      </c>
    </row>
    <row r="11" spans="1:20" ht="15.75" customHeight="1" x14ac:dyDescent="0.15">
      <c r="A11" s="75">
        <f ca="1">IFERROR(__xludf.DUMMYFUNCTION("""COMPUTED_VALUE"""),12965)</f>
        <v>12965</v>
      </c>
      <c r="B11" s="61" t="e">
        <f ca="1">_xludf.IFNA(VLOOKUP($A11,'Data Sheet'!$A:B,2,FALSE),"NA")</f>
        <v>#NAME?</v>
      </c>
      <c r="C11" s="61" t="e">
        <f ca="1">_xludf.IFNA(VLOOKUP($A11,'Data Sheet'!$A:U,3,FALSE),"NA")</f>
        <v>#NAME?</v>
      </c>
      <c r="D11" s="61" t="e">
        <f ca="1">_xludf.IFNA(VLOOKUP($A11,'Data Sheet'!$A:C,4,FALSE),"NA")</f>
        <v>#NAME?</v>
      </c>
      <c r="E11" s="61" t="e">
        <f ca="1">_xludf.IFNA(VLOOKUP($A11,'Data Sheet'!$A:D,5,FALSE),"NA")</f>
        <v>#NAME?</v>
      </c>
      <c r="F11" s="73" t="e">
        <f ca="1">_xludf.IFNA(VLOOKUP($A11,'Data Sheet'!$A:E,6,FALSE),"NA")</f>
        <v>#NAME?</v>
      </c>
      <c r="G11" s="63" t="e">
        <f ca="1">_xludf.IFNA(VLOOKUP($A11,'Data Sheet'!$A:F,7,FALSE),"NA")</f>
        <v>#NAME?</v>
      </c>
      <c r="H11" s="64" t="e">
        <f ca="1">_xludf.IFNA(VLOOKUP($A11,'Data Sheet'!$A:I,10,FALSE),"NA")</f>
        <v>#NAME?</v>
      </c>
      <c r="I11" s="64" t="e">
        <f ca="1">_xludf.IFNA(VLOOKUP($A11,'Data Sheet'!$A:J,11,FALSE),"NA")</f>
        <v>#NAME?</v>
      </c>
      <c r="J11" s="63" t="e">
        <f ca="1">_xludf.IFNA(VLOOKUP($A11,'Data Sheet'!$A:T,19,FALSE),"NA")</f>
        <v>#NAME?</v>
      </c>
      <c r="K11" s="64" t="e">
        <f ca="1">_xludf.IFNA(VLOOKUP($A11,'Data Sheet'!$A:T,20,FALSE),"NA")</f>
        <v>#NAME?</v>
      </c>
    </row>
    <row r="12" spans="1:20" ht="15.75" customHeight="1" x14ac:dyDescent="0.15">
      <c r="A12" s="75">
        <f ca="1">IFERROR(__xludf.DUMMYFUNCTION("""COMPUTED_VALUE"""),12964)</f>
        <v>12964</v>
      </c>
      <c r="B12" s="61" t="e">
        <f ca="1">_xludf.IFNA(VLOOKUP($A12,'Data Sheet'!$A:B,2,FALSE),"NA")</f>
        <v>#NAME?</v>
      </c>
      <c r="C12" s="61" t="e">
        <f ca="1">_xludf.IFNA(VLOOKUP($A12,'Data Sheet'!$A:U,3,FALSE),"NA")</f>
        <v>#NAME?</v>
      </c>
      <c r="D12" s="61" t="e">
        <f ca="1">_xludf.IFNA(VLOOKUP($A12,'Data Sheet'!$A:C,4,FALSE),"NA")</f>
        <v>#NAME?</v>
      </c>
      <c r="E12" s="61" t="e">
        <f ca="1">_xludf.IFNA(VLOOKUP($A12,'Data Sheet'!$A:D,5,FALSE),"NA")</f>
        <v>#NAME?</v>
      </c>
      <c r="F12" s="73" t="e">
        <f ca="1">_xludf.IFNA(VLOOKUP($A12,'Data Sheet'!$A:E,6,FALSE),"NA")</f>
        <v>#NAME?</v>
      </c>
      <c r="G12" s="63" t="e">
        <f ca="1">_xludf.IFNA(VLOOKUP($A12,'Data Sheet'!$A:F,7,FALSE),"NA")</f>
        <v>#NAME?</v>
      </c>
      <c r="H12" s="64" t="e">
        <f ca="1">_xludf.IFNA(VLOOKUP($A12,'Data Sheet'!$A:I,10,FALSE),"NA")</f>
        <v>#NAME?</v>
      </c>
      <c r="I12" s="64" t="e">
        <f ca="1">_xludf.IFNA(VLOOKUP($A12,'Data Sheet'!$A:J,11,FALSE),"NA")</f>
        <v>#NAME?</v>
      </c>
      <c r="J12" s="63" t="e">
        <f ca="1">_xludf.IFNA(VLOOKUP($A12,'Data Sheet'!$A:T,19,FALSE),"NA")</f>
        <v>#NAME?</v>
      </c>
      <c r="K12" s="64" t="e">
        <f ca="1">_xludf.IFNA(VLOOKUP($A12,'Data Sheet'!$A:T,20,FALSE),"NA")</f>
        <v>#NAME?</v>
      </c>
    </row>
    <row r="13" spans="1:20" ht="15.75" customHeight="1" x14ac:dyDescent="0.15">
      <c r="A13" s="75">
        <f ca="1">IFERROR(__xludf.DUMMYFUNCTION("""COMPUTED_VALUE"""),12963)</f>
        <v>12963</v>
      </c>
      <c r="B13" s="61" t="e">
        <f ca="1">_xludf.IFNA(VLOOKUP($A13,'Data Sheet'!$A:B,2,FALSE),"NA")</f>
        <v>#NAME?</v>
      </c>
      <c r="C13" s="61" t="e">
        <f ca="1">_xludf.IFNA(VLOOKUP($A13,'Data Sheet'!$A:U,3,FALSE),"NA")</f>
        <v>#NAME?</v>
      </c>
      <c r="D13" s="61" t="e">
        <f ca="1">_xludf.IFNA(VLOOKUP($A13,'Data Sheet'!$A:C,4,FALSE),"NA")</f>
        <v>#NAME?</v>
      </c>
      <c r="E13" s="61" t="e">
        <f ca="1">_xludf.IFNA(VLOOKUP($A13,'Data Sheet'!$A:D,5,FALSE),"NA")</f>
        <v>#NAME?</v>
      </c>
      <c r="F13" s="73" t="e">
        <f ca="1">_xludf.IFNA(VLOOKUP($A13,'Data Sheet'!$A:E,6,FALSE),"NA")</f>
        <v>#NAME?</v>
      </c>
      <c r="G13" s="63" t="e">
        <f ca="1">_xludf.IFNA(VLOOKUP($A13,'Data Sheet'!$A:F,7,FALSE),"NA")</f>
        <v>#NAME?</v>
      </c>
      <c r="H13" s="64" t="e">
        <f ca="1">_xludf.IFNA(VLOOKUP($A13,'Data Sheet'!$A:I,10,FALSE),"NA")</f>
        <v>#NAME?</v>
      </c>
      <c r="I13" s="64" t="e">
        <f ca="1">_xludf.IFNA(VLOOKUP($A13,'Data Sheet'!$A:J,11,FALSE),"NA")</f>
        <v>#NAME?</v>
      </c>
      <c r="J13" s="63" t="e">
        <f ca="1">_xludf.IFNA(VLOOKUP($A13,'Data Sheet'!$A:T,19,FALSE),"NA")</f>
        <v>#NAME?</v>
      </c>
      <c r="K13" s="64" t="e">
        <f ca="1">_xludf.IFNA(VLOOKUP($A13,'Data Sheet'!$A:T,20,FALSE),"NA")</f>
        <v>#NAME?</v>
      </c>
    </row>
    <row r="14" spans="1:20" ht="15.75" customHeight="1" x14ac:dyDescent="0.15">
      <c r="A14" s="59"/>
      <c r="B14" s="61" t="e">
        <f ca="1">_xludf.IFNA(VLOOKUP($A14,'Data Sheet'!$A:B,2,FALSE),"NA")</f>
        <v>#NAME?</v>
      </c>
      <c r="C14" s="61" t="e">
        <f ca="1">_xludf.IFNA(VLOOKUP($A14,'Data Sheet'!$A:U,3,FALSE),"NA")</f>
        <v>#NAME?</v>
      </c>
      <c r="D14" s="61" t="e">
        <f ca="1">_xludf.IFNA(VLOOKUP($A14,'Data Sheet'!$A:C,4,FALSE),"NA")</f>
        <v>#NAME?</v>
      </c>
      <c r="E14" s="61" t="e">
        <f ca="1">_xludf.IFNA(VLOOKUP($A14,'Data Sheet'!$A:D,5,FALSE),"NA")</f>
        <v>#NAME?</v>
      </c>
      <c r="F14" s="73" t="e">
        <f ca="1">_xludf.IFNA(VLOOKUP($A14,'Data Sheet'!$A:E,6,FALSE),"NA")</f>
        <v>#NAME?</v>
      </c>
      <c r="G14" s="63" t="e">
        <f ca="1">_xludf.IFNA(VLOOKUP($A14,'Data Sheet'!$A:F,7,FALSE),"NA")</f>
        <v>#NAME?</v>
      </c>
      <c r="H14" s="64" t="e">
        <f ca="1">_xludf.IFNA(VLOOKUP($A14,'Data Sheet'!$A:I,10,FALSE),"NA")</f>
        <v>#NAME?</v>
      </c>
      <c r="I14" s="64" t="e">
        <f ca="1">_xludf.IFNA(VLOOKUP($A14,'Data Sheet'!$A:J,11,FALSE),"NA")</f>
        <v>#NAME?</v>
      </c>
      <c r="J14" s="63" t="e">
        <f ca="1">_xludf.IFNA(VLOOKUP($A14,'Data Sheet'!$A:T,19,FALSE),"NA")</f>
        <v>#NAME?</v>
      </c>
      <c r="K14" s="64" t="e">
        <f ca="1">_xludf.IFNA(VLOOKUP($A14,'Data Sheet'!$A:T,20,FALSE),"NA")</f>
        <v>#NAME?</v>
      </c>
    </row>
    <row r="15" spans="1:20" ht="15.75" customHeight="1" x14ac:dyDescent="0.15">
      <c r="A15" s="59"/>
      <c r="B15" s="61" t="e">
        <f ca="1">_xludf.IFNA(VLOOKUP($A15,'Data Sheet'!$A:B,2,FALSE),"NA")</f>
        <v>#NAME?</v>
      </c>
      <c r="C15" s="61" t="e">
        <f ca="1">_xludf.IFNA(VLOOKUP($A15,'Data Sheet'!$A:U,3,FALSE),"NA")</f>
        <v>#NAME?</v>
      </c>
      <c r="D15" s="61" t="e">
        <f ca="1">_xludf.IFNA(VLOOKUP($A15,'Data Sheet'!$A:C,4,FALSE),"NA")</f>
        <v>#NAME?</v>
      </c>
      <c r="E15" s="61" t="e">
        <f ca="1">_xludf.IFNA(VLOOKUP($A15,'Data Sheet'!$A:D,5,FALSE),"NA")</f>
        <v>#NAME?</v>
      </c>
      <c r="F15" s="73" t="e">
        <f ca="1">_xludf.IFNA(VLOOKUP($A15,'Data Sheet'!$A:E,6,FALSE),"NA")</f>
        <v>#NAME?</v>
      </c>
      <c r="G15" s="63" t="e">
        <f ca="1">_xludf.IFNA(VLOOKUP($A15,'Data Sheet'!$A:F,7,FALSE),"NA")</f>
        <v>#NAME?</v>
      </c>
      <c r="H15" s="64" t="e">
        <f ca="1">_xludf.IFNA(VLOOKUP($A15,'Data Sheet'!$A:I,10,FALSE),"NA")</f>
        <v>#NAME?</v>
      </c>
      <c r="I15" s="64" t="e">
        <f ca="1">_xludf.IFNA(VLOOKUP($A15,'Data Sheet'!$A:J,11,FALSE),"NA")</f>
        <v>#NAME?</v>
      </c>
      <c r="J15" s="63" t="e">
        <f ca="1">_xludf.IFNA(VLOOKUP($A15,'Data Sheet'!$A:T,19,FALSE),"NA")</f>
        <v>#NAME?</v>
      </c>
      <c r="K15" s="64" t="e">
        <f ca="1">_xludf.IFNA(VLOOKUP($A15,'Data Sheet'!$A:T,20,FALSE),"NA")</f>
        <v>#NAME?</v>
      </c>
    </row>
    <row r="16" spans="1:20" ht="15.75" customHeight="1" x14ac:dyDescent="0.15">
      <c r="A16" s="59"/>
      <c r="B16" s="61" t="e">
        <f ca="1">_xludf.IFNA(VLOOKUP($A16,'Data Sheet'!$A:B,2,FALSE),"NA")</f>
        <v>#NAME?</v>
      </c>
      <c r="C16" s="61" t="e">
        <f ca="1">_xludf.IFNA(VLOOKUP($A16,'Data Sheet'!$A:U,3,FALSE),"NA")</f>
        <v>#NAME?</v>
      </c>
      <c r="D16" s="61" t="e">
        <f ca="1">_xludf.IFNA(VLOOKUP($A16,'Data Sheet'!$A:C,4,FALSE),"NA")</f>
        <v>#NAME?</v>
      </c>
      <c r="E16" s="61" t="e">
        <f ca="1">_xludf.IFNA(VLOOKUP($A16,'Data Sheet'!$A:D,5,FALSE),"NA")</f>
        <v>#NAME?</v>
      </c>
      <c r="F16" s="73" t="e">
        <f ca="1">_xludf.IFNA(VLOOKUP($A16,'Data Sheet'!$A:E,6,FALSE),"NA")</f>
        <v>#NAME?</v>
      </c>
      <c r="G16" s="63" t="e">
        <f ca="1">_xludf.IFNA(VLOOKUP($A16,'Data Sheet'!$A:F,7,FALSE),"NA")</f>
        <v>#NAME?</v>
      </c>
      <c r="H16" s="64" t="e">
        <f ca="1">_xludf.IFNA(VLOOKUP($A16,'Data Sheet'!$A:I,10,FALSE),"NA")</f>
        <v>#NAME?</v>
      </c>
      <c r="I16" s="64" t="e">
        <f ca="1">_xludf.IFNA(VLOOKUP($A16,'Data Sheet'!$A:J,11,FALSE),"NA")</f>
        <v>#NAME?</v>
      </c>
      <c r="J16" s="63" t="e">
        <f ca="1">_xludf.IFNA(VLOOKUP($A16,'Data Sheet'!$A:T,19,FALSE),"NA")</f>
        <v>#NAME?</v>
      </c>
      <c r="K16" s="64" t="e">
        <f ca="1">_xludf.IFNA(VLOOKUP($A16,'Data Sheet'!$A:T,20,FALSE),"NA")</f>
        <v>#NAME?</v>
      </c>
    </row>
    <row r="17" spans="1:11" ht="15.75" customHeight="1" x14ac:dyDescent="0.15">
      <c r="A17" s="59"/>
      <c r="B17" s="61" t="e">
        <f ca="1">_xludf.IFNA(VLOOKUP($A17,'Data Sheet'!$A:B,2,FALSE),"NA")</f>
        <v>#NAME?</v>
      </c>
      <c r="C17" s="61" t="e">
        <f ca="1">_xludf.IFNA(VLOOKUP($A17,'Data Sheet'!$A:U,3,FALSE),"NA")</f>
        <v>#NAME?</v>
      </c>
      <c r="D17" s="61" t="e">
        <f ca="1">_xludf.IFNA(VLOOKUP($A17,'Data Sheet'!$A:C,4,FALSE),"NA")</f>
        <v>#NAME?</v>
      </c>
      <c r="E17" s="61" t="e">
        <f ca="1">_xludf.IFNA(VLOOKUP($A17,'Data Sheet'!$A:D,5,FALSE),"NA")</f>
        <v>#NAME?</v>
      </c>
      <c r="F17" s="73" t="e">
        <f ca="1">_xludf.IFNA(VLOOKUP($A17,'Data Sheet'!$A:E,6,FALSE),"NA")</f>
        <v>#NAME?</v>
      </c>
      <c r="G17" s="63" t="e">
        <f ca="1">_xludf.IFNA(VLOOKUP($A17,'Data Sheet'!$A:F,7,FALSE),"NA")</f>
        <v>#NAME?</v>
      </c>
      <c r="H17" s="64" t="e">
        <f ca="1">_xludf.IFNA(VLOOKUP($A17,'Data Sheet'!$A:I,10,FALSE),"NA")</f>
        <v>#NAME?</v>
      </c>
      <c r="I17" s="64" t="e">
        <f ca="1">_xludf.IFNA(VLOOKUP($A17,'Data Sheet'!$A:J,11,FALSE),"NA")</f>
        <v>#NAME?</v>
      </c>
      <c r="J17" s="63" t="e">
        <f ca="1">_xludf.IFNA(VLOOKUP($A17,'Data Sheet'!$A:T,19,FALSE),"NA")</f>
        <v>#NAME?</v>
      </c>
      <c r="K17" s="64" t="e">
        <f ca="1">_xludf.IFNA(VLOOKUP($A17,'Data Sheet'!$A:T,20,FALSE),"NA")</f>
        <v>#NAME?</v>
      </c>
    </row>
    <row r="18" spans="1:11" ht="15.75" customHeight="1" x14ac:dyDescent="0.15">
      <c r="A18" s="59"/>
      <c r="B18" s="61" t="e">
        <f ca="1">_xludf.IFNA(VLOOKUP($A18,'Data Sheet'!$A:B,2,FALSE),"NA")</f>
        <v>#NAME?</v>
      </c>
      <c r="C18" s="61" t="e">
        <f ca="1">_xludf.IFNA(VLOOKUP($A18,'Data Sheet'!$A:U,3,FALSE),"NA")</f>
        <v>#NAME?</v>
      </c>
      <c r="D18" s="61" t="e">
        <f ca="1">_xludf.IFNA(VLOOKUP($A18,'Data Sheet'!$A:C,4,FALSE),"NA")</f>
        <v>#NAME?</v>
      </c>
      <c r="E18" s="61" t="e">
        <f ca="1">_xludf.IFNA(VLOOKUP($A18,'Data Sheet'!$A:D,5,FALSE),"NA")</f>
        <v>#NAME?</v>
      </c>
      <c r="F18" s="73" t="e">
        <f ca="1">_xludf.IFNA(VLOOKUP($A18,'Data Sheet'!$A:E,6,FALSE),"NA")</f>
        <v>#NAME?</v>
      </c>
      <c r="G18" s="63" t="e">
        <f ca="1">_xludf.IFNA(VLOOKUP($A18,'Data Sheet'!$A:F,7,FALSE),"NA")</f>
        <v>#NAME?</v>
      </c>
      <c r="H18" s="64" t="e">
        <f ca="1">_xludf.IFNA(VLOOKUP($A18,'Data Sheet'!$A:I,10,FALSE),"NA")</f>
        <v>#NAME?</v>
      </c>
      <c r="I18" s="64" t="e">
        <f ca="1">_xludf.IFNA(VLOOKUP($A18,'Data Sheet'!$A:J,11,FALSE),"NA")</f>
        <v>#NAME?</v>
      </c>
      <c r="J18" s="63" t="e">
        <f ca="1">_xludf.IFNA(VLOOKUP($A18,'Data Sheet'!$A:T,19,FALSE),"NA")</f>
        <v>#NAME?</v>
      </c>
      <c r="K18" s="64" t="e">
        <f ca="1">_xludf.IFNA(VLOOKUP($A18,'Data Sheet'!$A:T,20,FALSE),"NA")</f>
        <v>#NAME?</v>
      </c>
    </row>
    <row r="19" spans="1:11" ht="15.75" customHeight="1" x14ac:dyDescent="0.15">
      <c r="A19" s="59"/>
      <c r="B19" s="61" t="e">
        <f ca="1">_xludf.IFNA(VLOOKUP($A19,'Data Sheet'!$A:B,2,FALSE),"NA")</f>
        <v>#NAME?</v>
      </c>
      <c r="C19" s="61" t="e">
        <f ca="1">_xludf.IFNA(VLOOKUP($A19,'Data Sheet'!$A:U,3,FALSE),"NA")</f>
        <v>#NAME?</v>
      </c>
      <c r="D19" s="61" t="e">
        <f ca="1">_xludf.IFNA(VLOOKUP($A19,'Data Sheet'!$A:C,4,FALSE),"NA")</f>
        <v>#NAME?</v>
      </c>
      <c r="E19" s="61" t="e">
        <f ca="1">_xludf.IFNA(VLOOKUP($A19,'Data Sheet'!$A:D,5,FALSE),"NA")</f>
        <v>#NAME?</v>
      </c>
      <c r="F19" s="73" t="e">
        <f ca="1">_xludf.IFNA(VLOOKUP($A19,'Data Sheet'!$A:E,6,FALSE),"NA")</f>
        <v>#NAME?</v>
      </c>
      <c r="G19" s="63" t="e">
        <f ca="1">_xludf.IFNA(VLOOKUP($A19,'Data Sheet'!$A:F,7,FALSE),"NA")</f>
        <v>#NAME?</v>
      </c>
      <c r="H19" s="64" t="e">
        <f ca="1">_xludf.IFNA(VLOOKUP($A19,'Data Sheet'!$A:I,10,FALSE),"NA")</f>
        <v>#NAME?</v>
      </c>
      <c r="I19" s="64" t="e">
        <f ca="1">_xludf.IFNA(VLOOKUP($A19,'Data Sheet'!$A:J,11,FALSE),"NA")</f>
        <v>#NAME?</v>
      </c>
      <c r="J19" s="63" t="e">
        <f ca="1">_xludf.IFNA(VLOOKUP($A19,'Data Sheet'!$A:T,19,FALSE),"NA")</f>
        <v>#NAME?</v>
      </c>
      <c r="K19" s="64" t="e">
        <f ca="1">_xludf.IFNA(VLOOKUP($A19,'Data Sheet'!$A:T,20,FALSE),"NA")</f>
        <v>#NAME?</v>
      </c>
    </row>
    <row r="20" spans="1:11" ht="15.75" customHeight="1" x14ac:dyDescent="0.15">
      <c r="A20" s="59"/>
      <c r="B20" s="61" t="e">
        <f ca="1">_xludf.IFNA(VLOOKUP($A20,'Data Sheet'!$A:B,2,FALSE),"NA")</f>
        <v>#NAME?</v>
      </c>
      <c r="C20" s="61" t="e">
        <f ca="1">_xludf.IFNA(VLOOKUP($A20,'Data Sheet'!$A:U,3,FALSE),"NA")</f>
        <v>#NAME?</v>
      </c>
      <c r="D20" s="61" t="e">
        <f ca="1">_xludf.IFNA(VLOOKUP($A20,'Data Sheet'!$A:C,4,FALSE),"NA")</f>
        <v>#NAME?</v>
      </c>
      <c r="E20" s="61" t="e">
        <f ca="1">_xludf.IFNA(VLOOKUP($A20,'Data Sheet'!$A:D,5,FALSE),"NA")</f>
        <v>#NAME?</v>
      </c>
      <c r="F20" s="73" t="e">
        <f ca="1">_xludf.IFNA(VLOOKUP($A20,'Data Sheet'!$A:E,6,FALSE),"NA")</f>
        <v>#NAME?</v>
      </c>
      <c r="G20" s="63" t="e">
        <f ca="1">_xludf.IFNA(VLOOKUP($A20,'Data Sheet'!$A:F,7,FALSE),"NA")</f>
        <v>#NAME?</v>
      </c>
      <c r="H20" s="64" t="e">
        <f ca="1">_xludf.IFNA(VLOOKUP($A20,'Data Sheet'!$A:I,10,FALSE),"NA")</f>
        <v>#NAME?</v>
      </c>
      <c r="I20" s="64" t="e">
        <f ca="1">_xludf.IFNA(VLOOKUP($A20,'Data Sheet'!$A:J,11,FALSE),"NA")</f>
        <v>#NAME?</v>
      </c>
      <c r="J20" s="63" t="e">
        <f ca="1">_xludf.IFNA(VLOOKUP($A20,'Data Sheet'!$A:T,19,FALSE),"NA")</f>
        <v>#NAME?</v>
      </c>
      <c r="K20" s="64" t="e">
        <f ca="1">_xludf.IFNA(VLOOKUP($A20,'Data Sheet'!$A:T,20,FALSE),"NA")</f>
        <v>#NAME?</v>
      </c>
    </row>
    <row r="21" spans="1:11" ht="15.75" customHeight="1" x14ac:dyDescent="0.15">
      <c r="A21" s="59"/>
      <c r="B21" s="61" t="e">
        <f ca="1">_xludf.IFNA(VLOOKUP($A21,'Data Sheet'!$A:B,2,FALSE),"NA")</f>
        <v>#NAME?</v>
      </c>
      <c r="C21" s="61" t="e">
        <f ca="1">_xludf.IFNA(VLOOKUP($A21,'Data Sheet'!$A:U,3,FALSE),"NA")</f>
        <v>#NAME?</v>
      </c>
      <c r="D21" s="61" t="e">
        <f ca="1">_xludf.IFNA(VLOOKUP($A21,'Data Sheet'!$A:C,4,FALSE),"NA")</f>
        <v>#NAME?</v>
      </c>
      <c r="E21" s="61" t="e">
        <f ca="1">_xludf.IFNA(VLOOKUP($A21,'Data Sheet'!$A:D,5,FALSE),"NA")</f>
        <v>#NAME?</v>
      </c>
      <c r="F21" s="73" t="e">
        <f ca="1">_xludf.IFNA(VLOOKUP($A21,'Data Sheet'!$A:E,6,FALSE),"NA")</f>
        <v>#NAME?</v>
      </c>
      <c r="G21" s="63" t="e">
        <f ca="1">_xludf.IFNA(VLOOKUP($A21,'Data Sheet'!$A:F,7,FALSE),"NA")</f>
        <v>#NAME?</v>
      </c>
      <c r="H21" s="64" t="e">
        <f ca="1">_xludf.IFNA(VLOOKUP($A21,'Data Sheet'!$A:I,10,FALSE),"NA")</f>
        <v>#NAME?</v>
      </c>
      <c r="I21" s="64" t="e">
        <f ca="1">_xludf.IFNA(VLOOKUP($A21,'Data Sheet'!$A:J,11,FALSE),"NA")</f>
        <v>#NAME?</v>
      </c>
      <c r="J21" s="63" t="e">
        <f ca="1">_xludf.IFNA(VLOOKUP($A21,'Data Sheet'!$A:T,19,FALSE),"NA")</f>
        <v>#NAME?</v>
      </c>
      <c r="K21" s="64" t="e">
        <f ca="1">_xludf.IFNA(VLOOKUP($A21,'Data Sheet'!$A:T,20,FALSE),"NA")</f>
        <v>#NAME?</v>
      </c>
    </row>
    <row r="22" spans="1:11" ht="15.75" customHeight="1" x14ac:dyDescent="0.15">
      <c r="A22" s="59"/>
      <c r="B22" s="61" t="e">
        <f ca="1">_xludf.IFNA(VLOOKUP($A22,'Data Sheet'!$A:B,2,FALSE),"NA")</f>
        <v>#NAME?</v>
      </c>
      <c r="C22" s="61" t="e">
        <f ca="1">_xludf.IFNA(VLOOKUP($A22,'Data Sheet'!$A:U,3,FALSE),"NA")</f>
        <v>#NAME?</v>
      </c>
      <c r="D22" s="61" t="e">
        <f ca="1">_xludf.IFNA(VLOOKUP($A22,'Data Sheet'!$A:C,4,FALSE),"NA")</f>
        <v>#NAME?</v>
      </c>
      <c r="E22" s="61" t="e">
        <f ca="1">_xludf.IFNA(VLOOKUP($A22,'Data Sheet'!$A:D,5,FALSE),"NA")</f>
        <v>#NAME?</v>
      </c>
      <c r="F22" s="73" t="e">
        <f ca="1">_xludf.IFNA(VLOOKUP($A22,'Data Sheet'!$A:E,6,FALSE),"NA")</f>
        <v>#NAME?</v>
      </c>
      <c r="G22" s="63" t="e">
        <f ca="1">_xludf.IFNA(VLOOKUP($A22,'Data Sheet'!$A:F,7,FALSE),"NA")</f>
        <v>#NAME?</v>
      </c>
      <c r="H22" s="64" t="e">
        <f ca="1">_xludf.IFNA(VLOOKUP($A22,'Data Sheet'!$A:I,10,FALSE),"NA")</f>
        <v>#NAME?</v>
      </c>
      <c r="I22" s="64" t="e">
        <f ca="1">_xludf.IFNA(VLOOKUP($A22,'Data Sheet'!$A:J,11,FALSE),"NA")</f>
        <v>#NAME?</v>
      </c>
      <c r="J22" s="63" t="e">
        <f ca="1">_xludf.IFNA(VLOOKUP($A22,'Data Sheet'!$A:T,19,FALSE),"NA")</f>
        <v>#NAME?</v>
      </c>
      <c r="K22" s="64" t="e">
        <f ca="1">_xludf.IFNA(VLOOKUP($A22,'Data Sheet'!$A:T,20,FALSE),"NA")</f>
        <v>#NAME?</v>
      </c>
    </row>
    <row r="23" spans="1:11" ht="15.75" customHeight="1" x14ac:dyDescent="0.15">
      <c r="A23" s="59"/>
      <c r="B23" s="61" t="e">
        <f ca="1">_xludf.IFNA(VLOOKUP($A23,'Data Sheet'!$A:B,2,FALSE),"NA")</f>
        <v>#NAME?</v>
      </c>
      <c r="C23" s="61" t="e">
        <f ca="1">_xludf.IFNA(VLOOKUP($A23,'Data Sheet'!$A:U,3,FALSE),"NA")</f>
        <v>#NAME?</v>
      </c>
      <c r="D23" s="61" t="e">
        <f ca="1">_xludf.IFNA(VLOOKUP($A23,'Data Sheet'!$A:C,4,FALSE),"NA")</f>
        <v>#NAME?</v>
      </c>
      <c r="E23" s="61" t="e">
        <f ca="1">_xludf.IFNA(VLOOKUP($A23,'Data Sheet'!$A:D,5,FALSE),"NA")</f>
        <v>#NAME?</v>
      </c>
      <c r="F23" s="73" t="e">
        <f ca="1">_xludf.IFNA(VLOOKUP($A23,'Data Sheet'!$A:E,6,FALSE),"NA")</f>
        <v>#NAME?</v>
      </c>
      <c r="G23" s="63" t="e">
        <f ca="1">_xludf.IFNA(VLOOKUP($A23,'Data Sheet'!$A:F,7,FALSE),"NA")</f>
        <v>#NAME?</v>
      </c>
      <c r="H23" s="64" t="e">
        <f ca="1">_xludf.IFNA(VLOOKUP($A23,'Data Sheet'!$A:I,10,FALSE),"NA")</f>
        <v>#NAME?</v>
      </c>
      <c r="I23" s="64" t="e">
        <f ca="1">_xludf.IFNA(VLOOKUP($A23,'Data Sheet'!$A:J,11,FALSE),"NA")</f>
        <v>#NAME?</v>
      </c>
      <c r="J23" s="63" t="e">
        <f ca="1">_xludf.IFNA(VLOOKUP($A23,'Data Sheet'!$A:T,19,FALSE),"NA")</f>
        <v>#NAME?</v>
      </c>
      <c r="K23" s="64" t="e">
        <f ca="1">_xludf.IFNA(VLOOKUP($A23,'Data Sheet'!$A:T,20,FALSE),"NA")</f>
        <v>#NAME?</v>
      </c>
    </row>
    <row r="24" spans="1:11" ht="15.75" customHeight="1" x14ac:dyDescent="0.15">
      <c r="A24" s="59"/>
      <c r="B24" s="61" t="e">
        <f ca="1">_xludf.IFNA(VLOOKUP($A24,'Data Sheet'!$A:B,2,FALSE),"NA")</f>
        <v>#NAME?</v>
      </c>
      <c r="C24" s="61" t="e">
        <f ca="1">_xludf.IFNA(VLOOKUP($A24,'Data Sheet'!$A:U,3,FALSE),"NA")</f>
        <v>#NAME?</v>
      </c>
      <c r="D24" s="61" t="e">
        <f ca="1">_xludf.IFNA(VLOOKUP($A24,'Data Sheet'!$A:C,4,FALSE),"NA")</f>
        <v>#NAME?</v>
      </c>
      <c r="E24" s="61" t="e">
        <f ca="1">_xludf.IFNA(VLOOKUP($A24,'Data Sheet'!$A:D,5,FALSE),"NA")</f>
        <v>#NAME?</v>
      </c>
      <c r="F24" s="73" t="e">
        <f ca="1">_xludf.IFNA(VLOOKUP($A24,'Data Sheet'!$A:E,6,FALSE),"NA")</f>
        <v>#NAME?</v>
      </c>
      <c r="G24" s="63" t="e">
        <f ca="1">_xludf.IFNA(VLOOKUP($A24,'Data Sheet'!$A:F,7,FALSE),"NA")</f>
        <v>#NAME?</v>
      </c>
      <c r="H24" s="64" t="e">
        <f ca="1">_xludf.IFNA(VLOOKUP($A24,'Data Sheet'!$A:I,10,FALSE),"NA")</f>
        <v>#NAME?</v>
      </c>
      <c r="I24" s="64" t="e">
        <f ca="1">_xludf.IFNA(VLOOKUP($A24,'Data Sheet'!$A:J,11,FALSE),"NA")</f>
        <v>#NAME?</v>
      </c>
      <c r="J24" s="63" t="e">
        <f ca="1">_xludf.IFNA(VLOOKUP($A24,'Data Sheet'!$A:T,19,FALSE),"NA")</f>
        <v>#NAME?</v>
      </c>
      <c r="K24" s="64" t="e">
        <f ca="1">_xludf.IFNA(VLOOKUP($A24,'Data Sheet'!$A:T,20,FALSE),"NA")</f>
        <v>#NAME?</v>
      </c>
    </row>
    <row r="25" spans="1:11" ht="15.75" customHeight="1" x14ac:dyDescent="0.15">
      <c r="A25" s="59"/>
      <c r="B25" s="61" t="e">
        <f ca="1">_xludf.IFNA(VLOOKUP($A25,'Data Sheet'!$A:B,2,FALSE),"NA")</f>
        <v>#NAME?</v>
      </c>
      <c r="C25" s="61" t="e">
        <f ca="1">_xludf.IFNA(VLOOKUP($A25,'Data Sheet'!$A:U,3,FALSE),"NA")</f>
        <v>#NAME?</v>
      </c>
      <c r="D25" s="61" t="e">
        <f ca="1">_xludf.IFNA(VLOOKUP($A25,'Data Sheet'!$A:C,4,FALSE),"NA")</f>
        <v>#NAME?</v>
      </c>
      <c r="E25" s="61" t="e">
        <f ca="1">_xludf.IFNA(VLOOKUP($A25,'Data Sheet'!$A:D,5,FALSE),"NA")</f>
        <v>#NAME?</v>
      </c>
      <c r="F25" s="73" t="e">
        <f ca="1">_xludf.IFNA(VLOOKUP($A25,'Data Sheet'!$A:E,6,FALSE),"NA")</f>
        <v>#NAME?</v>
      </c>
      <c r="G25" s="63" t="e">
        <f ca="1">_xludf.IFNA(VLOOKUP($A25,'Data Sheet'!$A:F,7,FALSE),"NA")</f>
        <v>#NAME?</v>
      </c>
      <c r="H25" s="64" t="e">
        <f ca="1">_xludf.IFNA(VLOOKUP($A25,'Data Sheet'!$A:I,10,FALSE),"NA")</f>
        <v>#NAME?</v>
      </c>
      <c r="I25" s="64" t="e">
        <f ca="1">_xludf.IFNA(VLOOKUP($A25,'Data Sheet'!$A:J,11,FALSE),"NA")</f>
        <v>#NAME?</v>
      </c>
      <c r="J25" s="63" t="e">
        <f ca="1">_xludf.IFNA(VLOOKUP($A25,'Data Sheet'!$A:T,19,FALSE),"NA")</f>
        <v>#NAME?</v>
      </c>
      <c r="K25" s="64" t="e">
        <f ca="1">_xludf.IFNA(VLOOKUP($A25,'Data Sheet'!$A:T,20,FALSE),"NA")</f>
        <v>#NAME?</v>
      </c>
    </row>
    <row r="26" spans="1:11" ht="15.75" customHeight="1" x14ac:dyDescent="0.15">
      <c r="A26" s="59"/>
      <c r="B26" s="61" t="e">
        <f ca="1">_xludf.IFNA(VLOOKUP($A26,'Data Sheet'!$A:B,2,FALSE),"NA")</f>
        <v>#NAME?</v>
      </c>
      <c r="C26" s="61" t="e">
        <f ca="1">_xludf.IFNA(VLOOKUP($A26,'Data Sheet'!$A:U,3,FALSE),"NA")</f>
        <v>#NAME?</v>
      </c>
      <c r="D26" s="61" t="e">
        <f ca="1">_xludf.IFNA(VLOOKUP($A26,'Data Sheet'!$A:C,4,FALSE),"NA")</f>
        <v>#NAME?</v>
      </c>
      <c r="E26" s="61" t="e">
        <f ca="1">_xludf.IFNA(VLOOKUP($A26,'Data Sheet'!$A:D,5,FALSE),"NA")</f>
        <v>#NAME?</v>
      </c>
      <c r="F26" s="73" t="e">
        <f ca="1">_xludf.IFNA(VLOOKUP($A26,'Data Sheet'!$A:E,6,FALSE),"NA")</f>
        <v>#NAME?</v>
      </c>
      <c r="G26" s="63" t="e">
        <f ca="1">_xludf.IFNA(VLOOKUP($A26,'Data Sheet'!$A:F,7,FALSE),"NA")</f>
        <v>#NAME?</v>
      </c>
      <c r="H26" s="64" t="e">
        <f ca="1">_xludf.IFNA(VLOOKUP($A26,'Data Sheet'!$A:I,10,FALSE),"NA")</f>
        <v>#NAME?</v>
      </c>
      <c r="I26" s="64" t="e">
        <f ca="1">_xludf.IFNA(VLOOKUP($A26,'Data Sheet'!$A:J,11,FALSE),"NA")</f>
        <v>#NAME?</v>
      </c>
      <c r="J26" s="63" t="e">
        <f ca="1">_xludf.IFNA(VLOOKUP($A26,'Data Sheet'!$A:T,19,FALSE),"NA")</f>
        <v>#NAME?</v>
      </c>
      <c r="K26" s="64" t="e">
        <f ca="1">_xludf.IFNA(VLOOKUP($A26,'Data Sheet'!$A:T,20,FALSE),"NA")</f>
        <v>#NAME?</v>
      </c>
    </row>
    <row r="27" spans="1:11" ht="15.75" customHeight="1" x14ac:dyDescent="0.15">
      <c r="A27" s="59"/>
      <c r="B27" s="61" t="e">
        <f ca="1">_xludf.IFNA(VLOOKUP($A27,'Data Sheet'!$A:B,2,FALSE),"NA")</f>
        <v>#NAME?</v>
      </c>
      <c r="C27" s="61" t="e">
        <f ca="1">_xludf.IFNA(VLOOKUP($A27,'Data Sheet'!$A:U,3,FALSE),"NA")</f>
        <v>#NAME?</v>
      </c>
      <c r="D27" s="61" t="e">
        <f ca="1">_xludf.IFNA(VLOOKUP($A27,'Data Sheet'!$A:C,4,FALSE),"NA")</f>
        <v>#NAME?</v>
      </c>
      <c r="E27" s="61" t="e">
        <f ca="1">_xludf.IFNA(VLOOKUP($A27,'Data Sheet'!$A:D,5,FALSE),"NA")</f>
        <v>#NAME?</v>
      </c>
      <c r="F27" s="73" t="e">
        <f ca="1">_xludf.IFNA(VLOOKUP($A27,'Data Sheet'!$A:E,6,FALSE),"NA")</f>
        <v>#NAME?</v>
      </c>
      <c r="G27" s="63" t="e">
        <f ca="1">_xludf.IFNA(VLOOKUP($A27,'Data Sheet'!$A:F,7,FALSE),"NA")</f>
        <v>#NAME?</v>
      </c>
      <c r="H27" s="64" t="e">
        <f ca="1">_xludf.IFNA(VLOOKUP($A27,'Data Sheet'!$A:I,10,FALSE),"NA")</f>
        <v>#NAME?</v>
      </c>
      <c r="I27" s="64" t="e">
        <f ca="1">_xludf.IFNA(VLOOKUP($A27,'Data Sheet'!$A:J,11,FALSE),"NA")</f>
        <v>#NAME?</v>
      </c>
      <c r="J27" s="63" t="e">
        <f ca="1">_xludf.IFNA(VLOOKUP($A27,'Data Sheet'!$A:T,19,FALSE),"NA")</f>
        <v>#NAME?</v>
      </c>
      <c r="K27" s="64" t="e">
        <f ca="1">_xludf.IFNA(VLOOKUP($A27,'Data Sheet'!$A:T,20,FALSE),"NA")</f>
        <v>#NAME?</v>
      </c>
    </row>
    <row r="28" spans="1:11" ht="15.75" customHeight="1" x14ac:dyDescent="0.15">
      <c r="A28" s="59"/>
      <c r="B28" s="61" t="e">
        <f ca="1">_xludf.IFNA(VLOOKUP($A28,'Data Sheet'!$A:B,2,FALSE),"NA")</f>
        <v>#NAME?</v>
      </c>
      <c r="C28" s="61" t="e">
        <f ca="1">_xludf.IFNA(VLOOKUP($A28,'Data Sheet'!$A:U,3,FALSE),"NA")</f>
        <v>#NAME?</v>
      </c>
      <c r="D28" s="61" t="e">
        <f ca="1">_xludf.IFNA(VLOOKUP($A28,'Data Sheet'!$A:C,4,FALSE),"NA")</f>
        <v>#NAME?</v>
      </c>
      <c r="E28" s="61" t="e">
        <f ca="1">_xludf.IFNA(VLOOKUP($A28,'Data Sheet'!$A:D,5,FALSE),"NA")</f>
        <v>#NAME?</v>
      </c>
      <c r="F28" s="73" t="e">
        <f ca="1">_xludf.IFNA(VLOOKUP($A28,'Data Sheet'!$A:E,6,FALSE),"NA")</f>
        <v>#NAME?</v>
      </c>
      <c r="G28" s="63" t="e">
        <f ca="1">_xludf.IFNA(VLOOKUP($A28,'Data Sheet'!$A:F,7,FALSE),"NA")</f>
        <v>#NAME?</v>
      </c>
      <c r="H28" s="64" t="e">
        <f ca="1">_xludf.IFNA(VLOOKUP($A28,'Data Sheet'!$A:I,10,FALSE),"NA")</f>
        <v>#NAME?</v>
      </c>
      <c r="I28" s="64" t="e">
        <f ca="1">_xludf.IFNA(VLOOKUP($A28,'Data Sheet'!$A:J,11,FALSE),"NA")</f>
        <v>#NAME?</v>
      </c>
      <c r="J28" s="63" t="e">
        <f ca="1">_xludf.IFNA(VLOOKUP($A28,'Data Sheet'!$A:T,19,FALSE),"NA")</f>
        <v>#NAME?</v>
      </c>
      <c r="K28" s="64" t="e">
        <f ca="1">_xludf.IFNA(VLOOKUP($A28,'Data Sheet'!$A:T,20,FALSE),"NA")</f>
        <v>#NAME?</v>
      </c>
    </row>
    <row r="29" spans="1:11" ht="15.75" customHeight="1" x14ac:dyDescent="0.15">
      <c r="A29" s="59"/>
      <c r="B29" s="61" t="e">
        <f ca="1">_xludf.IFNA(VLOOKUP($A29,'Data Sheet'!$A:B,2,FALSE),"NA")</f>
        <v>#NAME?</v>
      </c>
      <c r="C29" s="61" t="e">
        <f ca="1">_xludf.IFNA(VLOOKUP($A29,'Data Sheet'!$A:U,3,FALSE),"NA")</f>
        <v>#NAME?</v>
      </c>
      <c r="D29" s="61" t="e">
        <f ca="1">_xludf.IFNA(VLOOKUP($A29,'Data Sheet'!$A:C,4,FALSE),"NA")</f>
        <v>#NAME?</v>
      </c>
      <c r="E29" s="61" t="e">
        <f ca="1">_xludf.IFNA(VLOOKUP($A29,'Data Sheet'!$A:D,5,FALSE),"NA")</f>
        <v>#NAME?</v>
      </c>
      <c r="F29" s="73" t="e">
        <f ca="1">_xludf.IFNA(VLOOKUP($A29,'Data Sheet'!$A:E,6,FALSE),"NA")</f>
        <v>#NAME?</v>
      </c>
      <c r="G29" s="63" t="e">
        <f ca="1">_xludf.IFNA(VLOOKUP($A29,'Data Sheet'!$A:F,7,FALSE),"NA")</f>
        <v>#NAME?</v>
      </c>
      <c r="H29" s="64" t="e">
        <f ca="1">_xludf.IFNA(VLOOKUP($A29,'Data Sheet'!$A:I,10,FALSE),"NA")</f>
        <v>#NAME?</v>
      </c>
      <c r="I29" s="64" t="e">
        <f ca="1">_xludf.IFNA(VLOOKUP($A29,'Data Sheet'!$A:J,11,FALSE),"NA")</f>
        <v>#NAME?</v>
      </c>
      <c r="J29" s="63" t="e">
        <f ca="1">_xludf.IFNA(VLOOKUP($A29,'Data Sheet'!$A:T,19,FALSE),"NA")</f>
        <v>#NAME?</v>
      </c>
      <c r="K29" s="64" t="e">
        <f ca="1">_xludf.IFNA(VLOOKUP($A29,'Data Sheet'!$A:T,20,FALSE),"NA")</f>
        <v>#NAME?</v>
      </c>
    </row>
    <row r="30" spans="1:11" ht="15.75" customHeight="1" x14ac:dyDescent="0.15">
      <c r="A30" s="59"/>
      <c r="B30" s="61" t="e">
        <f ca="1">_xludf.IFNA(VLOOKUP($A30,'Data Sheet'!$A:B,2,FALSE),"NA")</f>
        <v>#NAME?</v>
      </c>
      <c r="C30" s="61" t="e">
        <f ca="1">_xludf.IFNA(VLOOKUP($A30,'Data Sheet'!$A:U,3,FALSE),"NA")</f>
        <v>#NAME?</v>
      </c>
      <c r="D30" s="61" t="e">
        <f ca="1">_xludf.IFNA(VLOOKUP($A30,'Data Sheet'!$A:C,4,FALSE),"NA")</f>
        <v>#NAME?</v>
      </c>
      <c r="E30" s="61" t="e">
        <f ca="1">_xludf.IFNA(VLOOKUP($A30,'Data Sheet'!$A:D,5,FALSE),"NA")</f>
        <v>#NAME?</v>
      </c>
      <c r="F30" s="73" t="e">
        <f ca="1">_xludf.IFNA(VLOOKUP($A30,'Data Sheet'!$A:E,6,FALSE),"NA")</f>
        <v>#NAME?</v>
      </c>
      <c r="G30" s="63" t="e">
        <f ca="1">_xludf.IFNA(VLOOKUP($A30,'Data Sheet'!$A:F,7,FALSE),"NA")</f>
        <v>#NAME?</v>
      </c>
      <c r="H30" s="64" t="e">
        <f ca="1">_xludf.IFNA(VLOOKUP($A30,'Data Sheet'!$A:I,10,FALSE),"NA")</f>
        <v>#NAME?</v>
      </c>
      <c r="I30" s="64" t="e">
        <f ca="1">_xludf.IFNA(VLOOKUP($A30,'Data Sheet'!$A:J,11,FALSE),"NA")</f>
        <v>#NAME?</v>
      </c>
      <c r="J30" s="63" t="e">
        <f ca="1">_xludf.IFNA(VLOOKUP($A30,'Data Sheet'!$A:T,19,FALSE),"NA")</f>
        <v>#NAME?</v>
      </c>
      <c r="K30" s="64" t="e">
        <f ca="1">_xludf.IFNA(VLOOKUP($A30,'Data Sheet'!$A:T,20,FALSE),"NA")</f>
        <v>#NAME?</v>
      </c>
    </row>
    <row r="31" spans="1:11" ht="15.75" customHeight="1" x14ac:dyDescent="0.15">
      <c r="A31" s="59"/>
      <c r="B31" s="61" t="e">
        <f ca="1">_xludf.IFNA(VLOOKUP($A31,'Data Sheet'!$A:B,2,FALSE),"NA")</f>
        <v>#NAME?</v>
      </c>
      <c r="C31" s="61" t="e">
        <f ca="1">_xludf.IFNA(VLOOKUP($A31,'Data Sheet'!$A:U,3,FALSE),"NA")</f>
        <v>#NAME?</v>
      </c>
      <c r="D31" s="61" t="e">
        <f ca="1">_xludf.IFNA(VLOOKUP($A31,'Data Sheet'!$A:C,4,FALSE),"NA")</f>
        <v>#NAME?</v>
      </c>
      <c r="E31" s="61" t="e">
        <f ca="1">_xludf.IFNA(VLOOKUP($A31,'Data Sheet'!$A:D,5,FALSE),"NA")</f>
        <v>#NAME?</v>
      </c>
      <c r="F31" s="73" t="e">
        <f ca="1">_xludf.IFNA(VLOOKUP($A31,'Data Sheet'!$A:E,6,FALSE),"NA")</f>
        <v>#NAME?</v>
      </c>
      <c r="G31" s="63" t="e">
        <f ca="1">_xludf.IFNA(VLOOKUP($A31,'Data Sheet'!$A:F,7,FALSE),"NA")</f>
        <v>#NAME?</v>
      </c>
      <c r="H31" s="64" t="e">
        <f ca="1">_xludf.IFNA(VLOOKUP($A31,'Data Sheet'!$A:I,10,FALSE),"NA")</f>
        <v>#NAME?</v>
      </c>
      <c r="I31" s="64" t="e">
        <f ca="1">_xludf.IFNA(VLOOKUP($A31,'Data Sheet'!$A:J,11,FALSE),"NA")</f>
        <v>#NAME?</v>
      </c>
      <c r="J31" s="63" t="e">
        <f ca="1">_xludf.IFNA(VLOOKUP($A31,'Data Sheet'!$A:T,19,FALSE),"NA")</f>
        <v>#NAME?</v>
      </c>
      <c r="K31" s="64" t="e">
        <f ca="1">_xludf.IFNA(VLOOKUP($A31,'Data Sheet'!$A:T,20,FALSE),"NA")</f>
        <v>#NAME?</v>
      </c>
    </row>
    <row r="32" spans="1:11" ht="15.75" customHeight="1" x14ac:dyDescent="0.15">
      <c r="A32" s="59"/>
      <c r="B32" s="61" t="e">
        <f ca="1">_xludf.IFNA(VLOOKUP($A32,'Data Sheet'!$A:B,2,FALSE),"NA")</f>
        <v>#NAME?</v>
      </c>
      <c r="C32" s="61" t="e">
        <f ca="1">_xludf.IFNA(VLOOKUP($A32,'Data Sheet'!$A:U,3,FALSE),"NA")</f>
        <v>#NAME?</v>
      </c>
      <c r="D32" s="61" t="e">
        <f ca="1">_xludf.IFNA(VLOOKUP($A32,'Data Sheet'!$A:C,4,FALSE),"NA")</f>
        <v>#NAME?</v>
      </c>
      <c r="E32" s="61" t="e">
        <f ca="1">_xludf.IFNA(VLOOKUP($A32,'Data Sheet'!$A:D,5,FALSE),"NA")</f>
        <v>#NAME?</v>
      </c>
      <c r="F32" s="73" t="e">
        <f ca="1">_xludf.IFNA(VLOOKUP($A32,'Data Sheet'!$A:E,6,FALSE),"NA")</f>
        <v>#NAME?</v>
      </c>
      <c r="G32" s="63" t="e">
        <f ca="1">_xludf.IFNA(VLOOKUP($A32,'Data Sheet'!$A:F,7,FALSE),"NA")</f>
        <v>#NAME?</v>
      </c>
      <c r="H32" s="64" t="e">
        <f ca="1">_xludf.IFNA(VLOOKUP($A32,'Data Sheet'!$A:I,10,FALSE),"NA")</f>
        <v>#NAME?</v>
      </c>
      <c r="I32" s="64" t="e">
        <f ca="1">_xludf.IFNA(VLOOKUP($A32,'Data Sheet'!$A:J,11,FALSE),"NA")</f>
        <v>#NAME?</v>
      </c>
      <c r="J32" s="63" t="e">
        <f ca="1">_xludf.IFNA(VLOOKUP($A32,'Data Sheet'!$A:T,19,FALSE),"NA")</f>
        <v>#NAME?</v>
      </c>
      <c r="K32" s="64" t="e">
        <f ca="1">_xludf.IFNA(VLOOKUP($A32,'Data Sheet'!$A:T,20,FALSE),"NA")</f>
        <v>#NAME?</v>
      </c>
    </row>
    <row r="33" spans="1:11" ht="15.75" customHeight="1" x14ac:dyDescent="0.15">
      <c r="A33" s="59"/>
      <c r="B33" s="61" t="e">
        <f ca="1">_xludf.IFNA(VLOOKUP($A33,'Data Sheet'!$A:B,2,FALSE),"NA")</f>
        <v>#NAME?</v>
      </c>
      <c r="C33" s="61" t="e">
        <f ca="1">_xludf.IFNA(VLOOKUP($A33,'Data Sheet'!$A:U,3,FALSE),"NA")</f>
        <v>#NAME?</v>
      </c>
      <c r="D33" s="61" t="e">
        <f ca="1">_xludf.IFNA(VLOOKUP($A33,'Data Sheet'!$A:C,4,FALSE),"NA")</f>
        <v>#NAME?</v>
      </c>
      <c r="E33" s="61" t="e">
        <f ca="1">_xludf.IFNA(VLOOKUP($A33,'Data Sheet'!$A:D,5,FALSE),"NA")</f>
        <v>#NAME?</v>
      </c>
      <c r="F33" s="73" t="e">
        <f ca="1">_xludf.IFNA(VLOOKUP($A33,'Data Sheet'!$A:E,6,FALSE),"NA")</f>
        <v>#NAME?</v>
      </c>
      <c r="G33" s="63" t="e">
        <f ca="1">_xludf.IFNA(VLOOKUP($A33,'Data Sheet'!$A:F,7,FALSE),"NA")</f>
        <v>#NAME?</v>
      </c>
      <c r="H33" s="64" t="e">
        <f ca="1">_xludf.IFNA(VLOOKUP($A33,'Data Sheet'!$A:I,10,FALSE),"NA")</f>
        <v>#NAME?</v>
      </c>
      <c r="I33" s="64" t="e">
        <f ca="1">_xludf.IFNA(VLOOKUP($A33,'Data Sheet'!$A:J,11,FALSE),"NA")</f>
        <v>#NAME?</v>
      </c>
      <c r="J33" s="63" t="e">
        <f ca="1">_xludf.IFNA(VLOOKUP($A33,'Data Sheet'!$A:T,19,FALSE),"NA")</f>
        <v>#NAME?</v>
      </c>
      <c r="K33" s="64" t="e">
        <f ca="1">_xludf.IFNA(VLOOKUP($A33,'Data Sheet'!$A:T,20,FALSE),"NA")</f>
        <v>#NAME?</v>
      </c>
    </row>
    <row r="34" spans="1:11" ht="15.75" customHeight="1" x14ac:dyDescent="0.15">
      <c r="A34" s="59"/>
      <c r="B34" s="61" t="e">
        <f ca="1">_xludf.IFNA(VLOOKUP($A34,'Data Sheet'!$A:B,2,FALSE),"NA")</f>
        <v>#NAME?</v>
      </c>
      <c r="C34" s="61" t="e">
        <f ca="1">_xludf.IFNA(VLOOKUP($A34,'Data Sheet'!$A:U,3,FALSE),"NA")</f>
        <v>#NAME?</v>
      </c>
      <c r="D34" s="61" t="e">
        <f ca="1">_xludf.IFNA(VLOOKUP($A34,'Data Sheet'!$A:C,4,FALSE),"NA")</f>
        <v>#NAME?</v>
      </c>
      <c r="E34" s="61" t="e">
        <f ca="1">_xludf.IFNA(VLOOKUP($A34,'Data Sheet'!$A:D,5,FALSE),"NA")</f>
        <v>#NAME?</v>
      </c>
      <c r="F34" s="73" t="e">
        <f ca="1">_xludf.IFNA(VLOOKUP($A34,'Data Sheet'!$A:E,6,FALSE),"NA")</f>
        <v>#NAME?</v>
      </c>
      <c r="G34" s="63" t="e">
        <f ca="1">_xludf.IFNA(VLOOKUP($A34,'Data Sheet'!$A:F,7,FALSE),"NA")</f>
        <v>#NAME?</v>
      </c>
      <c r="H34" s="64" t="e">
        <f ca="1">_xludf.IFNA(VLOOKUP($A34,'Data Sheet'!$A:I,10,FALSE),"NA")</f>
        <v>#NAME?</v>
      </c>
      <c r="I34" s="64" t="e">
        <f ca="1">_xludf.IFNA(VLOOKUP($A34,'Data Sheet'!$A:J,11,FALSE),"NA")</f>
        <v>#NAME?</v>
      </c>
      <c r="J34" s="63" t="e">
        <f ca="1">_xludf.IFNA(VLOOKUP($A34,'Data Sheet'!$A:T,19,FALSE),"NA")</f>
        <v>#NAME?</v>
      </c>
      <c r="K34" s="64" t="e">
        <f ca="1">_xludf.IFNA(VLOOKUP($A34,'Data Sheet'!$A:T,20,FALSE),"NA")</f>
        <v>#NAME?</v>
      </c>
    </row>
    <row r="35" spans="1:11" ht="15.75" customHeight="1" x14ac:dyDescent="0.15">
      <c r="A35" s="59"/>
      <c r="B35" s="61" t="e">
        <f ca="1">_xludf.IFNA(VLOOKUP($A35,'Data Sheet'!$A:B,2,FALSE),"NA")</f>
        <v>#NAME?</v>
      </c>
      <c r="C35" s="61" t="e">
        <f ca="1">_xludf.IFNA(VLOOKUP($A35,'Data Sheet'!$A:U,3,FALSE),"NA")</f>
        <v>#NAME?</v>
      </c>
      <c r="D35" s="61" t="e">
        <f ca="1">_xludf.IFNA(VLOOKUP($A35,'Data Sheet'!$A:C,4,FALSE),"NA")</f>
        <v>#NAME?</v>
      </c>
      <c r="E35" s="61" t="e">
        <f ca="1">_xludf.IFNA(VLOOKUP($A35,'Data Sheet'!$A:D,5,FALSE),"NA")</f>
        <v>#NAME?</v>
      </c>
      <c r="F35" s="73" t="e">
        <f ca="1">_xludf.IFNA(VLOOKUP($A35,'Data Sheet'!$A:E,6,FALSE),"NA")</f>
        <v>#NAME?</v>
      </c>
      <c r="G35" s="63" t="e">
        <f ca="1">_xludf.IFNA(VLOOKUP($A35,'Data Sheet'!$A:F,7,FALSE),"NA")</f>
        <v>#NAME?</v>
      </c>
      <c r="H35" s="64" t="e">
        <f ca="1">_xludf.IFNA(VLOOKUP($A35,'Data Sheet'!$A:I,10,FALSE),"NA")</f>
        <v>#NAME?</v>
      </c>
      <c r="I35" s="64" t="e">
        <f ca="1">_xludf.IFNA(VLOOKUP($A35,'Data Sheet'!$A:J,11,FALSE),"NA")</f>
        <v>#NAME?</v>
      </c>
      <c r="J35" s="63" t="e">
        <f ca="1">_xludf.IFNA(VLOOKUP($A35,'Data Sheet'!$A:T,19,FALSE),"NA")</f>
        <v>#NAME?</v>
      </c>
      <c r="K35" s="64" t="e">
        <f ca="1">_xludf.IFNA(VLOOKUP($A35,'Data Sheet'!$A:T,20,FALSE),"NA")</f>
        <v>#NAME?</v>
      </c>
    </row>
    <row r="36" spans="1:11" ht="15.75" customHeight="1" x14ac:dyDescent="0.15">
      <c r="A36" s="59"/>
      <c r="B36" s="61" t="e">
        <f ca="1">_xludf.IFNA(VLOOKUP($A36,'Data Sheet'!$A:B,2,FALSE),"NA")</f>
        <v>#NAME?</v>
      </c>
      <c r="C36" s="61" t="e">
        <f ca="1">_xludf.IFNA(VLOOKUP($A36,'Data Sheet'!$A:U,3,FALSE),"NA")</f>
        <v>#NAME?</v>
      </c>
      <c r="D36" s="61" t="e">
        <f ca="1">_xludf.IFNA(VLOOKUP($A36,'Data Sheet'!$A:C,4,FALSE),"NA")</f>
        <v>#NAME?</v>
      </c>
      <c r="E36" s="61" t="e">
        <f ca="1">_xludf.IFNA(VLOOKUP($A36,'Data Sheet'!$A:D,5,FALSE),"NA")</f>
        <v>#NAME?</v>
      </c>
      <c r="F36" s="73" t="e">
        <f ca="1">_xludf.IFNA(VLOOKUP($A36,'Data Sheet'!$A:E,6,FALSE),"NA")</f>
        <v>#NAME?</v>
      </c>
      <c r="G36" s="63" t="e">
        <f ca="1">_xludf.IFNA(VLOOKUP($A36,'Data Sheet'!$A:F,7,FALSE),"NA")</f>
        <v>#NAME?</v>
      </c>
      <c r="H36" s="64" t="e">
        <f ca="1">_xludf.IFNA(VLOOKUP($A36,'Data Sheet'!$A:I,10,FALSE),"NA")</f>
        <v>#NAME?</v>
      </c>
      <c r="I36" s="64" t="e">
        <f ca="1">_xludf.IFNA(VLOOKUP($A36,'Data Sheet'!$A:J,11,FALSE),"NA")</f>
        <v>#NAME?</v>
      </c>
      <c r="J36" s="63" t="e">
        <f ca="1">_xludf.IFNA(VLOOKUP($A36,'Data Sheet'!$A:T,19,FALSE),"NA")</f>
        <v>#NAME?</v>
      </c>
      <c r="K36" s="64" t="e">
        <f ca="1">_xludf.IFNA(VLOOKUP($A36,'Data Sheet'!$A:T,20,FALSE),"NA")</f>
        <v>#NAME?</v>
      </c>
    </row>
    <row r="37" spans="1:11" ht="15.75" customHeight="1" x14ac:dyDescent="0.15">
      <c r="A37" s="59"/>
      <c r="B37" s="61" t="e">
        <f ca="1">_xludf.IFNA(VLOOKUP($A37,'Data Sheet'!$A:B,2,FALSE),"NA")</f>
        <v>#NAME?</v>
      </c>
      <c r="C37" s="61" t="e">
        <f ca="1">_xludf.IFNA(VLOOKUP($A37,'Data Sheet'!$A:U,3,FALSE),"NA")</f>
        <v>#NAME?</v>
      </c>
      <c r="D37" s="61" t="e">
        <f ca="1">_xludf.IFNA(VLOOKUP($A37,'Data Sheet'!$A:C,4,FALSE),"NA")</f>
        <v>#NAME?</v>
      </c>
      <c r="E37" s="61" t="e">
        <f ca="1">_xludf.IFNA(VLOOKUP($A37,'Data Sheet'!$A:D,5,FALSE),"NA")</f>
        <v>#NAME?</v>
      </c>
      <c r="F37" s="73" t="e">
        <f ca="1">_xludf.IFNA(VLOOKUP($A37,'Data Sheet'!$A:E,6,FALSE),"NA")</f>
        <v>#NAME?</v>
      </c>
      <c r="G37" s="63" t="e">
        <f ca="1">_xludf.IFNA(VLOOKUP($A37,'Data Sheet'!$A:F,7,FALSE),"NA")</f>
        <v>#NAME?</v>
      </c>
      <c r="H37" s="64" t="e">
        <f ca="1">_xludf.IFNA(VLOOKUP($A37,'Data Sheet'!$A:I,10,FALSE),"NA")</f>
        <v>#NAME?</v>
      </c>
      <c r="I37" s="64" t="e">
        <f ca="1">_xludf.IFNA(VLOOKUP($A37,'Data Sheet'!$A:J,11,FALSE),"NA")</f>
        <v>#NAME?</v>
      </c>
      <c r="J37" s="63" t="e">
        <f ca="1">_xludf.IFNA(VLOOKUP($A37,'Data Sheet'!$A:T,19,FALSE),"NA")</f>
        <v>#NAME?</v>
      </c>
      <c r="K37" s="64" t="e">
        <f ca="1">_xludf.IFNA(VLOOKUP($A37,'Data Sheet'!$A:T,20,FALSE),"NA")</f>
        <v>#NAME?</v>
      </c>
    </row>
    <row r="38" spans="1:11" ht="15.75" customHeight="1" x14ac:dyDescent="0.15">
      <c r="A38" s="59"/>
      <c r="B38" s="61" t="e">
        <f ca="1">_xludf.IFNA(VLOOKUP($A38,'Data Sheet'!$A:B,2,FALSE),"NA")</f>
        <v>#NAME?</v>
      </c>
      <c r="C38" s="61" t="e">
        <f ca="1">_xludf.IFNA(VLOOKUP($A38,'Data Sheet'!$A:U,3,FALSE),"NA")</f>
        <v>#NAME?</v>
      </c>
      <c r="D38" s="61" t="e">
        <f ca="1">_xludf.IFNA(VLOOKUP($A38,'Data Sheet'!$A:C,4,FALSE),"NA")</f>
        <v>#NAME?</v>
      </c>
      <c r="E38" s="61" t="e">
        <f ca="1">_xludf.IFNA(VLOOKUP($A38,'Data Sheet'!$A:D,5,FALSE),"NA")</f>
        <v>#NAME?</v>
      </c>
      <c r="F38" s="73" t="e">
        <f ca="1">_xludf.IFNA(VLOOKUP($A38,'Data Sheet'!$A:E,6,FALSE),"NA")</f>
        <v>#NAME?</v>
      </c>
      <c r="G38" s="63" t="e">
        <f ca="1">_xludf.IFNA(VLOOKUP($A38,'Data Sheet'!$A:F,7,FALSE),"NA")</f>
        <v>#NAME?</v>
      </c>
      <c r="H38" s="64" t="e">
        <f ca="1">_xludf.IFNA(VLOOKUP($A38,'Data Sheet'!$A:I,10,FALSE),"NA")</f>
        <v>#NAME?</v>
      </c>
      <c r="I38" s="64" t="e">
        <f ca="1">_xludf.IFNA(VLOOKUP($A38,'Data Sheet'!$A:J,11,FALSE),"NA")</f>
        <v>#NAME?</v>
      </c>
      <c r="J38" s="63" t="e">
        <f ca="1">_xludf.IFNA(VLOOKUP($A38,'Data Sheet'!$A:T,19,FALSE),"NA")</f>
        <v>#NAME?</v>
      </c>
      <c r="K38" s="64" t="e">
        <f ca="1">_xludf.IFNA(VLOOKUP($A38,'Data Sheet'!$A:T,20,FALSE),"NA")</f>
        <v>#NAME?</v>
      </c>
    </row>
    <row r="39" spans="1:11" ht="15.75" customHeight="1" x14ac:dyDescent="0.15">
      <c r="A39" s="59"/>
      <c r="B39" s="61" t="e">
        <f ca="1">_xludf.IFNA(VLOOKUP($A39,'Data Sheet'!$A:B,2,FALSE),"NA")</f>
        <v>#NAME?</v>
      </c>
      <c r="C39" s="61" t="e">
        <f ca="1">_xludf.IFNA(VLOOKUP($A39,'Data Sheet'!$A:U,3,FALSE),"NA")</f>
        <v>#NAME?</v>
      </c>
      <c r="D39" s="61" t="e">
        <f ca="1">_xludf.IFNA(VLOOKUP($A39,'Data Sheet'!$A:C,4,FALSE),"NA")</f>
        <v>#NAME?</v>
      </c>
      <c r="E39" s="61" t="e">
        <f ca="1">_xludf.IFNA(VLOOKUP($A39,'Data Sheet'!$A:D,5,FALSE),"NA")</f>
        <v>#NAME?</v>
      </c>
      <c r="F39" s="73" t="e">
        <f ca="1">_xludf.IFNA(VLOOKUP($A39,'Data Sheet'!$A:E,6,FALSE),"NA")</f>
        <v>#NAME?</v>
      </c>
      <c r="G39" s="63" t="e">
        <f ca="1">_xludf.IFNA(VLOOKUP($A39,'Data Sheet'!$A:F,7,FALSE),"NA")</f>
        <v>#NAME?</v>
      </c>
      <c r="H39" s="64" t="e">
        <f ca="1">_xludf.IFNA(VLOOKUP($A39,'Data Sheet'!$A:I,10,FALSE),"NA")</f>
        <v>#NAME?</v>
      </c>
      <c r="I39" s="64" t="e">
        <f ca="1">_xludf.IFNA(VLOOKUP($A39,'Data Sheet'!$A:J,11,FALSE),"NA")</f>
        <v>#NAME?</v>
      </c>
      <c r="J39" s="63" t="e">
        <f ca="1">_xludf.IFNA(VLOOKUP($A39,'Data Sheet'!$A:T,19,FALSE),"NA")</f>
        <v>#NAME?</v>
      </c>
      <c r="K39" s="64" t="e">
        <f ca="1">_xludf.IFNA(VLOOKUP($A39,'Data Sheet'!$A:T,20,FALSE),"NA")</f>
        <v>#NAME?</v>
      </c>
    </row>
    <row r="40" spans="1:11" ht="15.75" customHeight="1" x14ac:dyDescent="0.15">
      <c r="A40" s="59"/>
      <c r="B40" s="61" t="e">
        <f ca="1">_xludf.IFNA(VLOOKUP($A40,'Data Sheet'!$A:B,2,FALSE),"NA")</f>
        <v>#NAME?</v>
      </c>
      <c r="C40" s="61" t="e">
        <f ca="1">_xludf.IFNA(VLOOKUP($A40,'Data Sheet'!$A:U,3,FALSE),"NA")</f>
        <v>#NAME?</v>
      </c>
      <c r="D40" s="61" t="e">
        <f ca="1">_xludf.IFNA(VLOOKUP($A40,'Data Sheet'!$A:C,4,FALSE),"NA")</f>
        <v>#NAME?</v>
      </c>
      <c r="E40" s="61" t="e">
        <f ca="1">_xludf.IFNA(VLOOKUP($A40,'Data Sheet'!$A:D,5,FALSE),"NA")</f>
        <v>#NAME?</v>
      </c>
      <c r="F40" s="73" t="e">
        <f ca="1">_xludf.IFNA(VLOOKUP($A40,'Data Sheet'!$A:E,6,FALSE),"NA")</f>
        <v>#NAME?</v>
      </c>
      <c r="G40" s="63" t="e">
        <f ca="1">_xludf.IFNA(VLOOKUP($A40,'Data Sheet'!$A:F,7,FALSE),"NA")</f>
        <v>#NAME?</v>
      </c>
      <c r="H40" s="64" t="e">
        <f ca="1">_xludf.IFNA(VLOOKUP($A40,'Data Sheet'!$A:I,10,FALSE),"NA")</f>
        <v>#NAME?</v>
      </c>
      <c r="I40" s="64" t="e">
        <f ca="1">_xludf.IFNA(VLOOKUP($A40,'Data Sheet'!$A:J,11,FALSE),"NA")</f>
        <v>#NAME?</v>
      </c>
      <c r="J40" s="63" t="e">
        <f ca="1">_xludf.IFNA(VLOOKUP($A40,'Data Sheet'!$A:T,19,FALSE),"NA")</f>
        <v>#NAME?</v>
      </c>
      <c r="K40" s="64" t="e">
        <f ca="1">_xludf.IFNA(VLOOKUP($A40,'Data Sheet'!$A:T,20,FALSE),"NA")</f>
        <v>#NAME?</v>
      </c>
    </row>
    <row r="41" spans="1:11" ht="15.75" customHeight="1" x14ac:dyDescent="0.15">
      <c r="A41" s="59"/>
      <c r="B41" s="61" t="e">
        <f ca="1">_xludf.IFNA(VLOOKUP($A41,'Data Sheet'!$A:B,2,FALSE),"NA")</f>
        <v>#NAME?</v>
      </c>
      <c r="C41" s="61" t="e">
        <f ca="1">_xludf.IFNA(VLOOKUP($A41,'Data Sheet'!$A:U,3,FALSE),"NA")</f>
        <v>#NAME?</v>
      </c>
      <c r="D41" s="61" t="e">
        <f ca="1">_xludf.IFNA(VLOOKUP($A41,'Data Sheet'!$A:C,4,FALSE),"NA")</f>
        <v>#NAME?</v>
      </c>
      <c r="E41" s="61" t="e">
        <f ca="1">_xludf.IFNA(VLOOKUP($A41,'Data Sheet'!$A:D,5,FALSE),"NA")</f>
        <v>#NAME?</v>
      </c>
      <c r="F41" s="73" t="e">
        <f ca="1">_xludf.IFNA(VLOOKUP($A41,'Data Sheet'!$A:E,6,FALSE),"NA")</f>
        <v>#NAME?</v>
      </c>
      <c r="G41" s="63" t="e">
        <f ca="1">_xludf.IFNA(VLOOKUP($A41,'Data Sheet'!$A:F,7,FALSE),"NA")</f>
        <v>#NAME?</v>
      </c>
      <c r="H41" s="64" t="e">
        <f ca="1">_xludf.IFNA(VLOOKUP($A41,'Data Sheet'!$A:I,10,FALSE),"NA")</f>
        <v>#NAME?</v>
      </c>
      <c r="I41" s="64" t="e">
        <f ca="1">_xludf.IFNA(VLOOKUP($A41,'Data Sheet'!$A:J,11,FALSE),"NA")</f>
        <v>#NAME?</v>
      </c>
      <c r="J41" s="63" t="e">
        <f ca="1">_xludf.IFNA(VLOOKUP($A41,'Data Sheet'!$A:T,19,FALSE),"NA")</f>
        <v>#NAME?</v>
      </c>
      <c r="K41" s="64" t="e">
        <f ca="1">_xludf.IFNA(VLOOKUP($A41,'Data Sheet'!$A:T,20,FALSE),"NA")</f>
        <v>#NAME?</v>
      </c>
    </row>
    <row r="42" spans="1:11" ht="15.75" customHeight="1" x14ac:dyDescent="0.15">
      <c r="A42" s="59"/>
      <c r="B42" s="61" t="e">
        <f ca="1">_xludf.IFNA(VLOOKUP($A42,'Data Sheet'!$A:B,2,FALSE),"NA")</f>
        <v>#NAME?</v>
      </c>
      <c r="C42" s="61" t="e">
        <f ca="1">_xludf.IFNA(VLOOKUP($A42,'Data Sheet'!$A:U,3,FALSE),"NA")</f>
        <v>#NAME?</v>
      </c>
      <c r="D42" s="61" t="e">
        <f ca="1">_xludf.IFNA(VLOOKUP($A42,'Data Sheet'!$A:C,4,FALSE),"NA")</f>
        <v>#NAME?</v>
      </c>
      <c r="E42" s="61" t="e">
        <f ca="1">_xludf.IFNA(VLOOKUP($A42,'Data Sheet'!$A:D,5,FALSE),"NA")</f>
        <v>#NAME?</v>
      </c>
      <c r="F42" s="73" t="e">
        <f ca="1">_xludf.IFNA(VLOOKUP($A42,'Data Sheet'!$A:E,6,FALSE),"NA")</f>
        <v>#NAME?</v>
      </c>
      <c r="G42" s="63" t="e">
        <f ca="1">_xludf.IFNA(VLOOKUP($A42,'Data Sheet'!$A:F,7,FALSE),"NA")</f>
        <v>#NAME?</v>
      </c>
      <c r="H42" s="64" t="e">
        <f ca="1">_xludf.IFNA(VLOOKUP($A42,'Data Sheet'!$A:I,10,FALSE),"NA")</f>
        <v>#NAME?</v>
      </c>
      <c r="I42" s="64" t="e">
        <f ca="1">_xludf.IFNA(VLOOKUP($A42,'Data Sheet'!$A:J,11,FALSE),"NA")</f>
        <v>#NAME?</v>
      </c>
      <c r="J42" s="63" t="e">
        <f ca="1">_xludf.IFNA(VLOOKUP($A42,'Data Sheet'!$A:T,19,FALSE),"NA")</f>
        <v>#NAME?</v>
      </c>
      <c r="K42" s="64" t="e">
        <f ca="1">_xludf.IFNA(VLOOKUP($A42,'Data Sheet'!$A:T,20,FALSE),"NA")</f>
        <v>#NAME?</v>
      </c>
    </row>
    <row r="43" spans="1:11" ht="15.75" customHeight="1" x14ac:dyDescent="0.15">
      <c r="A43" s="59"/>
      <c r="B43" s="61" t="e">
        <f ca="1">_xludf.IFNA(VLOOKUP($A43,'Data Sheet'!$A:B,2,FALSE),"NA")</f>
        <v>#NAME?</v>
      </c>
      <c r="C43" s="61" t="e">
        <f ca="1">_xludf.IFNA(VLOOKUP($A43,'Data Sheet'!$A:U,3,FALSE),"NA")</f>
        <v>#NAME?</v>
      </c>
      <c r="D43" s="61" t="e">
        <f ca="1">_xludf.IFNA(VLOOKUP($A43,'Data Sheet'!$A:C,4,FALSE),"NA")</f>
        <v>#NAME?</v>
      </c>
      <c r="E43" s="61" t="e">
        <f ca="1">_xludf.IFNA(VLOOKUP($A43,'Data Sheet'!$A:D,5,FALSE),"NA")</f>
        <v>#NAME?</v>
      </c>
      <c r="F43" s="73" t="e">
        <f ca="1">_xludf.IFNA(VLOOKUP($A43,'Data Sheet'!$A:E,6,FALSE),"NA")</f>
        <v>#NAME?</v>
      </c>
      <c r="G43" s="63" t="e">
        <f ca="1">_xludf.IFNA(VLOOKUP($A43,'Data Sheet'!$A:F,7,FALSE),"NA")</f>
        <v>#NAME?</v>
      </c>
      <c r="H43" s="64" t="e">
        <f ca="1">_xludf.IFNA(VLOOKUP($A43,'Data Sheet'!$A:I,10,FALSE),"NA")</f>
        <v>#NAME?</v>
      </c>
      <c r="I43" s="64" t="e">
        <f ca="1">_xludf.IFNA(VLOOKUP($A43,'Data Sheet'!$A:J,11,FALSE),"NA")</f>
        <v>#NAME?</v>
      </c>
      <c r="J43" s="63" t="e">
        <f ca="1">_xludf.IFNA(VLOOKUP($A43,'Data Sheet'!$A:T,19,FALSE),"NA")</f>
        <v>#NAME?</v>
      </c>
      <c r="K43" s="64" t="e">
        <f ca="1">_xludf.IFNA(VLOOKUP($A43,'Data Sheet'!$A:T,20,FALSE),"NA")</f>
        <v>#NAME?</v>
      </c>
    </row>
    <row r="44" spans="1:11" ht="15.75" customHeight="1" x14ac:dyDescent="0.15">
      <c r="A44" s="59"/>
      <c r="B44" s="61" t="e">
        <f ca="1">_xludf.IFNA(VLOOKUP($A44,'Data Sheet'!$A:B,2,FALSE),"NA")</f>
        <v>#NAME?</v>
      </c>
      <c r="C44" s="61" t="e">
        <f ca="1">_xludf.IFNA(VLOOKUP($A44,'Data Sheet'!$A:U,3,FALSE),"NA")</f>
        <v>#NAME?</v>
      </c>
      <c r="D44" s="61" t="e">
        <f ca="1">_xludf.IFNA(VLOOKUP($A44,'Data Sheet'!$A:C,4,FALSE),"NA")</f>
        <v>#NAME?</v>
      </c>
      <c r="E44" s="61" t="e">
        <f ca="1">_xludf.IFNA(VLOOKUP($A44,'Data Sheet'!$A:D,5,FALSE),"NA")</f>
        <v>#NAME?</v>
      </c>
      <c r="F44" s="73" t="e">
        <f ca="1">_xludf.IFNA(VLOOKUP($A44,'Data Sheet'!$A:E,6,FALSE),"NA")</f>
        <v>#NAME?</v>
      </c>
      <c r="G44" s="63" t="e">
        <f ca="1">_xludf.IFNA(VLOOKUP($A44,'Data Sheet'!$A:F,7,FALSE),"NA")</f>
        <v>#NAME?</v>
      </c>
      <c r="H44" s="64" t="e">
        <f ca="1">_xludf.IFNA(VLOOKUP($A44,'Data Sheet'!$A:I,10,FALSE),"NA")</f>
        <v>#NAME?</v>
      </c>
      <c r="I44" s="64" t="e">
        <f ca="1">_xludf.IFNA(VLOOKUP($A44,'Data Sheet'!$A:J,11,FALSE),"NA")</f>
        <v>#NAME?</v>
      </c>
      <c r="J44" s="63" t="e">
        <f ca="1">_xludf.IFNA(VLOOKUP($A44,'Data Sheet'!$A:T,19,FALSE),"NA")</f>
        <v>#NAME?</v>
      </c>
      <c r="K44" s="64" t="e">
        <f ca="1">_xludf.IFNA(VLOOKUP($A44,'Data Sheet'!$A:T,20,FALSE),"NA")</f>
        <v>#NAME?</v>
      </c>
    </row>
    <row r="45" spans="1:11" ht="15.75" customHeight="1" x14ac:dyDescent="0.15">
      <c r="A45" s="59"/>
      <c r="B45" s="61" t="e">
        <f ca="1">_xludf.IFNA(VLOOKUP($A45,'Data Sheet'!$A:B,2,FALSE),"NA")</f>
        <v>#NAME?</v>
      </c>
      <c r="C45" s="61" t="e">
        <f ca="1">_xludf.IFNA(VLOOKUP($A45,'Data Sheet'!$A:U,3,FALSE),"NA")</f>
        <v>#NAME?</v>
      </c>
      <c r="D45" s="61" t="e">
        <f ca="1">_xludf.IFNA(VLOOKUP($A45,'Data Sheet'!$A:C,4,FALSE),"NA")</f>
        <v>#NAME?</v>
      </c>
      <c r="E45" s="61" t="e">
        <f ca="1">_xludf.IFNA(VLOOKUP($A45,'Data Sheet'!$A:D,5,FALSE),"NA")</f>
        <v>#NAME?</v>
      </c>
      <c r="F45" s="73" t="e">
        <f ca="1">_xludf.IFNA(VLOOKUP($A45,'Data Sheet'!$A:E,6,FALSE),"NA")</f>
        <v>#NAME?</v>
      </c>
      <c r="G45" s="63" t="e">
        <f ca="1">_xludf.IFNA(VLOOKUP($A45,'Data Sheet'!$A:F,7,FALSE),"NA")</f>
        <v>#NAME?</v>
      </c>
      <c r="H45" s="64" t="e">
        <f ca="1">_xludf.IFNA(VLOOKUP($A45,'Data Sheet'!$A:I,10,FALSE),"NA")</f>
        <v>#NAME?</v>
      </c>
      <c r="I45" s="64" t="e">
        <f ca="1">_xludf.IFNA(VLOOKUP($A45,'Data Sheet'!$A:J,11,FALSE),"NA")</f>
        <v>#NAME?</v>
      </c>
      <c r="J45" s="63" t="e">
        <f ca="1">_xludf.IFNA(VLOOKUP($A45,'Data Sheet'!$A:T,19,FALSE),"NA")</f>
        <v>#NAME?</v>
      </c>
      <c r="K45" s="64" t="e">
        <f ca="1">_xludf.IFNA(VLOOKUP($A45,'Data Sheet'!$A:T,20,FALSE),"NA")</f>
        <v>#NAME?</v>
      </c>
    </row>
    <row r="46" spans="1:11" ht="15.75" customHeight="1" x14ac:dyDescent="0.15">
      <c r="A46" s="59"/>
      <c r="B46" s="61" t="e">
        <f ca="1">_xludf.IFNA(VLOOKUP($A46,'Data Sheet'!$A:B,2,FALSE),"NA")</f>
        <v>#NAME?</v>
      </c>
      <c r="C46" s="61" t="e">
        <f ca="1">_xludf.IFNA(VLOOKUP($A46,'Data Sheet'!$A:U,3,FALSE),"NA")</f>
        <v>#NAME?</v>
      </c>
      <c r="D46" s="61" t="e">
        <f ca="1">_xludf.IFNA(VLOOKUP($A46,'Data Sheet'!$A:C,4,FALSE),"NA")</f>
        <v>#NAME?</v>
      </c>
      <c r="E46" s="61" t="e">
        <f ca="1">_xludf.IFNA(VLOOKUP($A46,'Data Sheet'!$A:D,5,FALSE),"NA")</f>
        <v>#NAME?</v>
      </c>
      <c r="F46" s="73" t="e">
        <f ca="1">_xludf.IFNA(VLOOKUP($A46,'Data Sheet'!$A:E,6,FALSE),"NA")</f>
        <v>#NAME?</v>
      </c>
      <c r="G46" s="63" t="e">
        <f ca="1">_xludf.IFNA(VLOOKUP($A46,'Data Sheet'!$A:F,7,FALSE),"NA")</f>
        <v>#NAME?</v>
      </c>
      <c r="H46" s="64" t="e">
        <f ca="1">_xludf.IFNA(VLOOKUP($A46,'Data Sheet'!$A:I,10,FALSE),"NA")</f>
        <v>#NAME?</v>
      </c>
      <c r="I46" s="64" t="e">
        <f ca="1">_xludf.IFNA(VLOOKUP($A46,'Data Sheet'!$A:J,11,FALSE),"NA")</f>
        <v>#NAME?</v>
      </c>
      <c r="J46" s="63" t="e">
        <f ca="1">_xludf.IFNA(VLOOKUP($A46,'Data Sheet'!$A:T,19,FALSE),"NA")</f>
        <v>#NAME?</v>
      </c>
      <c r="K46" s="64" t="e">
        <f ca="1">_xludf.IFNA(VLOOKUP($A46,'Data Sheet'!$A:T,20,FALSE),"NA")</f>
        <v>#NAME?</v>
      </c>
    </row>
    <row r="47" spans="1:11" ht="15.75" customHeight="1" x14ac:dyDescent="0.15">
      <c r="A47" s="59"/>
      <c r="B47" s="61" t="e">
        <f ca="1">_xludf.IFNA(VLOOKUP($A47,'Data Sheet'!$A:B,2,FALSE),"NA")</f>
        <v>#NAME?</v>
      </c>
      <c r="C47" s="61" t="e">
        <f ca="1">_xludf.IFNA(VLOOKUP($A47,'Data Sheet'!$A:U,3,FALSE),"NA")</f>
        <v>#NAME?</v>
      </c>
      <c r="D47" s="61" t="e">
        <f ca="1">_xludf.IFNA(VLOOKUP($A47,'Data Sheet'!$A:C,4,FALSE),"NA")</f>
        <v>#NAME?</v>
      </c>
      <c r="E47" s="61" t="e">
        <f ca="1">_xludf.IFNA(VLOOKUP($A47,'Data Sheet'!$A:D,5,FALSE),"NA")</f>
        <v>#NAME?</v>
      </c>
      <c r="F47" s="73" t="e">
        <f ca="1">_xludf.IFNA(VLOOKUP($A47,'Data Sheet'!$A:E,6,FALSE),"NA")</f>
        <v>#NAME?</v>
      </c>
      <c r="G47" s="63" t="e">
        <f ca="1">_xludf.IFNA(VLOOKUP($A47,'Data Sheet'!$A:F,7,FALSE),"NA")</f>
        <v>#NAME?</v>
      </c>
      <c r="H47" s="64" t="e">
        <f ca="1">_xludf.IFNA(VLOOKUP($A47,'Data Sheet'!$A:I,10,FALSE),"NA")</f>
        <v>#NAME?</v>
      </c>
      <c r="I47" s="64" t="e">
        <f ca="1">_xludf.IFNA(VLOOKUP($A47,'Data Sheet'!$A:J,11,FALSE),"NA")</f>
        <v>#NAME?</v>
      </c>
      <c r="J47" s="63" t="e">
        <f ca="1">_xludf.IFNA(VLOOKUP($A47,'Data Sheet'!$A:T,19,FALSE),"NA")</f>
        <v>#NAME?</v>
      </c>
      <c r="K47" s="64" t="e">
        <f ca="1">_xludf.IFNA(VLOOKUP($A47,'Data Sheet'!$A:T,20,FALSE),"NA")</f>
        <v>#NAME?</v>
      </c>
    </row>
    <row r="48" spans="1:11" ht="15.75" customHeight="1" x14ac:dyDescent="0.15">
      <c r="A48" s="59"/>
      <c r="B48" s="61" t="e">
        <f ca="1">_xludf.IFNA(VLOOKUP($A48,'Data Sheet'!$A:B,2,FALSE),"NA")</f>
        <v>#NAME?</v>
      </c>
      <c r="C48" s="61" t="e">
        <f ca="1">_xludf.IFNA(VLOOKUP($A48,'Data Sheet'!$A:U,3,FALSE),"NA")</f>
        <v>#NAME?</v>
      </c>
      <c r="D48" s="61" t="e">
        <f ca="1">_xludf.IFNA(VLOOKUP($A48,'Data Sheet'!$A:C,4,FALSE),"NA")</f>
        <v>#NAME?</v>
      </c>
      <c r="E48" s="61" t="e">
        <f ca="1">_xludf.IFNA(VLOOKUP($A48,'Data Sheet'!$A:D,5,FALSE),"NA")</f>
        <v>#NAME?</v>
      </c>
      <c r="F48" s="73" t="e">
        <f ca="1">_xludf.IFNA(VLOOKUP($A48,'Data Sheet'!$A:E,6,FALSE),"NA")</f>
        <v>#NAME?</v>
      </c>
      <c r="G48" s="63" t="e">
        <f ca="1">_xludf.IFNA(VLOOKUP($A48,'Data Sheet'!$A:F,7,FALSE),"NA")</f>
        <v>#NAME?</v>
      </c>
      <c r="H48" s="64" t="e">
        <f ca="1">_xludf.IFNA(VLOOKUP($A48,'Data Sheet'!$A:I,10,FALSE),"NA")</f>
        <v>#NAME?</v>
      </c>
      <c r="I48" s="64" t="e">
        <f ca="1">_xludf.IFNA(VLOOKUP($A48,'Data Sheet'!$A:J,11,FALSE),"NA")</f>
        <v>#NAME?</v>
      </c>
      <c r="J48" s="63" t="e">
        <f ca="1">_xludf.IFNA(VLOOKUP($A48,'Data Sheet'!$A:T,19,FALSE),"NA")</f>
        <v>#NAME?</v>
      </c>
      <c r="K48" s="64" t="e">
        <f ca="1">_xludf.IFNA(VLOOKUP($A48,'Data Sheet'!$A:T,20,FALSE),"NA")</f>
        <v>#NAME?</v>
      </c>
    </row>
    <row r="49" spans="1:11" ht="15.75" customHeight="1" x14ac:dyDescent="0.15">
      <c r="A49" s="59"/>
      <c r="B49" s="61" t="e">
        <f ca="1">_xludf.IFNA(VLOOKUP($A49,'Data Sheet'!$A:B,2,FALSE),"NA")</f>
        <v>#NAME?</v>
      </c>
      <c r="C49" s="61" t="e">
        <f ca="1">_xludf.IFNA(VLOOKUP($A49,'Data Sheet'!$A:U,3,FALSE),"NA")</f>
        <v>#NAME?</v>
      </c>
      <c r="D49" s="61" t="e">
        <f ca="1">_xludf.IFNA(VLOOKUP($A49,'Data Sheet'!$A:C,4,FALSE),"NA")</f>
        <v>#NAME?</v>
      </c>
      <c r="E49" s="61" t="e">
        <f ca="1">_xludf.IFNA(VLOOKUP($A49,'Data Sheet'!$A:D,5,FALSE),"NA")</f>
        <v>#NAME?</v>
      </c>
      <c r="F49" s="73" t="e">
        <f ca="1">_xludf.IFNA(VLOOKUP($A49,'Data Sheet'!$A:E,6,FALSE),"NA")</f>
        <v>#NAME?</v>
      </c>
      <c r="G49" s="63" t="e">
        <f ca="1">_xludf.IFNA(VLOOKUP($A49,'Data Sheet'!$A:F,7,FALSE),"NA")</f>
        <v>#NAME?</v>
      </c>
      <c r="H49" s="64" t="e">
        <f ca="1">_xludf.IFNA(VLOOKUP($A49,'Data Sheet'!$A:I,10,FALSE),"NA")</f>
        <v>#NAME?</v>
      </c>
      <c r="I49" s="64" t="e">
        <f ca="1">_xludf.IFNA(VLOOKUP($A49,'Data Sheet'!$A:J,11,FALSE),"NA")</f>
        <v>#NAME?</v>
      </c>
      <c r="J49" s="63" t="e">
        <f ca="1">_xludf.IFNA(VLOOKUP($A49,'Data Sheet'!$A:T,19,FALSE),"NA")</f>
        <v>#NAME?</v>
      </c>
      <c r="K49" s="64" t="e">
        <f ca="1">_xludf.IFNA(VLOOKUP($A49,'Data Sheet'!$A:T,20,FALSE),"NA")</f>
        <v>#NAME?</v>
      </c>
    </row>
    <row r="50" spans="1:11" ht="15.75" customHeight="1" x14ac:dyDescent="0.15">
      <c r="A50" s="59"/>
      <c r="B50" s="61" t="e">
        <f ca="1">_xludf.IFNA(VLOOKUP($A50,'Data Sheet'!$A:B,2,FALSE),"NA")</f>
        <v>#NAME?</v>
      </c>
      <c r="C50" s="61" t="e">
        <f ca="1">_xludf.IFNA(VLOOKUP($A50,'Data Sheet'!$A:U,3,FALSE),"NA")</f>
        <v>#NAME?</v>
      </c>
      <c r="D50" s="61" t="e">
        <f ca="1">_xludf.IFNA(VLOOKUP($A50,'Data Sheet'!$A:C,4,FALSE),"NA")</f>
        <v>#NAME?</v>
      </c>
      <c r="E50" s="61" t="e">
        <f ca="1">_xludf.IFNA(VLOOKUP($A50,'Data Sheet'!$A:D,5,FALSE),"NA")</f>
        <v>#NAME?</v>
      </c>
      <c r="F50" s="73" t="e">
        <f ca="1">_xludf.IFNA(VLOOKUP($A50,'Data Sheet'!$A:E,6,FALSE),"NA")</f>
        <v>#NAME?</v>
      </c>
      <c r="G50" s="63" t="e">
        <f ca="1">_xludf.IFNA(VLOOKUP($A50,'Data Sheet'!$A:F,7,FALSE),"NA")</f>
        <v>#NAME?</v>
      </c>
      <c r="H50" s="64" t="e">
        <f ca="1">_xludf.IFNA(VLOOKUP($A50,'Data Sheet'!$A:I,10,FALSE),"NA")</f>
        <v>#NAME?</v>
      </c>
      <c r="I50" s="64" t="e">
        <f ca="1">_xludf.IFNA(VLOOKUP($A50,'Data Sheet'!$A:J,11,FALSE),"NA")</f>
        <v>#NAME?</v>
      </c>
      <c r="J50" s="63" t="e">
        <f ca="1">_xludf.IFNA(VLOOKUP($A50,'Data Sheet'!$A:T,19,FALSE),"NA")</f>
        <v>#NAME?</v>
      </c>
      <c r="K50" s="64" t="e">
        <f ca="1">_xludf.IFNA(VLOOKUP($A50,'Data Sheet'!$A:T,20,FALSE),"NA")</f>
        <v>#NAME?</v>
      </c>
    </row>
    <row r="51" spans="1:11" ht="15.75" customHeight="1" x14ac:dyDescent="0.15">
      <c r="A51" s="59"/>
      <c r="B51" s="61" t="e">
        <f ca="1">_xludf.IFNA(VLOOKUP($A51,'Data Sheet'!$A:B,2,FALSE),"NA")</f>
        <v>#NAME?</v>
      </c>
      <c r="C51" s="61" t="e">
        <f ca="1">_xludf.IFNA(VLOOKUP($A51,'Data Sheet'!$A:U,3,FALSE),"NA")</f>
        <v>#NAME?</v>
      </c>
      <c r="D51" s="61" t="e">
        <f ca="1">_xludf.IFNA(VLOOKUP($A51,'Data Sheet'!$A:C,4,FALSE),"NA")</f>
        <v>#NAME?</v>
      </c>
      <c r="E51" s="61" t="e">
        <f ca="1">_xludf.IFNA(VLOOKUP($A51,'Data Sheet'!$A:D,5,FALSE),"NA")</f>
        <v>#NAME?</v>
      </c>
      <c r="F51" s="73" t="e">
        <f ca="1">_xludf.IFNA(VLOOKUP($A51,'Data Sheet'!$A:E,6,FALSE),"NA")</f>
        <v>#NAME?</v>
      </c>
      <c r="G51" s="63" t="e">
        <f ca="1">_xludf.IFNA(VLOOKUP($A51,'Data Sheet'!$A:F,7,FALSE),"NA")</f>
        <v>#NAME?</v>
      </c>
      <c r="H51" s="64" t="e">
        <f ca="1">_xludf.IFNA(VLOOKUP($A51,'Data Sheet'!$A:I,10,FALSE),"NA")</f>
        <v>#NAME?</v>
      </c>
      <c r="I51" s="64" t="e">
        <f ca="1">_xludf.IFNA(VLOOKUP($A51,'Data Sheet'!$A:J,11,FALSE),"NA")</f>
        <v>#NAME?</v>
      </c>
      <c r="J51" s="63" t="e">
        <f ca="1">_xludf.IFNA(VLOOKUP($A51,'Data Sheet'!$A:T,19,FALSE),"NA")</f>
        <v>#NAME?</v>
      </c>
      <c r="K51" s="64" t="e">
        <f ca="1">_xludf.IFNA(VLOOKUP($A51,'Data Sheet'!$A:T,20,FALSE),"NA")</f>
        <v>#NAME?</v>
      </c>
    </row>
    <row r="52" spans="1:11" ht="15.75" customHeight="1" x14ac:dyDescent="0.15">
      <c r="A52" s="59"/>
      <c r="B52" s="61" t="e">
        <f ca="1">_xludf.IFNA(VLOOKUP($A52,'Data Sheet'!$A:B,2,FALSE),"NA")</f>
        <v>#NAME?</v>
      </c>
      <c r="C52" s="61" t="e">
        <f ca="1">_xludf.IFNA(VLOOKUP($A52,'Data Sheet'!$A:U,3,FALSE),"NA")</f>
        <v>#NAME?</v>
      </c>
      <c r="D52" s="61" t="e">
        <f ca="1">_xludf.IFNA(VLOOKUP($A52,'Data Sheet'!$A:C,4,FALSE),"NA")</f>
        <v>#NAME?</v>
      </c>
      <c r="E52" s="61" t="e">
        <f ca="1">_xludf.IFNA(VLOOKUP($A52,'Data Sheet'!$A:D,5,FALSE),"NA")</f>
        <v>#NAME?</v>
      </c>
      <c r="F52" s="73" t="e">
        <f ca="1">_xludf.IFNA(VLOOKUP($A52,'Data Sheet'!$A:E,6,FALSE),"NA")</f>
        <v>#NAME?</v>
      </c>
      <c r="G52" s="63" t="e">
        <f ca="1">_xludf.IFNA(VLOOKUP($A52,'Data Sheet'!$A:F,7,FALSE),"NA")</f>
        <v>#NAME?</v>
      </c>
      <c r="H52" s="64" t="e">
        <f ca="1">_xludf.IFNA(VLOOKUP($A52,'Data Sheet'!$A:I,10,FALSE),"NA")</f>
        <v>#NAME?</v>
      </c>
      <c r="I52" s="64" t="e">
        <f ca="1">_xludf.IFNA(VLOOKUP($A52,'Data Sheet'!$A:J,11,FALSE),"NA")</f>
        <v>#NAME?</v>
      </c>
      <c r="J52" s="63" t="e">
        <f ca="1">_xludf.IFNA(VLOOKUP($A52,'Data Sheet'!$A:T,19,FALSE),"NA")</f>
        <v>#NAME?</v>
      </c>
      <c r="K52" s="64" t="e">
        <f ca="1">_xludf.IFNA(VLOOKUP($A52,'Data Sheet'!$A:T,20,FALSE),"NA")</f>
        <v>#NAME?</v>
      </c>
    </row>
    <row r="53" spans="1:11" ht="15.75" customHeight="1" x14ac:dyDescent="0.15">
      <c r="A53" s="59"/>
      <c r="B53" s="61" t="e">
        <f ca="1">_xludf.IFNA(VLOOKUP($A53,'Data Sheet'!$A:B,2,FALSE),"NA")</f>
        <v>#NAME?</v>
      </c>
      <c r="C53" s="61" t="e">
        <f ca="1">_xludf.IFNA(VLOOKUP($A53,'Data Sheet'!$A:U,3,FALSE),"NA")</f>
        <v>#NAME?</v>
      </c>
      <c r="D53" s="61" t="e">
        <f ca="1">_xludf.IFNA(VLOOKUP($A53,'Data Sheet'!$A:C,4,FALSE),"NA")</f>
        <v>#NAME?</v>
      </c>
      <c r="E53" s="61" t="e">
        <f ca="1">_xludf.IFNA(VLOOKUP($A53,'Data Sheet'!$A:D,5,FALSE),"NA")</f>
        <v>#NAME?</v>
      </c>
      <c r="F53" s="73" t="e">
        <f ca="1">_xludf.IFNA(VLOOKUP($A53,'Data Sheet'!$A:E,6,FALSE),"NA")</f>
        <v>#NAME?</v>
      </c>
      <c r="G53" s="63" t="e">
        <f ca="1">_xludf.IFNA(VLOOKUP($A53,'Data Sheet'!$A:F,7,FALSE),"NA")</f>
        <v>#NAME?</v>
      </c>
      <c r="H53" s="64" t="e">
        <f ca="1">_xludf.IFNA(VLOOKUP($A53,'Data Sheet'!$A:I,10,FALSE),"NA")</f>
        <v>#NAME?</v>
      </c>
      <c r="I53" s="64" t="e">
        <f ca="1">_xludf.IFNA(VLOOKUP($A53,'Data Sheet'!$A:J,11,FALSE),"NA")</f>
        <v>#NAME?</v>
      </c>
      <c r="J53" s="63" t="e">
        <f ca="1">_xludf.IFNA(VLOOKUP($A53,'Data Sheet'!$A:T,19,FALSE),"NA")</f>
        <v>#NAME?</v>
      </c>
      <c r="K53" s="64" t="e">
        <f ca="1">_xludf.IFNA(VLOOKUP($A53,'Data Sheet'!$A:T,20,FALSE),"NA")</f>
        <v>#NAME?</v>
      </c>
    </row>
    <row r="54" spans="1:11" ht="15.75" customHeight="1" x14ac:dyDescent="0.15">
      <c r="A54" s="59"/>
      <c r="B54" s="61" t="e">
        <f ca="1">_xludf.IFNA(VLOOKUP($A54,'Data Sheet'!$A:B,2,FALSE),"NA")</f>
        <v>#NAME?</v>
      </c>
      <c r="C54" s="61" t="e">
        <f ca="1">_xludf.IFNA(VLOOKUP($A54,'Data Sheet'!$A:U,3,FALSE),"NA")</f>
        <v>#NAME?</v>
      </c>
      <c r="D54" s="61" t="e">
        <f ca="1">_xludf.IFNA(VLOOKUP($A54,'Data Sheet'!$A:C,4,FALSE),"NA")</f>
        <v>#NAME?</v>
      </c>
      <c r="E54" s="61" t="e">
        <f ca="1">_xludf.IFNA(VLOOKUP($A54,'Data Sheet'!$A:D,5,FALSE),"NA")</f>
        <v>#NAME?</v>
      </c>
      <c r="F54" s="73" t="e">
        <f ca="1">_xludf.IFNA(VLOOKUP($A54,'Data Sheet'!$A:E,6,FALSE),"NA")</f>
        <v>#NAME?</v>
      </c>
      <c r="G54" s="63" t="e">
        <f ca="1">_xludf.IFNA(VLOOKUP($A54,'Data Sheet'!$A:F,7,FALSE),"NA")</f>
        <v>#NAME?</v>
      </c>
      <c r="H54" s="64" t="e">
        <f ca="1">_xludf.IFNA(VLOOKUP($A54,'Data Sheet'!$A:I,10,FALSE),"NA")</f>
        <v>#NAME?</v>
      </c>
      <c r="I54" s="64" t="e">
        <f ca="1">_xludf.IFNA(VLOOKUP($A54,'Data Sheet'!$A:J,11,FALSE),"NA")</f>
        <v>#NAME?</v>
      </c>
      <c r="J54" s="63" t="e">
        <f ca="1">_xludf.IFNA(VLOOKUP($A54,'Data Sheet'!$A:T,19,FALSE),"NA")</f>
        <v>#NAME?</v>
      </c>
      <c r="K54" s="64" t="e">
        <f ca="1">_xludf.IFNA(VLOOKUP($A54,'Data Sheet'!$A:T,20,FALSE),"NA")</f>
        <v>#NAME?</v>
      </c>
    </row>
    <row r="55" spans="1:11" ht="15.75" customHeight="1" x14ac:dyDescent="0.15">
      <c r="A55" s="59"/>
      <c r="B55" s="61" t="e">
        <f ca="1">_xludf.IFNA(VLOOKUP($A55,'Data Sheet'!$A:B,2,FALSE),"NA")</f>
        <v>#NAME?</v>
      </c>
      <c r="C55" s="61" t="e">
        <f ca="1">_xludf.IFNA(VLOOKUP($A55,'Data Sheet'!$A:U,3,FALSE),"NA")</f>
        <v>#NAME?</v>
      </c>
      <c r="D55" s="61" t="e">
        <f ca="1">_xludf.IFNA(VLOOKUP($A55,'Data Sheet'!$A:C,4,FALSE),"NA")</f>
        <v>#NAME?</v>
      </c>
      <c r="E55" s="61" t="e">
        <f ca="1">_xludf.IFNA(VLOOKUP($A55,'Data Sheet'!$A:D,5,FALSE),"NA")</f>
        <v>#NAME?</v>
      </c>
      <c r="F55" s="73" t="e">
        <f ca="1">_xludf.IFNA(VLOOKUP($A55,'Data Sheet'!$A:E,6,FALSE),"NA")</f>
        <v>#NAME?</v>
      </c>
      <c r="G55" s="63" t="e">
        <f ca="1">_xludf.IFNA(VLOOKUP($A55,'Data Sheet'!$A:F,7,FALSE),"NA")</f>
        <v>#NAME?</v>
      </c>
      <c r="H55" s="64" t="e">
        <f ca="1">_xludf.IFNA(VLOOKUP($A55,'Data Sheet'!$A:I,10,FALSE),"NA")</f>
        <v>#NAME?</v>
      </c>
      <c r="I55" s="64" t="e">
        <f ca="1">_xludf.IFNA(VLOOKUP($A55,'Data Sheet'!$A:J,11,FALSE),"NA")</f>
        <v>#NAME?</v>
      </c>
      <c r="J55" s="63" t="e">
        <f ca="1">_xludf.IFNA(VLOOKUP($A55,'Data Sheet'!$A:T,19,FALSE),"NA")</f>
        <v>#NAME?</v>
      </c>
      <c r="K55" s="64" t="e">
        <f ca="1">_xludf.IFNA(VLOOKUP($A55,'Data Sheet'!$A:T,20,FALSE),"NA")</f>
        <v>#NAME?</v>
      </c>
    </row>
    <row r="56" spans="1:11" ht="15.75" customHeight="1" x14ac:dyDescent="0.15">
      <c r="A56" s="59"/>
      <c r="B56" s="61" t="e">
        <f ca="1">_xludf.IFNA(VLOOKUP($A56,'Data Sheet'!$A:B,2,FALSE),"NA")</f>
        <v>#NAME?</v>
      </c>
      <c r="C56" s="61" t="e">
        <f ca="1">_xludf.IFNA(VLOOKUP($A56,'Data Sheet'!$A:U,3,FALSE),"NA")</f>
        <v>#NAME?</v>
      </c>
      <c r="D56" s="61" t="e">
        <f ca="1">_xludf.IFNA(VLOOKUP($A56,'Data Sheet'!$A:C,4,FALSE),"NA")</f>
        <v>#NAME?</v>
      </c>
      <c r="E56" s="61" t="e">
        <f ca="1">_xludf.IFNA(VLOOKUP($A56,'Data Sheet'!$A:D,5,FALSE),"NA")</f>
        <v>#NAME?</v>
      </c>
      <c r="F56" s="73" t="e">
        <f ca="1">_xludf.IFNA(VLOOKUP($A56,'Data Sheet'!$A:E,6,FALSE),"NA")</f>
        <v>#NAME?</v>
      </c>
      <c r="G56" s="63" t="e">
        <f ca="1">_xludf.IFNA(VLOOKUP($A56,'Data Sheet'!$A:F,7,FALSE),"NA")</f>
        <v>#NAME?</v>
      </c>
      <c r="H56" s="64" t="e">
        <f ca="1">_xludf.IFNA(VLOOKUP($A56,'Data Sheet'!$A:I,10,FALSE),"NA")</f>
        <v>#NAME?</v>
      </c>
      <c r="I56" s="64" t="e">
        <f ca="1">_xludf.IFNA(VLOOKUP($A56,'Data Sheet'!$A:J,11,FALSE),"NA")</f>
        <v>#NAME?</v>
      </c>
      <c r="J56" s="63" t="e">
        <f ca="1">_xludf.IFNA(VLOOKUP($A56,'Data Sheet'!$A:T,19,FALSE),"NA")</f>
        <v>#NAME?</v>
      </c>
      <c r="K56" s="64" t="e">
        <f ca="1">_xludf.IFNA(VLOOKUP($A56,'Data Sheet'!$A:T,20,FALSE),"NA")</f>
        <v>#NAME?</v>
      </c>
    </row>
    <row r="57" spans="1:11" ht="15.75" customHeight="1" x14ac:dyDescent="0.15">
      <c r="A57" s="59"/>
      <c r="B57" s="61" t="e">
        <f ca="1">_xludf.IFNA(VLOOKUP($A57,'Data Sheet'!$A:B,2,FALSE),"NA")</f>
        <v>#NAME?</v>
      </c>
      <c r="C57" s="61" t="e">
        <f ca="1">_xludf.IFNA(VLOOKUP($A57,'Data Sheet'!$A:U,3,FALSE),"NA")</f>
        <v>#NAME?</v>
      </c>
      <c r="D57" s="61" t="e">
        <f ca="1">_xludf.IFNA(VLOOKUP($A57,'Data Sheet'!$A:C,4,FALSE),"NA")</f>
        <v>#NAME?</v>
      </c>
      <c r="E57" s="61" t="e">
        <f ca="1">_xludf.IFNA(VLOOKUP($A57,'Data Sheet'!$A:D,5,FALSE),"NA")</f>
        <v>#NAME?</v>
      </c>
      <c r="F57" s="73" t="e">
        <f ca="1">_xludf.IFNA(VLOOKUP($A57,'Data Sheet'!$A:E,6,FALSE),"NA")</f>
        <v>#NAME?</v>
      </c>
      <c r="G57" s="63" t="e">
        <f ca="1">_xludf.IFNA(VLOOKUP($A57,'Data Sheet'!$A:F,7,FALSE),"NA")</f>
        <v>#NAME?</v>
      </c>
      <c r="H57" s="64" t="e">
        <f ca="1">_xludf.IFNA(VLOOKUP($A57,'Data Sheet'!$A:I,10,FALSE),"NA")</f>
        <v>#NAME?</v>
      </c>
      <c r="I57" s="64" t="e">
        <f ca="1">_xludf.IFNA(VLOOKUP($A57,'Data Sheet'!$A:J,11,FALSE),"NA")</f>
        <v>#NAME?</v>
      </c>
      <c r="J57" s="63" t="e">
        <f ca="1">_xludf.IFNA(VLOOKUP($A57,'Data Sheet'!$A:T,19,FALSE),"NA")</f>
        <v>#NAME?</v>
      </c>
      <c r="K57" s="64" t="e">
        <f ca="1">_xludf.IFNA(VLOOKUP($A57,'Data Sheet'!$A:T,20,FALSE),"NA")</f>
        <v>#NAME?</v>
      </c>
    </row>
    <row r="58" spans="1:11" ht="15.75" customHeight="1" x14ac:dyDescent="0.15">
      <c r="A58" s="59"/>
      <c r="B58" s="61" t="e">
        <f ca="1">_xludf.IFNA(VLOOKUP($A58,'Data Sheet'!$A:B,2,FALSE),"NA")</f>
        <v>#NAME?</v>
      </c>
      <c r="C58" s="61" t="e">
        <f ca="1">_xludf.IFNA(VLOOKUP($A58,'Data Sheet'!$A:U,3,FALSE),"NA")</f>
        <v>#NAME?</v>
      </c>
      <c r="D58" s="61" t="e">
        <f ca="1">_xludf.IFNA(VLOOKUP($A58,'Data Sheet'!$A:C,4,FALSE),"NA")</f>
        <v>#NAME?</v>
      </c>
      <c r="E58" s="61" t="e">
        <f ca="1">_xludf.IFNA(VLOOKUP($A58,'Data Sheet'!$A:D,5,FALSE),"NA")</f>
        <v>#NAME?</v>
      </c>
      <c r="F58" s="73" t="e">
        <f ca="1">_xludf.IFNA(VLOOKUP($A58,'Data Sheet'!$A:E,6,FALSE),"NA")</f>
        <v>#NAME?</v>
      </c>
      <c r="G58" s="63" t="e">
        <f ca="1">_xludf.IFNA(VLOOKUP($A58,'Data Sheet'!$A:F,7,FALSE),"NA")</f>
        <v>#NAME?</v>
      </c>
      <c r="H58" s="64" t="e">
        <f ca="1">_xludf.IFNA(VLOOKUP($A58,'Data Sheet'!$A:I,10,FALSE),"NA")</f>
        <v>#NAME?</v>
      </c>
      <c r="I58" s="64" t="e">
        <f ca="1">_xludf.IFNA(VLOOKUP($A58,'Data Sheet'!$A:J,11,FALSE),"NA")</f>
        <v>#NAME?</v>
      </c>
      <c r="J58" s="63" t="e">
        <f ca="1">_xludf.IFNA(VLOOKUP($A58,'Data Sheet'!$A:T,19,FALSE),"NA")</f>
        <v>#NAME?</v>
      </c>
      <c r="K58" s="64" t="e">
        <f ca="1">_xludf.IFNA(VLOOKUP($A58,'Data Sheet'!$A:T,20,FALSE),"NA")</f>
        <v>#NAME?</v>
      </c>
    </row>
    <row r="59" spans="1:11" ht="15.75" customHeight="1" x14ac:dyDescent="0.15">
      <c r="A59" s="59"/>
      <c r="B59" s="61" t="e">
        <f ca="1">_xludf.IFNA(VLOOKUP($A59,'Data Sheet'!$A:B,2,FALSE),"NA")</f>
        <v>#NAME?</v>
      </c>
      <c r="C59" s="61" t="e">
        <f ca="1">_xludf.IFNA(VLOOKUP($A59,'Data Sheet'!$A:U,3,FALSE),"NA")</f>
        <v>#NAME?</v>
      </c>
      <c r="D59" s="61" t="e">
        <f ca="1">_xludf.IFNA(VLOOKUP($A59,'Data Sheet'!$A:C,4,FALSE),"NA")</f>
        <v>#NAME?</v>
      </c>
      <c r="E59" s="61" t="e">
        <f ca="1">_xludf.IFNA(VLOOKUP($A59,'Data Sheet'!$A:D,5,FALSE),"NA")</f>
        <v>#NAME?</v>
      </c>
      <c r="F59" s="73" t="e">
        <f ca="1">_xludf.IFNA(VLOOKUP($A59,'Data Sheet'!$A:E,6,FALSE),"NA")</f>
        <v>#NAME?</v>
      </c>
      <c r="G59" s="63" t="e">
        <f ca="1">_xludf.IFNA(VLOOKUP($A59,'Data Sheet'!$A:F,7,FALSE),"NA")</f>
        <v>#NAME?</v>
      </c>
      <c r="H59" s="64" t="e">
        <f ca="1">_xludf.IFNA(VLOOKUP($A59,'Data Sheet'!$A:I,10,FALSE),"NA")</f>
        <v>#NAME?</v>
      </c>
      <c r="I59" s="64" t="e">
        <f ca="1">_xludf.IFNA(VLOOKUP($A59,'Data Sheet'!$A:J,11,FALSE),"NA")</f>
        <v>#NAME?</v>
      </c>
      <c r="J59" s="63" t="e">
        <f ca="1">_xludf.IFNA(VLOOKUP($A59,'Data Sheet'!$A:T,19,FALSE),"NA")</f>
        <v>#NAME?</v>
      </c>
      <c r="K59" s="64" t="e">
        <f ca="1">_xludf.IFNA(VLOOKUP($A59,'Data Sheet'!$A:T,20,FALSE),"NA")</f>
        <v>#NAME?</v>
      </c>
    </row>
    <row r="60" spans="1:11" ht="15.75" customHeight="1" x14ac:dyDescent="0.15">
      <c r="A60" s="59"/>
      <c r="B60" s="61" t="e">
        <f ca="1">_xludf.IFNA(VLOOKUP($A60,'Data Sheet'!$A:B,2,FALSE),"NA")</f>
        <v>#NAME?</v>
      </c>
      <c r="C60" s="61" t="e">
        <f ca="1">_xludf.IFNA(VLOOKUP($A60,'Data Sheet'!$A:U,3,FALSE),"NA")</f>
        <v>#NAME?</v>
      </c>
      <c r="D60" s="61" t="e">
        <f ca="1">_xludf.IFNA(VLOOKUP($A60,'Data Sheet'!$A:C,4,FALSE),"NA")</f>
        <v>#NAME?</v>
      </c>
      <c r="E60" s="61" t="e">
        <f ca="1">_xludf.IFNA(VLOOKUP($A60,'Data Sheet'!$A:D,5,FALSE),"NA")</f>
        <v>#NAME?</v>
      </c>
      <c r="F60" s="73" t="e">
        <f ca="1">_xludf.IFNA(VLOOKUP($A60,'Data Sheet'!$A:E,6,FALSE),"NA")</f>
        <v>#NAME?</v>
      </c>
      <c r="G60" s="63" t="e">
        <f ca="1">_xludf.IFNA(VLOOKUP($A60,'Data Sheet'!$A:F,7,FALSE),"NA")</f>
        <v>#NAME?</v>
      </c>
      <c r="H60" s="64" t="e">
        <f ca="1">_xludf.IFNA(VLOOKUP($A60,'Data Sheet'!$A:I,10,FALSE),"NA")</f>
        <v>#NAME?</v>
      </c>
      <c r="I60" s="64" t="e">
        <f ca="1">_xludf.IFNA(VLOOKUP($A60,'Data Sheet'!$A:J,11,FALSE),"NA")</f>
        <v>#NAME?</v>
      </c>
      <c r="J60" s="63" t="e">
        <f ca="1">_xludf.IFNA(VLOOKUP($A60,'Data Sheet'!$A:T,19,FALSE),"NA")</f>
        <v>#NAME?</v>
      </c>
      <c r="K60" s="64" t="e">
        <f ca="1">_xludf.IFNA(VLOOKUP($A60,'Data Sheet'!$A:T,20,FALSE),"NA")</f>
        <v>#NAME?</v>
      </c>
    </row>
    <row r="61" spans="1:11" ht="15.75" customHeight="1" x14ac:dyDescent="0.15">
      <c r="A61" s="59"/>
      <c r="B61" s="61" t="e">
        <f ca="1">_xludf.IFNA(VLOOKUP($A61,'Data Sheet'!$A:B,2,FALSE),"NA")</f>
        <v>#NAME?</v>
      </c>
      <c r="C61" s="61" t="e">
        <f ca="1">_xludf.IFNA(VLOOKUP($A61,'Data Sheet'!$A:U,3,FALSE),"NA")</f>
        <v>#NAME?</v>
      </c>
      <c r="D61" s="61" t="e">
        <f ca="1">_xludf.IFNA(VLOOKUP($A61,'Data Sheet'!$A:C,4,FALSE),"NA")</f>
        <v>#NAME?</v>
      </c>
      <c r="E61" s="61" t="e">
        <f ca="1">_xludf.IFNA(VLOOKUP($A61,'Data Sheet'!$A:D,5,FALSE),"NA")</f>
        <v>#NAME?</v>
      </c>
      <c r="F61" s="73" t="e">
        <f ca="1">_xludf.IFNA(VLOOKUP($A61,'Data Sheet'!$A:E,6,FALSE),"NA")</f>
        <v>#NAME?</v>
      </c>
      <c r="G61" s="63" t="e">
        <f ca="1">_xludf.IFNA(VLOOKUP($A61,'Data Sheet'!$A:F,7,FALSE),"NA")</f>
        <v>#NAME?</v>
      </c>
      <c r="H61" s="64" t="e">
        <f ca="1">_xludf.IFNA(VLOOKUP($A61,'Data Sheet'!$A:I,10,FALSE),"NA")</f>
        <v>#NAME?</v>
      </c>
      <c r="I61" s="64" t="e">
        <f ca="1">_xludf.IFNA(VLOOKUP($A61,'Data Sheet'!$A:J,11,FALSE),"NA")</f>
        <v>#NAME?</v>
      </c>
      <c r="J61" s="63" t="e">
        <f ca="1">_xludf.IFNA(VLOOKUP($A61,'Data Sheet'!$A:T,19,FALSE),"NA")</f>
        <v>#NAME?</v>
      </c>
      <c r="K61" s="64" t="e">
        <f ca="1">_xludf.IFNA(VLOOKUP($A61,'Data Sheet'!$A:T,20,FALSE),"NA")</f>
        <v>#NAME?</v>
      </c>
    </row>
    <row r="62" spans="1:11" ht="15.75" customHeight="1" x14ac:dyDescent="0.15">
      <c r="A62" s="59"/>
      <c r="B62" s="61" t="e">
        <f ca="1">_xludf.IFNA(VLOOKUP($A62,'Data Sheet'!$A:B,2,FALSE),"NA")</f>
        <v>#NAME?</v>
      </c>
      <c r="C62" s="61" t="e">
        <f ca="1">_xludf.IFNA(VLOOKUP($A62,'Data Sheet'!$A:U,3,FALSE),"NA")</f>
        <v>#NAME?</v>
      </c>
      <c r="D62" s="61" t="e">
        <f ca="1">_xludf.IFNA(VLOOKUP($A62,'Data Sheet'!$A:C,4,FALSE),"NA")</f>
        <v>#NAME?</v>
      </c>
      <c r="E62" s="61" t="e">
        <f ca="1">_xludf.IFNA(VLOOKUP($A62,'Data Sheet'!$A:D,5,FALSE),"NA")</f>
        <v>#NAME?</v>
      </c>
      <c r="F62" s="73" t="e">
        <f ca="1">_xludf.IFNA(VLOOKUP($A62,'Data Sheet'!$A:E,6,FALSE),"NA")</f>
        <v>#NAME?</v>
      </c>
      <c r="G62" s="63" t="e">
        <f ca="1">_xludf.IFNA(VLOOKUP($A62,'Data Sheet'!$A:F,7,FALSE),"NA")</f>
        <v>#NAME?</v>
      </c>
      <c r="H62" s="64" t="e">
        <f ca="1">_xludf.IFNA(VLOOKUP($A62,'Data Sheet'!$A:I,10,FALSE),"NA")</f>
        <v>#NAME?</v>
      </c>
      <c r="I62" s="64" t="e">
        <f ca="1">_xludf.IFNA(VLOOKUP($A62,'Data Sheet'!$A:J,11,FALSE),"NA")</f>
        <v>#NAME?</v>
      </c>
      <c r="J62" s="63" t="e">
        <f ca="1">_xludf.IFNA(VLOOKUP($A62,'Data Sheet'!$A:T,19,FALSE),"NA")</f>
        <v>#NAME?</v>
      </c>
      <c r="K62" s="64" t="e">
        <f ca="1">_xludf.IFNA(VLOOKUP($A62,'Data Sheet'!$A:T,20,FALSE),"NA")</f>
        <v>#NAME?</v>
      </c>
    </row>
    <row r="63" spans="1:11" ht="15.75" customHeight="1" x14ac:dyDescent="0.15">
      <c r="A63" s="59"/>
      <c r="B63" s="61" t="e">
        <f ca="1">_xludf.IFNA(VLOOKUP($A63,'Data Sheet'!$A:B,2,FALSE),"NA")</f>
        <v>#NAME?</v>
      </c>
      <c r="C63" s="61" t="e">
        <f ca="1">_xludf.IFNA(VLOOKUP($A63,'Data Sheet'!$A:U,3,FALSE),"NA")</f>
        <v>#NAME?</v>
      </c>
      <c r="D63" s="61" t="e">
        <f ca="1">_xludf.IFNA(VLOOKUP($A63,'Data Sheet'!$A:C,4,FALSE),"NA")</f>
        <v>#NAME?</v>
      </c>
      <c r="E63" s="61" t="e">
        <f ca="1">_xludf.IFNA(VLOOKUP($A63,'Data Sheet'!$A:D,5,FALSE),"NA")</f>
        <v>#NAME?</v>
      </c>
      <c r="F63" s="73" t="e">
        <f ca="1">_xludf.IFNA(VLOOKUP($A63,'Data Sheet'!$A:E,6,FALSE),"NA")</f>
        <v>#NAME?</v>
      </c>
      <c r="G63" s="63" t="e">
        <f ca="1">_xludf.IFNA(VLOOKUP($A63,'Data Sheet'!$A:F,7,FALSE),"NA")</f>
        <v>#NAME?</v>
      </c>
      <c r="H63" s="64" t="e">
        <f ca="1">_xludf.IFNA(VLOOKUP($A63,'Data Sheet'!$A:I,10,FALSE),"NA")</f>
        <v>#NAME?</v>
      </c>
      <c r="I63" s="64" t="e">
        <f ca="1">_xludf.IFNA(VLOOKUP($A63,'Data Sheet'!$A:J,11,FALSE),"NA")</f>
        <v>#NAME?</v>
      </c>
      <c r="J63" s="63" t="e">
        <f ca="1">_xludf.IFNA(VLOOKUP($A63,'Data Sheet'!$A:T,19,FALSE),"NA")</f>
        <v>#NAME?</v>
      </c>
      <c r="K63" s="64" t="e">
        <f ca="1">_xludf.IFNA(VLOOKUP($A63,'Data Sheet'!$A:T,20,FALSE),"NA")</f>
        <v>#NAME?</v>
      </c>
    </row>
    <row r="64" spans="1:11" ht="15.75" customHeight="1" x14ac:dyDescent="0.15">
      <c r="A64" s="59"/>
      <c r="B64" s="61" t="e">
        <f ca="1">_xludf.IFNA(VLOOKUP($A64,'Data Sheet'!$A:B,2,FALSE),"NA")</f>
        <v>#NAME?</v>
      </c>
      <c r="C64" s="61" t="e">
        <f ca="1">_xludf.IFNA(VLOOKUP($A64,'Data Sheet'!$A:U,3,FALSE),"NA")</f>
        <v>#NAME?</v>
      </c>
      <c r="D64" s="61" t="e">
        <f ca="1">_xludf.IFNA(VLOOKUP($A64,'Data Sheet'!$A:C,4,FALSE),"NA")</f>
        <v>#NAME?</v>
      </c>
      <c r="E64" s="61" t="e">
        <f ca="1">_xludf.IFNA(VLOOKUP($A64,'Data Sheet'!$A:D,5,FALSE),"NA")</f>
        <v>#NAME?</v>
      </c>
      <c r="F64" s="73" t="e">
        <f ca="1">_xludf.IFNA(VLOOKUP($A64,'Data Sheet'!$A:E,6,FALSE),"NA")</f>
        <v>#NAME?</v>
      </c>
      <c r="G64" s="63" t="e">
        <f ca="1">_xludf.IFNA(VLOOKUP($A64,'Data Sheet'!$A:F,7,FALSE),"NA")</f>
        <v>#NAME?</v>
      </c>
      <c r="H64" s="64" t="e">
        <f ca="1">_xludf.IFNA(VLOOKUP($A64,'Data Sheet'!$A:I,10,FALSE),"NA")</f>
        <v>#NAME?</v>
      </c>
      <c r="I64" s="64" t="e">
        <f ca="1">_xludf.IFNA(VLOOKUP($A64,'Data Sheet'!$A:J,11,FALSE),"NA")</f>
        <v>#NAME?</v>
      </c>
      <c r="J64" s="63" t="e">
        <f ca="1">_xludf.IFNA(VLOOKUP($A64,'Data Sheet'!$A:T,19,FALSE),"NA")</f>
        <v>#NAME?</v>
      </c>
      <c r="K64" s="64" t="e">
        <f ca="1">_xludf.IFNA(VLOOKUP($A64,'Data Sheet'!$A:T,20,FALSE),"NA")</f>
        <v>#NAME?</v>
      </c>
    </row>
    <row r="65" spans="1:11" ht="15.75" customHeight="1" x14ac:dyDescent="0.15">
      <c r="A65" s="59"/>
      <c r="B65" s="61" t="e">
        <f ca="1">_xludf.IFNA(VLOOKUP($A65,'Data Sheet'!$A:B,2,FALSE),"NA")</f>
        <v>#NAME?</v>
      </c>
      <c r="C65" s="61" t="e">
        <f ca="1">_xludf.IFNA(VLOOKUP($A65,'Data Sheet'!$A:U,3,FALSE),"NA")</f>
        <v>#NAME?</v>
      </c>
      <c r="D65" s="61" t="e">
        <f ca="1">_xludf.IFNA(VLOOKUP($A65,'Data Sheet'!$A:C,4,FALSE),"NA")</f>
        <v>#NAME?</v>
      </c>
      <c r="E65" s="61" t="e">
        <f ca="1">_xludf.IFNA(VLOOKUP($A65,'Data Sheet'!$A:D,5,FALSE),"NA")</f>
        <v>#NAME?</v>
      </c>
      <c r="F65" s="73" t="e">
        <f ca="1">_xludf.IFNA(VLOOKUP($A65,'Data Sheet'!$A:E,6,FALSE),"NA")</f>
        <v>#NAME?</v>
      </c>
      <c r="G65" s="63" t="e">
        <f ca="1">_xludf.IFNA(VLOOKUP($A65,'Data Sheet'!$A:F,7,FALSE),"NA")</f>
        <v>#NAME?</v>
      </c>
      <c r="H65" s="64" t="e">
        <f ca="1">_xludf.IFNA(VLOOKUP($A65,'Data Sheet'!$A:I,10,FALSE),"NA")</f>
        <v>#NAME?</v>
      </c>
      <c r="I65" s="64" t="e">
        <f ca="1">_xludf.IFNA(VLOOKUP($A65,'Data Sheet'!$A:J,11,FALSE),"NA")</f>
        <v>#NAME?</v>
      </c>
      <c r="J65" s="63" t="e">
        <f ca="1">_xludf.IFNA(VLOOKUP($A65,'Data Sheet'!$A:T,19,FALSE),"NA")</f>
        <v>#NAME?</v>
      </c>
      <c r="K65" s="64" t="e">
        <f ca="1">_xludf.IFNA(VLOOKUP($A65,'Data Sheet'!$A:T,20,FALSE),"NA")</f>
        <v>#NAME?</v>
      </c>
    </row>
    <row r="66" spans="1:11" ht="15.75" customHeight="1" x14ac:dyDescent="0.15">
      <c r="A66" s="59"/>
      <c r="B66" s="61" t="e">
        <f ca="1">_xludf.IFNA(VLOOKUP($A66,'Data Sheet'!$A:B,2,FALSE),"NA")</f>
        <v>#NAME?</v>
      </c>
      <c r="C66" s="61" t="e">
        <f ca="1">_xludf.IFNA(VLOOKUP($A66,'Data Sheet'!$A:U,3,FALSE),"NA")</f>
        <v>#NAME?</v>
      </c>
      <c r="D66" s="61" t="e">
        <f ca="1">_xludf.IFNA(VLOOKUP($A66,'Data Sheet'!$A:C,4,FALSE),"NA")</f>
        <v>#NAME?</v>
      </c>
      <c r="E66" s="61" t="e">
        <f ca="1">_xludf.IFNA(VLOOKUP($A66,'Data Sheet'!$A:D,5,FALSE),"NA")</f>
        <v>#NAME?</v>
      </c>
      <c r="F66" s="73" t="e">
        <f ca="1">_xludf.IFNA(VLOOKUP($A66,'Data Sheet'!$A:E,6,FALSE),"NA")</f>
        <v>#NAME?</v>
      </c>
      <c r="G66" s="63" t="e">
        <f ca="1">_xludf.IFNA(VLOOKUP($A66,'Data Sheet'!$A:F,7,FALSE),"NA")</f>
        <v>#NAME?</v>
      </c>
      <c r="H66" s="64" t="e">
        <f ca="1">_xludf.IFNA(VLOOKUP($A66,'Data Sheet'!$A:I,10,FALSE),"NA")</f>
        <v>#NAME?</v>
      </c>
      <c r="I66" s="64" t="e">
        <f ca="1">_xludf.IFNA(VLOOKUP($A66,'Data Sheet'!$A:J,11,FALSE),"NA")</f>
        <v>#NAME?</v>
      </c>
      <c r="J66" s="63" t="e">
        <f ca="1">_xludf.IFNA(VLOOKUP($A66,'Data Sheet'!$A:T,19,FALSE),"NA")</f>
        <v>#NAME?</v>
      </c>
      <c r="K66" s="64" t="e">
        <f ca="1">_xludf.IFNA(VLOOKUP($A66,'Data Sheet'!$A:T,20,FALSE),"NA")</f>
        <v>#NAME?</v>
      </c>
    </row>
    <row r="67" spans="1:11" ht="15.75" customHeight="1" x14ac:dyDescent="0.15">
      <c r="A67" s="59"/>
      <c r="B67" s="61" t="e">
        <f ca="1">_xludf.IFNA(VLOOKUP($A67,'Data Sheet'!$A:B,2,FALSE),"NA")</f>
        <v>#NAME?</v>
      </c>
      <c r="C67" s="61" t="e">
        <f ca="1">_xludf.IFNA(VLOOKUP($A67,'Data Sheet'!$A:U,3,FALSE),"NA")</f>
        <v>#NAME?</v>
      </c>
      <c r="D67" s="61" t="e">
        <f ca="1">_xludf.IFNA(VLOOKUP($A67,'Data Sheet'!$A:C,4,FALSE),"NA")</f>
        <v>#NAME?</v>
      </c>
      <c r="E67" s="61" t="e">
        <f ca="1">_xludf.IFNA(VLOOKUP($A67,'Data Sheet'!$A:D,5,FALSE),"NA")</f>
        <v>#NAME?</v>
      </c>
      <c r="F67" s="73" t="e">
        <f ca="1">_xludf.IFNA(VLOOKUP($A67,'Data Sheet'!$A:E,6,FALSE),"NA")</f>
        <v>#NAME?</v>
      </c>
      <c r="G67" s="63" t="e">
        <f ca="1">_xludf.IFNA(VLOOKUP($A67,'Data Sheet'!$A:F,7,FALSE),"NA")</f>
        <v>#NAME?</v>
      </c>
      <c r="H67" s="64" t="e">
        <f ca="1">_xludf.IFNA(VLOOKUP($A67,'Data Sheet'!$A:I,10,FALSE),"NA")</f>
        <v>#NAME?</v>
      </c>
      <c r="I67" s="64" t="e">
        <f ca="1">_xludf.IFNA(VLOOKUP($A67,'Data Sheet'!$A:J,11,FALSE),"NA")</f>
        <v>#NAME?</v>
      </c>
      <c r="J67" s="63" t="e">
        <f ca="1">_xludf.IFNA(VLOOKUP($A67,'Data Sheet'!$A:T,19,FALSE),"NA")</f>
        <v>#NAME?</v>
      </c>
      <c r="K67" s="64" t="e">
        <f ca="1">_xludf.IFNA(VLOOKUP($A67,'Data Sheet'!$A:T,20,FALSE),"NA")</f>
        <v>#NAME?</v>
      </c>
    </row>
    <row r="68" spans="1:11" ht="15.75" customHeight="1" x14ac:dyDescent="0.15">
      <c r="A68" s="59"/>
      <c r="B68" s="61" t="e">
        <f ca="1">_xludf.IFNA(VLOOKUP($A68,'Data Sheet'!$A:B,2,FALSE),"NA")</f>
        <v>#NAME?</v>
      </c>
      <c r="C68" s="61" t="e">
        <f ca="1">_xludf.IFNA(VLOOKUP($A68,'Data Sheet'!$A:U,3,FALSE),"NA")</f>
        <v>#NAME?</v>
      </c>
      <c r="D68" s="61" t="e">
        <f ca="1">_xludf.IFNA(VLOOKUP($A68,'Data Sheet'!$A:C,4,FALSE),"NA")</f>
        <v>#NAME?</v>
      </c>
      <c r="E68" s="61" t="e">
        <f ca="1">_xludf.IFNA(VLOOKUP($A68,'Data Sheet'!$A:D,5,FALSE),"NA")</f>
        <v>#NAME?</v>
      </c>
      <c r="F68" s="73" t="e">
        <f ca="1">_xludf.IFNA(VLOOKUP($A68,'Data Sheet'!$A:E,6,FALSE),"NA")</f>
        <v>#NAME?</v>
      </c>
      <c r="G68" s="63" t="e">
        <f ca="1">_xludf.IFNA(VLOOKUP($A68,'Data Sheet'!$A:F,7,FALSE),"NA")</f>
        <v>#NAME?</v>
      </c>
      <c r="H68" s="64" t="e">
        <f ca="1">_xludf.IFNA(VLOOKUP($A68,'Data Sheet'!$A:I,10,FALSE),"NA")</f>
        <v>#NAME?</v>
      </c>
      <c r="I68" s="64" t="e">
        <f ca="1">_xludf.IFNA(VLOOKUP($A68,'Data Sheet'!$A:J,11,FALSE),"NA")</f>
        <v>#NAME?</v>
      </c>
      <c r="J68" s="63" t="e">
        <f ca="1">_xludf.IFNA(VLOOKUP($A68,'Data Sheet'!$A:T,19,FALSE),"NA")</f>
        <v>#NAME?</v>
      </c>
      <c r="K68" s="64" t="e">
        <f ca="1">_xludf.IFNA(VLOOKUP($A68,'Data Sheet'!$A:T,20,FALSE),"NA")</f>
        <v>#NAME?</v>
      </c>
    </row>
    <row r="69" spans="1:11" ht="15.75" customHeight="1" x14ac:dyDescent="0.15">
      <c r="A69" s="59"/>
      <c r="B69" s="61" t="e">
        <f ca="1">_xludf.IFNA(VLOOKUP($A69,'Data Sheet'!$A:B,2,FALSE),"NA")</f>
        <v>#NAME?</v>
      </c>
      <c r="C69" s="61" t="e">
        <f ca="1">_xludf.IFNA(VLOOKUP($A69,'Data Sheet'!$A:U,3,FALSE),"NA")</f>
        <v>#NAME?</v>
      </c>
      <c r="D69" s="61" t="e">
        <f ca="1">_xludf.IFNA(VLOOKUP($A69,'Data Sheet'!$A:C,4,FALSE),"NA")</f>
        <v>#NAME?</v>
      </c>
      <c r="E69" s="61" t="e">
        <f ca="1">_xludf.IFNA(VLOOKUP($A69,'Data Sheet'!$A:D,5,FALSE),"NA")</f>
        <v>#NAME?</v>
      </c>
      <c r="F69" s="73" t="e">
        <f ca="1">_xludf.IFNA(VLOOKUP($A69,'Data Sheet'!$A:E,6,FALSE),"NA")</f>
        <v>#NAME?</v>
      </c>
      <c r="G69" s="63" t="e">
        <f ca="1">_xludf.IFNA(VLOOKUP($A69,'Data Sheet'!$A:F,7,FALSE),"NA")</f>
        <v>#NAME?</v>
      </c>
      <c r="H69" s="64" t="e">
        <f ca="1">_xludf.IFNA(VLOOKUP($A69,'Data Sheet'!$A:I,10,FALSE),"NA")</f>
        <v>#NAME?</v>
      </c>
      <c r="I69" s="64" t="e">
        <f ca="1">_xludf.IFNA(VLOOKUP($A69,'Data Sheet'!$A:J,11,FALSE),"NA")</f>
        <v>#NAME?</v>
      </c>
      <c r="J69" s="63" t="e">
        <f ca="1">_xludf.IFNA(VLOOKUP($A69,'Data Sheet'!$A:T,19,FALSE),"NA")</f>
        <v>#NAME?</v>
      </c>
      <c r="K69" s="64" t="e">
        <f ca="1">_xludf.IFNA(VLOOKUP($A69,'Data Sheet'!$A:T,20,FALSE),"NA")</f>
        <v>#NAME?</v>
      </c>
    </row>
    <row r="70" spans="1:11" ht="15.75" customHeight="1" x14ac:dyDescent="0.15">
      <c r="A70" s="59"/>
      <c r="B70" s="61" t="e">
        <f ca="1">_xludf.IFNA(VLOOKUP($A70,'Data Sheet'!$A:B,2,FALSE),"NA")</f>
        <v>#NAME?</v>
      </c>
      <c r="C70" s="61" t="e">
        <f ca="1">_xludf.IFNA(VLOOKUP($A70,'Data Sheet'!$A:U,3,FALSE),"NA")</f>
        <v>#NAME?</v>
      </c>
      <c r="D70" s="61" t="e">
        <f ca="1">_xludf.IFNA(VLOOKUP($A70,'Data Sheet'!$A:C,4,FALSE),"NA")</f>
        <v>#NAME?</v>
      </c>
      <c r="E70" s="61" t="e">
        <f ca="1">_xludf.IFNA(VLOOKUP($A70,'Data Sheet'!$A:D,5,FALSE),"NA")</f>
        <v>#NAME?</v>
      </c>
      <c r="F70" s="73" t="e">
        <f ca="1">_xludf.IFNA(VLOOKUP($A70,'Data Sheet'!$A:E,6,FALSE),"NA")</f>
        <v>#NAME?</v>
      </c>
      <c r="G70" s="63" t="e">
        <f ca="1">_xludf.IFNA(VLOOKUP($A70,'Data Sheet'!$A:F,7,FALSE),"NA")</f>
        <v>#NAME?</v>
      </c>
      <c r="H70" s="64" t="e">
        <f ca="1">_xludf.IFNA(VLOOKUP($A70,'Data Sheet'!$A:I,10,FALSE),"NA")</f>
        <v>#NAME?</v>
      </c>
      <c r="I70" s="64" t="e">
        <f ca="1">_xludf.IFNA(VLOOKUP($A70,'Data Sheet'!$A:J,11,FALSE),"NA")</f>
        <v>#NAME?</v>
      </c>
      <c r="J70" s="63" t="e">
        <f ca="1">_xludf.IFNA(VLOOKUP($A70,'Data Sheet'!$A:T,19,FALSE),"NA")</f>
        <v>#NAME?</v>
      </c>
      <c r="K70" s="64" t="e">
        <f ca="1">_xludf.IFNA(VLOOKUP($A70,'Data Sheet'!$A:T,20,FALSE),"NA")</f>
        <v>#NAME?</v>
      </c>
    </row>
    <row r="71" spans="1:11" ht="15.75" customHeight="1" x14ac:dyDescent="0.15">
      <c r="A71" s="59"/>
      <c r="B71" s="61" t="e">
        <f ca="1">_xludf.IFNA(VLOOKUP($A71,'Data Sheet'!$A:B,2,FALSE),"NA")</f>
        <v>#NAME?</v>
      </c>
      <c r="C71" s="61" t="e">
        <f ca="1">_xludf.IFNA(VLOOKUP($A71,'Data Sheet'!$A:U,3,FALSE),"NA")</f>
        <v>#NAME?</v>
      </c>
      <c r="D71" s="61" t="e">
        <f ca="1">_xludf.IFNA(VLOOKUP($A71,'Data Sheet'!$A:C,4,FALSE),"NA")</f>
        <v>#NAME?</v>
      </c>
      <c r="E71" s="61" t="e">
        <f ca="1">_xludf.IFNA(VLOOKUP($A71,'Data Sheet'!$A:D,5,FALSE),"NA")</f>
        <v>#NAME?</v>
      </c>
      <c r="F71" s="73" t="e">
        <f ca="1">_xludf.IFNA(VLOOKUP($A71,'Data Sheet'!$A:E,6,FALSE),"NA")</f>
        <v>#NAME?</v>
      </c>
      <c r="G71" s="63" t="e">
        <f ca="1">_xludf.IFNA(VLOOKUP($A71,'Data Sheet'!$A:F,7,FALSE),"NA")</f>
        <v>#NAME?</v>
      </c>
      <c r="H71" s="64" t="e">
        <f ca="1">_xludf.IFNA(VLOOKUP($A71,'Data Sheet'!$A:I,10,FALSE),"NA")</f>
        <v>#NAME?</v>
      </c>
      <c r="I71" s="64" t="e">
        <f ca="1">_xludf.IFNA(VLOOKUP($A71,'Data Sheet'!$A:J,11,FALSE),"NA")</f>
        <v>#NAME?</v>
      </c>
      <c r="J71" s="63" t="e">
        <f ca="1">_xludf.IFNA(VLOOKUP($A71,'Data Sheet'!$A:T,19,FALSE),"NA")</f>
        <v>#NAME?</v>
      </c>
      <c r="K71" s="64" t="e">
        <f ca="1">_xludf.IFNA(VLOOKUP($A71,'Data Sheet'!$A:T,20,FALSE),"NA")</f>
        <v>#NAME?</v>
      </c>
    </row>
    <row r="72" spans="1:11" ht="15.75" customHeight="1" x14ac:dyDescent="0.15">
      <c r="A72" s="59"/>
      <c r="B72" s="61" t="e">
        <f ca="1">_xludf.IFNA(VLOOKUP($A72,'Data Sheet'!$A:B,2,FALSE),"NA")</f>
        <v>#NAME?</v>
      </c>
      <c r="C72" s="61" t="e">
        <f ca="1">_xludf.IFNA(VLOOKUP($A72,'Data Sheet'!$A:U,3,FALSE),"NA")</f>
        <v>#NAME?</v>
      </c>
      <c r="D72" s="61" t="e">
        <f ca="1">_xludf.IFNA(VLOOKUP($A72,'Data Sheet'!$A:C,4,FALSE),"NA")</f>
        <v>#NAME?</v>
      </c>
      <c r="E72" s="61" t="e">
        <f ca="1">_xludf.IFNA(VLOOKUP($A72,'Data Sheet'!$A:D,5,FALSE),"NA")</f>
        <v>#NAME?</v>
      </c>
      <c r="F72" s="73" t="e">
        <f ca="1">_xludf.IFNA(VLOOKUP($A72,'Data Sheet'!$A:E,6,FALSE),"NA")</f>
        <v>#NAME?</v>
      </c>
      <c r="G72" s="63" t="e">
        <f ca="1">_xludf.IFNA(VLOOKUP($A72,'Data Sheet'!$A:F,7,FALSE),"NA")</f>
        <v>#NAME?</v>
      </c>
      <c r="H72" s="64" t="e">
        <f ca="1">_xludf.IFNA(VLOOKUP($A72,'Data Sheet'!$A:I,10,FALSE),"NA")</f>
        <v>#NAME?</v>
      </c>
      <c r="I72" s="64" t="e">
        <f ca="1">_xludf.IFNA(VLOOKUP($A72,'Data Sheet'!$A:J,11,FALSE),"NA")</f>
        <v>#NAME?</v>
      </c>
      <c r="J72" s="63" t="e">
        <f ca="1">_xludf.IFNA(VLOOKUP($A72,'Data Sheet'!$A:T,19,FALSE),"NA")</f>
        <v>#NAME?</v>
      </c>
      <c r="K72" s="64" t="e">
        <f ca="1">_xludf.IFNA(VLOOKUP($A72,'Data Sheet'!$A:T,20,FALSE),"NA")</f>
        <v>#NAME?</v>
      </c>
    </row>
    <row r="73" spans="1:11" ht="15.75" customHeight="1" x14ac:dyDescent="0.15">
      <c r="A73" s="59"/>
      <c r="B73" s="61" t="e">
        <f ca="1">_xludf.IFNA(VLOOKUP($A73,'Data Sheet'!$A:B,2,FALSE),"NA")</f>
        <v>#NAME?</v>
      </c>
      <c r="C73" s="61" t="e">
        <f ca="1">_xludf.IFNA(VLOOKUP($A73,'Data Sheet'!$A:U,3,FALSE),"NA")</f>
        <v>#NAME?</v>
      </c>
      <c r="D73" s="61" t="e">
        <f ca="1">_xludf.IFNA(VLOOKUP($A73,'Data Sheet'!$A:C,4,FALSE),"NA")</f>
        <v>#NAME?</v>
      </c>
      <c r="E73" s="61" t="e">
        <f ca="1">_xludf.IFNA(VLOOKUP($A73,'Data Sheet'!$A:D,5,FALSE),"NA")</f>
        <v>#NAME?</v>
      </c>
      <c r="F73" s="73" t="e">
        <f ca="1">_xludf.IFNA(VLOOKUP($A73,'Data Sheet'!$A:E,6,FALSE),"NA")</f>
        <v>#NAME?</v>
      </c>
      <c r="G73" s="63" t="e">
        <f ca="1">_xludf.IFNA(VLOOKUP($A73,'Data Sheet'!$A:F,7,FALSE),"NA")</f>
        <v>#NAME?</v>
      </c>
      <c r="H73" s="64" t="e">
        <f ca="1">_xludf.IFNA(VLOOKUP($A73,'Data Sheet'!$A:I,10,FALSE),"NA")</f>
        <v>#NAME?</v>
      </c>
      <c r="I73" s="64" t="e">
        <f ca="1">_xludf.IFNA(VLOOKUP($A73,'Data Sheet'!$A:J,11,FALSE),"NA")</f>
        <v>#NAME?</v>
      </c>
      <c r="J73" s="63" t="e">
        <f ca="1">_xludf.IFNA(VLOOKUP($A73,'Data Sheet'!$A:T,19,FALSE),"NA")</f>
        <v>#NAME?</v>
      </c>
      <c r="K73" s="64" t="e">
        <f ca="1">_xludf.IFNA(VLOOKUP($A73,'Data Sheet'!$A:T,20,FALSE),"NA")</f>
        <v>#NAME?</v>
      </c>
    </row>
    <row r="74" spans="1:11" ht="15.75" customHeight="1" x14ac:dyDescent="0.15">
      <c r="A74" s="59"/>
      <c r="B74" s="61" t="e">
        <f ca="1">_xludf.IFNA(VLOOKUP($A74,'Data Sheet'!$A:B,2,FALSE),"NA")</f>
        <v>#NAME?</v>
      </c>
      <c r="C74" s="61" t="e">
        <f ca="1">_xludf.IFNA(VLOOKUP($A74,'Data Sheet'!$A:U,3,FALSE),"NA")</f>
        <v>#NAME?</v>
      </c>
      <c r="D74" s="61" t="e">
        <f ca="1">_xludf.IFNA(VLOOKUP($A74,'Data Sheet'!$A:C,4,FALSE),"NA")</f>
        <v>#NAME?</v>
      </c>
      <c r="E74" s="61" t="e">
        <f ca="1">_xludf.IFNA(VLOOKUP($A74,'Data Sheet'!$A:D,5,FALSE),"NA")</f>
        <v>#NAME?</v>
      </c>
      <c r="F74" s="73" t="e">
        <f ca="1">_xludf.IFNA(VLOOKUP($A74,'Data Sheet'!$A:E,6,FALSE),"NA")</f>
        <v>#NAME?</v>
      </c>
      <c r="G74" s="63" t="e">
        <f ca="1">_xludf.IFNA(VLOOKUP($A74,'Data Sheet'!$A:F,7,FALSE),"NA")</f>
        <v>#NAME?</v>
      </c>
      <c r="H74" s="64" t="e">
        <f ca="1">_xludf.IFNA(VLOOKUP($A74,'Data Sheet'!$A:I,10,FALSE),"NA")</f>
        <v>#NAME?</v>
      </c>
      <c r="I74" s="64" t="e">
        <f ca="1">_xludf.IFNA(VLOOKUP($A74,'Data Sheet'!$A:J,11,FALSE),"NA")</f>
        <v>#NAME?</v>
      </c>
      <c r="J74" s="63" t="e">
        <f ca="1">_xludf.IFNA(VLOOKUP($A74,'Data Sheet'!$A:T,19,FALSE),"NA")</f>
        <v>#NAME?</v>
      </c>
      <c r="K74" s="64" t="e">
        <f ca="1">_xludf.IFNA(VLOOKUP($A74,'Data Sheet'!$A:T,20,FALSE),"NA")</f>
        <v>#NAME?</v>
      </c>
    </row>
    <row r="75" spans="1:11" ht="15.75" customHeight="1" x14ac:dyDescent="0.15">
      <c r="A75" s="59"/>
      <c r="B75" s="61" t="e">
        <f ca="1">_xludf.IFNA(VLOOKUP($A75,'Data Sheet'!$A:B,2,FALSE),"NA")</f>
        <v>#NAME?</v>
      </c>
      <c r="C75" s="61" t="e">
        <f ca="1">_xludf.IFNA(VLOOKUP($A75,'Data Sheet'!$A:U,3,FALSE),"NA")</f>
        <v>#NAME?</v>
      </c>
      <c r="D75" s="61" t="e">
        <f ca="1">_xludf.IFNA(VLOOKUP($A75,'Data Sheet'!$A:C,4,FALSE),"NA")</f>
        <v>#NAME?</v>
      </c>
      <c r="E75" s="61" t="e">
        <f ca="1">_xludf.IFNA(VLOOKUP($A75,'Data Sheet'!$A:D,5,FALSE),"NA")</f>
        <v>#NAME?</v>
      </c>
      <c r="F75" s="73" t="e">
        <f ca="1">_xludf.IFNA(VLOOKUP($A75,'Data Sheet'!$A:E,6,FALSE),"NA")</f>
        <v>#NAME?</v>
      </c>
      <c r="G75" s="63" t="e">
        <f ca="1">_xludf.IFNA(VLOOKUP($A75,'Data Sheet'!$A:F,7,FALSE),"NA")</f>
        <v>#NAME?</v>
      </c>
      <c r="H75" s="64" t="e">
        <f ca="1">_xludf.IFNA(VLOOKUP($A75,'Data Sheet'!$A:I,10,FALSE),"NA")</f>
        <v>#NAME?</v>
      </c>
      <c r="I75" s="64" t="e">
        <f ca="1">_xludf.IFNA(VLOOKUP($A75,'Data Sheet'!$A:J,11,FALSE),"NA")</f>
        <v>#NAME?</v>
      </c>
      <c r="J75" s="63" t="e">
        <f ca="1">_xludf.IFNA(VLOOKUP($A75,'Data Sheet'!$A:T,19,FALSE),"NA")</f>
        <v>#NAME?</v>
      </c>
      <c r="K75" s="64" t="e">
        <f ca="1">_xludf.IFNA(VLOOKUP($A75,'Data Sheet'!$A:T,20,FALSE),"NA")</f>
        <v>#NAME?</v>
      </c>
    </row>
    <row r="76" spans="1:11" ht="15.75" customHeight="1" x14ac:dyDescent="0.15">
      <c r="A76" s="59"/>
      <c r="B76" s="61" t="e">
        <f ca="1">_xludf.IFNA(VLOOKUP($A76,'Data Sheet'!$A:B,2,FALSE),"NA")</f>
        <v>#NAME?</v>
      </c>
      <c r="C76" s="61" t="e">
        <f ca="1">_xludf.IFNA(VLOOKUP($A76,'Data Sheet'!$A:U,3,FALSE),"NA")</f>
        <v>#NAME?</v>
      </c>
      <c r="D76" s="61" t="e">
        <f ca="1">_xludf.IFNA(VLOOKUP($A76,'Data Sheet'!$A:C,4,FALSE),"NA")</f>
        <v>#NAME?</v>
      </c>
      <c r="E76" s="61" t="e">
        <f ca="1">_xludf.IFNA(VLOOKUP($A76,'Data Sheet'!$A:D,5,FALSE),"NA")</f>
        <v>#NAME?</v>
      </c>
      <c r="F76" s="73" t="e">
        <f ca="1">_xludf.IFNA(VLOOKUP($A76,'Data Sheet'!$A:E,6,FALSE),"NA")</f>
        <v>#NAME?</v>
      </c>
      <c r="G76" s="63" t="e">
        <f ca="1">_xludf.IFNA(VLOOKUP($A76,'Data Sheet'!$A:F,7,FALSE),"NA")</f>
        <v>#NAME?</v>
      </c>
      <c r="H76" s="64" t="e">
        <f ca="1">_xludf.IFNA(VLOOKUP($A76,'Data Sheet'!$A:I,10,FALSE),"NA")</f>
        <v>#NAME?</v>
      </c>
      <c r="I76" s="64" t="e">
        <f ca="1">_xludf.IFNA(VLOOKUP($A76,'Data Sheet'!$A:J,11,FALSE),"NA")</f>
        <v>#NAME?</v>
      </c>
      <c r="J76" s="63" t="e">
        <f ca="1">_xludf.IFNA(VLOOKUP($A76,'Data Sheet'!$A:T,19,FALSE),"NA")</f>
        <v>#NAME?</v>
      </c>
      <c r="K76" s="64" t="e">
        <f ca="1">_xludf.IFNA(VLOOKUP($A76,'Data Sheet'!$A:T,20,FALSE),"NA")</f>
        <v>#NAME?</v>
      </c>
    </row>
    <row r="77" spans="1:11" ht="15.75" customHeight="1" x14ac:dyDescent="0.15">
      <c r="A77" s="59"/>
      <c r="B77" s="61" t="e">
        <f ca="1">_xludf.IFNA(VLOOKUP($A77,'Data Sheet'!$A:B,2,FALSE),"NA")</f>
        <v>#NAME?</v>
      </c>
      <c r="C77" s="61" t="e">
        <f ca="1">_xludf.IFNA(VLOOKUP($A77,'Data Sheet'!$A:U,3,FALSE),"NA")</f>
        <v>#NAME?</v>
      </c>
      <c r="D77" s="61" t="e">
        <f ca="1">_xludf.IFNA(VLOOKUP($A77,'Data Sheet'!$A:C,4,FALSE),"NA")</f>
        <v>#NAME?</v>
      </c>
      <c r="E77" s="61" t="e">
        <f ca="1">_xludf.IFNA(VLOOKUP($A77,'Data Sheet'!$A:D,5,FALSE),"NA")</f>
        <v>#NAME?</v>
      </c>
      <c r="F77" s="73" t="e">
        <f ca="1">_xludf.IFNA(VLOOKUP($A77,'Data Sheet'!$A:E,6,FALSE),"NA")</f>
        <v>#NAME?</v>
      </c>
      <c r="G77" s="63" t="e">
        <f ca="1">_xludf.IFNA(VLOOKUP($A77,'Data Sheet'!$A:F,7,FALSE),"NA")</f>
        <v>#NAME?</v>
      </c>
      <c r="H77" s="64" t="e">
        <f ca="1">_xludf.IFNA(VLOOKUP($A77,'Data Sheet'!$A:I,10,FALSE),"NA")</f>
        <v>#NAME?</v>
      </c>
      <c r="I77" s="64" t="e">
        <f ca="1">_xludf.IFNA(VLOOKUP($A77,'Data Sheet'!$A:J,11,FALSE),"NA")</f>
        <v>#NAME?</v>
      </c>
      <c r="J77" s="63" t="e">
        <f ca="1">_xludf.IFNA(VLOOKUP($A77,'Data Sheet'!$A:T,19,FALSE),"NA")</f>
        <v>#NAME?</v>
      </c>
      <c r="K77" s="64" t="e">
        <f ca="1">_xludf.IFNA(VLOOKUP($A77,'Data Sheet'!$A:T,20,FALSE),"NA")</f>
        <v>#NAME?</v>
      </c>
    </row>
    <row r="78" spans="1:11" ht="15.75" customHeight="1" x14ac:dyDescent="0.15">
      <c r="A78" s="59"/>
      <c r="B78" s="61" t="e">
        <f ca="1">_xludf.IFNA(VLOOKUP($A78,'Data Sheet'!$A:B,2,FALSE),"NA")</f>
        <v>#NAME?</v>
      </c>
      <c r="C78" s="61" t="e">
        <f ca="1">_xludf.IFNA(VLOOKUP($A78,'Data Sheet'!$A:U,3,FALSE),"NA")</f>
        <v>#NAME?</v>
      </c>
      <c r="D78" s="61" t="e">
        <f ca="1">_xludf.IFNA(VLOOKUP($A78,'Data Sheet'!$A:C,4,FALSE),"NA")</f>
        <v>#NAME?</v>
      </c>
      <c r="E78" s="61" t="e">
        <f ca="1">_xludf.IFNA(VLOOKUP($A78,'Data Sheet'!$A:D,5,FALSE),"NA")</f>
        <v>#NAME?</v>
      </c>
      <c r="F78" s="73" t="e">
        <f ca="1">_xludf.IFNA(VLOOKUP($A78,'Data Sheet'!$A:E,6,FALSE),"NA")</f>
        <v>#NAME?</v>
      </c>
      <c r="G78" s="63" t="e">
        <f ca="1">_xludf.IFNA(VLOOKUP($A78,'Data Sheet'!$A:F,7,FALSE),"NA")</f>
        <v>#NAME?</v>
      </c>
      <c r="H78" s="64" t="e">
        <f ca="1">_xludf.IFNA(VLOOKUP($A78,'Data Sheet'!$A:I,10,FALSE),"NA")</f>
        <v>#NAME?</v>
      </c>
      <c r="I78" s="64" t="e">
        <f ca="1">_xludf.IFNA(VLOOKUP($A78,'Data Sheet'!$A:J,11,FALSE),"NA")</f>
        <v>#NAME?</v>
      </c>
      <c r="J78" s="63" t="e">
        <f ca="1">_xludf.IFNA(VLOOKUP($A78,'Data Sheet'!$A:T,19,FALSE),"NA")</f>
        <v>#NAME?</v>
      </c>
      <c r="K78" s="64" t="e">
        <f ca="1">_xludf.IFNA(VLOOKUP($A78,'Data Sheet'!$A:T,20,FALSE),"NA")</f>
        <v>#NAME?</v>
      </c>
    </row>
    <row r="79" spans="1:11" ht="15.75" customHeight="1" x14ac:dyDescent="0.15">
      <c r="A79" s="59"/>
      <c r="B79" s="61" t="e">
        <f ca="1">_xludf.IFNA(VLOOKUP($A79,'Data Sheet'!$A:B,2,FALSE),"NA")</f>
        <v>#NAME?</v>
      </c>
      <c r="C79" s="61" t="e">
        <f ca="1">_xludf.IFNA(VLOOKUP($A79,'Data Sheet'!$A:U,3,FALSE),"NA")</f>
        <v>#NAME?</v>
      </c>
      <c r="D79" s="61" t="e">
        <f ca="1">_xludf.IFNA(VLOOKUP($A79,'Data Sheet'!$A:C,4,FALSE),"NA")</f>
        <v>#NAME?</v>
      </c>
      <c r="E79" s="61" t="e">
        <f ca="1">_xludf.IFNA(VLOOKUP($A79,'Data Sheet'!$A:D,5,FALSE),"NA")</f>
        <v>#NAME?</v>
      </c>
      <c r="F79" s="73" t="e">
        <f ca="1">_xludf.IFNA(VLOOKUP($A79,'Data Sheet'!$A:E,6,FALSE),"NA")</f>
        <v>#NAME?</v>
      </c>
      <c r="G79" s="63" t="e">
        <f ca="1">_xludf.IFNA(VLOOKUP($A79,'Data Sheet'!$A:F,7,FALSE),"NA")</f>
        <v>#NAME?</v>
      </c>
      <c r="H79" s="64" t="e">
        <f ca="1">_xludf.IFNA(VLOOKUP($A79,'Data Sheet'!$A:I,10,FALSE),"NA")</f>
        <v>#NAME?</v>
      </c>
      <c r="I79" s="64" t="e">
        <f ca="1">_xludf.IFNA(VLOOKUP($A79,'Data Sheet'!$A:J,11,FALSE),"NA")</f>
        <v>#NAME?</v>
      </c>
      <c r="J79" s="63" t="e">
        <f ca="1">_xludf.IFNA(VLOOKUP($A79,'Data Sheet'!$A:T,19,FALSE),"NA")</f>
        <v>#NAME?</v>
      </c>
      <c r="K79" s="64" t="e">
        <f ca="1">_xludf.IFNA(VLOOKUP($A79,'Data Sheet'!$A:T,20,FALSE),"NA")</f>
        <v>#NAME?</v>
      </c>
    </row>
    <row r="80" spans="1:11" ht="15.75" customHeight="1" x14ac:dyDescent="0.15">
      <c r="A80" s="59"/>
      <c r="B80" s="61" t="e">
        <f ca="1">_xludf.IFNA(VLOOKUP($A80,'Data Sheet'!$A:B,2,FALSE),"NA")</f>
        <v>#NAME?</v>
      </c>
      <c r="C80" s="61" t="e">
        <f ca="1">_xludf.IFNA(VLOOKUP($A80,'Data Sheet'!$A:U,3,FALSE),"NA")</f>
        <v>#NAME?</v>
      </c>
      <c r="D80" s="61" t="e">
        <f ca="1">_xludf.IFNA(VLOOKUP($A80,'Data Sheet'!$A:C,4,FALSE),"NA")</f>
        <v>#NAME?</v>
      </c>
      <c r="E80" s="61" t="e">
        <f ca="1">_xludf.IFNA(VLOOKUP($A80,'Data Sheet'!$A:D,5,FALSE),"NA")</f>
        <v>#NAME?</v>
      </c>
      <c r="F80" s="73" t="e">
        <f ca="1">_xludf.IFNA(VLOOKUP($A80,'Data Sheet'!$A:E,6,FALSE),"NA")</f>
        <v>#NAME?</v>
      </c>
      <c r="G80" s="63" t="e">
        <f ca="1">_xludf.IFNA(VLOOKUP($A80,'Data Sheet'!$A:F,7,FALSE),"NA")</f>
        <v>#NAME?</v>
      </c>
      <c r="H80" s="64" t="e">
        <f ca="1">_xludf.IFNA(VLOOKUP($A80,'Data Sheet'!$A:I,10,FALSE),"NA")</f>
        <v>#NAME?</v>
      </c>
      <c r="I80" s="64" t="e">
        <f ca="1">_xludf.IFNA(VLOOKUP($A80,'Data Sheet'!$A:J,11,FALSE),"NA")</f>
        <v>#NAME?</v>
      </c>
      <c r="J80" s="63" t="e">
        <f ca="1">_xludf.IFNA(VLOOKUP($A80,'Data Sheet'!$A:T,19,FALSE),"NA")</f>
        <v>#NAME?</v>
      </c>
      <c r="K80" s="64" t="e">
        <f ca="1">_xludf.IFNA(VLOOKUP($A80,'Data Sheet'!$A:T,20,FALSE),"NA")</f>
        <v>#NAME?</v>
      </c>
    </row>
    <row r="81" spans="1:11" ht="15.75" customHeight="1" x14ac:dyDescent="0.15">
      <c r="A81" s="59"/>
      <c r="B81" s="61" t="e">
        <f ca="1">_xludf.IFNA(VLOOKUP($A81,'Data Sheet'!$A:B,2,FALSE),"NA")</f>
        <v>#NAME?</v>
      </c>
      <c r="C81" s="61" t="e">
        <f ca="1">_xludf.IFNA(VLOOKUP($A81,'Data Sheet'!$A:U,3,FALSE),"NA")</f>
        <v>#NAME?</v>
      </c>
      <c r="D81" s="61" t="e">
        <f ca="1">_xludf.IFNA(VLOOKUP($A81,'Data Sheet'!$A:C,4,FALSE),"NA")</f>
        <v>#NAME?</v>
      </c>
      <c r="E81" s="61" t="e">
        <f ca="1">_xludf.IFNA(VLOOKUP($A81,'Data Sheet'!$A:D,5,FALSE),"NA")</f>
        <v>#NAME?</v>
      </c>
      <c r="F81" s="73" t="e">
        <f ca="1">_xludf.IFNA(VLOOKUP($A81,'Data Sheet'!$A:E,6,FALSE),"NA")</f>
        <v>#NAME?</v>
      </c>
      <c r="G81" s="63" t="e">
        <f ca="1">_xludf.IFNA(VLOOKUP($A81,'Data Sheet'!$A:F,7,FALSE),"NA")</f>
        <v>#NAME?</v>
      </c>
      <c r="H81" s="64" t="e">
        <f ca="1">_xludf.IFNA(VLOOKUP($A81,'Data Sheet'!$A:I,10,FALSE),"NA")</f>
        <v>#NAME?</v>
      </c>
      <c r="I81" s="64" t="e">
        <f ca="1">_xludf.IFNA(VLOOKUP($A81,'Data Sheet'!$A:J,11,FALSE),"NA")</f>
        <v>#NAME?</v>
      </c>
      <c r="J81" s="63" t="e">
        <f ca="1">_xludf.IFNA(VLOOKUP($A81,'Data Sheet'!$A:T,19,FALSE),"NA")</f>
        <v>#NAME?</v>
      </c>
      <c r="K81" s="64" t="e">
        <f ca="1">_xludf.IFNA(VLOOKUP($A81,'Data Sheet'!$A:T,20,FALSE),"NA")</f>
        <v>#NAME?</v>
      </c>
    </row>
    <row r="82" spans="1:11" ht="15.75" customHeight="1" x14ac:dyDescent="0.15">
      <c r="A82" s="59"/>
      <c r="B82" s="61" t="e">
        <f ca="1">_xludf.IFNA(VLOOKUP($A82,'Data Sheet'!$A:B,2,FALSE),"NA")</f>
        <v>#NAME?</v>
      </c>
      <c r="C82" s="61" t="e">
        <f ca="1">_xludf.IFNA(VLOOKUP($A82,'Data Sheet'!$A:U,3,FALSE),"NA")</f>
        <v>#NAME?</v>
      </c>
      <c r="D82" s="61" t="e">
        <f ca="1">_xludf.IFNA(VLOOKUP($A82,'Data Sheet'!$A:C,4,FALSE),"NA")</f>
        <v>#NAME?</v>
      </c>
      <c r="E82" s="61" t="e">
        <f ca="1">_xludf.IFNA(VLOOKUP($A82,'Data Sheet'!$A:D,5,FALSE),"NA")</f>
        <v>#NAME?</v>
      </c>
      <c r="F82" s="73" t="e">
        <f ca="1">_xludf.IFNA(VLOOKUP($A82,'Data Sheet'!$A:E,6,FALSE),"NA")</f>
        <v>#NAME?</v>
      </c>
      <c r="G82" s="63" t="e">
        <f ca="1">_xludf.IFNA(VLOOKUP($A82,'Data Sheet'!$A:F,7,FALSE),"NA")</f>
        <v>#NAME?</v>
      </c>
      <c r="H82" s="64" t="e">
        <f ca="1">_xludf.IFNA(VLOOKUP($A82,'Data Sheet'!$A:I,10,FALSE),"NA")</f>
        <v>#NAME?</v>
      </c>
      <c r="I82" s="64" t="e">
        <f ca="1">_xludf.IFNA(VLOOKUP($A82,'Data Sheet'!$A:J,11,FALSE),"NA")</f>
        <v>#NAME?</v>
      </c>
      <c r="J82" s="63" t="e">
        <f ca="1">_xludf.IFNA(VLOOKUP($A82,'Data Sheet'!$A:T,19,FALSE),"NA")</f>
        <v>#NAME?</v>
      </c>
      <c r="K82" s="64" t="e">
        <f ca="1">_xludf.IFNA(VLOOKUP($A82,'Data Sheet'!$A:T,20,FALSE),"NA")</f>
        <v>#NAME?</v>
      </c>
    </row>
    <row r="83" spans="1:11" ht="15.75" customHeight="1" x14ac:dyDescent="0.15">
      <c r="A83" s="59"/>
      <c r="B83" s="61" t="e">
        <f ca="1">_xludf.IFNA(VLOOKUP($A83,'Data Sheet'!$A:B,2,FALSE),"NA")</f>
        <v>#NAME?</v>
      </c>
      <c r="C83" s="61" t="e">
        <f ca="1">_xludf.IFNA(VLOOKUP($A83,'Data Sheet'!$A:U,3,FALSE),"NA")</f>
        <v>#NAME?</v>
      </c>
      <c r="D83" s="61" t="e">
        <f ca="1">_xludf.IFNA(VLOOKUP($A83,'Data Sheet'!$A:C,4,FALSE),"NA")</f>
        <v>#NAME?</v>
      </c>
      <c r="E83" s="61" t="e">
        <f ca="1">_xludf.IFNA(VLOOKUP($A83,'Data Sheet'!$A:D,5,FALSE),"NA")</f>
        <v>#NAME?</v>
      </c>
      <c r="F83" s="73" t="e">
        <f ca="1">_xludf.IFNA(VLOOKUP($A83,'Data Sheet'!$A:E,6,FALSE),"NA")</f>
        <v>#NAME?</v>
      </c>
      <c r="G83" s="63" t="e">
        <f ca="1">_xludf.IFNA(VLOOKUP($A83,'Data Sheet'!$A:F,7,FALSE),"NA")</f>
        <v>#NAME?</v>
      </c>
      <c r="H83" s="64" t="e">
        <f ca="1">_xludf.IFNA(VLOOKUP($A83,'Data Sheet'!$A:I,10,FALSE),"NA")</f>
        <v>#NAME?</v>
      </c>
      <c r="I83" s="64" t="e">
        <f ca="1">_xludf.IFNA(VLOOKUP($A83,'Data Sheet'!$A:J,11,FALSE),"NA")</f>
        <v>#NAME?</v>
      </c>
      <c r="J83" s="63" t="e">
        <f ca="1">_xludf.IFNA(VLOOKUP($A83,'Data Sheet'!$A:T,19,FALSE),"NA")</f>
        <v>#NAME?</v>
      </c>
      <c r="K83" s="64" t="e">
        <f ca="1">_xludf.IFNA(VLOOKUP($A83,'Data Sheet'!$A:T,20,FALSE),"NA")</f>
        <v>#NAME?</v>
      </c>
    </row>
    <row r="84" spans="1:11" ht="15.75" customHeight="1" x14ac:dyDescent="0.15">
      <c r="A84" s="59"/>
      <c r="B84" s="61" t="e">
        <f ca="1">_xludf.IFNA(VLOOKUP($A84,'Data Sheet'!$A:B,2,FALSE),"NA")</f>
        <v>#NAME?</v>
      </c>
      <c r="C84" s="61" t="e">
        <f ca="1">_xludf.IFNA(VLOOKUP($A84,'Data Sheet'!$A:U,3,FALSE),"NA")</f>
        <v>#NAME?</v>
      </c>
      <c r="D84" s="61" t="e">
        <f ca="1">_xludf.IFNA(VLOOKUP($A84,'Data Sheet'!$A:C,4,FALSE),"NA")</f>
        <v>#NAME?</v>
      </c>
      <c r="E84" s="61" t="e">
        <f ca="1">_xludf.IFNA(VLOOKUP($A84,'Data Sheet'!$A:D,5,FALSE),"NA")</f>
        <v>#NAME?</v>
      </c>
      <c r="F84" s="73" t="e">
        <f ca="1">_xludf.IFNA(VLOOKUP($A84,'Data Sheet'!$A:E,6,FALSE),"NA")</f>
        <v>#NAME?</v>
      </c>
      <c r="G84" s="63" t="e">
        <f ca="1">_xludf.IFNA(VLOOKUP($A84,'Data Sheet'!$A:F,7,FALSE),"NA")</f>
        <v>#NAME?</v>
      </c>
      <c r="H84" s="64" t="e">
        <f ca="1">_xludf.IFNA(VLOOKUP($A84,'Data Sheet'!$A:I,10,FALSE),"NA")</f>
        <v>#NAME?</v>
      </c>
      <c r="I84" s="64" t="e">
        <f ca="1">_xludf.IFNA(VLOOKUP($A84,'Data Sheet'!$A:J,11,FALSE),"NA")</f>
        <v>#NAME?</v>
      </c>
      <c r="J84" s="63" t="e">
        <f ca="1">_xludf.IFNA(VLOOKUP($A84,'Data Sheet'!$A:T,19,FALSE),"NA")</f>
        <v>#NAME?</v>
      </c>
      <c r="K84" s="64" t="e">
        <f ca="1">_xludf.IFNA(VLOOKUP($A84,'Data Sheet'!$A:T,20,FALSE),"NA")</f>
        <v>#NAME?</v>
      </c>
    </row>
    <row r="85" spans="1:11" ht="15.75" customHeight="1" x14ac:dyDescent="0.15">
      <c r="A85" s="59"/>
      <c r="B85" s="61" t="e">
        <f ca="1">_xludf.IFNA(VLOOKUP($A85,'Data Sheet'!$A:B,2,FALSE),"NA")</f>
        <v>#NAME?</v>
      </c>
      <c r="C85" s="61" t="e">
        <f ca="1">_xludf.IFNA(VLOOKUP($A85,'Data Sheet'!$A:U,3,FALSE),"NA")</f>
        <v>#NAME?</v>
      </c>
      <c r="D85" s="61" t="e">
        <f ca="1">_xludf.IFNA(VLOOKUP($A85,'Data Sheet'!$A:C,4,FALSE),"NA")</f>
        <v>#NAME?</v>
      </c>
      <c r="E85" s="61" t="e">
        <f ca="1">_xludf.IFNA(VLOOKUP($A85,'Data Sheet'!$A:D,5,FALSE),"NA")</f>
        <v>#NAME?</v>
      </c>
      <c r="F85" s="73" t="e">
        <f ca="1">_xludf.IFNA(VLOOKUP($A85,'Data Sheet'!$A:E,6,FALSE),"NA")</f>
        <v>#NAME?</v>
      </c>
      <c r="G85" s="63" t="e">
        <f ca="1">_xludf.IFNA(VLOOKUP($A85,'Data Sheet'!$A:F,7,FALSE),"NA")</f>
        <v>#NAME?</v>
      </c>
      <c r="H85" s="64" t="e">
        <f ca="1">_xludf.IFNA(VLOOKUP($A85,'Data Sheet'!$A:I,10,FALSE),"NA")</f>
        <v>#NAME?</v>
      </c>
      <c r="I85" s="64" t="e">
        <f ca="1">_xludf.IFNA(VLOOKUP($A85,'Data Sheet'!$A:J,11,FALSE),"NA")</f>
        <v>#NAME?</v>
      </c>
      <c r="J85" s="63" t="e">
        <f ca="1">_xludf.IFNA(VLOOKUP($A85,'Data Sheet'!$A:T,19,FALSE),"NA")</f>
        <v>#NAME?</v>
      </c>
      <c r="K85" s="64" t="e">
        <f ca="1">_xludf.IFNA(VLOOKUP($A85,'Data Sheet'!$A:T,20,FALSE),"NA")</f>
        <v>#NAME?</v>
      </c>
    </row>
    <row r="86" spans="1:11" ht="15.75" customHeight="1" x14ac:dyDescent="0.15">
      <c r="A86" s="59"/>
      <c r="B86" s="61" t="e">
        <f ca="1">_xludf.IFNA(VLOOKUP($A86,'Data Sheet'!$A:B,2,FALSE),"NA")</f>
        <v>#NAME?</v>
      </c>
      <c r="C86" s="61" t="e">
        <f ca="1">_xludf.IFNA(VLOOKUP($A86,'Data Sheet'!$A:U,3,FALSE),"NA")</f>
        <v>#NAME?</v>
      </c>
      <c r="D86" s="61" t="e">
        <f ca="1">_xludf.IFNA(VLOOKUP($A86,'Data Sheet'!$A:C,4,FALSE),"NA")</f>
        <v>#NAME?</v>
      </c>
      <c r="E86" s="61" t="e">
        <f ca="1">_xludf.IFNA(VLOOKUP($A86,'Data Sheet'!$A:D,5,FALSE),"NA")</f>
        <v>#NAME?</v>
      </c>
      <c r="F86" s="73" t="e">
        <f ca="1">_xludf.IFNA(VLOOKUP($A86,'Data Sheet'!$A:E,6,FALSE),"NA")</f>
        <v>#NAME?</v>
      </c>
      <c r="G86" s="63" t="e">
        <f ca="1">_xludf.IFNA(VLOOKUP($A86,'Data Sheet'!$A:F,7,FALSE),"NA")</f>
        <v>#NAME?</v>
      </c>
      <c r="H86" s="64" t="e">
        <f ca="1">_xludf.IFNA(VLOOKUP($A86,'Data Sheet'!$A:I,10,FALSE),"NA")</f>
        <v>#NAME?</v>
      </c>
      <c r="I86" s="64" t="e">
        <f ca="1">_xludf.IFNA(VLOOKUP($A86,'Data Sheet'!$A:J,11,FALSE),"NA")</f>
        <v>#NAME?</v>
      </c>
      <c r="J86" s="63" t="e">
        <f ca="1">_xludf.IFNA(VLOOKUP($A86,'Data Sheet'!$A:T,19,FALSE),"NA")</f>
        <v>#NAME?</v>
      </c>
      <c r="K86" s="64" t="e">
        <f ca="1">_xludf.IFNA(VLOOKUP($A86,'Data Sheet'!$A:T,20,FALSE),"NA")</f>
        <v>#NAME?</v>
      </c>
    </row>
    <row r="87" spans="1:11" ht="15.75" customHeight="1" x14ac:dyDescent="0.15">
      <c r="A87" s="59"/>
      <c r="B87" s="61" t="e">
        <f ca="1">_xludf.IFNA(VLOOKUP($A87,'Data Sheet'!$A:B,2,FALSE),"NA")</f>
        <v>#NAME?</v>
      </c>
      <c r="C87" s="61" t="e">
        <f ca="1">_xludf.IFNA(VLOOKUP($A87,'Data Sheet'!$A:U,3,FALSE),"NA")</f>
        <v>#NAME?</v>
      </c>
      <c r="D87" s="61" t="e">
        <f ca="1">_xludf.IFNA(VLOOKUP($A87,'Data Sheet'!$A:C,4,FALSE),"NA")</f>
        <v>#NAME?</v>
      </c>
      <c r="E87" s="61" t="e">
        <f ca="1">_xludf.IFNA(VLOOKUP($A87,'Data Sheet'!$A:D,5,FALSE),"NA")</f>
        <v>#NAME?</v>
      </c>
      <c r="F87" s="73" t="e">
        <f ca="1">_xludf.IFNA(VLOOKUP($A87,'Data Sheet'!$A:E,6,FALSE),"NA")</f>
        <v>#NAME?</v>
      </c>
      <c r="G87" s="63" t="e">
        <f ca="1">_xludf.IFNA(VLOOKUP($A87,'Data Sheet'!$A:F,7,FALSE),"NA")</f>
        <v>#NAME?</v>
      </c>
      <c r="H87" s="64" t="e">
        <f ca="1">_xludf.IFNA(VLOOKUP($A87,'Data Sheet'!$A:I,10,FALSE),"NA")</f>
        <v>#NAME?</v>
      </c>
      <c r="I87" s="64" t="e">
        <f ca="1">_xludf.IFNA(VLOOKUP($A87,'Data Sheet'!$A:J,11,FALSE),"NA")</f>
        <v>#NAME?</v>
      </c>
      <c r="J87" s="63" t="e">
        <f ca="1">_xludf.IFNA(VLOOKUP($A87,'Data Sheet'!$A:T,19,FALSE),"NA")</f>
        <v>#NAME?</v>
      </c>
      <c r="K87" s="64" t="e">
        <f ca="1">_xludf.IFNA(VLOOKUP($A87,'Data Sheet'!$A:T,20,FALSE),"NA")</f>
        <v>#NAME?</v>
      </c>
    </row>
    <row r="88" spans="1:11" ht="15.75" customHeight="1" x14ac:dyDescent="0.15">
      <c r="A88" s="59"/>
      <c r="B88" s="61" t="e">
        <f ca="1">_xludf.IFNA(VLOOKUP($A88,'Data Sheet'!$A:B,2,FALSE),"NA")</f>
        <v>#NAME?</v>
      </c>
      <c r="C88" s="61" t="e">
        <f ca="1">_xludf.IFNA(VLOOKUP($A88,'Data Sheet'!$A:U,3,FALSE),"NA")</f>
        <v>#NAME?</v>
      </c>
      <c r="D88" s="61" t="e">
        <f ca="1">_xludf.IFNA(VLOOKUP($A88,'Data Sheet'!$A:C,4,FALSE),"NA")</f>
        <v>#NAME?</v>
      </c>
      <c r="E88" s="61" t="e">
        <f ca="1">_xludf.IFNA(VLOOKUP($A88,'Data Sheet'!$A:D,5,FALSE),"NA")</f>
        <v>#NAME?</v>
      </c>
      <c r="F88" s="73" t="e">
        <f ca="1">_xludf.IFNA(VLOOKUP($A88,'Data Sheet'!$A:E,6,FALSE),"NA")</f>
        <v>#NAME?</v>
      </c>
      <c r="G88" s="63" t="e">
        <f ca="1">_xludf.IFNA(VLOOKUP($A88,'Data Sheet'!$A:F,7,FALSE),"NA")</f>
        <v>#NAME?</v>
      </c>
      <c r="H88" s="64" t="e">
        <f ca="1">_xludf.IFNA(VLOOKUP($A88,'Data Sheet'!$A:I,10,FALSE),"NA")</f>
        <v>#NAME?</v>
      </c>
      <c r="I88" s="64" t="e">
        <f ca="1">_xludf.IFNA(VLOOKUP($A88,'Data Sheet'!$A:J,11,FALSE),"NA")</f>
        <v>#NAME?</v>
      </c>
      <c r="J88" s="63" t="e">
        <f ca="1">_xludf.IFNA(VLOOKUP($A88,'Data Sheet'!$A:T,19,FALSE),"NA")</f>
        <v>#NAME?</v>
      </c>
      <c r="K88" s="64" t="e">
        <f ca="1">_xludf.IFNA(VLOOKUP($A88,'Data Sheet'!$A:T,20,FALSE),"NA")</f>
        <v>#NAME?</v>
      </c>
    </row>
    <row r="89" spans="1:11" ht="15.75" customHeight="1" x14ac:dyDescent="0.15">
      <c r="A89" s="59"/>
      <c r="B89" s="61" t="e">
        <f ca="1">_xludf.IFNA(VLOOKUP($A89,'Data Sheet'!$A:B,2,FALSE),"NA")</f>
        <v>#NAME?</v>
      </c>
      <c r="C89" s="61" t="e">
        <f ca="1">_xludf.IFNA(VLOOKUP($A89,'Data Sheet'!$A:U,3,FALSE),"NA")</f>
        <v>#NAME?</v>
      </c>
      <c r="D89" s="61" t="e">
        <f ca="1">_xludf.IFNA(VLOOKUP($A89,'Data Sheet'!$A:C,4,FALSE),"NA")</f>
        <v>#NAME?</v>
      </c>
      <c r="E89" s="61" t="e">
        <f ca="1">_xludf.IFNA(VLOOKUP($A89,'Data Sheet'!$A:D,5,FALSE),"NA")</f>
        <v>#NAME?</v>
      </c>
      <c r="F89" s="73" t="e">
        <f ca="1">_xludf.IFNA(VLOOKUP($A89,'Data Sheet'!$A:E,6,FALSE),"NA")</f>
        <v>#NAME?</v>
      </c>
      <c r="G89" s="63" t="e">
        <f ca="1">_xludf.IFNA(VLOOKUP($A89,'Data Sheet'!$A:F,7,FALSE),"NA")</f>
        <v>#NAME?</v>
      </c>
      <c r="H89" s="64" t="e">
        <f ca="1">_xludf.IFNA(VLOOKUP($A89,'Data Sheet'!$A:I,10,FALSE),"NA")</f>
        <v>#NAME?</v>
      </c>
      <c r="I89" s="64" t="e">
        <f ca="1">_xludf.IFNA(VLOOKUP($A89,'Data Sheet'!$A:J,11,FALSE),"NA")</f>
        <v>#NAME?</v>
      </c>
      <c r="J89" s="63" t="e">
        <f ca="1">_xludf.IFNA(VLOOKUP($A89,'Data Sheet'!$A:T,19,FALSE),"NA")</f>
        <v>#NAME?</v>
      </c>
      <c r="K89" s="64" t="e">
        <f ca="1">_xludf.IFNA(VLOOKUP($A89,'Data Sheet'!$A:T,20,FALSE),"NA")</f>
        <v>#NAME?</v>
      </c>
    </row>
    <row r="90" spans="1:11" ht="15.75" customHeight="1" x14ac:dyDescent="0.15">
      <c r="A90" s="59"/>
      <c r="B90" s="61" t="e">
        <f ca="1">_xludf.IFNA(VLOOKUP($A90,'Data Sheet'!$A:B,2,FALSE),"NA")</f>
        <v>#NAME?</v>
      </c>
      <c r="C90" s="61" t="e">
        <f ca="1">_xludf.IFNA(VLOOKUP($A90,'Data Sheet'!$A:U,3,FALSE),"NA")</f>
        <v>#NAME?</v>
      </c>
      <c r="D90" s="61" t="e">
        <f ca="1">_xludf.IFNA(VLOOKUP($A90,'Data Sheet'!$A:C,4,FALSE),"NA")</f>
        <v>#NAME?</v>
      </c>
      <c r="E90" s="61" t="e">
        <f ca="1">_xludf.IFNA(VLOOKUP($A90,'Data Sheet'!$A:D,5,FALSE),"NA")</f>
        <v>#NAME?</v>
      </c>
      <c r="F90" s="73" t="e">
        <f ca="1">_xludf.IFNA(VLOOKUP($A90,'Data Sheet'!$A:E,6,FALSE),"NA")</f>
        <v>#NAME?</v>
      </c>
      <c r="G90" s="63" t="e">
        <f ca="1">_xludf.IFNA(VLOOKUP($A90,'Data Sheet'!$A:F,7,FALSE),"NA")</f>
        <v>#NAME?</v>
      </c>
      <c r="H90" s="64" t="e">
        <f ca="1">_xludf.IFNA(VLOOKUP($A90,'Data Sheet'!$A:I,10,FALSE),"NA")</f>
        <v>#NAME?</v>
      </c>
      <c r="I90" s="64" t="e">
        <f ca="1">_xludf.IFNA(VLOOKUP($A90,'Data Sheet'!$A:J,11,FALSE),"NA")</f>
        <v>#NAME?</v>
      </c>
      <c r="J90" s="63" t="e">
        <f ca="1">_xludf.IFNA(VLOOKUP($A90,'Data Sheet'!$A:T,19,FALSE),"NA")</f>
        <v>#NAME?</v>
      </c>
      <c r="K90" s="64" t="e">
        <f ca="1">_xludf.IFNA(VLOOKUP($A90,'Data Sheet'!$A:T,20,FALSE),"NA")</f>
        <v>#NAME?</v>
      </c>
    </row>
    <row r="91" spans="1:11" ht="15.75" customHeight="1" x14ac:dyDescent="0.15">
      <c r="A91" s="59"/>
      <c r="B91" s="61" t="e">
        <f ca="1">_xludf.IFNA(VLOOKUP($A91,'Data Sheet'!$A:B,2,FALSE),"NA")</f>
        <v>#NAME?</v>
      </c>
      <c r="C91" s="61" t="e">
        <f ca="1">_xludf.IFNA(VLOOKUP($A91,'Data Sheet'!$A:U,3,FALSE),"NA")</f>
        <v>#NAME?</v>
      </c>
      <c r="D91" s="61" t="e">
        <f ca="1">_xludf.IFNA(VLOOKUP($A91,'Data Sheet'!$A:C,4,FALSE),"NA")</f>
        <v>#NAME?</v>
      </c>
      <c r="E91" s="61" t="e">
        <f ca="1">_xludf.IFNA(VLOOKUP($A91,'Data Sheet'!$A:D,5,FALSE),"NA")</f>
        <v>#NAME?</v>
      </c>
      <c r="F91" s="73" t="e">
        <f ca="1">_xludf.IFNA(VLOOKUP($A91,'Data Sheet'!$A:E,6,FALSE),"NA")</f>
        <v>#NAME?</v>
      </c>
      <c r="G91" s="63" t="e">
        <f ca="1">_xludf.IFNA(VLOOKUP($A91,'Data Sheet'!$A:F,7,FALSE),"NA")</f>
        <v>#NAME?</v>
      </c>
      <c r="H91" s="64" t="e">
        <f ca="1">_xludf.IFNA(VLOOKUP($A91,'Data Sheet'!$A:I,10,FALSE),"NA")</f>
        <v>#NAME?</v>
      </c>
      <c r="I91" s="64" t="e">
        <f ca="1">_xludf.IFNA(VLOOKUP($A91,'Data Sheet'!$A:J,11,FALSE),"NA")</f>
        <v>#NAME?</v>
      </c>
      <c r="J91" s="63" t="e">
        <f ca="1">_xludf.IFNA(VLOOKUP($A91,'Data Sheet'!$A:T,19,FALSE),"NA")</f>
        <v>#NAME?</v>
      </c>
      <c r="K91" s="64" t="e">
        <f ca="1">_xludf.IFNA(VLOOKUP($A91,'Data Sheet'!$A:T,20,FALSE),"NA")</f>
        <v>#NAME?</v>
      </c>
    </row>
    <row r="92" spans="1:11" ht="15.75" customHeight="1" x14ac:dyDescent="0.15">
      <c r="A92" s="59"/>
      <c r="B92" s="61" t="e">
        <f ca="1">_xludf.IFNA(VLOOKUP($A92,'Data Sheet'!$A:B,2,FALSE),"NA")</f>
        <v>#NAME?</v>
      </c>
      <c r="C92" s="61" t="e">
        <f ca="1">_xludf.IFNA(VLOOKUP($A92,'Data Sheet'!$A:U,3,FALSE),"NA")</f>
        <v>#NAME?</v>
      </c>
      <c r="D92" s="61" t="e">
        <f ca="1">_xludf.IFNA(VLOOKUP($A92,'Data Sheet'!$A:C,4,FALSE),"NA")</f>
        <v>#NAME?</v>
      </c>
      <c r="E92" s="61" t="e">
        <f ca="1">_xludf.IFNA(VLOOKUP($A92,'Data Sheet'!$A:D,5,FALSE),"NA")</f>
        <v>#NAME?</v>
      </c>
      <c r="F92" s="73" t="e">
        <f ca="1">_xludf.IFNA(VLOOKUP($A92,'Data Sheet'!$A:E,6,FALSE),"NA")</f>
        <v>#NAME?</v>
      </c>
      <c r="G92" s="63" t="e">
        <f ca="1">_xludf.IFNA(VLOOKUP($A92,'Data Sheet'!$A:F,7,FALSE),"NA")</f>
        <v>#NAME?</v>
      </c>
      <c r="H92" s="64" t="e">
        <f ca="1">_xludf.IFNA(VLOOKUP($A92,'Data Sheet'!$A:I,10,FALSE),"NA")</f>
        <v>#NAME?</v>
      </c>
      <c r="I92" s="64" t="e">
        <f ca="1">_xludf.IFNA(VLOOKUP($A92,'Data Sheet'!$A:J,11,FALSE),"NA")</f>
        <v>#NAME?</v>
      </c>
      <c r="J92" s="63" t="e">
        <f ca="1">_xludf.IFNA(VLOOKUP($A92,'Data Sheet'!$A:T,19,FALSE),"NA")</f>
        <v>#NAME?</v>
      </c>
      <c r="K92" s="64" t="e">
        <f ca="1">_xludf.IFNA(VLOOKUP($A92,'Data Sheet'!$A:T,20,FALSE),"NA")</f>
        <v>#NAME?</v>
      </c>
    </row>
    <row r="93" spans="1:11" ht="15.75" customHeight="1" x14ac:dyDescent="0.15">
      <c r="A93" s="59"/>
      <c r="B93" s="61" t="e">
        <f ca="1">_xludf.IFNA(VLOOKUP($A93,'Data Sheet'!$A:B,2,FALSE),"NA")</f>
        <v>#NAME?</v>
      </c>
      <c r="C93" s="61" t="e">
        <f ca="1">_xludf.IFNA(VLOOKUP($A93,'Data Sheet'!$A:U,3,FALSE),"NA")</f>
        <v>#NAME?</v>
      </c>
      <c r="D93" s="61" t="e">
        <f ca="1">_xludf.IFNA(VLOOKUP($A93,'Data Sheet'!$A:C,4,FALSE),"NA")</f>
        <v>#NAME?</v>
      </c>
      <c r="E93" s="61" t="e">
        <f ca="1">_xludf.IFNA(VLOOKUP($A93,'Data Sheet'!$A:D,5,FALSE),"NA")</f>
        <v>#NAME?</v>
      </c>
      <c r="F93" s="73" t="e">
        <f ca="1">_xludf.IFNA(VLOOKUP($A93,'Data Sheet'!$A:E,6,FALSE),"NA")</f>
        <v>#NAME?</v>
      </c>
      <c r="G93" s="63" t="e">
        <f ca="1">_xludf.IFNA(VLOOKUP($A93,'Data Sheet'!$A:F,7,FALSE),"NA")</f>
        <v>#NAME?</v>
      </c>
      <c r="H93" s="64" t="e">
        <f ca="1">_xludf.IFNA(VLOOKUP($A93,'Data Sheet'!$A:I,10,FALSE),"NA")</f>
        <v>#NAME?</v>
      </c>
      <c r="I93" s="64" t="e">
        <f ca="1">_xludf.IFNA(VLOOKUP($A93,'Data Sheet'!$A:J,11,FALSE),"NA")</f>
        <v>#NAME?</v>
      </c>
      <c r="J93" s="63" t="e">
        <f ca="1">_xludf.IFNA(VLOOKUP($A93,'Data Sheet'!$A:T,19,FALSE),"NA")</f>
        <v>#NAME?</v>
      </c>
      <c r="K93" s="64" t="e">
        <f ca="1">_xludf.IFNA(VLOOKUP($A93,'Data Sheet'!$A:T,20,FALSE),"NA")</f>
        <v>#NAME?</v>
      </c>
    </row>
    <row r="94" spans="1:11" ht="15.75" customHeight="1" x14ac:dyDescent="0.15">
      <c r="A94" s="59"/>
      <c r="B94" s="61" t="e">
        <f ca="1">_xludf.IFNA(VLOOKUP($A94,'Data Sheet'!$A:B,2,FALSE),"NA")</f>
        <v>#NAME?</v>
      </c>
      <c r="C94" s="61" t="e">
        <f ca="1">_xludf.IFNA(VLOOKUP($A94,'Data Sheet'!$A:U,3,FALSE),"NA")</f>
        <v>#NAME?</v>
      </c>
      <c r="D94" s="61" t="e">
        <f ca="1">_xludf.IFNA(VLOOKUP($A94,'Data Sheet'!$A:C,4,FALSE),"NA")</f>
        <v>#NAME?</v>
      </c>
      <c r="E94" s="61" t="e">
        <f ca="1">_xludf.IFNA(VLOOKUP($A94,'Data Sheet'!$A:D,5,FALSE),"NA")</f>
        <v>#NAME?</v>
      </c>
      <c r="F94" s="73" t="e">
        <f ca="1">_xludf.IFNA(VLOOKUP($A94,'Data Sheet'!$A:E,6,FALSE),"NA")</f>
        <v>#NAME?</v>
      </c>
      <c r="G94" s="63" t="e">
        <f ca="1">_xludf.IFNA(VLOOKUP($A94,'Data Sheet'!$A:F,7,FALSE),"NA")</f>
        <v>#NAME?</v>
      </c>
      <c r="H94" s="64" t="e">
        <f ca="1">_xludf.IFNA(VLOOKUP($A94,'Data Sheet'!$A:I,10,FALSE),"NA")</f>
        <v>#NAME?</v>
      </c>
      <c r="I94" s="64" t="e">
        <f ca="1">_xludf.IFNA(VLOOKUP($A94,'Data Sheet'!$A:J,11,FALSE),"NA")</f>
        <v>#NAME?</v>
      </c>
      <c r="J94" s="63" t="e">
        <f ca="1">_xludf.IFNA(VLOOKUP($A94,'Data Sheet'!$A:T,19,FALSE),"NA")</f>
        <v>#NAME?</v>
      </c>
      <c r="K94" s="64" t="e">
        <f ca="1">_xludf.IFNA(VLOOKUP($A94,'Data Sheet'!$A:T,20,FALSE),"NA")</f>
        <v>#NAME?</v>
      </c>
    </row>
    <row r="95" spans="1:11" ht="15.75" customHeight="1" x14ac:dyDescent="0.15">
      <c r="A95" s="59"/>
      <c r="B95" s="61" t="e">
        <f ca="1">_xludf.IFNA(VLOOKUP($A95,'Data Sheet'!$A:B,2,FALSE),"NA")</f>
        <v>#NAME?</v>
      </c>
      <c r="C95" s="61" t="e">
        <f ca="1">_xludf.IFNA(VLOOKUP($A95,'Data Sheet'!$A:U,3,FALSE),"NA")</f>
        <v>#NAME?</v>
      </c>
      <c r="D95" s="61" t="e">
        <f ca="1">_xludf.IFNA(VLOOKUP($A95,'Data Sheet'!$A:C,4,FALSE),"NA")</f>
        <v>#NAME?</v>
      </c>
      <c r="E95" s="61" t="e">
        <f ca="1">_xludf.IFNA(VLOOKUP($A95,'Data Sheet'!$A:D,5,FALSE),"NA")</f>
        <v>#NAME?</v>
      </c>
      <c r="F95" s="73" t="e">
        <f ca="1">_xludf.IFNA(VLOOKUP($A95,'Data Sheet'!$A:E,6,FALSE),"NA")</f>
        <v>#NAME?</v>
      </c>
      <c r="G95" s="63" t="e">
        <f ca="1">_xludf.IFNA(VLOOKUP($A95,'Data Sheet'!$A:F,7,FALSE),"NA")</f>
        <v>#NAME?</v>
      </c>
      <c r="H95" s="64" t="e">
        <f ca="1">_xludf.IFNA(VLOOKUP($A95,'Data Sheet'!$A:I,10,FALSE),"NA")</f>
        <v>#NAME?</v>
      </c>
      <c r="I95" s="64" t="e">
        <f ca="1">_xludf.IFNA(VLOOKUP($A95,'Data Sheet'!$A:J,11,FALSE),"NA")</f>
        <v>#NAME?</v>
      </c>
      <c r="J95" s="63" t="e">
        <f ca="1">_xludf.IFNA(VLOOKUP($A95,'Data Sheet'!$A:T,19,FALSE),"NA")</f>
        <v>#NAME?</v>
      </c>
      <c r="K95" s="64" t="e">
        <f ca="1">_xludf.IFNA(VLOOKUP($A95,'Data Sheet'!$A:T,20,FALSE),"NA")</f>
        <v>#NAME?</v>
      </c>
    </row>
    <row r="96" spans="1:11" ht="15.75" customHeight="1" x14ac:dyDescent="0.15">
      <c r="A96" s="59"/>
      <c r="B96" s="61" t="e">
        <f ca="1">_xludf.IFNA(VLOOKUP($A96,'Data Sheet'!$A:B,2,FALSE),"NA")</f>
        <v>#NAME?</v>
      </c>
      <c r="C96" s="61" t="e">
        <f ca="1">_xludf.IFNA(VLOOKUP($A96,'Data Sheet'!$A:U,3,FALSE),"NA")</f>
        <v>#NAME?</v>
      </c>
      <c r="D96" s="61" t="e">
        <f ca="1">_xludf.IFNA(VLOOKUP($A96,'Data Sheet'!$A:C,4,FALSE),"NA")</f>
        <v>#NAME?</v>
      </c>
      <c r="E96" s="61" t="e">
        <f ca="1">_xludf.IFNA(VLOOKUP($A96,'Data Sheet'!$A:D,5,FALSE),"NA")</f>
        <v>#NAME?</v>
      </c>
      <c r="F96" s="73" t="e">
        <f ca="1">_xludf.IFNA(VLOOKUP($A96,'Data Sheet'!$A:E,6,FALSE),"NA")</f>
        <v>#NAME?</v>
      </c>
      <c r="G96" s="63" t="e">
        <f ca="1">_xludf.IFNA(VLOOKUP($A96,'Data Sheet'!$A:F,7,FALSE),"NA")</f>
        <v>#NAME?</v>
      </c>
      <c r="H96" s="64" t="e">
        <f ca="1">_xludf.IFNA(VLOOKUP($A96,'Data Sheet'!$A:I,10,FALSE),"NA")</f>
        <v>#NAME?</v>
      </c>
      <c r="I96" s="64" t="e">
        <f ca="1">_xludf.IFNA(VLOOKUP($A96,'Data Sheet'!$A:J,11,FALSE),"NA")</f>
        <v>#NAME?</v>
      </c>
      <c r="J96" s="63" t="e">
        <f ca="1">_xludf.IFNA(VLOOKUP($A96,'Data Sheet'!$A:T,19,FALSE),"NA")</f>
        <v>#NAME?</v>
      </c>
      <c r="K96" s="64" t="e">
        <f ca="1">_xludf.IFNA(VLOOKUP($A96,'Data Sheet'!$A:T,20,FALSE),"NA")</f>
        <v>#NAME?</v>
      </c>
    </row>
    <row r="97" spans="1:11" ht="15.75" customHeight="1" x14ac:dyDescent="0.15">
      <c r="A97" s="59"/>
      <c r="B97" s="61" t="e">
        <f ca="1">_xludf.IFNA(VLOOKUP($A97,'Data Sheet'!$A:B,2,FALSE),"NA")</f>
        <v>#NAME?</v>
      </c>
      <c r="C97" s="61" t="e">
        <f ca="1">_xludf.IFNA(VLOOKUP($A97,'Data Sheet'!$A:U,3,FALSE),"NA")</f>
        <v>#NAME?</v>
      </c>
      <c r="D97" s="61" t="e">
        <f ca="1">_xludf.IFNA(VLOOKUP($A97,'Data Sheet'!$A:C,4,FALSE),"NA")</f>
        <v>#NAME?</v>
      </c>
      <c r="E97" s="61" t="e">
        <f ca="1">_xludf.IFNA(VLOOKUP($A97,'Data Sheet'!$A:D,5,FALSE),"NA")</f>
        <v>#NAME?</v>
      </c>
      <c r="F97" s="73" t="e">
        <f ca="1">_xludf.IFNA(VLOOKUP($A97,'Data Sheet'!$A:E,6,FALSE),"NA")</f>
        <v>#NAME?</v>
      </c>
      <c r="G97" s="63" t="e">
        <f ca="1">_xludf.IFNA(VLOOKUP($A97,'Data Sheet'!$A:F,7,FALSE),"NA")</f>
        <v>#NAME?</v>
      </c>
      <c r="H97" s="64" t="e">
        <f ca="1">_xludf.IFNA(VLOOKUP($A97,'Data Sheet'!$A:I,10,FALSE),"NA")</f>
        <v>#NAME?</v>
      </c>
      <c r="I97" s="64" t="e">
        <f ca="1">_xludf.IFNA(VLOOKUP($A97,'Data Sheet'!$A:J,11,FALSE),"NA")</f>
        <v>#NAME?</v>
      </c>
      <c r="J97" s="63" t="e">
        <f ca="1">_xludf.IFNA(VLOOKUP($A97,'Data Sheet'!$A:T,19,FALSE),"NA")</f>
        <v>#NAME?</v>
      </c>
      <c r="K97" s="64" t="e">
        <f ca="1">_xludf.IFNA(VLOOKUP($A97,'Data Sheet'!$A:T,20,FALSE),"NA")</f>
        <v>#NAME?</v>
      </c>
    </row>
    <row r="98" spans="1:11" ht="15.75" customHeight="1" x14ac:dyDescent="0.15">
      <c r="A98" s="59"/>
      <c r="B98" s="61" t="e">
        <f ca="1">_xludf.IFNA(VLOOKUP($A98,'Data Sheet'!$A:B,2,FALSE),"NA")</f>
        <v>#NAME?</v>
      </c>
      <c r="C98" s="61" t="e">
        <f ca="1">_xludf.IFNA(VLOOKUP($A98,'Data Sheet'!$A:U,3,FALSE),"NA")</f>
        <v>#NAME?</v>
      </c>
      <c r="D98" s="61" t="e">
        <f ca="1">_xludf.IFNA(VLOOKUP($A98,'Data Sheet'!$A:C,4,FALSE),"NA")</f>
        <v>#NAME?</v>
      </c>
      <c r="E98" s="61" t="e">
        <f ca="1">_xludf.IFNA(VLOOKUP($A98,'Data Sheet'!$A:D,5,FALSE),"NA")</f>
        <v>#NAME?</v>
      </c>
      <c r="F98" s="73" t="e">
        <f ca="1">_xludf.IFNA(VLOOKUP($A98,'Data Sheet'!$A:E,6,FALSE),"NA")</f>
        <v>#NAME?</v>
      </c>
      <c r="G98" s="63" t="e">
        <f ca="1">_xludf.IFNA(VLOOKUP($A98,'Data Sheet'!$A:F,7,FALSE),"NA")</f>
        <v>#NAME?</v>
      </c>
      <c r="H98" s="64" t="e">
        <f ca="1">_xludf.IFNA(VLOOKUP($A98,'Data Sheet'!$A:I,10,FALSE),"NA")</f>
        <v>#NAME?</v>
      </c>
      <c r="I98" s="64" t="e">
        <f ca="1">_xludf.IFNA(VLOOKUP($A98,'Data Sheet'!$A:J,11,FALSE),"NA")</f>
        <v>#NAME?</v>
      </c>
      <c r="J98" s="63" t="e">
        <f ca="1">_xludf.IFNA(VLOOKUP($A98,'Data Sheet'!$A:T,19,FALSE),"NA")</f>
        <v>#NAME?</v>
      </c>
      <c r="K98" s="64" t="e">
        <f ca="1">_xludf.IFNA(VLOOKUP($A98,'Data Sheet'!$A:T,20,FALSE),"NA")</f>
        <v>#NAME?</v>
      </c>
    </row>
    <row r="99" spans="1:11" ht="15.75" customHeight="1" x14ac:dyDescent="0.15">
      <c r="A99" s="59"/>
      <c r="B99" s="61" t="e">
        <f ca="1">_xludf.IFNA(VLOOKUP($A99,'Data Sheet'!$A:B,2,FALSE),"NA")</f>
        <v>#NAME?</v>
      </c>
      <c r="C99" s="61" t="e">
        <f ca="1">_xludf.IFNA(VLOOKUP($A99,'Data Sheet'!$A:U,3,FALSE),"NA")</f>
        <v>#NAME?</v>
      </c>
      <c r="D99" s="61" t="e">
        <f ca="1">_xludf.IFNA(VLOOKUP($A99,'Data Sheet'!$A:C,4,FALSE),"NA")</f>
        <v>#NAME?</v>
      </c>
      <c r="E99" s="61" t="e">
        <f ca="1">_xludf.IFNA(VLOOKUP($A99,'Data Sheet'!$A:D,5,FALSE),"NA")</f>
        <v>#NAME?</v>
      </c>
      <c r="F99" s="73" t="e">
        <f ca="1">_xludf.IFNA(VLOOKUP($A99,'Data Sheet'!$A:E,6,FALSE),"NA")</f>
        <v>#NAME?</v>
      </c>
      <c r="G99" s="63" t="e">
        <f ca="1">_xludf.IFNA(VLOOKUP($A99,'Data Sheet'!$A:F,7,FALSE),"NA")</f>
        <v>#NAME?</v>
      </c>
      <c r="H99" s="64" t="e">
        <f ca="1">_xludf.IFNA(VLOOKUP($A99,'Data Sheet'!$A:I,10,FALSE),"NA")</f>
        <v>#NAME?</v>
      </c>
      <c r="I99" s="64" t="e">
        <f ca="1">_xludf.IFNA(VLOOKUP($A99,'Data Sheet'!$A:J,11,FALSE),"NA")</f>
        <v>#NAME?</v>
      </c>
      <c r="J99" s="63" t="e">
        <f ca="1">_xludf.IFNA(VLOOKUP($A99,'Data Sheet'!$A:T,19,FALSE),"NA")</f>
        <v>#NAME?</v>
      </c>
      <c r="K99" s="64" t="e">
        <f ca="1">_xludf.IFNA(VLOOKUP($A99,'Data Sheet'!$A:T,20,FALSE),"NA")</f>
        <v>#NAME?</v>
      </c>
    </row>
    <row r="100" spans="1:11" ht="15.75" customHeight="1" x14ac:dyDescent="0.15">
      <c r="A100" s="59"/>
      <c r="B100" s="61" t="e">
        <f ca="1">_xludf.IFNA(VLOOKUP($A100,'Data Sheet'!$A:B,2,FALSE),"NA")</f>
        <v>#NAME?</v>
      </c>
      <c r="C100" s="61" t="e">
        <f ca="1">_xludf.IFNA(VLOOKUP($A100,'Data Sheet'!$A:U,3,FALSE),"NA")</f>
        <v>#NAME?</v>
      </c>
      <c r="D100" s="61" t="e">
        <f ca="1">_xludf.IFNA(VLOOKUP($A100,'Data Sheet'!$A:C,4,FALSE),"NA")</f>
        <v>#NAME?</v>
      </c>
      <c r="E100" s="61" t="e">
        <f ca="1">_xludf.IFNA(VLOOKUP($A100,'Data Sheet'!$A:D,5,FALSE),"NA")</f>
        <v>#NAME?</v>
      </c>
      <c r="F100" s="73" t="e">
        <f ca="1">_xludf.IFNA(VLOOKUP($A100,'Data Sheet'!$A:E,6,FALSE),"NA")</f>
        <v>#NAME?</v>
      </c>
      <c r="G100" s="63" t="e">
        <f ca="1">_xludf.IFNA(VLOOKUP($A100,'Data Sheet'!$A:F,7,FALSE),"NA")</f>
        <v>#NAME?</v>
      </c>
      <c r="H100" s="64" t="e">
        <f ca="1">_xludf.IFNA(VLOOKUP($A100,'Data Sheet'!$A:I,10,FALSE),"NA")</f>
        <v>#NAME?</v>
      </c>
      <c r="I100" s="64" t="e">
        <f ca="1">_xludf.IFNA(VLOOKUP($A100,'Data Sheet'!$A:J,11,FALSE),"NA")</f>
        <v>#NAME?</v>
      </c>
      <c r="J100" s="63" t="e">
        <f ca="1">_xludf.IFNA(VLOOKUP($A100,'Data Sheet'!$A:T,19,FALSE),"NA")</f>
        <v>#NAME?</v>
      </c>
      <c r="K100" s="64" t="e">
        <f ca="1">_xludf.IFNA(VLOOKUP($A100,'Data Sheet'!$A:T,20,FALSE),"NA")</f>
        <v>#NAME?</v>
      </c>
    </row>
    <row r="101" spans="1:11" ht="15.75" customHeight="1" x14ac:dyDescent="0.15">
      <c r="A101" s="59"/>
      <c r="B101" s="61" t="e">
        <f ca="1">_xludf.IFNA(VLOOKUP($A101,'Data Sheet'!$A:B,2,FALSE),"NA")</f>
        <v>#NAME?</v>
      </c>
      <c r="C101" s="61" t="e">
        <f ca="1">_xludf.IFNA(VLOOKUP($A101,'Data Sheet'!$A:U,3,FALSE),"NA")</f>
        <v>#NAME?</v>
      </c>
      <c r="D101" s="61" t="e">
        <f ca="1">_xludf.IFNA(VLOOKUP($A101,'Data Sheet'!$A:C,4,FALSE),"NA")</f>
        <v>#NAME?</v>
      </c>
      <c r="E101" s="61" t="e">
        <f ca="1">_xludf.IFNA(VLOOKUP($A101,'Data Sheet'!$A:D,5,FALSE),"NA")</f>
        <v>#NAME?</v>
      </c>
      <c r="F101" s="73" t="e">
        <f ca="1">_xludf.IFNA(VLOOKUP($A101,'Data Sheet'!$A:E,6,FALSE),"NA")</f>
        <v>#NAME?</v>
      </c>
      <c r="G101" s="63" t="e">
        <f ca="1">_xludf.IFNA(VLOOKUP($A101,'Data Sheet'!$A:F,7,FALSE),"NA")</f>
        <v>#NAME?</v>
      </c>
      <c r="H101" s="64" t="e">
        <f ca="1">_xludf.IFNA(VLOOKUP($A101,'Data Sheet'!$A:I,10,FALSE),"NA")</f>
        <v>#NAME?</v>
      </c>
      <c r="I101" s="64" t="e">
        <f ca="1">_xludf.IFNA(VLOOKUP($A101,'Data Sheet'!$A:J,11,FALSE),"NA")</f>
        <v>#NAME?</v>
      </c>
      <c r="J101" s="63" t="e">
        <f ca="1">_xludf.IFNA(VLOOKUP($A101,'Data Sheet'!$A:T,19,FALSE),"NA")</f>
        <v>#NAME?</v>
      </c>
      <c r="K101" s="64" t="e">
        <f ca="1">_xludf.IFNA(VLOOKUP($A101,'Data Sheet'!$A:T,20,FALSE),"NA")</f>
        <v>#NAME?</v>
      </c>
    </row>
    <row r="102" spans="1:11" ht="15.75" customHeight="1" x14ac:dyDescent="0.15">
      <c r="A102" s="59"/>
      <c r="B102" s="61" t="e">
        <f ca="1">_xludf.IFNA(VLOOKUP($A102,'Data Sheet'!$A:B,2,FALSE),"NA")</f>
        <v>#NAME?</v>
      </c>
      <c r="C102" s="61" t="e">
        <f ca="1">_xludf.IFNA(VLOOKUP($A102,'Data Sheet'!$A:U,3,FALSE),"NA")</f>
        <v>#NAME?</v>
      </c>
      <c r="D102" s="61" t="e">
        <f ca="1">_xludf.IFNA(VLOOKUP($A102,'Data Sheet'!$A:C,4,FALSE),"NA")</f>
        <v>#NAME?</v>
      </c>
      <c r="E102" s="61" t="e">
        <f ca="1">_xludf.IFNA(VLOOKUP($A102,'Data Sheet'!$A:D,5,FALSE),"NA")</f>
        <v>#NAME?</v>
      </c>
      <c r="F102" s="73" t="e">
        <f ca="1">_xludf.IFNA(VLOOKUP($A102,'Data Sheet'!$A:E,6,FALSE),"NA")</f>
        <v>#NAME?</v>
      </c>
      <c r="G102" s="63" t="e">
        <f ca="1">_xludf.IFNA(VLOOKUP($A102,'Data Sheet'!$A:F,7,FALSE),"NA")</f>
        <v>#NAME?</v>
      </c>
      <c r="H102" s="64" t="e">
        <f ca="1">_xludf.IFNA(VLOOKUP($A102,'Data Sheet'!$A:I,10,FALSE),"NA")</f>
        <v>#NAME?</v>
      </c>
      <c r="I102" s="64" t="e">
        <f ca="1">_xludf.IFNA(VLOOKUP($A102,'Data Sheet'!$A:J,11,FALSE),"NA")</f>
        <v>#NAME?</v>
      </c>
      <c r="J102" s="63" t="e">
        <f ca="1">_xludf.IFNA(VLOOKUP($A102,'Data Sheet'!$A:T,19,FALSE),"NA")</f>
        <v>#NAME?</v>
      </c>
      <c r="K102" s="64" t="e">
        <f ca="1">_xludf.IFNA(VLOOKUP($A102,'Data Sheet'!$A:T,20,FALSE),"NA")</f>
        <v>#NAME?</v>
      </c>
    </row>
    <row r="103" spans="1:11" ht="15.75" customHeight="1" x14ac:dyDescent="0.15">
      <c r="A103" s="59"/>
      <c r="B103" s="61" t="e">
        <f ca="1">_xludf.IFNA(VLOOKUP($A103,'Data Sheet'!$A:B,2,FALSE),"NA")</f>
        <v>#NAME?</v>
      </c>
      <c r="C103" s="61" t="e">
        <f ca="1">_xludf.IFNA(VLOOKUP($A103,'Data Sheet'!$A:U,3,FALSE),"NA")</f>
        <v>#NAME?</v>
      </c>
      <c r="D103" s="61" t="e">
        <f ca="1">_xludf.IFNA(VLOOKUP($A103,'Data Sheet'!$A:C,4,FALSE),"NA")</f>
        <v>#NAME?</v>
      </c>
      <c r="E103" s="61" t="e">
        <f ca="1">_xludf.IFNA(VLOOKUP($A103,'Data Sheet'!$A:D,5,FALSE),"NA")</f>
        <v>#NAME?</v>
      </c>
      <c r="F103" s="73" t="e">
        <f ca="1">_xludf.IFNA(VLOOKUP($A103,'Data Sheet'!$A:E,6,FALSE),"NA")</f>
        <v>#NAME?</v>
      </c>
      <c r="G103" s="63" t="e">
        <f ca="1">_xludf.IFNA(VLOOKUP($A103,'Data Sheet'!$A:F,7,FALSE),"NA")</f>
        <v>#NAME?</v>
      </c>
      <c r="H103" s="64" t="e">
        <f ca="1">_xludf.IFNA(VLOOKUP($A103,'Data Sheet'!$A:I,10,FALSE),"NA")</f>
        <v>#NAME?</v>
      </c>
      <c r="I103" s="64" t="e">
        <f ca="1">_xludf.IFNA(VLOOKUP($A103,'Data Sheet'!$A:J,11,FALSE),"NA")</f>
        <v>#NAME?</v>
      </c>
      <c r="J103" s="63" t="e">
        <f ca="1">_xludf.IFNA(VLOOKUP($A103,'Data Sheet'!$A:T,19,FALSE),"NA")</f>
        <v>#NAME?</v>
      </c>
      <c r="K103" s="64" t="e">
        <f ca="1">_xludf.IFNA(VLOOKUP($A103,'Data Sheet'!$A:T,20,FALSE),"NA")</f>
        <v>#NAME?</v>
      </c>
    </row>
    <row r="104" spans="1:11" ht="15.75" customHeight="1" x14ac:dyDescent="0.15">
      <c r="A104" s="59"/>
      <c r="B104" s="61" t="e">
        <f ca="1">_xludf.IFNA(VLOOKUP($A104,'Data Sheet'!$A:B,2,FALSE),"NA")</f>
        <v>#NAME?</v>
      </c>
      <c r="C104" s="61" t="e">
        <f ca="1">_xludf.IFNA(VLOOKUP($A104,'Data Sheet'!$A:U,3,FALSE),"NA")</f>
        <v>#NAME?</v>
      </c>
      <c r="D104" s="61" t="e">
        <f ca="1">_xludf.IFNA(VLOOKUP($A104,'Data Sheet'!$A:C,4,FALSE),"NA")</f>
        <v>#NAME?</v>
      </c>
      <c r="E104" s="61" t="e">
        <f ca="1">_xludf.IFNA(VLOOKUP($A104,'Data Sheet'!$A:D,5,FALSE),"NA")</f>
        <v>#NAME?</v>
      </c>
      <c r="F104" s="73" t="e">
        <f ca="1">_xludf.IFNA(VLOOKUP($A104,'Data Sheet'!$A:E,6,FALSE),"NA")</f>
        <v>#NAME?</v>
      </c>
      <c r="G104" s="63" t="e">
        <f ca="1">_xludf.IFNA(VLOOKUP($A104,'Data Sheet'!$A:F,7,FALSE),"NA")</f>
        <v>#NAME?</v>
      </c>
      <c r="H104" s="64" t="e">
        <f ca="1">_xludf.IFNA(VLOOKUP($A104,'Data Sheet'!$A:I,10,FALSE),"NA")</f>
        <v>#NAME?</v>
      </c>
      <c r="I104" s="64" t="e">
        <f ca="1">_xludf.IFNA(VLOOKUP($A104,'Data Sheet'!$A:J,11,FALSE),"NA")</f>
        <v>#NAME?</v>
      </c>
      <c r="J104" s="63" t="e">
        <f ca="1">_xludf.IFNA(VLOOKUP($A104,'Data Sheet'!$A:T,19,FALSE),"NA")</f>
        <v>#NAME?</v>
      </c>
      <c r="K104" s="64" t="e">
        <f ca="1">_xludf.IFNA(VLOOKUP($A104,'Data Sheet'!$A:T,20,FALSE),"NA")</f>
        <v>#NAME?</v>
      </c>
    </row>
    <row r="105" spans="1:11" ht="15.75" customHeight="1" x14ac:dyDescent="0.15">
      <c r="A105" s="59"/>
      <c r="B105" s="61" t="e">
        <f ca="1">_xludf.IFNA(VLOOKUP($A105,'Data Sheet'!$A:B,2,FALSE),"NA")</f>
        <v>#NAME?</v>
      </c>
      <c r="C105" s="61" t="e">
        <f ca="1">_xludf.IFNA(VLOOKUP($A105,'Data Sheet'!$A:U,3,FALSE),"NA")</f>
        <v>#NAME?</v>
      </c>
      <c r="D105" s="61" t="e">
        <f ca="1">_xludf.IFNA(VLOOKUP($A105,'Data Sheet'!$A:C,4,FALSE),"NA")</f>
        <v>#NAME?</v>
      </c>
      <c r="E105" s="61" t="e">
        <f ca="1">_xludf.IFNA(VLOOKUP($A105,'Data Sheet'!$A:D,5,FALSE),"NA")</f>
        <v>#NAME?</v>
      </c>
      <c r="F105" s="73" t="e">
        <f ca="1">_xludf.IFNA(VLOOKUP($A105,'Data Sheet'!$A:E,6,FALSE),"NA")</f>
        <v>#NAME?</v>
      </c>
      <c r="G105" s="63" t="e">
        <f ca="1">_xludf.IFNA(VLOOKUP($A105,'Data Sheet'!$A:F,7,FALSE),"NA")</f>
        <v>#NAME?</v>
      </c>
      <c r="H105" s="64" t="e">
        <f ca="1">_xludf.IFNA(VLOOKUP($A105,'Data Sheet'!$A:I,10,FALSE),"NA")</f>
        <v>#NAME?</v>
      </c>
      <c r="I105" s="64" t="e">
        <f ca="1">_xludf.IFNA(VLOOKUP($A105,'Data Sheet'!$A:J,11,FALSE),"NA")</f>
        <v>#NAME?</v>
      </c>
      <c r="J105" s="63" t="e">
        <f ca="1">_xludf.IFNA(VLOOKUP($A105,'Data Sheet'!$A:T,19,FALSE),"NA")</f>
        <v>#NAME?</v>
      </c>
      <c r="K105" s="64" t="e">
        <f ca="1">_xludf.IFNA(VLOOKUP($A105,'Data Sheet'!$A:T,20,FALSE),"NA")</f>
        <v>#NAME?</v>
      </c>
    </row>
    <row r="106" spans="1:11" ht="15.75" customHeight="1" x14ac:dyDescent="0.15">
      <c r="A106" s="59"/>
      <c r="B106" s="61" t="e">
        <f ca="1">_xludf.IFNA(VLOOKUP($A106,'Data Sheet'!$A:B,2,FALSE),"NA")</f>
        <v>#NAME?</v>
      </c>
      <c r="C106" s="61" t="e">
        <f ca="1">_xludf.IFNA(VLOOKUP($A106,'Data Sheet'!$A:U,3,FALSE),"NA")</f>
        <v>#NAME?</v>
      </c>
      <c r="D106" s="61" t="e">
        <f ca="1">_xludf.IFNA(VLOOKUP($A106,'Data Sheet'!$A:C,4,FALSE),"NA")</f>
        <v>#NAME?</v>
      </c>
      <c r="E106" s="61" t="e">
        <f ca="1">_xludf.IFNA(VLOOKUP($A106,'Data Sheet'!$A:D,5,FALSE),"NA")</f>
        <v>#NAME?</v>
      </c>
      <c r="F106" s="73" t="e">
        <f ca="1">_xludf.IFNA(VLOOKUP($A106,'Data Sheet'!$A:E,6,FALSE),"NA")</f>
        <v>#NAME?</v>
      </c>
      <c r="G106" s="63" t="e">
        <f ca="1">_xludf.IFNA(VLOOKUP($A106,'Data Sheet'!$A:F,7,FALSE),"NA")</f>
        <v>#NAME?</v>
      </c>
      <c r="H106" s="64" t="e">
        <f ca="1">_xludf.IFNA(VLOOKUP($A106,'Data Sheet'!$A:I,10,FALSE),"NA")</f>
        <v>#NAME?</v>
      </c>
      <c r="I106" s="64" t="e">
        <f ca="1">_xludf.IFNA(VLOOKUP($A106,'Data Sheet'!$A:J,11,FALSE),"NA")</f>
        <v>#NAME?</v>
      </c>
      <c r="J106" s="63" t="e">
        <f ca="1">_xludf.IFNA(VLOOKUP($A106,'Data Sheet'!$A:T,19,FALSE),"NA")</f>
        <v>#NAME?</v>
      </c>
      <c r="K106" s="64" t="e">
        <f ca="1">_xludf.IFNA(VLOOKUP($A106,'Data Sheet'!$A:T,20,FALSE),"NA")</f>
        <v>#NAME?</v>
      </c>
    </row>
    <row r="107" spans="1:11" ht="15.75" customHeight="1" x14ac:dyDescent="0.15">
      <c r="A107" s="59"/>
      <c r="B107" s="61" t="e">
        <f ca="1">_xludf.IFNA(VLOOKUP($A107,'Data Sheet'!$A:B,2,FALSE),"NA")</f>
        <v>#NAME?</v>
      </c>
      <c r="C107" s="61" t="e">
        <f ca="1">_xludf.IFNA(VLOOKUP($A107,'Data Sheet'!$A:U,3,FALSE),"NA")</f>
        <v>#NAME?</v>
      </c>
      <c r="D107" s="61" t="e">
        <f ca="1">_xludf.IFNA(VLOOKUP($A107,'Data Sheet'!$A:C,4,FALSE),"NA")</f>
        <v>#NAME?</v>
      </c>
      <c r="E107" s="61" t="e">
        <f ca="1">_xludf.IFNA(VLOOKUP($A107,'Data Sheet'!$A:D,5,FALSE),"NA")</f>
        <v>#NAME?</v>
      </c>
      <c r="F107" s="73" t="e">
        <f ca="1">_xludf.IFNA(VLOOKUP($A107,'Data Sheet'!$A:E,6,FALSE),"NA")</f>
        <v>#NAME?</v>
      </c>
      <c r="G107" s="63" t="e">
        <f ca="1">_xludf.IFNA(VLOOKUP($A107,'Data Sheet'!$A:F,7,FALSE),"NA")</f>
        <v>#NAME?</v>
      </c>
      <c r="H107" s="64" t="e">
        <f ca="1">_xludf.IFNA(VLOOKUP($A107,'Data Sheet'!$A:I,10,FALSE),"NA")</f>
        <v>#NAME?</v>
      </c>
      <c r="I107" s="64" t="e">
        <f ca="1">_xludf.IFNA(VLOOKUP($A107,'Data Sheet'!$A:J,11,FALSE),"NA")</f>
        <v>#NAME?</v>
      </c>
      <c r="J107" s="63" t="e">
        <f ca="1">_xludf.IFNA(VLOOKUP($A107,'Data Sheet'!$A:T,19,FALSE),"NA")</f>
        <v>#NAME?</v>
      </c>
      <c r="K107" s="64" t="e">
        <f ca="1">_xludf.IFNA(VLOOKUP($A107,'Data Sheet'!$A:T,20,FALSE),"NA")</f>
        <v>#NAME?</v>
      </c>
    </row>
    <row r="108" spans="1:11" ht="15.75" customHeight="1" x14ac:dyDescent="0.15">
      <c r="A108" s="59"/>
      <c r="B108" s="61" t="e">
        <f ca="1">_xludf.IFNA(VLOOKUP($A108,'Data Sheet'!$A:B,2,FALSE),"NA")</f>
        <v>#NAME?</v>
      </c>
      <c r="C108" s="61" t="e">
        <f ca="1">_xludf.IFNA(VLOOKUP($A108,'Data Sheet'!$A:U,3,FALSE),"NA")</f>
        <v>#NAME?</v>
      </c>
      <c r="D108" s="61" t="e">
        <f ca="1">_xludf.IFNA(VLOOKUP($A108,'Data Sheet'!$A:C,4,FALSE),"NA")</f>
        <v>#NAME?</v>
      </c>
      <c r="E108" s="61" t="e">
        <f ca="1">_xludf.IFNA(VLOOKUP($A108,'Data Sheet'!$A:D,5,FALSE),"NA")</f>
        <v>#NAME?</v>
      </c>
      <c r="F108" s="73" t="e">
        <f ca="1">_xludf.IFNA(VLOOKUP($A108,'Data Sheet'!$A:E,6,FALSE),"NA")</f>
        <v>#NAME?</v>
      </c>
      <c r="G108" s="63" t="e">
        <f ca="1">_xludf.IFNA(VLOOKUP($A108,'Data Sheet'!$A:F,7,FALSE),"NA")</f>
        <v>#NAME?</v>
      </c>
      <c r="H108" s="64" t="e">
        <f ca="1">_xludf.IFNA(VLOOKUP($A108,'Data Sheet'!$A:I,10,FALSE),"NA")</f>
        <v>#NAME?</v>
      </c>
      <c r="I108" s="64" t="e">
        <f ca="1">_xludf.IFNA(VLOOKUP($A108,'Data Sheet'!$A:J,11,FALSE),"NA")</f>
        <v>#NAME?</v>
      </c>
      <c r="J108" s="63" t="e">
        <f ca="1">_xludf.IFNA(VLOOKUP($A108,'Data Sheet'!$A:T,19,FALSE),"NA")</f>
        <v>#NAME?</v>
      </c>
      <c r="K108" s="64" t="e">
        <f ca="1">_xludf.IFNA(VLOOKUP($A108,'Data Sheet'!$A:T,20,FALSE),"NA")</f>
        <v>#NAME?</v>
      </c>
    </row>
    <row r="109" spans="1:11" ht="15.75" customHeight="1" x14ac:dyDescent="0.15">
      <c r="A109" s="59"/>
      <c r="B109" s="61" t="e">
        <f ca="1">_xludf.IFNA(VLOOKUP($A109,'Data Sheet'!$A:B,2,FALSE),"NA")</f>
        <v>#NAME?</v>
      </c>
      <c r="C109" s="61" t="e">
        <f ca="1">_xludf.IFNA(VLOOKUP($A109,'Data Sheet'!$A:U,3,FALSE),"NA")</f>
        <v>#NAME?</v>
      </c>
      <c r="D109" s="61" t="e">
        <f ca="1">_xludf.IFNA(VLOOKUP($A109,'Data Sheet'!$A:C,4,FALSE),"NA")</f>
        <v>#NAME?</v>
      </c>
      <c r="E109" s="61" t="e">
        <f ca="1">_xludf.IFNA(VLOOKUP($A109,'Data Sheet'!$A:D,5,FALSE),"NA")</f>
        <v>#NAME?</v>
      </c>
      <c r="F109" s="73" t="e">
        <f ca="1">_xludf.IFNA(VLOOKUP($A109,'Data Sheet'!$A:E,6,FALSE),"NA")</f>
        <v>#NAME?</v>
      </c>
      <c r="G109" s="63" t="e">
        <f ca="1">_xludf.IFNA(VLOOKUP($A109,'Data Sheet'!$A:F,7,FALSE),"NA")</f>
        <v>#NAME?</v>
      </c>
      <c r="H109" s="64" t="e">
        <f ca="1">_xludf.IFNA(VLOOKUP($A109,'Data Sheet'!$A:I,10,FALSE),"NA")</f>
        <v>#NAME?</v>
      </c>
      <c r="I109" s="64" t="e">
        <f ca="1">_xludf.IFNA(VLOOKUP($A109,'Data Sheet'!$A:J,11,FALSE),"NA")</f>
        <v>#NAME?</v>
      </c>
      <c r="J109" s="63" t="e">
        <f ca="1">_xludf.IFNA(VLOOKUP($A109,'Data Sheet'!$A:T,19,FALSE),"NA")</f>
        <v>#NAME?</v>
      </c>
      <c r="K109" s="64" t="e">
        <f ca="1">_xludf.IFNA(VLOOKUP($A109,'Data Sheet'!$A:T,20,FALSE),"NA")</f>
        <v>#NAME?</v>
      </c>
    </row>
    <row r="110" spans="1:11" ht="15.75" customHeight="1" x14ac:dyDescent="0.15">
      <c r="A110" s="59"/>
      <c r="B110" s="61" t="e">
        <f ca="1">_xludf.IFNA(VLOOKUP($A110,'Data Sheet'!$A:B,2,FALSE),"NA")</f>
        <v>#NAME?</v>
      </c>
      <c r="C110" s="61" t="e">
        <f ca="1">_xludf.IFNA(VLOOKUP($A110,'Data Sheet'!$A:U,3,FALSE),"NA")</f>
        <v>#NAME?</v>
      </c>
      <c r="D110" s="61" t="e">
        <f ca="1">_xludf.IFNA(VLOOKUP($A110,'Data Sheet'!$A:C,4,FALSE),"NA")</f>
        <v>#NAME?</v>
      </c>
      <c r="E110" s="61" t="e">
        <f ca="1">_xludf.IFNA(VLOOKUP($A110,'Data Sheet'!$A:D,5,FALSE),"NA")</f>
        <v>#NAME?</v>
      </c>
      <c r="F110" s="73" t="e">
        <f ca="1">_xludf.IFNA(VLOOKUP($A110,'Data Sheet'!$A:E,6,FALSE),"NA")</f>
        <v>#NAME?</v>
      </c>
      <c r="G110" s="63" t="e">
        <f ca="1">_xludf.IFNA(VLOOKUP($A110,'Data Sheet'!$A:F,7,FALSE),"NA")</f>
        <v>#NAME?</v>
      </c>
      <c r="H110" s="64" t="e">
        <f ca="1">_xludf.IFNA(VLOOKUP($A110,'Data Sheet'!$A:I,10,FALSE),"NA")</f>
        <v>#NAME?</v>
      </c>
      <c r="I110" s="64" t="e">
        <f ca="1">_xludf.IFNA(VLOOKUP($A110,'Data Sheet'!$A:J,11,FALSE),"NA")</f>
        <v>#NAME?</v>
      </c>
      <c r="J110" s="63" t="e">
        <f ca="1">_xludf.IFNA(VLOOKUP($A110,'Data Sheet'!$A:T,19,FALSE),"NA")</f>
        <v>#NAME?</v>
      </c>
      <c r="K110" s="64" t="e">
        <f ca="1">_xludf.IFNA(VLOOKUP($A110,'Data Sheet'!$A:T,20,FALSE),"NA")</f>
        <v>#NAME?</v>
      </c>
    </row>
    <row r="111" spans="1:11" ht="15.75" customHeight="1" x14ac:dyDescent="0.15">
      <c r="A111" s="59"/>
      <c r="B111" s="61" t="e">
        <f ca="1">_xludf.IFNA(VLOOKUP($A111,'Data Sheet'!$A:B,2,FALSE),"NA")</f>
        <v>#NAME?</v>
      </c>
      <c r="C111" s="61" t="e">
        <f ca="1">_xludf.IFNA(VLOOKUP($A111,'Data Sheet'!$A:U,3,FALSE),"NA")</f>
        <v>#NAME?</v>
      </c>
      <c r="D111" s="61" t="e">
        <f ca="1">_xludf.IFNA(VLOOKUP($A111,'Data Sheet'!$A:C,4,FALSE),"NA")</f>
        <v>#NAME?</v>
      </c>
      <c r="E111" s="61" t="e">
        <f ca="1">_xludf.IFNA(VLOOKUP($A111,'Data Sheet'!$A:D,5,FALSE),"NA")</f>
        <v>#NAME?</v>
      </c>
      <c r="F111" s="73" t="e">
        <f ca="1">_xludf.IFNA(VLOOKUP($A111,'Data Sheet'!$A:E,6,FALSE),"NA")</f>
        <v>#NAME?</v>
      </c>
      <c r="G111" s="63" t="e">
        <f ca="1">_xludf.IFNA(VLOOKUP($A111,'Data Sheet'!$A:F,7,FALSE),"NA")</f>
        <v>#NAME?</v>
      </c>
      <c r="H111" s="64" t="e">
        <f ca="1">_xludf.IFNA(VLOOKUP($A111,'Data Sheet'!$A:I,10,FALSE),"NA")</f>
        <v>#NAME?</v>
      </c>
      <c r="I111" s="64" t="e">
        <f ca="1">_xludf.IFNA(VLOOKUP($A111,'Data Sheet'!$A:J,11,FALSE),"NA")</f>
        <v>#NAME?</v>
      </c>
      <c r="J111" s="63" t="e">
        <f ca="1">_xludf.IFNA(VLOOKUP($A111,'Data Sheet'!$A:T,19,FALSE),"NA")</f>
        <v>#NAME?</v>
      </c>
      <c r="K111" s="64" t="e">
        <f ca="1">_xludf.IFNA(VLOOKUP($A111,'Data Sheet'!$A:T,20,FALSE),"NA")</f>
        <v>#NAME?</v>
      </c>
    </row>
    <row r="112" spans="1:11" ht="15.75" customHeight="1" x14ac:dyDescent="0.15">
      <c r="A112" s="59"/>
      <c r="B112" s="61" t="e">
        <f ca="1">_xludf.IFNA(VLOOKUP($A112,'Data Sheet'!$A:B,2,FALSE),"NA")</f>
        <v>#NAME?</v>
      </c>
      <c r="C112" s="61" t="e">
        <f ca="1">_xludf.IFNA(VLOOKUP($A112,'Data Sheet'!$A:U,3,FALSE),"NA")</f>
        <v>#NAME?</v>
      </c>
      <c r="D112" s="61" t="e">
        <f ca="1">_xludf.IFNA(VLOOKUP($A112,'Data Sheet'!$A:C,4,FALSE),"NA")</f>
        <v>#NAME?</v>
      </c>
      <c r="E112" s="61" t="e">
        <f ca="1">_xludf.IFNA(VLOOKUP($A112,'Data Sheet'!$A:D,5,FALSE),"NA")</f>
        <v>#NAME?</v>
      </c>
      <c r="F112" s="73" t="e">
        <f ca="1">_xludf.IFNA(VLOOKUP($A112,'Data Sheet'!$A:E,6,FALSE),"NA")</f>
        <v>#NAME?</v>
      </c>
      <c r="G112" s="63" t="e">
        <f ca="1">_xludf.IFNA(VLOOKUP($A112,'Data Sheet'!$A:F,7,FALSE),"NA")</f>
        <v>#NAME?</v>
      </c>
      <c r="H112" s="64" t="e">
        <f ca="1">_xludf.IFNA(VLOOKUP($A112,'Data Sheet'!$A:I,10,FALSE),"NA")</f>
        <v>#NAME?</v>
      </c>
      <c r="I112" s="64" t="e">
        <f ca="1">_xludf.IFNA(VLOOKUP($A112,'Data Sheet'!$A:J,11,FALSE),"NA")</f>
        <v>#NAME?</v>
      </c>
      <c r="J112" s="63" t="e">
        <f ca="1">_xludf.IFNA(VLOOKUP($A112,'Data Sheet'!$A:T,19,FALSE),"NA")</f>
        <v>#NAME?</v>
      </c>
      <c r="K112" s="64" t="e">
        <f ca="1">_xludf.IFNA(VLOOKUP($A112,'Data Sheet'!$A:T,20,FALSE),"NA")</f>
        <v>#NAME?</v>
      </c>
    </row>
    <row r="113" spans="1:11" ht="15.75" customHeight="1" x14ac:dyDescent="0.15">
      <c r="A113" s="59"/>
      <c r="B113" s="61" t="e">
        <f ca="1">_xludf.IFNA(VLOOKUP($A113,'Data Sheet'!$A:B,2,FALSE),"NA")</f>
        <v>#NAME?</v>
      </c>
      <c r="C113" s="61" t="e">
        <f ca="1">_xludf.IFNA(VLOOKUP($A113,'Data Sheet'!$A:U,3,FALSE),"NA")</f>
        <v>#NAME?</v>
      </c>
      <c r="D113" s="61" t="e">
        <f ca="1">_xludf.IFNA(VLOOKUP($A113,'Data Sheet'!$A:C,4,FALSE),"NA")</f>
        <v>#NAME?</v>
      </c>
      <c r="E113" s="61" t="e">
        <f ca="1">_xludf.IFNA(VLOOKUP($A113,'Data Sheet'!$A:D,5,FALSE),"NA")</f>
        <v>#NAME?</v>
      </c>
      <c r="F113" s="73" t="e">
        <f ca="1">_xludf.IFNA(VLOOKUP($A113,'Data Sheet'!$A:E,6,FALSE),"NA")</f>
        <v>#NAME?</v>
      </c>
      <c r="G113" s="63" t="e">
        <f ca="1">_xludf.IFNA(VLOOKUP($A113,'Data Sheet'!$A:F,7,FALSE),"NA")</f>
        <v>#NAME?</v>
      </c>
      <c r="H113" s="64" t="e">
        <f ca="1">_xludf.IFNA(VLOOKUP($A113,'Data Sheet'!$A:I,10,FALSE),"NA")</f>
        <v>#NAME?</v>
      </c>
      <c r="I113" s="64" t="e">
        <f ca="1">_xludf.IFNA(VLOOKUP($A113,'Data Sheet'!$A:J,11,FALSE),"NA")</f>
        <v>#NAME?</v>
      </c>
      <c r="J113" s="63" t="e">
        <f ca="1">_xludf.IFNA(VLOOKUP($A113,'Data Sheet'!$A:T,19,FALSE),"NA")</f>
        <v>#NAME?</v>
      </c>
      <c r="K113" s="64" t="e">
        <f ca="1">_xludf.IFNA(VLOOKUP($A113,'Data Sheet'!$A:T,20,FALSE),"NA")</f>
        <v>#NAME?</v>
      </c>
    </row>
    <row r="114" spans="1:11" ht="15.75" customHeight="1" x14ac:dyDescent="0.15">
      <c r="A114" s="59"/>
      <c r="B114" s="61" t="e">
        <f ca="1">_xludf.IFNA(VLOOKUP($A114,'Data Sheet'!$A:B,2,FALSE),"NA")</f>
        <v>#NAME?</v>
      </c>
      <c r="C114" s="61" t="e">
        <f ca="1">_xludf.IFNA(VLOOKUP($A114,'Data Sheet'!$A:U,3,FALSE),"NA")</f>
        <v>#NAME?</v>
      </c>
      <c r="D114" s="61" t="e">
        <f ca="1">_xludf.IFNA(VLOOKUP($A114,'Data Sheet'!$A:C,4,FALSE),"NA")</f>
        <v>#NAME?</v>
      </c>
      <c r="E114" s="61" t="e">
        <f ca="1">_xludf.IFNA(VLOOKUP($A114,'Data Sheet'!$A:D,5,FALSE),"NA")</f>
        <v>#NAME?</v>
      </c>
      <c r="F114" s="73" t="e">
        <f ca="1">_xludf.IFNA(VLOOKUP($A114,'Data Sheet'!$A:E,6,FALSE),"NA")</f>
        <v>#NAME?</v>
      </c>
      <c r="G114" s="63" t="e">
        <f ca="1">_xludf.IFNA(VLOOKUP($A114,'Data Sheet'!$A:F,7,FALSE),"NA")</f>
        <v>#NAME?</v>
      </c>
      <c r="H114" s="64" t="e">
        <f ca="1">_xludf.IFNA(VLOOKUP($A114,'Data Sheet'!$A:I,10,FALSE),"NA")</f>
        <v>#NAME?</v>
      </c>
      <c r="I114" s="64" t="e">
        <f ca="1">_xludf.IFNA(VLOOKUP($A114,'Data Sheet'!$A:J,11,FALSE),"NA")</f>
        <v>#NAME?</v>
      </c>
      <c r="J114" s="63" t="e">
        <f ca="1">_xludf.IFNA(VLOOKUP($A114,'Data Sheet'!$A:T,19,FALSE),"NA")</f>
        <v>#NAME?</v>
      </c>
      <c r="K114" s="64" t="e">
        <f ca="1">_xludf.IFNA(VLOOKUP($A114,'Data Sheet'!$A:T,20,FALSE),"NA")</f>
        <v>#NAME?</v>
      </c>
    </row>
    <row r="115" spans="1:11" ht="15.75" customHeight="1" x14ac:dyDescent="0.15">
      <c r="A115" s="59"/>
      <c r="B115" s="61" t="e">
        <f ca="1">_xludf.IFNA(VLOOKUP($A115,'Data Sheet'!$A:B,2,FALSE),"NA")</f>
        <v>#NAME?</v>
      </c>
      <c r="C115" s="61" t="e">
        <f ca="1">_xludf.IFNA(VLOOKUP($A115,'Data Sheet'!$A:U,3,FALSE),"NA")</f>
        <v>#NAME?</v>
      </c>
      <c r="D115" s="61" t="e">
        <f ca="1">_xludf.IFNA(VLOOKUP($A115,'Data Sheet'!$A:C,4,FALSE),"NA")</f>
        <v>#NAME?</v>
      </c>
      <c r="E115" s="61" t="e">
        <f ca="1">_xludf.IFNA(VLOOKUP($A115,'Data Sheet'!$A:D,5,FALSE),"NA")</f>
        <v>#NAME?</v>
      </c>
      <c r="F115" s="73" t="e">
        <f ca="1">_xludf.IFNA(VLOOKUP($A115,'Data Sheet'!$A:E,6,FALSE),"NA")</f>
        <v>#NAME?</v>
      </c>
      <c r="G115" s="63" t="e">
        <f ca="1">_xludf.IFNA(VLOOKUP($A115,'Data Sheet'!$A:F,7,FALSE),"NA")</f>
        <v>#NAME?</v>
      </c>
      <c r="H115" s="64" t="e">
        <f ca="1">_xludf.IFNA(VLOOKUP($A115,'Data Sheet'!$A:I,10,FALSE),"NA")</f>
        <v>#NAME?</v>
      </c>
      <c r="I115" s="64" t="e">
        <f ca="1">_xludf.IFNA(VLOOKUP($A115,'Data Sheet'!$A:J,11,FALSE),"NA")</f>
        <v>#NAME?</v>
      </c>
      <c r="J115" s="63" t="e">
        <f ca="1">_xludf.IFNA(VLOOKUP($A115,'Data Sheet'!$A:T,19,FALSE),"NA")</f>
        <v>#NAME?</v>
      </c>
      <c r="K115" s="64" t="e">
        <f ca="1">_xludf.IFNA(VLOOKUP($A115,'Data Sheet'!$A:T,20,FALSE),"NA")</f>
        <v>#NAME?</v>
      </c>
    </row>
    <row r="116" spans="1:11" ht="15.75" customHeight="1" x14ac:dyDescent="0.15">
      <c r="A116" s="59"/>
      <c r="B116" s="61" t="e">
        <f ca="1">_xludf.IFNA(VLOOKUP($A116,'Data Sheet'!$A:B,2,FALSE),"NA")</f>
        <v>#NAME?</v>
      </c>
      <c r="C116" s="61" t="e">
        <f ca="1">_xludf.IFNA(VLOOKUP($A116,'Data Sheet'!$A:U,3,FALSE),"NA")</f>
        <v>#NAME?</v>
      </c>
      <c r="D116" s="61" t="e">
        <f ca="1">_xludf.IFNA(VLOOKUP($A116,'Data Sheet'!$A:C,4,FALSE),"NA")</f>
        <v>#NAME?</v>
      </c>
      <c r="E116" s="61" t="e">
        <f ca="1">_xludf.IFNA(VLOOKUP($A116,'Data Sheet'!$A:D,5,FALSE),"NA")</f>
        <v>#NAME?</v>
      </c>
      <c r="F116" s="73" t="e">
        <f ca="1">_xludf.IFNA(VLOOKUP($A116,'Data Sheet'!$A:E,6,FALSE),"NA")</f>
        <v>#NAME?</v>
      </c>
      <c r="G116" s="63" t="e">
        <f ca="1">_xludf.IFNA(VLOOKUP($A116,'Data Sheet'!$A:F,7,FALSE),"NA")</f>
        <v>#NAME?</v>
      </c>
      <c r="H116" s="64" t="e">
        <f ca="1">_xludf.IFNA(VLOOKUP($A116,'Data Sheet'!$A:I,10,FALSE),"NA")</f>
        <v>#NAME?</v>
      </c>
      <c r="I116" s="64" t="e">
        <f ca="1">_xludf.IFNA(VLOOKUP($A116,'Data Sheet'!$A:J,11,FALSE),"NA")</f>
        <v>#NAME?</v>
      </c>
      <c r="J116" s="63" t="e">
        <f ca="1">_xludf.IFNA(VLOOKUP($A116,'Data Sheet'!$A:T,19,FALSE),"NA")</f>
        <v>#NAME?</v>
      </c>
      <c r="K116" s="64" t="e">
        <f ca="1">_xludf.IFNA(VLOOKUP($A116,'Data Sheet'!$A:T,20,FALSE),"NA")</f>
        <v>#NAME?</v>
      </c>
    </row>
    <row r="117" spans="1:11" ht="15.75" customHeight="1" x14ac:dyDescent="0.15">
      <c r="A117" s="59"/>
      <c r="B117" s="61" t="e">
        <f ca="1">_xludf.IFNA(VLOOKUP($A117,'Data Sheet'!$A:B,2,FALSE),"NA")</f>
        <v>#NAME?</v>
      </c>
      <c r="C117" s="61" t="e">
        <f ca="1">_xludf.IFNA(VLOOKUP($A117,'Data Sheet'!$A:U,3,FALSE),"NA")</f>
        <v>#NAME?</v>
      </c>
      <c r="D117" s="61" t="e">
        <f ca="1">_xludf.IFNA(VLOOKUP($A117,'Data Sheet'!$A:C,4,FALSE),"NA")</f>
        <v>#NAME?</v>
      </c>
      <c r="E117" s="61" t="e">
        <f ca="1">_xludf.IFNA(VLOOKUP($A117,'Data Sheet'!$A:D,5,FALSE),"NA")</f>
        <v>#NAME?</v>
      </c>
      <c r="F117" s="73" t="e">
        <f ca="1">_xludf.IFNA(VLOOKUP($A117,'Data Sheet'!$A:E,6,FALSE),"NA")</f>
        <v>#NAME?</v>
      </c>
      <c r="G117" s="63" t="e">
        <f ca="1">_xludf.IFNA(VLOOKUP($A117,'Data Sheet'!$A:F,7,FALSE),"NA")</f>
        <v>#NAME?</v>
      </c>
      <c r="H117" s="64" t="e">
        <f ca="1">_xludf.IFNA(VLOOKUP($A117,'Data Sheet'!$A:I,10,FALSE),"NA")</f>
        <v>#NAME?</v>
      </c>
      <c r="I117" s="64" t="e">
        <f ca="1">_xludf.IFNA(VLOOKUP($A117,'Data Sheet'!$A:J,11,FALSE),"NA")</f>
        <v>#NAME?</v>
      </c>
      <c r="J117" s="63" t="e">
        <f ca="1">_xludf.IFNA(VLOOKUP($A117,'Data Sheet'!$A:T,19,FALSE),"NA")</f>
        <v>#NAME?</v>
      </c>
      <c r="K117" s="64" t="e">
        <f ca="1">_xludf.IFNA(VLOOKUP($A117,'Data Sheet'!$A:T,20,FALSE),"NA")</f>
        <v>#NAME?</v>
      </c>
    </row>
    <row r="118" spans="1:11" ht="15.75" customHeight="1" x14ac:dyDescent="0.15">
      <c r="A118" s="59"/>
      <c r="B118" s="61" t="e">
        <f ca="1">_xludf.IFNA(VLOOKUP($A118,'Data Sheet'!$A:B,2,FALSE),"NA")</f>
        <v>#NAME?</v>
      </c>
      <c r="C118" s="61" t="e">
        <f ca="1">_xludf.IFNA(VLOOKUP($A118,'Data Sheet'!$A:U,3,FALSE),"NA")</f>
        <v>#NAME?</v>
      </c>
      <c r="D118" s="61" t="e">
        <f ca="1">_xludf.IFNA(VLOOKUP($A118,'Data Sheet'!$A:C,4,FALSE),"NA")</f>
        <v>#NAME?</v>
      </c>
      <c r="E118" s="61" t="e">
        <f ca="1">_xludf.IFNA(VLOOKUP($A118,'Data Sheet'!$A:D,5,FALSE),"NA")</f>
        <v>#NAME?</v>
      </c>
      <c r="F118" s="73" t="e">
        <f ca="1">_xludf.IFNA(VLOOKUP($A118,'Data Sheet'!$A:E,6,FALSE),"NA")</f>
        <v>#NAME?</v>
      </c>
      <c r="G118" s="63" t="e">
        <f ca="1">_xludf.IFNA(VLOOKUP($A118,'Data Sheet'!$A:F,7,FALSE),"NA")</f>
        <v>#NAME?</v>
      </c>
      <c r="H118" s="64" t="e">
        <f ca="1">_xludf.IFNA(VLOOKUP($A118,'Data Sheet'!$A:I,10,FALSE),"NA")</f>
        <v>#NAME?</v>
      </c>
      <c r="I118" s="64" t="e">
        <f ca="1">_xludf.IFNA(VLOOKUP($A118,'Data Sheet'!$A:J,11,FALSE),"NA")</f>
        <v>#NAME?</v>
      </c>
      <c r="J118" s="63" t="e">
        <f ca="1">_xludf.IFNA(VLOOKUP($A118,'Data Sheet'!$A:T,19,FALSE),"NA")</f>
        <v>#NAME?</v>
      </c>
      <c r="K118" s="64" t="e">
        <f ca="1">_xludf.IFNA(VLOOKUP($A118,'Data Sheet'!$A:T,20,FALSE),"NA")</f>
        <v>#NAME?</v>
      </c>
    </row>
    <row r="119" spans="1:11" ht="15.75" customHeight="1" x14ac:dyDescent="0.15">
      <c r="A119" s="59"/>
      <c r="B119" s="61" t="e">
        <f ca="1">_xludf.IFNA(VLOOKUP($A119,'Data Sheet'!$A:B,2,FALSE),"NA")</f>
        <v>#NAME?</v>
      </c>
      <c r="C119" s="61" t="e">
        <f ca="1">_xludf.IFNA(VLOOKUP($A119,'Data Sheet'!$A:U,3,FALSE),"NA")</f>
        <v>#NAME?</v>
      </c>
      <c r="D119" s="61" t="e">
        <f ca="1">_xludf.IFNA(VLOOKUP($A119,'Data Sheet'!$A:C,4,FALSE),"NA")</f>
        <v>#NAME?</v>
      </c>
      <c r="E119" s="61" t="e">
        <f ca="1">_xludf.IFNA(VLOOKUP($A119,'Data Sheet'!$A:D,5,FALSE),"NA")</f>
        <v>#NAME?</v>
      </c>
      <c r="F119" s="73" t="e">
        <f ca="1">_xludf.IFNA(VLOOKUP($A119,'Data Sheet'!$A:E,6,FALSE),"NA")</f>
        <v>#NAME?</v>
      </c>
      <c r="G119" s="63" t="e">
        <f ca="1">_xludf.IFNA(VLOOKUP($A119,'Data Sheet'!$A:F,7,FALSE),"NA")</f>
        <v>#NAME?</v>
      </c>
      <c r="H119" s="64" t="e">
        <f ca="1">_xludf.IFNA(VLOOKUP($A119,'Data Sheet'!$A:I,10,FALSE),"NA")</f>
        <v>#NAME?</v>
      </c>
      <c r="I119" s="64" t="e">
        <f ca="1">_xludf.IFNA(VLOOKUP($A119,'Data Sheet'!$A:J,11,FALSE),"NA")</f>
        <v>#NAME?</v>
      </c>
      <c r="J119" s="63" t="e">
        <f ca="1">_xludf.IFNA(VLOOKUP($A119,'Data Sheet'!$A:T,19,FALSE),"NA")</f>
        <v>#NAME?</v>
      </c>
      <c r="K119" s="64" t="e">
        <f ca="1">_xludf.IFNA(VLOOKUP($A119,'Data Sheet'!$A:T,20,FALSE),"NA")</f>
        <v>#NAME?</v>
      </c>
    </row>
    <row r="120" spans="1:11" ht="15.75" customHeight="1" x14ac:dyDescent="0.15">
      <c r="A120" s="59"/>
      <c r="B120" s="61" t="e">
        <f ca="1">_xludf.IFNA(VLOOKUP($A120,'Data Sheet'!$A:B,2,FALSE),"NA")</f>
        <v>#NAME?</v>
      </c>
      <c r="C120" s="61" t="e">
        <f ca="1">_xludf.IFNA(VLOOKUP($A120,'Data Sheet'!$A:U,3,FALSE),"NA")</f>
        <v>#NAME?</v>
      </c>
      <c r="D120" s="61" t="e">
        <f ca="1">_xludf.IFNA(VLOOKUP($A120,'Data Sheet'!$A:C,4,FALSE),"NA")</f>
        <v>#NAME?</v>
      </c>
      <c r="E120" s="61" t="e">
        <f ca="1">_xludf.IFNA(VLOOKUP($A120,'Data Sheet'!$A:D,5,FALSE),"NA")</f>
        <v>#NAME?</v>
      </c>
      <c r="F120" s="73" t="e">
        <f ca="1">_xludf.IFNA(VLOOKUP($A120,'Data Sheet'!$A:E,6,FALSE),"NA")</f>
        <v>#NAME?</v>
      </c>
      <c r="G120" s="63" t="e">
        <f ca="1">_xludf.IFNA(VLOOKUP($A120,'Data Sheet'!$A:F,7,FALSE),"NA")</f>
        <v>#NAME?</v>
      </c>
      <c r="H120" s="64" t="e">
        <f ca="1">_xludf.IFNA(VLOOKUP($A120,'Data Sheet'!$A:I,10,FALSE),"NA")</f>
        <v>#NAME?</v>
      </c>
      <c r="I120" s="64" t="e">
        <f ca="1">_xludf.IFNA(VLOOKUP($A120,'Data Sheet'!$A:J,11,FALSE),"NA")</f>
        <v>#NAME?</v>
      </c>
      <c r="J120" s="63" t="e">
        <f ca="1">_xludf.IFNA(VLOOKUP($A120,'Data Sheet'!$A:T,19,FALSE),"NA")</f>
        <v>#NAME?</v>
      </c>
      <c r="K120" s="64" t="e">
        <f ca="1">_xludf.IFNA(VLOOKUP($A120,'Data Sheet'!$A:T,20,FALSE),"NA")</f>
        <v>#NAME?</v>
      </c>
    </row>
    <row r="121" spans="1:11" ht="15.75" customHeight="1" x14ac:dyDescent="0.15">
      <c r="A121" s="59"/>
      <c r="B121" s="61" t="e">
        <f ca="1">_xludf.IFNA(VLOOKUP($A121,'Data Sheet'!$A:B,2,FALSE),"NA")</f>
        <v>#NAME?</v>
      </c>
      <c r="C121" s="61" t="e">
        <f ca="1">_xludf.IFNA(VLOOKUP($A121,'Data Sheet'!$A:U,3,FALSE),"NA")</f>
        <v>#NAME?</v>
      </c>
      <c r="D121" s="61" t="e">
        <f ca="1">_xludf.IFNA(VLOOKUP($A121,'Data Sheet'!$A:C,4,FALSE),"NA")</f>
        <v>#NAME?</v>
      </c>
      <c r="E121" s="61" t="e">
        <f ca="1">_xludf.IFNA(VLOOKUP($A121,'Data Sheet'!$A:D,5,FALSE),"NA")</f>
        <v>#NAME?</v>
      </c>
      <c r="F121" s="73" t="e">
        <f ca="1">_xludf.IFNA(VLOOKUP($A121,'Data Sheet'!$A:E,6,FALSE),"NA")</f>
        <v>#NAME?</v>
      </c>
      <c r="G121" s="63" t="e">
        <f ca="1">_xludf.IFNA(VLOOKUP($A121,'Data Sheet'!$A:F,7,FALSE),"NA")</f>
        <v>#NAME?</v>
      </c>
      <c r="H121" s="64" t="e">
        <f ca="1">_xludf.IFNA(VLOOKUP($A121,'Data Sheet'!$A:I,10,FALSE),"NA")</f>
        <v>#NAME?</v>
      </c>
      <c r="I121" s="64" t="e">
        <f ca="1">_xludf.IFNA(VLOOKUP($A121,'Data Sheet'!$A:J,11,FALSE),"NA")</f>
        <v>#NAME?</v>
      </c>
      <c r="J121" s="63" t="e">
        <f ca="1">_xludf.IFNA(VLOOKUP($A121,'Data Sheet'!$A:T,19,FALSE),"NA")</f>
        <v>#NAME?</v>
      </c>
      <c r="K121" s="64" t="e">
        <f ca="1">_xludf.IFNA(VLOOKUP($A121,'Data Sheet'!$A:T,20,FALSE),"NA")</f>
        <v>#NAME?</v>
      </c>
    </row>
    <row r="122" spans="1:11" ht="15.75" customHeight="1" x14ac:dyDescent="0.15">
      <c r="A122" s="59"/>
      <c r="B122" s="61" t="e">
        <f ca="1">_xludf.IFNA(VLOOKUP($A122,'Data Sheet'!$A:B,2,FALSE),"NA")</f>
        <v>#NAME?</v>
      </c>
      <c r="C122" s="61" t="e">
        <f ca="1">_xludf.IFNA(VLOOKUP($A122,'Data Sheet'!$A:U,3,FALSE),"NA")</f>
        <v>#NAME?</v>
      </c>
      <c r="D122" s="61" t="e">
        <f ca="1">_xludf.IFNA(VLOOKUP($A122,'Data Sheet'!$A:C,4,FALSE),"NA")</f>
        <v>#NAME?</v>
      </c>
      <c r="E122" s="61" t="e">
        <f ca="1">_xludf.IFNA(VLOOKUP($A122,'Data Sheet'!$A:D,5,FALSE),"NA")</f>
        <v>#NAME?</v>
      </c>
      <c r="F122" s="73" t="e">
        <f ca="1">_xludf.IFNA(VLOOKUP($A122,'Data Sheet'!$A:E,6,FALSE),"NA")</f>
        <v>#NAME?</v>
      </c>
      <c r="G122" s="63" t="e">
        <f ca="1">_xludf.IFNA(VLOOKUP($A122,'Data Sheet'!$A:F,7,FALSE),"NA")</f>
        <v>#NAME?</v>
      </c>
      <c r="H122" s="64" t="e">
        <f ca="1">_xludf.IFNA(VLOOKUP($A122,'Data Sheet'!$A:I,10,FALSE),"NA")</f>
        <v>#NAME?</v>
      </c>
      <c r="I122" s="64" t="e">
        <f ca="1">_xludf.IFNA(VLOOKUP($A122,'Data Sheet'!$A:J,11,FALSE),"NA")</f>
        <v>#NAME?</v>
      </c>
      <c r="J122" s="63" t="e">
        <f ca="1">_xludf.IFNA(VLOOKUP($A122,'Data Sheet'!$A:T,19,FALSE),"NA")</f>
        <v>#NAME?</v>
      </c>
      <c r="K122" s="64" t="e">
        <f ca="1">_xludf.IFNA(VLOOKUP($A122,'Data Sheet'!$A:T,20,FALSE),"NA")</f>
        <v>#NAME?</v>
      </c>
    </row>
    <row r="123" spans="1:11" ht="15.75" customHeight="1" x14ac:dyDescent="0.15">
      <c r="A123" s="59"/>
      <c r="B123" s="61" t="e">
        <f ca="1">_xludf.IFNA(VLOOKUP($A123,'Data Sheet'!$A:B,2,FALSE),"NA")</f>
        <v>#NAME?</v>
      </c>
      <c r="C123" s="61" t="e">
        <f ca="1">_xludf.IFNA(VLOOKUP($A123,'Data Sheet'!$A:U,3,FALSE),"NA")</f>
        <v>#NAME?</v>
      </c>
      <c r="D123" s="61" t="e">
        <f ca="1">_xludf.IFNA(VLOOKUP($A123,'Data Sheet'!$A:C,4,FALSE),"NA")</f>
        <v>#NAME?</v>
      </c>
      <c r="E123" s="61" t="e">
        <f ca="1">_xludf.IFNA(VLOOKUP($A123,'Data Sheet'!$A:D,5,FALSE),"NA")</f>
        <v>#NAME?</v>
      </c>
      <c r="F123" s="73" t="e">
        <f ca="1">_xludf.IFNA(VLOOKUP($A123,'Data Sheet'!$A:E,6,FALSE),"NA")</f>
        <v>#NAME?</v>
      </c>
      <c r="G123" s="63" t="e">
        <f ca="1">_xludf.IFNA(VLOOKUP($A123,'Data Sheet'!$A:F,7,FALSE),"NA")</f>
        <v>#NAME?</v>
      </c>
      <c r="H123" s="64" t="e">
        <f ca="1">_xludf.IFNA(VLOOKUP($A123,'Data Sheet'!$A:I,10,FALSE),"NA")</f>
        <v>#NAME?</v>
      </c>
      <c r="I123" s="64" t="e">
        <f ca="1">_xludf.IFNA(VLOOKUP($A123,'Data Sheet'!$A:J,11,FALSE),"NA")</f>
        <v>#NAME?</v>
      </c>
      <c r="J123" s="63" t="e">
        <f ca="1">_xludf.IFNA(VLOOKUP($A123,'Data Sheet'!$A:T,19,FALSE),"NA")</f>
        <v>#NAME?</v>
      </c>
      <c r="K123" s="64" t="e">
        <f ca="1">_xludf.IFNA(VLOOKUP($A123,'Data Sheet'!$A:T,20,FALSE),"NA")</f>
        <v>#NAME?</v>
      </c>
    </row>
    <row r="124" spans="1:11" ht="15.75" customHeight="1" x14ac:dyDescent="0.15">
      <c r="A124" s="59"/>
      <c r="B124" s="61" t="e">
        <f ca="1">_xludf.IFNA(VLOOKUP($A124,'Data Sheet'!$A:B,2,FALSE),"NA")</f>
        <v>#NAME?</v>
      </c>
      <c r="C124" s="61" t="e">
        <f ca="1">_xludf.IFNA(VLOOKUP($A124,'Data Sheet'!$A:U,3,FALSE),"NA")</f>
        <v>#NAME?</v>
      </c>
      <c r="D124" s="61" t="e">
        <f ca="1">_xludf.IFNA(VLOOKUP($A124,'Data Sheet'!$A:C,4,FALSE),"NA")</f>
        <v>#NAME?</v>
      </c>
      <c r="E124" s="61" t="e">
        <f ca="1">_xludf.IFNA(VLOOKUP($A124,'Data Sheet'!$A:D,5,FALSE),"NA")</f>
        <v>#NAME?</v>
      </c>
      <c r="F124" s="73" t="e">
        <f ca="1">_xludf.IFNA(VLOOKUP($A124,'Data Sheet'!$A:E,6,FALSE),"NA")</f>
        <v>#NAME?</v>
      </c>
      <c r="G124" s="63" t="e">
        <f ca="1">_xludf.IFNA(VLOOKUP($A124,'Data Sheet'!$A:F,7,FALSE),"NA")</f>
        <v>#NAME?</v>
      </c>
      <c r="H124" s="64" t="e">
        <f ca="1">_xludf.IFNA(VLOOKUP($A124,'Data Sheet'!$A:I,10,FALSE),"NA")</f>
        <v>#NAME?</v>
      </c>
      <c r="I124" s="64" t="e">
        <f ca="1">_xludf.IFNA(VLOOKUP($A124,'Data Sheet'!$A:J,11,FALSE),"NA")</f>
        <v>#NAME?</v>
      </c>
      <c r="J124" s="63" t="e">
        <f ca="1">_xludf.IFNA(VLOOKUP($A124,'Data Sheet'!$A:T,19,FALSE),"NA")</f>
        <v>#NAME?</v>
      </c>
      <c r="K124" s="64" t="e">
        <f ca="1">_xludf.IFNA(VLOOKUP($A124,'Data Sheet'!$A:T,20,FALSE),"NA")</f>
        <v>#NAME?</v>
      </c>
    </row>
    <row r="125" spans="1:11" ht="15.75" customHeight="1" x14ac:dyDescent="0.15">
      <c r="A125" s="59"/>
      <c r="B125" s="61" t="e">
        <f ca="1">_xludf.IFNA(VLOOKUP($A125,'Data Sheet'!$A:B,2,FALSE),"NA")</f>
        <v>#NAME?</v>
      </c>
      <c r="C125" s="61" t="e">
        <f ca="1">_xludf.IFNA(VLOOKUP($A125,'Data Sheet'!$A:U,3,FALSE),"NA")</f>
        <v>#NAME?</v>
      </c>
      <c r="D125" s="61" t="e">
        <f ca="1">_xludf.IFNA(VLOOKUP($A125,'Data Sheet'!$A:C,4,FALSE),"NA")</f>
        <v>#NAME?</v>
      </c>
      <c r="E125" s="61" t="e">
        <f ca="1">_xludf.IFNA(VLOOKUP($A125,'Data Sheet'!$A:D,5,FALSE),"NA")</f>
        <v>#NAME?</v>
      </c>
      <c r="F125" s="73" t="e">
        <f ca="1">_xludf.IFNA(VLOOKUP($A125,'Data Sheet'!$A:E,6,FALSE),"NA")</f>
        <v>#NAME?</v>
      </c>
      <c r="G125" s="63" t="e">
        <f ca="1">_xludf.IFNA(VLOOKUP($A125,'Data Sheet'!$A:F,7,FALSE),"NA")</f>
        <v>#NAME?</v>
      </c>
      <c r="H125" s="64" t="e">
        <f ca="1">_xludf.IFNA(VLOOKUP($A125,'Data Sheet'!$A:I,10,FALSE),"NA")</f>
        <v>#NAME?</v>
      </c>
      <c r="I125" s="64" t="e">
        <f ca="1">_xludf.IFNA(VLOOKUP($A125,'Data Sheet'!$A:J,11,FALSE),"NA")</f>
        <v>#NAME?</v>
      </c>
      <c r="J125" s="63" t="e">
        <f ca="1">_xludf.IFNA(VLOOKUP($A125,'Data Sheet'!$A:T,19,FALSE),"NA")</f>
        <v>#NAME?</v>
      </c>
      <c r="K125" s="64" t="e">
        <f ca="1">_xludf.IFNA(VLOOKUP($A125,'Data Sheet'!$A:T,20,FALSE),"NA")</f>
        <v>#NAME?</v>
      </c>
    </row>
    <row r="126" spans="1:11" ht="15.75" customHeight="1" x14ac:dyDescent="0.15">
      <c r="A126" s="59"/>
      <c r="B126" s="61" t="e">
        <f ca="1">_xludf.IFNA(VLOOKUP($A126,'Data Sheet'!$A:B,2,FALSE),"NA")</f>
        <v>#NAME?</v>
      </c>
      <c r="C126" s="61" t="e">
        <f ca="1">_xludf.IFNA(VLOOKUP($A126,'Data Sheet'!$A:U,3,FALSE),"NA")</f>
        <v>#NAME?</v>
      </c>
      <c r="D126" s="61" t="e">
        <f ca="1">_xludf.IFNA(VLOOKUP($A126,'Data Sheet'!$A:C,4,FALSE),"NA")</f>
        <v>#NAME?</v>
      </c>
      <c r="E126" s="61" t="e">
        <f ca="1">_xludf.IFNA(VLOOKUP($A126,'Data Sheet'!$A:D,5,FALSE),"NA")</f>
        <v>#NAME?</v>
      </c>
      <c r="F126" s="73" t="e">
        <f ca="1">_xludf.IFNA(VLOOKUP($A126,'Data Sheet'!$A:E,6,FALSE),"NA")</f>
        <v>#NAME?</v>
      </c>
      <c r="G126" s="63" t="e">
        <f ca="1">_xludf.IFNA(VLOOKUP($A126,'Data Sheet'!$A:F,7,FALSE),"NA")</f>
        <v>#NAME?</v>
      </c>
      <c r="H126" s="64" t="e">
        <f ca="1">_xludf.IFNA(VLOOKUP($A126,'Data Sheet'!$A:I,10,FALSE),"NA")</f>
        <v>#NAME?</v>
      </c>
      <c r="I126" s="64" t="e">
        <f ca="1">_xludf.IFNA(VLOOKUP($A126,'Data Sheet'!$A:J,11,FALSE),"NA")</f>
        <v>#NAME?</v>
      </c>
      <c r="J126" s="63" t="e">
        <f ca="1">_xludf.IFNA(VLOOKUP($A126,'Data Sheet'!$A:T,19,FALSE),"NA")</f>
        <v>#NAME?</v>
      </c>
      <c r="K126" s="64" t="e">
        <f ca="1">_xludf.IFNA(VLOOKUP($A126,'Data Sheet'!$A:T,20,FALSE),"NA")</f>
        <v>#NAME?</v>
      </c>
    </row>
    <row r="127" spans="1:11" ht="15.75" customHeight="1" x14ac:dyDescent="0.15">
      <c r="A127" s="59"/>
      <c r="B127" s="61" t="e">
        <f ca="1">_xludf.IFNA(VLOOKUP($A127,'Data Sheet'!$A:B,2,FALSE),"NA")</f>
        <v>#NAME?</v>
      </c>
      <c r="C127" s="61" t="e">
        <f ca="1">_xludf.IFNA(VLOOKUP($A127,'Data Sheet'!$A:U,3,FALSE),"NA")</f>
        <v>#NAME?</v>
      </c>
      <c r="D127" s="61" t="e">
        <f ca="1">_xludf.IFNA(VLOOKUP($A127,'Data Sheet'!$A:C,4,FALSE),"NA")</f>
        <v>#NAME?</v>
      </c>
      <c r="E127" s="61" t="e">
        <f ca="1">_xludf.IFNA(VLOOKUP($A127,'Data Sheet'!$A:D,5,FALSE),"NA")</f>
        <v>#NAME?</v>
      </c>
      <c r="F127" s="73" t="e">
        <f ca="1">_xludf.IFNA(VLOOKUP($A127,'Data Sheet'!$A:E,6,FALSE),"NA")</f>
        <v>#NAME?</v>
      </c>
      <c r="G127" s="63" t="e">
        <f ca="1">_xludf.IFNA(VLOOKUP($A127,'Data Sheet'!$A:F,7,FALSE),"NA")</f>
        <v>#NAME?</v>
      </c>
      <c r="H127" s="64" t="e">
        <f ca="1">_xludf.IFNA(VLOOKUP($A127,'Data Sheet'!$A:I,10,FALSE),"NA")</f>
        <v>#NAME?</v>
      </c>
      <c r="I127" s="64" t="e">
        <f ca="1">_xludf.IFNA(VLOOKUP($A127,'Data Sheet'!$A:J,11,FALSE),"NA")</f>
        <v>#NAME?</v>
      </c>
      <c r="J127" s="63" t="e">
        <f ca="1">_xludf.IFNA(VLOOKUP($A127,'Data Sheet'!$A:T,19,FALSE),"NA")</f>
        <v>#NAME?</v>
      </c>
      <c r="K127" s="64" t="e">
        <f ca="1">_xludf.IFNA(VLOOKUP($A127,'Data Sheet'!$A:T,20,FALSE),"NA")</f>
        <v>#NAME?</v>
      </c>
    </row>
    <row r="128" spans="1:11" ht="15.75" customHeight="1" x14ac:dyDescent="0.15">
      <c r="A128" s="59"/>
      <c r="B128" s="61" t="e">
        <f ca="1">_xludf.IFNA(VLOOKUP($A128,'Data Sheet'!$A:B,2,FALSE),"NA")</f>
        <v>#NAME?</v>
      </c>
      <c r="C128" s="61" t="e">
        <f ca="1">_xludf.IFNA(VLOOKUP($A128,'Data Sheet'!$A:U,3,FALSE),"NA")</f>
        <v>#NAME?</v>
      </c>
      <c r="D128" s="61" t="e">
        <f ca="1">_xludf.IFNA(VLOOKUP($A128,'Data Sheet'!$A:C,4,FALSE),"NA")</f>
        <v>#NAME?</v>
      </c>
      <c r="E128" s="61" t="e">
        <f ca="1">_xludf.IFNA(VLOOKUP($A128,'Data Sheet'!$A:D,5,FALSE),"NA")</f>
        <v>#NAME?</v>
      </c>
      <c r="F128" s="73" t="e">
        <f ca="1">_xludf.IFNA(VLOOKUP($A128,'Data Sheet'!$A:E,6,FALSE),"NA")</f>
        <v>#NAME?</v>
      </c>
      <c r="G128" s="63" t="e">
        <f ca="1">_xludf.IFNA(VLOOKUP($A128,'Data Sheet'!$A:F,7,FALSE),"NA")</f>
        <v>#NAME?</v>
      </c>
      <c r="H128" s="64" t="e">
        <f ca="1">_xludf.IFNA(VLOOKUP($A128,'Data Sheet'!$A:I,10,FALSE),"NA")</f>
        <v>#NAME?</v>
      </c>
      <c r="I128" s="64" t="e">
        <f ca="1">_xludf.IFNA(VLOOKUP($A128,'Data Sheet'!$A:J,11,FALSE),"NA")</f>
        <v>#NAME?</v>
      </c>
      <c r="J128" s="63" t="e">
        <f ca="1">_xludf.IFNA(VLOOKUP($A128,'Data Sheet'!$A:T,19,FALSE),"NA")</f>
        <v>#NAME?</v>
      </c>
      <c r="K128" s="64" t="e">
        <f ca="1">_xludf.IFNA(VLOOKUP($A128,'Data Sheet'!$A:T,20,FALSE),"NA")</f>
        <v>#NAME?</v>
      </c>
    </row>
    <row r="129" spans="1:11" ht="15.75" customHeight="1" x14ac:dyDescent="0.15">
      <c r="A129" s="59"/>
      <c r="B129" s="61" t="e">
        <f ca="1">_xludf.IFNA(VLOOKUP($A129,'Data Sheet'!$A:B,2,FALSE),"NA")</f>
        <v>#NAME?</v>
      </c>
      <c r="C129" s="61" t="e">
        <f ca="1">_xludf.IFNA(VLOOKUP($A129,'Data Sheet'!$A:U,3,FALSE),"NA")</f>
        <v>#NAME?</v>
      </c>
      <c r="D129" s="61" t="e">
        <f ca="1">_xludf.IFNA(VLOOKUP($A129,'Data Sheet'!$A:C,4,FALSE),"NA")</f>
        <v>#NAME?</v>
      </c>
      <c r="E129" s="61" t="e">
        <f ca="1">_xludf.IFNA(VLOOKUP($A129,'Data Sheet'!$A:D,5,FALSE),"NA")</f>
        <v>#NAME?</v>
      </c>
      <c r="F129" s="73" t="e">
        <f ca="1">_xludf.IFNA(VLOOKUP($A129,'Data Sheet'!$A:E,6,FALSE),"NA")</f>
        <v>#NAME?</v>
      </c>
      <c r="G129" s="63" t="e">
        <f ca="1">_xludf.IFNA(VLOOKUP($A129,'Data Sheet'!$A:F,7,FALSE),"NA")</f>
        <v>#NAME?</v>
      </c>
      <c r="H129" s="64" t="e">
        <f ca="1">_xludf.IFNA(VLOOKUP($A129,'Data Sheet'!$A:I,10,FALSE),"NA")</f>
        <v>#NAME?</v>
      </c>
      <c r="I129" s="64" t="e">
        <f ca="1">_xludf.IFNA(VLOOKUP($A129,'Data Sheet'!$A:J,11,FALSE),"NA")</f>
        <v>#NAME?</v>
      </c>
      <c r="J129" s="63" t="e">
        <f ca="1">_xludf.IFNA(VLOOKUP($A129,'Data Sheet'!$A:T,19,FALSE),"NA")</f>
        <v>#NAME?</v>
      </c>
      <c r="K129" s="64" t="e">
        <f ca="1">_xludf.IFNA(VLOOKUP($A129,'Data Sheet'!$A:T,20,FALSE),"NA")</f>
        <v>#NAME?</v>
      </c>
    </row>
    <row r="130" spans="1:11" ht="15.75" customHeight="1" x14ac:dyDescent="0.15">
      <c r="A130" s="59"/>
      <c r="B130" s="61" t="e">
        <f ca="1">_xludf.IFNA(VLOOKUP($A130,'Data Sheet'!$A:B,2,FALSE),"NA")</f>
        <v>#NAME?</v>
      </c>
      <c r="C130" s="61" t="e">
        <f ca="1">_xludf.IFNA(VLOOKUP($A130,'Data Sheet'!$A:U,3,FALSE),"NA")</f>
        <v>#NAME?</v>
      </c>
      <c r="D130" s="61" t="e">
        <f ca="1">_xludf.IFNA(VLOOKUP($A130,'Data Sheet'!$A:C,4,FALSE),"NA")</f>
        <v>#NAME?</v>
      </c>
      <c r="E130" s="61" t="e">
        <f ca="1">_xludf.IFNA(VLOOKUP($A130,'Data Sheet'!$A:D,5,FALSE),"NA")</f>
        <v>#NAME?</v>
      </c>
      <c r="F130" s="73" t="e">
        <f ca="1">_xludf.IFNA(VLOOKUP($A130,'Data Sheet'!$A:E,6,FALSE),"NA")</f>
        <v>#NAME?</v>
      </c>
      <c r="G130" s="63" t="e">
        <f ca="1">_xludf.IFNA(VLOOKUP($A130,'Data Sheet'!$A:F,7,FALSE),"NA")</f>
        <v>#NAME?</v>
      </c>
      <c r="H130" s="64" t="e">
        <f ca="1">_xludf.IFNA(VLOOKUP($A130,'Data Sheet'!$A:I,10,FALSE),"NA")</f>
        <v>#NAME?</v>
      </c>
      <c r="I130" s="64" t="e">
        <f ca="1">_xludf.IFNA(VLOOKUP($A130,'Data Sheet'!$A:J,11,FALSE),"NA")</f>
        <v>#NAME?</v>
      </c>
      <c r="J130" s="63" t="e">
        <f ca="1">_xludf.IFNA(VLOOKUP($A130,'Data Sheet'!$A:T,19,FALSE),"NA")</f>
        <v>#NAME?</v>
      </c>
      <c r="K130" s="64" t="e">
        <f ca="1">_xludf.IFNA(VLOOKUP($A130,'Data Sheet'!$A:T,20,FALSE),"NA")</f>
        <v>#NAME?</v>
      </c>
    </row>
    <row r="131" spans="1:11" ht="15.75" customHeight="1" x14ac:dyDescent="0.15">
      <c r="A131" s="59"/>
      <c r="B131" s="61" t="e">
        <f ca="1">_xludf.IFNA(VLOOKUP($A131,'Data Sheet'!$A:B,2,FALSE),"NA")</f>
        <v>#NAME?</v>
      </c>
      <c r="C131" s="61" t="e">
        <f ca="1">_xludf.IFNA(VLOOKUP($A131,'Data Sheet'!$A:U,3,FALSE),"NA")</f>
        <v>#NAME?</v>
      </c>
      <c r="D131" s="61" t="e">
        <f ca="1">_xludf.IFNA(VLOOKUP($A131,'Data Sheet'!$A:C,4,FALSE),"NA")</f>
        <v>#NAME?</v>
      </c>
      <c r="E131" s="61" t="e">
        <f ca="1">_xludf.IFNA(VLOOKUP($A131,'Data Sheet'!$A:D,5,FALSE),"NA")</f>
        <v>#NAME?</v>
      </c>
      <c r="F131" s="73" t="e">
        <f ca="1">_xludf.IFNA(VLOOKUP($A131,'Data Sheet'!$A:E,6,FALSE),"NA")</f>
        <v>#NAME?</v>
      </c>
      <c r="G131" s="63" t="e">
        <f ca="1">_xludf.IFNA(VLOOKUP($A131,'Data Sheet'!$A:F,7,FALSE),"NA")</f>
        <v>#NAME?</v>
      </c>
      <c r="H131" s="64" t="e">
        <f ca="1">_xludf.IFNA(VLOOKUP($A131,'Data Sheet'!$A:I,10,FALSE),"NA")</f>
        <v>#NAME?</v>
      </c>
      <c r="I131" s="64" t="e">
        <f ca="1">_xludf.IFNA(VLOOKUP($A131,'Data Sheet'!$A:J,11,FALSE),"NA")</f>
        <v>#NAME?</v>
      </c>
      <c r="J131" s="63" t="e">
        <f ca="1">_xludf.IFNA(VLOOKUP($A131,'Data Sheet'!$A:T,19,FALSE),"NA")</f>
        <v>#NAME?</v>
      </c>
      <c r="K131" s="64" t="e">
        <f ca="1">_xludf.IFNA(VLOOKUP($A131,'Data Sheet'!$A:T,20,FALSE),"NA")</f>
        <v>#NAME?</v>
      </c>
    </row>
    <row r="132" spans="1:11" ht="15.75" customHeight="1" x14ac:dyDescent="0.15">
      <c r="A132" s="59"/>
      <c r="B132" s="61" t="e">
        <f ca="1">_xludf.IFNA(VLOOKUP($A132,'Data Sheet'!$A:B,2,FALSE),"NA")</f>
        <v>#NAME?</v>
      </c>
      <c r="C132" s="61" t="e">
        <f ca="1">_xludf.IFNA(VLOOKUP($A132,'Data Sheet'!$A:U,3,FALSE),"NA")</f>
        <v>#NAME?</v>
      </c>
      <c r="D132" s="61" t="e">
        <f ca="1">_xludf.IFNA(VLOOKUP($A132,'Data Sheet'!$A:C,4,FALSE),"NA")</f>
        <v>#NAME?</v>
      </c>
      <c r="E132" s="61" t="e">
        <f ca="1">_xludf.IFNA(VLOOKUP($A132,'Data Sheet'!$A:D,5,FALSE),"NA")</f>
        <v>#NAME?</v>
      </c>
      <c r="F132" s="73" t="e">
        <f ca="1">_xludf.IFNA(VLOOKUP($A132,'Data Sheet'!$A:E,6,FALSE),"NA")</f>
        <v>#NAME?</v>
      </c>
      <c r="G132" s="63" t="e">
        <f ca="1">_xludf.IFNA(VLOOKUP($A132,'Data Sheet'!$A:F,7,FALSE),"NA")</f>
        <v>#NAME?</v>
      </c>
      <c r="H132" s="64" t="e">
        <f ca="1">_xludf.IFNA(VLOOKUP($A132,'Data Sheet'!$A:I,10,FALSE),"NA")</f>
        <v>#NAME?</v>
      </c>
      <c r="I132" s="64" t="e">
        <f ca="1">_xludf.IFNA(VLOOKUP($A132,'Data Sheet'!$A:J,11,FALSE),"NA")</f>
        <v>#NAME?</v>
      </c>
      <c r="J132" s="63" t="e">
        <f ca="1">_xludf.IFNA(VLOOKUP($A132,'Data Sheet'!$A:T,19,FALSE),"NA")</f>
        <v>#NAME?</v>
      </c>
      <c r="K132" s="64" t="e">
        <f ca="1">_xludf.IFNA(VLOOKUP($A132,'Data Sheet'!$A:T,20,FALSE),"NA")</f>
        <v>#NAME?</v>
      </c>
    </row>
    <row r="133" spans="1:11" ht="15.75" customHeight="1" x14ac:dyDescent="0.15">
      <c r="A133" s="59"/>
      <c r="B133" s="61" t="e">
        <f ca="1">_xludf.IFNA(VLOOKUP($A133,'Data Sheet'!$A:B,2,FALSE),"NA")</f>
        <v>#NAME?</v>
      </c>
      <c r="C133" s="61" t="e">
        <f ca="1">_xludf.IFNA(VLOOKUP($A133,'Data Sheet'!$A:U,3,FALSE),"NA")</f>
        <v>#NAME?</v>
      </c>
      <c r="D133" s="61" t="e">
        <f ca="1">_xludf.IFNA(VLOOKUP($A133,'Data Sheet'!$A:C,4,FALSE),"NA")</f>
        <v>#NAME?</v>
      </c>
      <c r="E133" s="61" t="e">
        <f ca="1">_xludf.IFNA(VLOOKUP($A133,'Data Sheet'!$A:D,5,FALSE),"NA")</f>
        <v>#NAME?</v>
      </c>
      <c r="F133" s="73" t="e">
        <f ca="1">_xludf.IFNA(VLOOKUP($A133,'Data Sheet'!$A:E,6,FALSE),"NA")</f>
        <v>#NAME?</v>
      </c>
      <c r="G133" s="63" t="e">
        <f ca="1">_xludf.IFNA(VLOOKUP($A133,'Data Sheet'!$A:F,7,FALSE),"NA")</f>
        <v>#NAME?</v>
      </c>
      <c r="H133" s="64" t="e">
        <f ca="1">_xludf.IFNA(VLOOKUP($A133,'Data Sheet'!$A:I,10,FALSE),"NA")</f>
        <v>#NAME?</v>
      </c>
      <c r="I133" s="64" t="e">
        <f ca="1">_xludf.IFNA(VLOOKUP($A133,'Data Sheet'!$A:J,11,FALSE),"NA")</f>
        <v>#NAME?</v>
      </c>
      <c r="J133" s="63" t="e">
        <f ca="1">_xludf.IFNA(VLOOKUP($A133,'Data Sheet'!$A:T,19,FALSE),"NA")</f>
        <v>#NAME?</v>
      </c>
      <c r="K133" s="64" t="e">
        <f ca="1">_xludf.IFNA(VLOOKUP($A133,'Data Sheet'!$A:T,20,FALSE),"NA")</f>
        <v>#NAME?</v>
      </c>
    </row>
    <row r="134" spans="1:11" ht="15.75" customHeight="1" x14ac:dyDescent="0.15">
      <c r="A134" s="59"/>
      <c r="B134" s="61" t="e">
        <f ca="1">_xludf.IFNA(VLOOKUP($A134,'Data Sheet'!$A:B,2,FALSE),"NA")</f>
        <v>#NAME?</v>
      </c>
      <c r="C134" s="61" t="e">
        <f ca="1">_xludf.IFNA(VLOOKUP($A134,'Data Sheet'!$A:U,3,FALSE),"NA")</f>
        <v>#NAME?</v>
      </c>
      <c r="D134" s="61" t="e">
        <f ca="1">_xludf.IFNA(VLOOKUP($A134,'Data Sheet'!$A:C,4,FALSE),"NA")</f>
        <v>#NAME?</v>
      </c>
      <c r="E134" s="61" t="e">
        <f ca="1">_xludf.IFNA(VLOOKUP($A134,'Data Sheet'!$A:D,5,FALSE),"NA")</f>
        <v>#NAME?</v>
      </c>
      <c r="F134" s="73" t="e">
        <f ca="1">_xludf.IFNA(VLOOKUP($A134,'Data Sheet'!$A:E,6,FALSE),"NA")</f>
        <v>#NAME?</v>
      </c>
      <c r="G134" s="63" t="e">
        <f ca="1">_xludf.IFNA(VLOOKUP($A134,'Data Sheet'!$A:F,7,FALSE),"NA")</f>
        <v>#NAME?</v>
      </c>
      <c r="H134" s="64" t="e">
        <f ca="1">_xludf.IFNA(VLOOKUP($A134,'Data Sheet'!$A:I,10,FALSE),"NA")</f>
        <v>#NAME?</v>
      </c>
      <c r="I134" s="64" t="e">
        <f ca="1">_xludf.IFNA(VLOOKUP($A134,'Data Sheet'!$A:J,11,FALSE),"NA")</f>
        <v>#NAME?</v>
      </c>
      <c r="J134" s="63" t="e">
        <f ca="1">_xludf.IFNA(VLOOKUP($A134,'Data Sheet'!$A:T,19,FALSE),"NA")</f>
        <v>#NAME?</v>
      </c>
      <c r="K134" s="64" t="e">
        <f ca="1">_xludf.IFNA(VLOOKUP($A134,'Data Sheet'!$A:T,20,FALSE),"NA")</f>
        <v>#NAME?</v>
      </c>
    </row>
    <row r="135" spans="1:11" ht="15.75" customHeight="1" x14ac:dyDescent="0.15">
      <c r="A135" s="59"/>
      <c r="B135" s="61" t="e">
        <f ca="1">_xludf.IFNA(VLOOKUP($A135,'Data Sheet'!$A:B,2,FALSE),"NA")</f>
        <v>#NAME?</v>
      </c>
      <c r="C135" s="61" t="e">
        <f ca="1">_xludf.IFNA(VLOOKUP($A135,'Data Sheet'!$A:U,3,FALSE),"NA")</f>
        <v>#NAME?</v>
      </c>
      <c r="D135" s="61" t="e">
        <f ca="1">_xludf.IFNA(VLOOKUP($A135,'Data Sheet'!$A:C,4,FALSE),"NA")</f>
        <v>#NAME?</v>
      </c>
      <c r="E135" s="61" t="e">
        <f ca="1">_xludf.IFNA(VLOOKUP($A135,'Data Sheet'!$A:D,5,FALSE),"NA")</f>
        <v>#NAME?</v>
      </c>
      <c r="F135" s="73" t="e">
        <f ca="1">_xludf.IFNA(VLOOKUP($A135,'Data Sheet'!$A:E,6,FALSE),"NA")</f>
        <v>#NAME?</v>
      </c>
      <c r="G135" s="63" t="e">
        <f ca="1">_xludf.IFNA(VLOOKUP($A135,'Data Sheet'!$A:F,7,FALSE),"NA")</f>
        <v>#NAME?</v>
      </c>
      <c r="H135" s="64" t="e">
        <f ca="1">_xludf.IFNA(VLOOKUP($A135,'Data Sheet'!$A:I,10,FALSE),"NA")</f>
        <v>#NAME?</v>
      </c>
      <c r="I135" s="64" t="e">
        <f ca="1">_xludf.IFNA(VLOOKUP($A135,'Data Sheet'!$A:J,11,FALSE),"NA")</f>
        <v>#NAME?</v>
      </c>
      <c r="J135" s="63" t="e">
        <f ca="1">_xludf.IFNA(VLOOKUP($A135,'Data Sheet'!$A:T,19,FALSE),"NA")</f>
        <v>#NAME?</v>
      </c>
      <c r="K135" s="64" t="e">
        <f ca="1">_xludf.IFNA(VLOOKUP($A135,'Data Sheet'!$A:T,20,FALSE),"NA")</f>
        <v>#NAME?</v>
      </c>
    </row>
    <row r="136" spans="1:11" ht="15.75" customHeight="1" x14ac:dyDescent="0.15">
      <c r="A136" s="59"/>
      <c r="B136" s="61" t="e">
        <f ca="1">_xludf.IFNA(VLOOKUP($A136,'Data Sheet'!$A:B,2,FALSE),"NA")</f>
        <v>#NAME?</v>
      </c>
      <c r="C136" s="61" t="e">
        <f ca="1">_xludf.IFNA(VLOOKUP($A136,'Data Sheet'!$A:U,3,FALSE),"NA")</f>
        <v>#NAME?</v>
      </c>
      <c r="D136" s="61" t="e">
        <f ca="1">_xludf.IFNA(VLOOKUP($A136,'Data Sheet'!$A:C,4,FALSE),"NA")</f>
        <v>#NAME?</v>
      </c>
      <c r="E136" s="61" t="e">
        <f ca="1">_xludf.IFNA(VLOOKUP($A136,'Data Sheet'!$A:D,5,FALSE),"NA")</f>
        <v>#NAME?</v>
      </c>
      <c r="F136" s="73" t="e">
        <f ca="1">_xludf.IFNA(VLOOKUP($A136,'Data Sheet'!$A:E,6,FALSE),"NA")</f>
        <v>#NAME?</v>
      </c>
      <c r="G136" s="63" t="e">
        <f ca="1">_xludf.IFNA(VLOOKUP($A136,'Data Sheet'!$A:F,7,FALSE),"NA")</f>
        <v>#NAME?</v>
      </c>
      <c r="H136" s="64" t="e">
        <f ca="1">_xludf.IFNA(VLOOKUP($A136,'Data Sheet'!$A:I,10,FALSE),"NA")</f>
        <v>#NAME?</v>
      </c>
      <c r="I136" s="64" t="e">
        <f ca="1">_xludf.IFNA(VLOOKUP($A136,'Data Sheet'!$A:J,11,FALSE),"NA")</f>
        <v>#NAME?</v>
      </c>
      <c r="J136" s="63" t="e">
        <f ca="1">_xludf.IFNA(VLOOKUP($A136,'Data Sheet'!$A:T,19,FALSE),"NA")</f>
        <v>#NAME?</v>
      </c>
      <c r="K136" s="64" t="e">
        <f ca="1">_xludf.IFNA(VLOOKUP($A136,'Data Sheet'!$A:T,20,FALSE),"NA")</f>
        <v>#NAME?</v>
      </c>
    </row>
    <row r="137" spans="1:11" ht="15.75" customHeight="1" x14ac:dyDescent="0.15">
      <c r="A137" s="59"/>
      <c r="B137" s="61" t="e">
        <f ca="1">_xludf.IFNA(VLOOKUP($A137,'Data Sheet'!$A:B,2,FALSE),"NA")</f>
        <v>#NAME?</v>
      </c>
      <c r="C137" s="61" t="e">
        <f ca="1">_xludf.IFNA(VLOOKUP($A137,'Data Sheet'!$A:U,3,FALSE),"NA")</f>
        <v>#NAME?</v>
      </c>
      <c r="D137" s="61" t="e">
        <f ca="1">_xludf.IFNA(VLOOKUP($A137,'Data Sheet'!$A:C,4,FALSE),"NA")</f>
        <v>#NAME?</v>
      </c>
      <c r="E137" s="61" t="e">
        <f ca="1">_xludf.IFNA(VLOOKUP($A137,'Data Sheet'!$A:D,5,FALSE),"NA")</f>
        <v>#NAME?</v>
      </c>
      <c r="F137" s="73" t="e">
        <f ca="1">_xludf.IFNA(VLOOKUP($A137,'Data Sheet'!$A:E,6,FALSE),"NA")</f>
        <v>#NAME?</v>
      </c>
      <c r="G137" s="63" t="e">
        <f ca="1">_xludf.IFNA(VLOOKUP($A137,'Data Sheet'!$A:F,7,FALSE),"NA")</f>
        <v>#NAME?</v>
      </c>
      <c r="H137" s="64" t="e">
        <f ca="1">_xludf.IFNA(VLOOKUP($A137,'Data Sheet'!$A:I,10,FALSE),"NA")</f>
        <v>#NAME?</v>
      </c>
      <c r="I137" s="64" t="e">
        <f ca="1">_xludf.IFNA(VLOOKUP($A137,'Data Sheet'!$A:J,11,FALSE),"NA")</f>
        <v>#NAME?</v>
      </c>
      <c r="J137" s="63" t="e">
        <f ca="1">_xludf.IFNA(VLOOKUP($A137,'Data Sheet'!$A:T,19,FALSE),"NA")</f>
        <v>#NAME?</v>
      </c>
      <c r="K137" s="64" t="e">
        <f ca="1">_xludf.IFNA(VLOOKUP($A137,'Data Sheet'!$A:T,20,FALSE),"NA")</f>
        <v>#NAME?</v>
      </c>
    </row>
    <row r="138" spans="1:11" ht="15.75" customHeight="1" x14ac:dyDescent="0.15">
      <c r="A138" s="59"/>
      <c r="B138" s="61" t="e">
        <f ca="1">_xludf.IFNA(VLOOKUP($A138,'Data Sheet'!$A:B,2,FALSE),"NA")</f>
        <v>#NAME?</v>
      </c>
      <c r="C138" s="61" t="e">
        <f ca="1">_xludf.IFNA(VLOOKUP($A138,'Data Sheet'!$A:U,3,FALSE),"NA")</f>
        <v>#NAME?</v>
      </c>
      <c r="D138" s="61" t="e">
        <f ca="1">_xludf.IFNA(VLOOKUP($A138,'Data Sheet'!$A:C,4,FALSE),"NA")</f>
        <v>#NAME?</v>
      </c>
      <c r="E138" s="61" t="e">
        <f ca="1">_xludf.IFNA(VLOOKUP($A138,'Data Sheet'!$A:D,5,FALSE),"NA")</f>
        <v>#NAME?</v>
      </c>
      <c r="F138" s="73" t="e">
        <f ca="1">_xludf.IFNA(VLOOKUP($A138,'Data Sheet'!$A:E,6,FALSE),"NA")</f>
        <v>#NAME?</v>
      </c>
      <c r="G138" s="63" t="e">
        <f ca="1">_xludf.IFNA(VLOOKUP($A138,'Data Sheet'!$A:F,7,FALSE),"NA")</f>
        <v>#NAME?</v>
      </c>
      <c r="H138" s="64" t="e">
        <f ca="1">_xludf.IFNA(VLOOKUP($A138,'Data Sheet'!$A:I,10,FALSE),"NA")</f>
        <v>#NAME?</v>
      </c>
      <c r="I138" s="64" t="e">
        <f ca="1">_xludf.IFNA(VLOOKUP($A138,'Data Sheet'!$A:J,11,FALSE),"NA")</f>
        <v>#NAME?</v>
      </c>
      <c r="J138" s="63" t="e">
        <f ca="1">_xludf.IFNA(VLOOKUP($A138,'Data Sheet'!$A:T,19,FALSE),"NA")</f>
        <v>#NAME?</v>
      </c>
      <c r="K138" s="64" t="e">
        <f ca="1">_xludf.IFNA(VLOOKUP($A138,'Data Sheet'!$A:T,20,FALSE),"NA")</f>
        <v>#NAME?</v>
      </c>
    </row>
    <row r="139" spans="1:11" ht="15.75" customHeight="1" x14ac:dyDescent="0.15">
      <c r="A139" s="59"/>
      <c r="B139" s="61" t="e">
        <f ca="1">_xludf.IFNA(VLOOKUP($A139,'Data Sheet'!$A:B,2,FALSE),"NA")</f>
        <v>#NAME?</v>
      </c>
      <c r="C139" s="61" t="e">
        <f ca="1">_xludf.IFNA(VLOOKUP($A139,'Data Sheet'!$A:U,3,FALSE),"NA")</f>
        <v>#NAME?</v>
      </c>
      <c r="D139" s="61" t="e">
        <f ca="1">_xludf.IFNA(VLOOKUP($A139,'Data Sheet'!$A:C,4,FALSE),"NA")</f>
        <v>#NAME?</v>
      </c>
      <c r="E139" s="61" t="e">
        <f ca="1">_xludf.IFNA(VLOOKUP($A139,'Data Sheet'!$A:D,5,FALSE),"NA")</f>
        <v>#NAME?</v>
      </c>
      <c r="F139" s="73" t="e">
        <f ca="1">_xludf.IFNA(VLOOKUP($A139,'Data Sheet'!$A:E,6,FALSE),"NA")</f>
        <v>#NAME?</v>
      </c>
      <c r="G139" s="63" t="e">
        <f ca="1">_xludf.IFNA(VLOOKUP($A139,'Data Sheet'!$A:F,7,FALSE),"NA")</f>
        <v>#NAME?</v>
      </c>
      <c r="H139" s="64" t="e">
        <f ca="1">_xludf.IFNA(VLOOKUP($A139,'Data Sheet'!$A:I,10,FALSE),"NA")</f>
        <v>#NAME?</v>
      </c>
      <c r="I139" s="64" t="e">
        <f ca="1">_xludf.IFNA(VLOOKUP($A139,'Data Sheet'!$A:J,11,FALSE),"NA")</f>
        <v>#NAME?</v>
      </c>
      <c r="J139" s="63" t="e">
        <f ca="1">_xludf.IFNA(VLOOKUP($A139,'Data Sheet'!$A:T,19,FALSE),"NA")</f>
        <v>#NAME?</v>
      </c>
      <c r="K139" s="64" t="e">
        <f ca="1">_xludf.IFNA(VLOOKUP($A139,'Data Sheet'!$A:T,20,FALSE),"NA")</f>
        <v>#NAME?</v>
      </c>
    </row>
    <row r="140" spans="1:11" ht="15.75" customHeight="1" x14ac:dyDescent="0.15">
      <c r="A140" s="59"/>
      <c r="B140" s="61" t="e">
        <f ca="1">_xludf.IFNA(VLOOKUP($A140,'Data Sheet'!$A:B,2,FALSE),"NA")</f>
        <v>#NAME?</v>
      </c>
      <c r="C140" s="61" t="e">
        <f ca="1">_xludf.IFNA(VLOOKUP($A140,'Data Sheet'!$A:U,3,FALSE),"NA")</f>
        <v>#NAME?</v>
      </c>
      <c r="D140" s="61" t="e">
        <f ca="1">_xludf.IFNA(VLOOKUP($A140,'Data Sheet'!$A:C,4,FALSE),"NA")</f>
        <v>#NAME?</v>
      </c>
      <c r="E140" s="61" t="e">
        <f ca="1">_xludf.IFNA(VLOOKUP($A140,'Data Sheet'!$A:D,5,FALSE),"NA")</f>
        <v>#NAME?</v>
      </c>
      <c r="F140" s="73" t="e">
        <f ca="1">_xludf.IFNA(VLOOKUP($A140,'Data Sheet'!$A:E,6,FALSE),"NA")</f>
        <v>#NAME?</v>
      </c>
      <c r="G140" s="63" t="e">
        <f ca="1">_xludf.IFNA(VLOOKUP($A140,'Data Sheet'!$A:F,7,FALSE),"NA")</f>
        <v>#NAME?</v>
      </c>
      <c r="H140" s="64" t="e">
        <f ca="1">_xludf.IFNA(VLOOKUP($A140,'Data Sheet'!$A:I,10,FALSE),"NA")</f>
        <v>#NAME?</v>
      </c>
      <c r="I140" s="64" t="e">
        <f ca="1">_xludf.IFNA(VLOOKUP($A140,'Data Sheet'!$A:J,11,FALSE),"NA")</f>
        <v>#NAME?</v>
      </c>
      <c r="J140" s="63" t="e">
        <f ca="1">_xludf.IFNA(VLOOKUP($A140,'Data Sheet'!$A:T,19,FALSE),"NA")</f>
        <v>#NAME?</v>
      </c>
      <c r="K140" s="64" t="e">
        <f ca="1">_xludf.IFNA(VLOOKUP($A140,'Data Sheet'!$A:T,20,FALSE),"NA")</f>
        <v>#NAME?</v>
      </c>
    </row>
    <row r="141" spans="1:11" ht="15.75" customHeight="1" x14ac:dyDescent="0.15">
      <c r="A141" s="59"/>
      <c r="B141" s="61" t="e">
        <f ca="1">_xludf.IFNA(VLOOKUP($A141,'Data Sheet'!$A:B,2,FALSE),"NA")</f>
        <v>#NAME?</v>
      </c>
      <c r="C141" s="61" t="e">
        <f ca="1">_xludf.IFNA(VLOOKUP($A141,'Data Sheet'!$A:U,3,FALSE),"NA")</f>
        <v>#NAME?</v>
      </c>
      <c r="D141" s="61" t="e">
        <f ca="1">_xludf.IFNA(VLOOKUP($A141,'Data Sheet'!$A:C,4,FALSE),"NA")</f>
        <v>#NAME?</v>
      </c>
      <c r="E141" s="61" t="e">
        <f ca="1">_xludf.IFNA(VLOOKUP($A141,'Data Sheet'!$A:D,5,FALSE),"NA")</f>
        <v>#NAME?</v>
      </c>
      <c r="F141" s="73" t="e">
        <f ca="1">_xludf.IFNA(VLOOKUP($A141,'Data Sheet'!$A:E,6,FALSE),"NA")</f>
        <v>#NAME?</v>
      </c>
      <c r="G141" s="63" t="e">
        <f ca="1">_xludf.IFNA(VLOOKUP($A141,'Data Sheet'!$A:F,7,FALSE),"NA")</f>
        <v>#NAME?</v>
      </c>
      <c r="H141" s="64" t="e">
        <f ca="1">_xludf.IFNA(VLOOKUP($A141,'Data Sheet'!$A:I,10,FALSE),"NA")</f>
        <v>#NAME?</v>
      </c>
      <c r="I141" s="64" t="e">
        <f ca="1">_xludf.IFNA(VLOOKUP($A141,'Data Sheet'!$A:J,11,FALSE),"NA")</f>
        <v>#NAME?</v>
      </c>
      <c r="J141" s="63" t="e">
        <f ca="1">_xludf.IFNA(VLOOKUP($A141,'Data Sheet'!$A:T,19,FALSE),"NA")</f>
        <v>#NAME?</v>
      </c>
      <c r="K141" s="64" t="e">
        <f ca="1">_xludf.IFNA(VLOOKUP($A141,'Data Sheet'!$A:T,20,FALSE),"NA")</f>
        <v>#NAME?</v>
      </c>
    </row>
    <row r="142" spans="1:11" ht="15.75" customHeight="1" x14ac:dyDescent="0.15">
      <c r="A142" s="59"/>
      <c r="B142" s="61" t="e">
        <f ca="1">_xludf.IFNA(VLOOKUP($A142,'Data Sheet'!$A:B,2,FALSE),"NA")</f>
        <v>#NAME?</v>
      </c>
      <c r="C142" s="61" t="e">
        <f ca="1">_xludf.IFNA(VLOOKUP($A142,'Data Sheet'!$A:U,3,FALSE),"NA")</f>
        <v>#NAME?</v>
      </c>
      <c r="D142" s="61" t="e">
        <f ca="1">_xludf.IFNA(VLOOKUP($A142,'Data Sheet'!$A:C,4,FALSE),"NA")</f>
        <v>#NAME?</v>
      </c>
      <c r="E142" s="61" t="e">
        <f ca="1">_xludf.IFNA(VLOOKUP($A142,'Data Sheet'!$A:D,5,FALSE),"NA")</f>
        <v>#NAME?</v>
      </c>
      <c r="F142" s="73" t="e">
        <f ca="1">_xludf.IFNA(VLOOKUP($A142,'Data Sheet'!$A:E,6,FALSE),"NA")</f>
        <v>#NAME?</v>
      </c>
      <c r="G142" s="63" t="e">
        <f ca="1">_xludf.IFNA(VLOOKUP($A142,'Data Sheet'!$A:F,7,FALSE),"NA")</f>
        <v>#NAME?</v>
      </c>
      <c r="H142" s="64" t="e">
        <f ca="1">_xludf.IFNA(VLOOKUP($A142,'Data Sheet'!$A:I,10,FALSE),"NA")</f>
        <v>#NAME?</v>
      </c>
      <c r="I142" s="64" t="e">
        <f ca="1">_xludf.IFNA(VLOOKUP($A142,'Data Sheet'!$A:J,11,FALSE),"NA")</f>
        <v>#NAME?</v>
      </c>
      <c r="J142" s="63" t="e">
        <f ca="1">_xludf.IFNA(VLOOKUP($A142,'Data Sheet'!$A:T,19,FALSE),"NA")</f>
        <v>#NAME?</v>
      </c>
      <c r="K142" s="64" t="e">
        <f ca="1">_xludf.IFNA(VLOOKUP($A142,'Data Sheet'!$A:T,20,FALSE),"NA")</f>
        <v>#NAME?</v>
      </c>
    </row>
    <row r="143" spans="1:11" ht="15.75" customHeight="1" x14ac:dyDescent="0.15">
      <c r="A143" s="59"/>
      <c r="B143" s="61" t="e">
        <f ca="1">_xludf.IFNA(VLOOKUP($A143,'Data Sheet'!$A:B,2,FALSE),"NA")</f>
        <v>#NAME?</v>
      </c>
      <c r="C143" s="61" t="e">
        <f ca="1">_xludf.IFNA(VLOOKUP($A143,'Data Sheet'!$A:U,3,FALSE),"NA")</f>
        <v>#NAME?</v>
      </c>
      <c r="D143" s="61" t="e">
        <f ca="1">_xludf.IFNA(VLOOKUP($A143,'Data Sheet'!$A:C,4,FALSE),"NA")</f>
        <v>#NAME?</v>
      </c>
      <c r="E143" s="61" t="e">
        <f ca="1">_xludf.IFNA(VLOOKUP($A143,'Data Sheet'!$A:D,5,FALSE),"NA")</f>
        <v>#NAME?</v>
      </c>
      <c r="F143" s="73" t="e">
        <f ca="1">_xludf.IFNA(VLOOKUP($A143,'Data Sheet'!$A:E,6,FALSE),"NA")</f>
        <v>#NAME?</v>
      </c>
      <c r="G143" s="63" t="e">
        <f ca="1">_xludf.IFNA(VLOOKUP($A143,'Data Sheet'!$A:F,7,FALSE),"NA")</f>
        <v>#NAME?</v>
      </c>
      <c r="H143" s="64" t="e">
        <f ca="1">_xludf.IFNA(VLOOKUP($A143,'Data Sheet'!$A:I,10,FALSE),"NA")</f>
        <v>#NAME?</v>
      </c>
      <c r="I143" s="64" t="e">
        <f ca="1">_xludf.IFNA(VLOOKUP($A143,'Data Sheet'!$A:J,11,FALSE),"NA")</f>
        <v>#NAME?</v>
      </c>
      <c r="J143" s="63" t="e">
        <f ca="1">_xludf.IFNA(VLOOKUP($A143,'Data Sheet'!$A:T,19,FALSE),"NA")</f>
        <v>#NAME?</v>
      </c>
      <c r="K143" s="64" t="e">
        <f ca="1">_xludf.IFNA(VLOOKUP($A143,'Data Sheet'!$A:T,20,FALSE),"NA")</f>
        <v>#NAME?</v>
      </c>
    </row>
    <row r="144" spans="1:11" ht="15.75" customHeight="1" x14ac:dyDescent="0.15">
      <c r="A144" s="59"/>
      <c r="B144" s="61" t="e">
        <f ca="1">_xludf.IFNA(VLOOKUP($A144,'Data Sheet'!$A:B,2,FALSE),"NA")</f>
        <v>#NAME?</v>
      </c>
      <c r="C144" s="61" t="e">
        <f ca="1">_xludf.IFNA(VLOOKUP($A144,'Data Sheet'!$A:U,3,FALSE),"NA")</f>
        <v>#NAME?</v>
      </c>
      <c r="D144" s="61" t="e">
        <f ca="1">_xludf.IFNA(VLOOKUP($A144,'Data Sheet'!$A:C,4,FALSE),"NA")</f>
        <v>#NAME?</v>
      </c>
      <c r="E144" s="61" t="e">
        <f ca="1">_xludf.IFNA(VLOOKUP($A144,'Data Sheet'!$A:D,5,FALSE),"NA")</f>
        <v>#NAME?</v>
      </c>
      <c r="F144" s="73" t="e">
        <f ca="1">_xludf.IFNA(VLOOKUP($A144,'Data Sheet'!$A:E,6,FALSE),"NA")</f>
        <v>#NAME?</v>
      </c>
      <c r="G144" s="63" t="e">
        <f ca="1">_xludf.IFNA(VLOOKUP($A144,'Data Sheet'!$A:F,7,FALSE),"NA")</f>
        <v>#NAME?</v>
      </c>
      <c r="H144" s="64" t="e">
        <f ca="1">_xludf.IFNA(VLOOKUP($A144,'Data Sheet'!$A:I,10,FALSE),"NA")</f>
        <v>#NAME?</v>
      </c>
      <c r="I144" s="64" t="e">
        <f ca="1">_xludf.IFNA(VLOOKUP($A144,'Data Sheet'!$A:J,11,FALSE),"NA")</f>
        <v>#NAME?</v>
      </c>
      <c r="J144" s="63" t="e">
        <f ca="1">_xludf.IFNA(VLOOKUP($A144,'Data Sheet'!$A:T,19,FALSE),"NA")</f>
        <v>#NAME?</v>
      </c>
      <c r="K144" s="64" t="e">
        <f ca="1">_xludf.IFNA(VLOOKUP($A144,'Data Sheet'!$A:T,20,FALSE),"NA")</f>
        <v>#NAME?</v>
      </c>
    </row>
    <row r="145" spans="1:11" ht="15.75" customHeight="1" x14ac:dyDescent="0.15">
      <c r="A145" s="59"/>
      <c r="B145" s="61" t="e">
        <f ca="1">_xludf.IFNA(VLOOKUP($A145,'Data Sheet'!$A:B,2,FALSE),"NA")</f>
        <v>#NAME?</v>
      </c>
      <c r="C145" s="61" t="e">
        <f ca="1">_xludf.IFNA(VLOOKUP($A145,'Data Sheet'!$A:U,3,FALSE),"NA")</f>
        <v>#NAME?</v>
      </c>
      <c r="D145" s="61" t="e">
        <f ca="1">_xludf.IFNA(VLOOKUP($A145,'Data Sheet'!$A:C,4,FALSE),"NA")</f>
        <v>#NAME?</v>
      </c>
      <c r="E145" s="61" t="e">
        <f ca="1">_xludf.IFNA(VLOOKUP($A145,'Data Sheet'!$A:D,5,FALSE),"NA")</f>
        <v>#NAME?</v>
      </c>
      <c r="F145" s="73" t="e">
        <f ca="1">_xludf.IFNA(VLOOKUP($A145,'Data Sheet'!$A:E,6,FALSE),"NA")</f>
        <v>#NAME?</v>
      </c>
      <c r="G145" s="63" t="e">
        <f ca="1">_xludf.IFNA(VLOOKUP($A145,'Data Sheet'!$A:F,7,FALSE),"NA")</f>
        <v>#NAME?</v>
      </c>
      <c r="H145" s="64" t="e">
        <f ca="1">_xludf.IFNA(VLOOKUP($A145,'Data Sheet'!$A:I,10,FALSE),"NA")</f>
        <v>#NAME?</v>
      </c>
      <c r="I145" s="64" t="e">
        <f ca="1">_xludf.IFNA(VLOOKUP($A145,'Data Sheet'!$A:J,11,FALSE),"NA")</f>
        <v>#NAME?</v>
      </c>
      <c r="J145" s="63" t="e">
        <f ca="1">_xludf.IFNA(VLOOKUP($A145,'Data Sheet'!$A:T,19,FALSE),"NA")</f>
        <v>#NAME?</v>
      </c>
      <c r="K145" s="64" t="e">
        <f ca="1">_xludf.IFNA(VLOOKUP($A145,'Data Sheet'!$A:T,20,FALSE),"NA")</f>
        <v>#NAME?</v>
      </c>
    </row>
    <row r="146" spans="1:11" ht="15.75" customHeight="1" x14ac:dyDescent="0.15">
      <c r="A146" s="59"/>
      <c r="B146" s="61" t="e">
        <f ca="1">_xludf.IFNA(VLOOKUP($A146,'Data Sheet'!$A:B,2,FALSE),"NA")</f>
        <v>#NAME?</v>
      </c>
      <c r="C146" s="61" t="e">
        <f ca="1">_xludf.IFNA(VLOOKUP($A146,'Data Sheet'!$A:U,3,FALSE),"NA")</f>
        <v>#NAME?</v>
      </c>
      <c r="D146" s="61" t="e">
        <f ca="1">_xludf.IFNA(VLOOKUP($A146,'Data Sheet'!$A:C,4,FALSE),"NA")</f>
        <v>#NAME?</v>
      </c>
      <c r="E146" s="61" t="e">
        <f ca="1">_xludf.IFNA(VLOOKUP($A146,'Data Sheet'!$A:D,5,FALSE),"NA")</f>
        <v>#NAME?</v>
      </c>
      <c r="F146" s="73" t="e">
        <f ca="1">_xludf.IFNA(VLOOKUP($A146,'Data Sheet'!$A:E,6,FALSE),"NA")</f>
        <v>#NAME?</v>
      </c>
      <c r="G146" s="63" t="e">
        <f ca="1">_xludf.IFNA(VLOOKUP($A146,'Data Sheet'!$A:F,7,FALSE),"NA")</f>
        <v>#NAME?</v>
      </c>
      <c r="H146" s="64" t="e">
        <f ca="1">_xludf.IFNA(VLOOKUP($A146,'Data Sheet'!$A:I,10,FALSE),"NA")</f>
        <v>#NAME?</v>
      </c>
      <c r="I146" s="64" t="e">
        <f ca="1">_xludf.IFNA(VLOOKUP($A146,'Data Sheet'!$A:J,11,FALSE),"NA")</f>
        <v>#NAME?</v>
      </c>
      <c r="J146" s="63" t="e">
        <f ca="1">_xludf.IFNA(VLOOKUP($A146,'Data Sheet'!$A:T,19,FALSE),"NA")</f>
        <v>#NAME?</v>
      </c>
      <c r="K146" s="64" t="e">
        <f ca="1">_xludf.IFNA(VLOOKUP($A146,'Data Sheet'!$A:T,20,FALSE),"NA")</f>
        <v>#NAME?</v>
      </c>
    </row>
    <row r="147" spans="1:11" ht="15.75" customHeight="1" x14ac:dyDescent="0.15">
      <c r="A147" s="59"/>
      <c r="B147" s="61" t="e">
        <f ca="1">_xludf.IFNA(VLOOKUP($A147,'Data Sheet'!$A:B,2,FALSE),"NA")</f>
        <v>#NAME?</v>
      </c>
      <c r="C147" s="61" t="e">
        <f ca="1">_xludf.IFNA(VLOOKUP($A147,'Data Sheet'!$A:U,3,FALSE),"NA")</f>
        <v>#NAME?</v>
      </c>
      <c r="D147" s="61" t="e">
        <f ca="1">_xludf.IFNA(VLOOKUP($A147,'Data Sheet'!$A:C,4,FALSE),"NA")</f>
        <v>#NAME?</v>
      </c>
      <c r="E147" s="61" t="e">
        <f ca="1">_xludf.IFNA(VLOOKUP($A147,'Data Sheet'!$A:D,5,FALSE),"NA")</f>
        <v>#NAME?</v>
      </c>
      <c r="F147" s="73" t="e">
        <f ca="1">_xludf.IFNA(VLOOKUP($A147,'Data Sheet'!$A:E,6,FALSE),"NA")</f>
        <v>#NAME?</v>
      </c>
      <c r="G147" s="63" t="e">
        <f ca="1">_xludf.IFNA(VLOOKUP($A147,'Data Sheet'!$A:F,7,FALSE),"NA")</f>
        <v>#NAME?</v>
      </c>
      <c r="H147" s="64" t="e">
        <f ca="1">_xludf.IFNA(VLOOKUP($A147,'Data Sheet'!$A:I,10,FALSE),"NA")</f>
        <v>#NAME?</v>
      </c>
      <c r="I147" s="64" t="e">
        <f ca="1">_xludf.IFNA(VLOOKUP($A147,'Data Sheet'!$A:J,11,FALSE),"NA")</f>
        <v>#NAME?</v>
      </c>
      <c r="J147" s="63" t="e">
        <f ca="1">_xludf.IFNA(VLOOKUP($A147,'Data Sheet'!$A:T,19,FALSE),"NA")</f>
        <v>#NAME?</v>
      </c>
      <c r="K147" s="64" t="e">
        <f ca="1">_xludf.IFNA(VLOOKUP($A147,'Data Sheet'!$A:T,20,FALSE),"NA")</f>
        <v>#NAME?</v>
      </c>
    </row>
    <row r="148" spans="1:11" ht="15.75" customHeight="1" x14ac:dyDescent="0.15">
      <c r="A148" s="59"/>
      <c r="B148" s="61" t="e">
        <f ca="1">_xludf.IFNA(VLOOKUP($A148,'Data Sheet'!$A:B,2,FALSE),"NA")</f>
        <v>#NAME?</v>
      </c>
      <c r="C148" s="61" t="e">
        <f ca="1">_xludf.IFNA(VLOOKUP($A148,'Data Sheet'!$A:U,3,FALSE),"NA")</f>
        <v>#NAME?</v>
      </c>
      <c r="D148" s="61" t="e">
        <f ca="1">_xludf.IFNA(VLOOKUP($A148,'Data Sheet'!$A:C,4,FALSE),"NA")</f>
        <v>#NAME?</v>
      </c>
      <c r="E148" s="61" t="e">
        <f ca="1">_xludf.IFNA(VLOOKUP($A148,'Data Sheet'!$A:D,5,FALSE),"NA")</f>
        <v>#NAME?</v>
      </c>
      <c r="F148" s="73" t="e">
        <f ca="1">_xludf.IFNA(VLOOKUP($A148,'Data Sheet'!$A:E,6,FALSE),"NA")</f>
        <v>#NAME?</v>
      </c>
      <c r="G148" s="63" t="e">
        <f ca="1">_xludf.IFNA(VLOOKUP($A148,'Data Sheet'!$A:F,7,FALSE),"NA")</f>
        <v>#NAME?</v>
      </c>
      <c r="H148" s="64" t="e">
        <f ca="1">_xludf.IFNA(VLOOKUP($A148,'Data Sheet'!$A:I,10,FALSE),"NA")</f>
        <v>#NAME?</v>
      </c>
      <c r="I148" s="64" t="e">
        <f ca="1">_xludf.IFNA(VLOOKUP($A148,'Data Sheet'!$A:J,11,FALSE),"NA")</f>
        <v>#NAME?</v>
      </c>
      <c r="J148" s="63" t="e">
        <f ca="1">_xludf.IFNA(VLOOKUP($A148,'Data Sheet'!$A:T,19,FALSE),"NA")</f>
        <v>#NAME?</v>
      </c>
      <c r="K148" s="64" t="e">
        <f ca="1">_xludf.IFNA(VLOOKUP($A148,'Data Sheet'!$A:T,20,FALSE),"NA")</f>
        <v>#NAME?</v>
      </c>
    </row>
    <row r="149" spans="1:11" ht="15.75" customHeight="1" x14ac:dyDescent="0.15">
      <c r="A149" s="59"/>
      <c r="B149" s="61" t="e">
        <f ca="1">_xludf.IFNA(VLOOKUP($A149,'Data Sheet'!$A:B,2,FALSE),"NA")</f>
        <v>#NAME?</v>
      </c>
      <c r="C149" s="61" t="e">
        <f ca="1">_xludf.IFNA(VLOOKUP($A149,'Data Sheet'!$A:U,3,FALSE),"NA")</f>
        <v>#NAME?</v>
      </c>
      <c r="D149" s="61" t="e">
        <f ca="1">_xludf.IFNA(VLOOKUP($A149,'Data Sheet'!$A:C,4,FALSE),"NA")</f>
        <v>#NAME?</v>
      </c>
      <c r="E149" s="61" t="e">
        <f ca="1">_xludf.IFNA(VLOOKUP($A149,'Data Sheet'!$A:D,5,FALSE),"NA")</f>
        <v>#NAME?</v>
      </c>
      <c r="F149" s="73" t="e">
        <f ca="1">_xludf.IFNA(VLOOKUP($A149,'Data Sheet'!$A:E,6,FALSE),"NA")</f>
        <v>#NAME?</v>
      </c>
      <c r="G149" s="63" t="e">
        <f ca="1">_xludf.IFNA(VLOOKUP($A149,'Data Sheet'!$A:F,7,FALSE),"NA")</f>
        <v>#NAME?</v>
      </c>
      <c r="H149" s="64" t="e">
        <f ca="1">_xludf.IFNA(VLOOKUP($A149,'Data Sheet'!$A:I,10,FALSE),"NA")</f>
        <v>#NAME?</v>
      </c>
      <c r="I149" s="64" t="e">
        <f ca="1">_xludf.IFNA(VLOOKUP($A149,'Data Sheet'!$A:J,11,FALSE),"NA")</f>
        <v>#NAME?</v>
      </c>
      <c r="J149" s="63" t="e">
        <f ca="1">_xludf.IFNA(VLOOKUP($A149,'Data Sheet'!$A:T,19,FALSE),"NA")</f>
        <v>#NAME?</v>
      </c>
      <c r="K149" s="64" t="e">
        <f ca="1">_xludf.IFNA(VLOOKUP($A149,'Data Sheet'!$A:T,20,FALSE),"NA")</f>
        <v>#NAME?</v>
      </c>
    </row>
    <row r="150" spans="1:11" ht="15.75" customHeight="1" x14ac:dyDescent="0.15">
      <c r="A150" s="59"/>
      <c r="B150" s="61" t="e">
        <f ca="1">_xludf.IFNA(VLOOKUP($A150,'Data Sheet'!$A:B,2,FALSE),"NA")</f>
        <v>#NAME?</v>
      </c>
      <c r="C150" s="61" t="e">
        <f ca="1">_xludf.IFNA(VLOOKUP($A150,'Data Sheet'!$A:U,3,FALSE),"NA")</f>
        <v>#NAME?</v>
      </c>
      <c r="D150" s="61" t="e">
        <f ca="1">_xludf.IFNA(VLOOKUP($A150,'Data Sheet'!$A:C,4,FALSE),"NA")</f>
        <v>#NAME?</v>
      </c>
      <c r="E150" s="61" t="e">
        <f ca="1">_xludf.IFNA(VLOOKUP($A150,'Data Sheet'!$A:D,5,FALSE),"NA")</f>
        <v>#NAME?</v>
      </c>
      <c r="F150" s="73" t="e">
        <f ca="1">_xludf.IFNA(VLOOKUP($A150,'Data Sheet'!$A:E,6,FALSE),"NA")</f>
        <v>#NAME?</v>
      </c>
      <c r="G150" s="63" t="e">
        <f ca="1">_xludf.IFNA(VLOOKUP($A150,'Data Sheet'!$A:F,7,FALSE),"NA")</f>
        <v>#NAME?</v>
      </c>
      <c r="H150" s="64" t="e">
        <f ca="1">_xludf.IFNA(VLOOKUP($A150,'Data Sheet'!$A:I,10,FALSE),"NA")</f>
        <v>#NAME?</v>
      </c>
      <c r="I150" s="64" t="e">
        <f ca="1">_xludf.IFNA(VLOOKUP($A150,'Data Sheet'!$A:J,11,FALSE),"NA")</f>
        <v>#NAME?</v>
      </c>
      <c r="J150" s="63" t="e">
        <f ca="1">_xludf.IFNA(VLOOKUP($A150,'Data Sheet'!$A:T,19,FALSE),"NA")</f>
        <v>#NAME?</v>
      </c>
      <c r="K150" s="64" t="e">
        <f ca="1">_xludf.IFNA(VLOOKUP($A150,'Data Sheet'!$A:T,20,FALSE),"NA")</f>
        <v>#NAME?</v>
      </c>
    </row>
    <row r="151" spans="1:11" ht="15.75" customHeight="1" x14ac:dyDescent="0.15">
      <c r="A151" s="59"/>
      <c r="B151" s="61" t="e">
        <f ca="1">_xludf.IFNA(VLOOKUP($A151,'Data Sheet'!$A:B,2,FALSE),"NA")</f>
        <v>#NAME?</v>
      </c>
      <c r="C151" s="61" t="e">
        <f ca="1">_xludf.IFNA(VLOOKUP($A151,'Data Sheet'!$A:U,3,FALSE),"NA")</f>
        <v>#NAME?</v>
      </c>
      <c r="D151" s="61" t="e">
        <f ca="1">_xludf.IFNA(VLOOKUP($A151,'Data Sheet'!$A:C,4,FALSE),"NA")</f>
        <v>#NAME?</v>
      </c>
      <c r="E151" s="61" t="e">
        <f ca="1">_xludf.IFNA(VLOOKUP($A151,'Data Sheet'!$A:D,5,FALSE),"NA")</f>
        <v>#NAME?</v>
      </c>
      <c r="F151" s="73" t="e">
        <f ca="1">_xludf.IFNA(VLOOKUP($A151,'Data Sheet'!$A:E,6,FALSE),"NA")</f>
        <v>#NAME?</v>
      </c>
      <c r="G151" s="63" t="e">
        <f ca="1">_xludf.IFNA(VLOOKUP($A151,'Data Sheet'!$A:F,7,FALSE),"NA")</f>
        <v>#NAME?</v>
      </c>
      <c r="H151" s="64" t="e">
        <f ca="1">_xludf.IFNA(VLOOKUP($A151,'Data Sheet'!$A:I,10,FALSE),"NA")</f>
        <v>#NAME?</v>
      </c>
      <c r="I151" s="64" t="e">
        <f ca="1">_xludf.IFNA(VLOOKUP($A151,'Data Sheet'!$A:J,11,FALSE),"NA")</f>
        <v>#NAME?</v>
      </c>
      <c r="J151" s="63" t="e">
        <f ca="1">_xludf.IFNA(VLOOKUP($A151,'Data Sheet'!$A:T,19,FALSE),"NA")</f>
        <v>#NAME?</v>
      </c>
      <c r="K151" s="64" t="e">
        <f ca="1">_xludf.IFNA(VLOOKUP($A151,'Data Sheet'!$A:T,20,FALSE),"NA")</f>
        <v>#NAME?</v>
      </c>
    </row>
    <row r="152" spans="1:11" ht="15.75" customHeight="1" x14ac:dyDescent="0.15">
      <c r="A152" s="59"/>
      <c r="B152" s="61" t="e">
        <f ca="1">_xludf.IFNA(VLOOKUP($A152,'Data Sheet'!$A:B,2,FALSE),"NA")</f>
        <v>#NAME?</v>
      </c>
      <c r="C152" s="61" t="e">
        <f ca="1">_xludf.IFNA(VLOOKUP($A152,'Data Sheet'!$A:U,3,FALSE),"NA")</f>
        <v>#NAME?</v>
      </c>
      <c r="D152" s="61" t="e">
        <f ca="1">_xludf.IFNA(VLOOKUP($A152,'Data Sheet'!$A:C,4,FALSE),"NA")</f>
        <v>#NAME?</v>
      </c>
      <c r="E152" s="61" t="e">
        <f ca="1">_xludf.IFNA(VLOOKUP($A152,'Data Sheet'!$A:D,5,FALSE),"NA")</f>
        <v>#NAME?</v>
      </c>
      <c r="F152" s="73" t="e">
        <f ca="1">_xludf.IFNA(VLOOKUP($A152,'Data Sheet'!$A:E,6,FALSE),"NA")</f>
        <v>#NAME?</v>
      </c>
      <c r="G152" s="63" t="e">
        <f ca="1">_xludf.IFNA(VLOOKUP($A152,'Data Sheet'!$A:F,7,FALSE),"NA")</f>
        <v>#NAME?</v>
      </c>
      <c r="H152" s="64" t="e">
        <f ca="1">_xludf.IFNA(VLOOKUP($A152,'Data Sheet'!$A:I,10,FALSE),"NA")</f>
        <v>#NAME?</v>
      </c>
      <c r="I152" s="64" t="e">
        <f ca="1">_xludf.IFNA(VLOOKUP($A152,'Data Sheet'!$A:J,11,FALSE),"NA")</f>
        <v>#NAME?</v>
      </c>
      <c r="J152" s="63" t="e">
        <f ca="1">_xludf.IFNA(VLOOKUP($A152,'Data Sheet'!$A:T,19,FALSE),"NA")</f>
        <v>#NAME?</v>
      </c>
      <c r="K152" s="64" t="e">
        <f ca="1">_xludf.IFNA(VLOOKUP($A152,'Data Sheet'!$A:T,20,FALSE),"NA")</f>
        <v>#NAME?</v>
      </c>
    </row>
    <row r="153" spans="1:11" ht="15.75" customHeight="1" x14ac:dyDescent="0.15">
      <c r="A153" s="59"/>
      <c r="B153" s="61" t="e">
        <f ca="1">_xludf.IFNA(VLOOKUP($A153,'Data Sheet'!$A:B,2,FALSE),"NA")</f>
        <v>#NAME?</v>
      </c>
      <c r="C153" s="61" t="e">
        <f ca="1">_xludf.IFNA(VLOOKUP($A153,'Data Sheet'!$A:U,3,FALSE),"NA")</f>
        <v>#NAME?</v>
      </c>
      <c r="D153" s="61" t="e">
        <f ca="1">_xludf.IFNA(VLOOKUP($A153,'Data Sheet'!$A:C,4,FALSE),"NA")</f>
        <v>#NAME?</v>
      </c>
      <c r="E153" s="61" t="e">
        <f ca="1">_xludf.IFNA(VLOOKUP($A153,'Data Sheet'!$A:D,5,FALSE),"NA")</f>
        <v>#NAME?</v>
      </c>
      <c r="F153" s="73" t="e">
        <f ca="1">_xludf.IFNA(VLOOKUP($A153,'Data Sheet'!$A:E,6,FALSE),"NA")</f>
        <v>#NAME?</v>
      </c>
      <c r="G153" s="63" t="e">
        <f ca="1">_xludf.IFNA(VLOOKUP($A153,'Data Sheet'!$A:F,7,FALSE),"NA")</f>
        <v>#NAME?</v>
      </c>
      <c r="H153" s="64" t="e">
        <f ca="1">_xludf.IFNA(VLOOKUP($A153,'Data Sheet'!$A:I,10,FALSE),"NA")</f>
        <v>#NAME?</v>
      </c>
      <c r="I153" s="64" t="e">
        <f ca="1">_xludf.IFNA(VLOOKUP($A153,'Data Sheet'!$A:J,11,FALSE),"NA")</f>
        <v>#NAME?</v>
      </c>
      <c r="J153" s="63" t="e">
        <f ca="1">_xludf.IFNA(VLOOKUP($A153,'Data Sheet'!$A:T,19,FALSE),"NA")</f>
        <v>#NAME?</v>
      </c>
      <c r="K153" s="64" t="e">
        <f ca="1">_xludf.IFNA(VLOOKUP($A153,'Data Sheet'!$A:T,20,FALSE),"NA")</f>
        <v>#NAME?</v>
      </c>
    </row>
    <row r="154" spans="1:11" ht="15.75" customHeight="1" x14ac:dyDescent="0.15">
      <c r="A154" s="59"/>
      <c r="B154" s="61" t="e">
        <f ca="1">_xludf.IFNA(VLOOKUP($A154,'Data Sheet'!$A:B,2,FALSE),"NA")</f>
        <v>#NAME?</v>
      </c>
      <c r="C154" s="61" t="e">
        <f ca="1">_xludf.IFNA(VLOOKUP($A154,'Data Sheet'!$A:U,3,FALSE),"NA")</f>
        <v>#NAME?</v>
      </c>
      <c r="D154" s="61" t="e">
        <f ca="1">_xludf.IFNA(VLOOKUP($A154,'Data Sheet'!$A:C,4,FALSE),"NA")</f>
        <v>#NAME?</v>
      </c>
      <c r="E154" s="61" t="e">
        <f ca="1">_xludf.IFNA(VLOOKUP($A154,'Data Sheet'!$A:D,5,FALSE),"NA")</f>
        <v>#NAME?</v>
      </c>
      <c r="F154" s="73" t="e">
        <f ca="1">_xludf.IFNA(VLOOKUP($A154,'Data Sheet'!$A:E,6,FALSE),"NA")</f>
        <v>#NAME?</v>
      </c>
      <c r="G154" s="63" t="e">
        <f ca="1">_xludf.IFNA(VLOOKUP($A154,'Data Sheet'!$A:F,7,FALSE),"NA")</f>
        <v>#NAME?</v>
      </c>
      <c r="H154" s="64" t="e">
        <f ca="1">_xludf.IFNA(VLOOKUP($A154,'Data Sheet'!$A:I,10,FALSE),"NA")</f>
        <v>#NAME?</v>
      </c>
      <c r="I154" s="64" t="e">
        <f ca="1">_xludf.IFNA(VLOOKUP($A154,'Data Sheet'!$A:J,11,FALSE),"NA")</f>
        <v>#NAME?</v>
      </c>
      <c r="J154" s="63" t="e">
        <f ca="1">_xludf.IFNA(VLOOKUP($A154,'Data Sheet'!$A:T,19,FALSE),"NA")</f>
        <v>#NAME?</v>
      </c>
      <c r="K154" s="64" t="e">
        <f ca="1">_xludf.IFNA(VLOOKUP($A154,'Data Sheet'!$A:T,20,FALSE),"NA")</f>
        <v>#NAME?</v>
      </c>
    </row>
    <row r="155" spans="1:11" ht="15.75" customHeight="1" x14ac:dyDescent="0.15">
      <c r="A155" s="59"/>
      <c r="B155" s="61" t="e">
        <f ca="1">_xludf.IFNA(VLOOKUP($A155,'Data Sheet'!$A:B,2,FALSE),"NA")</f>
        <v>#NAME?</v>
      </c>
      <c r="C155" s="61" t="e">
        <f ca="1">_xludf.IFNA(VLOOKUP($A155,'Data Sheet'!$A:U,3,FALSE),"NA")</f>
        <v>#NAME?</v>
      </c>
      <c r="D155" s="61" t="e">
        <f ca="1">_xludf.IFNA(VLOOKUP($A155,'Data Sheet'!$A:C,4,FALSE),"NA")</f>
        <v>#NAME?</v>
      </c>
      <c r="E155" s="61" t="e">
        <f ca="1">_xludf.IFNA(VLOOKUP($A155,'Data Sheet'!$A:D,5,FALSE),"NA")</f>
        <v>#NAME?</v>
      </c>
      <c r="F155" s="73" t="e">
        <f ca="1">_xludf.IFNA(VLOOKUP($A155,'Data Sheet'!$A:E,6,FALSE),"NA")</f>
        <v>#NAME?</v>
      </c>
      <c r="G155" s="63" t="e">
        <f ca="1">_xludf.IFNA(VLOOKUP($A155,'Data Sheet'!$A:F,7,FALSE),"NA")</f>
        <v>#NAME?</v>
      </c>
      <c r="H155" s="64" t="e">
        <f ca="1">_xludf.IFNA(VLOOKUP($A155,'Data Sheet'!$A:I,10,FALSE),"NA")</f>
        <v>#NAME?</v>
      </c>
      <c r="I155" s="64" t="e">
        <f ca="1">_xludf.IFNA(VLOOKUP($A155,'Data Sheet'!$A:J,11,FALSE),"NA")</f>
        <v>#NAME?</v>
      </c>
      <c r="J155" s="63" t="e">
        <f ca="1">_xludf.IFNA(VLOOKUP($A155,'Data Sheet'!$A:T,19,FALSE),"NA")</f>
        <v>#NAME?</v>
      </c>
      <c r="K155" s="64" t="e">
        <f ca="1">_xludf.IFNA(VLOOKUP($A155,'Data Sheet'!$A:T,20,FALSE),"NA")</f>
        <v>#NAME?</v>
      </c>
    </row>
    <row r="156" spans="1:11" ht="15.75" customHeight="1" x14ac:dyDescent="0.15">
      <c r="A156" s="59"/>
      <c r="B156" s="61" t="e">
        <f ca="1">_xludf.IFNA(VLOOKUP($A156,'Data Sheet'!$A:B,2,FALSE),"NA")</f>
        <v>#NAME?</v>
      </c>
      <c r="C156" s="61" t="e">
        <f ca="1">_xludf.IFNA(VLOOKUP($A156,'Data Sheet'!$A:U,3,FALSE),"NA")</f>
        <v>#NAME?</v>
      </c>
      <c r="D156" s="61" t="e">
        <f ca="1">_xludf.IFNA(VLOOKUP($A156,'Data Sheet'!$A:C,4,FALSE),"NA")</f>
        <v>#NAME?</v>
      </c>
      <c r="E156" s="61" t="e">
        <f ca="1">_xludf.IFNA(VLOOKUP($A156,'Data Sheet'!$A:D,5,FALSE),"NA")</f>
        <v>#NAME?</v>
      </c>
      <c r="F156" s="73" t="e">
        <f ca="1">_xludf.IFNA(VLOOKUP($A156,'Data Sheet'!$A:E,6,FALSE),"NA")</f>
        <v>#NAME?</v>
      </c>
      <c r="G156" s="63" t="e">
        <f ca="1">_xludf.IFNA(VLOOKUP($A156,'Data Sheet'!$A:F,7,FALSE),"NA")</f>
        <v>#NAME?</v>
      </c>
      <c r="H156" s="64" t="e">
        <f ca="1">_xludf.IFNA(VLOOKUP($A156,'Data Sheet'!$A:I,10,FALSE),"NA")</f>
        <v>#NAME?</v>
      </c>
      <c r="I156" s="64" t="e">
        <f ca="1">_xludf.IFNA(VLOOKUP($A156,'Data Sheet'!$A:J,11,FALSE),"NA")</f>
        <v>#NAME?</v>
      </c>
      <c r="J156" s="63" t="e">
        <f ca="1">_xludf.IFNA(VLOOKUP($A156,'Data Sheet'!$A:T,19,FALSE),"NA")</f>
        <v>#NAME?</v>
      </c>
      <c r="K156" s="64" t="e">
        <f ca="1">_xludf.IFNA(VLOOKUP($A156,'Data Sheet'!$A:T,20,FALSE),"NA")</f>
        <v>#NAME?</v>
      </c>
    </row>
    <row r="157" spans="1:11" ht="15.75" customHeight="1" x14ac:dyDescent="0.15">
      <c r="A157" s="59"/>
      <c r="B157" s="61" t="e">
        <f ca="1">_xludf.IFNA(VLOOKUP($A157,'Data Sheet'!$A:B,2,FALSE),"NA")</f>
        <v>#NAME?</v>
      </c>
      <c r="C157" s="61" t="e">
        <f ca="1">_xludf.IFNA(VLOOKUP($A157,'Data Sheet'!$A:U,3,FALSE),"NA")</f>
        <v>#NAME?</v>
      </c>
      <c r="D157" s="61" t="e">
        <f ca="1">_xludf.IFNA(VLOOKUP($A157,'Data Sheet'!$A:C,4,FALSE),"NA")</f>
        <v>#NAME?</v>
      </c>
      <c r="E157" s="61" t="e">
        <f ca="1">_xludf.IFNA(VLOOKUP($A157,'Data Sheet'!$A:D,5,FALSE),"NA")</f>
        <v>#NAME?</v>
      </c>
      <c r="F157" s="73" t="e">
        <f ca="1">_xludf.IFNA(VLOOKUP($A157,'Data Sheet'!$A:E,6,FALSE),"NA")</f>
        <v>#NAME?</v>
      </c>
      <c r="G157" s="63" t="e">
        <f ca="1">_xludf.IFNA(VLOOKUP($A157,'Data Sheet'!$A:F,7,FALSE),"NA")</f>
        <v>#NAME?</v>
      </c>
      <c r="H157" s="64" t="e">
        <f ca="1">_xludf.IFNA(VLOOKUP($A157,'Data Sheet'!$A:I,10,FALSE),"NA")</f>
        <v>#NAME?</v>
      </c>
      <c r="I157" s="64" t="e">
        <f ca="1">_xludf.IFNA(VLOOKUP($A157,'Data Sheet'!$A:J,11,FALSE),"NA")</f>
        <v>#NAME?</v>
      </c>
      <c r="J157" s="63" t="e">
        <f ca="1">_xludf.IFNA(VLOOKUP($A157,'Data Sheet'!$A:T,19,FALSE),"NA")</f>
        <v>#NAME?</v>
      </c>
      <c r="K157" s="64" t="e">
        <f ca="1">_xludf.IFNA(VLOOKUP($A157,'Data Sheet'!$A:T,20,FALSE),"NA")</f>
        <v>#NAME?</v>
      </c>
    </row>
    <row r="158" spans="1:11" ht="15.75" customHeight="1" x14ac:dyDescent="0.15">
      <c r="A158" s="59"/>
      <c r="B158" s="61" t="e">
        <f ca="1">_xludf.IFNA(VLOOKUP($A158,'Data Sheet'!$A:B,2,FALSE),"NA")</f>
        <v>#NAME?</v>
      </c>
      <c r="C158" s="61" t="e">
        <f ca="1">_xludf.IFNA(VLOOKUP($A158,'Data Sheet'!$A:U,3,FALSE),"NA")</f>
        <v>#NAME?</v>
      </c>
      <c r="D158" s="61" t="e">
        <f ca="1">_xludf.IFNA(VLOOKUP($A158,'Data Sheet'!$A:C,4,FALSE),"NA")</f>
        <v>#NAME?</v>
      </c>
      <c r="E158" s="61" t="e">
        <f ca="1">_xludf.IFNA(VLOOKUP($A158,'Data Sheet'!$A:D,5,FALSE),"NA")</f>
        <v>#NAME?</v>
      </c>
      <c r="F158" s="73" t="e">
        <f ca="1">_xludf.IFNA(VLOOKUP($A158,'Data Sheet'!$A:E,6,FALSE),"NA")</f>
        <v>#NAME?</v>
      </c>
      <c r="G158" s="63" t="e">
        <f ca="1">_xludf.IFNA(VLOOKUP($A158,'Data Sheet'!$A:F,7,FALSE),"NA")</f>
        <v>#NAME?</v>
      </c>
      <c r="H158" s="64" t="e">
        <f ca="1">_xludf.IFNA(VLOOKUP($A158,'Data Sheet'!$A:I,10,FALSE),"NA")</f>
        <v>#NAME?</v>
      </c>
      <c r="I158" s="64" t="e">
        <f ca="1">_xludf.IFNA(VLOOKUP($A158,'Data Sheet'!$A:J,11,FALSE),"NA")</f>
        <v>#NAME?</v>
      </c>
      <c r="J158" s="63" t="e">
        <f ca="1">_xludf.IFNA(VLOOKUP($A158,'Data Sheet'!$A:T,19,FALSE),"NA")</f>
        <v>#NAME?</v>
      </c>
      <c r="K158" s="64" t="e">
        <f ca="1">_xludf.IFNA(VLOOKUP($A158,'Data Sheet'!$A:T,20,FALSE),"NA")</f>
        <v>#NAME?</v>
      </c>
    </row>
    <row r="159" spans="1:11" ht="15.75" customHeight="1" x14ac:dyDescent="0.15">
      <c r="A159" s="59"/>
      <c r="B159" s="61" t="e">
        <f ca="1">_xludf.IFNA(VLOOKUP($A159,'Data Sheet'!$A:B,2,FALSE),"NA")</f>
        <v>#NAME?</v>
      </c>
      <c r="C159" s="61" t="e">
        <f ca="1">_xludf.IFNA(VLOOKUP($A159,'Data Sheet'!$A:U,3,FALSE),"NA")</f>
        <v>#NAME?</v>
      </c>
      <c r="D159" s="61" t="e">
        <f ca="1">_xludf.IFNA(VLOOKUP($A159,'Data Sheet'!$A:C,4,FALSE),"NA")</f>
        <v>#NAME?</v>
      </c>
      <c r="E159" s="61" t="e">
        <f ca="1">_xludf.IFNA(VLOOKUP($A159,'Data Sheet'!$A:D,5,FALSE),"NA")</f>
        <v>#NAME?</v>
      </c>
      <c r="F159" s="73" t="e">
        <f ca="1">_xludf.IFNA(VLOOKUP($A159,'Data Sheet'!$A:E,6,FALSE),"NA")</f>
        <v>#NAME?</v>
      </c>
      <c r="G159" s="63" t="e">
        <f ca="1">_xludf.IFNA(VLOOKUP($A159,'Data Sheet'!$A:F,7,FALSE),"NA")</f>
        <v>#NAME?</v>
      </c>
      <c r="H159" s="64" t="e">
        <f ca="1">_xludf.IFNA(VLOOKUP($A159,'Data Sheet'!$A:I,10,FALSE),"NA")</f>
        <v>#NAME?</v>
      </c>
      <c r="I159" s="64" t="e">
        <f ca="1">_xludf.IFNA(VLOOKUP($A159,'Data Sheet'!$A:J,11,FALSE),"NA")</f>
        <v>#NAME?</v>
      </c>
      <c r="J159" s="63" t="e">
        <f ca="1">_xludf.IFNA(VLOOKUP($A159,'Data Sheet'!$A:T,19,FALSE),"NA")</f>
        <v>#NAME?</v>
      </c>
      <c r="K159" s="64" t="e">
        <f ca="1">_xludf.IFNA(VLOOKUP($A159,'Data Sheet'!$A:T,20,FALSE),"NA")</f>
        <v>#NAME?</v>
      </c>
    </row>
    <row r="160" spans="1:11" ht="15.75" customHeight="1" x14ac:dyDescent="0.15">
      <c r="A160" s="59"/>
      <c r="B160" s="61" t="e">
        <f ca="1">_xludf.IFNA(VLOOKUP($A160,'Data Sheet'!$A:B,2,FALSE),"NA")</f>
        <v>#NAME?</v>
      </c>
      <c r="C160" s="61" t="e">
        <f ca="1">_xludf.IFNA(VLOOKUP($A160,'Data Sheet'!$A:U,3,FALSE),"NA")</f>
        <v>#NAME?</v>
      </c>
      <c r="D160" s="61" t="e">
        <f ca="1">_xludf.IFNA(VLOOKUP($A160,'Data Sheet'!$A:C,4,FALSE),"NA")</f>
        <v>#NAME?</v>
      </c>
      <c r="E160" s="61" t="e">
        <f ca="1">_xludf.IFNA(VLOOKUP($A160,'Data Sheet'!$A:D,5,FALSE),"NA")</f>
        <v>#NAME?</v>
      </c>
      <c r="F160" s="73" t="e">
        <f ca="1">_xludf.IFNA(VLOOKUP($A160,'Data Sheet'!$A:E,6,FALSE),"NA")</f>
        <v>#NAME?</v>
      </c>
      <c r="G160" s="63" t="e">
        <f ca="1">_xludf.IFNA(VLOOKUP($A160,'Data Sheet'!$A:F,7,FALSE),"NA")</f>
        <v>#NAME?</v>
      </c>
      <c r="H160" s="64" t="e">
        <f ca="1">_xludf.IFNA(VLOOKUP($A160,'Data Sheet'!$A:I,10,FALSE),"NA")</f>
        <v>#NAME?</v>
      </c>
      <c r="I160" s="64" t="e">
        <f ca="1">_xludf.IFNA(VLOOKUP($A160,'Data Sheet'!$A:J,11,FALSE),"NA")</f>
        <v>#NAME?</v>
      </c>
      <c r="J160" s="63" t="e">
        <f ca="1">_xludf.IFNA(VLOOKUP($A160,'Data Sheet'!$A:T,19,FALSE),"NA")</f>
        <v>#NAME?</v>
      </c>
      <c r="K160" s="64" t="e">
        <f ca="1">_xludf.IFNA(VLOOKUP($A160,'Data Sheet'!$A:T,20,FALSE),"NA")</f>
        <v>#NAME?</v>
      </c>
    </row>
    <row r="161" spans="1:11" ht="15.75" customHeight="1" x14ac:dyDescent="0.15">
      <c r="A161" s="59"/>
      <c r="B161" s="61" t="e">
        <f ca="1">_xludf.IFNA(VLOOKUP($A161,'Data Sheet'!$A:B,2,FALSE),"NA")</f>
        <v>#NAME?</v>
      </c>
      <c r="C161" s="61" t="e">
        <f ca="1">_xludf.IFNA(VLOOKUP($A161,'Data Sheet'!$A:U,3,FALSE),"NA")</f>
        <v>#NAME?</v>
      </c>
      <c r="D161" s="61" t="e">
        <f ca="1">_xludf.IFNA(VLOOKUP($A161,'Data Sheet'!$A:C,4,FALSE),"NA")</f>
        <v>#NAME?</v>
      </c>
      <c r="E161" s="61" t="e">
        <f ca="1">_xludf.IFNA(VLOOKUP($A161,'Data Sheet'!$A:D,5,FALSE),"NA")</f>
        <v>#NAME?</v>
      </c>
      <c r="F161" s="73" t="e">
        <f ca="1">_xludf.IFNA(VLOOKUP($A161,'Data Sheet'!$A:E,6,FALSE),"NA")</f>
        <v>#NAME?</v>
      </c>
      <c r="G161" s="63" t="e">
        <f ca="1">_xludf.IFNA(VLOOKUP($A161,'Data Sheet'!$A:F,7,FALSE),"NA")</f>
        <v>#NAME?</v>
      </c>
      <c r="H161" s="64" t="e">
        <f ca="1">_xludf.IFNA(VLOOKUP($A161,'Data Sheet'!$A:I,10,FALSE),"NA")</f>
        <v>#NAME?</v>
      </c>
      <c r="I161" s="64" t="e">
        <f ca="1">_xludf.IFNA(VLOOKUP($A161,'Data Sheet'!$A:J,11,FALSE),"NA")</f>
        <v>#NAME?</v>
      </c>
      <c r="J161" s="63" t="e">
        <f ca="1">_xludf.IFNA(VLOOKUP($A161,'Data Sheet'!$A:T,19,FALSE),"NA")</f>
        <v>#NAME?</v>
      </c>
      <c r="K161" s="64" t="e">
        <f ca="1">_xludf.IFNA(VLOOKUP($A161,'Data Sheet'!$A:T,20,FALSE),"NA")</f>
        <v>#NAME?</v>
      </c>
    </row>
    <row r="162" spans="1:11" ht="15.75" customHeight="1" x14ac:dyDescent="0.15">
      <c r="A162" s="59"/>
      <c r="B162" s="61" t="e">
        <f ca="1">_xludf.IFNA(VLOOKUP($A162,'Data Sheet'!$A:B,2,FALSE),"NA")</f>
        <v>#NAME?</v>
      </c>
      <c r="C162" s="61" t="e">
        <f ca="1">_xludf.IFNA(VLOOKUP($A162,'Data Sheet'!$A:U,3,FALSE),"NA")</f>
        <v>#NAME?</v>
      </c>
      <c r="D162" s="61" t="e">
        <f ca="1">_xludf.IFNA(VLOOKUP($A162,'Data Sheet'!$A:C,4,FALSE),"NA")</f>
        <v>#NAME?</v>
      </c>
      <c r="E162" s="61" t="e">
        <f ca="1">_xludf.IFNA(VLOOKUP($A162,'Data Sheet'!$A:D,5,FALSE),"NA")</f>
        <v>#NAME?</v>
      </c>
      <c r="F162" s="73" t="e">
        <f ca="1">_xludf.IFNA(VLOOKUP($A162,'Data Sheet'!$A:E,6,FALSE),"NA")</f>
        <v>#NAME?</v>
      </c>
      <c r="G162" s="63" t="e">
        <f ca="1">_xludf.IFNA(VLOOKUP($A162,'Data Sheet'!$A:F,7,FALSE),"NA")</f>
        <v>#NAME?</v>
      </c>
      <c r="H162" s="64" t="e">
        <f ca="1">_xludf.IFNA(VLOOKUP($A162,'Data Sheet'!$A:I,10,FALSE),"NA")</f>
        <v>#NAME?</v>
      </c>
      <c r="I162" s="64" t="e">
        <f ca="1">_xludf.IFNA(VLOOKUP($A162,'Data Sheet'!$A:J,11,FALSE),"NA")</f>
        <v>#NAME?</v>
      </c>
      <c r="J162" s="63" t="e">
        <f ca="1">_xludf.IFNA(VLOOKUP($A162,'Data Sheet'!$A:T,19,FALSE),"NA")</f>
        <v>#NAME?</v>
      </c>
      <c r="K162" s="64" t="e">
        <f ca="1">_xludf.IFNA(VLOOKUP($A162,'Data Sheet'!$A:T,20,FALSE),"NA")</f>
        <v>#NAME?</v>
      </c>
    </row>
    <row r="163" spans="1:11" ht="15.75" customHeight="1" x14ac:dyDescent="0.15">
      <c r="A163" s="59"/>
      <c r="B163" s="61" t="e">
        <f ca="1">_xludf.IFNA(VLOOKUP($A163,'Data Sheet'!$A:B,2,FALSE),"NA")</f>
        <v>#NAME?</v>
      </c>
      <c r="C163" s="61" t="e">
        <f ca="1">_xludf.IFNA(VLOOKUP($A163,'Data Sheet'!$A:U,3,FALSE),"NA")</f>
        <v>#NAME?</v>
      </c>
      <c r="D163" s="61" t="e">
        <f ca="1">_xludf.IFNA(VLOOKUP($A163,'Data Sheet'!$A:C,4,FALSE),"NA")</f>
        <v>#NAME?</v>
      </c>
      <c r="E163" s="61" t="e">
        <f ca="1">_xludf.IFNA(VLOOKUP($A163,'Data Sheet'!$A:D,5,FALSE),"NA")</f>
        <v>#NAME?</v>
      </c>
      <c r="F163" s="73" t="e">
        <f ca="1">_xludf.IFNA(VLOOKUP($A163,'Data Sheet'!$A:E,6,FALSE),"NA")</f>
        <v>#NAME?</v>
      </c>
      <c r="G163" s="63" t="e">
        <f ca="1">_xludf.IFNA(VLOOKUP($A163,'Data Sheet'!$A:F,7,FALSE),"NA")</f>
        <v>#NAME?</v>
      </c>
      <c r="H163" s="64" t="e">
        <f ca="1">_xludf.IFNA(VLOOKUP($A163,'Data Sheet'!$A:I,10,FALSE),"NA")</f>
        <v>#NAME?</v>
      </c>
      <c r="I163" s="64" t="e">
        <f ca="1">_xludf.IFNA(VLOOKUP($A163,'Data Sheet'!$A:J,11,FALSE),"NA")</f>
        <v>#NAME?</v>
      </c>
      <c r="J163" s="63" t="e">
        <f ca="1">_xludf.IFNA(VLOOKUP($A163,'Data Sheet'!$A:T,19,FALSE),"NA")</f>
        <v>#NAME?</v>
      </c>
      <c r="K163" s="64" t="e">
        <f ca="1">_xludf.IFNA(VLOOKUP($A163,'Data Sheet'!$A:T,20,FALSE),"NA")</f>
        <v>#NAME?</v>
      </c>
    </row>
    <row r="164" spans="1:11" ht="15.75" customHeight="1" x14ac:dyDescent="0.15">
      <c r="A164" s="59"/>
      <c r="B164" s="61" t="e">
        <f ca="1">_xludf.IFNA(VLOOKUP($A164,'Data Sheet'!$A:B,2,FALSE),"NA")</f>
        <v>#NAME?</v>
      </c>
      <c r="C164" s="61" t="e">
        <f ca="1">_xludf.IFNA(VLOOKUP($A164,'Data Sheet'!$A:U,3,FALSE),"NA")</f>
        <v>#NAME?</v>
      </c>
      <c r="D164" s="61" t="e">
        <f ca="1">_xludf.IFNA(VLOOKUP($A164,'Data Sheet'!$A:C,4,FALSE),"NA")</f>
        <v>#NAME?</v>
      </c>
      <c r="E164" s="61" t="e">
        <f ca="1">_xludf.IFNA(VLOOKUP($A164,'Data Sheet'!$A:D,5,FALSE),"NA")</f>
        <v>#NAME?</v>
      </c>
      <c r="F164" s="73" t="e">
        <f ca="1">_xludf.IFNA(VLOOKUP($A164,'Data Sheet'!$A:E,6,FALSE),"NA")</f>
        <v>#NAME?</v>
      </c>
      <c r="G164" s="63" t="e">
        <f ca="1">_xludf.IFNA(VLOOKUP($A164,'Data Sheet'!$A:F,7,FALSE),"NA")</f>
        <v>#NAME?</v>
      </c>
      <c r="H164" s="64" t="e">
        <f ca="1">_xludf.IFNA(VLOOKUP($A164,'Data Sheet'!$A:I,10,FALSE),"NA")</f>
        <v>#NAME?</v>
      </c>
      <c r="I164" s="64" t="e">
        <f ca="1">_xludf.IFNA(VLOOKUP($A164,'Data Sheet'!$A:J,11,FALSE),"NA")</f>
        <v>#NAME?</v>
      </c>
      <c r="J164" s="63" t="e">
        <f ca="1">_xludf.IFNA(VLOOKUP($A164,'Data Sheet'!$A:T,19,FALSE),"NA")</f>
        <v>#NAME?</v>
      </c>
      <c r="K164" s="64" t="e">
        <f ca="1">_xludf.IFNA(VLOOKUP($A164,'Data Sheet'!$A:T,20,FALSE),"NA")</f>
        <v>#NAME?</v>
      </c>
    </row>
    <row r="165" spans="1:11" ht="15.75" customHeight="1" x14ac:dyDescent="0.15">
      <c r="A165" s="59"/>
      <c r="B165" s="61" t="e">
        <f ca="1">_xludf.IFNA(VLOOKUP($A165,'Data Sheet'!$A:B,2,FALSE),"NA")</f>
        <v>#NAME?</v>
      </c>
      <c r="C165" s="61" t="e">
        <f ca="1">_xludf.IFNA(VLOOKUP($A165,'Data Sheet'!$A:U,3,FALSE),"NA")</f>
        <v>#NAME?</v>
      </c>
      <c r="D165" s="61" t="e">
        <f ca="1">_xludf.IFNA(VLOOKUP($A165,'Data Sheet'!$A:C,4,FALSE),"NA")</f>
        <v>#NAME?</v>
      </c>
      <c r="E165" s="61" t="e">
        <f ca="1">_xludf.IFNA(VLOOKUP($A165,'Data Sheet'!$A:D,5,FALSE),"NA")</f>
        <v>#NAME?</v>
      </c>
      <c r="F165" s="73" t="e">
        <f ca="1">_xludf.IFNA(VLOOKUP($A165,'Data Sheet'!$A:E,6,FALSE),"NA")</f>
        <v>#NAME?</v>
      </c>
      <c r="G165" s="63" t="e">
        <f ca="1">_xludf.IFNA(VLOOKUP($A165,'Data Sheet'!$A:F,7,FALSE),"NA")</f>
        <v>#NAME?</v>
      </c>
      <c r="H165" s="64" t="e">
        <f ca="1">_xludf.IFNA(VLOOKUP($A165,'Data Sheet'!$A:I,10,FALSE),"NA")</f>
        <v>#NAME?</v>
      </c>
      <c r="I165" s="64" t="e">
        <f ca="1">_xludf.IFNA(VLOOKUP($A165,'Data Sheet'!$A:J,11,FALSE),"NA")</f>
        <v>#NAME?</v>
      </c>
      <c r="J165" s="63" t="e">
        <f ca="1">_xludf.IFNA(VLOOKUP($A165,'Data Sheet'!$A:T,19,FALSE),"NA")</f>
        <v>#NAME?</v>
      </c>
      <c r="K165" s="64" t="e">
        <f ca="1">_xludf.IFNA(VLOOKUP($A165,'Data Sheet'!$A:T,20,FALSE),"NA")</f>
        <v>#NAME?</v>
      </c>
    </row>
    <row r="166" spans="1:11" ht="15.75" customHeight="1" x14ac:dyDescent="0.15">
      <c r="A166" s="59"/>
      <c r="B166" s="61" t="e">
        <f ca="1">_xludf.IFNA(VLOOKUP($A166,'Data Sheet'!$A:B,2,FALSE),"NA")</f>
        <v>#NAME?</v>
      </c>
      <c r="C166" s="61" t="e">
        <f ca="1">_xludf.IFNA(VLOOKUP($A166,'Data Sheet'!$A:U,3,FALSE),"NA")</f>
        <v>#NAME?</v>
      </c>
      <c r="D166" s="61" t="e">
        <f ca="1">_xludf.IFNA(VLOOKUP($A166,'Data Sheet'!$A:C,4,FALSE),"NA")</f>
        <v>#NAME?</v>
      </c>
      <c r="E166" s="61" t="e">
        <f ca="1">_xludf.IFNA(VLOOKUP($A166,'Data Sheet'!$A:D,5,FALSE),"NA")</f>
        <v>#NAME?</v>
      </c>
      <c r="F166" s="73" t="e">
        <f ca="1">_xludf.IFNA(VLOOKUP($A166,'Data Sheet'!$A:E,6,FALSE),"NA")</f>
        <v>#NAME?</v>
      </c>
      <c r="G166" s="63" t="e">
        <f ca="1">_xludf.IFNA(VLOOKUP($A166,'Data Sheet'!$A:F,7,FALSE),"NA")</f>
        <v>#NAME?</v>
      </c>
      <c r="H166" s="64" t="e">
        <f ca="1">_xludf.IFNA(VLOOKUP($A166,'Data Sheet'!$A:I,10,FALSE),"NA")</f>
        <v>#NAME?</v>
      </c>
      <c r="I166" s="64" t="e">
        <f ca="1">_xludf.IFNA(VLOOKUP($A166,'Data Sheet'!$A:J,11,FALSE),"NA")</f>
        <v>#NAME?</v>
      </c>
      <c r="J166" s="63" t="e">
        <f ca="1">_xludf.IFNA(VLOOKUP($A166,'Data Sheet'!$A:T,19,FALSE),"NA")</f>
        <v>#NAME?</v>
      </c>
      <c r="K166" s="64" t="e">
        <f ca="1">_xludf.IFNA(VLOOKUP($A166,'Data Sheet'!$A:T,20,FALSE),"NA")</f>
        <v>#NAME?</v>
      </c>
    </row>
    <row r="167" spans="1:11" ht="15.75" customHeight="1" x14ac:dyDescent="0.15">
      <c r="A167" s="59"/>
      <c r="B167" s="61" t="e">
        <f ca="1">_xludf.IFNA(VLOOKUP($A167,'Data Sheet'!$A:B,2,FALSE),"NA")</f>
        <v>#NAME?</v>
      </c>
      <c r="C167" s="61" t="e">
        <f ca="1">_xludf.IFNA(VLOOKUP($A167,'Data Sheet'!$A:U,3,FALSE),"NA")</f>
        <v>#NAME?</v>
      </c>
      <c r="D167" s="61" t="e">
        <f ca="1">_xludf.IFNA(VLOOKUP($A167,'Data Sheet'!$A:C,4,FALSE),"NA")</f>
        <v>#NAME?</v>
      </c>
      <c r="E167" s="61" t="e">
        <f ca="1">_xludf.IFNA(VLOOKUP($A167,'Data Sheet'!$A:D,5,FALSE),"NA")</f>
        <v>#NAME?</v>
      </c>
      <c r="F167" s="73" t="e">
        <f ca="1">_xludf.IFNA(VLOOKUP($A167,'Data Sheet'!$A:E,6,FALSE),"NA")</f>
        <v>#NAME?</v>
      </c>
      <c r="G167" s="63" t="e">
        <f ca="1">_xludf.IFNA(VLOOKUP($A167,'Data Sheet'!$A:F,7,FALSE),"NA")</f>
        <v>#NAME?</v>
      </c>
      <c r="H167" s="64" t="e">
        <f ca="1">_xludf.IFNA(VLOOKUP($A167,'Data Sheet'!$A:I,10,FALSE),"NA")</f>
        <v>#NAME?</v>
      </c>
      <c r="I167" s="64" t="e">
        <f ca="1">_xludf.IFNA(VLOOKUP($A167,'Data Sheet'!$A:J,11,FALSE),"NA")</f>
        <v>#NAME?</v>
      </c>
      <c r="J167" s="63" t="e">
        <f ca="1">_xludf.IFNA(VLOOKUP($A167,'Data Sheet'!$A:T,19,FALSE),"NA")</f>
        <v>#NAME?</v>
      </c>
      <c r="K167" s="64" t="e">
        <f ca="1">_xludf.IFNA(VLOOKUP($A167,'Data Sheet'!$A:T,20,FALSE),"NA")</f>
        <v>#NAME?</v>
      </c>
    </row>
    <row r="168" spans="1:11" ht="15.75" customHeight="1" x14ac:dyDescent="0.15">
      <c r="A168" s="59"/>
      <c r="B168" s="61" t="e">
        <f ca="1">_xludf.IFNA(VLOOKUP($A168,'Data Sheet'!$A:B,2,FALSE),"NA")</f>
        <v>#NAME?</v>
      </c>
      <c r="C168" s="61" t="e">
        <f ca="1">_xludf.IFNA(VLOOKUP($A168,'Data Sheet'!$A:U,3,FALSE),"NA")</f>
        <v>#NAME?</v>
      </c>
      <c r="D168" s="61" t="e">
        <f ca="1">_xludf.IFNA(VLOOKUP($A168,'Data Sheet'!$A:C,4,FALSE),"NA")</f>
        <v>#NAME?</v>
      </c>
      <c r="E168" s="61" t="e">
        <f ca="1">_xludf.IFNA(VLOOKUP($A168,'Data Sheet'!$A:D,5,FALSE),"NA")</f>
        <v>#NAME?</v>
      </c>
      <c r="F168" s="73" t="e">
        <f ca="1">_xludf.IFNA(VLOOKUP($A168,'Data Sheet'!$A:E,6,FALSE),"NA")</f>
        <v>#NAME?</v>
      </c>
      <c r="G168" s="63" t="e">
        <f ca="1">_xludf.IFNA(VLOOKUP($A168,'Data Sheet'!$A:F,7,FALSE),"NA")</f>
        <v>#NAME?</v>
      </c>
      <c r="H168" s="64" t="e">
        <f ca="1">_xludf.IFNA(VLOOKUP($A168,'Data Sheet'!$A:I,10,FALSE),"NA")</f>
        <v>#NAME?</v>
      </c>
      <c r="I168" s="64" t="e">
        <f ca="1">_xludf.IFNA(VLOOKUP($A168,'Data Sheet'!$A:J,11,FALSE),"NA")</f>
        <v>#NAME?</v>
      </c>
      <c r="J168" s="63" t="e">
        <f ca="1">_xludf.IFNA(VLOOKUP($A168,'Data Sheet'!$A:T,19,FALSE),"NA")</f>
        <v>#NAME?</v>
      </c>
      <c r="K168" s="64" t="e">
        <f ca="1">_xludf.IFNA(VLOOKUP($A168,'Data Sheet'!$A:T,20,FALSE),"NA")</f>
        <v>#NAME?</v>
      </c>
    </row>
    <row r="169" spans="1:11" ht="15.75" customHeight="1" x14ac:dyDescent="0.15">
      <c r="A169" s="59"/>
      <c r="B169" s="61" t="e">
        <f ca="1">_xludf.IFNA(VLOOKUP($A169,'Data Sheet'!$A:B,2,FALSE),"NA")</f>
        <v>#NAME?</v>
      </c>
      <c r="C169" s="61" t="e">
        <f ca="1">_xludf.IFNA(VLOOKUP($A169,'Data Sheet'!$A:U,3,FALSE),"NA")</f>
        <v>#NAME?</v>
      </c>
      <c r="D169" s="61" t="e">
        <f ca="1">_xludf.IFNA(VLOOKUP($A169,'Data Sheet'!$A:C,4,FALSE),"NA")</f>
        <v>#NAME?</v>
      </c>
      <c r="E169" s="61" t="e">
        <f ca="1">_xludf.IFNA(VLOOKUP($A169,'Data Sheet'!$A:D,5,FALSE),"NA")</f>
        <v>#NAME?</v>
      </c>
      <c r="F169" s="73" t="e">
        <f ca="1">_xludf.IFNA(VLOOKUP($A169,'Data Sheet'!$A:E,6,FALSE),"NA")</f>
        <v>#NAME?</v>
      </c>
      <c r="G169" s="63" t="e">
        <f ca="1">_xludf.IFNA(VLOOKUP($A169,'Data Sheet'!$A:F,7,FALSE),"NA")</f>
        <v>#NAME?</v>
      </c>
      <c r="H169" s="64" t="e">
        <f ca="1">_xludf.IFNA(VLOOKUP($A169,'Data Sheet'!$A:I,10,FALSE),"NA")</f>
        <v>#NAME?</v>
      </c>
      <c r="I169" s="64" t="e">
        <f ca="1">_xludf.IFNA(VLOOKUP($A169,'Data Sheet'!$A:J,11,FALSE),"NA")</f>
        <v>#NAME?</v>
      </c>
      <c r="J169" s="63" t="e">
        <f ca="1">_xludf.IFNA(VLOOKUP($A169,'Data Sheet'!$A:T,19,FALSE),"NA")</f>
        <v>#NAME?</v>
      </c>
      <c r="K169" s="64" t="e">
        <f ca="1">_xludf.IFNA(VLOOKUP($A169,'Data Sheet'!$A:T,20,FALSE),"NA")</f>
        <v>#NAME?</v>
      </c>
    </row>
    <row r="170" spans="1:11" ht="15.75" customHeight="1" x14ac:dyDescent="0.15">
      <c r="A170" s="59"/>
      <c r="B170" s="61" t="e">
        <f ca="1">_xludf.IFNA(VLOOKUP($A170,'Data Sheet'!$A:B,2,FALSE),"NA")</f>
        <v>#NAME?</v>
      </c>
      <c r="C170" s="61" t="e">
        <f ca="1">_xludf.IFNA(VLOOKUP($A170,'Data Sheet'!$A:U,3,FALSE),"NA")</f>
        <v>#NAME?</v>
      </c>
      <c r="D170" s="61" t="e">
        <f ca="1">_xludf.IFNA(VLOOKUP($A170,'Data Sheet'!$A:C,4,FALSE),"NA")</f>
        <v>#NAME?</v>
      </c>
      <c r="E170" s="61" t="e">
        <f ca="1">_xludf.IFNA(VLOOKUP($A170,'Data Sheet'!$A:D,5,FALSE),"NA")</f>
        <v>#NAME?</v>
      </c>
      <c r="F170" s="73" t="e">
        <f ca="1">_xludf.IFNA(VLOOKUP($A170,'Data Sheet'!$A:E,6,FALSE),"NA")</f>
        <v>#NAME?</v>
      </c>
      <c r="G170" s="63" t="e">
        <f ca="1">_xludf.IFNA(VLOOKUP($A170,'Data Sheet'!$A:F,7,FALSE),"NA")</f>
        <v>#NAME?</v>
      </c>
      <c r="H170" s="64" t="e">
        <f ca="1">_xludf.IFNA(VLOOKUP($A170,'Data Sheet'!$A:I,10,FALSE),"NA")</f>
        <v>#NAME?</v>
      </c>
      <c r="I170" s="64" t="e">
        <f ca="1">_xludf.IFNA(VLOOKUP($A170,'Data Sheet'!$A:J,11,FALSE),"NA")</f>
        <v>#NAME?</v>
      </c>
      <c r="J170" s="63" t="e">
        <f ca="1">_xludf.IFNA(VLOOKUP($A170,'Data Sheet'!$A:T,19,FALSE),"NA")</f>
        <v>#NAME?</v>
      </c>
      <c r="K170" s="64" t="e">
        <f ca="1">_xludf.IFNA(VLOOKUP($A170,'Data Sheet'!$A:T,20,FALSE),"NA")</f>
        <v>#NAME?</v>
      </c>
    </row>
    <row r="171" spans="1:11" ht="15.75" customHeight="1" x14ac:dyDescent="0.15">
      <c r="A171" s="59"/>
      <c r="B171" s="61" t="e">
        <f ca="1">_xludf.IFNA(VLOOKUP($A171,'Data Sheet'!$A:B,2,FALSE),"NA")</f>
        <v>#NAME?</v>
      </c>
      <c r="C171" s="61" t="e">
        <f ca="1">_xludf.IFNA(VLOOKUP($A171,'Data Sheet'!$A:U,3,FALSE),"NA")</f>
        <v>#NAME?</v>
      </c>
      <c r="D171" s="61" t="e">
        <f ca="1">_xludf.IFNA(VLOOKUP($A171,'Data Sheet'!$A:C,4,FALSE),"NA")</f>
        <v>#NAME?</v>
      </c>
      <c r="E171" s="61" t="e">
        <f ca="1">_xludf.IFNA(VLOOKUP($A171,'Data Sheet'!$A:D,5,FALSE),"NA")</f>
        <v>#NAME?</v>
      </c>
      <c r="F171" s="73" t="e">
        <f ca="1">_xludf.IFNA(VLOOKUP($A171,'Data Sheet'!$A:E,6,FALSE),"NA")</f>
        <v>#NAME?</v>
      </c>
      <c r="G171" s="63" t="e">
        <f ca="1">_xludf.IFNA(VLOOKUP($A171,'Data Sheet'!$A:F,7,FALSE),"NA")</f>
        <v>#NAME?</v>
      </c>
      <c r="H171" s="64" t="e">
        <f ca="1">_xludf.IFNA(VLOOKUP($A171,'Data Sheet'!$A:I,10,FALSE),"NA")</f>
        <v>#NAME?</v>
      </c>
      <c r="I171" s="64" t="e">
        <f ca="1">_xludf.IFNA(VLOOKUP($A171,'Data Sheet'!$A:J,11,FALSE),"NA")</f>
        <v>#NAME?</v>
      </c>
      <c r="J171" s="63" t="e">
        <f ca="1">_xludf.IFNA(VLOOKUP($A171,'Data Sheet'!$A:T,19,FALSE),"NA")</f>
        <v>#NAME?</v>
      </c>
      <c r="K171" s="64" t="e">
        <f ca="1">_xludf.IFNA(VLOOKUP($A171,'Data Sheet'!$A:T,20,FALSE),"NA")</f>
        <v>#NAME?</v>
      </c>
    </row>
    <row r="172" spans="1:11" ht="15.75" customHeight="1" x14ac:dyDescent="0.15">
      <c r="A172" s="59"/>
      <c r="B172" s="61" t="e">
        <f ca="1">_xludf.IFNA(VLOOKUP($A172,'Data Sheet'!$A:B,2,FALSE),"NA")</f>
        <v>#NAME?</v>
      </c>
      <c r="C172" s="61" t="e">
        <f ca="1">_xludf.IFNA(VLOOKUP($A172,'Data Sheet'!$A:U,3,FALSE),"NA")</f>
        <v>#NAME?</v>
      </c>
      <c r="D172" s="61" t="e">
        <f ca="1">_xludf.IFNA(VLOOKUP($A172,'Data Sheet'!$A:C,4,FALSE),"NA")</f>
        <v>#NAME?</v>
      </c>
      <c r="E172" s="61" t="e">
        <f ca="1">_xludf.IFNA(VLOOKUP($A172,'Data Sheet'!$A:D,5,FALSE),"NA")</f>
        <v>#NAME?</v>
      </c>
      <c r="F172" s="73" t="e">
        <f ca="1">_xludf.IFNA(VLOOKUP($A172,'Data Sheet'!$A:E,6,FALSE),"NA")</f>
        <v>#NAME?</v>
      </c>
      <c r="G172" s="63" t="e">
        <f ca="1">_xludf.IFNA(VLOOKUP($A172,'Data Sheet'!$A:F,7,FALSE),"NA")</f>
        <v>#NAME?</v>
      </c>
      <c r="H172" s="64" t="e">
        <f ca="1">_xludf.IFNA(VLOOKUP($A172,'Data Sheet'!$A:I,10,FALSE),"NA")</f>
        <v>#NAME?</v>
      </c>
      <c r="I172" s="64" t="e">
        <f ca="1">_xludf.IFNA(VLOOKUP($A172,'Data Sheet'!$A:J,11,FALSE),"NA")</f>
        <v>#NAME?</v>
      </c>
      <c r="J172" s="63" t="e">
        <f ca="1">_xludf.IFNA(VLOOKUP($A172,'Data Sheet'!$A:T,19,FALSE),"NA")</f>
        <v>#NAME?</v>
      </c>
      <c r="K172" s="64" t="e">
        <f ca="1">_xludf.IFNA(VLOOKUP($A172,'Data Sheet'!$A:T,20,FALSE),"NA")</f>
        <v>#NAME?</v>
      </c>
    </row>
    <row r="173" spans="1:11" ht="15.75" customHeight="1" x14ac:dyDescent="0.15">
      <c r="A173" s="59"/>
      <c r="B173" s="61" t="e">
        <f ca="1">_xludf.IFNA(VLOOKUP($A173,'Data Sheet'!$A:B,2,FALSE),"NA")</f>
        <v>#NAME?</v>
      </c>
      <c r="C173" s="61" t="e">
        <f ca="1">_xludf.IFNA(VLOOKUP($A173,'Data Sheet'!$A:U,3,FALSE),"NA")</f>
        <v>#NAME?</v>
      </c>
      <c r="D173" s="61" t="e">
        <f ca="1">_xludf.IFNA(VLOOKUP($A173,'Data Sheet'!$A:C,4,FALSE),"NA")</f>
        <v>#NAME?</v>
      </c>
      <c r="E173" s="61" t="e">
        <f ca="1">_xludf.IFNA(VLOOKUP($A173,'Data Sheet'!$A:D,5,FALSE),"NA")</f>
        <v>#NAME?</v>
      </c>
      <c r="F173" s="73" t="e">
        <f ca="1">_xludf.IFNA(VLOOKUP($A173,'Data Sheet'!$A:E,6,FALSE),"NA")</f>
        <v>#NAME?</v>
      </c>
      <c r="G173" s="63" t="e">
        <f ca="1">_xludf.IFNA(VLOOKUP($A173,'Data Sheet'!$A:F,7,FALSE),"NA")</f>
        <v>#NAME?</v>
      </c>
      <c r="H173" s="64" t="e">
        <f ca="1">_xludf.IFNA(VLOOKUP($A173,'Data Sheet'!$A:I,10,FALSE),"NA")</f>
        <v>#NAME?</v>
      </c>
      <c r="I173" s="64" t="e">
        <f ca="1">_xludf.IFNA(VLOOKUP($A173,'Data Sheet'!$A:J,11,FALSE),"NA")</f>
        <v>#NAME?</v>
      </c>
      <c r="J173" s="63" t="e">
        <f ca="1">_xludf.IFNA(VLOOKUP($A173,'Data Sheet'!$A:T,19,FALSE),"NA")</f>
        <v>#NAME?</v>
      </c>
      <c r="K173" s="64" t="e">
        <f ca="1">_xludf.IFNA(VLOOKUP($A173,'Data Sheet'!$A:T,20,FALSE),"NA")</f>
        <v>#NAME?</v>
      </c>
    </row>
    <row r="174" spans="1:11" ht="15.75" customHeight="1" x14ac:dyDescent="0.15">
      <c r="A174" s="59"/>
      <c r="B174" s="61" t="e">
        <f ca="1">_xludf.IFNA(VLOOKUP($A174,'Data Sheet'!$A:B,2,FALSE),"NA")</f>
        <v>#NAME?</v>
      </c>
      <c r="C174" s="61" t="e">
        <f ca="1">_xludf.IFNA(VLOOKUP($A174,'Data Sheet'!$A:U,3,FALSE),"NA")</f>
        <v>#NAME?</v>
      </c>
      <c r="D174" s="61" t="e">
        <f ca="1">_xludf.IFNA(VLOOKUP($A174,'Data Sheet'!$A:C,4,FALSE),"NA")</f>
        <v>#NAME?</v>
      </c>
      <c r="E174" s="61" t="e">
        <f ca="1">_xludf.IFNA(VLOOKUP($A174,'Data Sheet'!$A:D,5,FALSE),"NA")</f>
        <v>#NAME?</v>
      </c>
      <c r="F174" s="73" t="e">
        <f ca="1">_xludf.IFNA(VLOOKUP($A174,'Data Sheet'!$A:E,6,FALSE),"NA")</f>
        <v>#NAME?</v>
      </c>
      <c r="G174" s="63" t="e">
        <f ca="1">_xludf.IFNA(VLOOKUP($A174,'Data Sheet'!$A:F,7,FALSE),"NA")</f>
        <v>#NAME?</v>
      </c>
      <c r="H174" s="64" t="e">
        <f ca="1">_xludf.IFNA(VLOOKUP($A174,'Data Sheet'!$A:I,10,FALSE),"NA")</f>
        <v>#NAME?</v>
      </c>
      <c r="I174" s="64" t="e">
        <f ca="1">_xludf.IFNA(VLOOKUP($A174,'Data Sheet'!$A:J,11,FALSE),"NA")</f>
        <v>#NAME?</v>
      </c>
      <c r="J174" s="63" t="e">
        <f ca="1">_xludf.IFNA(VLOOKUP($A174,'Data Sheet'!$A:T,19,FALSE),"NA")</f>
        <v>#NAME?</v>
      </c>
      <c r="K174" s="64" t="e">
        <f ca="1">_xludf.IFNA(VLOOKUP($A174,'Data Sheet'!$A:T,20,FALSE),"NA")</f>
        <v>#NAME?</v>
      </c>
    </row>
    <row r="175" spans="1:11" ht="15.75" customHeight="1" x14ac:dyDescent="0.15">
      <c r="A175" s="59"/>
      <c r="B175" s="61" t="e">
        <f ca="1">_xludf.IFNA(VLOOKUP($A175,'Data Sheet'!$A:B,2,FALSE),"NA")</f>
        <v>#NAME?</v>
      </c>
      <c r="C175" s="61" t="e">
        <f ca="1">_xludf.IFNA(VLOOKUP($A175,'Data Sheet'!$A:U,3,FALSE),"NA")</f>
        <v>#NAME?</v>
      </c>
      <c r="D175" s="61" t="e">
        <f ca="1">_xludf.IFNA(VLOOKUP($A175,'Data Sheet'!$A:C,4,FALSE),"NA")</f>
        <v>#NAME?</v>
      </c>
      <c r="E175" s="61" t="e">
        <f ca="1">_xludf.IFNA(VLOOKUP($A175,'Data Sheet'!$A:D,5,FALSE),"NA")</f>
        <v>#NAME?</v>
      </c>
      <c r="F175" s="73" t="e">
        <f ca="1">_xludf.IFNA(VLOOKUP($A175,'Data Sheet'!$A:E,6,FALSE),"NA")</f>
        <v>#NAME?</v>
      </c>
      <c r="G175" s="63" t="e">
        <f ca="1">_xludf.IFNA(VLOOKUP($A175,'Data Sheet'!$A:F,7,FALSE),"NA")</f>
        <v>#NAME?</v>
      </c>
      <c r="H175" s="64" t="e">
        <f ca="1">_xludf.IFNA(VLOOKUP($A175,'Data Sheet'!$A:I,10,FALSE),"NA")</f>
        <v>#NAME?</v>
      </c>
      <c r="I175" s="64" t="e">
        <f ca="1">_xludf.IFNA(VLOOKUP($A175,'Data Sheet'!$A:J,11,FALSE),"NA")</f>
        <v>#NAME?</v>
      </c>
      <c r="J175" s="63" t="e">
        <f ca="1">_xludf.IFNA(VLOOKUP($A175,'Data Sheet'!$A:T,19,FALSE),"NA")</f>
        <v>#NAME?</v>
      </c>
      <c r="K175" s="64" t="e">
        <f ca="1">_xludf.IFNA(VLOOKUP($A175,'Data Sheet'!$A:T,20,FALSE),"NA")</f>
        <v>#NAME?</v>
      </c>
    </row>
    <row r="176" spans="1:11" ht="15.75" customHeight="1" x14ac:dyDescent="0.15">
      <c r="A176" s="59"/>
      <c r="B176" s="61" t="e">
        <f ca="1">_xludf.IFNA(VLOOKUP($A176,'Data Sheet'!$A:B,2,FALSE),"NA")</f>
        <v>#NAME?</v>
      </c>
      <c r="C176" s="61" t="e">
        <f ca="1">_xludf.IFNA(VLOOKUP($A176,'Data Sheet'!$A:U,3,FALSE),"NA")</f>
        <v>#NAME?</v>
      </c>
      <c r="D176" s="61" t="e">
        <f ca="1">_xludf.IFNA(VLOOKUP($A176,'Data Sheet'!$A:C,4,FALSE),"NA")</f>
        <v>#NAME?</v>
      </c>
      <c r="E176" s="61" t="e">
        <f ca="1">_xludf.IFNA(VLOOKUP($A176,'Data Sheet'!$A:D,5,FALSE),"NA")</f>
        <v>#NAME?</v>
      </c>
      <c r="F176" s="73" t="e">
        <f ca="1">_xludf.IFNA(VLOOKUP($A176,'Data Sheet'!$A:E,6,FALSE),"NA")</f>
        <v>#NAME?</v>
      </c>
      <c r="G176" s="63" t="e">
        <f ca="1">_xludf.IFNA(VLOOKUP($A176,'Data Sheet'!$A:F,7,FALSE),"NA")</f>
        <v>#NAME?</v>
      </c>
      <c r="H176" s="64" t="e">
        <f ca="1">_xludf.IFNA(VLOOKUP($A176,'Data Sheet'!$A:I,10,FALSE),"NA")</f>
        <v>#NAME?</v>
      </c>
      <c r="I176" s="64" t="e">
        <f ca="1">_xludf.IFNA(VLOOKUP($A176,'Data Sheet'!$A:J,11,FALSE),"NA")</f>
        <v>#NAME?</v>
      </c>
      <c r="J176" s="63" t="e">
        <f ca="1">_xludf.IFNA(VLOOKUP($A176,'Data Sheet'!$A:T,19,FALSE),"NA")</f>
        <v>#NAME?</v>
      </c>
      <c r="K176" s="64" t="e">
        <f ca="1">_xludf.IFNA(VLOOKUP($A176,'Data Sheet'!$A:T,20,FALSE),"NA")</f>
        <v>#NAME?</v>
      </c>
    </row>
    <row r="177" spans="1:11" ht="15.75" customHeight="1" x14ac:dyDescent="0.15">
      <c r="A177" s="59"/>
      <c r="B177" s="61" t="e">
        <f ca="1">_xludf.IFNA(VLOOKUP($A177,'Data Sheet'!$A:B,2,FALSE),"NA")</f>
        <v>#NAME?</v>
      </c>
      <c r="C177" s="61" t="e">
        <f ca="1">_xludf.IFNA(VLOOKUP($A177,'Data Sheet'!$A:U,3,FALSE),"NA")</f>
        <v>#NAME?</v>
      </c>
      <c r="D177" s="61" t="e">
        <f ca="1">_xludf.IFNA(VLOOKUP($A177,'Data Sheet'!$A:C,4,FALSE),"NA")</f>
        <v>#NAME?</v>
      </c>
      <c r="E177" s="61" t="e">
        <f ca="1">_xludf.IFNA(VLOOKUP($A177,'Data Sheet'!$A:D,5,FALSE),"NA")</f>
        <v>#NAME?</v>
      </c>
      <c r="F177" s="73" t="e">
        <f ca="1">_xludf.IFNA(VLOOKUP($A177,'Data Sheet'!$A:E,6,FALSE),"NA")</f>
        <v>#NAME?</v>
      </c>
      <c r="G177" s="63" t="e">
        <f ca="1">_xludf.IFNA(VLOOKUP($A177,'Data Sheet'!$A:F,7,FALSE),"NA")</f>
        <v>#NAME?</v>
      </c>
      <c r="H177" s="64" t="e">
        <f ca="1">_xludf.IFNA(VLOOKUP($A177,'Data Sheet'!$A:I,10,FALSE),"NA")</f>
        <v>#NAME?</v>
      </c>
      <c r="I177" s="64" t="e">
        <f ca="1">_xludf.IFNA(VLOOKUP($A177,'Data Sheet'!$A:J,11,FALSE),"NA")</f>
        <v>#NAME?</v>
      </c>
      <c r="J177" s="63" t="e">
        <f ca="1">_xludf.IFNA(VLOOKUP($A177,'Data Sheet'!$A:T,19,FALSE),"NA")</f>
        <v>#NAME?</v>
      </c>
      <c r="K177" s="64" t="e">
        <f ca="1">_xludf.IFNA(VLOOKUP($A177,'Data Sheet'!$A:T,20,FALSE),"NA")</f>
        <v>#NAME?</v>
      </c>
    </row>
    <row r="178" spans="1:11" ht="15.75" customHeight="1" x14ac:dyDescent="0.15">
      <c r="A178" s="59"/>
      <c r="B178" s="61" t="e">
        <f ca="1">_xludf.IFNA(VLOOKUP($A178,'Data Sheet'!$A:B,2,FALSE),"NA")</f>
        <v>#NAME?</v>
      </c>
      <c r="C178" s="61" t="e">
        <f ca="1">_xludf.IFNA(VLOOKUP($A178,'Data Sheet'!$A:U,3,FALSE),"NA")</f>
        <v>#NAME?</v>
      </c>
      <c r="D178" s="61" t="e">
        <f ca="1">_xludf.IFNA(VLOOKUP($A178,'Data Sheet'!$A:C,4,FALSE),"NA")</f>
        <v>#NAME?</v>
      </c>
      <c r="E178" s="61" t="e">
        <f ca="1">_xludf.IFNA(VLOOKUP($A178,'Data Sheet'!$A:D,5,FALSE),"NA")</f>
        <v>#NAME?</v>
      </c>
      <c r="F178" s="73" t="e">
        <f ca="1">_xludf.IFNA(VLOOKUP($A178,'Data Sheet'!$A:E,6,FALSE),"NA")</f>
        <v>#NAME?</v>
      </c>
      <c r="G178" s="63" t="e">
        <f ca="1">_xludf.IFNA(VLOOKUP($A178,'Data Sheet'!$A:F,7,FALSE),"NA")</f>
        <v>#NAME?</v>
      </c>
      <c r="H178" s="64" t="e">
        <f ca="1">_xludf.IFNA(VLOOKUP($A178,'Data Sheet'!$A:I,10,FALSE),"NA")</f>
        <v>#NAME?</v>
      </c>
      <c r="I178" s="64" t="e">
        <f ca="1">_xludf.IFNA(VLOOKUP($A178,'Data Sheet'!$A:J,11,FALSE),"NA")</f>
        <v>#NAME?</v>
      </c>
      <c r="J178" s="63" t="e">
        <f ca="1">_xludf.IFNA(VLOOKUP($A178,'Data Sheet'!$A:T,19,FALSE),"NA")</f>
        <v>#NAME?</v>
      </c>
      <c r="K178" s="64" t="e">
        <f ca="1">_xludf.IFNA(VLOOKUP($A178,'Data Sheet'!$A:T,20,FALSE),"NA")</f>
        <v>#NAME?</v>
      </c>
    </row>
    <row r="179" spans="1:11" ht="15.75" customHeight="1" x14ac:dyDescent="0.15">
      <c r="A179" s="59"/>
      <c r="B179" s="61" t="e">
        <f ca="1">_xludf.IFNA(VLOOKUP($A179,'Data Sheet'!$A:B,2,FALSE),"NA")</f>
        <v>#NAME?</v>
      </c>
      <c r="C179" s="61" t="e">
        <f ca="1">_xludf.IFNA(VLOOKUP($A179,'Data Sheet'!$A:U,3,FALSE),"NA")</f>
        <v>#NAME?</v>
      </c>
      <c r="D179" s="61" t="e">
        <f ca="1">_xludf.IFNA(VLOOKUP($A179,'Data Sheet'!$A:C,4,FALSE),"NA")</f>
        <v>#NAME?</v>
      </c>
      <c r="E179" s="61" t="e">
        <f ca="1">_xludf.IFNA(VLOOKUP($A179,'Data Sheet'!$A:D,5,FALSE),"NA")</f>
        <v>#NAME?</v>
      </c>
      <c r="F179" s="73" t="e">
        <f ca="1">_xludf.IFNA(VLOOKUP($A179,'Data Sheet'!$A:E,6,FALSE),"NA")</f>
        <v>#NAME?</v>
      </c>
      <c r="G179" s="63" t="e">
        <f ca="1">_xludf.IFNA(VLOOKUP($A179,'Data Sheet'!$A:F,7,FALSE),"NA")</f>
        <v>#NAME?</v>
      </c>
      <c r="H179" s="64" t="e">
        <f ca="1">_xludf.IFNA(VLOOKUP($A179,'Data Sheet'!$A:I,10,FALSE),"NA")</f>
        <v>#NAME?</v>
      </c>
      <c r="I179" s="64" t="e">
        <f ca="1">_xludf.IFNA(VLOOKUP($A179,'Data Sheet'!$A:J,11,FALSE),"NA")</f>
        <v>#NAME?</v>
      </c>
      <c r="J179" s="63" t="e">
        <f ca="1">_xludf.IFNA(VLOOKUP($A179,'Data Sheet'!$A:T,19,FALSE),"NA")</f>
        <v>#NAME?</v>
      </c>
      <c r="K179" s="64" t="e">
        <f ca="1">_xludf.IFNA(VLOOKUP($A179,'Data Sheet'!$A:T,20,FALSE),"NA")</f>
        <v>#NAME?</v>
      </c>
    </row>
    <row r="180" spans="1:11" ht="15.75" customHeight="1" x14ac:dyDescent="0.15">
      <c r="A180" s="59"/>
      <c r="B180" s="61" t="e">
        <f ca="1">_xludf.IFNA(VLOOKUP($A180,'Data Sheet'!$A:B,2,FALSE),"NA")</f>
        <v>#NAME?</v>
      </c>
      <c r="C180" s="61" t="e">
        <f ca="1">_xludf.IFNA(VLOOKUP($A180,'Data Sheet'!$A:U,3,FALSE),"NA")</f>
        <v>#NAME?</v>
      </c>
      <c r="D180" s="61" t="e">
        <f ca="1">_xludf.IFNA(VLOOKUP($A180,'Data Sheet'!$A:C,4,FALSE),"NA")</f>
        <v>#NAME?</v>
      </c>
      <c r="E180" s="61" t="e">
        <f ca="1">_xludf.IFNA(VLOOKUP($A180,'Data Sheet'!$A:D,5,FALSE),"NA")</f>
        <v>#NAME?</v>
      </c>
      <c r="F180" s="73" t="e">
        <f ca="1">_xludf.IFNA(VLOOKUP($A180,'Data Sheet'!$A:E,6,FALSE),"NA")</f>
        <v>#NAME?</v>
      </c>
      <c r="G180" s="63" t="e">
        <f ca="1">_xludf.IFNA(VLOOKUP($A180,'Data Sheet'!$A:F,7,FALSE),"NA")</f>
        <v>#NAME?</v>
      </c>
      <c r="H180" s="64" t="e">
        <f ca="1">_xludf.IFNA(VLOOKUP($A180,'Data Sheet'!$A:I,10,FALSE),"NA")</f>
        <v>#NAME?</v>
      </c>
      <c r="I180" s="64" t="e">
        <f ca="1">_xludf.IFNA(VLOOKUP($A180,'Data Sheet'!$A:J,11,FALSE),"NA")</f>
        <v>#NAME?</v>
      </c>
      <c r="J180" s="63" t="e">
        <f ca="1">_xludf.IFNA(VLOOKUP($A180,'Data Sheet'!$A:T,19,FALSE),"NA")</f>
        <v>#NAME?</v>
      </c>
      <c r="K180" s="64" t="e">
        <f ca="1">_xludf.IFNA(VLOOKUP($A180,'Data Sheet'!$A:T,20,FALSE),"NA")</f>
        <v>#NAME?</v>
      </c>
    </row>
    <row r="181" spans="1:11" ht="15.75" customHeight="1" x14ac:dyDescent="0.15">
      <c r="A181" s="59"/>
      <c r="B181" s="61" t="e">
        <f ca="1">_xludf.IFNA(VLOOKUP($A181,'Data Sheet'!$A:B,2,FALSE),"NA")</f>
        <v>#NAME?</v>
      </c>
      <c r="C181" s="61" t="e">
        <f ca="1">_xludf.IFNA(VLOOKUP($A181,'Data Sheet'!$A:U,3,FALSE),"NA")</f>
        <v>#NAME?</v>
      </c>
      <c r="D181" s="61" t="e">
        <f ca="1">_xludf.IFNA(VLOOKUP($A181,'Data Sheet'!$A:C,4,FALSE),"NA")</f>
        <v>#NAME?</v>
      </c>
      <c r="E181" s="61" t="e">
        <f ca="1">_xludf.IFNA(VLOOKUP($A181,'Data Sheet'!$A:D,5,FALSE),"NA")</f>
        <v>#NAME?</v>
      </c>
      <c r="F181" s="73" t="e">
        <f ca="1">_xludf.IFNA(VLOOKUP($A181,'Data Sheet'!$A:E,6,FALSE),"NA")</f>
        <v>#NAME?</v>
      </c>
      <c r="G181" s="63" t="e">
        <f ca="1">_xludf.IFNA(VLOOKUP($A181,'Data Sheet'!$A:F,7,FALSE),"NA")</f>
        <v>#NAME?</v>
      </c>
      <c r="H181" s="64" t="e">
        <f ca="1">_xludf.IFNA(VLOOKUP($A181,'Data Sheet'!$A:I,10,FALSE),"NA")</f>
        <v>#NAME?</v>
      </c>
      <c r="I181" s="64" t="e">
        <f ca="1">_xludf.IFNA(VLOOKUP($A181,'Data Sheet'!$A:J,11,FALSE),"NA")</f>
        <v>#NAME?</v>
      </c>
      <c r="J181" s="63" t="e">
        <f ca="1">_xludf.IFNA(VLOOKUP($A181,'Data Sheet'!$A:T,19,FALSE),"NA")</f>
        <v>#NAME?</v>
      </c>
      <c r="K181" s="64" t="e">
        <f ca="1">_xludf.IFNA(VLOOKUP($A181,'Data Sheet'!$A:T,20,FALSE),"NA")</f>
        <v>#NAME?</v>
      </c>
    </row>
    <row r="182" spans="1:11" ht="15.75" customHeight="1" x14ac:dyDescent="0.15">
      <c r="A182" s="59"/>
      <c r="B182" s="61" t="e">
        <f ca="1">_xludf.IFNA(VLOOKUP($A182,'Data Sheet'!$A:B,2,FALSE),"NA")</f>
        <v>#NAME?</v>
      </c>
      <c r="C182" s="61" t="e">
        <f ca="1">_xludf.IFNA(VLOOKUP($A182,'Data Sheet'!$A:U,3,FALSE),"NA")</f>
        <v>#NAME?</v>
      </c>
      <c r="D182" s="61" t="e">
        <f ca="1">_xludf.IFNA(VLOOKUP($A182,'Data Sheet'!$A:C,4,FALSE),"NA")</f>
        <v>#NAME?</v>
      </c>
      <c r="E182" s="61" t="e">
        <f ca="1">_xludf.IFNA(VLOOKUP($A182,'Data Sheet'!$A:D,5,FALSE),"NA")</f>
        <v>#NAME?</v>
      </c>
      <c r="F182" s="73" t="e">
        <f ca="1">_xludf.IFNA(VLOOKUP($A182,'Data Sheet'!$A:E,6,FALSE),"NA")</f>
        <v>#NAME?</v>
      </c>
      <c r="G182" s="63" t="e">
        <f ca="1">_xludf.IFNA(VLOOKUP($A182,'Data Sheet'!$A:F,7,FALSE),"NA")</f>
        <v>#NAME?</v>
      </c>
      <c r="H182" s="64" t="e">
        <f ca="1">_xludf.IFNA(VLOOKUP($A182,'Data Sheet'!$A:I,10,FALSE),"NA")</f>
        <v>#NAME?</v>
      </c>
      <c r="I182" s="64" t="e">
        <f ca="1">_xludf.IFNA(VLOOKUP($A182,'Data Sheet'!$A:J,11,FALSE),"NA")</f>
        <v>#NAME?</v>
      </c>
      <c r="J182" s="63" t="e">
        <f ca="1">_xludf.IFNA(VLOOKUP($A182,'Data Sheet'!$A:T,19,FALSE),"NA")</f>
        <v>#NAME?</v>
      </c>
      <c r="K182" s="64" t="e">
        <f ca="1">_xludf.IFNA(VLOOKUP($A182,'Data Sheet'!$A:T,20,FALSE),"NA")</f>
        <v>#NAME?</v>
      </c>
    </row>
    <row r="183" spans="1:11" ht="15.75" customHeight="1" x14ac:dyDescent="0.15">
      <c r="A183" s="59"/>
      <c r="B183" s="61" t="e">
        <f ca="1">_xludf.IFNA(VLOOKUP($A183,'Data Sheet'!$A:B,2,FALSE),"NA")</f>
        <v>#NAME?</v>
      </c>
      <c r="C183" s="61" t="e">
        <f ca="1">_xludf.IFNA(VLOOKUP($A183,'Data Sheet'!$A:U,3,FALSE),"NA")</f>
        <v>#NAME?</v>
      </c>
      <c r="D183" s="61" t="e">
        <f ca="1">_xludf.IFNA(VLOOKUP($A183,'Data Sheet'!$A:C,4,FALSE),"NA")</f>
        <v>#NAME?</v>
      </c>
      <c r="E183" s="61" t="e">
        <f ca="1">_xludf.IFNA(VLOOKUP($A183,'Data Sheet'!$A:D,5,FALSE),"NA")</f>
        <v>#NAME?</v>
      </c>
      <c r="F183" s="73" t="e">
        <f ca="1">_xludf.IFNA(VLOOKUP($A183,'Data Sheet'!$A:E,6,FALSE),"NA")</f>
        <v>#NAME?</v>
      </c>
      <c r="G183" s="63" t="e">
        <f ca="1">_xludf.IFNA(VLOOKUP($A183,'Data Sheet'!$A:F,7,FALSE),"NA")</f>
        <v>#NAME?</v>
      </c>
      <c r="H183" s="64" t="e">
        <f ca="1">_xludf.IFNA(VLOOKUP($A183,'Data Sheet'!$A:I,10,FALSE),"NA")</f>
        <v>#NAME?</v>
      </c>
      <c r="I183" s="64" t="e">
        <f ca="1">_xludf.IFNA(VLOOKUP($A183,'Data Sheet'!$A:J,11,FALSE),"NA")</f>
        <v>#NAME?</v>
      </c>
      <c r="J183" s="63" t="e">
        <f ca="1">_xludf.IFNA(VLOOKUP($A183,'Data Sheet'!$A:T,19,FALSE),"NA")</f>
        <v>#NAME?</v>
      </c>
      <c r="K183" s="64" t="e">
        <f ca="1">_xludf.IFNA(VLOOKUP($A183,'Data Sheet'!$A:T,20,FALSE),"NA")</f>
        <v>#NAME?</v>
      </c>
    </row>
    <row r="184" spans="1:11" ht="15.75" customHeight="1" x14ac:dyDescent="0.15">
      <c r="A184" s="59"/>
      <c r="B184" s="61" t="e">
        <f ca="1">_xludf.IFNA(VLOOKUP($A184,'Data Sheet'!$A:B,2,FALSE),"NA")</f>
        <v>#NAME?</v>
      </c>
      <c r="C184" s="61" t="e">
        <f ca="1">_xludf.IFNA(VLOOKUP($A184,'Data Sheet'!$A:U,3,FALSE),"NA")</f>
        <v>#NAME?</v>
      </c>
      <c r="D184" s="61" t="e">
        <f ca="1">_xludf.IFNA(VLOOKUP($A184,'Data Sheet'!$A:C,4,FALSE),"NA")</f>
        <v>#NAME?</v>
      </c>
      <c r="E184" s="61" t="e">
        <f ca="1">_xludf.IFNA(VLOOKUP($A184,'Data Sheet'!$A:D,5,FALSE),"NA")</f>
        <v>#NAME?</v>
      </c>
      <c r="F184" s="73" t="e">
        <f ca="1">_xludf.IFNA(VLOOKUP($A184,'Data Sheet'!$A:E,6,FALSE),"NA")</f>
        <v>#NAME?</v>
      </c>
      <c r="G184" s="63" t="e">
        <f ca="1">_xludf.IFNA(VLOOKUP($A184,'Data Sheet'!$A:F,7,FALSE),"NA")</f>
        <v>#NAME?</v>
      </c>
      <c r="H184" s="64" t="e">
        <f ca="1">_xludf.IFNA(VLOOKUP($A184,'Data Sheet'!$A:I,10,FALSE),"NA")</f>
        <v>#NAME?</v>
      </c>
      <c r="I184" s="64" t="e">
        <f ca="1">_xludf.IFNA(VLOOKUP($A184,'Data Sheet'!$A:J,11,FALSE),"NA")</f>
        <v>#NAME?</v>
      </c>
      <c r="J184" s="63" t="e">
        <f ca="1">_xludf.IFNA(VLOOKUP($A184,'Data Sheet'!$A:T,19,FALSE),"NA")</f>
        <v>#NAME?</v>
      </c>
      <c r="K184" s="64" t="e">
        <f ca="1">_xludf.IFNA(VLOOKUP($A184,'Data Sheet'!$A:T,20,FALSE),"NA")</f>
        <v>#NAME?</v>
      </c>
    </row>
    <row r="185" spans="1:11" ht="15.75" customHeight="1" x14ac:dyDescent="0.15">
      <c r="A185" s="59"/>
      <c r="B185" s="61" t="e">
        <f ca="1">_xludf.IFNA(VLOOKUP($A185,'Data Sheet'!$A:B,2,FALSE),"NA")</f>
        <v>#NAME?</v>
      </c>
      <c r="C185" s="61" t="e">
        <f ca="1">_xludf.IFNA(VLOOKUP($A185,'Data Sheet'!$A:U,3,FALSE),"NA")</f>
        <v>#NAME?</v>
      </c>
      <c r="D185" s="61" t="e">
        <f ca="1">_xludf.IFNA(VLOOKUP($A185,'Data Sheet'!$A:C,4,FALSE),"NA")</f>
        <v>#NAME?</v>
      </c>
      <c r="E185" s="61" t="e">
        <f ca="1">_xludf.IFNA(VLOOKUP($A185,'Data Sheet'!$A:D,5,FALSE),"NA")</f>
        <v>#NAME?</v>
      </c>
      <c r="F185" s="73" t="e">
        <f ca="1">_xludf.IFNA(VLOOKUP($A185,'Data Sheet'!$A:E,6,FALSE),"NA")</f>
        <v>#NAME?</v>
      </c>
      <c r="G185" s="63" t="e">
        <f ca="1">_xludf.IFNA(VLOOKUP($A185,'Data Sheet'!$A:F,7,FALSE),"NA")</f>
        <v>#NAME?</v>
      </c>
      <c r="H185" s="64" t="e">
        <f ca="1">_xludf.IFNA(VLOOKUP($A185,'Data Sheet'!$A:I,10,FALSE),"NA")</f>
        <v>#NAME?</v>
      </c>
      <c r="I185" s="64" t="e">
        <f ca="1">_xludf.IFNA(VLOOKUP($A185,'Data Sheet'!$A:J,11,FALSE),"NA")</f>
        <v>#NAME?</v>
      </c>
      <c r="J185" s="63" t="e">
        <f ca="1">_xludf.IFNA(VLOOKUP($A185,'Data Sheet'!$A:T,19,FALSE),"NA")</f>
        <v>#NAME?</v>
      </c>
      <c r="K185" s="64" t="e">
        <f ca="1">_xludf.IFNA(VLOOKUP($A185,'Data Sheet'!$A:T,20,FALSE),"NA")</f>
        <v>#NAME?</v>
      </c>
    </row>
    <row r="186" spans="1:11" ht="15.75" customHeight="1" x14ac:dyDescent="0.15">
      <c r="A186" s="59"/>
      <c r="B186" s="61" t="e">
        <f ca="1">_xludf.IFNA(VLOOKUP($A186,'Data Sheet'!$A:B,2,FALSE),"NA")</f>
        <v>#NAME?</v>
      </c>
      <c r="C186" s="61" t="e">
        <f ca="1">_xludf.IFNA(VLOOKUP($A186,'Data Sheet'!$A:U,3,FALSE),"NA")</f>
        <v>#NAME?</v>
      </c>
      <c r="D186" s="61" t="e">
        <f ca="1">_xludf.IFNA(VLOOKUP($A186,'Data Sheet'!$A:C,4,FALSE),"NA")</f>
        <v>#NAME?</v>
      </c>
      <c r="E186" s="61" t="e">
        <f ca="1">_xludf.IFNA(VLOOKUP($A186,'Data Sheet'!$A:D,5,FALSE),"NA")</f>
        <v>#NAME?</v>
      </c>
      <c r="F186" s="73" t="e">
        <f ca="1">_xludf.IFNA(VLOOKUP($A186,'Data Sheet'!$A:E,6,FALSE),"NA")</f>
        <v>#NAME?</v>
      </c>
      <c r="G186" s="63" t="e">
        <f ca="1">_xludf.IFNA(VLOOKUP($A186,'Data Sheet'!$A:F,7,FALSE),"NA")</f>
        <v>#NAME?</v>
      </c>
      <c r="H186" s="64" t="e">
        <f ca="1">_xludf.IFNA(VLOOKUP($A186,'Data Sheet'!$A:I,10,FALSE),"NA")</f>
        <v>#NAME?</v>
      </c>
      <c r="I186" s="64" t="e">
        <f ca="1">_xludf.IFNA(VLOOKUP($A186,'Data Sheet'!$A:J,11,FALSE),"NA")</f>
        <v>#NAME?</v>
      </c>
      <c r="J186" s="63" t="e">
        <f ca="1">_xludf.IFNA(VLOOKUP($A186,'Data Sheet'!$A:T,19,FALSE),"NA")</f>
        <v>#NAME?</v>
      </c>
      <c r="K186" s="64" t="e">
        <f ca="1">_xludf.IFNA(VLOOKUP($A186,'Data Sheet'!$A:T,20,FALSE),"NA")</f>
        <v>#NAME?</v>
      </c>
    </row>
    <row r="187" spans="1:11" ht="15.75" customHeight="1" x14ac:dyDescent="0.15">
      <c r="A187" s="59"/>
      <c r="B187" s="61" t="e">
        <f ca="1">_xludf.IFNA(VLOOKUP($A187,'Data Sheet'!$A:B,2,FALSE),"NA")</f>
        <v>#NAME?</v>
      </c>
      <c r="C187" s="61" t="e">
        <f ca="1">_xludf.IFNA(VLOOKUP($A187,'Data Sheet'!$A:U,3,FALSE),"NA")</f>
        <v>#NAME?</v>
      </c>
      <c r="D187" s="61" t="e">
        <f ca="1">_xludf.IFNA(VLOOKUP($A187,'Data Sheet'!$A:C,4,FALSE),"NA")</f>
        <v>#NAME?</v>
      </c>
      <c r="E187" s="61" t="e">
        <f ca="1">_xludf.IFNA(VLOOKUP($A187,'Data Sheet'!$A:D,5,FALSE),"NA")</f>
        <v>#NAME?</v>
      </c>
      <c r="F187" s="73" t="e">
        <f ca="1">_xludf.IFNA(VLOOKUP($A187,'Data Sheet'!$A:E,6,FALSE),"NA")</f>
        <v>#NAME?</v>
      </c>
      <c r="G187" s="63" t="e">
        <f ca="1">_xludf.IFNA(VLOOKUP($A187,'Data Sheet'!$A:F,7,FALSE),"NA")</f>
        <v>#NAME?</v>
      </c>
      <c r="H187" s="64" t="e">
        <f ca="1">_xludf.IFNA(VLOOKUP($A187,'Data Sheet'!$A:I,10,FALSE),"NA")</f>
        <v>#NAME?</v>
      </c>
      <c r="I187" s="64" t="e">
        <f ca="1">_xludf.IFNA(VLOOKUP($A187,'Data Sheet'!$A:J,11,FALSE),"NA")</f>
        <v>#NAME?</v>
      </c>
      <c r="J187" s="63" t="e">
        <f ca="1">_xludf.IFNA(VLOOKUP($A187,'Data Sheet'!$A:T,19,FALSE),"NA")</f>
        <v>#NAME?</v>
      </c>
      <c r="K187" s="64" t="e">
        <f ca="1">_xludf.IFNA(VLOOKUP($A187,'Data Sheet'!$A:T,20,FALSE),"NA")</f>
        <v>#NAME?</v>
      </c>
    </row>
    <row r="188" spans="1:11" ht="15.75" customHeight="1" x14ac:dyDescent="0.15">
      <c r="A188" s="59"/>
      <c r="B188" s="61" t="e">
        <f ca="1">_xludf.IFNA(VLOOKUP($A188,'Data Sheet'!$A:B,2,FALSE),"NA")</f>
        <v>#NAME?</v>
      </c>
      <c r="C188" s="61" t="e">
        <f ca="1">_xludf.IFNA(VLOOKUP($A188,'Data Sheet'!$A:U,3,FALSE),"NA")</f>
        <v>#NAME?</v>
      </c>
      <c r="D188" s="61" t="e">
        <f ca="1">_xludf.IFNA(VLOOKUP($A188,'Data Sheet'!$A:C,4,FALSE),"NA")</f>
        <v>#NAME?</v>
      </c>
      <c r="E188" s="61" t="e">
        <f ca="1">_xludf.IFNA(VLOOKUP($A188,'Data Sheet'!$A:D,5,FALSE),"NA")</f>
        <v>#NAME?</v>
      </c>
      <c r="F188" s="73" t="e">
        <f ca="1">_xludf.IFNA(VLOOKUP($A188,'Data Sheet'!$A:E,6,FALSE),"NA")</f>
        <v>#NAME?</v>
      </c>
      <c r="G188" s="63" t="e">
        <f ca="1">_xludf.IFNA(VLOOKUP($A188,'Data Sheet'!$A:F,7,FALSE),"NA")</f>
        <v>#NAME?</v>
      </c>
      <c r="H188" s="64" t="e">
        <f ca="1">_xludf.IFNA(VLOOKUP($A188,'Data Sheet'!$A:I,10,FALSE),"NA")</f>
        <v>#NAME?</v>
      </c>
      <c r="I188" s="64" t="e">
        <f ca="1">_xludf.IFNA(VLOOKUP($A188,'Data Sheet'!$A:J,11,FALSE),"NA")</f>
        <v>#NAME?</v>
      </c>
      <c r="J188" s="63" t="e">
        <f ca="1">_xludf.IFNA(VLOOKUP($A188,'Data Sheet'!$A:T,19,FALSE),"NA")</f>
        <v>#NAME?</v>
      </c>
      <c r="K188" s="64" t="e">
        <f ca="1">_xludf.IFNA(VLOOKUP($A188,'Data Sheet'!$A:T,20,FALSE),"NA")</f>
        <v>#NAME?</v>
      </c>
    </row>
    <row r="189" spans="1:11" ht="15.75" customHeight="1" x14ac:dyDescent="0.15">
      <c r="A189" s="59"/>
      <c r="B189" s="61" t="e">
        <f ca="1">_xludf.IFNA(VLOOKUP($A189,'Data Sheet'!$A:B,2,FALSE),"NA")</f>
        <v>#NAME?</v>
      </c>
      <c r="C189" s="61" t="e">
        <f ca="1">_xludf.IFNA(VLOOKUP($A189,'Data Sheet'!$A:U,3,FALSE),"NA")</f>
        <v>#NAME?</v>
      </c>
      <c r="D189" s="61" t="e">
        <f ca="1">_xludf.IFNA(VLOOKUP($A189,'Data Sheet'!$A:C,4,FALSE),"NA")</f>
        <v>#NAME?</v>
      </c>
      <c r="E189" s="61" t="e">
        <f ca="1">_xludf.IFNA(VLOOKUP($A189,'Data Sheet'!$A:D,5,FALSE),"NA")</f>
        <v>#NAME?</v>
      </c>
      <c r="F189" s="73" t="e">
        <f ca="1">_xludf.IFNA(VLOOKUP($A189,'Data Sheet'!$A:E,6,FALSE),"NA")</f>
        <v>#NAME?</v>
      </c>
      <c r="G189" s="63" t="e">
        <f ca="1">_xludf.IFNA(VLOOKUP($A189,'Data Sheet'!$A:F,7,FALSE),"NA")</f>
        <v>#NAME?</v>
      </c>
      <c r="H189" s="64" t="e">
        <f ca="1">_xludf.IFNA(VLOOKUP($A189,'Data Sheet'!$A:I,10,FALSE),"NA")</f>
        <v>#NAME?</v>
      </c>
      <c r="I189" s="64" t="e">
        <f ca="1">_xludf.IFNA(VLOOKUP($A189,'Data Sheet'!$A:J,11,FALSE),"NA")</f>
        <v>#NAME?</v>
      </c>
      <c r="J189" s="63" t="e">
        <f ca="1">_xludf.IFNA(VLOOKUP($A189,'Data Sheet'!$A:T,19,FALSE),"NA")</f>
        <v>#NAME?</v>
      </c>
      <c r="K189" s="64" t="e">
        <f ca="1">_xludf.IFNA(VLOOKUP($A189,'Data Sheet'!$A:T,20,FALSE),"NA")</f>
        <v>#NAME?</v>
      </c>
    </row>
    <row r="190" spans="1:11" ht="15.75" customHeight="1" x14ac:dyDescent="0.15">
      <c r="A190" s="59"/>
      <c r="B190" s="61" t="e">
        <f ca="1">_xludf.IFNA(VLOOKUP($A190,'Data Sheet'!$A:B,2,FALSE),"NA")</f>
        <v>#NAME?</v>
      </c>
      <c r="C190" s="61" t="e">
        <f ca="1">_xludf.IFNA(VLOOKUP($A190,'Data Sheet'!$A:U,3,FALSE),"NA")</f>
        <v>#NAME?</v>
      </c>
      <c r="D190" s="61" t="e">
        <f ca="1">_xludf.IFNA(VLOOKUP($A190,'Data Sheet'!$A:C,4,FALSE),"NA")</f>
        <v>#NAME?</v>
      </c>
      <c r="E190" s="61" t="e">
        <f ca="1">_xludf.IFNA(VLOOKUP($A190,'Data Sheet'!$A:D,5,FALSE),"NA")</f>
        <v>#NAME?</v>
      </c>
      <c r="F190" s="73" t="e">
        <f ca="1">_xludf.IFNA(VLOOKUP($A190,'Data Sheet'!$A:E,6,FALSE),"NA")</f>
        <v>#NAME?</v>
      </c>
      <c r="G190" s="63" t="e">
        <f ca="1">_xludf.IFNA(VLOOKUP($A190,'Data Sheet'!$A:F,7,FALSE),"NA")</f>
        <v>#NAME?</v>
      </c>
      <c r="H190" s="64" t="e">
        <f ca="1">_xludf.IFNA(VLOOKUP($A190,'Data Sheet'!$A:I,10,FALSE),"NA")</f>
        <v>#NAME?</v>
      </c>
      <c r="I190" s="64" t="e">
        <f ca="1">_xludf.IFNA(VLOOKUP($A190,'Data Sheet'!$A:J,11,FALSE),"NA")</f>
        <v>#NAME?</v>
      </c>
      <c r="J190" s="63" t="e">
        <f ca="1">_xludf.IFNA(VLOOKUP($A190,'Data Sheet'!$A:T,19,FALSE),"NA")</f>
        <v>#NAME?</v>
      </c>
      <c r="K190" s="64" t="e">
        <f ca="1">_xludf.IFNA(VLOOKUP($A190,'Data Sheet'!$A:T,20,FALSE),"NA")</f>
        <v>#NAME?</v>
      </c>
    </row>
    <row r="191" spans="1:11" ht="15.75" customHeight="1" x14ac:dyDescent="0.15">
      <c r="A191" s="59"/>
      <c r="B191" s="61" t="e">
        <f ca="1">_xludf.IFNA(VLOOKUP($A191,'Data Sheet'!$A:B,2,FALSE),"NA")</f>
        <v>#NAME?</v>
      </c>
      <c r="C191" s="61" t="e">
        <f ca="1">_xludf.IFNA(VLOOKUP($A191,'Data Sheet'!$A:U,3,FALSE),"NA")</f>
        <v>#NAME?</v>
      </c>
      <c r="D191" s="61" t="e">
        <f ca="1">_xludf.IFNA(VLOOKUP($A191,'Data Sheet'!$A:C,4,FALSE),"NA")</f>
        <v>#NAME?</v>
      </c>
      <c r="E191" s="61" t="e">
        <f ca="1">_xludf.IFNA(VLOOKUP($A191,'Data Sheet'!$A:D,5,FALSE),"NA")</f>
        <v>#NAME?</v>
      </c>
      <c r="F191" s="73" t="e">
        <f ca="1">_xludf.IFNA(VLOOKUP($A191,'Data Sheet'!$A:E,6,FALSE),"NA")</f>
        <v>#NAME?</v>
      </c>
      <c r="G191" s="63" t="e">
        <f ca="1">_xludf.IFNA(VLOOKUP($A191,'Data Sheet'!$A:F,7,FALSE),"NA")</f>
        <v>#NAME?</v>
      </c>
      <c r="H191" s="64" t="e">
        <f ca="1">_xludf.IFNA(VLOOKUP($A191,'Data Sheet'!$A:I,10,FALSE),"NA")</f>
        <v>#NAME?</v>
      </c>
      <c r="I191" s="64" t="e">
        <f ca="1">_xludf.IFNA(VLOOKUP($A191,'Data Sheet'!$A:J,11,FALSE),"NA")</f>
        <v>#NAME?</v>
      </c>
      <c r="J191" s="63" t="e">
        <f ca="1">_xludf.IFNA(VLOOKUP($A191,'Data Sheet'!$A:T,19,FALSE),"NA")</f>
        <v>#NAME?</v>
      </c>
      <c r="K191" s="64" t="e">
        <f ca="1">_xludf.IFNA(VLOOKUP($A191,'Data Sheet'!$A:T,20,FALSE),"NA")</f>
        <v>#NAME?</v>
      </c>
    </row>
    <row r="192" spans="1:11" ht="15.75" customHeight="1" x14ac:dyDescent="0.15">
      <c r="A192" s="59"/>
      <c r="B192" s="61" t="e">
        <f ca="1">_xludf.IFNA(VLOOKUP($A192,'Data Sheet'!$A:B,2,FALSE),"NA")</f>
        <v>#NAME?</v>
      </c>
      <c r="C192" s="61" t="e">
        <f ca="1">_xludf.IFNA(VLOOKUP($A192,'Data Sheet'!$A:U,3,FALSE),"NA")</f>
        <v>#NAME?</v>
      </c>
      <c r="D192" s="61" t="e">
        <f ca="1">_xludf.IFNA(VLOOKUP($A192,'Data Sheet'!$A:C,4,FALSE),"NA")</f>
        <v>#NAME?</v>
      </c>
      <c r="E192" s="61" t="e">
        <f ca="1">_xludf.IFNA(VLOOKUP($A192,'Data Sheet'!$A:D,5,FALSE),"NA")</f>
        <v>#NAME?</v>
      </c>
      <c r="F192" s="73" t="e">
        <f ca="1">_xludf.IFNA(VLOOKUP($A192,'Data Sheet'!$A:E,6,FALSE),"NA")</f>
        <v>#NAME?</v>
      </c>
      <c r="G192" s="63" t="e">
        <f ca="1">_xludf.IFNA(VLOOKUP($A192,'Data Sheet'!$A:F,7,FALSE),"NA")</f>
        <v>#NAME?</v>
      </c>
      <c r="H192" s="64" t="e">
        <f ca="1">_xludf.IFNA(VLOOKUP($A192,'Data Sheet'!$A:I,10,FALSE),"NA")</f>
        <v>#NAME?</v>
      </c>
      <c r="I192" s="64" t="e">
        <f ca="1">_xludf.IFNA(VLOOKUP($A192,'Data Sheet'!$A:J,11,FALSE),"NA")</f>
        <v>#NAME?</v>
      </c>
      <c r="J192" s="63" t="e">
        <f ca="1">_xludf.IFNA(VLOOKUP($A192,'Data Sheet'!$A:T,19,FALSE),"NA")</f>
        <v>#NAME?</v>
      </c>
      <c r="K192" s="64" t="e">
        <f ca="1">_xludf.IFNA(VLOOKUP($A192,'Data Sheet'!$A:T,20,FALSE),"NA")</f>
        <v>#NAME?</v>
      </c>
    </row>
    <row r="193" spans="1:11" ht="15.75" customHeight="1" x14ac:dyDescent="0.15">
      <c r="A193" s="59"/>
      <c r="B193" s="61" t="e">
        <f ca="1">_xludf.IFNA(VLOOKUP($A193,'Data Sheet'!$A:B,2,FALSE),"NA")</f>
        <v>#NAME?</v>
      </c>
      <c r="C193" s="61" t="e">
        <f ca="1">_xludf.IFNA(VLOOKUP($A193,'Data Sheet'!$A:U,3,FALSE),"NA")</f>
        <v>#NAME?</v>
      </c>
      <c r="D193" s="61" t="e">
        <f ca="1">_xludf.IFNA(VLOOKUP($A193,'Data Sheet'!$A:C,4,FALSE),"NA")</f>
        <v>#NAME?</v>
      </c>
      <c r="E193" s="61" t="e">
        <f ca="1">_xludf.IFNA(VLOOKUP($A193,'Data Sheet'!$A:D,5,FALSE),"NA")</f>
        <v>#NAME?</v>
      </c>
      <c r="F193" s="73" t="e">
        <f ca="1">_xludf.IFNA(VLOOKUP($A193,'Data Sheet'!$A:E,6,FALSE),"NA")</f>
        <v>#NAME?</v>
      </c>
      <c r="G193" s="63" t="e">
        <f ca="1">_xludf.IFNA(VLOOKUP($A193,'Data Sheet'!$A:F,7,FALSE),"NA")</f>
        <v>#NAME?</v>
      </c>
      <c r="H193" s="64" t="e">
        <f ca="1">_xludf.IFNA(VLOOKUP($A193,'Data Sheet'!$A:I,10,FALSE),"NA")</f>
        <v>#NAME?</v>
      </c>
      <c r="I193" s="64" t="e">
        <f ca="1">_xludf.IFNA(VLOOKUP($A193,'Data Sheet'!$A:J,11,FALSE),"NA")</f>
        <v>#NAME?</v>
      </c>
      <c r="J193" s="63" t="e">
        <f ca="1">_xludf.IFNA(VLOOKUP($A193,'Data Sheet'!$A:T,19,FALSE),"NA")</f>
        <v>#NAME?</v>
      </c>
      <c r="K193" s="64" t="e">
        <f ca="1">_xludf.IFNA(VLOOKUP($A193,'Data Sheet'!$A:T,20,FALSE),"NA")</f>
        <v>#NAME?</v>
      </c>
    </row>
    <row r="194" spans="1:11" ht="15.75" customHeight="1" x14ac:dyDescent="0.15">
      <c r="A194" s="59"/>
      <c r="B194" s="61" t="e">
        <f ca="1">_xludf.IFNA(VLOOKUP($A194,'Data Sheet'!$A:B,2,FALSE),"NA")</f>
        <v>#NAME?</v>
      </c>
      <c r="C194" s="61" t="e">
        <f ca="1">_xludf.IFNA(VLOOKUP($A194,'Data Sheet'!$A:U,3,FALSE),"NA")</f>
        <v>#NAME?</v>
      </c>
      <c r="D194" s="61" t="e">
        <f ca="1">_xludf.IFNA(VLOOKUP($A194,'Data Sheet'!$A:C,4,FALSE),"NA")</f>
        <v>#NAME?</v>
      </c>
      <c r="E194" s="61" t="e">
        <f ca="1">_xludf.IFNA(VLOOKUP($A194,'Data Sheet'!$A:D,5,FALSE),"NA")</f>
        <v>#NAME?</v>
      </c>
      <c r="F194" s="73" t="e">
        <f ca="1">_xludf.IFNA(VLOOKUP($A194,'Data Sheet'!$A:E,6,FALSE),"NA")</f>
        <v>#NAME?</v>
      </c>
      <c r="G194" s="63" t="e">
        <f ca="1">_xludf.IFNA(VLOOKUP($A194,'Data Sheet'!$A:F,7,FALSE),"NA")</f>
        <v>#NAME?</v>
      </c>
      <c r="H194" s="64" t="e">
        <f ca="1">_xludf.IFNA(VLOOKUP($A194,'Data Sheet'!$A:I,10,FALSE),"NA")</f>
        <v>#NAME?</v>
      </c>
      <c r="I194" s="64" t="e">
        <f ca="1">_xludf.IFNA(VLOOKUP($A194,'Data Sheet'!$A:J,11,FALSE),"NA")</f>
        <v>#NAME?</v>
      </c>
      <c r="J194" s="63" t="e">
        <f ca="1">_xludf.IFNA(VLOOKUP($A194,'Data Sheet'!$A:T,19,FALSE),"NA")</f>
        <v>#NAME?</v>
      </c>
      <c r="K194" s="64" t="e">
        <f ca="1">_xludf.IFNA(VLOOKUP($A194,'Data Sheet'!$A:T,20,FALSE),"NA")</f>
        <v>#NAME?</v>
      </c>
    </row>
    <row r="195" spans="1:11" ht="15.75" customHeight="1" x14ac:dyDescent="0.15">
      <c r="A195" s="59"/>
      <c r="B195" s="61" t="e">
        <f ca="1">_xludf.IFNA(VLOOKUP($A195,'Data Sheet'!$A:B,2,FALSE),"NA")</f>
        <v>#NAME?</v>
      </c>
      <c r="C195" s="61" t="e">
        <f ca="1">_xludf.IFNA(VLOOKUP($A195,'Data Sheet'!$A:U,3,FALSE),"NA")</f>
        <v>#NAME?</v>
      </c>
      <c r="D195" s="61" t="e">
        <f ca="1">_xludf.IFNA(VLOOKUP($A195,'Data Sheet'!$A:C,4,FALSE),"NA")</f>
        <v>#NAME?</v>
      </c>
      <c r="E195" s="61" t="e">
        <f ca="1">_xludf.IFNA(VLOOKUP($A195,'Data Sheet'!$A:D,5,FALSE),"NA")</f>
        <v>#NAME?</v>
      </c>
      <c r="F195" s="73" t="e">
        <f ca="1">_xludf.IFNA(VLOOKUP($A195,'Data Sheet'!$A:E,6,FALSE),"NA")</f>
        <v>#NAME?</v>
      </c>
      <c r="G195" s="63" t="e">
        <f ca="1">_xludf.IFNA(VLOOKUP($A195,'Data Sheet'!$A:F,7,FALSE),"NA")</f>
        <v>#NAME?</v>
      </c>
      <c r="H195" s="64" t="e">
        <f ca="1">_xludf.IFNA(VLOOKUP($A195,'Data Sheet'!$A:I,10,FALSE),"NA")</f>
        <v>#NAME?</v>
      </c>
      <c r="I195" s="64" t="e">
        <f ca="1">_xludf.IFNA(VLOOKUP($A195,'Data Sheet'!$A:J,11,FALSE),"NA")</f>
        <v>#NAME?</v>
      </c>
      <c r="J195" s="63" t="e">
        <f ca="1">_xludf.IFNA(VLOOKUP($A195,'Data Sheet'!$A:T,19,FALSE),"NA")</f>
        <v>#NAME?</v>
      </c>
      <c r="K195" s="64" t="e">
        <f ca="1">_xludf.IFNA(VLOOKUP($A195,'Data Sheet'!$A:T,20,FALSE),"NA")</f>
        <v>#NAME?</v>
      </c>
    </row>
    <row r="196" spans="1:11" ht="15.75" customHeight="1" x14ac:dyDescent="0.15">
      <c r="A196" s="59"/>
      <c r="B196" s="61" t="e">
        <f ca="1">_xludf.IFNA(VLOOKUP($A196,'Data Sheet'!$A:B,2,FALSE),"NA")</f>
        <v>#NAME?</v>
      </c>
      <c r="C196" s="61" t="e">
        <f ca="1">_xludf.IFNA(VLOOKUP($A196,'Data Sheet'!$A:U,3,FALSE),"NA")</f>
        <v>#NAME?</v>
      </c>
      <c r="D196" s="61" t="e">
        <f ca="1">_xludf.IFNA(VLOOKUP($A196,'Data Sheet'!$A:C,4,FALSE),"NA")</f>
        <v>#NAME?</v>
      </c>
      <c r="E196" s="61" t="e">
        <f ca="1">_xludf.IFNA(VLOOKUP($A196,'Data Sheet'!$A:D,5,FALSE),"NA")</f>
        <v>#NAME?</v>
      </c>
      <c r="F196" s="73" t="e">
        <f ca="1">_xludf.IFNA(VLOOKUP($A196,'Data Sheet'!$A:E,6,FALSE),"NA")</f>
        <v>#NAME?</v>
      </c>
      <c r="G196" s="63" t="e">
        <f ca="1">_xludf.IFNA(VLOOKUP($A196,'Data Sheet'!$A:F,7,FALSE),"NA")</f>
        <v>#NAME?</v>
      </c>
      <c r="H196" s="64" t="e">
        <f ca="1">_xludf.IFNA(VLOOKUP($A196,'Data Sheet'!$A:I,10,FALSE),"NA")</f>
        <v>#NAME?</v>
      </c>
      <c r="I196" s="64" t="e">
        <f ca="1">_xludf.IFNA(VLOOKUP($A196,'Data Sheet'!$A:J,11,FALSE),"NA")</f>
        <v>#NAME?</v>
      </c>
      <c r="J196" s="63" t="e">
        <f ca="1">_xludf.IFNA(VLOOKUP($A196,'Data Sheet'!$A:T,19,FALSE),"NA")</f>
        <v>#NAME?</v>
      </c>
      <c r="K196" s="64" t="e">
        <f ca="1">_xludf.IFNA(VLOOKUP($A196,'Data Sheet'!$A:T,20,FALSE),"NA")</f>
        <v>#NAME?</v>
      </c>
    </row>
    <row r="197" spans="1:11" ht="15.75" customHeight="1" x14ac:dyDescent="0.15">
      <c r="A197" s="59"/>
      <c r="B197" s="61" t="e">
        <f ca="1">_xludf.IFNA(VLOOKUP($A197,'Data Sheet'!$A:B,2,FALSE),"NA")</f>
        <v>#NAME?</v>
      </c>
      <c r="C197" s="61" t="e">
        <f ca="1">_xludf.IFNA(VLOOKUP($A197,'Data Sheet'!$A:U,3,FALSE),"NA")</f>
        <v>#NAME?</v>
      </c>
      <c r="D197" s="61" t="e">
        <f ca="1">_xludf.IFNA(VLOOKUP($A197,'Data Sheet'!$A:C,4,FALSE),"NA")</f>
        <v>#NAME?</v>
      </c>
      <c r="E197" s="61" t="e">
        <f ca="1">_xludf.IFNA(VLOOKUP($A197,'Data Sheet'!$A:D,5,FALSE),"NA")</f>
        <v>#NAME?</v>
      </c>
      <c r="F197" s="73" t="e">
        <f ca="1">_xludf.IFNA(VLOOKUP($A197,'Data Sheet'!$A:E,6,FALSE),"NA")</f>
        <v>#NAME?</v>
      </c>
      <c r="G197" s="63" t="e">
        <f ca="1">_xludf.IFNA(VLOOKUP($A197,'Data Sheet'!$A:F,7,FALSE),"NA")</f>
        <v>#NAME?</v>
      </c>
      <c r="H197" s="64" t="e">
        <f ca="1">_xludf.IFNA(VLOOKUP($A197,'Data Sheet'!$A:I,10,FALSE),"NA")</f>
        <v>#NAME?</v>
      </c>
      <c r="I197" s="64" t="e">
        <f ca="1">_xludf.IFNA(VLOOKUP($A197,'Data Sheet'!$A:J,11,FALSE),"NA")</f>
        <v>#NAME?</v>
      </c>
      <c r="J197" s="63" t="e">
        <f ca="1">_xludf.IFNA(VLOOKUP($A197,'Data Sheet'!$A:T,19,FALSE),"NA")</f>
        <v>#NAME?</v>
      </c>
      <c r="K197" s="64" t="e">
        <f ca="1">_xludf.IFNA(VLOOKUP($A197,'Data Sheet'!$A:T,20,FALSE),"NA")</f>
        <v>#NAME?</v>
      </c>
    </row>
    <row r="198" spans="1:11" ht="15.75" customHeight="1" x14ac:dyDescent="0.15">
      <c r="A198" s="59"/>
      <c r="B198" s="61" t="e">
        <f ca="1">_xludf.IFNA(VLOOKUP($A198,'Data Sheet'!$A:B,2,FALSE),"NA")</f>
        <v>#NAME?</v>
      </c>
      <c r="C198" s="61" t="e">
        <f ca="1">_xludf.IFNA(VLOOKUP($A198,'Data Sheet'!$A:U,3,FALSE),"NA")</f>
        <v>#NAME?</v>
      </c>
      <c r="D198" s="61" t="e">
        <f ca="1">_xludf.IFNA(VLOOKUP($A198,'Data Sheet'!$A:C,4,FALSE),"NA")</f>
        <v>#NAME?</v>
      </c>
      <c r="E198" s="61" t="e">
        <f ca="1">_xludf.IFNA(VLOOKUP($A198,'Data Sheet'!$A:D,5,FALSE),"NA")</f>
        <v>#NAME?</v>
      </c>
      <c r="F198" s="73" t="e">
        <f ca="1">_xludf.IFNA(VLOOKUP($A198,'Data Sheet'!$A:E,6,FALSE),"NA")</f>
        <v>#NAME?</v>
      </c>
      <c r="G198" s="63" t="e">
        <f ca="1">_xludf.IFNA(VLOOKUP($A198,'Data Sheet'!$A:F,7,FALSE),"NA")</f>
        <v>#NAME?</v>
      </c>
      <c r="H198" s="64" t="e">
        <f ca="1">_xludf.IFNA(VLOOKUP($A198,'Data Sheet'!$A:I,10,FALSE),"NA")</f>
        <v>#NAME?</v>
      </c>
      <c r="I198" s="64" t="e">
        <f ca="1">_xludf.IFNA(VLOOKUP($A198,'Data Sheet'!$A:J,11,FALSE),"NA")</f>
        <v>#NAME?</v>
      </c>
      <c r="J198" s="63" t="e">
        <f ca="1">_xludf.IFNA(VLOOKUP($A198,'Data Sheet'!$A:T,19,FALSE),"NA")</f>
        <v>#NAME?</v>
      </c>
      <c r="K198" s="64" t="e">
        <f ca="1">_xludf.IFNA(VLOOKUP($A198,'Data Sheet'!$A:T,20,FALSE),"NA")</f>
        <v>#NAME?</v>
      </c>
    </row>
    <row r="199" spans="1:11" ht="15.75" customHeight="1" x14ac:dyDescent="0.15">
      <c r="A199" s="59"/>
      <c r="B199" s="61" t="e">
        <f ca="1">_xludf.IFNA(VLOOKUP($A199,'Data Sheet'!$A:B,2,FALSE),"NA")</f>
        <v>#NAME?</v>
      </c>
      <c r="C199" s="61" t="e">
        <f ca="1">_xludf.IFNA(VLOOKUP($A199,'Data Sheet'!$A:U,3,FALSE),"NA")</f>
        <v>#NAME?</v>
      </c>
      <c r="D199" s="61" t="e">
        <f ca="1">_xludf.IFNA(VLOOKUP($A199,'Data Sheet'!$A:C,4,FALSE),"NA")</f>
        <v>#NAME?</v>
      </c>
      <c r="E199" s="61" t="e">
        <f ca="1">_xludf.IFNA(VLOOKUP($A199,'Data Sheet'!$A:D,5,FALSE),"NA")</f>
        <v>#NAME?</v>
      </c>
      <c r="F199" s="73" t="e">
        <f ca="1">_xludf.IFNA(VLOOKUP($A199,'Data Sheet'!$A:E,6,FALSE),"NA")</f>
        <v>#NAME?</v>
      </c>
      <c r="G199" s="63" t="e">
        <f ca="1">_xludf.IFNA(VLOOKUP($A199,'Data Sheet'!$A:F,7,FALSE),"NA")</f>
        <v>#NAME?</v>
      </c>
      <c r="H199" s="64" t="e">
        <f ca="1">_xludf.IFNA(VLOOKUP($A199,'Data Sheet'!$A:I,10,FALSE),"NA")</f>
        <v>#NAME?</v>
      </c>
      <c r="I199" s="64" t="e">
        <f ca="1">_xludf.IFNA(VLOOKUP($A199,'Data Sheet'!$A:J,11,FALSE),"NA")</f>
        <v>#NAME?</v>
      </c>
      <c r="J199" s="63" t="e">
        <f ca="1">_xludf.IFNA(VLOOKUP($A199,'Data Sheet'!$A:T,19,FALSE),"NA")</f>
        <v>#NAME?</v>
      </c>
      <c r="K199" s="64" t="e">
        <f ca="1">_xludf.IFNA(VLOOKUP($A199,'Data Sheet'!$A:T,20,FALSE),"NA")</f>
        <v>#NAME?</v>
      </c>
    </row>
    <row r="200" spans="1:11" ht="15.75" customHeight="1" x14ac:dyDescent="0.15">
      <c r="A200" s="59"/>
      <c r="B200" s="61" t="e">
        <f ca="1">_xludf.IFNA(VLOOKUP($A200,'Data Sheet'!$A:B,2,FALSE),"NA")</f>
        <v>#NAME?</v>
      </c>
      <c r="C200" s="61" t="e">
        <f ca="1">_xludf.IFNA(VLOOKUP($A200,'Data Sheet'!$A:U,3,FALSE),"NA")</f>
        <v>#NAME?</v>
      </c>
      <c r="D200" s="61" t="e">
        <f ca="1">_xludf.IFNA(VLOOKUP($A200,'Data Sheet'!$A:C,4,FALSE),"NA")</f>
        <v>#NAME?</v>
      </c>
      <c r="E200" s="61" t="e">
        <f ca="1">_xludf.IFNA(VLOOKUP($A200,'Data Sheet'!$A:D,5,FALSE),"NA")</f>
        <v>#NAME?</v>
      </c>
      <c r="F200" s="73" t="e">
        <f ca="1">_xludf.IFNA(VLOOKUP($A200,'Data Sheet'!$A:E,6,FALSE),"NA")</f>
        <v>#NAME?</v>
      </c>
      <c r="G200" s="63" t="e">
        <f ca="1">_xludf.IFNA(VLOOKUP($A200,'Data Sheet'!$A:F,7,FALSE),"NA")</f>
        <v>#NAME?</v>
      </c>
      <c r="H200" s="64" t="e">
        <f ca="1">_xludf.IFNA(VLOOKUP($A200,'Data Sheet'!$A:I,10,FALSE),"NA")</f>
        <v>#NAME?</v>
      </c>
      <c r="I200" s="64" t="e">
        <f ca="1">_xludf.IFNA(VLOOKUP($A200,'Data Sheet'!$A:J,11,FALSE),"NA")</f>
        <v>#NAME?</v>
      </c>
      <c r="J200" s="63" t="e">
        <f ca="1">_xludf.IFNA(VLOOKUP($A200,'Data Sheet'!$A:T,19,FALSE),"NA")</f>
        <v>#NAME?</v>
      </c>
      <c r="K200" s="64" t="e">
        <f ca="1">_xludf.IFNA(VLOOKUP($A200,'Data Sheet'!$A:T,20,FALSE),"NA")</f>
        <v>#NAME?</v>
      </c>
    </row>
    <row r="201" spans="1:11" ht="15.75" customHeight="1" x14ac:dyDescent="0.15">
      <c r="A201" s="59"/>
      <c r="B201" s="61" t="e">
        <f ca="1">_xludf.IFNA(VLOOKUP($A201,'Data Sheet'!$A:B,2,FALSE),"NA")</f>
        <v>#NAME?</v>
      </c>
      <c r="C201" s="61" t="e">
        <f ca="1">_xludf.IFNA(VLOOKUP($A201,'Data Sheet'!$A:U,3,FALSE),"NA")</f>
        <v>#NAME?</v>
      </c>
      <c r="D201" s="61" t="e">
        <f ca="1">_xludf.IFNA(VLOOKUP($A201,'Data Sheet'!$A:C,4,FALSE),"NA")</f>
        <v>#NAME?</v>
      </c>
      <c r="E201" s="61" t="e">
        <f ca="1">_xludf.IFNA(VLOOKUP($A201,'Data Sheet'!$A:D,5,FALSE),"NA")</f>
        <v>#NAME?</v>
      </c>
      <c r="F201" s="73" t="e">
        <f ca="1">_xludf.IFNA(VLOOKUP($A201,'Data Sheet'!$A:E,6,FALSE),"NA")</f>
        <v>#NAME?</v>
      </c>
      <c r="G201" s="63" t="e">
        <f ca="1">_xludf.IFNA(VLOOKUP($A201,'Data Sheet'!$A:F,7,FALSE),"NA")</f>
        <v>#NAME?</v>
      </c>
      <c r="H201" s="64" t="e">
        <f ca="1">_xludf.IFNA(VLOOKUP($A201,'Data Sheet'!$A:I,10,FALSE),"NA")</f>
        <v>#NAME?</v>
      </c>
      <c r="I201" s="64" t="e">
        <f ca="1">_xludf.IFNA(VLOOKUP($A201,'Data Sheet'!$A:J,11,FALSE),"NA")</f>
        <v>#NAME?</v>
      </c>
      <c r="J201" s="63" t="e">
        <f ca="1">_xludf.IFNA(VLOOKUP($A201,'Data Sheet'!$A:T,19,FALSE),"NA")</f>
        <v>#NAME?</v>
      </c>
      <c r="K201" s="64" t="e">
        <f ca="1">_xludf.IFNA(VLOOKUP($A201,'Data Sheet'!$A:T,20,FALSE),"NA")</f>
        <v>#NAME?</v>
      </c>
    </row>
    <row r="202" spans="1:11" ht="15.75" customHeight="1" x14ac:dyDescent="0.15">
      <c r="A202" s="59"/>
      <c r="B202" s="61" t="e">
        <f ca="1">_xludf.IFNA(VLOOKUP($A202,'Data Sheet'!$A:B,2,FALSE),"NA")</f>
        <v>#NAME?</v>
      </c>
      <c r="C202" s="61" t="e">
        <f ca="1">_xludf.IFNA(VLOOKUP($A202,'Data Sheet'!$A:U,3,FALSE),"NA")</f>
        <v>#NAME?</v>
      </c>
      <c r="D202" s="61" t="e">
        <f ca="1">_xludf.IFNA(VLOOKUP($A202,'Data Sheet'!$A:C,4,FALSE),"NA")</f>
        <v>#NAME?</v>
      </c>
      <c r="E202" s="61" t="e">
        <f ca="1">_xludf.IFNA(VLOOKUP($A202,'Data Sheet'!$A:D,5,FALSE),"NA")</f>
        <v>#NAME?</v>
      </c>
      <c r="F202" s="73" t="e">
        <f ca="1">_xludf.IFNA(VLOOKUP($A202,'Data Sheet'!$A:E,6,FALSE),"NA")</f>
        <v>#NAME?</v>
      </c>
      <c r="G202" s="63" t="e">
        <f ca="1">_xludf.IFNA(VLOOKUP($A202,'Data Sheet'!$A:F,7,FALSE),"NA")</f>
        <v>#NAME?</v>
      </c>
      <c r="H202" s="64" t="e">
        <f ca="1">_xludf.IFNA(VLOOKUP($A202,'Data Sheet'!$A:I,10,FALSE),"NA")</f>
        <v>#NAME?</v>
      </c>
      <c r="I202" s="64" t="e">
        <f ca="1">_xludf.IFNA(VLOOKUP($A202,'Data Sheet'!$A:J,11,FALSE),"NA")</f>
        <v>#NAME?</v>
      </c>
      <c r="J202" s="63" t="e">
        <f ca="1">_xludf.IFNA(VLOOKUP($A202,'Data Sheet'!$A:T,19,FALSE),"NA")</f>
        <v>#NAME?</v>
      </c>
      <c r="K202" s="64" t="e">
        <f ca="1">_xludf.IFNA(VLOOKUP($A202,'Data Sheet'!$A:T,20,FALSE),"NA")</f>
        <v>#NAME?</v>
      </c>
    </row>
    <row r="203" spans="1:11" ht="15.75" customHeight="1" x14ac:dyDescent="0.15">
      <c r="A203" s="59"/>
      <c r="B203" s="61" t="e">
        <f ca="1">_xludf.IFNA(VLOOKUP($A203,'Data Sheet'!$A:B,2,FALSE),"NA")</f>
        <v>#NAME?</v>
      </c>
      <c r="C203" s="61" t="e">
        <f ca="1">_xludf.IFNA(VLOOKUP($A203,'Data Sheet'!$A:U,3,FALSE),"NA")</f>
        <v>#NAME?</v>
      </c>
      <c r="D203" s="61" t="e">
        <f ca="1">_xludf.IFNA(VLOOKUP($A203,'Data Sheet'!$A:C,4,FALSE),"NA")</f>
        <v>#NAME?</v>
      </c>
      <c r="E203" s="61" t="e">
        <f ca="1">_xludf.IFNA(VLOOKUP($A203,'Data Sheet'!$A:D,5,FALSE),"NA")</f>
        <v>#NAME?</v>
      </c>
      <c r="F203" s="73" t="e">
        <f ca="1">_xludf.IFNA(VLOOKUP($A203,'Data Sheet'!$A:E,6,FALSE),"NA")</f>
        <v>#NAME?</v>
      </c>
      <c r="G203" s="63" t="e">
        <f ca="1">_xludf.IFNA(VLOOKUP($A203,'Data Sheet'!$A:F,7,FALSE),"NA")</f>
        <v>#NAME?</v>
      </c>
      <c r="H203" s="64" t="e">
        <f ca="1">_xludf.IFNA(VLOOKUP($A203,'Data Sheet'!$A:I,10,FALSE),"NA")</f>
        <v>#NAME?</v>
      </c>
      <c r="I203" s="64" t="e">
        <f ca="1">_xludf.IFNA(VLOOKUP($A203,'Data Sheet'!$A:J,11,FALSE),"NA")</f>
        <v>#NAME?</v>
      </c>
      <c r="J203" s="63" t="e">
        <f ca="1">_xludf.IFNA(VLOOKUP($A203,'Data Sheet'!$A:T,19,FALSE),"NA")</f>
        <v>#NAME?</v>
      </c>
      <c r="K203" s="64" t="e">
        <f ca="1">_xludf.IFNA(VLOOKUP($A203,'Data Sheet'!$A:T,20,FALSE),"NA")</f>
        <v>#NAME?</v>
      </c>
    </row>
    <row r="204" spans="1:11" ht="15.75" customHeight="1" x14ac:dyDescent="0.15">
      <c r="A204" s="59"/>
      <c r="B204" s="61" t="e">
        <f ca="1">_xludf.IFNA(VLOOKUP($A204,'Data Sheet'!$A:B,2,FALSE),"NA")</f>
        <v>#NAME?</v>
      </c>
      <c r="C204" s="61" t="e">
        <f ca="1">_xludf.IFNA(VLOOKUP($A204,'Data Sheet'!$A:U,3,FALSE),"NA")</f>
        <v>#NAME?</v>
      </c>
      <c r="D204" s="61" t="e">
        <f ca="1">_xludf.IFNA(VLOOKUP($A204,'Data Sheet'!$A:C,4,FALSE),"NA")</f>
        <v>#NAME?</v>
      </c>
      <c r="E204" s="61" t="e">
        <f ca="1">_xludf.IFNA(VLOOKUP($A204,'Data Sheet'!$A:D,5,FALSE),"NA")</f>
        <v>#NAME?</v>
      </c>
      <c r="F204" s="73" t="e">
        <f ca="1">_xludf.IFNA(VLOOKUP($A204,'Data Sheet'!$A:E,6,FALSE),"NA")</f>
        <v>#NAME?</v>
      </c>
      <c r="G204" s="63" t="e">
        <f ca="1">_xludf.IFNA(VLOOKUP($A204,'Data Sheet'!$A:F,7,FALSE),"NA")</f>
        <v>#NAME?</v>
      </c>
      <c r="H204" s="64" t="e">
        <f ca="1">_xludf.IFNA(VLOOKUP($A204,'Data Sheet'!$A:I,10,FALSE),"NA")</f>
        <v>#NAME?</v>
      </c>
      <c r="I204" s="64" t="e">
        <f ca="1">_xludf.IFNA(VLOOKUP($A204,'Data Sheet'!$A:J,11,FALSE),"NA")</f>
        <v>#NAME?</v>
      </c>
      <c r="J204" s="63" t="e">
        <f ca="1">_xludf.IFNA(VLOOKUP($A204,'Data Sheet'!$A:T,19,FALSE),"NA")</f>
        <v>#NAME?</v>
      </c>
      <c r="K204" s="64" t="e">
        <f ca="1">_xludf.IFNA(VLOOKUP($A204,'Data Sheet'!$A:T,20,FALSE),"NA")</f>
        <v>#NAME?</v>
      </c>
    </row>
    <row r="205" spans="1:11" ht="15.75" customHeight="1" x14ac:dyDescent="0.15">
      <c r="A205" s="59"/>
      <c r="B205" s="61" t="e">
        <f ca="1">_xludf.IFNA(VLOOKUP($A205,'Data Sheet'!$A:B,2,FALSE),"NA")</f>
        <v>#NAME?</v>
      </c>
      <c r="C205" s="61" t="e">
        <f ca="1">_xludf.IFNA(VLOOKUP($A205,'Data Sheet'!$A:U,3,FALSE),"NA")</f>
        <v>#NAME?</v>
      </c>
      <c r="D205" s="61" t="e">
        <f ca="1">_xludf.IFNA(VLOOKUP($A205,'Data Sheet'!$A:C,4,FALSE),"NA")</f>
        <v>#NAME?</v>
      </c>
      <c r="E205" s="61" t="e">
        <f ca="1">_xludf.IFNA(VLOOKUP($A205,'Data Sheet'!$A:D,5,FALSE),"NA")</f>
        <v>#NAME?</v>
      </c>
      <c r="F205" s="73" t="e">
        <f ca="1">_xludf.IFNA(VLOOKUP($A205,'Data Sheet'!$A:E,6,FALSE),"NA")</f>
        <v>#NAME?</v>
      </c>
      <c r="G205" s="63" t="e">
        <f ca="1">_xludf.IFNA(VLOOKUP($A205,'Data Sheet'!$A:F,7,FALSE),"NA")</f>
        <v>#NAME?</v>
      </c>
      <c r="H205" s="64" t="e">
        <f ca="1">_xludf.IFNA(VLOOKUP($A205,'Data Sheet'!$A:I,10,FALSE),"NA")</f>
        <v>#NAME?</v>
      </c>
      <c r="I205" s="64" t="e">
        <f ca="1">_xludf.IFNA(VLOOKUP($A205,'Data Sheet'!$A:J,11,FALSE),"NA")</f>
        <v>#NAME?</v>
      </c>
      <c r="J205" s="63" t="e">
        <f ca="1">_xludf.IFNA(VLOOKUP($A205,'Data Sheet'!$A:T,19,FALSE),"NA")</f>
        <v>#NAME?</v>
      </c>
      <c r="K205" s="64" t="e">
        <f ca="1">_xludf.IFNA(VLOOKUP($A205,'Data Sheet'!$A:T,20,FALSE),"NA")</f>
        <v>#NAME?</v>
      </c>
    </row>
    <row r="206" spans="1:11" ht="15.75" customHeight="1" x14ac:dyDescent="0.15">
      <c r="A206" s="59"/>
      <c r="B206" s="61" t="e">
        <f ca="1">_xludf.IFNA(VLOOKUP($A206,'Data Sheet'!$A:B,2,FALSE),"NA")</f>
        <v>#NAME?</v>
      </c>
      <c r="C206" s="61" t="e">
        <f ca="1">_xludf.IFNA(VLOOKUP($A206,'Data Sheet'!$A:U,3,FALSE),"NA")</f>
        <v>#NAME?</v>
      </c>
      <c r="D206" s="61" t="e">
        <f ca="1">_xludf.IFNA(VLOOKUP($A206,'Data Sheet'!$A:C,4,FALSE),"NA")</f>
        <v>#NAME?</v>
      </c>
      <c r="E206" s="61" t="e">
        <f ca="1">_xludf.IFNA(VLOOKUP($A206,'Data Sheet'!$A:D,5,FALSE),"NA")</f>
        <v>#NAME?</v>
      </c>
      <c r="F206" s="73" t="e">
        <f ca="1">_xludf.IFNA(VLOOKUP($A206,'Data Sheet'!$A:E,6,FALSE),"NA")</f>
        <v>#NAME?</v>
      </c>
      <c r="G206" s="63" t="e">
        <f ca="1">_xludf.IFNA(VLOOKUP($A206,'Data Sheet'!$A:F,7,FALSE),"NA")</f>
        <v>#NAME?</v>
      </c>
      <c r="H206" s="64" t="e">
        <f ca="1">_xludf.IFNA(VLOOKUP($A206,'Data Sheet'!$A:I,10,FALSE),"NA")</f>
        <v>#NAME?</v>
      </c>
      <c r="I206" s="64" t="e">
        <f ca="1">_xludf.IFNA(VLOOKUP($A206,'Data Sheet'!$A:J,11,FALSE),"NA")</f>
        <v>#NAME?</v>
      </c>
      <c r="J206" s="63" t="e">
        <f ca="1">_xludf.IFNA(VLOOKUP($A206,'Data Sheet'!$A:T,19,FALSE),"NA")</f>
        <v>#NAME?</v>
      </c>
      <c r="K206" s="64" t="e">
        <f ca="1">_xludf.IFNA(VLOOKUP($A206,'Data Sheet'!$A:T,20,FALSE),"NA")</f>
        <v>#NAME?</v>
      </c>
    </row>
    <row r="207" spans="1:11" ht="15.75" customHeight="1" x14ac:dyDescent="0.15">
      <c r="A207" s="59"/>
      <c r="B207" s="61" t="e">
        <f ca="1">_xludf.IFNA(VLOOKUP($A207,'Data Sheet'!$A:B,2,FALSE),"NA")</f>
        <v>#NAME?</v>
      </c>
      <c r="C207" s="61" t="e">
        <f ca="1">_xludf.IFNA(VLOOKUP($A207,'Data Sheet'!$A:U,3,FALSE),"NA")</f>
        <v>#NAME?</v>
      </c>
      <c r="D207" s="61" t="e">
        <f ca="1">_xludf.IFNA(VLOOKUP($A207,'Data Sheet'!$A:C,4,FALSE),"NA")</f>
        <v>#NAME?</v>
      </c>
      <c r="E207" s="61" t="e">
        <f ca="1">_xludf.IFNA(VLOOKUP($A207,'Data Sheet'!$A:D,5,FALSE),"NA")</f>
        <v>#NAME?</v>
      </c>
      <c r="F207" s="73" t="e">
        <f ca="1">_xludf.IFNA(VLOOKUP($A207,'Data Sheet'!$A:E,6,FALSE),"NA")</f>
        <v>#NAME?</v>
      </c>
      <c r="G207" s="63" t="e">
        <f ca="1">_xludf.IFNA(VLOOKUP($A207,'Data Sheet'!$A:F,7,FALSE),"NA")</f>
        <v>#NAME?</v>
      </c>
      <c r="H207" s="64" t="e">
        <f ca="1">_xludf.IFNA(VLOOKUP($A207,'Data Sheet'!$A:I,10,FALSE),"NA")</f>
        <v>#NAME?</v>
      </c>
      <c r="I207" s="64" t="e">
        <f ca="1">_xludf.IFNA(VLOOKUP($A207,'Data Sheet'!$A:J,11,FALSE),"NA")</f>
        <v>#NAME?</v>
      </c>
      <c r="J207" s="63" t="e">
        <f ca="1">_xludf.IFNA(VLOOKUP($A207,'Data Sheet'!$A:T,19,FALSE),"NA")</f>
        <v>#NAME?</v>
      </c>
      <c r="K207" s="64" t="e">
        <f ca="1">_xludf.IFNA(VLOOKUP($A207,'Data Sheet'!$A:T,20,FALSE),"NA")</f>
        <v>#NAME?</v>
      </c>
    </row>
    <row r="208" spans="1:11" ht="15.75" customHeight="1" x14ac:dyDescent="0.15">
      <c r="A208" s="59"/>
      <c r="B208" s="61" t="e">
        <f ca="1">_xludf.IFNA(VLOOKUP($A208,'Data Sheet'!$A:B,2,FALSE),"NA")</f>
        <v>#NAME?</v>
      </c>
      <c r="C208" s="61" t="e">
        <f ca="1">_xludf.IFNA(VLOOKUP($A208,'Data Sheet'!$A:U,3,FALSE),"NA")</f>
        <v>#NAME?</v>
      </c>
      <c r="D208" s="61" t="e">
        <f ca="1">_xludf.IFNA(VLOOKUP($A208,'Data Sheet'!$A:C,4,FALSE),"NA")</f>
        <v>#NAME?</v>
      </c>
      <c r="E208" s="61" t="e">
        <f ca="1">_xludf.IFNA(VLOOKUP($A208,'Data Sheet'!$A:D,5,FALSE),"NA")</f>
        <v>#NAME?</v>
      </c>
      <c r="F208" s="73" t="e">
        <f ca="1">_xludf.IFNA(VLOOKUP($A208,'Data Sheet'!$A:E,6,FALSE),"NA")</f>
        <v>#NAME?</v>
      </c>
      <c r="G208" s="63" t="e">
        <f ca="1">_xludf.IFNA(VLOOKUP($A208,'Data Sheet'!$A:F,7,FALSE),"NA")</f>
        <v>#NAME?</v>
      </c>
      <c r="H208" s="64" t="e">
        <f ca="1">_xludf.IFNA(VLOOKUP($A208,'Data Sheet'!$A:I,10,FALSE),"NA")</f>
        <v>#NAME?</v>
      </c>
      <c r="I208" s="64" t="e">
        <f ca="1">_xludf.IFNA(VLOOKUP($A208,'Data Sheet'!$A:J,11,FALSE),"NA")</f>
        <v>#NAME?</v>
      </c>
      <c r="J208" s="63" t="e">
        <f ca="1">_xludf.IFNA(VLOOKUP($A208,'Data Sheet'!$A:T,19,FALSE),"NA")</f>
        <v>#NAME?</v>
      </c>
      <c r="K208" s="64" t="e">
        <f ca="1">_xludf.IFNA(VLOOKUP($A208,'Data Sheet'!$A:T,20,FALSE),"NA")</f>
        <v>#NAME?</v>
      </c>
    </row>
    <row r="209" spans="1:11" ht="15.75" customHeight="1" x14ac:dyDescent="0.15">
      <c r="A209" s="59"/>
      <c r="B209" s="61" t="e">
        <f ca="1">_xludf.IFNA(VLOOKUP($A209,'Data Sheet'!$A:B,2,FALSE),"NA")</f>
        <v>#NAME?</v>
      </c>
      <c r="C209" s="61" t="e">
        <f ca="1">_xludf.IFNA(VLOOKUP($A209,'Data Sheet'!$A:U,3,FALSE),"NA")</f>
        <v>#NAME?</v>
      </c>
      <c r="D209" s="61" t="e">
        <f ca="1">_xludf.IFNA(VLOOKUP($A209,'Data Sheet'!$A:C,4,FALSE),"NA")</f>
        <v>#NAME?</v>
      </c>
      <c r="E209" s="61" t="e">
        <f ca="1">_xludf.IFNA(VLOOKUP($A209,'Data Sheet'!$A:D,5,FALSE),"NA")</f>
        <v>#NAME?</v>
      </c>
      <c r="F209" s="73" t="e">
        <f ca="1">_xludf.IFNA(VLOOKUP($A209,'Data Sheet'!$A:E,6,FALSE),"NA")</f>
        <v>#NAME?</v>
      </c>
      <c r="G209" s="63" t="e">
        <f ca="1">_xludf.IFNA(VLOOKUP($A209,'Data Sheet'!$A:F,7,FALSE),"NA")</f>
        <v>#NAME?</v>
      </c>
      <c r="H209" s="64" t="e">
        <f ca="1">_xludf.IFNA(VLOOKUP($A209,'Data Sheet'!$A:I,10,FALSE),"NA")</f>
        <v>#NAME?</v>
      </c>
      <c r="I209" s="64" t="e">
        <f ca="1">_xludf.IFNA(VLOOKUP($A209,'Data Sheet'!$A:J,11,FALSE),"NA")</f>
        <v>#NAME?</v>
      </c>
      <c r="J209" s="63" t="e">
        <f ca="1">_xludf.IFNA(VLOOKUP($A209,'Data Sheet'!$A:T,19,FALSE),"NA")</f>
        <v>#NAME?</v>
      </c>
      <c r="K209" s="64" t="e">
        <f ca="1">_xludf.IFNA(VLOOKUP($A209,'Data Sheet'!$A:T,20,FALSE),"NA")</f>
        <v>#NAME?</v>
      </c>
    </row>
    <row r="210" spans="1:11" ht="15.75" customHeight="1" x14ac:dyDescent="0.15">
      <c r="A210" s="59"/>
      <c r="B210" s="61" t="e">
        <f ca="1">_xludf.IFNA(VLOOKUP($A210,'Data Sheet'!$A:B,2,FALSE),"NA")</f>
        <v>#NAME?</v>
      </c>
      <c r="C210" s="61" t="e">
        <f ca="1">_xludf.IFNA(VLOOKUP($A210,'Data Sheet'!$A:U,3,FALSE),"NA")</f>
        <v>#NAME?</v>
      </c>
      <c r="D210" s="61" t="e">
        <f ca="1">_xludf.IFNA(VLOOKUP($A210,'Data Sheet'!$A:C,4,FALSE),"NA")</f>
        <v>#NAME?</v>
      </c>
      <c r="E210" s="61" t="e">
        <f ca="1">_xludf.IFNA(VLOOKUP($A210,'Data Sheet'!$A:D,5,FALSE),"NA")</f>
        <v>#NAME?</v>
      </c>
      <c r="F210" s="73" t="e">
        <f ca="1">_xludf.IFNA(VLOOKUP($A210,'Data Sheet'!$A:E,6,FALSE),"NA")</f>
        <v>#NAME?</v>
      </c>
      <c r="G210" s="63" t="e">
        <f ca="1">_xludf.IFNA(VLOOKUP($A210,'Data Sheet'!$A:F,7,FALSE),"NA")</f>
        <v>#NAME?</v>
      </c>
      <c r="H210" s="64" t="e">
        <f ca="1">_xludf.IFNA(VLOOKUP($A210,'Data Sheet'!$A:I,10,FALSE),"NA")</f>
        <v>#NAME?</v>
      </c>
      <c r="I210" s="64" t="e">
        <f ca="1">_xludf.IFNA(VLOOKUP($A210,'Data Sheet'!$A:J,11,FALSE),"NA")</f>
        <v>#NAME?</v>
      </c>
      <c r="J210" s="63" t="e">
        <f ca="1">_xludf.IFNA(VLOOKUP($A210,'Data Sheet'!$A:T,19,FALSE),"NA")</f>
        <v>#NAME?</v>
      </c>
      <c r="K210" s="64" t="e">
        <f ca="1">_xludf.IFNA(VLOOKUP($A210,'Data Sheet'!$A:T,20,FALSE),"NA")</f>
        <v>#NAME?</v>
      </c>
    </row>
    <row r="211" spans="1:11" ht="15.75" customHeight="1" x14ac:dyDescent="0.15">
      <c r="A211" s="59"/>
      <c r="B211" s="61" t="e">
        <f ca="1">_xludf.IFNA(VLOOKUP($A211,'Data Sheet'!$A:B,2,FALSE),"NA")</f>
        <v>#NAME?</v>
      </c>
      <c r="C211" s="61" t="e">
        <f ca="1">_xludf.IFNA(VLOOKUP($A211,'Data Sheet'!$A:U,3,FALSE),"NA")</f>
        <v>#NAME?</v>
      </c>
      <c r="D211" s="61" t="e">
        <f ca="1">_xludf.IFNA(VLOOKUP($A211,'Data Sheet'!$A:C,4,FALSE),"NA")</f>
        <v>#NAME?</v>
      </c>
      <c r="E211" s="61" t="e">
        <f ca="1">_xludf.IFNA(VLOOKUP($A211,'Data Sheet'!$A:D,5,FALSE),"NA")</f>
        <v>#NAME?</v>
      </c>
      <c r="F211" s="73" t="e">
        <f ca="1">_xludf.IFNA(VLOOKUP($A211,'Data Sheet'!$A:E,6,FALSE),"NA")</f>
        <v>#NAME?</v>
      </c>
      <c r="G211" s="63" t="e">
        <f ca="1">_xludf.IFNA(VLOOKUP($A211,'Data Sheet'!$A:F,7,FALSE),"NA")</f>
        <v>#NAME?</v>
      </c>
      <c r="H211" s="64" t="e">
        <f ca="1">_xludf.IFNA(VLOOKUP($A211,'Data Sheet'!$A:I,10,FALSE),"NA")</f>
        <v>#NAME?</v>
      </c>
      <c r="I211" s="64" t="e">
        <f ca="1">_xludf.IFNA(VLOOKUP($A211,'Data Sheet'!$A:J,11,FALSE),"NA")</f>
        <v>#NAME?</v>
      </c>
      <c r="J211" s="63" t="e">
        <f ca="1">_xludf.IFNA(VLOOKUP($A211,'Data Sheet'!$A:T,19,FALSE),"NA")</f>
        <v>#NAME?</v>
      </c>
      <c r="K211" s="64" t="e">
        <f ca="1">_xludf.IFNA(VLOOKUP($A211,'Data Sheet'!$A:T,20,FALSE),"NA")</f>
        <v>#NAME?</v>
      </c>
    </row>
    <row r="212" spans="1:11" ht="15.75" customHeight="1" x14ac:dyDescent="0.15">
      <c r="A212" s="59"/>
      <c r="B212" s="61" t="e">
        <f ca="1">_xludf.IFNA(VLOOKUP($A212,'Data Sheet'!$A:B,2,FALSE),"NA")</f>
        <v>#NAME?</v>
      </c>
      <c r="C212" s="61" t="e">
        <f ca="1">_xludf.IFNA(VLOOKUP($A212,'Data Sheet'!$A:U,3,FALSE),"NA")</f>
        <v>#NAME?</v>
      </c>
      <c r="D212" s="61" t="e">
        <f ca="1">_xludf.IFNA(VLOOKUP($A212,'Data Sheet'!$A:C,4,FALSE),"NA")</f>
        <v>#NAME?</v>
      </c>
      <c r="E212" s="61" t="e">
        <f ca="1">_xludf.IFNA(VLOOKUP($A212,'Data Sheet'!$A:D,5,FALSE),"NA")</f>
        <v>#NAME?</v>
      </c>
      <c r="F212" s="73" t="e">
        <f ca="1">_xludf.IFNA(VLOOKUP($A212,'Data Sheet'!$A:E,6,FALSE),"NA")</f>
        <v>#NAME?</v>
      </c>
      <c r="G212" s="63" t="e">
        <f ca="1">_xludf.IFNA(VLOOKUP($A212,'Data Sheet'!$A:F,7,FALSE),"NA")</f>
        <v>#NAME?</v>
      </c>
      <c r="H212" s="64" t="e">
        <f ca="1">_xludf.IFNA(VLOOKUP($A212,'Data Sheet'!$A:I,10,FALSE),"NA")</f>
        <v>#NAME?</v>
      </c>
      <c r="I212" s="64" t="e">
        <f ca="1">_xludf.IFNA(VLOOKUP($A212,'Data Sheet'!$A:J,11,FALSE),"NA")</f>
        <v>#NAME?</v>
      </c>
      <c r="J212" s="63" t="e">
        <f ca="1">_xludf.IFNA(VLOOKUP($A212,'Data Sheet'!$A:T,19,FALSE),"NA")</f>
        <v>#NAME?</v>
      </c>
      <c r="K212" s="64" t="e">
        <f ca="1">_xludf.IFNA(VLOOKUP($A212,'Data Sheet'!$A:T,20,FALSE),"NA")</f>
        <v>#NAME?</v>
      </c>
    </row>
    <row r="213" spans="1:11" ht="15.75" customHeight="1" x14ac:dyDescent="0.15">
      <c r="A213" s="59"/>
      <c r="B213" s="61" t="e">
        <f ca="1">_xludf.IFNA(VLOOKUP($A213,'Data Sheet'!$A:B,2,FALSE),"NA")</f>
        <v>#NAME?</v>
      </c>
      <c r="C213" s="61" t="e">
        <f ca="1">_xludf.IFNA(VLOOKUP($A213,'Data Sheet'!$A:U,3,FALSE),"NA")</f>
        <v>#NAME?</v>
      </c>
      <c r="D213" s="61" t="e">
        <f ca="1">_xludf.IFNA(VLOOKUP($A213,'Data Sheet'!$A:C,4,FALSE),"NA")</f>
        <v>#NAME?</v>
      </c>
      <c r="E213" s="61" t="e">
        <f ca="1">_xludf.IFNA(VLOOKUP($A213,'Data Sheet'!$A:D,5,FALSE),"NA")</f>
        <v>#NAME?</v>
      </c>
      <c r="F213" s="73" t="e">
        <f ca="1">_xludf.IFNA(VLOOKUP($A213,'Data Sheet'!$A:E,6,FALSE),"NA")</f>
        <v>#NAME?</v>
      </c>
      <c r="G213" s="63" t="e">
        <f ca="1">_xludf.IFNA(VLOOKUP($A213,'Data Sheet'!$A:F,7,FALSE),"NA")</f>
        <v>#NAME?</v>
      </c>
      <c r="H213" s="64" t="e">
        <f ca="1">_xludf.IFNA(VLOOKUP($A213,'Data Sheet'!$A:I,10,FALSE),"NA")</f>
        <v>#NAME?</v>
      </c>
      <c r="I213" s="64" t="e">
        <f ca="1">_xludf.IFNA(VLOOKUP($A213,'Data Sheet'!$A:J,11,FALSE),"NA")</f>
        <v>#NAME?</v>
      </c>
      <c r="J213" s="63" t="e">
        <f ca="1">_xludf.IFNA(VLOOKUP($A213,'Data Sheet'!$A:T,19,FALSE),"NA")</f>
        <v>#NAME?</v>
      </c>
      <c r="K213" s="64" t="e">
        <f ca="1">_xludf.IFNA(VLOOKUP($A213,'Data Sheet'!$A:T,20,FALSE),"NA")</f>
        <v>#NAME?</v>
      </c>
    </row>
    <row r="214" spans="1:11" ht="15.75" customHeight="1" x14ac:dyDescent="0.15">
      <c r="A214" s="59"/>
      <c r="B214" s="61" t="e">
        <f ca="1">_xludf.IFNA(VLOOKUP($A214,'Data Sheet'!$A:B,2,FALSE),"NA")</f>
        <v>#NAME?</v>
      </c>
      <c r="C214" s="61" t="e">
        <f ca="1">_xludf.IFNA(VLOOKUP($A214,'Data Sheet'!$A:U,3,FALSE),"NA")</f>
        <v>#NAME?</v>
      </c>
      <c r="D214" s="61" t="e">
        <f ca="1">_xludf.IFNA(VLOOKUP($A214,'Data Sheet'!$A:C,4,FALSE),"NA")</f>
        <v>#NAME?</v>
      </c>
      <c r="E214" s="61" t="e">
        <f ca="1">_xludf.IFNA(VLOOKUP($A214,'Data Sheet'!$A:D,5,FALSE),"NA")</f>
        <v>#NAME?</v>
      </c>
      <c r="F214" s="73" t="e">
        <f ca="1">_xludf.IFNA(VLOOKUP($A214,'Data Sheet'!$A:E,6,FALSE),"NA")</f>
        <v>#NAME?</v>
      </c>
      <c r="G214" s="63" t="e">
        <f ca="1">_xludf.IFNA(VLOOKUP($A214,'Data Sheet'!$A:F,7,FALSE),"NA")</f>
        <v>#NAME?</v>
      </c>
      <c r="H214" s="64" t="e">
        <f ca="1">_xludf.IFNA(VLOOKUP($A214,'Data Sheet'!$A:I,10,FALSE),"NA")</f>
        <v>#NAME?</v>
      </c>
      <c r="I214" s="64" t="e">
        <f ca="1">_xludf.IFNA(VLOOKUP($A214,'Data Sheet'!$A:J,11,FALSE),"NA")</f>
        <v>#NAME?</v>
      </c>
      <c r="J214" s="63" t="e">
        <f ca="1">_xludf.IFNA(VLOOKUP($A214,'Data Sheet'!$A:T,19,FALSE),"NA")</f>
        <v>#NAME?</v>
      </c>
      <c r="K214" s="64" t="e">
        <f ca="1">_xludf.IFNA(VLOOKUP($A214,'Data Sheet'!$A:T,20,FALSE),"NA")</f>
        <v>#NAME?</v>
      </c>
    </row>
    <row r="215" spans="1:11" ht="15.75" customHeight="1" x14ac:dyDescent="0.15">
      <c r="A215" s="59"/>
      <c r="B215" s="61" t="e">
        <f ca="1">_xludf.IFNA(VLOOKUP($A215,'Data Sheet'!$A:B,2,FALSE),"NA")</f>
        <v>#NAME?</v>
      </c>
      <c r="C215" s="61" t="e">
        <f ca="1">_xludf.IFNA(VLOOKUP($A215,'Data Sheet'!$A:U,3,FALSE),"NA")</f>
        <v>#NAME?</v>
      </c>
      <c r="D215" s="61" t="e">
        <f ca="1">_xludf.IFNA(VLOOKUP($A215,'Data Sheet'!$A:C,4,FALSE),"NA")</f>
        <v>#NAME?</v>
      </c>
      <c r="E215" s="61" t="e">
        <f ca="1">_xludf.IFNA(VLOOKUP($A215,'Data Sheet'!$A:D,5,FALSE),"NA")</f>
        <v>#NAME?</v>
      </c>
      <c r="F215" s="73" t="e">
        <f ca="1">_xludf.IFNA(VLOOKUP($A215,'Data Sheet'!$A:E,6,FALSE),"NA")</f>
        <v>#NAME?</v>
      </c>
      <c r="G215" s="63" t="e">
        <f ca="1">_xludf.IFNA(VLOOKUP($A215,'Data Sheet'!$A:F,7,FALSE),"NA")</f>
        <v>#NAME?</v>
      </c>
      <c r="H215" s="64" t="e">
        <f ca="1">_xludf.IFNA(VLOOKUP($A215,'Data Sheet'!$A:I,10,FALSE),"NA")</f>
        <v>#NAME?</v>
      </c>
      <c r="I215" s="64" t="e">
        <f ca="1">_xludf.IFNA(VLOOKUP($A215,'Data Sheet'!$A:J,11,FALSE),"NA")</f>
        <v>#NAME?</v>
      </c>
      <c r="J215" s="63" t="e">
        <f ca="1">_xludf.IFNA(VLOOKUP($A215,'Data Sheet'!$A:T,19,FALSE),"NA")</f>
        <v>#NAME?</v>
      </c>
      <c r="K215" s="64" t="e">
        <f ca="1">_xludf.IFNA(VLOOKUP($A215,'Data Sheet'!$A:T,20,FALSE),"NA")</f>
        <v>#NAME?</v>
      </c>
    </row>
    <row r="216" spans="1:11" ht="15.75" customHeight="1" x14ac:dyDescent="0.15">
      <c r="A216" s="59"/>
      <c r="B216" s="61" t="e">
        <f ca="1">_xludf.IFNA(VLOOKUP($A216,'Data Sheet'!$A:B,2,FALSE),"NA")</f>
        <v>#NAME?</v>
      </c>
      <c r="C216" s="61" t="e">
        <f ca="1">_xludf.IFNA(VLOOKUP($A216,'Data Sheet'!$A:U,3,FALSE),"NA")</f>
        <v>#NAME?</v>
      </c>
      <c r="D216" s="61" t="e">
        <f ca="1">_xludf.IFNA(VLOOKUP($A216,'Data Sheet'!$A:C,4,FALSE),"NA")</f>
        <v>#NAME?</v>
      </c>
      <c r="E216" s="61" t="e">
        <f ca="1">_xludf.IFNA(VLOOKUP($A216,'Data Sheet'!$A:D,5,FALSE),"NA")</f>
        <v>#NAME?</v>
      </c>
      <c r="F216" s="73" t="e">
        <f ca="1">_xludf.IFNA(VLOOKUP($A216,'Data Sheet'!$A:E,6,FALSE),"NA")</f>
        <v>#NAME?</v>
      </c>
      <c r="G216" s="63" t="e">
        <f ca="1">_xludf.IFNA(VLOOKUP($A216,'Data Sheet'!$A:F,7,FALSE),"NA")</f>
        <v>#NAME?</v>
      </c>
      <c r="H216" s="64" t="e">
        <f ca="1">_xludf.IFNA(VLOOKUP($A216,'Data Sheet'!$A:I,10,FALSE),"NA")</f>
        <v>#NAME?</v>
      </c>
      <c r="I216" s="64" t="e">
        <f ca="1">_xludf.IFNA(VLOOKUP($A216,'Data Sheet'!$A:J,11,FALSE),"NA")</f>
        <v>#NAME?</v>
      </c>
      <c r="J216" s="63" t="e">
        <f ca="1">_xludf.IFNA(VLOOKUP($A216,'Data Sheet'!$A:T,19,FALSE),"NA")</f>
        <v>#NAME?</v>
      </c>
      <c r="K216" s="64" t="e">
        <f ca="1">_xludf.IFNA(VLOOKUP($A216,'Data Sheet'!$A:T,20,FALSE),"NA")</f>
        <v>#NAME?</v>
      </c>
    </row>
    <row r="217" spans="1:11" ht="15.75" customHeight="1" x14ac:dyDescent="0.15">
      <c r="A217" s="59"/>
      <c r="B217" s="61" t="e">
        <f ca="1">_xludf.IFNA(VLOOKUP($A217,'Data Sheet'!$A:B,2,FALSE),"NA")</f>
        <v>#NAME?</v>
      </c>
      <c r="C217" s="61" t="e">
        <f ca="1">_xludf.IFNA(VLOOKUP($A217,'Data Sheet'!$A:U,3,FALSE),"NA")</f>
        <v>#NAME?</v>
      </c>
      <c r="D217" s="61" t="e">
        <f ca="1">_xludf.IFNA(VLOOKUP($A217,'Data Sheet'!$A:C,4,FALSE),"NA")</f>
        <v>#NAME?</v>
      </c>
      <c r="E217" s="61" t="e">
        <f ca="1">_xludf.IFNA(VLOOKUP($A217,'Data Sheet'!$A:D,5,FALSE),"NA")</f>
        <v>#NAME?</v>
      </c>
      <c r="F217" s="73" t="e">
        <f ca="1">_xludf.IFNA(VLOOKUP($A217,'Data Sheet'!$A:E,6,FALSE),"NA")</f>
        <v>#NAME?</v>
      </c>
      <c r="G217" s="63" t="e">
        <f ca="1">_xludf.IFNA(VLOOKUP($A217,'Data Sheet'!$A:F,7,FALSE),"NA")</f>
        <v>#NAME?</v>
      </c>
      <c r="H217" s="64" t="e">
        <f ca="1">_xludf.IFNA(VLOOKUP($A217,'Data Sheet'!$A:I,10,FALSE),"NA")</f>
        <v>#NAME?</v>
      </c>
      <c r="I217" s="64" t="e">
        <f ca="1">_xludf.IFNA(VLOOKUP($A217,'Data Sheet'!$A:J,11,FALSE),"NA")</f>
        <v>#NAME?</v>
      </c>
      <c r="J217" s="63" t="e">
        <f ca="1">_xludf.IFNA(VLOOKUP($A217,'Data Sheet'!$A:T,19,FALSE),"NA")</f>
        <v>#NAME?</v>
      </c>
      <c r="K217" s="64" t="e">
        <f ca="1">_xludf.IFNA(VLOOKUP($A217,'Data Sheet'!$A:T,20,FALSE),"NA")</f>
        <v>#NAME?</v>
      </c>
    </row>
    <row r="218" spans="1:11" ht="15.75" customHeight="1" x14ac:dyDescent="0.15">
      <c r="A218" s="59"/>
      <c r="B218" s="61" t="e">
        <f ca="1">_xludf.IFNA(VLOOKUP($A218,'Data Sheet'!$A:B,2,FALSE),"NA")</f>
        <v>#NAME?</v>
      </c>
      <c r="C218" s="61" t="e">
        <f ca="1">_xludf.IFNA(VLOOKUP($A218,'Data Sheet'!$A:U,3,FALSE),"NA")</f>
        <v>#NAME?</v>
      </c>
      <c r="D218" s="61" t="e">
        <f ca="1">_xludf.IFNA(VLOOKUP($A218,'Data Sheet'!$A:C,4,FALSE),"NA")</f>
        <v>#NAME?</v>
      </c>
      <c r="E218" s="61" t="e">
        <f ca="1">_xludf.IFNA(VLOOKUP($A218,'Data Sheet'!$A:D,5,FALSE),"NA")</f>
        <v>#NAME?</v>
      </c>
      <c r="F218" s="73" t="e">
        <f ca="1">_xludf.IFNA(VLOOKUP($A218,'Data Sheet'!$A:E,6,FALSE),"NA")</f>
        <v>#NAME?</v>
      </c>
      <c r="G218" s="63" t="e">
        <f ca="1">_xludf.IFNA(VLOOKUP($A218,'Data Sheet'!$A:F,7,FALSE),"NA")</f>
        <v>#NAME?</v>
      </c>
      <c r="H218" s="64" t="e">
        <f ca="1">_xludf.IFNA(VLOOKUP($A218,'Data Sheet'!$A:I,10,FALSE),"NA")</f>
        <v>#NAME?</v>
      </c>
      <c r="I218" s="64" t="e">
        <f ca="1">_xludf.IFNA(VLOOKUP($A218,'Data Sheet'!$A:J,11,FALSE),"NA")</f>
        <v>#NAME?</v>
      </c>
      <c r="J218" s="63" t="e">
        <f ca="1">_xludf.IFNA(VLOOKUP($A218,'Data Sheet'!$A:T,19,FALSE),"NA")</f>
        <v>#NAME?</v>
      </c>
      <c r="K218" s="64" t="e">
        <f ca="1">_xludf.IFNA(VLOOKUP($A218,'Data Sheet'!$A:T,20,FALSE),"NA")</f>
        <v>#NAME?</v>
      </c>
    </row>
    <row r="219" spans="1:11" ht="15.75" customHeight="1" x14ac:dyDescent="0.15">
      <c r="A219" s="59"/>
      <c r="B219" s="61" t="e">
        <f ca="1">_xludf.IFNA(VLOOKUP($A219,'Data Sheet'!$A:B,2,FALSE),"NA")</f>
        <v>#NAME?</v>
      </c>
      <c r="C219" s="61" t="e">
        <f ca="1">_xludf.IFNA(VLOOKUP($A219,'Data Sheet'!$A:U,3,FALSE),"NA")</f>
        <v>#NAME?</v>
      </c>
      <c r="D219" s="61" t="e">
        <f ca="1">_xludf.IFNA(VLOOKUP($A219,'Data Sheet'!$A:C,4,FALSE),"NA")</f>
        <v>#NAME?</v>
      </c>
      <c r="E219" s="61" t="e">
        <f ca="1">_xludf.IFNA(VLOOKUP($A219,'Data Sheet'!$A:D,5,FALSE),"NA")</f>
        <v>#NAME?</v>
      </c>
      <c r="F219" s="73" t="e">
        <f ca="1">_xludf.IFNA(VLOOKUP($A219,'Data Sheet'!$A:E,6,FALSE),"NA")</f>
        <v>#NAME?</v>
      </c>
      <c r="G219" s="63" t="e">
        <f ca="1">_xludf.IFNA(VLOOKUP($A219,'Data Sheet'!$A:F,7,FALSE),"NA")</f>
        <v>#NAME?</v>
      </c>
      <c r="H219" s="64" t="e">
        <f ca="1">_xludf.IFNA(VLOOKUP($A219,'Data Sheet'!$A:I,10,FALSE),"NA")</f>
        <v>#NAME?</v>
      </c>
      <c r="I219" s="64" t="e">
        <f ca="1">_xludf.IFNA(VLOOKUP($A219,'Data Sheet'!$A:J,11,FALSE),"NA")</f>
        <v>#NAME?</v>
      </c>
      <c r="J219" s="63" t="e">
        <f ca="1">_xludf.IFNA(VLOOKUP($A219,'Data Sheet'!$A:T,19,FALSE),"NA")</f>
        <v>#NAME?</v>
      </c>
      <c r="K219" s="64" t="e">
        <f ca="1">_xludf.IFNA(VLOOKUP($A219,'Data Sheet'!$A:T,20,FALSE),"NA")</f>
        <v>#NAME?</v>
      </c>
    </row>
    <row r="220" spans="1:11" ht="15.75" customHeight="1" x14ac:dyDescent="0.15">
      <c r="A220" s="59"/>
      <c r="B220" s="61" t="e">
        <f ca="1">_xludf.IFNA(VLOOKUP($A220,'Data Sheet'!$A:B,2,FALSE),"NA")</f>
        <v>#NAME?</v>
      </c>
      <c r="C220" s="61" t="e">
        <f ca="1">_xludf.IFNA(VLOOKUP($A220,'Data Sheet'!$A:U,3,FALSE),"NA")</f>
        <v>#NAME?</v>
      </c>
      <c r="D220" s="61" t="e">
        <f ca="1">_xludf.IFNA(VLOOKUP($A220,'Data Sheet'!$A:C,4,FALSE),"NA")</f>
        <v>#NAME?</v>
      </c>
      <c r="E220" s="61" t="e">
        <f ca="1">_xludf.IFNA(VLOOKUP($A220,'Data Sheet'!$A:D,5,FALSE),"NA")</f>
        <v>#NAME?</v>
      </c>
      <c r="F220" s="73" t="e">
        <f ca="1">_xludf.IFNA(VLOOKUP($A220,'Data Sheet'!$A:E,6,FALSE),"NA")</f>
        <v>#NAME?</v>
      </c>
      <c r="G220" s="63" t="e">
        <f ca="1">_xludf.IFNA(VLOOKUP($A220,'Data Sheet'!$A:F,7,FALSE),"NA")</f>
        <v>#NAME?</v>
      </c>
      <c r="H220" s="64" t="e">
        <f ca="1">_xludf.IFNA(VLOOKUP($A220,'Data Sheet'!$A:I,10,FALSE),"NA")</f>
        <v>#NAME?</v>
      </c>
      <c r="I220" s="64" t="e">
        <f ca="1">_xludf.IFNA(VLOOKUP($A220,'Data Sheet'!$A:J,11,FALSE),"NA")</f>
        <v>#NAME?</v>
      </c>
      <c r="J220" s="63" t="e">
        <f ca="1">_xludf.IFNA(VLOOKUP($A220,'Data Sheet'!$A:T,19,FALSE),"NA")</f>
        <v>#NAME?</v>
      </c>
      <c r="K220" s="64" t="e">
        <f ca="1">_xludf.IFNA(VLOOKUP($A220,'Data Sheet'!$A:T,20,FALSE),"NA")</f>
        <v>#NAME?</v>
      </c>
    </row>
    <row r="221" spans="1:11" ht="15.75" customHeight="1" x14ac:dyDescent="0.15">
      <c r="A221" s="59"/>
      <c r="B221" s="61" t="e">
        <f ca="1">_xludf.IFNA(VLOOKUP($A221,'Data Sheet'!$A:B,2,FALSE),"NA")</f>
        <v>#NAME?</v>
      </c>
      <c r="C221" s="61" t="e">
        <f ca="1">_xludf.IFNA(VLOOKUP($A221,'Data Sheet'!$A:U,3,FALSE),"NA")</f>
        <v>#NAME?</v>
      </c>
      <c r="D221" s="61" t="e">
        <f ca="1">_xludf.IFNA(VLOOKUP($A221,'Data Sheet'!$A:C,4,FALSE),"NA")</f>
        <v>#NAME?</v>
      </c>
      <c r="E221" s="61" t="e">
        <f ca="1">_xludf.IFNA(VLOOKUP($A221,'Data Sheet'!$A:D,5,FALSE),"NA")</f>
        <v>#NAME?</v>
      </c>
      <c r="F221" s="73" t="e">
        <f ca="1">_xludf.IFNA(VLOOKUP($A221,'Data Sheet'!$A:E,6,FALSE),"NA")</f>
        <v>#NAME?</v>
      </c>
      <c r="G221" s="63" t="e">
        <f ca="1">_xludf.IFNA(VLOOKUP($A221,'Data Sheet'!$A:F,7,FALSE),"NA")</f>
        <v>#NAME?</v>
      </c>
      <c r="H221" s="64" t="e">
        <f ca="1">_xludf.IFNA(VLOOKUP($A221,'Data Sheet'!$A:I,10,FALSE),"NA")</f>
        <v>#NAME?</v>
      </c>
      <c r="I221" s="64" t="e">
        <f ca="1">_xludf.IFNA(VLOOKUP($A221,'Data Sheet'!$A:J,11,FALSE),"NA")</f>
        <v>#NAME?</v>
      </c>
      <c r="J221" s="63" t="e">
        <f ca="1">_xludf.IFNA(VLOOKUP($A221,'Data Sheet'!$A:T,19,FALSE),"NA")</f>
        <v>#NAME?</v>
      </c>
      <c r="K221" s="64" t="e">
        <f ca="1">_xludf.IFNA(VLOOKUP($A221,'Data Sheet'!$A:T,20,FALSE),"NA")</f>
        <v>#NAME?</v>
      </c>
    </row>
    <row r="222" spans="1:11" ht="15.75" customHeight="1" x14ac:dyDescent="0.15">
      <c r="A222" s="59"/>
      <c r="B222" s="61" t="e">
        <f ca="1">_xludf.IFNA(VLOOKUP($A222,'Data Sheet'!$A:B,2,FALSE),"NA")</f>
        <v>#NAME?</v>
      </c>
      <c r="C222" s="61" t="e">
        <f ca="1">_xludf.IFNA(VLOOKUP($A222,'Data Sheet'!$A:U,3,FALSE),"NA")</f>
        <v>#NAME?</v>
      </c>
      <c r="D222" s="61" t="e">
        <f ca="1">_xludf.IFNA(VLOOKUP($A222,'Data Sheet'!$A:C,4,FALSE),"NA")</f>
        <v>#NAME?</v>
      </c>
      <c r="E222" s="61" t="e">
        <f ca="1">_xludf.IFNA(VLOOKUP($A222,'Data Sheet'!$A:D,5,FALSE),"NA")</f>
        <v>#NAME?</v>
      </c>
      <c r="F222" s="73" t="e">
        <f ca="1">_xludf.IFNA(VLOOKUP($A222,'Data Sheet'!$A:E,6,FALSE),"NA")</f>
        <v>#NAME?</v>
      </c>
      <c r="G222" s="63" t="e">
        <f ca="1">_xludf.IFNA(VLOOKUP($A222,'Data Sheet'!$A:F,7,FALSE),"NA")</f>
        <v>#NAME?</v>
      </c>
      <c r="H222" s="64" t="e">
        <f ca="1">_xludf.IFNA(VLOOKUP($A222,'Data Sheet'!$A:I,10,FALSE),"NA")</f>
        <v>#NAME?</v>
      </c>
      <c r="I222" s="64" t="e">
        <f ca="1">_xludf.IFNA(VLOOKUP($A222,'Data Sheet'!$A:J,11,FALSE),"NA")</f>
        <v>#NAME?</v>
      </c>
      <c r="J222" s="63" t="e">
        <f ca="1">_xludf.IFNA(VLOOKUP($A222,'Data Sheet'!$A:T,19,FALSE),"NA")</f>
        <v>#NAME?</v>
      </c>
      <c r="K222" s="64" t="e">
        <f ca="1">_xludf.IFNA(VLOOKUP($A222,'Data Sheet'!$A:T,20,FALSE),"NA")</f>
        <v>#NAME?</v>
      </c>
    </row>
    <row r="223" spans="1:11" ht="15.75" customHeight="1" x14ac:dyDescent="0.15">
      <c r="A223" s="59"/>
      <c r="B223" s="61" t="e">
        <f ca="1">_xludf.IFNA(VLOOKUP($A223,'Data Sheet'!$A:B,2,FALSE),"NA")</f>
        <v>#NAME?</v>
      </c>
      <c r="C223" s="61" t="e">
        <f ca="1">_xludf.IFNA(VLOOKUP($A223,'Data Sheet'!$A:U,3,FALSE),"NA")</f>
        <v>#NAME?</v>
      </c>
      <c r="D223" s="61" t="e">
        <f ca="1">_xludf.IFNA(VLOOKUP($A223,'Data Sheet'!$A:C,4,FALSE),"NA")</f>
        <v>#NAME?</v>
      </c>
      <c r="E223" s="61" t="e">
        <f ca="1">_xludf.IFNA(VLOOKUP($A223,'Data Sheet'!$A:D,5,FALSE),"NA")</f>
        <v>#NAME?</v>
      </c>
      <c r="F223" s="73" t="e">
        <f ca="1">_xludf.IFNA(VLOOKUP($A223,'Data Sheet'!$A:E,6,FALSE),"NA")</f>
        <v>#NAME?</v>
      </c>
      <c r="G223" s="63" t="e">
        <f ca="1">_xludf.IFNA(VLOOKUP($A223,'Data Sheet'!$A:F,7,FALSE),"NA")</f>
        <v>#NAME?</v>
      </c>
      <c r="H223" s="64" t="e">
        <f ca="1">_xludf.IFNA(VLOOKUP($A223,'Data Sheet'!$A:I,10,FALSE),"NA")</f>
        <v>#NAME?</v>
      </c>
      <c r="I223" s="64" t="e">
        <f ca="1">_xludf.IFNA(VLOOKUP($A223,'Data Sheet'!$A:J,11,FALSE),"NA")</f>
        <v>#NAME?</v>
      </c>
      <c r="J223" s="63" t="e">
        <f ca="1">_xludf.IFNA(VLOOKUP($A223,'Data Sheet'!$A:T,19,FALSE),"NA")</f>
        <v>#NAME?</v>
      </c>
      <c r="K223" s="64" t="e">
        <f ca="1">_xludf.IFNA(VLOOKUP($A223,'Data Sheet'!$A:T,20,FALSE),"NA")</f>
        <v>#NAME?</v>
      </c>
    </row>
    <row r="224" spans="1:11" ht="15.75" customHeight="1" x14ac:dyDescent="0.15">
      <c r="A224" s="59"/>
      <c r="B224" s="61" t="e">
        <f ca="1">_xludf.IFNA(VLOOKUP($A224,'Data Sheet'!$A:B,2,FALSE),"NA")</f>
        <v>#NAME?</v>
      </c>
      <c r="C224" s="61" t="e">
        <f ca="1">_xludf.IFNA(VLOOKUP($A224,'Data Sheet'!$A:U,3,FALSE),"NA")</f>
        <v>#NAME?</v>
      </c>
      <c r="D224" s="61" t="e">
        <f ca="1">_xludf.IFNA(VLOOKUP($A224,'Data Sheet'!$A:C,4,FALSE),"NA")</f>
        <v>#NAME?</v>
      </c>
      <c r="E224" s="61" t="e">
        <f ca="1">_xludf.IFNA(VLOOKUP($A224,'Data Sheet'!$A:D,5,FALSE),"NA")</f>
        <v>#NAME?</v>
      </c>
      <c r="F224" s="73" t="e">
        <f ca="1">_xludf.IFNA(VLOOKUP($A224,'Data Sheet'!$A:E,6,FALSE),"NA")</f>
        <v>#NAME?</v>
      </c>
      <c r="G224" s="63" t="e">
        <f ca="1">_xludf.IFNA(VLOOKUP($A224,'Data Sheet'!$A:F,7,FALSE),"NA")</f>
        <v>#NAME?</v>
      </c>
      <c r="H224" s="64" t="e">
        <f ca="1">_xludf.IFNA(VLOOKUP($A224,'Data Sheet'!$A:I,10,FALSE),"NA")</f>
        <v>#NAME?</v>
      </c>
      <c r="I224" s="64" t="e">
        <f ca="1">_xludf.IFNA(VLOOKUP($A224,'Data Sheet'!$A:J,11,FALSE),"NA")</f>
        <v>#NAME?</v>
      </c>
      <c r="J224" s="63" t="e">
        <f ca="1">_xludf.IFNA(VLOOKUP($A224,'Data Sheet'!$A:T,19,FALSE),"NA")</f>
        <v>#NAME?</v>
      </c>
      <c r="K224" s="64" t="e">
        <f ca="1">_xludf.IFNA(VLOOKUP($A224,'Data Sheet'!$A:T,20,FALSE),"NA")</f>
        <v>#NAME?</v>
      </c>
    </row>
    <row r="225" spans="1:11" ht="15.75" customHeight="1" x14ac:dyDescent="0.15">
      <c r="A225" s="59"/>
      <c r="B225" s="61" t="e">
        <f ca="1">_xludf.IFNA(VLOOKUP($A225,'Data Sheet'!$A:B,2,FALSE),"NA")</f>
        <v>#NAME?</v>
      </c>
      <c r="C225" s="61" t="e">
        <f ca="1">_xludf.IFNA(VLOOKUP($A225,'Data Sheet'!$A:U,3,FALSE),"NA")</f>
        <v>#NAME?</v>
      </c>
      <c r="D225" s="61" t="e">
        <f ca="1">_xludf.IFNA(VLOOKUP($A225,'Data Sheet'!$A:C,4,FALSE),"NA")</f>
        <v>#NAME?</v>
      </c>
      <c r="E225" s="61" t="e">
        <f ca="1">_xludf.IFNA(VLOOKUP($A225,'Data Sheet'!$A:D,5,FALSE),"NA")</f>
        <v>#NAME?</v>
      </c>
      <c r="F225" s="73" t="e">
        <f ca="1">_xludf.IFNA(VLOOKUP($A225,'Data Sheet'!$A:E,6,FALSE),"NA")</f>
        <v>#NAME?</v>
      </c>
      <c r="G225" s="63" t="e">
        <f ca="1">_xludf.IFNA(VLOOKUP($A225,'Data Sheet'!$A:F,7,FALSE),"NA")</f>
        <v>#NAME?</v>
      </c>
      <c r="H225" s="64" t="e">
        <f ca="1">_xludf.IFNA(VLOOKUP($A225,'Data Sheet'!$A:I,10,FALSE),"NA")</f>
        <v>#NAME?</v>
      </c>
      <c r="I225" s="64" t="e">
        <f ca="1">_xludf.IFNA(VLOOKUP($A225,'Data Sheet'!$A:J,11,FALSE),"NA")</f>
        <v>#NAME?</v>
      </c>
      <c r="J225" s="63" t="e">
        <f ca="1">_xludf.IFNA(VLOOKUP($A225,'Data Sheet'!$A:T,19,FALSE),"NA")</f>
        <v>#NAME?</v>
      </c>
      <c r="K225" s="64" t="e">
        <f ca="1">_xludf.IFNA(VLOOKUP($A225,'Data Sheet'!$A:T,20,FALSE),"NA")</f>
        <v>#NAME?</v>
      </c>
    </row>
    <row r="226" spans="1:11" ht="15.75" customHeight="1" x14ac:dyDescent="0.15">
      <c r="A226" s="59"/>
      <c r="B226" s="61" t="e">
        <f ca="1">_xludf.IFNA(VLOOKUP($A226,'Data Sheet'!$A:B,2,FALSE),"NA")</f>
        <v>#NAME?</v>
      </c>
      <c r="C226" s="61" t="e">
        <f ca="1">_xludf.IFNA(VLOOKUP($A226,'Data Sheet'!$A:U,3,FALSE),"NA")</f>
        <v>#NAME?</v>
      </c>
      <c r="D226" s="61" t="e">
        <f ca="1">_xludf.IFNA(VLOOKUP($A226,'Data Sheet'!$A:C,4,FALSE),"NA")</f>
        <v>#NAME?</v>
      </c>
      <c r="E226" s="61" t="e">
        <f ca="1">_xludf.IFNA(VLOOKUP($A226,'Data Sheet'!$A:D,5,FALSE),"NA")</f>
        <v>#NAME?</v>
      </c>
      <c r="F226" s="73" t="e">
        <f ca="1">_xludf.IFNA(VLOOKUP($A226,'Data Sheet'!$A:E,6,FALSE),"NA")</f>
        <v>#NAME?</v>
      </c>
      <c r="G226" s="63" t="e">
        <f ca="1">_xludf.IFNA(VLOOKUP($A226,'Data Sheet'!$A:F,7,FALSE),"NA")</f>
        <v>#NAME?</v>
      </c>
      <c r="H226" s="64" t="e">
        <f ca="1">_xludf.IFNA(VLOOKUP($A226,'Data Sheet'!$A:I,10,FALSE),"NA")</f>
        <v>#NAME?</v>
      </c>
      <c r="I226" s="64" t="e">
        <f ca="1">_xludf.IFNA(VLOOKUP($A226,'Data Sheet'!$A:J,11,FALSE),"NA")</f>
        <v>#NAME?</v>
      </c>
      <c r="J226" s="63" t="e">
        <f ca="1">_xludf.IFNA(VLOOKUP($A226,'Data Sheet'!$A:T,19,FALSE),"NA")</f>
        <v>#NAME?</v>
      </c>
      <c r="K226" s="64" t="e">
        <f ca="1">_xludf.IFNA(VLOOKUP($A226,'Data Sheet'!$A:T,20,FALSE),"NA")</f>
        <v>#NAME?</v>
      </c>
    </row>
    <row r="227" spans="1:11" ht="15.75" customHeight="1" x14ac:dyDescent="0.15">
      <c r="A227" s="59"/>
      <c r="B227" s="61" t="e">
        <f ca="1">_xludf.IFNA(VLOOKUP($A227,'Data Sheet'!$A:B,2,FALSE),"NA")</f>
        <v>#NAME?</v>
      </c>
      <c r="C227" s="61" t="e">
        <f ca="1">_xludf.IFNA(VLOOKUP($A227,'Data Sheet'!$A:U,3,FALSE),"NA")</f>
        <v>#NAME?</v>
      </c>
      <c r="D227" s="61" t="e">
        <f ca="1">_xludf.IFNA(VLOOKUP($A227,'Data Sheet'!$A:C,4,FALSE),"NA")</f>
        <v>#NAME?</v>
      </c>
      <c r="E227" s="61" t="e">
        <f ca="1">_xludf.IFNA(VLOOKUP($A227,'Data Sheet'!$A:D,5,FALSE),"NA")</f>
        <v>#NAME?</v>
      </c>
      <c r="F227" s="73" t="e">
        <f ca="1">_xludf.IFNA(VLOOKUP($A227,'Data Sheet'!$A:E,6,FALSE),"NA")</f>
        <v>#NAME?</v>
      </c>
      <c r="G227" s="63" t="e">
        <f ca="1">_xludf.IFNA(VLOOKUP($A227,'Data Sheet'!$A:F,7,FALSE),"NA")</f>
        <v>#NAME?</v>
      </c>
      <c r="H227" s="64" t="e">
        <f ca="1">_xludf.IFNA(VLOOKUP($A227,'Data Sheet'!$A:I,10,FALSE),"NA")</f>
        <v>#NAME?</v>
      </c>
      <c r="I227" s="64" t="e">
        <f ca="1">_xludf.IFNA(VLOOKUP($A227,'Data Sheet'!$A:J,11,FALSE),"NA")</f>
        <v>#NAME?</v>
      </c>
      <c r="J227" s="63" t="e">
        <f ca="1">_xludf.IFNA(VLOOKUP($A227,'Data Sheet'!$A:T,19,FALSE),"NA")</f>
        <v>#NAME?</v>
      </c>
      <c r="K227" s="64" t="e">
        <f ca="1">_xludf.IFNA(VLOOKUP($A227,'Data Sheet'!$A:T,20,FALSE),"NA")</f>
        <v>#NAME?</v>
      </c>
    </row>
    <row r="228" spans="1:11" ht="15.75" customHeight="1" x14ac:dyDescent="0.15">
      <c r="A228" s="59"/>
      <c r="B228" s="61" t="e">
        <f ca="1">_xludf.IFNA(VLOOKUP($A228,'Data Sheet'!$A:B,2,FALSE),"NA")</f>
        <v>#NAME?</v>
      </c>
      <c r="C228" s="61" t="e">
        <f ca="1">_xludf.IFNA(VLOOKUP($A228,'Data Sheet'!$A:U,3,FALSE),"NA")</f>
        <v>#NAME?</v>
      </c>
      <c r="D228" s="61" t="e">
        <f ca="1">_xludf.IFNA(VLOOKUP($A228,'Data Sheet'!$A:C,4,FALSE),"NA")</f>
        <v>#NAME?</v>
      </c>
      <c r="E228" s="61" t="e">
        <f ca="1">_xludf.IFNA(VLOOKUP($A228,'Data Sheet'!$A:D,5,FALSE),"NA")</f>
        <v>#NAME?</v>
      </c>
      <c r="F228" s="73" t="e">
        <f ca="1">_xludf.IFNA(VLOOKUP($A228,'Data Sheet'!$A:E,6,FALSE),"NA")</f>
        <v>#NAME?</v>
      </c>
      <c r="G228" s="63" t="e">
        <f ca="1">_xludf.IFNA(VLOOKUP($A228,'Data Sheet'!$A:F,7,FALSE),"NA")</f>
        <v>#NAME?</v>
      </c>
      <c r="H228" s="64" t="e">
        <f ca="1">_xludf.IFNA(VLOOKUP($A228,'Data Sheet'!$A:I,10,FALSE),"NA")</f>
        <v>#NAME?</v>
      </c>
      <c r="I228" s="64" t="e">
        <f ca="1">_xludf.IFNA(VLOOKUP($A228,'Data Sheet'!$A:J,11,FALSE),"NA")</f>
        <v>#NAME?</v>
      </c>
      <c r="J228" s="63" t="e">
        <f ca="1">_xludf.IFNA(VLOOKUP($A228,'Data Sheet'!$A:T,19,FALSE),"NA")</f>
        <v>#NAME?</v>
      </c>
      <c r="K228" s="64" t="e">
        <f ca="1">_xludf.IFNA(VLOOKUP($A228,'Data Sheet'!$A:T,20,FALSE),"NA")</f>
        <v>#NAME?</v>
      </c>
    </row>
    <row r="229" spans="1:11" ht="15.75" customHeight="1" x14ac:dyDescent="0.15">
      <c r="A229" s="59"/>
      <c r="B229" s="61" t="e">
        <f ca="1">_xludf.IFNA(VLOOKUP($A229,'Data Sheet'!$A:B,2,FALSE),"NA")</f>
        <v>#NAME?</v>
      </c>
      <c r="C229" s="61" t="e">
        <f ca="1">_xludf.IFNA(VLOOKUP($A229,'Data Sheet'!$A:U,3,FALSE),"NA")</f>
        <v>#NAME?</v>
      </c>
      <c r="D229" s="61" t="e">
        <f ca="1">_xludf.IFNA(VLOOKUP($A229,'Data Sheet'!$A:C,4,FALSE),"NA")</f>
        <v>#NAME?</v>
      </c>
      <c r="E229" s="61" t="e">
        <f ca="1">_xludf.IFNA(VLOOKUP($A229,'Data Sheet'!$A:D,5,FALSE),"NA")</f>
        <v>#NAME?</v>
      </c>
      <c r="F229" s="73" t="e">
        <f ca="1">_xludf.IFNA(VLOOKUP($A229,'Data Sheet'!$A:E,6,FALSE),"NA")</f>
        <v>#NAME?</v>
      </c>
      <c r="G229" s="63" t="e">
        <f ca="1">_xludf.IFNA(VLOOKUP($A229,'Data Sheet'!$A:F,7,FALSE),"NA")</f>
        <v>#NAME?</v>
      </c>
      <c r="H229" s="64" t="e">
        <f ca="1">_xludf.IFNA(VLOOKUP($A229,'Data Sheet'!$A:I,10,FALSE),"NA")</f>
        <v>#NAME?</v>
      </c>
      <c r="I229" s="64" t="e">
        <f ca="1">_xludf.IFNA(VLOOKUP($A229,'Data Sheet'!$A:J,11,FALSE),"NA")</f>
        <v>#NAME?</v>
      </c>
      <c r="J229" s="63" t="e">
        <f ca="1">_xludf.IFNA(VLOOKUP($A229,'Data Sheet'!$A:T,19,FALSE),"NA")</f>
        <v>#NAME?</v>
      </c>
      <c r="K229" s="64" t="e">
        <f ca="1">_xludf.IFNA(VLOOKUP($A229,'Data Sheet'!$A:T,20,FALSE),"NA")</f>
        <v>#NAME?</v>
      </c>
    </row>
    <row r="230" spans="1:11" ht="15.75" customHeight="1" x14ac:dyDescent="0.15">
      <c r="A230" s="59"/>
      <c r="B230" s="61" t="e">
        <f ca="1">_xludf.IFNA(VLOOKUP($A230,'Data Sheet'!$A:B,2,FALSE),"NA")</f>
        <v>#NAME?</v>
      </c>
      <c r="C230" s="61" t="e">
        <f ca="1">_xludf.IFNA(VLOOKUP($A230,'Data Sheet'!$A:U,3,FALSE),"NA")</f>
        <v>#NAME?</v>
      </c>
      <c r="D230" s="61" t="e">
        <f ca="1">_xludf.IFNA(VLOOKUP($A230,'Data Sheet'!$A:C,4,FALSE),"NA")</f>
        <v>#NAME?</v>
      </c>
      <c r="E230" s="61" t="e">
        <f ca="1">_xludf.IFNA(VLOOKUP($A230,'Data Sheet'!$A:D,5,FALSE),"NA")</f>
        <v>#NAME?</v>
      </c>
      <c r="F230" s="73" t="e">
        <f ca="1">_xludf.IFNA(VLOOKUP($A230,'Data Sheet'!$A:E,6,FALSE),"NA")</f>
        <v>#NAME?</v>
      </c>
      <c r="G230" s="63" t="e">
        <f ca="1">_xludf.IFNA(VLOOKUP($A230,'Data Sheet'!$A:F,7,FALSE),"NA")</f>
        <v>#NAME?</v>
      </c>
      <c r="H230" s="64" t="e">
        <f ca="1">_xludf.IFNA(VLOOKUP($A230,'Data Sheet'!$A:I,10,FALSE),"NA")</f>
        <v>#NAME?</v>
      </c>
      <c r="I230" s="64" t="e">
        <f ca="1">_xludf.IFNA(VLOOKUP($A230,'Data Sheet'!$A:J,11,FALSE),"NA")</f>
        <v>#NAME?</v>
      </c>
      <c r="J230" s="63" t="e">
        <f ca="1">_xludf.IFNA(VLOOKUP($A230,'Data Sheet'!$A:T,19,FALSE),"NA")</f>
        <v>#NAME?</v>
      </c>
      <c r="K230" s="64" t="e">
        <f ca="1">_xludf.IFNA(VLOOKUP($A230,'Data Sheet'!$A:T,20,FALSE),"NA")</f>
        <v>#NAME?</v>
      </c>
    </row>
    <row r="231" spans="1:11" ht="15.75" customHeight="1" x14ac:dyDescent="0.15">
      <c r="A231" s="59"/>
      <c r="B231" s="61" t="e">
        <f ca="1">_xludf.IFNA(VLOOKUP($A231,'Data Sheet'!$A:B,2,FALSE),"NA")</f>
        <v>#NAME?</v>
      </c>
      <c r="C231" s="61" t="e">
        <f ca="1">_xludf.IFNA(VLOOKUP($A231,'Data Sheet'!$A:U,3,FALSE),"NA")</f>
        <v>#NAME?</v>
      </c>
      <c r="D231" s="61" t="e">
        <f ca="1">_xludf.IFNA(VLOOKUP($A231,'Data Sheet'!$A:C,4,FALSE),"NA")</f>
        <v>#NAME?</v>
      </c>
      <c r="E231" s="61" t="e">
        <f ca="1">_xludf.IFNA(VLOOKUP($A231,'Data Sheet'!$A:D,5,FALSE),"NA")</f>
        <v>#NAME?</v>
      </c>
      <c r="F231" s="73" t="e">
        <f ca="1">_xludf.IFNA(VLOOKUP($A231,'Data Sheet'!$A:E,6,FALSE),"NA")</f>
        <v>#NAME?</v>
      </c>
      <c r="G231" s="63" t="e">
        <f ca="1">_xludf.IFNA(VLOOKUP($A231,'Data Sheet'!$A:F,7,FALSE),"NA")</f>
        <v>#NAME?</v>
      </c>
      <c r="H231" s="64" t="e">
        <f ca="1">_xludf.IFNA(VLOOKUP($A231,'Data Sheet'!$A:I,10,FALSE),"NA")</f>
        <v>#NAME?</v>
      </c>
      <c r="I231" s="64" t="e">
        <f ca="1">_xludf.IFNA(VLOOKUP($A231,'Data Sheet'!$A:J,11,FALSE),"NA")</f>
        <v>#NAME?</v>
      </c>
      <c r="J231" s="63" t="e">
        <f ca="1">_xludf.IFNA(VLOOKUP($A231,'Data Sheet'!$A:T,19,FALSE),"NA")</f>
        <v>#NAME?</v>
      </c>
      <c r="K231" s="64" t="e">
        <f ca="1">_xludf.IFNA(VLOOKUP($A231,'Data Sheet'!$A:T,20,FALSE),"NA")</f>
        <v>#NAME?</v>
      </c>
    </row>
    <row r="232" spans="1:11" ht="15.75" customHeight="1" x14ac:dyDescent="0.15">
      <c r="A232" s="59"/>
      <c r="B232" s="61" t="e">
        <f ca="1">_xludf.IFNA(VLOOKUP($A232,'Data Sheet'!$A:B,2,FALSE),"NA")</f>
        <v>#NAME?</v>
      </c>
      <c r="C232" s="61" t="e">
        <f ca="1">_xludf.IFNA(VLOOKUP($A232,'Data Sheet'!$A:U,3,FALSE),"NA")</f>
        <v>#NAME?</v>
      </c>
      <c r="D232" s="61" t="e">
        <f ca="1">_xludf.IFNA(VLOOKUP($A232,'Data Sheet'!$A:C,4,FALSE),"NA")</f>
        <v>#NAME?</v>
      </c>
      <c r="E232" s="61" t="e">
        <f ca="1">_xludf.IFNA(VLOOKUP($A232,'Data Sheet'!$A:D,5,FALSE),"NA")</f>
        <v>#NAME?</v>
      </c>
      <c r="F232" s="73" t="e">
        <f ca="1">_xludf.IFNA(VLOOKUP($A232,'Data Sheet'!$A:E,6,FALSE),"NA")</f>
        <v>#NAME?</v>
      </c>
      <c r="G232" s="63" t="e">
        <f ca="1">_xludf.IFNA(VLOOKUP($A232,'Data Sheet'!$A:F,7,FALSE),"NA")</f>
        <v>#NAME?</v>
      </c>
      <c r="H232" s="64" t="e">
        <f ca="1">_xludf.IFNA(VLOOKUP($A232,'Data Sheet'!$A:I,10,FALSE),"NA")</f>
        <v>#NAME?</v>
      </c>
      <c r="I232" s="64" t="e">
        <f ca="1">_xludf.IFNA(VLOOKUP($A232,'Data Sheet'!$A:J,11,FALSE),"NA")</f>
        <v>#NAME?</v>
      </c>
      <c r="J232" s="63" t="e">
        <f ca="1">_xludf.IFNA(VLOOKUP($A232,'Data Sheet'!$A:T,19,FALSE),"NA")</f>
        <v>#NAME?</v>
      </c>
      <c r="K232" s="64" t="e">
        <f ca="1">_xludf.IFNA(VLOOKUP($A232,'Data Sheet'!$A:T,20,FALSE),"NA")</f>
        <v>#NAME?</v>
      </c>
    </row>
    <row r="233" spans="1:11" ht="15.75" customHeight="1" x14ac:dyDescent="0.15">
      <c r="A233" s="59"/>
      <c r="B233" s="61" t="e">
        <f ca="1">_xludf.IFNA(VLOOKUP($A233,'Data Sheet'!$A:B,2,FALSE),"NA")</f>
        <v>#NAME?</v>
      </c>
      <c r="C233" s="61" t="e">
        <f ca="1">_xludf.IFNA(VLOOKUP($A233,'Data Sheet'!$A:U,3,FALSE),"NA")</f>
        <v>#NAME?</v>
      </c>
      <c r="D233" s="61" t="e">
        <f ca="1">_xludf.IFNA(VLOOKUP($A233,'Data Sheet'!$A:C,4,FALSE),"NA")</f>
        <v>#NAME?</v>
      </c>
      <c r="E233" s="61" t="e">
        <f ca="1">_xludf.IFNA(VLOOKUP($A233,'Data Sheet'!$A:D,5,FALSE),"NA")</f>
        <v>#NAME?</v>
      </c>
      <c r="F233" s="73" t="e">
        <f ca="1">_xludf.IFNA(VLOOKUP($A233,'Data Sheet'!$A:E,6,FALSE),"NA")</f>
        <v>#NAME?</v>
      </c>
      <c r="G233" s="63" t="e">
        <f ca="1">_xludf.IFNA(VLOOKUP($A233,'Data Sheet'!$A:F,7,FALSE),"NA")</f>
        <v>#NAME?</v>
      </c>
      <c r="H233" s="64" t="e">
        <f ca="1">_xludf.IFNA(VLOOKUP($A233,'Data Sheet'!$A:I,10,FALSE),"NA")</f>
        <v>#NAME?</v>
      </c>
      <c r="I233" s="64" t="e">
        <f ca="1">_xludf.IFNA(VLOOKUP($A233,'Data Sheet'!$A:J,11,FALSE),"NA")</f>
        <v>#NAME?</v>
      </c>
      <c r="J233" s="63" t="e">
        <f ca="1">_xludf.IFNA(VLOOKUP($A233,'Data Sheet'!$A:T,19,FALSE),"NA")</f>
        <v>#NAME?</v>
      </c>
      <c r="K233" s="64" t="e">
        <f ca="1">_xludf.IFNA(VLOOKUP($A233,'Data Sheet'!$A:T,20,FALSE),"NA")</f>
        <v>#NAME?</v>
      </c>
    </row>
    <row r="234" spans="1:11" ht="15.75" customHeight="1" x14ac:dyDescent="0.15">
      <c r="A234" s="59"/>
      <c r="B234" s="61" t="e">
        <f ca="1">_xludf.IFNA(VLOOKUP($A234,'Data Sheet'!$A:B,2,FALSE),"NA")</f>
        <v>#NAME?</v>
      </c>
      <c r="C234" s="61" t="e">
        <f ca="1">_xludf.IFNA(VLOOKUP($A234,'Data Sheet'!$A:U,3,FALSE),"NA")</f>
        <v>#NAME?</v>
      </c>
      <c r="D234" s="61" t="e">
        <f ca="1">_xludf.IFNA(VLOOKUP($A234,'Data Sheet'!$A:C,4,FALSE),"NA")</f>
        <v>#NAME?</v>
      </c>
      <c r="E234" s="61" t="e">
        <f ca="1">_xludf.IFNA(VLOOKUP($A234,'Data Sheet'!$A:D,5,FALSE),"NA")</f>
        <v>#NAME?</v>
      </c>
      <c r="F234" s="73" t="e">
        <f ca="1">_xludf.IFNA(VLOOKUP($A234,'Data Sheet'!$A:E,6,FALSE),"NA")</f>
        <v>#NAME?</v>
      </c>
      <c r="G234" s="63" t="e">
        <f ca="1">_xludf.IFNA(VLOOKUP($A234,'Data Sheet'!$A:F,7,FALSE),"NA")</f>
        <v>#NAME?</v>
      </c>
      <c r="H234" s="64" t="e">
        <f ca="1">_xludf.IFNA(VLOOKUP($A234,'Data Sheet'!$A:I,10,FALSE),"NA")</f>
        <v>#NAME?</v>
      </c>
      <c r="I234" s="64" t="e">
        <f ca="1">_xludf.IFNA(VLOOKUP($A234,'Data Sheet'!$A:J,11,FALSE),"NA")</f>
        <v>#NAME?</v>
      </c>
      <c r="J234" s="63" t="e">
        <f ca="1">_xludf.IFNA(VLOOKUP($A234,'Data Sheet'!$A:T,19,FALSE),"NA")</f>
        <v>#NAME?</v>
      </c>
      <c r="K234" s="64" t="e">
        <f ca="1">_xludf.IFNA(VLOOKUP($A234,'Data Sheet'!$A:T,20,FALSE),"NA")</f>
        <v>#NAME?</v>
      </c>
    </row>
    <row r="235" spans="1:11" ht="15.75" customHeight="1" x14ac:dyDescent="0.15">
      <c r="A235" s="59"/>
      <c r="B235" s="61" t="e">
        <f ca="1">_xludf.IFNA(VLOOKUP($A235,'Data Sheet'!$A:B,2,FALSE),"NA")</f>
        <v>#NAME?</v>
      </c>
      <c r="C235" s="61" t="e">
        <f ca="1">_xludf.IFNA(VLOOKUP($A235,'Data Sheet'!$A:U,3,FALSE),"NA")</f>
        <v>#NAME?</v>
      </c>
      <c r="D235" s="61" t="e">
        <f ca="1">_xludf.IFNA(VLOOKUP($A235,'Data Sheet'!$A:C,4,FALSE),"NA")</f>
        <v>#NAME?</v>
      </c>
      <c r="E235" s="61" t="e">
        <f ca="1">_xludf.IFNA(VLOOKUP($A235,'Data Sheet'!$A:D,5,FALSE),"NA")</f>
        <v>#NAME?</v>
      </c>
      <c r="F235" s="73" t="e">
        <f ca="1">_xludf.IFNA(VLOOKUP($A235,'Data Sheet'!$A:E,6,FALSE),"NA")</f>
        <v>#NAME?</v>
      </c>
      <c r="G235" s="63" t="e">
        <f ca="1">_xludf.IFNA(VLOOKUP($A235,'Data Sheet'!$A:F,7,FALSE),"NA")</f>
        <v>#NAME?</v>
      </c>
      <c r="H235" s="64" t="e">
        <f ca="1">_xludf.IFNA(VLOOKUP($A235,'Data Sheet'!$A:I,10,FALSE),"NA")</f>
        <v>#NAME?</v>
      </c>
      <c r="I235" s="64" t="e">
        <f ca="1">_xludf.IFNA(VLOOKUP($A235,'Data Sheet'!$A:J,11,FALSE),"NA")</f>
        <v>#NAME?</v>
      </c>
      <c r="J235" s="63" t="e">
        <f ca="1">_xludf.IFNA(VLOOKUP($A235,'Data Sheet'!$A:T,19,FALSE),"NA")</f>
        <v>#NAME?</v>
      </c>
      <c r="K235" s="64" t="e">
        <f ca="1">_xludf.IFNA(VLOOKUP($A235,'Data Sheet'!$A:T,20,FALSE),"NA")</f>
        <v>#NAME?</v>
      </c>
    </row>
    <row r="236" spans="1:11" ht="15.75" customHeight="1" x14ac:dyDescent="0.15">
      <c r="A236" s="59"/>
      <c r="B236" s="61" t="e">
        <f ca="1">_xludf.IFNA(VLOOKUP($A236,'Data Sheet'!$A:B,2,FALSE),"NA")</f>
        <v>#NAME?</v>
      </c>
      <c r="C236" s="61" t="e">
        <f ca="1">_xludf.IFNA(VLOOKUP($A236,'Data Sheet'!$A:U,3,FALSE),"NA")</f>
        <v>#NAME?</v>
      </c>
      <c r="D236" s="61" t="e">
        <f ca="1">_xludf.IFNA(VLOOKUP($A236,'Data Sheet'!$A:C,4,FALSE),"NA")</f>
        <v>#NAME?</v>
      </c>
      <c r="E236" s="61" t="e">
        <f ca="1">_xludf.IFNA(VLOOKUP($A236,'Data Sheet'!$A:D,5,FALSE),"NA")</f>
        <v>#NAME?</v>
      </c>
      <c r="F236" s="73" t="e">
        <f ca="1">_xludf.IFNA(VLOOKUP($A236,'Data Sheet'!$A:E,6,FALSE),"NA")</f>
        <v>#NAME?</v>
      </c>
      <c r="G236" s="63" t="e">
        <f ca="1">_xludf.IFNA(VLOOKUP($A236,'Data Sheet'!$A:F,7,FALSE),"NA")</f>
        <v>#NAME?</v>
      </c>
      <c r="H236" s="64" t="e">
        <f ca="1">_xludf.IFNA(VLOOKUP($A236,'Data Sheet'!$A:I,10,FALSE),"NA")</f>
        <v>#NAME?</v>
      </c>
      <c r="I236" s="64" t="e">
        <f ca="1">_xludf.IFNA(VLOOKUP($A236,'Data Sheet'!$A:J,11,FALSE),"NA")</f>
        <v>#NAME?</v>
      </c>
      <c r="J236" s="63" t="e">
        <f ca="1">_xludf.IFNA(VLOOKUP($A236,'Data Sheet'!$A:T,19,FALSE),"NA")</f>
        <v>#NAME?</v>
      </c>
      <c r="K236" s="64" t="e">
        <f ca="1">_xludf.IFNA(VLOOKUP($A236,'Data Sheet'!$A:T,20,FALSE),"NA")</f>
        <v>#NAME?</v>
      </c>
    </row>
    <row r="237" spans="1:11" ht="15.75" customHeight="1" x14ac:dyDescent="0.15">
      <c r="A237" s="59"/>
      <c r="B237" s="61" t="e">
        <f ca="1">_xludf.IFNA(VLOOKUP($A237,'Data Sheet'!$A:B,2,FALSE),"NA")</f>
        <v>#NAME?</v>
      </c>
      <c r="C237" s="61" t="e">
        <f ca="1">_xludf.IFNA(VLOOKUP($A237,'Data Sheet'!$A:U,3,FALSE),"NA")</f>
        <v>#NAME?</v>
      </c>
      <c r="D237" s="61" t="e">
        <f ca="1">_xludf.IFNA(VLOOKUP($A237,'Data Sheet'!$A:C,4,FALSE),"NA")</f>
        <v>#NAME?</v>
      </c>
      <c r="E237" s="61" t="e">
        <f ca="1">_xludf.IFNA(VLOOKUP($A237,'Data Sheet'!$A:D,5,FALSE),"NA")</f>
        <v>#NAME?</v>
      </c>
      <c r="F237" s="73" t="e">
        <f ca="1">_xludf.IFNA(VLOOKUP($A237,'Data Sheet'!$A:E,6,FALSE),"NA")</f>
        <v>#NAME?</v>
      </c>
      <c r="G237" s="63" t="e">
        <f ca="1">_xludf.IFNA(VLOOKUP($A237,'Data Sheet'!$A:F,7,FALSE),"NA")</f>
        <v>#NAME?</v>
      </c>
      <c r="H237" s="64" t="e">
        <f ca="1">_xludf.IFNA(VLOOKUP($A237,'Data Sheet'!$A:I,10,FALSE),"NA")</f>
        <v>#NAME?</v>
      </c>
      <c r="I237" s="64" t="e">
        <f ca="1">_xludf.IFNA(VLOOKUP($A237,'Data Sheet'!$A:J,11,FALSE),"NA")</f>
        <v>#NAME?</v>
      </c>
      <c r="J237" s="63" t="e">
        <f ca="1">_xludf.IFNA(VLOOKUP($A237,'Data Sheet'!$A:T,19,FALSE),"NA")</f>
        <v>#NAME?</v>
      </c>
      <c r="K237" s="64" t="e">
        <f ca="1">_xludf.IFNA(VLOOKUP($A237,'Data Sheet'!$A:T,20,FALSE),"NA")</f>
        <v>#NAME?</v>
      </c>
    </row>
    <row r="238" spans="1:11" ht="15.75" customHeight="1" x14ac:dyDescent="0.15">
      <c r="A238" s="59"/>
      <c r="B238" s="61" t="e">
        <f ca="1">_xludf.IFNA(VLOOKUP($A238,'Data Sheet'!$A:B,2,FALSE),"NA")</f>
        <v>#NAME?</v>
      </c>
      <c r="C238" s="61" t="e">
        <f ca="1">_xludf.IFNA(VLOOKUP($A238,'Data Sheet'!$A:U,3,FALSE),"NA")</f>
        <v>#NAME?</v>
      </c>
      <c r="D238" s="61" t="e">
        <f ca="1">_xludf.IFNA(VLOOKUP($A238,'Data Sheet'!$A:C,4,FALSE),"NA")</f>
        <v>#NAME?</v>
      </c>
      <c r="E238" s="61" t="e">
        <f ca="1">_xludf.IFNA(VLOOKUP($A238,'Data Sheet'!$A:D,5,FALSE),"NA")</f>
        <v>#NAME?</v>
      </c>
      <c r="F238" s="73" t="e">
        <f ca="1">_xludf.IFNA(VLOOKUP($A238,'Data Sheet'!$A:E,6,FALSE),"NA")</f>
        <v>#NAME?</v>
      </c>
      <c r="G238" s="63" t="e">
        <f ca="1">_xludf.IFNA(VLOOKUP($A238,'Data Sheet'!$A:F,7,FALSE),"NA")</f>
        <v>#NAME?</v>
      </c>
      <c r="H238" s="64" t="e">
        <f ca="1">_xludf.IFNA(VLOOKUP($A238,'Data Sheet'!$A:I,10,FALSE),"NA")</f>
        <v>#NAME?</v>
      </c>
      <c r="I238" s="64" t="e">
        <f ca="1">_xludf.IFNA(VLOOKUP($A238,'Data Sheet'!$A:J,11,FALSE),"NA")</f>
        <v>#NAME?</v>
      </c>
      <c r="J238" s="63" t="e">
        <f ca="1">_xludf.IFNA(VLOOKUP($A238,'Data Sheet'!$A:T,19,FALSE),"NA")</f>
        <v>#NAME?</v>
      </c>
      <c r="K238" s="64" t="e">
        <f ca="1">_xludf.IFNA(VLOOKUP($A238,'Data Sheet'!$A:T,20,FALSE),"NA")</f>
        <v>#NAME?</v>
      </c>
    </row>
    <row r="239" spans="1:11" ht="15.75" customHeight="1" x14ac:dyDescent="0.15">
      <c r="A239" s="59"/>
      <c r="B239" s="61" t="e">
        <f ca="1">_xludf.IFNA(VLOOKUP($A239,'Data Sheet'!$A:B,2,FALSE),"NA")</f>
        <v>#NAME?</v>
      </c>
      <c r="C239" s="61" t="e">
        <f ca="1">_xludf.IFNA(VLOOKUP($A239,'Data Sheet'!$A:U,3,FALSE),"NA")</f>
        <v>#NAME?</v>
      </c>
      <c r="D239" s="61" t="e">
        <f ca="1">_xludf.IFNA(VLOOKUP($A239,'Data Sheet'!$A:C,4,FALSE),"NA")</f>
        <v>#NAME?</v>
      </c>
      <c r="E239" s="61" t="e">
        <f ca="1">_xludf.IFNA(VLOOKUP($A239,'Data Sheet'!$A:D,5,FALSE),"NA")</f>
        <v>#NAME?</v>
      </c>
      <c r="F239" s="73" t="e">
        <f ca="1">_xludf.IFNA(VLOOKUP($A239,'Data Sheet'!$A:E,6,FALSE),"NA")</f>
        <v>#NAME?</v>
      </c>
      <c r="G239" s="63" t="e">
        <f ca="1">_xludf.IFNA(VLOOKUP($A239,'Data Sheet'!$A:F,7,FALSE),"NA")</f>
        <v>#NAME?</v>
      </c>
      <c r="H239" s="64" t="e">
        <f ca="1">_xludf.IFNA(VLOOKUP($A239,'Data Sheet'!$A:I,10,FALSE),"NA")</f>
        <v>#NAME?</v>
      </c>
      <c r="I239" s="64" t="e">
        <f ca="1">_xludf.IFNA(VLOOKUP($A239,'Data Sheet'!$A:J,11,FALSE),"NA")</f>
        <v>#NAME?</v>
      </c>
      <c r="J239" s="63" t="e">
        <f ca="1">_xludf.IFNA(VLOOKUP($A239,'Data Sheet'!$A:T,19,FALSE),"NA")</f>
        <v>#NAME?</v>
      </c>
      <c r="K239" s="64" t="e">
        <f ca="1">_xludf.IFNA(VLOOKUP($A239,'Data Sheet'!$A:T,20,FALSE),"NA")</f>
        <v>#NAME?</v>
      </c>
    </row>
    <row r="240" spans="1:11" ht="15.75" customHeight="1" x14ac:dyDescent="0.15">
      <c r="A240" s="59"/>
      <c r="B240" s="61" t="e">
        <f ca="1">_xludf.IFNA(VLOOKUP($A240,'Data Sheet'!$A:B,2,FALSE),"NA")</f>
        <v>#NAME?</v>
      </c>
      <c r="C240" s="61" t="e">
        <f ca="1">_xludf.IFNA(VLOOKUP($A240,'Data Sheet'!$A:U,3,FALSE),"NA")</f>
        <v>#NAME?</v>
      </c>
      <c r="D240" s="61" t="e">
        <f ca="1">_xludf.IFNA(VLOOKUP($A240,'Data Sheet'!$A:C,4,FALSE),"NA")</f>
        <v>#NAME?</v>
      </c>
      <c r="E240" s="61" t="e">
        <f ca="1">_xludf.IFNA(VLOOKUP($A240,'Data Sheet'!$A:D,5,FALSE),"NA")</f>
        <v>#NAME?</v>
      </c>
      <c r="F240" s="73" t="e">
        <f ca="1">_xludf.IFNA(VLOOKUP($A240,'Data Sheet'!$A:E,6,FALSE),"NA")</f>
        <v>#NAME?</v>
      </c>
      <c r="G240" s="63" t="e">
        <f ca="1">_xludf.IFNA(VLOOKUP($A240,'Data Sheet'!$A:F,7,FALSE),"NA")</f>
        <v>#NAME?</v>
      </c>
      <c r="H240" s="64" t="e">
        <f ca="1">_xludf.IFNA(VLOOKUP($A240,'Data Sheet'!$A:I,10,FALSE),"NA")</f>
        <v>#NAME?</v>
      </c>
      <c r="I240" s="64" t="e">
        <f ca="1">_xludf.IFNA(VLOOKUP($A240,'Data Sheet'!$A:J,11,FALSE),"NA")</f>
        <v>#NAME?</v>
      </c>
      <c r="J240" s="63" t="e">
        <f ca="1">_xludf.IFNA(VLOOKUP($A240,'Data Sheet'!$A:T,19,FALSE),"NA")</f>
        <v>#NAME?</v>
      </c>
      <c r="K240" s="64" t="e">
        <f ca="1">_xludf.IFNA(VLOOKUP($A240,'Data Sheet'!$A:T,20,FALSE),"NA")</f>
        <v>#NAME?</v>
      </c>
    </row>
    <row r="241" spans="1:11" ht="15.75" customHeight="1" x14ac:dyDescent="0.15">
      <c r="A241" s="59"/>
      <c r="B241" s="61" t="e">
        <f ca="1">_xludf.IFNA(VLOOKUP($A241,'Data Sheet'!$A:B,2,FALSE),"NA")</f>
        <v>#NAME?</v>
      </c>
      <c r="C241" s="61" t="e">
        <f ca="1">_xludf.IFNA(VLOOKUP($A241,'Data Sheet'!$A:U,3,FALSE),"NA")</f>
        <v>#NAME?</v>
      </c>
      <c r="D241" s="61" t="e">
        <f ca="1">_xludf.IFNA(VLOOKUP($A241,'Data Sheet'!$A:C,4,FALSE),"NA")</f>
        <v>#NAME?</v>
      </c>
      <c r="E241" s="61" t="e">
        <f ca="1">_xludf.IFNA(VLOOKUP($A241,'Data Sheet'!$A:D,5,FALSE),"NA")</f>
        <v>#NAME?</v>
      </c>
      <c r="F241" s="73" t="e">
        <f ca="1">_xludf.IFNA(VLOOKUP($A241,'Data Sheet'!$A:E,6,FALSE),"NA")</f>
        <v>#NAME?</v>
      </c>
      <c r="G241" s="63" t="e">
        <f ca="1">_xludf.IFNA(VLOOKUP($A241,'Data Sheet'!$A:F,7,FALSE),"NA")</f>
        <v>#NAME?</v>
      </c>
      <c r="H241" s="64" t="e">
        <f ca="1">_xludf.IFNA(VLOOKUP($A241,'Data Sheet'!$A:I,10,FALSE),"NA")</f>
        <v>#NAME?</v>
      </c>
      <c r="I241" s="64" t="e">
        <f ca="1">_xludf.IFNA(VLOOKUP($A241,'Data Sheet'!$A:J,11,FALSE),"NA")</f>
        <v>#NAME?</v>
      </c>
      <c r="J241" s="63" t="e">
        <f ca="1">_xludf.IFNA(VLOOKUP($A241,'Data Sheet'!$A:T,19,FALSE),"NA")</f>
        <v>#NAME?</v>
      </c>
      <c r="K241" s="64" t="e">
        <f ca="1">_xludf.IFNA(VLOOKUP($A241,'Data Sheet'!$A:T,20,FALSE),"NA")</f>
        <v>#NAME?</v>
      </c>
    </row>
    <row r="242" spans="1:11" ht="15.75" customHeight="1" x14ac:dyDescent="0.15">
      <c r="A242" s="59"/>
      <c r="B242" s="61" t="e">
        <f ca="1">_xludf.IFNA(VLOOKUP($A242,'Data Sheet'!$A:B,2,FALSE),"NA")</f>
        <v>#NAME?</v>
      </c>
      <c r="C242" s="61" t="e">
        <f ca="1">_xludf.IFNA(VLOOKUP($A242,'Data Sheet'!$A:U,3,FALSE),"NA")</f>
        <v>#NAME?</v>
      </c>
      <c r="D242" s="61" t="e">
        <f ca="1">_xludf.IFNA(VLOOKUP($A242,'Data Sheet'!$A:C,4,FALSE),"NA")</f>
        <v>#NAME?</v>
      </c>
      <c r="E242" s="61" t="e">
        <f ca="1">_xludf.IFNA(VLOOKUP($A242,'Data Sheet'!$A:D,5,FALSE),"NA")</f>
        <v>#NAME?</v>
      </c>
      <c r="F242" s="73" t="e">
        <f ca="1">_xludf.IFNA(VLOOKUP($A242,'Data Sheet'!$A:E,6,FALSE),"NA")</f>
        <v>#NAME?</v>
      </c>
      <c r="G242" s="63" t="e">
        <f ca="1">_xludf.IFNA(VLOOKUP($A242,'Data Sheet'!$A:F,7,FALSE),"NA")</f>
        <v>#NAME?</v>
      </c>
      <c r="H242" s="64" t="e">
        <f ca="1">_xludf.IFNA(VLOOKUP($A242,'Data Sheet'!$A:I,10,FALSE),"NA")</f>
        <v>#NAME?</v>
      </c>
      <c r="I242" s="64" t="e">
        <f ca="1">_xludf.IFNA(VLOOKUP($A242,'Data Sheet'!$A:J,11,FALSE),"NA")</f>
        <v>#NAME?</v>
      </c>
      <c r="J242" s="63" t="e">
        <f ca="1">_xludf.IFNA(VLOOKUP($A242,'Data Sheet'!$A:T,19,FALSE),"NA")</f>
        <v>#NAME?</v>
      </c>
      <c r="K242" s="64" t="e">
        <f ca="1">_xludf.IFNA(VLOOKUP($A242,'Data Sheet'!$A:T,20,FALSE),"NA")</f>
        <v>#NAME?</v>
      </c>
    </row>
    <row r="243" spans="1:11" ht="15.75" customHeight="1" x14ac:dyDescent="0.15">
      <c r="A243" s="59"/>
      <c r="B243" s="61" t="e">
        <f ca="1">_xludf.IFNA(VLOOKUP($A243,'Data Sheet'!$A:B,2,FALSE),"NA")</f>
        <v>#NAME?</v>
      </c>
      <c r="C243" s="61" t="e">
        <f ca="1">_xludf.IFNA(VLOOKUP($A243,'Data Sheet'!$A:U,3,FALSE),"NA")</f>
        <v>#NAME?</v>
      </c>
      <c r="D243" s="61" t="e">
        <f ca="1">_xludf.IFNA(VLOOKUP($A243,'Data Sheet'!$A:C,4,FALSE),"NA")</f>
        <v>#NAME?</v>
      </c>
      <c r="E243" s="61" t="e">
        <f ca="1">_xludf.IFNA(VLOOKUP($A243,'Data Sheet'!$A:D,5,FALSE),"NA")</f>
        <v>#NAME?</v>
      </c>
      <c r="F243" s="73" t="e">
        <f ca="1">_xludf.IFNA(VLOOKUP($A243,'Data Sheet'!$A:E,6,FALSE),"NA")</f>
        <v>#NAME?</v>
      </c>
      <c r="G243" s="63" t="e">
        <f ca="1">_xludf.IFNA(VLOOKUP($A243,'Data Sheet'!$A:F,7,FALSE),"NA")</f>
        <v>#NAME?</v>
      </c>
      <c r="H243" s="64" t="e">
        <f ca="1">_xludf.IFNA(VLOOKUP($A243,'Data Sheet'!$A:I,10,FALSE),"NA")</f>
        <v>#NAME?</v>
      </c>
      <c r="I243" s="64" t="e">
        <f ca="1">_xludf.IFNA(VLOOKUP($A243,'Data Sheet'!$A:J,11,FALSE),"NA")</f>
        <v>#NAME?</v>
      </c>
      <c r="J243" s="63" t="e">
        <f ca="1">_xludf.IFNA(VLOOKUP($A243,'Data Sheet'!$A:T,19,FALSE),"NA")</f>
        <v>#NAME?</v>
      </c>
      <c r="K243" s="64" t="e">
        <f ca="1">_xludf.IFNA(VLOOKUP($A243,'Data Sheet'!$A:T,20,FALSE),"NA")</f>
        <v>#NAME?</v>
      </c>
    </row>
    <row r="244" spans="1:11" ht="15.75" customHeight="1" x14ac:dyDescent="0.15">
      <c r="A244" s="59"/>
      <c r="B244" s="61" t="e">
        <f ca="1">_xludf.IFNA(VLOOKUP($A244,'Data Sheet'!$A:B,2,FALSE),"NA")</f>
        <v>#NAME?</v>
      </c>
      <c r="C244" s="61" t="e">
        <f ca="1">_xludf.IFNA(VLOOKUP($A244,'Data Sheet'!$A:U,3,FALSE),"NA")</f>
        <v>#NAME?</v>
      </c>
      <c r="D244" s="61" t="e">
        <f ca="1">_xludf.IFNA(VLOOKUP($A244,'Data Sheet'!$A:C,4,FALSE),"NA")</f>
        <v>#NAME?</v>
      </c>
      <c r="E244" s="61" t="e">
        <f ca="1">_xludf.IFNA(VLOOKUP($A244,'Data Sheet'!$A:D,5,FALSE),"NA")</f>
        <v>#NAME?</v>
      </c>
      <c r="F244" s="73" t="e">
        <f ca="1">_xludf.IFNA(VLOOKUP($A244,'Data Sheet'!$A:E,6,FALSE),"NA")</f>
        <v>#NAME?</v>
      </c>
      <c r="G244" s="63" t="e">
        <f ca="1">_xludf.IFNA(VLOOKUP($A244,'Data Sheet'!$A:F,7,FALSE),"NA")</f>
        <v>#NAME?</v>
      </c>
      <c r="H244" s="64" t="e">
        <f ca="1">_xludf.IFNA(VLOOKUP($A244,'Data Sheet'!$A:I,10,FALSE),"NA")</f>
        <v>#NAME?</v>
      </c>
      <c r="I244" s="64" t="e">
        <f ca="1">_xludf.IFNA(VLOOKUP($A244,'Data Sheet'!$A:J,11,FALSE),"NA")</f>
        <v>#NAME?</v>
      </c>
      <c r="J244" s="63" t="e">
        <f ca="1">_xludf.IFNA(VLOOKUP($A244,'Data Sheet'!$A:T,19,FALSE),"NA")</f>
        <v>#NAME?</v>
      </c>
      <c r="K244" s="64" t="e">
        <f ca="1">_xludf.IFNA(VLOOKUP($A244,'Data Sheet'!$A:T,20,FALSE),"NA")</f>
        <v>#NAME?</v>
      </c>
    </row>
    <row r="245" spans="1:11" ht="15.75" customHeight="1" x14ac:dyDescent="0.15">
      <c r="A245" s="59"/>
      <c r="B245" s="61" t="e">
        <f ca="1">_xludf.IFNA(VLOOKUP($A245,'Data Sheet'!$A:B,2,FALSE),"NA")</f>
        <v>#NAME?</v>
      </c>
      <c r="C245" s="61" t="e">
        <f ca="1">_xludf.IFNA(VLOOKUP($A245,'Data Sheet'!$A:U,3,FALSE),"NA")</f>
        <v>#NAME?</v>
      </c>
      <c r="D245" s="61" t="e">
        <f ca="1">_xludf.IFNA(VLOOKUP($A245,'Data Sheet'!$A:C,4,FALSE),"NA")</f>
        <v>#NAME?</v>
      </c>
      <c r="E245" s="61" t="e">
        <f ca="1">_xludf.IFNA(VLOOKUP($A245,'Data Sheet'!$A:D,5,FALSE),"NA")</f>
        <v>#NAME?</v>
      </c>
      <c r="F245" s="73" t="e">
        <f ca="1">_xludf.IFNA(VLOOKUP($A245,'Data Sheet'!$A:E,6,FALSE),"NA")</f>
        <v>#NAME?</v>
      </c>
      <c r="G245" s="63" t="e">
        <f ca="1">_xludf.IFNA(VLOOKUP($A245,'Data Sheet'!$A:F,7,FALSE),"NA")</f>
        <v>#NAME?</v>
      </c>
      <c r="H245" s="64" t="e">
        <f ca="1">_xludf.IFNA(VLOOKUP($A245,'Data Sheet'!$A:I,10,FALSE),"NA")</f>
        <v>#NAME?</v>
      </c>
      <c r="I245" s="64" t="e">
        <f ca="1">_xludf.IFNA(VLOOKUP($A245,'Data Sheet'!$A:J,11,FALSE),"NA")</f>
        <v>#NAME?</v>
      </c>
      <c r="J245" s="63" t="e">
        <f ca="1">_xludf.IFNA(VLOOKUP($A245,'Data Sheet'!$A:T,19,FALSE),"NA")</f>
        <v>#NAME?</v>
      </c>
      <c r="K245" s="64" t="e">
        <f ca="1">_xludf.IFNA(VLOOKUP($A245,'Data Sheet'!$A:T,20,FALSE),"NA")</f>
        <v>#NAME?</v>
      </c>
    </row>
    <row r="246" spans="1:11" ht="15.75" customHeight="1" x14ac:dyDescent="0.15">
      <c r="A246" s="59"/>
      <c r="B246" s="61" t="e">
        <f ca="1">_xludf.IFNA(VLOOKUP($A246,'Data Sheet'!$A:B,2,FALSE),"NA")</f>
        <v>#NAME?</v>
      </c>
      <c r="C246" s="61" t="e">
        <f ca="1">_xludf.IFNA(VLOOKUP($A246,'Data Sheet'!$A:U,3,FALSE),"NA")</f>
        <v>#NAME?</v>
      </c>
      <c r="D246" s="61" t="e">
        <f ca="1">_xludf.IFNA(VLOOKUP($A246,'Data Sheet'!$A:C,4,FALSE),"NA")</f>
        <v>#NAME?</v>
      </c>
      <c r="E246" s="61" t="e">
        <f ca="1">_xludf.IFNA(VLOOKUP($A246,'Data Sheet'!$A:D,5,FALSE),"NA")</f>
        <v>#NAME?</v>
      </c>
      <c r="F246" s="73" t="e">
        <f ca="1">_xludf.IFNA(VLOOKUP($A246,'Data Sheet'!$A:E,6,FALSE),"NA")</f>
        <v>#NAME?</v>
      </c>
      <c r="G246" s="63" t="e">
        <f ca="1">_xludf.IFNA(VLOOKUP($A246,'Data Sheet'!$A:F,7,FALSE),"NA")</f>
        <v>#NAME?</v>
      </c>
      <c r="H246" s="64" t="e">
        <f ca="1">_xludf.IFNA(VLOOKUP($A246,'Data Sheet'!$A:I,10,FALSE),"NA")</f>
        <v>#NAME?</v>
      </c>
      <c r="I246" s="64" t="e">
        <f ca="1">_xludf.IFNA(VLOOKUP($A246,'Data Sheet'!$A:J,11,FALSE),"NA")</f>
        <v>#NAME?</v>
      </c>
      <c r="J246" s="63" t="e">
        <f ca="1">_xludf.IFNA(VLOOKUP($A246,'Data Sheet'!$A:T,19,FALSE),"NA")</f>
        <v>#NAME?</v>
      </c>
      <c r="K246" s="64" t="e">
        <f ca="1">_xludf.IFNA(VLOOKUP($A246,'Data Sheet'!$A:T,20,FALSE),"NA")</f>
        <v>#NAME?</v>
      </c>
    </row>
    <row r="247" spans="1:11" ht="15.75" customHeight="1" x14ac:dyDescent="0.15">
      <c r="A247" s="59"/>
      <c r="B247" s="61" t="e">
        <f ca="1">_xludf.IFNA(VLOOKUP($A247,'Data Sheet'!$A:B,2,FALSE),"NA")</f>
        <v>#NAME?</v>
      </c>
      <c r="C247" s="61" t="e">
        <f ca="1">_xludf.IFNA(VLOOKUP($A247,'Data Sheet'!$A:U,3,FALSE),"NA")</f>
        <v>#NAME?</v>
      </c>
      <c r="D247" s="61" t="e">
        <f ca="1">_xludf.IFNA(VLOOKUP($A247,'Data Sheet'!$A:C,4,FALSE),"NA")</f>
        <v>#NAME?</v>
      </c>
      <c r="E247" s="61" t="e">
        <f ca="1">_xludf.IFNA(VLOOKUP($A247,'Data Sheet'!$A:D,5,FALSE),"NA")</f>
        <v>#NAME?</v>
      </c>
      <c r="F247" s="73" t="e">
        <f ca="1">_xludf.IFNA(VLOOKUP($A247,'Data Sheet'!$A:E,6,FALSE),"NA")</f>
        <v>#NAME?</v>
      </c>
      <c r="G247" s="63" t="e">
        <f ca="1">_xludf.IFNA(VLOOKUP($A247,'Data Sheet'!$A:F,7,FALSE),"NA")</f>
        <v>#NAME?</v>
      </c>
      <c r="H247" s="64" t="e">
        <f ca="1">_xludf.IFNA(VLOOKUP($A247,'Data Sheet'!$A:I,10,FALSE),"NA")</f>
        <v>#NAME?</v>
      </c>
      <c r="I247" s="64" t="e">
        <f ca="1">_xludf.IFNA(VLOOKUP($A247,'Data Sheet'!$A:J,11,FALSE),"NA")</f>
        <v>#NAME?</v>
      </c>
      <c r="J247" s="63" t="e">
        <f ca="1">_xludf.IFNA(VLOOKUP($A247,'Data Sheet'!$A:T,19,FALSE),"NA")</f>
        <v>#NAME?</v>
      </c>
      <c r="K247" s="64" t="e">
        <f ca="1">_xludf.IFNA(VLOOKUP($A247,'Data Sheet'!$A:T,20,FALSE),"NA")</f>
        <v>#NAME?</v>
      </c>
    </row>
    <row r="248" spans="1:11" ht="15.75" customHeight="1" x14ac:dyDescent="0.15">
      <c r="A248" s="59"/>
      <c r="B248" s="61" t="e">
        <f ca="1">_xludf.IFNA(VLOOKUP($A248,'Data Sheet'!$A:B,2,FALSE),"NA")</f>
        <v>#NAME?</v>
      </c>
      <c r="C248" s="61" t="e">
        <f ca="1">_xludf.IFNA(VLOOKUP($A248,'Data Sheet'!$A:U,3,FALSE),"NA")</f>
        <v>#NAME?</v>
      </c>
      <c r="D248" s="61" t="e">
        <f ca="1">_xludf.IFNA(VLOOKUP($A248,'Data Sheet'!$A:C,4,FALSE),"NA")</f>
        <v>#NAME?</v>
      </c>
      <c r="E248" s="61" t="e">
        <f ca="1">_xludf.IFNA(VLOOKUP($A248,'Data Sheet'!$A:D,5,FALSE),"NA")</f>
        <v>#NAME?</v>
      </c>
      <c r="F248" s="73" t="e">
        <f ca="1">_xludf.IFNA(VLOOKUP($A248,'Data Sheet'!$A:E,6,FALSE),"NA")</f>
        <v>#NAME?</v>
      </c>
      <c r="G248" s="63" t="e">
        <f ca="1">_xludf.IFNA(VLOOKUP($A248,'Data Sheet'!$A:F,7,FALSE),"NA")</f>
        <v>#NAME?</v>
      </c>
      <c r="H248" s="64" t="e">
        <f ca="1">_xludf.IFNA(VLOOKUP($A248,'Data Sheet'!$A:I,10,FALSE),"NA")</f>
        <v>#NAME?</v>
      </c>
      <c r="I248" s="64" t="e">
        <f ca="1">_xludf.IFNA(VLOOKUP($A248,'Data Sheet'!$A:J,11,FALSE),"NA")</f>
        <v>#NAME?</v>
      </c>
      <c r="J248" s="63" t="e">
        <f ca="1">_xludf.IFNA(VLOOKUP($A248,'Data Sheet'!$A:T,19,FALSE),"NA")</f>
        <v>#NAME?</v>
      </c>
      <c r="K248" s="64" t="e">
        <f ca="1">_xludf.IFNA(VLOOKUP($A248,'Data Sheet'!$A:T,20,FALSE),"NA")</f>
        <v>#NAME?</v>
      </c>
    </row>
    <row r="249" spans="1:11" ht="15.75" customHeight="1" x14ac:dyDescent="0.15">
      <c r="A249" s="59"/>
      <c r="B249" s="61" t="e">
        <f ca="1">_xludf.IFNA(VLOOKUP($A249,'Data Sheet'!$A:B,2,FALSE),"NA")</f>
        <v>#NAME?</v>
      </c>
      <c r="C249" s="61" t="e">
        <f ca="1">_xludf.IFNA(VLOOKUP($A249,'Data Sheet'!$A:U,3,FALSE),"NA")</f>
        <v>#NAME?</v>
      </c>
      <c r="D249" s="61" t="e">
        <f ca="1">_xludf.IFNA(VLOOKUP($A249,'Data Sheet'!$A:C,4,FALSE),"NA")</f>
        <v>#NAME?</v>
      </c>
      <c r="E249" s="61" t="e">
        <f ca="1">_xludf.IFNA(VLOOKUP($A249,'Data Sheet'!$A:D,5,FALSE),"NA")</f>
        <v>#NAME?</v>
      </c>
      <c r="F249" s="73" t="e">
        <f ca="1">_xludf.IFNA(VLOOKUP($A249,'Data Sheet'!$A:E,6,FALSE),"NA")</f>
        <v>#NAME?</v>
      </c>
      <c r="G249" s="63" t="e">
        <f ca="1">_xludf.IFNA(VLOOKUP($A249,'Data Sheet'!$A:F,7,FALSE),"NA")</f>
        <v>#NAME?</v>
      </c>
      <c r="H249" s="64" t="e">
        <f ca="1">_xludf.IFNA(VLOOKUP($A249,'Data Sheet'!$A:I,10,FALSE),"NA")</f>
        <v>#NAME?</v>
      </c>
      <c r="I249" s="64" t="e">
        <f ca="1">_xludf.IFNA(VLOOKUP($A249,'Data Sheet'!$A:J,11,FALSE),"NA")</f>
        <v>#NAME?</v>
      </c>
      <c r="J249" s="63" t="e">
        <f ca="1">_xludf.IFNA(VLOOKUP($A249,'Data Sheet'!$A:T,19,FALSE),"NA")</f>
        <v>#NAME?</v>
      </c>
      <c r="K249" s="64" t="e">
        <f ca="1">_xludf.IFNA(VLOOKUP($A249,'Data Sheet'!$A:T,20,FALSE),"NA")</f>
        <v>#NAME?</v>
      </c>
    </row>
    <row r="250" spans="1:11" ht="15.75" customHeight="1" x14ac:dyDescent="0.15">
      <c r="A250" s="59"/>
      <c r="B250" s="61" t="e">
        <f ca="1">_xludf.IFNA(VLOOKUP($A250,'Data Sheet'!$A:B,2,FALSE),"NA")</f>
        <v>#NAME?</v>
      </c>
      <c r="C250" s="61" t="e">
        <f ca="1">_xludf.IFNA(VLOOKUP($A250,'Data Sheet'!$A:U,3,FALSE),"NA")</f>
        <v>#NAME?</v>
      </c>
      <c r="D250" s="61" t="e">
        <f ca="1">_xludf.IFNA(VLOOKUP($A250,'Data Sheet'!$A:C,4,FALSE),"NA")</f>
        <v>#NAME?</v>
      </c>
      <c r="E250" s="61" t="e">
        <f ca="1">_xludf.IFNA(VLOOKUP($A250,'Data Sheet'!$A:D,5,FALSE),"NA")</f>
        <v>#NAME?</v>
      </c>
      <c r="F250" s="73" t="e">
        <f ca="1">_xludf.IFNA(VLOOKUP($A250,'Data Sheet'!$A:E,6,FALSE),"NA")</f>
        <v>#NAME?</v>
      </c>
      <c r="G250" s="63" t="e">
        <f ca="1">_xludf.IFNA(VLOOKUP($A250,'Data Sheet'!$A:F,7,FALSE),"NA")</f>
        <v>#NAME?</v>
      </c>
      <c r="H250" s="64" t="e">
        <f ca="1">_xludf.IFNA(VLOOKUP($A250,'Data Sheet'!$A:I,10,FALSE),"NA")</f>
        <v>#NAME?</v>
      </c>
      <c r="I250" s="64" t="e">
        <f ca="1">_xludf.IFNA(VLOOKUP($A250,'Data Sheet'!$A:J,11,FALSE),"NA")</f>
        <v>#NAME?</v>
      </c>
      <c r="J250" s="63" t="e">
        <f ca="1">_xludf.IFNA(VLOOKUP($A250,'Data Sheet'!$A:T,19,FALSE),"NA")</f>
        <v>#NAME?</v>
      </c>
      <c r="K250" s="64" t="e">
        <f ca="1">_xludf.IFNA(VLOOKUP($A250,'Data Sheet'!$A:T,20,FALSE),"NA")</f>
        <v>#NAME?</v>
      </c>
    </row>
    <row r="251" spans="1:11" ht="15.75" customHeight="1" x14ac:dyDescent="0.15">
      <c r="A251" s="59"/>
      <c r="B251" s="61" t="e">
        <f ca="1">_xludf.IFNA(VLOOKUP($A251,'Data Sheet'!$A:B,2,FALSE),"NA")</f>
        <v>#NAME?</v>
      </c>
      <c r="C251" s="61" t="e">
        <f ca="1">_xludf.IFNA(VLOOKUP($A251,'Data Sheet'!$A:U,3,FALSE),"NA")</f>
        <v>#NAME?</v>
      </c>
      <c r="D251" s="61" t="e">
        <f ca="1">_xludf.IFNA(VLOOKUP($A251,'Data Sheet'!$A:C,4,FALSE),"NA")</f>
        <v>#NAME?</v>
      </c>
      <c r="E251" s="61" t="e">
        <f ca="1">_xludf.IFNA(VLOOKUP($A251,'Data Sheet'!$A:D,5,FALSE),"NA")</f>
        <v>#NAME?</v>
      </c>
      <c r="F251" s="73" t="e">
        <f ca="1">_xludf.IFNA(VLOOKUP($A251,'Data Sheet'!$A:E,6,FALSE),"NA")</f>
        <v>#NAME?</v>
      </c>
      <c r="G251" s="63" t="e">
        <f ca="1">_xludf.IFNA(VLOOKUP($A251,'Data Sheet'!$A:F,7,FALSE),"NA")</f>
        <v>#NAME?</v>
      </c>
      <c r="H251" s="64" t="e">
        <f ca="1">_xludf.IFNA(VLOOKUP($A251,'Data Sheet'!$A:I,10,FALSE),"NA")</f>
        <v>#NAME?</v>
      </c>
      <c r="I251" s="64" t="e">
        <f ca="1">_xludf.IFNA(VLOOKUP($A251,'Data Sheet'!$A:J,11,FALSE),"NA")</f>
        <v>#NAME?</v>
      </c>
      <c r="J251" s="63" t="e">
        <f ca="1">_xludf.IFNA(VLOOKUP($A251,'Data Sheet'!$A:T,19,FALSE),"NA")</f>
        <v>#NAME?</v>
      </c>
      <c r="K251" s="64" t="e">
        <f ca="1">_xludf.IFNA(VLOOKUP($A251,'Data Sheet'!$A:T,20,FALSE),"NA")</f>
        <v>#NAME?</v>
      </c>
    </row>
    <row r="252" spans="1:11" ht="15.75" customHeight="1" x14ac:dyDescent="0.15">
      <c r="A252" s="59"/>
      <c r="B252" s="61" t="e">
        <f ca="1">_xludf.IFNA(VLOOKUP($A252,'Data Sheet'!$A:B,2,FALSE),"NA")</f>
        <v>#NAME?</v>
      </c>
      <c r="C252" s="61" t="e">
        <f ca="1">_xludf.IFNA(VLOOKUP($A252,'Data Sheet'!$A:U,3,FALSE),"NA")</f>
        <v>#NAME?</v>
      </c>
      <c r="D252" s="61" t="e">
        <f ca="1">_xludf.IFNA(VLOOKUP($A252,'Data Sheet'!$A:C,4,FALSE),"NA")</f>
        <v>#NAME?</v>
      </c>
      <c r="E252" s="61" t="e">
        <f ca="1">_xludf.IFNA(VLOOKUP($A252,'Data Sheet'!$A:D,5,FALSE),"NA")</f>
        <v>#NAME?</v>
      </c>
      <c r="F252" s="73" t="e">
        <f ca="1">_xludf.IFNA(VLOOKUP($A252,'Data Sheet'!$A:E,6,FALSE),"NA")</f>
        <v>#NAME?</v>
      </c>
      <c r="G252" s="63" t="e">
        <f ca="1">_xludf.IFNA(VLOOKUP($A252,'Data Sheet'!$A:F,7,FALSE),"NA")</f>
        <v>#NAME?</v>
      </c>
      <c r="H252" s="64" t="e">
        <f ca="1">_xludf.IFNA(VLOOKUP($A252,'Data Sheet'!$A:I,10,FALSE),"NA")</f>
        <v>#NAME?</v>
      </c>
      <c r="I252" s="64" t="e">
        <f ca="1">_xludf.IFNA(VLOOKUP($A252,'Data Sheet'!$A:J,11,FALSE),"NA")</f>
        <v>#NAME?</v>
      </c>
      <c r="J252" s="63" t="e">
        <f ca="1">_xludf.IFNA(VLOOKUP($A252,'Data Sheet'!$A:T,19,FALSE),"NA")</f>
        <v>#NAME?</v>
      </c>
      <c r="K252" s="64" t="e">
        <f ca="1">_xludf.IFNA(VLOOKUP($A252,'Data Sheet'!$A:T,20,FALSE),"NA")</f>
        <v>#NAME?</v>
      </c>
    </row>
    <row r="253" spans="1:11" ht="15.75" customHeight="1" x14ac:dyDescent="0.15">
      <c r="A253" s="59"/>
      <c r="B253" s="61" t="e">
        <f ca="1">_xludf.IFNA(VLOOKUP($A253,'Data Sheet'!$A:B,2,FALSE),"NA")</f>
        <v>#NAME?</v>
      </c>
      <c r="C253" s="61" t="e">
        <f ca="1">_xludf.IFNA(VLOOKUP($A253,'Data Sheet'!$A:U,3,FALSE),"NA")</f>
        <v>#NAME?</v>
      </c>
      <c r="D253" s="61" t="e">
        <f ca="1">_xludf.IFNA(VLOOKUP($A253,'Data Sheet'!$A:C,4,FALSE),"NA")</f>
        <v>#NAME?</v>
      </c>
      <c r="E253" s="61" t="e">
        <f ca="1">_xludf.IFNA(VLOOKUP($A253,'Data Sheet'!$A:D,5,FALSE),"NA")</f>
        <v>#NAME?</v>
      </c>
      <c r="F253" s="73" t="e">
        <f ca="1">_xludf.IFNA(VLOOKUP($A253,'Data Sheet'!$A:E,6,FALSE),"NA")</f>
        <v>#NAME?</v>
      </c>
      <c r="G253" s="63" t="e">
        <f ca="1">_xludf.IFNA(VLOOKUP($A253,'Data Sheet'!$A:F,7,FALSE),"NA")</f>
        <v>#NAME?</v>
      </c>
      <c r="H253" s="64" t="e">
        <f ca="1">_xludf.IFNA(VLOOKUP($A253,'Data Sheet'!$A:I,10,FALSE),"NA")</f>
        <v>#NAME?</v>
      </c>
      <c r="I253" s="64" t="e">
        <f ca="1">_xludf.IFNA(VLOOKUP($A253,'Data Sheet'!$A:J,11,FALSE),"NA")</f>
        <v>#NAME?</v>
      </c>
      <c r="J253" s="63" t="e">
        <f ca="1">_xludf.IFNA(VLOOKUP($A253,'Data Sheet'!$A:T,19,FALSE),"NA")</f>
        <v>#NAME?</v>
      </c>
      <c r="K253" s="64" t="e">
        <f ca="1">_xludf.IFNA(VLOOKUP($A253,'Data Sheet'!$A:T,20,FALSE),"NA")</f>
        <v>#NAME?</v>
      </c>
    </row>
    <row r="254" spans="1:11" ht="15.75" customHeight="1" x14ac:dyDescent="0.15">
      <c r="A254" s="59"/>
      <c r="B254" s="61" t="e">
        <f ca="1">_xludf.IFNA(VLOOKUP($A254,'Data Sheet'!$A:B,2,FALSE),"NA")</f>
        <v>#NAME?</v>
      </c>
      <c r="C254" s="61" t="e">
        <f ca="1">_xludf.IFNA(VLOOKUP($A254,'Data Sheet'!$A:U,3,FALSE),"NA")</f>
        <v>#NAME?</v>
      </c>
      <c r="D254" s="61" t="e">
        <f ca="1">_xludf.IFNA(VLOOKUP($A254,'Data Sheet'!$A:C,4,FALSE),"NA")</f>
        <v>#NAME?</v>
      </c>
      <c r="E254" s="61" t="e">
        <f ca="1">_xludf.IFNA(VLOOKUP($A254,'Data Sheet'!$A:D,5,FALSE),"NA")</f>
        <v>#NAME?</v>
      </c>
      <c r="F254" s="73" t="e">
        <f ca="1">_xludf.IFNA(VLOOKUP($A254,'Data Sheet'!$A:E,6,FALSE),"NA")</f>
        <v>#NAME?</v>
      </c>
      <c r="G254" s="63" t="e">
        <f ca="1">_xludf.IFNA(VLOOKUP($A254,'Data Sheet'!$A:F,7,FALSE),"NA")</f>
        <v>#NAME?</v>
      </c>
      <c r="H254" s="64" t="e">
        <f ca="1">_xludf.IFNA(VLOOKUP($A254,'Data Sheet'!$A:I,10,FALSE),"NA")</f>
        <v>#NAME?</v>
      </c>
      <c r="I254" s="64" t="e">
        <f ca="1">_xludf.IFNA(VLOOKUP($A254,'Data Sheet'!$A:J,11,FALSE),"NA")</f>
        <v>#NAME?</v>
      </c>
      <c r="J254" s="63" t="e">
        <f ca="1">_xludf.IFNA(VLOOKUP($A254,'Data Sheet'!$A:T,19,FALSE),"NA")</f>
        <v>#NAME?</v>
      </c>
      <c r="K254" s="64" t="e">
        <f ca="1">_xludf.IFNA(VLOOKUP($A254,'Data Sheet'!$A:T,20,FALSE),"NA")</f>
        <v>#NAME?</v>
      </c>
    </row>
    <row r="255" spans="1:11" ht="15.75" customHeight="1" x14ac:dyDescent="0.15">
      <c r="A255" s="59"/>
      <c r="B255" s="61" t="e">
        <f ca="1">_xludf.IFNA(VLOOKUP($A255,'Data Sheet'!$A:B,2,FALSE),"NA")</f>
        <v>#NAME?</v>
      </c>
      <c r="C255" s="61" t="e">
        <f ca="1">_xludf.IFNA(VLOOKUP($A255,'Data Sheet'!$A:U,3,FALSE),"NA")</f>
        <v>#NAME?</v>
      </c>
      <c r="D255" s="61" t="e">
        <f ca="1">_xludf.IFNA(VLOOKUP($A255,'Data Sheet'!$A:C,4,FALSE),"NA")</f>
        <v>#NAME?</v>
      </c>
      <c r="E255" s="61" t="e">
        <f ca="1">_xludf.IFNA(VLOOKUP($A255,'Data Sheet'!$A:D,5,FALSE),"NA")</f>
        <v>#NAME?</v>
      </c>
      <c r="F255" s="73" t="e">
        <f ca="1">_xludf.IFNA(VLOOKUP($A255,'Data Sheet'!$A:E,6,FALSE),"NA")</f>
        <v>#NAME?</v>
      </c>
      <c r="G255" s="63" t="e">
        <f ca="1">_xludf.IFNA(VLOOKUP($A255,'Data Sheet'!$A:F,7,FALSE),"NA")</f>
        <v>#NAME?</v>
      </c>
      <c r="H255" s="64" t="e">
        <f ca="1">_xludf.IFNA(VLOOKUP($A255,'Data Sheet'!$A:I,10,FALSE),"NA")</f>
        <v>#NAME?</v>
      </c>
      <c r="I255" s="64" t="e">
        <f ca="1">_xludf.IFNA(VLOOKUP($A255,'Data Sheet'!$A:J,11,FALSE),"NA")</f>
        <v>#NAME?</v>
      </c>
      <c r="J255" s="63" t="e">
        <f ca="1">_xludf.IFNA(VLOOKUP($A255,'Data Sheet'!$A:T,19,FALSE),"NA")</f>
        <v>#NAME?</v>
      </c>
      <c r="K255" s="64" t="e">
        <f ca="1">_xludf.IFNA(VLOOKUP($A255,'Data Sheet'!$A:T,20,FALSE),"NA")</f>
        <v>#NAME?</v>
      </c>
    </row>
    <row r="256" spans="1:11" ht="15.75" customHeight="1" x14ac:dyDescent="0.15">
      <c r="A256" s="59"/>
      <c r="B256" s="61" t="e">
        <f ca="1">_xludf.IFNA(VLOOKUP($A256,'Data Sheet'!$A:B,2,FALSE),"NA")</f>
        <v>#NAME?</v>
      </c>
      <c r="C256" s="61" t="e">
        <f ca="1">_xludf.IFNA(VLOOKUP($A256,'Data Sheet'!$A:U,3,FALSE),"NA")</f>
        <v>#NAME?</v>
      </c>
      <c r="D256" s="61" t="e">
        <f ca="1">_xludf.IFNA(VLOOKUP($A256,'Data Sheet'!$A:C,4,FALSE),"NA")</f>
        <v>#NAME?</v>
      </c>
      <c r="E256" s="61" t="e">
        <f ca="1">_xludf.IFNA(VLOOKUP($A256,'Data Sheet'!$A:D,5,FALSE),"NA")</f>
        <v>#NAME?</v>
      </c>
      <c r="F256" s="73" t="e">
        <f ca="1">_xludf.IFNA(VLOOKUP($A256,'Data Sheet'!$A:E,6,FALSE),"NA")</f>
        <v>#NAME?</v>
      </c>
      <c r="G256" s="63" t="e">
        <f ca="1">_xludf.IFNA(VLOOKUP($A256,'Data Sheet'!$A:F,7,FALSE),"NA")</f>
        <v>#NAME?</v>
      </c>
      <c r="H256" s="64" t="e">
        <f ca="1">_xludf.IFNA(VLOOKUP($A256,'Data Sheet'!$A:I,10,FALSE),"NA")</f>
        <v>#NAME?</v>
      </c>
      <c r="I256" s="64" t="e">
        <f ca="1">_xludf.IFNA(VLOOKUP($A256,'Data Sheet'!$A:J,11,FALSE),"NA")</f>
        <v>#NAME?</v>
      </c>
      <c r="J256" s="63" t="e">
        <f ca="1">_xludf.IFNA(VLOOKUP($A256,'Data Sheet'!$A:T,19,FALSE),"NA")</f>
        <v>#NAME?</v>
      </c>
      <c r="K256" s="64" t="e">
        <f ca="1">_xludf.IFNA(VLOOKUP($A256,'Data Sheet'!$A:T,20,FALSE),"NA")</f>
        <v>#NAME?</v>
      </c>
    </row>
    <row r="257" spans="1:11" ht="15.75" customHeight="1" x14ac:dyDescent="0.15">
      <c r="A257" s="59"/>
      <c r="B257" s="61" t="e">
        <f ca="1">_xludf.IFNA(VLOOKUP($A257,'Data Sheet'!$A:B,2,FALSE),"NA")</f>
        <v>#NAME?</v>
      </c>
      <c r="C257" s="61" t="e">
        <f ca="1">_xludf.IFNA(VLOOKUP($A257,'Data Sheet'!$A:U,3,FALSE),"NA")</f>
        <v>#NAME?</v>
      </c>
      <c r="D257" s="61" t="e">
        <f ca="1">_xludf.IFNA(VLOOKUP($A257,'Data Sheet'!$A:C,4,FALSE),"NA")</f>
        <v>#NAME?</v>
      </c>
      <c r="E257" s="61" t="e">
        <f ca="1">_xludf.IFNA(VLOOKUP($A257,'Data Sheet'!$A:D,5,FALSE),"NA")</f>
        <v>#NAME?</v>
      </c>
      <c r="F257" s="73" t="e">
        <f ca="1">_xludf.IFNA(VLOOKUP($A257,'Data Sheet'!$A:E,6,FALSE),"NA")</f>
        <v>#NAME?</v>
      </c>
      <c r="G257" s="63" t="e">
        <f ca="1">_xludf.IFNA(VLOOKUP($A257,'Data Sheet'!$A:F,7,FALSE),"NA")</f>
        <v>#NAME?</v>
      </c>
      <c r="H257" s="64" t="e">
        <f ca="1">_xludf.IFNA(VLOOKUP($A257,'Data Sheet'!$A:I,10,FALSE),"NA")</f>
        <v>#NAME?</v>
      </c>
      <c r="I257" s="64" t="e">
        <f ca="1">_xludf.IFNA(VLOOKUP($A257,'Data Sheet'!$A:J,11,FALSE),"NA")</f>
        <v>#NAME?</v>
      </c>
      <c r="J257" s="63" t="e">
        <f ca="1">_xludf.IFNA(VLOOKUP($A257,'Data Sheet'!$A:T,19,FALSE),"NA")</f>
        <v>#NAME?</v>
      </c>
      <c r="K257" s="64" t="e">
        <f ca="1">_xludf.IFNA(VLOOKUP($A257,'Data Sheet'!$A:T,20,FALSE),"NA")</f>
        <v>#NAME?</v>
      </c>
    </row>
    <row r="258" spans="1:11" ht="15.75" customHeight="1" x14ac:dyDescent="0.15">
      <c r="A258" s="59"/>
      <c r="B258" s="61" t="e">
        <f ca="1">_xludf.IFNA(VLOOKUP($A258,'Data Sheet'!$A:B,2,FALSE),"NA")</f>
        <v>#NAME?</v>
      </c>
      <c r="C258" s="61" t="e">
        <f ca="1">_xludf.IFNA(VLOOKUP($A258,'Data Sheet'!$A:U,3,FALSE),"NA")</f>
        <v>#NAME?</v>
      </c>
      <c r="D258" s="61" t="e">
        <f ca="1">_xludf.IFNA(VLOOKUP($A258,'Data Sheet'!$A:C,4,FALSE),"NA")</f>
        <v>#NAME?</v>
      </c>
      <c r="E258" s="61" t="e">
        <f ca="1">_xludf.IFNA(VLOOKUP($A258,'Data Sheet'!$A:D,5,FALSE),"NA")</f>
        <v>#NAME?</v>
      </c>
      <c r="F258" s="73" t="e">
        <f ca="1">_xludf.IFNA(VLOOKUP($A258,'Data Sheet'!$A:E,6,FALSE),"NA")</f>
        <v>#NAME?</v>
      </c>
      <c r="G258" s="63" t="e">
        <f ca="1">_xludf.IFNA(VLOOKUP($A258,'Data Sheet'!$A:F,7,FALSE),"NA")</f>
        <v>#NAME?</v>
      </c>
      <c r="H258" s="64" t="e">
        <f ca="1">_xludf.IFNA(VLOOKUP($A258,'Data Sheet'!$A:I,10,FALSE),"NA")</f>
        <v>#NAME?</v>
      </c>
      <c r="I258" s="64" t="e">
        <f ca="1">_xludf.IFNA(VLOOKUP($A258,'Data Sheet'!$A:J,11,FALSE),"NA")</f>
        <v>#NAME?</v>
      </c>
      <c r="J258" s="63" t="e">
        <f ca="1">_xludf.IFNA(VLOOKUP($A258,'Data Sheet'!$A:T,19,FALSE),"NA")</f>
        <v>#NAME?</v>
      </c>
      <c r="K258" s="64" t="e">
        <f ca="1">_xludf.IFNA(VLOOKUP($A258,'Data Sheet'!$A:T,20,FALSE),"NA")</f>
        <v>#NAME?</v>
      </c>
    </row>
    <row r="259" spans="1:11" ht="15.75" customHeight="1" x14ac:dyDescent="0.15">
      <c r="A259" s="59"/>
      <c r="B259" s="61" t="e">
        <f ca="1">_xludf.IFNA(VLOOKUP($A259,'Data Sheet'!$A:B,2,FALSE),"NA")</f>
        <v>#NAME?</v>
      </c>
      <c r="C259" s="61" t="e">
        <f ca="1">_xludf.IFNA(VLOOKUP($A259,'Data Sheet'!$A:U,3,FALSE),"NA")</f>
        <v>#NAME?</v>
      </c>
      <c r="D259" s="61" t="e">
        <f ca="1">_xludf.IFNA(VLOOKUP($A259,'Data Sheet'!$A:C,4,FALSE),"NA")</f>
        <v>#NAME?</v>
      </c>
      <c r="E259" s="61" t="e">
        <f ca="1">_xludf.IFNA(VLOOKUP($A259,'Data Sheet'!$A:D,5,FALSE),"NA")</f>
        <v>#NAME?</v>
      </c>
      <c r="F259" s="73" t="e">
        <f ca="1">_xludf.IFNA(VLOOKUP($A259,'Data Sheet'!$A:E,6,FALSE),"NA")</f>
        <v>#NAME?</v>
      </c>
      <c r="G259" s="63" t="e">
        <f ca="1">_xludf.IFNA(VLOOKUP($A259,'Data Sheet'!$A:F,7,FALSE),"NA")</f>
        <v>#NAME?</v>
      </c>
      <c r="H259" s="64" t="e">
        <f ca="1">_xludf.IFNA(VLOOKUP($A259,'Data Sheet'!$A:I,10,FALSE),"NA")</f>
        <v>#NAME?</v>
      </c>
      <c r="I259" s="64" t="e">
        <f ca="1">_xludf.IFNA(VLOOKUP($A259,'Data Sheet'!$A:J,11,FALSE),"NA")</f>
        <v>#NAME?</v>
      </c>
      <c r="J259" s="63" t="e">
        <f ca="1">_xludf.IFNA(VLOOKUP($A259,'Data Sheet'!$A:T,19,FALSE),"NA")</f>
        <v>#NAME?</v>
      </c>
      <c r="K259" s="64" t="e">
        <f ca="1">_xludf.IFNA(VLOOKUP($A259,'Data Sheet'!$A:T,20,FALSE),"NA")</f>
        <v>#NAME?</v>
      </c>
    </row>
    <row r="260" spans="1:11" ht="15.75" customHeight="1" x14ac:dyDescent="0.15">
      <c r="A260" s="59"/>
      <c r="B260" s="61" t="e">
        <f ca="1">_xludf.IFNA(VLOOKUP($A260,'Data Sheet'!$A:B,2,FALSE),"NA")</f>
        <v>#NAME?</v>
      </c>
      <c r="C260" s="61" t="e">
        <f ca="1">_xludf.IFNA(VLOOKUP($A260,'Data Sheet'!$A:U,3,FALSE),"NA")</f>
        <v>#NAME?</v>
      </c>
      <c r="D260" s="61" t="e">
        <f ca="1">_xludf.IFNA(VLOOKUP($A260,'Data Sheet'!$A:C,4,FALSE),"NA")</f>
        <v>#NAME?</v>
      </c>
      <c r="E260" s="61" t="e">
        <f ca="1">_xludf.IFNA(VLOOKUP($A260,'Data Sheet'!$A:D,5,FALSE),"NA")</f>
        <v>#NAME?</v>
      </c>
      <c r="F260" s="73" t="e">
        <f ca="1">_xludf.IFNA(VLOOKUP($A260,'Data Sheet'!$A:E,6,FALSE),"NA")</f>
        <v>#NAME?</v>
      </c>
      <c r="G260" s="63" t="e">
        <f ca="1">_xludf.IFNA(VLOOKUP($A260,'Data Sheet'!$A:F,7,FALSE),"NA")</f>
        <v>#NAME?</v>
      </c>
      <c r="H260" s="64" t="e">
        <f ca="1">_xludf.IFNA(VLOOKUP($A260,'Data Sheet'!$A:I,10,FALSE),"NA")</f>
        <v>#NAME?</v>
      </c>
      <c r="I260" s="64" t="e">
        <f ca="1">_xludf.IFNA(VLOOKUP($A260,'Data Sheet'!$A:J,11,FALSE),"NA")</f>
        <v>#NAME?</v>
      </c>
      <c r="J260" s="63" t="e">
        <f ca="1">_xludf.IFNA(VLOOKUP($A260,'Data Sheet'!$A:T,19,FALSE),"NA")</f>
        <v>#NAME?</v>
      </c>
      <c r="K260" s="64" t="e">
        <f ca="1">_xludf.IFNA(VLOOKUP($A260,'Data Sheet'!$A:T,20,FALSE),"NA")</f>
        <v>#NAME?</v>
      </c>
    </row>
    <row r="261" spans="1:11" ht="15.75" customHeight="1" x14ac:dyDescent="0.15">
      <c r="A261" s="59"/>
      <c r="B261" s="61" t="e">
        <f ca="1">_xludf.IFNA(VLOOKUP($A261,'Data Sheet'!$A:B,2,FALSE),"NA")</f>
        <v>#NAME?</v>
      </c>
      <c r="C261" s="61" t="e">
        <f ca="1">_xludf.IFNA(VLOOKUP($A261,'Data Sheet'!$A:U,3,FALSE),"NA")</f>
        <v>#NAME?</v>
      </c>
      <c r="D261" s="61" t="e">
        <f ca="1">_xludf.IFNA(VLOOKUP($A261,'Data Sheet'!$A:C,4,FALSE),"NA")</f>
        <v>#NAME?</v>
      </c>
      <c r="E261" s="61" t="e">
        <f ca="1">_xludf.IFNA(VLOOKUP($A261,'Data Sheet'!$A:D,5,FALSE),"NA")</f>
        <v>#NAME?</v>
      </c>
      <c r="F261" s="73" t="e">
        <f ca="1">_xludf.IFNA(VLOOKUP($A261,'Data Sheet'!$A:E,6,FALSE),"NA")</f>
        <v>#NAME?</v>
      </c>
      <c r="G261" s="63" t="e">
        <f ca="1">_xludf.IFNA(VLOOKUP($A261,'Data Sheet'!$A:F,7,FALSE),"NA")</f>
        <v>#NAME?</v>
      </c>
      <c r="H261" s="64" t="e">
        <f ca="1">_xludf.IFNA(VLOOKUP($A261,'Data Sheet'!$A:I,10,FALSE),"NA")</f>
        <v>#NAME?</v>
      </c>
      <c r="I261" s="64" t="e">
        <f ca="1">_xludf.IFNA(VLOOKUP($A261,'Data Sheet'!$A:J,11,FALSE),"NA")</f>
        <v>#NAME?</v>
      </c>
      <c r="J261" s="63" t="e">
        <f ca="1">_xludf.IFNA(VLOOKUP($A261,'Data Sheet'!$A:T,19,FALSE),"NA")</f>
        <v>#NAME?</v>
      </c>
      <c r="K261" s="64" t="e">
        <f ca="1">_xludf.IFNA(VLOOKUP($A261,'Data Sheet'!$A:T,20,FALSE),"NA")</f>
        <v>#NAME?</v>
      </c>
    </row>
    <row r="262" spans="1:11" ht="15.75" customHeight="1" x14ac:dyDescent="0.15">
      <c r="A262" s="59"/>
      <c r="B262" s="61" t="e">
        <f ca="1">_xludf.IFNA(VLOOKUP($A262,'Data Sheet'!$A:B,2,FALSE),"NA")</f>
        <v>#NAME?</v>
      </c>
      <c r="C262" s="61" t="e">
        <f ca="1">_xludf.IFNA(VLOOKUP($A262,'Data Sheet'!$A:U,3,FALSE),"NA")</f>
        <v>#NAME?</v>
      </c>
      <c r="D262" s="61" t="e">
        <f ca="1">_xludf.IFNA(VLOOKUP($A262,'Data Sheet'!$A:C,4,FALSE),"NA")</f>
        <v>#NAME?</v>
      </c>
      <c r="E262" s="61" t="e">
        <f ca="1">_xludf.IFNA(VLOOKUP($A262,'Data Sheet'!$A:D,5,FALSE),"NA")</f>
        <v>#NAME?</v>
      </c>
      <c r="F262" s="73" t="e">
        <f ca="1">_xludf.IFNA(VLOOKUP($A262,'Data Sheet'!$A:E,6,FALSE),"NA")</f>
        <v>#NAME?</v>
      </c>
      <c r="G262" s="63" t="e">
        <f ca="1">_xludf.IFNA(VLOOKUP($A262,'Data Sheet'!$A:F,7,FALSE),"NA")</f>
        <v>#NAME?</v>
      </c>
      <c r="H262" s="64" t="e">
        <f ca="1">_xludf.IFNA(VLOOKUP($A262,'Data Sheet'!$A:I,10,FALSE),"NA")</f>
        <v>#NAME?</v>
      </c>
      <c r="I262" s="64" t="e">
        <f ca="1">_xludf.IFNA(VLOOKUP($A262,'Data Sheet'!$A:J,11,FALSE),"NA")</f>
        <v>#NAME?</v>
      </c>
      <c r="J262" s="63" t="e">
        <f ca="1">_xludf.IFNA(VLOOKUP($A262,'Data Sheet'!$A:T,19,FALSE),"NA")</f>
        <v>#NAME?</v>
      </c>
      <c r="K262" s="64" t="e">
        <f ca="1">_xludf.IFNA(VLOOKUP($A262,'Data Sheet'!$A:T,20,FALSE),"NA")</f>
        <v>#NAME?</v>
      </c>
    </row>
    <row r="263" spans="1:11" ht="15.75" customHeight="1" x14ac:dyDescent="0.15">
      <c r="A263" s="59"/>
      <c r="B263" s="61" t="e">
        <f ca="1">_xludf.IFNA(VLOOKUP($A263,'Data Sheet'!$A:B,2,FALSE),"NA")</f>
        <v>#NAME?</v>
      </c>
      <c r="C263" s="61" t="e">
        <f ca="1">_xludf.IFNA(VLOOKUP($A263,'Data Sheet'!$A:U,3,FALSE),"NA")</f>
        <v>#NAME?</v>
      </c>
      <c r="D263" s="61" t="e">
        <f ca="1">_xludf.IFNA(VLOOKUP($A263,'Data Sheet'!$A:C,4,FALSE),"NA")</f>
        <v>#NAME?</v>
      </c>
      <c r="E263" s="61" t="e">
        <f ca="1">_xludf.IFNA(VLOOKUP($A263,'Data Sheet'!$A:D,5,FALSE),"NA")</f>
        <v>#NAME?</v>
      </c>
      <c r="F263" s="73" t="e">
        <f ca="1">_xludf.IFNA(VLOOKUP($A263,'Data Sheet'!$A:E,6,FALSE),"NA")</f>
        <v>#NAME?</v>
      </c>
      <c r="G263" s="63" t="e">
        <f ca="1">_xludf.IFNA(VLOOKUP($A263,'Data Sheet'!$A:F,7,FALSE),"NA")</f>
        <v>#NAME?</v>
      </c>
      <c r="H263" s="64" t="e">
        <f ca="1">_xludf.IFNA(VLOOKUP($A263,'Data Sheet'!$A:I,10,FALSE),"NA")</f>
        <v>#NAME?</v>
      </c>
      <c r="I263" s="64" t="e">
        <f ca="1">_xludf.IFNA(VLOOKUP($A263,'Data Sheet'!$A:J,11,FALSE),"NA")</f>
        <v>#NAME?</v>
      </c>
      <c r="J263" s="63" t="e">
        <f ca="1">_xludf.IFNA(VLOOKUP($A263,'Data Sheet'!$A:T,19,FALSE),"NA")</f>
        <v>#NAME?</v>
      </c>
      <c r="K263" s="64" t="e">
        <f ca="1">_xludf.IFNA(VLOOKUP($A263,'Data Sheet'!$A:T,20,FALSE),"NA")</f>
        <v>#NAME?</v>
      </c>
    </row>
    <row r="264" spans="1:11" ht="15.75" customHeight="1" x14ac:dyDescent="0.15">
      <c r="A264" s="59"/>
      <c r="B264" s="61" t="e">
        <f ca="1">_xludf.IFNA(VLOOKUP($A264,'Data Sheet'!$A:B,2,FALSE),"NA")</f>
        <v>#NAME?</v>
      </c>
      <c r="C264" s="61" t="e">
        <f ca="1">_xludf.IFNA(VLOOKUP($A264,'Data Sheet'!$A:U,3,FALSE),"NA")</f>
        <v>#NAME?</v>
      </c>
      <c r="D264" s="61" t="e">
        <f ca="1">_xludf.IFNA(VLOOKUP($A264,'Data Sheet'!$A:C,4,FALSE),"NA")</f>
        <v>#NAME?</v>
      </c>
      <c r="E264" s="61" t="e">
        <f ca="1">_xludf.IFNA(VLOOKUP($A264,'Data Sheet'!$A:D,5,FALSE),"NA")</f>
        <v>#NAME?</v>
      </c>
      <c r="F264" s="73" t="e">
        <f ca="1">_xludf.IFNA(VLOOKUP($A264,'Data Sheet'!$A:E,6,FALSE),"NA")</f>
        <v>#NAME?</v>
      </c>
      <c r="G264" s="63" t="e">
        <f ca="1">_xludf.IFNA(VLOOKUP($A264,'Data Sheet'!$A:F,7,FALSE),"NA")</f>
        <v>#NAME?</v>
      </c>
      <c r="H264" s="64" t="e">
        <f ca="1">_xludf.IFNA(VLOOKUP($A264,'Data Sheet'!$A:I,10,FALSE),"NA")</f>
        <v>#NAME?</v>
      </c>
      <c r="I264" s="64" t="e">
        <f ca="1">_xludf.IFNA(VLOOKUP($A264,'Data Sheet'!$A:J,11,FALSE),"NA")</f>
        <v>#NAME?</v>
      </c>
      <c r="J264" s="63" t="e">
        <f ca="1">_xludf.IFNA(VLOOKUP($A264,'Data Sheet'!$A:T,19,FALSE),"NA")</f>
        <v>#NAME?</v>
      </c>
      <c r="K264" s="64" t="e">
        <f ca="1">_xludf.IFNA(VLOOKUP($A264,'Data Sheet'!$A:T,20,FALSE),"NA")</f>
        <v>#NAME?</v>
      </c>
    </row>
    <row r="265" spans="1:11" ht="15.75" customHeight="1" x14ac:dyDescent="0.15">
      <c r="A265" s="59"/>
      <c r="B265" s="61" t="e">
        <f ca="1">_xludf.IFNA(VLOOKUP($A265,'Data Sheet'!$A:B,2,FALSE),"NA")</f>
        <v>#NAME?</v>
      </c>
      <c r="C265" s="61" t="e">
        <f ca="1">_xludf.IFNA(VLOOKUP($A265,'Data Sheet'!$A:U,3,FALSE),"NA")</f>
        <v>#NAME?</v>
      </c>
      <c r="D265" s="61" t="e">
        <f ca="1">_xludf.IFNA(VLOOKUP($A265,'Data Sheet'!$A:C,4,FALSE),"NA")</f>
        <v>#NAME?</v>
      </c>
      <c r="E265" s="61" t="e">
        <f ca="1">_xludf.IFNA(VLOOKUP($A265,'Data Sheet'!$A:D,5,FALSE),"NA")</f>
        <v>#NAME?</v>
      </c>
      <c r="F265" s="73" t="e">
        <f ca="1">_xludf.IFNA(VLOOKUP($A265,'Data Sheet'!$A:E,6,FALSE),"NA")</f>
        <v>#NAME?</v>
      </c>
      <c r="G265" s="63" t="e">
        <f ca="1">_xludf.IFNA(VLOOKUP($A265,'Data Sheet'!$A:F,7,FALSE),"NA")</f>
        <v>#NAME?</v>
      </c>
      <c r="H265" s="64" t="e">
        <f ca="1">_xludf.IFNA(VLOOKUP($A265,'Data Sheet'!$A:I,10,FALSE),"NA")</f>
        <v>#NAME?</v>
      </c>
      <c r="I265" s="64" t="e">
        <f ca="1">_xludf.IFNA(VLOOKUP($A265,'Data Sheet'!$A:J,11,FALSE),"NA")</f>
        <v>#NAME?</v>
      </c>
      <c r="J265" s="63" t="e">
        <f ca="1">_xludf.IFNA(VLOOKUP($A265,'Data Sheet'!$A:T,19,FALSE),"NA")</f>
        <v>#NAME?</v>
      </c>
      <c r="K265" s="64" t="e">
        <f ca="1">_xludf.IFNA(VLOOKUP($A265,'Data Sheet'!$A:T,20,FALSE),"NA")</f>
        <v>#NAME?</v>
      </c>
    </row>
    <row r="266" spans="1:11" ht="15.75" customHeight="1" x14ac:dyDescent="0.15">
      <c r="A266" s="59"/>
      <c r="B266" s="61" t="e">
        <f ca="1">_xludf.IFNA(VLOOKUP($A266,'Data Sheet'!$A:B,2,FALSE),"NA")</f>
        <v>#NAME?</v>
      </c>
      <c r="C266" s="61" t="e">
        <f ca="1">_xludf.IFNA(VLOOKUP($A266,'Data Sheet'!$A:U,3,FALSE),"NA")</f>
        <v>#NAME?</v>
      </c>
      <c r="D266" s="61" t="e">
        <f ca="1">_xludf.IFNA(VLOOKUP($A266,'Data Sheet'!$A:C,4,FALSE),"NA")</f>
        <v>#NAME?</v>
      </c>
      <c r="E266" s="61" t="e">
        <f ca="1">_xludf.IFNA(VLOOKUP($A266,'Data Sheet'!$A:D,5,FALSE),"NA")</f>
        <v>#NAME?</v>
      </c>
      <c r="F266" s="73" t="e">
        <f ca="1">_xludf.IFNA(VLOOKUP($A266,'Data Sheet'!$A:E,6,FALSE),"NA")</f>
        <v>#NAME?</v>
      </c>
      <c r="G266" s="63" t="e">
        <f ca="1">_xludf.IFNA(VLOOKUP($A266,'Data Sheet'!$A:F,7,FALSE),"NA")</f>
        <v>#NAME?</v>
      </c>
      <c r="H266" s="64" t="e">
        <f ca="1">_xludf.IFNA(VLOOKUP($A266,'Data Sheet'!$A:I,10,FALSE),"NA")</f>
        <v>#NAME?</v>
      </c>
      <c r="I266" s="64" t="e">
        <f ca="1">_xludf.IFNA(VLOOKUP($A266,'Data Sheet'!$A:J,11,FALSE),"NA")</f>
        <v>#NAME?</v>
      </c>
      <c r="J266" s="63" t="e">
        <f ca="1">_xludf.IFNA(VLOOKUP($A266,'Data Sheet'!$A:T,19,FALSE),"NA")</f>
        <v>#NAME?</v>
      </c>
      <c r="K266" s="64" t="e">
        <f ca="1">_xludf.IFNA(VLOOKUP($A266,'Data Sheet'!$A:T,20,FALSE),"NA")</f>
        <v>#NAME?</v>
      </c>
    </row>
    <row r="267" spans="1:11" ht="15.75" customHeight="1" x14ac:dyDescent="0.15">
      <c r="A267" s="59"/>
      <c r="B267" s="61" t="e">
        <f ca="1">_xludf.IFNA(VLOOKUP($A267,'Data Sheet'!$A:B,2,FALSE),"NA")</f>
        <v>#NAME?</v>
      </c>
      <c r="C267" s="61" t="e">
        <f ca="1">_xludf.IFNA(VLOOKUP($A267,'Data Sheet'!$A:U,3,FALSE),"NA")</f>
        <v>#NAME?</v>
      </c>
      <c r="D267" s="61" t="e">
        <f ca="1">_xludf.IFNA(VLOOKUP($A267,'Data Sheet'!$A:C,4,FALSE),"NA")</f>
        <v>#NAME?</v>
      </c>
      <c r="E267" s="61" t="e">
        <f ca="1">_xludf.IFNA(VLOOKUP($A267,'Data Sheet'!$A:D,5,FALSE),"NA")</f>
        <v>#NAME?</v>
      </c>
      <c r="F267" s="73" t="e">
        <f ca="1">_xludf.IFNA(VLOOKUP($A267,'Data Sheet'!$A:E,6,FALSE),"NA")</f>
        <v>#NAME?</v>
      </c>
      <c r="G267" s="63" t="e">
        <f ca="1">_xludf.IFNA(VLOOKUP($A267,'Data Sheet'!$A:F,7,FALSE),"NA")</f>
        <v>#NAME?</v>
      </c>
      <c r="H267" s="64" t="e">
        <f ca="1">_xludf.IFNA(VLOOKUP($A267,'Data Sheet'!$A:I,10,FALSE),"NA")</f>
        <v>#NAME?</v>
      </c>
      <c r="I267" s="64" t="e">
        <f ca="1">_xludf.IFNA(VLOOKUP($A267,'Data Sheet'!$A:J,11,FALSE),"NA")</f>
        <v>#NAME?</v>
      </c>
      <c r="J267" s="63" t="e">
        <f ca="1">_xludf.IFNA(VLOOKUP($A267,'Data Sheet'!$A:T,19,FALSE),"NA")</f>
        <v>#NAME?</v>
      </c>
      <c r="K267" s="64" t="e">
        <f ca="1">_xludf.IFNA(VLOOKUP($A267,'Data Sheet'!$A:T,20,FALSE),"NA")</f>
        <v>#NAME?</v>
      </c>
    </row>
    <row r="268" spans="1:11" ht="15.75" customHeight="1" x14ac:dyDescent="0.15">
      <c r="A268" s="59"/>
      <c r="B268" s="61" t="e">
        <f ca="1">_xludf.IFNA(VLOOKUP($A268,'Data Sheet'!$A:B,2,FALSE),"NA")</f>
        <v>#NAME?</v>
      </c>
      <c r="C268" s="61" t="e">
        <f ca="1">_xludf.IFNA(VLOOKUP($A268,'Data Sheet'!$A:U,3,FALSE),"NA")</f>
        <v>#NAME?</v>
      </c>
      <c r="D268" s="61" t="e">
        <f ca="1">_xludf.IFNA(VLOOKUP($A268,'Data Sheet'!$A:C,4,FALSE),"NA")</f>
        <v>#NAME?</v>
      </c>
      <c r="E268" s="61" t="e">
        <f ca="1">_xludf.IFNA(VLOOKUP($A268,'Data Sheet'!$A:D,5,FALSE),"NA")</f>
        <v>#NAME?</v>
      </c>
      <c r="F268" s="73" t="e">
        <f ca="1">_xludf.IFNA(VLOOKUP($A268,'Data Sheet'!$A:E,6,FALSE),"NA")</f>
        <v>#NAME?</v>
      </c>
      <c r="G268" s="63" t="e">
        <f ca="1">_xludf.IFNA(VLOOKUP($A268,'Data Sheet'!$A:F,7,FALSE),"NA")</f>
        <v>#NAME?</v>
      </c>
      <c r="H268" s="64" t="e">
        <f ca="1">_xludf.IFNA(VLOOKUP($A268,'Data Sheet'!$A:I,10,FALSE),"NA")</f>
        <v>#NAME?</v>
      </c>
      <c r="I268" s="64" t="e">
        <f ca="1">_xludf.IFNA(VLOOKUP($A268,'Data Sheet'!$A:J,11,FALSE),"NA")</f>
        <v>#NAME?</v>
      </c>
      <c r="J268" s="63" t="e">
        <f ca="1">_xludf.IFNA(VLOOKUP($A268,'Data Sheet'!$A:T,19,FALSE),"NA")</f>
        <v>#NAME?</v>
      </c>
      <c r="K268" s="64" t="e">
        <f ca="1">_xludf.IFNA(VLOOKUP($A268,'Data Sheet'!$A:T,20,FALSE),"NA")</f>
        <v>#NAME?</v>
      </c>
    </row>
    <row r="269" spans="1:11" ht="15.75" customHeight="1" x14ac:dyDescent="0.15">
      <c r="A269" s="59"/>
      <c r="B269" s="61" t="e">
        <f ca="1">_xludf.IFNA(VLOOKUP($A269,'Data Sheet'!$A:B,2,FALSE),"NA")</f>
        <v>#NAME?</v>
      </c>
      <c r="C269" s="61" t="e">
        <f ca="1">_xludf.IFNA(VLOOKUP($A269,'Data Sheet'!$A:U,3,FALSE),"NA")</f>
        <v>#NAME?</v>
      </c>
      <c r="D269" s="61" t="e">
        <f ca="1">_xludf.IFNA(VLOOKUP($A269,'Data Sheet'!$A:C,4,FALSE),"NA")</f>
        <v>#NAME?</v>
      </c>
      <c r="E269" s="61" t="e">
        <f ca="1">_xludf.IFNA(VLOOKUP($A269,'Data Sheet'!$A:D,5,FALSE),"NA")</f>
        <v>#NAME?</v>
      </c>
      <c r="F269" s="73" t="e">
        <f ca="1">_xludf.IFNA(VLOOKUP($A269,'Data Sheet'!$A:E,6,FALSE),"NA")</f>
        <v>#NAME?</v>
      </c>
      <c r="G269" s="63" t="e">
        <f ca="1">_xludf.IFNA(VLOOKUP($A269,'Data Sheet'!$A:F,7,FALSE),"NA")</f>
        <v>#NAME?</v>
      </c>
      <c r="H269" s="64" t="e">
        <f ca="1">_xludf.IFNA(VLOOKUP($A269,'Data Sheet'!$A:I,10,FALSE),"NA")</f>
        <v>#NAME?</v>
      </c>
      <c r="I269" s="64" t="e">
        <f ca="1">_xludf.IFNA(VLOOKUP($A269,'Data Sheet'!$A:J,11,FALSE),"NA")</f>
        <v>#NAME?</v>
      </c>
      <c r="J269" s="63" t="e">
        <f ca="1">_xludf.IFNA(VLOOKUP($A269,'Data Sheet'!$A:T,19,FALSE),"NA")</f>
        <v>#NAME?</v>
      </c>
      <c r="K269" s="64" t="e">
        <f ca="1">_xludf.IFNA(VLOOKUP($A269,'Data Sheet'!$A:T,20,FALSE),"NA")</f>
        <v>#NAME?</v>
      </c>
    </row>
    <row r="270" spans="1:11" ht="15.75" customHeight="1" x14ac:dyDescent="0.15">
      <c r="A270" s="59"/>
      <c r="B270" s="61" t="e">
        <f ca="1">_xludf.IFNA(VLOOKUP($A270,'Data Sheet'!$A:B,2,FALSE),"NA")</f>
        <v>#NAME?</v>
      </c>
      <c r="C270" s="61" t="e">
        <f ca="1">_xludf.IFNA(VLOOKUP($A270,'Data Sheet'!$A:U,3,FALSE),"NA")</f>
        <v>#NAME?</v>
      </c>
      <c r="D270" s="61" t="e">
        <f ca="1">_xludf.IFNA(VLOOKUP($A270,'Data Sheet'!$A:C,4,FALSE),"NA")</f>
        <v>#NAME?</v>
      </c>
      <c r="E270" s="61" t="e">
        <f ca="1">_xludf.IFNA(VLOOKUP($A270,'Data Sheet'!$A:D,5,FALSE),"NA")</f>
        <v>#NAME?</v>
      </c>
      <c r="F270" s="73" t="e">
        <f ca="1">_xludf.IFNA(VLOOKUP($A270,'Data Sheet'!$A:E,6,FALSE),"NA")</f>
        <v>#NAME?</v>
      </c>
      <c r="G270" s="63" t="e">
        <f ca="1">_xludf.IFNA(VLOOKUP($A270,'Data Sheet'!$A:F,7,FALSE),"NA")</f>
        <v>#NAME?</v>
      </c>
      <c r="H270" s="64" t="e">
        <f ca="1">_xludf.IFNA(VLOOKUP($A270,'Data Sheet'!$A:I,10,FALSE),"NA")</f>
        <v>#NAME?</v>
      </c>
      <c r="I270" s="64" t="e">
        <f ca="1">_xludf.IFNA(VLOOKUP($A270,'Data Sheet'!$A:J,11,FALSE),"NA")</f>
        <v>#NAME?</v>
      </c>
      <c r="J270" s="63" t="e">
        <f ca="1">_xludf.IFNA(VLOOKUP($A270,'Data Sheet'!$A:T,19,FALSE),"NA")</f>
        <v>#NAME?</v>
      </c>
      <c r="K270" s="64" t="e">
        <f ca="1">_xludf.IFNA(VLOOKUP($A270,'Data Sheet'!$A:T,20,FALSE),"NA")</f>
        <v>#NAME?</v>
      </c>
    </row>
    <row r="271" spans="1:11" ht="15.75" customHeight="1" x14ac:dyDescent="0.15">
      <c r="A271" s="59"/>
      <c r="B271" s="61" t="e">
        <f ca="1">_xludf.IFNA(VLOOKUP($A271,'Data Sheet'!$A:B,2,FALSE),"NA")</f>
        <v>#NAME?</v>
      </c>
      <c r="C271" s="61" t="e">
        <f ca="1">_xludf.IFNA(VLOOKUP($A271,'Data Sheet'!$A:U,3,FALSE),"NA")</f>
        <v>#NAME?</v>
      </c>
      <c r="D271" s="61" t="e">
        <f ca="1">_xludf.IFNA(VLOOKUP($A271,'Data Sheet'!$A:C,4,FALSE),"NA")</f>
        <v>#NAME?</v>
      </c>
      <c r="E271" s="61" t="e">
        <f ca="1">_xludf.IFNA(VLOOKUP($A271,'Data Sheet'!$A:D,5,FALSE),"NA")</f>
        <v>#NAME?</v>
      </c>
      <c r="F271" s="73" t="e">
        <f ca="1">_xludf.IFNA(VLOOKUP($A271,'Data Sheet'!$A:E,6,FALSE),"NA")</f>
        <v>#NAME?</v>
      </c>
      <c r="G271" s="63" t="e">
        <f ca="1">_xludf.IFNA(VLOOKUP($A271,'Data Sheet'!$A:F,7,FALSE),"NA")</f>
        <v>#NAME?</v>
      </c>
      <c r="H271" s="64" t="e">
        <f ca="1">_xludf.IFNA(VLOOKUP($A271,'Data Sheet'!$A:I,10,FALSE),"NA")</f>
        <v>#NAME?</v>
      </c>
      <c r="I271" s="64" t="e">
        <f ca="1">_xludf.IFNA(VLOOKUP($A271,'Data Sheet'!$A:J,11,FALSE),"NA")</f>
        <v>#NAME?</v>
      </c>
      <c r="J271" s="63" t="e">
        <f ca="1">_xludf.IFNA(VLOOKUP($A271,'Data Sheet'!$A:T,19,FALSE),"NA")</f>
        <v>#NAME?</v>
      </c>
      <c r="K271" s="64" t="e">
        <f ca="1">_xludf.IFNA(VLOOKUP($A271,'Data Sheet'!$A:T,20,FALSE),"NA")</f>
        <v>#NAME?</v>
      </c>
    </row>
    <row r="272" spans="1:11" ht="15.75" customHeight="1" x14ac:dyDescent="0.15">
      <c r="A272" s="59"/>
      <c r="B272" s="61" t="e">
        <f ca="1">_xludf.IFNA(VLOOKUP($A272,'Data Sheet'!$A:B,2,FALSE),"NA")</f>
        <v>#NAME?</v>
      </c>
      <c r="C272" s="61" t="e">
        <f ca="1">_xludf.IFNA(VLOOKUP($A272,'Data Sheet'!$A:U,3,FALSE),"NA")</f>
        <v>#NAME?</v>
      </c>
      <c r="D272" s="61" t="e">
        <f ca="1">_xludf.IFNA(VLOOKUP($A272,'Data Sheet'!$A:C,4,FALSE),"NA")</f>
        <v>#NAME?</v>
      </c>
      <c r="E272" s="61" t="e">
        <f ca="1">_xludf.IFNA(VLOOKUP($A272,'Data Sheet'!$A:D,5,FALSE),"NA")</f>
        <v>#NAME?</v>
      </c>
      <c r="F272" s="73" t="e">
        <f ca="1">_xludf.IFNA(VLOOKUP($A272,'Data Sheet'!$A:E,6,FALSE),"NA")</f>
        <v>#NAME?</v>
      </c>
      <c r="G272" s="63" t="e">
        <f ca="1">_xludf.IFNA(VLOOKUP($A272,'Data Sheet'!$A:F,7,FALSE),"NA")</f>
        <v>#NAME?</v>
      </c>
      <c r="H272" s="64" t="e">
        <f ca="1">_xludf.IFNA(VLOOKUP($A272,'Data Sheet'!$A:I,10,FALSE),"NA")</f>
        <v>#NAME?</v>
      </c>
      <c r="I272" s="64" t="e">
        <f ca="1">_xludf.IFNA(VLOOKUP($A272,'Data Sheet'!$A:J,11,FALSE),"NA")</f>
        <v>#NAME?</v>
      </c>
      <c r="J272" s="63" t="e">
        <f ca="1">_xludf.IFNA(VLOOKUP($A272,'Data Sheet'!$A:T,19,FALSE),"NA")</f>
        <v>#NAME?</v>
      </c>
      <c r="K272" s="64" t="e">
        <f ca="1">_xludf.IFNA(VLOOKUP($A272,'Data Sheet'!$A:T,20,FALSE),"NA")</f>
        <v>#NAME?</v>
      </c>
    </row>
    <row r="273" spans="1:11" ht="15.75" customHeight="1" x14ac:dyDescent="0.15">
      <c r="A273" s="59"/>
      <c r="B273" s="61" t="e">
        <f ca="1">_xludf.IFNA(VLOOKUP($A273,'Data Sheet'!$A:B,2,FALSE),"NA")</f>
        <v>#NAME?</v>
      </c>
      <c r="C273" s="61" t="e">
        <f ca="1">_xludf.IFNA(VLOOKUP($A273,'Data Sheet'!$A:U,3,FALSE),"NA")</f>
        <v>#NAME?</v>
      </c>
      <c r="D273" s="61" t="e">
        <f ca="1">_xludf.IFNA(VLOOKUP($A273,'Data Sheet'!$A:C,4,FALSE),"NA")</f>
        <v>#NAME?</v>
      </c>
      <c r="E273" s="61" t="e">
        <f ca="1">_xludf.IFNA(VLOOKUP($A273,'Data Sheet'!$A:D,5,FALSE),"NA")</f>
        <v>#NAME?</v>
      </c>
      <c r="F273" s="73" t="e">
        <f ca="1">_xludf.IFNA(VLOOKUP($A273,'Data Sheet'!$A:E,6,FALSE),"NA")</f>
        <v>#NAME?</v>
      </c>
      <c r="G273" s="63" t="e">
        <f ca="1">_xludf.IFNA(VLOOKUP($A273,'Data Sheet'!$A:F,7,FALSE),"NA")</f>
        <v>#NAME?</v>
      </c>
      <c r="H273" s="64" t="e">
        <f ca="1">_xludf.IFNA(VLOOKUP($A273,'Data Sheet'!$A:I,10,FALSE),"NA")</f>
        <v>#NAME?</v>
      </c>
      <c r="I273" s="64" t="e">
        <f ca="1">_xludf.IFNA(VLOOKUP($A273,'Data Sheet'!$A:J,11,FALSE),"NA")</f>
        <v>#NAME?</v>
      </c>
      <c r="J273" s="63" t="e">
        <f ca="1">_xludf.IFNA(VLOOKUP($A273,'Data Sheet'!$A:T,19,FALSE),"NA")</f>
        <v>#NAME?</v>
      </c>
      <c r="K273" s="64" t="e">
        <f ca="1">_xludf.IFNA(VLOOKUP($A273,'Data Sheet'!$A:T,20,FALSE),"NA")</f>
        <v>#NAME?</v>
      </c>
    </row>
    <row r="274" spans="1:11" ht="15.75" customHeight="1" x14ac:dyDescent="0.15">
      <c r="A274" s="59"/>
      <c r="B274" s="61" t="e">
        <f ca="1">_xludf.IFNA(VLOOKUP($A274,'Data Sheet'!$A:B,2,FALSE),"NA")</f>
        <v>#NAME?</v>
      </c>
      <c r="C274" s="61" t="e">
        <f ca="1">_xludf.IFNA(VLOOKUP($A274,'Data Sheet'!$A:U,3,FALSE),"NA")</f>
        <v>#NAME?</v>
      </c>
      <c r="D274" s="61" t="e">
        <f ca="1">_xludf.IFNA(VLOOKUP($A274,'Data Sheet'!$A:C,4,FALSE),"NA")</f>
        <v>#NAME?</v>
      </c>
      <c r="E274" s="61" t="e">
        <f ca="1">_xludf.IFNA(VLOOKUP($A274,'Data Sheet'!$A:D,5,FALSE),"NA")</f>
        <v>#NAME?</v>
      </c>
      <c r="F274" s="73" t="e">
        <f ca="1">_xludf.IFNA(VLOOKUP($A274,'Data Sheet'!$A:E,6,FALSE),"NA")</f>
        <v>#NAME?</v>
      </c>
      <c r="G274" s="63" t="e">
        <f ca="1">_xludf.IFNA(VLOOKUP($A274,'Data Sheet'!$A:F,7,FALSE),"NA")</f>
        <v>#NAME?</v>
      </c>
      <c r="H274" s="64" t="e">
        <f ca="1">_xludf.IFNA(VLOOKUP($A274,'Data Sheet'!$A:I,10,FALSE),"NA")</f>
        <v>#NAME?</v>
      </c>
      <c r="I274" s="64" t="e">
        <f ca="1">_xludf.IFNA(VLOOKUP($A274,'Data Sheet'!$A:J,11,FALSE),"NA")</f>
        <v>#NAME?</v>
      </c>
      <c r="J274" s="63" t="e">
        <f ca="1">_xludf.IFNA(VLOOKUP($A274,'Data Sheet'!$A:T,19,FALSE),"NA")</f>
        <v>#NAME?</v>
      </c>
      <c r="K274" s="64" t="e">
        <f ca="1">_xludf.IFNA(VLOOKUP($A274,'Data Sheet'!$A:T,20,FALSE),"NA")</f>
        <v>#NAME?</v>
      </c>
    </row>
    <row r="275" spans="1:11" ht="15.75" customHeight="1" x14ac:dyDescent="0.15">
      <c r="A275" s="59"/>
      <c r="B275" s="61" t="e">
        <f ca="1">_xludf.IFNA(VLOOKUP($A275,'Data Sheet'!$A:B,2,FALSE),"NA")</f>
        <v>#NAME?</v>
      </c>
      <c r="C275" s="61" t="e">
        <f ca="1">_xludf.IFNA(VLOOKUP($A275,'Data Sheet'!$A:U,3,FALSE),"NA")</f>
        <v>#NAME?</v>
      </c>
      <c r="D275" s="61" t="e">
        <f ca="1">_xludf.IFNA(VLOOKUP($A275,'Data Sheet'!$A:C,4,FALSE),"NA")</f>
        <v>#NAME?</v>
      </c>
      <c r="E275" s="61" t="e">
        <f ca="1">_xludf.IFNA(VLOOKUP($A275,'Data Sheet'!$A:D,5,FALSE),"NA")</f>
        <v>#NAME?</v>
      </c>
      <c r="F275" s="73" t="e">
        <f ca="1">_xludf.IFNA(VLOOKUP($A275,'Data Sheet'!$A:E,6,FALSE),"NA")</f>
        <v>#NAME?</v>
      </c>
      <c r="G275" s="63" t="e">
        <f ca="1">_xludf.IFNA(VLOOKUP($A275,'Data Sheet'!$A:F,7,FALSE),"NA")</f>
        <v>#NAME?</v>
      </c>
      <c r="H275" s="64" t="e">
        <f ca="1">_xludf.IFNA(VLOOKUP($A275,'Data Sheet'!$A:I,10,FALSE),"NA")</f>
        <v>#NAME?</v>
      </c>
      <c r="I275" s="64" t="e">
        <f ca="1">_xludf.IFNA(VLOOKUP($A275,'Data Sheet'!$A:J,11,FALSE),"NA")</f>
        <v>#NAME?</v>
      </c>
      <c r="J275" s="63" t="e">
        <f ca="1">_xludf.IFNA(VLOOKUP($A275,'Data Sheet'!$A:T,19,FALSE),"NA")</f>
        <v>#NAME?</v>
      </c>
      <c r="K275" s="64" t="e">
        <f ca="1">_xludf.IFNA(VLOOKUP($A275,'Data Sheet'!$A:T,20,FALSE),"NA")</f>
        <v>#NAME?</v>
      </c>
    </row>
    <row r="276" spans="1:11" ht="15.75" customHeight="1" x14ac:dyDescent="0.15">
      <c r="A276" s="59"/>
      <c r="B276" s="61" t="e">
        <f ca="1">_xludf.IFNA(VLOOKUP($A276,'Data Sheet'!$A:B,2,FALSE),"NA")</f>
        <v>#NAME?</v>
      </c>
      <c r="C276" s="61" t="e">
        <f ca="1">_xludf.IFNA(VLOOKUP($A276,'Data Sheet'!$A:U,3,FALSE),"NA")</f>
        <v>#NAME?</v>
      </c>
      <c r="D276" s="61" t="e">
        <f ca="1">_xludf.IFNA(VLOOKUP($A276,'Data Sheet'!$A:C,4,FALSE),"NA")</f>
        <v>#NAME?</v>
      </c>
      <c r="E276" s="61" t="e">
        <f ca="1">_xludf.IFNA(VLOOKUP($A276,'Data Sheet'!$A:D,5,FALSE),"NA")</f>
        <v>#NAME?</v>
      </c>
      <c r="F276" s="73" t="e">
        <f ca="1">_xludf.IFNA(VLOOKUP($A276,'Data Sheet'!$A:E,6,FALSE),"NA")</f>
        <v>#NAME?</v>
      </c>
      <c r="G276" s="63" t="e">
        <f ca="1">_xludf.IFNA(VLOOKUP($A276,'Data Sheet'!$A:F,7,FALSE),"NA")</f>
        <v>#NAME?</v>
      </c>
      <c r="H276" s="64" t="e">
        <f ca="1">_xludf.IFNA(VLOOKUP($A276,'Data Sheet'!$A:I,10,FALSE),"NA")</f>
        <v>#NAME?</v>
      </c>
      <c r="I276" s="64" t="e">
        <f ca="1">_xludf.IFNA(VLOOKUP($A276,'Data Sheet'!$A:J,11,FALSE),"NA")</f>
        <v>#NAME?</v>
      </c>
      <c r="J276" s="63" t="e">
        <f ca="1">_xludf.IFNA(VLOOKUP($A276,'Data Sheet'!$A:T,19,FALSE),"NA")</f>
        <v>#NAME?</v>
      </c>
      <c r="K276" s="64" t="e">
        <f ca="1">_xludf.IFNA(VLOOKUP($A276,'Data Sheet'!$A:T,20,FALSE),"NA")</f>
        <v>#NAME?</v>
      </c>
    </row>
    <row r="277" spans="1:11" ht="15.75" customHeight="1" x14ac:dyDescent="0.15">
      <c r="A277" s="59"/>
      <c r="B277" s="61" t="e">
        <f ca="1">_xludf.IFNA(VLOOKUP($A277,'Data Sheet'!$A:B,2,FALSE),"NA")</f>
        <v>#NAME?</v>
      </c>
      <c r="C277" s="61" t="e">
        <f ca="1">_xludf.IFNA(VLOOKUP($A277,'Data Sheet'!$A:U,3,FALSE),"NA")</f>
        <v>#NAME?</v>
      </c>
      <c r="D277" s="61" t="e">
        <f ca="1">_xludf.IFNA(VLOOKUP($A277,'Data Sheet'!$A:C,4,FALSE),"NA")</f>
        <v>#NAME?</v>
      </c>
      <c r="E277" s="61" t="e">
        <f ca="1">_xludf.IFNA(VLOOKUP($A277,'Data Sheet'!$A:D,5,FALSE),"NA")</f>
        <v>#NAME?</v>
      </c>
      <c r="F277" s="73" t="e">
        <f ca="1">_xludf.IFNA(VLOOKUP($A277,'Data Sheet'!$A:E,6,FALSE),"NA")</f>
        <v>#NAME?</v>
      </c>
      <c r="G277" s="63" t="e">
        <f ca="1">_xludf.IFNA(VLOOKUP($A277,'Data Sheet'!$A:F,7,FALSE),"NA")</f>
        <v>#NAME?</v>
      </c>
      <c r="H277" s="64" t="e">
        <f ca="1">_xludf.IFNA(VLOOKUP($A277,'Data Sheet'!$A:I,10,FALSE),"NA")</f>
        <v>#NAME?</v>
      </c>
      <c r="I277" s="64" t="e">
        <f ca="1">_xludf.IFNA(VLOOKUP($A277,'Data Sheet'!$A:J,11,FALSE),"NA")</f>
        <v>#NAME?</v>
      </c>
      <c r="J277" s="63" t="e">
        <f ca="1">_xludf.IFNA(VLOOKUP($A277,'Data Sheet'!$A:T,19,FALSE),"NA")</f>
        <v>#NAME?</v>
      </c>
      <c r="K277" s="64" t="e">
        <f ca="1">_xludf.IFNA(VLOOKUP($A277,'Data Sheet'!$A:T,20,FALSE),"NA")</f>
        <v>#NAME?</v>
      </c>
    </row>
    <row r="278" spans="1:11" ht="15.75" customHeight="1" x14ac:dyDescent="0.15">
      <c r="A278" s="59"/>
      <c r="B278" s="61" t="e">
        <f ca="1">_xludf.IFNA(VLOOKUP($A278,'Data Sheet'!$A:B,2,FALSE),"NA")</f>
        <v>#NAME?</v>
      </c>
      <c r="C278" s="61" t="e">
        <f ca="1">_xludf.IFNA(VLOOKUP($A278,'Data Sheet'!$A:U,3,FALSE),"NA")</f>
        <v>#NAME?</v>
      </c>
      <c r="D278" s="61" t="e">
        <f ca="1">_xludf.IFNA(VLOOKUP($A278,'Data Sheet'!$A:C,4,FALSE),"NA")</f>
        <v>#NAME?</v>
      </c>
      <c r="E278" s="61" t="e">
        <f ca="1">_xludf.IFNA(VLOOKUP($A278,'Data Sheet'!$A:D,5,FALSE),"NA")</f>
        <v>#NAME?</v>
      </c>
      <c r="F278" s="73" t="e">
        <f ca="1">_xludf.IFNA(VLOOKUP($A278,'Data Sheet'!$A:E,6,FALSE),"NA")</f>
        <v>#NAME?</v>
      </c>
      <c r="G278" s="63" t="e">
        <f ca="1">_xludf.IFNA(VLOOKUP($A278,'Data Sheet'!$A:F,7,FALSE),"NA")</f>
        <v>#NAME?</v>
      </c>
      <c r="H278" s="64" t="e">
        <f ca="1">_xludf.IFNA(VLOOKUP($A278,'Data Sheet'!$A:I,10,FALSE),"NA")</f>
        <v>#NAME?</v>
      </c>
      <c r="I278" s="64" t="e">
        <f ca="1">_xludf.IFNA(VLOOKUP($A278,'Data Sheet'!$A:J,11,FALSE),"NA")</f>
        <v>#NAME?</v>
      </c>
      <c r="J278" s="63" t="e">
        <f ca="1">_xludf.IFNA(VLOOKUP($A278,'Data Sheet'!$A:T,19,FALSE),"NA")</f>
        <v>#NAME?</v>
      </c>
      <c r="K278" s="64" t="e">
        <f ca="1">_xludf.IFNA(VLOOKUP($A278,'Data Sheet'!$A:T,20,FALSE),"NA")</f>
        <v>#NAME?</v>
      </c>
    </row>
    <row r="279" spans="1:11" ht="15.75" customHeight="1" x14ac:dyDescent="0.15">
      <c r="A279" s="59"/>
      <c r="B279" s="61" t="e">
        <f ca="1">_xludf.IFNA(VLOOKUP($A279,'Data Sheet'!$A:B,2,FALSE),"NA")</f>
        <v>#NAME?</v>
      </c>
      <c r="C279" s="61" t="e">
        <f ca="1">_xludf.IFNA(VLOOKUP($A279,'Data Sheet'!$A:U,3,FALSE),"NA")</f>
        <v>#NAME?</v>
      </c>
      <c r="D279" s="61" t="e">
        <f ca="1">_xludf.IFNA(VLOOKUP($A279,'Data Sheet'!$A:C,4,FALSE),"NA")</f>
        <v>#NAME?</v>
      </c>
      <c r="E279" s="61" t="e">
        <f ca="1">_xludf.IFNA(VLOOKUP($A279,'Data Sheet'!$A:D,5,FALSE),"NA")</f>
        <v>#NAME?</v>
      </c>
      <c r="F279" s="73" t="e">
        <f ca="1">_xludf.IFNA(VLOOKUP($A279,'Data Sheet'!$A:E,6,FALSE),"NA")</f>
        <v>#NAME?</v>
      </c>
      <c r="G279" s="63" t="e">
        <f ca="1">_xludf.IFNA(VLOOKUP($A279,'Data Sheet'!$A:F,7,FALSE),"NA")</f>
        <v>#NAME?</v>
      </c>
      <c r="H279" s="64" t="e">
        <f ca="1">_xludf.IFNA(VLOOKUP($A279,'Data Sheet'!$A:I,10,FALSE),"NA")</f>
        <v>#NAME?</v>
      </c>
      <c r="I279" s="64" t="e">
        <f ca="1">_xludf.IFNA(VLOOKUP($A279,'Data Sheet'!$A:J,11,FALSE),"NA")</f>
        <v>#NAME?</v>
      </c>
      <c r="J279" s="63" t="e">
        <f ca="1">_xludf.IFNA(VLOOKUP($A279,'Data Sheet'!$A:T,19,FALSE),"NA")</f>
        <v>#NAME?</v>
      </c>
      <c r="K279" s="64" t="e">
        <f ca="1">_xludf.IFNA(VLOOKUP($A279,'Data Sheet'!$A:T,20,FALSE),"NA")</f>
        <v>#NAME?</v>
      </c>
    </row>
    <row r="280" spans="1:11" ht="15.75" customHeight="1" x14ac:dyDescent="0.15">
      <c r="A280" s="59"/>
      <c r="B280" s="61" t="e">
        <f ca="1">_xludf.IFNA(VLOOKUP($A280,'Data Sheet'!$A:B,2,FALSE),"NA")</f>
        <v>#NAME?</v>
      </c>
      <c r="C280" s="61" t="e">
        <f ca="1">_xludf.IFNA(VLOOKUP($A280,'Data Sheet'!$A:U,3,FALSE),"NA")</f>
        <v>#NAME?</v>
      </c>
      <c r="D280" s="61" t="e">
        <f ca="1">_xludf.IFNA(VLOOKUP($A280,'Data Sheet'!$A:C,4,FALSE),"NA")</f>
        <v>#NAME?</v>
      </c>
      <c r="E280" s="61" t="e">
        <f ca="1">_xludf.IFNA(VLOOKUP($A280,'Data Sheet'!$A:D,5,FALSE),"NA")</f>
        <v>#NAME?</v>
      </c>
      <c r="F280" s="73" t="e">
        <f ca="1">_xludf.IFNA(VLOOKUP($A280,'Data Sheet'!$A:E,6,FALSE),"NA")</f>
        <v>#NAME?</v>
      </c>
      <c r="G280" s="63" t="e">
        <f ca="1">_xludf.IFNA(VLOOKUP($A280,'Data Sheet'!$A:F,7,FALSE),"NA")</f>
        <v>#NAME?</v>
      </c>
      <c r="H280" s="64" t="e">
        <f ca="1">_xludf.IFNA(VLOOKUP($A280,'Data Sheet'!$A:I,10,FALSE),"NA")</f>
        <v>#NAME?</v>
      </c>
      <c r="I280" s="64" t="e">
        <f ca="1">_xludf.IFNA(VLOOKUP($A280,'Data Sheet'!$A:J,11,FALSE),"NA")</f>
        <v>#NAME?</v>
      </c>
      <c r="J280" s="63" t="e">
        <f ca="1">_xludf.IFNA(VLOOKUP($A280,'Data Sheet'!$A:T,19,FALSE),"NA")</f>
        <v>#NAME?</v>
      </c>
      <c r="K280" s="64" t="e">
        <f ca="1">_xludf.IFNA(VLOOKUP($A280,'Data Sheet'!$A:T,20,FALSE),"NA")</f>
        <v>#NAME?</v>
      </c>
    </row>
    <row r="281" spans="1:11" ht="15.75" customHeight="1" x14ac:dyDescent="0.15">
      <c r="A281" s="59"/>
      <c r="B281" s="61" t="e">
        <f ca="1">_xludf.IFNA(VLOOKUP($A281,'Data Sheet'!$A:B,2,FALSE),"NA")</f>
        <v>#NAME?</v>
      </c>
      <c r="C281" s="61" t="e">
        <f ca="1">_xludf.IFNA(VLOOKUP($A281,'Data Sheet'!$A:U,3,FALSE),"NA")</f>
        <v>#NAME?</v>
      </c>
      <c r="D281" s="61" t="e">
        <f ca="1">_xludf.IFNA(VLOOKUP($A281,'Data Sheet'!$A:C,4,FALSE),"NA")</f>
        <v>#NAME?</v>
      </c>
      <c r="E281" s="61" t="e">
        <f ca="1">_xludf.IFNA(VLOOKUP($A281,'Data Sheet'!$A:D,5,FALSE),"NA")</f>
        <v>#NAME?</v>
      </c>
      <c r="F281" s="73" t="e">
        <f ca="1">_xludf.IFNA(VLOOKUP($A281,'Data Sheet'!$A:E,6,FALSE),"NA")</f>
        <v>#NAME?</v>
      </c>
      <c r="G281" s="63" t="e">
        <f ca="1">_xludf.IFNA(VLOOKUP($A281,'Data Sheet'!$A:F,7,FALSE),"NA")</f>
        <v>#NAME?</v>
      </c>
      <c r="H281" s="64" t="e">
        <f ca="1">_xludf.IFNA(VLOOKUP($A281,'Data Sheet'!$A:I,10,FALSE),"NA")</f>
        <v>#NAME?</v>
      </c>
      <c r="I281" s="64" t="e">
        <f ca="1">_xludf.IFNA(VLOOKUP($A281,'Data Sheet'!$A:J,11,FALSE),"NA")</f>
        <v>#NAME?</v>
      </c>
      <c r="J281" s="63" t="e">
        <f ca="1">_xludf.IFNA(VLOOKUP($A281,'Data Sheet'!$A:T,19,FALSE),"NA")</f>
        <v>#NAME?</v>
      </c>
      <c r="K281" s="64" t="e">
        <f ca="1">_xludf.IFNA(VLOOKUP($A281,'Data Sheet'!$A:T,20,FALSE),"NA")</f>
        <v>#NAME?</v>
      </c>
    </row>
    <row r="282" spans="1:11" ht="15.75" customHeight="1" x14ac:dyDescent="0.15">
      <c r="A282" s="59"/>
      <c r="B282" s="61" t="e">
        <f ca="1">_xludf.IFNA(VLOOKUP($A282,'Data Sheet'!$A:B,2,FALSE),"NA")</f>
        <v>#NAME?</v>
      </c>
      <c r="C282" s="61" t="e">
        <f ca="1">_xludf.IFNA(VLOOKUP($A282,'Data Sheet'!$A:U,3,FALSE),"NA")</f>
        <v>#NAME?</v>
      </c>
      <c r="D282" s="61" t="e">
        <f ca="1">_xludf.IFNA(VLOOKUP($A282,'Data Sheet'!$A:C,4,FALSE),"NA")</f>
        <v>#NAME?</v>
      </c>
      <c r="E282" s="61" t="e">
        <f ca="1">_xludf.IFNA(VLOOKUP($A282,'Data Sheet'!$A:D,5,FALSE),"NA")</f>
        <v>#NAME?</v>
      </c>
      <c r="F282" s="73" t="e">
        <f ca="1">_xludf.IFNA(VLOOKUP($A282,'Data Sheet'!$A:E,6,FALSE),"NA")</f>
        <v>#NAME?</v>
      </c>
      <c r="G282" s="63" t="e">
        <f ca="1">_xludf.IFNA(VLOOKUP($A282,'Data Sheet'!$A:F,7,FALSE),"NA")</f>
        <v>#NAME?</v>
      </c>
      <c r="H282" s="64" t="e">
        <f ca="1">_xludf.IFNA(VLOOKUP($A282,'Data Sheet'!$A:I,10,FALSE),"NA")</f>
        <v>#NAME?</v>
      </c>
      <c r="I282" s="64" t="e">
        <f ca="1">_xludf.IFNA(VLOOKUP($A282,'Data Sheet'!$A:J,11,FALSE),"NA")</f>
        <v>#NAME?</v>
      </c>
      <c r="J282" s="63" t="e">
        <f ca="1">_xludf.IFNA(VLOOKUP($A282,'Data Sheet'!$A:T,19,FALSE),"NA")</f>
        <v>#NAME?</v>
      </c>
      <c r="K282" s="64" t="e">
        <f ca="1">_xludf.IFNA(VLOOKUP($A282,'Data Sheet'!$A:T,20,FALSE),"NA")</f>
        <v>#NAME?</v>
      </c>
    </row>
    <row r="283" spans="1:11" ht="15.75" customHeight="1" x14ac:dyDescent="0.15">
      <c r="A283" s="59"/>
      <c r="B283" s="61" t="e">
        <f ca="1">_xludf.IFNA(VLOOKUP($A283,'Data Sheet'!$A:B,2,FALSE),"NA")</f>
        <v>#NAME?</v>
      </c>
      <c r="C283" s="61" t="e">
        <f ca="1">_xludf.IFNA(VLOOKUP($A283,'Data Sheet'!$A:U,3,FALSE),"NA")</f>
        <v>#NAME?</v>
      </c>
      <c r="D283" s="61" t="e">
        <f ca="1">_xludf.IFNA(VLOOKUP($A283,'Data Sheet'!$A:C,4,FALSE),"NA")</f>
        <v>#NAME?</v>
      </c>
      <c r="E283" s="61" t="e">
        <f ca="1">_xludf.IFNA(VLOOKUP($A283,'Data Sheet'!$A:D,5,FALSE),"NA")</f>
        <v>#NAME?</v>
      </c>
      <c r="F283" s="73" t="e">
        <f ca="1">_xludf.IFNA(VLOOKUP($A283,'Data Sheet'!$A:E,6,FALSE),"NA")</f>
        <v>#NAME?</v>
      </c>
      <c r="G283" s="63" t="e">
        <f ca="1">_xludf.IFNA(VLOOKUP($A283,'Data Sheet'!$A:F,7,FALSE),"NA")</f>
        <v>#NAME?</v>
      </c>
      <c r="H283" s="64" t="e">
        <f ca="1">_xludf.IFNA(VLOOKUP($A283,'Data Sheet'!$A:I,10,FALSE),"NA")</f>
        <v>#NAME?</v>
      </c>
      <c r="I283" s="64" t="e">
        <f ca="1">_xludf.IFNA(VLOOKUP($A283,'Data Sheet'!$A:J,11,FALSE),"NA")</f>
        <v>#NAME?</v>
      </c>
      <c r="J283" s="63" t="e">
        <f ca="1">_xludf.IFNA(VLOOKUP($A283,'Data Sheet'!$A:T,19,FALSE),"NA")</f>
        <v>#NAME?</v>
      </c>
      <c r="K283" s="64" t="e">
        <f ca="1">_xludf.IFNA(VLOOKUP($A283,'Data Sheet'!$A:T,20,FALSE),"NA")</f>
        <v>#NAME?</v>
      </c>
    </row>
    <row r="284" spans="1:11" ht="15.75" customHeight="1" x14ac:dyDescent="0.15">
      <c r="A284" s="59"/>
      <c r="B284" s="61" t="e">
        <f ca="1">_xludf.IFNA(VLOOKUP($A284,'Data Sheet'!$A:B,2,FALSE),"NA")</f>
        <v>#NAME?</v>
      </c>
      <c r="C284" s="61" t="e">
        <f ca="1">_xludf.IFNA(VLOOKUP($A284,'Data Sheet'!$A:U,3,FALSE),"NA")</f>
        <v>#NAME?</v>
      </c>
      <c r="D284" s="61" t="e">
        <f ca="1">_xludf.IFNA(VLOOKUP($A284,'Data Sheet'!$A:C,4,FALSE),"NA")</f>
        <v>#NAME?</v>
      </c>
      <c r="E284" s="61" t="e">
        <f ca="1">_xludf.IFNA(VLOOKUP($A284,'Data Sheet'!$A:D,5,FALSE),"NA")</f>
        <v>#NAME?</v>
      </c>
      <c r="F284" s="73" t="e">
        <f ca="1">_xludf.IFNA(VLOOKUP($A284,'Data Sheet'!$A:E,6,FALSE),"NA")</f>
        <v>#NAME?</v>
      </c>
      <c r="G284" s="63" t="e">
        <f ca="1">_xludf.IFNA(VLOOKUP($A284,'Data Sheet'!$A:F,7,FALSE),"NA")</f>
        <v>#NAME?</v>
      </c>
      <c r="H284" s="64" t="e">
        <f ca="1">_xludf.IFNA(VLOOKUP($A284,'Data Sheet'!$A:I,10,FALSE),"NA")</f>
        <v>#NAME?</v>
      </c>
      <c r="I284" s="64" t="e">
        <f ca="1">_xludf.IFNA(VLOOKUP($A284,'Data Sheet'!$A:J,11,FALSE),"NA")</f>
        <v>#NAME?</v>
      </c>
      <c r="J284" s="63" t="e">
        <f ca="1">_xludf.IFNA(VLOOKUP($A284,'Data Sheet'!$A:T,19,FALSE),"NA")</f>
        <v>#NAME?</v>
      </c>
      <c r="K284" s="64" t="e">
        <f ca="1">_xludf.IFNA(VLOOKUP($A284,'Data Sheet'!$A:T,20,FALSE),"NA")</f>
        <v>#NAME?</v>
      </c>
    </row>
    <row r="285" spans="1:11" ht="15.75" customHeight="1" x14ac:dyDescent="0.15">
      <c r="A285" s="59"/>
      <c r="B285" s="61" t="e">
        <f ca="1">_xludf.IFNA(VLOOKUP($A285,'Data Sheet'!$A:B,2,FALSE),"NA")</f>
        <v>#NAME?</v>
      </c>
      <c r="C285" s="61" t="e">
        <f ca="1">_xludf.IFNA(VLOOKUP($A285,'Data Sheet'!$A:U,3,FALSE),"NA")</f>
        <v>#NAME?</v>
      </c>
      <c r="D285" s="61" t="e">
        <f ca="1">_xludf.IFNA(VLOOKUP($A285,'Data Sheet'!$A:C,4,FALSE),"NA")</f>
        <v>#NAME?</v>
      </c>
      <c r="E285" s="61" t="e">
        <f ca="1">_xludf.IFNA(VLOOKUP($A285,'Data Sheet'!$A:D,5,FALSE),"NA")</f>
        <v>#NAME?</v>
      </c>
      <c r="F285" s="73" t="e">
        <f ca="1">_xludf.IFNA(VLOOKUP($A285,'Data Sheet'!$A:E,6,FALSE),"NA")</f>
        <v>#NAME?</v>
      </c>
      <c r="G285" s="63" t="e">
        <f ca="1">_xludf.IFNA(VLOOKUP($A285,'Data Sheet'!$A:F,7,FALSE),"NA")</f>
        <v>#NAME?</v>
      </c>
      <c r="H285" s="64" t="e">
        <f ca="1">_xludf.IFNA(VLOOKUP($A285,'Data Sheet'!$A:I,10,FALSE),"NA")</f>
        <v>#NAME?</v>
      </c>
      <c r="I285" s="64" t="e">
        <f ca="1">_xludf.IFNA(VLOOKUP($A285,'Data Sheet'!$A:J,11,FALSE),"NA")</f>
        <v>#NAME?</v>
      </c>
      <c r="J285" s="63" t="e">
        <f ca="1">_xludf.IFNA(VLOOKUP($A285,'Data Sheet'!$A:T,19,FALSE),"NA")</f>
        <v>#NAME?</v>
      </c>
      <c r="K285" s="64" t="e">
        <f ca="1">_xludf.IFNA(VLOOKUP($A285,'Data Sheet'!$A:T,20,FALSE),"NA")</f>
        <v>#NAME?</v>
      </c>
    </row>
    <row r="286" spans="1:11" ht="15.75" customHeight="1" x14ac:dyDescent="0.15">
      <c r="A286" s="59"/>
      <c r="B286" s="61" t="e">
        <f ca="1">_xludf.IFNA(VLOOKUP($A286,'Data Sheet'!$A:B,2,FALSE),"NA")</f>
        <v>#NAME?</v>
      </c>
      <c r="C286" s="61" t="e">
        <f ca="1">_xludf.IFNA(VLOOKUP($A286,'Data Sheet'!$A:U,3,FALSE),"NA")</f>
        <v>#NAME?</v>
      </c>
      <c r="D286" s="61" t="e">
        <f ca="1">_xludf.IFNA(VLOOKUP($A286,'Data Sheet'!$A:C,4,FALSE),"NA")</f>
        <v>#NAME?</v>
      </c>
      <c r="E286" s="61" t="e">
        <f ca="1">_xludf.IFNA(VLOOKUP($A286,'Data Sheet'!$A:D,5,FALSE),"NA")</f>
        <v>#NAME?</v>
      </c>
      <c r="F286" s="73" t="e">
        <f ca="1">_xludf.IFNA(VLOOKUP($A286,'Data Sheet'!$A:E,6,FALSE),"NA")</f>
        <v>#NAME?</v>
      </c>
      <c r="G286" s="63" t="e">
        <f ca="1">_xludf.IFNA(VLOOKUP($A286,'Data Sheet'!$A:F,7,FALSE),"NA")</f>
        <v>#NAME?</v>
      </c>
      <c r="H286" s="64" t="e">
        <f ca="1">_xludf.IFNA(VLOOKUP($A286,'Data Sheet'!$A:I,10,FALSE),"NA")</f>
        <v>#NAME?</v>
      </c>
      <c r="I286" s="64" t="e">
        <f ca="1">_xludf.IFNA(VLOOKUP($A286,'Data Sheet'!$A:J,11,FALSE),"NA")</f>
        <v>#NAME?</v>
      </c>
      <c r="J286" s="63" t="e">
        <f ca="1">_xludf.IFNA(VLOOKUP($A286,'Data Sheet'!$A:T,19,FALSE),"NA")</f>
        <v>#NAME?</v>
      </c>
      <c r="K286" s="64" t="e">
        <f ca="1">_xludf.IFNA(VLOOKUP($A286,'Data Sheet'!$A:T,20,FALSE),"NA")</f>
        <v>#NAME?</v>
      </c>
    </row>
    <row r="287" spans="1:11" ht="15.75" customHeight="1" x14ac:dyDescent="0.15">
      <c r="A287" s="59"/>
      <c r="B287" s="61" t="e">
        <f ca="1">_xludf.IFNA(VLOOKUP($A287,'Data Sheet'!$A:B,2,FALSE),"NA")</f>
        <v>#NAME?</v>
      </c>
      <c r="C287" s="61" t="e">
        <f ca="1">_xludf.IFNA(VLOOKUP($A287,'Data Sheet'!$A:U,3,FALSE),"NA")</f>
        <v>#NAME?</v>
      </c>
      <c r="D287" s="61" t="e">
        <f ca="1">_xludf.IFNA(VLOOKUP($A287,'Data Sheet'!$A:C,4,FALSE),"NA")</f>
        <v>#NAME?</v>
      </c>
      <c r="E287" s="61" t="e">
        <f ca="1">_xludf.IFNA(VLOOKUP($A287,'Data Sheet'!$A:D,5,FALSE),"NA")</f>
        <v>#NAME?</v>
      </c>
      <c r="F287" s="73" t="e">
        <f ca="1">_xludf.IFNA(VLOOKUP($A287,'Data Sheet'!$A:E,6,FALSE),"NA")</f>
        <v>#NAME?</v>
      </c>
      <c r="G287" s="63" t="e">
        <f ca="1">_xludf.IFNA(VLOOKUP($A287,'Data Sheet'!$A:F,7,FALSE),"NA")</f>
        <v>#NAME?</v>
      </c>
      <c r="H287" s="64" t="e">
        <f ca="1">_xludf.IFNA(VLOOKUP($A287,'Data Sheet'!$A:I,10,FALSE),"NA")</f>
        <v>#NAME?</v>
      </c>
      <c r="I287" s="64" t="e">
        <f ca="1">_xludf.IFNA(VLOOKUP($A287,'Data Sheet'!$A:J,11,FALSE),"NA")</f>
        <v>#NAME?</v>
      </c>
      <c r="J287" s="63" t="e">
        <f ca="1">_xludf.IFNA(VLOOKUP($A287,'Data Sheet'!$A:T,19,FALSE),"NA")</f>
        <v>#NAME?</v>
      </c>
      <c r="K287" s="64" t="e">
        <f ca="1">_xludf.IFNA(VLOOKUP($A287,'Data Sheet'!$A:T,20,FALSE),"NA")</f>
        <v>#NAME?</v>
      </c>
    </row>
    <row r="288" spans="1:11" ht="15.75" customHeight="1" x14ac:dyDescent="0.15">
      <c r="A288" s="59"/>
      <c r="B288" s="61" t="e">
        <f ca="1">_xludf.IFNA(VLOOKUP($A288,'Data Sheet'!$A:B,2,FALSE),"NA")</f>
        <v>#NAME?</v>
      </c>
      <c r="C288" s="61" t="e">
        <f ca="1">_xludf.IFNA(VLOOKUP($A288,'Data Sheet'!$A:U,3,FALSE),"NA")</f>
        <v>#NAME?</v>
      </c>
      <c r="D288" s="61" t="e">
        <f ca="1">_xludf.IFNA(VLOOKUP($A288,'Data Sheet'!$A:C,4,FALSE),"NA")</f>
        <v>#NAME?</v>
      </c>
      <c r="E288" s="61" t="e">
        <f ca="1">_xludf.IFNA(VLOOKUP($A288,'Data Sheet'!$A:D,5,FALSE),"NA")</f>
        <v>#NAME?</v>
      </c>
      <c r="F288" s="73" t="e">
        <f ca="1">_xludf.IFNA(VLOOKUP($A288,'Data Sheet'!$A:E,6,FALSE),"NA")</f>
        <v>#NAME?</v>
      </c>
      <c r="G288" s="63" t="e">
        <f ca="1">_xludf.IFNA(VLOOKUP($A288,'Data Sheet'!$A:F,7,FALSE),"NA")</f>
        <v>#NAME?</v>
      </c>
      <c r="H288" s="64" t="e">
        <f ca="1">_xludf.IFNA(VLOOKUP($A288,'Data Sheet'!$A:I,10,FALSE),"NA")</f>
        <v>#NAME?</v>
      </c>
      <c r="I288" s="64" t="e">
        <f ca="1">_xludf.IFNA(VLOOKUP($A288,'Data Sheet'!$A:J,11,FALSE),"NA")</f>
        <v>#NAME?</v>
      </c>
      <c r="J288" s="63" t="e">
        <f ca="1">_xludf.IFNA(VLOOKUP($A288,'Data Sheet'!$A:T,19,FALSE),"NA")</f>
        <v>#NAME?</v>
      </c>
      <c r="K288" s="64" t="e">
        <f ca="1">_xludf.IFNA(VLOOKUP($A288,'Data Sheet'!$A:T,20,FALSE),"NA")</f>
        <v>#NAME?</v>
      </c>
    </row>
    <row r="289" spans="1:11" ht="15.75" customHeight="1" x14ac:dyDescent="0.15">
      <c r="A289" s="59"/>
      <c r="B289" s="61" t="e">
        <f ca="1">_xludf.IFNA(VLOOKUP($A289,'Data Sheet'!$A:B,2,FALSE),"NA")</f>
        <v>#NAME?</v>
      </c>
      <c r="C289" s="61" t="e">
        <f ca="1">_xludf.IFNA(VLOOKUP($A289,'Data Sheet'!$A:U,3,FALSE),"NA")</f>
        <v>#NAME?</v>
      </c>
      <c r="D289" s="61" t="e">
        <f ca="1">_xludf.IFNA(VLOOKUP($A289,'Data Sheet'!$A:C,4,FALSE),"NA")</f>
        <v>#NAME?</v>
      </c>
      <c r="E289" s="61" t="e">
        <f ca="1">_xludf.IFNA(VLOOKUP($A289,'Data Sheet'!$A:D,5,FALSE),"NA")</f>
        <v>#NAME?</v>
      </c>
      <c r="F289" s="73" t="e">
        <f ca="1">_xludf.IFNA(VLOOKUP($A289,'Data Sheet'!$A:E,6,FALSE),"NA")</f>
        <v>#NAME?</v>
      </c>
      <c r="G289" s="63" t="e">
        <f ca="1">_xludf.IFNA(VLOOKUP($A289,'Data Sheet'!$A:F,7,FALSE),"NA")</f>
        <v>#NAME?</v>
      </c>
      <c r="H289" s="64" t="e">
        <f ca="1">_xludf.IFNA(VLOOKUP($A289,'Data Sheet'!$A:I,10,FALSE),"NA")</f>
        <v>#NAME?</v>
      </c>
      <c r="I289" s="64" t="e">
        <f ca="1">_xludf.IFNA(VLOOKUP($A289,'Data Sheet'!$A:J,11,FALSE),"NA")</f>
        <v>#NAME?</v>
      </c>
      <c r="J289" s="63" t="e">
        <f ca="1">_xludf.IFNA(VLOOKUP($A289,'Data Sheet'!$A:T,19,FALSE),"NA")</f>
        <v>#NAME?</v>
      </c>
      <c r="K289" s="64" t="e">
        <f ca="1">_xludf.IFNA(VLOOKUP($A289,'Data Sheet'!$A:T,20,FALSE),"NA")</f>
        <v>#NAME?</v>
      </c>
    </row>
    <row r="290" spans="1:11" ht="15.75" customHeight="1" x14ac:dyDescent="0.15">
      <c r="A290" s="59"/>
      <c r="B290" s="61" t="e">
        <f ca="1">_xludf.IFNA(VLOOKUP($A290,'Data Sheet'!$A:B,2,FALSE),"NA")</f>
        <v>#NAME?</v>
      </c>
      <c r="C290" s="61" t="e">
        <f ca="1">_xludf.IFNA(VLOOKUP($A290,'Data Sheet'!$A:U,3,FALSE),"NA")</f>
        <v>#NAME?</v>
      </c>
      <c r="D290" s="61" t="e">
        <f ca="1">_xludf.IFNA(VLOOKUP($A290,'Data Sheet'!$A:C,4,FALSE),"NA")</f>
        <v>#NAME?</v>
      </c>
      <c r="E290" s="61" t="e">
        <f ca="1">_xludf.IFNA(VLOOKUP($A290,'Data Sheet'!$A:D,5,FALSE),"NA")</f>
        <v>#NAME?</v>
      </c>
      <c r="F290" s="73" t="e">
        <f ca="1">_xludf.IFNA(VLOOKUP($A290,'Data Sheet'!$A:E,6,FALSE),"NA")</f>
        <v>#NAME?</v>
      </c>
      <c r="G290" s="63" t="e">
        <f ca="1">_xludf.IFNA(VLOOKUP($A290,'Data Sheet'!$A:F,7,FALSE),"NA")</f>
        <v>#NAME?</v>
      </c>
      <c r="H290" s="64" t="e">
        <f ca="1">_xludf.IFNA(VLOOKUP($A290,'Data Sheet'!$A:I,10,FALSE),"NA")</f>
        <v>#NAME?</v>
      </c>
      <c r="I290" s="64" t="e">
        <f ca="1">_xludf.IFNA(VLOOKUP($A290,'Data Sheet'!$A:J,11,FALSE),"NA")</f>
        <v>#NAME?</v>
      </c>
      <c r="J290" s="63" t="e">
        <f ca="1">_xludf.IFNA(VLOOKUP($A290,'Data Sheet'!$A:T,19,FALSE),"NA")</f>
        <v>#NAME?</v>
      </c>
      <c r="K290" s="64" t="e">
        <f ca="1">_xludf.IFNA(VLOOKUP($A290,'Data Sheet'!$A:T,20,FALSE),"NA")</f>
        <v>#NAME?</v>
      </c>
    </row>
    <row r="291" spans="1:11" ht="15.75" customHeight="1" x14ac:dyDescent="0.15">
      <c r="A291" s="59"/>
      <c r="B291" s="61" t="e">
        <f ca="1">_xludf.IFNA(VLOOKUP($A291,'Data Sheet'!$A:B,2,FALSE),"NA")</f>
        <v>#NAME?</v>
      </c>
      <c r="C291" s="61" t="e">
        <f ca="1">_xludf.IFNA(VLOOKUP($A291,'Data Sheet'!$A:U,3,FALSE),"NA")</f>
        <v>#NAME?</v>
      </c>
      <c r="D291" s="61" t="e">
        <f ca="1">_xludf.IFNA(VLOOKUP($A291,'Data Sheet'!$A:C,4,FALSE),"NA")</f>
        <v>#NAME?</v>
      </c>
      <c r="E291" s="61" t="e">
        <f ca="1">_xludf.IFNA(VLOOKUP($A291,'Data Sheet'!$A:D,5,FALSE),"NA")</f>
        <v>#NAME?</v>
      </c>
      <c r="F291" s="73" t="e">
        <f ca="1">_xludf.IFNA(VLOOKUP($A291,'Data Sheet'!$A:E,6,FALSE),"NA")</f>
        <v>#NAME?</v>
      </c>
      <c r="G291" s="63" t="e">
        <f ca="1">_xludf.IFNA(VLOOKUP($A291,'Data Sheet'!$A:F,7,FALSE),"NA")</f>
        <v>#NAME?</v>
      </c>
      <c r="H291" s="64" t="e">
        <f ca="1">_xludf.IFNA(VLOOKUP($A291,'Data Sheet'!$A:I,10,FALSE),"NA")</f>
        <v>#NAME?</v>
      </c>
      <c r="I291" s="64" t="e">
        <f ca="1">_xludf.IFNA(VLOOKUP($A291,'Data Sheet'!$A:J,11,FALSE),"NA")</f>
        <v>#NAME?</v>
      </c>
      <c r="J291" s="63" t="e">
        <f ca="1">_xludf.IFNA(VLOOKUP($A291,'Data Sheet'!$A:T,19,FALSE),"NA")</f>
        <v>#NAME?</v>
      </c>
      <c r="K291" s="64" t="e">
        <f ca="1">_xludf.IFNA(VLOOKUP($A291,'Data Sheet'!$A:T,20,FALSE),"NA")</f>
        <v>#NAME?</v>
      </c>
    </row>
    <row r="292" spans="1:11" ht="15.75" customHeight="1" x14ac:dyDescent="0.15">
      <c r="A292" s="59"/>
      <c r="B292" s="61" t="e">
        <f ca="1">_xludf.IFNA(VLOOKUP($A292,'Data Sheet'!$A:B,2,FALSE),"NA")</f>
        <v>#NAME?</v>
      </c>
      <c r="C292" s="61" t="e">
        <f ca="1">_xludf.IFNA(VLOOKUP($A292,'Data Sheet'!$A:U,3,FALSE),"NA")</f>
        <v>#NAME?</v>
      </c>
      <c r="D292" s="61" t="e">
        <f ca="1">_xludf.IFNA(VLOOKUP($A292,'Data Sheet'!$A:C,4,FALSE),"NA")</f>
        <v>#NAME?</v>
      </c>
      <c r="E292" s="61" t="e">
        <f ca="1">_xludf.IFNA(VLOOKUP($A292,'Data Sheet'!$A:D,5,FALSE),"NA")</f>
        <v>#NAME?</v>
      </c>
      <c r="F292" s="73" t="e">
        <f ca="1">_xludf.IFNA(VLOOKUP($A292,'Data Sheet'!$A:E,6,FALSE),"NA")</f>
        <v>#NAME?</v>
      </c>
      <c r="G292" s="63" t="e">
        <f ca="1">_xludf.IFNA(VLOOKUP($A292,'Data Sheet'!$A:F,7,FALSE),"NA")</f>
        <v>#NAME?</v>
      </c>
      <c r="H292" s="64" t="e">
        <f ca="1">_xludf.IFNA(VLOOKUP($A292,'Data Sheet'!$A:I,10,FALSE),"NA")</f>
        <v>#NAME?</v>
      </c>
      <c r="I292" s="64" t="e">
        <f ca="1">_xludf.IFNA(VLOOKUP($A292,'Data Sheet'!$A:J,11,FALSE),"NA")</f>
        <v>#NAME?</v>
      </c>
      <c r="J292" s="63" t="e">
        <f ca="1">_xludf.IFNA(VLOOKUP($A292,'Data Sheet'!$A:T,19,FALSE),"NA")</f>
        <v>#NAME?</v>
      </c>
      <c r="K292" s="64" t="e">
        <f ca="1">_xludf.IFNA(VLOOKUP($A292,'Data Sheet'!$A:T,20,FALSE),"NA")</f>
        <v>#NAME?</v>
      </c>
    </row>
    <row r="293" spans="1:11" ht="15.75" customHeight="1" x14ac:dyDescent="0.15">
      <c r="A293" s="59"/>
      <c r="B293" s="61" t="e">
        <f ca="1">_xludf.IFNA(VLOOKUP($A293,'Data Sheet'!$A:B,2,FALSE),"NA")</f>
        <v>#NAME?</v>
      </c>
      <c r="C293" s="61" t="e">
        <f ca="1">_xludf.IFNA(VLOOKUP($A293,'Data Sheet'!$A:U,3,FALSE),"NA")</f>
        <v>#NAME?</v>
      </c>
      <c r="D293" s="61" t="e">
        <f ca="1">_xludf.IFNA(VLOOKUP($A293,'Data Sheet'!$A:C,4,FALSE),"NA")</f>
        <v>#NAME?</v>
      </c>
      <c r="E293" s="61" t="e">
        <f ca="1">_xludf.IFNA(VLOOKUP($A293,'Data Sheet'!$A:D,5,FALSE),"NA")</f>
        <v>#NAME?</v>
      </c>
      <c r="F293" s="73" t="e">
        <f ca="1">_xludf.IFNA(VLOOKUP($A293,'Data Sheet'!$A:E,6,FALSE),"NA")</f>
        <v>#NAME?</v>
      </c>
      <c r="G293" s="63" t="e">
        <f ca="1">_xludf.IFNA(VLOOKUP($A293,'Data Sheet'!$A:F,7,FALSE),"NA")</f>
        <v>#NAME?</v>
      </c>
      <c r="H293" s="64" t="e">
        <f ca="1">_xludf.IFNA(VLOOKUP($A293,'Data Sheet'!$A:I,10,FALSE),"NA")</f>
        <v>#NAME?</v>
      </c>
      <c r="I293" s="64" t="e">
        <f ca="1">_xludf.IFNA(VLOOKUP($A293,'Data Sheet'!$A:J,11,FALSE),"NA")</f>
        <v>#NAME?</v>
      </c>
      <c r="J293" s="63" t="e">
        <f ca="1">_xludf.IFNA(VLOOKUP($A293,'Data Sheet'!$A:T,19,FALSE),"NA")</f>
        <v>#NAME?</v>
      </c>
      <c r="K293" s="64" t="e">
        <f ca="1">_xludf.IFNA(VLOOKUP($A293,'Data Sheet'!$A:T,20,FALSE),"NA")</f>
        <v>#NAME?</v>
      </c>
    </row>
    <row r="294" spans="1:11" ht="15.75" customHeight="1" x14ac:dyDescent="0.15">
      <c r="A294" s="59"/>
      <c r="B294" s="61" t="e">
        <f ca="1">_xludf.IFNA(VLOOKUP($A294,'Data Sheet'!$A:B,2,FALSE),"NA")</f>
        <v>#NAME?</v>
      </c>
      <c r="C294" s="61" t="e">
        <f ca="1">_xludf.IFNA(VLOOKUP($A294,'Data Sheet'!$A:U,3,FALSE),"NA")</f>
        <v>#NAME?</v>
      </c>
      <c r="D294" s="61" t="e">
        <f ca="1">_xludf.IFNA(VLOOKUP($A294,'Data Sheet'!$A:C,4,FALSE),"NA")</f>
        <v>#NAME?</v>
      </c>
      <c r="E294" s="61" t="e">
        <f ca="1">_xludf.IFNA(VLOOKUP($A294,'Data Sheet'!$A:D,5,FALSE),"NA")</f>
        <v>#NAME?</v>
      </c>
      <c r="F294" s="73" t="e">
        <f ca="1">_xludf.IFNA(VLOOKUP($A294,'Data Sheet'!$A:E,6,FALSE),"NA")</f>
        <v>#NAME?</v>
      </c>
      <c r="G294" s="63" t="e">
        <f ca="1">_xludf.IFNA(VLOOKUP($A294,'Data Sheet'!$A:F,7,FALSE),"NA")</f>
        <v>#NAME?</v>
      </c>
      <c r="H294" s="64" t="e">
        <f ca="1">_xludf.IFNA(VLOOKUP($A294,'Data Sheet'!$A:I,10,FALSE),"NA")</f>
        <v>#NAME?</v>
      </c>
      <c r="I294" s="64" t="e">
        <f ca="1">_xludf.IFNA(VLOOKUP($A294,'Data Sheet'!$A:J,11,FALSE),"NA")</f>
        <v>#NAME?</v>
      </c>
      <c r="J294" s="63" t="e">
        <f ca="1">_xludf.IFNA(VLOOKUP($A294,'Data Sheet'!$A:T,19,FALSE),"NA")</f>
        <v>#NAME?</v>
      </c>
      <c r="K294" s="64" t="e">
        <f ca="1">_xludf.IFNA(VLOOKUP($A294,'Data Sheet'!$A:T,20,FALSE),"NA")</f>
        <v>#NAME?</v>
      </c>
    </row>
    <row r="295" spans="1:11" ht="15.75" customHeight="1" x14ac:dyDescent="0.15">
      <c r="A295" s="59"/>
      <c r="B295" s="61" t="e">
        <f ca="1">_xludf.IFNA(VLOOKUP($A295,'Data Sheet'!$A:B,2,FALSE),"NA")</f>
        <v>#NAME?</v>
      </c>
      <c r="C295" s="61" t="e">
        <f ca="1">_xludf.IFNA(VLOOKUP($A295,'Data Sheet'!$A:U,3,FALSE),"NA")</f>
        <v>#NAME?</v>
      </c>
      <c r="D295" s="61" t="e">
        <f ca="1">_xludf.IFNA(VLOOKUP($A295,'Data Sheet'!$A:C,4,FALSE),"NA")</f>
        <v>#NAME?</v>
      </c>
      <c r="E295" s="61" t="e">
        <f ca="1">_xludf.IFNA(VLOOKUP($A295,'Data Sheet'!$A:D,5,FALSE),"NA")</f>
        <v>#NAME?</v>
      </c>
      <c r="F295" s="73" t="e">
        <f ca="1">_xludf.IFNA(VLOOKUP($A295,'Data Sheet'!$A:E,6,FALSE),"NA")</f>
        <v>#NAME?</v>
      </c>
      <c r="G295" s="63" t="e">
        <f ca="1">_xludf.IFNA(VLOOKUP($A295,'Data Sheet'!$A:F,7,FALSE),"NA")</f>
        <v>#NAME?</v>
      </c>
      <c r="H295" s="64" t="e">
        <f ca="1">_xludf.IFNA(VLOOKUP($A295,'Data Sheet'!$A:I,10,FALSE),"NA")</f>
        <v>#NAME?</v>
      </c>
      <c r="I295" s="64" t="e">
        <f ca="1">_xludf.IFNA(VLOOKUP($A295,'Data Sheet'!$A:J,11,FALSE),"NA")</f>
        <v>#NAME?</v>
      </c>
      <c r="J295" s="63" t="e">
        <f ca="1">_xludf.IFNA(VLOOKUP($A295,'Data Sheet'!$A:T,19,FALSE),"NA")</f>
        <v>#NAME?</v>
      </c>
      <c r="K295" s="64" t="e">
        <f ca="1">_xludf.IFNA(VLOOKUP($A295,'Data Sheet'!$A:T,20,FALSE),"NA")</f>
        <v>#NAME?</v>
      </c>
    </row>
    <row r="296" spans="1:11" ht="15.75" customHeight="1" x14ac:dyDescent="0.15">
      <c r="A296" s="59"/>
      <c r="B296" s="61" t="e">
        <f ca="1">_xludf.IFNA(VLOOKUP($A296,'Data Sheet'!$A:B,2,FALSE),"NA")</f>
        <v>#NAME?</v>
      </c>
      <c r="C296" s="61" t="e">
        <f ca="1">_xludf.IFNA(VLOOKUP($A296,'Data Sheet'!$A:U,3,FALSE),"NA")</f>
        <v>#NAME?</v>
      </c>
      <c r="D296" s="61" t="e">
        <f ca="1">_xludf.IFNA(VLOOKUP($A296,'Data Sheet'!$A:C,4,FALSE),"NA")</f>
        <v>#NAME?</v>
      </c>
      <c r="E296" s="61" t="e">
        <f ca="1">_xludf.IFNA(VLOOKUP($A296,'Data Sheet'!$A:D,5,FALSE),"NA")</f>
        <v>#NAME?</v>
      </c>
      <c r="F296" s="73" t="e">
        <f ca="1">_xludf.IFNA(VLOOKUP($A296,'Data Sheet'!$A:E,6,FALSE),"NA")</f>
        <v>#NAME?</v>
      </c>
      <c r="G296" s="63" t="e">
        <f ca="1">_xludf.IFNA(VLOOKUP($A296,'Data Sheet'!$A:F,7,FALSE),"NA")</f>
        <v>#NAME?</v>
      </c>
      <c r="H296" s="64" t="e">
        <f ca="1">_xludf.IFNA(VLOOKUP($A296,'Data Sheet'!$A:I,10,FALSE),"NA")</f>
        <v>#NAME?</v>
      </c>
      <c r="I296" s="64" t="e">
        <f ca="1">_xludf.IFNA(VLOOKUP($A296,'Data Sheet'!$A:J,11,FALSE),"NA")</f>
        <v>#NAME?</v>
      </c>
      <c r="J296" s="63" t="e">
        <f ca="1">_xludf.IFNA(VLOOKUP($A296,'Data Sheet'!$A:T,19,FALSE),"NA")</f>
        <v>#NAME?</v>
      </c>
      <c r="K296" s="64" t="e">
        <f ca="1">_xludf.IFNA(VLOOKUP($A296,'Data Sheet'!$A:T,20,FALSE),"NA")</f>
        <v>#NAME?</v>
      </c>
    </row>
    <row r="297" spans="1:11" ht="15.75" customHeight="1" x14ac:dyDescent="0.15">
      <c r="A297" s="59"/>
      <c r="B297" s="61" t="e">
        <f ca="1">_xludf.IFNA(VLOOKUP($A297,'Data Sheet'!$A:B,2,FALSE),"NA")</f>
        <v>#NAME?</v>
      </c>
      <c r="C297" s="61" t="e">
        <f ca="1">_xludf.IFNA(VLOOKUP($A297,'Data Sheet'!$A:U,3,FALSE),"NA")</f>
        <v>#NAME?</v>
      </c>
      <c r="D297" s="61" t="e">
        <f ca="1">_xludf.IFNA(VLOOKUP($A297,'Data Sheet'!$A:C,4,FALSE),"NA")</f>
        <v>#NAME?</v>
      </c>
      <c r="E297" s="61" t="e">
        <f ca="1">_xludf.IFNA(VLOOKUP($A297,'Data Sheet'!$A:D,5,FALSE),"NA")</f>
        <v>#NAME?</v>
      </c>
      <c r="F297" s="73" t="e">
        <f ca="1">_xludf.IFNA(VLOOKUP($A297,'Data Sheet'!$A:E,6,FALSE),"NA")</f>
        <v>#NAME?</v>
      </c>
      <c r="G297" s="63" t="e">
        <f ca="1">_xludf.IFNA(VLOOKUP($A297,'Data Sheet'!$A:F,7,FALSE),"NA")</f>
        <v>#NAME?</v>
      </c>
      <c r="H297" s="64" t="e">
        <f ca="1">_xludf.IFNA(VLOOKUP($A297,'Data Sheet'!$A:I,10,FALSE),"NA")</f>
        <v>#NAME?</v>
      </c>
      <c r="I297" s="64" t="e">
        <f ca="1">_xludf.IFNA(VLOOKUP($A297,'Data Sheet'!$A:J,11,FALSE),"NA")</f>
        <v>#NAME?</v>
      </c>
      <c r="J297" s="63" t="e">
        <f ca="1">_xludf.IFNA(VLOOKUP($A297,'Data Sheet'!$A:T,19,FALSE),"NA")</f>
        <v>#NAME?</v>
      </c>
      <c r="K297" s="64" t="e">
        <f ca="1">_xludf.IFNA(VLOOKUP($A297,'Data Sheet'!$A:T,20,FALSE),"NA")</f>
        <v>#NAME?</v>
      </c>
    </row>
    <row r="298" spans="1:11" ht="15.75" customHeight="1" x14ac:dyDescent="0.15">
      <c r="A298" s="59"/>
      <c r="B298" s="61" t="e">
        <f ca="1">_xludf.IFNA(VLOOKUP($A298,'Data Sheet'!$A:B,2,FALSE),"NA")</f>
        <v>#NAME?</v>
      </c>
      <c r="C298" s="61" t="e">
        <f ca="1">_xludf.IFNA(VLOOKUP($A298,'Data Sheet'!$A:U,3,FALSE),"NA")</f>
        <v>#NAME?</v>
      </c>
      <c r="D298" s="61" t="e">
        <f ca="1">_xludf.IFNA(VLOOKUP($A298,'Data Sheet'!$A:C,4,FALSE),"NA")</f>
        <v>#NAME?</v>
      </c>
      <c r="E298" s="61" t="e">
        <f ca="1">_xludf.IFNA(VLOOKUP($A298,'Data Sheet'!$A:D,5,FALSE),"NA")</f>
        <v>#NAME?</v>
      </c>
      <c r="F298" s="73" t="e">
        <f ca="1">_xludf.IFNA(VLOOKUP($A298,'Data Sheet'!$A:E,6,FALSE),"NA")</f>
        <v>#NAME?</v>
      </c>
      <c r="G298" s="63" t="e">
        <f ca="1">_xludf.IFNA(VLOOKUP($A298,'Data Sheet'!$A:F,7,FALSE),"NA")</f>
        <v>#NAME?</v>
      </c>
      <c r="H298" s="64" t="e">
        <f ca="1">_xludf.IFNA(VLOOKUP($A298,'Data Sheet'!$A:I,10,FALSE),"NA")</f>
        <v>#NAME?</v>
      </c>
      <c r="I298" s="64" t="e">
        <f ca="1">_xludf.IFNA(VLOOKUP($A298,'Data Sheet'!$A:J,11,FALSE),"NA")</f>
        <v>#NAME?</v>
      </c>
      <c r="J298" s="63" t="e">
        <f ca="1">_xludf.IFNA(VLOOKUP($A298,'Data Sheet'!$A:T,19,FALSE),"NA")</f>
        <v>#NAME?</v>
      </c>
      <c r="K298" s="64" t="e">
        <f ca="1">_xludf.IFNA(VLOOKUP($A298,'Data Sheet'!$A:T,20,FALSE),"NA")</f>
        <v>#NAME?</v>
      </c>
    </row>
    <row r="299" spans="1:11" ht="15.75" customHeight="1" x14ac:dyDescent="0.15">
      <c r="A299" s="59"/>
      <c r="B299" s="61" t="e">
        <f ca="1">_xludf.IFNA(VLOOKUP($A299,'Data Sheet'!$A:B,2,FALSE),"NA")</f>
        <v>#NAME?</v>
      </c>
      <c r="C299" s="61" t="e">
        <f ca="1">_xludf.IFNA(VLOOKUP($A299,'Data Sheet'!$A:U,3,FALSE),"NA")</f>
        <v>#NAME?</v>
      </c>
      <c r="D299" s="61" t="e">
        <f ca="1">_xludf.IFNA(VLOOKUP($A299,'Data Sheet'!$A:C,4,FALSE),"NA")</f>
        <v>#NAME?</v>
      </c>
      <c r="E299" s="61" t="e">
        <f ca="1">_xludf.IFNA(VLOOKUP($A299,'Data Sheet'!$A:D,5,FALSE),"NA")</f>
        <v>#NAME?</v>
      </c>
      <c r="F299" s="73" t="e">
        <f ca="1">_xludf.IFNA(VLOOKUP($A299,'Data Sheet'!$A:E,6,FALSE),"NA")</f>
        <v>#NAME?</v>
      </c>
      <c r="G299" s="63" t="e">
        <f ca="1">_xludf.IFNA(VLOOKUP($A299,'Data Sheet'!$A:F,7,FALSE),"NA")</f>
        <v>#NAME?</v>
      </c>
      <c r="H299" s="64" t="e">
        <f ca="1">_xludf.IFNA(VLOOKUP($A299,'Data Sheet'!$A:I,10,FALSE),"NA")</f>
        <v>#NAME?</v>
      </c>
      <c r="I299" s="64" t="e">
        <f ca="1">_xludf.IFNA(VLOOKUP($A299,'Data Sheet'!$A:J,11,FALSE),"NA")</f>
        <v>#NAME?</v>
      </c>
      <c r="J299" s="63" t="e">
        <f ca="1">_xludf.IFNA(VLOOKUP($A299,'Data Sheet'!$A:T,19,FALSE),"NA")</f>
        <v>#NAME?</v>
      </c>
      <c r="K299" s="64" t="e">
        <f ca="1">_xludf.IFNA(VLOOKUP($A299,'Data Sheet'!$A:T,20,FALSE),"NA")</f>
        <v>#NAME?</v>
      </c>
    </row>
    <row r="300" spans="1:11" ht="15.75" customHeight="1" x14ac:dyDescent="0.15">
      <c r="A300" s="59"/>
      <c r="B300" s="61" t="e">
        <f ca="1">_xludf.IFNA(VLOOKUP($A300,'Data Sheet'!$A:B,2,FALSE),"NA")</f>
        <v>#NAME?</v>
      </c>
      <c r="C300" s="61" t="e">
        <f ca="1">_xludf.IFNA(VLOOKUP($A300,'Data Sheet'!$A:U,3,FALSE),"NA")</f>
        <v>#NAME?</v>
      </c>
      <c r="D300" s="61" t="e">
        <f ca="1">_xludf.IFNA(VLOOKUP($A300,'Data Sheet'!$A:C,4,FALSE),"NA")</f>
        <v>#NAME?</v>
      </c>
      <c r="E300" s="61" t="e">
        <f ca="1">_xludf.IFNA(VLOOKUP($A300,'Data Sheet'!$A:D,5,FALSE),"NA")</f>
        <v>#NAME?</v>
      </c>
      <c r="F300" s="73" t="e">
        <f ca="1">_xludf.IFNA(VLOOKUP($A300,'Data Sheet'!$A:E,6,FALSE),"NA")</f>
        <v>#NAME?</v>
      </c>
      <c r="G300" s="63" t="e">
        <f ca="1">_xludf.IFNA(VLOOKUP($A300,'Data Sheet'!$A:F,7,FALSE),"NA")</f>
        <v>#NAME?</v>
      </c>
      <c r="H300" s="64" t="e">
        <f ca="1">_xludf.IFNA(VLOOKUP($A300,'Data Sheet'!$A:I,10,FALSE),"NA")</f>
        <v>#NAME?</v>
      </c>
      <c r="I300" s="64" t="e">
        <f ca="1">_xludf.IFNA(VLOOKUP($A300,'Data Sheet'!$A:J,11,FALSE),"NA")</f>
        <v>#NAME?</v>
      </c>
      <c r="J300" s="63" t="e">
        <f ca="1">_xludf.IFNA(VLOOKUP($A300,'Data Sheet'!$A:T,19,FALSE),"NA")</f>
        <v>#NAME?</v>
      </c>
      <c r="K300" s="64" t="e">
        <f ca="1">_xludf.IFNA(VLOOKUP($A300,'Data Sheet'!$A:T,20,FALSE),"NA")</f>
        <v>#NAME?</v>
      </c>
    </row>
    <row r="301" spans="1:11" ht="15.75" customHeight="1" x14ac:dyDescent="0.15">
      <c r="A301" s="59"/>
      <c r="B301" s="61" t="e">
        <f ca="1">_xludf.IFNA(VLOOKUP($A301,'Data Sheet'!$A:B,2,FALSE),"NA")</f>
        <v>#NAME?</v>
      </c>
      <c r="C301" s="61" t="e">
        <f ca="1">_xludf.IFNA(VLOOKUP($A301,'Data Sheet'!$A:U,3,FALSE),"NA")</f>
        <v>#NAME?</v>
      </c>
      <c r="D301" s="61" t="e">
        <f ca="1">_xludf.IFNA(VLOOKUP($A301,'Data Sheet'!$A:C,4,FALSE),"NA")</f>
        <v>#NAME?</v>
      </c>
      <c r="E301" s="61" t="e">
        <f ca="1">_xludf.IFNA(VLOOKUP($A301,'Data Sheet'!$A:D,5,FALSE),"NA")</f>
        <v>#NAME?</v>
      </c>
      <c r="F301" s="73" t="e">
        <f ca="1">_xludf.IFNA(VLOOKUP($A301,'Data Sheet'!$A:E,6,FALSE),"NA")</f>
        <v>#NAME?</v>
      </c>
      <c r="G301" s="63" t="e">
        <f ca="1">_xludf.IFNA(VLOOKUP($A301,'Data Sheet'!$A:F,7,FALSE),"NA")</f>
        <v>#NAME?</v>
      </c>
      <c r="H301" s="64" t="e">
        <f ca="1">_xludf.IFNA(VLOOKUP($A301,'Data Sheet'!$A:I,10,FALSE),"NA")</f>
        <v>#NAME?</v>
      </c>
      <c r="I301" s="64" t="e">
        <f ca="1">_xludf.IFNA(VLOOKUP($A301,'Data Sheet'!$A:J,11,FALSE),"NA")</f>
        <v>#NAME?</v>
      </c>
      <c r="J301" s="63" t="e">
        <f ca="1">_xludf.IFNA(VLOOKUP($A301,'Data Sheet'!$A:T,19,FALSE),"NA")</f>
        <v>#NAME?</v>
      </c>
      <c r="K301" s="64" t="e">
        <f ca="1">_xludf.IFNA(VLOOKUP($A301,'Data Sheet'!$A:T,20,FALSE),"NA")</f>
        <v>#NAME?</v>
      </c>
    </row>
    <row r="302" spans="1:11" ht="15.75" customHeight="1" x14ac:dyDescent="0.15">
      <c r="A302" s="59"/>
      <c r="B302" s="61" t="e">
        <f ca="1">_xludf.IFNA(VLOOKUP($A302,'Data Sheet'!$A:B,2,FALSE),"NA")</f>
        <v>#NAME?</v>
      </c>
      <c r="C302" s="61" t="e">
        <f ca="1">_xludf.IFNA(VLOOKUP($A302,'Data Sheet'!$A:U,3,FALSE),"NA")</f>
        <v>#NAME?</v>
      </c>
      <c r="D302" s="61" t="e">
        <f ca="1">_xludf.IFNA(VLOOKUP($A302,'Data Sheet'!$A:C,4,FALSE),"NA")</f>
        <v>#NAME?</v>
      </c>
      <c r="E302" s="61" t="e">
        <f ca="1">_xludf.IFNA(VLOOKUP($A302,'Data Sheet'!$A:D,5,FALSE),"NA")</f>
        <v>#NAME?</v>
      </c>
      <c r="F302" s="73" t="e">
        <f ca="1">_xludf.IFNA(VLOOKUP($A302,'Data Sheet'!$A:E,6,FALSE),"NA")</f>
        <v>#NAME?</v>
      </c>
      <c r="G302" s="63" t="e">
        <f ca="1">_xludf.IFNA(VLOOKUP($A302,'Data Sheet'!$A:F,7,FALSE),"NA")</f>
        <v>#NAME?</v>
      </c>
      <c r="H302" s="64" t="e">
        <f ca="1">_xludf.IFNA(VLOOKUP($A302,'Data Sheet'!$A:I,10,FALSE),"NA")</f>
        <v>#NAME?</v>
      </c>
      <c r="I302" s="64" t="e">
        <f ca="1">_xludf.IFNA(VLOOKUP($A302,'Data Sheet'!$A:J,11,FALSE),"NA")</f>
        <v>#NAME?</v>
      </c>
      <c r="J302" s="63" t="e">
        <f ca="1">_xludf.IFNA(VLOOKUP($A302,'Data Sheet'!$A:T,19,FALSE),"NA")</f>
        <v>#NAME?</v>
      </c>
      <c r="K302" s="64" t="e">
        <f ca="1">_xludf.IFNA(VLOOKUP($A302,'Data Sheet'!$A:T,20,FALSE),"NA")</f>
        <v>#NAME?</v>
      </c>
    </row>
    <row r="303" spans="1:11" ht="15.75" customHeight="1" x14ac:dyDescent="0.15">
      <c r="A303" s="59"/>
      <c r="B303" s="61" t="e">
        <f ca="1">_xludf.IFNA(VLOOKUP($A303,'Data Sheet'!$A:B,2,FALSE),"NA")</f>
        <v>#NAME?</v>
      </c>
      <c r="C303" s="61" t="e">
        <f ca="1">_xludf.IFNA(VLOOKUP($A303,'Data Sheet'!$A:U,3,FALSE),"NA")</f>
        <v>#NAME?</v>
      </c>
      <c r="D303" s="61" t="e">
        <f ca="1">_xludf.IFNA(VLOOKUP($A303,'Data Sheet'!$A:C,4,FALSE),"NA")</f>
        <v>#NAME?</v>
      </c>
      <c r="E303" s="61" t="e">
        <f ca="1">_xludf.IFNA(VLOOKUP($A303,'Data Sheet'!$A:D,5,FALSE),"NA")</f>
        <v>#NAME?</v>
      </c>
      <c r="F303" s="73" t="e">
        <f ca="1">_xludf.IFNA(VLOOKUP($A303,'Data Sheet'!$A:E,6,FALSE),"NA")</f>
        <v>#NAME?</v>
      </c>
      <c r="G303" s="63" t="e">
        <f ca="1">_xludf.IFNA(VLOOKUP($A303,'Data Sheet'!$A:F,7,FALSE),"NA")</f>
        <v>#NAME?</v>
      </c>
      <c r="H303" s="64" t="e">
        <f ca="1">_xludf.IFNA(VLOOKUP($A303,'Data Sheet'!$A:I,10,FALSE),"NA")</f>
        <v>#NAME?</v>
      </c>
      <c r="I303" s="64" t="e">
        <f ca="1">_xludf.IFNA(VLOOKUP($A303,'Data Sheet'!$A:J,11,FALSE),"NA")</f>
        <v>#NAME?</v>
      </c>
      <c r="J303" s="63" t="e">
        <f ca="1">_xludf.IFNA(VLOOKUP($A303,'Data Sheet'!$A:T,19,FALSE),"NA")</f>
        <v>#NAME?</v>
      </c>
      <c r="K303" s="64" t="e">
        <f ca="1">_xludf.IFNA(VLOOKUP($A303,'Data Sheet'!$A:T,20,FALSE),"NA")</f>
        <v>#NAME?</v>
      </c>
    </row>
    <row r="304" spans="1:11" ht="15.75" customHeight="1" x14ac:dyDescent="0.15">
      <c r="A304" s="59"/>
      <c r="B304" s="61" t="e">
        <f ca="1">_xludf.IFNA(VLOOKUP($A304,'Data Sheet'!$A:B,2,FALSE),"NA")</f>
        <v>#NAME?</v>
      </c>
      <c r="C304" s="61" t="e">
        <f ca="1">_xludf.IFNA(VLOOKUP($A304,'Data Sheet'!$A:U,3,FALSE),"NA")</f>
        <v>#NAME?</v>
      </c>
      <c r="D304" s="61" t="e">
        <f ca="1">_xludf.IFNA(VLOOKUP($A304,'Data Sheet'!$A:C,4,FALSE),"NA")</f>
        <v>#NAME?</v>
      </c>
      <c r="E304" s="61" t="e">
        <f ca="1">_xludf.IFNA(VLOOKUP($A304,'Data Sheet'!$A:D,5,FALSE),"NA")</f>
        <v>#NAME?</v>
      </c>
      <c r="F304" s="73" t="e">
        <f ca="1">_xludf.IFNA(VLOOKUP($A304,'Data Sheet'!$A:E,6,FALSE),"NA")</f>
        <v>#NAME?</v>
      </c>
      <c r="G304" s="63" t="e">
        <f ca="1">_xludf.IFNA(VLOOKUP($A304,'Data Sheet'!$A:F,7,FALSE),"NA")</f>
        <v>#NAME?</v>
      </c>
      <c r="H304" s="64" t="e">
        <f ca="1">_xludf.IFNA(VLOOKUP($A304,'Data Sheet'!$A:I,10,FALSE),"NA")</f>
        <v>#NAME?</v>
      </c>
      <c r="I304" s="64" t="e">
        <f ca="1">_xludf.IFNA(VLOOKUP($A304,'Data Sheet'!$A:J,11,FALSE),"NA")</f>
        <v>#NAME?</v>
      </c>
      <c r="J304" s="63" t="e">
        <f ca="1">_xludf.IFNA(VLOOKUP($A304,'Data Sheet'!$A:T,19,FALSE),"NA")</f>
        <v>#NAME?</v>
      </c>
      <c r="K304" s="64" t="e">
        <f ca="1">_xludf.IFNA(VLOOKUP($A304,'Data Sheet'!$A:T,20,FALSE),"NA")</f>
        <v>#NAME?</v>
      </c>
    </row>
    <row r="305" spans="1:11" ht="15.75" customHeight="1" x14ac:dyDescent="0.15">
      <c r="A305" s="59"/>
      <c r="B305" s="61" t="e">
        <f ca="1">_xludf.IFNA(VLOOKUP($A305,'Data Sheet'!$A:B,2,FALSE),"NA")</f>
        <v>#NAME?</v>
      </c>
      <c r="C305" s="61" t="e">
        <f ca="1">_xludf.IFNA(VLOOKUP($A305,'Data Sheet'!$A:U,3,FALSE),"NA")</f>
        <v>#NAME?</v>
      </c>
      <c r="D305" s="61" t="e">
        <f ca="1">_xludf.IFNA(VLOOKUP($A305,'Data Sheet'!$A:C,4,FALSE),"NA")</f>
        <v>#NAME?</v>
      </c>
      <c r="E305" s="61" t="e">
        <f ca="1">_xludf.IFNA(VLOOKUP($A305,'Data Sheet'!$A:D,5,FALSE),"NA")</f>
        <v>#NAME?</v>
      </c>
      <c r="F305" s="73" t="e">
        <f ca="1">_xludf.IFNA(VLOOKUP($A305,'Data Sheet'!$A:E,6,FALSE),"NA")</f>
        <v>#NAME?</v>
      </c>
      <c r="G305" s="63" t="e">
        <f ca="1">_xludf.IFNA(VLOOKUP($A305,'Data Sheet'!$A:F,7,FALSE),"NA")</f>
        <v>#NAME?</v>
      </c>
      <c r="H305" s="64" t="e">
        <f ca="1">_xludf.IFNA(VLOOKUP($A305,'Data Sheet'!$A:I,10,FALSE),"NA")</f>
        <v>#NAME?</v>
      </c>
      <c r="I305" s="64" t="e">
        <f ca="1">_xludf.IFNA(VLOOKUP($A305,'Data Sheet'!$A:J,11,FALSE),"NA")</f>
        <v>#NAME?</v>
      </c>
      <c r="J305" s="63" t="e">
        <f ca="1">_xludf.IFNA(VLOOKUP($A305,'Data Sheet'!$A:T,19,FALSE),"NA")</f>
        <v>#NAME?</v>
      </c>
      <c r="K305" s="64" t="e">
        <f ca="1">_xludf.IFNA(VLOOKUP($A305,'Data Sheet'!$A:T,20,FALSE),"NA")</f>
        <v>#NAME?</v>
      </c>
    </row>
    <row r="306" spans="1:11" ht="15.75" customHeight="1" x14ac:dyDescent="0.15">
      <c r="A306" s="59"/>
      <c r="B306" s="61" t="e">
        <f ca="1">_xludf.IFNA(VLOOKUP($A306,'Data Sheet'!$A:B,2,FALSE),"NA")</f>
        <v>#NAME?</v>
      </c>
      <c r="C306" s="61" t="e">
        <f ca="1">_xludf.IFNA(VLOOKUP($A306,'Data Sheet'!$A:U,3,FALSE),"NA")</f>
        <v>#NAME?</v>
      </c>
      <c r="D306" s="61" t="e">
        <f ca="1">_xludf.IFNA(VLOOKUP($A306,'Data Sheet'!$A:C,4,FALSE),"NA")</f>
        <v>#NAME?</v>
      </c>
      <c r="E306" s="61" t="e">
        <f ca="1">_xludf.IFNA(VLOOKUP($A306,'Data Sheet'!$A:D,5,FALSE),"NA")</f>
        <v>#NAME?</v>
      </c>
      <c r="F306" s="73" t="e">
        <f ca="1">_xludf.IFNA(VLOOKUP($A306,'Data Sheet'!$A:E,6,FALSE),"NA")</f>
        <v>#NAME?</v>
      </c>
      <c r="G306" s="63" t="e">
        <f ca="1">_xludf.IFNA(VLOOKUP($A306,'Data Sheet'!$A:F,7,FALSE),"NA")</f>
        <v>#NAME?</v>
      </c>
      <c r="H306" s="64" t="e">
        <f ca="1">_xludf.IFNA(VLOOKUP($A306,'Data Sheet'!$A:I,10,FALSE),"NA")</f>
        <v>#NAME?</v>
      </c>
      <c r="I306" s="64" t="e">
        <f ca="1">_xludf.IFNA(VLOOKUP($A306,'Data Sheet'!$A:J,11,FALSE),"NA")</f>
        <v>#NAME?</v>
      </c>
      <c r="J306" s="63" t="e">
        <f ca="1">_xludf.IFNA(VLOOKUP($A306,'Data Sheet'!$A:T,19,FALSE),"NA")</f>
        <v>#NAME?</v>
      </c>
      <c r="K306" s="64" t="e">
        <f ca="1">_xludf.IFNA(VLOOKUP($A306,'Data Sheet'!$A:T,20,FALSE),"NA")</f>
        <v>#NAME?</v>
      </c>
    </row>
    <row r="307" spans="1:11" ht="15.75" customHeight="1" x14ac:dyDescent="0.15">
      <c r="A307" s="59"/>
      <c r="B307" s="61" t="e">
        <f ca="1">_xludf.IFNA(VLOOKUP($A307,'Data Sheet'!$A:B,2,FALSE),"NA")</f>
        <v>#NAME?</v>
      </c>
      <c r="C307" s="61" t="e">
        <f ca="1">_xludf.IFNA(VLOOKUP($A307,'Data Sheet'!$A:U,3,FALSE),"NA")</f>
        <v>#NAME?</v>
      </c>
      <c r="D307" s="61" t="e">
        <f ca="1">_xludf.IFNA(VLOOKUP($A307,'Data Sheet'!$A:C,4,FALSE),"NA")</f>
        <v>#NAME?</v>
      </c>
      <c r="E307" s="61" t="e">
        <f ca="1">_xludf.IFNA(VLOOKUP($A307,'Data Sheet'!$A:D,5,FALSE),"NA")</f>
        <v>#NAME?</v>
      </c>
      <c r="F307" s="73" t="e">
        <f ca="1">_xludf.IFNA(VLOOKUP($A307,'Data Sheet'!$A:E,6,FALSE),"NA")</f>
        <v>#NAME?</v>
      </c>
      <c r="G307" s="63" t="e">
        <f ca="1">_xludf.IFNA(VLOOKUP($A307,'Data Sheet'!$A:F,7,FALSE),"NA")</f>
        <v>#NAME?</v>
      </c>
      <c r="H307" s="64" t="e">
        <f ca="1">_xludf.IFNA(VLOOKUP($A307,'Data Sheet'!$A:I,10,FALSE),"NA")</f>
        <v>#NAME?</v>
      </c>
      <c r="I307" s="64" t="e">
        <f ca="1">_xludf.IFNA(VLOOKUP($A307,'Data Sheet'!$A:J,11,FALSE),"NA")</f>
        <v>#NAME?</v>
      </c>
      <c r="J307" s="63" t="e">
        <f ca="1">_xludf.IFNA(VLOOKUP($A307,'Data Sheet'!$A:T,19,FALSE),"NA")</f>
        <v>#NAME?</v>
      </c>
      <c r="K307" s="64" t="e">
        <f ca="1">_xludf.IFNA(VLOOKUP($A307,'Data Sheet'!$A:T,20,FALSE),"NA")</f>
        <v>#NAME?</v>
      </c>
    </row>
    <row r="308" spans="1:11" ht="15.75" customHeight="1" x14ac:dyDescent="0.15">
      <c r="A308" s="59"/>
      <c r="B308" s="61" t="e">
        <f ca="1">_xludf.IFNA(VLOOKUP($A308,'Data Sheet'!$A:B,2,FALSE),"NA")</f>
        <v>#NAME?</v>
      </c>
      <c r="C308" s="61" t="e">
        <f ca="1">_xludf.IFNA(VLOOKUP($A308,'Data Sheet'!$A:U,3,FALSE),"NA")</f>
        <v>#NAME?</v>
      </c>
      <c r="D308" s="61" t="e">
        <f ca="1">_xludf.IFNA(VLOOKUP($A308,'Data Sheet'!$A:C,4,FALSE),"NA")</f>
        <v>#NAME?</v>
      </c>
      <c r="E308" s="61" t="e">
        <f ca="1">_xludf.IFNA(VLOOKUP($A308,'Data Sheet'!$A:D,5,FALSE),"NA")</f>
        <v>#NAME?</v>
      </c>
      <c r="F308" s="73" t="e">
        <f ca="1">_xludf.IFNA(VLOOKUP($A308,'Data Sheet'!$A:E,6,FALSE),"NA")</f>
        <v>#NAME?</v>
      </c>
      <c r="G308" s="63" t="e">
        <f ca="1">_xludf.IFNA(VLOOKUP($A308,'Data Sheet'!$A:F,7,FALSE),"NA")</f>
        <v>#NAME?</v>
      </c>
      <c r="H308" s="64" t="e">
        <f ca="1">_xludf.IFNA(VLOOKUP($A308,'Data Sheet'!$A:I,10,FALSE),"NA")</f>
        <v>#NAME?</v>
      </c>
      <c r="I308" s="64" t="e">
        <f ca="1">_xludf.IFNA(VLOOKUP($A308,'Data Sheet'!$A:J,11,FALSE),"NA")</f>
        <v>#NAME?</v>
      </c>
      <c r="J308" s="63" t="e">
        <f ca="1">_xludf.IFNA(VLOOKUP($A308,'Data Sheet'!$A:T,19,FALSE),"NA")</f>
        <v>#NAME?</v>
      </c>
      <c r="K308" s="64" t="e">
        <f ca="1">_xludf.IFNA(VLOOKUP($A308,'Data Sheet'!$A:T,20,FALSE),"NA")</f>
        <v>#NAME?</v>
      </c>
    </row>
    <row r="309" spans="1:11" ht="15.75" customHeight="1" x14ac:dyDescent="0.15">
      <c r="A309" s="59"/>
      <c r="B309" s="61" t="e">
        <f ca="1">_xludf.IFNA(VLOOKUP($A309,'Data Sheet'!$A:B,2,FALSE),"NA")</f>
        <v>#NAME?</v>
      </c>
      <c r="C309" s="61" t="e">
        <f ca="1">_xludf.IFNA(VLOOKUP($A309,'Data Sheet'!$A:U,3,FALSE),"NA")</f>
        <v>#NAME?</v>
      </c>
      <c r="D309" s="61" t="e">
        <f ca="1">_xludf.IFNA(VLOOKUP($A309,'Data Sheet'!$A:C,4,FALSE),"NA")</f>
        <v>#NAME?</v>
      </c>
      <c r="E309" s="61" t="e">
        <f ca="1">_xludf.IFNA(VLOOKUP($A309,'Data Sheet'!$A:D,5,FALSE),"NA")</f>
        <v>#NAME?</v>
      </c>
      <c r="F309" s="73" t="e">
        <f ca="1">_xludf.IFNA(VLOOKUP($A309,'Data Sheet'!$A:E,6,FALSE),"NA")</f>
        <v>#NAME?</v>
      </c>
      <c r="G309" s="63" t="e">
        <f ca="1">_xludf.IFNA(VLOOKUP($A309,'Data Sheet'!$A:F,7,FALSE),"NA")</f>
        <v>#NAME?</v>
      </c>
      <c r="H309" s="64" t="e">
        <f ca="1">_xludf.IFNA(VLOOKUP($A309,'Data Sheet'!$A:I,10,FALSE),"NA")</f>
        <v>#NAME?</v>
      </c>
      <c r="I309" s="64" t="e">
        <f ca="1">_xludf.IFNA(VLOOKUP($A309,'Data Sheet'!$A:J,11,FALSE),"NA")</f>
        <v>#NAME?</v>
      </c>
      <c r="J309" s="63" t="e">
        <f ca="1">_xludf.IFNA(VLOOKUP($A309,'Data Sheet'!$A:T,19,FALSE),"NA")</f>
        <v>#NAME?</v>
      </c>
      <c r="K309" s="64" t="e">
        <f ca="1">_xludf.IFNA(VLOOKUP($A309,'Data Sheet'!$A:T,20,FALSE),"NA")</f>
        <v>#NAME?</v>
      </c>
    </row>
    <row r="310" spans="1:11" ht="15.75" customHeight="1" x14ac:dyDescent="0.15">
      <c r="A310" s="59"/>
      <c r="B310" s="61" t="e">
        <f ca="1">_xludf.IFNA(VLOOKUP($A310,'Data Sheet'!$A:B,2,FALSE),"NA")</f>
        <v>#NAME?</v>
      </c>
      <c r="C310" s="61" t="e">
        <f ca="1">_xludf.IFNA(VLOOKUP($A310,'Data Sheet'!$A:U,3,FALSE),"NA")</f>
        <v>#NAME?</v>
      </c>
      <c r="D310" s="61" t="e">
        <f ca="1">_xludf.IFNA(VLOOKUP($A310,'Data Sheet'!$A:C,4,FALSE),"NA")</f>
        <v>#NAME?</v>
      </c>
      <c r="E310" s="61" t="e">
        <f ca="1">_xludf.IFNA(VLOOKUP($A310,'Data Sheet'!$A:D,5,FALSE),"NA")</f>
        <v>#NAME?</v>
      </c>
      <c r="F310" s="73" t="e">
        <f ca="1">_xludf.IFNA(VLOOKUP($A310,'Data Sheet'!$A:E,6,FALSE),"NA")</f>
        <v>#NAME?</v>
      </c>
      <c r="G310" s="63" t="e">
        <f ca="1">_xludf.IFNA(VLOOKUP($A310,'Data Sheet'!$A:F,7,FALSE),"NA")</f>
        <v>#NAME?</v>
      </c>
      <c r="H310" s="64" t="e">
        <f ca="1">_xludf.IFNA(VLOOKUP($A310,'Data Sheet'!$A:I,10,FALSE),"NA")</f>
        <v>#NAME?</v>
      </c>
      <c r="I310" s="64" t="e">
        <f ca="1">_xludf.IFNA(VLOOKUP($A310,'Data Sheet'!$A:J,11,FALSE),"NA")</f>
        <v>#NAME?</v>
      </c>
      <c r="J310" s="63" t="e">
        <f ca="1">_xludf.IFNA(VLOOKUP($A310,'Data Sheet'!$A:T,19,FALSE),"NA")</f>
        <v>#NAME?</v>
      </c>
      <c r="K310" s="64" t="e">
        <f ca="1">_xludf.IFNA(VLOOKUP($A310,'Data Sheet'!$A:T,20,FALSE),"NA")</f>
        <v>#NAME?</v>
      </c>
    </row>
    <row r="311" spans="1:11" ht="15.75" customHeight="1" x14ac:dyDescent="0.15">
      <c r="A311" s="59"/>
      <c r="B311" s="61" t="e">
        <f ca="1">_xludf.IFNA(VLOOKUP($A311,'Data Sheet'!$A:B,2,FALSE),"NA")</f>
        <v>#NAME?</v>
      </c>
      <c r="C311" s="61" t="e">
        <f ca="1">_xludf.IFNA(VLOOKUP($A311,'Data Sheet'!$A:U,3,FALSE),"NA")</f>
        <v>#NAME?</v>
      </c>
      <c r="D311" s="61" t="e">
        <f ca="1">_xludf.IFNA(VLOOKUP($A311,'Data Sheet'!$A:C,4,FALSE),"NA")</f>
        <v>#NAME?</v>
      </c>
      <c r="E311" s="61" t="e">
        <f ca="1">_xludf.IFNA(VLOOKUP($A311,'Data Sheet'!$A:D,5,FALSE),"NA")</f>
        <v>#NAME?</v>
      </c>
      <c r="F311" s="73" t="e">
        <f ca="1">_xludf.IFNA(VLOOKUP($A311,'Data Sheet'!$A:E,6,FALSE),"NA")</f>
        <v>#NAME?</v>
      </c>
      <c r="G311" s="63" t="e">
        <f ca="1">_xludf.IFNA(VLOOKUP($A311,'Data Sheet'!$A:F,7,FALSE),"NA")</f>
        <v>#NAME?</v>
      </c>
      <c r="H311" s="64" t="e">
        <f ca="1">_xludf.IFNA(VLOOKUP($A311,'Data Sheet'!$A:I,10,FALSE),"NA")</f>
        <v>#NAME?</v>
      </c>
      <c r="I311" s="64" t="e">
        <f ca="1">_xludf.IFNA(VLOOKUP($A311,'Data Sheet'!$A:J,11,FALSE),"NA")</f>
        <v>#NAME?</v>
      </c>
      <c r="J311" s="63" t="e">
        <f ca="1">_xludf.IFNA(VLOOKUP($A311,'Data Sheet'!$A:T,19,FALSE),"NA")</f>
        <v>#NAME?</v>
      </c>
      <c r="K311" s="64" t="e">
        <f ca="1">_xludf.IFNA(VLOOKUP($A311,'Data Sheet'!$A:T,20,FALSE),"NA")</f>
        <v>#NAME?</v>
      </c>
    </row>
    <row r="312" spans="1:11" ht="15.75" customHeight="1" x14ac:dyDescent="0.15">
      <c r="A312" s="59"/>
      <c r="B312" s="61" t="e">
        <f ca="1">_xludf.IFNA(VLOOKUP($A312,'Data Sheet'!$A:B,2,FALSE),"NA")</f>
        <v>#NAME?</v>
      </c>
      <c r="C312" s="61" t="e">
        <f ca="1">_xludf.IFNA(VLOOKUP($A312,'Data Sheet'!$A:U,3,FALSE),"NA")</f>
        <v>#NAME?</v>
      </c>
      <c r="D312" s="61" t="e">
        <f ca="1">_xludf.IFNA(VLOOKUP($A312,'Data Sheet'!$A:C,4,FALSE),"NA")</f>
        <v>#NAME?</v>
      </c>
      <c r="E312" s="61" t="e">
        <f ca="1">_xludf.IFNA(VLOOKUP($A312,'Data Sheet'!$A:D,5,FALSE),"NA")</f>
        <v>#NAME?</v>
      </c>
      <c r="F312" s="73" t="e">
        <f ca="1">_xludf.IFNA(VLOOKUP($A312,'Data Sheet'!$A:E,6,FALSE),"NA")</f>
        <v>#NAME?</v>
      </c>
      <c r="G312" s="63" t="e">
        <f ca="1">_xludf.IFNA(VLOOKUP($A312,'Data Sheet'!$A:F,7,FALSE),"NA")</f>
        <v>#NAME?</v>
      </c>
      <c r="H312" s="64" t="e">
        <f ca="1">_xludf.IFNA(VLOOKUP($A312,'Data Sheet'!$A:I,10,FALSE),"NA")</f>
        <v>#NAME?</v>
      </c>
      <c r="I312" s="64" t="e">
        <f ca="1">_xludf.IFNA(VLOOKUP($A312,'Data Sheet'!$A:J,11,FALSE),"NA")</f>
        <v>#NAME?</v>
      </c>
      <c r="J312" s="63" t="e">
        <f ca="1">_xludf.IFNA(VLOOKUP($A312,'Data Sheet'!$A:T,19,FALSE),"NA")</f>
        <v>#NAME?</v>
      </c>
      <c r="K312" s="64" t="e">
        <f ca="1">_xludf.IFNA(VLOOKUP($A312,'Data Sheet'!$A:T,20,FALSE),"NA")</f>
        <v>#NAME?</v>
      </c>
    </row>
    <row r="313" spans="1:11" ht="15.75" customHeight="1" x14ac:dyDescent="0.15">
      <c r="A313" s="59"/>
      <c r="B313" s="61" t="e">
        <f ca="1">_xludf.IFNA(VLOOKUP($A313,'Data Sheet'!$A:B,2,FALSE),"NA")</f>
        <v>#NAME?</v>
      </c>
      <c r="C313" s="61" t="e">
        <f ca="1">_xludf.IFNA(VLOOKUP($A313,'Data Sheet'!$A:U,3,FALSE),"NA")</f>
        <v>#NAME?</v>
      </c>
      <c r="D313" s="61" t="e">
        <f ca="1">_xludf.IFNA(VLOOKUP($A313,'Data Sheet'!$A:C,4,FALSE),"NA")</f>
        <v>#NAME?</v>
      </c>
      <c r="E313" s="61" t="e">
        <f ca="1">_xludf.IFNA(VLOOKUP($A313,'Data Sheet'!$A:D,5,FALSE),"NA")</f>
        <v>#NAME?</v>
      </c>
      <c r="F313" s="73" t="e">
        <f ca="1">_xludf.IFNA(VLOOKUP($A313,'Data Sheet'!$A:E,6,FALSE),"NA")</f>
        <v>#NAME?</v>
      </c>
      <c r="G313" s="63" t="e">
        <f ca="1">_xludf.IFNA(VLOOKUP($A313,'Data Sheet'!$A:F,7,FALSE),"NA")</f>
        <v>#NAME?</v>
      </c>
      <c r="H313" s="64" t="e">
        <f ca="1">_xludf.IFNA(VLOOKUP($A313,'Data Sheet'!$A:I,10,FALSE),"NA")</f>
        <v>#NAME?</v>
      </c>
      <c r="I313" s="64" t="e">
        <f ca="1">_xludf.IFNA(VLOOKUP($A313,'Data Sheet'!$A:J,11,FALSE),"NA")</f>
        <v>#NAME?</v>
      </c>
      <c r="J313" s="63" t="e">
        <f ca="1">_xludf.IFNA(VLOOKUP($A313,'Data Sheet'!$A:T,19,FALSE),"NA")</f>
        <v>#NAME?</v>
      </c>
      <c r="K313" s="64" t="e">
        <f ca="1">_xludf.IFNA(VLOOKUP($A313,'Data Sheet'!$A:T,20,FALSE),"NA")</f>
        <v>#NAME?</v>
      </c>
    </row>
    <row r="314" spans="1:11" ht="15.75" customHeight="1" x14ac:dyDescent="0.15">
      <c r="A314" s="59"/>
      <c r="B314" s="61" t="e">
        <f ca="1">_xludf.IFNA(VLOOKUP($A314,'Data Sheet'!$A:B,2,FALSE),"NA")</f>
        <v>#NAME?</v>
      </c>
      <c r="C314" s="61" t="e">
        <f ca="1">_xludf.IFNA(VLOOKUP($A314,'Data Sheet'!$A:U,3,FALSE),"NA")</f>
        <v>#NAME?</v>
      </c>
      <c r="D314" s="61" t="e">
        <f ca="1">_xludf.IFNA(VLOOKUP($A314,'Data Sheet'!$A:C,4,FALSE),"NA")</f>
        <v>#NAME?</v>
      </c>
      <c r="E314" s="61" t="e">
        <f ca="1">_xludf.IFNA(VLOOKUP($A314,'Data Sheet'!$A:D,5,FALSE),"NA")</f>
        <v>#NAME?</v>
      </c>
      <c r="F314" s="73" t="e">
        <f ca="1">_xludf.IFNA(VLOOKUP($A314,'Data Sheet'!$A:E,6,FALSE),"NA")</f>
        <v>#NAME?</v>
      </c>
      <c r="G314" s="63" t="e">
        <f ca="1">_xludf.IFNA(VLOOKUP($A314,'Data Sheet'!$A:F,7,FALSE),"NA")</f>
        <v>#NAME?</v>
      </c>
      <c r="H314" s="64" t="e">
        <f ca="1">_xludf.IFNA(VLOOKUP($A314,'Data Sheet'!$A:I,10,FALSE),"NA")</f>
        <v>#NAME?</v>
      </c>
      <c r="I314" s="64" t="e">
        <f ca="1">_xludf.IFNA(VLOOKUP($A314,'Data Sheet'!$A:J,11,FALSE),"NA")</f>
        <v>#NAME?</v>
      </c>
      <c r="J314" s="63" t="e">
        <f ca="1">_xludf.IFNA(VLOOKUP($A314,'Data Sheet'!$A:T,19,FALSE),"NA")</f>
        <v>#NAME?</v>
      </c>
      <c r="K314" s="64" t="e">
        <f ca="1">_xludf.IFNA(VLOOKUP($A314,'Data Sheet'!$A:T,20,FALSE),"NA")</f>
        <v>#NAME?</v>
      </c>
    </row>
    <row r="315" spans="1:11" ht="15.75" customHeight="1" x14ac:dyDescent="0.15">
      <c r="A315" s="59"/>
      <c r="B315" s="61" t="e">
        <f ca="1">_xludf.IFNA(VLOOKUP($A315,'Data Sheet'!$A:B,2,FALSE),"NA")</f>
        <v>#NAME?</v>
      </c>
      <c r="C315" s="61" t="e">
        <f ca="1">_xludf.IFNA(VLOOKUP($A315,'Data Sheet'!$A:U,3,FALSE),"NA")</f>
        <v>#NAME?</v>
      </c>
      <c r="D315" s="61" t="e">
        <f ca="1">_xludf.IFNA(VLOOKUP($A315,'Data Sheet'!$A:C,4,FALSE),"NA")</f>
        <v>#NAME?</v>
      </c>
      <c r="E315" s="61" t="e">
        <f ca="1">_xludf.IFNA(VLOOKUP($A315,'Data Sheet'!$A:D,5,FALSE),"NA")</f>
        <v>#NAME?</v>
      </c>
      <c r="F315" s="73" t="e">
        <f ca="1">_xludf.IFNA(VLOOKUP($A315,'Data Sheet'!$A:E,6,FALSE),"NA")</f>
        <v>#NAME?</v>
      </c>
      <c r="G315" s="63" t="e">
        <f ca="1">_xludf.IFNA(VLOOKUP($A315,'Data Sheet'!$A:F,7,FALSE),"NA")</f>
        <v>#NAME?</v>
      </c>
      <c r="H315" s="64" t="e">
        <f ca="1">_xludf.IFNA(VLOOKUP($A315,'Data Sheet'!$A:I,10,FALSE),"NA")</f>
        <v>#NAME?</v>
      </c>
      <c r="I315" s="64" t="e">
        <f ca="1">_xludf.IFNA(VLOOKUP($A315,'Data Sheet'!$A:J,11,FALSE),"NA")</f>
        <v>#NAME?</v>
      </c>
      <c r="J315" s="63" t="e">
        <f ca="1">_xludf.IFNA(VLOOKUP($A315,'Data Sheet'!$A:T,19,FALSE),"NA")</f>
        <v>#NAME?</v>
      </c>
      <c r="K315" s="64" t="e">
        <f ca="1">_xludf.IFNA(VLOOKUP($A315,'Data Sheet'!$A:T,20,FALSE),"NA")</f>
        <v>#NAME?</v>
      </c>
    </row>
    <row r="316" spans="1:11" ht="15.75" customHeight="1" x14ac:dyDescent="0.15">
      <c r="A316" s="59"/>
      <c r="B316" s="61" t="e">
        <f ca="1">_xludf.IFNA(VLOOKUP($A316,'Data Sheet'!$A:B,2,FALSE),"NA")</f>
        <v>#NAME?</v>
      </c>
      <c r="C316" s="61" t="e">
        <f ca="1">_xludf.IFNA(VLOOKUP($A316,'Data Sheet'!$A:U,3,FALSE),"NA")</f>
        <v>#NAME?</v>
      </c>
      <c r="D316" s="61" t="e">
        <f ca="1">_xludf.IFNA(VLOOKUP($A316,'Data Sheet'!$A:C,4,FALSE),"NA")</f>
        <v>#NAME?</v>
      </c>
      <c r="E316" s="61" t="e">
        <f ca="1">_xludf.IFNA(VLOOKUP($A316,'Data Sheet'!$A:D,5,FALSE),"NA")</f>
        <v>#NAME?</v>
      </c>
      <c r="F316" s="73" t="e">
        <f ca="1">_xludf.IFNA(VLOOKUP($A316,'Data Sheet'!$A:E,6,FALSE),"NA")</f>
        <v>#NAME?</v>
      </c>
      <c r="G316" s="63" t="e">
        <f ca="1">_xludf.IFNA(VLOOKUP($A316,'Data Sheet'!$A:F,7,FALSE),"NA")</f>
        <v>#NAME?</v>
      </c>
      <c r="H316" s="64" t="e">
        <f ca="1">_xludf.IFNA(VLOOKUP($A316,'Data Sheet'!$A:I,10,FALSE),"NA")</f>
        <v>#NAME?</v>
      </c>
      <c r="I316" s="64" t="e">
        <f ca="1">_xludf.IFNA(VLOOKUP($A316,'Data Sheet'!$A:J,11,FALSE),"NA")</f>
        <v>#NAME?</v>
      </c>
      <c r="J316" s="63" t="e">
        <f ca="1">_xludf.IFNA(VLOOKUP($A316,'Data Sheet'!$A:T,19,FALSE),"NA")</f>
        <v>#NAME?</v>
      </c>
      <c r="K316" s="64" t="e">
        <f ca="1">_xludf.IFNA(VLOOKUP($A316,'Data Sheet'!$A:T,20,FALSE),"NA")</f>
        <v>#NAME?</v>
      </c>
    </row>
    <row r="317" spans="1:11" ht="15.75" customHeight="1" x14ac:dyDescent="0.15">
      <c r="A317" s="59"/>
      <c r="B317" s="61" t="e">
        <f ca="1">_xludf.IFNA(VLOOKUP($A317,'Data Sheet'!$A:B,2,FALSE),"NA")</f>
        <v>#NAME?</v>
      </c>
      <c r="C317" s="61" t="e">
        <f ca="1">_xludf.IFNA(VLOOKUP($A317,'Data Sheet'!$A:U,3,FALSE),"NA")</f>
        <v>#NAME?</v>
      </c>
      <c r="D317" s="61" t="e">
        <f ca="1">_xludf.IFNA(VLOOKUP($A317,'Data Sheet'!$A:C,4,FALSE),"NA")</f>
        <v>#NAME?</v>
      </c>
      <c r="E317" s="61" t="e">
        <f ca="1">_xludf.IFNA(VLOOKUP($A317,'Data Sheet'!$A:D,5,FALSE),"NA")</f>
        <v>#NAME?</v>
      </c>
      <c r="F317" s="73" t="e">
        <f ca="1">_xludf.IFNA(VLOOKUP($A317,'Data Sheet'!$A:E,6,FALSE),"NA")</f>
        <v>#NAME?</v>
      </c>
      <c r="G317" s="63" t="e">
        <f ca="1">_xludf.IFNA(VLOOKUP($A317,'Data Sheet'!$A:F,7,FALSE),"NA")</f>
        <v>#NAME?</v>
      </c>
      <c r="H317" s="64" t="e">
        <f ca="1">_xludf.IFNA(VLOOKUP($A317,'Data Sheet'!$A:I,10,FALSE),"NA")</f>
        <v>#NAME?</v>
      </c>
      <c r="I317" s="64" t="e">
        <f ca="1">_xludf.IFNA(VLOOKUP($A317,'Data Sheet'!$A:J,11,FALSE),"NA")</f>
        <v>#NAME?</v>
      </c>
      <c r="J317" s="63" t="e">
        <f ca="1">_xludf.IFNA(VLOOKUP($A317,'Data Sheet'!$A:T,19,FALSE),"NA")</f>
        <v>#NAME?</v>
      </c>
      <c r="K317" s="64" t="e">
        <f ca="1">_xludf.IFNA(VLOOKUP($A317,'Data Sheet'!$A:T,20,FALSE),"NA")</f>
        <v>#NAME?</v>
      </c>
    </row>
    <row r="318" spans="1:11" ht="15.75" customHeight="1" x14ac:dyDescent="0.15">
      <c r="A318" s="59"/>
      <c r="B318" s="61" t="e">
        <f ca="1">_xludf.IFNA(VLOOKUP($A318,'Data Sheet'!$A:B,2,FALSE),"NA")</f>
        <v>#NAME?</v>
      </c>
      <c r="C318" s="61" t="e">
        <f ca="1">_xludf.IFNA(VLOOKUP($A318,'Data Sheet'!$A:U,3,FALSE),"NA")</f>
        <v>#NAME?</v>
      </c>
      <c r="D318" s="61" t="e">
        <f ca="1">_xludf.IFNA(VLOOKUP($A318,'Data Sheet'!$A:C,4,FALSE),"NA")</f>
        <v>#NAME?</v>
      </c>
      <c r="E318" s="61" t="e">
        <f ca="1">_xludf.IFNA(VLOOKUP($A318,'Data Sheet'!$A:D,5,FALSE),"NA")</f>
        <v>#NAME?</v>
      </c>
      <c r="F318" s="73" t="e">
        <f ca="1">_xludf.IFNA(VLOOKUP($A318,'Data Sheet'!$A:E,6,FALSE),"NA")</f>
        <v>#NAME?</v>
      </c>
      <c r="G318" s="63" t="e">
        <f ca="1">_xludf.IFNA(VLOOKUP($A318,'Data Sheet'!$A:F,7,FALSE),"NA")</f>
        <v>#NAME?</v>
      </c>
      <c r="H318" s="64" t="e">
        <f ca="1">_xludf.IFNA(VLOOKUP($A318,'Data Sheet'!$A:I,10,FALSE),"NA")</f>
        <v>#NAME?</v>
      </c>
      <c r="I318" s="64" t="e">
        <f ca="1">_xludf.IFNA(VLOOKUP($A318,'Data Sheet'!$A:J,11,FALSE),"NA")</f>
        <v>#NAME?</v>
      </c>
      <c r="J318" s="63" t="e">
        <f ca="1">_xludf.IFNA(VLOOKUP($A318,'Data Sheet'!$A:T,19,FALSE),"NA")</f>
        <v>#NAME?</v>
      </c>
      <c r="K318" s="64" t="e">
        <f ca="1">_xludf.IFNA(VLOOKUP($A318,'Data Sheet'!$A:T,20,FALSE),"NA")</f>
        <v>#NAME?</v>
      </c>
    </row>
    <row r="319" spans="1:11" ht="15.75" customHeight="1" x14ac:dyDescent="0.15">
      <c r="A319" s="59"/>
      <c r="B319" s="61" t="e">
        <f ca="1">_xludf.IFNA(VLOOKUP($A319,'Data Sheet'!$A:B,2,FALSE),"NA")</f>
        <v>#NAME?</v>
      </c>
      <c r="C319" s="61" t="e">
        <f ca="1">_xludf.IFNA(VLOOKUP($A319,'Data Sheet'!$A:U,3,FALSE),"NA")</f>
        <v>#NAME?</v>
      </c>
      <c r="D319" s="61" t="e">
        <f ca="1">_xludf.IFNA(VLOOKUP($A319,'Data Sheet'!$A:C,4,FALSE),"NA")</f>
        <v>#NAME?</v>
      </c>
      <c r="E319" s="61" t="e">
        <f ca="1">_xludf.IFNA(VLOOKUP($A319,'Data Sheet'!$A:D,5,FALSE),"NA")</f>
        <v>#NAME?</v>
      </c>
      <c r="F319" s="73" t="e">
        <f ca="1">_xludf.IFNA(VLOOKUP($A319,'Data Sheet'!$A:E,6,FALSE),"NA")</f>
        <v>#NAME?</v>
      </c>
      <c r="G319" s="63" t="e">
        <f ca="1">_xludf.IFNA(VLOOKUP($A319,'Data Sheet'!$A:F,7,FALSE),"NA")</f>
        <v>#NAME?</v>
      </c>
      <c r="H319" s="64" t="e">
        <f ca="1">_xludf.IFNA(VLOOKUP($A319,'Data Sheet'!$A:I,10,FALSE),"NA")</f>
        <v>#NAME?</v>
      </c>
      <c r="I319" s="64" t="e">
        <f ca="1">_xludf.IFNA(VLOOKUP($A319,'Data Sheet'!$A:J,11,FALSE),"NA")</f>
        <v>#NAME?</v>
      </c>
      <c r="J319" s="63" t="e">
        <f ca="1">_xludf.IFNA(VLOOKUP($A319,'Data Sheet'!$A:T,19,FALSE),"NA")</f>
        <v>#NAME?</v>
      </c>
      <c r="K319" s="64" t="e">
        <f ca="1">_xludf.IFNA(VLOOKUP($A319,'Data Sheet'!$A:T,20,FALSE),"NA")</f>
        <v>#NAME?</v>
      </c>
    </row>
    <row r="320" spans="1:11" ht="15.75" customHeight="1" x14ac:dyDescent="0.15">
      <c r="A320" s="59"/>
      <c r="B320" s="61" t="e">
        <f ca="1">_xludf.IFNA(VLOOKUP($A320,'Data Sheet'!$A:B,2,FALSE),"NA")</f>
        <v>#NAME?</v>
      </c>
      <c r="C320" s="61" t="e">
        <f ca="1">_xludf.IFNA(VLOOKUP($A320,'Data Sheet'!$A:U,3,FALSE),"NA")</f>
        <v>#NAME?</v>
      </c>
      <c r="D320" s="61" t="e">
        <f ca="1">_xludf.IFNA(VLOOKUP($A320,'Data Sheet'!$A:C,4,FALSE),"NA")</f>
        <v>#NAME?</v>
      </c>
      <c r="E320" s="61" t="e">
        <f ca="1">_xludf.IFNA(VLOOKUP($A320,'Data Sheet'!$A:D,5,FALSE),"NA")</f>
        <v>#NAME?</v>
      </c>
      <c r="F320" s="73" t="e">
        <f ca="1">_xludf.IFNA(VLOOKUP($A320,'Data Sheet'!$A:E,6,FALSE),"NA")</f>
        <v>#NAME?</v>
      </c>
      <c r="G320" s="63" t="e">
        <f ca="1">_xludf.IFNA(VLOOKUP($A320,'Data Sheet'!$A:F,7,FALSE),"NA")</f>
        <v>#NAME?</v>
      </c>
      <c r="H320" s="64" t="e">
        <f ca="1">_xludf.IFNA(VLOOKUP($A320,'Data Sheet'!$A:I,10,FALSE),"NA")</f>
        <v>#NAME?</v>
      </c>
      <c r="I320" s="64" t="e">
        <f ca="1">_xludf.IFNA(VLOOKUP($A320,'Data Sheet'!$A:J,11,FALSE),"NA")</f>
        <v>#NAME?</v>
      </c>
      <c r="J320" s="63" t="e">
        <f ca="1">_xludf.IFNA(VLOOKUP($A320,'Data Sheet'!$A:T,19,FALSE),"NA")</f>
        <v>#NAME?</v>
      </c>
      <c r="K320" s="64" t="e">
        <f ca="1">_xludf.IFNA(VLOOKUP($A320,'Data Sheet'!$A:T,20,FALSE),"NA")</f>
        <v>#NAME?</v>
      </c>
    </row>
    <row r="321" spans="1:11" ht="15.75" customHeight="1" x14ac:dyDescent="0.15">
      <c r="A321" s="59"/>
      <c r="B321" s="61" t="e">
        <f ca="1">_xludf.IFNA(VLOOKUP($A321,'Data Sheet'!$A:B,2,FALSE),"NA")</f>
        <v>#NAME?</v>
      </c>
      <c r="C321" s="61" t="e">
        <f ca="1">_xludf.IFNA(VLOOKUP($A321,'Data Sheet'!$A:U,3,FALSE),"NA")</f>
        <v>#NAME?</v>
      </c>
      <c r="D321" s="61" t="e">
        <f ca="1">_xludf.IFNA(VLOOKUP($A321,'Data Sheet'!$A:C,4,FALSE),"NA")</f>
        <v>#NAME?</v>
      </c>
      <c r="E321" s="61" t="e">
        <f ca="1">_xludf.IFNA(VLOOKUP($A321,'Data Sheet'!$A:D,5,FALSE),"NA")</f>
        <v>#NAME?</v>
      </c>
      <c r="F321" s="73" t="e">
        <f ca="1">_xludf.IFNA(VLOOKUP($A321,'Data Sheet'!$A:E,6,FALSE),"NA")</f>
        <v>#NAME?</v>
      </c>
      <c r="G321" s="63" t="e">
        <f ca="1">_xludf.IFNA(VLOOKUP($A321,'Data Sheet'!$A:F,7,FALSE),"NA")</f>
        <v>#NAME?</v>
      </c>
      <c r="H321" s="64" t="e">
        <f ca="1">_xludf.IFNA(VLOOKUP($A321,'Data Sheet'!$A:I,10,FALSE),"NA")</f>
        <v>#NAME?</v>
      </c>
      <c r="I321" s="64" t="e">
        <f ca="1">_xludf.IFNA(VLOOKUP($A321,'Data Sheet'!$A:J,11,FALSE),"NA")</f>
        <v>#NAME?</v>
      </c>
      <c r="J321" s="63" t="e">
        <f ca="1">_xludf.IFNA(VLOOKUP($A321,'Data Sheet'!$A:T,19,FALSE),"NA")</f>
        <v>#NAME?</v>
      </c>
      <c r="K321" s="64" t="e">
        <f ca="1">_xludf.IFNA(VLOOKUP($A321,'Data Sheet'!$A:T,20,FALSE),"NA")</f>
        <v>#NAME?</v>
      </c>
    </row>
    <row r="322" spans="1:11" ht="15.75" customHeight="1" x14ac:dyDescent="0.15">
      <c r="A322" s="59"/>
      <c r="B322" s="61" t="e">
        <f ca="1">_xludf.IFNA(VLOOKUP($A322,'Data Sheet'!$A:B,2,FALSE),"NA")</f>
        <v>#NAME?</v>
      </c>
      <c r="C322" s="61" t="e">
        <f ca="1">_xludf.IFNA(VLOOKUP($A322,'Data Sheet'!$A:U,3,FALSE),"NA")</f>
        <v>#NAME?</v>
      </c>
      <c r="D322" s="61" t="e">
        <f ca="1">_xludf.IFNA(VLOOKUP($A322,'Data Sheet'!$A:C,4,FALSE),"NA")</f>
        <v>#NAME?</v>
      </c>
      <c r="E322" s="61" t="e">
        <f ca="1">_xludf.IFNA(VLOOKUP($A322,'Data Sheet'!$A:D,5,FALSE),"NA")</f>
        <v>#NAME?</v>
      </c>
      <c r="F322" s="73" t="e">
        <f ca="1">_xludf.IFNA(VLOOKUP($A322,'Data Sheet'!$A:E,6,FALSE),"NA")</f>
        <v>#NAME?</v>
      </c>
      <c r="G322" s="63" t="e">
        <f ca="1">_xludf.IFNA(VLOOKUP($A322,'Data Sheet'!$A:F,7,FALSE),"NA")</f>
        <v>#NAME?</v>
      </c>
      <c r="H322" s="64" t="e">
        <f ca="1">_xludf.IFNA(VLOOKUP($A322,'Data Sheet'!$A:I,10,FALSE),"NA")</f>
        <v>#NAME?</v>
      </c>
      <c r="I322" s="64" t="e">
        <f ca="1">_xludf.IFNA(VLOOKUP($A322,'Data Sheet'!$A:J,11,FALSE),"NA")</f>
        <v>#NAME?</v>
      </c>
      <c r="J322" s="63" t="e">
        <f ca="1">_xludf.IFNA(VLOOKUP($A322,'Data Sheet'!$A:T,19,FALSE),"NA")</f>
        <v>#NAME?</v>
      </c>
      <c r="K322" s="64" t="e">
        <f ca="1">_xludf.IFNA(VLOOKUP($A322,'Data Sheet'!$A:T,20,FALSE),"NA")</f>
        <v>#NAME?</v>
      </c>
    </row>
    <row r="323" spans="1:11" ht="15.75" customHeight="1" x14ac:dyDescent="0.15">
      <c r="A323" s="59"/>
      <c r="B323" s="61" t="e">
        <f ca="1">_xludf.IFNA(VLOOKUP($A323,'Data Sheet'!$A:B,2,FALSE),"NA")</f>
        <v>#NAME?</v>
      </c>
      <c r="C323" s="61" t="e">
        <f ca="1">_xludf.IFNA(VLOOKUP($A323,'Data Sheet'!$A:U,3,FALSE),"NA")</f>
        <v>#NAME?</v>
      </c>
      <c r="D323" s="61" t="e">
        <f ca="1">_xludf.IFNA(VLOOKUP($A323,'Data Sheet'!$A:C,4,FALSE),"NA")</f>
        <v>#NAME?</v>
      </c>
      <c r="E323" s="61" t="e">
        <f ca="1">_xludf.IFNA(VLOOKUP($A323,'Data Sheet'!$A:D,5,FALSE),"NA")</f>
        <v>#NAME?</v>
      </c>
      <c r="F323" s="73" t="e">
        <f ca="1">_xludf.IFNA(VLOOKUP($A323,'Data Sheet'!$A:E,6,FALSE),"NA")</f>
        <v>#NAME?</v>
      </c>
      <c r="G323" s="63" t="e">
        <f ca="1">_xludf.IFNA(VLOOKUP($A323,'Data Sheet'!$A:F,7,FALSE),"NA")</f>
        <v>#NAME?</v>
      </c>
      <c r="H323" s="64" t="e">
        <f ca="1">_xludf.IFNA(VLOOKUP($A323,'Data Sheet'!$A:I,10,FALSE),"NA")</f>
        <v>#NAME?</v>
      </c>
      <c r="I323" s="64" t="e">
        <f ca="1">_xludf.IFNA(VLOOKUP($A323,'Data Sheet'!$A:J,11,FALSE),"NA")</f>
        <v>#NAME?</v>
      </c>
      <c r="J323" s="63" t="e">
        <f ca="1">_xludf.IFNA(VLOOKUP($A323,'Data Sheet'!$A:T,19,FALSE),"NA")</f>
        <v>#NAME?</v>
      </c>
      <c r="K323" s="64" t="e">
        <f ca="1">_xludf.IFNA(VLOOKUP($A323,'Data Sheet'!$A:T,20,FALSE),"NA")</f>
        <v>#NAME?</v>
      </c>
    </row>
    <row r="324" spans="1:11" ht="15.75" customHeight="1" x14ac:dyDescent="0.15">
      <c r="A324" s="59"/>
      <c r="B324" s="61" t="e">
        <f ca="1">_xludf.IFNA(VLOOKUP($A324,'Data Sheet'!$A:B,2,FALSE),"NA")</f>
        <v>#NAME?</v>
      </c>
      <c r="C324" s="61" t="e">
        <f ca="1">_xludf.IFNA(VLOOKUP($A324,'Data Sheet'!$A:U,3,FALSE),"NA")</f>
        <v>#NAME?</v>
      </c>
      <c r="D324" s="61" t="e">
        <f ca="1">_xludf.IFNA(VLOOKUP($A324,'Data Sheet'!$A:C,4,FALSE),"NA")</f>
        <v>#NAME?</v>
      </c>
      <c r="E324" s="61" t="e">
        <f ca="1">_xludf.IFNA(VLOOKUP($A324,'Data Sheet'!$A:D,5,FALSE),"NA")</f>
        <v>#NAME?</v>
      </c>
      <c r="F324" s="73" t="e">
        <f ca="1">_xludf.IFNA(VLOOKUP($A324,'Data Sheet'!$A:E,6,FALSE),"NA")</f>
        <v>#NAME?</v>
      </c>
      <c r="G324" s="63" t="e">
        <f ca="1">_xludf.IFNA(VLOOKUP($A324,'Data Sheet'!$A:F,7,FALSE),"NA")</f>
        <v>#NAME?</v>
      </c>
      <c r="H324" s="64" t="e">
        <f ca="1">_xludf.IFNA(VLOOKUP($A324,'Data Sheet'!$A:I,10,FALSE),"NA")</f>
        <v>#NAME?</v>
      </c>
      <c r="I324" s="64" t="e">
        <f ca="1">_xludf.IFNA(VLOOKUP($A324,'Data Sheet'!$A:J,11,FALSE),"NA")</f>
        <v>#NAME?</v>
      </c>
      <c r="J324" s="63" t="e">
        <f ca="1">_xludf.IFNA(VLOOKUP($A324,'Data Sheet'!$A:T,19,FALSE),"NA")</f>
        <v>#NAME?</v>
      </c>
      <c r="K324" s="64" t="e">
        <f ca="1">_xludf.IFNA(VLOOKUP($A324,'Data Sheet'!$A:T,20,FALSE),"NA")</f>
        <v>#NAME?</v>
      </c>
    </row>
    <row r="325" spans="1:11" ht="15.75" customHeight="1" x14ac:dyDescent="0.15">
      <c r="A325" s="59"/>
      <c r="B325" s="61" t="e">
        <f ca="1">_xludf.IFNA(VLOOKUP($A325,'Data Sheet'!$A:B,2,FALSE),"NA")</f>
        <v>#NAME?</v>
      </c>
      <c r="C325" s="61" t="e">
        <f ca="1">_xludf.IFNA(VLOOKUP($A325,'Data Sheet'!$A:U,3,FALSE),"NA")</f>
        <v>#NAME?</v>
      </c>
      <c r="D325" s="61" t="e">
        <f ca="1">_xludf.IFNA(VLOOKUP($A325,'Data Sheet'!$A:C,4,FALSE),"NA")</f>
        <v>#NAME?</v>
      </c>
      <c r="E325" s="61" t="e">
        <f ca="1">_xludf.IFNA(VLOOKUP($A325,'Data Sheet'!$A:D,5,FALSE),"NA")</f>
        <v>#NAME?</v>
      </c>
      <c r="F325" s="73" t="e">
        <f ca="1">_xludf.IFNA(VLOOKUP($A325,'Data Sheet'!$A:E,6,FALSE),"NA")</f>
        <v>#NAME?</v>
      </c>
      <c r="G325" s="63" t="e">
        <f ca="1">_xludf.IFNA(VLOOKUP($A325,'Data Sheet'!$A:F,7,FALSE),"NA")</f>
        <v>#NAME?</v>
      </c>
      <c r="H325" s="64" t="e">
        <f ca="1">_xludf.IFNA(VLOOKUP($A325,'Data Sheet'!$A:I,10,FALSE),"NA")</f>
        <v>#NAME?</v>
      </c>
      <c r="I325" s="64" t="e">
        <f ca="1">_xludf.IFNA(VLOOKUP($A325,'Data Sheet'!$A:J,11,FALSE),"NA")</f>
        <v>#NAME?</v>
      </c>
      <c r="J325" s="63" t="e">
        <f ca="1">_xludf.IFNA(VLOOKUP($A325,'Data Sheet'!$A:T,19,FALSE),"NA")</f>
        <v>#NAME?</v>
      </c>
      <c r="K325" s="64" t="e">
        <f ca="1">_xludf.IFNA(VLOOKUP($A325,'Data Sheet'!$A:T,20,FALSE),"NA")</f>
        <v>#NAME?</v>
      </c>
    </row>
    <row r="326" spans="1:11" ht="15.75" customHeight="1" x14ac:dyDescent="0.15">
      <c r="A326" s="59"/>
      <c r="B326" s="61" t="e">
        <f ca="1">_xludf.IFNA(VLOOKUP($A326,'Data Sheet'!$A:B,2,FALSE),"NA")</f>
        <v>#NAME?</v>
      </c>
      <c r="C326" s="61" t="e">
        <f ca="1">_xludf.IFNA(VLOOKUP($A326,'Data Sheet'!$A:U,3,FALSE),"NA")</f>
        <v>#NAME?</v>
      </c>
      <c r="D326" s="61" t="e">
        <f ca="1">_xludf.IFNA(VLOOKUP($A326,'Data Sheet'!$A:C,4,FALSE),"NA")</f>
        <v>#NAME?</v>
      </c>
      <c r="E326" s="61" t="e">
        <f ca="1">_xludf.IFNA(VLOOKUP($A326,'Data Sheet'!$A:D,5,FALSE),"NA")</f>
        <v>#NAME?</v>
      </c>
      <c r="F326" s="73" t="e">
        <f ca="1">_xludf.IFNA(VLOOKUP($A326,'Data Sheet'!$A:E,6,FALSE),"NA")</f>
        <v>#NAME?</v>
      </c>
      <c r="G326" s="63" t="e">
        <f ca="1">_xludf.IFNA(VLOOKUP($A326,'Data Sheet'!$A:F,7,FALSE),"NA")</f>
        <v>#NAME?</v>
      </c>
      <c r="H326" s="64" t="e">
        <f ca="1">_xludf.IFNA(VLOOKUP($A326,'Data Sheet'!$A:I,10,FALSE),"NA")</f>
        <v>#NAME?</v>
      </c>
      <c r="I326" s="64" t="e">
        <f ca="1">_xludf.IFNA(VLOOKUP($A326,'Data Sheet'!$A:J,11,FALSE),"NA")</f>
        <v>#NAME?</v>
      </c>
      <c r="J326" s="63" t="e">
        <f ca="1">_xludf.IFNA(VLOOKUP($A326,'Data Sheet'!$A:T,19,FALSE),"NA")</f>
        <v>#NAME?</v>
      </c>
      <c r="K326" s="64" t="e">
        <f ca="1">_xludf.IFNA(VLOOKUP($A326,'Data Sheet'!$A:T,20,FALSE),"NA")</f>
        <v>#NAME?</v>
      </c>
    </row>
    <row r="327" spans="1:11" ht="15.75" customHeight="1" x14ac:dyDescent="0.15">
      <c r="A327" s="59"/>
      <c r="B327" s="61" t="e">
        <f ca="1">_xludf.IFNA(VLOOKUP($A327,'Data Sheet'!$A:B,2,FALSE),"NA")</f>
        <v>#NAME?</v>
      </c>
      <c r="C327" s="61" t="e">
        <f ca="1">_xludf.IFNA(VLOOKUP($A327,'Data Sheet'!$A:U,3,FALSE),"NA")</f>
        <v>#NAME?</v>
      </c>
      <c r="D327" s="61" t="e">
        <f ca="1">_xludf.IFNA(VLOOKUP($A327,'Data Sheet'!$A:C,4,FALSE),"NA")</f>
        <v>#NAME?</v>
      </c>
      <c r="E327" s="61" t="e">
        <f ca="1">_xludf.IFNA(VLOOKUP($A327,'Data Sheet'!$A:D,5,FALSE),"NA")</f>
        <v>#NAME?</v>
      </c>
      <c r="F327" s="73" t="e">
        <f ca="1">_xludf.IFNA(VLOOKUP($A327,'Data Sheet'!$A:E,6,FALSE),"NA")</f>
        <v>#NAME?</v>
      </c>
      <c r="G327" s="63" t="e">
        <f ca="1">_xludf.IFNA(VLOOKUP($A327,'Data Sheet'!$A:F,7,FALSE),"NA")</f>
        <v>#NAME?</v>
      </c>
      <c r="H327" s="64" t="e">
        <f ca="1">_xludf.IFNA(VLOOKUP($A327,'Data Sheet'!$A:I,10,FALSE),"NA")</f>
        <v>#NAME?</v>
      </c>
      <c r="I327" s="64" t="e">
        <f ca="1">_xludf.IFNA(VLOOKUP($A327,'Data Sheet'!$A:J,11,FALSE),"NA")</f>
        <v>#NAME?</v>
      </c>
      <c r="J327" s="63" t="e">
        <f ca="1">_xludf.IFNA(VLOOKUP($A327,'Data Sheet'!$A:T,19,FALSE),"NA")</f>
        <v>#NAME?</v>
      </c>
      <c r="K327" s="64" t="e">
        <f ca="1">_xludf.IFNA(VLOOKUP($A327,'Data Sheet'!$A:T,20,FALSE),"NA")</f>
        <v>#NAME?</v>
      </c>
    </row>
    <row r="328" spans="1:11" ht="15.75" customHeight="1" x14ac:dyDescent="0.15">
      <c r="A328" s="59"/>
      <c r="B328" s="61" t="e">
        <f ca="1">_xludf.IFNA(VLOOKUP($A328,'Data Sheet'!$A:B,2,FALSE),"NA")</f>
        <v>#NAME?</v>
      </c>
      <c r="C328" s="61" t="e">
        <f ca="1">_xludf.IFNA(VLOOKUP($A328,'Data Sheet'!$A:U,3,FALSE),"NA")</f>
        <v>#NAME?</v>
      </c>
      <c r="D328" s="61" t="e">
        <f ca="1">_xludf.IFNA(VLOOKUP($A328,'Data Sheet'!$A:C,4,FALSE),"NA")</f>
        <v>#NAME?</v>
      </c>
      <c r="E328" s="61" t="e">
        <f ca="1">_xludf.IFNA(VLOOKUP($A328,'Data Sheet'!$A:D,5,FALSE),"NA")</f>
        <v>#NAME?</v>
      </c>
      <c r="F328" s="73" t="e">
        <f ca="1">_xludf.IFNA(VLOOKUP($A328,'Data Sheet'!$A:E,6,FALSE),"NA")</f>
        <v>#NAME?</v>
      </c>
      <c r="G328" s="63" t="e">
        <f ca="1">_xludf.IFNA(VLOOKUP($A328,'Data Sheet'!$A:F,7,FALSE),"NA")</f>
        <v>#NAME?</v>
      </c>
      <c r="H328" s="64" t="e">
        <f ca="1">_xludf.IFNA(VLOOKUP($A328,'Data Sheet'!$A:I,10,FALSE),"NA")</f>
        <v>#NAME?</v>
      </c>
      <c r="I328" s="64" t="e">
        <f ca="1">_xludf.IFNA(VLOOKUP($A328,'Data Sheet'!$A:J,11,FALSE),"NA")</f>
        <v>#NAME?</v>
      </c>
      <c r="J328" s="63" t="e">
        <f ca="1">_xludf.IFNA(VLOOKUP($A328,'Data Sheet'!$A:T,19,FALSE),"NA")</f>
        <v>#NAME?</v>
      </c>
      <c r="K328" s="64" t="e">
        <f ca="1">_xludf.IFNA(VLOOKUP($A328,'Data Sheet'!$A:T,20,FALSE),"NA")</f>
        <v>#NAME?</v>
      </c>
    </row>
    <row r="329" spans="1:11" ht="15.75" customHeight="1" x14ac:dyDescent="0.15">
      <c r="A329" s="59"/>
      <c r="B329" s="61" t="e">
        <f ca="1">_xludf.IFNA(VLOOKUP($A329,'Data Sheet'!$A:B,2,FALSE),"NA")</f>
        <v>#NAME?</v>
      </c>
      <c r="C329" s="61" t="e">
        <f ca="1">_xludf.IFNA(VLOOKUP($A329,'Data Sheet'!$A:U,3,FALSE),"NA")</f>
        <v>#NAME?</v>
      </c>
      <c r="D329" s="61" t="e">
        <f ca="1">_xludf.IFNA(VLOOKUP($A329,'Data Sheet'!$A:C,4,FALSE),"NA")</f>
        <v>#NAME?</v>
      </c>
      <c r="E329" s="61" t="e">
        <f ca="1">_xludf.IFNA(VLOOKUP($A329,'Data Sheet'!$A:D,5,FALSE),"NA")</f>
        <v>#NAME?</v>
      </c>
      <c r="F329" s="73" t="e">
        <f ca="1">_xludf.IFNA(VLOOKUP($A329,'Data Sheet'!$A:E,6,FALSE),"NA")</f>
        <v>#NAME?</v>
      </c>
      <c r="G329" s="63" t="e">
        <f ca="1">_xludf.IFNA(VLOOKUP($A329,'Data Sheet'!$A:F,7,FALSE),"NA")</f>
        <v>#NAME?</v>
      </c>
      <c r="H329" s="64" t="e">
        <f ca="1">_xludf.IFNA(VLOOKUP($A329,'Data Sheet'!$A:I,10,FALSE),"NA")</f>
        <v>#NAME?</v>
      </c>
      <c r="I329" s="64" t="e">
        <f ca="1">_xludf.IFNA(VLOOKUP($A329,'Data Sheet'!$A:J,11,FALSE),"NA")</f>
        <v>#NAME?</v>
      </c>
      <c r="J329" s="63" t="e">
        <f ca="1">_xludf.IFNA(VLOOKUP($A329,'Data Sheet'!$A:T,19,FALSE),"NA")</f>
        <v>#NAME?</v>
      </c>
      <c r="K329" s="64" t="e">
        <f ca="1">_xludf.IFNA(VLOOKUP($A329,'Data Sheet'!$A:T,20,FALSE),"NA")</f>
        <v>#NAME?</v>
      </c>
    </row>
    <row r="330" spans="1:11" ht="15.75" customHeight="1" x14ac:dyDescent="0.15">
      <c r="A330" s="59"/>
      <c r="B330" s="61" t="e">
        <f ca="1">_xludf.IFNA(VLOOKUP($A330,'Data Sheet'!$A:B,2,FALSE),"NA")</f>
        <v>#NAME?</v>
      </c>
      <c r="C330" s="61" t="e">
        <f ca="1">_xludf.IFNA(VLOOKUP($A330,'Data Sheet'!$A:U,3,FALSE),"NA")</f>
        <v>#NAME?</v>
      </c>
      <c r="D330" s="61" t="e">
        <f ca="1">_xludf.IFNA(VLOOKUP($A330,'Data Sheet'!$A:C,4,FALSE),"NA")</f>
        <v>#NAME?</v>
      </c>
      <c r="E330" s="61" t="e">
        <f ca="1">_xludf.IFNA(VLOOKUP($A330,'Data Sheet'!$A:D,5,FALSE),"NA")</f>
        <v>#NAME?</v>
      </c>
      <c r="F330" s="73" t="e">
        <f ca="1">_xludf.IFNA(VLOOKUP($A330,'Data Sheet'!$A:E,6,FALSE),"NA")</f>
        <v>#NAME?</v>
      </c>
      <c r="G330" s="63" t="e">
        <f ca="1">_xludf.IFNA(VLOOKUP($A330,'Data Sheet'!$A:F,7,FALSE),"NA")</f>
        <v>#NAME?</v>
      </c>
      <c r="H330" s="64" t="e">
        <f ca="1">_xludf.IFNA(VLOOKUP($A330,'Data Sheet'!$A:I,10,FALSE),"NA")</f>
        <v>#NAME?</v>
      </c>
      <c r="I330" s="64" t="e">
        <f ca="1">_xludf.IFNA(VLOOKUP($A330,'Data Sheet'!$A:J,11,FALSE),"NA")</f>
        <v>#NAME?</v>
      </c>
      <c r="J330" s="63" t="e">
        <f ca="1">_xludf.IFNA(VLOOKUP($A330,'Data Sheet'!$A:T,19,FALSE),"NA")</f>
        <v>#NAME?</v>
      </c>
      <c r="K330" s="64" t="e">
        <f ca="1">_xludf.IFNA(VLOOKUP($A330,'Data Sheet'!$A:T,20,FALSE),"NA")</f>
        <v>#NAME?</v>
      </c>
    </row>
    <row r="331" spans="1:11" ht="15.75" customHeight="1" x14ac:dyDescent="0.15">
      <c r="A331" s="59"/>
      <c r="B331" s="61" t="e">
        <f ca="1">_xludf.IFNA(VLOOKUP($A331,'Data Sheet'!$A:B,2,FALSE),"NA")</f>
        <v>#NAME?</v>
      </c>
      <c r="C331" s="61" t="e">
        <f ca="1">_xludf.IFNA(VLOOKUP($A331,'Data Sheet'!$A:U,3,FALSE),"NA")</f>
        <v>#NAME?</v>
      </c>
      <c r="D331" s="61" t="e">
        <f ca="1">_xludf.IFNA(VLOOKUP($A331,'Data Sheet'!$A:C,4,FALSE),"NA")</f>
        <v>#NAME?</v>
      </c>
      <c r="E331" s="61" t="e">
        <f ca="1">_xludf.IFNA(VLOOKUP($A331,'Data Sheet'!$A:D,5,FALSE),"NA")</f>
        <v>#NAME?</v>
      </c>
      <c r="F331" s="73" t="e">
        <f ca="1">_xludf.IFNA(VLOOKUP($A331,'Data Sheet'!$A:E,6,FALSE),"NA")</f>
        <v>#NAME?</v>
      </c>
      <c r="G331" s="63" t="e">
        <f ca="1">_xludf.IFNA(VLOOKUP($A331,'Data Sheet'!$A:F,7,FALSE),"NA")</f>
        <v>#NAME?</v>
      </c>
      <c r="H331" s="64" t="e">
        <f ca="1">_xludf.IFNA(VLOOKUP($A331,'Data Sheet'!$A:I,10,FALSE),"NA")</f>
        <v>#NAME?</v>
      </c>
      <c r="I331" s="64" t="e">
        <f ca="1">_xludf.IFNA(VLOOKUP($A331,'Data Sheet'!$A:J,11,FALSE),"NA")</f>
        <v>#NAME?</v>
      </c>
      <c r="J331" s="63" t="e">
        <f ca="1">_xludf.IFNA(VLOOKUP($A331,'Data Sheet'!$A:T,19,FALSE),"NA")</f>
        <v>#NAME?</v>
      </c>
      <c r="K331" s="64" t="e">
        <f ca="1">_xludf.IFNA(VLOOKUP($A331,'Data Sheet'!$A:T,20,FALSE),"NA")</f>
        <v>#NAME?</v>
      </c>
    </row>
    <row r="332" spans="1:11" ht="15.75" customHeight="1" x14ac:dyDescent="0.15">
      <c r="A332" s="59"/>
      <c r="B332" s="61" t="e">
        <f ca="1">_xludf.IFNA(VLOOKUP($A332,'Data Sheet'!$A:B,2,FALSE),"NA")</f>
        <v>#NAME?</v>
      </c>
      <c r="C332" s="61" t="e">
        <f ca="1">_xludf.IFNA(VLOOKUP($A332,'Data Sheet'!$A:U,3,FALSE),"NA")</f>
        <v>#NAME?</v>
      </c>
      <c r="D332" s="61" t="e">
        <f ca="1">_xludf.IFNA(VLOOKUP($A332,'Data Sheet'!$A:C,4,FALSE),"NA")</f>
        <v>#NAME?</v>
      </c>
      <c r="E332" s="61" t="e">
        <f ca="1">_xludf.IFNA(VLOOKUP($A332,'Data Sheet'!$A:D,5,FALSE),"NA")</f>
        <v>#NAME?</v>
      </c>
      <c r="F332" s="73" t="e">
        <f ca="1">_xludf.IFNA(VLOOKUP($A332,'Data Sheet'!$A:E,6,FALSE),"NA")</f>
        <v>#NAME?</v>
      </c>
      <c r="G332" s="63" t="e">
        <f ca="1">_xludf.IFNA(VLOOKUP($A332,'Data Sheet'!$A:F,7,FALSE),"NA")</f>
        <v>#NAME?</v>
      </c>
      <c r="H332" s="64" t="e">
        <f ca="1">_xludf.IFNA(VLOOKUP($A332,'Data Sheet'!$A:I,10,FALSE),"NA")</f>
        <v>#NAME?</v>
      </c>
      <c r="I332" s="64" t="e">
        <f ca="1">_xludf.IFNA(VLOOKUP($A332,'Data Sheet'!$A:J,11,FALSE),"NA")</f>
        <v>#NAME?</v>
      </c>
      <c r="J332" s="63" t="e">
        <f ca="1">_xludf.IFNA(VLOOKUP($A332,'Data Sheet'!$A:T,19,FALSE),"NA")</f>
        <v>#NAME?</v>
      </c>
      <c r="K332" s="64" t="e">
        <f ca="1">_xludf.IFNA(VLOOKUP($A332,'Data Sheet'!$A:T,20,FALSE),"NA")</f>
        <v>#NAME?</v>
      </c>
    </row>
    <row r="333" spans="1:11" ht="15.75" customHeight="1" x14ac:dyDescent="0.15">
      <c r="A333" s="59"/>
      <c r="B333" s="61" t="e">
        <f ca="1">_xludf.IFNA(VLOOKUP($A333,'Data Sheet'!$A:B,2,FALSE),"NA")</f>
        <v>#NAME?</v>
      </c>
      <c r="C333" s="61" t="e">
        <f ca="1">_xludf.IFNA(VLOOKUP($A333,'Data Sheet'!$A:U,3,FALSE),"NA")</f>
        <v>#NAME?</v>
      </c>
      <c r="D333" s="61" t="e">
        <f ca="1">_xludf.IFNA(VLOOKUP($A333,'Data Sheet'!$A:C,4,FALSE),"NA")</f>
        <v>#NAME?</v>
      </c>
      <c r="E333" s="61" t="e">
        <f ca="1">_xludf.IFNA(VLOOKUP($A333,'Data Sheet'!$A:D,5,FALSE),"NA")</f>
        <v>#NAME?</v>
      </c>
      <c r="F333" s="73" t="e">
        <f ca="1">_xludf.IFNA(VLOOKUP($A333,'Data Sheet'!$A:E,6,FALSE),"NA")</f>
        <v>#NAME?</v>
      </c>
      <c r="G333" s="63" t="e">
        <f ca="1">_xludf.IFNA(VLOOKUP($A333,'Data Sheet'!$A:F,7,FALSE),"NA")</f>
        <v>#NAME?</v>
      </c>
      <c r="H333" s="64" t="e">
        <f ca="1">_xludf.IFNA(VLOOKUP($A333,'Data Sheet'!$A:I,10,FALSE),"NA")</f>
        <v>#NAME?</v>
      </c>
      <c r="I333" s="64" t="e">
        <f ca="1">_xludf.IFNA(VLOOKUP($A333,'Data Sheet'!$A:J,11,FALSE),"NA")</f>
        <v>#NAME?</v>
      </c>
      <c r="J333" s="63" t="e">
        <f ca="1">_xludf.IFNA(VLOOKUP($A333,'Data Sheet'!$A:T,19,FALSE),"NA")</f>
        <v>#NAME?</v>
      </c>
      <c r="K333" s="64" t="e">
        <f ca="1">_xludf.IFNA(VLOOKUP($A333,'Data Sheet'!$A:T,20,FALSE),"NA")</f>
        <v>#NAME?</v>
      </c>
    </row>
    <row r="334" spans="1:11" ht="15.75" customHeight="1" x14ac:dyDescent="0.15">
      <c r="A334" s="59"/>
      <c r="B334" s="61" t="e">
        <f ca="1">_xludf.IFNA(VLOOKUP($A334,'Data Sheet'!$A:B,2,FALSE),"NA")</f>
        <v>#NAME?</v>
      </c>
      <c r="C334" s="61" t="e">
        <f ca="1">_xludf.IFNA(VLOOKUP($A334,'Data Sheet'!$A:U,3,FALSE),"NA")</f>
        <v>#NAME?</v>
      </c>
      <c r="D334" s="61" t="e">
        <f ca="1">_xludf.IFNA(VLOOKUP($A334,'Data Sheet'!$A:C,4,FALSE),"NA")</f>
        <v>#NAME?</v>
      </c>
      <c r="E334" s="61" t="e">
        <f ca="1">_xludf.IFNA(VLOOKUP($A334,'Data Sheet'!$A:D,5,FALSE),"NA")</f>
        <v>#NAME?</v>
      </c>
      <c r="F334" s="73" t="e">
        <f ca="1">_xludf.IFNA(VLOOKUP($A334,'Data Sheet'!$A:E,6,FALSE),"NA")</f>
        <v>#NAME?</v>
      </c>
      <c r="G334" s="63" t="e">
        <f ca="1">_xludf.IFNA(VLOOKUP($A334,'Data Sheet'!$A:F,7,FALSE),"NA")</f>
        <v>#NAME?</v>
      </c>
      <c r="H334" s="64" t="e">
        <f ca="1">_xludf.IFNA(VLOOKUP($A334,'Data Sheet'!$A:I,10,FALSE),"NA")</f>
        <v>#NAME?</v>
      </c>
      <c r="I334" s="64" t="e">
        <f ca="1">_xludf.IFNA(VLOOKUP($A334,'Data Sheet'!$A:J,11,FALSE),"NA")</f>
        <v>#NAME?</v>
      </c>
      <c r="J334" s="63" t="e">
        <f ca="1">_xludf.IFNA(VLOOKUP($A334,'Data Sheet'!$A:T,19,FALSE),"NA")</f>
        <v>#NAME?</v>
      </c>
      <c r="K334" s="64" t="e">
        <f ca="1">_xludf.IFNA(VLOOKUP($A334,'Data Sheet'!$A:T,20,FALSE),"NA")</f>
        <v>#NAME?</v>
      </c>
    </row>
    <row r="335" spans="1:11" ht="15.75" customHeight="1" x14ac:dyDescent="0.15">
      <c r="A335" s="59"/>
      <c r="B335" s="61" t="e">
        <f ca="1">_xludf.IFNA(VLOOKUP($A335,'Data Sheet'!$A:B,2,FALSE),"NA")</f>
        <v>#NAME?</v>
      </c>
      <c r="C335" s="61" t="e">
        <f ca="1">_xludf.IFNA(VLOOKUP($A335,'Data Sheet'!$A:U,3,FALSE),"NA")</f>
        <v>#NAME?</v>
      </c>
      <c r="D335" s="61" t="e">
        <f ca="1">_xludf.IFNA(VLOOKUP($A335,'Data Sheet'!$A:C,4,FALSE),"NA")</f>
        <v>#NAME?</v>
      </c>
      <c r="E335" s="61" t="e">
        <f ca="1">_xludf.IFNA(VLOOKUP($A335,'Data Sheet'!$A:D,5,FALSE),"NA")</f>
        <v>#NAME?</v>
      </c>
      <c r="F335" s="73" t="e">
        <f ca="1">_xludf.IFNA(VLOOKUP($A335,'Data Sheet'!$A:E,6,FALSE),"NA")</f>
        <v>#NAME?</v>
      </c>
      <c r="G335" s="63" t="e">
        <f ca="1">_xludf.IFNA(VLOOKUP($A335,'Data Sheet'!$A:F,7,FALSE),"NA")</f>
        <v>#NAME?</v>
      </c>
      <c r="H335" s="64" t="e">
        <f ca="1">_xludf.IFNA(VLOOKUP($A335,'Data Sheet'!$A:I,10,FALSE),"NA")</f>
        <v>#NAME?</v>
      </c>
      <c r="I335" s="64" t="e">
        <f ca="1">_xludf.IFNA(VLOOKUP($A335,'Data Sheet'!$A:J,11,FALSE),"NA")</f>
        <v>#NAME?</v>
      </c>
      <c r="J335" s="63" t="e">
        <f ca="1">_xludf.IFNA(VLOOKUP($A335,'Data Sheet'!$A:T,19,FALSE),"NA")</f>
        <v>#NAME?</v>
      </c>
      <c r="K335" s="64" t="e">
        <f ca="1">_xludf.IFNA(VLOOKUP($A335,'Data Sheet'!$A:T,20,FALSE),"NA")</f>
        <v>#NAME?</v>
      </c>
    </row>
    <row r="336" spans="1:11" ht="15.75" customHeight="1" x14ac:dyDescent="0.15">
      <c r="A336" s="59"/>
      <c r="B336" s="61" t="e">
        <f ca="1">_xludf.IFNA(VLOOKUP($A336,'Data Sheet'!$A:B,2,FALSE),"NA")</f>
        <v>#NAME?</v>
      </c>
      <c r="C336" s="61" t="e">
        <f ca="1">_xludf.IFNA(VLOOKUP($A336,'Data Sheet'!$A:U,3,FALSE),"NA")</f>
        <v>#NAME?</v>
      </c>
      <c r="D336" s="61" t="e">
        <f ca="1">_xludf.IFNA(VLOOKUP($A336,'Data Sheet'!$A:C,4,FALSE),"NA")</f>
        <v>#NAME?</v>
      </c>
      <c r="E336" s="61" t="e">
        <f ca="1">_xludf.IFNA(VLOOKUP($A336,'Data Sheet'!$A:D,5,FALSE),"NA")</f>
        <v>#NAME?</v>
      </c>
      <c r="F336" s="73" t="e">
        <f ca="1">_xludf.IFNA(VLOOKUP($A336,'Data Sheet'!$A:E,6,FALSE),"NA")</f>
        <v>#NAME?</v>
      </c>
      <c r="G336" s="63" t="e">
        <f ca="1">_xludf.IFNA(VLOOKUP($A336,'Data Sheet'!$A:F,7,FALSE),"NA")</f>
        <v>#NAME?</v>
      </c>
      <c r="H336" s="64" t="e">
        <f ca="1">_xludf.IFNA(VLOOKUP($A336,'Data Sheet'!$A:I,10,FALSE),"NA")</f>
        <v>#NAME?</v>
      </c>
      <c r="I336" s="64" t="e">
        <f ca="1">_xludf.IFNA(VLOOKUP($A336,'Data Sheet'!$A:J,11,FALSE),"NA")</f>
        <v>#NAME?</v>
      </c>
      <c r="J336" s="63" t="e">
        <f ca="1">_xludf.IFNA(VLOOKUP($A336,'Data Sheet'!$A:T,19,FALSE),"NA")</f>
        <v>#NAME?</v>
      </c>
      <c r="K336" s="64" t="e">
        <f ca="1">_xludf.IFNA(VLOOKUP($A336,'Data Sheet'!$A:T,20,FALSE),"NA")</f>
        <v>#NAME?</v>
      </c>
    </row>
    <row r="337" spans="1:11" ht="15.75" customHeight="1" x14ac:dyDescent="0.15">
      <c r="A337" s="59"/>
      <c r="B337" s="61" t="e">
        <f ca="1">_xludf.IFNA(VLOOKUP($A337,'Data Sheet'!$A:B,2,FALSE),"NA")</f>
        <v>#NAME?</v>
      </c>
      <c r="C337" s="61" t="e">
        <f ca="1">_xludf.IFNA(VLOOKUP($A337,'Data Sheet'!$A:U,3,FALSE),"NA")</f>
        <v>#NAME?</v>
      </c>
      <c r="D337" s="61" t="e">
        <f ca="1">_xludf.IFNA(VLOOKUP($A337,'Data Sheet'!$A:C,4,FALSE),"NA")</f>
        <v>#NAME?</v>
      </c>
      <c r="E337" s="61" t="e">
        <f ca="1">_xludf.IFNA(VLOOKUP($A337,'Data Sheet'!$A:D,5,FALSE),"NA")</f>
        <v>#NAME?</v>
      </c>
      <c r="F337" s="73" t="e">
        <f ca="1">_xludf.IFNA(VLOOKUP($A337,'Data Sheet'!$A:E,6,FALSE),"NA")</f>
        <v>#NAME?</v>
      </c>
      <c r="G337" s="63" t="e">
        <f ca="1">_xludf.IFNA(VLOOKUP($A337,'Data Sheet'!$A:F,7,FALSE),"NA")</f>
        <v>#NAME?</v>
      </c>
      <c r="H337" s="64" t="e">
        <f ca="1">_xludf.IFNA(VLOOKUP($A337,'Data Sheet'!$A:I,10,FALSE),"NA")</f>
        <v>#NAME?</v>
      </c>
      <c r="I337" s="64" t="e">
        <f ca="1">_xludf.IFNA(VLOOKUP($A337,'Data Sheet'!$A:J,11,FALSE),"NA")</f>
        <v>#NAME?</v>
      </c>
      <c r="J337" s="63" t="e">
        <f ca="1">_xludf.IFNA(VLOOKUP($A337,'Data Sheet'!$A:T,19,FALSE),"NA")</f>
        <v>#NAME?</v>
      </c>
      <c r="K337" s="64" t="e">
        <f ca="1">_xludf.IFNA(VLOOKUP($A337,'Data Sheet'!$A:T,20,FALSE),"NA")</f>
        <v>#NAME?</v>
      </c>
    </row>
    <row r="338" spans="1:11" ht="15.75" customHeight="1" x14ac:dyDescent="0.15">
      <c r="A338" s="59"/>
      <c r="B338" s="61" t="e">
        <f ca="1">_xludf.IFNA(VLOOKUP($A338,'Data Sheet'!$A:B,2,FALSE),"NA")</f>
        <v>#NAME?</v>
      </c>
      <c r="C338" s="61" t="e">
        <f ca="1">_xludf.IFNA(VLOOKUP($A338,'Data Sheet'!$A:U,3,FALSE),"NA")</f>
        <v>#NAME?</v>
      </c>
      <c r="D338" s="61" t="e">
        <f ca="1">_xludf.IFNA(VLOOKUP($A338,'Data Sheet'!$A:C,4,FALSE),"NA")</f>
        <v>#NAME?</v>
      </c>
      <c r="E338" s="61" t="e">
        <f ca="1">_xludf.IFNA(VLOOKUP($A338,'Data Sheet'!$A:D,5,FALSE),"NA")</f>
        <v>#NAME?</v>
      </c>
      <c r="F338" s="73" t="e">
        <f ca="1">_xludf.IFNA(VLOOKUP($A338,'Data Sheet'!$A:E,6,FALSE),"NA")</f>
        <v>#NAME?</v>
      </c>
      <c r="G338" s="63" t="e">
        <f ca="1">_xludf.IFNA(VLOOKUP($A338,'Data Sheet'!$A:F,7,FALSE),"NA")</f>
        <v>#NAME?</v>
      </c>
      <c r="H338" s="64" t="e">
        <f ca="1">_xludf.IFNA(VLOOKUP($A338,'Data Sheet'!$A:I,10,FALSE),"NA")</f>
        <v>#NAME?</v>
      </c>
      <c r="I338" s="64" t="e">
        <f ca="1">_xludf.IFNA(VLOOKUP($A338,'Data Sheet'!$A:J,11,FALSE),"NA")</f>
        <v>#NAME?</v>
      </c>
      <c r="J338" s="63" t="e">
        <f ca="1">_xludf.IFNA(VLOOKUP($A338,'Data Sheet'!$A:T,19,FALSE),"NA")</f>
        <v>#NAME?</v>
      </c>
      <c r="K338" s="64" t="e">
        <f ca="1">_xludf.IFNA(VLOOKUP($A338,'Data Sheet'!$A:T,20,FALSE),"NA")</f>
        <v>#NAME?</v>
      </c>
    </row>
    <row r="339" spans="1:11" ht="15.75" customHeight="1" x14ac:dyDescent="0.15">
      <c r="A339" s="59"/>
      <c r="B339" s="61" t="e">
        <f ca="1">_xludf.IFNA(VLOOKUP($A339,'Data Sheet'!$A:B,2,FALSE),"NA")</f>
        <v>#NAME?</v>
      </c>
      <c r="C339" s="61" t="e">
        <f ca="1">_xludf.IFNA(VLOOKUP($A339,'Data Sheet'!$A:U,3,FALSE),"NA")</f>
        <v>#NAME?</v>
      </c>
      <c r="D339" s="61" t="e">
        <f ca="1">_xludf.IFNA(VLOOKUP($A339,'Data Sheet'!$A:C,4,FALSE),"NA")</f>
        <v>#NAME?</v>
      </c>
      <c r="E339" s="61" t="e">
        <f ca="1">_xludf.IFNA(VLOOKUP($A339,'Data Sheet'!$A:D,5,FALSE),"NA")</f>
        <v>#NAME?</v>
      </c>
      <c r="F339" s="73" t="e">
        <f ca="1">_xludf.IFNA(VLOOKUP($A339,'Data Sheet'!$A:E,6,FALSE),"NA")</f>
        <v>#NAME?</v>
      </c>
      <c r="G339" s="63" t="e">
        <f ca="1">_xludf.IFNA(VLOOKUP($A339,'Data Sheet'!$A:F,7,FALSE),"NA")</f>
        <v>#NAME?</v>
      </c>
      <c r="H339" s="64" t="e">
        <f ca="1">_xludf.IFNA(VLOOKUP($A339,'Data Sheet'!$A:I,10,FALSE),"NA")</f>
        <v>#NAME?</v>
      </c>
      <c r="I339" s="64" t="e">
        <f ca="1">_xludf.IFNA(VLOOKUP($A339,'Data Sheet'!$A:J,11,FALSE),"NA")</f>
        <v>#NAME?</v>
      </c>
      <c r="J339" s="63" t="e">
        <f ca="1">_xludf.IFNA(VLOOKUP($A339,'Data Sheet'!$A:T,19,FALSE),"NA")</f>
        <v>#NAME?</v>
      </c>
      <c r="K339" s="64" t="e">
        <f ca="1">_xludf.IFNA(VLOOKUP($A339,'Data Sheet'!$A:T,20,FALSE),"NA")</f>
        <v>#NAME?</v>
      </c>
    </row>
    <row r="340" spans="1:11" ht="15.75" customHeight="1" x14ac:dyDescent="0.15">
      <c r="A340" s="59"/>
      <c r="B340" s="61" t="e">
        <f ca="1">_xludf.IFNA(VLOOKUP($A340,'Data Sheet'!$A:B,2,FALSE),"NA")</f>
        <v>#NAME?</v>
      </c>
      <c r="C340" s="61" t="e">
        <f ca="1">_xludf.IFNA(VLOOKUP($A340,'Data Sheet'!$A:U,3,FALSE),"NA")</f>
        <v>#NAME?</v>
      </c>
      <c r="D340" s="61" t="e">
        <f ca="1">_xludf.IFNA(VLOOKUP($A340,'Data Sheet'!$A:C,4,FALSE),"NA")</f>
        <v>#NAME?</v>
      </c>
      <c r="E340" s="61" t="e">
        <f ca="1">_xludf.IFNA(VLOOKUP($A340,'Data Sheet'!$A:D,5,FALSE),"NA")</f>
        <v>#NAME?</v>
      </c>
      <c r="F340" s="73" t="e">
        <f ca="1">_xludf.IFNA(VLOOKUP($A340,'Data Sheet'!$A:E,6,FALSE),"NA")</f>
        <v>#NAME?</v>
      </c>
      <c r="G340" s="63" t="e">
        <f ca="1">_xludf.IFNA(VLOOKUP($A340,'Data Sheet'!$A:F,7,FALSE),"NA")</f>
        <v>#NAME?</v>
      </c>
      <c r="H340" s="64" t="e">
        <f ca="1">_xludf.IFNA(VLOOKUP($A340,'Data Sheet'!$A:I,10,FALSE),"NA")</f>
        <v>#NAME?</v>
      </c>
      <c r="I340" s="64" t="e">
        <f ca="1">_xludf.IFNA(VLOOKUP($A340,'Data Sheet'!$A:J,11,FALSE),"NA")</f>
        <v>#NAME?</v>
      </c>
      <c r="J340" s="63" t="e">
        <f ca="1">_xludf.IFNA(VLOOKUP($A340,'Data Sheet'!$A:T,19,FALSE),"NA")</f>
        <v>#NAME?</v>
      </c>
      <c r="K340" s="64" t="e">
        <f ca="1">_xludf.IFNA(VLOOKUP($A340,'Data Sheet'!$A:T,20,FALSE),"NA")</f>
        <v>#NAME?</v>
      </c>
    </row>
    <row r="341" spans="1:11" ht="15.75" customHeight="1" x14ac:dyDescent="0.15">
      <c r="A341" s="59"/>
      <c r="B341" s="61" t="e">
        <f ca="1">_xludf.IFNA(VLOOKUP($A341,'Data Sheet'!$A:B,2,FALSE),"NA")</f>
        <v>#NAME?</v>
      </c>
      <c r="C341" s="61" t="e">
        <f ca="1">_xludf.IFNA(VLOOKUP($A341,'Data Sheet'!$A:U,3,FALSE),"NA")</f>
        <v>#NAME?</v>
      </c>
      <c r="D341" s="61" t="e">
        <f ca="1">_xludf.IFNA(VLOOKUP($A341,'Data Sheet'!$A:C,4,FALSE),"NA")</f>
        <v>#NAME?</v>
      </c>
      <c r="E341" s="61" t="e">
        <f ca="1">_xludf.IFNA(VLOOKUP($A341,'Data Sheet'!$A:D,5,FALSE),"NA")</f>
        <v>#NAME?</v>
      </c>
      <c r="F341" s="73" t="e">
        <f ca="1">_xludf.IFNA(VLOOKUP($A341,'Data Sheet'!$A:E,6,FALSE),"NA")</f>
        <v>#NAME?</v>
      </c>
      <c r="G341" s="63" t="e">
        <f ca="1">_xludf.IFNA(VLOOKUP($A341,'Data Sheet'!$A:F,7,FALSE),"NA")</f>
        <v>#NAME?</v>
      </c>
      <c r="H341" s="64" t="e">
        <f ca="1">_xludf.IFNA(VLOOKUP($A341,'Data Sheet'!$A:I,10,FALSE),"NA")</f>
        <v>#NAME?</v>
      </c>
      <c r="I341" s="64" t="e">
        <f ca="1">_xludf.IFNA(VLOOKUP($A341,'Data Sheet'!$A:J,11,FALSE),"NA")</f>
        <v>#NAME?</v>
      </c>
      <c r="J341" s="63" t="e">
        <f ca="1">_xludf.IFNA(VLOOKUP($A341,'Data Sheet'!$A:T,19,FALSE),"NA")</f>
        <v>#NAME?</v>
      </c>
      <c r="K341" s="64" t="e">
        <f ca="1">_xludf.IFNA(VLOOKUP($A341,'Data Sheet'!$A:T,20,FALSE),"NA")</f>
        <v>#NAME?</v>
      </c>
    </row>
    <row r="342" spans="1:11" ht="15.75" customHeight="1" x14ac:dyDescent="0.15">
      <c r="A342" s="59"/>
      <c r="B342" s="61" t="e">
        <f ca="1">_xludf.IFNA(VLOOKUP($A342,'Data Sheet'!$A:B,2,FALSE),"NA")</f>
        <v>#NAME?</v>
      </c>
      <c r="C342" s="61" t="e">
        <f ca="1">_xludf.IFNA(VLOOKUP($A342,'Data Sheet'!$A:U,3,FALSE),"NA")</f>
        <v>#NAME?</v>
      </c>
      <c r="D342" s="61" t="e">
        <f ca="1">_xludf.IFNA(VLOOKUP($A342,'Data Sheet'!$A:C,4,FALSE),"NA")</f>
        <v>#NAME?</v>
      </c>
      <c r="E342" s="61" t="e">
        <f ca="1">_xludf.IFNA(VLOOKUP($A342,'Data Sheet'!$A:D,5,FALSE),"NA")</f>
        <v>#NAME?</v>
      </c>
      <c r="F342" s="73" t="e">
        <f ca="1">_xludf.IFNA(VLOOKUP($A342,'Data Sheet'!$A:E,6,FALSE),"NA")</f>
        <v>#NAME?</v>
      </c>
      <c r="G342" s="63" t="e">
        <f ca="1">_xludf.IFNA(VLOOKUP($A342,'Data Sheet'!$A:F,7,FALSE),"NA")</f>
        <v>#NAME?</v>
      </c>
      <c r="H342" s="64" t="e">
        <f ca="1">_xludf.IFNA(VLOOKUP($A342,'Data Sheet'!$A:I,10,FALSE),"NA")</f>
        <v>#NAME?</v>
      </c>
      <c r="I342" s="64" t="e">
        <f ca="1">_xludf.IFNA(VLOOKUP($A342,'Data Sheet'!$A:J,11,FALSE),"NA")</f>
        <v>#NAME?</v>
      </c>
      <c r="J342" s="63" t="e">
        <f ca="1">_xludf.IFNA(VLOOKUP($A342,'Data Sheet'!$A:T,19,FALSE),"NA")</f>
        <v>#NAME?</v>
      </c>
      <c r="K342" s="64" t="e">
        <f ca="1">_xludf.IFNA(VLOOKUP($A342,'Data Sheet'!$A:T,20,FALSE),"NA")</f>
        <v>#NAME?</v>
      </c>
    </row>
    <row r="343" spans="1:11" ht="15.75" customHeight="1" x14ac:dyDescent="0.15">
      <c r="A343" s="59"/>
      <c r="B343" s="61" t="e">
        <f ca="1">_xludf.IFNA(VLOOKUP($A343,'Data Sheet'!$A:B,2,FALSE),"NA")</f>
        <v>#NAME?</v>
      </c>
      <c r="C343" s="61" t="e">
        <f ca="1">_xludf.IFNA(VLOOKUP($A343,'Data Sheet'!$A:U,3,FALSE),"NA")</f>
        <v>#NAME?</v>
      </c>
      <c r="D343" s="61" t="e">
        <f ca="1">_xludf.IFNA(VLOOKUP($A343,'Data Sheet'!$A:C,4,FALSE),"NA")</f>
        <v>#NAME?</v>
      </c>
      <c r="E343" s="61" t="e">
        <f ca="1">_xludf.IFNA(VLOOKUP($A343,'Data Sheet'!$A:D,5,FALSE),"NA")</f>
        <v>#NAME?</v>
      </c>
      <c r="F343" s="73" t="e">
        <f ca="1">_xludf.IFNA(VLOOKUP($A343,'Data Sheet'!$A:E,6,FALSE),"NA")</f>
        <v>#NAME?</v>
      </c>
      <c r="G343" s="63" t="e">
        <f ca="1">_xludf.IFNA(VLOOKUP($A343,'Data Sheet'!$A:F,7,FALSE),"NA")</f>
        <v>#NAME?</v>
      </c>
      <c r="H343" s="64" t="e">
        <f ca="1">_xludf.IFNA(VLOOKUP($A343,'Data Sheet'!$A:I,10,FALSE),"NA")</f>
        <v>#NAME?</v>
      </c>
      <c r="I343" s="64" t="e">
        <f ca="1">_xludf.IFNA(VLOOKUP($A343,'Data Sheet'!$A:J,11,FALSE),"NA")</f>
        <v>#NAME?</v>
      </c>
      <c r="J343" s="63" t="e">
        <f ca="1">_xludf.IFNA(VLOOKUP($A343,'Data Sheet'!$A:T,19,FALSE),"NA")</f>
        <v>#NAME?</v>
      </c>
      <c r="K343" s="64" t="e">
        <f ca="1">_xludf.IFNA(VLOOKUP($A343,'Data Sheet'!$A:T,20,FALSE),"NA")</f>
        <v>#NAME?</v>
      </c>
    </row>
    <row r="344" spans="1:11" ht="15.75" customHeight="1" x14ac:dyDescent="0.15">
      <c r="A344" s="59"/>
      <c r="B344" s="61" t="e">
        <f ca="1">_xludf.IFNA(VLOOKUP($A344,'Data Sheet'!$A:B,2,FALSE),"NA")</f>
        <v>#NAME?</v>
      </c>
      <c r="C344" s="61" t="e">
        <f ca="1">_xludf.IFNA(VLOOKUP($A344,'Data Sheet'!$A:U,3,FALSE),"NA")</f>
        <v>#NAME?</v>
      </c>
      <c r="D344" s="61" t="e">
        <f ca="1">_xludf.IFNA(VLOOKUP($A344,'Data Sheet'!$A:C,4,FALSE),"NA")</f>
        <v>#NAME?</v>
      </c>
      <c r="E344" s="61" t="e">
        <f ca="1">_xludf.IFNA(VLOOKUP($A344,'Data Sheet'!$A:D,5,FALSE),"NA")</f>
        <v>#NAME?</v>
      </c>
      <c r="F344" s="73" t="e">
        <f ca="1">_xludf.IFNA(VLOOKUP($A344,'Data Sheet'!$A:E,6,FALSE),"NA")</f>
        <v>#NAME?</v>
      </c>
      <c r="G344" s="63" t="e">
        <f ca="1">_xludf.IFNA(VLOOKUP($A344,'Data Sheet'!$A:F,7,FALSE),"NA")</f>
        <v>#NAME?</v>
      </c>
      <c r="H344" s="64" t="e">
        <f ca="1">_xludf.IFNA(VLOOKUP($A344,'Data Sheet'!$A:I,10,FALSE),"NA")</f>
        <v>#NAME?</v>
      </c>
      <c r="I344" s="64" t="e">
        <f ca="1">_xludf.IFNA(VLOOKUP($A344,'Data Sheet'!$A:J,11,FALSE),"NA")</f>
        <v>#NAME?</v>
      </c>
      <c r="J344" s="63" t="e">
        <f ca="1">_xludf.IFNA(VLOOKUP($A344,'Data Sheet'!$A:T,19,FALSE),"NA")</f>
        <v>#NAME?</v>
      </c>
      <c r="K344" s="64" t="e">
        <f ca="1">_xludf.IFNA(VLOOKUP($A344,'Data Sheet'!$A:T,20,FALSE),"NA")</f>
        <v>#NAME?</v>
      </c>
    </row>
    <row r="345" spans="1:11" ht="15.75" customHeight="1" x14ac:dyDescent="0.15">
      <c r="A345" s="59"/>
      <c r="B345" s="61" t="e">
        <f ca="1">_xludf.IFNA(VLOOKUP($A345,'Data Sheet'!$A:B,2,FALSE),"NA")</f>
        <v>#NAME?</v>
      </c>
      <c r="C345" s="61" t="e">
        <f ca="1">_xludf.IFNA(VLOOKUP($A345,'Data Sheet'!$A:U,3,FALSE),"NA")</f>
        <v>#NAME?</v>
      </c>
      <c r="D345" s="61" t="e">
        <f ca="1">_xludf.IFNA(VLOOKUP($A345,'Data Sheet'!$A:C,4,FALSE),"NA")</f>
        <v>#NAME?</v>
      </c>
      <c r="E345" s="61" t="e">
        <f ca="1">_xludf.IFNA(VLOOKUP($A345,'Data Sheet'!$A:D,5,FALSE),"NA")</f>
        <v>#NAME?</v>
      </c>
      <c r="F345" s="73" t="e">
        <f ca="1">_xludf.IFNA(VLOOKUP($A345,'Data Sheet'!$A:E,6,FALSE),"NA")</f>
        <v>#NAME?</v>
      </c>
      <c r="G345" s="63" t="e">
        <f ca="1">_xludf.IFNA(VLOOKUP($A345,'Data Sheet'!$A:F,7,FALSE),"NA")</f>
        <v>#NAME?</v>
      </c>
      <c r="H345" s="64" t="e">
        <f ca="1">_xludf.IFNA(VLOOKUP($A345,'Data Sheet'!$A:I,10,FALSE),"NA")</f>
        <v>#NAME?</v>
      </c>
      <c r="I345" s="64" t="e">
        <f ca="1">_xludf.IFNA(VLOOKUP($A345,'Data Sheet'!$A:J,11,FALSE),"NA")</f>
        <v>#NAME?</v>
      </c>
      <c r="J345" s="63" t="e">
        <f ca="1">_xludf.IFNA(VLOOKUP($A345,'Data Sheet'!$A:T,19,FALSE),"NA")</f>
        <v>#NAME?</v>
      </c>
      <c r="K345" s="64" t="e">
        <f ca="1">_xludf.IFNA(VLOOKUP($A345,'Data Sheet'!$A:T,20,FALSE),"NA")</f>
        <v>#NAME?</v>
      </c>
    </row>
    <row r="346" spans="1:11" ht="15.75" customHeight="1" x14ac:dyDescent="0.15">
      <c r="A346" s="59"/>
      <c r="B346" s="61" t="e">
        <f ca="1">_xludf.IFNA(VLOOKUP($A346,'Data Sheet'!$A:B,2,FALSE),"NA")</f>
        <v>#NAME?</v>
      </c>
      <c r="C346" s="61" t="e">
        <f ca="1">_xludf.IFNA(VLOOKUP($A346,'Data Sheet'!$A:U,3,FALSE),"NA")</f>
        <v>#NAME?</v>
      </c>
      <c r="D346" s="61" t="e">
        <f ca="1">_xludf.IFNA(VLOOKUP($A346,'Data Sheet'!$A:C,4,FALSE),"NA")</f>
        <v>#NAME?</v>
      </c>
      <c r="E346" s="61" t="e">
        <f ca="1">_xludf.IFNA(VLOOKUP($A346,'Data Sheet'!$A:D,5,FALSE),"NA")</f>
        <v>#NAME?</v>
      </c>
      <c r="F346" s="73" t="e">
        <f ca="1">_xludf.IFNA(VLOOKUP($A346,'Data Sheet'!$A:E,6,FALSE),"NA")</f>
        <v>#NAME?</v>
      </c>
      <c r="G346" s="63" t="e">
        <f ca="1">_xludf.IFNA(VLOOKUP($A346,'Data Sheet'!$A:F,7,FALSE),"NA")</f>
        <v>#NAME?</v>
      </c>
      <c r="H346" s="64" t="e">
        <f ca="1">_xludf.IFNA(VLOOKUP($A346,'Data Sheet'!$A:I,10,FALSE),"NA")</f>
        <v>#NAME?</v>
      </c>
      <c r="I346" s="64" t="e">
        <f ca="1">_xludf.IFNA(VLOOKUP($A346,'Data Sheet'!$A:J,11,FALSE),"NA")</f>
        <v>#NAME?</v>
      </c>
      <c r="J346" s="63" t="e">
        <f ca="1">_xludf.IFNA(VLOOKUP($A346,'Data Sheet'!$A:T,19,FALSE),"NA")</f>
        <v>#NAME?</v>
      </c>
      <c r="K346" s="64" t="e">
        <f ca="1">_xludf.IFNA(VLOOKUP($A346,'Data Sheet'!$A:T,20,FALSE),"NA")</f>
        <v>#NAME?</v>
      </c>
    </row>
    <row r="347" spans="1:11" ht="15.75" customHeight="1" x14ac:dyDescent="0.15">
      <c r="A347" s="59"/>
      <c r="B347" s="61" t="e">
        <f ca="1">_xludf.IFNA(VLOOKUP($A347,'Data Sheet'!$A:B,2,FALSE),"NA")</f>
        <v>#NAME?</v>
      </c>
      <c r="C347" s="61" t="e">
        <f ca="1">_xludf.IFNA(VLOOKUP($A347,'Data Sheet'!$A:U,3,FALSE),"NA")</f>
        <v>#NAME?</v>
      </c>
      <c r="D347" s="61" t="e">
        <f ca="1">_xludf.IFNA(VLOOKUP($A347,'Data Sheet'!$A:C,4,FALSE),"NA")</f>
        <v>#NAME?</v>
      </c>
      <c r="E347" s="61" t="e">
        <f ca="1">_xludf.IFNA(VLOOKUP($A347,'Data Sheet'!$A:D,5,FALSE),"NA")</f>
        <v>#NAME?</v>
      </c>
      <c r="F347" s="73" t="e">
        <f ca="1">_xludf.IFNA(VLOOKUP($A347,'Data Sheet'!$A:E,6,FALSE),"NA")</f>
        <v>#NAME?</v>
      </c>
      <c r="G347" s="63" t="e">
        <f ca="1">_xludf.IFNA(VLOOKUP($A347,'Data Sheet'!$A:F,7,FALSE),"NA")</f>
        <v>#NAME?</v>
      </c>
      <c r="H347" s="64" t="e">
        <f ca="1">_xludf.IFNA(VLOOKUP($A347,'Data Sheet'!$A:I,10,FALSE),"NA")</f>
        <v>#NAME?</v>
      </c>
      <c r="I347" s="64" t="e">
        <f ca="1">_xludf.IFNA(VLOOKUP($A347,'Data Sheet'!$A:J,11,FALSE),"NA")</f>
        <v>#NAME?</v>
      </c>
      <c r="J347" s="63" t="e">
        <f ca="1">_xludf.IFNA(VLOOKUP($A347,'Data Sheet'!$A:T,19,FALSE),"NA")</f>
        <v>#NAME?</v>
      </c>
      <c r="K347" s="64" t="e">
        <f ca="1">_xludf.IFNA(VLOOKUP($A347,'Data Sheet'!$A:T,20,FALSE),"NA")</f>
        <v>#NAME?</v>
      </c>
    </row>
    <row r="348" spans="1:11" ht="15.75" customHeight="1" x14ac:dyDescent="0.15">
      <c r="A348" s="59"/>
      <c r="B348" s="61" t="e">
        <f ca="1">_xludf.IFNA(VLOOKUP($A348,'Data Sheet'!$A:B,2,FALSE),"NA")</f>
        <v>#NAME?</v>
      </c>
      <c r="C348" s="61" t="e">
        <f ca="1">_xludf.IFNA(VLOOKUP($A348,'Data Sheet'!$A:U,3,FALSE),"NA")</f>
        <v>#NAME?</v>
      </c>
      <c r="D348" s="61" t="e">
        <f ca="1">_xludf.IFNA(VLOOKUP($A348,'Data Sheet'!$A:C,4,FALSE),"NA")</f>
        <v>#NAME?</v>
      </c>
      <c r="E348" s="61" t="e">
        <f ca="1">_xludf.IFNA(VLOOKUP($A348,'Data Sheet'!$A:D,5,FALSE),"NA")</f>
        <v>#NAME?</v>
      </c>
      <c r="F348" s="73" t="e">
        <f ca="1">_xludf.IFNA(VLOOKUP($A348,'Data Sheet'!$A:E,6,FALSE),"NA")</f>
        <v>#NAME?</v>
      </c>
      <c r="G348" s="63" t="e">
        <f ca="1">_xludf.IFNA(VLOOKUP($A348,'Data Sheet'!$A:F,7,FALSE),"NA")</f>
        <v>#NAME?</v>
      </c>
      <c r="H348" s="64" t="e">
        <f ca="1">_xludf.IFNA(VLOOKUP($A348,'Data Sheet'!$A:I,10,FALSE),"NA")</f>
        <v>#NAME?</v>
      </c>
      <c r="I348" s="64" t="e">
        <f ca="1">_xludf.IFNA(VLOOKUP($A348,'Data Sheet'!$A:J,11,FALSE),"NA")</f>
        <v>#NAME?</v>
      </c>
      <c r="J348" s="63" t="e">
        <f ca="1">_xludf.IFNA(VLOOKUP($A348,'Data Sheet'!$A:T,19,FALSE),"NA")</f>
        <v>#NAME?</v>
      </c>
      <c r="K348" s="64" t="e">
        <f ca="1">_xludf.IFNA(VLOOKUP($A348,'Data Sheet'!$A:T,20,FALSE),"NA")</f>
        <v>#NAME?</v>
      </c>
    </row>
    <row r="349" spans="1:11" ht="15.75" customHeight="1" x14ac:dyDescent="0.15">
      <c r="A349" s="59"/>
      <c r="B349" s="61" t="e">
        <f ca="1">_xludf.IFNA(VLOOKUP($A349,'Data Sheet'!$A:B,2,FALSE),"NA")</f>
        <v>#NAME?</v>
      </c>
      <c r="C349" s="61" t="e">
        <f ca="1">_xludf.IFNA(VLOOKUP($A349,'Data Sheet'!$A:U,3,FALSE),"NA")</f>
        <v>#NAME?</v>
      </c>
      <c r="D349" s="61" t="e">
        <f ca="1">_xludf.IFNA(VLOOKUP($A349,'Data Sheet'!$A:C,4,FALSE),"NA")</f>
        <v>#NAME?</v>
      </c>
      <c r="E349" s="61" t="e">
        <f ca="1">_xludf.IFNA(VLOOKUP($A349,'Data Sheet'!$A:D,5,FALSE),"NA")</f>
        <v>#NAME?</v>
      </c>
      <c r="F349" s="73" t="e">
        <f ca="1">_xludf.IFNA(VLOOKUP($A349,'Data Sheet'!$A:E,6,FALSE),"NA")</f>
        <v>#NAME?</v>
      </c>
      <c r="G349" s="63" t="e">
        <f ca="1">_xludf.IFNA(VLOOKUP($A349,'Data Sheet'!$A:F,7,FALSE),"NA")</f>
        <v>#NAME?</v>
      </c>
      <c r="H349" s="64" t="e">
        <f ca="1">_xludf.IFNA(VLOOKUP($A349,'Data Sheet'!$A:I,10,FALSE),"NA")</f>
        <v>#NAME?</v>
      </c>
      <c r="I349" s="64" t="e">
        <f ca="1">_xludf.IFNA(VLOOKUP($A349,'Data Sheet'!$A:J,11,FALSE),"NA")</f>
        <v>#NAME?</v>
      </c>
      <c r="J349" s="63" t="e">
        <f ca="1">_xludf.IFNA(VLOOKUP($A349,'Data Sheet'!$A:T,19,FALSE),"NA")</f>
        <v>#NAME?</v>
      </c>
      <c r="K349" s="64" t="e">
        <f ca="1">_xludf.IFNA(VLOOKUP($A349,'Data Sheet'!$A:T,20,FALSE),"NA")</f>
        <v>#NAME?</v>
      </c>
    </row>
    <row r="350" spans="1:11" ht="15.75" customHeight="1" x14ac:dyDescent="0.15">
      <c r="A350" s="59"/>
      <c r="B350" s="61" t="e">
        <f ca="1">_xludf.IFNA(VLOOKUP($A350,'Data Sheet'!$A:B,2,FALSE),"NA")</f>
        <v>#NAME?</v>
      </c>
      <c r="C350" s="61" t="e">
        <f ca="1">_xludf.IFNA(VLOOKUP($A350,'Data Sheet'!$A:U,3,FALSE),"NA")</f>
        <v>#NAME?</v>
      </c>
      <c r="D350" s="61" t="e">
        <f ca="1">_xludf.IFNA(VLOOKUP($A350,'Data Sheet'!$A:C,4,FALSE),"NA")</f>
        <v>#NAME?</v>
      </c>
      <c r="E350" s="61" t="e">
        <f ca="1">_xludf.IFNA(VLOOKUP($A350,'Data Sheet'!$A:D,5,FALSE),"NA")</f>
        <v>#NAME?</v>
      </c>
      <c r="F350" s="73" t="e">
        <f ca="1">_xludf.IFNA(VLOOKUP($A350,'Data Sheet'!$A:E,6,FALSE),"NA")</f>
        <v>#NAME?</v>
      </c>
      <c r="G350" s="63" t="e">
        <f ca="1">_xludf.IFNA(VLOOKUP($A350,'Data Sheet'!$A:F,7,FALSE),"NA")</f>
        <v>#NAME?</v>
      </c>
      <c r="H350" s="64" t="e">
        <f ca="1">_xludf.IFNA(VLOOKUP($A350,'Data Sheet'!$A:I,10,FALSE),"NA")</f>
        <v>#NAME?</v>
      </c>
      <c r="I350" s="64" t="e">
        <f ca="1">_xludf.IFNA(VLOOKUP($A350,'Data Sheet'!$A:J,11,FALSE),"NA")</f>
        <v>#NAME?</v>
      </c>
      <c r="J350" s="63" t="e">
        <f ca="1">_xludf.IFNA(VLOOKUP($A350,'Data Sheet'!$A:T,19,FALSE),"NA")</f>
        <v>#NAME?</v>
      </c>
      <c r="K350" s="64" t="e">
        <f ca="1">_xludf.IFNA(VLOOKUP($A350,'Data Sheet'!$A:T,20,FALSE),"NA")</f>
        <v>#NAME?</v>
      </c>
    </row>
    <row r="351" spans="1:11" ht="15.75" customHeight="1" x14ac:dyDescent="0.15">
      <c r="A351" s="59"/>
      <c r="B351" s="61" t="e">
        <f ca="1">_xludf.IFNA(VLOOKUP($A351,'Data Sheet'!$A:B,2,FALSE),"NA")</f>
        <v>#NAME?</v>
      </c>
      <c r="C351" s="61" t="e">
        <f ca="1">_xludf.IFNA(VLOOKUP($A351,'Data Sheet'!$A:U,3,FALSE),"NA")</f>
        <v>#NAME?</v>
      </c>
      <c r="D351" s="61" t="e">
        <f ca="1">_xludf.IFNA(VLOOKUP($A351,'Data Sheet'!$A:C,4,FALSE),"NA")</f>
        <v>#NAME?</v>
      </c>
      <c r="E351" s="61" t="e">
        <f ca="1">_xludf.IFNA(VLOOKUP($A351,'Data Sheet'!$A:D,5,FALSE),"NA")</f>
        <v>#NAME?</v>
      </c>
      <c r="F351" s="73" t="e">
        <f ca="1">_xludf.IFNA(VLOOKUP($A351,'Data Sheet'!$A:E,6,FALSE),"NA")</f>
        <v>#NAME?</v>
      </c>
      <c r="G351" s="63" t="e">
        <f ca="1">_xludf.IFNA(VLOOKUP($A351,'Data Sheet'!$A:F,7,FALSE),"NA")</f>
        <v>#NAME?</v>
      </c>
      <c r="H351" s="64" t="e">
        <f ca="1">_xludf.IFNA(VLOOKUP($A351,'Data Sheet'!$A:I,10,FALSE),"NA")</f>
        <v>#NAME?</v>
      </c>
      <c r="I351" s="64" t="e">
        <f ca="1">_xludf.IFNA(VLOOKUP($A351,'Data Sheet'!$A:J,11,FALSE),"NA")</f>
        <v>#NAME?</v>
      </c>
      <c r="J351" s="63" t="e">
        <f ca="1">_xludf.IFNA(VLOOKUP($A351,'Data Sheet'!$A:T,19,FALSE),"NA")</f>
        <v>#NAME?</v>
      </c>
      <c r="K351" s="64" t="e">
        <f ca="1">_xludf.IFNA(VLOOKUP($A351,'Data Sheet'!$A:T,20,FALSE),"NA")</f>
        <v>#NAME?</v>
      </c>
    </row>
    <row r="352" spans="1:11" ht="15.75" customHeight="1" x14ac:dyDescent="0.15">
      <c r="A352" s="59"/>
      <c r="B352" s="61" t="e">
        <f ca="1">_xludf.IFNA(VLOOKUP($A352,'Data Sheet'!$A:B,2,FALSE),"NA")</f>
        <v>#NAME?</v>
      </c>
      <c r="C352" s="61" t="e">
        <f ca="1">_xludf.IFNA(VLOOKUP($A352,'Data Sheet'!$A:U,3,FALSE),"NA")</f>
        <v>#NAME?</v>
      </c>
      <c r="D352" s="61" t="e">
        <f ca="1">_xludf.IFNA(VLOOKUP($A352,'Data Sheet'!$A:C,4,FALSE),"NA")</f>
        <v>#NAME?</v>
      </c>
      <c r="E352" s="61" t="e">
        <f ca="1">_xludf.IFNA(VLOOKUP($A352,'Data Sheet'!$A:D,5,FALSE),"NA")</f>
        <v>#NAME?</v>
      </c>
      <c r="F352" s="73" t="e">
        <f ca="1">_xludf.IFNA(VLOOKUP($A352,'Data Sheet'!$A:E,6,FALSE),"NA")</f>
        <v>#NAME?</v>
      </c>
      <c r="G352" s="63" t="e">
        <f ca="1">_xludf.IFNA(VLOOKUP($A352,'Data Sheet'!$A:F,7,FALSE),"NA")</f>
        <v>#NAME?</v>
      </c>
      <c r="H352" s="64" t="e">
        <f ca="1">_xludf.IFNA(VLOOKUP($A352,'Data Sheet'!$A:I,10,FALSE),"NA")</f>
        <v>#NAME?</v>
      </c>
      <c r="I352" s="64" t="e">
        <f ca="1">_xludf.IFNA(VLOOKUP($A352,'Data Sheet'!$A:J,11,FALSE),"NA")</f>
        <v>#NAME?</v>
      </c>
      <c r="J352" s="63" t="e">
        <f ca="1">_xludf.IFNA(VLOOKUP($A352,'Data Sheet'!$A:T,19,FALSE),"NA")</f>
        <v>#NAME?</v>
      </c>
      <c r="K352" s="64" t="e">
        <f ca="1">_xludf.IFNA(VLOOKUP($A352,'Data Sheet'!$A:T,20,FALSE),"NA")</f>
        <v>#NAME?</v>
      </c>
    </row>
    <row r="353" spans="1:11" ht="15.75" customHeight="1" x14ac:dyDescent="0.15">
      <c r="A353" s="59"/>
      <c r="B353" s="61" t="e">
        <f ca="1">_xludf.IFNA(VLOOKUP($A353,'Data Sheet'!$A:B,2,FALSE),"NA")</f>
        <v>#NAME?</v>
      </c>
      <c r="C353" s="61" t="e">
        <f ca="1">_xludf.IFNA(VLOOKUP($A353,'Data Sheet'!$A:U,3,FALSE),"NA")</f>
        <v>#NAME?</v>
      </c>
      <c r="D353" s="61" t="e">
        <f ca="1">_xludf.IFNA(VLOOKUP($A353,'Data Sheet'!$A:C,4,FALSE),"NA")</f>
        <v>#NAME?</v>
      </c>
      <c r="E353" s="61" t="e">
        <f ca="1">_xludf.IFNA(VLOOKUP($A353,'Data Sheet'!$A:D,5,FALSE),"NA")</f>
        <v>#NAME?</v>
      </c>
      <c r="F353" s="73" t="e">
        <f ca="1">_xludf.IFNA(VLOOKUP($A353,'Data Sheet'!$A:E,6,FALSE),"NA")</f>
        <v>#NAME?</v>
      </c>
      <c r="G353" s="63" t="e">
        <f ca="1">_xludf.IFNA(VLOOKUP($A353,'Data Sheet'!$A:F,7,FALSE),"NA")</f>
        <v>#NAME?</v>
      </c>
      <c r="H353" s="64" t="e">
        <f ca="1">_xludf.IFNA(VLOOKUP($A353,'Data Sheet'!$A:I,10,FALSE),"NA")</f>
        <v>#NAME?</v>
      </c>
      <c r="I353" s="64" t="e">
        <f ca="1">_xludf.IFNA(VLOOKUP($A353,'Data Sheet'!$A:J,11,FALSE),"NA")</f>
        <v>#NAME?</v>
      </c>
      <c r="J353" s="63" t="e">
        <f ca="1">_xludf.IFNA(VLOOKUP($A353,'Data Sheet'!$A:T,19,FALSE),"NA")</f>
        <v>#NAME?</v>
      </c>
      <c r="K353" s="64" t="e">
        <f ca="1">_xludf.IFNA(VLOOKUP($A353,'Data Sheet'!$A:T,20,FALSE),"NA")</f>
        <v>#NAME?</v>
      </c>
    </row>
    <row r="354" spans="1:11" ht="15.75" customHeight="1" x14ac:dyDescent="0.15">
      <c r="A354" s="59"/>
      <c r="B354" s="61" t="e">
        <f ca="1">_xludf.IFNA(VLOOKUP($A354,'Data Sheet'!$A:B,2,FALSE),"NA")</f>
        <v>#NAME?</v>
      </c>
      <c r="C354" s="61" t="e">
        <f ca="1">_xludf.IFNA(VLOOKUP($A354,'Data Sheet'!$A:U,3,FALSE),"NA")</f>
        <v>#NAME?</v>
      </c>
      <c r="D354" s="61" t="e">
        <f ca="1">_xludf.IFNA(VLOOKUP($A354,'Data Sheet'!$A:C,4,FALSE),"NA")</f>
        <v>#NAME?</v>
      </c>
      <c r="E354" s="61" t="e">
        <f ca="1">_xludf.IFNA(VLOOKUP($A354,'Data Sheet'!$A:D,5,FALSE),"NA")</f>
        <v>#NAME?</v>
      </c>
      <c r="F354" s="73" t="e">
        <f ca="1">_xludf.IFNA(VLOOKUP($A354,'Data Sheet'!$A:E,6,FALSE),"NA")</f>
        <v>#NAME?</v>
      </c>
      <c r="G354" s="63" t="e">
        <f ca="1">_xludf.IFNA(VLOOKUP($A354,'Data Sheet'!$A:F,7,FALSE),"NA")</f>
        <v>#NAME?</v>
      </c>
      <c r="H354" s="64" t="e">
        <f ca="1">_xludf.IFNA(VLOOKUP($A354,'Data Sheet'!$A:I,10,FALSE),"NA")</f>
        <v>#NAME?</v>
      </c>
      <c r="I354" s="64" t="e">
        <f ca="1">_xludf.IFNA(VLOOKUP($A354,'Data Sheet'!$A:J,11,FALSE),"NA")</f>
        <v>#NAME?</v>
      </c>
      <c r="J354" s="63" t="e">
        <f ca="1">_xludf.IFNA(VLOOKUP($A354,'Data Sheet'!$A:T,19,FALSE),"NA")</f>
        <v>#NAME?</v>
      </c>
      <c r="K354" s="64" t="e">
        <f ca="1">_xludf.IFNA(VLOOKUP($A354,'Data Sheet'!$A:T,20,FALSE),"NA")</f>
        <v>#NAME?</v>
      </c>
    </row>
    <row r="355" spans="1:11" ht="15.75" customHeight="1" x14ac:dyDescent="0.15">
      <c r="A355" s="59"/>
      <c r="B355" s="61" t="e">
        <f ca="1">_xludf.IFNA(VLOOKUP($A355,'Data Sheet'!$A:B,2,FALSE),"NA")</f>
        <v>#NAME?</v>
      </c>
      <c r="C355" s="61" t="e">
        <f ca="1">_xludf.IFNA(VLOOKUP($A355,'Data Sheet'!$A:U,3,FALSE),"NA")</f>
        <v>#NAME?</v>
      </c>
      <c r="D355" s="61" t="e">
        <f ca="1">_xludf.IFNA(VLOOKUP($A355,'Data Sheet'!$A:C,4,FALSE),"NA")</f>
        <v>#NAME?</v>
      </c>
      <c r="E355" s="61" t="e">
        <f ca="1">_xludf.IFNA(VLOOKUP($A355,'Data Sheet'!$A:D,5,FALSE),"NA")</f>
        <v>#NAME?</v>
      </c>
      <c r="F355" s="73" t="e">
        <f ca="1">_xludf.IFNA(VLOOKUP($A355,'Data Sheet'!$A:E,6,FALSE),"NA")</f>
        <v>#NAME?</v>
      </c>
      <c r="G355" s="63" t="e">
        <f ca="1">_xludf.IFNA(VLOOKUP($A355,'Data Sheet'!$A:F,7,FALSE),"NA")</f>
        <v>#NAME?</v>
      </c>
      <c r="H355" s="64" t="e">
        <f ca="1">_xludf.IFNA(VLOOKUP($A355,'Data Sheet'!$A:I,10,FALSE),"NA")</f>
        <v>#NAME?</v>
      </c>
      <c r="I355" s="64" t="e">
        <f ca="1">_xludf.IFNA(VLOOKUP($A355,'Data Sheet'!$A:J,11,FALSE),"NA")</f>
        <v>#NAME?</v>
      </c>
      <c r="J355" s="63" t="e">
        <f ca="1">_xludf.IFNA(VLOOKUP($A355,'Data Sheet'!$A:T,19,FALSE),"NA")</f>
        <v>#NAME?</v>
      </c>
      <c r="K355" s="64" t="e">
        <f ca="1">_xludf.IFNA(VLOOKUP($A355,'Data Sheet'!$A:T,20,FALSE),"NA")</f>
        <v>#NAME?</v>
      </c>
    </row>
    <row r="356" spans="1:11" ht="15.75" customHeight="1" x14ac:dyDescent="0.15">
      <c r="A356" s="59"/>
      <c r="B356" s="61" t="e">
        <f ca="1">_xludf.IFNA(VLOOKUP($A356,'Data Sheet'!$A:B,2,FALSE),"NA")</f>
        <v>#NAME?</v>
      </c>
      <c r="C356" s="61" t="e">
        <f ca="1">_xludf.IFNA(VLOOKUP($A356,'Data Sheet'!$A:U,3,FALSE),"NA")</f>
        <v>#NAME?</v>
      </c>
      <c r="D356" s="61" t="e">
        <f ca="1">_xludf.IFNA(VLOOKUP($A356,'Data Sheet'!$A:C,4,FALSE),"NA")</f>
        <v>#NAME?</v>
      </c>
      <c r="E356" s="61" t="e">
        <f ca="1">_xludf.IFNA(VLOOKUP($A356,'Data Sheet'!$A:D,5,FALSE),"NA")</f>
        <v>#NAME?</v>
      </c>
      <c r="F356" s="73" t="e">
        <f ca="1">_xludf.IFNA(VLOOKUP($A356,'Data Sheet'!$A:E,6,FALSE),"NA")</f>
        <v>#NAME?</v>
      </c>
      <c r="G356" s="63" t="e">
        <f ca="1">_xludf.IFNA(VLOOKUP($A356,'Data Sheet'!$A:F,7,FALSE),"NA")</f>
        <v>#NAME?</v>
      </c>
      <c r="H356" s="64" t="e">
        <f ca="1">_xludf.IFNA(VLOOKUP($A356,'Data Sheet'!$A:I,10,FALSE),"NA")</f>
        <v>#NAME?</v>
      </c>
      <c r="I356" s="64" t="e">
        <f ca="1">_xludf.IFNA(VLOOKUP($A356,'Data Sheet'!$A:J,11,FALSE),"NA")</f>
        <v>#NAME?</v>
      </c>
      <c r="J356" s="63" t="e">
        <f ca="1">_xludf.IFNA(VLOOKUP($A356,'Data Sheet'!$A:T,19,FALSE),"NA")</f>
        <v>#NAME?</v>
      </c>
      <c r="K356" s="64" t="e">
        <f ca="1">_xludf.IFNA(VLOOKUP($A356,'Data Sheet'!$A:T,20,FALSE),"NA")</f>
        <v>#NAME?</v>
      </c>
    </row>
    <row r="357" spans="1:11" ht="15.75" customHeight="1" x14ac:dyDescent="0.15">
      <c r="A357" s="59"/>
      <c r="B357" s="61" t="e">
        <f ca="1">_xludf.IFNA(VLOOKUP($A357,'Data Sheet'!$A:B,2,FALSE),"NA")</f>
        <v>#NAME?</v>
      </c>
      <c r="C357" s="61" t="e">
        <f ca="1">_xludf.IFNA(VLOOKUP($A357,'Data Sheet'!$A:U,3,FALSE),"NA")</f>
        <v>#NAME?</v>
      </c>
      <c r="D357" s="61" t="e">
        <f ca="1">_xludf.IFNA(VLOOKUP($A357,'Data Sheet'!$A:C,4,FALSE),"NA")</f>
        <v>#NAME?</v>
      </c>
      <c r="E357" s="61" t="e">
        <f ca="1">_xludf.IFNA(VLOOKUP($A357,'Data Sheet'!$A:D,5,FALSE),"NA")</f>
        <v>#NAME?</v>
      </c>
      <c r="F357" s="73" t="e">
        <f ca="1">_xludf.IFNA(VLOOKUP($A357,'Data Sheet'!$A:E,6,FALSE),"NA")</f>
        <v>#NAME?</v>
      </c>
      <c r="G357" s="63" t="e">
        <f ca="1">_xludf.IFNA(VLOOKUP($A357,'Data Sheet'!$A:F,7,FALSE),"NA")</f>
        <v>#NAME?</v>
      </c>
      <c r="H357" s="64" t="e">
        <f ca="1">_xludf.IFNA(VLOOKUP($A357,'Data Sheet'!$A:I,10,FALSE),"NA")</f>
        <v>#NAME?</v>
      </c>
      <c r="I357" s="64" t="e">
        <f ca="1">_xludf.IFNA(VLOOKUP($A357,'Data Sheet'!$A:J,11,FALSE),"NA")</f>
        <v>#NAME?</v>
      </c>
      <c r="J357" s="63" t="e">
        <f ca="1">_xludf.IFNA(VLOOKUP($A357,'Data Sheet'!$A:T,19,FALSE),"NA")</f>
        <v>#NAME?</v>
      </c>
      <c r="K357" s="64" t="e">
        <f ca="1">_xludf.IFNA(VLOOKUP($A357,'Data Sheet'!$A:T,20,FALSE),"NA")</f>
        <v>#NAME?</v>
      </c>
    </row>
    <row r="358" spans="1:11" ht="15.75" customHeight="1" x14ac:dyDescent="0.15">
      <c r="A358" s="59"/>
      <c r="B358" s="61" t="e">
        <f ca="1">_xludf.IFNA(VLOOKUP($A358,'Data Sheet'!$A:B,2,FALSE),"NA")</f>
        <v>#NAME?</v>
      </c>
      <c r="C358" s="61" t="e">
        <f ca="1">_xludf.IFNA(VLOOKUP($A358,'Data Sheet'!$A:U,3,FALSE),"NA")</f>
        <v>#NAME?</v>
      </c>
      <c r="D358" s="61" t="e">
        <f ca="1">_xludf.IFNA(VLOOKUP($A358,'Data Sheet'!$A:C,4,FALSE),"NA")</f>
        <v>#NAME?</v>
      </c>
      <c r="E358" s="61" t="e">
        <f ca="1">_xludf.IFNA(VLOOKUP($A358,'Data Sheet'!$A:D,5,FALSE),"NA")</f>
        <v>#NAME?</v>
      </c>
      <c r="F358" s="73" t="e">
        <f ca="1">_xludf.IFNA(VLOOKUP($A358,'Data Sheet'!$A:E,6,FALSE),"NA")</f>
        <v>#NAME?</v>
      </c>
      <c r="G358" s="63" t="e">
        <f ca="1">_xludf.IFNA(VLOOKUP($A358,'Data Sheet'!$A:F,7,FALSE),"NA")</f>
        <v>#NAME?</v>
      </c>
      <c r="H358" s="64" t="e">
        <f ca="1">_xludf.IFNA(VLOOKUP($A358,'Data Sheet'!$A:I,10,FALSE),"NA")</f>
        <v>#NAME?</v>
      </c>
      <c r="I358" s="64" t="e">
        <f ca="1">_xludf.IFNA(VLOOKUP($A358,'Data Sheet'!$A:J,11,FALSE),"NA")</f>
        <v>#NAME?</v>
      </c>
      <c r="J358" s="63" t="e">
        <f ca="1">_xludf.IFNA(VLOOKUP($A358,'Data Sheet'!$A:T,19,FALSE),"NA")</f>
        <v>#NAME?</v>
      </c>
      <c r="K358" s="64" t="e">
        <f ca="1">_xludf.IFNA(VLOOKUP($A358,'Data Sheet'!$A:T,20,FALSE),"NA")</f>
        <v>#NAME?</v>
      </c>
    </row>
    <row r="359" spans="1:11" ht="15.75" customHeight="1" x14ac:dyDescent="0.15">
      <c r="A359" s="59"/>
      <c r="B359" s="61" t="e">
        <f ca="1">_xludf.IFNA(VLOOKUP($A359,'Data Sheet'!$A:B,2,FALSE),"NA")</f>
        <v>#NAME?</v>
      </c>
      <c r="C359" s="61" t="e">
        <f ca="1">_xludf.IFNA(VLOOKUP($A359,'Data Sheet'!$A:U,3,FALSE),"NA")</f>
        <v>#NAME?</v>
      </c>
      <c r="D359" s="61" t="e">
        <f ca="1">_xludf.IFNA(VLOOKUP($A359,'Data Sheet'!$A:C,4,FALSE),"NA")</f>
        <v>#NAME?</v>
      </c>
      <c r="E359" s="61" t="e">
        <f ca="1">_xludf.IFNA(VLOOKUP($A359,'Data Sheet'!$A:D,5,FALSE),"NA")</f>
        <v>#NAME?</v>
      </c>
      <c r="F359" s="73" t="e">
        <f ca="1">_xludf.IFNA(VLOOKUP($A359,'Data Sheet'!$A:E,6,FALSE),"NA")</f>
        <v>#NAME?</v>
      </c>
      <c r="G359" s="63" t="e">
        <f ca="1">_xludf.IFNA(VLOOKUP($A359,'Data Sheet'!$A:F,7,FALSE),"NA")</f>
        <v>#NAME?</v>
      </c>
      <c r="H359" s="64" t="e">
        <f ca="1">_xludf.IFNA(VLOOKUP($A359,'Data Sheet'!$A:I,10,FALSE),"NA")</f>
        <v>#NAME?</v>
      </c>
      <c r="I359" s="64" t="e">
        <f ca="1">_xludf.IFNA(VLOOKUP($A359,'Data Sheet'!$A:J,11,FALSE),"NA")</f>
        <v>#NAME?</v>
      </c>
      <c r="J359" s="63" t="e">
        <f ca="1">_xludf.IFNA(VLOOKUP($A359,'Data Sheet'!$A:T,19,FALSE),"NA")</f>
        <v>#NAME?</v>
      </c>
      <c r="K359" s="64" t="e">
        <f ca="1">_xludf.IFNA(VLOOKUP($A359,'Data Sheet'!$A:T,20,FALSE),"NA")</f>
        <v>#NAME?</v>
      </c>
    </row>
    <row r="360" spans="1:11" ht="15.75" customHeight="1" x14ac:dyDescent="0.15">
      <c r="A360" s="59"/>
      <c r="B360" s="61" t="e">
        <f ca="1">_xludf.IFNA(VLOOKUP($A360,'Data Sheet'!$A:B,2,FALSE),"NA")</f>
        <v>#NAME?</v>
      </c>
      <c r="C360" s="61" t="e">
        <f ca="1">_xludf.IFNA(VLOOKUP($A360,'Data Sheet'!$A:U,3,FALSE),"NA")</f>
        <v>#NAME?</v>
      </c>
      <c r="D360" s="61" t="e">
        <f ca="1">_xludf.IFNA(VLOOKUP($A360,'Data Sheet'!$A:C,4,FALSE),"NA")</f>
        <v>#NAME?</v>
      </c>
      <c r="E360" s="61" t="e">
        <f ca="1">_xludf.IFNA(VLOOKUP($A360,'Data Sheet'!$A:D,5,FALSE),"NA")</f>
        <v>#NAME?</v>
      </c>
      <c r="F360" s="73" t="e">
        <f ca="1">_xludf.IFNA(VLOOKUP($A360,'Data Sheet'!$A:E,6,FALSE),"NA")</f>
        <v>#NAME?</v>
      </c>
      <c r="G360" s="63" t="e">
        <f ca="1">_xludf.IFNA(VLOOKUP($A360,'Data Sheet'!$A:F,7,FALSE),"NA")</f>
        <v>#NAME?</v>
      </c>
      <c r="H360" s="64" t="e">
        <f ca="1">_xludf.IFNA(VLOOKUP($A360,'Data Sheet'!$A:I,10,FALSE),"NA")</f>
        <v>#NAME?</v>
      </c>
      <c r="I360" s="64" t="e">
        <f ca="1">_xludf.IFNA(VLOOKUP($A360,'Data Sheet'!$A:J,11,FALSE),"NA")</f>
        <v>#NAME?</v>
      </c>
      <c r="J360" s="63" t="e">
        <f ca="1">_xludf.IFNA(VLOOKUP($A360,'Data Sheet'!$A:T,19,FALSE),"NA")</f>
        <v>#NAME?</v>
      </c>
      <c r="K360" s="64" t="e">
        <f ca="1">_xludf.IFNA(VLOOKUP($A360,'Data Sheet'!$A:T,20,FALSE),"NA")</f>
        <v>#NAME?</v>
      </c>
    </row>
    <row r="361" spans="1:11" ht="15.75" customHeight="1" x14ac:dyDescent="0.15">
      <c r="A361" s="59"/>
      <c r="B361" s="61" t="e">
        <f ca="1">_xludf.IFNA(VLOOKUP($A361,'Data Sheet'!$A:B,2,FALSE),"NA")</f>
        <v>#NAME?</v>
      </c>
      <c r="C361" s="61" t="e">
        <f ca="1">_xludf.IFNA(VLOOKUP($A361,'Data Sheet'!$A:U,3,FALSE),"NA")</f>
        <v>#NAME?</v>
      </c>
      <c r="D361" s="61" t="e">
        <f ca="1">_xludf.IFNA(VLOOKUP($A361,'Data Sheet'!$A:C,4,FALSE),"NA")</f>
        <v>#NAME?</v>
      </c>
      <c r="E361" s="61" t="e">
        <f ca="1">_xludf.IFNA(VLOOKUP($A361,'Data Sheet'!$A:D,5,FALSE),"NA")</f>
        <v>#NAME?</v>
      </c>
      <c r="F361" s="73" t="e">
        <f ca="1">_xludf.IFNA(VLOOKUP($A361,'Data Sheet'!$A:E,6,FALSE),"NA")</f>
        <v>#NAME?</v>
      </c>
      <c r="G361" s="63" t="e">
        <f ca="1">_xludf.IFNA(VLOOKUP($A361,'Data Sheet'!$A:F,7,FALSE),"NA")</f>
        <v>#NAME?</v>
      </c>
      <c r="H361" s="64" t="e">
        <f ca="1">_xludf.IFNA(VLOOKUP($A361,'Data Sheet'!$A:I,10,FALSE),"NA")</f>
        <v>#NAME?</v>
      </c>
      <c r="I361" s="64" t="e">
        <f ca="1">_xludf.IFNA(VLOOKUP($A361,'Data Sheet'!$A:J,11,FALSE),"NA")</f>
        <v>#NAME?</v>
      </c>
      <c r="J361" s="63" t="e">
        <f ca="1">_xludf.IFNA(VLOOKUP($A361,'Data Sheet'!$A:T,19,FALSE),"NA")</f>
        <v>#NAME?</v>
      </c>
      <c r="K361" s="64" t="e">
        <f ca="1">_xludf.IFNA(VLOOKUP($A361,'Data Sheet'!$A:T,20,FALSE),"NA")</f>
        <v>#NAME?</v>
      </c>
    </row>
    <row r="362" spans="1:11" ht="15.75" customHeight="1" x14ac:dyDescent="0.15">
      <c r="A362" s="59"/>
      <c r="B362" s="61" t="e">
        <f ca="1">_xludf.IFNA(VLOOKUP($A362,'Data Sheet'!$A:B,2,FALSE),"NA")</f>
        <v>#NAME?</v>
      </c>
      <c r="C362" s="61" t="e">
        <f ca="1">_xludf.IFNA(VLOOKUP($A362,'Data Sheet'!$A:U,3,FALSE),"NA")</f>
        <v>#NAME?</v>
      </c>
      <c r="D362" s="61" t="e">
        <f ca="1">_xludf.IFNA(VLOOKUP($A362,'Data Sheet'!$A:C,4,FALSE),"NA")</f>
        <v>#NAME?</v>
      </c>
      <c r="E362" s="61" t="e">
        <f ca="1">_xludf.IFNA(VLOOKUP($A362,'Data Sheet'!$A:D,5,FALSE),"NA")</f>
        <v>#NAME?</v>
      </c>
      <c r="F362" s="73" t="e">
        <f ca="1">_xludf.IFNA(VLOOKUP($A362,'Data Sheet'!$A:E,6,FALSE),"NA")</f>
        <v>#NAME?</v>
      </c>
      <c r="G362" s="63" t="e">
        <f ca="1">_xludf.IFNA(VLOOKUP($A362,'Data Sheet'!$A:F,7,FALSE),"NA")</f>
        <v>#NAME?</v>
      </c>
      <c r="H362" s="64" t="e">
        <f ca="1">_xludf.IFNA(VLOOKUP($A362,'Data Sheet'!$A:I,10,FALSE),"NA")</f>
        <v>#NAME?</v>
      </c>
      <c r="I362" s="64" t="e">
        <f ca="1">_xludf.IFNA(VLOOKUP($A362,'Data Sheet'!$A:J,11,FALSE),"NA")</f>
        <v>#NAME?</v>
      </c>
      <c r="J362" s="63" t="e">
        <f ca="1">_xludf.IFNA(VLOOKUP($A362,'Data Sheet'!$A:T,19,FALSE),"NA")</f>
        <v>#NAME?</v>
      </c>
      <c r="K362" s="64" t="e">
        <f ca="1">_xludf.IFNA(VLOOKUP($A362,'Data Sheet'!$A:T,20,FALSE),"NA")</f>
        <v>#NAME?</v>
      </c>
    </row>
    <row r="363" spans="1:11" ht="15.75" customHeight="1" x14ac:dyDescent="0.15">
      <c r="A363" s="59"/>
      <c r="B363" s="61" t="e">
        <f ca="1">_xludf.IFNA(VLOOKUP($A363,'Data Sheet'!$A:B,2,FALSE),"NA")</f>
        <v>#NAME?</v>
      </c>
      <c r="C363" s="61" t="e">
        <f ca="1">_xludf.IFNA(VLOOKUP($A363,'Data Sheet'!$A:U,3,FALSE),"NA")</f>
        <v>#NAME?</v>
      </c>
      <c r="D363" s="61" t="e">
        <f ca="1">_xludf.IFNA(VLOOKUP($A363,'Data Sheet'!$A:C,4,FALSE),"NA")</f>
        <v>#NAME?</v>
      </c>
      <c r="E363" s="61" t="e">
        <f ca="1">_xludf.IFNA(VLOOKUP($A363,'Data Sheet'!$A:D,5,FALSE),"NA")</f>
        <v>#NAME?</v>
      </c>
      <c r="F363" s="73" t="e">
        <f ca="1">_xludf.IFNA(VLOOKUP($A363,'Data Sheet'!$A:E,6,FALSE),"NA")</f>
        <v>#NAME?</v>
      </c>
      <c r="G363" s="63" t="e">
        <f ca="1">_xludf.IFNA(VLOOKUP($A363,'Data Sheet'!$A:F,7,FALSE),"NA")</f>
        <v>#NAME?</v>
      </c>
      <c r="H363" s="64" t="e">
        <f ca="1">_xludf.IFNA(VLOOKUP($A363,'Data Sheet'!$A:I,10,FALSE),"NA")</f>
        <v>#NAME?</v>
      </c>
      <c r="I363" s="64" t="e">
        <f ca="1">_xludf.IFNA(VLOOKUP($A363,'Data Sheet'!$A:J,11,FALSE),"NA")</f>
        <v>#NAME?</v>
      </c>
      <c r="J363" s="63" t="e">
        <f ca="1">_xludf.IFNA(VLOOKUP($A363,'Data Sheet'!$A:T,19,FALSE),"NA")</f>
        <v>#NAME?</v>
      </c>
      <c r="K363" s="64" t="e">
        <f ca="1">_xludf.IFNA(VLOOKUP($A363,'Data Sheet'!$A:T,20,FALSE),"NA")</f>
        <v>#NAME?</v>
      </c>
    </row>
    <row r="364" spans="1:11" ht="15.75" customHeight="1" x14ac:dyDescent="0.15">
      <c r="A364" s="59"/>
      <c r="B364" s="61" t="e">
        <f ca="1">_xludf.IFNA(VLOOKUP($A364,'Data Sheet'!$A:B,2,FALSE),"NA")</f>
        <v>#NAME?</v>
      </c>
      <c r="C364" s="61" t="e">
        <f ca="1">_xludf.IFNA(VLOOKUP($A364,'Data Sheet'!$A:U,3,FALSE),"NA")</f>
        <v>#NAME?</v>
      </c>
      <c r="D364" s="61" t="e">
        <f ca="1">_xludf.IFNA(VLOOKUP($A364,'Data Sheet'!$A:C,4,FALSE),"NA")</f>
        <v>#NAME?</v>
      </c>
      <c r="E364" s="61" t="e">
        <f ca="1">_xludf.IFNA(VLOOKUP($A364,'Data Sheet'!$A:D,5,FALSE),"NA")</f>
        <v>#NAME?</v>
      </c>
      <c r="F364" s="73" t="e">
        <f ca="1">_xludf.IFNA(VLOOKUP($A364,'Data Sheet'!$A:E,6,FALSE),"NA")</f>
        <v>#NAME?</v>
      </c>
      <c r="G364" s="63" t="e">
        <f ca="1">_xludf.IFNA(VLOOKUP($A364,'Data Sheet'!$A:F,7,FALSE),"NA")</f>
        <v>#NAME?</v>
      </c>
      <c r="H364" s="64" t="e">
        <f ca="1">_xludf.IFNA(VLOOKUP($A364,'Data Sheet'!$A:I,10,FALSE),"NA")</f>
        <v>#NAME?</v>
      </c>
      <c r="I364" s="64" t="e">
        <f ca="1">_xludf.IFNA(VLOOKUP($A364,'Data Sheet'!$A:J,11,FALSE),"NA")</f>
        <v>#NAME?</v>
      </c>
      <c r="J364" s="63" t="e">
        <f ca="1">_xludf.IFNA(VLOOKUP($A364,'Data Sheet'!$A:T,19,FALSE),"NA")</f>
        <v>#NAME?</v>
      </c>
      <c r="K364" s="64" t="e">
        <f ca="1">_xludf.IFNA(VLOOKUP($A364,'Data Sheet'!$A:T,20,FALSE),"NA")</f>
        <v>#NAME?</v>
      </c>
    </row>
    <row r="365" spans="1:11" ht="15.75" customHeight="1" x14ac:dyDescent="0.15">
      <c r="A365" s="59"/>
      <c r="B365" s="61" t="e">
        <f ca="1">_xludf.IFNA(VLOOKUP($A365,'Data Sheet'!$A:B,2,FALSE),"NA")</f>
        <v>#NAME?</v>
      </c>
      <c r="C365" s="61" t="e">
        <f ca="1">_xludf.IFNA(VLOOKUP($A365,'Data Sheet'!$A:U,3,FALSE),"NA")</f>
        <v>#NAME?</v>
      </c>
      <c r="D365" s="61" t="e">
        <f ca="1">_xludf.IFNA(VLOOKUP($A365,'Data Sheet'!$A:C,4,FALSE),"NA")</f>
        <v>#NAME?</v>
      </c>
      <c r="E365" s="61" t="e">
        <f ca="1">_xludf.IFNA(VLOOKUP($A365,'Data Sheet'!$A:D,5,FALSE),"NA")</f>
        <v>#NAME?</v>
      </c>
      <c r="F365" s="73" t="e">
        <f ca="1">_xludf.IFNA(VLOOKUP($A365,'Data Sheet'!$A:E,6,FALSE),"NA")</f>
        <v>#NAME?</v>
      </c>
      <c r="G365" s="63" t="e">
        <f ca="1">_xludf.IFNA(VLOOKUP($A365,'Data Sheet'!$A:F,7,FALSE),"NA")</f>
        <v>#NAME?</v>
      </c>
      <c r="H365" s="64" t="e">
        <f ca="1">_xludf.IFNA(VLOOKUP($A365,'Data Sheet'!$A:I,10,FALSE),"NA")</f>
        <v>#NAME?</v>
      </c>
      <c r="I365" s="64" t="e">
        <f ca="1">_xludf.IFNA(VLOOKUP($A365,'Data Sheet'!$A:J,11,FALSE),"NA")</f>
        <v>#NAME?</v>
      </c>
      <c r="J365" s="63" t="e">
        <f ca="1">_xludf.IFNA(VLOOKUP($A365,'Data Sheet'!$A:T,19,FALSE),"NA")</f>
        <v>#NAME?</v>
      </c>
      <c r="K365" s="64" t="e">
        <f ca="1">_xludf.IFNA(VLOOKUP($A365,'Data Sheet'!$A:T,20,FALSE),"NA")</f>
        <v>#NAME?</v>
      </c>
    </row>
    <row r="366" spans="1:11" ht="15.75" customHeight="1" x14ac:dyDescent="0.15">
      <c r="A366" s="59"/>
      <c r="B366" s="61" t="e">
        <f ca="1">_xludf.IFNA(VLOOKUP($A366,'Data Sheet'!$A:B,2,FALSE),"NA")</f>
        <v>#NAME?</v>
      </c>
      <c r="C366" s="61" t="e">
        <f ca="1">_xludf.IFNA(VLOOKUP($A366,'Data Sheet'!$A:U,3,FALSE),"NA")</f>
        <v>#NAME?</v>
      </c>
      <c r="D366" s="61" t="e">
        <f ca="1">_xludf.IFNA(VLOOKUP($A366,'Data Sheet'!$A:C,4,FALSE),"NA")</f>
        <v>#NAME?</v>
      </c>
      <c r="E366" s="61" t="e">
        <f ca="1">_xludf.IFNA(VLOOKUP($A366,'Data Sheet'!$A:D,5,FALSE),"NA")</f>
        <v>#NAME?</v>
      </c>
      <c r="F366" s="73" t="e">
        <f ca="1">_xludf.IFNA(VLOOKUP($A366,'Data Sheet'!$A:E,6,FALSE),"NA")</f>
        <v>#NAME?</v>
      </c>
      <c r="G366" s="63" t="e">
        <f ca="1">_xludf.IFNA(VLOOKUP($A366,'Data Sheet'!$A:F,7,FALSE),"NA")</f>
        <v>#NAME?</v>
      </c>
      <c r="H366" s="64" t="e">
        <f ca="1">_xludf.IFNA(VLOOKUP($A366,'Data Sheet'!$A:I,10,FALSE),"NA")</f>
        <v>#NAME?</v>
      </c>
      <c r="I366" s="64" t="e">
        <f ca="1">_xludf.IFNA(VLOOKUP($A366,'Data Sheet'!$A:J,11,FALSE),"NA")</f>
        <v>#NAME?</v>
      </c>
      <c r="J366" s="63" t="e">
        <f ca="1">_xludf.IFNA(VLOOKUP($A366,'Data Sheet'!$A:T,19,FALSE),"NA")</f>
        <v>#NAME?</v>
      </c>
      <c r="K366" s="64" t="e">
        <f ca="1">_xludf.IFNA(VLOOKUP($A366,'Data Sheet'!$A:T,20,FALSE),"NA")</f>
        <v>#NAME?</v>
      </c>
    </row>
    <row r="367" spans="1:11" ht="15.75" customHeight="1" x14ac:dyDescent="0.15">
      <c r="A367" s="59"/>
      <c r="B367" s="61" t="e">
        <f ca="1">_xludf.IFNA(VLOOKUP($A367,'Data Sheet'!$A:B,2,FALSE),"NA")</f>
        <v>#NAME?</v>
      </c>
      <c r="C367" s="61" t="e">
        <f ca="1">_xludf.IFNA(VLOOKUP($A367,'Data Sheet'!$A:U,3,FALSE),"NA")</f>
        <v>#NAME?</v>
      </c>
      <c r="D367" s="61" t="e">
        <f ca="1">_xludf.IFNA(VLOOKUP($A367,'Data Sheet'!$A:C,4,FALSE),"NA")</f>
        <v>#NAME?</v>
      </c>
      <c r="E367" s="61" t="e">
        <f ca="1">_xludf.IFNA(VLOOKUP($A367,'Data Sheet'!$A:D,5,FALSE),"NA")</f>
        <v>#NAME?</v>
      </c>
      <c r="F367" s="73" t="e">
        <f ca="1">_xludf.IFNA(VLOOKUP($A367,'Data Sheet'!$A:E,6,FALSE),"NA")</f>
        <v>#NAME?</v>
      </c>
      <c r="G367" s="63" t="e">
        <f ca="1">_xludf.IFNA(VLOOKUP($A367,'Data Sheet'!$A:F,7,FALSE),"NA")</f>
        <v>#NAME?</v>
      </c>
      <c r="H367" s="64" t="e">
        <f ca="1">_xludf.IFNA(VLOOKUP($A367,'Data Sheet'!$A:I,10,FALSE),"NA")</f>
        <v>#NAME?</v>
      </c>
      <c r="I367" s="64" t="e">
        <f ca="1">_xludf.IFNA(VLOOKUP($A367,'Data Sheet'!$A:J,11,FALSE),"NA")</f>
        <v>#NAME?</v>
      </c>
      <c r="J367" s="63" t="e">
        <f ca="1">_xludf.IFNA(VLOOKUP($A367,'Data Sheet'!$A:T,19,FALSE),"NA")</f>
        <v>#NAME?</v>
      </c>
      <c r="K367" s="64" t="e">
        <f ca="1">_xludf.IFNA(VLOOKUP($A367,'Data Sheet'!$A:T,20,FALSE),"NA")</f>
        <v>#NAME?</v>
      </c>
    </row>
    <row r="368" spans="1:11" ht="15.75" customHeight="1" x14ac:dyDescent="0.15">
      <c r="A368" s="59"/>
      <c r="B368" s="61" t="e">
        <f ca="1">_xludf.IFNA(VLOOKUP($A368,'Data Sheet'!$A:B,2,FALSE),"NA")</f>
        <v>#NAME?</v>
      </c>
      <c r="C368" s="61" t="e">
        <f ca="1">_xludf.IFNA(VLOOKUP($A368,'Data Sheet'!$A:U,3,FALSE),"NA")</f>
        <v>#NAME?</v>
      </c>
      <c r="D368" s="61" t="e">
        <f ca="1">_xludf.IFNA(VLOOKUP($A368,'Data Sheet'!$A:C,4,FALSE),"NA")</f>
        <v>#NAME?</v>
      </c>
      <c r="E368" s="61" t="e">
        <f ca="1">_xludf.IFNA(VLOOKUP($A368,'Data Sheet'!$A:D,5,FALSE),"NA")</f>
        <v>#NAME?</v>
      </c>
      <c r="F368" s="73" t="e">
        <f ca="1">_xludf.IFNA(VLOOKUP($A368,'Data Sheet'!$A:E,6,FALSE),"NA")</f>
        <v>#NAME?</v>
      </c>
      <c r="G368" s="63" t="e">
        <f ca="1">_xludf.IFNA(VLOOKUP($A368,'Data Sheet'!$A:F,7,FALSE),"NA")</f>
        <v>#NAME?</v>
      </c>
      <c r="H368" s="64" t="e">
        <f ca="1">_xludf.IFNA(VLOOKUP($A368,'Data Sheet'!$A:I,10,FALSE),"NA")</f>
        <v>#NAME?</v>
      </c>
      <c r="I368" s="64" t="e">
        <f ca="1">_xludf.IFNA(VLOOKUP($A368,'Data Sheet'!$A:J,11,FALSE),"NA")</f>
        <v>#NAME?</v>
      </c>
      <c r="J368" s="63" t="e">
        <f ca="1">_xludf.IFNA(VLOOKUP($A368,'Data Sheet'!$A:T,19,FALSE),"NA")</f>
        <v>#NAME?</v>
      </c>
      <c r="K368" s="64" t="e">
        <f ca="1">_xludf.IFNA(VLOOKUP($A368,'Data Sheet'!$A:T,20,FALSE),"NA")</f>
        <v>#NAME?</v>
      </c>
    </row>
    <row r="369" spans="1:11" ht="15.75" customHeight="1" x14ac:dyDescent="0.15">
      <c r="A369" s="59"/>
      <c r="B369" s="61" t="e">
        <f ca="1">_xludf.IFNA(VLOOKUP($A369,'Data Sheet'!$A:B,2,FALSE),"NA")</f>
        <v>#NAME?</v>
      </c>
      <c r="C369" s="61" t="e">
        <f ca="1">_xludf.IFNA(VLOOKUP($A369,'Data Sheet'!$A:U,3,FALSE),"NA")</f>
        <v>#NAME?</v>
      </c>
      <c r="D369" s="61" t="e">
        <f ca="1">_xludf.IFNA(VLOOKUP($A369,'Data Sheet'!$A:C,4,FALSE),"NA")</f>
        <v>#NAME?</v>
      </c>
      <c r="E369" s="61" t="e">
        <f ca="1">_xludf.IFNA(VLOOKUP($A369,'Data Sheet'!$A:D,5,FALSE),"NA")</f>
        <v>#NAME?</v>
      </c>
      <c r="F369" s="73" t="e">
        <f ca="1">_xludf.IFNA(VLOOKUP($A369,'Data Sheet'!$A:E,6,FALSE),"NA")</f>
        <v>#NAME?</v>
      </c>
      <c r="G369" s="63" t="e">
        <f ca="1">_xludf.IFNA(VLOOKUP($A369,'Data Sheet'!$A:F,7,FALSE),"NA")</f>
        <v>#NAME?</v>
      </c>
      <c r="H369" s="64" t="e">
        <f ca="1">_xludf.IFNA(VLOOKUP($A369,'Data Sheet'!$A:I,10,FALSE),"NA")</f>
        <v>#NAME?</v>
      </c>
      <c r="I369" s="64" t="e">
        <f ca="1">_xludf.IFNA(VLOOKUP($A369,'Data Sheet'!$A:J,11,FALSE),"NA")</f>
        <v>#NAME?</v>
      </c>
      <c r="J369" s="63" t="e">
        <f ca="1">_xludf.IFNA(VLOOKUP($A369,'Data Sheet'!$A:T,19,FALSE),"NA")</f>
        <v>#NAME?</v>
      </c>
      <c r="K369" s="64" t="e">
        <f ca="1">_xludf.IFNA(VLOOKUP($A369,'Data Sheet'!$A:T,20,FALSE),"NA")</f>
        <v>#NAME?</v>
      </c>
    </row>
    <row r="370" spans="1:11" ht="15.75" customHeight="1" x14ac:dyDescent="0.15">
      <c r="A370" s="59"/>
      <c r="B370" s="61" t="e">
        <f ca="1">_xludf.IFNA(VLOOKUP($A370,'Data Sheet'!$A:B,2,FALSE),"NA")</f>
        <v>#NAME?</v>
      </c>
      <c r="C370" s="61" t="e">
        <f ca="1">_xludf.IFNA(VLOOKUP($A370,'Data Sheet'!$A:U,3,FALSE),"NA")</f>
        <v>#NAME?</v>
      </c>
      <c r="D370" s="61" t="e">
        <f ca="1">_xludf.IFNA(VLOOKUP($A370,'Data Sheet'!$A:C,4,FALSE),"NA")</f>
        <v>#NAME?</v>
      </c>
      <c r="E370" s="61" t="e">
        <f ca="1">_xludf.IFNA(VLOOKUP($A370,'Data Sheet'!$A:D,5,FALSE),"NA")</f>
        <v>#NAME?</v>
      </c>
      <c r="F370" s="73" t="e">
        <f ca="1">_xludf.IFNA(VLOOKUP($A370,'Data Sheet'!$A:E,6,FALSE),"NA")</f>
        <v>#NAME?</v>
      </c>
      <c r="G370" s="63" t="e">
        <f ca="1">_xludf.IFNA(VLOOKUP($A370,'Data Sheet'!$A:F,7,FALSE),"NA")</f>
        <v>#NAME?</v>
      </c>
      <c r="H370" s="64" t="e">
        <f ca="1">_xludf.IFNA(VLOOKUP($A370,'Data Sheet'!$A:I,10,FALSE),"NA")</f>
        <v>#NAME?</v>
      </c>
      <c r="I370" s="64" t="e">
        <f ca="1">_xludf.IFNA(VLOOKUP($A370,'Data Sheet'!$A:J,11,FALSE),"NA")</f>
        <v>#NAME?</v>
      </c>
      <c r="J370" s="63" t="e">
        <f ca="1">_xludf.IFNA(VLOOKUP($A370,'Data Sheet'!$A:T,19,FALSE),"NA")</f>
        <v>#NAME?</v>
      </c>
      <c r="K370" s="64" t="e">
        <f ca="1">_xludf.IFNA(VLOOKUP($A370,'Data Sheet'!$A:T,20,FALSE),"NA")</f>
        <v>#NAME?</v>
      </c>
    </row>
    <row r="371" spans="1:11" ht="15.75" customHeight="1" x14ac:dyDescent="0.15">
      <c r="A371" s="59"/>
      <c r="B371" s="61" t="e">
        <f ca="1">_xludf.IFNA(VLOOKUP($A371,'Data Sheet'!$A:B,2,FALSE),"NA")</f>
        <v>#NAME?</v>
      </c>
      <c r="C371" s="61" t="e">
        <f ca="1">_xludf.IFNA(VLOOKUP($A371,'Data Sheet'!$A:U,3,FALSE),"NA")</f>
        <v>#NAME?</v>
      </c>
      <c r="D371" s="61" t="e">
        <f ca="1">_xludf.IFNA(VLOOKUP($A371,'Data Sheet'!$A:C,4,FALSE),"NA")</f>
        <v>#NAME?</v>
      </c>
      <c r="E371" s="61" t="e">
        <f ca="1">_xludf.IFNA(VLOOKUP($A371,'Data Sheet'!$A:D,5,FALSE),"NA")</f>
        <v>#NAME?</v>
      </c>
      <c r="F371" s="73" t="e">
        <f ca="1">_xludf.IFNA(VLOOKUP($A371,'Data Sheet'!$A:E,6,FALSE),"NA")</f>
        <v>#NAME?</v>
      </c>
      <c r="G371" s="63" t="e">
        <f ca="1">_xludf.IFNA(VLOOKUP($A371,'Data Sheet'!$A:F,7,FALSE),"NA")</f>
        <v>#NAME?</v>
      </c>
      <c r="H371" s="64" t="e">
        <f ca="1">_xludf.IFNA(VLOOKUP($A371,'Data Sheet'!$A:I,10,FALSE),"NA")</f>
        <v>#NAME?</v>
      </c>
      <c r="I371" s="64" t="e">
        <f ca="1">_xludf.IFNA(VLOOKUP($A371,'Data Sheet'!$A:J,11,FALSE),"NA")</f>
        <v>#NAME?</v>
      </c>
      <c r="J371" s="63" t="e">
        <f ca="1">_xludf.IFNA(VLOOKUP($A371,'Data Sheet'!$A:T,19,FALSE),"NA")</f>
        <v>#NAME?</v>
      </c>
      <c r="K371" s="64" t="e">
        <f ca="1">_xludf.IFNA(VLOOKUP($A371,'Data Sheet'!$A:T,20,FALSE),"NA")</f>
        <v>#NAME?</v>
      </c>
    </row>
    <row r="372" spans="1:11" ht="15.75" customHeight="1" x14ac:dyDescent="0.15">
      <c r="A372" s="59"/>
      <c r="B372" s="61" t="e">
        <f ca="1">_xludf.IFNA(VLOOKUP($A372,'Data Sheet'!$A:B,2,FALSE),"NA")</f>
        <v>#NAME?</v>
      </c>
      <c r="C372" s="61" t="e">
        <f ca="1">_xludf.IFNA(VLOOKUP($A372,'Data Sheet'!$A:U,3,FALSE),"NA")</f>
        <v>#NAME?</v>
      </c>
      <c r="D372" s="61" t="e">
        <f ca="1">_xludf.IFNA(VLOOKUP($A372,'Data Sheet'!$A:C,4,FALSE),"NA")</f>
        <v>#NAME?</v>
      </c>
      <c r="E372" s="61" t="e">
        <f ca="1">_xludf.IFNA(VLOOKUP($A372,'Data Sheet'!$A:D,5,FALSE),"NA")</f>
        <v>#NAME?</v>
      </c>
      <c r="F372" s="73" t="e">
        <f ca="1">_xludf.IFNA(VLOOKUP($A372,'Data Sheet'!$A:E,6,FALSE),"NA")</f>
        <v>#NAME?</v>
      </c>
      <c r="G372" s="63" t="e">
        <f ca="1">_xludf.IFNA(VLOOKUP($A372,'Data Sheet'!$A:F,7,FALSE),"NA")</f>
        <v>#NAME?</v>
      </c>
      <c r="H372" s="64" t="e">
        <f ca="1">_xludf.IFNA(VLOOKUP($A372,'Data Sheet'!$A:I,10,FALSE),"NA")</f>
        <v>#NAME?</v>
      </c>
      <c r="I372" s="64" t="e">
        <f ca="1">_xludf.IFNA(VLOOKUP($A372,'Data Sheet'!$A:J,11,FALSE),"NA")</f>
        <v>#NAME?</v>
      </c>
      <c r="J372" s="63" t="e">
        <f ca="1">_xludf.IFNA(VLOOKUP($A372,'Data Sheet'!$A:T,19,FALSE),"NA")</f>
        <v>#NAME?</v>
      </c>
      <c r="K372" s="64" t="e">
        <f ca="1">_xludf.IFNA(VLOOKUP($A372,'Data Sheet'!$A:T,20,FALSE),"NA")</f>
        <v>#NAME?</v>
      </c>
    </row>
    <row r="373" spans="1:11" ht="15.75" customHeight="1" x14ac:dyDescent="0.15">
      <c r="A373" s="59"/>
      <c r="B373" s="61" t="e">
        <f ca="1">_xludf.IFNA(VLOOKUP($A373,'Data Sheet'!$A:B,2,FALSE),"NA")</f>
        <v>#NAME?</v>
      </c>
      <c r="C373" s="61" t="e">
        <f ca="1">_xludf.IFNA(VLOOKUP($A373,'Data Sheet'!$A:U,3,FALSE),"NA")</f>
        <v>#NAME?</v>
      </c>
      <c r="D373" s="61" t="e">
        <f ca="1">_xludf.IFNA(VLOOKUP($A373,'Data Sheet'!$A:C,4,FALSE),"NA")</f>
        <v>#NAME?</v>
      </c>
      <c r="E373" s="61" t="e">
        <f ca="1">_xludf.IFNA(VLOOKUP($A373,'Data Sheet'!$A:D,5,FALSE),"NA")</f>
        <v>#NAME?</v>
      </c>
      <c r="F373" s="73" t="e">
        <f ca="1">_xludf.IFNA(VLOOKUP($A373,'Data Sheet'!$A:E,6,FALSE),"NA")</f>
        <v>#NAME?</v>
      </c>
      <c r="G373" s="63" t="e">
        <f ca="1">_xludf.IFNA(VLOOKUP($A373,'Data Sheet'!$A:F,7,FALSE),"NA")</f>
        <v>#NAME?</v>
      </c>
      <c r="H373" s="64" t="e">
        <f ca="1">_xludf.IFNA(VLOOKUP($A373,'Data Sheet'!$A:I,10,FALSE),"NA")</f>
        <v>#NAME?</v>
      </c>
      <c r="I373" s="64" t="e">
        <f ca="1">_xludf.IFNA(VLOOKUP($A373,'Data Sheet'!$A:J,11,FALSE),"NA")</f>
        <v>#NAME?</v>
      </c>
      <c r="J373" s="63" t="e">
        <f ca="1">_xludf.IFNA(VLOOKUP($A373,'Data Sheet'!$A:T,19,FALSE),"NA")</f>
        <v>#NAME?</v>
      </c>
      <c r="K373" s="64" t="e">
        <f ca="1">_xludf.IFNA(VLOOKUP($A373,'Data Sheet'!$A:T,20,FALSE),"NA")</f>
        <v>#NAME?</v>
      </c>
    </row>
    <row r="374" spans="1:11" ht="15.75" customHeight="1" x14ac:dyDescent="0.15">
      <c r="A374" s="59"/>
      <c r="B374" s="61" t="e">
        <f ca="1">_xludf.IFNA(VLOOKUP($A374,'Data Sheet'!$A:B,2,FALSE),"NA")</f>
        <v>#NAME?</v>
      </c>
      <c r="C374" s="61" t="e">
        <f ca="1">_xludf.IFNA(VLOOKUP($A374,'Data Sheet'!$A:U,3,FALSE),"NA")</f>
        <v>#NAME?</v>
      </c>
      <c r="D374" s="61" t="e">
        <f ca="1">_xludf.IFNA(VLOOKUP($A374,'Data Sheet'!$A:C,4,FALSE),"NA")</f>
        <v>#NAME?</v>
      </c>
      <c r="E374" s="61" t="e">
        <f ca="1">_xludf.IFNA(VLOOKUP($A374,'Data Sheet'!$A:D,5,FALSE),"NA")</f>
        <v>#NAME?</v>
      </c>
      <c r="F374" s="73" t="e">
        <f ca="1">_xludf.IFNA(VLOOKUP($A374,'Data Sheet'!$A:E,6,FALSE),"NA")</f>
        <v>#NAME?</v>
      </c>
      <c r="G374" s="63" t="e">
        <f ca="1">_xludf.IFNA(VLOOKUP($A374,'Data Sheet'!$A:F,7,FALSE),"NA")</f>
        <v>#NAME?</v>
      </c>
      <c r="H374" s="64" t="e">
        <f ca="1">_xludf.IFNA(VLOOKUP($A374,'Data Sheet'!$A:I,10,FALSE),"NA")</f>
        <v>#NAME?</v>
      </c>
      <c r="I374" s="64" t="e">
        <f ca="1">_xludf.IFNA(VLOOKUP($A374,'Data Sheet'!$A:J,11,FALSE),"NA")</f>
        <v>#NAME?</v>
      </c>
      <c r="J374" s="63" t="e">
        <f ca="1">_xludf.IFNA(VLOOKUP($A374,'Data Sheet'!$A:T,19,FALSE),"NA")</f>
        <v>#NAME?</v>
      </c>
      <c r="K374" s="64" t="e">
        <f ca="1">_xludf.IFNA(VLOOKUP($A374,'Data Sheet'!$A:T,20,FALSE),"NA")</f>
        <v>#NAME?</v>
      </c>
    </row>
    <row r="375" spans="1:11" ht="15.75" customHeight="1" x14ac:dyDescent="0.15">
      <c r="A375" s="59"/>
      <c r="B375" s="61" t="e">
        <f ca="1">_xludf.IFNA(VLOOKUP($A375,'Data Sheet'!$A:B,2,FALSE),"NA")</f>
        <v>#NAME?</v>
      </c>
      <c r="C375" s="61" t="e">
        <f ca="1">_xludf.IFNA(VLOOKUP($A375,'Data Sheet'!$A:U,3,FALSE),"NA")</f>
        <v>#NAME?</v>
      </c>
      <c r="D375" s="61" t="e">
        <f ca="1">_xludf.IFNA(VLOOKUP($A375,'Data Sheet'!$A:C,4,FALSE),"NA")</f>
        <v>#NAME?</v>
      </c>
      <c r="E375" s="61" t="e">
        <f ca="1">_xludf.IFNA(VLOOKUP($A375,'Data Sheet'!$A:D,5,FALSE),"NA")</f>
        <v>#NAME?</v>
      </c>
      <c r="F375" s="73" t="e">
        <f ca="1">_xludf.IFNA(VLOOKUP($A375,'Data Sheet'!$A:E,6,FALSE),"NA")</f>
        <v>#NAME?</v>
      </c>
      <c r="G375" s="63" t="e">
        <f ca="1">_xludf.IFNA(VLOOKUP($A375,'Data Sheet'!$A:F,7,FALSE),"NA")</f>
        <v>#NAME?</v>
      </c>
      <c r="H375" s="64" t="e">
        <f ca="1">_xludf.IFNA(VLOOKUP($A375,'Data Sheet'!$A:I,10,FALSE),"NA")</f>
        <v>#NAME?</v>
      </c>
      <c r="I375" s="64" t="e">
        <f ca="1">_xludf.IFNA(VLOOKUP($A375,'Data Sheet'!$A:J,11,FALSE),"NA")</f>
        <v>#NAME?</v>
      </c>
      <c r="J375" s="63" t="e">
        <f ca="1">_xludf.IFNA(VLOOKUP($A375,'Data Sheet'!$A:T,19,FALSE),"NA")</f>
        <v>#NAME?</v>
      </c>
      <c r="K375" s="64" t="e">
        <f ca="1">_xludf.IFNA(VLOOKUP($A375,'Data Sheet'!$A:T,20,FALSE),"NA")</f>
        <v>#NAME?</v>
      </c>
    </row>
    <row r="376" spans="1:11" ht="15.75" customHeight="1" x14ac:dyDescent="0.15">
      <c r="A376" s="59"/>
      <c r="B376" s="61" t="e">
        <f ca="1">_xludf.IFNA(VLOOKUP($A376,'Data Sheet'!$A:B,2,FALSE),"NA")</f>
        <v>#NAME?</v>
      </c>
      <c r="C376" s="61" t="e">
        <f ca="1">_xludf.IFNA(VLOOKUP($A376,'Data Sheet'!$A:U,3,FALSE),"NA")</f>
        <v>#NAME?</v>
      </c>
      <c r="D376" s="61" t="e">
        <f ca="1">_xludf.IFNA(VLOOKUP($A376,'Data Sheet'!$A:C,4,FALSE),"NA")</f>
        <v>#NAME?</v>
      </c>
      <c r="E376" s="61" t="e">
        <f ca="1">_xludf.IFNA(VLOOKUP($A376,'Data Sheet'!$A:D,5,FALSE),"NA")</f>
        <v>#NAME?</v>
      </c>
      <c r="F376" s="73" t="e">
        <f ca="1">_xludf.IFNA(VLOOKUP($A376,'Data Sheet'!$A:E,6,FALSE),"NA")</f>
        <v>#NAME?</v>
      </c>
      <c r="G376" s="63" t="e">
        <f ca="1">_xludf.IFNA(VLOOKUP($A376,'Data Sheet'!$A:F,7,FALSE),"NA")</f>
        <v>#NAME?</v>
      </c>
      <c r="H376" s="64" t="e">
        <f ca="1">_xludf.IFNA(VLOOKUP($A376,'Data Sheet'!$A:I,10,FALSE),"NA")</f>
        <v>#NAME?</v>
      </c>
      <c r="I376" s="64" t="e">
        <f ca="1">_xludf.IFNA(VLOOKUP($A376,'Data Sheet'!$A:J,11,FALSE),"NA")</f>
        <v>#NAME?</v>
      </c>
      <c r="J376" s="63" t="e">
        <f ca="1">_xludf.IFNA(VLOOKUP($A376,'Data Sheet'!$A:T,19,FALSE),"NA")</f>
        <v>#NAME?</v>
      </c>
      <c r="K376" s="64" t="e">
        <f ca="1">_xludf.IFNA(VLOOKUP($A376,'Data Sheet'!$A:T,20,FALSE),"NA")</f>
        <v>#NAME?</v>
      </c>
    </row>
    <row r="377" spans="1:11" ht="15.75" customHeight="1" x14ac:dyDescent="0.15">
      <c r="A377" s="59"/>
      <c r="B377" s="61" t="e">
        <f ca="1">_xludf.IFNA(VLOOKUP($A377,'Data Sheet'!$A:B,2,FALSE),"NA")</f>
        <v>#NAME?</v>
      </c>
      <c r="C377" s="61" t="e">
        <f ca="1">_xludf.IFNA(VLOOKUP($A377,'Data Sheet'!$A:U,3,FALSE),"NA")</f>
        <v>#NAME?</v>
      </c>
      <c r="D377" s="61" t="e">
        <f ca="1">_xludf.IFNA(VLOOKUP($A377,'Data Sheet'!$A:C,4,FALSE),"NA")</f>
        <v>#NAME?</v>
      </c>
      <c r="E377" s="61" t="e">
        <f ca="1">_xludf.IFNA(VLOOKUP($A377,'Data Sheet'!$A:D,5,FALSE),"NA")</f>
        <v>#NAME?</v>
      </c>
      <c r="F377" s="73" t="e">
        <f ca="1">_xludf.IFNA(VLOOKUP($A377,'Data Sheet'!$A:E,6,FALSE),"NA")</f>
        <v>#NAME?</v>
      </c>
      <c r="G377" s="63" t="e">
        <f ca="1">_xludf.IFNA(VLOOKUP($A377,'Data Sheet'!$A:F,7,FALSE),"NA")</f>
        <v>#NAME?</v>
      </c>
      <c r="H377" s="64" t="e">
        <f ca="1">_xludf.IFNA(VLOOKUP($A377,'Data Sheet'!$A:I,10,FALSE),"NA")</f>
        <v>#NAME?</v>
      </c>
      <c r="I377" s="64" t="e">
        <f ca="1">_xludf.IFNA(VLOOKUP($A377,'Data Sheet'!$A:J,11,FALSE),"NA")</f>
        <v>#NAME?</v>
      </c>
      <c r="J377" s="63" t="e">
        <f ca="1">_xludf.IFNA(VLOOKUP($A377,'Data Sheet'!$A:T,19,FALSE),"NA")</f>
        <v>#NAME?</v>
      </c>
      <c r="K377" s="64" t="e">
        <f ca="1">_xludf.IFNA(VLOOKUP($A377,'Data Sheet'!$A:T,20,FALSE),"NA")</f>
        <v>#NAME?</v>
      </c>
    </row>
    <row r="378" spans="1:11" ht="15.75" customHeight="1" x14ac:dyDescent="0.15">
      <c r="A378" s="59"/>
      <c r="B378" s="61" t="e">
        <f ca="1">_xludf.IFNA(VLOOKUP($A378,'Data Sheet'!$A:B,2,FALSE),"NA")</f>
        <v>#NAME?</v>
      </c>
      <c r="C378" s="61" t="e">
        <f ca="1">_xludf.IFNA(VLOOKUP($A378,'Data Sheet'!$A:U,3,FALSE),"NA")</f>
        <v>#NAME?</v>
      </c>
      <c r="D378" s="61" t="e">
        <f ca="1">_xludf.IFNA(VLOOKUP($A378,'Data Sheet'!$A:C,4,FALSE),"NA")</f>
        <v>#NAME?</v>
      </c>
      <c r="E378" s="61" t="e">
        <f ca="1">_xludf.IFNA(VLOOKUP($A378,'Data Sheet'!$A:D,5,FALSE),"NA")</f>
        <v>#NAME?</v>
      </c>
      <c r="F378" s="73" t="e">
        <f ca="1">_xludf.IFNA(VLOOKUP($A378,'Data Sheet'!$A:E,6,FALSE),"NA")</f>
        <v>#NAME?</v>
      </c>
      <c r="G378" s="63" t="e">
        <f ca="1">_xludf.IFNA(VLOOKUP($A378,'Data Sheet'!$A:F,7,FALSE),"NA")</f>
        <v>#NAME?</v>
      </c>
      <c r="H378" s="64" t="e">
        <f ca="1">_xludf.IFNA(VLOOKUP($A378,'Data Sheet'!$A:I,10,FALSE),"NA")</f>
        <v>#NAME?</v>
      </c>
      <c r="I378" s="64" t="e">
        <f ca="1">_xludf.IFNA(VLOOKUP($A378,'Data Sheet'!$A:J,11,FALSE),"NA")</f>
        <v>#NAME?</v>
      </c>
      <c r="J378" s="63" t="e">
        <f ca="1">_xludf.IFNA(VLOOKUP($A378,'Data Sheet'!$A:T,19,FALSE),"NA")</f>
        <v>#NAME?</v>
      </c>
      <c r="K378" s="64" t="e">
        <f ca="1">_xludf.IFNA(VLOOKUP($A378,'Data Sheet'!$A:T,20,FALSE),"NA")</f>
        <v>#NAME?</v>
      </c>
    </row>
    <row r="379" spans="1:11" ht="15.75" customHeight="1" x14ac:dyDescent="0.15">
      <c r="A379" s="59"/>
      <c r="B379" s="61" t="e">
        <f ca="1">_xludf.IFNA(VLOOKUP($A379,'Data Sheet'!$A:B,2,FALSE),"NA")</f>
        <v>#NAME?</v>
      </c>
      <c r="C379" s="61" t="e">
        <f ca="1">_xludf.IFNA(VLOOKUP($A379,'Data Sheet'!$A:U,3,FALSE),"NA")</f>
        <v>#NAME?</v>
      </c>
      <c r="D379" s="61" t="e">
        <f ca="1">_xludf.IFNA(VLOOKUP($A379,'Data Sheet'!$A:C,4,FALSE),"NA")</f>
        <v>#NAME?</v>
      </c>
      <c r="E379" s="61" t="e">
        <f ca="1">_xludf.IFNA(VLOOKUP($A379,'Data Sheet'!$A:D,5,FALSE),"NA")</f>
        <v>#NAME?</v>
      </c>
      <c r="F379" s="73" t="e">
        <f ca="1">_xludf.IFNA(VLOOKUP($A379,'Data Sheet'!$A:E,6,FALSE),"NA")</f>
        <v>#NAME?</v>
      </c>
      <c r="G379" s="63" t="e">
        <f ca="1">_xludf.IFNA(VLOOKUP($A379,'Data Sheet'!$A:F,7,FALSE),"NA")</f>
        <v>#NAME?</v>
      </c>
      <c r="H379" s="64" t="e">
        <f ca="1">_xludf.IFNA(VLOOKUP($A379,'Data Sheet'!$A:I,10,FALSE),"NA")</f>
        <v>#NAME?</v>
      </c>
      <c r="I379" s="64" t="e">
        <f ca="1">_xludf.IFNA(VLOOKUP($A379,'Data Sheet'!$A:J,11,FALSE),"NA")</f>
        <v>#NAME?</v>
      </c>
      <c r="J379" s="63" t="e">
        <f ca="1">_xludf.IFNA(VLOOKUP($A379,'Data Sheet'!$A:T,19,FALSE),"NA")</f>
        <v>#NAME?</v>
      </c>
      <c r="K379" s="64" t="e">
        <f ca="1">_xludf.IFNA(VLOOKUP($A379,'Data Sheet'!$A:T,20,FALSE),"NA")</f>
        <v>#NAME?</v>
      </c>
    </row>
    <row r="380" spans="1:11" ht="15.75" customHeight="1" x14ac:dyDescent="0.15">
      <c r="A380" s="59"/>
      <c r="B380" s="61" t="e">
        <f ca="1">_xludf.IFNA(VLOOKUP($A380,'Data Sheet'!$A:B,2,FALSE),"NA")</f>
        <v>#NAME?</v>
      </c>
      <c r="C380" s="61" t="e">
        <f ca="1">_xludf.IFNA(VLOOKUP($A380,'Data Sheet'!$A:U,3,FALSE),"NA")</f>
        <v>#NAME?</v>
      </c>
      <c r="D380" s="61" t="e">
        <f ca="1">_xludf.IFNA(VLOOKUP($A380,'Data Sheet'!$A:C,4,FALSE),"NA")</f>
        <v>#NAME?</v>
      </c>
      <c r="E380" s="61" t="e">
        <f ca="1">_xludf.IFNA(VLOOKUP($A380,'Data Sheet'!$A:D,5,FALSE),"NA")</f>
        <v>#NAME?</v>
      </c>
      <c r="F380" s="73" t="e">
        <f ca="1">_xludf.IFNA(VLOOKUP($A380,'Data Sheet'!$A:E,6,FALSE),"NA")</f>
        <v>#NAME?</v>
      </c>
      <c r="G380" s="63" t="e">
        <f ca="1">_xludf.IFNA(VLOOKUP($A380,'Data Sheet'!$A:F,7,FALSE),"NA")</f>
        <v>#NAME?</v>
      </c>
      <c r="H380" s="64" t="e">
        <f ca="1">_xludf.IFNA(VLOOKUP($A380,'Data Sheet'!$A:I,10,FALSE),"NA")</f>
        <v>#NAME?</v>
      </c>
      <c r="I380" s="64" t="e">
        <f ca="1">_xludf.IFNA(VLOOKUP($A380,'Data Sheet'!$A:J,11,FALSE),"NA")</f>
        <v>#NAME?</v>
      </c>
      <c r="J380" s="63" t="e">
        <f ca="1">_xludf.IFNA(VLOOKUP($A380,'Data Sheet'!$A:T,19,FALSE),"NA")</f>
        <v>#NAME?</v>
      </c>
      <c r="K380" s="64" t="e">
        <f ca="1">_xludf.IFNA(VLOOKUP($A380,'Data Sheet'!$A:T,20,FALSE),"NA")</f>
        <v>#NAME?</v>
      </c>
    </row>
    <row r="381" spans="1:11" ht="15.75" customHeight="1" x14ac:dyDescent="0.15">
      <c r="A381" s="59"/>
      <c r="B381" s="61" t="e">
        <f ca="1">_xludf.IFNA(VLOOKUP($A381,'Data Sheet'!$A:B,2,FALSE),"NA")</f>
        <v>#NAME?</v>
      </c>
      <c r="C381" s="61" t="e">
        <f ca="1">_xludf.IFNA(VLOOKUP($A381,'Data Sheet'!$A:U,3,FALSE),"NA")</f>
        <v>#NAME?</v>
      </c>
      <c r="D381" s="61" t="e">
        <f ca="1">_xludf.IFNA(VLOOKUP($A381,'Data Sheet'!$A:C,4,FALSE),"NA")</f>
        <v>#NAME?</v>
      </c>
      <c r="E381" s="61" t="e">
        <f ca="1">_xludf.IFNA(VLOOKUP($A381,'Data Sheet'!$A:D,5,FALSE),"NA")</f>
        <v>#NAME?</v>
      </c>
      <c r="F381" s="73" t="e">
        <f ca="1">_xludf.IFNA(VLOOKUP($A381,'Data Sheet'!$A:E,6,FALSE),"NA")</f>
        <v>#NAME?</v>
      </c>
      <c r="G381" s="63" t="e">
        <f ca="1">_xludf.IFNA(VLOOKUP($A381,'Data Sheet'!$A:F,7,FALSE),"NA")</f>
        <v>#NAME?</v>
      </c>
      <c r="H381" s="64" t="e">
        <f ca="1">_xludf.IFNA(VLOOKUP($A381,'Data Sheet'!$A:I,10,FALSE),"NA")</f>
        <v>#NAME?</v>
      </c>
      <c r="I381" s="64" t="e">
        <f ca="1">_xludf.IFNA(VLOOKUP($A381,'Data Sheet'!$A:J,11,FALSE),"NA")</f>
        <v>#NAME?</v>
      </c>
      <c r="J381" s="63" t="e">
        <f ca="1">_xludf.IFNA(VLOOKUP($A381,'Data Sheet'!$A:T,19,FALSE),"NA")</f>
        <v>#NAME?</v>
      </c>
      <c r="K381" s="64" t="e">
        <f ca="1">_xludf.IFNA(VLOOKUP($A381,'Data Sheet'!$A:T,20,FALSE),"NA")</f>
        <v>#NAME?</v>
      </c>
    </row>
    <row r="382" spans="1:11" ht="15.75" customHeight="1" x14ac:dyDescent="0.15">
      <c r="A382" s="59"/>
      <c r="B382" s="61" t="e">
        <f ca="1">_xludf.IFNA(VLOOKUP($A382,'Data Sheet'!$A:B,2,FALSE),"NA")</f>
        <v>#NAME?</v>
      </c>
      <c r="C382" s="61" t="e">
        <f ca="1">_xludf.IFNA(VLOOKUP($A382,'Data Sheet'!$A:U,3,FALSE),"NA")</f>
        <v>#NAME?</v>
      </c>
      <c r="D382" s="61" t="e">
        <f ca="1">_xludf.IFNA(VLOOKUP($A382,'Data Sheet'!$A:C,4,FALSE),"NA")</f>
        <v>#NAME?</v>
      </c>
      <c r="E382" s="61" t="e">
        <f ca="1">_xludf.IFNA(VLOOKUP($A382,'Data Sheet'!$A:D,5,FALSE),"NA")</f>
        <v>#NAME?</v>
      </c>
      <c r="F382" s="73" t="e">
        <f ca="1">_xludf.IFNA(VLOOKUP($A382,'Data Sheet'!$A:E,6,FALSE),"NA")</f>
        <v>#NAME?</v>
      </c>
      <c r="G382" s="63" t="e">
        <f ca="1">_xludf.IFNA(VLOOKUP($A382,'Data Sheet'!$A:F,7,FALSE),"NA")</f>
        <v>#NAME?</v>
      </c>
      <c r="H382" s="64" t="e">
        <f ca="1">_xludf.IFNA(VLOOKUP($A382,'Data Sheet'!$A:I,10,FALSE),"NA")</f>
        <v>#NAME?</v>
      </c>
      <c r="I382" s="64" t="e">
        <f ca="1">_xludf.IFNA(VLOOKUP($A382,'Data Sheet'!$A:J,11,FALSE),"NA")</f>
        <v>#NAME?</v>
      </c>
      <c r="J382" s="63" t="e">
        <f ca="1">_xludf.IFNA(VLOOKUP($A382,'Data Sheet'!$A:T,19,FALSE),"NA")</f>
        <v>#NAME?</v>
      </c>
      <c r="K382" s="64" t="e">
        <f ca="1">_xludf.IFNA(VLOOKUP($A382,'Data Sheet'!$A:T,20,FALSE),"NA")</f>
        <v>#NAME?</v>
      </c>
    </row>
    <row r="383" spans="1:11" ht="15.75" customHeight="1" x14ac:dyDescent="0.15">
      <c r="A383" s="59"/>
      <c r="B383" s="61" t="e">
        <f ca="1">_xludf.IFNA(VLOOKUP($A383,'Data Sheet'!$A:B,2,FALSE),"NA")</f>
        <v>#NAME?</v>
      </c>
      <c r="C383" s="61" t="e">
        <f ca="1">_xludf.IFNA(VLOOKUP($A383,'Data Sheet'!$A:U,3,FALSE),"NA")</f>
        <v>#NAME?</v>
      </c>
      <c r="D383" s="61" t="e">
        <f ca="1">_xludf.IFNA(VLOOKUP($A383,'Data Sheet'!$A:C,4,FALSE),"NA")</f>
        <v>#NAME?</v>
      </c>
      <c r="E383" s="61" t="e">
        <f ca="1">_xludf.IFNA(VLOOKUP($A383,'Data Sheet'!$A:D,5,FALSE),"NA")</f>
        <v>#NAME?</v>
      </c>
      <c r="F383" s="73" t="e">
        <f ca="1">_xludf.IFNA(VLOOKUP($A383,'Data Sheet'!$A:E,6,FALSE),"NA")</f>
        <v>#NAME?</v>
      </c>
      <c r="G383" s="63" t="e">
        <f ca="1">_xludf.IFNA(VLOOKUP($A383,'Data Sheet'!$A:F,7,FALSE),"NA")</f>
        <v>#NAME?</v>
      </c>
      <c r="H383" s="64" t="e">
        <f ca="1">_xludf.IFNA(VLOOKUP($A383,'Data Sheet'!$A:I,10,FALSE),"NA")</f>
        <v>#NAME?</v>
      </c>
      <c r="I383" s="64" t="e">
        <f ca="1">_xludf.IFNA(VLOOKUP($A383,'Data Sheet'!$A:J,11,FALSE),"NA")</f>
        <v>#NAME?</v>
      </c>
      <c r="J383" s="63" t="e">
        <f ca="1">_xludf.IFNA(VLOOKUP($A383,'Data Sheet'!$A:T,19,FALSE),"NA")</f>
        <v>#NAME?</v>
      </c>
      <c r="K383" s="64" t="e">
        <f ca="1">_xludf.IFNA(VLOOKUP($A383,'Data Sheet'!$A:T,20,FALSE),"NA")</f>
        <v>#NAME?</v>
      </c>
    </row>
    <row r="384" spans="1:11" ht="15.75" customHeight="1" x14ac:dyDescent="0.15">
      <c r="A384" s="59"/>
      <c r="B384" s="61" t="e">
        <f ca="1">_xludf.IFNA(VLOOKUP($A384,'Data Sheet'!$A:B,2,FALSE),"NA")</f>
        <v>#NAME?</v>
      </c>
      <c r="C384" s="61" t="e">
        <f ca="1">_xludf.IFNA(VLOOKUP($A384,'Data Sheet'!$A:U,3,FALSE),"NA")</f>
        <v>#NAME?</v>
      </c>
      <c r="D384" s="61" t="e">
        <f ca="1">_xludf.IFNA(VLOOKUP($A384,'Data Sheet'!$A:C,4,FALSE),"NA")</f>
        <v>#NAME?</v>
      </c>
      <c r="E384" s="61" t="e">
        <f ca="1">_xludf.IFNA(VLOOKUP($A384,'Data Sheet'!$A:D,5,FALSE),"NA")</f>
        <v>#NAME?</v>
      </c>
      <c r="F384" s="73" t="e">
        <f ca="1">_xludf.IFNA(VLOOKUP($A384,'Data Sheet'!$A:E,6,FALSE),"NA")</f>
        <v>#NAME?</v>
      </c>
      <c r="G384" s="63" t="e">
        <f ca="1">_xludf.IFNA(VLOOKUP($A384,'Data Sheet'!$A:F,7,FALSE),"NA")</f>
        <v>#NAME?</v>
      </c>
      <c r="H384" s="64" t="e">
        <f ca="1">_xludf.IFNA(VLOOKUP($A384,'Data Sheet'!$A:I,10,FALSE),"NA")</f>
        <v>#NAME?</v>
      </c>
      <c r="I384" s="64" t="e">
        <f ca="1">_xludf.IFNA(VLOOKUP($A384,'Data Sheet'!$A:J,11,FALSE),"NA")</f>
        <v>#NAME?</v>
      </c>
      <c r="J384" s="63" t="e">
        <f ca="1">_xludf.IFNA(VLOOKUP($A384,'Data Sheet'!$A:T,19,FALSE),"NA")</f>
        <v>#NAME?</v>
      </c>
      <c r="K384" s="64" t="e">
        <f ca="1">_xludf.IFNA(VLOOKUP($A384,'Data Sheet'!$A:T,20,FALSE),"NA")</f>
        <v>#NAME?</v>
      </c>
    </row>
    <row r="385" spans="1:11" ht="15.75" customHeight="1" x14ac:dyDescent="0.15">
      <c r="A385" s="59"/>
      <c r="B385" s="61" t="e">
        <f ca="1">_xludf.IFNA(VLOOKUP($A385,'Data Sheet'!$A:B,2,FALSE),"NA")</f>
        <v>#NAME?</v>
      </c>
      <c r="C385" s="61" t="e">
        <f ca="1">_xludf.IFNA(VLOOKUP($A385,'Data Sheet'!$A:U,3,FALSE),"NA")</f>
        <v>#NAME?</v>
      </c>
      <c r="D385" s="61" t="e">
        <f ca="1">_xludf.IFNA(VLOOKUP($A385,'Data Sheet'!$A:C,4,FALSE),"NA")</f>
        <v>#NAME?</v>
      </c>
      <c r="E385" s="61" t="e">
        <f ca="1">_xludf.IFNA(VLOOKUP($A385,'Data Sheet'!$A:D,5,FALSE),"NA")</f>
        <v>#NAME?</v>
      </c>
      <c r="F385" s="73" t="e">
        <f ca="1">_xludf.IFNA(VLOOKUP($A385,'Data Sheet'!$A:E,6,FALSE),"NA")</f>
        <v>#NAME?</v>
      </c>
      <c r="G385" s="63" t="e">
        <f ca="1">_xludf.IFNA(VLOOKUP($A385,'Data Sheet'!$A:F,7,FALSE),"NA")</f>
        <v>#NAME?</v>
      </c>
      <c r="H385" s="64" t="e">
        <f ca="1">_xludf.IFNA(VLOOKUP($A385,'Data Sheet'!$A:I,10,FALSE),"NA")</f>
        <v>#NAME?</v>
      </c>
      <c r="I385" s="64" t="e">
        <f ca="1">_xludf.IFNA(VLOOKUP($A385,'Data Sheet'!$A:J,11,FALSE),"NA")</f>
        <v>#NAME?</v>
      </c>
      <c r="J385" s="63" t="e">
        <f ca="1">_xludf.IFNA(VLOOKUP($A385,'Data Sheet'!$A:T,19,FALSE),"NA")</f>
        <v>#NAME?</v>
      </c>
      <c r="K385" s="64" t="e">
        <f ca="1">_xludf.IFNA(VLOOKUP($A385,'Data Sheet'!$A:T,20,FALSE),"NA")</f>
        <v>#NAME?</v>
      </c>
    </row>
    <row r="386" spans="1:11" ht="15.75" customHeight="1" x14ac:dyDescent="0.15">
      <c r="A386" s="59"/>
      <c r="B386" s="61" t="e">
        <f ca="1">_xludf.IFNA(VLOOKUP($A386,'Data Sheet'!$A:B,2,FALSE),"NA")</f>
        <v>#NAME?</v>
      </c>
      <c r="C386" s="61" t="e">
        <f ca="1">_xludf.IFNA(VLOOKUP($A386,'Data Sheet'!$A:U,3,FALSE),"NA")</f>
        <v>#NAME?</v>
      </c>
      <c r="D386" s="61" t="e">
        <f ca="1">_xludf.IFNA(VLOOKUP($A386,'Data Sheet'!$A:C,4,FALSE),"NA")</f>
        <v>#NAME?</v>
      </c>
      <c r="E386" s="61" t="e">
        <f ca="1">_xludf.IFNA(VLOOKUP($A386,'Data Sheet'!$A:D,5,FALSE),"NA")</f>
        <v>#NAME?</v>
      </c>
      <c r="F386" s="73" t="e">
        <f ca="1">_xludf.IFNA(VLOOKUP($A386,'Data Sheet'!$A:E,6,FALSE),"NA")</f>
        <v>#NAME?</v>
      </c>
      <c r="G386" s="63" t="e">
        <f ca="1">_xludf.IFNA(VLOOKUP($A386,'Data Sheet'!$A:F,7,FALSE),"NA")</f>
        <v>#NAME?</v>
      </c>
      <c r="H386" s="64" t="e">
        <f ca="1">_xludf.IFNA(VLOOKUP($A386,'Data Sheet'!$A:I,10,FALSE),"NA")</f>
        <v>#NAME?</v>
      </c>
      <c r="I386" s="64" t="e">
        <f ca="1">_xludf.IFNA(VLOOKUP($A386,'Data Sheet'!$A:J,11,FALSE),"NA")</f>
        <v>#NAME?</v>
      </c>
      <c r="J386" s="63" t="e">
        <f ca="1">_xludf.IFNA(VLOOKUP($A386,'Data Sheet'!$A:T,19,FALSE),"NA")</f>
        <v>#NAME?</v>
      </c>
      <c r="K386" s="64" t="e">
        <f ca="1">_xludf.IFNA(VLOOKUP($A386,'Data Sheet'!$A:T,20,FALSE),"NA")</f>
        <v>#NAME?</v>
      </c>
    </row>
    <row r="387" spans="1:11" ht="15.75" customHeight="1" x14ac:dyDescent="0.15">
      <c r="A387" s="59"/>
      <c r="B387" s="61" t="e">
        <f ca="1">_xludf.IFNA(VLOOKUP($A387,'Data Sheet'!$A:B,2,FALSE),"NA")</f>
        <v>#NAME?</v>
      </c>
      <c r="C387" s="61" t="e">
        <f ca="1">_xludf.IFNA(VLOOKUP($A387,'Data Sheet'!$A:U,3,FALSE),"NA")</f>
        <v>#NAME?</v>
      </c>
      <c r="D387" s="61" t="e">
        <f ca="1">_xludf.IFNA(VLOOKUP($A387,'Data Sheet'!$A:C,4,FALSE),"NA")</f>
        <v>#NAME?</v>
      </c>
      <c r="E387" s="61" t="e">
        <f ca="1">_xludf.IFNA(VLOOKUP($A387,'Data Sheet'!$A:D,5,FALSE),"NA")</f>
        <v>#NAME?</v>
      </c>
      <c r="F387" s="73" t="e">
        <f ca="1">_xludf.IFNA(VLOOKUP($A387,'Data Sheet'!$A:E,6,FALSE),"NA")</f>
        <v>#NAME?</v>
      </c>
      <c r="G387" s="63" t="e">
        <f ca="1">_xludf.IFNA(VLOOKUP($A387,'Data Sheet'!$A:F,7,FALSE),"NA")</f>
        <v>#NAME?</v>
      </c>
      <c r="H387" s="64" t="e">
        <f ca="1">_xludf.IFNA(VLOOKUP($A387,'Data Sheet'!$A:I,10,FALSE),"NA")</f>
        <v>#NAME?</v>
      </c>
      <c r="I387" s="64" t="e">
        <f ca="1">_xludf.IFNA(VLOOKUP($A387,'Data Sheet'!$A:J,11,FALSE),"NA")</f>
        <v>#NAME?</v>
      </c>
      <c r="J387" s="63" t="e">
        <f ca="1">_xludf.IFNA(VLOOKUP($A387,'Data Sheet'!$A:T,19,FALSE),"NA")</f>
        <v>#NAME?</v>
      </c>
      <c r="K387" s="64" t="e">
        <f ca="1">_xludf.IFNA(VLOOKUP($A387,'Data Sheet'!$A:T,20,FALSE),"NA")</f>
        <v>#NAME?</v>
      </c>
    </row>
    <row r="388" spans="1:11" ht="15.75" customHeight="1" x14ac:dyDescent="0.15">
      <c r="A388" s="59"/>
      <c r="B388" s="61" t="e">
        <f ca="1">_xludf.IFNA(VLOOKUP($A388,'Data Sheet'!$A:B,2,FALSE),"NA")</f>
        <v>#NAME?</v>
      </c>
      <c r="C388" s="61" t="e">
        <f ca="1">_xludf.IFNA(VLOOKUP($A388,'Data Sheet'!$A:U,3,FALSE),"NA")</f>
        <v>#NAME?</v>
      </c>
      <c r="D388" s="61" t="e">
        <f ca="1">_xludf.IFNA(VLOOKUP($A388,'Data Sheet'!$A:C,4,FALSE),"NA")</f>
        <v>#NAME?</v>
      </c>
      <c r="E388" s="61" t="e">
        <f ca="1">_xludf.IFNA(VLOOKUP($A388,'Data Sheet'!$A:D,5,FALSE),"NA")</f>
        <v>#NAME?</v>
      </c>
      <c r="F388" s="73" t="e">
        <f ca="1">_xludf.IFNA(VLOOKUP($A388,'Data Sheet'!$A:E,6,FALSE),"NA")</f>
        <v>#NAME?</v>
      </c>
      <c r="G388" s="63" t="e">
        <f ca="1">_xludf.IFNA(VLOOKUP($A388,'Data Sheet'!$A:F,7,FALSE),"NA")</f>
        <v>#NAME?</v>
      </c>
      <c r="H388" s="64" t="e">
        <f ca="1">_xludf.IFNA(VLOOKUP($A388,'Data Sheet'!$A:I,10,FALSE),"NA")</f>
        <v>#NAME?</v>
      </c>
      <c r="I388" s="64" t="e">
        <f ca="1">_xludf.IFNA(VLOOKUP($A388,'Data Sheet'!$A:J,11,FALSE),"NA")</f>
        <v>#NAME?</v>
      </c>
      <c r="J388" s="63" t="e">
        <f ca="1">_xludf.IFNA(VLOOKUP($A388,'Data Sheet'!$A:T,19,FALSE),"NA")</f>
        <v>#NAME?</v>
      </c>
      <c r="K388" s="64" t="e">
        <f ca="1">_xludf.IFNA(VLOOKUP($A388,'Data Sheet'!$A:T,20,FALSE),"NA")</f>
        <v>#NAME?</v>
      </c>
    </row>
    <row r="389" spans="1:11" ht="15.75" customHeight="1" x14ac:dyDescent="0.15">
      <c r="A389" s="59"/>
      <c r="B389" s="61" t="e">
        <f ca="1">_xludf.IFNA(VLOOKUP($A389,'Data Sheet'!$A:B,2,FALSE),"NA")</f>
        <v>#NAME?</v>
      </c>
      <c r="C389" s="61" t="e">
        <f ca="1">_xludf.IFNA(VLOOKUP($A389,'Data Sheet'!$A:U,3,FALSE),"NA")</f>
        <v>#NAME?</v>
      </c>
      <c r="D389" s="61" t="e">
        <f ca="1">_xludf.IFNA(VLOOKUP($A389,'Data Sheet'!$A:C,4,FALSE),"NA")</f>
        <v>#NAME?</v>
      </c>
      <c r="E389" s="61" t="e">
        <f ca="1">_xludf.IFNA(VLOOKUP($A389,'Data Sheet'!$A:D,5,FALSE),"NA")</f>
        <v>#NAME?</v>
      </c>
      <c r="F389" s="73" t="e">
        <f ca="1">_xludf.IFNA(VLOOKUP($A389,'Data Sheet'!$A:E,6,FALSE),"NA")</f>
        <v>#NAME?</v>
      </c>
      <c r="G389" s="63" t="e">
        <f ca="1">_xludf.IFNA(VLOOKUP($A389,'Data Sheet'!$A:F,7,FALSE),"NA")</f>
        <v>#NAME?</v>
      </c>
      <c r="H389" s="64" t="e">
        <f ca="1">_xludf.IFNA(VLOOKUP($A389,'Data Sheet'!$A:I,10,FALSE),"NA")</f>
        <v>#NAME?</v>
      </c>
      <c r="I389" s="64" t="e">
        <f ca="1">_xludf.IFNA(VLOOKUP($A389,'Data Sheet'!$A:J,11,FALSE),"NA")</f>
        <v>#NAME?</v>
      </c>
      <c r="J389" s="63" t="e">
        <f ca="1">_xludf.IFNA(VLOOKUP($A389,'Data Sheet'!$A:T,19,FALSE),"NA")</f>
        <v>#NAME?</v>
      </c>
      <c r="K389" s="64" t="e">
        <f ca="1">_xludf.IFNA(VLOOKUP($A389,'Data Sheet'!$A:T,20,FALSE),"NA")</f>
        <v>#NAME?</v>
      </c>
    </row>
    <row r="390" spans="1:11" ht="15.75" customHeight="1" x14ac:dyDescent="0.15">
      <c r="A390" s="59"/>
      <c r="B390" s="61" t="e">
        <f ca="1">_xludf.IFNA(VLOOKUP($A390,'Data Sheet'!$A:B,2,FALSE),"NA")</f>
        <v>#NAME?</v>
      </c>
      <c r="C390" s="61" t="e">
        <f ca="1">_xludf.IFNA(VLOOKUP($A390,'Data Sheet'!$A:U,3,FALSE),"NA")</f>
        <v>#NAME?</v>
      </c>
      <c r="D390" s="61" t="e">
        <f ca="1">_xludf.IFNA(VLOOKUP($A390,'Data Sheet'!$A:C,4,FALSE),"NA")</f>
        <v>#NAME?</v>
      </c>
      <c r="E390" s="61" t="e">
        <f ca="1">_xludf.IFNA(VLOOKUP($A390,'Data Sheet'!$A:D,5,FALSE),"NA")</f>
        <v>#NAME?</v>
      </c>
      <c r="F390" s="73" t="e">
        <f ca="1">_xludf.IFNA(VLOOKUP($A390,'Data Sheet'!$A:E,6,FALSE),"NA")</f>
        <v>#NAME?</v>
      </c>
      <c r="G390" s="63" t="e">
        <f ca="1">_xludf.IFNA(VLOOKUP($A390,'Data Sheet'!$A:F,7,FALSE),"NA")</f>
        <v>#NAME?</v>
      </c>
      <c r="H390" s="64" t="e">
        <f ca="1">_xludf.IFNA(VLOOKUP($A390,'Data Sheet'!$A:I,10,FALSE),"NA")</f>
        <v>#NAME?</v>
      </c>
      <c r="I390" s="64" t="e">
        <f ca="1">_xludf.IFNA(VLOOKUP($A390,'Data Sheet'!$A:J,11,FALSE),"NA")</f>
        <v>#NAME?</v>
      </c>
      <c r="J390" s="63" t="e">
        <f ca="1">_xludf.IFNA(VLOOKUP($A390,'Data Sheet'!$A:T,19,FALSE),"NA")</f>
        <v>#NAME?</v>
      </c>
      <c r="K390" s="64" t="e">
        <f ca="1">_xludf.IFNA(VLOOKUP($A390,'Data Sheet'!$A:T,20,FALSE),"NA")</f>
        <v>#NAME?</v>
      </c>
    </row>
    <row r="391" spans="1:11" ht="15.75" customHeight="1" x14ac:dyDescent="0.15">
      <c r="A391" s="59"/>
      <c r="B391" s="61" t="e">
        <f ca="1">_xludf.IFNA(VLOOKUP($A391,'Data Sheet'!$A:B,2,FALSE),"NA")</f>
        <v>#NAME?</v>
      </c>
      <c r="C391" s="61" t="e">
        <f ca="1">_xludf.IFNA(VLOOKUP($A391,'Data Sheet'!$A:U,3,FALSE),"NA")</f>
        <v>#NAME?</v>
      </c>
      <c r="D391" s="61" t="e">
        <f ca="1">_xludf.IFNA(VLOOKUP($A391,'Data Sheet'!$A:C,4,FALSE),"NA")</f>
        <v>#NAME?</v>
      </c>
      <c r="E391" s="61" t="e">
        <f ca="1">_xludf.IFNA(VLOOKUP($A391,'Data Sheet'!$A:D,5,FALSE),"NA")</f>
        <v>#NAME?</v>
      </c>
      <c r="F391" s="73" t="e">
        <f ca="1">_xludf.IFNA(VLOOKUP($A391,'Data Sheet'!$A:E,6,FALSE),"NA")</f>
        <v>#NAME?</v>
      </c>
      <c r="G391" s="63" t="e">
        <f ca="1">_xludf.IFNA(VLOOKUP($A391,'Data Sheet'!$A:F,7,FALSE),"NA")</f>
        <v>#NAME?</v>
      </c>
      <c r="H391" s="64" t="e">
        <f ca="1">_xludf.IFNA(VLOOKUP($A391,'Data Sheet'!$A:I,10,FALSE),"NA")</f>
        <v>#NAME?</v>
      </c>
      <c r="I391" s="64" t="e">
        <f ca="1">_xludf.IFNA(VLOOKUP($A391,'Data Sheet'!$A:J,11,FALSE),"NA")</f>
        <v>#NAME?</v>
      </c>
      <c r="J391" s="63" t="e">
        <f ca="1">_xludf.IFNA(VLOOKUP($A391,'Data Sheet'!$A:T,19,FALSE),"NA")</f>
        <v>#NAME?</v>
      </c>
      <c r="K391" s="64" t="e">
        <f ca="1">_xludf.IFNA(VLOOKUP($A391,'Data Sheet'!$A:T,20,FALSE),"NA")</f>
        <v>#NAME?</v>
      </c>
    </row>
    <row r="392" spans="1:11" ht="15.75" customHeight="1" x14ac:dyDescent="0.15">
      <c r="A392" s="59"/>
      <c r="B392" s="61" t="e">
        <f ca="1">_xludf.IFNA(VLOOKUP($A392,'Data Sheet'!$A:B,2,FALSE),"NA")</f>
        <v>#NAME?</v>
      </c>
      <c r="C392" s="61" t="e">
        <f ca="1">_xludf.IFNA(VLOOKUP($A392,'Data Sheet'!$A:U,3,FALSE),"NA")</f>
        <v>#NAME?</v>
      </c>
      <c r="D392" s="61" t="e">
        <f ca="1">_xludf.IFNA(VLOOKUP($A392,'Data Sheet'!$A:C,4,FALSE),"NA")</f>
        <v>#NAME?</v>
      </c>
      <c r="E392" s="61" t="e">
        <f ca="1">_xludf.IFNA(VLOOKUP($A392,'Data Sheet'!$A:D,5,FALSE),"NA")</f>
        <v>#NAME?</v>
      </c>
      <c r="F392" s="73" t="e">
        <f ca="1">_xludf.IFNA(VLOOKUP($A392,'Data Sheet'!$A:E,6,FALSE),"NA")</f>
        <v>#NAME?</v>
      </c>
      <c r="G392" s="63" t="e">
        <f ca="1">_xludf.IFNA(VLOOKUP($A392,'Data Sheet'!$A:F,7,FALSE),"NA")</f>
        <v>#NAME?</v>
      </c>
      <c r="H392" s="64" t="e">
        <f ca="1">_xludf.IFNA(VLOOKUP($A392,'Data Sheet'!$A:I,10,FALSE),"NA")</f>
        <v>#NAME?</v>
      </c>
      <c r="I392" s="64" t="e">
        <f ca="1">_xludf.IFNA(VLOOKUP($A392,'Data Sheet'!$A:J,11,FALSE),"NA")</f>
        <v>#NAME?</v>
      </c>
      <c r="J392" s="63" t="e">
        <f ca="1">_xludf.IFNA(VLOOKUP($A392,'Data Sheet'!$A:T,19,FALSE),"NA")</f>
        <v>#NAME?</v>
      </c>
      <c r="K392" s="64" t="e">
        <f ca="1">_xludf.IFNA(VLOOKUP($A392,'Data Sheet'!$A:T,20,FALSE),"NA")</f>
        <v>#NAME?</v>
      </c>
    </row>
    <row r="393" spans="1:11" ht="15.75" customHeight="1" x14ac:dyDescent="0.15">
      <c r="A393" s="59"/>
      <c r="B393" s="61" t="e">
        <f ca="1">_xludf.IFNA(VLOOKUP($A393,'Data Sheet'!$A:B,2,FALSE),"NA")</f>
        <v>#NAME?</v>
      </c>
      <c r="C393" s="61" t="e">
        <f ca="1">_xludf.IFNA(VLOOKUP($A393,'Data Sheet'!$A:U,3,FALSE),"NA")</f>
        <v>#NAME?</v>
      </c>
      <c r="D393" s="61" t="e">
        <f ca="1">_xludf.IFNA(VLOOKUP($A393,'Data Sheet'!$A:C,4,FALSE),"NA")</f>
        <v>#NAME?</v>
      </c>
      <c r="E393" s="61" t="e">
        <f ca="1">_xludf.IFNA(VLOOKUP($A393,'Data Sheet'!$A:D,5,FALSE),"NA")</f>
        <v>#NAME?</v>
      </c>
      <c r="F393" s="73" t="e">
        <f ca="1">_xludf.IFNA(VLOOKUP($A393,'Data Sheet'!$A:E,6,FALSE),"NA")</f>
        <v>#NAME?</v>
      </c>
      <c r="G393" s="63" t="e">
        <f ca="1">_xludf.IFNA(VLOOKUP($A393,'Data Sheet'!$A:F,7,FALSE),"NA")</f>
        <v>#NAME?</v>
      </c>
      <c r="H393" s="64" t="e">
        <f ca="1">_xludf.IFNA(VLOOKUP($A393,'Data Sheet'!$A:I,10,FALSE),"NA")</f>
        <v>#NAME?</v>
      </c>
      <c r="I393" s="64" t="e">
        <f ca="1">_xludf.IFNA(VLOOKUP($A393,'Data Sheet'!$A:J,11,FALSE),"NA")</f>
        <v>#NAME?</v>
      </c>
      <c r="J393" s="63" t="e">
        <f ca="1">_xludf.IFNA(VLOOKUP($A393,'Data Sheet'!$A:T,19,FALSE),"NA")</f>
        <v>#NAME?</v>
      </c>
      <c r="K393" s="64" t="e">
        <f ca="1">_xludf.IFNA(VLOOKUP($A393,'Data Sheet'!$A:T,20,FALSE),"NA")</f>
        <v>#NAME?</v>
      </c>
    </row>
    <row r="394" spans="1:11" ht="15.75" customHeight="1" x14ac:dyDescent="0.15">
      <c r="A394" s="59"/>
      <c r="B394" s="61" t="e">
        <f ca="1">_xludf.IFNA(VLOOKUP($A394,'Data Sheet'!$A:B,2,FALSE),"NA")</f>
        <v>#NAME?</v>
      </c>
      <c r="C394" s="61" t="e">
        <f ca="1">_xludf.IFNA(VLOOKUP($A394,'Data Sheet'!$A:U,3,FALSE),"NA")</f>
        <v>#NAME?</v>
      </c>
      <c r="D394" s="61" t="e">
        <f ca="1">_xludf.IFNA(VLOOKUP($A394,'Data Sheet'!$A:C,4,FALSE),"NA")</f>
        <v>#NAME?</v>
      </c>
      <c r="E394" s="61" t="e">
        <f ca="1">_xludf.IFNA(VLOOKUP($A394,'Data Sheet'!$A:D,5,FALSE),"NA")</f>
        <v>#NAME?</v>
      </c>
      <c r="F394" s="73" t="e">
        <f ca="1">_xludf.IFNA(VLOOKUP($A394,'Data Sheet'!$A:E,6,FALSE),"NA")</f>
        <v>#NAME?</v>
      </c>
      <c r="G394" s="63" t="e">
        <f ca="1">_xludf.IFNA(VLOOKUP($A394,'Data Sheet'!$A:F,7,FALSE),"NA")</f>
        <v>#NAME?</v>
      </c>
      <c r="H394" s="64" t="e">
        <f ca="1">_xludf.IFNA(VLOOKUP($A394,'Data Sheet'!$A:I,10,FALSE),"NA")</f>
        <v>#NAME?</v>
      </c>
      <c r="I394" s="64" t="e">
        <f ca="1">_xludf.IFNA(VLOOKUP($A394,'Data Sheet'!$A:J,11,FALSE),"NA")</f>
        <v>#NAME?</v>
      </c>
      <c r="J394" s="63" t="e">
        <f ca="1">_xludf.IFNA(VLOOKUP($A394,'Data Sheet'!$A:T,19,FALSE),"NA")</f>
        <v>#NAME?</v>
      </c>
      <c r="K394" s="64" t="e">
        <f ca="1">_xludf.IFNA(VLOOKUP($A394,'Data Sheet'!$A:T,20,FALSE),"NA")</f>
        <v>#NAME?</v>
      </c>
    </row>
    <row r="395" spans="1:11" ht="15.75" customHeight="1" x14ac:dyDescent="0.15">
      <c r="A395" s="59"/>
      <c r="B395" s="61" t="e">
        <f ca="1">_xludf.IFNA(VLOOKUP($A395,'Data Sheet'!$A:B,2,FALSE),"NA")</f>
        <v>#NAME?</v>
      </c>
      <c r="C395" s="61" t="e">
        <f ca="1">_xludf.IFNA(VLOOKUP($A395,'Data Sheet'!$A:U,3,FALSE),"NA")</f>
        <v>#NAME?</v>
      </c>
      <c r="D395" s="61" t="e">
        <f ca="1">_xludf.IFNA(VLOOKUP($A395,'Data Sheet'!$A:C,4,FALSE),"NA")</f>
        <v>#NAME?</v>
      </c>
      <c r="E395" s="61" t="e">
        <f ca="1">_xludf.IFNA(VLOOKUP($A395,'Data Sheet'!$A:D,5,FALSE),"NA")</f>
        <v>#NAME?</v>
      </c>
      <c r="F395" s="73" t="e">
        <f ca="1">_xludf.IFNA(VLOOKUP($A395,'Data Sheet'!$A:E,6,FALSE),"NA")</f>
        <v>#NAME?</v>
      </c>
      <c r="G395" s="63" t="e">
        <f ca="1">_xludf.IFNA(VLOOKUP($A395,'Data Sheet'!$A:F,7,FALSE),"NA")</f>
        <v>#NAME?</v>
      </c>
      <c r="H395" s="64" t="e">
        <f ca="1">_xludf.IFNA(VLOOKUP($A395,'Data Sheet'!$A:I,10,FALSE),"NA")</f>
        <v>#NAME?</v>
      </c>
      <c r="I395" s="64" t="e">
        <f ca="1">_xludf.IFNA(VLOOKUP($A395,'Data Sheet'!$A:J,11,FALSE),"NA")</f>
        <v>#NAME?</v>
      </c>
      <c r="J395" s="63" t="e">
        <f ca="1">_xludf.IFNA(VLOOKUP($A395,'Data Sheet'!$A:T,19,FALSE),"NA")</f>
        <v>#NAME?</v>
      </c>
      <c r="K395" s="64" t="e">
        <f ca="1">_xludf.IFNA(VLOOKUP($A395,'Data Sheet'!$A:T,20,FALSE),"NA")</f>
        <v>#NAME?</v>
      </c>
    </row>
    <row r="396" spans="1:11" ht="15.75" customHeight="1" x14ac:dyDescent="0.15">
      <c r="A396" s="59"/>
      <c r="B396" s="61" t="e">
        <f ca="1">_xludf.IFNA(VLOOKUP($A396,'Data Sheet'!$A:B,2,FALSE),"NA")</f>
        <v>#NAME?</v>
      </c>
      <c r="C396" s="61" t="e">
        <f ca="1">_xludf.IFNA(VLOOKUP($A396,'Data Sheet'!$A:U,3,FALSE),"NA")</f>
        <v>#NAME?</v>
      </c>
      <c r="D396" s="61" t="e">
        <f ca="1">_xludf.IFNA(VLOOKUP($A396,'Data Sheet'!$A:C,4,FALSE),"NA")</f>
        <v>#NAME?</v>
      </c>
      <c r="E396" s="61" t="e">
        <f ca="1">_xludf.IFNA(VLOOKUP($A396,'Data Sheet'!$A:D,5,FALSE),"NA")</f>
        <v>#NAME?</v>
      </c>
      <c r="F396" s="73" t="e">
        <f ca="1">_xludf.IFNA(VLOOKUP($A396,'Data Sheet'!$A:E,6,FALSE),"NA")</f>
        <v>#NAME?</v>
      </c>
      <c r="G396" s="63" t="e">
        <f ca="1">_xludf.IFNA(VLOOKUP($A396,'Data Sheet'!$A:F,7,FALSE),"NA")</f>
        <v>#NAME?</v>
      </c>
      <c r="H396" s="64" t="e">
        <f ca="1">_xludf.IFNA(VLOOKUP($A396,'Data Sheet'!$A:I,10,FALSE),"NA")</f>
        <v>#NAME?</v>
      </c>
      <c r="I396" s="64" t="e">
        <f ca="1">_xludf.IFNA(VLOOKUP($A396,'Data Sheet'!$A:J,11,FALSE),"NA")</f>
        <v>#NAME?</v>
      </c>
      <c r="J396" s="63" t="e">
        <f ca="1">_xludf.IFNA(VLOOKUP($A396,'Data Sheet'!$A:T,19,FALSE),"NA")</f>
        <v>#NAME?</v>
      </c>
      <c r="K396" s="64" t="e">
        <f ca="1">_xludf.IFNA(VLOOKUP($A396,'Data Sheet'!$A:T,20,FALSE),"NA")</f>
        <v>#NAME?</v>
      </c>
    </row>
    <row r="397" spans="1:11" ht="15.75" customHeight="1" x14ac:dyDescent="0.15">
      <c r="A397" s="59"/>
      <c r="B397" s="61" t="e">
        <f ca="1">_xludf.IFNA(VLOOKUP($A397,'Data Sheet'!$A:B,2,FALSE),"NA")</f>
        <v>#NAME?</v>
      </c>
      <c r="C397" s="61" t="e">
        <f ca="1">_xludf.IFNA(VLOOKUP($A397,'Data Sheet'!$A:U,3,FALSE),"NA")</f>
        <v>#NAME?</v>
      </c>
      <c r="D397" s="61" t="e">
        <f ca="1">_xludf.IFNA(VLOOKUP($A397,'Data Sheet'!$A:C,4,FALSE),"NA")</f>
        <v>#NAME?</v>
      </c>
      <c r="E397" s="61" t="e">
        <f ca="1">_xludf.IFNA(VLOOKUP($A397,'Data Sheet'!$A:D,5,FALSE),"NA")</f>
        <v>#NAME?</v>
      </c>
      <c r="F397" s="73" t="e">
        <f ca="1">_xludf.IFNA(VLOOKUP($A397,'Data Sheet'!$A:E,6,FALSE),"NA")</f>
        <v>#NAME?</v>
      </c>
      <c r="G397" s="63" t="e">
        <f ca="1">_xludf.IFNA(VLOOKUP($A397,'Data Sheet'!$A:F,7,FALSE),"NA")</f>
        <v>#NAME?</v>
      </c>
      <c r="H397" s="64" t="e">
        <f ca="1">_xludf.IFNA(VLOOKUP($A397,'Data Sheet'!$A:I,10,FALSE),"NA")</f>
        <v>#NAME?</v>
      </c>
      <c r="I397" s="64" t="e">
        <f ca="1">_xludf.IFNA(VLOOKUP($A397,'Data Sheet'!$A:J,11,FALSE),"NA")</f>
        <v>#NAME?</v>
      </c>
      <c r="J397" s="63" t="e">
        <f ca="1">_xludf.IFNA(VLOOKUP($A397,'Data Sheet'!$A:T,19,FALSE),"NA")</f>
        <v>#NAME?</v>
      </c>
      <c r="K397" s="64" t="e">
        <f ca="1">_xludf.IFNA(VLOOKUP($A397,'Data Sheet'!$A:T,20,FALSE),"NA")</f>
        <v>#NAME?</v>
      </c>
    </row>
    <row r="398" spans="1:11" ht="15.75" customHeight="1" x14ac:dyDescent="0.15">
      <c r="A398" s="59"/>
      <c r="B398" s="61" t="e">
        <f ca="1">_xludf.IFNA(VLOOKUP($A398,'Data Sheet'!$A:B,2,FALSE),"NA")</f>
        <v>#NAME?</v>
      </c>
      <c r="C398" s="61" t="e">
        <f ca="1">_xludf.IFNA(VLOOKUP($A398,'Data Sheet'!$A:U,3,FALSE),"NA")</f>
        <v>#NAME?</v>
      </c>
      <c r="D398" s="61" t="e">
        <f ca="1">_xludf.IFNA(VLOOKUP($A398,'Data Sheet'!$A:C,4,FALSE),"NA")</f>
        <v>#NAME?</v>
      </c>
      <c r="E398" s="61" t="e">
        <f ca="1">_xludf.IFNA(VLOOKUP($A398,'Data Sheet'!$A:D,5,FALSE),"NA")</f>
        <v>#NAME?</v>
      </c>
      <c r="F398" s="73" t="e">
        <f ca="1">_xludf.IFNA(VLOOKUP($A398,'Data Sheet'!$A:E,6,FALSE),"NA")</f>
        <v>#NAME?</v>
      </c>
      <c r="G398" s="63" t="e">
        <f ca="1">_xludf.IFNA(VLOOKUP($A398,'Data Sheet'!$A:F,7,FALSE),"NA")</f>
        <v>#NAME?</v>
      </c>
      <c r="H398" s="64" t="e">
        <f ca="1">_xludf.IFNA(VLOOKUP($A398,'Data Sheet'!$A:I,10,FALSE),"NA")</f>
        <v>#NAME?</v>
      </c>
      <c r="I398" s="64" t="e">
        <f ca="1">_xludf.IFNA(VLOOKUP($A398,'Data Sheet'!$A:J,11,FALSE),"NA")</f>
        <v>#NAME?</v>
      </c>
      <c r="J398" s="63" t="e">
        <f ca="1">_xludf.IFNA(VLOOKUP($A398,'Data Sheet'!$A:T,19,FALSE),"NA")</f>
        <v>#NAME?</v>
      </c>
      <c r="K398" s="64" t="e">
        <f ca="1">_xludf.IFNA(VLOOKUP($A398,'Data Sheet'!$A:T,20,FALSE),"NA")</f>
        <v>#NAME?</v>
      </c>
    </row>
    <row r="399" spans="1:11" ht="15.75" customHeight="1" x14ac:dyDescent="0.15">
      <c r="A399" s="59"/>
      <c r="B399" s="61" t="e">
        <f ca="1">_xludf.IFNA(VLOOKUP($A399,'Data Sheet'!$A:B,2,FALSE),"NA")</f>
        <v>#NAME?</v>
      </c>
      <c r="C399" s="61" t="e">
        <f ca="1">_xludf.IFNA(VLOOKUP($A399,'Data Sheet'!$A:U,3,FALSE),"NA")</f>
        <v>#NAME?</v>
      </c>
      <c r="D399" s="61" t="e">
        <f ca="1">_xludf.IFNA(VLOOKUP($A399,'Data Sheet'!$A:C,4,FALSE),"NA")</f>
        <v>#NAME?</v>
      </c>
      <c r="E399" s="61" t="e">
        <f ca="1">_xludf.IFNA(VLOOKUP($A399,'Data Sheet'!$A:D,5,FALSE),"NA")</f>
        <v>#NAME?</v>
      </c>
      <c r="F399" s="73" t="e">
        <f ca="1">_xludf.IFNA(VLOOKUP($A399,'Data Sheet'!$A:E,6,FALSE),"NA")</f>
        <v>#NAME?</v>
      </c>
      <c r="G399" s="63" t="e">
        <f ca="1">_xludf.IFNA(VLOOKUP($A399,'Data Sheet'!$A:F,7,FALSE),"NA")</f>
        <v>#NAME?</v>
      </c>
      <c r="H399" s="64" t="e">
        <f ca="1">_xludf.IFNA(VLOOKUP($A399,'Data Sheet'!$A:I,10,FALSE),"NA")</f>
        <v>#NAME?</v>
      </c>
      <c r="I399" s="64" t="e">
        <f ca="1">_xludf.IFNA(VLOOKUP($A399,'Data Sheet'!$A:J,11,FALSE),"NA")</f>
        <v>#NAME?</v>
      </c>
      <c r="J399" s="63" t="e">
        <f ca="1">_xludf.IFNA(VLOOKUP($A399,'Data Sheet'!$A:T,19,FALSE),"NA")</f>
        <v>#NAME?</v>
      </c>
      <c r="K399" s="64" t="e">
        <f ca="1">_xludf.IFNA(VLOOKUP($A399,'Data Sheet'!$A:T,20,FALSE),"NA")</f>
        <v>#NAME?</v>
      </c>
    </row>
    <row r="400" spans="1:11" ht="15.75" customHeight="1" x14ac:dyDescent="0.15">
      <c r="A400" s="59"/>
      <c r="B400" s="61" t="e">
        <f ca="1">_xludf.IFNA(VLOOKUP($A400,'Data Sheet'!$A:B,2,FALSE),"NA")</f>
        <v>#NAME?</v>
      </c>
      <c r="C400" s="61" t="e">
        <f ca="1">_xludf.IFNA(VLOOKUP($A400,'Data Sheet'!$A:U,3,FALSE),"NA")</f>
        <v>#NAME?</v>
      </c>
      <c r="D400" s="61" t="e">
        <f ca="1">_xludf.IFNA(VLOOKUP($A400,'Data Sheet'!$A:C,4,FALSE),"NA")</f>
        <v>#NAME?</v>
      </c>
      <c r="E400" s="61" t="e">
        <f ca="1">_xludf.IFNA(VLOOKUP($A400,'Data Sheet'!$A:D,5,FALSE),"NA")</f>
        <v>#NAME?</v>
      </c>
      <c r="F400" s="73" t="e">
        <f ca="1">_xludf.IFNA(VLOOKUP($A400,'Data Sheet'!$A:E,6,FALSE),"NA")</f>
        <v>#NAME?</v>
      </c>
      <c r="G400" s="63" t="e">
        <f ca="1">_xludf.IFNA(VLOOKUP($A400,'Data Sheet'!$A:F,7,FALSE),"NA")</f>
        <v>#NAME?</v>
      </c>
      <c r="H400" s="64" t="e">
        <f ca="1">_xludf.IFNA(VLOOKUP($A400,'Data Sheet'!$A:I,10,FALSE),"NA")</f>
        <v>#NAME?</v>
      </c>
      <c r="I400" s="64" t="e">
        <f ca="1">_xludf.IFNA(VLOOKUP($A400,'Data Sheet'!$A:J,11,FALSE),"NA")</f>
        <v>#NAME?</v>
      </c>
      <c r="J400" s="63" t="e">
        <f ca="1">_xludf.IFNA(VLOOKUP($A400,'Data Sheet'!$A:T,19,FALSE),"NA")</f>
        <v>#NAME?</v>
      </c>
      <c r="K400" s="64" t="e">
        <f ca="1">_xludf.IFNA(VLOOKUP($A400,'Data Sheet'!$A:T,20,FALSE),"NA")</f>
        <v>#NAME?</v>
      </c>
    </row>
    <row r="401" spans="1:11" ht="15.75" customHeight="1" x14ac:dyDescent="0.15">
      <c r="A401" s="59"/>
      <c r="B401" s="61" t="e">
        <f ca="1">_xludf.IFNA(VLOOKUP($A401,'Data Sheet'!$A:B,2,FALSE),"NA")</f>
        <v>#NAME?</v>
      </c>
      <c r="C401" s="61" t="e">
        <f ca="1">_xludf.IFNA(VLOOKUP($A401,'Data Sheet'!$A:U,3,FALSE),"NA")</f>
        <v>#NAME?</v>
      </c>
      <c r="D401" s="61" t="e">
        <f ca="1">_xludf.IFNA(VLOOKUP($A401,'Data Sheet'!$A:C,4,FALSE),"NA")</f>
        <v>#NAME?</v>
      </c>
      <c r="E401" s="61" t="e">
        <f ca="1">_xludf.IFNA(VLOOKUP($A401,'Data Sheet'!$A:D,5,FALSE),"NA")</f>
        <v>#NAME?</v>
      </c>
      <c r="F401" s="73" t="e">
        <f ca="1">_xludf.IFNA(VLOOKUP($A401,'Data Sheet'!$A:E,6,FALSE),"NA")</f>
        <v>#NAME?</v>
      </c>
      <c r="G401" s="63" t="e">
        <f ca="1">_xludf.IFNA(VLOOKUP($A401,'Data Sheet'!$A:F,7,FALSE),"NA")</f>
        <v>#NAME?</v>
      </c>
      <c r="H401" s="64" t="e">
        <f ca="1">_xludf.IFNA(VLOOKUP($A401,'Data Sheet'!$A:I,10,FALSE),"NA")</f>
        <v>#NAME?</v>
      </c>
      <c r="I401" s="64" t="e">
        <f ca="1">_xludf.IFNA(VLOOKUP($A401,'Data Sheet'!$A:J,11,FALSE),"NA")</f>
        <v>#NAME?</v>
      </c>
      <c r="J401" s="63" t="e">
        <f ca="1">_xludf.IFNA(VLOOKUP($A401,'Data Sheet'!$A:T,19,FALSE),"NA")</f>
        <v>#NAME?</v>
      </c>
      <c r="K401" s="64" t="e">
        <f ca="1">_xludf.IFNA(VLOOKUP($A401,'Data Sheet'!$A:T,20,FALSE),"NA")</f>
        <v>#NAME?</v>
      </c>
    </row>
    <row r="402" spans="1:11" ht="15.75" customHeight="1" x14ac:dyDescent="0.15">
      <c r="A402" s="59"/>
      <c r="B402" s="61" t="e">
        <f ca="1">_xludf.IFNA(VLOOKUP($A402,'Data Sheet'!$A:B,2,FALSE),"NA")</f>
        <v>#NAME?</v>
      </c>
      <c r="C402" s="61" t="e">
        <f ca="1">_xludf.IFNA(VLOOKUP($A402,'Data Sheet'!$A:U,3,FALSE),"NA")</f>
        <v>#NAME?</v>
      </c>
      <c r="D402" s="61" t="e">
        <f ca="1">_xludf.IFNA(VLOOKUP($A402,'Data Sheet'!$A:C,4,FALSE),"NA")</f>
        <v>#NAME?</v>
      </c>
      <c r="E402" s="61" t="e">
        <f ca="1">_xludf.IFNA(VLOOKUP($A402,'Data Sheet'!$A:D,5,FALSE),"NA")</f>
        <v>#NAME?</v>
      </c>
      <c r="F402" s="73" t="e">
        <f ca="1">_xludf.IFNA(VLOOKUP($A402,'Data Sheet'!$A:E,6,FALSE),"NA")</f>
        <v>#NAME?</v>
      </c>
      <c r="G402" s="63" t="e">
        <f ca="1">_xludf.IFNA(VLOOKUP($A402,'Data Sheet'!$A:F,7,FALSE),"NA")</f>
        <v>#NAME?</v>
      </c>
      <c r="H402" s="64" t="e">
        <f ca="1">_xludf.IFNA(VLOOKUP($A402,'Data Sheet'!$A:I,10,FALSE),"NA")</f>
        <v>#NAME?</v>
      </c>
      <c r="I402" s="64" t="e">
        <f ca="1">_xludf.IFNA(VLOOKUP($A402,'Data Sheet'!$A:J,11,FALSE),"NA")</f>
        <v>#NAME?</v>
      </c>
      <c r="J402" s="63" t="e">
        <f ca="1">_xludf.IFNA(VLOOKUP($A402,'Data Sheet'!$A:T,19,FALSE),"NA")</f>
        <v>#NAME?</v>
      </c>
      <c r="K402" s="64" t="e">
        <f ca="1">_xludf.IFNA(VLOOKUP($A402,'Data Sheet'!$A:T,20,FALSE),"NA")</f>
        <v>#NAME?</v>
      </c>
    </row>
    <row r="403" spans="1:11" ht="15.75" customHeight="1" x14ac:dyDescent="0.15">
      <c r="A403" s="59"/>
      <c r="B403" s="61" t="e">
        <f ca="1">_xludf.IFNA(VLOOKUP($A403,'Data Sheet'!$A:B,2,FALSE),"NA")</f>
        <v>#NAME?</v>
      </c>
      <c r="C403" s="61" t="e">
        <f ca="1">_xludf.IFNA(VLOOKUP($A403,'Data Sheet'!$A:U,3,FALSE),"NA")</f>
        <v>#NAME?</v>
      </c>
      <c r="D403" s="61" t="e">
        <f ca="1">_xludf.IFNA(VLOOKUP($A403,'Data Sheet'!$A:C,4,FALSE),"NA")</f>
        <v>#NAME?</v>
      </c>
      <c r="E403" s="61" t="e">
        <f ca="1">_xludf.IFNA(VLOOKUP($A403,'Data Sheet'!$A:D,5,FALSE),"NA")</f>
        <v>#NAME?</v>
      </c>
      <c r="F403" s="73" t="e">
        <f ca="1">_xludf.IFNA(VLOOKUP($A403,'Data Sheet'!$A:E,6,FALSE),"NA")</f>
        <v>#NAME?</v>
      </c>
      <c r="G403" s="63" t="e">
        <f ca="1">_xludf.IFNA(VLOOKUP($A403,'Data Sheet'!$A:F,7,FALSE),"NA")</f>
        <v>#NAME?</v>
      </c>
      <c r="H403" s="64" t="e">
        <f ca="1">_xludf.IFNA(VLOOKUP($A403,'Data Sheet'!$A:I,10,FALSE),"NA")</f>
        <v>#NAME?</v>
      </c>
      <c r="I403" s="64" t="e">
        <f ca="1">_xludf.IFNA(VLOOKUP($A403,'Data Sheet'!$A:J,11,FALSE),"NA")</f>
        <v>#NAME?</v>
      </c>
      <c r="J403" s="63" t="e">
        <f ca="1">_xludf.IFNA(VLOOKUP($A403,'Data Sheet'!$A:T,19,FALSE),"NA")</f>
        <v>#NAME?</v>
      </c>
      <c r="K403" s="64" t="e">
        <f ca="1">_xludf.IFNA(VLOOKUP($A403,'Data Sheet'!$A:T,20,FALSE),"NA")</f>
        <v>#NAME?</v>
      </c>
    </row>
    <row r="404" spans="1:11" ht="15.75" customHeight="1" x14ac:dyDescent="0.15">
      <c r="A404" s="59"/>
      <c r="B404" s="61" t="e">
        <f ca="1">_xludf.IFNA(VLOOKUP($A404,'Data Sheet'!$A:B,2,FALSE),"NA")</f>
        <v>#NAME?</v>
      </c>
      <c r="C404" s="61" t="e">
        <f ca="1">_xludf.IFNA(VLOOKUP($A404,'Data Sheet'!$A:U,3,FALSE),"NA")</f>
        <v>#NAME?</v>
      </c>
      <c r="D404" s="61" t="e">
        <f ca="1">_xludf.IFNA(VLOOKUP($A404,'Data Sheet'!$A:C,4,FALSE),"NA")</f>
        <v>#NAME?</v>
      </c>
      <c r="E404" s="61" t="e">
        <f ca="1">_xludf.IFNA(VLOOKUP($A404,'Data Sheet'!$A:D,5,FALSE),"NA")</f>
        <v>#NAME?</v>
      </c>
      <c r="F404" s="73" t="e">
        <f ca="1">_xludf.IFNA(VLOOKUP($A404,'Data Sheet'!$A:E,6,FALSE),"NA")</f>
        <v>#NAME?</v>
      </c>
      <c r="G404" s="63" t="e">
        <f ca="1">_xludf.IFNA(VLOOKUP($A404,'Data Sheet'!$A:F,7,FALSE),"NA")</f>
        <v>#NAME?</v>
      </c>
      <c r="H404" s="64" t="e">
        <f ca="1">_xludf.IFNA(VLOOKUP($A404,'Data Sheet'!$A:I,10,FALSE),"NA")</f>
        <v>#NAME?</v>
      </c>
      <c r="I404" s="64" t="e">
        <f ca="1">_xludf.IFNA(VLOOKUP($A404,'Data Sheet'!$A:J,11,FALSE),"NA")</f>
        <v>#NAME?</v>
      </c>
      <c r="J404" s="63" t="e">
        <f ca="1">_xludf.IFNA(VLOOKUP($A404,'Data Sheet'!$A:T,19,FALSE),"NA")</f>
        <v>#NAME?</v>
      </c>
      <c r="K404" s="64" t="e">
        <f ca="1">_xludf.IFNA(VLOOKUP($A404,'Data Sheet'!$A:T,20,FALSE),"NA")</f>
        <v>#NAME?</v>
      </c>
    </row>
    <row r="405" spans="1:11" ht="15.75" customHeight="1" x14ac:dyDescent="0.15">
      <c r="A405" s="59"/>
      <c r="B405" s="61" t="e">
        <f ca="1">_xludf.IFNA(VLOOKUP($A405,'Data Sheet'!$A:B,2,FALSE),"NA")</f>
        <v>#NAME?</v>
      </c>
      <c r="C405" s="61" t="e">
        <f ca="1">_xludf.IFNA(VLOOKUP($A405,'Data Sheet'!$A:U,3,FALSE),"NA")</f>
        <v>#NAME?</v>
      </c>
      <c r="D405" s="61" t="e">
        <f ca="1">_xludf.IFNA(VLOOKUP($A405,'Data Sheet'!$A:C,4,FALSE),"NA")</f>
        <v>#NAME?</v>
      </c>
      <c r="E405" s="61" t="e">
        <f ca="1">_xludf.IFNA(VLOOKUP($A405,'Data Sheet'!$A:D,5,FALSE),"NA")</f>
        <v>#NAME?</v>
      </c>
      <c r="F405" s="73" t="e">
        <f ca="1">_xludf.IFNA(VLOOKUP($A405,'Data Sheet'!$A:E,6,FALSE),"NA")</f>
        <v>#NAME?</v>
      </c>
      <c r="G405" s="63" t="e">
        <f ca="1">_xludf.IFNA(VLOOKUP($A405,'Data Sheet'!$A:F,7,FALSE),"NA")</f>
        <v>#NAME?</v>
      </c>
      <c r="H405" s="64" t="e">
        <f ca="1">_xludf.IFNA(VLOOKUP($A405,'Data Sheet'!$A:I,10,FALSE),"NA")</f>
        <v>#NAME?</v>
      </c>
      <c r="I405" s="64" t="e">
        <f ca="1">_xludf.IFNA(VLOOKUP($A405,'Data Sheet'!$A:J,11,FALSE),"NA")</f>
        <v>#NAME?</v>
      </c>
      <c r="J405" s="63" t="e">
        <f ca="1">_xludf.IFNA(VLOOKUP($A405,'Data Sheet'!$A:T,19,FALSE),"NA")</f>
        <v>#NAME?</v>
      </c>
      <c r="K405" s="64" t="e">
        <f ca="1">_xludf.IFNA(VLOOKUP($A405,'Data Sheet'!$A:T,20,FALSE),"NA")</f>
        <v>#NAME?</v>
      </c>
    </row>
    <row r="406" spans="1:11" ht="15.75" customHeight="1" x14ac:dyDescent="0.15">
      <c r="A406" s="59"/>
      <c r="B406" s="61" t="e">
        <f ca="1">_xludf.IFNA(VLOOKUP($A406,'Data Sheet'!$A:B,2,FALSE),"NA")</f>
        <v>#NAME?</v>
      </c>
      <c r="C406" s="61" t="e">
        <f ca="1">_xludf.IFNA(VLOOKUP($A406,'Data Sheet'!$A:U,3,FALSE),"NA")</f>
        <v>#NAME?</v>
      </c>
      <c r="D406" s="61" t="e">
        <f ca="1">_xludf.IFNA(VLOOKUP($A406,'Data Sheet'!$A:C,4,FALSE),"NA")</f>
        <v>#NAME?</v>
      </c>
      <c r="E406" s="61" t="e">
        <f ca="1">_xludf.IFNA(VLOOKUP($A406,'Data Sheet'!$A:D,5,FALSE),"NA")</f>
        <v>#NAME?</v>
      </c>
      <c r="F406" s="73" t="e">
        <f ca="1">_xludf.IFNA(VLOOKUP($A406,'Data Sheet'!$A:E,6,FALSE),"NA")</f>
        <v>#NAME?</v>
      </c>
      <c r="G406" s="63" t="e">
        <f ca="1">_xludf.IFNA(VLOOKUP($A406,'Data Sheet'!$A:F,7,FALSE),"NA")</f>
        <v>#NAME?</v>
      </c>
      <c r="H406" s="64" t="e">
        <f ca="1">_xludf.IFNA(VLOOKUP($A406,'Data Sheet'!$A:I,10,FALSE),"NA")</f>
        <v>#NAME?</v>
      </c>
      <c r="I406" s="64" t="e">
        <f ca="1">_xludf.IFNA(VLOOKUP($A406,'Data Sheet'!$A:J,11,FALSE),"NA")</f>
        <v>#NAME?</v>
      </c>
      <c r="J406" s="63" t="e">
        <f ca="1">_xludf.IFNA(VLOOKUP($A406,'Data Sheet'!$A:T,19,FALSE),"NA")</f>
        <v>#NAME?</v>
      </c>
      <c r="K406" s="64" t="e">
        <f ca="1">_xludf.IFNA(VLOOKUP($A406,'Data Sheet'!$A:T,20,FALSE),"NA")</f>
        <v>#NAME?</v>
      </c>
    </row>
    <row r="407" spans="1:11" ht="15.75" customHeight="1" x14ac:dyDescent="0.15">
      <c r="A407" s="59"/>
      <c r="B407" s="61" t="e">
        <f ca="1">_xludf.IFNA(VLOOKUP($A407,'Data Sheet'!$A:B,2,FALSE),"NA")</f>
        <v>#NAME?</v>
      </c>
      <c r="C407" s="61" t="e">
        <f ca="1">_xludf.IFNA(VLOOKUP($A407,'Data Sheet'!$A:U,3,FALSE),"NA")</f>
        <v>#NAME?</v>
      </c>
      <c r="D407" s="61" t="e">
        <f ca="1">_xludf.IFNA(VLOOKUP($A407,'Data Sheet'!$A:C,4,FALSE),"NA")</f>
        <v>#NAME?</v>
      </c>
      <c r="E407" s="61" t="e">
        <f ca="1">_xludf.IFNA(VLOOKUP($A407,'Data Sheet'!$A:D,5,FALSE),"NA")</f>
        <v>#NAME?</v>
      </c>
      <c r="F407" s="73" t="e">
        <f ca="1">_xludf.IFNA(VLOOKUP($A407,'Data Sheet'!$A:E,6,FALSE),"NA")</f>
        <v>#NAME?</v>
      </c>
      <c r="G407" s="63" t="e">
        <f ca="1">_xludf.IFNA(VLOOKUP($A407,'Data Sheet'!$A:F,7,FALSE),"NA")</f>
        <v>#NAME?</v>
      </c>
      <c r="H407" s="64" t="e">
        <f ca="1">_xludf.IFNA(VLOOKUP($A407,'Data Sheet'!$A:I,10,FALSE),"NA")</f>
        <v>#NAME?</v>
      </c>
      <c r="I407" s="64" t="e">
        <f ca="1">_xludf.IFNA(VLOOKUP($A407,'Data Sheet'!$A:J,11,FALSE),"NA")</f>
        <v>#NAME?</v>
      </c>
      <c r="J407" s="63" t="e">
        <f ca="1">_xludf.IFNA(VLOOKUP($A407,'Data Sheet'!$A:T,19,FALSE),"NA")</f>
        <v>#NAME?</v>
      </c>
      <c r="K407" s="64" t="e">
        <f ca="1">_xludf.IFNA(VLOOKUP($A407,'Data Sheet'!$A:T,20,FALSE),"NA")</f>
        <v>#NAME?</v>
      </c>
    </row>
    <row r="408" spans="1:11" ht="15.75" customHeight="1" x14ac:dyDescent="0.15">
      <c r="A408" s="59"/>
      <c r="B408" s="61" t="e">
        <f ca="1">_xludf.IFNA(VLOOKUP($A408,'Data Sheet'!$A:B,2,FALSE),"NA")</f>
        <v>#NAME?</v>
      </c>
      <c r="C408" s="61" t="e">
        <f ca="1">_xludf.IFNA(VLOOKUP($A408,'Data Sheet'!$A:U,3,FALSE),"NA")</f>
        <v>#NAME?</v>
      </c>
      <c r="D408" s="61" t="e">
        <f ca="1">_xludf.IFNA(VLOOKUP($A408,'Data Sheet'!$A:C,4,FALSE),"NA")</f>
        <v>#NAME?</v>
      </c>
      <c r="E408" s="61" t="e">
        <f ca="1">_xludf.IFNA(VLOOKUP($A408,'Data Sheet'!$A:D,5,FALSE),"NA")</f>
        <v>#NAME?</v>
      </c>
      <c r="F408" s="73" t="e">
        <f ca="1">_xludf.IFNA(VLOOKUP($A408,'Data Sheet'!$A:E,6,FALSE),"NA")</f>
        <v>#NAME?</v>
      </c>
      <c r="G408" s="63" t="e">
        <f ca="1">_xludf.IFNA(VLOOKUP($A408,'Data Sheet'!$A:F,7,FALSE),"NA")</f>
        <v>#NAME?</v>
      </c>
      <c r="H408" s="64" t="e">
        <f ca="1">_xludf.IFNA(VLOOKUP($A408,'Data Sheet'!$A:I,10,FALSE),"NA")</f>
        <v>#NAME?</v>
      </c>
      <c r="I408" s="64" t="e">
        <f ca="1">_xludf.IFNA(VLOOKUP($A408,'Data Sheet'!$A:J,11,FALSE),"NA")</f>
        <v>#NAME?</v>
      </c>
      <c r="J408" s="63" t="e">
        <f ca="1">_xludf.IFNA(VLOOKUP($A408,'Data Sheet'!$A:T,19,FALSE),"NA")</f>
        <v>#NAME?</v>
      </c>
      <c r="K408" s="64" t="e">
        <f ca="1">_xludf.IFNA(VLOOKUP($A408,'Data Sheet'!$A:T,20,FALSE),"NA")</f>
        <v>#NAME?</v>
      </c>
    </row>
    <row r="409" spans="1:11" ht="15.75" customHeight="1" x14ac:dyDescent="0.15">
      <c r="A409" s="59"/>
      <c r="B409" s="61" t="e">
        <f ca="1">_xludf.IFNA(VLOOKUP($A409,'Data Sheet'!$A:B,2,FALSE),"NA")</f>
        <v>#NAME?</v>
      </c>
      <c r="C409" s="61" t="e">
        <f ca="1">_xludf.IFNA(VLOOKUP($A409,'Data Sheet'!$A:U,3,FALSE),"NA")</f>
        <v>#NAME?</v>
      </c>
      <c r="D409" s="61" t="e">
        <f ca="1">_xludf.IFNA(VLOOKUP($A409,'Data Sheet'!$A:C,4,FALSE),"NA")</f>
        <v>#NAME?</v>
      </c>
      <c r="E409" s="61" t="e">
        <f ca="1">_xludf.IFNA(VLOOKUP($A409,'Data Sheet'!$A:D,5,FALSE),"NA")</f>
        <v>#NAME?</v>
      </c>
      <c r="F409" s="73" t="e">
        <f ca="1">_xludf.IFNA(VLOOKUP($A409,'Data Sheet'!$A:E,6,FALSE),"NA")</f>
        <v>#NAME?</v>
      </c>
      <c r="G409" s="63" t="e">
        <f ca="1">_xludf.IFNA(VLOOKUP($A409,'Data Sheet'!$A:F,7,FALSE),"NA")</f>
        <v>#NAME?</v>
      </c>
      <c r="H409" s="64" t="e">
        <f ca="1">_xludf.IFNA(VLOOKUP($A409,'Data Sheet'!$A:I,10,FALSE),"NA")</f>
        <v>#NAME?</v>
      </c>
      <c r="I409" s="64" t="e">
        <f ca="1">_xludf.IFNA(VLOOKUP($A409,'Data Sheet'!$A:J,11,FALSE),"NA")</f>
        <v>#NAME?</v>
      </c>
      <c r="J409" s="63" t="e">
        <f ca="1">_xludf.IFNA(VLOOKUP($A409,'Data Sheet'!$A:T,19,FALSE),"NA")</f>
        <v>#NAME?</v>
      </c>
      <c r="K409" s="64" t="e">
        <f ca="1">_xludf.IFNA(VLOOKUP($A409,'Data Sheet'!$A:T,20,FALSE),"NA")</f>
        <v>#NAME?</v>
      </c>
    </row>
    <row r="410" spans="1:11" ht="15.75" customHeight="1" x14ac:dyDescent="0.15">
      <c r="A410" s="59"/>
      <c r="B410" s="61" t="e">
        <f ca="1">_xludf.IFNA(VLOOKUP($A410,'Data Sheet'!$A:B,2,FALSE),"NA")</f>
        <v>#NAME?</v>
      </c>
      <c r="C410" s="61" t="e">
        <f ca="1">_xludf.IFNA(VLOOKUP($A410,'Data Sheet'!$A:U,3,FALSE),"NA")</f>
        <v>#NAME?</v>
      </c>
      <c r="D410" s="61" t="e">
        <f ca="1">_xludf.IFNA(VLOOKUP($A410,'Data Sheet'!$A:C,4,FALSE),"NA")</f>
        <v>#NAME?</v>
      </c>
      <c r="E410" s="61" t="e">
        <f ca="1">_xludf.IFNA(VLOOKUP($A410,'Data Sheet'!$A:D,5,FALSE),"NA")</f>
        <v>#NAME?</v>
      </c>
      <c r="F410" s="73" t="e">
        <f ca="1">_xludf.IFNA(VLOOKUP($A410,'Data Sheet'!$A:E,6,FALSE),"NA")</f>
        <v>#NAME?</v>
      </c>
      <c r="G410" s="63" t="e">
        <f ca="1">_xludf.IFNA(VLOOKUP($A410,'Data Sheet'!$A:F,7,FALSE),"NA")</f>
        <v>#NAME?</v>
      </c>
      <c r="H410" s="64" t="e">
        <f ca="1">_xludf.IFNA(VLOOKUP($A410,'Data Sheet'!$A:I,10,FALSE),"NA")</f>
        <v>#NAME?</v>
      </c>
      <c r="I410" s="64" t="e">
        <f ca="1">_xludf.IFNA(VLOOKUP($A410,'Data Sheet'!$A:J,11,FALSE),"NA")</f>
        <v>#NAME?</v>
      </c>
      <c r="J410" s="63" t="e">
        <f ca="1">_xludf.IFNA(VLOOKUP($A410,'Data Sheet'!$A:T,19,FALSE),"NA")</f>
        <v>#NAME?</v>
      </c>
      <c r="K410" s="64" t="e">
        <f ca="1">_xludf.IFNA(VLOOKUP($A410,'Data Sheet'!$A:T,20,FALSE),"NA")</f>
        <v>#NAME?</v>
      </c>
    </row>
    <row r="411" spans="1:11" ht="15.75" customHeight="1" x14ac:dyDescent="0.15">
      <c r="A411" s="59"/>
      <c r="B411" s="61" t="e">
        <f ca="1">_xludf.IFNA(VLOOKUP($A411,'Data Sheet'!$A:B,2,FALSE),"NA")</f>
        <v>#NAME?</v>
      </c>
      <c r="C411" s="61" t="e">
        <f ca="1">_xludf.IFNA(VLOOKUP($A411,'Data Sheet'!$A:U,3,FALSE),"NA")</f>
        <v>#NAME?</v>
      </c>
      <c r="D411" s="61" t="e">
        <f ca="1">_xludf.IFNA(VLOOKUP($A411,'Data Sheet'!$A:C,4,FALSE),"NA")</f>
        <v>#NAME?</v>
      </c>
      <c r="E411" s="61" t="e">
        <f ca="1">_xludf.IFNA(VLOOKUP($A411,'Data Sheet'!$A:D,5,FALSE),"NA")</f>
        <v>#NAME?</v>
      </c>
      <c r="F411" s="73" t="e">
        <f ca="1">_xludf.IFNA(VLOOKUP($A411,'Data Sheet'!$A:E,6,FALSE),"NA")</f>
        <v>#NAME?</v>
      </c>
      <c r="G411" s="63" t="e">
        <f ca="1">_xludf.IFNA(VLOOKUP($A411,'Data Sheet'!$A:F,7,FALSE),"NA")</f>
        <v>#NAME?</v>
      </c>
      <c r="H411" s="64" t="e">
        <f ca="1">_xludf.IFNA(VLOOKUP($A411,'Data Sheet'!$A:I,10,FALSE),"NA")</f>
        <v>#NAME?</v>
      </c>
      <c r="I411" s="64" t="e">
        <f ca="1">_xludf.IFNA(VLOOKUP($A411,'Data Sheet'!$A:J,11,FALSE),"NA")</f>
        <v>#NAME?</v>
      </c>
      <c r="J411" s="63" t="e">
        <f ca="1">_xludf.IFNA(VLOOKUP($A411,'Data Sheet'!$A:T,19,FALSE),"NA")</f>
        <v>#NAME?</v>
      </c>
      <c r="K411" s="64" t="e">
        <f ca="1">_xludf.IFNA(VLOOKUP($A411,'Data Sheet'!$A:T,20,FALSE),"NA")</f>
        <v>#NAME?</v>
      </c>
    </row>
    <row r="412" spans="1:11" ht="15.75" customHeight="1" x14ac:dyDescent="0.15">
      <c r="A412" s="59"/>
      <c r="B412" s="61" t="e">
        <f ca="1">_xludf.IFNA(VLOOKUP($A412,'Data Sheet'!$A:B,2,FALSE),"NA")</f>
        <v>#NAME?</v>
      </c>
      <c r="C412" s="61" t="e">
        <f ca="1">_xludf.IFNA(VLOOKUP($A412,'Data Sheet'!$A:U,3,FALSE),"NA")</f>
        <v>#NAME?</v>
      </c>
      <c r="D412" s="61" t="e">
        <f ca="1">_xludf.IFNA(VLOOKUP($A412,'Data Sheet'!$A:C,4,FALSE),"NA")</f>
        <v>#NAME?</v>
      </c>
      <c r="E412" s="61" t="e">
        <f ca="1">_xludf.IFNA(VLOOKUP($A412,'Data Sheet'!$A:D,5,FALSE),"NA")</f>
        <v>#NAME?</v>
      </c>
      <c r="F412" s="73" t="e">
        <f ca="1">_xludf.IFNA(VLOOKUP($A412,'Data Sheet'!$A:E,6,FALSE),"NA")</f>
        <v>#NAME?</v>
      </c>
      <c r="G412" s="63" t="e">
        <f ca="1">_xludf.IFNA(VLOOKUP($A412,'Data Sheet'!$A:F,7,FALSE),"NA")</f>
        <v>#NAME?</v>
      </c>
      <c r="H412" s="64" t="e">
        <f ca="1">_xludf.IFNA(VLOOKUP($A412,'Data Sheet'!$A:I,10,FALSE),"NA")</f>
        <v>#NAME?</v>
      </c>
      <c r="I412" s="64" t="e">
        <f ca="1">_xludf.IFNA(VLOOKUP($A412,'Data Sheet'!$A:J,11,FALSE),"NA")</f>
        <v>#NAME?</v>
      </c>
      <c r="J412" s="63" t="e">
        <f ca="1">_xludf.IFNA(VLOOKUP($A412,'Data Sheet'!$A:T,19,FALSE),"NA")</f>
        <v>#NAME?</v>
      </c>
      <c r="K412" s="64" t="e">
        <f ca="1">_xludf.IFNA(VLOOKUP($A412,'Data Sheet'!$A:T,20,FALSE),"NA")</f>
        <v>#NAME?</v>
      </c>
    </row>
    <row r="413" spans="1:11" ht="15.75" customHeight="1" x14ac:dyDescent="0.15">
      <c r="A413" s="59"/>
      <c r="B413" s="61" t="e">
        <f ca="1">_xludf.IFNA(VLOOKUP($A413,'Data Sheet'!$A:B,2,FALSE),"NA")</f>
        <v>#NAME?</v>
      </c>
      <c r="C413" s="61" t="e">
        <f ca="1">_xludf.IFNA(VLOOKUP($A413,'Data Sheet'!$A:U,3,FALSE),"NA")</f>
        <v>#NAME?</v>
      </c>
      <c r="D413" s="61" t="e">
        <f ca="1">_xludf.IFNA(VLOOKUP($A413,'Data Sheet'!$A:C,4,FALSE),"NA")</f>
        <v>#NAME?</v>
      </c>
      <c r="E413" s="61" t="e">
        <f ca="1">_xludf.IFNA(VLOOKUP($A413,'Data Sheet'!$A:D,5,FALSE),"NA")</f>
        <v>#NAME?</v>
      </c>
      <c r="F413" s="73" t="e">
        <f ca="1">_xludf.IFNA(VLOOKUP($A413,'Data Sheet'!$A:E,6,FALSE),"NA")</f>
        <v>#NAME?</v>
      </c>
      <c r="G413" s="63" t="e">
        <f ca="1">_xludf.IFNA(VLOOKUP($A413,'Data Sheet'!$A:F,7,FALSE),"NA")</f>
        <v>#NAME?</v>
      </c>
      <c r="H413" s="64" t="e">
        <f ca="1">_xludf.IFNA(VLOOKUP($A413,'Data Sheet'!$A:I,10,FALSE),"NA")</f>
        <v>#NAME?</v>
      </c>
      <c r="I413" s="64" t="e">
        <f ca="1">_xludf.IFNA(VLOOKUP($A413,'Data Sheet'!$A:J,11,FALSE),"NA")</f>
        <v>#NAME?</v>
      </c>
      <c r="J413" s="63" t="e">
        <f ca="1">_xludf.IFNA(VLOOKUP($A413,'Data Sheet'!$A:T,19,FALSE),"NA")</f>
        <v>#NAME?</v>
      </c>
      <c r="K413" s="64" t="e">
        <f ca="1">_xludf.IFNA(VLOOKUP($A413,'Data Sheet'!$A:T,20,FALSE),"NA")</f>
        <v>#NAME?</v>
      </c>
    </row>
    <row r="414" spans="1:11" ht="15.75" customHeight="1" x14ac:dyDescent="0.15">
      <c r="A414" s="59"/>
      <c r="B414" s="61" t="e">
        <f ca="1">_xludf.IFNA(VLOOKUP($A414,'Data Sheet'!$A:B,2,FALSE),"NA")</f>
        <v>#NAME?</v>
      </c>
      <c r="C414" s="61" t="e">
        <f ca="1">_xludf.IFNA(VLOOKUP($A414,'Data Sheet'!$A:U,3,FALSE),"NA")</f>
        <v>#NAME?</v>
      </c>
      <c r="D414" s="61" t="e">
        <f ca="1">_xludf.IFNA(VLOOKUP($A414,'Data Sheet'!$A:C,4,FALSE),"NA")</f>
        <v>#NAME?</v>
      </c>
      <c r="E414" s="61" t="e">
        <f ca="1">_xludf.IFNA(VLOOKUP($A414,'Data Sheet'!$A:D,5,FALSE),"NA")</f>
        <v>#NAME?</v>
      </c>
      <c r="F414" s="73" t="e">
        <f ca="1">_xludf.IFNA(VLOOKUP($A414,'Data Sheet'!$A:E,6,FALSE),"NA")</f>
        <v>#NAME?</v>
      </c>
      <c r="G414" s="63" t="e">
        <f ca="1">_xludf.IFNA(VLOOKUP($A414,'Data Sheet'!$A:F,7,FALSE),"NA")</f>
        <v>#NAME?</v>
      </c>
      <c r="H414" s="64" t="e">
        <f ca="1">_xludf.IFNA(VLOOKUP($A414,'Data Sheet'!$A:I,10,FALSE),"NA")</f>
        <v>#NAME?</v>
      </c>
      <c r="I414" s="64" t="e">
        <f ca="1">_xludf.IFNA(VLOOKUP($A414,'Data Sheet'!$A:J,11,FALSE),"NA")</f>
        <v>#NAME?</v>
      </c>
      <c r="J414" s="63" t="e">
        <f ca="1">_xludf.IFNA(VLOOKUP($A414,'Data Sheet'!$A:T,19,FALSE),"NA")</f>
        <v>#NAME?</v>
      </c>
      <c r="K414" s="64" t="e">
        <f ca="1">_xludf.IFNA(VLOOKUP($A414,'Data Sheet'!$A:T,20,FALSE),"NA")</f>
        <v>#NAME?</v>
      </c>
    </row>
    <row r="415" spans="1:11" ht="15.75" customHeight="1" x14ac:dyDescent="0.15">
      <c r="A415" s="59"/>
      <c r="B415" s="61" t="e">
        <f ca="1">_xludf.IFNA(VLOOKUP($A415,'Data Sheet'!$A:B,2,FALSE),"NA")</f>
        <v>#NAME?</v>
      </c>
      <c r="C415" s="61" t="e">
        <f ca="1">_xludf.IFNA(VLOOKUP($A415,'Data Sheet'!$A:U,3,FALSE),"NA")</f>
        <v>#NAME?</v>
      </c>
      <c r="D415" s="61" t="e">
        <f ca="1">_xludf.IFNA(VLOOKUP($A415,'Data Sheet'!$A:C,4,FALSE),"NA")</f>
        <v>#NAME?</v>
      </c>
      <c r="E415" s="61" t="e">
        <f ca="1">_xludf.IFNA(VLOOKUP($A415,'Data Sheet'!$A:D,5,FALSE),"NA")</f>
        <v>#NAME?</v>
      </c>
      <c r="F415" s="73" t="e">
        <f ca="1">_xludf.IFNA(VLOOKUP($A415,'Data Sheet'!$A:E,6,FALSE),"NA")</f>
        <v>#NAME?</v>
      </c>
      <c r="G415" s="63" t="e">
        <f ca="1">_xludf.IFNA(VLOOKUP($A415,'Data Sheet'!$A:F,7,FALSE),"NA")</f>
        <v>#NAME?</v>
      </c>
      <c r="H415" s="64" t="e">
        <f ca="1">_xludf.IFNA(VLOOKUP($A415,'Data Sheet'!$A:I,10,FALSE),"NA")</f>
        <v>#NAME?</v>
      </c>
      <c r="I415" s="64" t="e">
        <f ca="1">_xludf.IFNA(VLOOKUP($A415,'Data Sheet'!$A:J,11,FALSE),"NA")</f>
        <v>#NAME?</v>
      </c>
      <c r="J415" s="63" t="e">
        <f ca="1">_xludf.IFNA(VLOOKUP($A415,'Data Sheet'!$A:T,19,FALSE),"NA")</f>
        <v>#NAME?</v>
      </c>
      <c r="K415" s="64" t="e">
        <f ca="1">_xludf.IFNA(VLOOKUP($A415,'Data Sheet'!$A:T,20,FALSE),"NA")</f>
        <v>#NAME?</v>
      </c>
    </row>
    <row r="416" spans="1:11" ht="15.75" customHeight="1" x14ac:dyDescent="0.15">
      <c r="A416" s="59"/>
      <c r="B416" s="61" t="e">
        <f ca="1">_xludf.IFNA(VLOOKUP($A416,'Data Sheet'!$A:B,2,FALSE),"NA")</f>
        <v>#NAME?</v>
      </c>
      <c r="C416" s="61" t="e">
        <f ca="1">_xludf.IFNA(VLOOKUP($A416,'Data Sheet'!$A:U,3,FALSE),"NA")</f>
        <v>#NAME?</v>
      </c>
      <c r="D416" s="61" t="e">
        <f ca="1">_xludf.IFNA(VLOOKUP($A416,'Data Sheet'!$A:C,4,FALSE),"NA")</f>
        <v>#NAME?</v>
      </c>
      <c r="E416" s="61" t="e">
        <f ca="1">_xludf.IFNA(VLOOKUP($A416,'Data Sheet'!$A:D,5,FALSE),"NA")</f>
        <v>#NAME?</v>
      </c>
      <c r="F416" s="73" t="e">
        <f ca="1">_xludf.IFNA(VLOOKUP($A416,'Data Sheet'!$A:E,6,FALSE),"NA")</f>
        <v>#NAME?</v>
      </c>
      <c r="G416" s="63" t="e">
        <f ca="1">_xludf.IFNA(VLOOKUP($A416,'Data Sheet'!$A:F,7,FALSE),"NA")</f>
        <v>#NAME?</v>
      </c>
      <c r="H416" s="64" t="e">
        <f ca="1">_xludf.IFNA(VLOOKUP($A416,'Data Sheet'!$A:I,10,FALSE),"NA")</f>
        <v>#NAME?</v>
      </c>
      <c r="I416" s="64" t="e">
        <f ca="1">_xludf.IFNA(VLOOKUP($A416,'Data Sheet'!$A:J,11,FALSE),"NA")</f>
        <v>#NAME?</v>
      </c>
      <c r="J416" s="63" t="e">
        <f ca="1">_xludf.IFNA(VLOOKUP($A416,'Data Sheet'!$A:T,19,FALSE),"NA")</f>
        <v>#NAME?</v>
      </c>
      <c r="K416" s="64" t="e">
        <f ca="1">_xludf.IFNA(VLOOKUP($A416,'Data Sheet'!$A:T,20,FALSE),"NA")</f>
        <v>#NAME?</v>
      </c>
    </row>
    <row r="417" spans="1:11" ht="15.75" customHeight="1" x14ac:dyDescent="0.15">
      <c r="A417" s="59"/>
      <c r="B417" s="61" t="e">
        <f ca="1">_xludf.IFNA(VLOOKUP($A417,'Data Sheet'!$A:B,2,FALSE),"NA")</f>
        <v>#NAME?</v>
      </c>
      <c r="C417" s="61" t="e">
        <f ca="1">_xludf.IFNA(VLOOKUP($A417,'Data Sheet'!$A:U,3,FALSE),"NA")</f>
        <v>#NAME?</v>
      </c>
      <c r="D417" s="61" t="e">
        <f ca="1">_xludf.IFNA(VLOOKUP($A417,'Data Sheet'!$A:C,4,FALSE),"NA")</f>
        <v>#NAME?</v>
      </c>
      <c r="E417" s="61" t="e">
        <f ca="1">_xludf.IFNA(VLOOKUP($A417,'Data Sheet'!$A:D,5,FALSE),"NA")</f>
        <v>#NAME?</v>
      </c>
      <c r="F417" s="73" t="e">
        <f ca="1">_xludf.IFNA(VLOOKUP($A417,'Data Sheet'!$A:E,6,FALSE),"NA")</f>
        <v>#NAME?</v>
      </c>
      <c r="G417" s="63" t="e">
        <f ca="1">_xludf.IFNA(VLOOKUP($A417,'Data Sheet'!$A:F,7,FALSE),"NA")</f>
        <v>#NAME?</v>
      </c>
      <c r="H417" s="64" t="e">
        <f ca="1">_xludf.IFNA(VLOOKUP($A417,'Data Sheet'!$A:I,10,FALSE),"NA")</f>
        <v>#NAME?</v>
      </c>
      <c r="I417" s="64" t="e">
        <f ca="1">_xludf.IFNA(VLOOKUP($A417,'Data Sheet'!$A:J,11,FALSE),"NA")</f>
        <v>#NAME?</v>
      </c>
      <c r="J417" s="63" t="e">
        <f ca="1">_xludf.IFNA(VLOOKUP($A417,'Data Sheet'!$A:T,19,FALSE),"NA")</f>
        <v>#NAME?</v>
      </c>
      <c r="K417" s="64" t="e">
        <f ca="1">_xludf.IFNA(VLOOKUP($A417,'Data Sheet'!$A:T,20,FALSE),"NA")</f>
        <v>#NAME?</v>
      </c>
    </row>
    <row r="418" spans="1:11" ht="15.75" customHeight="1" x14ac:dyDescent="0.15">
      <c r="A418" s="59"/>
      <c r="B418" s="61" t="e">
        <f ca="1">_xludf.IFNA(VLOOKUP($A418,'Data Sheet'!$A:B,2,FALSE),"NA")</f>
        <v>#NAME?</v>
      </c>
      <c r="C418" s="61" t="e">
        <f ca="1">_xludf.IFNA(VLOOKUP($A418,'Data Sheet'!$A:U,3,FALSE),"NA")</f>
        <v>#NAME?</v>
      </c>
      <c r="D418" s="61" t="e">
        <f ca="1">_xludf.IFNA(VLOOKUP($A418,'Data Sheet'!$A:C,4,FALSE),"NA")</f>
        <v>#NAME?</v>
      </c>
      <c r="E418" s="61" t="e">
        <f ca="1">_xludf.IFNA(VLOOKUP($A418,'Data Sheet'!$A:D,5,FALSE),"NA")</f>
        <v>#NAME?</v>
      </c>
      <c r="F418" s="73" t="e">
        <f ca="1">_xludf.IFNA(VLOOKUP($A418,'Data Sheet'!$A:E,6,FALSE),"NA")</f>
        <v>#NAME?</v>
      </c>
      <c r="G418" s="63" t="e">
        <f ca="1">_xludf.IFNA(VLOOKUP($A418,'Data Sheet'!$A:F,7,FALSE),"NA")</f>
        <v>#NAME?</v>
      </c>
      <c r="H418" s="64" t="e">
        <f ca="1">_xludf.IFNA(VLOOKUP($A418,'Data Sheet'!$A:I,10,FALSE),"NA")</f>
        <v>#NAME?</v>
      </c>
      <c r="I418" s="64" t="e">
        <f ca="1">_xludf.IFNA(VLOOKUP($A418,'Data Sheet'!$A:J,11,FALSE),"NA")</f>
        <v>#NAME?</v>
      </c>
      <c r="J418" s="63" t="e">
        <f ca="1">_xludf.IFNA(VLOOKUP($A418,'Data Sheet'!$A:T,19,FALSE),"NA")</f>
        <v>#NAME?</v>
      </c>
      <c r="K418" s="64" t="e">
        <f ca="1">_xludf.IFNA(VLOOKUP($A418,'Data Sheet'!$A:T,20,FALSE),"NA")</f>
        <v>#NAME?</v>
      </c>
    </row>
    <row r="419" spans="1:11" ht="15.75" customHeight="1" x14ac:dyDescent="0.15">
      <c r="A419" s="59"/>
      <c r="B419" s="61" t="e">
        <f ca="1">_xludf.IFNA(VLOOKUP($A419,'Data Sheet'!$A:B,2,FALSE),"NA")</f>
        <v>#NAME?</v>
      </c>
      <c r="C419" s="61" t="e">
        <f ca="1">_xludf.IFNA(VLOOKUP($A419,'Data Sheet'!$A:U,3,FALSE),"NA")</f>
        <v>#NAME?</v>
      </c>
      <c r="D419" s="61" t="e">
        <f ca="1">_xludf.IFNA(VLOOKUP($A419,'Data Sheet'!$A:C,4,FALSE),"NA")</f>
        <v>#NAME?</v>
      </c>
      <c r="E419" s="61" t="e">
        <f ca="1">_xludf.IFNA(VLOOKUP($A419,'Data Sheet'!$A:D,5,FALSE),"NA")</f>
        <v>#NAME?</v>
      </c>
      <c r="F419" s="73" t="e">
        <f ca="1">_xludf.IFNA(VLOOKUP($A419,'Data Sheet'!$A:E,6,FALSE),"NA")</f>
        <v>#NAME?</v>
      </c>
      <c r="G419" s="63" t="e">
        <f ca="1">_xludf.IFNA(VLOOKUP($A419,'Data Sheet'!$A:F,7,FALSE),"NA")</f>
        <v>#NAME?</v>
      </c>
      <c r="H419" s="64" t="e">
        <f ca="1">_xludf.IFNA(VLOOKUP($A419,'Data Sheet'!$A:I,10,FALSE),"NA")</f>
        <v>#NAME?</v>
      </c>
      <c r="I419" s="64" t="e">
        <f ca="1">_xludf.IFNA(VLOOKUP($A419,'Data Sheet'!$A:J,11,FALSE),"NA")</f>
        <v>#NAME?</v>
      </c>
      <c r="J419" s="63" t="e">
        <f ca="1">_xludf.IFNA(VLOOKUP($A419,'Data Sheet'!$A:T,19,FALSE),"NA")</f>
        <v>#NAME?</v>
      </c>
      <c r="K419" s="64" t="e">
        <f ca="1">_xludf.IFNA(VLOOKUP($A419,'Data Sheet'!$A:T,20,FALSE),"NA")</f>
        <v>#NAME?</v>
      </c>
    </row>
    <row r="420" spans="1:11" ht="15.75" customHeight="1" x14ac:dyDescent="0.15">
      <c r="A420" s="59"/>
      <c r="B420" s="61" t="e">
        <f ca="1">_xludf.IFNA(VLOOKUP($A420,'Data Sheet'!$A:B,2,FALSE),"NA")</f>
        <v>#NAME?</v>
      </c>
      <c r="C420" s="61" t="e">
        <f ca="1">_xludf.IFNA(VLOOKUP($A420,'Data Sheet'!$A:U,3,FALSE),"NA")</f>
        <v>#NAME?</v>
      </c>
      <c r="D420" s="61" t="e">
        <f ca="1">_xludf.IFNA(VLOOKUP($A420,'Data Sheet'!$A:C,4,FALSE),"NA")</f>
        <v>#NAME?</v>
      </c>
      <c r="E420" s="61" t="e">
        <f ca="1">_xludf.IFNA(VLOOKUP($A420,'Data Sheet'!$A:D,5,FALSE),"NA")</f>
        <v>#NAME?</v>
      </c>
      <c r="F420" s="73" t="e">
        <f ca="1">_xludf.IFNA(VLOOKUP($A420,'Data Sheet'!$A:E,6,FALSE),"NA")</f>
        <v>#NAME?</v>
      </c>
      <c r="G420" s="63" t="e">
        <f ca="1">_xludf.IFNA(VLOOKUP($A420,'Data Sheet'!$A:F,7,FALSE),"NA")</f>
        <v>#NAME?</v>
      </c>
      <c r="H420" s="64" t="e">
        <f ca="1">_xludf.IFNA(VLOOKUP($A420,'Data Sheet'!$A:I,10,FALSE),"NA")</f>
        <v>#NAME?</v>
      </c>
      <c r="I420" s="64" t="e">
        <f ca="1">_xludf.IFNA(VLOOKUP($A420,'Data Sheet'!$A:J,11,FALSE),"NA")</f>
        <v>#NAME?</v>
      </c>
      <c r="J420" s="63" t="e">
        <f ca="1">_xludf.IFNA(VLOOKUP($A420,'Data Sheet'!$A:T,19,FALSE),"NA")</f>
        <v>#NAME?</v>
      </c>
      <c r="K420" s="64" t="e">
        <f ca="1">_xludf.IFNA(VLOOKUP($A420,'Data Sheet'!$A:T,20,FALSE),"NA")</f>
        <v>#NAME?</v>
      </c>
    </row>
    <row r="421" spans="1:11" ht="15.75" customHeight="1" x14ac:dyDescent="0.15">
      <c r="A421" s="59"/>
      <c r="B421" s="61" t="e">
        <f ca="1">_xludf.IFNA(VLOOKUP($A421,'Data Sheet'!$A:B,2,FALSE),"NA")</f>
        <v>#NAME?</v>
      </c>
      <c r="C421" s="61" t="e">
        <f ca="1">_xludf.IFNA(VLOOKUP($A421,'Data Sheet'!$A:U,3,FALSE),"NA")</f>
        <v>#NAME?</v>
      </c>
      <c r="D421" s="61" t="e">
        <f ca="1">_xludf.IFNA(VLOOKUP($A421,'Data Sheet'!$A:C,4,FALSE),"NA")</f>
        <v>#NAME?</v>
      </c>
      <c r="E421" s="61" t="e">
        <f ca="1">_xludf.IFNA(VLOOKUP($A421,'Data Sheet'!$A:D,5,FALSE),"NA")</f>
        <v>#NAME?</v>
      </c>
      <c r="F421" s="73" t="e">
        <f ca="1">_xludf.IFNA(VLOOKUP($A421,'Data Sheet'!$A:E,6,FALSE),"NA")</f>
        <v>#NAME?</v>
      </c>
      <c r="G421" s="63" t="e">
        <f ca="1">_xludf.IFNA(VLOOKUP($A421,'Data Sheet'!$A:F,7,FALSE),"NA")</f>
        <v>#NAME?</v>
      </c>
      <c r="H421" s="64" t="e">
        <f ca="1">_xludf.IFNA(VLOOKUP($A421,'Data Sheet'!$A:I,10,FALSE),"NA")</f>
        <v>#NAME?</v>
      </c>
      <c r="I421" s="64" t="e">
        <f ca="1">_xludf.IFNA(VLOOKUP($A421,'Data Sheet'!$A:J,11,FALSE),"NA")</f>
        <v>#NAME?</v>
      </c>
      <c r="J421" s="63" t="e">
        <f ca="1">_xludf.IFNA(VLOOKUP($A421,'Data Sheet'!$A:T,19,FALSE),"NA")</f>
        <v>#NAME?</v>
      </c>
      <c r="K421" s="64" t="e">
        <f ca="1">_xludf.IFNA(VLOOKUP($A421,'Data Sheet'!$A:T,20,FALSE),"NA")</f>
        <v>#NAME?</v>
      </c>
    </row>
    <row r="422" spans="1:11" ht="15.75" customHeight="1" x14ac:dyDescent="0.15">
      <c r="A422" s="59"/>
      <c r="B422" s="61" t="e">
        <f ca="1">_xludf.IFNA(VLOOKUP($A422,'Data Sheet'!$A:B,2,FALSE),"NA")</f>
        <v>#NAME?</v>
      </c>
      <c r="C422" s="61" t="e">
        <f ca="1">_xludf.IFNA(VLOOKUP($A422,'Data Sheet'!$A:U,3,FALSE),"NA")</f>
        <v>#NAME?</v>
      </c>
      <c r="D422" s="61" t="e">
        <f ca="1">_xludf.IFNA(VLOOKUP($A422,'Data Sheet'!$A:C,4,FALSE),"NA")</f>
        <v>#NAME?</v>
      </c>
      <c r="E422" s="61" t="e">
        <f ca="1">_xludf.IFNA(VLOOKUP($A422,'Data Sheet'!$A:D,5,FALSE),"NA")</f>
        <v>#NAME?</v>
      </c>
      <c r="F422" s="73" t="e">
        <f ca="1">_xludf.IFNA(VLOOKUP($A422,'Data Sheet'!$A:E,6,FALSE),"NA")</f>
        <v>#NAME?</v>
      </c>
      <c r="G422" s="63" t="e">
        <f ca="1">_xludf.IFNA(VLOOKUP($A422,'Data Sheet'!$A:F,7,FALSE),"NA")</f>
        <v>#NAME?</v>
      </c>
      <c r="H422" s="64" t="e">
        <f ca="1">_xludf.IFNA(VLOOKUP($A422,'Data Sheet'!$A:I,10,FALSE),"NA")</f>
        <v>#NAME?</v>
      </c>
      <c r="I422" s="64" t="e">
        <f ca="1">_xludf.IFNA(VLOOKUP($A422,'Data Sheet'!$A:J,11,FALSE),"NA")</f>
        <v>#NAME?</v>
      </c>
      <c r="J422" s="63" t="e">
        <f ca="1">_xludf.IFNA(VLOOKUP($A422,'Data Sheet'!$A:T,19,FALSE),"NA")</f>
        <v>#NAME?</v>
      </c>
      <c r="K422" s="64" t="e">
        <f ca="1">_xludf.IFNA(VLOOKUP($A422,'Data Sheet'!$A:T,20,FALSE),"NA")</f>
        <v>#NAME?</v>
      </c>
    </row>
    <row r="423" spans="1:11" ht="15.75" customHeight="1" x14ac:dyDescent="0.15">
      <c r="A423" s="59"/>
      <c r="B423" s="61" t="e">
        <f ca="1">_xludf.IFNA(VLOOKUP($A423,'Data Sheet'!$A:B,2,FALSE),"NA")</f>
        <v>#NAME?</v>
      </c>
      <c r="C423" s="61" t="e">
        <f ca="1">_xludf.IFNA(VLOOKUP($A423,'Data Sheet'!$A:U,3,FALSE),"NA")</f>
        <v>#NAME?</v>
      </c>
      <c r="D423" s="61" t="e">
        <f ca="1">_xludf.IFNA(VLOOKUP($A423,'Data Sheet'!$A:C,4,FALSE),"NA")</f>
        <v>#NAME?</v>
      </c>
      <c r="E423" s="61" t="e">
        <f ca="1">_xludf.IFNA(VLOOKUP($A423,'Data Sheet'!$A:D,5,FALSE),"NA")</f>
        <v>#NAME?</v>
      </c>
      <c r="F423" s="73" t="e">
        <f ca="1">_xludf.IFNA(VLOOKUP($A423,'Data Sheet'!$A:E,6,FALSE),"NA")</f>
        <v>#NAME?</v>
      </c>
      <c r="G423" s="63" t="e">
        <f ca="1">_xludf.IFNA(VLOOKUP($A423,'Data Sheet'!$A:F,7,FALSE),"NA")</f>
        <v>#NAME?</v>
      </c>
      <c r="H423" s="64" t="e">
        <f ca="1">_xludf.IFNA(VLOOKUP($A423,'Data Sheet'!$A:I,10,FALSE),"NA")</f>
        <v>#NAME?</v>
      </c>
      <c r="I423" s="64" t="e">
        <f ca="1">_xludf.IFNA(VLOOKUP($A423,'Data Sheet'!$A:J,11,FALSE),"NA")</f>
        <v>#NAME?</v>
      </c>
      <c r="J423" s="63" t="e">
        <f ca="1">_xludf.IFNA(VLOOKUP($A423,'Data Sheet'!$A:T,19,FALSE),"NA")</f>
        <v>#NAME?</v>
      </c>
      <c r="K423" s="64" t="e">
        <f ca="1">_xludf.IFNA(VLOOKUP($A423,'Data Sheet'!$A:T,20,FALSE),"NA")</f>
        <v>#NAME?</v>
      </c>
    </row>
    <row r="424" spans="1:11" ht="15.75" customHeight="1" x14ac:dyDescent="0.15">
      <c r="A424" s="59"/>
      <c r="B424" s="61" t="e">
        <f ca="1">_xludf.IFNA(VLOOKUP($A424,'Data Sheet'!$A:B,2,FALSE),"NA")</f>
        <v>#NAME?</v>
      </c>
      <c r="C424" s="61" t="e">
        <f ca="1">_xludf.IFNA(VLOOKUP($A424,'Data Sheet'!$A:U,3,FALSE),"NA")</f>
        <v>#NAME?</v>
      </c>
      <c r="D424" s="61" t="e">
        <f ca="1">_xludf.IFNA(VLOOKUP($A424,'Data Sheet'!$A:C,4,FALSE),"NA")</f>
        <v>#NAME?</v>
      </c>
      <c r="E424" s="61" t="e">
        <f ca="1">_xludf.IFNA(VLOOKUP($A424,'Data Sheet'!$A:D,5,FALSE),"NA")</f>
        <v>#NAME?</v>
      </c>
      <c r="F424" s="73" t="e">
        <f ca="1">_xludf.IFNA(VLOOKUP($A424,'Data Sheet'!$A:E,6,FALSE),"NA")</f>
        <v>#NAME?</v>
      </c>
      <c r="G424" s="63" t="e">
        <f ca="1">_xludf.IFNA(VLOOKUP($A424,'Data Sheet'!$A:F,7,FALSE),"NA")</f>
        <v>#NAME?</v>
      </c>
      <c r="H424" s="64" t="e">
        <f ca="1">_xludf.IFNA(VLOOKUP($A424,'Data Sheet'!$A:I,10,FALSE),"NA")</f>
        <v>#NAME?</v>
      </c>
      <c r="I424" s="64" t="e">
        <f ca="1">_xludf.IFNA(VLOOKUP($A424,'Data Sheet'!$A:J,11,FALSE),"NA")</f>
        <v>#NAME?</v>
      </c>
      <c r="J424" s="63" t="e">
        <f ca="1">_xludf.IFNA(VLOOKUP($A424,'Data Sheet'!$A:T,19,FALSE),"NA")</f>
        <v>#NAME?</v>
      </c>
      <c r="K424" s="64" t="e">
        <f ca="1">_xludf.IFNA(VLOOKUP($A424,'Data Sheet'!$A:T,20,FALSE),"NA")</f>
        <v>#NAME?</v>
      </c>
    </row>
    <row r="425" spans="1:11" ht="15.75" customHeight="1" x14ac:dyDescent="0.15">
      <c r="A425" s="59"/>
      <c r="B425" s="61" t="e">
        <f ca="1">_xludf.IFNA(VLOOKUP($A425,'Data Sheet'!$A:B,2,FALSE),"NA")</f>
        <v>#NAME?</v>
      </c>
      <c r="C425" s="61" t="e">
        <f ca="1">_xludf.IFNA(VLOOKUP($A425,'Data Sheet'!$A:U,3,FALSE),"NA")</f>
        <v>#NAME?</v>
      </c>
      <c r="D425" s="61" t="e">
        <f ca="1">_xludf.IFNA(VLOOKUP($A425,'Data Sheet'!$A:C,4,FALSE),"NA")</f>
        <v>#NAME?</v>
      </c>
      <c r="E425" s="61" t="e">
        <f ca="1">_xludf.IFNA(VLOOKUP($A425,'Data Sheet'!$A:D,5,FALSE),"NA")</f>
        <v>#NAME?</v>
      </c>
      <c r="F425" s="73" t="e">
        <f ca="1">_xludf.IFNA(VLOOKUP($A425,'Data Sheet'!$A:E,6,FALSE),"NA")</f>
        <v>#NAME?</v>
      </c>
      <c r="G425" s="63" t="e">
        <f ca="1">_xludf.IFNA(VLOOKUP($A425,'Data Sheet'!$A:F,7,FALSE),"NA")</f>
        <v>#NAME?</v>
      </c>
      <c r="H425" s="64" t="e">
        <f ca="1">_xludf.IFNA(VLOOKUP($A425,'Data Sheet'!$A:I,10,FALSE),"NA")</f>
        <v>#NAME?</v>
      </c>
      <c r="I425" s="64" t="e">
        <f ca="1">_xludf.IFNA(VLOOKUP($A425,'Data Sheet'!$A:J,11,FALSE),"NA")</f>
        <v>#NAME?</v>
      </c>
      <c r="J425" s="63" t="e">
        <f ca="1">_xludf.IFNA(VLOOKUP($A425,'Data Sheet'!$A:T,19,FALSE),"NA")</f>
        <v>#NAME?</v>
      </c>
      <c r="K425" s="64" t="e">
        <f ca="1">_xludf.IFNA(VLOOKUP($A425,'Data Sheet'!$A:T,20,FALSE),"NA")</f>
        <v>#NAME?</v>
      </c>
    </row>
    <row r="426" spans="1:11" ht="15.75" customHeight="1" x14ac:dyDescent="0.15">
      <c r="A426" s="59"/>
      <c r="B426" s="61" t="e">
        <f ca="1">_xludf.IFNA(VLOOKUP($A426,'Data Sheet'!$A:B,2,FALSE),"NA")</f>
        <v>#NAME?</v>
      </c>
      <c r="C426" s="61" t="e">
        <f ca="1">_xludf.IFNA(VLOOKUP($A426,'Data Sheet'!$A:U,3,FALSE),"NA")</f>
        <v>#NAME?</v>
      </c>
      <c r="D426" s="61" t="e">
        <f ca="1">_xludf.IFNA(VLOOKUP($A426,'Data Sheet'!$A:C,4,FALSE),"NA")</f>
        <v>#NAME?</v>
      </c>
      <c r="E426" s="61" t="e">
        <f ca="1">_xludf.IFNA(VLOOKUP($A426,'Data Sheet'!$A:D,5,FALSE),"NA")</f>
        <v>#NAME?</v>
      </c>
      <c r="F426" s="73" t="e">
        <f ca="1">_xludf.IFNA(VLOOKUP($A426,'Data Sheet'!$A:E,6,FALSE),"NA")</f>
        <v>#NAME?</v>
      </c>
      <c r="G426" s="63" t="e">
        <f ca="1">_xludf.IFNA(VLOOKUP($A426,'Data Sheet'!$A:F,7,FALSE),"NA")</f>
        <v>#NAME?</v>
      </c>
      <c r="H426" s="64" t="e">
        <f ca="1">_xludf.IFNA(VLOOKUP($A426,'Data Sheet'!$A:I,10,FALSE),"NA")</f>
        <v>#NAME?</v>
      </c>
      <c r="I426" s="64" t="e">
        <f ca="1">_xludf.IFNA(VLOOKUP($A426,'Data Sheet'!$A:J,11,FALSE),"NA")</f>
        <v>#NAME?</v>
      </c>
      <c r="J426" s="63" t="e">
        <f ca="1">_xludf.IFNA(VLOOKUP($A426,'Data Sheet'!$A:T,19,FALSE),"NA")</f>
        <v>#NAME?</v>
      </c>
      <c r="K426" s="64" t="e">
        <f ca="1">_xludf.IFNA(VLOOKUP($A426,'Data Sheet'!$A:T,20,FALSE),"NA")</f>
        <v>#NAME?</v>
      </c>
    </row>
    <row r="427" spans="1:11" ht="15.75" customHeight="1" x14ac:dyDescent="0.15">
      <c r="A427" s="59"/>
      <c r="B427" s="61" t="e">
        <f ca="1">_xludf.IFNA(VLOOKUP($A427,'Data Sheet'!$A:B,2,FALSE),"NA")</f>
        <v>#NAME?</v>
      </c>
      <c r="C427" s="61" t="e">
        <f ca="1">_xludf.IFNA(VLOOKUP($A427,'Data Sheet'!$A:U,3,FALSE),"NA")</f>
        <v>#NAME?</v>
      </c>
      <c r="D427" s="61" t="e">
        <f ca="1">_xludf.IFNA(VLOOKUP($A427,'Data Sheet'!$A:C,4,FALSE),"NA")</f>
        <v>#NAME?</v>
      </c>
      <c r="E427" s="61" t="e">
        <f ca="1">_xludf.IFNA(VLOOKUP($A427,'Data Sheet'!$A:D,5,FALSE),"NA")</f>
        <v>#NAME?</v>
      </c>
      <c r="F427" s="73" t="e">
        <f ca="1">_xludf.IFNA(VLOOKUP($A427,'Data Sheet'!$A:E,6,FALSE),"NA")</f>
        <v>#NAME?</v>
      </c>
      <c r="G427" s="63" t="e">
        <f ca="1">_xludf.IFNA(VLOOKUP($A427,'Data Sheet'!$A:F,7,FALSE),"NA")</f>
        <v>#NAME?</v>
      </c>
      <c r="H427" s="64" t="e">
        <f ca="1">_xludf.IFNA(VLOOKUP($A427,'Data Sheet'!$A:I,10,FALSE),"NA")</f>
        <v>#NAME?</v>
      </c>
      <c r="I427" s="64" t="e">
        <f ca="1">_xludf.IFNA(VLOOKUP($A427,'Data Sheet'!$A:J,11,FALSE),"NA")</f>
        <v>#NAME?</v>
      </c>
      <c r="J427" s="63" t="e">
        <f ca="1">_xludf.IFNA(VLOOKUP($A427,'Data Sheet'!$A:T,19,FALSE),"NA")</f>
        <v>#NAME?</v>
      </c>
      <c r="K427" s="64" t="e">
        <f ca="1">_xludf.IFNA(VLOOKUP($A427,'Data Sheet'!$A:T,20,FALSE),"NA")</f>
        <v>#NAME?</v>
      </c>
    </row>
    <row r="428" spans="1:11" ht="15.75" customHeight="1" x14ac:dyDescent="0.15">
      <c r="A428" s="59"/>
      <c r="B428" s="61" t="e">
        <f ca="1">_xludf.IFNA(VLOOKUP($A428,'Data Sheet'!$A:B,2,FALSE),"NA")</f>
        <v>#NAME?</v>
      </c>
      <c r="C428" s="61" t="e">
        <f ca="1">_xludf.IFNA(VLOOKUP($A428,'Data Sheet'!$A:U,3,FALSE),"NA")</f>
        <v>#NAME?</v>
      </c>
      <c r="D428" s="61" t="e">
        <f ca="1">_xludf.IFNA(VLOOKUP($A428,'Data Sheet'!$A:C,4,FALSE),"NA")</f>
        <v>#NAME?</v>
      </c>
      <c r="E428" s="61" t="e">
        <f ca="1">_xludf.IFNA(VLOOKUP($A428,'Data Sheet'!$A:D,5,FALSE),"NA")</f>
        <v>#NAME?</v>
      </c>
      <c r="F428" s="73" t="e">
        <f ca="1">_xludf.IFNA(VLOOKUP($A428,'Data Sheet'!$A:E,6,FALSE),"NA")</f>
        <v>#NAME?</v>
      </c>
      <c r="G428" s="63" t="e">
        <f ca="1">_xludf.IFNA(VLOOKUP($A428,'Data Sheet'!$A:F,7,FALSE),"NA")</f>
        <v>#NAME?</v>
      </c>
      <c r="H428" s="64" t="e">
        <f ca="1">_xludf.IFNA(VLOOKUP($A428,'Data Sheet'!$A:I,10,FALSE),"NA")</f>
        <v>#NAME?</v>
      </c>
      <c r="I428" s="64" t="e">
        <f ca="1">_xludf.IFNA(VLOOKUP($A428,'Data Sheet'!$A:J,11,FALSE),"NA")</f>
        <v>#NAME?</v>
      </c>
      <c r="J428" s="63" t="e">
        <f ca="1">_xludf.IFNA(VLOOKUP($A428,'Data Sheet'!$A:T,19,FALSE),"NA")</f>
        <v>#NAME?</v>
      </c>
      <c r="K428" s="64" t="e">
        <f ca="1">_xludf.IFNA(VLOOKUP($A428,'Data Sheet'!$A:T,20,FALSE),"NA")</f>
        <v>#NAME?</v>
      </c>
    </row>
    <row r="429" spans="1:11" ht="15.75" customHeight="1" x14ac:dyDescent="0.15">
      <c r="A429" s="59"/>
      <c r="B429" s="61" t="e">
        <f ca="1">_xludf.IFNA(VLOOKUP($A429,'Data Sheet'!$A:B,2,FALSE),"NA")</f>
        <v>#NAME?</v>
      </c>
      <c r="C429" s="61" t="e">
        <f ca="1">_xludf.IFNA(VLOOKUP($A429,'Data Sheet'!$A:U,3,FALSE),"NA")</f>
        <v>#NAME?</v>
      </c>
      <c r="D429" s="61" t="e">
        <f ca="1">_xludf.IFNA(VLOOKUP($A429,'Data Sheet'!$A:C,4,FALSE),"NA")</f>
        <v>#NAME?</v>
      </c>
      <c r="E429" s="61" t="e">
        <f ca="1">_xludf.IFNA(VLOOKUP($A429,'Data Sheet'!$A:D,5,FALSE),"NA")</f>
        <v>#NAME?</v>
      </c>
      <c r="F429" s="73" t="e">
        <f ca="1">_xludf.IFNA(VLOOKUP($A429,'Data Sheet'!$A:E,6,FALSE),"NA")</f>
        <v>#NAME?</v>
      </c>
      <c r="G429" s="63" t="e">
        <f ca="1">_xludf.IFNA(VLOOKUP($A429,'Data Sheet'!$A:F,7,FALSE),"NA")</f>
        <v>#NAME?</v>
      </c>
      <c r="H429" s="64" t="e">
        <f ca="1">_xludf.IFNA(VLOOKUP($A429,'Data Sheet'!$A:I,10,FALSE),"NA")</f>
        <v>#NAME?</v>
      </c>
      <c r="I429" s="64" t="e">
        <f ca="1">_xludf.IFNA(VLOOKUP($A429,'Data Sheet'!$A:J,11,FALSE),"NA")</f>
        <v>#NAME?</v>
      </c>
      <c r="J429" s="63" t="e">
        <f ca="1">_xludf.IFNA(VLOOKUP($A429,'Data Sheet'!$A:T,19,FALSE),"NA")</f>
        <v>#NAME?</v>
      </c>
      <c r="K429" s="64" t="e">
        <f ca="1">_xludf.IFNA(VLOOKUP($A429,'Data Sheet'!$A:T,20,FALSE),"NA")</f>
        <v>#NAME?</v>
      </c>
    </row>
    <row r="430" spans="1:11" ht="15.75" customHeight="1" x14ac:dyDescent="0.15">
      <c r="A430" s="59"/>
      <c r="B430" s="61" t="e">
        <f ca="1">_xludf.IFNA(VLOOKUP($A430,'Data Sheet'!$A:B,2,FALSE),"NA")</f>
        <v>#NAME?</v>
      </c>
      <c r="C430" s="61" t="e">
        <f ca="1">_xludf.IFNA(VLOOKUP($A430,'Data Sheet'!$A:U,3,FALSE),"NA")</f>
        <v>#NAME?</v>
      </c>
      <c r="D430" s="61" t="e">
        <f ca="1">_xludf.IFNA(VLOOKUP($A430,'Data Sheet'!$A:C,4,FALSE),"NA")</f>
        <v>#NAME?</v>
      </c>
      <c r="E430" s="61" t="e">
        <f ca="1">_xludf.IFNA(VLOOKUP($A430,'Data Sheet'!$A:D,5,FALSE),"NA")</f>
        <v>#NAME?</v>
      </c>
      <c r="F430" s="73" t="e">
        <f ca="1">_xludf.IFNA(VLOOKUP($A430,'Data Sheet'!$A:E,6,FALSE),"NA")</f>
        <v>#NAME?</v>
      </c>
      <c r="G430" s="63" t="e">
        <f ca="1">_xludf.IFNA(VLOOKUP($A430,'Data Sheet'!$A:F,7,FALSE),"NA")</f>
        <v>#NAME?</v>
      </c>
      <c r="H430" s="64" t="e">
        <f ca="1">_xludf.IFNA(VLOOKUP($A430,'Data Sheet'!$A:I,10,FALSE),"NA")</f>
        <v>#NAME?</v>
      </c>
      <c r="I430" s="64" t="e">
        <f ca="1">_xludf.IFNA(VLOOKUP($A430,'Data Sheet'!$A:J,11,FALSE),"NA")</f>
        <v>#NAME?</v>
      </c>
      <c r="J430" s="63" t="e">
        <f ca="1">_xludf.IFNA(VLOOKUP($A430,'Data Sheet'!$A:T,19,FALSE),"NA")</f>
        <v>#NAME?</v>
      </c>
      <c r="K430" s="64" t="e">
        <f ca="1">_xludf.IFNA(VLOOKUP($A430,'Data Sheet'!$A:T,20,FALSE),"NA")</f>
        <v>#NAME?</v>
      </c>
    </row>
    <row r="431" spans="1:11" ht="15.75" customHeight="1" x14ac:dyDescent="0.15">
      <c r="A431" s="59"/>
      <c r="B431" s="61" t="e">
        <f ca="1">_xludf.IFNA(VLOOKUP($A431,'Data Sheet'!$A:B,2,FALSE),"NA")</f>
        <v>#NAME?</v>
      </c>
      <c r="C431" s="61" t="e">
        <f ca="1">_xludf.IFNA(VLOOKUP($A431,'Data Sheet'!$A:U,3,FALSE),"NA")</f>
        <v>#NAME?</v>
      </c>
      <c r="D431" s="61" t="e">
        <f ca="1">_xludf.IFNA(VLOOKUP($A431,'Data Sheet'!$A:C,4,FALSE),"NA")</f>
        <v>#NAME?</v>
      </c>
      <c r="E431" s="61" t="e">
        <f ca="1">_xludf.IFNA(VLOOKUP($A431,'Data Sheet'!$A:D,5,FALSE),"NA")</f>
        <v>#NAME?</v>
      </c>
      <c r="F431" s="73" t="e">
        <f ca="1">_xludf.IFNA(VLOOKUP($A431,'Data Sheet'!$A:E,6,FALSE),"NA")</f>
        <v>#NAME?</v>
      </c>
      <c r="G431" s="63" t="e">
        <f ca="1">_xludf.IFNA(VLOOKUP($A431,'Data Sheet'!$A:F,7,FALSE),"NA")</f>
        <v>#NAME?</v>
      </c>
      <c r="H431" s="64" t="e">
        <f ca="1">_xludf.IFNA(VLOOKUP($A431,'Data Sheet'!$A:I,10,FALSE),"NA")</f>
        <v>#NAME?</v>
      </c>
      <c r="I431" s="64" t="e">
        <f ca="1">_xludf.IFNA(VLOOKUP($A431,'Data Sheet'!$A:J,11,FALSE),"NA")</f>
        <v>#NAME?</v>
      </c>
      <c r="J431" s="63" t="e">
        <f ca="1">_xludf.IFNA(VLOOKUP($A431,'Data Sheet'!$A:T,19,FALSE),"NA")</f>
        <v>#NAME?</v>
      </c>
      <c r="K431" s="64" t="e">
        <f ca="1">_xludf.IFNA(VLOOKUP($A431,'Data Sheet'!$A:T,20,FALSE),"NA")</f>
        <v>#NAME?</v>
      </c>
    </row>
    <row r="432" spans="1:11" ht="15.75" customHeight="1" x14ac:dyDescent="0.15">
      <c r="A432" s="59"/>
      <c r="B432" s="61" t="e">
        <f ca="1">_xludf.IFNA(VLOOKUP($A432,'Data Sheet'!$A:B,2,FALSE),"NA")</f>
        <v>#NAME?</v>
      </c>
      <c r="C432" s="61" t="e">
        <f ca="1">_xludf.IFNA(VLOOKUP($A432,'Data Sheet'!$A:U,3,FALSE),"NA")</f>
        <v>#NAME?</v>
      </c>
      <c r="D432" s="61" t="e">
        <f ca="1">_xludf.IFNA(VLOOKUP($A432,'Data Sheet'!$A:C,4,FALSE),"NA")</f>
        <v>#NAME?</v>
      </c>
      <c r="E432" s="61" t="e">
        <f ca="1">_xludf.IFNA(VLOOKUP($A432,'Data Sheet'!$A:D,5,FALSE),"NA")</f>
        <v>#NAME?</v>
      </c>
      <c r="F432" s="73" t="e">
        <f ca="1">_xludf.IFNA(VLOOKUP($A432,'Data Sheet'!$A:E,6,FALSE),"NA")</f>
        <v>#NAME?</v>
      </c>
      <c r="G432" s="63" t="e">
        <f ca="1">_xludf.IFNA(VLOOKUP($A432,'Data Sheet'!$A:F,7,FALSE),"NA")</f>
        <v>#NAME?</v>
      </c>
      <c r="H432" s="64" t="e">
        <f ca="1">_xludf.IFNA(VLOOKUP($A432,'Data Sheet'!$A:I,10,FALSE),"NA")</f>
        <v>#NAME?</v>
      </c>
      <c r="I432" s="64" t="e">
        <f ca="1">_xludf.IFNA(VLOOKUP($A432,'Data Sheet'!$A:J,11,FALSE),"NA")</f>
        <v>#NAME?</v>
      </c>
      <c r="J432" s="63" t="e">
        <f ca="1">_xludf.IFNA(VLOOKUP($A432,'Data Sheet'!$A:T,19,FALSE),"NA")</f>
        <v>#NAME?</v>
      </c>
      <c r="K432" s="64" t="e">
        <f ca="1">_xludf.IFNA(VLOOKUP($A432,'Data Sheet'!$A:T,20,FALSE),"NA")</f>
        <v>#NAME?</v>
      </c>
    </row>
    <row r="433" spans="1:11" ht="15.75" customHeight="1" x14ac:dyDescent="0.15">
      <c r="A433" s="59"/>
      <c r="B433" s="61" t="e">
        <f ca="1">_xludf.IFNA(VLOOKUP($A433,'Data Sheet'!$A:B,2,FALSE),"NA")</f>
        <v>#NAME?</v>
      </c>
      <c r="C433" s="61" t="e">
        <f ca="1">_xludf.IFNA(VLOOKUP($A433,'Data Sheet'!$A:U,3,FALSE),"NA")</f>
        <v>#NAME?</v>
      </c>
      <c r="D433" s="61" t="e">
        <f ca="1">_xludf.IFNA(VLOOKUP($A433,'Data Sheet'!$A:C,4,FALSE),"NA")</f>
        <v>#NAME?</v>
      </c>
      <c r="E433" s="61" t="e">
        <f ca="1">_xludf.IFNA(VLOOKUP($A433,'Data Sheet'!$A:D,5,FALSE),"NA")</f>
        <v>#NAME?</v>
      </c>
      <c r="F433" s="73" t="e">
        <f ca="1">_xludf.IFNA(VLOOKUP($A433,'Data Sheet'!$A:E,6,FALSE),"NA")</f>
        <v>#NAME?</v>
      </c>
      <c r="G433" s="63" t="e">
        <f ca="1">_xludf.IFNA(VLOOKUP($A433,'Data Sheet'!$A:F,7,FALSE),"NA")</f>
        <v>#NAME?</v>
      </c>
      <c r="H433" s="64" t="e">
        <f ca="1">_xludf.IFNA(VLOOKUP($A433,'Data Sheet'!$A:I,10,FALSE),"NA")</f>
        <v>#NAME?</v>
      </c>
      <c r="I433" s="64" t="e">
        <f ca="1">_xludf.IFNA(VLOOKUP($A433,'Data Sheet'!$A:J,11,FALSE),"NA")</f>
        <v>#NAME?</v>
      </c>
      <c r="J433" s="63" t="e">
        <f ca="1">_xludf.IFNA(VLOOKUP($A433,'Data Sheet'!$A:T,19,FALSE),"NA")</f>
        <v>#NAME?</v>
      </c>
      <c r="K433" s="64" t="e">
        <f ca="1">_xludf.IFNA(VLOOKUP($A433,'Data Sheet'!$A:T,20,FALSE),"NA")</f>
        <v>#NAME?</v>
      </c>
    </row>
    <row r="434" spans="1:11" ht="15.75" customHeight="1" x14ac:dyDescent="0.15">
      <c r="A434" s="59"/>
      <c r="B434" s="61" t="e">
        <f ca="1">_xludf.IFNA(VLOOKUP($A434,'Data Sheet'!$A:B,2,FALSE),"NA")</f>
        <v>#NAME?</v>
      </c>
      <c r="C434" s="61" t="e">
        <f ca="1">_xludf.IFNA(VLOOKUP($A434,'Data Sheet'!$A:U,3,FALSE),"NA")</f>
        <v>#NAME?</v>
      </c>
      <c r="D434" s="61" t="e">
        <f ca="1">_xludf.IFNA(VLOOKUP($A434,'Data Sheet'!$A:C,4,FALSE),"NA")</f>
        <v>#NAME?</v>
      </c>
      <c r="E434" s="61" t="e">
        <f ca="1">_xludf.IFNA(VLOOKUP($A434,'Data Sheet'!$A:D,5,FALSE),"NA")</f>
        <v>#NAME?</v>
      </c>
      <c r="F434" s="73" t="e">
        <f ca="1">_xludf.IFNA(VLOOKUP($A434,'Data Sheet'!$A:E,6,FALSE),"NA")</f>
        <v>#NAME?</v>
      </c>
      <c r="G434" s="63" t="e">
        <f ca="1">_xludf.IFNA(VLOOKUP($A434,'Data Sheet'!$A:F,7,FALSE),"NA")</f>
        <v>#NAME?</v>
      </c>
      <c r="H434" s="64" t="e">
        <f ca="1">_xludf.IFNA(VLOOKUP($A434,'Data Sheet'!$A:I,10,FALSE),"NA")</f>
        <v>#NAME?</v>
      </c>
      <c r="I434" s="64" t="e">
        <f ca="1">_xludf.IFNA(VLOOKUP($A434,'Data Sheet'!$A:J,11,FALSE),"NA")</f>
        <v>#NAME?</v>
      </c>
      <c r="J434" s="63" t="e">
        <f ca="1">_xludf.IFNA(VLOOKUP($A434,'Data Sheet'!$A:T,19,FALSE),"NA")</f>
        <v>#NAME?</v>
      </c>
      <c r="K434" s="64" t="e">
        <f ca="1">_xludf.IFNA(VLOOKUP($A434,'Data Sheet'!$A:T,20,FALSE),"NA")</f>
        <v>#NAME?</v>
      </c>
    </row>
    <row r="435" spans="1:11" ht="15.75" customHeight="1" x14ac:dyDescent="0.15">
      <c r="A435" s="59"/>
      <c r="B435" s="61" t="e">
        <f ca="1">_xludf.IFNA(VLOOKUP($A435,'Data Sheet'!$A:B,2,FALSE),"NA")</f>
        <v>#NAME?</v>
      </c>
      <c r="C435" s="61" t="e">
        <f ca="1">_xludf.IFNA(VLOOKUP($A435,'Data Sheet'!$A:U,3,FALSE),"NA")</f>
        <v>#NAME?</v>
      </c>
      <c r="D435" s="61" t="e">
        <f ca="1">_xludf.IFNA(VLOOKUP($A435,'Data Sheet'!$A:C,4,FALSE),"NA")</f>
        <v>#NAME?</v>
      </c>
      <c r="E435" s="61" t="e">
        <f ca="1">_xludf.IFNA(VLOOKUP($A435,'Data Sheet'!$A:D,5,FALSE),"NA")</f>
        <v>#NAME?</v>
      </c>
      <c r="F435" s="73" t="e">
        <f ca="1">_xludf.IFNA(VLOOKUP($A435,'Data Sheet'!$A:E,6,FALSE),"NA")</f>
        <v>#NAME?</v>
      </c>
      <c r="G435" s="63" t="e">
        <f ca="1">_xludf.IFNA(VLOOKUP($A435,'Data Sheet'!$A:F,7,FALSE),"NA")</f>
        <v>#NAME?</v>
      </c>
      <c r="H435" s="64" t="e">
        <f ca="1">_xludf.IFNA(VLOOKUP($A435,'Data Sheet'!$A:I,10,FALSE),"NA")</f>
        <v>#NAME?</v>
      </c>
      <c r="I435" s="64" t="e">
        <f ca="1">_xludf.IFNA(VLOOKUP($A435,'Data Sheet'!$A:J,11,FALSE),"NA")</f>
        <v>#NAME?</v>
      </c>
      <c r="J435" s="63" t="e">
        <f ca="1">_xludf.IFNA(VLOOKUP($A435,'Data Sheet'!$A:T,19,FALSE),"NA")</f>
        <v>#NAME?</v>
      </c>
      <c r="K435" s="64" t="e">
        <f ca="1">_xludf.IFNA(VLOOKUP($A435,'Data Sheet'!$A:T,20,FALSE),"NA")</f>
        <v>#NAME?</v>
      </c>
    </row>
    <row r="436" spans="1:11" ht="15.75" customHeight="1" x14ac:dyDescent="0.15">
      <c r="A436" s="59"/>
      <c r="B436" s="61" t="e">
        <f ca="1">_xludf.IFNA(VLOOKUP($A436,'Data Sheet'!$A:B,2,FALSE),"NA")</f>
        <v>#NAME?</v>
      </c>
      <c r="C436" s="61" t="e">
        <f ca="1">_xludf.IFNA(VLOOKUP($A436,'Data Sheet'!$A:U,3,FALSE),"NA")</f>
        <v>#NAME?</v>
      </c>
      <c r="D436" s="61" t="e">
        <f ca="1">_xludf.IFNA(VLOOKUP($A436,'Data Sheet'!$A:C,4,FALSE),"NA")</f>
        <v>#NAME?</v>
      </c>
      <c r="E436" s="61" t="e">
        <f ca="1">_xludf.IFNA(VLOOKUP($A436,'Data Sheet'!$A:D,5,FALSE),"NA")</f>
        <v>#NAME?</v>
      </c>
      <c r="F436" s="73" t="e">
        <f ca="1">_xludf.IFNA(VLOOKUP($A436,'Data Sheet'!$A:E,6,FALSE),"NA")</f>
        <v>#NAME?</v>
      </c>
      <c r="G436" s="63" t="e">
        <f ca="1">_xludf.IFNA(VLOOKUP($A436,'Data Sheet'!$A:F,7,FALSE),"NA")</f>
        <v>#NAME?</v>
      </c>
      <c r="H436" s="64" t="e">
        <f ca="1">_xludf.IFNA(VLOOKUP($A436,'Data Sheet'!$A:I,10,FALSE),"NA")</f>
        <v>#NAME?</v>
      </c>
      <c r="I436" s="64" t="e">
        <f ca="1">_xludf.IFNA(VLOOKUP($A436,'Data Sheet'!$A:J,11,FALSE),"NA")</f>
        <v>#NAME?</v>
      </c>
      <c r="J436" s="63" t="e">
        <f ca="1">_xludf.IFNA(VLOOKUP($A436,'Data Sheet'!$A:T,19,FALSE),"NA")</f>
        <v>#NAME?</v>
      </c>
      <c r="K436" s="64" t="e">
        <f ca="1">_xludf.IFNA(VLOOKUP($A436,'Data Sheet'!$A:T,20,FALSE),"NA")</f>
        <v>#NAME?</v>
      </c>
    </row>
    <row r="437" spans="1:11" ht="15.75" customHeight="1" x14ac:dyDescent="0.15">
      <c r="A437" s="59"/>
      <c r="B437" s="61" t="e">
        <f ca="1">_xludf.IFNA(VLOOKUP($A437,'Data Sheet'!$A:B,2,FALSE),"NA")</f>
        <v>#NAME?</v>
      </c>
      <c r="C437" s="61" t="e">
        <f ca="1">_xludf.IFNA(VLOOKUP($A437,'Data Sheet'!$A:U,3,FALSE),"NA")</f>
        <v>#NAME?</v>
      </c>
      <c r="D437" s="61" t="e">
        <f ca="1">_xludf.IFNA(VLOOKUP($A437,'Data Sheet'!$A:C,4,FALSE),"NA")</f>
        <v>#NAME?</v>
      </c>
      <c r="E437" s="61" t="e">
        <f ca="1">_xludf.IFNA(VLOOKUP($A437,'Data Sheet'!$A:D,5,FALSE),"NA")</f>
        <v>#NAME?</v>
      </c>
      <c r="F437" s="73" t="e">
        <f ca="1">_xludf.IFNA(VLOOKUP($A437,'Data Sheet'!$A:E,6,FALSE),"NA")</f>
        <v>#NAME?</v>
      </c>
      <c r="G437" s="63" t="e">
        <f ca="1">_xludf.IFNA(VLOOKUP($A437,'Data Sheet'!$A:F,7,FALSE),"NA")</f>
        <v>#NAME?</v>
      </c>
      <c r="H437" s="64" t="e">
        <f ca="1">_xludf.IFNA(VLOOKUP($A437,'Data Sheet'!$A:I,10,FALSE),"NA")</f>
        <v>#NAME?</v>
      </c>
      <c r="I437" s="64" t="e">
        <f ca="1">_xludf.IFNA(VLOOKUP($A437,'Data Sheet'!$A:J,11,FALSE),"NA")</f>
        <v>#NAME?</v>
      </c>
      <c r="J437" s="63" t="e">
        <f ca="1">_xludf.IFNA(VLOOKUP($A437,'Data Sheet'!$A:T,19,FALSE),"NA")</f>
        <v>#NAME?</v>
      </c>
      <c r="K437" s="64" t="e">
        <f ca="1">_xludf.IFNA(VLOOKUP($A437,'Data Sheet'!$A:T,20,FALSE),"NA")</f>
        <v>#NAME?</v>
      </c>
    </row>
    <row r="438" spans="1:11" ht="15.75" customHeight="1" x14ac:dyDescent="0.15">
      <c r="A438" s="59"/>
      <c r="B438" s="61" t="e">
        <f ca="1">_xludf.IFNA(VLOOKUP($A438,'Data Sheet'!$A:B,2,FALSE),"NA")</f>
        <v>#NAME?</v>
      </c>
      <c r="C438" s="61" t="e">
        <f ca="1">_xludf.IFNA(VLOOKUP($A438,'Data Sheet'!$A:U,3,FALSE),"NA")</f>
        <v>#NAME?</v>
      </c>
      <c r="D438" s="61" t="e">
        <f ca="1">_xludf.IFNA(VLOOKUP($A438,'Data Sheet'!$A:C,4,FALSE),"NA")</f>
        <v>#NAME?</v>
      </c>
      <c r="E438" s="61" t="e">
        <f ca="1">_xludf.IFNA(VLOOKUP($A438,'Data Sheet'!$A:D,5,FALSE),"NA")</f>
        <v>#NAME?</v>
      </c>
      <c r="F438" s="73" t="e">
        <f ca="1">_xludf.IFNA(VLOOKUP($A438,'Data Sheet'!$A:E,6,FALSE),"NA")</f>
        <v>#NAME?</v>
      </c>
      <c r="G438" s="63" t="e">
        <f ca="1">_xludf.IFNA(VLOOKUP($A438,'Data Sheet'!$A:F,7,FALSE),"NA")</f>
        <v>#NAME?</v>
      </c>
      <c r="H438" s="64" t="e">
        <f ca="1">_xludf.IFNA(VLOOKUP($A438,'Data Sheet'!$A:I,10,FALSE),"NA")</f>
        <v>#NAME?</v>
      </c>
      <c r="I438" s="64" t="e">
        <f ca="1">_xludf.IFNA(VLOOKUP($A438,'Data Sheet'!$A:J,11,FALSE),"NA")</f>
        <v>#NAME?</v>
      </c>
      <c r="J438" s="63" t="e">
        <f ca="1">_xludf.IFNA(VLOOKUP($A438,'Data Sheet'!$A:T,19,FALSE),"NA")</f>
        <v>#NAME?</v>
      </c>
      <c r="K438" s="64" t="e">
        <f ca="1">_xludf.IFNA(VLOOKUP($A438,'Data Sheet'!$A:T,20,FALSE),"NA")</f>
        <v>#NAME?</v>
      </c>
    </row>
    <row r="439" spans="1:11" ht="15.75" customHeight="1" x14ac:dyDescent="0.15">
      <c r="A439" s="59"/>
      <c r="B439" s="61" t="e">
        <f ca="1">_xludf.IFNA(VLOOKUP($A439,'Data Sheet'!$A:B,2,FALSE),"NA")</f>
        <v>#NAME?</v>
      </c>
      <c r="C439" s="61" t="e">
        <f ca="1">_xludf.IFNA(VLOOKUP($A439,'Data Sheet'!$A:U,3,FALSE),"NA")</f>
        <v>#NAME?</v>
      </c>
      <c r="D439" s="61" t="e">
        <f ca="1">_xludf.IFNA(VLOOKUP($A439,'Data Sheet'!$A:C,4,FALSE),"NA")</f>
        <v>#NAME?</v>
      </c>
      <c r="E439" s="61" t="e">
        <f ca="1">_xludf.IFNA(VLOOKUP($A439,'Data Sheet'!$A:D,5,FALSE),"NA")</f>
        <v>#NAME?</v>
      </c>
      <c r="F439" s="73" t="e">
        <f ca="1">_xludf.IFNA(VLOOKUP($A439,'Data Sheet'!$A:E,6,FALSE),"NA")</f>
        <v>#NAME?</v>
      </c>
      <c r="G439" s="63" t="e">
        <f ca="1">_xludf.IFNA(VLOOKUP($A439,'Data Sheet'!$A:F,7,FALSE),"NA")</f>
        <v>#NAME?</v>
      </c>
      <c r="H439" s="64" t="e">
        <f ca="1">_xludf.IFNA(VLOOKUP($A439,'Data Sheet'!$A:I,10,FALSE),"NA")</f>
        <v>#NAME?</v>
      </c>
      <c r="I439" s="64" t="e">
        <f ca="1">_xludf.IFNA(VLOOKUP($A439,'Data Sheet'!$A:J,11,FALSE),"NA")</f>
        <v>#NAME?</v>
      </c>
      <c r="J439" s="63" t="e">
        <f ca="1">_xludf.IFNA(VLOOKUP($A439,'Data Sheet'!$A:T,19,FALSE),"NA")</f>
        <v>#NAME?</v>
      </c>
      <c r="K439" s="64" t="e">
        <f ca="1">_xludf.IFNA(VLOOKUP($A439,'Data Sheet'!$A:T,20,FALSE),"NA")</f>
        <v>#NAME?</v>
      </c>
    </row>
    <row r="440" spans="1:11" ht="15.75" customHeight="1" x14ac:dyDescent="0.15">
      <c r="A440" s="59"/>
      <c r="B440" s="61" t="e">
        <f ca="1">_xludf.IFNA(VLOOKUP($A440,'Data Sheet'!$A:B,2,FALSE),"NA")</f>
        <v>#NAME?</v>
      </c>
      <c r="C440" s="61" t="e">
        <f ca="1">_xludf.IFNA(VLOOKUP($A440,'Data Sheet'!$A:U,3,FALSE),"NA")</f>
        <v>#NAME?</v>
      </c>
      <c r="D440" s="61" t="e">
        <f ca="1">_xludf.IFNA(VLOOKUP($A440,'Data Sheet'!$A:C,4,FALSE),"NA")</f>
        <v>#NAME?</v>
      </c>
      <c r="E440" s="61" t="e">
        <f ca="1">_xludf.IFNA(VLOOKUP($A440,'Data Sheet'!$A:D,5,FALSE),"NA")</f>
        <v>#NAME?</v>
      </c>
      <c r="F440" s="73" t="e">
        <f ca="1">_xludf.IFNA(VLOOKUP($A440,'Data Sheet'!$A:E,6,FALSE),"NA")</f>
        <v>#NAME?</v>
      </c>
      <c r="G440" s="63" t="e">
        <f ca="1">_xludf.IFNA(VLOOKUP($A440,'Data Sheet'!$A:F,7,FALSE),"NA")</f>
        <v>#NAME?</v>
      </c>
      <c r="H440" s="64" t="e">
        <f ca="1">_xludf.IFNA(VLOOKUP($A440,'Data Sheet'!$A:I,10,FALSE),"NA")</f>
        <v>#NAME?</v>
      </c>
      <c r="I440" s="64" t="e">
        <f ca="1">_xludf.IFNA(VLOOKUP($A440,'Data Sheet'!$A:J,11,FALSE),"NA")</f>
        <v>#NAME?</v>
      </c>
      <c r="J440" s="63" t="e">
        <f ca="1">_xludf.IFNA(VLOOKUP($A440,'Data Sheet'!$A:T,19,FALSE),"NA")</f>
        <v>#NAME?</v>
      </c>
      <c r="K440" s="64" t="e">
        <f ca="1">_xludf.IFNA(VLOOKUP($A440,'Data Sheet'!$A:T,20,FALSE),"NA")</f>
        <v>#NAME?</v>
      </c>
    </row>
    <row r="441" spans="1:11" ht="15.75" customHeight="1" x14ac:dyDescent="0.15">
      <c r="A441" s="59"/>
      <c r="B441" s="61" t="e">
        <f ca="1">_xludf.IFNA(VLOOKUP($A441,'Data Sheet'!$A:B,2,FALSE),"NA")</f>
        <v>#NAME?</v>
      </c>
      <c r="C441" s="61" t="e">
        <f ca="1">_xludf.IFNA(VLOOKUP($A441,'Data Sheet'!$A:U,3,FALSE),"NA")</f>
        <v>#NAME?</v>
      </c>
      <c r="D441" s="61" t="e">
        <f ca="1">_xludf.IFNA(VLOOKUP($A441,'Data Sheet'!$A:C,4,FALSE),"NA")</f>
        <v>#NAME?</v>
      </c>
      <c r="E441" s="61" t="e">
        <f ca="1">_xludf.IFNA(VLOOKUP($A441,'Data Sheet'!$A:D,5,FALSE),"NA")</f>
        <v>#NAME?</v>
      </c>
      <c r="F441" s="73" t="e">
        <f ca="1">_xludf.IFNA(VLOOKUP($A441,'Data Sheet'!$A:E,6,FALSE),"NA")</f>
        <v>#NAME?</v>
      </c>
      <c r="G441" s="63" t="e">
        <f ca="1">_xludf.IFNA(VLOOKUP($A441,'Data Sheet'!$A:F,7,FALSE),"NA")</f>
        <v>#NAME?</v>
      </c>
      <c r="H441" s="64" t="e">
        <f ca="1">_xludf.IFNA(VLOOKUP($A441,'Data Sheet'!$A:I,10,FALSE),"NA")</f>
        <v>#NAME?</v>
      </c>
      <c r="I441" s="64" t="e">
        <f ca="1">_xludf.IFNA(VLOOKUP($A441,'Data Sheet'!$A:J,11,FALSE),"NA")</f>
        <v>#NAME?</v>
      </c>
      <c r="J441" s="63" t="e">
        <f ca="1">_xludf.IFNA(VLOOKUP($A441,'Data Sheet'!$A:T,19,FALSE),"NA")</f>
        <v>#NAME?</v>
      </c>
      <c r="K441" s="64" t="e">
        <f ca="1">_xludf.IFNA(VLOOKUP($A441,'Data Sheet'!$A:T,20,FALSE),"NA")</f>
        <v>#NAME?</v>
      </c>
    </row>
    <row r="442" spans="1:11" ht="15.75" customHeight="1" x14ac:dyDescent="0.15">
      <c r="A442" s="59"/>
      <c r="B442" s="61" t="e">
        <f ca="1">_xludf.IFNA(VLOOKUP($A442,'Data Sheet'!$A:B,2,FALSE),"NA")</f>
        <v>#NAME?</v>
      </c>
      <c r="C442" s="61" t="e">
        <f ca="1">_xludf.IFNA(VLOOKUP($A442,'Data Sheet'!$A:U,3,FALSE),"NA")</f>
        <v>#NAME?</v>
      </c>
      <c r="D442" s="61" t="e">
        <f ca="1">_xludf.IFNA(VLOOKUP($A442,'Data Sheet'!$A:C,4,FALSE),"NA")</f>
        <v>#NAME?</v>
      </c>
      <c r="E442" s="61" t="e">
        <f ca="1">_xludf.IFNA(VLOOKUP($A442,'Data Sheet'!$A:D,5,FALSE),"NA")</f>
        <v>#NAME?</v>
      </c>
      <c r="F442" s="73" t="e">
        <f ca="1">_xludf.IFNA(VLOOKUP($A442,'Data Sheet'!$A:E,6,FALSE),"NA")</f>
        <v>#NAME?</v>
      </c>
      <c r="G442" s="63" t="e">
        <f ca="1">_xludf.IFNA(VLOOKUP($A442,'Data Sheet'!$A:F,7,FALSE),"NA")</f>
        <v>#NAME?</v>
      </c>
      <c r="H442" s="64" t="e">
        <f ca="1">_xludf.IFNA(VLOOKUP($A442,'Data Sheet'!$A:I,10,FALSE),"NA")</f>
        <v>#NAME?</v>
      </c>
      <c r="I442" s="64" t="e">
        <f ca="1">_xludf.IFNA(VLOOKUP($A442,'Data Sheet'!$A:J,11,FALSE),"NA")</f>
        <v>#NAME?</v>
      </c>
      <c r="J442" s="63" t="e">
        <f ca="1">_xludf.IFNA(VLOOKUP($A442,'Data Sheet'!$A:T,19,FALSE),"NA")</f>
        <v>#NAME?</v>
      </c>
      <c r="K442" s="64" t="e">
        <f ca="1">_xludf.IFNA(VLOOKUP($A442,'Data Sheet'!$A:T,20,FALSE),"NA")</f>
        <v>#NAME?</v>
      </c>
    </row>
    <row r="443" spans="1:11" ht="15.75" customHeight="1" x14ac:dyDescent="0.15">
      <c r="A443" s="59"/>
      <c r="B443" s="61" t="e">
        <f ca="1">_xludf.IFNA(VLOOKUP($A443,'Data Sheet'!$A:B,2,FALSE),"NA")</f>
        <v>#NAME?</v>
      </c>
      <c r="C443" s="61" t="e">
        <f ca="1">_xludf.IFNA(VLOOKUP($A443,'Data Sheet'!$A:U,3,FALSE),"NA")</f>
        <v>#NAME?</v>
      </c>
      <c r="D443" s="61" t="e">
        <f ca="1">_xludf.IFNA(VLOOKUP($A443,'Data Sheet'!$A:C,4,FALSE),"NA")</f>
        <v>#NAME?</v>
      </c>
      <c r="E443" s="61" t="e">
        <f ca="1">_xludf.IFNA(VLOOKUP($A443,'Data Sheet'!$A:D,5,FALSE),"NA")</f>
        <v>#NAME?</v>
      </c>
      <c r="F443" s="73" t="e">
        <f ca="1">_xludf.IFNA(VLOOKUP($A443,'Data Sheet'!$A:E,6,FALSE),"NA")</f>
        <v>#NAME?</v>
      </c>
      <c r="G443" s="63" t="e">
        <f ca="1">_xludf.IFNA(VLOOKUP($A443,'Data Sheet'!$A:F,7,FALSE),"NA")</f>
        <v>#NAME?</v>
      </c>
      <c r="H443" s="64" t="e">
        <f ca="1">_xludf.IFNA(VLOOKUP($A443,'Data Sheet'!$A:I,10,FALSE),"NA")</f>
        <v>#NAME?</v>
      </c>
      <c r="I443" s="64" t="e">
        <f ca="1">_xludf.IFNA(VLOOKUP($A443,'Data Sheet'!$A:J,11,FALSE),"NA")</f>
        <v>#NAME?</v>
      </c>
      <c r="J443" s="63" t="e">
        <f ca="1">_xludf.IFNA(VLOOKUP($A443,'Data Sheet'!$A:T,19,FALSE),"NA")</f>
        <v>#NAME?</v>
      </c>
      <c r="K443" s="64" t="e">
        <f ca="1">_xludf.IFNA(VLOOKUP($A443,'Data Sheet'!$A:T,20,FALSE),"NA")</f>
        <v>#NAME?</v>
      </c>
    </row>
    <row r="444" spans="1:11" ht="15.75" customHeight="1" x14ac:dyDescent="0.15">
      <c r="A444" s="59"/>
      <c r="B444" s="61" t="e">
        <f ca="1">_xludf.IFNA(VLOOKUP($A444,'Data Sheet'!$A:B,2,FALSE),"NA")</f>
        <v>#NAME?</v>
      </c>
      <c r="C444" s="61" t="e">
        <f ca="1">_xludf.IFNA(VLOOKUP($A444,'Data Sheet'!$A:U,3,FALSE),"NA")</f>
        <v>#NAME?</v>
      </c>
      <c r="D444" s="61" t="e">
        <f ca="1">_xludf.IFNA(VLOOKUP($A444,'Data Sheet'!$A:C,4,FALSE),"NA")</f>
        <v>#NAME?</v>
      </c>
      <c r="E444" s="61" t="e">
        <f ca="1">_xludf.IFNA(VLOOKUP($A444,'Data Sheet'!$A:D,5,FALSE),"NA")</f>
        <v>#NAME?</v>
      </c>
      <c r="F444" s="73" t="e">
        <f ca="1">_xludf.IFNA(VLOOKUP($A444,'Data Sheet'!$A:E,6,FALSE),"NA")</f>
        <v>#NAME?</v>
      </c>
      <c r="G444" s="63" t="e">
        <f ca="1">_xludf.IFNA(VLOOKUP($A444,'Data Sheet'!$A:F,7,FALSE),"NA")</f>
        <v>#NAME?</v>
      </c>
      <c r="H444" s="64" t="e">
        <f ca="1">_xludf.IFNA(VLOOKUP($A444,'Data Sheet'!$A:I,10,FALSE),"NA")</f>
        <v>#NAME?</v>
      </c>
      <c r="I444" s="64" t="e">
        <f ca="1">_xludf.IFNA(VLOOKUP($A444,'Data Sheet'!$A:J,11,FALSE),"NA")</f>
        <v>#NAME?</v>
      </c>
      <c r="J444" s="63" t="e">
        <f ca="1">_xludf.IFNA(VLOOKUP($A444,'Data Sheet'!$A:T,19,FALSE),"NA")</f>
        <v>#NAME?</v>
      </c>
      <c r="K444" s="64" t="e">
        <f ca="1">_xludf.IFNA(VLOOKUP($A444,'Data Sheet'!$A:T,20,FALSE),"NA")</f>
        <v>#NAME?</v>
      </c>
    </row>
    <row r="445" spans="1:11" ht="15.75" customHeight="1" x14ac:dyDescent="0.15">
      <c r="A445" s="59"/>
      <c r="B445" s="61" t="e">
        <f ca="1">_xludf.IFNA(VLOOKUP($A445,'Data Sheet'!$A:B,2,FALSE),"NA")</f>
        <v>#NAME?</v>
      </c>
      <c r="C445" s="61" t="e">
        <f ca="1">_xludf.IFNA(VLOOKUP($A445,'Data Sheet'!$A:U,3,FALSE),"NA")</f>
        <v>#NAME?</v>
      </c>
      <c r="D445" s="61" t="e">
        <f ca="1">_xludf.IFNA(VLOOKUP($A445,'Data Sheet'!$A:C,4,FALSE),"NA")</f>
        <v>#NAME?</v>
      </c>
      <c r="E445" s="61" t="e">
        <f ca="1">_xludf.IFNA(VLOOKUP($A445,'Data Sheet'!$A:D,5,FALSE),"NA")</f>
        <v>#NAME?</v>
      </c>
      <c r="F445" s="73" t="e">
        <f ca="1">_xludf.IFNA(VLOOKUP($A445,'Data Sheet'!$A:E,6,FALSE),"NA")</f>
        <v>#NAME?</v>
      </c>
      <c r="G445" s="63" t="e">
        <f ca="1">_xludf.IFNA(VLOOKUP($A445,'Data Sheet'!$A:F,7,FALSE),"NA")</f>
        <v>#NAME?</v>
      </c>
      <c r="H445" s="64" t="e">
        <f ca="1">_xludf.IFNA(VLOOKUP($A445,'Data Sheet'!$A:I,10,FALSE),"NA")</f>
        <v>#NAME?</v>
      </c>
      <c r="I445" s="64" t="e">
        <f ca="1">_xludf.IFNA(VLOOKUP($A445,'Data Sheet'!$A:J,11,FALSE),"NA")</f>
        <v>#NAME?</v>
      </c>
      <c r="J445" s="63" t="e">
        <f ca="1">_xludf.IFNA(VLOOKUP($A445,'Data Sheet'!$A:T,19,FALSE),"NA")</f>
        <v>#NAME?</v>
      </c>
      <c r="K445" s="64" t="e">
        <f ca="1">_xludf.IFNA(VLOOKUP($A445,'Data Sheet'!$A:T,20,FALSE),"NA")</f>
        <v>#NAME?</v>
      </c>
    </row>
    <row r="446" spans="1:11" ht="15.75" customHeight="1" x14ac:dyDescent="0.15">
      <c r="A446" s="59"/>
      <c r="B446" s="61" t="e">
        <f ca="1">_xludf.IFNA(VLOOKUP($A446,'Data Sheet'!$A:B,2,FALSE),"NA")</f>
        <v>#NAME?</v>
      </c>
      <c r="C446" s="61" t="e">
        <f ca="1">_xludf.IFNA(VLOOKUP($A446,'Data Sheet'!$A:U,3,FALSE),"NA")</f>
        <v>#NAME?</v>
      </c>
      <c r="D446" s="61" t="e">
        <f ca="1">_xludf.IFNA(VLOOKUP($A446,'Data Sheet'!$A:C,4,FALSE),"NA")</f>
        <v>#NAME?</v>
      </c>
      <c r="E446" s="61" t="e">
        <f ca="1">_xludf.IFNA(VLOOKUP($A446,'Data Sheet'!$A:D,5,FALSE),"NA")</f>
        <v>#NAME?</v>
      </c>
      <c r="F446" s="73" t="e">
        <f ca="1">_xludf.IFNA(VLOOKUP($A446,'Data Sheet'!$A:E,6,FALSE),"NA")</f>
        <v>#NAME?</v>
      </c>
      <c r="G446" s="63" t="e">
        <f ca="1">_xludf.IFNA(VLOOKUP($A446,'Data Sheet'!$A:F,7,FALSE),"NA")</f>
        <v>#NAME?</v>
      </c>
      <c r="H446" s="64" t="e">
        <f ca="1">_xludf.IFNA(VLOOKUP($A446,'Data Sheet'!$A:I,10,FALSE),"NA")</f>
        <v>#NAME?</v>
      </c>
      <c r="I446" s="64" t="e">
        <f ca="1">_xludf.IFNA(VLOOKUP($A446,'Data Sheet'!$A:J,11,FALSE),"NA")</f>
        <v>#NAME?</v>
      </c>
      <c r="J446" s="63" t="e">
        <f ca="1">_xludf.IFNA(VLOOKUP($A446,'Data Sheet'!$A:T,19,FALSE),"NA")</f>
        <v>#NAME?</v>
      </c>
      <c r="K446" s="64" t="e">
        <f ca="1">_xludf.IFNA(VLOOKUP($A446,'Data Sheet'!$A:T,20,FALSE),"NA")</f>
        <v>#NAME?</v>
      </c>
    </row>
    <row r="447" spans="1:11" ht="15.75" customHeight="1" x14ac:dyDescent="0.15">
      <c r="A447" s="59"/>
      <c r="B447" s="61" t="e">
        <f ca="1">_xludf.IFNA(VLOOKUP($A447,'Data Sheet'!$A:B,2,FALSE),"NA")</f>
        <v>#NAME?</v>
      </c>
      <c r="C447" s="61" t="e">
        <f ca="1">_xludf.IFNA(VLOOKUP($A447,'Data Sheet'!$A:U,3,FALSE),"NA")</f>
        <v>#NAME?</v>
      </c>
      <c r="D447" s="61" t="e">
        <f ca="1">_xludf.IFNA(VLOOKUP($A447,'Data Sheet'!$A:C,4,FALSE),"NA")</f>
        <v>#NAME?</v>
      </c>
      <c r="E447" s="61" t="e">
        <f ca="1">_xludf.IFNA(VLOOKUP($A447,'Data Sheet'!$A:D,5,FALSE),"NA")</f>
        <v>#NAME?</v>
      </c>
      <c r="F447" s="73" t="e">
        <f ca="1">_xludf.IFNA(VLOOKUP($A447,'Data Sheet'!$A:E,6,FALSE),"NA")</f>
        <v>#NAME?</v>
      </c>
      <c r="G447" s="63" t="e">
        <f ca="1">_xludf.IFNA(VLOOKUP($A447,'Data Sheet'!$A:F,7,FALSE),"NA")</f>
        <v>#NAME?</v>
      </c>
      <c r="H447" s="64" t="e">
        <f ca="1">_xludf.IFNA(VLOOKUP($A447,'Data Sheet'!$A:I,10,FALSE),"NA")</f>
        <v>#NAME?</v>
      </c>
      <c r="I447" s="64" t="e">
        <f ca="1">_xludf.IFNA(VLOOKUP($A447,'Data Sheet'!$A:J,11,FALSE),"NA")</f>
        <v>#NAME?</v>
      </c>
      <c r="J447" s="63" t="e">
        <f ca="1">_xludf.IFNA(VLOOKUP($A447,'Data Sheet'!$A:T,19,FALSE),"NA")</f>
        <v>#NAME?</v>
      </c>
      <c r="K447" s="64" t="e">
        <f ca="1">_xludf.IFNA(VLOOKUP($A447,'Data Sheet'!$A:T,20,FALSE),"NA")</f>
        <v>#NAME?</v>
      </c>
    </row>
    <row r="448" spans="1:11" ht="15.75" customHeight="1" x14ac:dyDescent="0.15">
      <c r="A448" s="59"/>
      <c r="B448" s="61" t="e">
        <f ca="1">_xludf.IFNA(VLOOKUP($A448,'Data Sheet'!$A:B,2,FALSE),"NA")</f>
        <v>#NAME?</v>
      </c>
      <c r="C448" s="61" t="e">
        <f ca="1">_xludf.IFNA(VLOOKUP($A448,'Data Sheet'!$A:U,3,FALSE),"NA")</f>
        <v>#NAME?</v>
      </c>
      <c r="D448" s="61" t="e">
        <f ca="1">_xludf.IFNA(VLOOKUP($A448,'Data Sheet'!$A:C,4,FALSE),"NA")</f>
        <v>#NAME?</v>
      </c>
      <c r="E448" s="61" t="e">
        <f ca="1">_xludf.IFNA(VLOOKUP($A448,'Data Sheet'!$A:D,5,FALSE),"NA")</f>
        <v>#NAME?</v>
      </c>
      <c r="F448" s="73" t="e">
        <f ca="1">_xludf.IFNA(VLOOKUP($A448,'Data Sheet'!$A:E,6,FALSE),"NA")</f>
        <v>#NAME?</v>
      </c>
      <c r="G448" s="63" t="e">
        <f ca="1">_xludf.IFNA(VLOOKUP($A448,'Data Sheet'!$A:F,7,FALSE),"NA")</f>
        <v>#NAME?</v>
      </c>
      <c r="H448" s="64" t="e">
        <f ca="1">_xludf.IFNA(VLOOKUP($A448,'Data Sheet'!$A:I,10,FALSE),"NA")</f>
        <v>#NAME?</v>
      </c>
      <c r="I448" s="64" t="e">
        <f ca="1">_xludf.IFNA(VLOOKUP($A448,'Data Sheet'!$A:J,11,FALSE),"NA")</f>
        <v>#NAME?</v>
      </c>
      <c r="J448" s="63" t="e">
        <f ca="1">_xludf.IFNA(VLOOKUP($A448,'Data Sheet'!$A:T,19,FALSE),"NA")</f>
        <v>#NAME?</v>
      </c>
      <c r="K448" s="64" t="e">
        <f ca="1">_xludf.IFNA(VLOOKUP($A448,'Data Sheet'!$A:T,20,FALSE),"NA")</f>
        <v>#NAME?</v>
      </c>
    </row>
    <row r="449" spans="1:11" ht="15.75" customHeight="1" x14ac:dyDescent="0.15">
      <c r="A449" s="59"/>
      <c r="B449" s="61" t="e">
        <f ca="1">_xludf.IFNA(VLOOKUP($A449,'Data Sheet'!$A:B,2,FALSE),"NA")</f>
        <v>#NAME?</v>
      </c>
      <c r="C449" s="61" t="e">
        <f ca="1">_xludf.IFNA(VLOOKUP($A449,'Data Sheet'!$A:U,3,FALSE),"NA")</f>
        <v>#NAME?</v>
      </c>
      <c r="D449" s="61" t="e">
        <f ca="1">_xludf.IFNA(VLOOKUP($A449,'Data Sheet'!$A:C,4,FALSE),"NA")</f>
        <v>#NAME?</v>
      </c>
      <c r="E449" s="61" t="e">
        <f ca="1">_xludf.IFNA(VLOOKUP($A449,'Data Sheet'!$A:D,5,FALSE),"NA")</f>
        <v>#NAME?</v>
      </c>
      <c r="F449" s="73" t="e">
        <f ca="1">_xludf.IFNA(VLOOKUP($A449,'Data Sheet'!$A:E,6,FALSE),"NA")</f>
        <v>#NAME?</v>
      </c>
      <c r="G449" s="63" t="e">
        <f ca="1">_xludf.IFNA(VLOOKUP($A449,'Data Sheet'!$A:F,7,FALSE),"NA")</f>
        <v>#NAME?</v>
      </c>
      <c r="H449" s="64" t="e">
        <f ca="1">_xludf.IFNA(VLOOKUP($A449,'Data Sheet'!$A:I,10,FALSE),"NA")</f>
        <v>#NAME?</v>
      </c>
      <c r="I449" s="64" t="e">
        <f ca="1">_xludf.IFNA(VLOOKUP($A449,'Data Sheet'!$A:J,11,FALSE),"NA")</f>
        <v>#NAME?</v>
      </c>
      <c r="J449" s="63" t="e">
        <f ca="1">_xludf.IFNA(VLOOKUP($A449,'Data Sheet'!$A:T,19,FALSE),"NA")</f>
        <v>#NAME?</v>
      </c>
      <c r="K449" s="64" t="e">
        <f ca="1">_xludf.IFNA(VLOOKUP($A449,'Data Sheet'!$A:T,20,FALSE),"NA")</f>
        <v>#NAME?</v>
      </c>
    </row>
    <row r="450" spans="1:11" ht="15.75" customHeight="1" x14ac:dyDescent="0.15">
      <c r="A450" s="59"/>
      <c r="B450" s="61" t="e">
        <f ca="1">_xludf.IFNA(VLOOKUP($A450,'Data Sheet'!$A:B,2,FALSE),"NA")</f>
        <v>#NAME?</v>
      </c>
      <c r="C450" s="61" t="e">
        <f ca="1">_xludf.IFNA(VLOOKUP($A450,'Data Sheet'!$A:U,3,FALSE),"NA")</f>
        <v>#NAME?</v>
      </c>
      <c r="D450" s="61" t="e">
        <f ca="1">_xludf.IFNA(VLOOKUP($A450,'Data Sheet'!$A:C,4,FALSE),"NA")</f>
        <v>#NAME?</v>
      </c>
      <c r="E450" s="61" t="e">
        <f ca="1">_xludf.IFNA(VLOOKUP($A450,'Data Sheet'!$A:D,5,FALSE),"NA")</f>
        <v>#NAME?</v>
      </c>
      <c r="F450" s="73" t="e">
        <f ca="1">_xludf.IFNA(VLOOKUP($A450,'Data Sheet'!$A:E,6,FALSE),"NA")</f>
        <v>#NAME?</v>
      </c>
      <c r="G450" s="63" t="e">
        <f ca="1">_xludf.IFNA(VLOOKUP($A450,'Data Sheet'!$A:F,7,FALSE),"NA")</f>
        <v>#NAME?</v>
      </c>
      <c r="H450" s="64" t="e">
        <f ca="1">_xludf.IFNA(VLOOKUP($A450,'Data Sheet'!$A:I,10,FALSE),"NA")</f>
        <v>#NAME?</v>
      </c>
      <c r="I450" s="64" t="e">
        <f ca="1">_xludf.IFNA(VLOOKUP($A450,'Data Sheet'!$A:J,11,FALSE),"NA")</f>
        <v>#NAME?</v>
      </c>
      <c r="J450" s="63" t="e">
        <f ca="1">_xludf.IFNA(VLOOKUP($A450,'Data Sheet'!$A:T,19,FALSE),"NA")</f>
        <v>#NAME?</v>
      </c>
      <c r="K450" s="64" t="e">
        <f ca="1">_xludf.IFNA(VLOOKUP($A450,'Data Sheet'!$A:T,20,FALSE),"NA")</f>
        <v>#NAME?</v>
      </c>
    </row>
    <row r="451" spans="1:11" ht="15.75" customHeight="1" x14ac:dyDescent="0.15">
      <c r="A451" s="59"/>
      <c r="B451" s="61" t="e">
        <f ca="1">_xludf.IFNA(VLOOKUP($A451,'Data Sheet'!$A:B,2,FALSE),"NA")</f>
        <v>#NAME?</v>
      </c>
      <c r="C451" s="61" t="e">
        <f ca="1">_xludf.IFNA(VLOOKUP($A451,'Data Sheet'!$A:U,3,FALSE),"NA")</f>
        <v>#NAME?</v>
      </c>
      <c r="D451" s="61" t="e">
        <f ca="1">_xludf.IFNA(VLOOKUP($A451,'Data Sheet'!$A:C,4,FALSE),"NA")</f>
        <v>#NAME?</v>
      </c>
      <c r="E451" s="61" t="e">
        <f ca="1">_xludf.IFNA(VLOOKUP($A451,'Data Sheet'!$A:D,5,FALSE),"NA")</f>
        <v>#NAME?</v>
      </c>
      <c r="F451" s="73" t="e">
        <f ca="1">_xludf.IFNA(VLOOKUP($A451,'Data Sheet'!$A:E,6,FALSE),"NA")</f>
        <v>#NAME?</v>
      </c>
      <c r="G451" s="63" t="e">
        <f ca="1">_xludf.IFNA(VLOOKUP($A451,'Data Sheet'!$A:F,7,FALSE),"NA")</f>
        <v>#NAME?</v>
      </c>
      <c r="H451" s="64" t="e">
        <f ca="1">_xludf.IFNA(VLOOKUP($A451,'Data Sheet'!$A:I,10,FALSE),"NA")</f>
        <v>#NAME?</v>
      </c>
      <c r="I451" s="64" t="e">
        <f ca="1">_xludf.IFNA(VLOOKUP($A451,'Data Sheet'!$A:J,11,FALSE),"NA")</f>
        <v>#NAME?</v>
      </c>
      <c r="J451" s="63" t="e">
        <f ca="1">_xludf.IFNA(VLOOKUP($A451,'Data Sheet'!$A:T,19,FALSE),"NA")</f>
        <v>#NAME?</v>
      </c>
      <c r="K451" s="64" t="e">
        <f ca="1">_xludf.IFNA(VLOOKUP($A451,'Data Sheet'!$A:T,20,FALSE),"NA")</f>
        <v>#NAME?</v>
      </c>
    </row>
    <row r="452" spans="1:11" ht="15.75" customHeight="1" x14ac:dyDescent="0.15">
      <c r="A452" s="59"/>
      <c r="B452" s="61" t="e">
        <f ca="1">_xludf.IFNA(VLOOKUP($A452,'Data Sheet'!$A:B,2,FALSE),"NA")</f>
        <v>#NAME?</v>
      </c>
      <c r="C452" s="61" t="e">
        <f ca="1">_xludf.IFNA(VLOOKUP($A452,'Data Sheet'!$A:U,3,FALSE),"NA")</f>
        <v>#NAME?</v>
      </c>
      <c r="D452" s="61" t="e">
        <f ca="1">_xludf.IFNA(VLOOKUP($A452,'Data Sheet'!$A:C,4,FALSE),"NA")</f>
        <v>#NAME?</v>
      </c>
      <c r="E452" s="61" t="e">
        <f ca="1">_xludf.IFNA(VLOOKUP($A452,'Data Sheet'!$A:D,5,FALSE),"NA")</f>
        <v>#NAME?</v>
      </c>
      <c r="F452" s="73" t="e">
        <f ca="1">_xludf.IFNA(VLOOKUP($A452,'Data Sheet'!$A:E,6,FALSE),"NA")</f>
        <v>#NAME?</v>
      </c>
      <c r="G452" s="63" t="e">
        <f ca="1">_xludf.IFNA(VLOOKUP($A452,'Data Sheet'!$A:F,7,FALSE),"NA")</f>
        <v>#NAME?</v>
      </c>
      <c r="H452" s="64" t="e">
        <f ca="1">_xludf.IFNA(VLOOKUP($A452,'Data Sheet'!$A:I,10,FALSE),"NA")</f>
        <v>#NAME?</v>
      </c>
      <c r="I452" s="64" t="e">
        <f ca="1">_xludf.IFNA(VLOOKUP($A452,'Data Sheet'!$A:J,11,FALSE),"NA")</f>
        <v>#NAME?</v>
      </c>
      <c r="J452" s="63" t="e">
        <f ca="1">_xludf.IFNA(VLOOKUP($A452,'Data Sheet'!$A:T,19,FALSE),"NA")</f>
        <v>#NAME?</v>
      </c>
      <c r="K452" s="64" t="e">
        <f ca="1">_xludf.IFNA(VLOOKUP($A452,'Data Sheet'!$A:T,20,FALSE),"NA")</f>
        <v>#NAME?</v>
      </c>
    </row>
    <row r="453" spans="1:11" ht="15.75" customHeight="1" x14ac:dyDescent="0.15">
      <c r="A453" s="59"/>
      <c r="B453" s="61" t="e">
        <f ca="1">_xludf.IFNA(VLOOKUP($A453,'Data Sheet'!$A:B,2,FALSE),"NA")</f>
        <v>#NAME?</v>
      </c>
      <c r="C453" s="61" t="e">
        <f ca="1">_xludf.IFNA(VLOOKUP($A453,'Data Sheet'!$A:U,3,FALSE),"NA")</f>
        <v>#NAME?</v>
      </c>
      <c r="D453" s="61" t="e">
        <f ca="1">_xludf.IFNA(VLOOKUP($A453,'Data Sheet'!$A:C,4,FALSE),"NA")</f>
        <v>#NAME?</v>
      </c>
      <c r="E453" s="61" t="e">
        <f ca="1">_xludf.IFNA(VLOOKUP($A453,'Data Sheet'!$A:D,5,FALSE),"NA")</f>
        <v>#NAME?</v>
      </c>
      <c r="F453" s="73" t="e">
        <f ca="1">_xludf.IFNA(VLOOKUP($A453,'Data Sheet'!$A:E,6,FALSE),"NA")</f>
        <v>#NAME?</v>
      </c>
      <c r="G453" s="63" t="e">
        <f ca="1">_xludf.IFNA(VLOOKUP($A453,'Data Sheet'!$A:F,7,FALSE),"NA")</f>
        <v>#NAME?</v>
      </c>
      <c r="H453" s="64" t="e">
        <f ca="1">_xludf.IFNA(VLOOKUP($A453,'Data Sheet'!$A:I,10,FALSE),"NA")</f>
        <v>#NAME?</v>
      </c>
      <c r="I453" s="64" t="e">
        <f ca="1">_xludf.IFNA(VLOOKUP($A453,'Data Sheet'!$A:J,11,FALSE),"NA")</f>
        <v>#NAME?</v>
      </c>
      <c r="J453" s="63" t="e">
        <f ca="1">_xludf.IFNA(VLOOKUP($A453,'Data Sheet'!$A:T,19,FALSE),"NA")</f>
        <v>#NAME?</v>
      </c>
      <c r="K453" s="64" t="e">
        <f ca="1">_xludf.IFNA(VLOOKUP($A453,'Data Sheet'!$A:T,20,FALSE),"NA")</f>
        <v>#NAME?</v>
      </c>
    </row>
    <row r="454" spans="1:11" ht="15.75" customHeight="1" x14ac:dyDescent="0.15">
      <c r="A454" s="59"/>
      <c r="B454" s="61" t="e">
        <f ca="1">_xludf.IFNA(VLOOKUP($A454,'Data Sheet'!$A:B,2,FALSE),"NA")</f>
        <v>#NAME?</v>
      </c>
      <c r="C454" s="61" t="e">
        <f ca="1">_xludf.IFNA(VLOOKUP($A454,'Data Sheet'!$A:U,3,FALSE),"NA")</f>
        <v>#NAME?</v>
      </c>
      <c r="D454" s="61" t="e">
        <f ca="1">_xludf.IFNA(VLOOKUP($A454,'Data Sheet'!$A:C,4,FALSE),"NA")</f>
        <v>#NAME?</v>
      </c>
      <c r="E454" s="61" t="e">
        <f ca="1">_xludf.IFNA(VLOOKUP($A454,'Data Sheet'!$A:D,5,FALSE),"NA")</f>
        <v>#NAME?</v>
      </c>
      <c r="F454" s="73" t="e">
        <f ca="1">_xludf.IFNA(VLOOKUP($A454,'Data Sheet'!$A:E,6,FALSE),"NA")</f>
        <v>#NAME?</v>
      </c>
      <c r="G454" s="63" t="e">
        <f ca="1">_xludf.IFNA(VLOOKUP($A454,'Data Sheet'!$A:F,7,FALSE),"NA")</f>
        <v>#NAME?</v>
      </c>
      <c r="H454" s="64" t="e">
        <f ca="1">_xludf.IFNA(VLOOKUP($A454,'Data Sheet'!$A:I,10,FALSE),"NA")</f>
        <v>#NAME?</v>
      </c>
      <c r="I454" s="64" t="e">
        <f ca="1">_xludf.IFNA(VLOOKUP($A454,'Data Sheet'!$A:J,11,FALSE),"NA")</f>
        <v>#NAME?</v>
      </c>
      <c r="J454" s="63" t="e">
        <f ca="1">_xludf.IFNA(VLOOKUP($A454,'Data Sheet'!$A:T,19,FALSE),"NA")</f>
        <v>#NAME?</v>
      </c>
      <c r="K454" s="64" t="e">
        <f ca="1">_xludf.IFNA(VLOOKUP($A454,'Data Sheet'!$A:T,20,FALSE),"NA")</f>
        <v>#NAME?</v>
      </c>
    </row>
    <row r="455" spans="1:11" ht="15.75" customHeight="1" x14ac:dyDescent="0.15">
      <c r="A455" s="59"/>
      <c r="B455" s="61" t="e">
        <f ca="1">_xludf.IFNA(VLOOKUP($A455,'Data Sheet'!$A:B,2,FALSE),"NA")</f>
        <v>#NAME?</v>
      </c>
      <c r="C455" s="61" t="e">
        <f ca="1">_xludf.IFNA(VLOOKUP($A455,'Data Sheet'!$A:U,3,FALSE),"NA")</f>
        <v>#NAME?</v>
      </c>
      <c r="D455" s="61" t="e">
        <f ca="1">_xludf.IFNA(VLOOKUP($A455,'Data Sheet'!$A:C,4,FALSE),"NA")</f>
        <v>#NAME?</v>
      </c>
      <c r="E455" s="61" t="e">
        <f ca="1">_xludf.IFNA(VLOOKUP($A455,'Data Sheet'!$A:D,5,FALSE),"NA")</f>
        <v>#NAME?</v>
      </c>
      <c r="F455" s="73" t="e">
        <f ca="1">_xludf.IFNA(VLOOKUP($A455,'Data Sheet'!$A:E,6,FALSE),"NA")</f>
        <v>#NAME?</v>
      </c>
      <c r="G455" s="63" t="e">
        <f ca="1">_xludf.IFNA(VLOOKUP($A455,'Data Sheet'!$A:F,7,FALSE),"NA")</f>
        <v>#NAME?</v>
      </c>
      <c r="H455" s="64" t="e">
        <f ca="1">_xludf.IFNA(VLOOKUP($A455,'Data Sheet'!$A:I,10,FALSE),"NA")</f>
        <v>#NAME?</v>
      </c>
      <c r="I455" s="64" t="e">
        <f ca="1">_xludf.IFNA(VLOOKUP($A455,'Data Sheet'!$A:J,11,FALSE),"NA")</f>
        <v>#NAME?</v>
      </c>
      <c r="J455" s="63" t="e">
        <f ca="1">_xludf.IFNA(VLOOKUP($A455,'Data Sheet'!$A:T,19,FALSE),"NA")</f>
        <v>#NAME?</v>
      </c>
      <c r="K455" s="64" t="e">
        <f ca="1">_xludf.IFNA(VLOOKUP($A455,'Data Sheet'!$A:T,20,FALSE),"NA")</f>
        <v>#NAME?</v>
      </c>
    </row>
    <row r="456" spans="1:11" ht="15.75" customHeight="1" x14ac:dyDescent="0.15">
      <c r="A456" s="59"/>
      <c r="B456" s="61" t="e">
        <f ca="1">_xludf.IFNA(VLOOKUP($A456,'Data Sheet'!$A:B,2,FALSE),"NA")</f>
        <v>#NAME?</v>
      </c>
      <c r="C456" s="61" t="e">
        <f ca="1">_xludf.IFNA(VLOOKUP($A456,'Data Sheet'!$A:U,3,FALSE),"NA")</f>
        <v>#NAME?</v>
      </c>
      <c r="D456" s="61" t="e">
        <f ca="1">_xludf.IFNA(VLOOKUP($A456,'Data Sheet'!$A:C,4,FALSE),"NA")</f>
        <v>#NAME?</v>
      </c>
      <c r="E456" s="61" t="e">
        <f ca="1">_xludf.IFNA(VLOOKUP($A456,'Data Sheet'!$A:D,5,FALSE),"NA")</f>
        <v>#NAME?</v>
      </c>
      <c r="F456" s="73" t="e">
        <f ca="1">_xludf.IFNA(VLOOKUP($A456,'Data Sheet'!$A:E,6,FALSE),"NA")</f>
        <v>#NAME?</v>
      </c>
      <c r="G456" s="63" t="e">
        <f ca="1">_xludf.IFNA(VLOOKUP($A456,'Data Sheet'!$A:F,7,FALSE),"NA")</f>
        <v>#NAME?</v>
      </c>
      <c r="H456" s="64" t="e">
        <f ca="1">_xludf.IFNA(VLOOKUP($A456,'Data Sheet'!$A:I,10,FALSE),"NA")</f>
        <v>#NAME?</v>
      </c>
      <c r="I456" s="64" t="e">
        <f ca="1">_xludf.IFNA(VLOOKUP($A456,'Data Sheet'!$A:J,11,FALSE),"NA")</f>
        <v>#NAME?</v>
      </c>
      <c r="J456" s="63" t="e">
        <f ca="1">_xludf.IFNA(VLOOKUP($A456,'Data Sheet'!$A:T,19,FALSE),"NA")</f>
        <v>#NAME?</v>
      </c>
      <c r="K456" s="64" t="e">
        <f ca="1">_xludf.IFNA(VLOOKUP($A456,'Data Sheet'!$A:T,20,FALSE),"NA")</f>
        <v>#NAME?</v>
      </c>
    </row>
    <row r="457" spans="1:11" ht="15.75" customHeight="1" x14ac:dyDescent="0.15">
      <c r="A457" s="59"/>
      <c r="B457" s="61" t="e">
        <f ca="1">_xludf.IFNA(VLOOKUP($A457,'Data Sheet'!$A:B,2,FALSE),"NA")</f>
        <v>#NAME?</v>
      </c>
      <c r="C457" s="61" t="e">
        <f ca="1">_xludf.IFNA(VLOOKUP($A457,'Data Sheet'!$A:U,3,FALSE),"NA")</f>
        <v>#NAME?</v>
      </c>
      <c r="D457" s="61" t="e">
        <f ca="1">_xludf.IFNA(VLOOKUP($A457,'Data Sheet'!$A:C,4,FALSE),"NA")</f>
        <v>#NAME?</v>
      </c>
      <c r="E457" s="61" t="e">
        <f ca="1">_xludf.IFNA(VLOOKUP($A457,'Data Sheet'!$A:D,5,FALSE),"NA")</f>
        <v>#NAME?</v>
      </c>
      <c r="F457" s="73" t="e">
        <f ca="1">_xludf.IFNA(VLOOKUP($A457,'Data Sheet'!$A:E,6,FALSE),"NA")</f>
        <v>#NAME?</v>
      </c>
      <c r="G457" s="63" t="e">
        <f ca="1">_xludf.IFNA(VLOOKUP($A457,'Data Sheet'!$A:F,7,FALSE),"NA")</f>
        <v>#NAME?</v>
      </c>
      <c r="H457" s="64" t="e">
        <f ca="1">_xludf.IFNA(VLOOKUP($A457,'Data Sheet'!$A:I,10,FALSE),"NA")</f>
        <v>#NAME?</v>
      </c>
      <c r="I457" s="64" t="e">
        <f ca="1">_xludf.IFNA(VLOOKUP($A457,'Data Sheet'!$A:J,11,FALSE),"NA")</f>
        <v>#NAME?</v>
      </c>
      <c r="J457" s="63" t="e">
        <f ca="1">_xludf.IFNA(VLOOKUP($A457,'Data Sheet'!$A:T,19,FALSE),"NA")</f>
        <v>#NAME?</v>
      </c>
      <c r="K457" s="64" t="e">
        <f ca="1">_xludf.IFNA(VLOOKUP($A457,'Data Sheet'!$A:T,20,FALSE),"NA")</f>
        <v>#NAME?</v>
      </c>
    </row>
    <row r="458" spans="1:11" ht="15.75" customHeight="1" x14ac:dyDescent="0.15">
      <c r="A458" s="59"/>
      <c r="B458" s="61" t="e">
        <f ca="1">_xludf.IFNA(VLOOKUP($A458,'Data Sheet'!$A:B,2,FALSE),"NA")</f>
        <v>#NAME?</v>
      </c>
      <c r="C458" s="61" t="e">
        <f ca="1">_xludf.IFNA(VLOOKUP($A458,'Data Sheet'!$A:U,3,FALSE),"NA")</f>
        <v>#NAME?</v>
      </c>
      <c r="D458" s="61" t="e">
        <f ca="1">_xludf.IFNA(VLOOKUP($A458,'Data Sheet'!$A:C,4,FALSE),"NA")</f>
        <v>#NAME?</v>
      </c>
      <c r="E458" s="61" t="e">
        <f ca="1">_xludf.IFNA(VLOOKUP($A458,'Data Sheet'!$A:D,5,FALSE),"NA")</f>
        <v>#NAME?</v>
      </c>
      <c r="F458" s="73" t="e">
        <f ca="1">_xludf.IFNA(VLOOKUP($A458,'Data Sheet'!$A:E,6,FALSE),"NA")</f>
        <v>#NAME?</v>
      </c>
      <c r="G458" s="63" t="e">
        <f ca="1">_xludf.IFNA(VLOOKUP($A458,'Data Sheet'!$A:F,7,FALSE),"NA")</f>
        <v>#NAME?</v>
      </c>
      <c r="H458" s="64" t="e">
        <f ca="1">_xludf.IFNA(VLOOKUP($A458,'Data Sheet'!$A:I,10,FALSE),"NA")</f>
        <v>#NAME?</v>
      </c>
      <c r="I458" s="64" t="e">
        <f ca="1">_xludf.IFNA(VLOOKUP($A458,'Data Sheet'!$A:J,11,FALSE),"NA")</f>
        <v>#NAME?</v>
      </c>
      <c r="J458" s="63" t="e">
        <f ca="1">_xludf.IFNA(VLOOKUP($A458,'Data Sheet'!$A:T,19,FALSE),"NA")</f>
        <v>#NAME?</v>
      </c>
      <c r="K458" s="64" t="e">
        <f ca="1">_xludf.IFNA(VLOOKUP($A458,'Data Sheet'!$A:T,20,FALSE),"NA")</f>
        <v>#NAME?</v>
      </c>
    </row>
    <row r="459" spans="1:11" ht="15.75" customHeight="1" x14ac:dyDescent="0.15">
      <c r="A459" s="59"/>
      <c r="B459" s="61" t="e">
        <f ca="1">_xludf.IFNA(VLOOKUP($A459,'Data Sheet'!$A:B,2,FALSE),"NA")</f>
        <v>#NAME?</v>
      </c>
      <c r="C459" s="61" t="e">
        <f ca="1">_xludf.IFNA(VLOOKUP($A459,'Data Sheet'!$A:U,3,FALSE),"NA")</f>
        <v>#NAME?</v>
      </c>
      <c r="D459" s="61" t="e">
        <f ca="1">_xludf.IFNA(VLOOKUP($A459,'Data Sheet'!$A:C,4,FALSE),"NA")</f>
        <v>#NAME?</v>
      </c>
      <c r="E459" s="61" t="e">
        <f ca="1">_xludf.IFNA(VLOOKUP($A459,'Data Sheet'!$A:D,5,FALSE),"NA")</f>
        <v>#NAME?</v>
      </c>
      <c r="F459" s="73" t="e">
        <f ca="1">_xludf.IFNA(VLOOKUP($A459,'Data Sheet'!$A:E,6,FALSE),"NA")</f>
        <v>#NAME?</v>
      </c>
      <c r="G459" s="63" t="e">
        <f ca="1">_xludf.IFNA(VLOOKUP($A459,'Data Sheet'!$A:F,7,FALSE),"NA")</f>
        <v>#NAME?</v>
      </c>
      <c r="H459" s="64" t="e">
        <f ca="1">_xludf.IFNA(VLOOKUP($A459,'Data Sheet'!$A:I,10,FALSE),"NA")</f>
        <v>#NAME?</v>
      </c>
      <c r="I459" s="64" t="e">
        <f ca="1">_xludf.IFNA(VLOOKUP($A459,'Data Sheet'!$A:J,11,FALSE),"NA")</f>
        <v>#NAME?</v>
      </c>
      <c r="J459" s="63" t="e">
        <f ca="1">_xludf.IFNA(VLOOKUP($A459,'Data Sheet'!$A:T,19,FALSE),"NA")</f>
        <v>#NAME?</v>
      </c>
      <c r="K459" s="64" t="e">
        <f ca="1">_xludf.IFNA(VLOOKUP($A459,'Data Sheet'!$A:T,20,FALSE),"NA")</f>
        <v>#NAME?</v>
      </c>
    </row>
    <row r="460" spans="1:11" ht="15.75" customHeight="1" x14ac:dyDescent="0.15">
      <c r="A460" s="59"/>
      <c r="B460" s="61" t="e">
        <f ca="1">_xludf.IFNA(VLOOKUP($A460,'Data Sheet'!$A:B,2,FALSE),"NA")</f>
        <v>#NAME?</v>
      </c>
      <c r="C460" s="61" t="e">
        <f ca="1">_xludf.IFNA(VLOOKUP($A460,'Data Sheet'!$A:U,3,FALSE),"NA")</f>
        <v>#NAME?</v>
      </c>
      <c r="D460" s="61" t="e">
        <f ca="1">_xludf.IFNA(VLOOKUP($A460,'Data Sheet'!$A:C,4,FALSE),"NA")</f>
        <v>#NAME?</v>
      </c>
      <c r="E460" s="61" t="e">
        <f ca="1">_xludf.IFNA(VLOOKUP($A460,'Data Sheet'!$A:D,5,FALSE),"NA")</f>
        <v>#NAME?</v>
      </c>
      <c r="F460" s="73" t="e">
        <f ca="1">_xludf.IFNA(VLOOKUP($A460,'Data Sheet'!$A:E,6,FALSE),"NA")</f>
        <v>#NAME?</v>
      </c>
      <c r="G460" s="63" t="e">
        <f ca="1">_xludf.IFNA(VLOOKUP($A460,'Data Sheet'!$A:F,7,FALSE),"NA")</f>
        <v>#NAME?</v>
      </c>
      <c r="H460" s="64" t="e">
        <f ca="1">_xludf.IFNA(VLOOKUP($A460,'Data Sheet'!$A:I,10,FALSE),"NA")</f>
        <v>#NAME?</v>
      </c>
      <c r="I460" s="64" t="e">
        <f ca="1">_xludf.IFNA(VLOOKUP($A460,'Data Sheet'!$A:J,11,FALSE),"NA")</f>
        <v>#NAME?</v>
      </c>
      <c r="J460" s="63" t="e">
        <f ca="1">_xludf.IFNA(VLOOKUP($A460,'Data Sheet'!$A:T,19,FALSE),"NA")</f>
        <v>#NAME?</v>
      </c>
      <c r="K460" s="64" t="e">
        <f ca="1">_xludf.IFNA(VLOOKUP($A460,'Data Sheet'!$A:T,20,FALSE),"NA")</f>
        <v>#NAME?</v>
      </c>
    </row>
    <row r="461" spans="1:11" ht="15.75" customHeight="1" x14ac:dyDescent="0.15">
      <c r="A461" s="59"/>
      <c r="B461" s="61" t="e">
        <f ca="1">_xludf.IFNA(VLOOKUP($A461,'Data Sheet'!$A:B,2,FALSE),"NA")</f>
        <v>#NAME?</v>
      </c>
      <c r="C461" s="61" t="e">
        <f ca="1">_xludf.IFNA(VLOOKUP($A461,'Data Sheet'!$A:U,3,FALSE),"NA")</f>
        <v>#NAME?</v>
      </c>
      <c r="D461" s="61" t="e">
        <f ca="1">_xludf.IFNA(VLOOKUP($A461,'Data Sheet'!$A:C,4,FALSE),"NA")</f>
        <v>#NAME?</v>
      </c>
      <c r="E461" s="61" t="e">
        <f ca="1">_xludf.IFNA(VLOOKUP($A461,'Data Sheet'!$A:D,5,FALSE),"NA")</f>
        <v>#NAME?</v>
      </c>
      <c r="F461" s="73" t="e">
        <f ca="1">_xludf.IFNA(VLOOKUP($A461,'Data Sheet'!$A:E,6,FALSE),"NA")</f>
        <v>#NAME?</v>
      </c>
      <c r="G461" s="63" t="e">
        <f ca="1">_xludf.IFNA(VLOOKUP($A461,'Data Sheet'!$A:F,7,FALSE),"NA")</f>
        <v>#NAME?</v>
      </c>
      <c r="H461" s="64" t="e">
        <f ca="1">_xludf.IFNA(VLOOKUP($A461,'Data Sheet'!$A:I,10,FALSE),"NA")</f>
        <v>#NAME?</v>
      </c>
      <c r="I461" s="64" t="e">
        <f ca="1">_xludf.IFNA(VLOOKUP($A461,'Data Sheet'!$A:J,11,FALSE),"NA")</f>
        <v>#NAME?</v>
      </c>
      <c r="J461" s="63" t="e">
        <f ca="1">_xludf.IFNA(VLOOKUP($A461,'Data Sheet'!$A:T,19,FALSE),"NA")</f>
        <v>#NAME?</v>
      </c>
      <c r="K461" s="64" t="e">
        <f ca="1">_xludf.IFNA(VLOOKUP($A461,'Data Sheet'!$A:T,20,FALSE),"NA")</f>
        <v>#NAME?</v>
      </c>
    </row>
    <row r="462" spans="1:11" ht="15.75" customHeight="1" x14ac:dyDescent="0.15">
      <c r="A462" s="59"/>
      <c r="B462" s="61" t="e">
        <f ca="1">_xludf.IFNA(VLOOKUP($A462,'Data Sheet'!$A:B,2,FALSE),"NA")</f>
        <v>#NAME?</v>
      </c>
      <c r="C462" s="61" t="e">
        <f ca="1">_xludf.IFNA(VLOOKUP($A462,'Data Sheet'!$A:U,3,FALSE),"NA")</f>
        <v>#NAME?</v>
      </c>
      <c r="D462" s="61" t="e">
        <f ca="1">_xludf.IFNA(VLOOKUP($A462,'Data Sheet'!$A:C,4,FALSE),"NA")</f>
        <v>#NAME?</v>
      </c>
      <c r="E462" s="61" t="e">
        <f ca="1">_xludf.IFNA(VLOOKUP($A462,'Data Sheet'!$A:D,5,FALSE),"NA")</f>
        <v>#NAME?</v>
      </c>
      <c r="F462" s="73" t="e">
        <f ca="1">_xludf.IFNA(VLOOKUP($A462,'Data Sheet'!$A:E,6,FALSE),"NA")</f>
        <v>#NAME?</v>
      </c>
      <c r="G462" s="63" t="e">
        <f ca="1">_xludf.IFNA(VLOOKUP($A462,'Data Sheet'!$A:F,7,FALSE),"NA")</f>
        <v>#NAME?</v>
      </c>
      <c r="H462" s="64" t="e">
        <f ca="1">_xludf.IFNA(VLOOKUP($A462,'Data Sheet'!$A:I,10,FALSE),"NA")</f>
        <v>#NAME?</v>
      </c>
      <c r="I462" s="64" t="e">
        <f ca="1">_xludf.IFNA(VLOOKUP($A462,'Data Sheet'!$A:J,11,FALSE),"NA")</f>
        <v>#NAME?</v>
      </c>
      <c r="J462" s="63" t="e">
        <f ca="1">_xludf.IFNA(VLOOKUP($A462,'Data Sheet'!$A:T,19,FALSE),"NA")</f>
        <v>#NAME?</v>
      </c>
      <c r="K462" s="64" t="e">
        <f ca="1">_xludf.IFNA(VLOOKUP($A462,'Data Sheet'!$A:T,20,FALSE),"NA")</f>
        <v>#NAME?</v>
      </c>
    </row>
    <row r="463" spans="1:11" ht="15.75" customHeight="1" x14ac:dyDescent="0.15">
      <c r="A463" s="59"/>
      <c r="B463" s="61" t="e">
        <f ca="1">_xludf.IFNA(VLOOKUP($A463,'Data Sheet'!$A:B,2,FALSE),"NA")</f>
        <v>#NAME?</v>
      </c>
      <c r="C463" s="61" t="e">
        <f ca="1">_xludf.IFNA(VLOOKUP($A463,'Data Sheet'!$A:U,3,FALSE),"NA")</f>
        <v>#NAME?</v>
      </c>
      <c r="D463" s="61" t="e">
        <f ca="1">_xludf.IFNA(VLOOKUP($A463,'Data Sheet'!$A:C,4,FALSE),"NA")</f>
        <v>#NAME?</v>
      </c>
      <c r="E463" s="61" t="e">
        <f ca="1">_xludf.IFNA(VLOOKUP($A463,'Data Sheet'!$A:D,5,FALSE),"NA")</f>
        <v>#NAME?</v>
      </c>
      <c r="F463" s="73" t="e">
        <f ca="1">_xludf.IFNA(VLOOKUP($A463,'Data Sheet'!$A:E,6,FALSE),"NA")</f>
        <v>#NAME?</v>
      </c>
      <c r="G463" s="63" t="e">
        <f ca="1">_xludf.IFNA(VLOOKUP($A463,'Data Sheet'!$A:F,7,FALSE),"NA")</f>
        <v>#NAME?</v>
      </c>
      <c r="H463" s="64" t="e">
        <f ca="1">_xludf.IFNA(VLOOKUP($A463,'Data Sheet'!$A:I,10,FALSE),"NA")</f>
        <v>#NAME?</v>
      </c>
      <c r="I463" s="64" t="e">
        <f ca="1">_xludf.IFNA(VLOOKUP($A463,'Data Sheet'!$A:J,11,FALSE),"NA")</f>
        <v>#NAME?</v>
      </c>
      <c r="J463" s="63" t="e">
        <f ca="1">_xludf.IFNA(VLOOKUP($A463,'Data Sheet'!$A:T,19,FALSE),"NA")</f>
        <v>#NAME?</v>
      </c>
      <c r="K463" s="64" t="e">
        <f ca="1">_xludf.IFNA(VLOOKUP($A463,'Data Sheet'!$A:T,20,FALSE),"NA")</f>
        <v>#NAME?</v>
      </c>
    </row>
    <row r="464" spans="1:11" ht="15.75" customHeight="1" x14ac:dyDescent="0.15">
      <c r="A464" s="59"/>
      <c r="B464" s="61" t="e">
        <f ca="1">_xludf.IFNA(VLOOKUP($A464,'Data Sheet'!$A:B,2,FALSE),"NA")</f>
        <v>#NAME?</v>
      </c>
      <c r="C464" s="61" t="e">
        <f ca="1">_xludf.IFNA(VLOOKUP($A464,'Data Sheet'!$A:U,3,FALSE),"NA")</f>
        <v>#NAME?</v>
      </c>
      <c r="D464" s="61" t="e">
        <f ca="1">_xludf.IFNA(VLOOKUP($A464,'Data Sheet'!$A:C,4,FALSE),"NA")</f>
        <v>#NAME?</v>
      </c>
      <c r="E464" s="61" t="e">
        <f ca="1">_xludf.IFNA(VLOOKUP($A464,'Data Sheet'!$A:D,5,FALSE),"NA")</f>
        <v>#NAME?</v>
      </c>
      <c r="F464" s="73" t="e">
        <f ca="1">_xludf.IFNA(VLOOKUP($A464,'Data Sheet'!$A:E,6,FALSE),"NA")</f>
        <v>#NAME?</v>
      </c>
      <c r="G464" s="63" t="e">
        <f ca="1">_xludf.IFNA(VLOOKUP($A464,'Data Sheet'!$A:F,7,FALSE),"NA")</f>
        <v>#NAME?</v>
      </c>
      <c r="H464" s="64" t="e">
        <f ca="1">_xludf.IFNA(VLOOKUP($A464,'Data Sheet'!$A:I,10,FALSE),"NA")</f>
        <v>#NAME?</v>
      </c>
      <c r="I464" s="64" t="e">
        <f ca="1">_xludf.IFNA(VLOOKUP($A464,'Data Sheet'!$A:J,11,FALSE),"NA")</f>
        <v>#NAME?</v>
      </c>
      <c r="J464" s="63" t="e">
        <f ca="1">_xludf.IFNA(VLOOKUP($A464,'Data Sheet'!$A:T,19,FALSE),"NA")</f>
        <v>#NAME?</v>
      </c>
      <c r="K464" s="64" t="e">
        <f ca="1">_xludf.IFNA(VLOOKUP($A464,'Data Sheet'!$A:T,20,FALSE),"NA")</f>
        <v>#NAME?</v>
      </c>
    </row>
    <row r="465" spans="1:11" ht="15.75" customHeight="1" x14ac:dyDescent="0.15">
      <c r="A465" s="59"/>
      <c r="B465" s="61" t="e">
        <f ca="1">_xludf.IFNA(VLOOKUP($A465,'Data Sheet'!$A:B,2,FALSE),"NA")</f>
        <v>#NAME?</v>
      </c>
      <c r="C465" s="61" t="e">
        <f ca="1">_xludf.IFNA(VLOOKUP($A465,'Data Sheet'!$A:U,3,FALSE),"NA")</f>
        <v>#NAME?</v>
      </c>
      <c r="D465" s="61" t="e">
        <f ca="1">_xludf.IFNA(VLOOKUP($A465,'Data Sheet'!$A:C,4,FALSE),"NA")</f>
        <v>#NAME?</v>
      </c>
      <c r="E465" s="61" t="e">
        <f ca="1">_xludf.IFNA(VLOOKUP($A465,'Data Sheet'!$A:D,5,FALSE),"NA")</f>
        <v>#NAME?</v>
      </c>
      <c r="F465" s="73" t="e">
        <f ca="1">_xludf.IFNA(VLOOKUP($A465,'Data Sheet'!$A:E,6,FALSE),"NA")</f>
        <v>#NAME?</v>
      </c>
      <c r="G465" s="63" t="e">
        <f ca="1">_xludf.IFNA(VLOOKUP($A465,'Data Sheet'!$A:F,7,FALSE),"NA")</f>
        <v>#NAME?</v>
      </c>
      <c r="H465" s="64" t="e">
        <f ca="1">_xludf.IFNA(VLOOKUP($A465,'Data Sheet'!$A:I,10,FALSE),"NA")</f>
        <v>#NAME?</v>
      </c>
      <c r="I465" s="64" t="e">
        <f ca="1">_xludf.IFNA(VLOOKUP($A465,'Data Sheet'!$A:J,11,FALSE),"NA")</f>
        <v>#NAME?</v>
      </c>
      <c r="J465" s="63" t="e">
        <f ca="1">_xludf.IFNA(VLOOKUP($A465,'Data Sheet'!$A:T,19,FALSE),"NA")</f>
        <v>#NAME?</v>
      </c>
      <c r="K465" s="64" t="e">
        <f ca="1">_xludf.IFNA(VLOOKUP($A465,'Data Sheet'!$A:T,20,FALSE),"NA")</f>
        <v>#NAME?</v>
      </c>
    </row>
    <row r="466" spans="1:11" ht="15.75" customHeight="1" x14ac:dyDescent="0.15">
      <c r="A466" s="59"/>
      <c r="B466" s="61" t="e">
        <f ca="1">_xludf.IFNA(VLOOKUP($A466,'Data Sheet'!$A:B,2,FALSE),"NA")</f>
        <v>#NAME?</v>
      </c>
      <c r="C466" s="61" t="e">
        <f ca="1">_xludf.IFNA(VLOOKUP($A466,'Data Sheet'!$A:U,3,FALSE),"NA")</f>
        <v>#NAME?</v>
      </c>
      <c r="D466" s="61" t="e">
        <f ca="1">_xludf.IFNA(VLOOKUP($A466,'Data Sheet'!$A:C,4,FALSE),"NA")</f>
        <v>#NAME?</v>
      </c>
      <c r="E466" s="61" t="e">
        <f ca="1">_xludf.IFNA(VLOOKUP($A466,'Data Sheet'!$A:D,5,FALSE),"NA")</f>
        <v>#NAME?</v>
      </c>
      <c r="F466" s="73" t="e">
        <f ca="1">_xludf.IFNA(VLOOKUP($A466,'Data Sheet'!$A:E,6,FALSE),"NA")</f>
        <v>#NAME?</v>
      </c>
      <c r="G466" s="63" t="e">
        <f ca="1">_xludf.IFNA(VLOOKUP($A466,'Data Sheet'!$A:F,7,FALSE),"NA")</f>
        <v>#NAME?</v>
      </c>
      <c r="H466" s="64" t="e">
        <f ca="1">_xludf.IFNA(VLOOKUP($A466,'Data Sheet'!$A:I,10,FALSE),"NA")</f>
        <v>#NAME?</v>
      </c>
      <c r="I466" s="64" t="e">
        <f ca="1">_xludf.IFNA(VLOOKUP($A466,'Data Sheet'!$A:J,11,FALSE),"NA")</f>
        <v>#NAME?</v>
      </c>
      <c r="J466" s="63" t="e">
        <f ca="1">_xludf.IFNA(VLOOKUP($A466,'Data Sheet'!$A:T,19,FALSE),"NA")</f>
        <v>#NAME?</v>
      </c>
      <c r="K466" s="64" t="e">
        <f ca="1">_xludf.IFNA(VLOOKUP($A466,'Data Sheet'!$A:T,20,FALSE),"NA")</f>
        <v>#NAME?</v>
      </c>
    </row>
    <row r="467" spans="1:11" ht="15.75" customHeight="1" x14ac:dyDescent="0.15">
      <c r="A467" s="59"/>
      <c r="B467" s="61" t="e">
        <f ca="1">_xludf.IFNA(VLOOKUP($A467,'Data Sheet'!$A:B,2,FALSE),"NA")</f>
        <v>#NAME?</v>
      </c>
      <c r="C467" s="61" t="e">
        <f ca="1">_xludf.IFNA(VLOOKUP($A467,'Data Sheet'!$A:U,3,FALSE),"NA")</f>
        <v>#NAME?</v>
      </c>
      <c r="D467" s="61" t="e">
        <f ca="1">_xludf.IFNA(VLOOKUP($A467,'Data Sheet'!$A:C,4,FALSE),"NA")</f>
        <v>#NAME?</v>
      </c>
      <c r="E467" s="61" t="e">
        <f ca="1">_xludf.IFNA(VLOOKUP($A467,'Data Sheet'!$A:D,5,FALSE),"NA")</f>
        <v>#NAME?</v>
      </c>
      <c r="F467" s="73" t="e">
        <f ca="1">_xludf.IFNA(VLOOKUP($A467,'Data Sheet'!$A:E,6,FALSE),"NA")</f>
        <v>#NAME?</v>
      </c>
      <c r="G467" s="63" t="e">
        <f ca="1">_xludf.IFNA(VLOOKUP($A467,'Data Sheet'!$A:F,7,FALSE),"NA")</f>
        <v>#NAME?</v>
      </c>
      <c r="H467" s="64" t="e">
        <f ca="1">_xludf.IFNA(VLOOKUP($A467,'Data Sheet'!$A:I,10,FALSE),"NA")</f>
        <v>#NAME?</v>
      </c>
      <c r="I467" s="64" t="e">
        <f ca="1">_xludf.IFNA(VLOOKUP($A467,'Data Sheet'!$A:J,11,FALSE),"NA")</f>
        <v>#NAME?</v>
      </c>
      <c r="J467" s="63" t="e">
        <f ca="1">_xludf.IFNA(VLOOKUP($A467,'Data Sheet'!$A:T,19,FALSE),"NA")</f>
        <v>#NAME?</v>
      </c>
      <c r="K467" s="64" t="e">
        <f ca="1">_xludf.IFNA(VLOOKUP($A467,'Data Sheet'!$A:T,20,FALSE),"NA")</f>
        <v>#NAME?</v>
      </c>
    </row>
    <row r="468" spans="1:11" ht="15.75" customHeight="1" x14ac:dyDescent="0.15">
      <c r="A468" s="59"/>
      <c r="B468" s="61" t="e">
        <f ca="1">_xludf.IFNA(VLOOKUP($A468,'Data Sheet'!$A:B,2,FALSE),"NA")</f>
        <v>#NAME?</v>
      </c>
      <c r="C468" s="61" t="e">
        <f ca="1">_xludf.IFNA(VLOOKUP($A468,'Data Sheet'!$A:U,3,FALSE),"NA")</f>
        <v>#NAME?</v>
      </c>
      <c r="D468" s="61" t="e">
        <f ca="1">_xludf.IFNA(VLOOKUP($A468,'Data Sheet'!$A:C,4,FALSE),"NA")</f>
        <v>#NAME?</v>
      </c>
      <c r="E468" s="61" t="e">
        <f ca="1">_xludf.IFNA(VLOOKUP($A468,'Data Sheet'!$A:D,5,FALSE),"NA")</f>
        <v>#NAME?</v>
      </c>
      <c r="F468" s="73" t="e">
        <f ca="1">_xludf.IFNA(VLOOKUP($A468,'Data Sheet'!$A:E,6,FALSE),"NA")</f>
        <v>#NAME?</v>
      </c>
      <c r="G468" s="63" t="e">
        <f ca="1">_xludf.IFNA(VLOOKUP($A468,'Data Sheet'!$A:F,7,FALSE),"NA")</f>
        <v>#NAME?</v>
      </c>
      <c r="H468" s="64" t="e">
        <f ca="1">_xludf.IFNA(VLOOKUP($A468,'Data Sheet'!$A:I,10,FALSE),"NA")</f>
        <v>#NAME?</v>
      </c>
      <c r="I468" s="64" t="e">
        <f ca="1">_xludf.IFNA(VLOOKUP($A468,'Data Sheet'!$A:J,11,FALSE),"NA")</f>
        <v>#NAME?</v>
      </c>
      <c r="J468" s="63" t="e">
        <f ca="1">_xludf.IFNA(VLOOKUP($A468,'Data Sheet'!$A:T,19,FALSE),"NA")</f>
        <v>#NAME?</v>
      </c>
      <c r="K468" s="64" t="e">
        <f ca="1">_xludf.IFNA(VLOOKUP($A468,'Data Sheet'!$A:T,20,FALSE),"NA")</f>
        <v>#NAME?</v>
      </c>
    </row>
    <row r="469" spans="1:11" ht="15.75" customHeight="1" x14ac:dyDescent="0.15">
      <c r="A469" s="59"/>
      <c r="B469" s="61" t="e">
        <f ca="1">_xludf.IFNA(VLOOKUP($A469,'Data Sheet'!$A:B,2,FALSE),"NA")</f>
        <v>#NAME?</v>
      </c>
      <c r="C469" s="61" t="e">
        <f ca="1">_xludf.IFNA(VLOOKUP($A469,'Data Sheet'!$A:U,3,FALSE),"NA")</f>
        <v>#NAME?</v>
      </c>
      <c r="D469" s="61" t="e">
        <f ca="1">_xludf.IFNA(VLOOKUP($A469,'Data Sheet'!$A:C,4,FALSE),"NA")</f>
        <v>#NAME?</v>
      </c>
      <c r="E469" s="61" t="e">
        <f ca="1">_xludf.IFNA(VLOOKUP($A469,'Data Sheet'!$A:D,5,FALSE),"NA")</f>
        <v>#NAME?</v>
      </c>
      <c r="F469" s="73" t="e">
        <f ca="1">_xludf.IFNA(VLOOKUP($A469,'Data Sheet'!$A:E,6,FALSE),"NA")</f>
        <v>#NAME?</v>
      </c>
      <c r="G469" s="63" t="e">
        <f ca="1">_xludf.IFNA(VLOOKUP($A469,'Data Sheet'!$A:F,7,FALSE),"NA")</f>
        <v>#NAME?</v>
      </c>
      <c r="H469" s="64" t="e">
        <f ca="1">_xludf.IFNA(VLOOKUP($A469,'Data Sheet'!$A:I,10,FALSE),"NA")</f>
        <v>#NAME?</v>
      </c>
      <c r="I469" s="64" t="e">
        <f ca="1">_xludf.IFNA(VLOOKUP($A469,'Data Sheet'!$A:J,11,FALSE),"NA")</f>
        <v>#NAME?</v>
      </c>
      <c r="J469" s="63" t="e">
        <f ca="1">_xludf.IFNA(VLOOKUP($A469,'Data Sheet'!$A:T,19,FALSE),"NA")</f>
        <v>#NAME?</v>
      </c>
      <c r="K469" s="64" t="e">
        <f ca="1">_xludf.IFNA(VLOOKUP($A469,'Data Sheet'!$A:T,20,FALSE),"NA")</f>
        <v>#NAME?</v>
      </c>
    </row>
    <row r="470" spans="1:11" ht="15.75" customHeight="1" x14ac:dyDescent="0.15">
      <c r="A470" s="59"/>
      <c r="B470" s="61" t="e">
        <f ca="1">_xludf.IFNA(VLOOKUP($A470,'Data Sheet'!$A:B,2,FALSE),"NA")</f>
        <v>#NAME?</v>
      </c>
      <c r="C470" s="61" t="e">
        <f ca="1">_xludf.IFNA(VLOOKUP($A470,'Data Sheet'!$A:U,3,FALSE),"NA")</f>
        <v>#NAME?</v>
      </c>
      <c r="D470" s="61" t="e">
        <f ca="1">_xludf.IFNA(VLOOKUP($A470,'Data Sheet'!$A:C,4,FALSE),"NA")</f>
        <v>#NAME?</v>
      </c>
      <c r="E470" s="61" t="e">
        <f ca="1">_xludf.IFNA(VLOOKUP($A470,'Data Sheet'!$A:D,5,FALSE),"NA")</f>
        <v>#NAME?</v>
      </c>
      <c r="F470" s="73" t="e">
        <f ca="1">_xludf.IFNA(VLOOKUP($A470,'Data Sheet'!$A:E,6,FALSE),"NA")</f>
        <v>#NAME?</v>
      </c>
      <c r="G470" s="63" t="e">
        <f ca="1">_xludf.IFNA(VLOOKUP($A470,'Data Sheet'!$A:F,7,FALSE),"NA")</f>
        <v>#NAME?</v>
      </c>
      <c r="H470" s="64" t="e">
        <f ca="1">_xludf.IFNA(VLOOKUP($A470,'Data Sheet'!$A:I,10,FALSE),"NA")</f>
        <v>#NAME?</v>
      </c>
      <c r="I470" s="64" t="e">
        <f ca="1">_xludf.IFNA(VLOOKUP($A470,'Data Sheet'!$A:J,11,FALSE),"NA")</f>
        <v>#NAME?</v>
      </c>
      <c r="J470" s="63" t="e">
        <f ca="1">_xludf.IFNA(VLOOKUP($A470,'Data Sheet'!$A:T,19,FALSE),"NA")</f>
        <v>#NAME?</v>
      </c>
      <c r="K470" s="64" t="e">
        <f ca="1">_xludf.IFNA(VLOOKUP($A470,'Data Sheet'!$A:T,20,FALSE),"NA")</f>
        <v>#NAME?</v>
      </c>
    </row>
    <row r="471" spans="1:11" ht="15.75" customHeight="1" x14ac:dyDescent="0.15">
      <c r="A471" s="59"/>
      <c r="B471" s="61" t="e">
        <f ca="1">_xludf.IFNA(VLOOKUP($A471,'Data Sheet'!$A:B,2,FALSE),"NA")</f>
        <v>#NAME?</v>
      </c>
      <c r="C471" s="61" t="e">
        <f ca="1">_xludf.IFNA(VLOOKUP($A471,'Data Sheet'!$A:U,3,FALSE),"NA")</f>
        <v>#NAME?</v>
      </c>
      <c r="D471" s="61" t="e">
        <f ca="1">_xludf.IFNA(VLOOKUP($A471,'Data Sheet'!$A:C,4,FALSE),"NA")</f>
        <v>#NAME?</v>
      </c>
      <c r="E471" s="61" t="e">
        <f ca="1">_xludf.IFNA(VLOOKUP($A471,'Data Sheet'!$A:D,5,FALSE),"NA")</f>
        <v>#NAME?</v>
      </c>
      <c r="F471" s="73" t="e">
        <f ca="1">_xludf.IFNA(VLOOKUP($A471,'Data Sheet'!$A:E,6,FALSE),"NA")</f>
        <v>#NAME?</v>
      </c>
      <c r="G471" s="63" t="e">
        <f ca="1">_xludf.IFNA(VLOOKUP($A471,'Data Sheet'!$A:F,7,FALSE),"NA")</f>
        <v>#NAME?</v>
      </c>
      <c r="H471" s="64" t="e">
        <f ca="1">_xludf.IFNA(VLOOKUP($A471,'Data Sheet'!$A:I,10,FALSE),"NA")</f>
        <v>#NAME?</v>
      </c>
      <c r="I471" s="64" t="e">
        <f ca="1">_xludf.IFNA(VLOOKUP($A471,'Data Sheet'!$A:J,11,FALSE),"NA")</f>
        <v>#NAME?</v>
      </c>
      <c r="J471" s="63" t="e">
        <f ca="1">_xludf.IFNA(VLOOKUP($A471,'Data Sheet'!$A:T,19,FALSE),"NA")</f>
        <v>#NAME?</v>
      </c>
      <c r="K471" s="64" t="e">
        <f ca="1">_xludf.IFNA(VLOOKUP($A471,'Data Sheet'!$A:T,20,FALSE),"NA")</f>
        <v>#NAME?</v>
      </c>
    </row>
    <row r="472" spans="1:11" ht="15.75" customHeight="1" x14ac:dyDescent="0.15">
      <c r="A472" s="59"/>
      <c r="B472" s="61" t="e">
        <f ca="1">_xludf.IFNA(VLOOKUP($A472,'Data Sheet'!$A:B,2,FALSE),"NA")</f>
        <v>#NAME?</v>
      </c>
      <c r="C472" s="61" t="e">
        <f ca="1">_xludf.IFNA(VLOOKUP($A472,'Data Sheet'!$A:U,3,FALSE),"NA")</f>
        <v>#NAME?</v>
      </c>
      <c r="D472" s="61" t="e">
        <f ca="1">_xludf.IFNA(VLOOKUP($A472,'Data Sheet'!$A:C,4,FALSE),"NA")</f>
        <v>#NAME?</v>
      </c>
      <c r="E472" s="61" t="e">
        <f ca="1">_xludf.IFNA(VLOOKUP($A472,'Data Sheet'!$A:D,5,FALSE),"NA")</f>
        <v>#NAME?</v>
      </c>
      <c r="F472" s="73" t="e">
        <f ca="1">_xludf.IFNA(VLOOKUP($A472,'Data Sheet'!$A:E,6,FALSE),"NA")</f>
        <v>#NAME?</v>
      </c>
      <c r="G472" s="63" t="e">
        <f ca="1">_xludf.IFNA(VLOOKUP($A472,'Data Sheet'!$A:F,7,FALSE),"NA")</f>
        <v>#NAME?</v>
      </c>
      <c r="H472" s="64" t="e">
        <f ca="1">_xludf.IFNA(VLOOKUP($A472,'Data Sheet'!$A:I,10,FALSE),"NA")</f>
        <v>#NAME?</v>
      </c>
      <c r="I472" s="64" t="e">
        <f ca="1">_xludf.IFNA(VLOOKUP($A472,'Data Sheet'!$A:J,11,FALSE),"NA")</f>
        <v>#NAME?</v>
      </c>
      <c r="J472" s="63" t="e">
        <f ca="1">_xludf.IFNA(VLOOKUP($A472,'Data Sheet'!$A:T,19,FALSE),"NA")</f>
        <v>#NAME?</v>
      </c>
      <c r="K472" s="64" t="e">
        <f ca="1">_xludf.IFNA(VLOOKUP($A472,'Data Sheet'!$A:T,20,FALSE),"NA")</f>
        <v>#NAME?</v>
      </c>
    </row>
    <row r="473" spans="1:11" ht="15.75" customHeight="1" x14ac:dyDescent="0.15">
      <c r="A473" s="59"/>
      <c r="B473" s="61" t="e">
        <f ca="1">_xludf.IFNA(VLOOKUP($A473,'Data Sheet'!$A:B,2,FALSE),"NA")</f>
        <v>#NAME?</v>
      </c>
      <c r="C473" s="61" t="e">
        <f ca="1">_xludf.IFNA(VLOOKUP($A473,'Data Sheet'!$A:U,3,FALSE),"NA")</f>
        <v>#NAME?</v>
      </c>
      <c r="D473" s="61" t="e">
        <f ca="1">_xludf.IFNA(VLOOKUP($A473,'Data Sheet'!$A:C,4,FALSE),"NA")</f>
        <v>#NAME?</v>
      </c>
      <c r="E473" s="61" t="e">
        <f ca="1">_xludf.IFNA(VLOOKUP($A473,'Data Sheet'!$A:D,5,FALSE),"NA")</f>
        <v>#NAME?</v>
      </c>
      <c r="F473" s="73" t="e">
        <f ca="1">_xludf.IFNA(VLOOKUP($A473,'Data Sheet'!$A:E,6,FALSE),"NA")</f>
        <v>#NAME?</v>
      </c>
      <c r="G473" s="63" t="e">
        <f ca="1">_xludf.IFNA(VLOOKUP($A473,'Data Sheet'!$A:F,7,FALSE),"NA")</f>
        <v>#NAME?</v>
      </c>
      <c r="H473" s="64" t="e">
        <f ca="1">_xludf.IFNA(VLOOKUP($A473,'Data Sheet'!$A:I,10,FALSE),"NA")</f>
        <v>#NAME?</v>
      </c>
      <c r="I473" s="64" t="e">
        <f ca="1">_xludf.IFNA(VLOOKUP($A473,'Data Sheet'!$A:J,11,FALSE),"NA")</f>
        <v>#NAME?</v>
      </c>
      <c r="J473" s="63" t="e">
        <f ca="1">_xludf.IFNA(VLOOKUP($A473,'Data Sheet'!$A:T,19,FALSE),"NA")</f>
        <v>#NAME?</v>
      </c>
      <c r="K473" s="64" t="e">
        <f ca="1">_xludf.IFNA(VLOOKUP($A473,'Data Sheet'!$A:T,20,FALSE),"NA")</f>
        <v>#NAME?</v>
      </c>
    </row>
    <row r="474" spans="1:11" ht="15.75" customHeight="1" x14ac:dyDescent="0.15">
      <c r="A474" s="59"/>
      <c r="B474" s="61" t="e">
        <f ca="1">_xludf.IFNA(VLOOKUP($A474,'Data Sheet'!$A:B,2,FALSE),"NA")</f>
        <v>#NAME?</v>
      </c>
      <c r="C474" s="61" t="e">
        <f ca="1">_xludf.IFNA(VLOOKUP($A474,'Data Sheet'!$A:U,3,FALSE),"NA")</f>
        <v>#NAME?</v>
      </c>
      <c r="D474" s="61" t="e">
        <f ca="1">_xludf.IFNA(VLOOKUP($A474,'Data Sheet'!$A:C,4,FALSE),"NA")</f>
        <v>#NAME?</v>
      </c>
      <c r="E474" s="61" t="e">
        <f ca="1">_xludf.IFNA(VLOOKUP($A474,'Data Sheet'!$A:D,5,FALSE),"NA")</f>
        <v>#NAME?</v>
      </c>
      <c r="F474" s="73" t="e">
        <f ca="1">_xludf.IFNA(VLOOKUP($A474,'Data Sheet'!$A:E,6,FALSE),"NA")</f>
        <v>#NAME?</v>
      </c>
      <c r="G474" s="63" t="e">
        <f ca="1">_xludf.IFNA(VLOOKUP($A474,'Data Sheet'!$A:F,7,FALSE),"NA")</f>
        <v>#NAME?</v>
      </c>
      <c r="H474" s="64" t="e">
        <f ca="1">_xludf.IFNA(VLOOKUP($A474,'Data Sheet'!$A:I,10,FALSE),"NA")</f>
        <v>#NAME?</v>
      </c>
      <c r="I474" s="64" t="e">
        <f ca="1">_xludf.IFNA(VLOOKUP($A474,'Data Sheet'!$A:J,11,FALSE),"NA")</f>
        <v>#NAME?</v>
      </c>
      <c r="J474" s="63" t="e">
        <f ca="1">_xludf.IFNA(VLOOKUP($A474,'Data Sheet'!$A:T,19,FALSE),"NA")</f>
        <v>#NAME?</v>
      </c>
      <c r="K474" s="64" t="e">
        <f ca="1">_xludf.IFNA(VLOOKUP($A474,'Data Sheet'!$A:T,20,FALSE),"NA")</f>
        <v>#NAME?</v>
      </c>
    </row>
    <row r="475" spans="1:11" ht="15.75" customHeight="1" x14ac:dyDescent="0.15">
      <c r="A475" s="59"/>
      <c r="B475" s="61" t="e">
        <f ca="1">_xludf.IFNA(VLOOKUP($A475,'Data Sheet'!$A:B,2,FALSE),"NA")</f>
        <v>#NAME?</v>
      </c>
      <c r="C475" s="61" t="e">
        <f ca="1">_xludf.IFNA(VLOOKUP($A475,'Data Sheet'!$A:U,3,FALSE),"NA")</f>
        <v>#NAME?</v>
      </c>
      <c r="D475" s="61" t="e">
        <f ca="1">_xludf.IFNA(VLOOKUP($A475,'Data Sheet'!$A:C,4,FALSE),"NA")</f>
        <v>#NAME?</v>
      </c>
      <c r="E475" s="61" t="e">
        <f ca="1">_xludf.IFNA(VLOOKUP($A475,'Data Sheet'!$A:D,5,FALSE),"NA")</f>
        <v>#NAME?</v>
      </c>
      <c r="F475" s="73" t="e">
        <f ca="1">_xludf.IFNA(VLOOKUP($A475,'Data Sheet'!$A:E,6,FALSE),"NA")</f>
        <v>#NAME?</v>
      </c>
      <c r="G475" s="63" t="e">
        <f ca="1">_xludf.IFNA(VLOOKUP($A475,'Data Sheet'!$A:F,7,FALSE),"NA")</f>
        <v>#NAME?</v>
      </c>
      <c r="H475" s="64" t="e">
        <f ca="1">_xludf.IFNA(VLOOKUP($A475,'Data Sheet'!$A:I,10,FALSE),"NA")</f>
        <v>#NAME?</v>
      </c>
      <c r="I475" s="64" t="e">
        <f ca="1">_xludf.IFNA(VLOOKUP($A475,'Data Sheet'!$A:J,11,FALSE),"NA")</f>
        <v>#NAME?</v>
      </c>
      <c r="J475" s="63" t="e">
        <f ca="1">_xludf.IFNA(VLOOKUP($A475,'Data Sheet'!$A:T,19,FALSE),"NA")</f>
        <v>#NAME?</v>
      </c>
      <c r="K475" s="64" t="e">
        <f ca="1">_xludf.IFNA(VLOOKUP($A475,'Data Sheet'!$A:T,20,FALSE),"NA")</f>
        <v>#NAME?</v>
      </c>
    </row>
    <row r="476" spans="1:11" ht="15.75" customHeight="1" x14ac:dyDescent="0.15">
      <c r="A476" s="59"/>
      <c r="B476" s="61" t="e">
        <f ca="1">_xludf.IFNA(VLOOKUP($A476,'Data Sheet'!$A:B,2,FALSE),"NA")</f>
        <v>#NAME?</v>
      </c>
      <c r="C476" s="61" t="e">
        <f ca="1">_xludf.IFNA(VLOOKUP($A476,'Data Sheet'!$A:U,3,FALSE),"NA")</f>
        <v>#NAME?</v>
      </c>
      <c r="D476" s="61" t="e">
        <f ca="1">_xludf.IFNA(VLOOKUP($A476,'Data Sheet'!$A:C,4,FALSE),"NA")</f>
        <v>#NAME?</v>
      </c>
      <c r="E476" s="61" t="e">
        <f ca="1">_xludf.IFNA(VLOOKUP($A476,'Data Sheet'!$A:D,5,FALSE),"NA")</f>
        <v>#NAME?</v>
      </c>
      <c r="F476" s="73" t="e">
        <f ca="1">_xludf.IFNA(VLOOKUP($A476,'Data Sheet'!$A:E,6,FALSE),"NA")</f>
        <v>#NAME?</v>
      </c>
      <c r="G476" s="63" t="e">
        <f ca="1">_xludf.IFNA(VLOOKUP($A476,'Data Sheet'!$A:F,7,FALSE),"NA")</f>
        <v>#NAME?</v>
      </c>
      <c r="H476" s="64" t="e">
        <f ca="1">_xludf.IFNA(VLOOKUP($A476,'Data Sheet'!$A:I,10,FALSE),"NA")</f>
        <v>#NAME?</v>
      </c>
      <c r="I476" s="64" t="e">
        <f ca="1">_xludf.IFNA(VLOOKUP($A476,'Data Sheet'!$A:J,11,FALSE),"NA")</f>
        <v>#NAME?</v>
      </c>
      <c r="J476" s="63" t="e">
        <f ca="1">_xludf.IFNA(VLOOKUP($A476,'Data Sheet'!$A:T,19,FALSE),"NA")</f>
        <v>#NAME?</v>
      </c>
      <c r="K476" s="64" t="e">
        <f ca="1">_xludf.IFNA(VLOOKUP($A476,'Data Sheet'!$A:T,20,FALSE),"NA")</f>
        <v>#NAME?</v>
      </c>
    </row>
    <row r="477" spans="1:11" ht="15.75" customHeight="1" x14ac:dyDescent="0.15">
      <c r="A477" s="59"/>
      <c r="B477" s="61" t="e">
        <f ca="1">_xludf.IFNA(VLOOKUP($A477,'Data Sheet'!$A:B,2,FALSE),"NA")</f>
        <v>#NAME?</v>
      </c>
      <c r="C477" s="61" t="e">
        <f ca="1">_xludf.IFNA(VLOOKUP($A477,'Data Sheet'!$A:U,3,FALSE),"NA")</f>
        <v>#NAME?</v>
      </c>
      <c r="D477" s="61" t="e">
        <f ca="1">_xludf.IFNA(VLOOKUP($A477,'Data Sheet'!$A:C,4,FALSE),"NA")</f>
        <v>#NAME?</v>
      </c>
      <c r="E477" s="61" t="e">
        <f ca="1">_xludf.IFNA(VLOOKUP($A477,'Data Sheet'!$A:D,5,FALSE),"NA")</f>
        <v>#NAME?</v>
      </c>
      <c r="F477" s="73" t="e">
        <f ca="1">_xludf.IFNA(VLOOKUP($A477,'Data Sheet'!$A:E,6,FALSE),"NA")</f>
        <v>#NAME?</v>
      </c>
      <c r="G477" s="63" t="e">
        <f ca="1">_xludf.IFNA(VLOOKUP($A477,'Data Sheet'!$A:F,7,FALSE),"NA")</f>
        <v>#NAME?</v>
      </c>
      <c r="H477" s="64" t="e">
        <f ca="1">_xludf.IFNA(VLOOKUP($A477,'Data Sheet'!$A:I,10,FALSE),"NA")</f>
        <v>#NAME?</v>
      </c>
      <c r="I477" s="64" t="e">
        <f ca="1">_xludf.IFNA(VLOOKUP($A477,'Data Sheet'!$A:J,11,FALSE),"NA")</f>
        <v>#NAME?</v>
      </c>
      <c r="J477" s="63" t="e">
        <f ca="1">_xludf.IFNA(VLOOKUP($A477,'Data Sheet'!$A:T,19,FALSE),"NA")</f>
        <v>#NAME?</v>
      </c>
      <c r="K477" s="64" t="e">
        <f ca="1">_xludf.IFNA(VLOOKUP($A477,'Data Sheet'!$A:T,20,FALSE),"NA")</f>
        <v>#NAME?</v>
      </c>
    </row>
    <row r="478" spans="1:11" ht="15.75" customHeight="1" x14ac:dyDescent="0.15">
      <c r="A478" s="59"/>
      <c r="B478" s="61" t="e">
        <f ca="1">_xludf.IFNA(VLOOKUP($A478,'Data Sheet'!$A:B,2,FALSE),"NA")</f>
        <v>#NAME?</v>
      </c>
      <c r="C478" s="61" t="e">
        <f ca="1">_xludf.IFNA(VLOOKUP($A478,'Data Sheet'!$A:U,3,FALSE),"NA")</f>
        <v>#NAME?</v>
      </c>
      <c r="D478" s="61" t="e">
        <f ca="1">_xludf.IFNA(VLOOKUP($A478,'Data Sheet'!$A:C,4,FALSE),"NA")</f>
        <v>#NAME?</v>
      </c>
      <c r="E478" s="61" t="e">
        <f ca="1">_xludf.IFNA(VLOOKUP($A478,'Data Sheet'!$A:D,5,FALSE),"NA")</f>
        <v>#NAME?</v>
      </c>
      <c r="F478" s="73" t="e">
        <f ca="1">_xludf.IFNA(VLOOKUP($A478,'Data Sheet'!$A:E,6,FALSE),"NA")</f>
        <v>#NAME?</v>
      </c>
      <c r="G478" s="63" t="e">
        <f ca="1">_xludf.IFNA(VLOOKUP($A478,'Data Sheet'!$A:F,7,FALSE),"NA")</f>
        <v>#NAME?</v>
      </c>
      <c r="H478" s="64" t="e">
        <f ca="1">_xludf.IFNA(VLOOKUP($A478,'Data Sheet'!$A:I,10,FALSE),"NA")</f>
        <v>#NAME?</v>
      </c>
      <c r="I478" s="64" t="e">
        <f ca="1">_xludf.IFNA(VLOOKUP($A478,'Data Sheet'!$A:J,11,FALSE),"NA")</f>
        <v>#NAME?</v>
      </c>
      <c r="J478" s="63" t="e">
        <f ca="1">_xludf.IFNA(VLOOKUP($A478,'Data Sheet'!$A:T,19,FALSE),"NA")</f>
        <v>#NAME?</v>
      </c>
      <c r="K478" s="64" t="e">
        <f ca="1">_xludf.IFNA(VLOOKUP($A478,'Data Sheet'!$A:T,20,FALSE),"NA")</f>
        <v>#NAME?</v>
      </c>
    </row>
    <row r="479" spans="1:11" ht="15.75" customHeight="1" x14ac:dyDescent="0.15">
      <c r="A479" s="59"/>
      <c r="B479" s="61" t="e">
        <f ca="1">_xludf.IFNA(VLOOKUP($A479,'Data Sheet'!$A:B,2,FALSE),"NA")</f>
        <v>#NAME?</v>
      </c>
      <c r="C479" s="61" t="e">
        <f ca="1">_xludf.IFNA(VLOOKUP($A479,'Data Sheet'!$A:U,3,FALSE),"NA")</f>
        <v>#NAME?</v>
      </c>
      <c r="D479" s="61" t="e">
        <f ca="1">_xludf.IFNA(VLOOKUP($A479,'Data Sheet'!$A:C,4,FALSE),"NA")</f>
        <v>#NAME?</v>
      </c>
      <c r="E479" s="61" t="e">
        <f ca="1">_xludf.IFNA(VLOOKUP($A479,'Data Sheet'!$A:D,5,FALSE),"NA")</f>
        <v>#NAME?</v>
      </c>
      <c r="F479" s="73" t="e">
        <f ca="1">_xludf.IFNA(VLOOKUP($A479,'Data Sheet'!$A:E,6,FALSE),"NA")</f>
        <v>#NAME?</v>
      </c>
      <c r="G479" s="63" t="e">
        <f ca="1">_xludf.IFNA(VLOOKUP($A479,'Data Sheet'!$A:F,7,FALSE),"NA")</f>
        <v>#NAME?</v>
      </c>
      <c r="H479" s="64" t="e">
        <f ca="1">_xludf.IFNA(VLOOKUP($A479,'Data Sheet'!$A:I,10,FALSE),"NA")</f>
        <v>#NAME?</v>
      </c>
      <c r="I479" s="64" t="e">
        <f ca="1">_xludf.IFNA(VLOOKUP($A479,'Data Sheet'!$A:J,11,FALSE),"NA")</f>
        <v>#NAME?</v>
      </c>
      <c r="J479" s="63" t="e">
        <f ca="1">_xludf.IFNA(VLOOKUP($A479,'Data Sheet'!$A:T,19,FALSE),"NA")</f>
        <v>#NAME?</v>
      </c>
      <c r="K479" s="64" t="e">
        <f ca="1">_xludf.IFNA(VLOOKUP($A479,'Data Sheet'!$A:T,20,FALSE),"NA")</f>
        <v>#NAME?</v>
      </c>
    </row>
    <row r="480" spans="1:11" ht="15.75" customHeight="1" x14ac:dyDescent="0.15">
      <c r="A480" s="59"/>
      <c r="B480" s="61" t="e">
        <f ca="1">_xludf.IFNA(VLOOKUP($A480,'Data Sheet'!$A:B,2,FALSE),"NA")</f>
        <v>#NAME?</v>
      </c>
      <c r="C480" s="61" t="e">
        <f ca="1">_xludf.IFNA(VLOOKUP($A480,'Data Sheet'!$A:U,3,FALSE),"NA")</f>
        <v>#NAME?</v>
      </c>
      <c r="D480" s="61" t="e">
        <f ca="1">_xludf.IFNA(VLOOKUP($A480,'Data Sheet'!$A:C,4,FALSE),"NA")</f>
        <v>#NAME?</v>
      </c>
      <c r="E480" s="61" t="e">
        <f ca="1">_xludf.IFNA(VLOOKUP($A480,'Data Sheet'!$A:D,5,FALSE),"NA")</f>
        <v>#NAME?</v>
      </c>
      <c r="F480" s="73" t="e">
        <f ca="1">_xludf.IFNA(VLOOKUP($A480,'Data Sheet'!$A:E,6,FALSE),"NA")</f>
        <v>#NAME?</v>
      </c>
      <c r="G480" s="63" t="e">
        <f ca="1">_xludf.IFNA(VLOOKUP($A480,'Data Sheet'!$A:F,7,FALSE),"NA")</f>
        <v>#NAME?</v>
      </c>
      <c r="H480" s="64" t="e">
        <f ca="1">_xludf.IFNA(VLOOKUP($A480,'Data Sheet'!$A:I,10,FALSE),"NA")</f>
        <v>#NAME?</v>
      </c>
      <c r="I480" s="64" t="e">
        <f ca="1">_xludf.IFNA(VLOOKUP($A480,'Data Sheet'!$A:J,11,FALSE),"NA")</f>
        <v>#NAME?</v>
      </c>
      <c r="J480" s="63" t="e">
        <f ca="1">_xludf.IFNA(VLOOKUP($A480,'Data Sheet'!$A:T,19,FALSE),"NA")</f>
        <v>#NAME?</v>
      </c>
      <c r="K480" s="64" t="e">
        <f ca="1">_xludf.IFNA(VLOOKUP($A480,'Data Sheet'!$A:T,20,FALSE),"NA")</f>
        <v>#NAME?</v>
      </c>
    </row>
    <row r="481" spans="1:11" ht="15.75" customHeight="1" x14ac:dyDescent="0.15">
      <c r="A481" s="59"/>
      <c r="B481" s="61" t="e">
        <f ca="1">_xludf.IFNA(VLOOKUP($A481,'Data Sheet'!$A:B,2,FALSE),"NA")</f>
        <v>#NAME?</v>
      </c>
      <c r="C481" s="61" t="e">
        <f ca="1">_xludf.IFNA(VLOOKUP($A481,'Data Sheet'!$A:U,3,FALSE),"NA")</f>
        <v>#NAME?</v>
      </c>
      <c r="D481" s="61" t="e">
        <f ca="1">_xludf.IFNA(VLOOKUP($A481,'Data Sheet'!$A:C,4,FALSE),"NA")</f>
        <v>#NAME?</v>
      </c>
      <c r="E481" s="61" t="e">
        <f ca="1">_xludf.IFNA(VLOOKUP($A481,'Data Sheet'!$A:D,5,FALSE),"NA")</f>
        <v>#NAME?</v>
      </c>
      <c r="F481" s="73" t="e">
        <f ca="1">_xludf.IFNA(VLOOKUP($A481,'Data Sheet'!$A:E,6,FALSE),"NA")</f>
        <v>#NAME?</v>
      </c>
      <c r="G481" s="63" t="e">
        <f ca="1">_xludf.IFNA(VLOOKUP($A481,'Data Sheet'!$A:F,7,FALSE),"NA")</f>
        <v>#NAME?</v>
      </c>
      <c r="H481" s="64" t="e">
        <f ca="1">_xludf.IFNA(VLOOKUP($A481,'Data Sheet'!$A:I,10,FALSE),"NA")</f>
        <v>#NAME?</v>
      </c>
      <c r="I481" s="64" t="e">
        <f ca="1">_xludf.IFNA(VLOOKUP($A481,'Data Sheet'!$A:J,11,FALSE),"NA")</f>
        <v>#NAME?</v>
      </c>
      <c r="J481" s="63" t="e">
        <f ca="1">_xludf.IFNA(VLOOKUP($A481,'Data Sheet'!$A:T,19,FALSE),"NA")</f>
        <v>#NAME?</v>
      </c>
      <c r="K481" s="64" t="e">
        <f ca="1">_xludf.IFNA(VLOOKUP($A481,'Data Sheet'!$A:T,20,FALSE),"NA")</f>
        <v>#NAME?</v>
      </c>
    </row>
    <row r="482" spans="1:11" ht="15.75" customHeight="1" x14ac:dyDescent="0.15">
      <c r="A482" s="59"/>
      <c r="B482" s="61" t="e">
        <f ca="1">_xludf.IFNA(VLOOKUP($A482,'Data Sheet'!$A:B,2,FALSE),"NA")</f>
        <v>#NAME?</v>
      </c>
      <c r="C482" s="61" t="e">
        <f ca="1">_xludf.IFNA(VLOOKUP($A482,'Data Sheet'!$A:U,3,FALSE),"NA")</f>
        <v>#NAME?</v>
      </c>
      <c r="D482" s="61" t="e">
        <f ca="1">_xludf.IFNA(VLOOKUP($A482,'Data Sheet'!$A:C,4,FALSE),"NA")</f>
        <v>#NAME?</v>
      </c>
      <c r="E482" s="61" t="e">
        <f ca="1">_xludf.IFNA(VLOOKUP($A482,'Data Sheet'!$A:D,5,FALSE),"NA")</f>
        <v>#NAME?</v>
      </c>
      <c r="F482" s="73" t="e">
        <f ca="1">_xludf.IFNA(VLOOKUP($A482,'Data Sheet'!$A:E,6,FALSE),"NA")</f>
        <v>#NAME?</v>
      </c>
      <c r="G482" s="63" t="e">
        <f ca="1">_xludf.IFNA(VLOOKUP($A482,'Data Sheet'!$A:F,7,FALSE),"NA")</f>
        <v>#NAME?</v>
      </c>
      <c r="H482" s="64" t="e">
        <f ca="1">_xludf.IFNA(VLOOKUP($A482,'Data Sheet'!$A:I,10,FALSE),"NA")</f>
        <v>#NAME?</v>
      </c>
      <c r="I482" s="64" t="e">
        <f ca="1">_xludf.IFNA(VLOOKUP($A482,'Data Sheet'!$A:J,11,FALSE),"NA")</f>
        <v>#NAME?</v>
      </c>
      <c r="J482" s="63" t="e">
        <f ca="1">_xludf.IFNA(VLOOKUP($A482,'Data Sheet'!$A:T,19,FALSE),"NA")</f>
        <v>#NAME?</v>
      </c>
      <c r="K482" s="64" t="e">
        <f ca="1">_xludf.IFNA(VLOOKUP($A482,'Data Sheet'!$A:T,20,FALSE),"NA")</f>
        <v>#NAME?</v>
      </c>
    </row>
    <row r="483" spans="1:11" ht="15.75" customHeight="1" x14ac:dyDescent="0.15">
      <c r="A483" s="59"/>
      <c r="B483" s="61" t="e">
        <f ca="1">_xludf.IFNA(VLOOKUP($A483,'Data Sheet'!$A:B,2,FALSE),"NA")</f>
        <v>#NAME?</v>
      </c>
      <c r="C483" s="61" t="e">
        <f ca="1">_xludf.IFNA(VLOOKUP($A483,'Data Sheet'!$A:U,3,FALSE),"NA")</f>
        <v>#NAME?</v>
      </c>
      <c r="D483" s="61" t="e">
        <f ca="1">_xludf.IFNA(VLOOKUP($A483,'Data Sheet'!$A:C,4,FALSE),"NA")</f>
        <v>#NAME?</v>
      </c>
      <c r="E483" s="61" t="e">
        <f ca="1">_xludf.IFNA(VLOOKUP($A483,'Data Sheet'!$A:D,5,FALSE),"NA")</f>
        <v>#NAME?</v>
      </c>
      <c r="F483" s="73" t="e">
        <f ca="1">_xludf.IFNA(VLOOKUP($A483,'Data Sheet'!$A:E,6,FALSE),"NA")</f>
        <v>#NAME?</v>
      </c>
      <c r="G483" s="63" t="e">
        <f ca="1">_xludf.IFNA(VLOOKUP($A483,'Data Sheet'!$A:F,7,FALSE),"NA")</f>
        <v>#NAME?</v>
      </c>
      <c r="H483" s="64" t="e">
        <f ca="1">_xludf.IFNA(VLOOKUP($A483,'Data Sheet'!$A:I,10,FALSE),"NA")</f>
        <v>#NAME?</v>
      </c>
      <c r="I483" s="64" t="e">
        <f ca="1">_xludf.IFNA(VLOOKUP($A483,'Data Sheet'!$A:J,11,FALSE),"NA")</f>
        <v>#NAME?</v>
      </c>
      <c r="J483" s="63" t="e">
        <f ca="1">_xludf.IFNA(VLOOKUP($A483,'Data Sheet'!$A:T,19,FALSE),"NA")</f>
        <v>#NAME?</v>
      </c>
      <c r="K483" s="64" t="e">
        <f ca="1">_xludf.IFNA(VLOOKUP($A483,'Data Sheet'!$A:T,20,FALSE),"NA")</f>
        <v>#NAME?</v>
      </c>
    </row>
    <row r="484" spans="1:11" ht="15.75" customHeight="1" x14ac:dyDescent="0.15">
      <c r="A484" s="59"/>
      <c r="B484" s="61" t="e">
        <f ca="1">_xludf.IFNA(VLOOKUP($A484,'Data Sheet'!$A:B,2,FALSE),"NA")</f>
        <v>#NAME?</v>
      </c>
      <c r="C484" s="61" t="e">
        <f ca="1">_xludf.IFNA(VLOOKUP($A484,'Data Sheet'!$A:U,3,FALSE),"NA")</f>
        <v>#NAME?</v>
      </c>
      <c r="D484" s="61" t="e">
        <f ca="1">_xludf.IFNA(VLOOKUP($A484,'Data Sheet'!$A:C,4,FALSE),"NA")</f>
        <v>#NAME?</v>
      </c>
      <c r="E484" s="61" t="e">
        <f ca="1">_xludf.IFNA(VLOOKUP($A484,'Data Sheet'!$A:D,5,FALSE),"NA")</f>
        <v>#NAME?</v>
      </c>
      <c r="F484" s="73" t="e">
        <f ca="1">_xludf.IFNA(VLOOKUP($A484,'Data Sheet'!$A:E,6,FALSE),"NA")</f>
        <v>#NAME?</v>
      </c>
      <c r="G484" s="63" t="e">
        <f ca="1">_xludf.IFNA(VLOOKUP($A484,'Data Sheet'!$A:F,7,FALSE),"NA")</f>
        <v>#NAME?</v>
      </c>
      <c r="H484" s="64" t="e">
        <f ca="1">_xludf.IFNA(VLOOKUP($A484,'Data Sheet'!$A:I,10,FALSE),"NA")</f>
        <v>#NAME?</v>
      </c>
      <c r="I484" s="64" t="e">
        <f ca="1">_xludf.IFNA(VLOOKUP($A484,'Data Sheet'!$A:J,11,FALSE),"NA")</f>
        <v>#NAME?</v>
      </c>
      <c r="J484" s="63" t="e">
        <f ca="1">_xludf.IFNA(VLOOKUP($A484,'Data Sheet'!$A:T,19,FALSE),"NA")</f>
        <v>#NAME?</v>
      </c>
      <c r="K484" s="64" t="e">
        <f ca="1">_xludf.IFNA(VLOOKUP($A484,'Data Sheet'!$A:T,20,FALSE),"NA")</f>
        <v>#NAME?</v>
      </c>
    </row>
    <row r="485" spans="1:11" ht="15.75" customHeight="1" x14ac:dyDescent="0.15">
      <c r="A485" s="59"/>
      <c r="B485" s="61" t="e">
        <f ca="1">_xludf.IFNA(VLOOKUP($A485,'Data Sheet'!$A:B,2,FALSE),"NA")</f>
        <v>#NAME?</v>
      </c>
      <c r="C485" s="61" t="e">
        <f ca="1">_xludf.IFNA(VLOOKUP($A485,'Data Sheet'!$A:U,3,FALSE),"NA")</f>
        <v>#NAME?</v>
      </c>
      <c r="D485" s="61" t="e">
        <f ca="1">_xludf.IFNA(VLOOKUP($A485,'Data Sheet'!$A:C,4,FALSE),"NA")</f>
        <v>#NAME?</v>
      </c>
      <c r="E485" s="61" t="e">
        <f ca="1">_xludf.IFNA(VLOOKUP($A485,'Data Sheet'!$A:D,5,FALSE),"NA")</f>
        <v>#NAME?</v>
      </c>
      <c r="F485" s="73" t="e">
        <f ca="1">_xludf.IFNA(VLOOKUP($A485,'Data Sheet'!$A:E,6,FALSE),"NA")</f>
        <v>#NAME?</v>
      </c>
      <c r="G485" s="63" t="e">
        <f ca="1">_xludf.IFNA(VLOOKUP($A485,'Data Sheet'!$A:F,7,FALSE),"NA")</f>
        <v>#NAME?</v>
      </c>
      <c r="H485" s="64" t="e">
        <f ca="1">_xludf.IFNA(VLOOKUP($A485,'Data Sheet'!$A:I,10,FALSE),"NA")</f>
        <v>#NAME?</v>
      </c>
      <c r="I485" s="64" t="e">
        <f ca="1">_xludf.IFNA(VLOOKUP($A485,'Data Sheet'!$A:J,11,FALSE),"NA")</f>
        <v>#NAME?</v>
      </c>
      <c r="J485" s="63" t="e">
        <f ca="1">_xludf.IFNA(VLOOKUP($A485,'Data Sheet'!$A:T,19,FALSE),"NA")</f>
        <v>#NAME?</v>
      </c>
      <c r="K485" s="64" t="e">
        <f ca="1">_xludf.IFNA(VLOOKUP($A485,'Data Sheet'!$A:T,20,FALSE),"NA")</f>
        <v>#NAME?</v>
      </c>
    </row>
    <row r="486" spans="1:11" ht="15.75" customHeight="1" x14ac:dyDescent="0.15">
      <c r="A486" s="59"/>
      <c r="B486" s="61" t="e">
        <f ca="1">_xludf.IFNA(VLOOKUP($A486,'Data Sheet'!$A:B,2,FALSE),"NA")</f>
        <v>#NAME?</v>
      </c>
      <c r="C486" s="61" t="e">
        <f ca="1">_xludf.IFNA(VLOOKUP($A486,'Data Sheet'!$A:U,3,FALSE),"NA")</f>
        <v>#NAME?</v>
      </c>
      <c r="D486" s="61" t="e">
        <f ca="1">_xludf.IFNA(VLOOKUP($A486,'Data Sheet'!$A:C,4,FALSE),"NA")</f>
        <v>#NAME?</v>
      </c>
      <c r="E486" s="61" t="e">
        <f ca="1">_xludf.IFNA(VLOOKUP($A486,'Data Sheet'!$A:D,5,FALSE),"NA")</f>
        <v>#NAME?</v>
      </c>
      <c r="F486" s="73" t="e">
        <f ca="1">_xludf.IFNA(VLOOKUP($A486,'Data Sheet'!$A:E,6,FALSE),"NA")</f>
        <v>#NAME?</v>
      </c>
      <c r="G486" s="63" t="e">
        <f ca="1">_xludf.IFNA(VLOOKUP($A486,'Data Sheet'!$A:F,7,FALSE),"NA")</f>
        <v>#NAME?</v>
      </c>
      <c r="H486" s="64" t="e">
        <f ca="1">_xludf.IFNA(VLOOKUP($A486,'Data Sheet'!$A:I,10,FALSE),"NA")</f>
        <v>#NAME?</v>
      </c>
      <c r="I486" s="64" t="e">
        <f ca="1">_xludf.IFNA(VLOOKUP($A486,'Data Sheet'!$A:J,11,FALSE),"NA")</f>
        <v>#NAME?</v>
      </c>
      <c r="J486" s="63" t="e">
        <f ca="1">_xludf.IFNA(VLOOKUP($A486,'Data Sheet'!$A:T,19,FALSE),"NA")</f>
        <v>#NAME?</v>
      </c>
      <c r="K486" s="64" t="e">
        <f ca="1">_xludf.IFNA(VLOOKUP($A486,'Data Sheet'!$A:T,20,FALSE),"NA")</f>
        <v>#NAME?</v>
      </c>
    </row>
    <row r="487" spans="1:11" ht="15.75" customHeight="1" x14ac:dyDescent="0.15">
      <c r="A487" s="59"/>
      <c r="B487" s="61" t="e">
        <f ca="1">_xludf.IFNA(VLOOKUP($A487,'Data Sheet'!$A:B,2,FALSE),"NA")</f>
        <v>#NAME?</v>
      </c>
      <c r="C487" s="61" t="e">
        <f ca="1">_xludf.IFNA(VLOOKUP($A487,'Data Sheet'!$A:U,3,FALSE),"NA")</f>
        <v>#NAME?</v>
      </c>
      <c r="D487" s="61" t="e">
        <f ca="1">_xludf.IFNA(VLOOKUP($A487,'Data Sheet'!$A:C,4,FALSE),"NA")</f>
        <v>#NAME?</v>
      </c>
      <c r="E487" s="61" t="e">
        <f ca="1">_xludf.IFNA(VLOOKUP($A487,'Data Sheet'!$A:D,5,FALSE),"NA")</f>
        <v>#NAME?</v>
      </c>
      <c r="F487" s="73" t="e">
        <f ca="1">_xludf.IFNA(VLOOKUP($A487,'Data Sheet'!$A:E,6,FALSE),"NA")</f>
        <v>#NAME?</v>
      </c>
      <c r="G487" s="63" t="e">
        <f ca="1">_xludf.IFNA(VLOOKUP($A487,'Data Sheet'!$A:F,7,FALSE),"NA")</f>
        <v>#NAME?</v>
      </c>
      <c r="H487" s="64" t="e">
        <f ca="1">_xludf.IFNA(VLOOKUP($A487,'Data Sheet'!$A:I,10,FALSE),"NA")</f>
        <v>#NAME?</v>
      </c>
      <c r="I487" s="64" t="e">
        <f ca="1">_xludf.IFNA(VLOOKUP($A487,'Data Sheet'!$A:J,11,FALSE),"NA")</f>
        <v>#NAME?</v>
      </c>
      <c r="J487" s="63" t="e">
        <f ca="1">_xludf.IFNA(VLOOKUP($A487,'Data Sheet'!$A:T,19,FALSE),"NA")</f>
        <v>#NAME?</v>
      </c>
      <c r="K487" s="64" t="e">
        <f ca="1">_xludf.IFNA(VLOOKUP($A487,'Data Sheet'!$A:T,20,FALSE),"NA")</f>
        <v>#NAME?</v>
      </c>
    </row>
    <row r="488" spans="1:11" ht="15.75" customHeight="1" x14ac:dyDescent="0.15">
      <c r="A488" s="59"/>
      <c r="B488" s="61" t="e">
        <f ca="1">_xludf.IFNA(VLOOKUP($A488,'Data Sheet'!$A:B,2,FALSE),"NA")</f>
        <v>#NAME?</v>
      </c>
      <c r="C488" s="61" t="e">
        <f ca="1">_xludf.IFNA(VLOOKUP($A488,'Data Sheet'!$A:U,3,FALSE),"NA")</f>
        <v>#NAME?</v>
      </c>
      <c r="D488" s="61" t="e">
        <f ca="1">_xludf.IFNA(VLOOKUP($A488,'Data Sheet'!$A:C,4,FALSE),"NA")</f>
        <v>#NAME?</v>
      </c>
      <c r="E488" s="61" t="e">
        <f ca="1">_xludf.IFNA(VLOOKUP($A488,'Data Sheet'!$A:D,5,FALSE),"NA")</f>
        <v>#NAME?</v>
      </c>
      <c r="F488" s="73" t="e">
        <f ca="1">_xludf.IFNA(VLOOKUP($A488,'Data Sheet'!$A:E,6,FALSE),"NA")</f>
        <v>#NAME?</v>
      </c>
      <c r="G488" s="63" t="e">
        <f ca="1">_xludf.IFNA(VLOOKUP($A488,'Data Sheet'!$A:F,7,FALSE),"NA")</f>
        <v>#NAME?</v>
      </c>
      <c r="H488" s="64" t="e">
        <f ca="1">_xludf.IFNA(VLOOKUP($A488,'Data Sheet'!$A:I,10,FALSE),"NA")</f>
        <v>#NAME?</v>
      </c>
      <c r="I488" s="64" t="e">
        <f ca="1">_xludf.IFNA(VLOOKUP($A488,'Data Sheet'!$A:J,11,FALSE),"NA")</f>
        <v>#NAME?</v>
      </c>
      <c r="J488" s="63" t="e">
        <f ca="1">_xludf.IFNA(VLOOKUP($A488,'Data Sheet'!$A:T,19,FALSE),"NA")</f>
        <v>#NAME?</v>
      </c>
      <c r="K488" s="64" t="e">
        <f ca="1">_xludf.IFNA(VLOOKUP($A488,'Data Sheet'!$A:T,20,FALSE),"NA")</f>
        <v>#NAME?</v>
      </c>
    </row>
    <row r="489" spans="1:11" ht="15.75" customHeight="1" x14ac:dyDescent="0.15">
      <c r="A489" s="59"/>
      <c r="B489" s="61" t="e">
        <f ca="1">_xludf.IFNA(VLOOKUP($A489,'Data Sheet'!$A:B,2,FALSE),"NA")</f>
        <v>#NAME?</v>
      </c>
      <c r="C489" s="61" t="e">
        <f ca="1">_xludf.IFNA(VLOOKUP($A489,'Data Sheet'!$A:U,3,FALSE),"NA")</f>
        <v>#NAME?</v>
      </c>
      <c r="D489" s="61" t="e">
        <f ca="1">_xludf.IFNA(VLOOKUP($A489,'Data Sheet'!$A:C,4,FALSE),"NA")</f>
        <v>#NAME?</v>
      </c>
      <c r="E489" s="61" t="e">
        <f ca="1">_xludf.IFNA(VLOOKUP($A489,'Data Sheet'!$A:D,5,FALSE),"NA")</f>
        <v>#NAME?</v>
      </c>
      <c r="F489" s="73" t="e">
        <f ca="1">_xludf.IFNA(VLOOKUP($A489,'Data Sheet'!$A:E,6,FALSE),"NA")</f>
        <v>#NAME?</v>
      </c>
      <c r="G489" s="63" t="e">
        <f ca="1">_xludf.IFNA(VLOOKUP($A489,'Data Sheet'!$A:F,7,FALSE),"NA")</f>
        <v>#NAME?</v>
      </c>
      <c r="H489" s="64" t="e">
        <f ca="1">_xludf.IFNA(VLOOKUP($A489,'Data Sheet'!$A:I,10,FALSE),"NA")</f>
        <v>#NAME?</v>
      </c>
      <c r="I489" s="64" t="e">
        <f ca="1">_xludf.IFNA(VLOOKUP($A489,'Data Sheet'!$A:J,11,FALSE),"NA")</f>
        <v>#NAME?</v>
      </c>
      <c r="J489" s="63" t="e">
        <f ca="1">_xludf.IFNA(VLOOKUP($A489,'Data Sheet'!$A:T,19,FALSE),"NA")</f>
        <v>#NAME?</v>
      </c>
      <c r="K489" s="64" t="e">
        <f ca="1">_xludf.IFNA(VLOOKUP($A489,'Data Sheet'!$A:T,20,FALSE),"NA")</f>
        <v>#NAME?</v>
      </c>
    </row>
    <row r="490" spans="1:11" ht="15.75" customHeight="1" x14ac:dyDescent="0.15">
      <c r="A490" s="59"/>
      <c r="B490" s="61" t="e">
        <f ca="1">_xludf.IFNA(VLOOKUP($A490,'Data Sheet'!$A:B,2,FALSE),"NA")</f>
        <v>#NAME?</v>
      </c>
      <c r="C490" s="61" t="e">
        <f ca="1">_xludf.IFNA(VLOOKUP($A490,'Data Sheet'!$A:U,3,FALSE),"NA")</f>
        <v>#NAME?</v>
      </c>
      <c r="D490" s="61" t="e">
        <f ca="1">_xludf.IFNA(VLOOKUP($A490,'Data Sheet'!$A:C,4,FALSE),"NA")</f>
        <v>#NAME?</v>
      </c>
      <c r="E490" s="61" t="e">
        <f ca="1">_xludf.IFNA(VLOOKUP($A490,'Data Sheet'!$A:D,5,FALSE),"NA")</f>
        <v>#NAME?</v>
      </c>
      <c r="F490" s="73" t="e">
        <f ca="1">_xludf.IFNA(VLOOKUP($A490,'Data Sheet'!$A:E,6,FALSE),"NA")</f>
        <v>#NAME?</v>
      </c>
      <c r="G490" s="63" t="e">
        <f ca="1">_xludf.IFNA(VLOOKUP($A490,'Data Sheet'!$A:F,7,FALSE),"NA")</f>
        <v>#NAME?</v>
      </c>
      <c r="H490" s="64" t="e">
        <f ca="1">_xludf.IFNA(VLOOKUP($A490,'Data Sheet'!$A:I,10,FALSE),"NA")</f>
        <v>#NAME?</v>
      </c>
      <c r="I490" s="64" t="e">
        <f ca="1">_xludf.IFNA(VLOOKUP($A490,'Data Sheet'!$A:J,11,FALSE),"NA")</f>
        <v>#NAME?</v>
      </c>
      <c r="J490" s="63" t="e">
        <f ca="1">_xludf.IFNA(VLOOKUP($A490,'Data Sheet'!$A:T,19,FALSE),"NA")</f>
        <v>#NAME?</v>
      </c>
      <c r="K490" s="64" t="e">
        <f ca="1">_xludf.IFNA(VLOOKUP($A490,'Data Sheet'!$A:T,20,FALSE),"NA")</f>
        <v>#NAME?</v>
      </c>
    </row>
    <row r="491" spans="1:11" ht="15.75" customHeight="1" x14ac:dyDescent="0.15">
      <c r="A491" s="59"/>
      <c r="B491" s="61" t="e">
        <f ca="1">_xludf.IFNA(VLOOKUP($A491,'Data Sheet'!$A:B,2,FALSE),"NA")</f>
        <v>#NAME?</v>
      </c>
      <c r="C491" s="61" t="e">
        <f ca="1">_xludf.IFNA(VLOOKUP($A491,'Data Sheet'!$A:U,3,FALSE),"NA")</f>
        <v>#NAME?</v>
      </c>
      <c r="D491" s="61" t="e">
        <f ca="1">_xludf.IFNA(VLOOKUP($A491,'Data Sheet'!$A:C,4,FALSE),"NA")</f>
        <v>#NAME?</v>
      </c>
      <c r="E491" s="61" t="e">
        <f ca="1">_xludf.IFNA(VLOOKUP($A491,'Data Sheet'!$A:D,5,FALSE),"NA")</f>
        <v>#NAME?</v>
      </c>
      <c r="F491" s="73" t="e">
        <f ca="1">_xludf.IFNA(VLOOKUP($A491,'Data Sheet'!$A:E,6,FALSE),"NA")</f>
        <v>#NAME?</v>
      </c>
      <c r="G491" s="63" t="e">
        <f ca="1">_xludf.IFNA(VLOOKUP($A491,'Data Sheet'!$A:F,7,FALSE),"NA")</f>
        <v>#NAME?</v>
      </c>
      <c r="H491" s="64" t="e">
        <f ca="1">_xludf.IFNA(VLOOKUP($A491,'Data Sheet'!$A:I,10,FALSE),"NA")</f>
        <v>#NAME?</v>
      </c>
      <c r="I491" s="64" t="e">
        <f ca="1">_xludf.IFNA(VLOOKUP($A491,'Data Sheet'!$A:J,11,FALSE),"NA")</f>
        <v>#NAME?</v>
      </c>
      <c r="J491" s="63" t="e">
        <f ca="1">_xludf.IFNA(VLOOKUP($A491,'Data Sheet'!$A:T,19,FALSE),"NA")</f>
        <v>#NAME?</v>
      </c>
      <c r="K491" s="64" t="e">
        <f ca="1">_xludf.IFNA(VLOOKUP($A491,'Data Sheet'!$A:T,20,FALSE),"NA")</f>
        <v>#NAME?</v>
      </c>
    </row>
    <row r="492" spans="1:11" ht="15.75" customHeight="1" x14ac:dyDescent="0.15">
      <c r="A492" s="59"/>
      <c r="B492" s="61" t="e">
        <f ca="1">_xludf.IFNA(VLOOKUP($A492,'Data Sheet'!$A:B,2,FALSE),"NA")</f>
        <v>#NAME?</v>
      </c>
      <c r="C492" s="61" t="e">
        <f ca="1">_xludf.IFNA(VLOOKUP($A492,'Data Sheet'!$A:U,3,FALSE),"NA")</f>
        <v>#NAME?</v>
      </c>
      <c r="D492" s="61" t="e">
        <f ca="1">_xludf.IFNA(VLOOKUP($A492,'Data Sheet'!$A:C,4,FALSE),"NA")</f>
        <v>#NAME?</v>
      </c>
      <c r="E492" s="61" t="e">
        <f ca="1">_xludf.IFNA(VLOOKUP($A492,'Data Sheet'!$A:D,5,FALSE),"NA")</f>
        <v>#NAME?</v>
      </c>
      <c r="F492" s="73" t="e">
        <f ca="1">_xludf.IFNA(VLOOKUP($A492,'Data Sheet'!$A:E,6,FALSE),"NA")</f>
        <v>#NAME?</v>
      </c>
      <c r="G492" s="63" t="e">
        <f ca="1">_xludf.IFNA(VLOOKUP($A492,'Data Sheet'!$A:F,7,FALSE),"NA")</f>
        <v>#NAME?</v>
      </c>
      <c r="H492" s="64" t="e">
        <f ca="1">_xludf.IFNA(VLOOKUP($A492,'Data Sheet'!$A:I,10,FALSE),"NA")</f>
        <v>#NAME?</v>
      </c>
      <c r="I492" s="64" t="e">
        <f ca="1">_xludf.IFNA(VLOOKUP($A492,'Data Sheet'!$A:J,11,FALSE),"NA")</f>
        <v>#NAME?</v>
      </c>
      <c r="J492" s="63" t="e">
        <f ca="1">_xludf.IFNA(VLOOKUP($A492,'Data Sheet'!$A:T,19,FALSE),"NA")</f>
        <v>#NAME?</v>
      </c>
      <c r="K492" s="64" t="e">
        <f ca="1">_xludf.IFNA(VLOOKUP($A492,'Data Sheet'!$A:T,20,FALSE),"NA")</f>
        <v>#NAME?</v>
      </c>
    </row>
    <row r="493" spans="1:11" ht="15.75" customHeight="1" x14ac:dyDescent="0.15">
      <c r="A493" s="59"/>
      <c r="B493" s="61" t="e">
        <f ca="1">_xludf.IFNA(VLOOKUP($A493,'Data Sheet'!$A:B,2,FALSE),"NA")</f>
        <v>#NAME?</v>
      </c>
      <c r="C493" s="61" t="e">
        <f ca="1">_xludf.IFNA(VLOOKUP($A493,'Data Sheet'!$A:U,3,FALSE),"NA")</f>
        <v>#NAME?</v>
      </c>
      <c r="D493" s="61" t="e">
        <f ca="1">_xludf.IFNA(VLOOKUP($A493,'Data Sheet'!$A:C,4,FALSE),"NA")</f>
        <v>#NAME?</v>
      </c>
      <c r="E493" s="61" t="e">
        <f ca="1">_xludf.IFNA(VLOOKUP($A493,'Data Sheet'!$A:D,5,FALSE),"NA")</f>
        <v>#NAME?</v>
      </c>
      <c r="F493" s="73" t="e">
        <f ca="1">_xludf.IFNA(VLOOKUP($A493,'Data Sheet'!$A:E,6,FALSE),"NA")</f>
        <v>#NAME?</v>
      </c>
      <c r="G493" s="63" t="e">
        <f ca="1">_xludf.IFNA(VLOOKUP($A493,'Data Sheet'!$A:F,7,FALSE),"NA")</f>
        <v>#NAME?</v>
      </c>
      <c r="H493" s="64" t="e">
        <f ca="1">_xludf.IFNA(VLOOKUP($A493,'Data Sheet'!$A:I,10,FALSE),"NA")</f>
        <v>#NAME?</v>
      </c>
      <c r="I493" s="64" t="e">
        <f ca="1">_xludf.IFNA(VLOOKUP($A493,'Data Sheet'!$A:J,11,FALSE),"NA")</f>
        <v>#NAME?</v>
      </c>
      <c r="J493" s="63" t="e">
        <f ca="1">_xludf.IFNA(VLOOKUP($A493,'Data Sheet'!$A:T,19,FALSE),"NA")</f>
        <v>#NAME?</v>
      </c>
      <c r="K493" s="64" t="e">
        <f ca="1">_xludf.IFNA(VLOOKUP($A493,'Data Sheet'!$A:T,20,FALSE),"NA")</f>
        <v>#NAME?</v>
      </c>
    </row>
    <row r="494" spans="1:11" ht="15.75" customHeight="1" x14ac:dyDescent="0.15">
      <c r="A494" s="59"/>
      <c r="B494" s="61" t="e">
        <f ca="1">_xludf.IFNA(VLOOKUP($A494,'Data Sheet'!$A:B,2,FALSE),"NA")</f>
        <v>#NAME?</v>
      </c>
      <c r="C494" s="61" t="e">
        <f ca="1">_xludf.IFNA(VLOOKUP($A494,'Data Sheet'!$A:U,3,FALSE),"NA")</f>
        <v>#NAME?</v>
      </c>
      <c r="D494" s="61" t="e">
        <f ca="1">_xludf.IFNA(VLOOKUP($A494,'Data Sheet'!$A:C,4,FALSE),"NA")</f>
        <v>#NAME?</v>
      </c>
      <c r="E494" s="61" t="e">
        <f ca="1">_xludf.IFNA(VLOOKUP($A494,'Data Sheet'!$A:D,5,FALSE),"NA")</f>
        <v>#NAME?</v>
      </c>
      <c r="F494" s="73" t="e">
        <f ca="1">_xludf.IFNA(VLOOKUP($A494,'Data Sheet'!$A:E,6,FALSE),"NA")</f>
        <v>#NAME?</v>
      </c>
      <c r="G494" s="63" t="e">
        <f ca="1">_xludf.IFNA(VLOOKUP($A494,'Data Sheet'!$A:F,7,FALSE),"NA")</f>
        <v>#NAME?</v>
      </c>
      <c r="H494" s="64" t="e">
        <f ca="1">_xludf.IFNA(VLOOKUP($A494,'Data Sheet'!$A:I,10,FALSE),"NA")</f>
        <v>#NAME?</v>
      </c>
      <c r="I494" s="64" t="e">
        <f ca="1">_xludf.IFNA(VLOOKUP($A494,'Data Sheet'!$A:J,11,FALSE),"NA")</f>
        <v>#NAME?</v>
      </c>
      <c r="J494" s="63" t="e">
        <f ca="1">_xludf.IFNA(VLOOKUP($A494,'Data Sheet'!$A:T,19,FALSE),"NA")</f>
        <v>#NAME?</v>
      </c>
      <c r="K494" s="64" t="e">
        <f ca="1">_xludf.IFNA(VLOOKUP($A494,'Data Sheet'!$A:T,20,FALSE),"NA")</f>
        <v>#NAME?</v>
      </c>
    </row>
    <row r="495" spans="1:11" ht="15.75" customHeight="1" x14ac:dyDescent="0.15">
      <c r="A495" s="59"/>
      <c r="B495" s="61" t="e">
        <f ca="1">_xludf.IFNA(VLOOKUP($A495,'Data Sheet'!$A:B,2,FALSE),"NA")</f>
        <v>#NAME?</v>
      </c>
      <c r="C495" s="61" t="e">
        <f ca="1">_xludf.IFNA(VLOOKUP($A495,'Data Sheet'!$A:U,3,FALSE),"NA")</f>
        <v>#NAME?</v>
      </c>
      <c r="D495" s="61" t="e">
        <f ca="1">_xludf.IFNA(VLOOKUP($A495,'Data Sheet'!$A:C,4,FALSE),"NA")</f>
        <v>#NAME?</v>
      </c>
      <c r="E495" s="61" t="e">
        <f ca="1">_xludf.IFNA(VLOOKUP($A495,'Data Sheet'!$A:D,5,FALSE),"NA")</f>
        <v>#NAME?</v>
      </c>
      <c r="F495" s="73" t="e">
        <f ca="1">_xludf.IFNA(VLOOKUP($A495,'Data Sheet'!$A:E,6,FALSE),"NA")</f>
        <v>#NAME?</v>
      </c>
      <c r="G495" s="63" t="e">
        <f ca="1">_xludf.IFNA(VLOOKUP($A495,'Data Sheet'!$A:F,7,FALSE),"NA")</f>
        <v>#NAME?</v>
      </c>
      <c r="H495" s="64" t="e">
        <f ca="1">_xludf.IFNA(VLOOKUP($A495,'Data Sheet'!$A:I,10,FALSE),"NA")</f>
        <v>#NAME?</v>
      </c>
      <c r="I495" s="64" t="e">
        <f ca="1">_xludf.IFNA(VLOOKUP($A495,'Data Sheet'!$A:J,11,FALSE),"NA")</f>
        <v>#NAME?</v>
      </c>
      <c r="J495" s="63" t="e">
        <f ca="1">_xludf.IFNA(VLOOKUP($A495,'Data Sheet'!$A:T,19,FALSE),"NA")</f>
        <v>#NAME?</v>
      </c>
      <c r="K495" s="64" t="e">
        <f ca="1">_xludf.IFNA(VLOOKUP($A495,'Data Sheet'!$A:T,20,FALSE),"NA")</f>
        <v>#NAME?</v>
      </c>
    </row>
    <row r="496" spans="1:11" ht="15.75" customHeight="1" x14ac:dyDescent="0.15">
      <c r="A496" s="59"/>
      <c r="B496" s="61" t="e">
        <f ca="1">_xludf.IFNA(VLOOKUP($A496,'Data Sheet'!$A:B,2,FALSE),"NA")</f>
        <v>#NAME?</v>
      </c>
      <c r="C496" s="61" t="e">
        <f ca="1">_xludf.IFNA(VLOOKUP($A496,'Data Sheet'!$A:U,3,FALSE),"NA")</f>
        <v>#NAME?</v>
      </c>
      <c r="D496" s="61" t="e">
        <f ca="1">_xludf.IFNA(VLOOKUP($A496,'Data Sheet'!$A:C,4,FALSE),"NA")</f>
        <v>#NAME?</v>
      </c>
      <c r="E496" s="61" t="e">
        <f ca="1">_xludf.IFNA(VLOOKUP($A496,'Data Sheet'!$A:D,5,FALSE),"NA")</f>
        <v>#NAME?</v>
      </c>
      <c r="F496" s="73" t="e">
        <f ca="1">_xludf.IFNA(VLOOKUP($A496,'Data Sheet'!$A:E,6,FALSE),"NA")</f>
        <v>#NAME?</v>
      </c>
      <c r="G496" s="63" t="e">
        <f ca="1">_xludf.IFNA(VLOOKUP($A496,'Data Sheet'!$A:F,7,FALSE),"NA")</f>
        <v>#NAME?</v>
      </c>
      <c r="H496" s="64" t="e">
        <f ca="1">_xludf.IFNA(VLOOKUP($A496,'Data Sheet'!$A:I,10,FALSE),"NA")</f>
        <v>#NAME?</v>
      </c>
      <c r="I496" s="64" t="e">
        <f ca="1">_xludf.IFNA(VLOOKUP($A496,'Data Sheet'!$A:J,11,FALSE),"NA")</f>
        <v>#NAME?</v>
      </c>
      <c r="J496" s="63" t="e">
        <f ca="1">_xludf.IFNA(VLOOKUP($A496,'Data Sheet'!$A:T,19,FALSE),"NA")</f>
        <v>#NAME?</v>
      </c>
      <c r="K496" s="64" t="e">
        <f ca="1">_xludf.IFNA(VLOOKUP($A496,'Data Sheet'!$A:T,20,FALSE),"NA")</f>
        <v>#NAME?</v>
      </c>
    </row>
    <row r="497" spans="1:11" ht="15.75" customHeight="1" x14ac:dyDescent="0.15">
      <c r="A497" s="59"/>
      <c r="B497" s="61" t="e">
        <f ca="1">_xludf.IFNA(VLOOKUP($A497,'Data Sheet'!$A:B,2,FALSE),"NA")</f>
        <v>#NAME?</v>
      </c>
      <c r="C497" s="61" t="e">
        <f ca="1">_xludf.IFNA(VLOOKUP($A497,'Data Sheet'!$A:U,3,FALSE),"NA")</f>
        <v>#NAME?</v>
      </c>
      <c r="D497" s="61" t="e">
        <f ca="1">_xludf.IFNA(VLOOKUP($A497,'Data Sheet'!$A:C,4,FALSE),"NA")</f>
        <v>#NAME?</v>
      </c>
      <c r="E497" s="61" t="e">
        <f ca="1">_xludf.IFNA(VLOOKUP($A497,'Data Sheet'!$A:D,5,FALSE),"NA")</f>
        <v>#NAME?</v>
      </c>
      <c r="F497" s="73" t="e">
        <f ca="1">_xludf.IFNA(VLOOKUP($A497,'Data Sheet'!$A:E,6,FALSE),"NA")</f>
        <v>#NAME?</v>
      </c>
      <c r="G497" s="63" t="e">
        <f ca="1">_xludf.IFNA(VLOOKUP($A497,'Data Sheet'!$A:F,7,FALSE),"NA")</f>
        <v>#NAME?</v>
      </c>
      <c r="H497" s="64" t="e">
        <f ca="1">_xludf.IFNA(VLOOKUP($A497,'Data Sheet'!$A:I,10,FALSE),"NA")</f>
        <v>#NAME?</v>
      </c>
      <c r="I497" s="64" t="e">
        <f ca="1">_xludf.IFNA(VLOOKUP($A497,'Data Sheet'!$A:J,11,FALSE),"NA")</f>
        <v>#NAME?</v>
      </c>
      <c r="J497" s="63" t="e">
        <f ca="1">_xludf.IFNA(VLOOKUP($A497,'Data Sheet'!$A:T,19,FALSE),"NA")</f>
        <v>#NAME?</v>
      </c>
      <c r="K497" s="64" t="e">
        <f ca="1">_xludf.IFNA(VLOOKUP($A497,'Data Sheet'!$A:T,20,FALSE),"NA")</f>
        <v>#NAME?</v>
      </c>
    </row>
    <row r="498" spans="1:11" ht="15.75" customHeight="1" x14ac:dyDescent="0.15">
      <c r="A498" s="59"/>
      <c r="B498" s="61" t="e">
        <f ca="1">_xludf.IFNA(VLOOKUP($A498,'Data Sheet'!$A:B,2,FALSE),"NA")</f>
        <v>#NAME?</v>
      </c>
      <c r="C498" s="61" t="e">
        <f ca="1">_xludf.IFNA(VLOOKUP($A498,'Data Sheet'!$A:U,3,FALSE),"NA")</f>
        <v>#NAME?</v>
      </c>
      <c r="D498" s="61" t="e">
        <f ca="1">_xludf.IFNA(VLOOKUP($A498,'Data Sheet'!$A:C,4,FALSE),"NA")</f>
        <v>#NAME?</v>
      </c>
      <c r="E498" s="61" t="e">
        <f ca="1">_xludf.IFNA(VLOOKUP($A498,'Data Sheet'!$A:D,5,FALSE),"NA")</f>
        <v>#NAME?</v>
      </c>
      <c r="F498" s="73" t="e">
        <f ca="1">_xludf.IFNA(VLOOKUP($A498,'Data Sheet'!$A:E,6,FALSE),"NA")</f>
        <v>#NAME?</v>
      </c>
      <c r="G498" s="63" t="e">
        <f ca="1">_xludf.IFNA(VLOOKUP($A498,'Data Sheet'!$A:F,7,FALSE),"NA")</f>
        <v>#NAME?</v>
      </c>
      <c r="H498" s="64" t="e">
        <f ca="1">_xludf.IFNA(VLOOKUP($A498,'Data Sheet'!$A:I,10,FALSE),"NA")</f>
        <v>#NAME?</v>
      </c>
      <c r="I498" s="64" t="e">
        <f ca="1">_xludf.IFNA(VLOOKUP($A498,'Data Sheet'!$A:J,11,FALSE),"NA")</f>
        <v>#NAME?</v>
      </c>
      <c r="J498" s="63" t="e">
        <f ca="1">_xludf.IFNA(VLOOKUP($A498,'Data Sheet'!$A:T,19,FALSE),"NA")</f>
        <v>#NAME?</v>
      </c>
      <c r="K498" s="64" t="e">
        <f ca="1">_xludf.IFNA(VLOOKUP($A498,'Data Sheet'!$A:T,20,FALSE),"NA")</f>
        <v>#NAME?</v>
      </c>
    </row>
    <row r="499" spans="1:11" ht="15.75" customHeight="1" x14ac:dyDescent="0.15">
      <c r="A499" s="59"/>
      <c r="B499" s="61" t="e">
        <f ca="1">_xludf.IFNA(VLOOKUP($A499,'Data Sheet'!$A:B,2,FALSE),"NA")</f>
        <v>#NAME?</v>
      </c>
      <c r="C499" s="61" t="e">
        <f ca="1">_xludf.IFNA(VLOOKUP($A499,'Data Sheet'!$A:U,3,FALSE),"NA")</f>
        <v>#NAME?</v>
      </c>
      <c r="D499" s="61" t="e">
        <f ca="1">_xludf.IFNA(VLOOKUP($A499,'Data Sheet'!$A:C,4,FALSE),"NA")</f>
        <v>#NAME?</v>
      </c>
      <c r="E499" s="61" t="e">
        <f ca="1">_xludf.IFNA(VLOOKUP($A499,'Data Sheet'!$A:D,5,FALSE),"NA")</f>
        <v>#NAME?</v>
      </c>
      <c r="F499" s="73" t="e">
        <f ca="1">_xludf.IFNA(VLOOKUP($A499,'Data Sheet'!$A:E,6,FALSE),"NA")</f>
        <v>#NAME?</v>
      </c>
      <c r="G499" s="63" t="e">
        <f ca="1">_xludf.IFNA(VLOOKUP($A499,'Data Sheet'!$A:F,7,FALSE),"NA")</f>
        <v>#NAME?</v>
      </c>
      <c r="H499" s="64" t="e">
        <f ca="1">_xludf.IFNA(VLOOKUP($A499,'Data Sheet'!$A:I,10,FALSE),"NA")</f>
        <v>#NAME?</v>
      </c>
      <c r="I499" s="64" t="e">
        <f ca="1">_xludf.IFNA(VLOOKUP($A499,'Data Sheet'!$A:J,11,FALSE),"NA")</f>
        <v>#NAME?</v>
      </c>
      <c r="J499" s="63" t="e">
        <f ca="1">_xludf.IFNA(VLOOKUP($A499,'Data Sheet'!$A:T,19,FALSE),"NA")</f>
        <v>#NAME?</v>
      </c>
      <c r="K499" s="64" t="e">
        <f ca="1">_xludf.IFNA(VLOOKUP($A499,'Data Sheet'!$A:T,20,FALSE),"NA")</f>
        <v>#NAME?</v>
      </c>
    </row>
    <row r="500" spans="1:11" ht="15.75" customHeight="1" x14ac:dyDescent="0.15">
      <c r="A500" s="59"/>
      <c r="B500" s="61" t="e">
        <f ca="1">_xludf.IFNA(VLOOKUP($A500,'Data Sheet'!$A:B,2,FALSE),"NA")</f>
        <v>#NAME?</v>
      </c>
      <c r="C500" s="61" t="e">
        <f ca="1">_xludf.IFNA(VLOOKUP($A500,'Data Sheet'!$A:U,3,FALSE),"NA")</f>
        <v>#NAME?</v>
      </c>
      <c r="D500" s="61" t="e">
        <f ca="1">_xludf.IFNA(VLOOKUP($A500,'Data Sheet'!$A:C,4,FALSE),"NA")</f>
        <v>#NAME?</v>
      </c>
      <c r="E500" s="61" t="e">
        <f ca="1">_xludf.IFNA(VLOOKUP($A500,'Data Sheet'!$A:D,5,FALSE),"NA")</f>
        <v>#NAME?</v>
      </c>
      <c r="F500" s="73" t="e">
        <f ca="1">_xludf.IFNA(VLOOKUP($A500,'Data Sheet'!$A:E,6,FALSE),"NA")</f>
        <v>#NAME?</v>
      </c>
      <c r="G500" s="63" t="e">
        <f ca="1">_xludf.IFNA(VLOOKUP($A500,'Data Sheet'!$A:F,7,FALSE),"NA")</f>
        <v>#NAME?</v>
      </c>
      <c r="H500" s="64" t="e">
        <f ca="1">_xludf.IFNA(VLOOKUP($A500,'Data Sheet'!$A:I,10,FALSE),"NA")</f>
        <v>#NAME?</v>
      </c>
      <c r="I500" s="64" t="e">
        <f ca="1">_xludf.IFNA(VLOOKUP($A500,'Data Sheet'!$A:J,11,FALSE),"NA")</f>
        <v>#NAME?</v>
      </c>
      <c r="J500" s="63" t="e">
        <f ca="1">_xludf.IFNA(VLOOKUP($A500,'Data Sheet'!$A:T,19,FALSE),"NA")</f>
        <v>#NAME?</v>
      </c>
      <c r="K500" s="64" t="e">
        <f ca="1">_xludf.IFNA(VLOOKUP($A500,'Data Sheet'!$A:T,20,FALSE),"NA")</f>
        <v>#NAME?</v>
      </c>
    </row>
    <row r="501" spans="1:11" ht="15.75" customHeight="1" x14ac:dyDescent="0.15">
      <c r="A501" s="59"/>
      <c r="B501" s="61" t="e">
        <f ca="1">_xludf.IFNA(VLOOKUP($A501,'Data Sheet'!$A:B,2,FALSE),"NA")</f>
        <v>#NAME?</v>
      </c>
      <c r="C501" s="61" t="e">
        <f ca="1">_xludf.IFNA(VLOOKUP($A501,'Data Sheet'!$A:U,3,FALSE),"NA")</f>
        <v>#NAME?</v>
      </c>
      <c r="D501" s="61" t="e">
        <f ca="1">_xludf.IFNA(VLOOKUP($A501,'Data Sheet'!$A:C,4,FALSE),"NA")</f>
        <v>#NAME?</v>
      </c>
      <c r="E501" s="61" t="e">
        <f ca="1">_xludf.IFNA(VLOOKUP($A501,'Data Sheet'!$A:D,5,FALSE),"NA")</f>
        <v>#NAME?</v>
      </c>
      <c r="F501" s="73" t="e">
        <f ca="1">_xludf.IFNA(VLOOKUP($A501,'Data Sheet'!$A:E,6,FALSE),"NA")</f>
        <v>#NAME?</v>
      </c>
      <c r="G501" s="63" t="e">
        <f ca="1">_xludf.IFNA(VLOOKUP($A501,'Data Sheet'!$A:F,7,FALSE),"NA")</f>
        <v>#NAME?</v>
      </c>
      <c r="H501" s="64" t="e">
        <f ca="1">_xludf.IFNA(VLOOKUP($A501,'Data Sheet'!$A:I,10,FALSE),"NA")</f>
        <v>#NAME?</v>
      </c>
      <c r="I501" s="64" t="e">
        <f ca="1">_xludf.IFNA(VLOOKUP($A501,'Data Sheet'!$A:J,11,FALSE),"NA")</f>
        <v>#NAME?</v>
      </c>
      <c r="J501" s="63" t="e">
        <f ca="1">_xludf.IFNA(VLOOKUP($A501,'Data Sheet'!$A:T,19,FALSE),"NA")</f>
        <v>#NAME?</v>
      </c>
      <c r="K501" s="64" t="e">
        <f ca="1">_xludf.IFNA(VLOOKUP($A501,'Data Sheet'!$A:T,20,FALSE),"NA")</f>
        <v>#NAME?</v>
      </c>
    </row>
    <row r="502" spans="1:11" ht="15.75" customHeight="1" x14ac:dyDescent="0.15">
      <c r="A502" s="59"/>
      <c r="B502" s="61" t="e">
        <f ca="1">_xludf.IFNA(VLOOKUP($A502,'Data Sheet'!$A:B,2,FALSE),"NA")</f>
        <v>#NAME?</v>
      </c>
      <c r="C502" s="61" t="e">
        <f ca="1">_xludf.IFNA(VLOOKUP($A502,'Data Sheet'!$A:U,3,FALSE),"NA")</f>
        <v>#NAME?</v>
      </c>
      <c r="D502" s="61" t="e">
        <f ca="1">_xludf.IFNA(VLOOKUP($A502,'Data Sheet'!$A:C,4,FALSE),"NA")</f>
        <v>#NAME?</v>
      </c>
      <c r="E502" s="61" t="e">
        <f ca="1">_xludf.IFNA(VLOOKUP($A502,'Data Sheet'!$A:D,5,FALSE),"NA")</f>
        <v>#NAME?</v>
      </c>
      <c r="F502" s="73" t="e">
        <f ca="1">_xludf.IFNA(VLOOKUP($A502,'Data Sheet'!$A:E,6,FALSE),"NA")</f>
        <v>#NAME?</v>
      </c>
      <c r="G502" s="63" t="e">
        <f ca="1">_xludf.IFNA(VLOOKUP($A502,'Data Sheet'!$A:F,7,FALSE),"NA")</f>
        <v>#NAME?</v>
      </c>
      <c r="H502" s="64" t="e">
        <f ca="1">_xludf.IFNA(VLOOKUP($A502,'Data Sheet'!$A:I,10,FALSE),"NA")</f>
        <v>#NAME?</v>
      </c>
      <c r="I502" s="64" t="e">
        <f ca="1">_xludf.IFNA(VLOOKUP($A502,'Data Sheet'!$A:J,11,FALSE),"NA")</f>
        <v>#NAME?</v>
      </c>
      <c r="J502" s="63" t="e">
        <f ca="1">_xludf.IFNA(VLOOKUP($A502,'Data Sheet'!$A:T,19,FALSE),"NA")</f>
        <v>#NAME?</v>
      </c>
      <c r="K502" s="64" t="e">
        <f ca="1">_xludf.IFNA(VLOOKUP($A502,'Data Sheet'!$A:T,20,FALSE),"NA")</f>
        <v>#NAME?</v>
      </c>
    </row>
    <row r="503" spans="1:11" ht="15.75" customHeight="1" x14ac:dyDescent="0.15">
      <c r="A503" s="59"/>
      <c r="B503" s="61" t="e">
        <f ca="1">_xludf.IFNA(VLOOKUP($A503,'Data Sheet'!$A:B,2,FALSE),"NA")</f>
        <v>#NAME?</v>
      </c>
      <c r="C503" s="61" t="e">
        <f ca="1">_xludf.IFNA(VLOOKUP($A503,'Data Sheet'!$A:U,3,FALSE),"NA")</f>
        <v>#NAME?</v>
      </c>
      <c r="D503" s="61" t="e">
        <f ca="1">_xludf.IFNA(VLOOKUP($A503,'Data Sheet'!$A:C,4,FALSE),"NA")</f>
        <v>#NAME?</v>
      </c>
      <c r="E503" s="61" t="e">
        <f ca="1">_xludf.IFNA(VLOOKUP($A503,'Data Sheet'!$A:D,5,FALSE),"NA")</f>
        <v>#NAME?</v>
      </c>
      <c r="F503" s="73" t="e">
        <f ca="1">_xludf.IFNA(VLOOKUP($A503,'Data Sheet'!$A:E,6,FALSE),"NA")</f>
        <v>#NAME?</v>
      </c>
      <c r="G503" s="63" t="e">
        <f ca="1">_xludf.IFNA(VLOOKUP($A503,'Data Sheet'!$A:F,7,FALSE),"NA")</f>
        <v>#NAME?</v>
      </c>
      <c r="H503" s="64" t="e">
        <f ca="1">_xludf.IFNA(VLOOKUP($A503,'Data Sheet'!$A:I,10,FALSE),"NA")</f>
        <v>#NAME?</v>
      </c>
      <c r="I503" s="64" t="e">
        <f ca="1">_xludf.IFNA(VLOOKUP($A503,'Data Sheet'!$A:J,11,FALSE),"NA")</f>
        <v>#NAME?</v>
      </c>
      <c r="J503" s="63" t="e">
        <f ca="1">_xludf.IFNA(VLOOKUP($A503,'Data Sheet'!$A:T,19,FALSE),"NA")</f>
        <v>#NAME?</v>
      </c>
      <c r="K503" s="64" t="e">
        <f ca="1">_xludf.IFNA(VLOOKUP($A503,'Data Sheet'!$A:T,20,FALSE),"NA")</f>
        <v>#NAME?</v>
      </c>
    </row>
    <row r="504" spans="1:11" ht="15.75" customHeight="1" x14ac:dyDescent="0.15">
      <c r="A504" s="59"/>
      <c r="B504" s="61" t="e">
        <f ca="1">_xludf.IFNA(VLOOKUP($A504,'Data Sheet'!$A:B,2,FALSE),"NA")</f>
        <v>#NAME?</v>
      </c>
      <c r="C504" s="61" t="e">
        <f ca="1">_xludf.IFNA(VLOOKUP($A504,'Data Sheet'!$A:U,3,FALSE),"NA")</f>
        <v>#NAME?</v>
      </c>
      <c r="D504" s="61" t="e">
        <f ca="1">_xludf.IFNA(VLOOKUP($A504,'Data Sheet'!$A:C,4,FALSE),"NA")</f>
        <v>#NAME?</v>
      </c>
      <c r="E504" s="61" t="e">
        <f ca="1">_xludf.IFNA(VLOOKUP($A504,'Data Sheet'!$A:D,5,FALSE),"NA")</f>
        <v>#NAME?</v>
      </c>
      <c r="F504" s="73" t="e">
        <f ca="1">_xludf.IFNA(VLOOKUP($A504,'Data Sheet'!$A:E,6,FALSE),"NA")</f>
        <v>#NAME?</v>
      </c>
      <c r="G504" s="63" t="e">
        <f ca="1">_xludf.IFNA(VLOOKUP($A504,'Data Sheet'!$A:F,7,FALSE),"NA")</f>
        <v>#NAME?</v>
      </c>
      <c r="H504" s="64" t="e">
        <f ca="1">_xludf.IFNA(VLOOKUP($A504,'Data Sheet'!$A:I,10,FALSE),"NA")</f>
        <v>#NAME?</v>
      </c>
      <c r="I504" s="64" t="e">
        <f ca="1">_xludf.IFNA(VLOOKUP($A504,'Data Sheet'!$A:J,11,FALSE),"NA")</f>
        <v>#NAME?</v>
      </c>
      <c r="J504" s="63" t="e">
        <f ca="1">_xludf.IFNA(VLOOKUP($A504,'Data Sheet'!$A:T,19,FALSE),"NA")</f>
        <v>#NAME?</v>
      </c>
      <c r="K504" s="64" t="e">
        <f ca="1">_xludf.IFNA(VLOOKUP($A504,'Data Sheet'!$A:T,20,FALSE),"NA")</f>
        <v>#NAME?</v>
      </c>
    </row>
    <row r="505" spans="1:11" ht="15.75" customHeight="1" x14ac:dyDescent="0.15">
      <c r="A505" s="59"/>
      <c r="B505" s="61" t="e">
        <f ca="1">_xludf.IFNA(VLOOKUP($A505,'Data Sheet'!$A:B,2,FALSE),"NA")</f>
        <v>#NAME?</v>
      </c>
      <c r="C505" s="61" t="e">
        <f ca="1">_xludf.IFNA(VLOOKUP($A505,'Data Sheet'!$A:U,3,FALSE),"NA")</f>
        <v>#NAME?</v>
      </c>
      <c r="D505" s="61" t="e">
        <f ca="1">_xludf.IFNA(VLOOKUP($A505,'Data Sheet'!$A:C,4,FALSE),"NA")</f>
        <v>#NAME?</v>
      </c>
      <c r="E505" s="61" t="e">
        <f ca="1">_xludf.IFNA(VLOOKUP($A505,'Data Sheet'!$A:D,5,FALSE),"NA")</f>
        <v>#NAME?</v>
      </c>
      <c r="F505" s="73" t="e">
        <f ca="1">_xludf.IFNA(VLOOKUP($A505,'Data Sheet'!$A:E,6,FALSE),"NA")</f>
        <v>#NAME?</v>
      </c>
      <c r="G505" s="63" t="e">
        <f ca="1">_xludf.IFNA(VLOOKUP($A505,'Data Sheet'!$A:F,7,FALSE),"NA")</f>
        <v>#NAME?</v>
      </c>
      <c r="H505" s="64" t="e">
        <f ca="1">_xludf.IFNA(VLOOKUP($A505,'Data Sheet'!$A:I,10,FALSE),"NA")</f>
        <v>#NAME?</v>
      </c>
      <c r="I505" s="64" t="e">
        <f ca="1">_xludf.IFNA(VLOOKUP($A505,'Data Sheet'!$A:J,11,FALSE),"NA")</f>
        <v>#NAME?</v>
      </c>
      <c r="J505" s="63" t="e">
        <f ca="1">_xludf.IFNA(VLOOKUP($A505,'Data Sheet'!$A:T,19,FALSE),"NA")</f>
        <v>#NAME?</v>
      </c>
      <c r="K505" s="64" t="e">
        <f ca="1">_xludf.IFNA(VLOOKUP($A505,'Data Sheet'!$A:T,20,FALSE),"NA")</f>
        <v>#NAME?</v>
      </c>
    </row>
    <row r="506" spans="1:11" ht="15.75" customHeight="1" x14ac:dyDescent="0.15">
      <c r="A506" s="59"/>
      <c r="B506" s="61" t="e">
        <f ca="1">_xludf.IFNA(VLOOKUP($A506,'Data Sheet'!$A:B,2,FALSE),"NA")</f>
        <v>#NAME?</v>
      </c>
      <c r="C506" s="61" t="e">
        <f ca="1">_xludf.IFNA(VLOOKUP($A506,'Data Sheet'!$A:U,3,FALSE),"NA")</f>
        <v>#NAME?</v>
      </c>
      <c r="D506" s="61" t="e">
        <f ca="1">_xludf.IFNA(VLOOKUP($A506,'Data Sheet'!$A:C,4,FALSE),"NA")</f>
        <v>#NAME?</v>
      </c>
      <c r="E506" s="61" t="e">
        <f ca="1">_xludf.IFNA(VLOOKUP($A506,'Data Sheet'!$A:D,5,FALSE),"NA")</f>
        <v>#NAME?</v>
      </c>
      <c r="F506" s="73" t="e">
        <f ca="1">_xludf.IFNA(VLOOKUP($A506,'Data Sheet'!$A:E,6,FALSE),"NA")</f>
        <v>#NAME?</v>
      </c>
      <c r="G506" s="63" t="e">
        <f ca="1">_xludf.IFNA(VLOOKUP($A506,'Data Sheet'!$A:F,7,FALSE),"NA")</f>
        <v>#NAME?</v>
      </c>
      <c r="H506" s="64" t="e">
        <f ca="1">_xludf.IFNA(VLOOKUP($A506,'Data Sheet'!$A:I,10,FALSE),"NA")</f>
        <v>#NAME?</v>
      </c>
      <c r="I506" s="64" t="e">
        <f ca="1">_xludf.IFNA(VLOOKUP($A506,'Data Sheet'!$A:J,11,FALSE),"NA")</f>
        <v>#NAME?</v>
      </c>
      <c r="J506" s="63" t="e">
        <f ca="1">_xludf.IFNA(VLOOKUP($A506,'Data Sheet'!$A:T,19,FALSE),"NA")</f>
        <v>#NAME?</v>
      </c>
      <c r="K506" s="64" t="e">
        <f ca="1">_xludf.IFNA(VLOOKUP($A506,'Data Sheet'!$A:T,20,FALSE),"NA")</f>
        <v>#NAME?</v>
      </c>
    </row>
    <row r="507" spans="1:11" ht="15.75" customHeight="1" x14ac:dyDescent="0.15">
      <c r="A507" s="59"/>
      <c r="B507" s="61" t="e">
        <f ca="1">_xludf.IFNA(VLOOKUP($A507,'Data Sheet'!$A:B,2,FALSE),"NA")</f>
        <v>#NAME?</v>
      </c>
      <c r="C507" s="61" t="e">
        <f ca="1">_xludf.IFNA(VLOOKUP($A507,'Data Sheet'!$A:U,3,FALSE),"NA")</f>
        <v>#NAME?</v>
      </c>
      <c r="D507" s="61" t="e">
        <f ca="1">_xludf.IFNA(VLOOKUP($A507,'Data Sheet'!$A:C,4,FALSE),"NA")</f>
        <v>#NAME?</v>
      </c>
      <c r="E507" s="61" t="e">
        <f ca="1">_xludf.IFNA(VLOOKUP($A507,'Data Sheet'!$A:D,5,FALSE),"NA")</f>
        <v>#NAME?</v>
      </c>
      <c r="F507" s="73" t="e">
        <f ca="1">_xludf.IFNA(VLOOKUP($A507,'Data Sheet'!$A:E,6,FALSE),"NA")</f>
        <v>#NAME?</v>
      </c>
      <c r="G507" s="63" t="e">
        <f ca="1">_xludf.IFNA(VLOOKUP($A507,'Data Sheet'!$A:F,7,FALSE),"NA")</f>
        <v>#NAME?</v>
      </c>
      <c r="H507" s="64" t="e">
        <f ca="1">_xludf.IFNA(VLOOKUP($A507,'Data Sheet'!$A:I,10,FALSE),"NA")</f>
        <v>#NAME?</v>
      </c>
      <c r="I507" s="64" t="e">
        <f ca="1">_xludf.IFNA(VLOOKUP($A507,'Data Sheet'!$A:J,11,FALSE),"NA")</f>
        <v>#NAME?</v>
      </c>
      <c r="J507" s="63" t="e">
        <f ca="1">_xludf.IFNA(VLOOKUP($A507,'Data Sheet'!$A:T,19,FALSE),"NA")</f>
        <v>#NAME?</v>
      </c>
      <c r="K507" s="64" t="e">
        <f ca="1">_xludf.IFNA(VLOOKUP($A507,'Data Sheet'!$A:T,20,FALSE),"NA")</f>
        <v>#NAME?</v>
      </c>
    </row>
    <row r="508" spans="1:11" ht="15.75" customHeight="1" x14ac:dyDescent="0.15">
      <c r="A508" s="59"/>
      <c r="B508" s="61" t="e">
        <f ca="1">_xludf.IFNA(VLOOKUP($A508,'Data Sheet'!$A:B,2,FALSE),"NA")</f>
        <v>#NAME?</v>
      </c>
      <c r="C508" s="61" t="e">
        <f ca="1">_xludf.IFNA(VLOOKUP($A508,'Data Sheet'!$A:U,3,FALSE),"NA")</f>
        <v>#NAME?</v>
      </c>
      <c r="D508" s="61" t="e">
        <f ca="1">_xludf.IFNA(VLOOKUP($A508,'Data Sheet'!$A:C,4,FALSE),"NA")</f>
        <v>#NAME?</v>
      </c>
      <c r="E508" s="61" t="e">
        <f ca="1">_xludf.IFNA(VLOOKUP($A508,'Data Sheet'!$A:D,5,FALSE),"NA")</f>
        <v>#NAME?</v>
      </c>
      <c r="F508" s="73" t="e">
        <f ca="1">_xludf.IFNA(VLOOKUP($A508,'Data Sheet'!$A:E,6,FALSE),"NA")</f>
        <v>#NAME?</v>
      </c>
      <c r="G508" s="63" t="e">
        <f ca="1">_xludf.IFNA(VLOOKUP($A508,'Data Sheet'!$A:F,7,FALSE),"NA")</f>
        <v>#NAME?</v>
      </c>
      <c r="H508" s="64" t="e">
        <f ca="1">_xludf.IFNA(VLOOKUP($A508,'Data Sheet'!$A:I,10,FALSE),"NA")</f>
        <v>#NAME?</v>
      </c>
      <c r="I508" s="64" t="e">
        <f ca="1">_xludf.IFNA(VLOOKUP($A508,'Data Sheet'!$A:J,11,FALSE),"NA")</f>
        <v>#NAME?</v>
      </c>
      <c r="J508" s="63" t="e">
        <f ca="1">_xludf.IFNA(VLOOKUP($A508,'Data Sheet'!$A:T,19,FALSE),"NA")</f>
        <v>#NAME?</v>
      </c>
      <c r="K508" s="64" t="e">
        <f ca="1">_xludf.IFNA(VLOOKUP($A508,'Data Sheet'!$A:T,20,FALSE),"NA")</f>
        <v>#NAME?</v>
      </c>
    </row>
    <row r="509" spans="1:11" ht="15.75" customHeight="1" x14ac:dyDescent="0.15">
      <c r="A509" s="59"/>
      <c r="B509" s="61" t="e">
        <f ca="1">_xludf.IFNA(VLOOKUP($A509,'Data Sheet'!$A:B,2,FALSE),"NA")</f>
        <v>#NAME?</v>
      </c>
      <c r="C509" s="61" t="e">
        <f ca="1">_xludf.IFNA(VLOOKUP($A509,'Data Sheet'!$A:U,3,FALSE),"NA")</f>
        <v>#NAME?</v>
      </c>
      <c r="D509" s="61" t="e">
        <f ca="1">_xludf.IFNA(VLOOKUP($A509,'Data Sheet'!$A:C,4,FALSE),"NA")</f>
        <v>#NAME?</v>
      </c>
      <c r="E509" s="61" t="e">
        <f ca="1">_xludf.IFNA(VLOOKUP($A509,'Data Sheet'!$A:D,5,FALSE),"NA")</f>
        <v>#NAME?</v>
      </c>
      <c r="F509" s="73" t="e">
        <f ca="1">_xludf.IFNA(VLOOKUP($A509,'Data Sheet'!$A:E,6,FALSE),"NA")</f>
        <v>#NAME?</v>
      </c>
      <c r="G509" s="63" t="e">
        <f ca="1">_xludf.IFNA(VLOOKUP($A509,'Data Sheet'!$A:F,7,FALSE),"NA")</f>
        <v>#NAME?</v>
      </c>
      <c r="H509" s="64" t="e">
        <f ca="1">_xludf.IFNA(VLOOKUP($A509,'Data Sheet'!$A:I,10,FALSE),"NA")</f>
        <v>#NAME?</v>
      </c>
      <c r="I509" s="64" t="e">
        <f ca="1">_xludf.IFNA(VLOOKUP($A509,'Data Sheet'!$A:J,11,FALSE),"NA")</f>
        <v>#NAME?</v>
      </c>
      <c r="J509" s="63" t="e">
        <f ca="1">_xludf.IFNA(VLOOKUP($A509,'Data Sheet'!$A:T,19,FALSE),"NA")</f>
        <v>#NAME?</v>
      </c>
      <c r="K509" s="64" t="e">
        <f ca="1">_xludf.IFNA(VLOOKUP($A509,'Data Sheet'!$A:T,20,FALSE),"NA")</f>
        <v>#NAME?</v>
      </c>
    </row>
    <row r="510" spans="1:11" ht="15.75" customHeight="1" x14ac:dyDescent="0.15">
      <c r="A510" s="59"/>
      <c r="B510" s="61" t="e">
        <f ca="1">_xludf.IFNA(VLOOKUP($A510,'Data Sheet'!$A:B,2,FALSE),"NA")</f>
        <v>#NAME?</v>
      </c>
      <c r="C510" s="61" t="e">
        <f ca="1">_xludf.IFNA(VLOOKUP($A510,'Data Sheet'!$A:U,3,FALSE),"NA")</f>
        <v>#NAME?</v>
      </c>
      <c r="D510" s="61" t="e">
        <f ca="1">_xludf.IFNA(VLOOKUP($A510,'Data Sheet'!$A:C,4,FALSE),"NA")</f>
        <v>#NAME?</v>
      </c>
      <c r="E510" s="61" t="e">
        <f ca="1">_xludf.IFNA(VLOOKUP($A510,'Data Sheet'!$A:D,5,FALSE),"NA")</f>
        <v>#NAME?</v>
      </c>
      <c r="F510" s="73" t="e">
        <f ca="1">_xludf.IFNA(VLOOKUP($A510,'Data Sheet'!$A:E,6,FALSE),"NA")</f>
        <v>#NAME?</v>
      </c>
      <c r="G510" s="63" t="e">
        <f ca="1">_xludf.IFNA(VLOOKUP($A510,'Data Sheet'!$A:F,7,FALSE),"NA")</f>
        <v>#NAME?</v>
      </c>
      <c r="H510" s="64" t="e">
        <f ca="1">_xludf.IFNA(VLOOKUP($A510,'Data Sheet'!$A:I,10,FALSE),"NA")</f>
        <v>#NAME?</v>
      </c>
      <c r="I510" s="64" t="e">
        <f ca="1">_xludf.IFNA(VLOOKUP($A510,'Data Sheet'!$A:J,11,FALSE),"NA")</f>
        <v>#NAME?</v>
      </c>
      <c r="J510" s="63" t="e">
        <f ca="1">_xludf.IFNA(VLOOKUP($A510,'Data Sheet'!$A:T,19,FALSE),"NA")</f>
        <v>#NAME?</v>
      </c>
      <c r="K510" s="64" t="e">
        <f ca="1">_xludf.IFNA(VLOOKUP($A510,'Data Sheet'!$A:T,20,FALSE),"NA")</f>
        <v>#NAME?</v>
      </c>
    </row>
    <row r="511" spans="1:11" ht="15.75" customHeight="1" x14ac:dyDescent="0.15">
      <c r="A511" s="59"/>
      <c r="B511" s="61" t="e">
        <f ca="1">_xludf.IFNA(VLOOKUP($A511,'Data Sheet'!$A:B,2,FALSE),"NA")</f>
        <v>#NAME?</v>
      </c>
      <c r="C511" s="61" t="e">
        <f ca="1">_xludf.IFNA(VLOOKUP($A511,'Data Sheet'!$A:U,3,FALSE),"NA")</f>
        <v>#NAME?</v>
      </c>
      <c r="D511" s="61" t="e">
        <f ca="1">_xludf.IFNA(VLOOKUP($A511,'Data Sheet'!$A:C,4,FALSE),"NA")</f>
        <v>#NAME?</v>
      </c>
      <c r="E511" s="61" t="e">
        <f ca="1">_xludf.IFNA(VLOOKUP($A511,'Data Sheet'!$A:D,5,FALSE),"NA")</f>
        <v>#NAME?</v>
      </c>
      <c r="F511" s="73" t="e">
        <f ca="1">_xludf.IFNA(VLOOKUP($A511,'Data Sheet'!$A:E,6,FALSE),"NA")</f>
        <v>#NAME?</v>
      </c>
      <c r="G511" s="63" t="e">
        <f ca="1">_xludf.IFNA(VLOOKUP($A511,'Data Sheet'!$A:F,7,FALSE),"NA")</f>
        <v>#NAME?</v>
      </c>
      <c r="H511" s="64" t="e">
        <f ca="1">_xludf.IFNA(VLOOKUP($A511,'Data Sheet'!$A:I,10,FALSE),"NA")</f>
        <v>#NAME?</v>
      </c>
      <c r="I511" s="64" t="e">
        <f ca="1">_xludf.IFNA(VLOOKUP($A511,'Data Sheet'!$A:J,11,FALSE),"NA")</f>
        <v>#NAME?</v>
      </c>
      <c r="J511" s="63" t="e">
        <f ca="1">_xludf.IFNA(VLOOKUP($A511,'Data Sheet'!$A:T,19,FALSE),"NA")</f>
        <v>#NAME?</v>
      </c>
      <c r="K511" s="64" t="e">
        <f ca="1">_xludf.IFNA(VLOOKUP($A511,'Data Sheet'!$A:T,20,FALSE),"NA")</f>
        <v>#NAME?</v>
      </c>
    </row>
    <row r="512" spans="1:11" ht="15.75" customHeight="1" x14ac:dyDescent="0.15">
      <c r="A512" s="59"/>
      <c r="B512" s="61" t="e">
        <f ca="1">_xludf.IFNA(VLOOKUP($A512,'Data Sheet'!$A:B,2,FALSE),"NA")</f>
        <v>#NAME?</v>
      </c>
      <c r="C512" s="61" t="e">
        <f ca="1">_xludf.IFNA(VLOOKUP($A512,'Data Sheet'!$A:U,3,FALSE),"NA")</f>
        <v>#NAME?</v>
      </c>
      <c r="D512" s="61" t="e">
        <f ca="1">_xludf.IFNA(VLOOKUP($A512,'Data Sheet'!$A:C,4,FALSE),"NA")</f>
        <v>#NAME?</v>
      </c>
      <c r="E512" s="61" t="e">
        <f ca="1">_xludf.IFNA(VLOOKUP($A512,'Data Sheet'!$A:D,5,FALSE),"NA")</f>
        <v>#NAME?</v>
      </c>
      <c r="F512" s="73" t="e">
        <f ca="1">_xludf.IFNA(VLOOKUP($A512,'Data Sheet'!$A:E,6,FALSE),"NA")</f>
        <v>#NAME?</v>
      </c>
      <c r="G512" s="63" t="e">
        <f ca="1">_xludf.IFNA(VLOOKUP($A512,'Data Sheet'!$A:F,7,FALSE),"NA")</f>
        <v>#NAME?</v>
      </c>
      <c r="H512" s="64" t="e">
        <f ca="1">_xludf.IFNA(VLOOKUP($A512,'Data Sheet'!$A:I,10,FALSE),"NA")</f>
        <v>#NAME?</v>
      </c>
      <c r="I512" s="64" t="e">
        <f ca="1">_xludf.IFNA(VLOOKUP($A512,'Data Sheet'!$A:J,11,FALSE),"NA")</f>
        <v>#NAME?</v>
      </c>
      <c r="J512" s="63" t="e">
        <f ca="1">_xludf.IFNA(VLOOKUP($A512,'Data Sheet'!$A:T,19,FALSE),"NA")</f>
        <v>#NAME?</v>
      </c>
      <c r="K512" s="64" t="e">
        <f ca="1">_xludf.IFNA(VLOOKUP($A512,'Data Sheet'!$A:T,20,FALSE),"NA")</f>
        <v>#NAME?</v>
      </c>
    </row>
    <row r="513" spans="1:11" ht="15.75" customHeight="1" x14ac:dyDescent="0.15">
      <c r="A513" s="59"/>
      <c r="B513" s="61" t="e">
        <f ca="1">_xludf.IFNA(VLOOKUP($A513,'Data Sheet'!$A:B,2,FALSE),"NA")</f>
        <v>#NAME?</v>
      </c>
      <c r="C513" s="61" t="e">
        <f ca="1">_xludf.IFNA(VLOOKUP($A513,'Data Sheet'!$A:U,3,FALSE),"NA")</f>
        <v>#NAME?</v>
      </c>
      <c r="D513" s="61" t="e">
        <f ca="1">_xludf.IFNA(VLOOKUP($A513,'Data Sheet'!$A:C,4,FALSE),"NA")</f>
        <v>#NAME?</v>
      </c>
      <c r="E513" s="61" t="e">
        <f ca="1">_xludf.IFNA(VLOOKUP($A513,'Data Sheet'!$A:D,5,FALSE),"NA")</f>
        <v>#NAME?</v>
      </c>
      <c r="F513" s="73" t="e">
        <f ca="1">_xludf.IFNA(VLOOKUP($A513,'Data Sheet'!$A:E,6,FALSE),"NA")</f>
        <v>#NAME?</v>
      </c>
      <c r="G513" s="63" t="e">
        <f ca="1">_xludf.IFNA(VLOOKUP($A513,'Data Sheet'!$A:F,7,FALSE),"NA")</f>
        <v>#NAME?</v>
      </c>
      <c r="H513" s="64" t="e">
        <f ca="1">_xludf.IFNA(VLOOKUP($A513,'Data Sheet'!$A:I,10,FALSE),"NA")</f>
        <v>#NAME?</v>
      </c>
      <c r="I513" s="64" t="e">
        <f ca="1">_xludf.IFNA(VLOOKUP($A513,'Data Sheet'!$A:J,11,FALSE),"NA")</f>
        <v>#NAME?</v>
      </c>
      <c r="J513" s="63" t="e">
        <f ca="1">_xludf.IFNA(VLOOKUP($A513,'Data Sheet'!$A:T,19,FALSE),"NA")</f>
        <v>#NAME?</v>
      </c>
      <c r="K513" s="64" t="e">
        <f ca="1">_xludf.IFNA(VLOOKUP($A513,'Data Sheet'!$A:T,20,FALSE),"NA")</f>
        <v>#NAME?</v>
      </c>
    </row>
    <row r="514" spans="1:11" ht="15.75" customHeight="1" x14ac:dyDescent="0.15">
      <c r="A514" s="59"/>
      <c r="B514" s="61" t="e">
        <f ca="1">_xludf.IFNA(VLOOKUP($A514,'Data Sheet'!$A:B,2,FALSE),"NA")</f>
        <v>#NAME?</v>
      </c>
      <c r="C514" s="61" t="e">
        <f ca="1">_xludf.IFNA(VLOOKUP($A514,'Data Sheet'!$A:U,3,FALSE),"NA")</f>
        <v>#NAME?</v>
      </c>
      <c r="D514" s="61" t="e">
        <f ca="1">_xludf.IFNA(VLOOKUP($A514,'Data Sheet'!$A:C,4,FALSE),"NA")</f>
        <v>#NAME?</v>
      </c>
      <c r="E514" s="61" t="e">
        <f ca="1">_xludf.IFNA(VLOOKUP($A514,'Data Sheet'!$A:D,5,FALSE),"NA")</f>
        <v>#NAME?</v>
      </c>
      <c r="F514" s="73" t="e">
        <f ca="1">_xludf.IFNA(VLOOKUP($A514,'Data Sheet'!$A:E,6,FALSE),"NA")</f>
        <v>#NAME?</v>
      </c>
      <c r="G514" s="63" t="e">
        <f ca="1">_xludf.IFNA(VLOOKUP($A514,'Data Sheet'!$A:F,7,FALSE),"NA")</f>
        <v>#NAME?</v>
      </c>
      <c r="H514" s="64" t="e">
        <f ca="1">_xludf.IFNA(VLOOKUP($A514,'Data Sheet'!$A:I,10,FALSE),"NA")</f>
        <v>#NAME?</v>
      </c>
      <c r="I514" s="64" t="e">
        <f ca="1">_xludf.IFNA(VLOOKUP($A514,'Data Sheet'!$A:J,11,FALSE),"NA")</f>
        <v>#NAME?</v>
      </c>
      <c r="J514" s="63" t="e">
        <f ca="1">_xludf.IFNA(VLOOKUP($A514,'Data Sheet'!$A:T,19,FALSE),"NA")</f>
        <v>#NAME?</v>
      </c>
      <c r="K514" s="64" t="e">
        <f ca="1">_xludf.IFNA(VLOOKUP($A514,'Data Sheet'!$A:T,20,FALSE),"NA")</f>
        <v>#NAME?</v>
      </c>
    </row>
    <row r="515" spans="1:11" ht="15.75" customHeight="1" x14ac:dyDescent="0.15">
      <c r="A515" s="59"/>
      <c r="B515" s="61" t="e">
        <f ca="1">_xludf.IFNA(VLOOKUP($A515,'Data Sheet'!$A:B,2,FALSE),"NA")</f>
        <v>#NAME?</v>
      </c>
      <c r="C515" s="61" t="e">
        <f ca="1">_xludf.IFNA(VLOOKUP($A515,'Data Sheet'!$A:U,3,FALSE),"NA")</f>
        <v>#NAME?</v>
      </c>
      <c r="D515" s="61" t="e">
        <f ca="1">_xludf.IFNA(VLOOKUP($A515,'Data Sheet'!$A:C,4,FALSE),"NA")</f>
        <v>#NAME?</v>
      </c>
      <c r="E515" s="61" t="e">
        <f ca="1">_xludf.IFNA(VLOOKUP($A515,'Data Sheet'!$A:D,5,FALSE),"NA")</f>
        <v>#NAME?</v>
      </c>
      <c r="F515" s="73" t="e">
        <f ca="1">_xludf.IFNA(VLOOKUP($A515,'Data Sheet'!$A:E,6,FALSE),"NA")</f>
        <v>#NAME?</v>
      </c>
      <c r="G515" s="63" t="e">
        <f ca="1">_xludf.IFNA(VLOOKUP($A515,'Data Sheet'!$A:F,7,FALSE),"NA")</f>
        <v>#NAME?</v>
      </c>
      <c r="H515" s="64" t="e">
        <f ca="1">_xludf.IFNA(VLOOKUP($A515,'Data Sheet'!$A:I,10,FALSE),"NA")</f>
        <v>#NAME?</v>
      </c>
      <c r="I515" s="64" t="e">
        <f ca="1">_xludf.IFNA(VLOOKUP($A515,'Data Sheet'!$A:J,11,FALSE),"NA")</f>
        <v>#NAME?</v>
      </c>
      <c r="J515" s="63" t="e">
        <f ca="1">_xludf.IFNA(VLOOKUP($A515,'Data Sheet'!$A:T,19,FALSE),"NA")</f>
        <v>#NAME?</v>
      </c>
      <c r="K515" s="64" t="e">
        <f ca="1">_xludf.IFNA(VLOOKUP($A515,'Data Sheet'!$A:T,20,FALSE),"NA")</f>
        <v>#NAME?</v>
      </c>
    </row>
    <row r="516" spans="1:11" ht="15.75" customHeight="1" x14ac:dyDescent="0.15">
      <c r="A516" s="59"/>
      <c r="B516" s="61" t="e">
        <f ca="1">_xludf.IFNA(VLOOKUP($A516,'Data Sheet'!$A:B,2,FALSE),"NA")</f>
        <v>#NAME?</v>
      </c>
      <c r="C516" s="61" t="e">
        <f ca="1">_xludf.IFNA(VLOOKUP($A516,'Data Sheet'!$A:U,3,FALSE),"NA")</f>
        <v>#NAME?</v>
      </c>
      <c r="D516" s="61" t="e">
        <f ca="1">_xludf.IFNA(VLOOKUP($A516,'Data Sheet'!$A:C,4,FALSE),"NA")</f>
        <v>#NAME?</v>
      </c>
      <c r="E516" s="61" t="e">
        <f ca="1">_xludf.IFNA(VLOOKUP($A516,'Data Sheet'!$A:D,5,FALSE),"NA")</f>
        <v>#NAME?</v>
      </c>
      <c r="F516" s="73" t="e">
        <f ca="1">_xludf.IFNA(VLOOKUP($A516,'Data Sheet'!$A:E,6,FALSE),"NA")</f>
        <v>#NAME?</v>
      </c>
      <c r="G516" s="63" t="e">
        <f ca="1">_xludf.IFNA(VLOOKUP($A516,'Data Sheet'!$A:F,7,FALSE),"NA")</f>
        <v>#NAME?</v>
      </c>
      <c r="H516" s="64" t="e">
        <f ca="1">_xludf.IFNA(VLOOKUP($A516,'Data Sheet'!$A:I,10,FALSE),"NA")</f>
        <v>#NAME?</v>
      </c>
      <c r="I516" s="64" t="e">
        <f ca="1">_xludf.IFNA(VLOOKUP($A516,'Data Sheet'!$A:J,11,FALSE),"NA")</f>
        <v>#NAME?</v>
      </c>
      <c r="J516" s="63" t="e">
        <f ca="1">_xludf.IFNA(VLOOKUP($A516,'Data Sheet'!$A:T,19,FALSE),"NA")</f>
        <v>#NAME?</v>
      </c>
      <c r="K516" s="64" t="e">
        <f ca="1">_xludf.IFNA(VLOOKUP($A516,'Data Sheet'!$A:T,20,FALSE),"NA")</f>
        <v>#NAME?</v>
      </c>
    </row>
    <row r="517" spans="1:11" ht="15.75" customHeight="1" x14ac:dyDescent="0.15">
      <c r="A517" s="59"/>
      <c r="B517" s="61" t="e">
        <f ca="1">_xludf.IFNA(VLOOKUP($A517,'Data Sheet'!$A:B,2,FALSE),"NA")</f>
        <v>#NAME?</v>
      </c>
      <c r="C517" s="61" t="e">
        <f ca="1">_xludf.IFNA(VLOOKUP($A517,'Data Sheet'!$A:U,3,FALSE),"NA")</f>
        <v>#NAME?</v>
      </c>
      <c r="D517" s="61" t="e">
        <f ca="1">_xludf.IFNA(VLOOKUP($A517,'Data Sheet'!$A:C,4,FALSE),"NA")</f>
        <v>#NAME?</v>
      </c>
      <c r="E517" s="61" t="e">
        <f ca="1">_xludf.IFNA(VLOOKUP($A517,'Data Sheet'!$A:D,5,FALSE),"NA")</f>
        <v>#NAME?</v>
      </c>
      <c r="F517" s="73" t="e">
        <f ca="1">_xludf.IFNA(VLOOKUP($A517,'Data Sheet'!$A:E,6,FALSE),"NA")</f>
        <v>#NAME?</v>
      </c>
      <c r="G517" s="63" t="e">
        <f ca="1">_xludf.IFNA(VLOOKUP($A517,'Data Sheet'!$A:F,7,FALSE),"NA")</f>
        <v>#NAME?</v>
      </c>
      <c r="H517" s="64" t="e">
        <f ca="1">_xludf.IFNA(VLOOKUP($A517,'Data Sheet'!$A:I,10,FALSE),"NA")</f>
        <v>#NAME?</v>
      </c>
      <c r="I517" s="64" t="e">
        <f ca="1">_xludf.IFNA(VLOOKUP($A517,'Data Sheet'!$A:J,11,FALSE),"NA")</f>
        <v>#NAME?</v>
      </c>
      <c r="J517" s="63" t="e">
        <f ca="1">_xludf.IFNA(VLOOKUP($A517,'Data Sheet'!$A:T,19,FALSE),"NA")</f>
        <v>#NAME?</v>
      </c>
      <c r="K517" s="64" t="e">
        <f ca="1">_xludf.IFNA(VLOOKUP($A517,'Data Sheet'!$A:T,20,FALSE),"NA")</f>
        <v>#NAME?</v>
      </c>
    </row>
    <row r="518" spans="1:11" ht="15.75" customHeight="1" x14ac:dyDescent="0.15">
      <c r="A518" s="59"/>
      <c r="B518" s="61" t="e">
        <f ca="1">_xludf.IFNA(VLOOKUP($A518,'Data Sheet'!$A:B,2,FALSE),"NA")</f>
        <v>#NAME?</v>
      </c>
      <c r="C518" s="61" t="e">
        <f ca="1">_xludf.IFNA(VLOOKUP($A518,'Data Sheet'!$A:U,3,FALSE),"NA")</f>
        <v>#NAME?</v>
      </c>
      <c r="D518" s="61" t="e">
        <f ca="1">_xludf.IFNA(VLOOKUP($A518,'Data Sheet'!$A:C,4,FALSE),"NA")</f>
        <v>#NAME?</v>
      </c>
      <c r="E518" s="61" t="e">
        <f ca="1">_xludf.IFNA(VLOOKUP($A518,'Data Sheet'!$A:D,5,FALSE),"NA")</f>
        <v>#NAME?</v>
      </c>
      <c r="F518" s="73" t="e">
        <f ca="1">_xludf.IFNA(VLOOKUP($A518,'Data Sheet'!$A:E,6,FALSE),"NA")</f>
        <v>#NAME?</v>
      </c>
      <c r="G518" s="63" t="e">
        <f ca="1">_xludf.IFNA(VLOOKUP($A518,'Data Sheet'!$A:F,7,FALSE),"NA")</f>
        <v>#NAME?</v>
      </c>
      <c r="H518" s="64" t="e">
        <f ca="1">_xludf.IFNA(VLOOKUP($A518,'Data Sheet'!$A:I,10,FALSE),"NA")</f>
        <v>#NAME?</v>
      </c>
      <c r="I518" s="64" t="e">
        <f ca="1">_xludf.IFNA(VLOOKUP($A518,'Data Sheet'!$A:J,11,FALSE),"NA")</f>
        <v>#NAME?</v>
      </c>
      <c r="J518" s="63" t="e">
        <f ca="1">_xludf.IFNA(VLOOKUP($A518,'Data Sheet'!$A:T,19,FALSE),"NA")</f>
        <v>#NAME?</v>
      </c>
      <c r="K518" s="64" t="e">
        <f ca="1">_xludf.IFNA(VLOOKUP($A518,'Data Sheet'!$A:T,20,FALSE),"NA")</f>
        <v>#NAME?</v>
      </c>
    </row>
    <row r="519" spans="1:11" ht="15.75" customHeight="1" x14ac:dyDescent="0.15">
      <c r="A519" s="59"/>
      <c r="B519" s="61" t="e">
        <f ca="1">_xludf.IFNA(VLOOKUP($A519,'Data Sheet'!$A:B,2,FALSE),"NA")</f>
        <v>#NAME?</v>
      </c>
      <c r="C519" s="61" t="e">
        <f ca="1">_xludf.IFNA(VLOOKUP($A519,'Data Sheet'!$A:U,3,FALSE),"NA")</f>
        <v>#NAME?</v>
      </c>
      <c r="D519" s="61" t="e">
        <f ca="1">_xludf.IFNA(VLOOKUP($A519,'Data Sheet'!$A:C,4,FALSE),"NA")</f>
        <v>#NAME?</v>
      </c>
      <c r="E519" s="61" t="e">
        <f ca="1">_xludf.IFNA(VLOOKUP($A519,'Data Sheet'!$A:D,5,FALSE),"NA")</f>
        <v>#NAME?</v>
      </c>
      <c r="F519" s="73" t="e">
        <f ca="1">_xludf.IFNA(VLOOKUP($A519,'Data Sheet'!$A:E,6,FALSE),"NA")</f>
        <v>#NAME?</v>
      </c>
      <c r="G519" s="63" t="e">
        <f ca="1">_xludf.IFNA(VLOOKUP($A519,'Data Sheet'!$A:F,7,FALSE),"NA")</f>
        <v>#NAME?</v>
      </c>
      <c r="H519" s="64" t="e">
        <f ca="1">_xludf.IFNA(VLOOKUP($A519,'Data Sheet'!$A:I,10,FALSE),"NA")</f>
        <v>#NAME?</v>
      </c>
      <c r="I519" s="64" t="e">
        <f ca="1">_xludf.IFNA(VLOOKUP($A519,'Data Sheet'!$A:J,11,FALSE),"NA")</f>
        <v>#NAME?</v>
      </c>
      <c r="J519" s="63" t="e">
        <f ca="1">_xludf.IFNA(VLOOKUP($A519,'Data Sheet'!$A:T,19,FALSE),"NA")</f>
        <v>#NAME?</v>
      </c>
      <c r="K519" s="64" t="e">
        <f ca="1">_xludf.IFNA(VLOOKUP($A519,'Data Sheet'!$A:T,20,FALSE),"NA")</f>
        <v>#NAME?</v>
      </c>
    </row>
    <row r="520" spans="1:11" ht="15.75" customHeight="1" x14ac:dyDescent="0.15">
      <c r="A520" s="59"/>
      <c r="B520" s="61" t="e">
        <f ca="1">_xludf.IFNA(VLOOKUP($A520,'Data Sheet'!$A:B,2,FALSE),"NA")</f>
        <v>#NAME?</v>
      </c>
      <c r="C520" s="61" t="e">
        <f ca="1">_xludf.IFNA(VLOOKUP($A520,'Data Sheet'!$A:U,3,FALSE),"NA")</f>
        <v>#NAME?</v>
      </c>
      <c r="D520" s="61" t="e">
        <f ca="1">_xludf.IFNA(VLOOKUP($A520,'Data Sheet'!$A:C,4,FALSE),"NA")</f>
        <v>#NAME?</v>
      </c>
      <c r="E520" s="61" t="e">
        <f ca="1">_xludf.IFNA(VLOOKUP($A520,'Data Sheet'!$A:D,5,FALSE),"NA")</f>
        <v>#NAME?</v>
      </c>
      <c r="F520" s="73" t="e">
        <f ca="1">_xludf.IFNA(VLOOKUP($A520,'Data Sheet'!$A:E,6,FALSE),"NA")</f>
        <v>#NAME?</v>
      </c>
      <c r="G520" s="63" t="e">
        <f ca="1">_xludf.IFNA(VLOOKUP($A520,'Data Sheet'!$A:F,7,FALSE),"NA")</f>
        <v>#NAME?</v>
      </c>
      <c r="H520" s="64" t="e">
        <f ca="1">_xludf.IFNA(VLOOKUP($A520,'Data Sheet'!$A:I,10,FALSE),"NA")</f>
        <v>#NAME?</v>
      </c>
      <c r="I520" s="64" t="e">
        <f ca="1">_xludf.IFNA(VLOOKUP($A520,'Data Sheet'!$A:J,11,FALSE),"NA")</f>
        <v>#NAME?</v>
      </c>
      <c r="J520" s="63" t="e">
        <f ca="1">_xludf.IFNA(VLOOKUP($A520,'Data Sheet'!$A:T,19,FALSE),"NA")</f>
        <v>#NAME?</v>
      </c>
      <c r="K520" s="64" t="e">
        <f ca="1">_xludf.IFNA(VLOOKUP($A520,'Data Sheet'!$A:T,20,FALSE),"NA")</f>
        <v>#NAME?</v>
      </c>
    </row>
    <row r="521" spans="1:11" ht="15.75" customHeight="1" x14ac:dyDescent="0.15">
      <c r="A521" s="59"/>
      <c r="B521" s="61" t="e">
        <f ca="1">_xludf.IFNA(VLOOKUP($A521,'Data Sheet'!$A:B,2,FALSE),"NA")</f>
        <v>#NAME?</v>
      </c>
      <c r="C521" s="61" t="e">
        <f ca="1">_xludf.IFNA(VLOOKUP($A521,'Data Sheet'!$A:U,3,FALSE),"NA")</f>
        <v>#NAME?</v>
      </c>
      <c r="D521" s="61" t="e">
        <f ca="1">_xludf.IFNA(VLOOKUP($A521,'Data Sheet'!$A:C,4,FALSE),"NA")</f>
        <v>#NAME?</v>
      </c>
      <c r="E521" s="61" t="e">
        <f ca="1">_xludf.IFNA(VLOOKUP($A521,'Data Sheet'!$A:D,5,FALSE),"NA")</f>
        <v>#NAME?</v>
      </c>
      <c r="F521" s="73" t="e">
        <f ca="1">_xludf.IFNA(VLOOKUP($A521,'Data Sheet'!$A:E,6,FALSE),"NA")</f>
        <v>#NAME?</v>
      </c>
      <c r="G521" s="63" t="e">
        <f ca="1">_xludf.IFNA(VLOOKUP($A521,'Data Sheet'!$A:F,7,FALSE),"NA")</f>
        <v>#NAME?</v>
      </c>
      <c r="H521" s="64" t="e">
        <f ca="1">_xludf.IFNA(VLOOKUP($A521,'Data Sheet'!$A:I,10,FALSE),"NA")</f>
        <v>#NAME?</v>
      </c>
      <c r="I521" s="64" t="e">
        <f ca="1">_xludf.IFNA(VLOOKUP($A521,'Data Sheet'!$A:J,11,FALSE),"NA")</f>
        <v>#NAME?</v>
      </c>
      <c r="J521" s="63" t="e">
        <f ca="1">_xludf.IFNA(VLOOKUP($A521,'Data Sheet'!$A:T,19,FALSE),"NA")</f>
        <v>#NAME?</v>
      </c>
      <c r="K521" s="64" t="e">
        <f ca="1">_xludf.IFNA(VLOOKUP($A521,'Data Sheet'!$A:T,20,FALSE),"NA")</f>
        <v>#NAME?</v>
      </c>
    </row>
    <row r="522" spans="1:11" ht="15.75" customHeight="1" x14ac:dyDescent="0.15">
      <c r="A522" s="59"/>
      <c r="B522" s="61" t="e">
        <f ca="1">_xludf.IFNA(VLOOKUP($A522,'Data Sheet'!$A:B,2,FALSE),"NA")</f>
        <v>#NAME?</v>
      </c>
      <c r="C522" s="61" t="e">
        <f ca="1">_xludf.IFNA(VLOOKUP($A522,'Data Sheet'!$A:U,3,FALSE),"NA")</f>
        <v>#NAME?</v>
      </c>
      <c r="D522" s="61" t="e">
        <f ca="1">_xludf.IFNA(VLOOKUP($A522,'Data Sheet'!$A:C,4,FALSE),"NA")</f>
        <v>#NAME?</v>
      </c>
      <c r="E522" s="61" t="e">
        <f ca="1">_xludf.IFNA(VLOOKUP($A522,'Data Sheet'!$A:D,5,FALSE),"NA")</f>
        <v>#NAME?</v>
      </c>
      <c r="F522" s="73" t="e">
        <f ca="1">_xludf.IFNA(VLOOKUP($A522,'Data Sheet'!$A:E,6,FALSE),"NA")</f>
        <v>#NAME?</v>
      </c>
      <c r="G522" s="63" t="e">
        <f ca="1">_xludf.IFNA(VLOOKUP($A522,'Data Sheet'!$A:F,7,FALSE),"NA")</f>
        <v>#NAME?</v>
      </c>
      <c r="H522" s="64" t="e">
        <f ca="1">_xludf.IFNA(VLOOKUP($A522,'Data Sheet'!$A:I,10,FALSE),"NA")</f>
        <v>#NAME?</v>
      </c>
      <c r="I522" s="64" t="e">
        <f ca="1">_xludf.IFNA(VLOOKUP($A522,'Data Sheet'!$A:J,11,FALSE),"NA")</f>
        <v>#NAME?</v>
      </c>
      <c r="J522" s="63" t="e">
        <f ca="1">_xludf.IFNA(VLOOKUP($A522,'Data Sheet'!$A:T,19,FALSE),"NA")</f>
        <v>#NAME?</v>
      </c>
      <c r="K522" s="64" t="e">
        <f ca="1">_xludf.IFNA(VLOOKUP($A522,'Data Sheet'!$A:T,20,FALSE),"NA")</f>
        <v>#NAME?</v>
      </c>
    </row>
    <row r="523" spans="1:11" ht="15.75" customHeight="1" x14ac:dyDescent="0.15">
      <c r="A523" s="59"/>
      <c r="B523" s="61" t="e">
        <f ca="1">_xludf.IFNA(VLOOKUP($A523,'Data Sheet'!$A:B,2,FALSE),"NA")</f>
        <v>#NAME?</v>
      </c>
      <c r="C523" s="61" t="e">
        <f ca="1">_xludf.IFNA(VLOOKUP($A523,'Data Sheet'!$A:U,3,FALSE),"NA")</f>
        <v>#NAME?</v>
      </c>
      <c r="D523" s="61" t="e">
        <f ca="1">_xludf.IFNA(VLOOKUP($A523,'Data Sheet'!$A:C,4,FALSE),"NA")</f>
        <v>#NAME?</v>
      </c>
      <c r="E523" s="61" t="e">
        <f ca="1">_xludf.IFNA(VLOOKUP($A523,'Data Sheet'!$A:D,5,FALSE),"NA")</f>
        <v>#NAME?</v>
      </c>
      <c r="F523" s="73" t="e">
        <f ca="1">_xludf.IFNA(VLOOKUP($A523,'Data Sheet'!$A:E,6,FALSE),"NA")</f>
        <v>#NAME?</v>
      </c>
      <c r="G523" s="63" t="e">
        <f ca="1">_xludf.IFNA(VLOOKUP($A523,'Data Sheet'!$A:F,7,FALSE),"NA")</f>
        <v>#NAME?</v>
      </c>
      <c r="H523" s="64" t="e">
        <f ca="1">_xludf.IFNA(VLOOKUP($A523,'Data Sheet'!$A:I,10,FALSE),"NA")</f>
        <v>#NAME?</v>
      </c>
      <c r="I523" s="64" t="e">
        <f ca="1">_xludf.IFNA(VLOOKUP($A523,'Data Sheet'!$A:J,11,FALSE),"NA")</f>
        <v>#NAME?</v>
      </c>
      <c r="J523" s="63" t="e">
        <f ca="1">_xludf.IFNA(VLOOKUP($A523,'Data Sheet'!$A:T,19,FALSE),"NA")</f>
        <v>#NAME?</v>
      </c>
      <c r="K523" s="64" t="e">
        <f ca="1">_xludf.IFNA(VLOOKUP($A523,'Data Sheet'!$A:T,20,FALSE),"NA")</f>
        <v>#NAME?</v>
      </c>
    </row>
    <row r="524" spans="1:11" ht="15.75" customHeight="1" x14ac:dyDescent="0.15">
      <c r="A524" s="59"/>
      <c r="B524" s="61" t="e">
        <f ca="1">_xludf.IFNA(VLOOKUP($A524,'Data Sheet'!$A:B,2,FALSE),"NA")</f>
        <v>#NAME?</v>
      </c>
      <c r="C524" s="61" t="e">
        <f ca="1">_xludf.IFNA(VLOOKUP($A524,'Data Sheet'!$A:U,3,FALSE),"NA")</f>
        <v>#NAME?</v>
      </c>
      <c r="D524" s="61" t="e">
        <f ca="1">_xludf.IFNA(VLOOKUP($A524,'Data Sheet'!$A:C,4,FALSE),"NA")</f>
        <v>#NAME?</v>
      </c>
      <c r="E524" s="61" t="e">
        <f ca="1">_xludf.IFNA(VLOOKUP($A524,'Data Sheet'!$A:D,5,FALSE),"NA")</f>
        <v>#NAME?</v>
      </c>
      <c r="F524" s="73" t="e">
        <f ca="1">_xludf.IFNA(VLOOKUP($A524,'Data Sheet'!$A:E,6,FALSE),"NA")</f>
        <v>#NAME?</v>
      </c>
      <c r="G524" s="63" t="e">
        <f ca="1">_xludf.IFNA(VLOOKUP($A524,'Data Sheet'!$A:F,7,FALSE),"NA")</f>
        <v>#NAME?</v>
      </c>
      <c r="H524" s="64" t="e">
        <f ca="1">_xludf.IFNA(VLOOKUP($A524,'Data Sheet'!$A:I,10,FALSE),"NA")</f>
        <v>#NAME?</v>
      </c>
      <c r="I524" s="64" t="e">
        <f ca="1">_xludf.IFNA(VLOOKUP($A524,'Data Sheet'!$A:J,11,FALSE),"NA")</f>
        <v>#NAME?</v>
      </c>
      <c r="J524" s="63" t="e">
        <f ca="1">_xludf.IFNA(VLOOKUP($A524,'Data Sheet'!$A:T,19,FALSE),"NA")</f>
        <v>#NAME?</v>
      </c>
      <c r="K524" s="64" t="e">
        <f ca="1">_xludf.IFNA(VLOOKUP($A524,'Data Sheet'!$A:T,20,FALSE),"NA")</f>
        <v>#NAME?</v>
      </c>
    </row>
    <row r="525" spans="1:11" ht="15.75" customHeight="1" x14ac:dyDescent="0.15">
      <c r="A525" s="59"/>
      <c r="B525" s="61" t="e">
        <f ca="1">_xludf.IFNA(VLOOKUP($A525,'Data Sheet'!$A:B,2,FALSE),"NA")</f>
        <v>#NAME?</v>
      </c>
      <c r="C525" s="61" t="e">
        <f ca="1">_xludf.IFNA(VLOOKUP($A525,'Data Sheet'!$A:U,3,FALSE),"NA")</f>
        <v>#NAME?</v>
      </c>
      <c r="D525" s="61" t="e">
        <f ca="1">_xludf.IFNA(VLOOKUP($A525,'Data Sheet'!$A:C,4,FALSE),"NA")</f>
        <v>#NAME?</v>
      </c>
      <c r="E525" s="61" t="e">
        <f ca="1">_xludf.IFNA(VLOOKUP($A525,'Data Sheet'!$A:D,5,FALSE),"NA")</f>
        <v>#NAME?</v>
      </c>
      <c r="F525" s="73" t="e">
        <f ca="1">_xludf.IFNA(VLOOKUP($A525,'Data Sheet'!$A:E,6,FALSE),"NA")</f>
        <v>#NAME?</v>
      </c>
      <c r="G525" s="63" t="e">
        <f ca="1">_xludf.IFNA(VLOOKUP($A525,'Data Sheet'!$A:F,7,FALSE),"NA")</f>
        <v>#NAME?</v>
      </c>
      <c r="H525" s="64" t="e">
        <f ca="1">_xludf.IFNA(VLOOKUP($A525,'Data Sheet'!$A:I,10,FALSE),"NA")</f>
        <v>#NAME?</v>
      </c>
      <c r="I525" s="64" t="e">
        <f ca="1">_xludf.IFNA(VLOOKUP($A525,'Data Sheet'!$A:J,11,FALSE),"NA")</f>
        <v>#NAME?</v>
      </c>
      <c r="J525" s="63" t="e">
        <f ca="1">_xludf.IFNA(VLOOKUP($A525,'Data Sheet'!$A:T,19,FALSE),"NA")</f>
        <v>#NAME?</v>
      </c>
      <c r="K525" s="64" t="e">
        <f ca="1">_xludf.IFNA(VLOOKUP($A525,'Data Sheet'!$A:T,20,FALSE),"NA")</f>
        <v>#NAME?</v>
      </c>
    </row>
    <row r="526" spans="1:11" ht="15.75" customHeight="1" x14ac:dyDescent="0.15">
      <c r="A526" s="59"/>
      <c r="B526" s="61" t="e">
        <f ca="1">_xludf.IFNA(VLOOKUP($A526,'Data Sheet'!$A:B,2,FALSE),"NA")</f>
        <v>#NAME?</v>
      </c>
      <c r="C526" s="61" t="e">
        <f ca="1">_xludf.IFNA(VLOOKUP($A526,'Data Sheet'!$A:U,3,FALSE),"NA")</f>
        <v>#NAME?</v>
      </c>
      <c r="D526" s="61" t="e">
        <f ca="1">_xludf.IFNA(VLOOKUP($A526,'Data Sheet'!$A:C,4,FALSE),"NA")</f>
        <v>#NAME?</v>
      </c>
      <c r="E526" s="61" t="e">
        <f ca="1">_xludf.IFNA(VLOOKUP($A526,'Data Sheet'!$A:D,5,FALSE),"NA")</f>
        <v>#NAME?</v>
      </c>
      <c r="F526" s="73" t="e">
        <f ca="1">_xludf.IFNA(VLOOKUP($A526,'Data Sheet'!$A:E,6,FALSE),"NA")</f>
        <v>#NAME?</v>
      </c>
      <c r="G526" s="63" t="e">
        <f ca="1">_xludf.IFNA(VLOOKUP($A526,'Data Sheet'!$A:F,7,FALSE),"NA")</f>
        <v>#NAME?</v>
      </c>
      <c r="H526" s="64" t="e">
        <f ca="1">_xludf.IFNA(VLOOKUP($A526,'Data Sheet'!$A:I,10,FALSE),"NA")</f>
        <v>#NAME?</v>
      </c>
      <c r="I526" s="64" t="e">
        <f ca="1">_xludf.IFNA(VLOOKUP($A526,'Data Sheet'!$A:J,11,FALSE),"NA")</f>
        <v>#NAME?</v>
      </c>
      <c r="J526" s="63" t="e">
        <f ca="1">_xludf.IFNA(VLOOKUP($A526,'Data Sheet'!$A:T,19,FALSE),"NA")</f>
        <v>#NAME?</v>
      </c>
      <c r="K526" s="64" t="e">
        <f ca="1">_xludf.IFNA(VLOOKUP($A526,'Data Sheet'!$A:T,20,FALSE),"NA")</f>
        <v>#NAME?</v>
      </c>
    </row>
    <row r="527" spans="1:11" ht="15.75" customHeight="1" x14ac:dyDescent="0.15">
      <c r="A527" s="59"/>
      <c r="B527" s="61" t="e">
        <f ca="1">_xludf.IFNA(VLOOKUP($A527,'Data Sheet'!$A:B,2,FALSE),"NA")</f>
        <v>#NAME?</v>
      </c>
      <c r="C527" s="61" t="e">
        <f ca="1">_xludf.IFNA(VLOOKUP($A527,'Data Sheet'!$A:U,3,FALSE),"NA")</f>
        <v>#NAME?</v>
      </c>
      <c r="D527" s="61" t="e">
        <f ca="1">_xludf.IFNA(VLOOKUP($A527,'Data Sheet'!$A:C,4,FALSE),"NA")</f>
        <v>#NAME?</v>
      </c>
      <c r="E527" s="61" t="e">
        <f ca="1">_xludf.IFNA(VLOOKUP($A527,'Data Sheet'!$A:D,5,FALSE),"NA")</f>
        <v>#NAME?</v>
      </c>
      <c r="F527" s="73" t="e">
        <f ca="1">_xludf.IFNA(VLOOKUP($A527,'Data Sheet'!$A:E,6,FALSE),"NA")</f>
        <v>#NAME?</v>
      </c>
      <c r="G527" s="63" t="e">
        <f ca="1">_xludf.IFNA(VLOOKUP($A527,'Data Sheet'!$A:F,7,FALSE),"NA")</f>
        <v>#NAME?</v>
      </c>
      <c r="H527" s="64" t="e">
        <f ca="1">_xludf.IFNA(VLOOKUP($A527,'Data Sheet'!$A:I,10,FALSE),"NA")</f>
        <v>#NAME?</v>
      </c>
      <c r="I527" s="64" t="e">
        <f ca="1">_xludf.IFNA(VLOOKUP($A527,'Data Sheet'!$A:J,11,FALSE),"NA")</f>
        <v>#NAME?</v>
      </c>
      <c r="J527" s="63" t="e">
        <f ca="1">_xludf.IFNA(VLOOKUP($A527,'Data Sheet'!$A:T,19,FALSE),"NA")</f>
        <v>#NAME?</v>
      </c>
      <c r="K527" s="64" t="e">
        <f ca="1">_xludf.IFNA(VLOOKUP($A527,'Data Sheet'!$A:T,20,FALSE),"NA")</f>
        <v>#NAME?</v>
      </c>
    </row>
    <row r="528" spans="1:11" ht="15.75" customHeight="1" x14ac:dyDescent="0.15">
      <c r="A528" s="59"/>
      <c r="B528" s="61" t="e">
        <f ca="1">_xludf.IFNA(VLOOKUP($A528,'Data Sheet'!$A:B,2,FALSE),"NA")</f>
        <v>#NAME?</v>
      </c>
      <c r="C528" s="61" t="e">
        <f ca="1">_xludf.IFNA(VLOOKUP($A528,'Data Sheet'!$A:U,3,FALSE),"NA")</f>
        <v>#NAME?</v>
      </c>
      <c r="D528" s="61" t="e">
        <f ca="1">_xludf.IFNA(VLOOKUP($A528,'Data Sheet'!$A:C,4,FALSE),"NA")</f>
        <v>#NAME?</v>
      </c>
      <c r="E528" s="61" t="e">
        <f ca="1">_xludf.IFNA(VLOOKUP($A528,'Data Sheet'!$A:D,5,FALSE),"NA")</f>
        <v>#NAME?</v>
      </c>
      <c r="F528" s="73" t="e">
        <f ca="1">_xludf.IFNA(VLOOKUP($A528,'Data Sheet'!$A:E,6,FALSE),"NA")</f>
        <v>#NAME?</v>
      </c>
      <c r="G528" s="63" t="e">
        <f ca="1">_xludf.IFNA(VLOOKUP($A528,'Data Sheet'!$A:F,7,FALSE),"NA")</f>
        <v>#NAME?</v>
      </c>
      <c r="H528" s="64" t="e">
        <f ca="1">_xludf.IFNA(VLOOKUP($A528,'Data Sheet'!$A:I,10,FALSE),"NA")</f>
        <v>#NAME?</v>
      </c>
      <c r="I528" s="64" t="e">
        <f ca="1">_xludf.IFNA(VLOOKUP($A528,'Data Sheet'!$A:J,11,FALSE),"NA")</f>
        <v>#NAME?</v>
      </c>
      <c r="J528" s="63" t="e">
        <f ca="1">_xludf.IFNA(VLOOKUP($A528,'Data Sheet'!$A:T,19,FALSE),"NA")</f>
        <v>#NAME?</v>
      </c>
      <c r="K528" s="64" t="e">
        <f ca="1">_xludf.IFNA(VLOOKUP($A528,'Data Sheet'!$A:T,20,FALSE),"NA")</f>
        <v>#NAME?</v>
      </c>
    </row>
    <row r="529" spans="1:11" ht="15.75" customHeight="1" x14ac:dyDescent="0.15">
      <c r="A529" s="59"/>
      <c r="B529" s="61" t="e">
        <f ca="1">_xludf.IFNA(VLOOKUP($A529,'Data Sheet'!$A:B,2,FALSE),"NA")</f>
        <v>#NAME?</v>
      </c>
      <c r="C529" s="61" t="e">
        <f ca="1">_xludf.IFNA(VLOOKUP($A529,'Data Sheet'!$A:U,3,FALSE),"NA")</f>
        <v>#NAME?</v>
      </c>
      <c r="D529" s="61" t="e">
        <f ca="1">_xludf.IFNA(VLOOKUP($A529,'Data Sheet'!$A:C,4,FALSE),"NA")</f>
        <v>#NAME?</v>
      </c>
      <c r="E529" s="61" t="e">
        <f ca="1">_xludf.IFNA(VLOOKUP($A529,'Data Sheet'!$A:D,5,FALSE),"NA")</f>
        <v>#NAME?</v>
      </c>
      <c r="F529" s="73" t="e">
        <f ca="1">_xludf.IFNA(VLOOKUP($A529,'Data Sheet'!$A:E,6,FALSE),"NA")</f>
        <v>#NAME?</v>
      </c>
      <c r="G529" s="63" t="e">
        <f ca="1">_xludf.IFNA(VLOOKUP($A529,'Data Sheet'!$A:F,7,FALSE),"NA")</f>
        <v>#NAME?</v>
      </c>
      <c r="H529" s="64" t="e">
        <f ca="1">_xludf.IFNA(VLOOKUP($A529,'Data Sheet'!$A:I,10,FALSE),"NA")</f>
        <v>#NAME?</v>
      </c>
      <c r="I529" s="64" t="e">
        <f ca="1">_xludf.IFNA(VLOOKUP($A529,'Data Sheet'!$A:J,11,FALSE),"NA")</f>
        <v>#NAME?</v>
      </c>
      <c r="J529" s="63" t="e">
        <f ca="1">_xludf.IFNA(VLOOKUP($A529,'Data Sheet'!$A:T,19,FALSE),"NA")</f>
        <v>#NAME?</v>
      </c>
      <c r="K529" s="64" t="e">
        <f ca="1">_xludf.IFNA(VLOOKUP($A529,'Data Sheet'!$A:T,20,FALSE),"NA")</f>
        <v>#NAME?</v>
      </c>
    </row>
    <row r="530" spans="1:11" ht="15.75" customHeight="1" x14ac:dyDescent="0.15">
      <c r="A530" s="59"/>
      <c r="B530" s="61" t="e">
        <f ca="1">_xludf.IFNA(VLOOKUP($A530,'Data Sheet'!$A:B,2,FALSE),"NA")</f>
        <v>#NAME?</v>
      </c>
      <c r="C530" s="61" t="e">
        <f ca="1">_xludf.IFNA(VLOOKUP($A530,'Data Sheet'!$A:U,3,FALSE),"NA")</f>
        <v>#NAME?</v>
      </c>
      <c r="D530" s="61" t="e">
        <f ca="1">_xludf.IFNA(VLOOKUP($A530,'Data Sheet'!$A:C,4,FALSE),"NA")</f>
        <v>#NAME?</v>
      </c>
      <c r="E530" s="61" t="e">
        <f ca="1">_xludf.IFNA(VLOOKUP($A530,'Data Sheet'!$A:D,5,FALSE),"NA")</f>
        <v>#NAME?</v>
      </c>
      <c r="F530" s="73" t="e">
        <f ca="1">_xludf.IFNA(VLOOKUP($A530,'Data Sheet'!$A:E,6,FALSE),"NA")</f>
        <v>#NAME?</v>
      </c>
      <c r="G530" s="63" t="e">
        <f ca="1">_xludf.IFNA(VLOOKUP($A530,'Data Sheet'!$A:F,7,FALSE),"NA")</f>
        <v>#NAME?</v>
      </c>
      <c r="H530" s="64" t="e">
        <f ca="1">_xludf.IFNA(VLOOKUP($A530,'Data Sheet'!$A:I,10,FALSE),"NA")</f>
        <v>#NAME?</v>
      </c>
      <c r="I530" s="64" t="e">
        <f ca="1">_xludf.IFNA(VLOOKUP($A530,'Data Sheet'!$A:J,11,FALSE),"NA")</f>
        <v>#NAME?</v>
      </c>
      <c r="J530" s="63" t="e">
        <f ca="1">_xludf.IFNA(VLOOKUP($A530,'Data Sheet'!$A:T,19,FALSE),"NA")</f>
        <v>#NAME?</v>
      </c>
      <c r="K530" s="64" t="e">
        <f ca="1">_xludf.IFNA(VLOOKUP($A530,'Data Sheet'!$A:T,20,FALSE),"NA")</f>
        <v>#NAME?</v>
      </c>
    </row>
    <row r="531" spans="1:11" ht="15.75" customHeight="1" x14ac:dyDescent="0.15">
      <c r="A531" s="59"/>
      <c r="B531" s="61" t="e">
        <f ca="1">_xludf.IFNA(VLOOKUP($A531,'Data Sheet'!$A:B,2,FALSE),"NA")</f>
        <v>#NAME?</v>
      </c>
      <c r="C531" s="61" t="e">
        <f ca="1">_xludf.IFNA(VLOOKUP($A531,'Data Sheet'!$A:U,3,FALSE),"NA")</f>
        <v>#NAME?</v>
      </c>
      <c r="D531" s="61" t="e">
        <f ca="1">_xludf.IFNA(VLOOKUP($A531,'Data Sheet'!$A:C,4,FALSE),"NA")</f>
        <v>#NAME?</v>
      </c>
      <c r="E531" s="61" t="e">
        <f ca="1">_xludf.IFNA(VLOOKUP($A531,'Data Sheet'!$A:D,5,FALSE),"NA")</f>
        <v>#NAME?</v>
      </c>
      <c r="F531" s="73" t="e">
        <f ca="1">_xludf.IFNA(VLOOKUP($A531,'Data Sheet'!$A:E,6,FALSE),"NA")</f>
        <v>#NAME?</v>
      </c>
      <c r="G531" s="63" t="e">
        <f ca="1">_xludf.IFNA(VLOOKUP($A531,'Data Sheet'!$A:F,7,FALSE),"NA")</f>
        <v>#NAME?</v>
      </c>
      <c r="H531" s="64" t="e">
        <f ca="1">_xludf.IFNA(VLOOKUP($A531,'Data Sheet'!$A:I,10,FALSE),"NA")</f>
        <v>#NAME?</v>
      </c>
      <c r="I531" s="64" t="e">
        <f ca="1">_xludf.IFNA(VLOOKUP($A531,'Data Sheet'!$A:J,11,FALSE),"NA")</f>
        <v>#NAME?</v>
      </c>
      <c r="J531" s="63" t="e">
        <f ca="1">_xludf.IFNA(VLOOKUP($A531,'Data Sheet'!$A:T,19,FALSE),"NA")</f>
        <v>#NAME?</v>
      </c>
      <c r="K531" s="64" t="e">
        <f ca="1">_xludf.IFNA(VLOOKUP($A531,'Data Sheet'!$A:T,20,FALSE),"NA")</f>
        <v>#NAME?</v>
      </c>
    </row>
    <row r="532" spans="1:11" ht="15.75" customHeight="1" x14ac:dyDescent="0.15">
      <c r="A532" s="59"/>
      <c r="B532" s="61" t="e">
        <f ca="1">_xludf.IFNA(VLOOKUP($A532,'Data Sheet'!$A:B,2,FALSE),"NA")</f>
        <v>#NAME?</v>
      </c>
      <c r="C532" s="61" t="e">
        <f ca="1">_xludf.IFNA(VLOOKUP($A532,'Data Sheet'!$A:U,3,FALSE),"NA")</f>
        <v>#NAME?</v>
      </c>
      <c r="D532" s="61" t="e">
        <f ca="1">_xludf.IFNA(VLOOKUP($A532,'Data Sheet'!$A:C,4,FALSE),"NA")</f>
        <v>#NAME?</v>
      </c>
      <c r="E532" s="61" t="e">
        <f ca="1">_xludf.IFNA(VLOOKUP($A532,'Data Sheet'!$A:D,5,FALSE),"NA")</f>
        <v>#NAME?</v>
      </c>
      <c r="F532" s="73" t="e">
        <f ca="1">_xludf.IFNA(VLOOKUP($A532,'Data Sheet'!$A:E,6,FALSE),"NA")</f>
        <v>#NAME?</v>
      </c>
      <c r="G532" s="63" t="e">
        <f ca="1">_xludf.IFNA(VLOOKUP($A532,'Data Sheet'!$A:F,7,FALSE),"NA")</f>
        <v>#NAME?</v>
      </c>
      <c r="H532" s="64" t="e">
        <f ca="1">_xludf.IFNA(VLOOKUP($A532,'Data Sheet'!$A:I,10,FALSE),"NA")</f>
        <v>#NAME?</v>
      </c>
      <c r="I532" s="64" t="e">
        <f ca="1">_xludf.IFNA(VLOOKUP($A532,'Data Sheet'!$A:J,11,FALSE),"NA")</f>
        <v>#NAME?</v>
      </c>
      <c r="J532" s="63" t="e">
        <f ca="1">_xludf.IFNA(VLOOKUP($A532,'Data Sheet'!$A:T,19,FALSE),"NA")</f>
        <v>#NAME?</v>
      </c>
      <c r="K532" s="64" t="e">
        <f ca="1">_xludf.IFNA(VLOOKUP($A532,'Data Sheet'!$A:T,20,FALSE),"NA")</f>
        <v>#NAME?</v>
      </c>
    </row>
    <row r="533" spans="1:11" ht="15.75" customHeight="1" x14ac:dyDescent="0.15">
      <c r="A533" s="59"/>
      <c r="B533" s="61" t="e">
        <f ca="1">_xludf.IFNA(VLOOKUP($A533,'Data Sheet'!$A:B,2,FALSE),"NA")</f>
        <v>#NAME?</v>
      </c>
      <c r="C533" s="61" t="e">
        <f ca="1">_xludf.IFNA(VLOOKUP($A533,'Data Sheet'!$A:U,3,FALSE),"NA")</f>
        <v>#NAME?</v>
      </c>
      <c r="D533" s="61" t="e">
        <f ca="1">_xludf.IFNA(VLOOKUP($A533,'Data Sheet'!$A:C,4,FALSE),"NA")</f>
        <v>#NAME?</v>
      </c>
      <c r="E533" s="61" t="e">
        <f ca="1">_xludf.IFNA(VLOOKUP($A533,'Data Sheet'!$A:D,5,FALSE),"NA")</f>
        <v>#NAME?</v>
      </c>
      <c r="F533" s="73" t="e">
        <f ca="1">_xludf.IFNA(VLOOKUP($A533,'Data Sheet'!$A:E,6,FALSE),"NA")</f>
        <v>#NAME?</v>
      </c>
      <c r="G533" s="63" t="e">
        <f ca="1">_xludf.IFNA(VLOOKUP($A533,'Data Sheet'!$A:F,7,FALSE),"NA")</f>
        <v>#NAME?</v>
      </c>
      <c r="H533" s="64" t="e">
        <f ca="1">_xludf.IFNA(VLOOKUP($A533,'Data Sheet'!$A:I,10,FALSE),"NA")</f>
        <v>#NAME?</v>
      </c>
      <c r="I533" s="64" t="e">
        <f ca="1">_xludf.IFNA(VLOOKUP($A533,'Data Sheet'!$A:J,11,FALSE),"NA")</f>
        <v>#NAME?</v>
      </c>
      <c r="J533" s="63" t="e">
        <f ca="1">_xludf.IFNA(VLOOKUP($A533,'Data Sheet'!$A:T,19,FALSE),"NA")</f>
        <v>#NAME?</v>
      </c>
      <c r="K533" s="64" t="e">
        <f ca="1">_xludf.IFNA(VLOOKUP($A533,'Data Sheet'!$A:T,20,FALSE),"NA")</f>
        <v>#NAME?</v>
      </c>
    </row>
    <row r="534" spans="1:11" ht="15.75" customHeight="1" x14ac:dyDescent="0.15">
      <c r="A534" s="59"/>
      <c r="B534" s="61" t="e">
        <f ca="1">_xludf.IFNA(VLOOKUP($A534,'Data Sheet'!$A:B,2,FALSE),"NA")</f>
        <v>#NAME?</v>
      </c>
      <c r="C534" s="61" t="e">
        <f ca="1">_xludf.IFNA(VLOOKUP($A534,'Data Sheet'!$A:U,3,FALSE),"NA")</f>
        <v>#NAME?</v>
      </c>
      <c r="D534" s="61" t="e">
        <f ca="1">_xludf.IFNA(VLOOKUP($A534,'Data Sheet'!$A:C,4,FALSE),"NA")</f>
        <v>#NAME?</v>
      </c>
      <c r="E534" s="61" t="e">
        <f ca="1">_xludf.IFNA(VLOOKUP($A534,'Data Sheet'!$A:D,5,FALSE),"NA")</f>
        <v>#NAME?</v>
      </c>
      <c r="F534" s="73" t="e">
        <f ca="1">_xludf.IFNA(VLOOKUP($A534,'Data Sheet'!$A:E,6,FALSE),"NA")</f>
        <v>#NAME?</v>
      </c>
      <c r="G534" s="63" t="e">
        <f ca="1">_xludf.IFNA(VLOOKUP($A534,'Data Sheet'!$A:F,7,FALSE),"NA")</f>
        <v>#NAME?</v>
      </c>
      <c r="H534" s="64" t="e">
        <f ca="1">_xludf.IFNA(VLOOKUP($A534,'Data Sheet'!$A:I,10,FALSE),"NA")</f>
        <v>#NAME?</v>
      </c>
      <c r="I534" s="64" t="e">
        <f ca="1">_xludf.IFNA(VLOOKUP($A534,'Data Sheet'!$A:J,11,FALSE),"NA")</f>
        <v>#NAME?</v>
      </c>
      <c r="J534" s="63" t="e">
        <f ca="1">_xludf.IFNA(VLOOKUP($A534,'Data Sheet'!$A:T,19,FALSE),"NA")</f>
        <v>#NAME?</v>
      </c>
      <c r="K534" s="64" t="e">
        <f ca="1">_xludf.IFNA(VLOOKUP($A534,'Data Sheet'!$A:T,20,FALSE),"NA")</f>
        <v>#NAME?</v>
      </c>
    </row>
    <row r="535" spans="1:11" ht="15.75" customHeight="1" x14ac:dyDescent="0.15">
      <c r="A535" s="59"/>
      <c r="B535" s="61" t="e">
        <f ca="1">_xludf.IFNA(VLOOKUP($A535,'Data Sheet'!$A:B,2,FALSE),"NA")</f>
        <v>#NAME?</v>
      </c>
      <c r="C535" s="61" t="e">
        <f ca="1">_xludf.IFNA(VLOOKUP($A535,'Data Sheet'!$A:U,3,FALSE),"NA")</f>
        <v>#NAME?</v>
      </c>
      <c r="D535" s="61" t="e">
        <f ca="1">_xludf.IFNA(VLOOKUP($A535,'Data Sheet'!$A:C,4,FALSE),"NA")</f>
        <v>#NAME?</v>
      </c>
      <c r="E535" s="61" t="e">
        <f ca="1">_xludf.IFNA(VLOOKUP($A535,'Data Sheet'!$A:D,5,FALSE),"NA")</f>
        <v>#NAME?</v>
      </c>
      <c r="F535" s="73" t="e">
        <f ca="1">_xludf.IFNA(VLOOKUP($A535,'Data Sheet'!$A:E,6,FALSE),"NA")</f>
        <v>#NAME?</v>
      </c>
      <c r="G535" s="63" t="e">
        <f ca="1">_xludf.IFNA(VLOOKUP($A535,'Data Sheet'!$A:F,7,FALSE),"NA")</f>
        <v>#NAME?</v>
      </c>
      <c r="H535" s="64" t="e">
        <f ca="1">_xludf.IFNA(VLOOKUP($A535,'Data Sheet'!$A:I,10,FALSE),"NA")</f>
        <v>#NAME?</v>
      </c>
      <c r="I535" s="64" t="e">
        <f ca="1">_xludf.IFNA(VLOOKUP($A535,'Data Sheet'!$A:J,11,FALSE),"NA")</f>
        <v>#NAME?</v>
      </c>
      <c r="J535" s="63" t="e">
        <f ca="1">_xludf.IFNA(VLOOKUP($A535,'Data Sheet'!$A:T,19,FALSE),"NA")</f>
        <v>#NAME?</v>
      </c>
      <c r="K535" s="64" t="e">
        <f ca="1">_xludf.IFNA(VLOOKUP($A535,'Data Sheet'!$A:T,20,FALSE),"NA")</f>
        <v>#NAME?</v>
      </c>
    </row>
    <row r="536" spans="1:11" ht="15.75" customHeight="1" x14ac:dyDescent="0.15">
      <c r="A536" s="59"/>
      <c r="B536" s="61" t="e">
        <f ca="1">_xludf.IFNA(VLOOKUP($A536,'Data Sheet'!$A:B,2,FALSE),"NA")</f>
        <v>#NAME?</v>
      </c>
      <c r="C536" s="61" t="e">
        <f ca="1">_xludf.IFNA(VLOOKUP($A536,'Data Sheet'!$A:U,3,FALSE),"NA")</f>
        <v>#NAME?</v>
      </c>
      <c r="D536" s="61" t="e">
        <f ca="1">_xludf.IFNA(VLOOKUP($A536,'Data Sheet'!$A:C,4,FALSE),"NA")</f>
        <v>#NAME?</v>
      </c>
      <c r="E536" s="61" t="e">
        <f ca="1">_xludf.IFNA(VLOOKUP($A536,'Data Sheet'!$A:D,5,FALSE),"NA")</f>
        <v>#NAME?</v>
      </c>
      <c r="F536" s="73" t="e">
        <f ca="1">_xludf.IFNA(VLOOKUP($A536,'Data Sheet'!$A:E,6,FALSE),"NA")</f>
        <v>#NAME?</v>
      </c>
      <c r="G536" s="63" t="e">
        <f ca="1">_xludf.IFNA(VLOOKUP($A536,'Data Sheet'!$A:F,7,FALSE),"NA")</f>
        <v>#NAME?</v>
      </c>
      <c r="H536" s="64" t="e">
        <f ca="1">_xludf.IFNA(VLOOKUP($A536,'Data Sheet'!$A:I,10,FALSE),"NA")</f>
        <v>#NAME?</v>
      </c>
      <c r="I536" s="64" t="e">
        <f ca="1">_xludf.IFNA(VLOOKUP($A536,'Data Sheet'!$A:J,11,FALSE),"NA")</f>
        <v>#NAME?</v>
      </c>
      <c r="J536" s="63" t="e">
        <f ca="1">_xludf.IFNA(VLOOKUP($A536,'Data Sheet'!$A:T,19,FALSE),"NA")</f>
        <v>#NAME?</v>
      </c>
      <c r="K536" s="64" t="e">
        <f ca="1">_xludf.IFNA(VLOOKUP($A536,'Data Sheet'!$A:T,20,FALSE),"NA")</f>
        <v>#NAME?</v>
      </c>
    </row>
    <row r="537" spans="1:11" ht="15.75" customHeight="1" x14ac:dyDescent="0.15">
      <c r="A537" s="59"/>
      <c r="B537" s="61" t="e">
        <f ca="1">_xludf.IFNA(VLOOKUP($A537,'Data Sheet'!$A:B,2,FALSE),"NA")</f>
        <v>#NAME?</v>
      </c>
      <c r="C537" s="61" t="e">
        <f ca="1">_xludf.IFNA(VLOOKUP($A537,'Data Sheet'!$A:U,3,FALSE),"NA")</f>
        <v>#NAME?</v>
      </c>
      <c r="D537" s="61" t="e">
        <f ca="1">_xludf.IFNA(VLOOKUP($A537,'Data Sheet'!$A:C,4,FALSE),"NA")</f>
        <v>#NAME?</v>
      </c>
      <c r="E537" s="61" t="e">
        <f ca="1">_xludf.IFNA(VLOOKUP($A537,'Data Sheet'!$A:D,5,FALSE),"NA")</f>
        <v>#NAME?</v>
      </c>
      <c r="F537" s="73" t="e">
        <f ca="1">_xludf.IFNA(VLOOKUP($A537,'Data Sheet'!$A:E,6,FALSE),"NA")</f>
        <v>#NAME?</v>
      </c>
      <c r="G537" s="63" t="e">
        <f ca="1">_xludf.IFNA(VLOOKUP($A537,'Data Sheet'!$A:F,7,FALSE),"NA")</f>
        <v>#NAME?</v>
      </c>
      <c r="H537" s="64" t="e">
        <f ca="1">_xludf.IFNA(VLOOKUP($A537,'Data Sheet'!$A:I,10,FALSE),"NA")</f>
        <v>#NAME?</v>
      </c>
      <c r="I537" s="64" t="e">
        <f ca="1">_xludf.IFNA(VLOOKUP($A537,'Data Sheet'!$A:J,11,FALSE),"NA")</f>
        <v>#NAME?</v>
      </c>
      <c r="J537" s="63" t="e">
        <f ca="1">_xludf.IFNA(VLOOKUP($A537,'Data Sheet'!$A:T,19,FALSE),"NA")</f>
        <v>#NAME?</v>
      </c>
      <c r="K537" s="64" t="e">
        <f ca="1">_xludf.IFNA(VLOOKUP($A537,'Data Sheet'!$A:T,20,FALSE),"NA")</f>
        <v>#NAME?</v>
      </c>
    </row>
    <row r="538" spans="1:11" ht="15.75" customHeight="1" x14ac:dyDescent="0.15">
      <c r="A538" s="59"/>
      <c r="B538" s="61" t="e">
        <f ca="1">_xludf.IFNA(VLOOKUP($A538,'Data Sheet'!$A:B,2,FALSE),"NA")</f>
        <v>#NAME?</v>
      </c>
      <c r="C538" s="61" t="e">
        <f ca="1">_xludf.IFNA(VLOOKUP($A538,'Data Sheet'!$A:U,3,FALSE),"NA")</f>
        <v>#NAME?</v>
      </c>
      <c r="D538" s="61" t="e">
        <f ca="1">_xludf.IFNA(VLOOKUP($A538,'Data Sheet'!$A:C,4,FALSE),"NA")</f>
        <v>#NAME?</v>
      </c>
      <c r="E538" s="61" t="e">
        <f ca="1">_xludf.IFNA(VLOOKUP($A538,'Data Sheet'!$A:D,5,FALSE),"NA")</f>
        <v>#NAME?</v>
      </c>
      <c r="F538" s="73" t="e">
        <f ca="1">_xludf.IFNA(VLOOKUP($A538,'Data Sheet'!$A:E,6,FALSE),"NA")</f>
        <v>#NAME?</v>
      </c>
      <c r="G538" s="63" t="e">
        <f ca="1">_xludf.IFNA(VLOOKUP($A538,'Data Sheet'!$A:F,7,FALSE),"NA")</f>
        <v>#NAME?</v>
      </c>
      <c r="H538" s="64" t="e">
        <f ca="1">_xludf.IFNA(VLOOKUP($A538,'Data Sheet'!$A:I,10,FALSE),"NA")</f>
        <v>#NAME?</v>
      </c>
      <c r="I538" s="64" t="e">
        <f ca="1">_xludf.IFNA(VLOOKUP($A538,'Data Sheet'!$A:J,11,FALSE),"NA")</f>
        <v>#NAME?</v>
      </c>
      <c r="J538" s="63" t="e">
        <f ca="1">_xludf.IFNA(VLOOKUP($A538,'Data Sheet'!$A:T,19,FALSE),"NA")</f>
        <v>#NAME?</v>
      </c>
      <c r="K538" s="64" t="e">
        <f ca="1">_xludf.IFNA(VLOOKUP($A538,'Data Sheet'!$A:T,20,FALSE),"NA")</f>
        <v>#NAME?</v>
      </c>
    </row>
    <row r="539" spans="1:11" ht="15.75" customHeight="1" x14ac:dyDescent="0.15">
      <c r="A539" s="59"/>
      <c r="B539" s="61" t="e">
        <f ca="1">_xludf.IFNA(VLOOKUP($A539,'Data Sheet'!$A:B,2,FALSE),"NA")</f>
        <v>#NAME?</v>
      </c>
      <c r="C539" s="61" t="e">
        <f ca="1">_xludf.IFNA(VLOOKUP($A539,'Data Sheet'!$A:U,3,FALSE),"NA")</f>
        <v>#NAME?</v>
      </c>
      <c r="D539" s="61" t="e">
        <f ca="1">_xludf.IFNA(VLOOKUP($A539,'Data Sheet'!$A:C,4,FALSE),"NA")</f>
        <v>#NAME?</v>
      </c>
      <c r="E539" s="61" t="e">
        <f ca="1">_xludf.IFNA(VLOOKUP($A539,'Data Sheet'!$A:D,5,FALSE),"NA")</f>
        <v>#NAME?</v>
      </c>
      <c r="F539" s="73" t="e">
        <f ca="1">_xludf.IFNA(VLOOKUP($A539,'Data Sheet'!$A:E,6,FALSE),"NA")</f>
        <v>#NAME?</v>
      </c>
      <c r="G539" s="63" t="e">
        <f ca="1">_xludf.IFNA(VLOOKUP($A539,'Data Sheet'!$A:F,7,FALSE),"NA")</f>
        <v>#NAME?</v>
      </c>
      <c r="H539" s="64" t="e">
        <f ca="1">_xludf.IFNA(VLOOKUP($A539,'Data Sheet'!$A:I,10,FALSE),"NA")</f>
        <v>#NAME?</v>
      </c>
      <c r="I539" s="64" t="e">
        <f ca="1">_xludf.IFNA(VLOOKUP($A539,'Data Sheet'!$A:J,11,FALSE),"NA")</f>
        <v>#NAME?</v>
      </c>
      <c r="J539" s="63" t="e">
        <f ca="1">_xludf.IFNA(VLOOKUP($A539,'Data Sheet'!$A:T,19,FALSE),"NA")</f>
        <v>#NAME?</v>
      </c>
      <c r="K539" s="64" t="e">
        <f ca="1">_xludf.IFNA(VLOOKUP($A539,'Data Sheet'!$A:T,20,FALSE),"NA")</f>
        <v>#NAME?</v>
      </c>
    </row>
    <row r="540" spans="1:11" ht="15.75" customHeight="1" x14ac:dyDescent="0.15">
      <c r="A540" s="59"/>
      <c r="B540" s="61" t="e">
        <f ca="1">_xludf.IFNA(VLOOKUP($A540,'Data Sheet'!$A:B,2,FALSE),"NA")</f>
        <v>#NAME?</v>
      </c>
      <c r="C540" s="61" t="e">
        <f ca="1">_xludf.IFNA(VLOOKUP($A540,'Data Sheet'!$A:U,3,FALSE),"NA")</f>
        <v>#NAME?</v>
      </c>
      <c r="D540" s="61" t="e">
        <f ca="1">_xludf.IFNA(VLOOKUP($A540,'Data Sheet'!$A:C,4,FALSE),"NA")</f>
        <v>#NAME?</v>
      </c>
      <c r="E540" s="61" t="e">
        <f ca="1">_xludf.IFNA(VLOOKUP($A540,'Data Sheet'!$A:D,5,FALSE),"NA")</f>
        <v>#NAME?</v>
      </c>
      <c r="F540" s="73" t="e">
        <f ca="1">_xludf.IFNA(VLOOKUP($A540,'Data Sheet'!$A:E,6,FALSE),"NA")</f>
        <v>#NAME?</v>
      </c>
      <c r="G540" s="63" t="e">
        <f ca="1">_xludf.IFNA(VLOOKUP($A540,'Data Sheet'!$A:F,7,FALSE),"NA")</f>
        <v>#NAME?</v>
      </c>
      <c r="H540" s="64" t="e">
        <f ca="1">_xludf.IFNA(VLOOKUP($A540,'Data Sheet'!$A:I,10,FALSE),"NA")</f>
        <v>#NAME?</v>
      </c>
      <c r="I540" s="64" t="e">
        <f ca="1">_xludf.IFNA(VLOOKUP($A540,'Data Sheet'!$A:J,11,FALSE),"NA")</f>
        <v>#NAME?</v>
      </c>
      <c r="J540" s="63" t="e">
        <f ca="1">_xludf.IFNA(VLOOKUP($A540,'Data Sheet'!$A:T,19,FALSE),"NA")</f>
        <v>#NAME?</v>
      </c>
      <c r="K540" s="64" t="e">
        <f ca="1">_xludf.IFNA(VLOOKUP($A540,'Data Sheet'!$A:T,20,FALSE),"NA")</f>
        <v>#NAME?</v>
      </c>
    </row>
    <row r="541" spans="1:11" ht="15.75" customHeight="1" x14ac:dyDescent="0.15">
      <c r="A541" s="59"/>
      <c r="B541" s="61" t="e">
        <f ca="1">_xludf.IFNA(VLOOKUP($A541,'Data Sheet'!$A:B,2,FALSE),"NA")</f>
        <v>#NAME?</v>
      </c>
      <c r="C541" s="61" t="e">
        <f ca="1">_xludf.IFNA(VLOOKUP($A541,'Data Sheet'!$A:U,3,FALSE),"NA")</f>
        <v>#NAME?</v>
      </c>
      <c r="D541" s="61" t="e">
        <f ca="1">_xludf.IFNA(VLOOKUP($A541,'Data Sheet'!$A:C,4,FALSE),"NA")</f>
        <v>#NAME?</v>
      </c>
      <c r="E541" s="61" t="e">
        <f ca="1">_xludf.IFNA(VLOOKUP($A541,'Data Sheet'!$A:D,5,FALSE),"NA")</f>
        <v>#NAME?</v>
      </c>
      <c r="F541" s="73" t="e">
        <f ca="1">_xludf.IFNA(VLOOKUP($A541,'Data Sheet'!$A:E,6,FALSE),"NA")</f>
        <v>#NAME?</v>
      </c>
      <c r="G541" s="63" t="e">
        <f ca="1">_xludf.IFNA(VLOOKUP($A541,'Data Sheet'!$A:F,7,FALSE),"NA")</f>
        <v>#NAME?</v>
      </c>
      <c r="H541" s="64" t="e">
        <f ca="1">_xludf.IFNA(VLOOKUP($A541,'Data Sheet'!$A:I,10,FALSE),"NA")</f>
        <v>#NAME?</v>
      </c>
      <c r="I541" s="64" t="e">
        <f ca="1">_xludf.IFNA(VLOOKUP($A541,'Data Sheet'!$A:J,11,FALSE),"NA")</f>
        <v>#NAME?</v>
      </c>
      <c r="J541" s="63" t="e">
        <f ca="1">_xludf.IFNA(VLOOKUP($A541,'Data Sheet'!$A:T,19,FALSE),"NA")</f>
        <v>#NAME?</v>
      </c>
      <c r="K541" s="64" t="e">
        <f ca="1">_xludf.IFNA(VLOOKUP($A541,'Data Sheet'!$A:T,20,FALSE),"NA")</f>
        <v>#NAME?</v>
      </c>
    </row>
    <row r="542" spans="1:11" ht="15.75" customHeight="1" x14ac:dyDescent="0.15">
      <c r="A542" s="59"/>
      <c r="B542" s="61" t="e">
        <f ca="1">_xludf.IFNA(VLOOKUP($A542,'Data Sheet'!$A:B,2,FALSE),"NA")</f>
        <v>#NAME?</v>
      </c>
      <c r="C542" s="61" t="e">
        <f ca="1">_xludf.IFNA(VLOOKUP($A542,'Data Sheet'!$A:U,3,FALSE),"NA")</f>
        <v>#NAME?</v>
      </c>
      <c r="D542" s="61" t="e">
        <f ca="1">_xludf.IFNA(VLOOKUP($A542,'Data Sheet'!$A:C,4,FALSE),"NA")</f>
        <v>#NAME?</v>
      </c>
      <c r="E542" s="61" t="e">
        <f ca="1">_xludf.IFNA(VLOOKUP($A542,'Data Sheet'!$A:D,5,FALSE),"NA")</f>
        <v>#NAME?</v>
      </c>
      <c r="F542" s="73" t="e">
        <f ca="1">_xludf.IFNA(VLOOKUP($A542,'Data Sheet'!$A:E,6,FALSE),"NA")</f>
        <v>#NAME?</v>
      </c>
      <c r="G542" s="63" t="e">
        <f ca="1">_xludf.IFNA(VLOOKUP($A542,'Data Sheet'!$A:F,7,FALSE),"NA")</f>
        <v>#NAME?</v>
      </c>
      <c r="H542" s="64" t="e">
        <f ca="1">_xludf.IFNA(VLOOKUP($A542,'Data Sheet'!$A:I,10,FALSE),"NA")</f>
        <v>#NAME?</v>
      </c>
      <c r="I542" s="64" t="e">
        <f ca="1">_xludf.IFNA(VLOOKUP($A542,'Data Sheet'!$A:J,11,FALSE),"NA")</f>
        <v>#NAME?</v>
      </c>
      <c r="J542" s="63" t="e">
        <f ca="1">_xludf.IFNA(VLOOKUP($A542,'Data Sheet'!$A:T,19,FALSE),"NA")</f>
        <v>#NAME?</v>
      </c>
      <c r="K542" s="64" t="e">
        <f ca="1">_xludf.IFNA(VLOOKUP($A542,'Data Sheet'!$A:T,20,FALSE),"NA")</f>
        <v>#NAME?</v>
      </c>
    </row>
    <row r="543" spans="1:11" ht="15.75" customHeight="1" x14ac:dyDescent="0.15">
      <c r="B543" s="61" t="e">
        <f ca="1">_xludf.IFNA(VLOOKUP($A543,'Data Sheet'!$A:B,2,FALSE),"NA")</f>
        <v>#NAME?</v>
      </c>
      <c r="C543" s="61" t="e">
        <f ca="1">_xludf.IFNA(VLOOKUP($A543,'Data Sheet'!$A:U,3,FALSE),"NA")</f>
        <v>#NAME?</v>
      </c>
      <c r="D543" s="61" t="e">
        <f ca="1">_xludf.IFNA(VLOOKUP($A543,'Data Sheet'!$A:C,4,FALSE),"NA")</f>
        <v>#NAME?</v>
      </c>
      <c r="E543" s="61" t="e">
        <f ca="1">_xludf.IFNA(VLOOKUP($A543,'Data Sheet'!$A:D,5,FALSE),"NA")</f>
        <v>#NAME?</v>
      </c>
      <c r="F543" s="73" t="e">
        <f ca="1">_xludf.IFNA(VLOOKUP($A543,'Data Sheet'!$A:E,6,FALSE),"NA")</f>
        <v>#NAME?</v>
      </c>
      <c r="G543" s="63" t="e">
        <f ca="1">_xludf.IFNA(VLOOKUP($A543,'Data Sheet'!$A:F,7,FALSE),"NA")</f>
        <v>#NAME?</v>
      </c>
      <c r="H543" s="64" t="e">
        <f ca="1">_xludf.IFNA(VLOOKUP($A543,'Data Sheet'!$A:I,10,FALSE),"NA")</f>
        <v>#NAME?</v>
      </c>
      <c r="I543" s="64" t="e">
        <f ca="1">_xludf.IFNA(VLOOKUP($A543,'Data Sheet'!$A:J,11,FALSE),"NA")</f>
        <v>#NAME?</v>
      </c>
      <c r="J543" s="63" t="e">
        <f ca="1">_xludf.IFNA(VLOOKUP($A543,'Data Sheet'!$A:T,19,FALSE),"NA")</f>
        <v>#NAME?</v>
      </c>
      <c r="K543" s="64" t="e">
        <f ca="1">_xludf.IFNA(VLOOKUP($A543,'Data Sheet'!$A:T,20,FALSE),"NA")</f>
        <v>#NAME?</v>
      </c>
    </row>
    <row r="544" spans="1:11" ht="15.75" customHeight="1" x14ac:dyDescent="0.15">
      <c r="B544" s="61" t="e">
        <f ca="1">_xludf.IFNA(VLOOKUP($A544,'Data Sheet'!$A:B,2,FALSE),"NA")</f>
        <v>#NAME?</v>
      </c>
      <c r="C544" s="61" t="e">
        <f ca="1">_xludf.IFNA(VLOOKUP($A544,'Data Sheet'!$A:U,3,FALSE),"NA")</f>
        <v>#NAME?</v>
      </c>
      <c r="D544" s="61" t="e">
        <f ca="1">_xludf.IFNA(VLOOKUP($A544,'Data Sheet'!$A:C,4,FALSE),"NA")</f>
        <v>#NAME?</v>
      </c>
      <c r="E544" s="61" t="e">
        <f ca="1">_xludf.IFNA(VLOOKUP($A544,'Data Sheet'!$A:D,5,FALSE),"NA")</f>
        <v>#NAME?</v>
      </c>
      <c r="F544" s="73" t="e">
        <f ca="1">_xludf.IFNA(VLOOKUP($A544,'Data Sheet'!$A:E,6,FALSE),"NA")</f>
        <v>#NAME?</v>
      </c>
      <c r="G544" s="63" t="e">
        <f ca="1">_xludf.IFNA(VLOOKUP($A544,'Data Sheet'!$A:F,7,FALSE),"NA")</f>
        <v>#NAME?</v>
      </c>
      <c r="H544" s="64" t="e">
        <f ca="1">_xludf.IFNA(VLOOKUP($A544,'Data Sheet'!$A:I,10,FALSE),"NA")</f>
        <v>#NAME?</v>
      </c>
      <c r="I544" s="64" t="e">
        <f ca="1">_xludf.IFNA(VLOOKUP($A544,'Data Sheet'!$A:J,11,FALSE),"NA")</f>
        <v>#NAME?</v>
      </c>
      <c r="J544" s="63" t="e">
        <f ca="1">_xludf.IFNA(VLOOKUP($A544,'Data Sheet'!$A:T,19,FALSE),"NA")</f>
        <v>#NAME?</v>
      </c>
      <c r="K544" s="64" t="e">
        <f ca="1">_xludf.IFNA(VLOOKUP($A544,'Data Sheet'!$A:T,20,FALSE),"NA")</f>
        <v>#NAME?</v>
      </c>
    </row>
    <row r="545" spans="2:11" ht="15.75" customHeight="1" x14ac:dyDescent="0.15">
      <c r="B545" s="61" t="e">
        <f ca="1">_xludf.IFNA(VLOOKUP($A545,'Data Sheet'!$A:B,2,FALSE),"NA")</f>
        <v>#NAME?</v>
      </c>
      <c r="C545" s="61" t="e">
        <f ca="1">_xludf.IFNA(VLOOKUP($A545,'Data Sheet'!$A:U,3,FALSE),"NA")</f>
        <v>#NAME?</v>
      </c>
      <c r="D545" s="61" t="e">
        <f ca="1">_xludf.IFNA(VLOOKUP($A545,'Data Sheet'!$A:C,4,FALSE),"NA")</f>
        <v>#NAME?</v>
      </c>
      <c r="E545" s="61" t="e">
        <f ca="1">_xludf.IFNA(VLOOKUP($A545,'Data Sheet'!$A:D,5,FALSE),"NA")</f>
        <v>#NAME?</v>
      </c>
      <c r="F545" s="73" t="e">
        <f ca="1">_xludf.IFNA(VLOOKUP($A545,'Data Sheet'!$A:E,6,FALSE),"NA")</f>
        <v>#NAME?</v>
      </c>
      <c r="G545" s="63" t="e">
        <f ca="1">_xludf.IFNA(VLOOKUP($A545,'Data Sheet'!$A:F,7,FALSE),"NA")</f>
        <v>#NAME?</v>
      </c>
      <c r="H545" s="64" t="e">
        <f ca="1">_xludf.IFNA(VLOOKUP($A545,'Data Sheet'!$A:I,10,FALSE),"NA")</f>
        <v>#NAME?</v>
      </c>
      <c r="I545" s="64" t="e">
        <f ca="1">_xludf.IFNA(VLOOKUP($A545,'Data Sheet'!$A:J,11,FALSE),"NA")</f>
        <v>#NAME?</v>
      </c>
      <c r="J545" s="63" t="e">
        <f ca="1">_xludf.IFNA(VLOOKUP($A545,'Data Sheet'!$A:T,19,FALSE),"NA")</f>
        <v>#NAME?</v>
      </c>
      <c r="K545" s="64" t="e">
        <f ca="1">_xludf.IFNA(VLOOKUP($A545,'Data Sheet'!$A:T,20,FALSE),"NA")</f>
        <v>#NAME?</v>
      </c>
    </row>
    <row r="546" spans="2:11" ht="15.75" customHeight="1" x14ac:dyDescent="0.15">
      <c r="B546" s="61" t="e">
        <f ca="1">_xludf.IFNA(VLOOKUP($A546,'Data Sheet'!$A:B,2,FALSE),"NA")</f>
        <v>#NAME?</v>
      </c>
      <c r="C546" s="61" t="e">
        <f ca="1">_xludf.IFNA(VLOOKUP($A546,'Data Sheet'!$A:U,3,FALSE),"NA")</f>
        <v>#NAME?</v>
      </c>
      <c r="D546" s="61" t="e">
        <f ca="1">_xludf.IFNA(VLOOKUP($A546,'Data Sheet'!$A:C,4,FALSE),"NA")</f>
        <v>#NAME?</v>
      </c>
      <c r="E546" s="61" t="e">
        <f ca="1">_xludf.IFNA(VLOOKUP($A546,'Data Sheet'!$A:D,5,FALSE),"NA")</f>
        <v>#NAME?</v>
      </c>
      <c r="F546" s="73" t="e">
        <f ca="1">_xludf.IFNA(VLOOKUP($A546,'Data Sheet'!$A:E,6,FALSE),"NA")</f>
        <v>#NAME?</v>
      </c>
      <c r="G546" s="63" t="e">
        <f ca="1">_xludf.IFNA(VLOOKUP($A546,'Data Sheet'!$A:F,7,FALSE),"NA")</f>
        <v>#NAME?</v>
      </c>
      <c r="H546" s="64" t="e">
        <f ca="1">_xludf.IFNA(VLOOKUP($A546,'Data Sheet'!$A:I,10,FALSE),"NA")</f>
        <v>#NAME?</v>
      </c>
      <c r="I546" s="64" t="e">
        <f ca="1">_xludf.IFNA(VLOOKUP($A546,'Data Sheet'!$A:J,11,FALSE),"NA")</f>
        <v>#NAME?</v>
      </c>
      <c r="J546" s="63" t="e">
        <f ca="1">_xludf.IFNA(VLOOKUP($A546,'Data Sheet'!$A:T,19,FALSE),"NA")</f>
        <v>#NAME?</v>
      </c>
      <c r="K546" s="64" t="e">
        <f ca="1">_xludf.IFNA(VLOOKUP($A546,'Data Sheet'!$A:T,20,FALSE),"NA")</f>
        <v>#NAME?</v>
      </c>
    </row>
    <row r="547" spans="2:11" ht="15.75" customHeight="1" x14ac:dyDescent="0.15">
      <c r="B547" s="61" t="e">
        <f ca="1">_xludf.IFNA(VLOOKUP($A547,'Data Sheet'!$A:B,2,FALSE),"NA")</f>
        <v>#NAME?</v>
      </c>
      <c r="C547" s="61" t="e">
        <f ca="1">_xludf.IFNA(VLOOKUP($A547,'Data Sheet'!$A:U,3,FALSE),"NA")</f>
        <v>#NAME?</v>
      </c>
      <c r="D547" s="61" t="e">
        <f ca="1">_xludf.IFNA(VLOOKUP($A547,'Data Sheet'!$A:C,4,FALSE),"NA")</f>
        <v>#NAME?</v>
      </c>
      <c r="E547" s="61" t="e">
        <f ca="1">_xludf.IFNA(VLOOKUP($A547,'Data Sheet'!$A:D,5,FALSE),"NA")</f>
        <v>#NAME?</v>
      </c>
      <c r="F547" s="73" t="e">
        <f ca="1">_xludf.IFNA(VLOOKUP($A547,'Data Sheet'!$A:E,6,FALSE),"NA")</f>
        <v>#NAME?</v>
      </c>
      <c r="G547" s="63" t="e">
        <f ca="1">_xludf.IFNA(VLOOKUP($A547,'Data Sheet'!$A:F,7,FALSE),"NA")</f>
        <v>#NAME?</v>
      </c>
      <c r="H547" s="64" t="e">
        <f ca="1">_xludf.IFNA(VLOOKUP($A547,'Data Sheet'!$A:I,10,FALSE),"NA")</f>
        <v>#NAME?</v>
      </c>
      <c r="I547" s="64" t="e">
        <f ca="1">_xludf.IFNA(VLOOKUP($A547,'Data Sheet'!$A:J,11,FALSE),"NA")</f>
        <v>#NAME?</v>
      </c>
      <c r="J547" s="63" t="e">
        <f ca="1">_xludf.IFNA(VLOOKUP($A547,'Data Sheet'!$A:T,19,FALSE),"NA")</f>
        <v>#NAME?</v>
      </c>
      <c r="K547" s="64" t="e">
        <f ca="1">_xludf.IFNA(VLOOKUP($A547,'Data Sheet'!$A:T,20,FALSE),"NA")</f>
        <v>#NAME?</v>
      </c>
    </row>
    <row r="548" spans="2:11" ht="15.75" customHeight="1" x14ac:dyDescent="0.15">
      <c r="B548" s="61" t="e">
        <f ca="1">_xludf.IFNA(VLOOKUP($A548,'Data Sheet'!$A:B,2,FALSE),"NA")</f>
        <v>#NAME?</v>
      </c>
      <c r="C548" s="61" t="e">
        <f ca="1">_xludf.IFNA(VLOOKUP($A548,'Data Sheet'!$A:U,3,FALSE),"NA")</f>
        <v>#NAME?</v>
      </c>
      <c r="D548" s="61" t="e">
        <f ca="1">_xludf.IFNA(VLOOKUP($A548,'Data Sheet'!$A:C,4,FALSE),"NA")</f>
        <v>#NAME?</v>
      </c>
      <c r="E548" s="61" t="e">
        <f ca="1">_xludf.IFNA(VLOOKUP($A548,'Data Sheet'!$A:D,5,FALSE),"NA")</f>
        <v>#NAME?</v>
      </c>
      <c r="F548" s="73" t="e">
        <f ca="1">_xludf.IFNA(VLOOKUP($A548,'Data Sheet'!$A:E,6,FALSE),"NA")</f>
        <v>#NAME?</v>
      </c>
      <c r="G548" s="63" t="e">
        <f ca="1">_xludf.IFNA(VLOOKUP($A548,'Data Sheet'!$A:F,7,FALSE),"NA")</f>
        <v>#NAME?</v>
      </c>
      <c r="H548" s="64" t="e">
        <f ca="1">_xludf.IFNA(VLOOKUP($A548,'Data Sheet'!$A:I,10,FALSE),"NA")</f>
        <v>#NAME?</v>
      </c>
      <c r="I548" s="64" t="e">
        <f ca="1">_xludf.IFNA(VLOOKUP($A548,'Data Sheet'!$A:J,11,FALSE),"NA")</f>
        <v>#NAME?</v>
      </c>
      <c r="J548" s="63" t="e">
        <f ca="1">_xludf.IFNA(VLOOKUP($A548,'Data Sheet'!$A:T,19,FALSE),"NA")</f>
        <v>#NAME?</v>
      </c>
      <c r="K548" s="64" t="e">
        <f ca="1">_xludf.IFNA(VLOOKUP($A548,'Data Sheet'!$A:T,20,FALSE),"NA")</f>
        <v>#NAME?</v>
      </c>
    </row>
    <row r="549" spans="2:11" ht="15.75" customHeight="1" x14ac:dyDescent="0.15">
      <c r="B549" s="61" t="e">
        <f ca="1">_xludf.IFNA(VLOOKUP($A549,'Data Sheet'!$A:B,2,FALSE),"NA")</f>
        <v>#NAME?</v>
      </c>
      <c r="C549" s="61" t="e">
        <f ca="1">_xludf.IFNA(VLOOKUP($A549,'Data Sheet'!$A:U,3,FALSE),"NA")</f>
        <v>#NAME?</v>
      </c>
      <c r="D549" s="61" t="e">
        <f ca="1">_xludf.IFNA(VLOOKUP($A549,'Data Sheet'!$A:C,4,FALSE),"NA")</f>
        <v>#NAME?</v>
      </c>
      <c r="E549" s="61" t="e">
        <f ca="1">_xludf.IFNA(VLOOKUP($A549,'Data Sheet'!$A:D,5,FALSE),"NA")</f>
        <v>#NAME?</v>
      </c>
      <c r="F549" s="73" t="e">
        <f ca="1">_xludf.IFNA(VLOOKUP($A549,'Data Sheet'!$A:E,6,FALSE),"NA")</f>
        <v>#NAME?</v>
      </c>
      <c r="G549" s="63" t="e">
        <f ca="1">_xludf.IFNA(VLOOKUP($A549,'Data Sheet'!$A:F,7,FALSE),"NA")</f>
        <v>#NAME?</v>
      </c>
      <c r="H549" s="64" t="e">
        <f ca="1">_xludf.IFNA(VLOOKUP($A549,'Data Sheet'!$A:I,10,FALSE),"NA")</f>
        <v>#NAME?</v>
      </c>
      <c r="I549" s="64" t="e">
        <f ca="1">_xludf.IFNA(VLOOKUP($A549,'Data Sheet'!$A:J,11,FALSE),"NA")</f>
        <v>#NAME?</v>
      </c>
      <c r="J549" s="63" t="e">
        <f ca="1">_xludf.IFNA(VLOOKUP($A549,'Data Sheet'!$A:T,19,FALSE),"NA")</f>
        <v>#NAME?</v>
      </c>
      <c r="K549" s="64" t="e">
        <f ca="1">_xludf.IFNA(VLOOKUP($A549,'Data Sheet'!$A:T,20,FALSE),"NA")</f>
        <v>#NAME?</v>
      </c>
    </row>
    <row r="550" spans="2:11" ht="15.75" customHeight="1" x14ac:dyDescent="0.15">
      <c r="B550" s="61" t="e">
        <f ca="1">_xludf.IFNA(VLOOKUP($A550,'Data Sheet'!$A:B,2,FALSE),"NA")</f>
        <v>#NAME?</v>
      </c>
      <c r="C550" s="61" t="e">
        <f ca="1">_xludf.IFNA(VLOOKUP($A550,'Data Sheet'!$A:U,3,FALSE),"NA")</f>
        <v>#NAME?</v>
      </c>
      <c r="D550" s="61" t="e">
        <f ca="1">_xludf.IFNA(VLOOKUP($A550,'Data Sheet'!$A:C,4,FALSE),"NA")</f>
        <v>#NAME?</v>
      </c>
      <c r="E550" s="61" t="e">
        <f ca="1">_xludf.IFNA(VLOOKUP($A550,'Data Sheet'!$A:D,5,FALSE),"NA")</f>
        <v>#NAME?</v>
      </c>
      <c r="F550" s="73" t="e">
        <f ca="1">_xludf.IFNA(VLOOKUP($A550,'Data Sheet'!$A:E,6,FALSE),"NA")</f>
        <v>#NAME?</v>
      </c>
      <c r="G550" s="63" t="e">
        <f ca="1">_xludf.IFNA(VLOOKUP($A550,'Data Sheet'!$A:F,7,FALSE),"NA")</f>
        <v>#NAME?</v>
      </c>
      <c r="H550" s="64" t="e">
        <f ca="1">_xludf.IFNA(VLOOKUP($A550,'Data Sheet'!$A:I,10,FALSE),"NA")</f>
        <v>#NAME?</v>
      </c>
      <c r="I550" s="64" t="e">
        <f ca="1">_xludf.IFNA(VLOOKUP($A550,'Data Sheet'!$A:J,11,FALSE),"NA")</f>
        <v>#NAME?</v>
      </c>
      <c r="J550" s="63" t="e">
        <f ca="1">_xludf.IFNA(VLOOKUP($A550,'Data Sheet'!$A:T,19,FALSE),"NA")</f>
        <v>#NAME?</v>
      </c>
      <c r="K550" s="64" t="e">
        <f ca="1">_xludf.IFNA(VLOOKUP($A550,'Data Sheet'!$A:T,20,FALSE),"NA")</f>
        <v>#NAME?</v>
      </c>
    </row>
    <row r="551" spans="2:11" ht="15.75" customHeight="1" x14ac:dyDescent="0.15">
      <c r="B551" s="61" t="e">
        <f ca="1">_xludf.IFNA(VLOOKUP($A551,'Data Sheet'!$A:B,2,FALSE),"NA")</f>
        <v>#NAME?</v>
      </c>
      <c r="C551" s="61" t="e">
        <f ca="1">_xludf.IFNA(VLOOKUP($A551,'Data Sheet'!$A:U,3,FALSE),"NA")</f>
        <v>#NAME?</v>
      </c>
      <c r="D551" s="61" t="e">
        <f ca="1">_xludf.IFNA(VLOOKUP($A551,'Data Sheet'!$A:C,4,FALSE),"NA")</f>
        <v>#NAME?</v>
      </c>
      <c r="E551" s="61" t="e">
        <f ca="1">_xludf.IFNA(VLOOKUP($A551,'Data Sheet'!$A:D,5,FALSE),"NA")</f>
        <v>#NAME?</v>
      </c>
      <c r="F551" s="73" t="e">
        <f ca="1">_xludf.IFNA(VLOOKUP($A551,'Data Sheet'!$A:E,6,FALSE),"NA")</f>
        <v>#NAME?</v>
      </c>
      <c r="G551" s="63" t="e">
        <f ca="1">_xludf.IFNA(VLOOKUP($A551,'Data Sheet'!$A:F,7,FALSE),"NA")</f>
        <v>#NAME?</v>
      </c>
      <c r="H551" s="64" t="e">
        <f ca="1">_xludf.IFNA(VLOOKUP($A551,'Data Sheet'!$A:I,10,FALSE),"NA")</f>
        <v>#NAME?</v>
      </c>
      <c r="I551" s="64" t="e">
        <f ca="1">_xludf.IFNA(VLOOKUP($A551,'Data Sheet'!$A:J,11,FALSE),"NA")</f>
        <v>#NAME?</v>
      </c>
      <c r="J551" s="63" t="e">
        <f ca="1">_xludf.IFNA(VLOOKUP($A551,'Data Sheet'!$A:T,19,FALSE),"NA")</f>
        <v>#NAME?</v>
      </c>
      <c r="K551" s="64" t="e">
        <f ca="1">_xludf.IFNA(VLOOKUP($A551,'Data Sheet'!$A:T,20,FALSE),"NA")</f>
        <v>#NAME?</v>
      </c>
    </row>
    <row r="552" spans="2:11" ht="15.75" customHeight="1" x14ac:dyDescent="0.15">
      <c r="B552" s="61" t="e">
        <f ca="1">_xludf.IFNA(VLOOKUP($A552,'Data Sheet'!$A:B,2,FALSE),"NA")</f>
        <v>#NAME?</v>
      </c>
      <c r="C552" s="61" t="e">
        <f ca="1">_xludf.IFNA(VLOOKUP($A552,'Data Sheet'!$A:U,3,FALSE),"NA")</f>
        <v>#NAME?</v>
      </c>
      <c r="D552" s="61" t="e">
        <f ca="1">_xludf.IFNA(VLOOKUP($A552,'Data Sheet'!$A:C,4,FALSE),"NA")</f>
        <v>#NAME?</v>
      </c>
      <c r="E552" s="61" t="e">
        <f ca="1">_xludf.IFNA(VLOOKUP($A552,'Data Sheet'!$A:D,5,FALSE),"NA")</f>
        <v>#NAME?</v>
      </c>
      <c r="F552" s="73" t="e">
        <f ca="1">_xludf.IFNA(VLOOKUP($A552,'Data Sheet'!$A:E,6,FALSE),"NA")</f>
        <v>#NAME?</v>
      </c>
      <c r="G552" s="63" t="e">
        <f ca="1">_xludf.IFNA(VLOOKUP($A552,'Data Sheet'!$A:F,7,FALSE),"NA")</f>
        <v>#NAME?</v>
      </c>
      <c r="H552" s="64" t="e">
        <f ca="1">_xludf.IFNA(VLOOKUP($A552,'Data Sheet'!$A:I,10,FALSE),"NA")</f>
        <v>#NAME?</v>
      </c>
      <c r="I552" s="64" t="e">
        <f ca="1">_xludf.IFNA(VLOOKUP($A552,'Data Sheet'!$A:J,11,FALSE),"NA")</f>
        <v>#NAME?</v>
      </c>
      <c r="J552" s="63" t="e">
        <f ca="1">_xludf.IFNA(VLOOKUP($A552,'Data Sheet'!$A:T,19,FALSE),"NA")</f>
        <v>#NAME?</v>
      </c>
      <c r="K552" s="64" t="e">
        <f ca="1">_xludf.IFNA(VLOOKUP($A552,'Data Sheet'!$A:T,20,FALSE),"NA")</f>
        <v>#NAME?</v>
      </c>
    </row>
    <row r="553" spans="2:11" ht="15.75" customHeight="1" x14ac:dyDescent="0.15">
      <c r="B553" s="61" t="e">
        <f ca="1">_xludf.IFNA(VLOOKUP($A553,'Data Sheet'!$A:B,2,FALSE),"NA")</f>
        <v>#NAME?</v>
      </c>
      <c r="C553" s="61" t="e">
        <f ca="1">_xludf.IFNA(VLOOKUP($A553,'Data Sheet'!$A:U,3,FALSE),"NA")</f>
        <v>#NAME?</v>
      </c>
      <c r="D553" s="61" t="e">
        <f ca="1">_xludf.IFNA(VLOOKUP($A553,'Data Sheet'!$A:C,4,FALSE),"NA")</f>
        <v>#NAME?</v>
      </c>
      <c r="E553" s="61" t="e">
        <f ca="1">_xludf.IFNA(VLOOKUP($A553,'Data Sheet'!$A:D,5,FALSE),"NA")</f>
        <v>#NAME?</v>
      </c>
      <c r="F553" s="73" t="e">
        <f ca="1">_xludf.IFNA(VLOOKUP($A553,'Data Sheet'!$A:E,6,FALSE),"NA")</f>
        <v>#NAME?</v>
      </c>
      <c r="G553" s="63" t="e">
        <f ca="1">_xludf.IFNA(VLOOKUP($A553,'Data Sheet'!$A:F,7,FALSE),"NA")</f>
        <v>#NAME?</v>
      </c>
      <c r="H553" s="64" t="e">
        <f ca="1">_xludf.IFNA(VLOOKUP($A553,'Data Sheet'!$A:I,10,FALSE),"NA")</f>
        <v>#NAME?</v>
      </c>
      <c r="I553" s="64" t="e">
        <f ca="1">_xludf.IFNA(VLOOKUP($A553,'Data Sheet'!$A:J,11,FALSE),"NA")</f>
        <v>#NAME?</v>
      </c>
      <c r="J553" s="63" t="e">
        <f ca="1">_xludf.IFNA(VLOOKUP($A553,'Data Sheet'!$A:T,19,FALSE),"NA")</f>
        <v>#NAME?</v>
      </c>
      <c r="K553" s="64" t="e">
        <f ca="1">_xludf.IFNA(VLOOKUP($A553,'Data Sheet'!$A:T,20,FALSE),"NA")</f>
        <v>#NAME?</v>
      </c>
    </row>
    <row r="554" spans="2:11" ht="15.75" customHeight="1" x14ac:dyDescent="0.15">
      <c r="B554" s="61" t="e">
        <f ca="1">_xludf.IFNA(VLOOKUP($A554,'Data Sheet'!$A:B,2,FALSE),"NA")</f>
        <v>#NAME?</v>
      </c>
      <c r="C554" s="61" t="e">
        <f ca="1">_xludf.IFNA(VLOOKUP($A554,'Data Sheet'!$A:U,3,FALSE),"NA")</f>
        <v>#NAME?</v>
      </c>
      <c r="D554" s="61" t="e">
        <f ca="1">_xludf.IFNA(VLOOKUP($A554,'Data Sheet'!$A:C,4,FALSE),"NA")</f>
        <v>#NAME?</v>
      </c>
      <c r="E554" s="61" t="e">
        <f ca="1">_xludf.IFNA(VLOOKUP($A554,'Data Sheet'!$A:D,5,FALSE),"NA")</f>
        <v>#NAME?</v>
      </c>
      <c r="F554" s="73" t="e">
        <f ca="1">_xludf.IFNA(VLOOKUP($A554,'Data Sheet'!$A:E,6,FALSE),"NA")</f>
        <v>#NAME?</v>
      </c>
      <c r="G554" s="63" t="e">
        <f ca="1">_xludf.IFNA(VLOOKUP($A554,'Data Sheet'!$A:F,7,FALSE),"NA")</f>
        <v>#NAME?</v>
      </c>
      <c r="H554" s="64" t="e">
        <f ca="1">_xludf.IFNA(VLOOKUP($A554,'Data Sheet'!$A:I,10,FALSE),"NA")</f>
        <v>#NAME?</v>
      </c>
      <c r="I554" s="64" t="e">
        <f ca="1">_xludf.IFNA(VLOOKUP($A554,'Data Sheet'!$A:J,11,FALSE),"NA")</f>
        <v>#NAME?</v>
      </c>
      <c r="J554" s="63" t="e">
        <f ca="1">_xludf.IFNA(VLOOKUP($A554,'Data Sheet'!$A:T,19,FALSE),"NA")</f>
        <v>#NAME?</v>
      </c>
      <c r="K554" s="64" t="e">
        <f ca="1">_xludf.IFNA(VLOOKUP($A554,'Data Sheet'!$A:T,20,FALSE),"NA")</f>
        <v>#NAME?</v>
      </c>
    </row>
    <row r="555" spans="2:11" ht="15.75" customHeight="1" x14ac:dyDescent="0.15">
      <c r="B555" s="61" t="e">
        <f ca="1">_xludf.IFNA(VLOOKUP($A555,'Data Sheet'!$A:B,2,FALSE),"NA")</f>
        <v>#NAME?</v>
      </c>
      <c r="C555" s="61" t="e">
        <f ca="1">_xludf.IFNA(VLOOKUP($A555,'Data Sheet'!$A:U,3,FALSE),"NA")</f>
        <v>#NAME?</v>
      </c>
      <c r="D555" s="61" t="e">
        <f ca="1">_xludf.IFNA(VLOOKUP($A555,'Data Sheet'!$A:C,4,FALSE),"NA")</f>
        <v>#NAME?</v>
      </c>
      <c r="E555" s="61" t="e">
        <f ca="1">_xludf.IFNA(VLOOKUP($A555,'Data Sheet'!$A:D,5,FALSE),"NA")</f>
        <v>#NAME?</v>
      </c>
      <c r="F555" s="73" t="e">
        <f ca="1">_xludf.IFNA(VLOOKUP($A555,'Data Sheet'!$A:E,6,FALSE),"NA")</f>
        <v>#NAME?</v>
      </c>
      <c r="G555" s="63" t="e">
        <f ca="1">_xludf.IFNA(VLOOKUP($A555,'Data Sheet'!$A:F,7,FALSE),"NA")</f>
        <v>#NAME?</v>
      </c>
      <c r="H555" s="64" t="e">
        <f ca="1">_xludf.IFNA(VLOOKUP($A555,'Data Sheet'!$A:I,10,FALSE),"NA")</f>
        <v>#NAME?</v>
      </c>
      <c r="I555" s="64" t="e">
        <f ca="1">_xludf.IFNA(VLOOKUP($A555,'Data Sheet'!$A:J,11,FALSE),"NA")</f>
        <v>#NAME?</v>
      </c>
      <c r="J555" s="63" t="e">
        <f ca="1">_xludf.IFNA(VLOOKUP($A555,'Data Sheet'!$A:T,19,FALSE),"NA")</f>
        <v>#NAME?</v>
      </c>
      <c r="K555" s="64" t="e">
        <f ca="1">_xludf.IFNA(VLOOKUP($A555,'Data Sheet'!$A:T,20,FALSE),"NA")</f>
        <v>#NAME?</v>
      </c>
    </row>
    <row r="556" spans="2:11" ht="15.75" customHeight="1" x14ac:dyDescent="0.15">
      <c r="B556" s="61" t="e">
        <f ca="1">_xludf.IFNA(VLOOKUP($A556,'Data Sheet'!$A:B,2,FALSE),"NA")</f>
        <v>#NAME?</v>
      </c>
      <c r="C556" s="61" t="e">
        <f ca="1">_xludf.IFNA(VLOOKUP($A556,'Data Sheet'!$A:U,3,FALSE),"NA")</f>
        <v>#NAME?</v>
      </c>
      <c r="D556" s="61" t="e">
        <f ca="1">_xludf.IFNA(VLOOKUP($A556,'Data Sheet'!$A:C,4,FALSE),"NA")</f>
        <v>#NAME?</v>
      </c>
      <c r="E556" s="61" t="e">
        <f ca="1">_xludf.IFNA(VLOOKUP($A556,'Data Sheet'!$A:D,5,FALSE),"NA")</f>
        <v>#NAME?</v>
      </c>
      <c r="F556" s="73" t="e">
        <f ca="1">_xludf.IFNA(VLOOKUP($A556,'Data Sheet'!$A:E,6,FALSE),"NA")</f>
        <v>#NAME?</v>
      </c>
      <c r="G556" s="63" t="e">
        <f ca="1">_xludf.IFNA(VLOOKUP($A556,'Data Sheet'!$A:F,7,FALSE),"NA")</f>
        <v>#NAME?</v>
      </c>
      <c r="H556" s="64" t="e">
        <f ca="1">_xludf.IFNA(VLOOKUP($A556,'Data Sheet'!$A:I,10,FALSE),"NA")</f>
        <v>#NAME?</v>
      </c>
      <c r="I556" s="64" t="e">
        <f ca="1">_xludf.IFNA(VLOOKUP($A556,'Data Sheet'!$A:J,11,FALSE),"NA")</f>
        <v>#NAME?</v>
      </c>
      <c r="J556" s="63" t="e">
        <f ca="1">_xludf.IFNA(VLOOKUP($A556,'Data Sheet'!$A:T,19,FALSE),"NA")</f>
        <v>#NAME?</v>
      </c>
      <c r="K556" s="64" t="e">
        <f ca="1">_xludf.IFNA(VLOOKUP($A556,'Data Sheet'!$A:T,20,FALSE),"NA")</f>
        <v>#NAME?</v>
      </c>
    </row>
    <row r="557" spans="2:11" ht="15.75" customHeight="1" x14ac:dyDescent="0.15">
      <c r="B557" s="61" t="e">
        <f ca="1">_xludf.IFNA(VLOOKUP($A557,'Data Sheet'!$A:B,2,FALSE),"NA")</f>
        <v>#NAME?</v>
      </c>
      <c r="C557" s="61" t="e">
        <f ca="1">_xludf.IFNA(VLOOKUP($A557,'Data Sheet'!$A:U,3,FALSE),"NA")</f>
        <v>#NAME?</v>
      </c>
      <c r="D557" s="61" t="e">
        <f ca="1">_xludf.IFNA(VLOOKUP($A557,'Data Sheet'!$A:C,4,FALSE),"NA")</f>
        <v>#NAME?</v>
      </c>
      <c r="E557" s="61" t="e">
        <f ca="1">_xludf.IFNA(VLOOKUP($A557,'Data Sheet'!$A:D,5,FALSE),"NA")</f>
        <v>#NAME?</v>
      </c>
      <c r="F557" s="73" t="e">
        <f ca="1">_xludf.IFNA(VLOOKUP($A557,'Data Sheet'!$A:E,6,FALSE),"NA")</f>
        <v>#NAME?</v>
      </c>
      <c r="G557" s="63" t="e">
        <f ca="1">_xludf.IFNA(VLOOKUP($A557,'Data Sheet'!$A:F,7,FALSE),"NA")</f>
        <v>#NAME?</v>
      </c>
      <c r="H557" s="64" t="e">
        <f ca="1">_xludf.IFNA(VLOOKUP($A557,'Data Sheet'!$A:I,10,FALSE),"NA")</f>
        <v>#NAME?</v>
      </c>
      <c r="I557" s="64" t="e">
        <f ca="1">_xludf.IFNA(VLOOKUP($A557,'Data Sheet'!$A:J,11,FALSE),"NA")</f>
        <v>#NAME?</v>
      </c>
      <c r="J557" s="63" t="e">
        <f ca="1">_xludf.IFNA(VLOOKUP($A557,'Data Sheet'!$A:T,19,FALSE),"NA")</f>
        <v>#NAME?</v>
      </c>
      <c r="K557" s="64" t="e">
        <f ca="1">_xludf.IFNA(VLOOKUP($A557,'Data Sheet'!$A:T,20,FALSE),"NA")</f>
        <v>#NAME?</v>
      </c>
    </row>
    <row r="558" spans="2:11" ht="15.75" customHeight="1" x14ac:dyDescent="0.15">
      <c r="B558" s="61" t="e">
        <f ca="1">_xludf.IFNA(VLOOKUP($A558,'Data Sheet'!$A:B,2,FALSE),"NA")</f>
        <v>#NAME?</v>
      </c>
      <c r="C558" s="61" t="e">
        <f ca="1">_xludf.IFNA(VLOOKUP($A558,'Data Sheet'!$A:U,3,FALSE),"NA")</f>
        <v>#NAME?</v>
      </c>
      <c r="D558" s="61" t="e">
        <f ca="1">_xludf.IFNA(VLOOKUP($A558,'Data Sheet'!$A:C,4,FALSE),"NA")</f>
        <v>#NAME?</v>
      </c>
      <c r="E558" s="61" t="e">
        <f ca="1">_xludf.IFNA(VLOOKUP($A558,'Data Sheet'!$A:D,5,FALSE),"NA")</f>
        <v>#NAME?</v>
      </c>
      <c r="F558" s="73" t="e">
        <f ca="1">_xludf.IFNA(VLOOKUP($A558,'Data Sheet'!$A:E,6,FALSE),"NA")</f>
        <v>#NAME?</v>
      </c>
      <c r="G558" s="63" t="e">
        <f ca="1">_xludf.IFNA(VLOOKUP($A558,'Data Sheet'!$A:F,7,FALSE),"NA")</f>
        <v>#NAME?</v>
      </c>
      <c r="H558" s="64" t="e">
        <f ca="1">_xludf.IFNA(VLOOKUP($A558,'Data Sheet'!$A:I,10,FALSE),"NA")</f>
        <v>#NAME?</v>
      </c>
      <c r="I558" s="64" t="e">
        <f ca="1">_xludf.IFNA(VLOOKUP($A558,'Data Sheet'!$A:J,11,FALSE),"NA")</f>
        <v>#NAME?</v>
      </c>
      <c r="J558" s="63" t="e">
        <f ca="1">_xludf.IFNA(VLOOKUP($A558,'Data Sheet'!$A:T,19,FALSE),"NA")</f>
        <v>#NAME?</v>
      </c>
      <c r="K558" s="64" t="e">
        <f ca="1">_xludf.IFNA(VLOOKUP($A558,'Data Sheet'!$A:T,20,FALSE),"NA")</f>
        <v>#NAME?</v>
      </c>
    </row>
    <row r="559" spans="2:11" ht="15.75" customHeight="1" x14ac:dyDescent="0.15">
      <c r="B559" s="61" t="e">
        <f ca="1">_xludf.IFNA(VLOOKUP($A559,'Data Sheet'!$A:B,2,FALSE),"NA")</f>
        <v>#NAME?</v>
      </c>
      <c r="C559" s="61" t="e">
        <f ca="1">_xludf.IFNA(VLOOKUP($A559,'Data Sheet'!$A:U,3,FALSE),"NA")</f>
        <v>#NAME?</v>
      </c>
      <c r="D559" s="61" t="e">
        <f ca="1">_xludf.IFNA(VLOOKUP($A559,'Data Sheet'!$A:C,4,FALSE),"NA")</f>
        <v>#NAME?</v>
      </c>
      <c r="E559" s="61" t="e">
        <f ca="1">_xludf.IFNA(VLOOKUP($A559,'Data Sheet'!$A:D,5,FALSE),"NA")</f>
        <v>#NAME?</v>
      </c>
      <c r="F559" s="73" t="e">
        <f ca="1">_xludf.IFNA(VLOOKUP($A559,'Data Sheet'!$A:E,6,FALSE),"NA")</f>
        <v>#NAME?</v>
      </c>
      <c r="G559" s="63" t="e">
        <f ca="1">_xludf.IFNA(VLOOKUP($A559,'Data Sheet'!$A:F,7,FALSE),"NA")</f>
        <v>#NAME?</v>
      </c>
      <c r="H559" s="64" t="e">
        <f ca="1">_xludf.IFNA(VLOOKUP($A559,'Data Sheet'!$A:I,10,FALSE),"NA")</f>
        <v>#NAME?</v>
      </c>
      <c r="I559" s="64" t="e">
        <f ca="1">_xludf.IFNA(VLOOKUP($A559,'Data Sheet'!$A:J,11,FALSE),"NA")</f>
        <v>#NAME?</v>
      </c>
      <c r="J559" s="63" t="e">
        <f ca="1">_xludf.IFNA(VLOOKUP($A559,'Data Sheet'!$A:T,19,FALSE),"NA")</f>
        <v>#NAME?</v>
      </c>
      <c r="K559" s="64" t="e">
        <f ca="1">_xludf.IFNA(VLOOKUP($A559,'Data Sheet'!$A:T,20,FALSE),"NA")</f>
        <v>#NAME?</v>
      </c>
    </row>
    <row r="560" spans="2:11" ht="15.75" customHeight="1" x14ac:dyDescent="0.15">
      <c r="B560" s="61" t="e">
        <f ca="1">_xludf.IFNA(VLOOKUP($A560,'Data Sheet'!$A:B,2,FALSE),"NA")</f>
        <v>#NAME?</v>
      </c>
      <c r="C560" s="61" t="e">
        <f ca="1">_xludf.IFNA(VLOOKUP($A560,'Data Sheet'!$A:U,3,FALSE),"NA")</f>
        <v>#NAME?</v>
      </c>
      <c r="D560" s="61" t="e">
        <f ca="1">_xludf.IFNA(VLOOKUP($A560,'Data Sheet'!$A:C,4,FALSE),"NA")</f>
        <v>#NAME?</v>
      </c>
      <c r="E560" s="61" t="e">
        <f ca="1">_xludf.IFNA(VLOOKUP($A560,'Data Sheet'!$A:D,5,FALSE),"NA")</f>
        <v>#NAME?</v>
      </c>
      <c r="F560" s="73" t="e">
        <f ca="1">_xludf.IFNA(VLOOKUP($A560,'Data Sheet'!$A:E,6,FALSE),"NA")</f>
        <v>#NAME?</v>
      </c>
      <c r="G560" s="63" t="e">
        <f ca="1">_xludf.IFNA(VLOOKUP($A560,'Data Sheet'!$A:F,7,FALSE),"NA")</f>
        <v>#NAME?</v>
      </c>
      <c r="H560" s="64" t="e">
        <f ca="1">_xludf.IFNA(VLOOKUP($A560,'Data Sheet'!$A:I,10,FALSE),"NA")</f>
        <v>#NAME?</v>
      </c>
      <c r="I560" s="64" t="e">
        <f ca="1">_xludf.IFNA(VLOOKUP($A560,'Data Sheet'!$A:J,11,FALSE),"NA")</f>
        <v>#NAME?</v>
      </c>
      <c r="J560" s="63" t="e">
        <f ca="1">_xludf.IFNA(VLOOKUP($A560,'Data Sheet'!$A:T,19,FALSE),"NA")</f>
        <v>#NAME?</v>
      </c>
      <c r="K560" s="64" t="e">
        <f ca="1">_xludf.IFNA(VLOOKUP($A560,'Data Sheet'!$A:T,20,FALSE),"NA")</f>
        <v>#NAME?</v>
      </c>
    </row>
    <row r="561" spans="2:11" ht="15.75" customHeight="1" x14ac:dyDescent="0.15">
      <c r="B561" s="61" t="e">
        <f ca="1">_xludf.IFNA(VLOOKUP($A561,'Data Sheet'!$A:B,2,FALSE),"NA")</f>
        <v>#NAME?</v>
      </c>
      <c r="C561" s="61" t="e">
        <f ca="1">_xludf.IFNA(VLOOKUP($A561,'Data Sheet'!$A:U,3,FALSE),"NA")</f>
        <v>#NAME?</v>
      </c>
      <c r="D561" s="61" t="e">
        <f ca="1">_xludf.IFNA(VLOOKUP($A561,'Data Sheet'!$A:C,4,FALSE),"NA")</f>
        <v>#NAME?</v>
      </c>
      <c r="E561" s="61" t="e">
        <f ca="1">_xludf.IFNA(VLOOKUP($A561,'Data Sheet'!$A:D,5,FALSE),"NA")</f>
        <v>#NAME?</v>
      </c>
      <c r="F561" s="73" t="e">
        <f ca="1">_xludf.IFNA(VLOOKUP($A561,'Data Sheet'!$A:E,6,FALSE),"NA")</f>
        <v>#NAME?</v>
      </c>
      <c r="G561" s="63" t="e">
        <f ca="1">_xludf.IFNA(VLOOKUP($A561,'Data Sheet'!$A:F,7,FALSE),"NA")</f>
        <v>#NAME?</v>
      </c>
      <c r="H561" s="64" t="e">
        <f ca="1">_xludf.IFNA(VLOOKUP($A561,'Data Sheet'!$A:I,10,FALSE),"NA")</f>
        <v>#NAME?</v>
      </c>
      <c r="I561" s="64" t="e">
        <f ca="1">_xludf.IFNA(VLOOKUP($A561,'Data Sheet'!$A:J,11,FALSE),"NA")</f>
        <v>#NAME?</v>
      </c>
      <c r="J561" s="63" t="e">
        <f ca="1">_xludf.IFNA(VLOOKUP($A561,'Data Sheet'!$A:T,19,FALSE),"NA")</f>
        <v>#NAME?</v>
      </c>
      <c r="K561" s="64" t="e">
        <f ca="1">_xludf.IFNA(VLOOKUP($A561,'Data Sheet'!$A:T,20,FALSE),"NA")</f>
        <v>#NAME?</v>
      </c>
    </row>
    <row r="562" spans="2:11" ht="15.75" customHeight="1" x14ac:dyDescent="0.15">
      <c r="B562" s="61" t="e">
        <f ca="1">_xludf.IFNA(VLOOKUP($A562,'Data Sheet'!$A:B,2,FALSE),"NA")</f>
        <v>#NAME?</v>
      </c>
      <c r="C562" s="61" t="e">
        <f ca="1">_xludf.IFNA(VLOOKUP($A562,'Data Sheet'!$A:U,3,FALSE),"NA")</f>
        <v>#NAME?</v>
      </c>
      <c r="D562" s="61" t="e">
        <f ca="1">_xludf.IFNA(VLOOKUP($A562,'Data Sheet'!$A:C,4,FALSE),"NA")</f>
        <v>#NAME?</v>
      </c>
      <c r="E562" s="61" t="e">
        <f ca="1">_xludf.IFNA(VLOOKUP($A562,'Data Sheet'!$A:D,5,FALSE),"NA")</f>
        <v>#NAME?</v>
      </c>
      <c r="F562" s="73" t="e">
        <f ca="1">_xludf.IFNA(VLOOKUP($A562,'Data Sheet'!$A:E,6,FALSE),"NA")</f>
        <v>#NAME?</v>
      </c>
      <c r="G562" s="63" t="e">
        <f ca="1">_xludf.IFNA(VLOOKUP($A562,'Data Sheet'!$A:F,7,FALSE),"NA")</f>
        <v>#NAME?</v>
      </c>
      <c r="H562" s="64" t="e">
        <f ca="1">_xludf.IFNA(VLOOKUP($A562,'Data Sheet'!$A:I,10,FALSE),"NA")</f>
        <v>#NAME?</v>
      </c>
      <c r="I562" s="64" t="e">
        <f ca="1">_xludf.IFNA(VLOOKUP($A562,'Data Sheet'!$A:J,11,FALSE),"NA")</f>
        <v>#NAME?</v>
      </c>
      <c r="J562" s="63" t="e">
        <f ca="1">_xludf.IFNA(VLOOKUP($A562,'Data Sheet'!$A:T,19,FALSE),"NA")</f>
        <v>#NAME?</v>
      </c>
      <c r="K562" s="64" t="e">
        <f ca="1">_xludf.IFNA(VLOOKUP($A562,'Data Sheet'!$A:T,20,FALSE),"NA")</f>
        <v>#NAME?</v>
      </c>
    </row>
    <row r="563" spans="2:11" ht="15.75" customHeight="1" x14ac:dyDescent="0.15">
      <c r="B563" s="61" t="e">
        <f ca="1">_xludf.IFNA(VLOOKUP($A563,'Data Sheet'!$A:B,2,FALSE),"NA")</f>
        <v>#NAME?</v>
      </c>
      <c r="C563" s="61" t="e">
        <f ca="1">_xludf.IFNA(VLOOKUP($A563,'Data Sheet'!$A:U,3,FALSE),"NA")</f>
        <v>#NAME?</v>
      </c>
      <c r="D563" s="61" t="e">
        <f ca="1">_xludf.IFNA(VLOOKUP($A563,'Data Sheet'!$A:C,4,FALSE),"NA")</f>
        <v>#NAME?</v>
      </c>
      <c r="E563" s="61" t="e">
        <f ca="1">_xludf.IFNA(VLOOKUP($A563,'Data Sheet'!$A:D,5,FALSE),"NA")</f>
        <v>#NAME?</v>
      </c>
      <c r="F563" s="73" t="e">
        <f ca="1">_xludf.IFNA(VLOOKUP($A563,'Data Sheet'!$A:E,6,FALSE),"NA")</f>
        <v>#NAME?</v>
      </c>
      <c r="G563" s="63" t="e">
        <f ca="1">_xludf.IFNA(VLOOKUP($A563,'Data Sheet'!$A:F,7,FALSE),"NA")</f>
        <v>#NAME?</v>
      </c>
      <c r="H563" s="64" t="e">
        <f ca="1">_xludf.IFNA(VLOOKUP($A563,'Data Sheet'!$A:I,10,FALSE),"NA")</f>
        <v>#NAME?</v>
      </c>
      <c r="I563" s="64" t="e">
        <f ca="1">_xludf.IFNA(VLOOKUP($A563,'Data Sheet'!$A:J,11,FALSE),"NA")</f>
        <v>#NAME?</v>
      </c>
      <c r="J563" s="63" t="e">
        <f ca="1">_xludf.IFNA(VLOOKUP($A563,'Data Sheet'!$A:T,19,FALSE),"NA")</f>
        <v>#NAME?</v>
      </c>
      <c r="K563" s="64" t="e">
        <f ca="1">_xludf.IFNA(VLOOKUP($A563,'Data Sheet'!$A:T,20,FALSE),"NA")</f>
        <v>#NAME?</v>
      </c>
    </row>
    <row r="564" spans="2:11" ht="15.75" customHeight="1" x14ac:dyDescent="0.15">
      <c r="B564" s="61" t="e">
        <f ca="1">_xludf.IFNA(VLOOKUP($A564,'Data Sheet'!$A:B,2,FALSE),"NA")</f>
        <v>#NAME?</v>
      </c>
      <c r="C564" s="61" t="e">
        <f ca="1">_xludf.IFNA(VLOOKUP($A564,'Data Sheet'!$A:U,3,FALSE),"NA")</f>
        <v>#NAME?</v>
      </c>
      <c r="D564" s="61" t="e">
        <f ca="1">_xludf.IFNA(VLOOKUP($A564,'Data Sheet'!$A:C,4,FALSE),"NA")</f>
        <v>#NAME?</v>
      </c>
      <c r="E564" s="61" t="e">
        <f ca="1">_xludf.IFNA(VLOOKUP($A564,'Data Sheet'!$A:D,5,FALSE),"NA")</f>
        <v>#NAME?</v>
      </c>
      <c r="F564" s="73" t="e">
        <f ca="1">_xludf.IFNA(VLOOKUP($A564,'Data Sheet'!$A:E,6,FALSE),"NA")</f>
        <v>#NAME?</v>
      </c>
      <c r="G564" s="63" t="e">
        <f ca="1">_xludf.IFNA(VLOOKUP($A564,'Data Sheet'!$A:F,7,FALSE),"NA")</f>
        <v>#NAME?</v>
      </c>
      <c r="H564" s="64" t="e">
        <f ca="1">_xludf.IFNA(VLOOKUP($A564,'Data Sheet'!$A:I,10,FALSE),"NA")</f>
        <v>#NAME?</v>
      </c>
      <c r="I564" s="64" t="e">
        <f ca="1">_xludf.IFNA(VLOOKUP($A564,'Data Sheet'!$A:J,11,FALSE),"NA")</f>
        <v>#NAME?</v>
      </c>
      <c r="J564" s="63" t="e">
        <f ca="1">_xludf.IFNA(VLOOKUP($A564,'Data Sheet'!$A:T,19,FALSE),"NA")</f>
        <v>#NAME?</v>
      </c>
      <c r="K564" s="64" t="e">
        <f ca="1">_xludf.IFNA(VLOOKUP($A564,'Data Sheet'!$A:T,20,FALSE),"NA")</f>
        <v>#NAME?</v>
      </c>
    </row>
    <row r="565" spans="2:11" ht="15.75" customHeight="1" x14ac:dyDescent="0.15">
      <c r="B565" s="61" t="e">
        <f ca="1">_xludf.IFNA(VLOOKUP($A565,'Data Sheet'!$A:B,2,FALSE),"NA")</f>
        <v>#NAME?</v>
      </c>
      <c r="C565" s="61" t="e">
        <f ca="1">_xludf.IFNA(VLOOKUP($A565,'Data Sheet'!$A:U,3,FALSE),"NA")</f>
        <v>#NAME?</v>
      </c>
      <c r="D565" s="61" t="e">
        <f ca="1">_xludf.IFNA(VLOOKUP($A565,'Data Sheet'!$A:C,4,FALSE),"NA")</f>
        <v>#NAME?</v>
      </c>
      <c r="E565" s="61" t="e">
        <f ca="1">_xludf.IFNA(VLOOKUP($A565,'Data Sheet'!$A:D,5,FALSE),"NA")</f>
        <v>#NAME?</v>
      </c>
      <c r="F565" s="73" t="e">
        <f ca="1">_xludf.IFNA(VLOOKUP($A565,'Data Sheet'!$A:E,6,FALSE),"NA")</f>
        <v>#NAME?</v>
      </c>
      <c r="G565" s="63" t="e">
        <f ca="1">_xludf.IFNA(VLOOKUP($A565,'Data Sheet'!$A:F,7,FALSE),"NA")</f>
        <v>#NAME?</v>
      </c>
      <c r="H565" s="64" t="e">
        <f ca="1">_xludf.IFNA(VLOOKUP($A565,'Data Sheet'!$A:I,10,FALSE),"NA")</f>
        <v>#NAME?</v>
      </c>
      <c r="I565" s="64" t="e">
        <f ca="1">_xludf.IFNA(VLOOKUP($A565,'Data Sheet'!$A:J,11,FALSE),"NA")</f>
        <v>#NAME?</v>
      </c>
      <c r="J565" s="63" t="e">
        <f ca="1">_xludf.IFNA(VLOOKUP($A565,'Data Sheet'!$A:T,19,FALSE),"NA")</f>
        <v>#NAME?</v>
      </c>
      <c r="K565" s="64" t="e">
        <f ca="1">_xludf.IFNA(VLOOKUP($A565,'Data Sheet'!$A:T,20,FALSE),"NA")</f>
        <v>#NAME?</v>
      </c>
    </row>
    <row r="566" spans="2:11" ht="15.75" customHeight="1" x14ac:dyDescent="0.15">
      <c r="B566" s="61" t="e">
        <f ca="1">_xludf.IFNA(VLOOKUP($A566,'Data Sheet'!$A:B,2,FALSE),"NA")</f>
        <v>#NAME?</v>
      </c>
      <c r="C566" s="61" t="e">
        <f ca="1">_xludf.IFNA(VLOOKUP($A566,'Data Sheet'!$A:U,3,FALSE),"NA")</f>
        <v>#NAME?</v>
      </c>
      <c r="D566" s="61" t="e">
        <f ca="1">_xludf.IFNA(VLOOKUP($A566,'Data Sheet'!$A:C,4,FALSE),"NA")</f>
        <v>#NAME?</v>
      </c>
      <c r="E566" s="61" t="e">
        <f ca="1">_xludf.IFNA(VLOOKUP($A566,'Data Sheet'!$A:D,5,FALSE),"NA")</f>
        <v>#NAME?</v>
      </c>
      <c r="F566" s="73" t="e">
        <f ca="1">_xludf.IFNA(VLOOKUP($A566,'Data Sheet'!$A:E,6,FALSE),"NA")</f>
        <v>#NAME?</v>
      </c>
      <c r="G566" s="63" t="e">
        <f ca="1">_xludf.IFNA(VLOOKUP($A566,'Data Sheet'!$A:F,7,FALSE),"NA")</f>
        <v>#NAME?</v>
      </c>
      <c r="H566" s="64" t="e">
        <f ca="1">_xludf.IFNA(VLOOKUP($A566,'Data Sheet'!$A:I,10,FALSE),"NA")</f>
        <v>#NAME?</v>
      </c>
      <c r="I566" s="64" t="e">
        <f ca="1">_xludf.IFNA(VLOOKUP($A566,'Data Sheet'!$A:J,11,FALSE),"NA")</f>
        <v>#NAME?</v>
      </c>
      <c r="J566" s="63" t="e">
        <f ca="1">_xludf.IFNA(VLOOKUP($A566,'Data Sheet'!$A:T,19,FALSE),"NA")</f>
        <v>#NAME?</v>
      </c>
      <c r="K566" s="64" t="e">
        <f ca="1">_xludf.IFNA(VLOOKUP($A566,'Data Sheet'!$A:T,20,FALSE),"NA")</f>
        <v>#NAME?</v>
      </c>
    </row>
    <row r="567" spans="2:11" ht="15.75" customHeight="1" x14ac:dyDescent="0.15">
      <c r="B567" s="61" t="e">
        <f ca="1">_xludf.IFNA(VLOOKUP($A567,'Data Sheet'!$A:B,2,FALSE),"NA")</f>
        <v>#NAME?</v>
      </c>
      <c r="C567" s="61" t="e">
        <f ca="1">_xludf.IFNA(VLOOKUP($A567,'Data Sheet'!$A:U,3,FALSE),"NA")</f>
        <v>#NAME?</v>
      </c>
      <c r="D567" s="61" t="e">
        <f ca="1">_xludf.IFNA(VLOOKUP($A567,'Data Sheet'!$A:C,4,FALSE),"NA")</f>
        <v>#NAME?</v>
      </c>
      <c r="E567" s="61" t="e">
        <f ca="1">_xludf.IFNA(VLOOKUP($A567,'Data Sheet'!$A:D,5,FALSE),"NA")</f>
        <v>#NAME?</v>
      </c>
      <c r="F567" s="73" t="e">
        <f ca="1">_xludf.IFNA(VLOOKUP($A567,'Data Sheet'!$A:E,6,FALSE),"NA")</f>
        <v>#NAME?</v>
      </c>
      <c r="G567" s="63" t="e">
        <f ca="1">_xludf.IFNA(VLOOKUP($A567,'Data Sheet'!$A:F,7,FALSE),"NA")</f>
        <v>#NAME?</v>
      </c>
      <c r="H567" s="64" t="e">
        <f ca="1">_xludf.IFNA(VLOOKUP($A567,'Data Sheet'!$A:I,10,FALSE),"NA")</f>
        <v>#NAME?</v>
      </c>
      <c r="I567" s="64" t="e">
        <f ca="1">_xludf.IFNA(VLOOKUP($A567,'Data Sheet'!$A:J,11,FALSE),"NA")</f>
        <v>#NAME?</v>
      </c>
      <c r="J567" s="63" t="e">
        <f ca="1">_xludf.IFNA(VLOOKUP($A567,'Data Sheet'!$A:T,19,FALSE),"NA")</f>
        <v>#NAME?</v>
      </c>
      <c r="K567" s="64" t="e">
        <f ca="1">_xludf.IFNA(VLOOKUP($A567,'Data Sheet'!$A:T,20,FALSE),"NA")</f>
        <v>#NAME?</v>
      </c>
    </row>
    <row r="568" spans="2:11" ht="15.75" customHeight="1" x14ac:dyDescent="0.15">
      <c r="B568" s="61" t="e">
        <f ca="1">_xludf.IFNA(VLOOKUP($A568,'Data Sheet'!$A:B,2,FALSE),"NA")</f>
        <v>#NAME?</v>
      </c>
      <c r="C568" s="61" t="e">
        <f ca="1">_xludf.IFNA(VLOOKUP($A568,'Data Sheet'!$A:U,3,FALSE),"NA")</f>
        <v>#NAME?</v>
      </c>
      <c r="D568" s="61" t="e">
        <f ca="1">_xludf.IFNA(VLOOKUP($A568,'Data Sheet'!$A:C,4,FALSE),"NA")</f>
        <v>#NAME?</v>
      </c>
      <c r="E568" s="61" t="e">
        <f ca="1">_xludf.IFNA(VLOOKUP($A568,'Data Sheet'!$A:D,5,FALSE),"NA")</f>
        <v>#NAME?</v>
      </c>
      <c r="F568" s="73" t="e">
        <f ca="1">_xludf.IFNA(VLOOKUP($A568,'Data Sheet'!$A:E,6,FALSE),"NA")</f>
        <v>#NAME?</v>
      </c>
      <c r="G568" s="63" t="e">
        <f ca="1">_xludf.IFNA(VLOOKUP($A568,'Data Sheet'!$A:F,7,FALSE),"NA")</f>
        <v>#NAME?</v>
      </c>
      <c r="H568" s="64" t="e">
        <f ca="1">_xludf.IFNA(VLOOKUP($A568,'Data Sheet'!$A:I,10,FALSE),"NA")</f>
        <v>#NAME?</v>
      </c>
      <c r="I568" s="64" t="e">
        <f ca="1">_xludf.IFNA(VLOOKUP($A568,'Data Sheet'!$A:J,11,FALSE),"NA")</f>
        <v>#NAME?</v>
      </c>
      <c r="J568" s="63" t="e">
        <f ca="1">_xludf.IFNA(VLOOKUP($A568,'Data Sheet'!$A:T,19,FALSE),"NA")</f>
        <v>#NAME?</v>
      </c>
      <c r="K568" s="64" t="e">
        <f ca="1">_xludf.IFNA(VLOOKUP($A568,'Data Sheet'!$A:T,20,FALSE),"NA")</f>
        <v>#NAME?</v>
      </c>
    </row>
    <row r="569" spans="2:11" ht="15.75" customHeight="1" x14ac:dyDescent="0.15">
      <c r="B569" s="61" t="e">
        <f ca="1">_xludf.IFNA(VLOOKUP($A569,'Data Sheet'!$A:B,2,FALSE),"NA")</f>
        <v>#NAME?</v>
      </c>
      <c r="C569" s="61" t="e">
        <f ca="1">_xludf.IFNA(VLOOKUP($A569,'Data Sheet'!$A:U,3,FALSE),"NA")</f>
        <v>#NAME?</v>
      </c>
      <c r="D569" s="61" t="e">
        <f ca="1">_xludf.IFNA(VLOOKUP($A569,'Data Sheet'!$A:C,4,FALSE),"NA")</f>
        <v>#NAME?</v>
      </c>
      <c r="E569" s="61" t="e">
        <f ca="1">_xludf.IFNA(VLOOKUP($A569,'Data Sheet'!$A:D,5,FALSE),"NA")</f>
        <v>#NAME?</v>
      </c>
      <c r="F569" s="73" t="e">
        <f ca="1">_xludf.IFNA(VLOOKUP($A569,'Data Sheet'!$A:E,6,FALSE),"NA")</f>
        <v>#NAME?</v>
      </c>
      <c r="G569" s="63" t="e">
        <f ca="1">_xludf.IFNA(VLOOKUP($A569,'Data Sheet'!$A:F,7,FALSE),"NA")</f>
        <v>#NAME?</v>
      </c>
      <c r="H569" s="64" t="e">
        <f ca="1">_xludf.IFNA(VLOOKUP($A569,'Data Sheet'!$A:I,10,FALSE),"NA")</f>
        <v>#NAME?</v>
      </c>
      <c r="I569" s="64" t="e">
        <f ca="1">_xludf.IFNA(VLOOKUP($A569,'Data Sheet'!$A:J,11,FALSE),"NA")</f>
        <v>#NAME?</v>
      </c>
      <c r="J569" s="63" t="e">
        <f ca="1">_xludf.IFNA(VLOOKUP($A569,'Data Sheet'!$A:T,19,FALSE),"NA")</f>
        <v>#NAME?</v>
      </c>
      <c r="K569" s="64" t="e">
        <f ca="1">_xludf.IFNA(VLOOKUP($A569,'Data Sheet'!$A:T,20,FALSE),"NA")</f>
        <v>#NAME?</v>
      </c>
    </row>
    <row r="570" spans="2:11" ht="15.75" customHeight="1" x14ac:dyDescent="0.15">
      <c r="B570" s="61" t="e">
        <f ca="1">_xludf.IFNA(VLOOKUP($A570,'Data Sheet'!$A:B,2,FALSE),"NA")</f>
        <v>#NAME?</v>
      </c>
      <c r="C570" s="61" t="e">
        <f ca="1">_xludf.IFNA(VLOOKUP($A570,'Data Sheet'!$A:U,3,FALSE),"NA")</f>
        <v>#NAME?</v>
      </c>
      <c r="D570" s="61" t="e">
        <f ca="1">_xludf.IFNA(VLOOKUP($A570,'Data Sheet'!$A:C,4,FALSE),"NA")</f>
        <v>#NAME?</v>
      </c>
      <c r="E570" s="61" t="e">
        <f ca="1">_xludf.IFNA(VLOOKUP($A570,'Data Sheet'!$A:D,5,FALSE),"NA")</f>
        <v>#NAME?</v>
      </c>
      <c r="F570" s="73" t="e">
        <f ca="1">_xludf.IFNA(VLOOKUP($A570,'Data Sheet'!$A:E,6,FALSE),"NA")</f>
        <v>#NAME?</v>
      </c>
      <c r="G570" s="63" t="e">
        <f ca="1">_xludf.IFNA(VLOOKUP($A570,'Data Sheet'!$A:F,7,FALSE),"NA")</f>
        <v>#NAME?</v>
      </c>
      <c r="H570" s="64" t="e">
        <f ca="1">_xludf.IFNA(VLOOKUP($A570,'Data Sheet'!$A:I,10,FALSE),"NA")</f>
        <v>#NAME?</v>
      </c>
      <c r="I570" s="64" t="e">
        <f ca="1">_xludf.IFNA(VLOOKUP($A570,'Data Sheet'!$A:J,11,FALSE),"NA")</f>
        <v>#NAME?</v>
      </c>
      <c r="J570" s="63" t="e">
        <f ca="1">_xludf.IFNA(VLOOKUP($A570,'Data Sheet'!$A:T,19,FALSE),"NA")</f>
        <v>#NAME?</v>
      </c>
      <c r="K570" s="64" t="e">
        <f ca="1">_xludf.IFNA(VLOOKUP($A570,'Data Sheet'!$A:T,20,FALSE),"NA")</f>
        <v>#NAME?</v>
      </c>
    </row>
    <row r="571" spans="2:11" ht="15.75" customHeight="1" x14ac:dyDescent="0.15">
      <c r="B571" s="61" t="e">
        <f ca="1">_xludf.IFNA(VLOOKUP($A571,'Data Sheet'!$A:B,2,FALSE),"NA")</f>
        <v>#NAME?</v>
      </c>
      <c r="C571" s="61" t="e">
        <f ca="1">_xludf.IFNA(VLOOKUP($A571,'Data Sheet'!$A:U,3,FALSE),"NA")</f>
        <v>#NAME?</v>
      </c>
      <c r="D571" s="61" t="e">
        <f ca="1">_xludf.IFNA(VLOOKUP($A571,'Data Sheet'!$A:C,4,FALSE),"NA")</f>
        <v>#NAME?</v>
      </c>
      <c r="E571" s="61" t="e">
        <f ca="1">_xludf.IFNA(VLOOKUP($A571,'Data Sheet'!$A:D,5,FALSE),"NA")</f>
        <v>#NAME?</v>
      </c>
      <c r="F571" s="73" t="e">
        <f ca="1">_xludf.IFNA(VLOOKUP($A571,'Data Sheet'!$A:E,6,FALSE),"NA")</f>
        <v>#NAME?</v>
      </c>
      <c r="G571" s="63" t="e">
        <f ca="1">_xludf.IFNA(VLOOKUP($A571,'Data Sheet'!$A:F,7,FALSE),"NA")</f>
        <v>#NAME?</v>
      </c>
      <c r="H571" s="64" t="e">
        <f ca="1">_xludf.IFNA(VLOOKUP($A571,'Data Sheet'!$A:I,10,FALSE),"NA")</f>
        <v>#NAME?</v>
      </c>
      <c r="I571" s="64" t="e">
        <f ca="1">_xludf.IFNA(VLOOKUP($A571,'Data Sheet'!$A:J,11,FALSE),"NA")</f>
        <v>#NAME?</v>
      </c>
      <c r="J571" s="63" t="e">
        <f ca="1">_xludf.IFNA(VLOOKUP($A571,'Data Sheet'!$A:T,19,FALSE),"NA")</f>
        <v>#NAME?</v>
      </c>
      <c r="K571" s="64" t="e">
        <f ca="1">_xludf.IFNA(VLOOKUP($A571,'Data Sheet'!$A:T,20,FALSE),"NA")</f>
        <v>#NAME?</v>
      </c>
    </row>
    <row r="572" spans="2:11" ht="15.75" customHeight="1" x14ac:dyDescent="0.15">
      <c r="B572" s="61" t="e">
        <f ca="1">_xludf.IFNA(VLOOKUP($A572,'Data Sheet'!$A:B,2,FALSE),"NA")</f>
        <v>#NAME?</v>
      </c>
      <c r="C572" s="61" t="e">
        <f ca="1">_xludf.IFNA(VLOOKUP($A572,'Data Sheet'!$A:U,3,FALSE),"NA")</f>
        <v>#NAME?</v>
      </c>
      <c r="D572" s="61" t="e">
        <f ca="1">_xludf.IFNA(VLOOKUP($A572,'Data Sheet'!$A:C,4,FALSE),"NA")</f>
        <v>#NAME?</v>
      </c>
      <c r="E572" s="61" t="e">
        <f ca="1">_xludf.IFNA(VLOOKUP($A572,'Data Sheet'!$A:D,5,FALSE),"NA")</f>
        <v>#NAME?</v>
      </c>
      <c r="F572" s="73" t="e">
        <f ca="1">_xludf.IFNA(VLOOKUP($A572,'Data Sheet'!$A:E,6,FALSE),"NA")</f>
        <v>#NAME?</v>
      </c>
      <c r="G572" s="63" t="e">
        <f ca="1">_xludf.IFNA(VLOOKUP($A572,'Data Sheet'!$A:F,7,FALSE),"NA")</f>
        <v>#NAME?</v>
      </c>
      <c r="H572" s="64" t="e">
        <f ca="1">_xludf.IFNA(VLOOKUP($A572,'Data Sheet'!$A:I,10,FALSE),"NA")</f>
        <v>#NAME?</v>
      </c>
      <c r="I572" s="64" t="e">
        <f ca="1">_xludf.IFNA(VLOOKUP($A572,'Data Sheet'!$A:J,11,FALSE),"NA")</f>
        <v>#NAME?</v>
      </c>
      <c r="J572" s="63" t="e">
        <f ca="1">_xludf.IFNA(VLOOKUP($A572,'Data Sheet'!$A:T,19,FALSE),"NA")</f>
        <v>#NAME?</v>
      </c>
      <c r="K572" s="64" t="e">
        <f ca="1">_xludf.IFNA(VLOOKUP($A572,'Data Sheet'!$A:T,20,FALSE),"NA")</f>
        <v>#NAME?</v>
      </c>
    </row>
    <row r="573" spans="2:11" ht="15.75" customHeight="1" x14ac:dyDescent="0.15">
      <c r="B573" s="61" t="e">
        <f ca="1">_xludf.IFNA(VLOOKUP($A573,'Data Sheet'!$A:B,2,FALSE),"NA")</f>
        <v>#NAME?</v>
      </c>
      <c r="C573" s="61" t="e">
        <f ca="1">_xludf.IFNA(VLOOKUP($A573,'Data Sheet'!$A:U,3,FALSE),"NA")</f>
        <v>#NAME?</v>
      </c>
      <c r="D573" s="61" t="e">
        <f ca="1">_xludf.IFNA(VLOOKUP($A573,'Data Sheet'!$A:C,4,FALSE),"NA")</f>
        <v>#NAME?</v>
      </c>
      <c r="E573" s="61" t="e">
        <f ca="1">_xludf.IFNA(VLOOKUP($A573,'Data Sheet'!$A:D,5,FALSE),"NA")</f>
        <v>#NAME?</v>
      </c>
      <c r="F573" s="73" t="e">
        <f ca="1">_xludf.IFNA(VLOOKUP($A573,'Data Sheet'!$A:E,6,FALSE),"NA")</f>
        <v>#NAME?</v>
      </c>
      <c r="G573" s="63" t="e">
        <f ca="1">_xludf.IFNA(VLOOKUP($A573,'Data Sheet'!$A:F,7,FALSE),"NA")</f>
        <v>#NAME?</v>
      </c>
      <c r="H573" s="64" t="e">
        <f ca="1">_xludf.IFNA(VLOOKUP($A573,'Data Sheet'!$A:I,10,FALSE),"NA")</f>
        <v>#NAME?</v>
      </c>
      <c r="I573" s="64" t="e">
        <f ca="1">_xludf.IFNA(VLOOKUP($A573,'Data Sheet'!$A:J,11,FALSE),"NA")</f>
        <v>#NAME?</v>
      </c>
      <c r="J573" s="63" t="e">
        <f ca="1">_xludf.IFNA(VLOOKUP($A573,'Data Sheet'!$A:T,19,FALSE),"NA")</f>
        <v>#NAME?</v>
      </c>
      <c r="K573" s="64" t="e">
        <f ca="1">_xludf.IFNA(VLOOKUP($A573,'Data Sheet'!$A:T,20,FALSE),"NA")</f>
        <v>#NAME?</v>
      </c>
    </row>
    <row r="574" spans="2:11" ht="15.75" customHeight="1" x14ac:dyDescent="0.15">
      <c r="B574" s="61" t="e">
        <f ca="1">_xludf.IFNA(VLOOKUP($A574,'Data Sheet'!$A:B,2,FALSE),"NA")</f>
        <v>#NAME?</v>
      </c>
      <c r="C574" s="61" t="e">
        <f ca="1">_xludf.IFNA(VLOOKUP($A574,'Data Sheet'!$A:U,3,FALSE),"NA")</f>
        <v>#NAME?</v>
      </c>
      <c r="D574" s="61" t="e">
        <f ca="1">_xludf.IFNA(VLOOKUP($A574,'Data Sheet'!$A:C,4,FALSE),"NA")</f>
        <v>#NAME?</v>
      </c>
      <c r="E574" s="61" t="e">
        <f ca="1">_xludf.IFNA(VLOOKUP($A574,'Data Sheet'!$A:D,5,FALSE),"NA")</f>
        <v>#NAME?</v>
      </c>
      <c r="F574" s="73" t="e">
        <f ca="1">_xludf.IFNA(VLOOKUP($A574,'Data Sheet'!$A:E,6,FALSE),"NA")</f>
        <v>#NAME?</v>
      </c>
      <c r="G574" s="63" t="e">
        <f ca="1">_xludf.IFNA(VLOOKUP($A574,'Data Sheet'!$A:F,7,FALSE),"NA")</f>
        <v>#NAME?</v>
      </c>
      <c r="H574" s="64" t="e">
        <f ca="1">_xludf.IFNA(VLOOKUP($A574,'Data Sheet'!$A:I,10,FALSE),"NA")</f>
        <v>#NAME?</v>
      </c>
      <c r="I574" s="64" t="e">
        <f ca="1">_xludf.IFNA(VLOOKUP($A574,'Data Sheet'!$A:J,11,FALSE),"NA")</f>
        <v>#NAME?</v>
      </c>
      <c r="J574" s="63" t="e">
        <f ca="1">_xludf.IFNA(VLOOKUP($A574,'Data Sheet'!$A:T,19,FALSE),"NA")</f>
        <v>#NAME?</v>
      </c>
      <c r="K574" s="64" t="e">
        <f ca="1">_xludf.IFNA(VLOOKUP($A574,'Data Sheet'!$A:T,20,FALSE),"NA")</f>
        <v>#NAME?</v>
      </c>
    </row>
    <row r="575" spans="2:11" ht="15.75" customHeight="1" x14ac:dyDescent="0.15">
      <c r="B575" s="61" t="e">
        <f ca="1">_xludf.IFNA(VLOOKUP($A575,'Data Sheet'!$A:B,2,FALSE),"NA")</f>
        <v>#NAME?</v>
      </c>
      <c r="C575" s="61" t="e">
        <f ca="1">_xludf.IFNA(VLOOKUP($A575,'Data Sheet'!$A:U,3,FALSE),"NA")</f>
        <v>#NAME?</v>
      </c>
      <c r="D575" s="61" t="e">
        <f ca="1">_xludf.IFNA(VLOOKUP($A575,'Data Sheet'!$A:C,4,FALSE),"NA")</f>
        <v>#NAME?</v>
      </c>
      <c r="E575" s="61" t="e">
        <f ca="1">_xludf.IFNA(VLOOKUP($A575,'Data Sheet'!$A:D,5,FALSE),"NA")</f>
        <v>#NAME?</v>
      </c>
      <c r="F575" s="73" t="e">
        <f ca="1">_xludf.IFNA(VLOOKUP($A575,'Data Sheet'!$A:E,6,FALSE),"NA")</f>
        <v>#NAME?</v>
      </c>
      <c r="G575" s="63" t="e">
        <f ca="1">_xludf.IFNA(VLOOKUP($A575,'Data Sheet'!$A:F,7,FALSE),"NA")</f>
        <v>#NAME?</v>
      </c>
      <c r="H575" s="64" t="e">
        <f ca="1">_xludf.IFNA(VLOOKUP($A575,'Data Sheet'!$A:I,10,FALSE),"NA")</f>
        <v>#NAME?</v>
      </c>
      <c r="I575" s="64" t="e">
        <f ca="1">_xludf.IFNA(VLOOKUP($A575,'Data Sheet'!$A:J,11,FALSE),"NA")</f>
        <v>#NAME?</v>
      </c>
      <c r="J575" s="63" t="e">
        <f ca="1">_xludf.IFNA(VLOOKUP($A575,'Data Sheet'!$A:T,19,FALSE),"NA")</f>
        <v>#NAME?</v>
      </c>
      <c r="K575" s="64" t="e">
        <f ca="1">_xludf.IFNA(VLOOKUP($A575,'Data Sheet'!$A:T,20,FALSE),"NA")</f>
        <v>#NAME?</v>
      </c>
    </row>
    <row r="576" spans="2:11" ht="15.75" customHeight="1" x14ac:dyDescent="0.15">
      <c r="B576" s="61" t="e">
        <f ca="1">_xludf.IFNA(VLOOKUP($A576,'Data Sheet'!$A:B,2,FALSE),"NA")</f>
        <v>#NAME?</v>
      </c>
      <c r="C576" s="61" t="e">
        <f ca="1">_xludf.IFNA(VLOOKUP($A576,'Data Sheet'!$A:U,3,FALSE),"NA")</f>
        <v>#NAME?</v>
      </c>
      <c r="D576" s="61" t="e">
        <f ca="1">_xludf.IFNA(VLOOKUP($A576,'Data Sheet'!$A:C,4,FALSE),"NA")</f>
        <v>#NAME?</v>
      </c>
      <c r="E576" s="61" t="e">
        <f ca="1">_xludf.IFNA(VLOOKUP($A576,'Data Sheet'!$A:D,5,FALSE),"NA")</f>
        <v>#NAME?</v>
      </c>
      <c r="F576" s="73" t="e">
        <f ca="1">_xludf.IFNA(VLOOKUP($A576,'Data Sheet'!$A:E,6,FALSE),"NA")</f>
        <v>#NAME?</v>
      </c>
      <c r="G576" s="63" t="e">
        <f ca="1">_xludf.IFNA(VLOOKUP($A576,'Data Sheet'!$A:F,7,FALSE),"NA")</f>
        <v>#NAME?</v>
      </c>
      <c r="H576" s="64" t="e">
        <f ca="1">_xludf.IFNA(VLOOKUP($A576,'Data Sheet'!$A:I,10,FALSE),"NA")</f>
        <v>#NAME?</v>
      </c>
      <c r="I576" s="64" t="e">
        <f ca="1">_xludf.IFNA(VLOOKUP($A576,'Data Sheet'!$A:J,11,FALSE),"NA")</f>
        <v>#NAME?</v>
      </c>
      <c r="J576" s="63" t="e">
        <f ca="1">_xludf.IFNA(VLOOKUP($A576,'Data Sheet'!$A:T,19,FALSE),"NA")</f>
        <v>#NAME?</v>
      </c>
      <c r="K576" s="64" t="e">
        <f ca="1">_xludf.IFNA(VLOOKUP($A576,'Data Sheet'!$A:T,20,FALSE),"NA")</f>
        <v>#NAME?</v>
      </c>
    </row>
    <row r="577" spans="2:11" ht="15.75" customHeight="1" x14ac:dyDescent="0.15">
      <c r="B577" s="61" t="e">
        <f ca="1">_xludf.IFNA(VLOOKUP($A577,'Data Sheet'!$A:B,2,FALSE),"NA")</f>
        <v>#NAME?</v>
      </c>
      <c r="C577" s="61" t="e">
        <f ca="1">_xludf.IFNA(VLOOKUP($A577,'Data Sheet'!$A:U,3,FALSE),"NA")</f>
        <v>#NAME?</v>
      </c>
      <c r="D577" s="61" t="e">
        <f ca="1">_xludf.IFNA(VLOOKUP($A577,'Data Sheet'!$A:C,4,FALSE),"NA")</f>
        <v>#NAME?</v>
      </c>
      <c r="E577" s="61" t="e">
        <f ca="1">_xludf.IFNA(VLOOKUP($A577,'Data Sheet'!$A:D,5,FALSE),"NA")</f>
        <v>#NAME?</v>
      </c>
      <c r="F577" s="73" t="e">
        <f ca="1">_xludf.IFNA(VLOOKUP($A577,'Data Sheet'!$A:E,6,FALSE),"NA")</f>
        <v>#NAME?</v>
      </c>
      <c r="G577" s="63" t="e">
        <f ca="1">_xludf.IFNA(VLOOKUP($A577,'Data Sheet'!$A:F,7,FALSE),"NA")</f>
        <v>#NAME?</v>
      </c>
      <c r="H577" s="64" t="e">
        <f ca="1">_xludf.IFNA(VLOOKUP($A577,'Data Sheet'!$A:I,10,FALSE),"NA")</f>
        <v>#NAME?</v>
      </c>
      <c r="I577" s="64" t="e">
        <f ca="1">_xludf.IFNA(VLOOKUP($A577,'Data Sheet'!$A:J,11,FALSE),"NA")</f>
        <v>#NAME?</v>
      </c>
      <c r="J577" s="63" t="e">
        <f ca="1">_xludf.IFNA(VLOOKUP($A577,'Data Sheet'!$A:T,19,FALSE),"NA")</f>
        <v>#NAME?</v>
      </c>
      <c r="K577" s="64" t="e">
        <f ca="1">_xludf.IFNA(VLOOKUP($A577,'Data Sheet'!$A:T,20,FALSE),"NA")</f>
        <v>#NAME?</v>
      </c>
    </row>
    <row r="578" spans="2:11" ht="15.75" customHeight="1" x14ac:dyDescent="0.15">
      <c r="B578" s="61" t="e">
        <f ca="1">_xludf.IFNA(VLOOKUP($A578,'Data Sheet'!$A:B,2,FALSE),"NA")</f>
        <v>#NAME?</v>
      </c>
      <c r="C578" s="61" t="e">
        <f ca="1">_xludf.IFNA(VLOOKUP($A578,'Data Sheet'!$A:U,3,FALSE),"NA")</f>
        <v>#NAME?</v>
      </c>
      <c r="D578" s="61" t="e">
        <f ca="1">_xludf.IFNA(VLOOKUP($A578,'Data Sheet'!$A:C,4,FALSE),"NA")</f>
        <v>#NAME?</v>
      </c>
      <c r="E578" s="61" t="e">
        <f ca="1">_xludf.IFNA(VLOOKUP($A578,'Data Sheet'!$A:D,5,FALSE),"NA")</f>
        <v>#NAME?</v>
      </c>
      <c r="F578" s="73" t="e">
        <f ca="1">_xludf.IFNA(VLOOKUP($A578,'Data Sheet'!$A:E,6,FALSE),"NA")</f>
        <v>#NAME?</v>
      </c>
      <c r="G578" s="63" t="e">
        <f ca="1">_xludf.IFNA(VLOOKUP($A578,'Data Sheet'!$A:F,7,FALSE),"NA")</f>
        <v>#NAME?</v>
      </c>
      <c r="H578" s="64" t="e">
        <f ca="1">_xludf.IFNA(VLOOKUP($A578,'Data Sheet'!$A:I,10,FALSE),"NA")</f>
        <v>#NAME?</v>
      </c>
      <c r="I578" s="64" t="e">
        <f ca="1">_xludf.IFNA(VLOOKUP($A578,'Data Sheet'!$A:J,11,FALSE),"NA")</f>
        <v>#NAME?</v>
      </c>
      <c r="J578" s="63" t="e">
        <f ca="1">_xludf.IFNA(VLOOKUP($A578,'Data Sheet'!$A:T,19,FALSE),"NA")</f>
        <v>#NAME?</v>
      </c>
      <c r="K578" s="64" t="e">
        <f ca="1">_xludf.IFNA(VLOOKUP($A578,'Data Sheet'!$A:T,20,FALSE),"NA")</f>
        <v>#NAME?</v>
      </c>
    </row>
    <row r="579" spans="2:11" ht="15.75" customHeight="1" x14ac:dyDescent="0.15">
      <c r="B579" s="61" t="e">
        <f ca="1">_xludf.IFNA(VLOOKUP($A579,'Data Sheet'!$A:B,2,FALSE),"NA")</f>
        <v>#NAME?</v>
      </c>
      <c r="C579" s="61" t="e">
        <f ca="1">_xludf.IFNA(VLOOKUP($A579,'Data Sheet'!$A:U,3,FALSE),"NA")</f>
        <v>#NAME?</v>
      </c>
      <c r="D579" s="61" t="e">
        <f ca="1">_xludf.IFNA(VLOOKUP($A579,'Data Sheet'!$A:C,4,FALSE),"NA")</f>
        <v>#NAME?</v>
      </c>
      <c r="E579" s="61" t="e">
        <f ca="1">_xludf.IFNA(VLOOKUP($A579,'Data Sheet'!$A:D,5,FALSE),"NA")</f>
        <v>#NAME?</v>
      </c>
      <c r="F579" s="73" t="e">
        <f ca="1">_xludf.IFNA(VLOOKUP($A579,'Data Sheet'!$A:E,6,FALSE),"NA")</f>
        <v>#NAME?</v>
      </c>
      <c r="G579" s="63" t="e">
        <f ca="1">_xludf.IFNA(VLOOKUP($A579,'Data Sheet'!$A:F,7,FALSE),"NA")</f>
        <v>#NAME?</v>
      </c>
      <c r="H579" s="64" t="e">
        <f ca="1">_xludf.IFNA(VLOOKUP($A579,'Data Sheet'!$A:I,10,FALSE),"NA")</f>
        <v>#NAME?</v>
      </c>
      <c r="I579" s="64" t="e">
        <f ca="1">_xludf.IFNA(VLOOKUP($A579,'Data Sheet'!$A:J,11,FALSE),"NA")</f>
        <v>#NAME?</v>
      </c>
      <c r="J579" s="63" t="e">
        <f ca="1">_xludf.IFNA(VLOOKUP($A579,'Data Sheet'!$A:T,19,FALSE),"NA")</f>
        <v>#NAME?</v>
      </c>
      <c r="K579" s="64" t="e">
        <f ca="1">_xludf.IFNA(VLOOKUP($A579,'Data Sheet'!$A:T,20,FALSE),"NA")</f>
        <v>#NAME?</v>
      </c>
    </row>
    <row r="580" spans="2:11" ht="15.75" customHeight="1" x14ac:dyDescent="0.15">
      <c r="B580" s="61" t="e">
        <f ca="1">_xludf.IFNA(VLOOKUP($A580,'Data Sheet'!$A:B,2,FALSE),"NA")</f>
        <v>#NAME?</v>
      </c>
      <c r="C580" s="61" t="e">
        <f ca="1">_xludf.IFNA(VLOOKUP($A580,'Data Sheet'!$A:U,3,FALSE),"NA")</f>
        <v>#NAME?</v>
      </c>
      <c r="D580" s="61" t="e">
        <f ca="1">_xludf.IFNA(VLOOKUP($A580,'Data Sheet'!$A:C,4,FALSE),"NA")</f>
        <v>#NAME?</v>
      </c>
      <c r="E580" s="61" t="e">
        <f ca="1">_xludf.IFNA(VLOOKUP($A580,'Data Sheet'!$A:D,5,FALSE),"NA")</f>
        <v>#NAME?</v>
      </c>
      <c r="F580" s="73" t="e">
        <f ca="1">_xludf.IFNA(VLOOKUP($A580,'Data Sheet'!$A:E,6,FALSE),"NA")</f>
        <v>#NAME?</v>
      </c>
      <c r="G580" s="63" t="e">
        <f ca="1">_xludf.IFNA(VLOOKUP($A580,'Data Sheet'!$A:F,7,FALSE),"NA")</f>
        <v>#NAME?</v>
      </c>
      <c r="H580" s="64" t="e">
        <f ca="1">_xludf.IFNA(VLOOKUP($A580,'Data Sheet'!$A:I,10,FALSE),"NA")</f>
        <v>#NAME?</v>
      </c>
      <c r="I580" s="64" t="e">
        <f ca="1">_xludf.IFNA(VLOOKUP($A580,'Data Sheet'!$A:J,11,FALSE),"NA")</f>
        <v>#NAME?</v>
      </c>
      <c r="J580" s="63" t="e">
        <f ca="1">_xludf.IFNA(VLOOKUP($A580,'Data Sheet'!$A:T,19,FALSE),"NA")</f>
        <v>#NAME?</v>
      </c>
      <c r="K580" s="64" t="e">
        <f ca="1">_xludf.IFNA(VLOOKUP($A580,'Data Sheet'!$A:T,20,FALSE),"NA")</f>
        <v>#NAME?</v>
      </c>
    </row>
    <row r="581" spans="2:11" ht="15.75" customHeight="1" x14ac:dyDescent="0.15">
      <c r="B581" s="61" t="e">
        <f ca="1">_xludf.IFNA(VLOOKUP($A581,'Data Sheet'!$A:B,2,FALSE),"NA")</f>
        <v>#NAME?</v>
      </c>
      <c r="C581" s="61" t="e">
        <f ca="1">_xludf.IFNA(VLOOKUP($A581,'Data Sheet'!$A:U,3,FALSE),"NA")</f>
        <v>#NAME?</v>
      </c>
      <c r="D581" s="61" t="e">
        <f ca="1">_xludf.IFNA(VLOOKUP($A581,'Data Sheet'!$A:C,4,FALSE),"NA")</f>
        <v>#NAME?</v>
      </c>
      <c r="E581" s="61" t="e">
        <f ca="1">_xludf.IFNA(VLOOKUP($A581,'Data Sheet'!$A:D,5,FALSE),"NA")</f>
        <v>#NAME?</v>
      </c>
      <c r="F581" s="73" t="e">
        <f ca="1">_xludf.IFNA(VLOOKUP($A581,'Data Sheet'!$A:E,6,FALSE),"NA")</f>
        <v>#NAME?</v>
      </c>
      <c r="G581" s="63" t="e">
        <f ca="1">_xludf.IFNA(VLOOKUP($A581,'Data Sheet'!$A:F,7,FALSE),"NA")</f>
        <v>#NAME?</v>
      </c>
      <c r="H581" s="64" t="e">
        <f ca="1">_xludf.IFNA(VLOOKUP($A581,'Data Sheet'!$A:I,10,FALSE),"NA")</f>
        <v>#NAME?</v>
      </c>
      <c r="I581" s="64" t="e">
        <f ca="1">_xludf.IFNA(VLOOKUP($A581,'Data Sheet'!$A:J,11,FALSE),"NA")</f>
        <v>#NAME?</v>
      </c>
      <c r="J581" s="63" t="e">
        <f ca="1">_xludf.IFNA(VLOOKUP($A581,'Data Sheet'!$A:T,19,FALSE),"NA")</f>
        <v>#NAME?</v>
      </c>
      <c r="K581" s="64" t="e">
        <f ca="1">_xludf.IFNA(VLOOKUP($A581,'Data Sheet'!$A:T,20,FALSE),"NA")</f>
        <v>#NAME?</v>
      </c>
    </row>
    <row r="582" spans="2:11" ht="15.75" customHeight="1" x14ac:dyDescent="0.15">
      <c r="B582" s="61" t="e">
        <f ca="1">_xludf.IFNA(VLOOKUP($A582,'Data Sheet'!$A:B,2,FALSE),"NA")</f>
        <v>#NAME?</v>
      </c>
      <c r="C582" s="61" t="e">
        <f ca="1">_xludf.IFNA(VLOOKUP($A582,'Data Sheet'!$A:U,3,FALSE),"NA")</f>
        <v>#NAME?</v>
      </c>
      <c r="D582" s="61" t="e">
        <f ca="1">_xludf.IFNA(VLOOKUP($A582,'Data Sheet'!$A:C,4,FALSE),"NA")</f>
        <v>#NAME?</v>
      </c>
      <c r="E582" s="61" t="e">
        <f ca="1">_xludf.IFNA(VLOOKUP($A582,'Data Sheet'!$A:D,5,FALSE),"NA")</f>
        <v>#NAME?</v>
      </c>
      <c r="F582" s="73" t="e">
        <f ca="1">_xludf.IFNA(VLOOKUP($A582,'Data Sheet'!$A:E,6,FALSE),"NA")</f>
        <v>#NAME?</v>
      </c>
      <c r="G582" s="63" t="e">
        <f ca="1">_xludf.IFNA(VLOOKUP($A582,'Data Sheet'!$A:F,7,FALSE),"NA")</f>
        <v>#NAME?</v>
      </c>
      <c r="H582" s="64" t="e">
        <f ca="1">_xludf.IFNA(VLOOKUP($A582,'Data Sheet'!$A:I,10,FALSE),"NA")</f>
        <v>#NAME?</v>
      </c>
      <c r="I582" s="64" t="e">
        <f ca="1">_xludf.IFNA(VLOOKUP($A582,'Data Sheet'!$A:J,11,FALSE),"NA")</f>
        <v>#NAME?</v>
      </c>
      <c r="J582" s="63" t="e">
        <f ca="1">_xludf.IFNA(VLOOKUP($A582,'Data Sheet'!$A:T,19,FALSE),"NA")</f>
        <v>#NAME?</v>
      </c>
      <c r="K582" s="64" t="e">
        <f ca="1">_xludf.IFNA(VLOOKUP($A582,'Data Sheet'!$A:T,20,FALSE),"NA")</f>
        <v>#NAME?</v>
      </c>
    </row>
    <row r="583" spans="2:11" ht="15.75" customHeight="1" x14ac:dyDescent="0.15">
      <c r="B583" s="61" t="e">
        <f ca="1">_xludf.IFNA(VLOOKUP($A583,'Data Sheet'!$A:B,2,FALSE),"NA")</f>
        <v>#NAME?</v>
      </c>
      <c r="C583" s="61" t="e">
        <f ca="1">_xludf.IFNA(VLOOKUP($A583,'Data Sheet'!$A:U,3,FALSE),"NA")</f>
        <v>#NAME?</v>
      </c>
      <c r="D583" s="61" t="e">
        <f ca="1">_xludf.IFNA(VLOOKUP($A583,'Data Sheet'!$A:C,4,FALSE),"NA")</f>
        <v>#NAME?</v>
      </c>
      <c r="E583" s="61" t="e">
        <f ca="1">_xludf.IFNA(VLOOKUP($A583,'Data Sheet'!$A:D,5,FALSE),"NA")</f>
        <v>#NAME?</v>
      </c>
      <c r="F583" s="73" t="e">
        <f ca="1">_xludf.IFNA(VLOOKUP($A583,'Data Sheet'!$A:E,6,FALSE),"NA")</f>
        <v>#NAME?</v>
      </c>
      <c r="G583" s="63" t="e">
        <f ca="1">_xludf.IFNA(VLOOKUP($A583,'Data Sheet'!$A:F,7,FALSE),"NA")</f>
        <v>#NAME?</v>
      </c>
      <c r="H583" s="64" t="e">
        <f ca="1">_xludf.IFNA(VLOOKUP($A583,'Data Sheet'!$A:I,10,FALSE),"NA")</f>
        <v>#NAME?</v>
      </c>
      <c r="I583" s="64" t="e">
        <f ca="1">_xludf.IFNA(VLOOKUP($A583,'Data Sheet'!$A:J,11,FALSE),"NA")</f>
        <v>#NAME?</v>
      </c>
      <c r="J583" s="63" t="e">
        <f ca="1">_xludf.IFNA(VLOOKUP($A583,'Data Sheet'!$A:T,19,FALSE),"NA")</f>
        <v>#NAME?</v>
      </c>
      <c r="K583" s="64" t="e">
        <f ca="1">_xludf.IFNA(VLOOKUP($A583,'Data Sheet'!$A:T,20,FALSE),"NA")</f>
        <v>#NAME?</v>
      </c>
    </row>
    <row r="584" spans="2:11" ht="15.75" customHeight="1" x14ac:dyDescent="0.15">
      <c r="B584" s="61" t="e">
        <f ca="1">_xludf.IFNA(VLOOKUP($A584,'Data Sheet'!$A:B,2,FALSE),"NA")</f>
        <v>#NAME?</v>
      </c>
      <c r="C584" s="61" t="e">
        <f ca="1">_xludf.IFNA(VLOOKUP($A584,'Data Sheet'!$A:U,3,FALSE),"NA")</f>
        <v>#NAME?</v>
      </c>
      <c r="D584" s="61" t="e">
        <f ca="1">_xludf.IFNA(VLOOKUP($A584,'Data Sheet'!$A:C,4,FALSE),"NA")</f>
        <v>#NAME?</v>
      </c>
      <c r="E584" s="61" t="e">
        <f ca="1">_xludf.IFNA(VLOOKUP($A584,'Data Sheet'!$A:D,5,FALSE),"NA")</f>
        <v>#NAME?</v>
      </c>
      <c r="F584" s="73" t="e">
        <f ca="1">_xludf.IFNA(VLOOKUP($A584,'Data Sheet'!$A:E,6,FALSE),"NA")</f>
        <v>#NAME?</v>
      </c>
      <c r="G584" s="63" t="e">
        <f ca="1">_xludf.IFNA(VLOOKUP($A584,'Data Sheet'!$A:F,7,FALSE),"NA")</f>
        <v>#NAME?</v>
      </c>
      <c r="H584" s="64" t="e">
        <f ca="1">_xludf.IFNA(VLOOKUP($A584,'Data Sheet'!$A:I,10,FALSE),"NA")</f>
        <v>#NAME?</v>
      </c>
      <c r="I584" s="64" t="e">
        <f ca="1">_xludf.IFNA(VLOOKUP($A584,'Data Sheet'!$A:J,11,FALSE),"NA")</f>
        <v>#NAME?</v>
      </c>
      <c r="J584" s="63" t="e">
        <f ca="1">_xludf.IFNA(VLOOKUP($A584,'Data Sheet'!$A:T,19,FALSE),"NA")</f>
        <v>#NAME?</v>
      </c>
      <c r="K584" s="64" t="e">
        <f ca="1">_xludf.IFNA(VLOOKUP($A584,'Data Sheet'!$A:T,20,FALSE),"NA")</f>
        <v>#NAME?</v>
      </c>
    </row>
    <row r="585" spans="2:11" ht="15.75" customHeight="1" x14ac:dyDescent="0.15">
      <c r="B585" s="61" t="e">
        <f ca="1">_xludf.IFNA(VLOOKUP($A585,'Data Sheet'!$A:B,2,FALSE),"NA")</f>
        <v>#NAME?</v>
      </c>
      <c r="C585" s="61" t="e">
        <f ca="1">_xludf.IFNA(VLOOKUP($A585,'Data Sheet'!$A:U,3,FALSE),"NA")</f>
        <v>#NAME?</v>
      </c>
      <c r="D585" s="61" t="e">
        <f ca="1">_xludf.IFNA(VLOOKUP($A585,'Data Sheet'!$A:C,4,FALSE),"NA")</f>
        <v>#NAME?</v>
      </c>
      <c r="E585" s="61" t="e">
        <f ca="1">_xludf.IFNA(VLOOKUP($A585,'Data Sheet'!$A:D,5,FALSE),"NA")</f>
        <v>#NAME?</v>
      </c>
      <c r="F585" s="73" t="e">
        <f ca="1">_xludf.IFNA(VLOOKUP($A585,'Data Sheet'!$A:E,6,FALSE),"NA")</f>
        <v>#NAME?</v>
      </c>
      <c r="G585" s="63" t="e">
        <f ca="1">_xludf.IFNA(VLOOKUP($A585,'Data Sheet'!$A:F,7,FALSE),"NA")</f>
        <v>#NAME?</v>
      </c>
      <c r="H585" s="64" t="e">
        <f ca="1">_xludf.IFNA(VLOOKUP($A585,'Data Sheet'!$A:I,10,FALSE),"NA")</f>
        <v>#NAME?</v>
      </c>
      <c r="I585" s="64" t="e">
        <f ca="1">_xludf.IFNA(VLOOKUP($A585,'Data Sheet'!$A:J,11,FALSE),"NA")</f>
        <v>#NAME?</v>
      </c>
      <c r="J585" s="63" t="e">
        <f ca="1">_xludf.IFNA(VLOOKUP($A585,'Data Sheet'!$A:T,19,FALSE),"NA")</f>
        <v>#NAME?</v>
      </c>
      <c r="K585" s="64" t="e">
        <f ca="1">_xludf.IFNA(VLOOKUP($A585,'Data Sheet'!$A:T,20,FALSE),"NA")</f>
        <v>#NAME?</v>
      </c>
    </row>
    <row r="586" spans="2:11" ht="15.75" customHeight="1" x14ac:dyDescent="0.15">
      <c r="B586" s="61" t="e">
        <f ca="1">_xludf.IFNA(VLOOKUP($A586,'Data Sheet'!$A:B,2,FALSE),"NA")</f>
        <v>#NAME?</v>
      </c>
      <c r="C586" s="61" t="e">
        <f ca="1">_xludf.IFNA(VLOOKUP($A586,'Data Sheet'!$A:U,3,FALSE),"NA")</f>
        <v>#NAME?</v>
      </c>
      <c r="D586" s="61" t="e">
        <f ca="1">_xludf.IFNA(VLOOKUP($A586,'Data Sheet'!$A:C,4,FALSE),"NA")</f>
        <v>#NAME?</v>
      </c>
      <c r="E586" s="61" t="e">
        <f ca="1">_xludf.IFNA(VLOOKUP($A586,'Data Sheet'!$A:D,5,FALSE),"NA")</f>
        <v>#NAME?</v>
      </c>
      <c r="F586" s="73" t="e">
        <f ca="1">_xludf.IFNA(VLOOKUP($A586,'Data Sheet'!$A:E,6,FALSE),"NA")</f>
        <v>#NAME?</v>
      </c>
      <c r="G586" s="63" t="e">
        <f ca="1">_xludf.IFNA(VLOOKUP($A586,'Data Sheet'!$A:F,7,FALSE),"NA")</f>
        <v>#NAME?</v>
      </c>
      <c r="H586" s="64" t="e">
        <f ca="1">_xludf.IFNA(VLOOKUP($A586,'Data Sheet'!$A:I,10,FALSE),"NA")</f>
        <v>#NAME?</v>
      </c>
      <c r="I586" s="64" t="e">
        <f ca="1">_xludf.IFNA(VLOOKUP($A586,'Data Sheet'!$A:J,11,FALSE),"NA")</f>
        <v>#NAME?</v>
      </c>
      <c r="J586" s="63" t="e">
        <f ca="1">_xludf.IFNA(VLOOKUP($A586,'Data Sheet'!$A:T,19,FALSE),"NA")</f>
        <v>#NAME?</v>
      </c>
      <c r="K586" s="64" t="e">
        <f ca="1">_xludf.IFNA(VLOOKUP($A586,'Data Sheet'!$A:T,20,FALSE),"NA")</f>
        <v>#NAME?</v>
      </c>
    </row>
    <row r="587" spans="2:11" ht="15.75" customHeight="1" x14ac:dyDescent="0.15">
      <c r="B587" s="61" t="e">
        <f ca="1">_xludf.IFNA(VLOOKUP($A587,'Data Sheet'!$A:B,2,FALSE),"NA")</f>
        <v>#NAME?</v>
      </c>
      <c r="C587" s="61" t="e">
        <f ca="1">_xludf.IFNA(VLOOKUP($A587,'Data Sheet'!$A:U,3,FALSE),"NA")</f>
        <v>#NAME?</v>
      </c>
      <c r="D587" s="61" t="e">
        <f ca="1">_xludf.IFNA(VLOOKUP($A587,'Data Sheet'!$A:C,4,FALSE),"NA")</f>
        <v>#NAME?</v>
      </c>
      <c r="E587" s="61" t="e">
        <f ca="1">_xludf.IFNA(VLOOKUP($A587,'Data Sheet'!$A:D,5,FALSE),"NA")</f>
        <v>#NAME?</v>
      </c>
      <c r="F587" s="73" t="e">
        <f ca="1">_xludf.IFNA(VLOOKUP($A587,'Data Sheet'!$A:E,6,FALSE),"NA")</f>
        <v>#NAME?</v>
      </c>
      <c r="G587" s="63" t="e">
        <f ca="1">_xludf.IFNA(VLOOKUP($A587,'Data Sheet'!$A:F,7,FALSE),"NA")</f>
        <v>#NAME?</v>
      </c>
      <c r="H587" s="64" t="e">
        <f ca="1">_xludf.IFNA(VLOOKUP($A587,'Data Sheet'!$A:I,10,FALSE),"NA")</f>
        <v>#NAME?</v>
      </c>
      <c r="I587" s="64" t="e">
        <f ca="1">_xludf.IFNA(VLOOKUP($A587,'Data Sheet'!$A:J,11,FALSE),"NA")</f>
        <v>#NAME?</v>
      </c>
      <c r="J587" s="63" t="e">
        <f ca="1">_xludf.IFNA(VLOOKUP($A587,'Data Sheet'!$A:T,19,FALSE),"NA")</f>
        <v>#NAME?</v>
      </c>
      <c r="K587" s="64" t="e">
        <f ca="1">_xludf.IFNA(VLOOKUP($A587,'Data Sheet'!$A:T,20,FALSE),"NA")</f>
        <v>#NAME?</v>
      </c>
    </row>
    <row r="588" spans="2:11" ht="15.75" customHeight="1" x14ac:dyDescent="0.15">
      <c r="B588" s="61" t="e">
        <f ca="1">_xludf.IFNA(VLOOKUP($A588,'Data Sheet'!$A:B,2,FALSE),"NA")</f>
        <v>#NAME?</v>
      </c>
      <c r="C588" s="61" t="e">
        <f ca="1">_xludf.IFNA(VLOOKUP($A588,'Data Sheet'!$A:U,3,FALSE),"NA")</f>
        <v>#NAME?</v>
      </c>
      <c r="D588" s="61" t="e">
        <f ca="1">_xludf.IFNA(VLOOKUP($A588,'Data Sheet'!$A:C,4,FALSE),"NA")</f>
        <v>#NAME?</v>
      </c>
      <c r="E588" s="61" t="e">
        <f ca="1">_xludf.IFNA(VLOOKUP($A588,'Data Sheet'!$A:D,5,FALSE),"NA")</f>
        <v>#NAME?</v>
      </c>
      <c r="F588" s="73" t="e">
        <f ca="1">_xludf.IFNA(VLOOKUP($A588,'Data Sheet'!$A:E,6,FALSE),"NA")</f>
        <v>#NAME?</v>
      </c>
      <c r="G588" s="63" t="e">
        <f ca="1">_xludf.IFNA(VLOOKUP($A588,'Data Sheet'!$A:F,7,FALSE),"NA")</f>
        <v>#NAME?</v>
      </c>
      <c r="H588" s="64" t="e">
        <f ca="1">_xludf.IFNA(VLOOKUP($A588,'Data Sheet'!$A:I,10,FALSE),"NA")</f>
        <v>#NAME?</v>
      </c>
      <c r="I588" s="64" t="e">
        <f ca="1">_xludf.IFNA(VLOOKUP($A588,'Data Sheet'!$A:J,11,FALSE),"NA")</f>
        <v>#NAME?</v>
      </c>
      <c r="J588" s="63" t="e">
        <f ca="1">_xludf.IFNA(VLOOKUP($A588,'Data Sheet'!$A:T,19,FALSE),"NA")</f>
        <v>#NAME?</v>
      </c>
      <c r="K588" s="64" t="e">
        <f ca="1">_xludf.IFNA(VLOOKUP($A588,'Data Sheet'!$A:T,20,FALSE),"NA")</f>
        <v>#NAME?</v>
      </c>
    </row>
    <row r="589" spans="2:11" ht="15.75" customHeight="1" x14ac:dyDescent="0.15">
      <c r="B589" s="61" t="e">
        <f ca="1">_xludf.IFNA(VLOOKUP($A589,'Data Sheet'!$A:B,2,FALSE),"NA")</f>
        <v>#NAME?</v>
      </c>
      <c r="C589" s="61" t="e">
        <f ca="1">_xludf.IFNA(VLOOKUP($A589,'Data Sheet'!$A:U,3,FALSE),"NA")</f>
        <v>#NAME?</v>
      </c>
      <c r="D589" s="61" t="e">
        <f ca="1">_xludf.IFNA(VLOOKUP($A589,'Data Sheet'!$A:C,4,FALSE),"NA")</f>
        <v>#NAME?</v>
      </c>
      <c r="E589" s="61" t="e">
        <f ca="1">_xludf.IFNA(VLOOKUP($A589,'Data Sheet'!$A:D,5,FALSE),"NA")</f>
        <v>#NAME?</v>
      </c>
      <c r="F589" s="73" t="e">
        <f ca="1">_xludf.IFNA(VLOOKUP($A589,'Data Sheet'!$A:E,6,FALSE),"NA")</f>
        <v>#NAME?</v>
      </c>
      <c r="G589" s="63" t="e">
        <f ca="1">_xludf.IFNA(VLOOKUP($A589,'Data Sheet'!$A:F,7,FALSE),"NA")</f>
        <v>#NAME?</v>
      </c>
      <c r="H589" s="64" t="e">
        <f ca="1">_xludf.IFNA(VLOOKUP($A589,'Data Sheet'!$A:I,10,FALSE),"NA")</f>
        <v>#NAME?</v>
      </c>
      <c r="I589" s="64" t="e">
        <f ca="1">_xludf.IFNA(VLOOKUP($A589,'Data Sheet'!$A:J,11,FALSE),"NA")</f>
        <v>#NAME?</v>
      </c>
      <c r="J589" s="63" t="e">
        <f ca="1">_xludf.IFNA(VLOOKUP($A589,'Data Sheet'!$A:T,19,FALSE),"NA")</f>
        <v>#NAME?</v>
      </c>
      <c r="K589" s="64" t="e">
        <f ca="1">_xludf.IFNA(VLOOKUP($A589,'Data Sheet'!$A:T,20,FALSE),"NA")</f>
        <v>#NAME?</v>
      </c>
    </row>
    <row r="590" spans="2:11" ht="15.75" customHeight="1" x14ac:dyDescent="0.15">
      <c r="B590" s="61" t="e">
        <f ca="1">_xludf.IFNA(VLOOKUP($A590,'Data Sheet'!$A:B,2,FALSE),"NA")</f>
        <v>#NAME?</v>
      </c>
      <c r="C590" s="61" t="e">
        <f ca="1">_xludf.IFNA(VLOOKUP($A590,'Data Sheet'!$A:U,3,FALSE),"NA")</f>
        <v>#NAME?</v>
      </c>
      <c r="D590" s="61" t="e">
        <f ca="1">_xludf.IFNA(VLOOKUP($A590,'Data Sheet'!$A:C,4,FALSE),"NA")</f>
        <v>#NAME?</v>
      </c>
      <c r="E590" s="61" t="e">
        <f ca="1">_xludf.IFNA(VLOOKUP($A590,'Data Sheet'!$A:D,5,FALSE),"NA")</f>
        <v>#NAME?</v>
      </c>
      <c r="F590" s="73" t="e">
        <f ca="1">_xludf.IFNA(VLOOKUP($A590,'Data Sheet'!$A:E,6,FALSE),"NA")</f>
        <v>#NAME?</v>
      </c>
      <c r="G590" s="63" t="e">
        <f ca="1">_xludf.IFNA(VLOOKUP($A590,'Data Sheet'!$A:F,7,FALSE),"NA")</f>
        <v>#NAME?</v>
      </c>
      <c r="H590" s="64" t="e">
        <f ca="1">_xludf.IFNA(VLOOKUP($A590,'Data Sheet'!$A:I,10,FALSE),"NA")</f>
        <v>#NAME?</v>
      </c>
      <c r="I590" s="64" t="e">
        <f ca="1">_xludf.IFNA(VLOOKUP($A590,'Data Sheet'!$A:J,11,FALSE),"NA")</f>
        <v>#NAME?</v>
      </c>
      <c r="J590" s="63" t="e">
        <f ca="1">_xludf.IFNA(VLOOKUP($A590,'Data Sheet'!$A:T,19,FALSE),"NA")</f>
        <v>#NAME?</v>
      </c>
      <c r="K590" s="64" t="e">
        <f ca="1">_xludf.IFNA(VLOOKUP($A590,'Data Sheet'!$A:T,20,FALSE),"NA")</f>
        <v>#NAME?</v>
      </c>
    </row>
    <row r="591" spans="2:11" ht="15.75" customHeight="1" x14ac:dyDescent="0.15">
      <c r="B591" s="61" t="e">
        <f ca="1">_xludf.IFNA(VLOOKUP($A591,'Data Sheet'!$A:B,2,FALSE),"NA")</f>
        <v>#NAME?</v>
      </c>
      <c r="C591" s="61" t="e">
        <f ca="1">_xludf.IFNA(VLOOKUP($A591,'Data Sheet'!$A:U,3,FALSE),"NA")</f>
        <v>#NAME?</v>
      </c>
      <c r="D591" s="61" t="e">
        <f ca="1">_xludf.IFNA(VLOOKUP($A591,'Data Sheet'!$A:C,4,FALSE),"NA")</f>
        <v>#NAME?</v>
      </c>
      <c r="E591" s="61" t="e">
        <f ca="1">_xludf.IFNA(VLOOKUP($A591,'Data Sheet'!$A:D,5,FALSE),"NA")</f>
        <v>#NAME?</v>
      </c>
      <c r="F591" s="73" t="e">
        <f ca="1">_xludf.IFNA(VLOOKUP($A591,'Data Sheet'!$A:E,6,FALSE),"NA")</f>
        <v>#NAME?</v>
      </c>
      <c r="G591" s="63" t="e">
        <f ca="1">_xludf.IFNA(VLOOKUP($A591,'Data Sheet'!$A:F,7,FALSE),"NA")</f>
        <v>#NAME?</v>
      </c>
      <c r="H591" s="64" t="e">
        <f ca="1">_xludf.IFNA(VLOOKUP($A591,'Data Sheet'!$A:I,10,FALSE),"NA")</f>
        <v>#NAME?</v>
      </c>
      <c r="I591" s="64" t="e">
        <f ca="1">_xludf.IFNA(VLOOKUP($A591,'Data Sheet'!$A:J,11,FALSE),"NA")</f>
        <v>#NAME?</v>
      </c>
      <c r="J591" s="63" t="e">
        <f ca="1">_xludf.IFNA(VLOOKUP($A591,'Data Sheet'!$A:T,19,FALSE),"NA")</f>
        <v>#NAME?</v>
      </c>
      <c r="K591" s="64" t="e">
        <f ca="1">_xludf.IFNA(VLOOKUP($A591,'Data Sheet'!$A:T,20,FALSE),"NA")</f>
        <v>#NAME?</v>
      </c>
    </row>
    <row r="592" spans="2:11" ht="15.75" customHeight="1" x14ac:dyDescent="0.15">
      <c r="B592" s="61" t="e">
        <f ca="1">_xludf.IFNA(VLOOKUP($A592,'Data Sheet'!$A:B,2,FALSE),"NA")</f>
        <v>#NAME?</v>
      </c>
      <c r="C592" s="61" t="e">
        <f ca="1">_xludf.IFNA(VLOOKUP($A592,'Data Sheet'!$A:U,3,FALSE),"NA")</f>
        <v>#NAME?</v>
      </c>
      <c r="D592" s="61" t="e">
        <f ca="1">_xludf.IFNA(VLOOKUP($A592,'Data Sheet'!$A:C,4,FALSE),"NA")</f>
        <v>#NAME?</v>
      </c>
      <c r="E592" s="61" t="e">
        <f ca="1">_xludf.IFNA(VLOOKUP($A592,'Data Sheet'!$A:D,5,FALSE),"NA")</f>
        <v>#NAME?</v>
      </c>
      <c r="F592" s="73" t="e">
        <f ca="1">_xludf.IFNA(VLOOKUP($A592,'Data Sheet'!$A:E,6,FALSE),"NA")</f>
        <v>#NAME?</v>
      </c>
      <c r="G592" s="63" t="e">
        <f ca="1">_xludf.IFNA(VLOOKUP($A592,'Data Sheet'!$A:F,7,FALSE),"NA")</f>
        <v>#NAME?</v>
      </c>
      <c r="H592" s="64" t="e">
        <f ca="1">_xludf.IFNA(VLOOKUP($A592,'Data Sheet'!$A:I,10,FALSE),"NA")</f>
        <v>#NAME?</v>
      </c>
      <c r="I592" s="64" t="e">
        <f ca="1">_xludf.IFNA(VLOOKUP($A592,'Data Sheet'!$A:J,11,FALSE),"NA")</f>
        <v>#NAME?</v>
      </c>
      <c r="J592" s="63" t="e">
        <f ca="1">_xludf.IFNA(VLOOKUP($A592,'Data Sheet'!$A:T,19,FALSE),"NA")</f>
        <v>#NAME?</v>
      </c>
      <c r="K592" s="64" t="e">
        <f ca="1">_xludf.IFNA(VLOOKUP($A592,'Data Sheet'!$A:T,20,FALSE),"NA")</f>
        <v>#NAME?</v>
      </c>
    </row>
    <row r="593" spans="2:11" ht="15.75" customHeight="1" x14ac:dyDescent="0.15">
      <c r="B593" s="61" t="e">
        <f ca="1">_xludf.IFNA(VLOOKUP($A593,'Data Sheet'!$A:B,2,FALSE),"NA")</f>
        <v>#NAME?</v>
      </c>
      <c r="C593" s="61" t="e">
        <f ca="1">_xludf.IFNA(VLOOKUP($A593,'Data Sheet'!$A:U,3,FALSE),"NA")</f>
        <v>#NAME?</v>
      </c>
      <c r="D593" s="61" t="e">
        <f ca="1">_xludf.IFNA(VLOOKUP($A593,'Data Sheet'!$A:C,4,FALSE),"NA")</f>
        <v>#NAME?</v>
      </c>
      <c r="E593" s="61" t="e">
        <f ca="1">_xludf.IFNA(VLOOKUP($A593,'Data Sheet'!$A:D,5,FALSE),"NA")</f>
        <v>#NAME?</v>
      </c>
      <c r="F593" s="73" t="e">
        <f ca="1">_xludf.IFNA(VLOOKUP($A593,'Data Sheet'!$A:E,6,FALSE),"NA")</f>
        <v>#NAME?</v>
      </c>
      <c r="G593" s="63" t="e">
        <f ca="1">_xludf.IFNA(VLOOKUP($A593,'Data Sheet'!$A:F,7,FALSE),"NA")</f>
        <v>#NAME?</v>
      </c>
      <c r="H593" s="64" t="e">
        <f ca="1">_xludf.IFNA(VLOOKUP($A593,'Data Sheet'!$A:I,10,FALSE),"NA")</f>
        <v>#NAME?</v>
      </c>
      <c r="I593" s="64" t="e">
        <f ca="1">_xludf.IFNA(VLOOKUP($A593,'Data Sheet'!$A:J,11,FALSE),"NA")</f>
        <v>#NAME?</v>
      </c>
      <c r="J593" s="63" t="e">
        <f ca="1">_xludf.IFNA(VLOOKUP($A593,'Data Sheet'!$A:T,19,FALSE),"NA")</f>
        <v>#NAME?</v>
      </c>
      <c r="K593" s="64" t="e">
        <f ca="1">_xludf.IFNA(VLOOKUP($A593,'Data Sheet'!$A:T,20,FALSE),"NA")</f>
        <v>#NAME?</v>
      </c>
    </row>
    <row r="594" spans="2:11" ht="15.75" customHeight="1" x14ac:dyDescent="0.15">
      <c r="B594" s="61" t="e">
        <f ca="1">_xludf.IFNA(VLOOKUP($A594,'Data Sheet'!$A:B,2,FALSE),"NA")</f>
        <v>#NAME?</v>
      </c>
      <c r="C594" s="61" t="e">
        <f ca="1">_xludf.IFNA(VLOOKUP($A594,'Data Sheet'!$A:U,3,FALSE),"NA")</f>
        <v>#NAME?</v>
      </c>
      <c r="D594" s="61" t="e">
        <f ca="1">_xludf.IFNA(VLOOKUP($A594,'Data Sheet'!$A:C,4,FALSE),"NA")</f>
        <v>#NAME?</v>
      </c>
      <c r="E594" s="61" t="e">
        <f ca="1">_xludf.IFNA(VLOOKUP($A594,'Data Sheet'!$A:D,5,FALSE),"NA")</f>
        <v>#NAME?</v>
      </c>
      <c r="F594" s="73" t="e">
        <f ca="1">_xludf.IFNA(VLOOKUP($A594,'Data Sheet'!$A:E,6,FALSE),"NA")</f>
        <v>#NAME?</v>
      </c>
      <c r="G594" s="63" t="e">
        <f ca="1">_xludf.IFNA(VLOOKUP($A594,'Data Sheet'!$A:F,7,FALSE),"NA")</f>
        <v>#NAME?</v>
      </c>
      <c r="H594" s="64" t="e">
        <f ca="1">_xludf.IFNA(VLOOKUP($A594,'Data Sheet'!$A:I,10,FALSE),"NA")</f>
        <v>#NAME?</v>
      </c>
      <c r="I594" s="64" t="e">
        <f ca="1">_xludf.IFNA(VLOOKUP($A594,'Data Sheet'!$A:J,11,FALSE),"NA")</f>
        <v>#NAME?</v>
      </c>
      <c r="J594" s="63" t="e">
        <f ca="1">_xludf.IFNA(VLOOKUP($A594,'Data Sheet'!$A:T,19,FALSE),"NA")</f>
        <v>#NAME?</v>
      </c>
      <c r="K594" s="64" t="e">
        <f ca="1">_xludf.IFNA(VLOOKUP($A594,'Data Sheet'!$A:T,20,FALSE),"NA")</f>
        <v>#NAME?</v>
      </c>
    </row>
    <row r="595" spans="2:11" ht="15.75" customHeight="1" x14ac:dyDescent="0.15">
      <c r="B595" s="61" t="e">
        <f ca="1">_xludf.IFNA(VLOOKUP($A595,'Data Sheet'!$A:B,2,FALSE),"NA")</f>
        <v>#NAME?</v>
      </c>
      <c r="C595" s="61" t="e">
        <f ca="1">_xludf.IFNA(VLOOKUP($A595,'Data Sheet'!$A:U,3,FALSE),"NA")</f>
        <v>#NAME?</v>
      </c>
      <c r="D595" s="61" t="e">
        <f ca="1">_xludf.IFNA(VLOOKUP($A595,'Data Sheet'!$A:C,4,FALSE),"NA")</f>
        <v>#NAME?</v>
      </c>
      <c r="E595" s="61" t="e">
        <f ca="1">_xludf.IFNA(VLOOKUP($A595,'Data Sheet'!$A:D,5,FALSE),"NA")</f>
        <v>#NAME?</v>
      </c>
      <c r="F595" s="73" t="e">
        <f ca="1">_xludf.IFNA(VLOOKUP($A595,'Data Sheet'!$A:E,6,FALSE),"NA")</f>
        <v>#NAME?</v>
      </c>
      <c r="G595" s="63" t="e">
        <f ca="1">_xludf.IFNA(VLOOKUP($A595,'Data Sheet'!$A:F,7,FALSE),"NA")</f>
        <v>#NAME?</v>
      </c>
      <c r="H595" s="64" t="e">
        <f ca="1">_xludf.IFNA(VLOOKUP($A595,'Data Sheet'!$A:I,10,FALSE),"NA")</f>
        <v>#NAME?</v>
      </c>
      <c r="I595" s="64" t="e">
        <f ca="1">_xludf.IFNA(VLOOKUP($A595,'Data Sheet'!$A:J,11,FALSE),"NA")</f>
        <v>#NAME?</v>
      </c>
      <c r="J595" s="63" t="e">
        <f ca="1">_xludf.IFNA(VLOOKUP($A595,'Data Sheet'!$A:T,19,FALSE),"NA")</f>
        <v>#NAME?</v>
      </c>
      <c r="K595" s="64" t="e">
        <f ca="1">_xludf.IFNA(VLOOKUP($A595,'Data Sheet'!$A:T,20,FALSE),"NA")</f>
        <v>#NAME?</v>
      </c>
    </row>
    <row r="596" spans="2:11" ht="15.75" customHeight="1" x14ac:dyDescent="0.15">
      <c r="B596" s="61" t="e">
        <f ca="1">_xludf.IFNA(VLOOKUP($A596,'Data Sheet'!$A:B,2,FALSE),"NA")</f>
        <v>#NAME?</v>
      </c>
      <c r="C596" s="61" t="e">
        <f ca="1">_xludf.IFNA(VLOOKUP($A596,'Data Sheet'!$A:U,3,FALSE),"NA")</f>
        <v>#NAME?</v>
      </c>
      <c r="D596" s="61" t="e">
        <f ca="1">_xludf.IFNA(VLOOKUP($A596,'Data Sheet'!$A:C,4,FALSE),"NA")</f>
        <v>#NAME?</v>
      </c>
      <c r="E596" s="61" t="e">
        <f ca="1">_xludf.IFNA(VLOOKUP($A596,'Data Sheet'!$A:D,5,FALSE),"NA")</f>
        <v>#NAME?</v>
      </c>
      <c r="F596" s="73" t="e">
        <f ca="1">_xludf.IFNA(VLOOKUP($A596,'Data Sheet'!$A:E,6,FALSE),"NA")</f>
        <v>#NAME?</v>
      </c>
      <c r="G596" s="63" t="e">
        <f ca="1">_xludf.IFNA(VLOOKUP($A596,'Data Sheet'!$A:F,7,FALSE),"NA")</f>
        <v>#NAME?</v>
      </c>
      <c r="H596" s="64" t="e">
        <f ca="1">_xludf.IFNA(VLOOKUP($A596,'Data Sheet'!$A:I,10,FALSE),"NA")</f>
        <v>#NAME?</v>
      </c>
      <c r="I596" s="64" t="e">
        <f ca="1">_xludf.IFNA(VLOOKUP($A596,'Data Sheet'!$A:J,11,FALSE),"NA")</f>
        <v>#NAME?</v>
      </c>
      <c r="J596" s="63" t="e">
        <f ca="1">_xludf.IFNA(VLOOKUP($A596,'Data Sheet'!$A:T,19,FALSE),"NA")</f>
        <v>#NAME?</v>
      </c>
      <c r="K596" s="64" t="e">
        <f ca="1">_xludf.IFNA(VLOOKUP($A596,'Data Sheet'!$A:T,20,FALSE),"NA")</f>
        <v>#NAME?</v>
      </c>
    </row>
    <row r="597" spans="2:11" ht="15.75" customHeight="1" x14ac:dyDescent="0.15">
      <c r="B597" s="61" t="e">
        <f ca="1">_xludf.IFNA(VLOOKUP($A597,'Data Sheet'!$A:B,2,FALSE),"NA")</f>
        <v>#NAME?</v>
      </c>
      <c r="C597" s="61" t="e">
        <f ca="1">_xludf.IFNA(VLOOKUP($A597,'Data Sheet'!$A:U,3,FALSE),"NA")</f>
        <v>#NAME?</v>
      </c>
      <c r="D597" s="61" t="e">
        <f ca="1">_xludf.IFNA(VLOOKUP($A597,'Data Sheet'!$A:C,4,FALSE),"NA")</f>
        <v>#NAME?</v>
      </c>
      <c r="E597" s="61" t="e">
        <f ca="1">_xludf.IFNA(VLOOKUP($A597,'Data Sheet'!$A:D,5,FALSE),"NA")</f>
        <v>#NAME?</v>
      </c>
      <c r="F597" s="73" t="e">
        <f ca="1">_xludf.IFNA(VLOOKUP($A597,'Data Sheet'!$A:E,6,FALSE),"NA")</f>
        <v>#NAME?</v>
      </c>
      <c r="G597" s="63" t="e">
        <f ca="1">_xludf.IFNA(VLOOKUP($A597,'Data Sheet'!$A:F,7,FALSE),"NA")</f>
        <v>#NAME?</v>
      </c>
      <c r="H597" s="64" t="e">
        <f ca="1">_xludf.IFNA(VLOOKUP($A597,'Data Sheet'!$A:I,10,FALSE),"NA")</f>
        <v>#NAME?</v>
      </c>
      <c r="I597" s="64" t="e">
        <f ca="1">_xludf.IFNA(VLOOKUP($A597,'Data Sheet'!$A:J,11,FALSE),"NA")</f>
        <v>#NAME?</v>
      </c>
      <c r="J597" s="63" t="e">
        <f ca="1">_xludf.IFNA(VLOOKUP($A597,'Data Sheet'!$A:T,19,FALSE),"NA")</f>
        <v>#NAME?</v>
      </c>
      <c r="K597" s="64" t="e">
        <f ca="1">_xludf.IFNA(VLOOKUP($A597,'Data Sheet'!$A:T,20,FALSE),"NA")</f>
        <v>#NAME?</v>
      </c>
    </row>
    <row r="598" spans="2:11" ht="15.75" customHeight="1" x14ac:dyDescent="0.15">
      <c r="B598" s="61" t="e">
        <f ca="1">_xludf.IFNA(VLOOKUP($A598,'Data Sheet'!$A:B,2,FALSE),"NA")</f>
        <v>#NAME?</v>
      </c>
      <c r="C598" s="61" t="e">
        <f ca="1">_xludf.IFNA(VLOOKUP($A598,'Data Sheet'!$A:U,3,FALSE),"NA")</f>
        <v>#NAME?</v>
      </c>
      <c r="D598" s="61" t="e">
        <f ca="1">_xludf.IFNA(VLOOKUP($A598,'Data Sheet'!$A:C,4,FALSE),"NA")</f>
        <v>#NAME?</v>
      </c>
      <c r="E598" s="61" t="e">
        <f ca="1">_xludf.IFNA(VLOOKUP($A598,'Data Sheet'!$A:D,5,FALSE),"NA")</f>
        <v>#NAME?</v>
      </c>
      <c r="F598" s="73" t="e">
        <f ca="1">_xludf.IFNA(VLOOKUP($A598,'Data Sheet'!$A:E,6,FALSE),"NA")</f>
        <v>#NAME?</v>
      </c>
      <c r="G598" s="63" t="e">
        <f ca="1">_xludf.IFNA(VLOOKUP($A598,'Data Sheet'!$A:F,7,FALSE),"NA")</f>
        <v>#NAME?</v>
      </c>
      <c r="H598" s="64" t="e">
        <f ca="1">_xludf.IFNA(VLOOKUP($A598,'Data Sheet'!$A:I,10,FALSE),"NA")</f>
        <v>#NAME?</v>
      </c>
      <c r="I598" s="64" t="e">
        <f ca="1">_xludf.IFNA(VLOOKUP($A598,'Data Sheet'!$A:J,11,FALSE),"NA")</f>
        <v>#NAME?</v>
      </c>
      <c r="J598" s="63" t="e">
        <f ca="1">_xludf.IFNA(VLOOKUP($A598,'Data Sheet'!$A:T,19,FALSE),"NA")</f>
        <v>#NAME?</v>
      </c>
      <c r="K598" s="64" t="e">
        <f ca="1">_xludf.IFNA(VLOOKUP($A598,'Data Sheet'!$A:T,20,FALSE),"NA")</f>
        <v>#NAME?</v>
      </c>
    </row>
    <row r="599" spans="2:11" ht="15.75" customHeight="1" x14ac:dyDescent="0.15">
      <c r="B599" s="61" t="e">
        <f ca="1">_xludf.IFNA(VLOOKUP($A599,'Data Sheet'!$A:B,2,FALSE),"NA")</f>
        <v>#NAME?</v>
      </c>
      <c r="C599" s="61" t="e">
        <f ca="1">_xludf.IFNA(VLOOKUP($A599,'Data Sheet'!$A:U,3,FALSE),"NA")</f>
        <v>#NAME?</v>
      </c>
      <c r="D599" s="61" t="e">
        <f ca="1">_xludf.IFNA(VLOOKUP($A599,'Data Sheet'!$A:C,4,FALSE),"NA")</f>
        <v>#NAME?</v>
      </c>
      <c r="E599" s="61" t="e">
        <f ca="1">_xludf.IFNA(VLOOKUP($A599,'Data Sheet'!$A:D,5,FALSE),"NA")</f>
        <v>#NAME?</v>
      </c>
      <c r="F599" s="73" t="e">
        <f ca="1">_xludf.IFNA(VLOOKUP($A599,'Data Sheet'!$A:E,6,FALSE),"NA")</f>
        <v>#NAME?</v>
      </c>
      <c r="G599" s="63" t="e">
        <f ca="1">_xludf.IFNA(VLOOKUP($A599,'Data Sheet'!$A:F,7,FALSE),"NA")</f>
        <v>#NAME?</v>
      </c>
      <c r="H599" s="64" t="e">
        <f ca="1">_xludf.IFNA(VLOOKUP($A599,'Data Sheet'!$A:I,10,FALSE),"NA")</f>
        <v>#NAME?</v>
      </c>
      <c r="I599" s="64" t="e">
        <f ca="1">_xludf.IFNA(VLOOKUP($A599,'Data Sheet'!$A:J,11,FALSE),"NA")</f>
        <v>#NAME?</v>
      </c>
      <c r="J599" s="63" t="e">
        <f ca="1">_xludf.IFNA(VLOOKUP($A599,'Data Sheet'!$A:T,19,FALSE),"NA")</f>
        <v>#NAME?</v>
      </c>
      <c r="K599" s="64" t="e">
        <f ca="1">_xludf.IFNA(VLOOKUP($A599,'Data Sheet'!$A:T,20,FALSE),"NA")</f>
        <v>#NAME?</v>
      </c>
    </row>
    <row r="600" spans="2:11" ht="15.75" customHeight="1" x14ac:dyDescent="0.15">
      <c r="B600" s="61" t="e">
        <f ca="1">_xludf.IFNA(VLOOKUP($A600,'Data Sheet'!$A:B,2,FALSE),"NA")</f>
        <v>#NAME?</v>
      </c>
      <c r="C600" s="61" t="e">
        <f ca="1">_xludf.IFNA(VLOOKUP($A600,'Data Sheet'!$A:U,3,FALSE),"NA")</f>
        <v>#NAME?</v>
      </c>
      <c r="D600" s="61" t="e">
        <f ca="1">_xludf.IFNA(VLOOKUP($A600,'Data Sheet'!$A:C,4,FALSE),"NA")</f>
        <v>#NAME?</v>
      </c>
      <c r="E600" s="61" t="e">
        <f ca="1">_xludf.IFNA(VLOOKUP($A600,'Data Sheet'!$A:D,5,FALSE),"NA")</f>
        <v>#NAME?</v>
      </c>
      <c r="F600" s="73" t="e">
        <f ca="1">_xludf.IFNA(VLOOKUP($A600,'Data Sheet'!$A:E,6,FALSE),"NA")</f>
        <v>#NAME?</v>
      </c>
      <c r="G600" s="63" t="e">
        <f ca="1">_xludf.IFNA(VLOOKUP($A600,'Data Sheet'!$A:F,7,FALSE),"NA")</f>
        <v>#NAME?</v>
      </c>
      <c r="H600" s="64" t="e">
        <f ca="1">_xludf.IFNA(VLOOKUP($A600,'Data Sheet'!$A:I,10,FALSE),"NA")</f>
        <v>#NAME?</v>
      </c>
      <c r="I600" s="64" t="e">
        <f ca="1">_xludf.IFNA(VLOOKUP($A600,'Data Sheet'!$A:J,11,FALSE),"NA")</f>
        <v>#NAME?</v>
      </c>
      <c r="J600" s="63" t="e">
        <f ca="1">_xludf.IFNA(VLOOKUP($A600,'Data Sheet'!$A:T,19,FALSE),"NA")</f>
        <v>#NAME?</v>
      </c>
      <c r="K600" s="64" t="e">
        <f ca="1">_xludf.IFNA(VLOOKUP($A600,'Data Sheet'!$A:T,20,FALSE),"NA")</f>
        <v>#NAME?</v>
      </c>
    </row>
    <row r="601" spans="2:11" ht="15.75" customHeight="1" x14ac:dyDescent="0.15">
      <c r="B601" s="61" t="e">
        <f ca="1">_xludf.IFNA(VLOOKUP($A601,'Data Sheet'!$A:B,2,FALSE),"NA")</f>
        <v>#NAME?</v>
      </c>
      <c r="C601" s="61" t="e">
        <f ca="1">_xludf.IFNA(VLOOKUP($A601,'Data Sheet'!$A:U,3,FALSE),"NA")</f>
        <v>#NAME?</v>
      </c>
      <c r="D601" s="61" t="e">
        <f ca="1">_xludf.IFNA(VLOOKUP($A601,'Data Sheet'!$A:C,4,FALSE),"NA")</f>
        <v>#NAME?</v>
      </c>
      <c r="E601" s="61" t="e">
        <f ca="1">_xludf.IFNA(VLOOKUP($A601,'Data Sheet'!$A:D,5,FALSE),"NA")</f>
        <v>#NAME?</v>
      </c>
      <c r="F601" s="73" t="e">
        <f ca="1">_xludf.IFNA(VLOOKUP($A601,'Data Sheet'!$A:E,6,FALSE),"NA")</f>
        <v>#NAME?</v>
      </c>
      <c r="G601" s="63" t="e">
        <f ca="1">_xludf.IFNA(VLOOKUP($A601,'Data Sheet'!$A:F,7,FALSE),"NA")</f>
        <v>#NAME?</v>
      </c>
      <c r="H601" s="64" t="e">
        <f ca="1">_xludf.IFNA(VLOOKUP($A601,'Data Sheet'!$A:I,10,FALSE),"NA")</f>
        <v>#NAME?</v>
      </c>
      <c r="I601" s="64" t="e">
        <f ca="1">_xludf.IFNA(VLOOKUP($A601,'Data Sheet'!$A:J,11,FALSE),"NA")</f>
        <v>#NAME?</v>
      </c>
      <c r="J601" s="63" t="e">
        <f ca="1">_xludf.IFNA(VLOOKUP($A601,'Data Sheet'!$A:T,19,FALSE),"NA")</f>
        <v>#NAME?</v>
      </c>
      <c r="K601" s="64" t="e">
        <f ca="1">_xludf.IFNA(VLOOKUP($A601,'Data Sheet'!$A:T,20,FALSE),"NA")</f>
        <v>#NAME?</v>
      </c>
    </row>
    <row r="602" spans="2:11" ht="15.75" customHeight="1" x14ac:dyDescent="0.15">
      <c r="B602" s="61" t="e">
        <f ca="1">_xludf.IFNA(VLOOKUP($A602,'Data Sheet'!$A:B,2,FALSE),"NA")</f>
        <v>#NAME?</v>
      </c>
      <c r="C602" s="61" t="e">
        <f ca="1">_xludf.IFNA(VLOOKUP($A602,'Data Sheet'!$A:U,3,FALSE),"NA")</f>
        <v>#NAME?</v>
      </c>
      <c r="D602" s="61" t="e">
        <f ca="1">_xludf.IFNA(VLOOKUP($A602,'Data Sheet'!$A:C,4,FALSE),"NA")</f>
        <v>#NAME?</v>
      </c>
      <c r="E602" s="61" t="e">
        <f ca="1">_xludf.IFNA(VLOOKUP($A602,'Data Sheet'!$A:D,5,FALSE),"NA")</f>
        <v>#NAME?</v>
      </c>
      <c r="F602" s="73" t="e">
        <f ca="1">_xludf.IFNA(VLOOKUP($A602,'Data Sheet'!$A:E,6,FALSE),"NA")</f>
        <v>#NAME?</v>
      </c>
      <c r="G602" s="63" t="e">
        <f ca="1">_xludf.IFNA(VLOOKUP($A602,'Data Sheet'!$A:F,7,FALSE),"NA")</f>
        <v>#NAME?</v>
      </c>
      <c r="H602" s="64" t="e">
        <f ca="1">_xludf.IFNA(VLOOKUP($A602,'Data Sheet'!$A:I,10,FALSE),"NA")</f>
        <v>#NAME?</v>
      </c>
      <c r="I602" s="64" t="e">
        <f ca="1">_xludf.IFNA(VLOOKUP($A602,'Data Sheet'!$A:J,11,FALSE),"NA")</f>
        <v>#NAME?</v>
      </c>
      <c r="J602" s="63" t="e">
        <f ca="1">_xludf.IFNA(VLOOKUP($A602,'Data Sheet'!$A:T,19,FALSE),"NA")</f>
        <v>#NAME?</v>
      </c>
      <c r="K602" s="64" t="e">
        <f ca="1">_xludf.IFNA(VLOOKUP($A602,'Data Sheet'!$A:T,20,FALSE),"NA")</f>
        <v>#NAME?</v>
      </c>
    </row>
    <row r="603" spans="2:11" ht="15.75" customHeight="1" x14ac:dyDescent="0.15">
      <c r="B603" s="61" t="e">
        <f ca="1">_xludf.IFNA(VLOOKUP($A603,'Data Sheet'!$A:B,2,FALSE),"NA")</f>
        <v>#NAME?</v>
      </c>
      <c r="C603" s="61" t="e">
        <f ca="1">_xludf.IFNA(VLOOKUP($A603,'Data Sheet'!$A:U,3,FALSE),"NA")</f>
        <v>#NAME?</v>
      </c>
      <c r="D603" s="61" t="e">
        <f ca="1">_xludf.IFNA(VLOOKUP($A603,'Data Sheet'!$A:C,4,FALSE),"NA")</f>
        <v>#NAME?</v>
      </c>
      <c r="E603" s="61" t="e">
        <f ca="1">_xludf.IFNA(VLOOKUP($A603,'Data Sheet'!$A:D,5,FALSE),"NA")</f>
        <v>#NAME?</v>
      </c>
      <c r="F603" s="73" t="e">
        <f ca="1">_xludf.IFNA(VLOOKUP($A603,'Data Sheet'!$A:E,6,FALSE),"NA")</f>
        <v>#NAME?</v>
      </c>
      <c r="G603" s="63" t="e">
        <f ca="1">_xludf.IFNA(VLOOKUP($A603,'Data Sheet'!$A:F,7,FALSE),"NA")</f>
        <v>#NAME?</v>
      </c>
      <c r="H603" s="64" t="e">
        <f ca="1">_xludf.IFNA(VLOOKUP($A603,'Data Sheet'!$A:I,10,FALSE),"NA")</f>
        <v>#NAME?</v>
      </c>
      <c r="I603" s="64" t="e">
        <f ca="1">_xludf.IFNA(VLOOKUP($A603,'Data Sheet'!$A:J,11,FALSE),"NA")</f>
        <v>#NAME?</v>
      </c>
      <c r="J603" s="63" t="e">
        <f ca="1">_xludf.IFNA(VLOOKUP($A603,'Data Sheet'!$A:T,19,FALSE),"NA")</f>
        <v>#NAME?</v>
      </c>
      <c r="K603" s="64" t="e">
        <f ca="1">_xludf.IFNA(VLOOKUP($A603,'Data Sheet'!$A:T,20,FALSE),"NA")</f>
        <v>#NAME?</v>
      </c>
    </row>
    <row r="604" spans="2:11" ht="15.75" customHeight="1" x14ac:dyDescent="0.15">
      <c r="B604" s="61" t="e">
        <f ca="1">_xludf.IFNA(VLOOKUP($A604,'Data Sheet'!$A:B,2,FALSE),"NA")</f>
        <v>#NAME?</v>
      </c>
      <c r="C604" s="61" t="e">
        <f ca="1">_xludf.IFNA(VLOOKUP($A604,'Data Sheet'!$A:U,3,FALSE),"NA")</f>
        <v>#NAME?</v>
      </c>
      <c r="D604" s="61" t="e">
        <f ca="1">_xludf.IFNA(VLOOKUP($A604,'Data Sheet'!$A:C,4,FALSE),"NA")</f>
        <v>#NAME?</v>
      </c>
      <c r="E604" s="61" t="e">
        <f ca="1">_xludf.IFNA(VLOOKUP($A604,'Data Sheet'!$A:D,5,FALSE),"NA")</f>
        <v>#NAME?</v>
      </c>
      <c r="F604" s="73" t="e">
        <f ca="1">_xludf.IFNA(VLOOKUP($A604,'Data Sheet'!$A:E,6,FALSE),"NA")</f>
        <v>#NAME?</v>
      </c>
      <c r="G604" s="63" t="e">
        <f ca="1">_xludf.IFNA(VLOOKUP($A604,'Data Sheet'!$A:F,7,FALSE),"NA")</f>
        <v>#NAME?</v>
      </c>
      <c r="H604" s="64" t="e">
        <f ca="1">_xludf.IFNA(VLOOKUP($A604,'Data Sheet'!$A:I,10,FALSE),"NA")</f>
        <v>#NAME?</v>
      </c>
      <c r="I604" s="64" t="e">
        <f ca="1">_xludf.IFNA(VLOOKUP($A604,'Data Sheet'!$A:J,11,FALSE),"NA")</f>
        <v>#NAME?</v>
      </c>
      <c r="J604" s="63" t="e">
        <f ca="1">_xludf.IFNA(VLOOKUP($A604,'Data Sheet'!$A:T,19,FALSE),"NA")</f>
        <v>#NAME?</v>
      </c>
      <c r="K604" s="64" t="e">
        <f ca="1">_xludf.IFNA(VLOOKUP($A604,'Data Sheet'!$A:T,20,FALSE),"NA")</f>
        <v>#NAME?</v>
      </c>
    </row>
    <row r="605" spans="2:11" ht="15.75" customHeight="1" x14ac:dyDescent="0.15">
      <c r="B605" s="61" t="e">
        <f ca="1">_xludf.IFNA(VLOOKUP($A605,'Data Sheet'!$A:B,2,FALSE),"NA")</f>
        <v>#NAME?</v>
      </c>
      <c r="C605" s="61" t="e">
        <f ca="1">_xludf.IFNA(VLOOKUP($A605,'Data Sheet'!$A:U,3,FALSE),"NA")</f>
        <v>#NAME?</v>
      </c>
      <c r="D605" s="61" t="e">
        <f ca="1">_xludf.IFNA(VLOOKUP($A605,'Data Sheet'!$A:C,4,FALSE),"NA")</f>
        <v>#NAME?</v>
      </c>
      <c r="E605" s="61" t="e">
        <f ca="1">_xludf.IFNA(VLOOKUP($A605,'Data Sheet'!$A:D,5,FALSE),"NA")</f>
        <v>#NAME?</v>
      </c>
      <c r="F605" s="73" t="e">
        <f ca="1">_xludf.IFNA(VLOOKUP($A605,'Data Sheet'!$A:E,6,FALSE),"NA")</f>
        <v>#NAME?</v>
      </c>
      <c r="G605" s="63" t="e">
        <f ca="1">_xludf.IFNA(VLOOKUP($A605,'Data Sheet'!$A:F,7,FALSE),"NA")</f>
        <v>#NAME?</v>
      </c>
      <c r="H605" s="64" t="e">
        <f ca="1">_xludf.IFNA(VLOOKUP($A605,'Data Sheet'!$A:I,10,FALSE),"NA")</f>
        <v>#NAME?</v>
      </c>
      <c r="I605" s="64" t="e">
        <f ca="1">_xludf.IFNA(VLOOKUP($A605,'Data Sheet'!$A:J,11,FALSE),"NA")</f>
        <v>#NAME?</v>
      </c>
      <c r="J605" s="63" t="e">
        <f ca="1">_xludf.IFNA(VLOOKUP($A605,'Data Sheet'!$A:T,19,FALSE),"NA")</f>
        <v>#NAME?</v>
      </c>
      <c r="K605" s="64" t="e">
        <f ca="1">_xludf.IFNA(VLOOKUP($A605,'Data Sheet'!$A:T,20,FALSE),"NA")</f>
        <v>#NAME?</v>
      </c>
    </row>
    <row r="606" spans="2:11" ht="15.75" customHeight="1" x14ac:dyDescent="0.15">
      <c r="B606" s="61" t="e">
        <f ca="1">_xludf.IFNA(VLOOKUP($A606,'Data Sheet'!$A:B,2,FALSE),"NA")</f>
        <v>#NAME?</v>
      </c>
      <c r="C606" s="61" t="e">
        <f ca="1">_xludf.IFNA(VLOOKUP($A606,'Data Sheet'!$A:U,3,FALSE),"NA")</f>
        <v>#NAME?</v>
      </c>
      <c r="D606" s="61" t="e">
        <f ca="1">_xludf.IFNA(VLOOKUP($A606,'Data Sheet'!$A:C,4,FALSE),"NA")</f>
        <v>#NAME?</v>
      </c>
      <c r="E606" s="61" t="e">
        <f ca="1">_xludf.IFNA(VLOOKUP($A606,'Data Sheet'!$A:D,5,FALSE),"NA")</f>
        <v>#NAME?</v>
      </c>
      <c r="F606" s="73" t="e">
        <f ca="1">_xludf.IFNA(VLOOKUP($A606,'Data Sheet'!$A:E,6,FALSE),"NA")</f>
        <v>#NAME?</v>
      </c>
      <c r="G606" s="63" t="e">
        <f ca="1">_xludf.IFNA(VLOOKUP($A606,'Data Sheet'!$A:F,7,FALSE),"NA")</f>
        <v>#NAME?</v>
      </c>
      <c r="H606" s="64" t="e">
        <f ca="1">_xludf.IFNA(VLOOKUP($A606,'Data Sheet'!$A:I,10,FALSE),"NA")</f>
        <v>#NAME?</v>
      </c>
      <c r="I606" s="64" t="e">
        <f ca="1">_xludf.IFNA(VLOOKUP($A606,'Data Sheet'!$A:J,11,FALSE),"NA")</f>
        <v>#NAME?</v>
      </c>
      <c r="J606" s="63" t="e">
        <f ca="1">_xludf.IFNA(VLOOKUP($A606,'Data Sheet'!$A:T,19,FALSE),"NA")</f>
        <v>#NAME?</v>
      </c>
      <c r="K606" s="64" t="e">
        <f ca="1">_xludf.IFNA(VLOOKUP($A606,'Data Sheet'!$A:T,20,FALSE),"NA")</f>
        <v>#NAME?</v>
      </c>
    </row>
    <row r="607" spans="2:11" ht="15.75" customHeight="1" x14ac:dyDescent="0.15">
      <c r="B607" s="61" t="e">
        <f ca="1">_xludf.IFNA(VLOOKUP($A607,'Data Sheet'!$A:B,2,FALSE),"NA")</f>
        <v>#NAME?</v>
      </c>
      <c r="C607" s="61" t="e">
        <f ca="1">_xludf.IFNA(VLOOKUP($A607,'Data Sheet'!$A:U,3,FALSE),"NA")</f>
        <v>#NAME?</v>
      </c>
      <c r="D607" s="61" t="e">
        <f ca="1">_xludf.IFNA(VLOOKUP($A607,'Data Sheet'!$A:C,4,FALSE),"NA")</f>
        <v>#NAME?</v>
      </c>
      <c r="E607" s="61" t="e">
        <f ca="1">_xludf.IFNA(VLOOKUP($A607,'Data Sheet'!$A:D,5,FALSE),"NA")</f>
        <v>#NAME?</v>
      </c>
      <c r="F607" s="73" t="e">
        <f ca="1">_xludf.IFNA(VLOOKUP($A607,'Data Sheet'!$A:E,6,FALSE),"NA")</f>
        <v>#NAME?</v>
      </c>
      <c r="G607" s="63" t="e">
        <f ca="1">_xludf.IFNA(VLOOKUP($A607,'Data Sheet'!$A:F,7,FALSE),"NA")</f>
        <v>#NAME?</v>
      </c>
      <c r="H607" s="64" t="e">
        <f ca="1">_xludf.IFNA(VLOOKUP($A607,'Data Sheet'!$A:I,10,FALSE),"NA")</f>
        <v>#NAME?</v>
      </c>
      <c r="I607" s="64" t="e">
        <f ca="1">_xludf.IFNA(VLOOKUP($A607,'Data Sheet'!$A:J,11,FALSE),"NA")</f>
        <v>#NAME?</v>
      </c>
      <c r="J607" s="63" t="e">
        <f ca="1">_xludf.IFNA(VLOOKUP($A607,'Data Sheet'!$A:T,19,FALSE),"NA")</f>
        <v>#NAME?</v>
      </c>
      <c r="K607" s="64" t="e">
        <f ca="1">_xludf.IFNA(VLOOKUP($A607,'Data Sheet'!$A:T,20,FALSE),"NA")</f>
        <v>#NAME?</v>
      </c>
    </row>
    <row r="608" spans="2:11" ht="15.75" customHeight="1" x14ac:dyDescent="0.15">
      <c r="B608" s="61" t="e">
        <f ca="1">_xludf.IFNA(VLOOKUP($A608,'Data Sheet'!$A:B,2,FALSE),"NA")</f>
        <v>#NAME?</v>
      </c>
      <c r="C608" s="61" t="e">
        <f ca="1">_xludf.IFNA(VLOOKUP($A608,'Data Sheet'!$A:U,3,FALSE),"NA")</f>
        <v>#NAME?</v>
      </c>
      <c r="D608" s="61" t="e">
        <f ca="1">_xludf.IFNA(VLOOKUP($A608,'Data Sheet'!$A:C,4,FALSE),"NA")</f>
        <v>#NAME?</v>
      </c>
      <c r="E608" s="61" t="e">
        <f ca="1">_xludf.IFNA(VLOOKUP($A608,'Data Sheet'!$A:D,5,FALSE),"NA")</f>
        <v>#NAME?</v>
      </c>
      <c r="F608" s="73" t="e">
        <f ca="1">_xludf.IFNA(VLOOKUP($A608,'Data Sheet'!$A:E,6,FALSE),"NA")</f>
        <v>#NAME?</v>
      </c>
      <c r="G608" s="63" t="e">
        <f ca="1">_xludf.IFNA(VLOOKUP($A608,'Data Sheet'!$A:F,7,FALSE),"NA")</f>
        <v>#NAME?</v>
      </c>
      <c r="H608" s="64" t="e">
        <f ca="1">_xludf.IFNA(VLOOKUP($A608,'Data Sheet'!$A:I,10,FALSE),"NA")</f>
        <v>#NAME?</v>
      </c>
      <c r="I608" s="64" t="e">
        <f ca="1">_xludf.IFNA(VLOOKUP($A608,'Data Sheet'!$A:J,11,FALSE),"NA")</f>
        <v>#NAME?</v>
      </c>
      <c r="J608" s="63" t="e">
        <f ca="1">_xludf.IFNA(VLOOKUP($A608,'Data Sheet'!$A:T,19,FALSE),"NA")</f>
        <v>#NAME?</v>
      </c>
      <c r="K608" s="64" t="e">
        <f ca="1">_xludf.IFNA(VLOOKUP($A608,'Data Sheet'!$A:T,20,FALSE),"NA")</f>
        <v>#NAME?</v>
      </c>
    </row>
    <row r="609" spans="2:11" ht="15.75" customHeight="1" x14ac:dyDescent="0.15">
      <c r="B609" s="61" t="e">
        <f ca="1">_xludf.IFNA(VLOOKUP($A609,'Data Sheet'!$A:B,2,FALSE),"NA")</f>
        <v>#NAME?</v>
      </c>
      <c r="C609" s="61" t="e">
        <f ca="1">_xludf.IFNA(VLOOKUP($A609,'Data Sheet'!$A:U,3,FALSE),"NA")</f>
        <v>#NAME?</v>
      </c>
      <c r="D609" s="61" t="e">
        <f ca="1">_xludf.IFNA(VLOOKUP($A609,'Data Sheet'!$A:C,4,FALSE),"NA")</f>
        <v>#NAME?</v>
      </c>
      <c r="E609" s="61" t="e">
        <f ca="1">_xludf.IFNA(VLOOKUP($A609,'Data Sheet'!$A:D,5,FALSE),"NA")</f>
        <v>#NAME?</v>
      </c>
      <c r="F609" s="73" t="e">
        <f ca="1">_xludf.IFNA(VLOOKUP($A609,'Data Sheet'!$A:E,6,FALSE),"NA")</f>
        <v>#NAME?</v>
      </c>
      <c r="G609" s="63" t="e">
        <f ca="1">_xludf.IFNA(VLOOKUP($A609,'Data Sheet'!$A:F,7,FALSE),"NA")</f>
        <v>#NAME?</v>
      </c>
      <c r="H609" s="64" t="e">
        <f ca="1">_xludf.IFNA(VLOOKUP($A609,'Data Sheet'!$A:I,10,FALSE),"NA")</f>
        <v>#NAME?</v>
      </c>
      <c r="I609" s="64" t="e">
        <f ca="1">_xludf.IFNA(VLOOKUP($A609,'Data Sheet'!$A:J,11,FALSE),"NA")</f>
        <v>#NAME?</v>
      </c>
      <c r="J609" s="63" t="e">
        <f ca="1">_xludf.IFNA(VLOOKUP($A609,'Data Sheet'!$A:T,19,FALSE),"NA")</f>
        <v>#NAME?</v>
      </c>
      <c r="K609" s="64" t="e">
        <f ca="1">_xludf.IFNA(VLOOKUP($A609,'Data Sheet'!$A:T,20,FALSE),"NA")</f>
        <v>#NAME?</v>
      </c>
    </row>
    <row r="610" spans="2:11" ht="15.75" customHeight="1" x14ac:dyDescent="0.15">
      <c r="B610" s="61" t="e">
        <f ca="1">_xludf.IFNA(VLOOKUP($A610,'Data Sheet'!$A:B,2,FALSE),"NA")</f>
        <v>#NAME?</v>
      </c>
      <c r="C610" s="61" t="e">
        <f ca="1">_xludf.IFNA(VLOOKUP($A610,'Data Sheet'!$A:U,3,FALSE),"NA")</f>
        <v>#NAME?</v>
      </c>
      <c r="D610" s="61" t="e">
        <f ca="1">_xludf.IFNA(VLOOKUP($A610,'Data Sheet'!$A:C,4,FALSE),"NA")</f>
        <v>#NAME?</v>
      </c>
      <c r="E610" s="61" t="e">
        <f ca="1">_xludf.IFNA(VLOOKUP($A610,'Data Sheet'!$A:D,5,FALSE),"NA")</f>
        <v>#NAME?</v>
      </c>
      <c r="F610" s="73" t="e">
        <f ca="1">_xludf.IFNA(VLOOKUP($A610,'Data Sheet'!$A:E,6,FALSE),"NA")</f>
        <v>#NAME?</v>
      </c>
      <c r="G610" s="63" t="e">
        <f ca="1">_xludf.IFNA(VLOOKUP($A610,'Data Sheet'!$A:F,7,FALSE),"NA")</f>
        <v>#NAME?</v>
      </c>
      <c r="H610" s="64" t="e">
        <f ca="1">_xludf.IFNA(VLOOKUP($A610,'Data Sheet'!$A:I,10,FALSE),"NA")</f>
        <v>#NAME?</v>
      </c>
      <c r="I610" s="64" t="e">
        <f ca="1">_xludf.IFNA(VLOOKUP($A610,'Data Sheet'!$A:J,11,FALSE),"NA")</f>
        <v>#NAME?</v>
      </c>
      <c r="J610" s="63" t="e">
        <f ca="1">_xludf.IFNA(VLOOKUP($A610,'Data Sheet'!$A:T,19,FALSE),"NA")</f>
        <v>#NAME?</v>
      </c>
      <c r="K610" s="64" t="e">
        <f ca="1">_xludf.IFNA(VLOOKUP($A610,'Data Sheet'!$A:T,20,FALSE),"NA")</f>
        <v>#NAME?</v>
      </c>
    </row>
    <row r="611" spans="2:11" ht="15.75" customHeight="1" x14ac:dyDescent="0.15">
      <c r="B611" s="61" t="e">
        <f ca="1">_xludf.IFNA(VLOOKUP($A611,'Data Sheet'!$A:B,2,FALSE),"NA")</f>
        <v>#NAME?</v>
      </c>
      <c r="C611" s="61" t="e">
        <f ca="1">_xludf.IFNA(VLOOKUP($A611,'Data Sheet'!$A:U,3,FALSE),"NA")</f>
        <v>#NAME?</v>
      </c>
      <c r="D611" s="61" t="e">
        <f ca="1">_xludf.IFNA(VLOOKUP($A611,'Data Sheet'!$A:C,4,FALSE),"NA")</f>
        <v>#NAME?</v>
      </c>
      <c r="E611" s="61" t="e">
        <f ca="1">_xludf.IFNA(VLOOKUP($A611,'Data Sheet'!$A:D,5,FALSE),"NA")</f>
        <v>#NAME?</v>
      </c>
      <c r="F611" s="73" t="e">
        <f ca="1">_xludf.IFNA(VLOOKUP($A611,'Data Sheet'!$A:E,6,FALSE),"NA")</f>
        <v>#NAME?</v>
      </c>
      <c r="G611" s="63" t="e">
        <f ca="1">_xludf.IFNA(VLOOKUP($A611,'Data Sheet'!$A:F,7,FALSE),"NA")</f>
        <v>#NAME?</v>
      </c>
      <c r="H611" s="64" t="e">
        <f ca="1">_xludf.IFNA(VLOOKUP($A611,'Data Sheet'!$A:I,10,FALSE),"NA")</f>
        <v>#NAME?</v>
      </c>
      <c r="I611" s="64" t="e">
        <f ca="1">_xludf.IFNA(VLOOKUP($A611,'Data Sheet'!$A:J,11,FALSE),"NA")</f>
        <v>#NAME?</v>
      </c>
      <c r="J611" s="63" t="e">
        <f ca="1">_xludf.IFNA(VLOOKUP($A611,'Data Sheet'!$A:T,19,FALSE),"NA")</f>
        <v>#NAME?</v>
      </c>
      <c r="K611" s="64" t="e">
        <f ca="1">_xludf.IFNA(VLOOKUP($A611,'Data Sheet'!$A:T,20,FALSE),"NA")</f>
        <v>#NAME?</v>
      </c>
    </row>
    <row r="612" spans="2:11" ht="15.75" customHeight="1" x14ac:dyDescent="0.15">
      <c r="B612" s="61" t="e">
        <f ca="1">_xludf.IFNA(VLOOKUP($A612,'Data Sheet'!$A:B,2,FALSE),"NA")</f>
        <v>#NAME?</v>
      </c>
      <c r="C612" s="61" t="e">
        <f ca="1">_xludf.IFNA(VLOOKUP($A612,'Data Sheet'!$A:U,3,FALSE),"NA")</f>
        <v>#NAME?</v>
      </c>
      <c r="D612" s="61" t="e">
        <f ca="1">_xludf.IFNA(VLOOKUP($A612,'Data Sheet'!$A:C,4,FALSE),"NA")</f>
        <v>#NAME?</v>
      </c>
      <c r="E612" s="61" t="e">
        <f ca="1">_xludf.IFNA(VLOOKUP($A612,'Data Sheet'!$A:D,5,FALSE),"NA")</f>
        <v>#NAME?</v>
      </c>
      <c r="F612" s="73" t="e">
        <f ca="1">_xludf.IFNA(VLOOKUP($A612,'Data Sheet'!$A:E,6,FALSE),"NA")</f>
        <v>#NAME?</v>
      </c>
      <c r="G612" s="63" t="e">
        <f ca="1">_xludf.IFNA(VLOOKUP($A612,'Data Sheet'!$A:F,7,FALSE),"NA")</f>
        <v>#NAME?</v>
      </c>
      <c r="H612" s="64" t="e">
        <f ca="1">_xludf.IFNA(VLOOKUP($A612,'Data Sheet'!$A:I,10,FALSE),"NA")</f>
        <v>#NAME?</v>
      </c>
      <c r="I612" s="64" t="e">
        <f ca="1">_xludf.IFNA(VLOOKUP($A612,'Data Sheet'!$A:J,11,FALSE),"NA")</f>
        <v>#NAME?</v>
      </c>
      <c r="J612" s="63" t="e">
        <f ca="1">_xludf.IFNA(VLOOKUP($A612,'Data Sheet'!$A:T,19,FALSE),"NA")</f>
        <v>#NAME?</v>
      </c>
      <c r="K612" s="64" t="e">
        <f ca="1">_xludf.IFNA(VLOOKUP($A612,'Data Sheet'!$A:T,20,FALSE),"NA")</f>
        <v>#NAME?</v>
      </c>
    </row>
    <row r="613" spans="2:11" ht="15.75" customHeight="1" x14ac:dyDescent="0.15">
      <c r="B613" s="61" t="e">
        <f ca="1">_xludf.IFNA(VLOOKUP($A613,'Data Sheet'!$A:B,2,FALSE),"NA")</f>
        <v>#NAME?</v>
      </c>
      <c r="C613" s="61" t="e">
        <f ca="1">_xludf.IFNA(VLOOKUP($A613,'Data Sheet'!$A:U,3,FALSE),"NA")</f>
        <v>#NAME?</v>
      </c>
      <c r="D613" s="61" t="e">
        <f ca="1">_xludf.IFNA(VLOOKUP($A613,'Data Sheet'!$A:C,4,FALSE),"NA")</f>
        <v>#NAME?</v>
      </c>
      <c r="E613" s="61" t="e">
        <f ca="1">_xludf.IFNA(VLOOKUP($A613,'Data Sheet'!$A:D,5,FALSE),"NA")</f>
        <v>#NAME?</v>
      </c>
      <c r="F613" s="73" t="e">
        <f ca="1">_xludf.IFNA(VLOOKUP($A613,'Data Sheet'!$A:E,6,FALSE),"NA")</f>
        <v>#NAME?</v>
      </c>
      <c r="G613" s="63" t="e">
        <f ca="1">_xludf.IFNA(VLOOKUP($A613,'Data Sheet'!$A:F,7,FALSE),"NA")</f>
        <v>#NAME?</v>
      </c>
      <c r="H613" s="64" t="e">
        <f ca="1">_xludf.IFNA(VLOOKUP($A613,'Data Sheet'!$A:I,10,FALSE),"NA")</f>
        <v>#NAME?</v>
      </c>
      <c r="I613" s="64" t="e">
        <f ca="1">_xludf.IFNA(VLOOKUP($A613,'Data Sheet'!$A:J,11,FALSE),"NA")</f>
        <v>#NAME?</v>
      </c>
      <c r="J613" s="63" t="e">
        <f ca="1">_xludf.IFNA(VLOOKUP($A613,'Data Sheet'!$A:T,19,FALSE),"NA")</f>
        <v>#NAME?</v>
      </c>
      <c r="K613" s="64" t="e">
        <f ca="1">_xludf.IFNA(VLOOKUP($A613,'Data Sheet'!$A:T,20,FALSE),"NA")</f>
        <v>#NAME?</v>
      </c>
    </row>
    <row r="614" spans="2:11" ht="15.75" customHeight="1" x14ac:dyDescent="0.15">
      <c r="B614" s="61" t="e">
        <f ca="1">_xludf.IFNA(VLOOKUP($A614,'Data Sheet'!$A:B,2,FALSE),"NA")</f>
        <v>#NAME?</v>
      </c>
      <c r="C614" s="61" t="e">
        <f ca="1">_xludf.IFNA(VLOOKUP($A614,'Data Sheet'!$A:U,3,FALSE),"NA")</f>
        <v>#NAME?</v>
      </c>
      <c r="D614" s="61" t="e">
        <f ca="1">_xludf.IFNA(VLOOKUP($A614,'Data Sheet'!$A:C,4,FALSE),"NA")</f>
        <v>#NAME?</v>
      </c>
      <c r="E614" s="61" t="e">
        <f ca="1">_xludf.IFNA(VLOOKUP($A614,'Data Sheet'!$A:D,5,FALSE),"NA")</f>
        <v>#NAME?</v>
      </c>
      <c r="F614" s="73" t="e">
        <f ca="1">_xludf.IFNA(VLOOKUP($A614,'Data Sheet'!$A:E,6,FALSE),"NA")</f>
        <v>#NAME?</v>
      </c>
      <c r="G614" s="63" t="e">
        <f ca="1">_xludf.IFNA(VLOOKUP($A614,'Data Sheet'!$A:F,7,FALSE),"NA")</f>
        <v>#NAME?</v>
      </c>
      <c r="H614" s="64" t="e">
        <f ca="1">_xludf.IFNA(VLOOKUP($A614,'Data Sheet'!$A:I,10,FALSE),"NA")</f>
        <v>#NAME?</v>
      </c>
      <c r="I614" s="64" t="e">
        <f ca="1">_xludf.IFNA(VLOOKUP($A614,'Data Sheet'!$A:J,11,FALSE),"NA")</f>
        <v>#NAME?</v>
      </c>
      <c r="J614" s="63" t="e">
        <f ca="1">_xludf.IFNA(VLOOKUP($A614,'Data Sheet'!$A:T,19,FALSE),"NA")</f>
        <v>#NAME?</v>
      </c>
      <c r="K614" s="64" t="e">
        <f ca="1">_xludf.IFNA(VLOOKUP($A614,'Data Sheet'!$A:T,20,FALSE),"NA")</f>
        <v>#NAME?</v>
      </c>
    </row>
    <row r="615" spans="2:11" ht="15.75" customHeight="1" x14ac:dyDescent="0.15">
      <c r="B615" s="61" t="e">
        <f ca="1">_xludf.IFNA(VLOOKUP($A615,'Data Sheet'!$A:B,2,FALSE),"NA")</f>
        <v>#NAME?</v>
      </c>
      <c r="C615" s="61" t="e">
        <f ca="1">_xludf.IFNA(VLOOKUP($A615,'Data Sheet'!$A:U,3,FALSE),"NA")</f>
        <v>#NAME?</v>
      </c>
      <c r="D615" s="61" t="e">
        <f ca="1">_xludf.IFNA(VLOOKUP($A615,'Data Sheet'!$A:C,4,FALSE),"NA")</f>
        <v>#NAME?</v>
      </c>
      <c r="E615" s="61" t="e">
        <f ca="1">_xludf.IFNA(VLOOKUP($A615,'Data Sheet'!$A:D,5,FALSE),"NA")</f>
        <v>#NAME?</v>
      </c>
      <c r="F615" s="73" t="e">
        <f ca="1">_xludf.IFNA(VLOOKUP($A615,'Data Sheet'!$A:E,6,FALSE),"NA")</f>
        <v>#NAME?</v>
      </c>
      <c r="G615" s="63" t="e">
        <f ca="1">_xludf.IFNA(VLOOKUP($A615,'Data Sheet'!$A:F,7,FALSE),"NA")</f>
        <v>#NAME?</v>
      </c>
      <c r="H615" s="64" t="e">
        <f ca="1">_xludf.IFNA(VLOOKUP($A615,'Data Sheet'!$A:I,10,FALSE),"NA")</f>
        <v>#NAME?</v>
      </c>
      <c r="I615" s="64" t="e">
        <f ca="1">_xludf.IFNA(VLOOKUP($A615,'Data Sheet'!$A:J,11,FALSE),"NA")</f>
        <v>#NAME?</v>
      </c>
      <c r="J615" s="63" t="e">
        <f ca="1">_xludf.IFNA(VLOOKUP($A615,'Data Sheet'!$A:T,19,FALSE),"NA")</f>
        <v>#NAME?</v>
      </c>
      <c r="K615" s="64" t="e">
        <f ca="1">_xludf.IFNA(VLOOKUP($A615,'Data Sheet'!$A:T,20,FALSE),"NA")</f>
        <v>#NAME?</v>
      </c>
    </row>
    <row r="616" spans="2:11" ht="15.75" customHeight="1" x14ac:dyDescent="0.15">
      <c r="B616" s="61" t="e">
        <f ca="1">_xludf.IFNA(VLOOKUP($A616,'Data Sheet'!$A:B,2,FALSE),"NA")</f>
        <v>#NAME?</v>
      </c>
      <c r="C616" s="61" t="e">
        <f ca="1">_xludf.IFNA(VLOOKUP($A616,'Data Sheet'!$A:U,3,FALSE),"NA")</f>
        <v>#NAME?</v>
      </c>
      <c r="D616" s="61" t="e">
        <f ca="1">_xludf.IFNA(VLOOKUP($A616,'Data Sheet'!$A:C,4,FALSE),"NA")</f>
        <v>#NAME?</v>
      </c>
      <c r="E616" s="61" t="e">
        <f ca="1">_xludf.IFNA(VLOOKUP($A616,'Data Sheet'!$A:D,5,FALSE),"NA")</f>
        <v>#NAME?</v>
      </c>
      <c r="F616" s="73" t="e">
        <f ca="1">_xludf.IFNA(VLOOKUP($A616,'Data Sheet'!$A:E,6,FALSE),"NA")</f>
        <v>#NAME?</v>
      </c>
      <c r="G616" s="63" t="e">
        <f ca="1">_xludf.IFNA(VLOOKUP($A616,'Data Sheet'!$A:F,7,FALSE),"NA")</f>
        <v>#NAME?</v>
      </c>
      <c r="H616" s="64" t="e">
        <f ca="1">_xludf.IFNA(VLOOKUP($A616,'Data Sheet'!$A:I,10,FALSE),"NA")</f>
        <v>#NAME?</v>
      </c>
      <c r="I616" s="64" t="e">
        <f ca="1">_xludf.IFNA(VLOOKUP($A616,'Data Sheet'!$A:J,11,FALSE),"NA")</f>
        <v>#NAME?</v>
      </c>
      <c r="J616" s="63" t="e">
        <f ca="1">_xludf.IFNA(VLOOKUP($A616,'Data Sheet'!$A:T,19,FALSE),"NA")</f>
        <v>#NAME?</v>
      </c>
      <c r="K616" s="64" t="e">
        <f ca="1">_xludf.IFNA(VLOOKUP($A616,'Data Sheet'!$A:T,20,FALSE),"NA")</f>
        <v>#NAME?</v>
      </c>
    </row>
    <row r="617" spans="2:11" ht="15.75" customHeight="1" x14ac:dyDescent="0.15">
      <c r="B617" s="61" t="e">
        <f ca="1">_xludf.IFNA(VLOOKUP($A617,'Data Sheet'!$A:B,2,FALSE),"NA")</f>
        <v>#NAME?</v>
      </c>
      <c r="C617" s="61" t="e">
        <f ca="1">_xludf.IFNA(VLOOKUP($A617,'Data Sheet'!$A:U,3,FALSE),"NA")</f>
        <v>#NAME?</v>
      </c>
      <c r="D617" s="61" t="e">
        <f ca="1">_xludf.IFNA(VLOOKUP($A617,'Data Sheet'!$A:C,4,FALSE),"NA")</f>
        <v>#NAME?</v>
      </c>
      <c r="E617" s="61" t="e">
        <f ca="1">_xludf.IFNA(VLOOKUP($A617,'Data Sheet'!$A:D,5,FALSE),"NA")</f>
        <v>#NAME?</v>
      </c>
      <c r="F617" s="73" t="e">
        <f ca="1">_xludf.IFNA(VLOOKUP($A617,'Data Sheet'!$A:E,6,FALSE),"NA")</f>
        <v>#NAME?</v>
      </c>
      <c r="G617" s="63" t="e">
        <f ca="1">_xludf.IFNA(VLOOKUP($A617,'Data Sheet'!$A:F,7,FALSE),"NA")</f>
        <v>#NAME?</v>
      </c>
      <c r="H617" s="64" t="e">
        <f ca="1">_xludf.IFNA(VLOOKUP($A617,'Data Sheet'!$A:I,10,FALSE),"NA")</f>
        <v>#NAME?</v>
      </c>
      <c r="I617" s="64" t="e">
        <f ca="1">_xludf.IFNA(VLOOKUP($A617,'Data Sheet'!$A:J,11,FALSE),"NA")</f>
        <v>#NAME?</v>
      </c>
      <c r="J617" s="63" t="e">
        <f ca="1">_xludf.IFNA(VLOOKUP($A617,'Data Sheet'!$A:T,19,FALSE),"NA")</f>
        <v>#NAME?</v>
      </c>
      <c r="K617" s="64" t="e">
        <f ca="1">_xludf.IFNA(VLOOKUP($A617,'Data Sheet'!$A:T,20,FALSE),"NA")</f>
        <v>#NAME?</v>
      </c>
    </row>
    <row r="618" spans="2:11" ht="15.75" customHeight="1" x14ac:dyDescent="0.15">
      <c r="B618" s="61" t="e">
        <f ca="1">_xludf.IFNA(VLOOKUP($A618,'Data Sheet'!$A:B,2,FALSE),"NA")</f>
        <v>#NAME?</v>
      </c>
      <c r="C618" s="61" t="e">
        <f ca="1">_xludf.IFNA(VLOOKUP($A618,'Data Sheet'!$A:U,3,FALSE),"NA")</f>
        <v>#NAME?</v>
      </c>
      <c r="D618" s="61" t="e">
        <f ca="1">_xludf.IFNA(VLOOKUP($A618,'Data Sheet'!$A:C,4,FALSE),"NA")</f>
        <v>#NAME?</v>
      </c>
      <c r="E618" s="61" t="e">
        <f ca="1">_xludf.IFNA(VLOOKUP($A618,'Data Sheet'!$A:D,5,FALSE),"NA")</f>
        <v>#NAME?</v>
      </c>
      <c r="F618" s="73" t="e">
        <f ca="1">_xludf.IFNA(VLOOKUP($A618,'Data Sheet'!$A:E,6,FALSE),"NA")</f>
        <v>#NAME?</v>
      </c>
      <c r="G618" s="63" t="e">
        <f ca="1">_xludf.IFNA(VLOOKUP($A618,'Data Sheet'!$A:F,7,FALSE),"NA")</f>
        <v>#NAME?</v>
      </c>
      <c r="H618" s="64" t="e">
        <f ca="1">_xludf.IFNA(VLOOKUP($A618,'Data Sheet'!$A:I,10,FALSE),"NA")</f>
        <v>#NAME?</v>
      </c>
      <c r="I618" s="64" t="e">
        <f ca="1">_xludf.IFNA(VLOOKUP($A618,'Data Sheet'!$A:J,11,FALSE),"NA")</f>
        <v>#NAME?</v>
      </c>
      <c r="J618" s="63" t="e">
        <f ca="1">_xludf.IFNA(VLOOKUP($A618,'Data Sheet'!$A:T,19,FALSE),"NA")</f>
        <v>#NAME?</v>
      </c>
      <c r="K618" s="64" t="e">
        <f ca="1">_xludf.IFNA(VLOOKUP($A618,'Data Sheet'!$A:T,20,FALSE),"NA")</f>
        <v>#NAME?</v>
      </c>
    </row>
    <row r="619" spans="2:11" ht="15.75" customHeight="1" x14ac:dyDescent="0.15">
      <c r="B619" s="61" t="e">
        <f ca="1">_xludf.IFNA(VLOOKUP($A619,'Data Sheet'!$A:B,2,FALSE),"NA")</f>
        <v>#NAME?</v>
      </c>
      <c r="C619" s="61" t="e">
        <f ca="1">_xludf.IFNA(VLOOKUP($A619,'Data Sheet'!$A:U,3,FALSE),"NA")</f>
        <v>#NAME?</v>
      </c>
      <c r="D619" s="61" t="e">
        <f ca="1">_xludf.IFNA(VLOOKUP($A619,'Data Sheet'!$A:C,4,FALSE),"NA")</f>
        <v>#NAME?</v>
      </c>
      <c r="E619" s="61" t="e">
        <f ca="1">_xludf.IFNA(VLOOKUP($A619,'Data Sheet'!$A:D,5,FALSE),"NA")</f>
        <v>#NAME?</v>
      </c>
      <c r="F619" s="73" t="e">
        <f ca="1">_xludf.IFNA(VLOOKUP($A619,'Data Sheet'!$A:E,6,FALSE),"NA")</f>
        <v>#NAME?</v>
      </c>
      <c r="G619" s="63" t="e">
        <f ca="1">_xludf.IFNA(VLOOKUP($A619,'Data Sheet'!$A:F,7,FALSE),"NA")</f>
        <v>#NAME?</v>
      </c>
      <c r="H619" s="64" t="e">
        <f ca="1">_xludf.IFNA(VLOOKUP($A619,'Data Sheet'!$A:I,10,FALSE),"NA")</f>
        <v>#NAME?</v>
      </c>
      <c r="I619" s="64" t="e">
        <f ca="1">_xludf.IFNA(VLOOKUP($A619,'Data Sheet'!$A:J,11,FALSE),"NA")</f>
        <v>#NAME?</v>
      </c>
      <c r="J619" s="63" t="e">
        <f ca="1">_xludf.IFNA(VLOOKUP($A619,'Data Sheet'!$A:T,19,FALSE),"NA")</f>
        <v>#NAME?</v>
      </c>
      <c r="K619" s="64" t="e">
        <f ca="1">_xludf.IFNA(VLOOKUP($A619,'Data Sheet'!$A:T,20,FALSE),"NA")</f>
        <v>#NAME?</v>
      </c>
    </row>
    <row r="620" spans="2:11" ht="15.75" customHeight="1" x14ac:dyDescent="0.15">
      <c r="B620" s="61" t="e">
        <f ca="1">_xludf.IFNA(VLOOKUP($A620,'Data Sheet'!$A:B,2,FALSE),"NA")</f>
        <v>#NAME?</v>
      </c>
      <c r="C620" s="61" t="e">
        <f ca="1">_xludf.IFNA(VLOOKUP($A620,'Data Sheet'!$A:U,3,FALSE),"NA")</f>
        <v>#NAME?</v>
      </c>
      <c r="D620" s="61" t="e">
        <f ca="1">_xludf.IFNA(VLOOKUP($A620,'Data Sheet'!$A:C,4,FALSE),"NA")</f>
        <v>#NAME?</v>
      </c>
      <c r="E620" s="61" t="e">
        <f ca="1">_xludf.IFNA(VLOOKUP($A620,'Data Sheet'!$A:D,5,FALSE),"NA")</f>
        <v>#NAME?</v>
      </c>
      <c r="F620" s="73" t="e">
        <f ca="1">_xludf.IFNA(VLOOKUP($A620,'Data Sheet'!$A:E,6,FALSE),"NA")</f>
        <v>#NAME?</v>
      </c>
      <c r="G620" s="63" t="e">
        <f ca="1">_xludf.IFNA(VLOOKUP($A620,'Data Sheet'!$A:F,7,FALSE),"NA")</f>
        <v>#NAME?</v>
      </c>
      <c r="H620" s="64" t="e">
        <f ca="1">_xludf.IFNA(VLOOKUP($A620,'Data Sheet'!$A:I,10,FALSE),"NA")</f>
        <v>#NAME?</v>
      </c>
      <c r="I620" s="64" t="e">
        <f ca="1">_xludf.IFNA(VLOOKUP($A620,'Data Sheet'!$A:J,11,FALSE),"NA")</f>
        <v>#NAME?</v>
      </c>
      <c r="J620" s="63" t="e">
        <f ca="1">_xludf.IFNA(VLOOKUP($A620,'Data Sheet'!$A:T,19,FALSE),"NA")</f>
        <v>#NAME?</v>
      </c>
      <c r="K620" s="64" t="e">
        <f ca="1">_xludf.IFNA(VLOOKUP($A620,'Data Sheet'!$A:T,20,FALSE),"NA")</f>
        <v>#NAME?</v>
      </c>
    </row>
    <row r="621" spans="2:11" ht="15.75" customHeight="1" x14ac:dyDescent="0.15">
      <c r="B621" s="61" t="e">
        <f ca="1">_xludf.IFNA(VLOOKUP($A621,'Data Sheet'!$A:B,2,FALSE),"NA")</f>
        <v>#NAME?</v>
      </c>
      <c r="C621" s="61" t="e">
        <f ca="1">_xludf.IFNA(VLOOKUP($A621,'Data Sheet'!$A:U,3,FALSE),"NA")</f>
        <v>#NAME?</v>
      </c>
      <c r="D621" s="61" t="e">
        <f ca="1">_xludf.IFNA(VLOOKUP($A621,'Data Sheet'!$A:C,4,FALSE),"NA")</f>
        <v>#NAME?</v>
      </c>
      <c r="E621" s="61" t="e">
        <f ca="1">_xludf.IFNA(VLOOKUP($A621,'Data Sheet'!$A:D,5,FALSE),"NA")</f>
        <v>#NAME?</v>
      </c>
      <c r="F621" s="73" t="e">
        <f ca="1">_xludf.IFNA(VLOOKUP($A621,'Data Sheet'!$A:E,6,FALSE),"NA")</f>
        <v>#NAME?</v>
      </c>
      <c r="G621" s="63" t="e">
        <f ca="1">_xludf.IFNA(VLOOKUP($A621,'Data Sheet'!$A:F,7,FALSE),"NA")</f>
        <v>#NAME?</v>
      </c>
      <c r="H621" s="64" t="e">
        <f ca="1">_xludf.IFNA(VLOOKUP($A621,'Data Sheet'!$A:I,10,FALSE),"NA")</f>
        <v>#NAME?</v>
      </c>
      <c r="I621" s="64" t="e">
        <f ca="1">_xludf.IFNA(VLOOKUP($A621,'Data Sheet'!$A:J,11,FALSE),"NA")</f>
        <v>#NAME?</v>
      </c>
      <c r="J621" s="63" t="e">
        <f ca="1">_xludf.IFNA(VLOOKUP($A621,'Data Sheet'!$A:T,19,FALSE),"NA")</f>
        <v>#NAME?</v>
      </c>
      <c r="K621" s="64" t="e">
        <f ca="1">_xludf.IFNA(VLOOKUP($A621,'Data Sheet'!$A:T,20,FALSE),"NA")</f>
        <v>#NAME?</v>
      </c>
    </row>
    <row r="622" spans="2:11" ht="15.75" customHeight="1" x14ac:dyDescent="0.15">
      <c r="B622" s="61" t="e">
        <f ca="1">_xludf.IFNA(VLOOKUP($A622,'Data Sheet'!$A:B,2,FALSE),"NA")</f>
        <v>#NAME?</v>
      </c>
      <c r="C622" s="61" t="e">
        <f ca="1">_xludf.IFNA(VLOOKUP($A622,'Data Sheet'!$A:U,3,FALSE),"NA")</f>
        <v>#NAME?</v>
      </c>
      <c r="D622" s="61" t="e">
        <f ca="1">_xludf.IFNA(VLOOKUP($A622,'Data Sheet'!$A:C,4,FALSE),"NA")</f>
        <v>#NAME?</v>
      </c>
      <c r="E622" s="61" t="e">
        <f ca="1">_xludf.IFNA(VLOOKUP($A622,'Data Sheet'!$A:D,5,FALSE),"NA")</f>
        <v>#NAME?</v>
      </c>
      <c r="F622" s="73" t="e">
        <f ca="1">_xludf.IFNA(VLOOKUP($A622,'Data Sheet'!$A:E,6,FALSE),"NA")</f>
        <v>#NAME?</v>
      </c>
      <c r="G622" s="63" t="e">
        <f ca="1">_xludf.IFNA(VLOOKUP($A622,'Data Sheet'!$A:F,7,FALSE),"NA")</f>
        <v>#NAME?</v>
      </c>
      <c r="H622" s="64" t="e">
        <f ca="1">_xludf.IFNA(VLOOKUP($A622,'Data Sheet'!$A:I,10,FALSE),"NA")</f>
        <v>#NAME?</v>
      </c>
      <c r="I622" s="64" t="e">
        <f ca="1">_xludf.IFNA(VLOOKUP($A622,'Data Sheet'!$A:J,11,FALSE),"NA")</f>
        <v>#NAME?</v>
      </c>
      <c r="J622" s="63" t="e">
        <f ca="1">_xludf.IFNA(VLOOKUP($A622,'Data Sheet'!$A:T,19,FALSE),"NA")</f>
        <v>#NAME?</v>
      </c>
      <c r="K622" s="64" t="e">
        <f ca="1">_xludf.IFNA(VLOOKUP($A622,'Data Sheet'!$A:T,20,FALSE),"NA")</f>
        <v>#NAME?</v>
      </c>
    </row>
    <row r="623" spans="2:11" ht="15.75" customHeight="1" x14ac:dyDescent="0.15">
      <c r="B623" s="61" t="e">
        <f ca="1">_xludf.IFNA(VLOOKUP($A623,'Data Sheet'!$A:B,2,FALSE),"NA")</f>
        <v>#NAME?</v>
      </c>
      <c r="C623" s="61" t="e">
        <f ca="1">_xludf.IFNA(VLOOKUP($A623,'Data Sheet'!$A:U,3,FALSE),"NA")</f>
        <v>#NAME?</v>
      </c>
      <c r="D623" s="61" t="e">
        <f ca="1">_xludf.IFNA(VLOOKUP($A623,'Data Sheet'!$A:C,4,FALSE),"NA")</f>
        <v>#NAME?</v>
      </c>
      <c r="E623" s="61" t="e">
        <f ca="1">_xludf.IFNA(VLOOKUP($A623,'Data Sheet'!$A:D,5,FALSE),"NA")</f>
        <v>#NAME?</v>
      </c>
      <c r="F623" s="73" t="e">
        <f ca="1">_xludf.IFNA(VLOOKUP($A623,'Data Sheet'!$A:E,6,FALSE),"NA")</f>
        <v>#NAME?</v>
      </c>
      <c r="G623" s="63" t="e">
        <f ca="1">_xludf.IFNA(VLOOKUP($A623,'Data Sheet'!$A:F,7,FALSE),"NA")</f>
        <v>#NAME?</v>
      </c>
      <c r="H623" s="64" t="e">
        <f ca="1">_xludf.IFNA(VLOOKUP($A623,'Data Sheet'!$A:I,10,FALSE),"NA")</f>
        <v>#NAME?</v>
      </c>
      <c r="I623" s="64" t="e">
        <f ca="1">_xludf.IFNA(VLOOKUP($A623,'Data Sheet'!$A:J,11,FALSE),"NA")</f>
        <v>#NAME?</v>
      </c>
      <c r="J623" s="63" t="e">
        <f ca="1">_xludf.IFNA(VLOOKUP($A623,'Data Sheet'!$A:T,19,FALSE),"NA")</f>
        <v>#NAME?</v>
      </c>
      <c r="K623" s="64" t="e">
        <f ca="1">_xludf.IFNA(VLOOKUP($A623,'Data Sheet'!$A:T,20,FALSE),"NA")</f>
        <v>#NAME?</v>
      </c>
    </row>
    <row r="624" spans="2:11" ht="15.75" customHeight="1" x14ac:dyDescent="0.15">
      <c r="B624" s="61" t="e">
        <f ca="1">_xludf.IFNA(VLOOKUP($A624,'Data Sheet'!$A:B,2,FALSE),"NA")</f>
        <v>#NAME?</v>
      </c>
      <c r="C624" s="61" t="e">
        <f ca="1">_xludf.IFNA(VLOOKUP($A624,'Data Sheet'!$A:U,3,FALSE),"NA")</f>
        <v>#NAME?</v>
      </c>
      <c r="D624" s="61" t="e">
        <f ca="1">_xludf.IFNA(VLOOKUP($A624,'Data Sheet'!$A:C,4,FALSE),"NA")</f>
        <v>#NAME?</v>
      </c>
      <c r="E624" s="61" t="e">
        <f ca="1">_xludf.IFNA(VLOOKUP($A624,'Data Sheet'!$A:D,5,FALSE),"NA")</f>
        <v>#NAME?</v>
      </c>
      <c r="F624" s="73" t="e">
        <f ca="1">_xludf.IFNA(VLOOKUP($A624,'Data Sheet'!$A:E,6,FALSE),"NA")</f>
        <v>#NAME?</v>
      </c>
      <c r="G624" s="63" t="e">
        <f ca="1">_xludf.IFNA(VLOOKUP($A624,'Data Sheet'!$A:F,7,FALSE),"NA")</f>
        <v>#NAME?</v>
      </c>
      <c r="H624" s="64" t="e">
        <f ca="1">_xludf.IFNA(VLOOKUP($A624,'Data Sheet'!$A:I,10,FALSE),"NA")</f>
        <v>#NAME?</v>
      </c>
      <c r="I624" s="64" t="e">
        <f ca="1">_xludf.IFNA(VLOOKUP($A624,'Data Sheet'!$A:J,11,FALSE),"NA")</f>
        <v>#NAME?</v>
      </c>
      <c r="J624" s="63" t="e">
        <f ca="1">_xludf.IFNA(VLOOKUP($A624,'Data Sheet'!$A:T,19,FALSE),"NA")</f>
        <v>#NAME?</v>
      </c>
      <c r="K624" s="64" t="e">
        <f ca="1">_xludf.IFNA(VLOOKUP($A624,'Data Sheet'!$A:T,20,FALSE),"NA")</f>
        <v>#NAME?</v>
      </c>
    </row>
    <row r="625" spans="2:11" ht="15.75" customHeight="1" x14ac:dyDescent="0.15">
      <c r="B625" s="61" t="e">
        <f ca="1">_xludf.IFNA(VLOOKUP($A625,'Data Sheet'!$A:B,2,FALSE),"NA")</f>
        <v>#NAME?</v>
      </c>
      <c r="C625" s="61" t="e">
        <f ca="1">_xludf.IFNA(VLOOKUP($A625,'Data Sheet'!$A:U,3,FALSE),"NA")</f>
        <v>#NAME?</v>
      </c>
      <c r="D625" s="61" t="e">
        <f ca="1">_xludf.IFNA(VLOOKUP($A625,'Data Sheet'!$A:C,4,FALSE),"NA")</f>
        <v>#NAME?</v>
      </c>
      <c r="E625" s="61" t="e">
        <f ca="1">_xludf.IFNA(VLOOKUP($A625,'Data Sheet'!$A:D,5,FALSE),"NA")</f>
        <v>#NAME?</v>
      </c>
      <c r="F625" s="73" t="e">
        <f ca="1">_xludf.IFNA(VLOOKUP($A625,'Data Sheet'!$A:E,6,FALSE),"NA")</f>
        <v>#NAME?</v>
      </c>
      <c r="G625" s="63" t="e">
        <f ca="1">_xludf.IFNA(VLOOKUP($A625,'Data Sheet'!$A:F,7,FALSE),"NA")</f>
        <v>#NAME?</v>
      </c>
      <c r="H625" s="64" t="e">
        <f ca="1">_xludf.IFNA(VLOOKUP($A625,'Data Sheet'!$A:I,10,FALSE),"NA")</f>
        <v>#NAME?</v>
      </c>
      <c r="I625" s="64" t="e">
        <f ca="1">_xludf.IFNA(VLOOKUP($A625,'Data Sheet'!$A:J,11,FALSE),"NA")</f>
        <v>#NAME?</v>
      </c>
      <c r="J625" s="63" t="e">
        <f ca="1">_xludf.IFNA(VLOOKUP($A625,'Data Sheet'!$A:T,19,FALSE),"NA")</f>
        <v>#NAME?</v>
      </c>
      <c r="K625" s="64" t="e">
        <f ca="1">_xludf.IFNA(VLOOKUP($A625,'Data Sheet'!$A:T,20,FALSE),"NA")</f>
        <v>#NAME?</v>
      </c>
    </row>
    <row r="626" spans="2:11" ht="15.75" customHeight="1" x14ac:dyDescent="0.15">
      <c r="B626" s="61" t="e">
        <f ca="1">_xludf.IFNA(VLOOKUP($A626,'Data Sheet'!$A:B,2,FALSE),"NA")</f>
        <v>#NAME?</v>
      </c>
      <c r="C626" s="61" t="e">
        <f ca="1">_xludf.IFNA(VLOOKUP($A626,'Data Sheet'!$A:U,3,FALSE),"NA")</f>
        <v>#NAME?</v>
      </c>
      <c r="D626" s="61" t="e">
        <f ca="1">_xludf.IFNA(VLOOKUP($A626,'Data Sheet'!$A:C,4,FALSE),"NA")</f>
        <v>#NAME?</v>
      </c>
      <c r="E626" s="61" t="e">
        <f ca="1">_xludf.IFNA(VLOOKUP($A626,'Data Sheet'!$A:D,5,FALSE),"NA")</f>
        <v>#NAME?</v>
      </c>
      <c r="F626" s="73" t="e">
        <f ca="1">_xludf.IFNA(VLOOKUP($A626,'Data Sheet'!$A:E,6,FALSE),"NA")</f>
        <v>#NAME?</v>
      </c>
      <c r="G626" s="63" t="e">
        <f ca="1">_xludf.IFNA(VLOOKUP($A626,'Data Sheet'!$A:F,7,FALSE),"NA")</f>
        <v>#NAME?</v>
      </c>
      <c r="H626" s="64" t="e">
        <f ca="1">_xludf.IFNA(VLOOKUP($A626,'Data Sheet'!$A:I,10,FALSE),"NA")</f>
        <v>#NAME?</v>
      </c>
      <c r="I626" s="64" t="e">
        <f ca="1">_xludf.IFNA(VLOOKUP($A626,'Data Sheet'!$A:J,11,FALSE),"NA")</f>
        <v>#NAME?</v>
      </c>
      <c r="J626" s="63" t="e">
        <f ca="1">_xludf.IFNA(VLOOKUP($A626,'Data Sheet'!$A:T,19,FALSE),"NA")</f>
        <v>#NAME?</v>
      </c>
      <c r="K626" s="64" t="e">
        <f ca="1">_xludf.IFNA(VLOOKUP($A626,'Data Sheet'!$A:T,20,FALSE),"NA")</f>
        <v>#NAME?</v>
      </c>
    </row>
    <row r="627" spans="2:11" ht="15.75" customHeight="1" x14ac:dyDescent="0.15">
      <c r="B627" s="61" t="e">
        <f ca="1">_xludf.IFNA(VLOOKUP($A627,'Data Sheet'!$A:B,2,FALSE),"NA")</f>
        <v>#NAME?</v>
      </c>
      <c r="C627" s="61" t="e">
        <f ca="1">_xludf.IFNA(VLOOKUP($A627,'Data Sheet'!$A:U,3,FALSE),"NA")</f>
        <v>#NAME?</v>
      </c>
      <c r="D627" s="61" t="e">
        <f ca="1">_xludf.IFNA(VLOOKUP($A627,'Data Sheet'!$A:C,4,FALSE),"NA")</f>
        <v>#NAME?</v>
      </c>
      <c r="E627" s="61" t="e">
        <f ca="1">_xludf.IFNA(VLOOKUP($A627,'Data Sheet'!$A:D,5,FALSE),"NA")</f>
        <v>#NAME?</v>
      </c>
      <c r="F627" s="73" t="e">
        <f ca="1">_xludf.IFNA(VLOOKUP($A627,'Data Sheet'!$A:E,6,FALSE),"NA")</f>
        <v>#NAME?</v>
      </c>
      <c r="G627" s="63" t="e">
        <f ca="1">_xludf.IFNA(VLOOKUP($A627,'Data Sheet'!$A:F,7,FALSE),"NA")</f>
        <v>#NAME?</v>
      </c>
      <c r="H627" s="64" t="e">
        <f ca="1">_xludf.IFNA(VLOOKUP($A627,'Data Sheet'!$A:I,10,FALSE),"NA")</f>
        <v>#NAME?</v>
      </c>
      <c r="I627" s="64" t="e">
        <f ca="1">_xludf.IFNA(VLOOKUP($A627,'Data Sheet'!$A:J,11,FALSE),"NA")</f>
        <v>#NAME?</v>
      </c>
      <c r="J627" s="63" t="e">
        <f ca="1">_xludf.IFNA(VLOOKUP($A627,'Data Sheet'!$A:T,19,FALSE),"NA")</f>
        <v>#NAME?</v>
      </c>
      <c r="K627" s="64" t="e">
        <f ca="1">_xludf.IFNA(VLOOKUP($A627,'Data Sheet'!$A:T,20,FALSE),"NA")</f>
        <v>#NAME?</v>
      </c>
    </row>
    <row r="628" spans="2:11" ht="15.75" customHeight="1" x14ac:dyDescent="0.15">
      <c r="B628" s="61" t="e">
        <f ca="1">_xludf.IFNA(VLOOKUP($A628,'Data Sheet'!$A:B,2,FALSE),"NA")</f>
        <v>#NAME?</v>
      </c>
      <c r="C628" s="61" t="e">
        <f ca="1">_xludf.IFNA(VLOOKUP($A628,'Data Sheet'!$A:U,3,FALSE),"NA")</f>
        <v>#NAME?</v>
      </c>
      <c r="D628" s="61" t="e">
        <f ca="1">_xludf.IFNA(VLOOKUP($A628,'Data Sheet'!$A:C,4,FALSE),"NA")</f>
        <v>#NAME?</v>
      </c>
      <c r="E628" s="61" t="e">
        <f ca="1">_xludf.IFNA(VLOOKUP($A628,'Data Sheet'!$A:D,5,FALSE),"NA")</f>
        <v>#NAME?</v>
      </c>
      <c r="F628" s="73" t="e">
        <f ca="1">_xludf.IFNA(VLOOKUP($A628,'Data Sheet'!$A:E,6,FALSE),"NA")</f>
        <v>#NAME?</v>
      </c>
      <c r="G628" s="63" t="e">
        <f ca="1">_xludf.IFNA(VLOOKUP($A628,'Data Sheet'!$A:F,7,FALSE),"NA")</f>
        <v>#NAME?</v>
      </c>
      <c r="H628" s="64" t="e">
        <f ca="1">_xludf.IFNA(VLOOKUP($A628,'Data Sheet'!$A:I,10,FALSE),"NA")</f>
        <v>#NAME?</v>
      </c>
      <c r="I628" s="64" t="e">
        <f ca="1">_xludf.IFNA(VLOOKUP($A628,'Data Sheet'!$A:J,11,FALSE),"NA")</f>
        <v>#NAME?</v>
      </c>
      <c r="J628" s="63" t="e">
        <f ca="1">_xludf.IFNA(VLOOKUP($A628,'Data Sheet'!$A:T,19,FALSE),"NA")</f>
        <v>#NAME?</v>
      </c>
      <c r="K628" s="64" t="e">
        <f ca="1">_xludf.IFNA(VLOOKUP($A628,'Data Sheet'!$A:T,20,FALSE),"NA")</f>
        <v>#NAME?</v>
      </c>
    </row>
    <row r="629" spans="2:11" ht="15.75" customHeight="1" x14ac:dyDescent="0.15">
      <c r="B629" s="61" t="e">
        <f ca="1">_xludf.IFNA(VLOOKUP($A629,'Data Sheet'!$A:B,2,FALSE),"NA")</f>
        <v>#NAME?</v>
      </c>
      <c r="C629" s="61" t="e">
        <f ca="1">_xludf.IFNA(VLOOKUP($A629,'Data Sheet'!$A:U,3,FALSE),"NA")</f>
        <v>#NAME?</v>
      </c>
      <c r="D629" s="61" t="e">
        <f ca="1">_xludf.IFNA(VLOOKUP($A629,'Data Sheet'!$A:C,4,FALSE),"NA")</f>
        <v>#NAME?</v>
      </c>
      <c r="E629" s="61" t="e">
        <f ca="1">_xludf.IFNA(VLOOKUP($A629,'Data Sheet'!$A:D,5,FALSE),"NA")</f>
        <v>#NAME?</v>
      </c>
      <c r="F629" s="73" t="e">
        <f ca="1">_xludf.IFNA(VLOOKUP($A629,'Data Sheet'!$A:E,6,FALSE),"NA")</f>
        <v>#NAME?</v>
      </c>
      <c r="G629" s="63" t="e">
        <f ca="1">_xludf.IFNA(VLOOKUP($A629,'Data Sheet'!$A:F,7,FALSE),"NA")</f>
        <v>#NAME?</v>
      </c>
      <c r="H629" s="64" t="e">
        <f ca="1">_xludf.IFNA(VLOOKUP($A629,'Data Sheet'!$A:I,10,FALSE),"NA")</f>
        <v>#NAME?</v>
      </c>
      <c r="I629" s="64" t="e">
        <f ca="1">_xludf.IFNA(VLOOKUP($A629,'Data Sheet'!$A:J,11,FALSE),"NA")</f>
        <v>#NAME?</v>
      </c>
      <c r="J629" s="63" t="e">
        <f ca="1">_xludf.IFNA(VLOOKUP($A629,'Data Sheet'!$A:T,19,FALSE),"NA")</f>
        <v>#NAME?</v>
      </c>
      <c r="K629" s="64" t="e">
        <f ca="1">_xludf.IFNA(VLOOKUP($A629,'Data Sheet'!$A:T,20,FALSE),"NA")</f>
        <v>#NAME?</v>
      </c>
    </row>
    <row r="630" spans="2:11" ht="15.75" customHeight="1" x14ac:dyDescent="0.15">
      <c r="B630" s="61" t="e">
        <f ca="1">_xludf.IFNA(VLOOKUP($A630,'Data Sheet'!$A:B,2,FALSE),"NA")</f>
        <v>#NAME?</v>
      </c>
      <c r="C630" s="61" t="e">
        <f ca="1">_xludf.IFNA(VLOOKUP($A630,'Data Sheet'!$A:U,3,FALSE),"NA")</f>
        <v>#NAME?</v>
      </c>
      <c r="D630" s="61" t="e">
        <f ca="1">_xludf.IFNA(VLOOKUP($A630,'Data Sheet'!$A:C,4,FALSE),"NA")</f>
        <v>#NAME?</v>
      </c>
      <c r="E630" s="61" t="e">
        <f ca="1">_xludf.IFNA(VLOOKUP($A630,'Data Sheet'!$A:D,5,FALSE),"NA")</f>
        <v>#NAME?</v>
      </c>
      <c r="F630" s="73" t="e">
        <f ca="1">_xludf.IFNA(VLOOKUP($A630,'Data Sheet'!$A:E,6,FALSE),"NA")</f>
        <v>#NAME?</v>
      </c>
      <c r="G630" s="63" t="e">
        <f ca="1">_xludf.IFNA(VLOOKUP($A630,'Data Sheet'!$A:F,7,FALSE),"NA")</f>
        <v>#NAME?</v>
      </c>
      <c r="H630" s="64" t="e">
        <f ca="1">_xludf.IFNA(VLOOKUP($A630,'Data Sheet'!$A:I,10,FALSE),"NA")</f>
        <v>#NAME?</v>
      </c>
      <c r="I630" s="64" t="e">
        <f ca="1">_xludf.IFNA(VLOOKUP($A630,'Data Sheet'!$A:J,11,FALSE),"NA")</f>
        <v>#NAME?</v>
      </c>
      <c r="J630" s="63" t="e">
        <f ca="1">_xludf.IFNA(VLOOKUP($A630,'Data Sheet'!$A:T,19,FALSE),"NA")</f>
        <v>#NAME?</v>
      </c>
      <c r="K630" s="64" t="e">
        <f ca="1">_xludf.IFNA(VLOOKUP($A630,'Data Sheet'!$A:T,20,FALSE),"NA")</f>
        <v>#NAME?</v>
      </c>
    </row>
    <row r="631" spans="2:11" ht="15.75" customHeight="1" x14ac:dyDescent="0.15">
      <c r="B631" s="61" t="e">
        <f ca="1">_xludf.IFNA(VLOOKUP($A631,'Data Sheet'!$A:B,2,FALSE),"NA")</f>
        <v>#NAME?</v>
      </c>
      <c r="C631" s="61" t="e">
        <f ca="1">_xludf.IFNA(VLOOKUP($A631,'Data Sheet'!$A:U,3,FALSE),"NA")</f>
        <v>#NAME?</v>
      </c>
      <c r="D631" s="61" t="e">
        <f ca="1">_xludf.IFNA(VLOOKUP($A631,'Data Sheet'!$A:C,4,FALSE),"NA")</f>
        <v>#NAME?</v>
      </c>
      <c r="E631" s="61" t="e">
        <f ca="1">_xludf.IFNA(VLOOKUP($A631,'Data Sheet'!$A:D,5,FALSE),"NA")</f>
        <v>#NAME?</v>
      </c>
      <c r="F631" s="73" t="e">
        <f ca="1">_xludf.IFNA(VLOOKUP($A631,'Data Sheet'!$A:E,6,FALSE),"NA")</f>
        <v>#NAME?</v>
      </c>
      <c r="G631" s="63" t="e">
        <f ca="1">_xludf.IFNA(VLOOKUP($A631,'Data Sheet'!$A:F,7,FALSE),"NA")</f>
        <v>#NAME?</v>
      </c>
      <c r="H631" s="64" t="e">
        <f ca="1">_xludf.IFNA(VLOOKUP($A631,'Data Sheet'!$A:I,10,FALSE),"NA")</f>
        <v>#NAME?</v>
      </c>
      <c r="I631" s="64" t="e">
        <f ca="1">_xludf.IFNA(VLOOKUP($A631,'Data Sheet'!$A:J,11,FALSE),"NA")</f>
        <v>#NAME?</v>
      </c>
      <c r="J631" s="63" t="e">
        <f ca="1">_xludf.IFNA(VLOOKUP($A631,'Data Sheet'!$A:T,19,FALSE),"NA")</f>
        <v>#NAME?</v>
      </c>
      <c r="K631" s="64" t="e">
        <f ca="1">_xludf.IFNA(VLOOKUP($A631,'Data Sheet'!$A:T,20,FALSE),"NA")</f>
        <v>#NAME?</v>
      </c>
    </row>
    <row r="632" spans="2:11" ht="15.75" customHeight="1" x14ac:dyDescent="0.15">
      <c r="B632" s="61" t="e">
        <f ca="1">_xludf.IFNA(VLOOKUP($A632,'Data Sheet'!$A:B,2,FALSE),"NA")</f>
        <v>#NAME?</v>
      </c>
      <c r="C632" s="61" t="e">
        <f ca="1">_xludf.IFNA(VLOOKUP($A632,'Data Sheet'!$A:U,3,FALSE),"NA")</f>
        <v>#NAME?</v>
      </c>
      <c r="D632" s="61" t="e">
        <f ca="1">_xludf.IFNA(VLOOKUP($A632,'Data Sheet'!$A:C,4,FALSE),"NA")</f>
        <v>#NAME?</v>
      </c>
      <c r="E632" s="61" t="e">
        <f ca="1">_xludf.IFNA(VLOOKUP($A632,'Data Sheet'!$A:D,5,FALSE),"NA")</f>
        <v>#NAME?</v>
      </c>
      <c r="F632" s="73" t="e">
        <f ca="1">_xludf.IFNA(VLOOKUP($A632,'Data Sheet'!$A:E,6,FALSE),"NA")</f>
        <v>#NAME?</v>
      </c>
      <c r="G632" s="63" t="e">
        <f ca="1">_xludf.IFNA(VLOOKUP($A632,'Data Sheet'!$A:F,7,FALSE),"NA")</f>
        <v>#NAME?</v>
      </c>
      <c r="H632" s="64" t="e">
        <f ca="1">_xludf.IFNA(VLOOKUP($A632,'Data Sheet'!$A:I,10,FALSE),"NA")</f>
        <v>#NAME?</v>
      </c>
      <c r="I632" s="64" t="e">
        <f ca="1">_xludf.IFNA(VLOOKUP($A632,'Data Sheet'!$A:J,11,FALSE),"NA")</f>
        <v>#NAME?</v>
      </c>
      <c r="J632" s="63" t="e">
        <f ca="1">_xludf.IFNA(VLOOKUP($A632,'Data Sheet'!$A:T,19,FALSE),"NA")</f>
        <v>#NAME?</v>
      </c>
      <c r="K632" s="64" t="e">
        <f ca="1">_xludf.IFNA(VLOOKUP($A632,'Data Sheet'!$A:T,20,FALSE),"NA")</f>
        <v>#NAME?</v>
      </c>
    </row>
    <row r="633" spans="2:11" ht="15.75" customHeight="1" x14ac:dyDescent="0.15">
      <c r="B633" s="61" t="e">
        <f ca="1">_xludf.IFNA(VLOOKUP($A633,'Data Sheet'!$A:B,2,FALSE),"NA")</f>
        <v>#NAME?</v>
      </c>
      <c r="C633" s="61" t="e">
        <f ca="1">_xludf.IFNA(VLOOKUP($A633,'Data Sheet'!$A:U,3,FALSE),"NA")</f>
        <v>#NAME?</v>
      </c>
      <c r="D633" s="61" t="e">
        <f ca="1">_xludf.IFNA(VLOOKUP($A633,'Data Sheet'!$A:C,4,FALSE),"NA")</f>
        <v>#NAME?</v>
      </c>
      <c r="E633" s="61" t="e">
        <f ca="1">_xludf.IFNA(VLOOKUP($A633,'Data Sheet'!$A:D,5,FALSE),"NA")</f>
        <v>#NAME?</v>
      </c>
      <c r="F633" s="73" t="e">
        <f ca="1">_xludf.IFNA(VLOOKUP($A633,'Data Sheet'!$A:E,6,FALSE),"NA")</f>
        <v>#NAME?</v>
      </c>
      <c r="G633" s="63" t="e">
        <f ca="1">_xludf.IFNA(VLOOKUP($A633,'Data Sheet'!$A:F,7,FALSE),"NA")</f>
        <v>#NAME?</v>
      </c>
      <c r="H633" s="64" t="e">
        <f ca="1">_xludf.IFNA(VLOOKUP($A633,'Data Sheet'!$A:I,10,FALSE),"NA")</f>
        <v>#NAME?</v>
      </c>
      <c r="I633" s="64" t="e">
        <f ca="1">_xludf.IFNA(VLOOKUP($A633,'Data Sheet'!$A:J,11,FALSE),"NA")</f>
        <v>#NAME?</v>
      </c>
      <c r="J633" s="63" t="e">
        <f ca="1">_xludf.IFNA(VLOOKUP($A633,'Data Sheet'!$A:T,19,FALSE),"NA")</f>
        <v>#NAME?</v>
      </c>
      <c r="K633" s="64" t="e">
        <f ca="1">_xludf.IFNA(VLOOKUP($A633,'Data Sheet'!$A:T,20,FALSE),"NA")</f>
        <v>#NAME?</v>
      </c>
    </row>
    <row r="634" spans="2:11" ht="15.75" customHeight="1" x14ac:dyDescent="0.15">
      <c r="B634" s="61" t="e">
        <f ca="1">_xludf.IFNA(VLOOKUP($A634,'Data Sheet'!$A:B,2,FALSE),"NA")</f>
        <v>#NAME?</v>
      </c>
      <c r="C634" s="61" t="e">
        <f ca="1">_xludf.IFNA(VLOOKUP($A634,'Data Sheet'!$A:U,3,FALSE),"NA")</f>
        <v>#NAME?</v>
      </c>
      <c r="D634" s="61" t="e">
        <f ca="1">_xludf.IFNA(VLOOKUP($A634,'Data Sheet'!$A:C,4,FALSE),"NA")</f>
        <v>#NAME?</v>
      </c>
      <c r="E634" s="61" t="e">
        <f ca="1">_xludf.IFNA(VLOOKUP($A634,'Data Sheet'!$A:D,5,FALSE),"NA")</f>
        <v>#NAME?</v>
      </c>
      <c r="F634" s="73" t="e">
        <f ca="1">_xludf.IFNA(VLOOKUP($A634,'Data Sheet'!$A:E,6,FALSE),"NA")</f>
        <v>#NAME?</v>
      </c>
      <c r="G634" s="63" t="e">
        <f ca="1">_xludf.IFNA(VLOOKUP($A634,'Data Sheet'!$A:F,7,FALSE),"NA")</f>
        <v>#NAME?</v>
      </c>
      <c r="H634" s="64" t="e">
        <f ca="1">_xludf.IFNA(VLOOKUP($A634,'Data Sheet'!$A:I,10,FALSE),"NA")</f>
        <v>#NAME?</v>
      </c>
      <c r="I634" s="64" t="e">
        <f ca="1">_xludf.IFNA(VLOOKUP($A634,'Data Sheet'!$A:J,11,FALSE),"NA")</f>
        <v>#NAME?</v>
      </c>
      <c r="J634" s="63" t="e">
        <f ca="1">_xludf.IFNA(VLOOKUP($A634,'Data Sheet'!$A:T,19,FALSE),"NA")</f>
        <v>#NAME?</v>
      </c>
      <c r="K634" s="64" t="e">
        <f ca="1">_xludf.IFNA(VLOOKUP($A634,'Data Sheet'!$A:T,20,FALSE),"NA")</f>
        <v>#NAME?</v>
      </c>
    </row>
    <row r="635" spans="2:11" ht="15.75" customHeight="1" x14ac:dyDescent="0.15">
      <c r="B635" s="61" t="e">
        <f ca="1">_xludf.IFNA(VLOOKUP($A635,'Data Sheet'!$A:B,2,FALSE),"NA")</f>
        <v>#NAME?</v>
      </c>
      <c r="C635" s="61" t="e">
        <f ca="1">_xludf.IFNA(VLOOKUP($A635,'Data Sheet'!$A:U,3,FALSE),"NA")</f>
        <v>#NAME?</v>
      </c>
      <c r="D635" s="61" t="e">
        <f ca="1">_xludf.IFNA(VLOOKUP($A635,'Data Sheet'!$A:C,4,FALSE),"NA")</f>
        <v>#NAME?</v>
      </c>
      <c r="E635" s="61" t="e">
        <f ca="1">_xludf.IFNA(VLOOKUP($A635,'Data Sheet'!$A:D,5,FALSE),"NA")</f>
        <v>#NAME?</v>
      </c>
      <c r="F635" s="73" t="e">
        <f ca="1">_xludf.IFNA(VLOOKUP($A635,'Data Sheet'!$A:E,6,FALSE),"NA")</f>
        <v>#NAME?</v>
      </c>
      <c r="G635" s="63" t="e">
        <f ca="1">_xludf.IFNA(VLOOKUP($A635,'Data Sheet'!$A:F,7,FALSE),"NA")</f>
        <v>#NAME?</v>
      </c>
      <c r="H635" s="64" t="e">
        <f ca="1">_xludf.IFNA(VLOOKUP($A635,'Data Sheet'!$A:I,10,FALSE),"NA")</f>
        <v>#NAME?</v>
      </c>
      <c r="I635" s="64" t="e">
        <f ca="1">_xludf.IFNA(VLOOKUP($A635,'Data Sheet'!$A:J,11,FALSE),"NA")</f>
        <v>#NAME?</v>
      </c>
      <c r="J635" s="63" t="e">
        <f ca="1">_xludf.IFNA(VLOOKUP($A635,'Data Sheet'!$A:T,19,FALSE),"NA")</f>
        <v>#NAME?</v>
      </c>
      <c r="K635" s="64" t="e">
        <f ca="1">_xludf.IFNA(VLOOKUP($A635,'Data Sheet'!$A:T,20,FALSE),"NA")</f>
        <v>#NAME?</v>
      </c>
    </row>
    <row r="636" spans="2:11" ht="15.75" customHeight="1" x14ac:dyDescent="0.15">
      <c r="B636" s="61" t="e">
        <f ca="1">_xludf.IFNA(VLOOKUP($A636,'Data Sheet'!$A:B,2,FALSE),"NA")</f>
        <v>#NAME?</v>
      </c>
      <c r="C636" s="61" t="e">
        <f ca="1">_xludf.IFNA(VLOOKUP($A636,'Data Sheet'!$A:U,3,FALSE),"NA")</f>
        <v>#NAME?</v>
      </c>
      <c r="D636" s="61" t="e">
        <f ca="1">_xludf.IFNA(VLOOKUP($A636,'Data Sheet'!$A:C,4,FALSE),"NA")</f>
        <v>#NAME?</v>
      </c>
      <c r="E636" s="61" t="e">
        <f ca="1">_xludf.IFNA(VLOOKUP($A636,'Data Sheet'!$A:D,5,FALSE),"NA")</f>
        <v>#NAME?</v>
      </c>
      <c r="F636" s="73" t="e">
        <f ca="1">_xludf.IFNA(VLOOKUP($A636,'Data Sheet'!$A:E,6,FALSE),"NA")</f>
        <v>#NAME?</v>
      </c>
      <c r="G636" s="63" t="e">
        <f ca="1">_xludf.IFNA(VLOOKUP($A636,'Data Sheet'!$A:F,7,FALSE),"NA")</f>
        <v>#NAME?</v>
      </c>
      <c r="H636" s="64" t="e">
        <f ca="1">_xludf.IFNA(VLOOKUP($A636,'Data Sheet'!$A:I,10,FALSE),"NA")</f>
        <v>#NAME?</v>
      </c>
      <c r="I636" s="64" t="e">
        <f ca="1">_xludf.IFNA(VLOOKUP($A636,'Data Sheet'!$A:J,11,FALSE),"NA")</f>
        <v>#NAME?</v>
      </c>
      <c r="J636" s="63" t="e">
        <f ca="1">_xludf.IFNA(VLOOKUP($A636,'Data Sheet'!$A:T,19,FALSE),"NA")</f>
        <v>#NAME?</v>
      </c>
      <c r="K636" s="64" t="e">
        <f ca="1">_xludf.IFNA(VLOOKUP($A636,'Data Sheet'!$A:T,20,FALSE),"NA")</f>
        <v>#NAME?</v>
      </c>
    </row>
    <row r="637" spans="2:11" ht="15.75" customHeight="1" x14ac:dyDescent="0.15">
      <c r="B637" s="61" t="e">
        <f ca="1">_xludf.IFNA(VLOOKUP($A637,'Data Sheet'!$A:B,2,FALSE),"NA")</f>
        <v>#NAME?</v>
      </c>
      <c r="C637" s="61" t="e">
        <f ca="1">_xludf.IFNA(VLOOKUP($A637,'Data Sheet'!$A:U,3,FALSE),"NA")</f>
        <v>#NAME?</v>
      </c>
      <c r="D637" s="61" t="e">
        <f ca="1">_xludf.IFNA(VLOOKUP($A637,'Data Sheet'!$A:C,4,FALSE),"NA")</f>
        <v>#NAME?</v>
      </c>
      <c r="E637" s="61" t="e">
        <f ca="1">_xludf.IFNA(VLOOKUP($A637,'Data Sheet'!$A:D,5,FALSE),"NA")</f>
        <v>#NAME?</v>
      </c>
      <c r="F637" s="73" t="e">
        <f ca="1">_xludf.IFNA(VLOOKUP($A637,'Data Sheet'!$A:E,6,FALSE),"NA")</f>
        <v>#NAME?</v>
      </c>
      <c r="G637" s="63" t="e">
        <f ca="1">_xludf.IFNA(VLOOKUP($A637,'Data Sheet'!$A:F,7,FALSE),"NA")</f>
        <v>#NAME?</v>
      </c>
      <c r="H637" s="64" t="e">
        <f ca="1">_xludf.IFNA(VLOOKUP($A637,'Data Sheet'!$A:I,10,FALSE),"NA")</f>
        <v>#NAME?</v>
      </c>
      <c r="I637" s="64" t="e">
        <f ca="1">_xludf.IFNA(VLOOKUP($A637,'Data Sheet'!$A:J,11,FALSE),"NA")</f>
        <v>#NAME?</v>
      </c>
      <c r="J637" s="63" t="e">
        <f ca="1">_xludf.IFNA(VLOOKUP($A637,'Data Sheet'!$A:T,19,FALSE),"NA")</f>
        <v>#NAME?</v>
      </c>
      <c r="K637" s="64" t="e">
        <f ca="1">_xludf.IFNA(VLOOKUP($A637,'Data Sheet'!$A:T,20,FALSE),"NA")</f>
        <v>#NAME?</v>
      </c>
    </row>
    <row r="638" spans="2:11" ht="15.75" customHeight="1" x14ac:dyDescent="0.15">
      <c r="B638" s="61" t="e">
        <f ca="1">_xludf.IFNA(VLOOKUP($A638,'Data Sheet'!$A:B,2,FALSE),"NA")</f>
        <v>#NAME?</v>
      </c>
      <c r="C638" s="61" t="e">
        <f ca="1">_xludf.IFNA(VLOOKUP($A638,'Data Sheet'!$A:U,3,FALSE),"NA")</f>
        <v>#NAME?</v>
      </c>
      <c r="D638" s="61" t="e">
        <f ca="1">_xludf.IFNA(VLOOKUP($A638,'Data Sheet'!$A:C,4,FALSE),"NA")</f>
        <v>#NAME?</v>
      </c>
      <c r="E638" s="61" t="e">
        <f ca="1">_xludf.IFNA(VLOOKUP($A638,'Data Sheet'!$A:D,5,FALSE),"NA")</f>
        <v>#NAME?</v>
      </c>
      <c r="F638" s="73" t="e">
        <f ca="1">_xludf.IFNA(VLOOKUP($A638,'Data Sheet'!$A:E,6,FALSE),"NA")</f>
        <v>#NAME?</v>
      </c>
      <c r="G638" s="63" t="e">
        <f ca="1">_xludf.IFNA(VLOOKUP($A638,'Data Sheet'!$A:F,7,FALSE),"NA")</f>
        <v>#NAME?</v>
      </c>
      <c r="H638" s="64" t="e">
        <f ca="1">_xludf.IFNA(VLOOKUP($A638,'Data Sheet'!$A:I,10,FALSE),"NA")</f>
        <v>#NAME?</v>
      </c>
      <c r="I638" s="64" t="e">
        <f ca="1">_xludf.IFNA(VLOOKUP($A638,'Data Sheet'!$A:J,11,FALSE),"NA")</f>
        <v>#NAME?</v>
      </c>
      <c r="J638" s="63" t="e">
        <f ca="1">_xludf.IFNA(VLOOKUP($A638,'Data Sheet'!$A:T,19,FALSE),"NA")</f>
        <v>#NAME?</v>
      </c>
      <c r="K638" s="64" t="e">
        <f ca="1">_xludf.IFNA(VLOOKUP($A638,'Data Sheet'!$A:T,20,FALSE),"NA")</f>
        <v>#NAME?</v>
      </c>
    </row>
    <row r="639" spans="2:11" ht="15.75" customHeight="1" x14ac:dyDescent="0.15">
      <c r="B639" s="61" t="e">
        <f ca="1">_xludf.IFNA(VLOOKUP($A639,'Data Sheet'!$A:B,2,FALSE),"NA")</f>
        <v>#NAME?</v>
      </c>
      <c r="C639" s="61" t="e">
        <f ca="1">_xludf.IFNA(VLOOKUP($A639,'Data Sheet'!$A:U,3,FALSE),"NA")</f>
        <v>#NAME?</v>
      </c>
      <c r="D639" s="61" t="e">
        <f ca="1">_xludf.IFNA(VLOOKUP($A639,'Data Sheet'!$A:C,4,FALSE),"NA")</f>
        <v>#NAME?</v>
      </c>
      <c r="E639" s="61" t="e">
        <f ca="1">_xludf.IFNA(VLOOKUP($A639,'Data Sheet'!$A:D,5,FALSE),"NA")</f>
        <v>#NAME?</v>
      </c>
      <c r="F639" s="73" t="e">
        <f ca="1">_xludf.IFNA(VLOOKUP($A639,'Data Sheet'!$A:E,6,FALSE),"NA")</f>
        <v>#NAME?</v>
      </c>
      <c r="G639" s="63" t="e">
        <f ca="1">_xludf.IFNA(VLOOKUP($A639,'Data Sheet'!$A:F,7,FALSE),"NA")</f>
        <v>#NAME?</v>
      </c>
      <c r="H639" s="64" t="e">
        <f ca="1">_xludf.IFNA(VLOOKUP($A639,'Data Sheet'!$A:I,10,FALSE),"NA")</f>
        <v>#NAME?</v>
      </c>
      <c r="I639" s="64" t="e">
        <f ca="1">_xludf.IFNA(VLOOKUP($A639,'Data Sheet'!$A:J,11,FALSE),"NA")</f>
        <v>#NAME?</v>
      </c>
      <c r="J639" s="63" t="e">
        <f ca="1">_xludf.IFNA(VLOOKUP($A639,'Data Sheet'!$A:T,19,FALSE),"NA")</f>
        <v>#NAME?</v>
      </c>
      <c r="K639" s="64" t="e">
        <f ca="1">_xludf.IFNA(VLOOKUP($A639,'Data Sheet'!$A:T,20,FALSE),"NA")</f>
        <v>#NAME?</v>
      </c>
    </row>
    <row r="640" spans="2:11" ht="15.75" customHeight="1" x14ac:dyDescent="0.15">
      <c r="B640" s="61" t="e">
        <f ca="1">_xludf.IFNA(VLOOKUP($A640,'Data Sheet'!$A:B,2,FALSE),"NA")</f>
        <v>#NAME?</v>
      </c>
      <c r="C640" s="61" t="e">
        <f ca="1">_xludf.IFNA(VLOOKUP($A640,'Data Sheet'!$A:U,3,FALSE),"NA")</f>
        <v>#NAME?</v>
      </c>
      <c r="D640" s="61" t="e">
        <f ca="1">_xludf.IFNA(VLOOKUP($A640,'Data Sheet'!$A:C,4,FALSE),"NA")</f>
        <v>#NAME?</v>
      </c>
      <c r="E640" s="61" t="e">
        <f ca="1">_xludf.IFNA(VLOOKUP($A640,'Data Sheet'!$A:D,5,FALSE),"NA")</f>
        <v>#NAME?</v>
      </c>
      <c r="F640" s="73" t="e">
        <f ca="1">_xludf.IFNA(VLOOKUP($A640,'Data Sheet'!$A:E,6,FALSE),"NA")</f>
        <v>#NAME?</v>
      </c>
      <c r="G640" s="63" t="e">
        <f ca="1">_xludf.IFNA(VLOOKUP($A640,'Data Sheet'!$A:F,7,FALSE),"NA")</f>
        <v>#NAME?</v>
      </c>
      <c r="H640" s="64" t="e">
        <f ca="1">_xludf.IFNA(VLOOKUP($A640,'Data Sheet'!$A:I,10,FALSE),"NA")</f>
        <v>#NAME?</v>
      </c>
      <c r="I640" s="64" t="e">
        <f ca="1">_xludf.IFNA(VLOOKUP($A640,'Data Sheet'!$A:J,11,FALSE),"NA")</f>
        <v>#NAME?</v>
      </c>
      <c r="J640" s="63" t="e">
        <f ca="1">_xludf.IFNA(VLOOKUP($A640,'Data Sheet'!$A:T,19,FALSE),"NA")</f>
        <v>#NAME?</v>
      </c>
      <c r="K640" s="64" t="e">
        <f ca="1">_xludf.IFNA(VLOOKUP($A640,'Data Sheet'!$A:T,20,FALSE),"NA")</f>
        <v>#NAME?</v>
      </c>
    </row>
    <row r="641" spans="2:11" ht="15.75" customHeight="1" x14ac:dyDescent="0.15">
      <c r="B641" s="61" t="e">
        <f ca="1">_xludf.IFNA(VLOOKUP($A641,'Data Sheet'!$A:B,2,FALSE),"NA")</f>
        <v>#NAME?</v>
      </c>
      <c r="C641" s="61" t="e">
        <f ca="1">_xludf.IFNA(VLOOKUP($A641,'Data Sheet'!$A:U,3,FALSE),"NA")</f>
        <v>#NAME?</v>
      </c>
      <c r="D641" s="61" t="e">
        <f ca="1">_xludf.IFNA(VLOOKUP($A641,'Data Sheet'!$A:C,4,FALSE),"NA")</f>
        <v>#NAME?</v>
      </c>
      <c r="E641" s="61" t="e">
        <f ca="1">_xludf.IFNA(VLOOKUP($A641,'Data Sheet'!$A:D,5,FALSE),"NA")</f>
        <v>#NAME?</v>
      </c>
      <c r="F641" s="73" t="e">
        <f ca="1">_xludf.IFNA(VLOOKUP($A641,'Data Sheet'!$A:E,6,FALSE),"NA")</f>
        <v>#NAME?</v>
      </c>
      <c r="G641" s="63" t="e">
        <f ca="1">_xludf.IFNA(VLOOKUP($A641,'Data Sheet'!$A:F,7,FALSE),"NA")</f>
        <v>#NAME?</v>
      </c>
      <c r="H641" s="64" t="e">
        <f ca="1">_xludf.IFNA(VLOOKUP($A641,'Data Sheet'!$A:I,10,FALSE),"NA")</f>
        <v>#NAME?</v>
      </c>
      <c r="I641" s="64" t="e">
        <f ca="1">_xludf.IFNA(VLOOKUP($A641,'Data Sheet'!$A:J,11,FALSE),"NA")</f>
        <v>#NAME?</v>
      </c>
      <c r="J641" s="63" t="e">
        <f ca="1">_xludf.IFNA(VLOOKUP($A641,'Data Sheet'!$A:T,19,FALSE),"NA")</f>
        <v>#NAME?</v>
      </c>
      <c r="K641" s="64" t="e">
        <f ca="1">_xludf.IFNA(VLOOKUP($A641,'Data Sheet'!$A:T,20,FALSE),"NA")</f>
        <v>#NAME?</v>
      </c>
    </row>
    <row r="642" spans="2:11" ht="15.75" customHeight="1" x14ac:dyDescent="0.15">
      <c r="B642" s="61" t="e">
        <f ca="1">_xludf.IFNA(VLOOKUP($A642,'Data Sheet'!$A:B,2,FALSE),"NA")</f>
        <v>#NAME?</v>
      </c>
      <c r="C642" s="61" t="e">
        <f ca="1">_xludf.IFNA(VLOOKUP($A642,'Data Sheet'!$A:U,3,FALSE),"NA")</f>
        <v>#NAME?</v>
      </c>
      <c r="D642" s="61" t="e">
        <f ca="1">_xludf.IFNA(VLOOKUP($A642,'Data Sheet'!$A:C,4,FALSE),"NA")</f>
        <v>#NAME?</v>
      </c>
      <c r="E642" s="61" t="e">
        <f ca="1">_xludf.IFNA(VLOOKUP($A642,'Data Sheet'!$A:D,5,FALSE),"NA")</f>
        <v>#NAME?</v>
      </c>
      <c r="F642" s="73" t="e">
        <f ca="1">_xludf.IFNA(VLOOKUP($A642,'Data Sheet'!$A:E,6,FALSE),"NA")</f>
        <v>#NAME?</v>
      </c>
      <c r="G642" s="63" t="e">
        <f ca="1">_xludf.IFNA(VLOOKUP($A642,'Data Sheet'!$A:F,7,FALSE),"NA")</f>
        <v>#NAME?</v>
      </c>
      <c r="H642" s="64" t="e">
        <f ca="1">_xludf.IFNA(VLOOKUP($A642,'Data Sheet'!$A:I,10,FALSE),"NA")</f>
        <v>#NAME?</v>
      </c>
      <c r="I642" s="64" t="e">
        <f ca="1">_xludf.IFNA(VLOOKUP($A642,'Data Sheet'!$A:J,11,FALSE),"NA")</f>
        <v>#NAME?</v>
      </c>
      <c r="J642" s="63" t="e">
        <f ca="1">_xludf.IFNA(VLOOKUP($A642,'Data Sheet'!$A:T,19,FALSE),"NA")</f>
        <v>#NAME?</v>
      </c>
      <c r="K642" s="64" t="e">
        <f ca="1">_xludf.IFNA(VLOOKUP($A642,'Data Sheet'!$A:T,20,FALSE),"NA")</f>
        <v>#NAME?</v>
      </c>
    </row>
    <row r="643" spans="2:11" ht="15.75" customHeight="1" x14ac:dyDescent="0.15">
      <c r="B643" s="61" t="e">
        <f ca="1">_xludf.IFNA(VLOOKUP($A643,'Data Sheet'!$A:B,2,FALSE),"NA")</f>
        <v>#NAME?</v>
      </c>
      <c r="C643" s="61" t="e">
        <f ca="1">_xludf.IFNA(VLOOKUP($A643,'Data Sheet'!$A:U,3,FALSE),"NA")</f>
        <v>#NAME?</v>
      </c>
      <c r="D643" s="61" t="e">
        <f ca="1">_xludf.IFNA(VLOOKUP($A643,'Data Sheet'!$A:C,4,FALSE),"NA")</f>
        <v>#NAME?</v>
      </c>
      <c r="E643" s="61" t="e">
        <f ca="1">_xludf.IFNA(VLOOKUP($A643,'Data Sheet'!$A:D,5,FALSE),"NA")</f>
        <v>#NAME?</v>
      </c>
      <c r="F643" s="73" t="e">
        <f ca="1">_xludf.IFNA(VLOOKUP($A643,'Data Sheet'!$A:E,6,FALSE),"NA")</f>
        <v>#NAME?</v>
      </c>
      <c r="G643" s="63" t="e">
        <f ca="1">_xludf.IFNA(VLOOKUP($A643,'Data Sheet'!$A:F,7,FALSE),"NA")</f>
        <v>#NAME?</v>
      </c>
      <c r="H643" s="64" t="e">
        <f ca="1">_xludf.IFNA(VLOOKUP($A643,'Data Sheet'!$A:I,10,FALSE),"NA")</f>
        <v>#NAME?</v>
      </c>
      <c r="I643" s="64" t="e">
        <f ca="1">_xludf.IFNA(VLOOKUP($A643,'Data Sheet'!$A:J,11,FALSE),"NA")</f>
        <v>#NAME?</v>
      </c>
      <c r="J643" s="63" t="e">
        <f ca="1">_xludf.IFNA(VLOOKUP($A643,'Data Sheet'!$A:T,19,FALSE),"NA")</f>
        <v>#NAME?</v>
      </c>
      <c r="K643" s="64" t="e">
        <f ca="1">_xludf.IFNA(VLOOKUP($A643,'Data Sheet'!$A:T,20,FALSE),"NA")</f>
        <v>#NAME?</v>
      </c>
    </row>
    <row r="644" spans="2:11" ht="15.75" customHeight="1" x14ac:dyDescent="0.15">
      <c r="B644" s="61" t="e">
        <f ca="1">_xludf.IFNA(VLOOKUP($A644,'Data Sheet'!$A:B,2,FALSE),"NA")</f>
        <v>#NAME?</v>
      </c>
      <c r="C644" s="61" t="e">
        <f ca="1">_xludf.IFNA(VLOOKUP($A644,'Data Sheet'!$A:U,3,FALSE),"NA")</f>
        <v>#NAME?</v>
      </c>
      <c r="D644" s="61" t="e">
        <f ca="1">_xludf.IFNA(VLOOKUP($A644,'Data Sheet'!$A:C,4,FALSE),"NA")</f>
        <v>#NAME?</v>
      </c>
      <c r="E644" s="61" t="e">
        <f ca="1">_xludf.IFNA(VLOOKUP($A644,'Data Sheet'!$A:D,5,FALSE),"NA")</f>
        <v>#NAME?</v>
      </c>
      <c r="F644" s="73" t="e">
        <f ca="1">_xludf.IFNA(VLOOKUP($A644,'Data Sheet'!$A:E,6,FALSE),"NA")</f>
        <v>#NAME?</v>
      </c>
      <c r="G644" s="63" t="e">
        <f ca="1">_xludf.IFNA(VLOOKUP($A644,'Data Sheet'!$A:F,7,FALSE),"NA")</f>
        <v>#NAME?</v>
      </c>
      <c r="H644" s="64" t="e">
        <f ca="1">_xludf.IFNA(VLOOKUP($A644,'Data Sheet'!$A:I,10,FALSE),"NA")</f>
        <v>#NAME?</v>
      </c>
      <c r="I644" s="64" t="e">
        <f ca="1">_xludf.IFNA(VLOOKUP($A644,'Data Sheet'!$A:J,11,FALSE),"NA")</f>
        <v>#NAME?</v>
      </c>
      <c r="J644" s="63" t="e">
        <f ca="1">_xludf.IFNA(VLOOKUP($A644,'Data Sheet'!$A:T,19,FALSE),"NA")</f>
        <v>#NAME?</v>
      </c>
      <c r="K644" s="64" t="e">
        <f ca="1">_xludf.IFNA(VLOOKUP($A644,'Data Sheet'!$A:T,20,FALSE),"NA")</f>
        <v>#NAME?</v>
      </c>
    </row>
    <row r="645" spans="2:11" ht="15.75" customHeight="1" x14ac:dyDescent="0.15">
      <c r="B645" s="61" t="e">
        <f ca="1">_xludf.IFNA(VLOOKUP($A645,'Data Sheet'!$A:B,2,FALSE),"NA")</f>
        <v>#NAME?</v>
      </c>
      <c r="C645" s="61" t="e">
        <f ca="1">_xludf.IFNA(VLOOKUP($A645,'Data Sheet'!$A:U,3,FALSE),"NA")</f>
        <v>#NAME?</v>
      </c>
      <c r="D645" s="61" t="e">
        <f ca="1">_xludf.IFNA(VLOOKUP($A645,'Data Sheet'!$A:C,4,FALSE),"NA")</f>
        <v>#NAME?</v>
      </c>
      <c r="E645" s="61" t="e">
        <f ca="1">_xludf.IFNA(VLOOKUP($A645,'Data Sheet'!$A:D,5,FALSE),"NA")</f>
        <v>#NAME?</v>
      </c>
      <c r="F645" s="73" t="e">
        <f ca="1">_xludf.IFNA(VLOOKUP($A645,'Data Sheet'!$A:E,6,FALSE),"NA")</f>
        <v>#NAME?</v>
      </c>
      <c r="G645" s="63" t="e">
        <f ca="1">_xludf.IFNA(VLOOKUP($A645,'Data Sheet'!$A:F,7,FALSE),"NA")</f>
        <v>#NAME?</v>
      </c>
      <c r="H645" s="64" t="e">
        <f ca="1">_xludf.IFNA(VLOOKUP($A645,'Data Sheet'!$A:I,10,FALSE),"NA")</f>
        <v>#NAME?</v>
      </c>
      <c r="I645" s="64" t="e">
        <f ca="1">_xludf.IFNA(VLOOKUP($A645,'Data Sheet'!$A:J,11,FALSE),"NA")</f>
        <v>#NAME?</v>
      </c>
      <c r="J645" s="63" t="e">
        <f ca="1">_xludf.IFNA(VLOOKUP($A645,'Data Sheet'!$A:T,19,FALSE),"NA")</f>
        <v>#NAME?</v>
      </c>
      <c r="K645" s="64" t="e">
        <f ca="1">_xludf.IFNA(VLOOKUP($A645,'Data Sheet'!$A:T,20,FALSE),"NA")</f>
        <v>#NAME?</v>
      </c>
    </row>
    <row r="646" spans="2:11" ht="15.75" customHeight="1" x14ac:dyDescent="0.15">
      <c r="B646" s="61" t="e">
        <f ca="1">_xludf.IFNA(VLOOKUP($A646,'Data Sheet'!$A:B,2,FALSE),"NA")</f>
        <v>#NAME?</v>
      </c>
      <c r="C646" s="61" t="e">
        <f ca="1">_xludf.IFNA(VLOOKUP($A646,'Data Sheet'!$A:U,3,FALSE),"NA")</f>
        <v>#NAME?</v>
      </c>
      <c r="D646" s="61" t="e">
        <f ca="1">_xludf.IFNA(VLOOKUP($A646,'Data Sheet'!$A:C,4,FALSE),"NA")</f>
        <v>#NAME?</v>
      </c>
      <c r="E646" s="61" t="e">
        <f ca="1">_xludf.IFNA(VLOOKUP($A646,'Data Sheet'!$A:D,5,FALSE),"NA")</f>
        <v>#NAME?</v>
      </c>
      <c r="F646" s="73" t="e">
        <f ca="1">_xludf.IFNA(VLOOKUP($A646,'Data Sheet'!$A:E,6,FALSE),"NA")</f>
        <v>#NAME?</v>
      </c>
      <c r="G646" s="63" t="e">
        <f ca="1">_xludf.IFNA(VLOOKUP($A646,'Data Sheet'!$A:F,7,FALSE),"NA")</f>
        <v>#NAME?</v>
      </c>
      <c r="H646" s="64" t="e">
        <f ca="1">_xludf.IFNA(VLOOKUP($A646,'Data Sheet'!$A:I,10,FALSE),"NA")</f>
        <v>#NAME?</v>
      </c>
      <c r="I646" s="64" t="e">
        <f ca="1">_xludf.IFNA(VLOOKUP($A646,'Data Sheet'!$A:J,11,FALSE),"NA")</f>
        <v>#NAME?</v>
      </c>
      <c r="J646" s="63" t="e">
        <f ca="1">_xludf.IFNA(VLOOKUP($A646,'Data Sheet'!$A:T,19,FALSE),"NA")</f>
        <v>#NAME?</v>
      </c>
      <c r="K646" s="64" t="e">
        <f ca="1">_xludf.IFNA(VLOOKUP($A646,'Data Sheet'!$A:T,20,FALSE),"NA")</f>
        <v>#NAME?</v>
      </c>
    </row>
    <row r="647" spans="2:11" ht="15.75" customHeight="1" x14ac:dyDescent="0.15">
      <c r="B647" s="61" t="e">
        <f ca="1">_xludf.IFNA(VLOOKUP($A647,'Data Sheet'!$A:B,2,FALSE),"NA")</f>
        <v>#NAME?</v>
      </c>
      <c r="C647" s="61" t="e">
        <f ca="1">_xludf.IFNA(VLOOKUP($A647,'Data Sheet'!$A:U,3,FALSE),"NA")</f>
        <v>#NAME?</v>
      </c>
      <c r="D647" s="61" t="e">
        <f ca="1">_xludf.IFNA(VLOOKUP($A647,'Data Sheet'!$A:C,4,FALSE),"NA")</f>
        <v>#NAME?</v>
      </c>
      <c r="E647" s="61" t="e">
        <f ca="1">_xludf.IFNA(VLOOKUP($A647,'Data Sheet'!$A:D,5,FALSE),"NA")</f>
        <v>#NAME?</v>
      </c>
      <c r="F647" s="73" t="e">
        <f ca="1">_xludf.IFNA(VLOOKUP($A647,'Data Sheet'!$A:E,6,FALSE),"NA")</f>
        <v>#NAME?</v>
      </c>
      <c r="G647" s="63" t="e">
        <f ca="1">_xludf.IFNA(VLOOKUP($A647,'Data Sheet'!$A:F,7,FALSE),"NA")</f>
        <v>#NAME?</v>
      </c>
      <c r="H647" s="64" t="e">
        <f ca="1">_xludf.IFNA(VLOOKUP($A647,'Data Sheet'!$A:I,10,FALSE),"NA")</f>
        <v>#NAME?</v>
      </c>
      <c r="I647" s="64" t="e">
        <f ca="1">_xludf.IFNA(VLOOKUP($A647,'Data Sheet'!$A:J,11,FALSE),"NA")</f>
        <v>#NAME?</v>
      </c>
      <c r="J647" s="63" t="e">
        <f ca="1">_xludf.IFNA(VLOOKUP($A647,'Data Sheet'!$A:T,19,FALSE),"NA")</f>
        <v>#NAME?</v>
      </c>
      <c r="K647" s="64" t="e">
        <f ca="1">_xludf.IFNA(VLOOKUP($A647,'Data Sheet'!$A:T,20,FALSE),"NA")</f>
        <v>#NAME?</v>
      </c>
    </row>
    <row r="648" spans="2:11" ht="15.75" customHeight="1" x14ac:dyDescent="0.15">
      <c r="B648" s="61" t="e">
        <f ca="1">_xludf.IFNA(VLOOKUP($A648,'Data Sheet'!$A:B,2,FALSE),"NA")</f>
        <v>#NAME?</v>
      </c>
      <c r="C648" s="61" t="e">
        <f ca="1">_xludf.IFNA(VLOOKUP($A648,'Data Sheet'!$A:U,3,FALSE),"NA")</f>
        <v>#NAME?</v>
      </c>
      <c r="D648" s="61" t="e">
        <f ca="1">_xludf.IFNA(VLOOKUP($A648,'Data Sheet'!$A:C,4,FALSE),"NA")</f>
        <v>#NAME?</v>
      </c>
      <c r="E648" s="61" t="e">
        <f ca="1">_xludf.IFNA(VLOOKUP($A648,'Data Sheet'!$A:D,5,FALSE),"NA")</f>
        <v>#NAME?</v>
      </c>
      <c r="F648" s="73" t="e">
        <f ca="1">_xludf.IFNA(VLOOKUP($A648,'Data Sheet'!$A:E,6,FALSE),"NA")</f>
        <v>#NAME?</v>
      </c>
      <c r="G648" s="63" t="e">
        <f ca="1">_xludf.IFNA(VLOOKUP($A648,'Data Sheet'!$A:F,7,FALSE),"NA")</f>
        <v>#NAME?</v>
      </c>
      <c r="H648" s="64" t="e">
        <f ca="1">_xludf.IFNA(VLOOKUP($A648,'Data Sheet'!$A:I,10,FALSE),"NA")</f>
        <v>#NAME?</v>
      </c>
      <c r="I648" s="64" t="e">
        <f ca="1">_xludf.IFNA(VLOOKUP($A648,'Data Sheet'!$A:J,11,FALSE),"NA")</f>
        <v>#NAME?</v>
      </c>
      <c r="J648" s="63" t="e">
        <f ca="1">_xludf.IFNA(VLOOKUP($A648,'Data Sheet'!$A:T,19,FALSE),"NA")</f>
        <v>#NAME?</v>
      </c>
      <c r="K648" s="64" t="e">
        <f ca="1">_xludf.IFNA(VLOOKUP($A648,'Data Sheet'!$A:T,20,FALSE),"NA")</f>
        <v>#NAME?</v>
      </c>
    </row>
    <row r="649" spans="2:11" ht="15.75" customHeight="1" x14ac:dyDescent="0.15">
      <c r="B649" s="61" t="e">
        <f ca="1">_xludf.IFNA(VLOOKUP($A649,'Data Sheet'!$A:B,2,FALSE),"NA")</f>
        <v>#NAME?</v>
      </c>
      <c r="C649" s="61" t="e">
        <f ca="1">_xludf.IFNA(VLOOKUP($A649,'Data Sheet'!$A:U,3,FALSE),"NA")</f>
        <v>#NAME?</v>
      </c>
      <c r="D649" s="61" t="e">
        <f ca="1">_xludf.IFNA(VLOOKUP($A649,'Data Sheet'!$A:C,4,FALSE),"NA")</f>
        <v>#NAME?</v>
      </c>
      <c r="E649" s="61" t="e">
        <f ca="1">_xludf.IFNA(VLOOKUP($A649,'Data Sheet'!$A:D,5,FALSE),"NA")</f>
        <v>#NAME?</v>
      </c>
      <c r="F649" s="73" t="e">
        <f ca="1">_xludf.IFNA(VLOOKUP($A649,'Data Sheet'!$A:E,6,FALSE),"NA")</f>
        <v>#NAME?</v>
      </c>
      <c r="G649" s="63" t="e">
        <f ca="1">_xludf.IFNA(VLOOKUP($A649,'Data Sheet'!$A:F,7,FALSE),"NA")</f>
        <v>#NAME?</v>
      </c>
      <c r="H649" s="64" t="e">
        <f ca="1">_xludf.IFNA(VLOOKUP($A649,'Data Sheet'!$A:I,10,FALSE),"NA")</f>
        <v>#NAME?</v>
      </c>
      <c r="I649" s="64" t="e">
        <f ca="1">_xludf.IFNA(VLOOKUP($A649,'Data Sheet'!$A:J,11,FALSE),"NA")</f>
        <v>#NAME?</v>
      </c>
      <c r="J649" s="63" t="e">
        <f ca="1">_xludf.IFNA(VLOOKUP($A649,'Data Sheet'!$A:T,19,FALSE),"NA")</f>
        <v>#NAME?</v>
      </c>
      <c r="K649" s="64" t="e">
        <f ca="1">_xludf.IFNA(VLOOKUP($A649,'Data Sheet'!$A:T,20,FALSE),"NA")</f>
        <v>#NAME?</v>
      </c>
    </row>
    <row r="650" spans="2:11" ht="15.75" customHeight="1" x14ac:dyDescent="0.15">
      <c r="B650" s="61" t="e">
        <f ca="1">_xludf.IFNA(VLOOKUP($A650,'Data Sheet'!$A:B,2,FALSE),"NA")</f>
        <v>#NAME?</v>
      </c>
      <c r="C650" s="61" t="e">
        <f ca="1">_xludf.IFNA(VLOOKUP($A650,'Data Sheet'!$A:U,3,FALSE),"NA")</f>
        <v>#NAME?</v>
      </c>
      <c r="D650" s="61" t="e">
        <f ca="1">_xludf.IFNA(VLOOKUP($A650,'Data Sheet'!$A:C,4,FALSE),"NA")</f>
        <v>#NAME?</v>
      </c>
      <c r="E650" s="61" t="e">
        <f ca="1">_xludf.IFNA(VLOOKUP($A650,'Data Sheet'!$A:D,5,FALSE),"NA")</f>
        <v>#NAME?</v>
      </c>
      <c r="F650" s="73" t="e">
        <f ca="1">_xludf.IFNA(VLOOKUP($A650,'Data Sheet'!$A:E,6,FALSE),"NA")</f>
        <v>#NAME?</v>
      </c>
      <c r="G650" s="63" t="e">
        <f ca="1">_xludf.IFNA(VLOOKUP($A650,'Data Sheet'!$A:F,7,FALSE),"NA")</f>
        <v>#NAME?</v>
      </c>
      <c r="H650" s="64" t="e">
        <f ca="1">_xludf.IFNA(VLOOKUP($A650,'Data Sheet'!$A:I,10,FALSE),"NA")</f>
        <v>#NAME?</v>
      </c>
      <c r="I650" s="64" t="e">
        <f ca="1">_xludf.IFNA(VLOOKUP($A650,'Data Sheet'!$A:J,11,FALSE),"NA")</f>
        <v>#NAME?</v>
      </c>
      <c r="J650" s="63" t="e">
        <f ca="1">_xludf.IFNA(VLOOKUP($A650,'Data Sheet'!$A:T,19,FALSE),"NA")</f>
        <v>#NAME?</v>
      </c>
      <c r="K650" s="64" t="e">
        <f ca="1">_xludf.IFNA(VLOOKUP($A650,'Data Sheet'!$A:T,20,FALSE),"NA")</f>
        <v>#NAME?</v>
      </c>
    </row>
    <row r="651" spans="2:11" ht="15.75" customHeight="1" x14ac:dyDescent="0.15">
      <c r="B651" s="61" t="e">
        <f ca="1">_xludf.IFNA(VLOOKUP($A651,'Data Sheet'!$A:B,2,FALSE),"NA")</f>
        <v>#NAME?</v>
      </c>
      <c r="C651" s="61" t="e">
        <f ca="1">_xludf.IFNA(VLOOKUP($A651,'Data Sheet'!$A:U,3,FALSE),"NA")</f>
        <v>#NAME?</v>
      </c>
      <c r="D651" s="61" t="e">
        <f ca="1">_xludf.IFNA(VLOOKUP($A651,'Data Sheet'!$A:C,4,FALSE),"NA")</f>
        <v>#NAME?</v>
      </c>
      <c r="E651" s="61" t="e">
        <f ca="1">_xludf.IFNA(VLOOKUP($A651,'Data Sheet'!$A:D,5,FALSE),"NA")</f>
        <v>#NAME?</v>
      </c>
      <c r="F651" s="73" t="e">
        <f ca="1">_xludf.IFNA(VLOOKUP($A651,'Data Sheet'!$A:E,6,FALSE),"NA")</f>
        <v>#NAME?</v>
      </c>
      <c r="G651" s="63" t="e">
        <f ca="1">_xludf.IFNA(VLOOKUP($A651,'Data Sheet'!$A:F,7,FALSE),"NA")</f>
        <v>#NAME?</v>
      </c>
      <c r="H651" s="64" t="e">
        <f ca="1">_xludf.IFNA(VLOOKUP($A651,'Data Sheet'!$A:I,10,FALSE),"NA")</f>
        <v>#NAME?</v>
      </c>
      <c r="I651" s="64" t="e">
        <f ca="1">_xludf.IFNA(VLOOKUP($A651,'Data Sheet'!$A:J,11,FALSE),"NA")</f>
        <v>#NAME?</v>
      </c>
      <c r="J651" s="63" t="e">
        <f ca="1">_xludf.IFNA(VLOOKUP($A651,'Data Sheet'!$A:T,19,FALSE),"NA")</f>
        <v>#NAME?</v>
      </c>
      <c r="K651" s="64" t="e">
        <f ca="1">_xludf.IFNA(VLOOKUP($A651,'Data Sheet'!$A:T,20,FALSE),"NA")</f>
        <v>#NAME?</v>
      </c>
    </row>
    <row r="652" spans="2:11" ht="15.75" customHeight="1" x14ac:dyDescent="0.15">
      <c r="B652" s="61" t="e">
        <f ca="1">_xludf.IFNA(VLOOKUP($A652,'Data Sheet'!$A:B,2,FALSE),"NA")</f>
        <v>#NAME?</v>
      </c>
      <c r="C652" s="61" t="e">
        <f ca="1">_xludf.IFNA(VLOOKUP($A652,'Data Sheet'!$A:U,3,FALSE),"NA")</f>
        <v>#NAME?</v>
      </c>
      <c r="D652" s="61" t="e">
        <f ca="1">_xludf.IFNA(VLOOKUP($A652,'Data Sheet'!$A:C,4,FALSE),"NA")</f>
        <v>#NAME?</v>
      </c>
      <c r="E652" s="61" t="e">
        <f ca="1">_xludf.IFNA(VLOOKUP($A652,'Data Sheet'!$A:D,5,FALSE),"NA")</f>
        <v>#NAME?</v>
      </c>
      <c r="F652" s="73" t="e">
        <f ca="1">_xludf.IFNA(VLOOKUP($A652,'Data Sheet'!$A:E,6,FALSE),"NA")</f>
        <v>#NAME?</v>
      </c>
      <c r="G652" s="63" t="e">
        <f ca="1">_xludf.IFNA(VLOOKUP($A652,'Data Sheet'!$A:F,7,FALSE),"NA")</f>
        <v>#NAME?</v>
      </c>
      <c r="H652" s="64" t="e">
        <f ca="1">_xludf.IFNA(VLOOKUP($A652,'Data Sheet'!$A:I,10,FALSE),"NA")</f>
        <v>#NAME?</v>
      </c>
      <c r="I652" s="64" t="e">
        <f ca="1">_xludf.IFNA(VLOOKUP($A652,'Data Sheet'!$A:J,11,FALSE),"NA")</f>
        <v>#NAME?</v>
      </c>
      <c r="J652" s="63" t="e">
        <f ca="1">_xludf.IFNA(VLOOKUP($A652,'Data Sheet'!$A:T,19,FALSE),"NA")</f>
        <v>#NAME?</v>
      </c>
      <c r="K652" s="64" t="e">
        <f ca="1">_xludf.IFNA(VLOOKUP($A652,'Data Sheet'!$A:T,20,FALSE),"NA")</f>
        <v>#NAME?</v>
      </c>
    </row>
    <row r="653" spans="2:11" ht="15.75" customHeight="1" x14ac:dyDescent="0.15">
      <c r="B653" s="61" t="e">
        <f ca="1">_xludf.IFNA(VLOOKUP($A653,'Data Sheet'!$A:B,2,FALSE),"NA")</f>
        <v>#NAME?</v>
      </c>
      <c r="C653" s="61" t="e">
        <f ca="1">_xludf.IFNA(VLOOKUP($A653,'Data Sheet'!$A:U,3,FALSE),"NA")</f>
        <v>#NAME?</v>
      </c>
      <c r="D653" s="61" t="e">
        <f ca="1">_xludf.IFNA(VLOOKUP($A653,'Data Sheet'!$A:C,4,FALSE),"NA")</f>
        <v>#NAME?</v>
      </c>
      <c r="E653" s="61" t="e">
        <f ca="1">_xludf.IFNA(VLOOKUP($A653,'Data Sheet'!$A:D,5,FALSE),"NA")</f>
        <v>#NAME?</v>
      </c>
      <c r="F653" s="73" t="e">
        <f ca="1">_xludf.IFNA(VLOOKUP($A653,'Data Sheet'!$A:E,6,FALSE),"NA")</f>
        <v>#NAME?</v>
      </c>
      <c r="G653" s="63" t="e">
        <f ca="1">_xludf.IFNA(VLOOKUP($A653,'Data Sheet'!$A:F,7,FALSE),"NA")</f>
        <v>#NAME?</v>
      </c>
      <c r="H653" s="64" t="e">
        <f ca="1">_xludf.IFNA(VLOOKUP($A653,'Data Sheet'!$A:I,10,FALSE),"NA")</f>
        <v>#NAME?</v>
      </c>
      <c r="I653" s="64" t="e">
        <f ca="1">_xludf.IFNA(VLOOKUP($A653,'Data Sheet'!$A:J,11,FALSE),"NA")</f>
        <v>#NAME?</v>
      </c>
      <c r="J653" s="63" t="e">
        <f ca="1">_xludf.IFNA(VLOOKUP($A653,'Data Sheet'!$A:T,19,FALSE),"NA")</f>
        <v>#NAME?</v>
      </c>
      <c r="K653" s="64" t="e">
        <f ca="1">_xludf.IFNA(VLOOKUP($A653,'Data Sheet'!$A:T,20,FALSE),"NA")</f>
        <v>#NAME?</v>
      </c>
    </row>
    <row r="654" spans="2:11" ht="15.75" customHeight="1" x14ac:dyDescent="0.15">
      <c r="B654" s="61" t="e">
        <f ca="1">_xludf.IFNA(VLOOKUP($A654,'Data Sheet'!$A:B,2,FALSE),"NA")</f>
        <v>#NAME?</v>
      </c>
      <c r="C654" s="61" t="e">
        <f ca="1">_xludf.IFNA(VLOOKUP($A654,'Data Sheet'!$A:U,3,FALSE),"NA")</f>
        <v>#NAME?</v>
      </c>
      <c r="D654" s="61" t="e">
        <f ca="1">_xludf.IFNA(VLOOKUP($A654,'Data Sheet'!$A:C,4,FALSE),"NA")</f>
        <v>#NAME?</v>
      </c>
      <c r="E654" s="61" t="e">
        <f ca="1">_xludf.IFNA(VLOOKUP($A654,'Data Sheet'!$A:D,5,FALSE),"NA")</f>
        <v>#NAME?</v>
      </c>
      <c r="F654" s="73" t="e">
        <f ca="1">_xludf.IFNA(VLOOKUP($A654,'Data Sheet'!$A:E,6,FALSE),"NA")</f>
        <v>#NAME?</v>
      </c>
      <c r="G654" s="63" t="e">
        <f ca="1">_xludf.IFNA(VLOOKUP($A654,'Data Sheet'!$A:F,7,FALSE),"NA")</f>
        <v>#NAME?</v>
      </c>
      <c r="H654" s="64" t="e">
        <f ca="1">_xludf.IFNA(VLOOKUP($A654,'Data Sheet'!$A:I,10,FALSE),"NA")</f>
        <v>#NAME?</v>
      </c>
      <c r="I654" s="64" t="e">
        <f ca="1">_xludf.IFNA(VLOOKUP($A654,'Data Sheet'!$A:J,11,FALSE),"NA")</f>
        <v>#NAME?</v>
      </c>
      <c r="J654" s="63" t="e">
        <f ca="1">_xludf.IFNA(VLOOKUP($A654,'Data Sheet'!$A:T,19,FALSE),"NA")</f>
        <v>#NAME?</v>
      </c>
      <c r="K654" s="64" t="e">
        <f ca="1">_xludf.IFNA(VLOOKUP($A654,'Data Sheet'!$A:T,20,FALSE),"NA")</f>
        <v>#NAME?</v>
      </c>
    </row>
    <row r="655" spans="2:11" ht="15.75" customHeight="1" x14ac:dyDescent="0.15">
      <c r="B655" s="61" t="e">
        <f ca="1">_xludf.IFNA(VLOOKUP($A655,'Data Sheet'!$A:B,2,FALSE),"NA")</f>
        <v>#NAME?</v>
      </c>
      <c r="C655" s="61" t="e">
        <f ca="1">_xludf.IFNA(VLOOKUP($A655,'Data Sheet'!$A:U,3,FALSE),"NA")</f>
        <v>#NAME?</v>
      </c>
      <c r="D655" s="61" t="e">
        <f ca="1">_xludf.IFNA(VLOOKUP($A655,'Data Sheet'!$A:C,4,FALSE),"NA")</f>
        <v>#NAME?</v>
      </c>
      <c r="E655" s="61" t="e">
        <f ca="1">_xludf.IFNA(VLOOKUP($A655,'Data Sheet'!$A:D,5,FALSE),"NA")</f>
        <v>#NAME?</v>
      </c>
      <c r="F655" s="73" t="e">
        <f ca="1">_xludf.IFNA(VLOOKUP($A655,'Data Sheet'!$A:E,6,FALSE),"NA")</f>
        <v>#NAME?</v>
      </c>
      <c r="G655" s="63" t="e">
        <f ca="1">_xludf.IFNA(VLOOKUP($A655,'Data Sheet'!$A:F,7,FALSE),"NA")</f>
        <v>#NAME?</v>
      </c>
      <c r="H655" s="64" t="e">
        <f ca="1">_xludf.IFNA(VLOOKUP($A655,'Data Sheet'!$A:I,10,FALSE),"NA")</f>
        <v>#NAME?</v>
      </c>
      <c r="I655" s="64" t="e">
        <f ca="1">_xludf.IFNA(VLOOKUP($A655,'Data Sheet'!$A:J,11,FALSE),"NA")</f>
        <v>#NAME?</v>
      </c>
      <c r="J655" s="63" t="e">
        <f ca="1">_xludf.IFNA(VLOOKUP($A655,'Data Sheet'!$A:T,19,FALSE),"NA")</f>
        <v>#NAME?</v>
      </c>
      <c r="K655" s="64" t="e">
        <f ca="1">_xludf.IFNA(VLOOKUP($A655,'Data Sheet'!$A:T,20,FALSE),"NA")</f>
        <v>#NAME?</v>
      </c>
    </row>
    <row r="656" spans="2:11" ht="15.75" customHeight="1" x14ac:dyDescent="0.15">
      <c r="B656" s="61" t="e">
        <f ca="1">_xludf.IFNA(VLOOKUP($A656,'Data Sheet'!$A:B,2,FALSE),"NA")</f>
        <v>#NAME?</v>
      </c>
      <c r="C656" s="61" t="e">
        <f ca="1">_xludf.IFNA(VLOOKUP($A656,'Data Sheet'!$A:U,3,FALSE),"NA")</f>
        <v>#NAME?</v>
      </c>
      <c r="D656" s="61" t="e">
        <f ca="1">_xludf.IFNA(VLOOKUP($A656,'Data Sheet'!$A:C,4,FALSE),"NA")</f>
        <v>#NAME?</v>
      </c>
      <c r="E656" s="61" t="e">
        <f ca="1">_xludf.IFNA(VLOOKUP($A656,'Data Sheet'!$A:D,5,FALSE),"NA")</f>
        <v>#NAME?</v>
      </c>
      <c r="F656" s="73" t="e">
        <f ca="1">_xludf.IFNA(VLOOKUP($A656,'Data Sheet'!$A:E,6,FALSE),"NA")</f>
        <v>#NAME?</v>
      </c>
      <c r="G656" s="63" t="e">
        <f ca="1">_xludf.IFNA(VLOOKUP($A656,'Data Sheet'!$A:F,7,FALSE),"NA")</f>
        <v>#NAME?</v>
      </c>
      <c r="H656" s="64" t="e">
        <f ca="1">_xludf.IFNA(VLOOKUP($A656,'Data Sheet'!$A:I,10,FALSE),"NA")</f>
        <v>#NAME?</v>
      </c>
      <c r="I656" s="64" t="e">
        <f ca="1">_xludf.IFNA(VLOOKUP($A656,'Data Sheet'!$A:J,11,FALSE),"NA")</f>
        <v>#NAME?</v>
      </c>
      <c r="J656" s="63" t="e">
        <f ca="1">_xludf.IFNA(VLOOKUP($A656,'Data Sheet'!$A:T,19,FALSE),"NA")</f>
        <v>#NAME?</v>
      </c>
      <c r="K656" s="64" t="e">
        <f ca="1">_xludf.IFNA(VLOOKUP($A656,'Data Sheet'!$A:T,20,FALSE),"NA")</f>
        <v>#NAME?</v>
      </c>
    </row>
    <row r="657" spans="2:11" ht="15.75" customHeight="1" x14ac:dyDescent="0.15">
      <c r="B657" s="61" t="e">
        <f ca="1">_xludf.IFNA(VLOOKUP($A657,'Data Sheet'!$A:B,2,FALSE),"NA")</f>
        <v>#NAME?</v>
      </c>
      <c r="C657" s="61" t="e">
        <f ca="1">_xludf.IFNA(VLOOKUP($A657,'Data Sheet'!$A:U,3,FALSE),"NA")</f>
        <v>#NAME?</v>
      </c>
      <c r="D657" s="61" t="e">
        <f ca="1">_xludf.IFNA(VLOOKUP($A657,'Data Sheet'!$A:C,4,FALSE),"NA")</f>
        <v>#NAME?</v>
      </c>
      <c r="E657" s="61" t="e">
        <f ca="1">_xludf.IFNA(VLOOKUP($A657,'Data Sheet'!$A:D,5,FALSE),"NA")</f>
        <v>#NAME?</v>
      </c>
      <c r="F657" s="73" t="e">
        <f ca="1">_xludf.IFNA(VLOOKUP($A657,'Data Sheet'!$A:E,6,FALSE),"NA")</f>
        <v>#NAME?</v>
      </c>
      <c r="G657" s="63" t="e">
        <f ca="1">_xludf.IFNA(VLOOKUP($A657,'Data Sheet'!$A:F,7,FALSE),"NA")</f>
        <v>#NAME?</v>
      </c>
      <c r="H657" s="64" t="e">
        <f ca="1">_xludf.IFNA(VLOOKUP($A657,'Data Sheet'!$A:I,10,FALSE),"NA")</f>
        <v>#NAME?</v>
      </c>
      <c r="I657" s="64" t="e">
        <f ca="1">_xludf.IFNA(VLOOKUP($A657,'Data Sheet'!$A:J,11,FALSE),"NA")</f>
        <v>#NAME?</v>
      </c>
      <c r="J657" s="63" t="e">
        <f ca="1">_xludf.IFNA(VLOOKUP($A657,'Data Sheet'!$A:T,19,FALSE),"NA")</f>
        <v>#NAME?</v>
      </c>
      <c r="K657" s="64" t="e">
        <f ca="1">_xludf.IFNA(VLOOKUP($A657,'Data Sheet'!$A:T,20,FALSE),"NA")</f>
        <v>#NAME?</v>
      </c>
    </row>
    <row r="658" spans="2:11" ht="15.75" customHeight="1" x14ac:dyDescent="0.15">
      <c r="B658" s="61" t="e">
        <f ca="1">_xludf.IFNA(VLOOKUP($A658,'Data Sheet'!$A:B,2,FALSE),"NA")</f>
        <v>#NAME?</v>
      </c>
      <c r="C658" s="61" t="e">
        <f ca="1">_xludf.IFNA(VLOOKUP($A658,'Data Sheet'!$A:U,3,FALSE),"NA")</f>
        <v>#NAME?</v>
      </c>
      <c r="D658" s="61" t="e">
        <f ca="1">_xludf.IFNA(VLOOKUP($A658,'Data Sheet'!$A:C,4,FALSE),"NA")</f>
        <v>#NAME?</v>
      </c>
      <c r="E658" s="61" t="e">
        <f ca="1">_xludf.IFNA(VLOOKUP($A658,'Data Sheet'!$A:D,5,FALSE),"NA")</f>
        <v>#NAME?</v>
      </c>
      <c r="F658" s="73" t="e">
        <f ca="1">_xludf.IFNA(VLOOKUP($A658,'Data Sheet'!$A:E,6,FALSE),"NA")</f>
        <v>#NAME?</v>
      </c>
      <c r="G658" s="63" t="e">
        <f ca="1">_xludf.IFNA(VLOOKUP($A658,'Data Sheet'!$A:F,7,FALSE),"NA")</f>
        <v>#NAME?</v>
      </c>
      <c r="H658" s="64" t="e">
        <f ca="1">_xludf.IFNA(VLOOKUP($A658,'Data Sheet'!$A:I,10,FALSE),"NA")</f>
        <v>#NAME?</v>
      </c>
      <c r="I658" s="64" t="e">
        <f ca="1">_xludf.IFNA(VLOOKUP($A658,'Data Sheet'!$A:J,11,FALSE),"NA")</f>
        <v>#NAME?</v>
      </c>
      <c r="J658" s="63" t="e">
        <f ca="1">_xludf.IFNA(VLOOKUP($A658,'Data Sheet'!$A:T,19,FALSE),"NA")</f>
        <v>#NAME?</v>
      </c>
      <c r="K658" s="64" t="e">
        <f ca="1">_xludf.IFNA(VLOOKUP($A658,'Data Sheet'!$A:T,20,FALSE),"NA")</f>
        <v>#NAME?</v>
      </c>
    </row>
    <row r="659" spans="2:11" ht="15.75" customHeight="1" x14ac:dyDescent="0.15">
      <c r="B659" s="61" t="e">
        <f ca="1">_xludf.IFNA(VLOOKUP($A659,'Data Sheet'!$A:B,2,FALSE),"NA")</f>
        <v>#NAME?</v>
      </c>
      <c r="C659" s="61" t="e">
        <f ca="1">_xludf.IFNA(VLOOKUP($A659,'Data Sheet'!$A:U,3,FALSE),"NA")</f>
        <v>#NAME?</v>
      </c>
      <c r="D659" s="61" t="e">
        <f ca="1">_xludf.IFNA(VLOOKUP($A659,'Data Sheet'!$A:C,4,FALSE),"NA")</f>
        <v>#NAME?</v>
      </c>
      <c r="E659" s="61" t="e">
        <f ca="1">_xludf.IFNA(VLOOKUP($A659,'Data Sheet'!$A:D,5,FALSE),"NA")</f>
        <v>#NAME?</v>
      </c>
      <c r="F659" s="73" t="e">
        <f ca="1">_xludf.IFNA(VLOOKUP($A659,'Data Sheet'!$A:E,6,FALSE),"NA")</f>
        <v>#NAME?</v>
      </c>
      <c r="G659" s="63" t="e">
        <f ca="1">_xludf.IFNA(VLOOKUP($A659,'Data Sheet'!$A:F,7,FALSE),"NA")</f>
        <v>#NAME?</v>
      </c>
      <c r="H659" s="64" t="e">
        <f ca="1">_xludf.IFNA(VLOOKUP($A659,'Data Sheet'!$A:I,10,FALSE),"NA")</f>
        <v>#NAME?</v>
      </c>
      <c r="I659" s="64" t="e">
        <f ca="1">_xludf.IFNA(VLOOKUP($A659,'Data Sheet'!$A:J,11,FALSE),"NA")</f>
        <v>#NAME?</v>
      </c>
      <c r="J659" s="63" t="e">
        <f ca="1">_xludf.IFNA(VLOOKUP($A659,'Data Sheet'!$A:T,19,FALSE),"NA")</f>
        <v>#NAME?</v>
      </c>
      <c r="K659" s="64" t="e">
        <f ca="1">_xludf.IFNA(VLOOKUP($A659,'Data Sheet'!$A:T,20,FALSE),"NA")</f>
        <v>#NAME?</v>
      </c>
    </row>
    <row r="660" spans="2:11" ht="15.75" customHeight="1" x14ac:dyDescent="0.15">
      <c r="B660" s="61" t="e">
        <f ca="1">_xludf.IFNA(VLOOKUP($A660,'Data Sheet'!$A:B,2,FALSE),"NA")</f>
        <v>#NAME?</v>
      </c>
      <c r="C660" s="61" t="e">
        <f ca="1">_xludf.IFNA(VLOOKUP($A660,'Data Sheet'!$A:U,3,FALSE),"NA")</f>
        <v>#NAME?</v>
      </c>
      <c r="D660" s="61" t="e">
        <f ca="1">_xludf.IFNA(VLOOKUP($A660,'Data Sheet'!$A:C,4,FALSE),"NA")</f>
        <v>#NAME?</v>
      </c>
      <c r="E660" s="61" t="e">
        <f ca="1">_xludf.IFNA(VLOOKUP($A660,'Data Sheet'!$A:D,5,FALSE),"NA")</f>
        <v>#NAME?</v>
      </c>
      <c r="F660" s="73" t="e">
        <f ca="1">_xludf.IFNA(VLOOKUP($A660,'Data Sheet'!$A:E,6,FALSE),"NA")</f>
        <v>#NAME?</v>
      </c>
      <c r="G660" s="63" t="e">
        <f ca="1">_xludf.IFNA(VLOOKUP($A660,'Data Sheet'!$A:F,7,FALSE),"NA")</f>
        <v>#NAME?</v>
      </c>
      <c r="H660" s="64" t="e">
        <f ca="1">_xludf.IFNA(VLOOKUP($A660,'Data Sheet'!$A:I,10,FALSE),"NA")</f>
        <v>#NAME?</v>
      </c>
      <c r="I660" s="64" t="e">
        <f ca="1">_xludf.IFNA(VLOOKUP($A660,'Data Sheet'!$A:J,11,FALSE),"NA")</f>
        <v>#NAME?</v>
      </c>
      <c r="J660" s="63" t="e">
        <f ca="1">_xludf.IFNA(VLOOKUP($A660,'Data Sheet'!$A:T,19,FALSE),"NA")</f>
        <v>#NAME?</v>
      </c>
      <c r="K660" s="64" t="e">
        <f ca="1">_xludf.IFNA(VLOOKUP($A660,'Data Sheet'!$A:T,20,FALSE),"NA")</f>
        <v>#NAME?</v>
      </c>
    </row>
    <row r="661" spans="2:11" ht="15.75" customHeight="1" x14ac:dyDescent="0.15">
      <c r="B661" s="61" t="e">
        <f ca="1">_xludf.IFNA(VLOOKUP($A661,'Data Sheet'!$A:B,2,FALSE),"NA")</f>
        <v>#NAME?</v>
      </c>
      <c r="C661" s="61" t="e">
        <f ca="1">_xludf.IFNA(VLOOKUP($A661,'Data Sheet'!$A:U,3,FALSE),"NA")</f>
        <v>#NAME?</v>
      </c>
      <c r="D661" s="61" t="e">
        <f ca="1">_xludf.IFNA(VLOOKUP($A661,'Data Sheet'!$A:C,4,FALSE),"NA")</f>
        <v>#NAME?</v>
      </c>
      <c r="E661" s="61" t="e">
        <f ca="1">_xludf.IFNA(VLOOKUP($A661,'Data Sheet'!$A:D,5,FALSE),"NA")</f>
        <v>#NAME?</v>
      </c>
      <c r="F661" s="73" t="e">
        <f ca="1">_xludf.IFNA(VLOOKUP($A661,'Data Sheet'!$A:E,6,FALSE),"NA")</f>
        <v>#NAME?</v>
      </c>
      <c r="G661" s="63" t="e">
        <f ca="1">_xludf.IFNA(VLOOKUP($A661,'Data Sheet'!$A:F,7,FALSE),"NA")</f>
        <v>#NAME?</v>
      </c>
      <c r="H661" s="64" t="e">
        <f ca="1">_xludf.IFNA(VLOOKUP($A661,'Data Sheet'!$A:I,10,FALSE),"NA")</f>
        <v>#NAME?</v>
      </c>
      <c r="I661" s="64" t="e">
        <f ca="1">_xludf.IFNA(VLOOKUP($A661,'Data Sheet'!$A:J,11,FALSE),"NA")</f>
        <v>#NAME?</v>
      </c>
      <c r="J661" s="63" t="e">
        <f ca="1">_xludf.IFNA(VLOOKUP($A661,'Data Sheet'!$A:T,19,FALSE),"NA")</f>
        <v>#NAME?</v>
      </c>
      <c r="K661" s="64" t="e">
        <f ca="1">_xludf.IFNA(VLOOKUP($A661,'Data Sheet'!$A:T,20,FALSE),"NA")</f>
        <v>#NAME?</v>
      </c>
    </row>
    <row r="662" spans="2:11" ht="15.75" customHeight="1" x14ac:dyDescent="0.15">
      <c r="B662" s="61" t="e">
        <f ca="1">_xludf.IFNA(VLOOKUP($A662,'Data Sheet'!$A:B,2,FALSE),"NA")</f>
        <v>#NAME?</v>
      </c>
      <c r="C662" s="61" t="e">
        <f ca="1">_xludf.IFNA(VLOOKUP($A662,'Data Sheet'!$A:U,3,FALSE),"NA")</f>
        <v>#NAME?</v>
      </c>
      <c r="D662" s="61" t="e">
        <f ca="1">_xludf.IFNA(VLOOKUP($A662,'Data Sheet'!$A:C,4,FALSE),"NA")</f>
        <v>#NAME?</v>
      </c>
      <c r="E662" s="61" t="e">
        <f ca="1">_xludf.IFNA(VLOOKUP($A662,'Data Sheet'!$A:D,5,FALSE),"NA")</f>
        <v>#NAME?</v>
      </c>
      <c r="F662" s="73" t="e">
        <f ca="1">_xludf.IFNA(VLOOKUP($A662,'Data Sheet'!$A:E,6,FALSE),"NA")</f>
        <v>#NAME?</v>
      </c>
      <c r="G662" s="63" t="e">
        <f ca="1">_xludf.IFNA(VLOOKUP($A662,'Data Sheet'!$A:F,7,FALSE),"NA")</f>
        <v>#NAME?</v>
      </c>
      <c r="H662" s="64" t="e">
        <f ca="1">_xludf.IFNA(VLOOKUP($A662,'Data Sheet'!$A:I,10,FALSE),"NA")</f>
        <v>#NAME?</v>
      </c>
      <c r="I662" s="64" t="e">
        <f ca="1">_xludf.IFNA(VLOOKUP($A662,'Data Sheet'!$A:J,11,FALSE),"NA")</f>
        <v>#NAME?</v>
      </c>
      <c r="J662" s="63" t="e">
        <f ca="1">_xludf.IFNA(VLOOKUP($A662,'Data Sheet'!$A:T,19,FALSE),"NA")</f>
        <v>#NAME?</v>
      </c>
      <c r="K662" s="64" t="e">
        <f ca="1">_xludf.IFNA(VLOOKUP($A662,'Data Sheet'!$A:T,20,FALSE),"NA")</f>
        <v>#NAME?</v>
      </c>
    </row>
    <row r="663" spans="2:11" ht="15.75" customHeight="1" x14ac:dyDescent="0.15">
      <c r="B663" s="61" t="e">
        <f ca="1">_xludf.IFNA(VLOOKUP($A663,'Data Sheet'!$A:B,2,FALSE),"NA")</f>
        <v>#NAME?</v>
      </c>
      <c r="C663" s="61" t="e">
        <f ca="1">_xludf.IFNA(VLOOKUP($A663,'Data Sheet'!$A:U,3,FALSE),"NA")</f>
        <v>#NAME?</v>
      </c>
      <c r="D663" s="61" t="e">
        <f ca="1">_xludf.IFNA(VLOOKUP($A663,'Data Sheet'!$A:C,4,FALSE),"NA")</f>
        <v>#NAME?</v>
      </c>
      <c r="E663" s="61" t="e">
        <f ca="1">_xludf.IFNA(VLOOKUP($A663,'Data Sheet'!$A:D,5,FALSE),"NA")</f>
        <v>#NAME?</v>
      </c>
      <c r="F663" s="73" t="e">
        <f ca="1">_xludf.IFNA(VLOOKUP($A663,'Data Sheet'!$A:E,6,FALSE),"NA")</f>
        <v>#NAME?</v>
      </c>
      <c r="G663" s="63" t="e">
        <f ca="1">_xludf.IFNA(VLOOKUP($A663,'Data Sheet'!$A:F,7,FALSE),"NA")</f>
        <v>#NAME?</v>
      </c>
      <c r="H663" s="64" t="e">
        <f ca="1">_xludf.IFNA(VLOOKUP($A663,'Data Sheet'!$A:I,10,FALSE),"NA")</f>
        <v>#NAME?</v>
      </c>
      <c r="I663" s="64" t="e">
        <f ca="1">_xludf.IFNA(VLOOKUP($A663,'Data Sheet'!$A:J,11,FALSE),"NA")</f>
        <v>#NAME?</v>
      </c>
      <c r="J663" s="63" t="e">
        <f ca="1">_xludf.IFNA(VLOOKUP($A663,'Data Sheet'!$A:T,19,FALSE),"NA")</f>
        <v>#NAME?</v>
      </c>
      <c r="K663" s="64" t="e">
        <f ca="1">_xludf.IFNA(VLOOKUP($A663,'Data Sheet'!$A:T,20,FALSE),"NA")</f>
        <v>#NAME?</v>
      </c>
    </row>
    <row r="664" spans="2:11" ht="15.75" customHeight="1" x14ac:dyDescent="0.15">
      <c r="B664" s="61" t="e">
        <f ca="1">_xludf.IFNA(VLOOKUP($A664,'Data Sheet'!$A:B,2,FALSE),"NA")</f>
        <v>#NAME?</v>
      </c>
      <c r="C664" s="61" t="e">
        <f ca="1">_xludf.IFNA(VLOOKUP($A664,'Data Sheet'!$A:U,3,FALSE),"NA")</f>
        <v>#NAME?</v>
      </c>
      <c r="D664" s="61" t="e">
        <f ca="1">_xludf.IFNA(VLOOKUP($A664,'Data Sheet'!$A:C,4,FALSE),"NA")</f>
        <v>#NAME?</v>
      </c>
      <c r="E664" s="61" t="e">
        <f ca="1">_xludf.IFNA(VLOOKUP($A664,'Data Sheet'!$A:D,5,FALSE),"NA")</f>
        <v>#NAME?</v>
      </c>
      <c r="F664" s="73" t="e">
        <f ca="1">_xludf.IFNA(VLOOKUP($A664,'Data Sheet'!$A:E,6,FALSE),"NA")</f>
        <v>#NAME?</v>
      </c>
      <c r="G664" s="63" t="e">
        <f ca="1">_xludf.IFNA(VLOOKUP($A664,'Data Sheet'!$A:F,7,FALSE),"NA")</f>
        <v>#NAME?</v>
      </c>
      <c r="H664" s="64" t="e">
        <f ca="1">_xludf.IFNA(VLOOKUP($A664,'Data Sheet'!$A:I,10,FALSE),"NA")</f>
        <v>#NAME?</v>
      </c>
      <c r="I664" s="64" t="e">
        <f ca="1">_xludf.IFNA(VLOOKUP($A664,'Data Sheet'!$A:J,11,FALSE),"NA")</f>
        <v>#NAME?</v>
      </c>
      <c r="J664" s="63" t="e">
        <f ca="1">_xludf.IFNA(VLOOKUP($A664,'Data Sheet'!$A:T,19,FALSE),"NA")</f>
        <v>#NAME?</v>
      </c>
      <c r="K664" s="64" t="e">
        <f ca="1">_xludf.IFNA(VLOOKUP($A664,'Data Sheet'!$A:T,20,FALSE),"NA")</f>
        <v>#NAME?</v>
      </c>
    </row>
    <row r="665" spans="2:11" ht="15.75" customHeight="1" x14ac:dyDescent="0.15">
      <c r="B665" s="61" t="e">
        <f ca="1">_xludf.IFNA(VLOOKUP($A665,'Data Sheet'!$A:B,2,FALSE),"NA")</f>
        <v>#NAME?</v>
      </c>
      <c r="C665" s="61" t="e">
        <f ca="1">_xludf.IFNA(VLOOKUP($A665,'Data Sheet'!$A:U,3,FALSE),"NA")</f>
        <v>#NAME?</v>
      </c>
      <c r="D665" s="61" t="e">
        <f ca="1">_xludf.IFNA(VLOOKUP($A665,'Data Sheet'!$A:C,4,FALSE),"NA")</f>
        <v>#NAME?</v>
      </c>
      <c r="E665" s="61" t="e">
        <f ca="1">_xludf.IFNA(VLOOKUP($A665,'Data Sheet'!$A:D,5,FALSE),"NA")</f>
        <v>#NAME?</v>
      </c>
      <c r="F665" s="73" t="e">
        <f ca="1">_xludf.IFNA(VLOOKUP($A665,'Data Sheet'!$A:E,6,FALSE),"NA")</f>
        <v>#NAME?</v>
      </c>
      <c r="G665" s="63" t="e">
        <f ca="1">_xludf.IFNA(VLOOKUP($A665,'Data Sheet'!$A:F,7,FALSE),"NA")</f>
        <v>#NAME?</v>
      </c>
      <c r="H665" s="64" t="e">
        <f ca="1">_xludf.IFNA(VLOOKUP($A665,'Data Sheet'!$A:I,10,FALSE),"NA")</f>
        <v>#NAME?</v>
      </c>
      <c r="I665" s="64" t="e">
        <f ca="1">_xludf.IFNA(VLOOKUP($A665,'Data Sheet'!$A:J,11,FALSE),"NA")</f>
        <v>#NAME?</v>
      </c>
      <c r="J665" s="63" t="e">
        <f ca="1">_xludf.IFNA(VLOOKUP($A665,'Data Sheet'!$A:T,19,FALSE),"NA")</f>
        <v>#NAME?</v>
      </c>
      <c r="K665" s="64" t="e">
        <f ca="1">_xludf.IFNA(VLOOKUP($A665,'Data Sheet'!$A:T,20,FALSE),"NA")</f>
        <v>#NAME?</v>
      </c>
    </row>
    <row r="666" spans="2:11" ht="15.75" customHeight="1" x14ac:dyDescent="0.15">
      <c r="B666" s="61" t="e">
        <f ca="1">_xludf.IFNA(VLOOKUP($A666,'Data Sheet'!$A:B,2,FALSE),"NA")</f>
        <v>#NAME?</v>
      </c>
      <c r="C666" s="61" t="e">
        <f ca="1">_xludf.IFNA(VLOOKUP($A666,'Data Sheet'!$A:U,3,FALSE),"NA")</f>
        <v>#NAME?</v>
      </c>
      <c r="D666" s="61" t="e">
        <f ca="1">_xludf.IFNA(VLOOKUP($A666,'Data Sheet'!$A:C,4,FALSE),"NA")</f>
        <v>#NAME?</v>
      </c>
      <c r="E666" s="61" t="e">
        <f ca="1">_xludf.IFNA(VLOOKUP($A666,'Data Sheet'!$A:D,5,FALSE),"NA")</f>
        <v>#NAME?</v>
      </c>
      <c r="F666" s="73" t="e">
        <f ca="1">_xludf.IFNA(VLOOKUP($A666,'Data Sheet'!$A:E,6,FALSE),"NA")</f>
        <v>#NAME?</v>
      </c>
      <c r="G666" s="63" t="e">
        <f ca="1">_xludf.IFNA(VLOOKUP($A666,'Data Sheet'!$A:F,7,FALSE),"NA")</f>
        <v>#NAME?</v>
      </c>
      <c r="H666" s="64" t="e">
        <f ca="1">_xludf.IFNA(VLOOKUP($A666,'Data Sheet'!$A:I,10,FALSE),"NA")</f>
        <v>#NAME?</v>
      </c>
      <c r="I666" s="64" t="e">
        <f ca="1">_xludf.IFNA(VLOOKUP($A666,'Data Sheet'!$A:J,11,FALSE),"NA")</f>
        <v>#NAME?</v>
      </c>
      <c r="J666" s="63" t="e">
        <f ca="1">_xludf.IFNA(VLOOKUP($A666,'Data Sheet'!$A:T,19,FALSE),"NA")</f>
        <v>#NAME?</v>
      </c>
      <c r="K666" s="64" t="e">
        <f ca="1">_xludf.IFNA(VLOOKUP($A666,'Data Sheet'!$A:T,20,FALSE),"NA")</f>
        <v>#NAME?</v>
      </c>
    </row>
    <row r="667" spans="2:11" ht="15.75" customHeight="1" x14ac:dyDescent="0.15">
      <c r="B667" s="61" t="e">
        <f ca="1">_xludf.IFNA(VLOOKUP($A667,'Data Sheet'!$A:B,2,FALSE),"NA")</f>
        <v>#NAME?</v>
      </c>
      <c r="C667" s="61" t="e">
        <f ca="1">_xludf.IFNA(VLOOKUP($A667,'Data Sheet'!$A:U,3,FALSE),"NA")</f>
        <v>#NAME?</v>
      </c>
      <c r="D667" s="61" t="e">
        <f ca="1">_xludf.IFNA(VLOOKUP($A667,'Data Sheet'!$A:C,4,FALSE),"NA")</f>
        <v>#NAME?</v>
      </c>
      <c r="E667" s="61" t="e">
        <f ca="1">_xludf.IFNA(VLOOKUP($A667,'Data Sheet'!$A:D,5,FALSE),"NA")</f>
        <v>#NAME?</v>
      </c>
      <c r="F667" s="73" t="e">
        <f ca="1">_xludf.IFNA(VLOOKUP($A667,'Data Sheet'!$A:E,6,FALSE),"NA")</f>
        <v>#NAME?</v>
      </c>
      <c r="G667" s="63" t="e">
        <f ca="1">_xludf.IFNA(VLOOKUP($A667,'Data Sheet'!$A:F,7,FALSE),"NA")</f>
        <v>#NAME?</v>
      </c>
      <c r="H667" s="64" t="e">
        <f ca="1">_xludf.IFNA(VLOOKUP($A667,'Data Sheet'!$A:I,10,FALSE),"NA")</f>
        <v>#NAME?</v>
      </c>
      <c r="I667" s="64" t="e">
        <f ca="1">_xludf.IFNA(VLOOKUP($A667,'Data Sheet'!$A:J,11,FALSE),"NA")</f>
        <v>#NAME?</v>
      </c>
      <c r="J667" s="63" t="e">
        <f ca="1">_xludf.IFNA(VLOOKUP($A667,'Data Sheet'!$A:T,19,FALSE),"NA")</f>
        <v>#NAME?</v>
      </c>
      <c r="K667" s="64" t="e">
        <f ca="1">_xludf.IFNA(VLOOKUP($A667,'Data Sheet'!$A:T,20,FALSE),"NA")</f>
        <v>#NAME?</v>
      </c>
    </row>
    <row r="668" spans="2:11" ht="15.75" customHeight="1" x14ac:dyDescent="0.15">
      <c r="B668" s="61" t="e">
        <f ca="1">_xludf.IFNA(VLOOKUP($A668,'Data Sheet'!$A:B,2,FALSE),"NA")</f>
        <v>#NAME?</v>
      </c>
      <c r="C668" s="61" t="e">
        <f ca="1">_xludf.IFNA(VLOOKUP($A668,'Data Sheet'!$A:U,3,FALSE),"NA")</f>
        <v>#NAME?</v>
      </c>
      <c r="D668" s="61" t="e">
        <f ca="1">_xludf.IFNA(VLOOKUP($A668,'Data Sheet'!$A:C,4,FALSE),"NA")</f>
        <v>#NAME?</v>
      </c>
      <c r="E668" s="61" t="e">
        <f ca="1">_xludf.IFNA(VLOOKUP($A668,'Data Sheet'!$A:D,5,FALSE),"NA")</f>
        <v>#NAME?</v>
      </c>
      <c r="F668" s="73" t="e">
        <f ca="1">_xludf.IFNA(VLOOKUP($A668,'Data Sheet'!$A:E,6,FALSE),"NA")</f>
        <v>#NAME?</v>
      </c>
      <c r="G668" s="63" t="e">
        <f ca="1">_xludf.IFNA(VLOOKUP($A668,'Data Sheet'!$A:F,7,FALSE),"NA")</f>
        <v>#NAME?</v>
      </c>
      <c r="H668" s="64" t="e">
        <f ca="1">_xludf.IFNA(VLOOKUP($A668,'Data Sheet'!$A:I,10,FALSE),"NA")</f>
        <v>#NAME?</v>
      </c>
      <c r="I668" s="64" t="e">
        <f ca="1">_xludf.IFNA(VLOOKUP($A668,'Data Sheet'!$A:J,11,FALSE),"NA")</f>
        <v>#NAME?</v>
      </c>
      <c r="J668" s="63" t="e">
        <f ca="1">_xludf.IFNA(VLOOKUP($A668,'Data Sheet'!$A:T,19,FALSE),"NA")</f>
        <v>#NAME?</v>
      </c>
      <c r="K668" s="64" t="e">
        <f ca="1">_xludf.IFNA(VLOOKUP($A668,'Data Sheet'!$A:T,20,FALSE),"NA")</f>
        <v>#NAME?</v>
      </c>
    </row>
    <row r="669" spans="2:11" ht="15.75" customHeight="1" x14ac:dyDescent="0.15">
      <c r="B669" s="61" t="e">
        <f ca="1">_xludf.IFNA(VLOOKUP($A669,'Data Sheet'!$A:B,2,FALSE),"NA")</f>
        <v>#NAME?</v>
      </c>
      <c r="C669" s="61" t="e">
        <f ca="1">_xludf.IFNA(VLOOKUP($A669,'Data Sheet'!$A:U,3,FALSE),"NA")</f>
        <v>#NAME?</v>
      </c>
      <c r="D669" s="61" t="e">
        <f ca="1">_xludf.IFNA(VLOOKUP($A669,'Data Sheet'!$A:C,4,FALSE),"NA")</f>
        <v>#NAME?</v>
      </c>
      <c r="E669" s="61" t="e">
        <f ca="1">_xludf.IFNA(VLOOKUP($A669,'Data Sheet'!$A:D,5,FALSE),"NA")</f>
        <v>#NAME?</v>
      </c>
      <c r="F669" s="73" t="e">
        <f ca="1">_xludf.IFNA(VLOOKUP($A669,'Data Sheet'!$A:E,6,FALSE),"NA")</f>
        <v>#NAME?</v>
      </c>
      <c r="G669" s="63" t="e">
        <f ca="1">_xludf.IFNA(VLOOKUP($A669,'Data Sheet'!$A:F,7,FALSE),"NA")</f>
        <v>#NAME?</v>
      </c>
      <c r="H669" s="64" t="e">
        <f ca="1">_xludf.IFNA(VLOOKUP($A669,'Data Sheet'!$A:I,10,FALSE),"NA")</f>
        <v>#NAME?</v>
      </c>
      <c r="I669" s="64" t="e">
        <f ca="1">_xludf.IFNA(VLOOKUP($A669,'Data Sheet'!$A:J,11,FALSE),"NA")</f>
        <v>#NAME?</v>
      </c>
      <c r="J669" s="63" t="e">
        <f ca="1">_xludf.IFNA(VLOOKUP($A669,'Data Sheet'!$A:T,19,FALSE),"NA")</f>
        <v>#NAME?</v>
      </c>
      <c r="K669" s="64" t="e">
        <f ca="1">_xludf.IFNA(VLOOKUP($A669,'Data Sheet'!$A:T,20,FALSE),"NA")</f>
        <v>#NAME?</v>
      </c>
    </row>
    <row r="670" spans="2:11" ht="15.75" customHeight="1" x14ac:dyDescent="0.15">
      <c r="B670" s="61" t="e">
        <f ca="1">_xludf.IFNA(VLOOKUP($A670,'Data Sheet'!$A:B,2,FALSE),"NA")</f>
        <v>#NAME?</v>
      </c>
      <c r="C670" s="61" t="e">
        <f ca="1">_xludf.IFNA(VLOOKUP($A670,'Data Sheet'!$A:U,3,FALSE),"NA")</f>
        <v>#NAME?</v>
      </c>
      <c r="D670" s="61" t="e">
        <f ca="1">_xludf.IFNA(VLOOKUP($A670,'Data Sheet'!$A:C,4,FALSE),"NA")</f>
        <v>#NAME?</v>
      </c>
      <c r="E670" s="61" t="e">
        <f ca="1">_xludf.IFNA(VLOOKUP($A670,'Data Sheet'!$A:D,5,FALSE),"NA")</f>
        <v>#NAME?</v>
      </c>
      <c r="F670" s="73" t="e">
        <f ca="1">_xludf.IFNA(VLOOKUP($A670,'Data Sheet'!$A:E,6,FALSE),"NA")</f>
        <v>#NAME?</v>
      </c>
      <c r="G670" s="63" t="e">
        <f ca="1">_xludf.IFNA(VLOOKUP($A670,'Data Sheet'!$A:F,7,FALSE),"NA")</f>
        <v>#NAME?</v>
      </c>
      <c r="H670" s="64" t="e">
        <f ca="1">_xludf.IFNA(VLOOKUP($A670,'Data Sheet'!$A:I,10,FALSE),"NA")</f>
        <v>#NAME?</v>
      </c>
      <c r="I670" s="64" t="e">
        <f ca="1">_xludf.IFNA(VLOOKUP($A670,'Data Sheet'!$A:J,11,FALSE),"NA")</f>
        <v>#NAME?</v>
      </c>
      <c r="J670" s="63" t="e">
        <f ca="1">_xludf.IFNA(VLOOKUP($A670,'Data Sheet'!$A:T,19,FALSE),"NA")</f>
        <v>#NAME?</v>
      </c>
      <c r="K670" s="64" t="e">
        <f ca="1">_xludf.IFNA(VLOOKUP($A670,'Data Sheet'!$A:T,20,FALSE),"NA")</f>
        <v>#NAME?</v>
      </c>
    </row>
    <row r="671" spans="2:11" ht="15.75" customHeight="1" x14ac:dyDescent="0.15">
      <c r="B671" s="61" t="e">
        <f ca="1">_xludf.IFNA(VLOOKUP($A671,'Data Sheet'!$A:B,2,FALSE),"NA")</f>
        <v>#NAME?</v>
      </c>
      <c r="C671" s="61" t="e">
        <f ca="1">_xludf.IFNA(VLOOKUP($A671,'Data Sheet'!$A:U,3,FALSE),"NA")</f>
        <v>#NAME?</v>
      </c>
      <c r="D671" s="61" t="e">
        <f ca="1">_xludf.IFNA(VLOOKUP($A671,'Data Sheet'!$A:C,4,FALSE),"NA")</f>
        <v>#NAME?</v>
      </c>
      <c r="E671" s="61" t="e">
        <f ca="1">_xludf.IFNA(VLOOKUP($A671,'Data Sheet'!$A:D,5,FALSE),"NA")</f>
        <v>#NAME?</v>
      </c>
      <c r="F671" s="73" t="e">
        <f ca="1">_xludf.IFNA(VLOOKUP($A671,'Data Sheet'!$A:E,6,FALSE),"NA")</f>
        <v>#NAME?</v>
      </c>
      <c r="G671" s="63" t="e">
        <f ca="1">_xludf.IFNA(VLOOKUP($A671,'Data Sheet'!$A:F,7,FALSE),"NA")</f>
        <v>#NAME?</v>
      </c>
      <c r="H671" s="64" t="e">
        <f ca="1">_xludf.IFNA(VLOOKUP($A671,'Data Sheet'!$A:I,10,FALSE),"NA")</f>
        <v>#NAME?</v>
      </c>
      <c r="I671" s="64" t="e">
        <f ca="1">_xludf.IFNA(VLOOKUP($A671,'Data Sheet'!$A:J,11,FALSE),"NA")</f>
        <v>#NAME?</v>
      </c>
      <c r="J671" s="63" t="e">
        <f ca="1">_xludf.IFNA(VLOOKUP($A671,'Data Sheet'!$A:T,19,FALSE),"NA")</f>
        <v>#NAME?</v>
      </c>
      <c r="K671" s="64" t="e">
        <f ca="1">_xludf.IFNA(VLOOKUP($A671,'Data Sheet'!$A:T,20,FALSE),"NA")</f>
        <v>#NAME?</v>
      </c>
    </row>
    <row r="672" spans="2:11" ht="15.75" customHeight="1" x14ac:dyDescent="0.15">
      <c r="B672" s="61" t="e">
        <f ca="1">_xludf.IFNA(VLOOKUP($A672,'Data Sheet'!$A:B,2,FALSE),"NA")</f>
        <v>#NAME?</v>
      </c>
      <c r="C672" s="61" t="e">
        <f ca="1">_xludf.IFNA(VLOOKUP($A672,'Data Sheet'!$A:U,3,FALSE),"NA")</f>
        <v>#NAME?</v>
      </c>
      <c r="D672" s="61" t="e">
        <f ca="1">_xludf.IFNA(VLOOKUP($A672,'Data Sheet'!$A:C,4,FALSE),"NA")</f>
        <v>#NAME?</v>
      </c>
      <c r="E672" s="61" t="e">
        <f ca="1">_xludf.IFNA(VLOOKUP($A672,'Data Sheet'!$A:D,5,FALSE),"NA")</f>
        <v>#NAME?</v>
      </c>
      <c r="F672" s="73" t="e">
        <f ca="1">_xludf.IFNA(VLOOKUP($A672,'Data Sheet'!$A:E,6,FALSE),"NA")</f>
        <v>#NAME?</v>
      </c>
      <c r="G672" s="63" t="e">
        <f ca="1">_xludf.IFNA(VLOOKUP($A672,'Data Sheet'!$A:F,7,FALSE),"NA")</f>
        <v>#NAME?</v>
      </c>
      <c r="H672" s="64" t="e">
        <f ca="1">_xludf.IFNA(VLOOKUP($A672,'Data Sheet'!$A:I,10,FALSE),"NA")</f>
        <v>#NAME?</v>
      </c>
      <c r="I672" s="64" t="e">
        <f ca="1">_xludf.IFNA(VLOOKUP($A672,'Data Sheet'!$A:J,11,FALSE),"NA")</f>
        <v>#NAME?</v>
      </c>
      <c r="J672" s="63" t="e">
        <f ca="1">_xludf.IFNA(VLOOKUP($A672,'Data Sheet'!$A:T,19,FALSE),"NA")</f>
        <v>#NAME?</v>
      </c>
      <c r="K672" s="64" t="e">
        <f ca="1">_xludf.IFNA(VLOOKUP($A672,'Data Sheet'!$A:T,20,FALSE),"NA")</f>
        <v>#NAME?</v>
      </c>
    </row>
    <row r="673" spans="2:11" ht="15.75" customHeight="1" x14ac:dyDescent="0.15">
      <c r="B673" s="61" t="e">
        <f ca="1">_xludf.IFNA(VLOOKUP($A673,'Data Sheet'!$A:B,2,FALSE),"NA")</f>
        <v>#NAME?</v>
      </c>
      <c r="C673" s="61" t="e">
        <f ca="1">_xludf.IFNA(VLOOKUP($A673,'Data Sheet'!$A:U,3,FALSE),"NA")</f>
        <v>#NAME?</v>
      </c>
      <c r="D673" s="61" t="e">
        <f ca="1">_xludf.IFNA(VLOOKUP($A673,'Data Sheet'!$A:C,4,FALSE),"NA")</f>
        <v>#NAME?</v>
      </c>
      <c r="E673" s="61" t="e">
        <f ca="1">_xludf.IFNA(VLOOKUP($A673,'Data Sheet'!$A:D,5,FALSE),"NA")</f>
        <v>#NAME?</v>
      </c>
      <c r="F673" s="73" t="e">
        <f ca="1">_xludf.IFNA(VLOOKUP($A673,'Data Sheet'!$A:E,6,FALSE),"NA")</f>
        <v>#NAME?</v>
      </c>
      <c r="G673" s="63" t="e">
        <f ca="1">_xludf.IFNA(VLOOKUP($A673,'Data Sheet'!$A:F,7,FALSE),"NA")</f>
        <v>#NAME?</v>
      </c>
      <c r="H673" s="64" t="e">
        <f ca="1">_xludf.IFNA(VLOOKUP($A673,'Data Sheet'!$A:I,10,FALSE),"NA")</f>
        <v>#NAME?</v>
      </c>
      <c r="I673" s="64" t="e">
        <f ca="1">_xludf.IFNA(VLOOKUP($A673,'Data Sheet'!$A:J,11,FALSE),"NA")</f>
        <v>#NAME?</v>
      </c>
      <c r="J673" s="63" t="e">
        <f ca="1">_xludf.IFNA(VLOOKUP($A673,'Data Sheet'!$A:T,19,FALSE),"NA")</f>
        <v>#NAME?</v>
      </c>
      <c r="K673" s="64" t="e">
        <f ca="1">_xludf.IFNA(VLOOKUP($A673,'Data Sheet'!$A:T,20,FALSE),"NA")</f>
        <v>#NAME?</v>
      </c>
    </row>
    <row r="674" spans="2:11" ht="15.75" customHeight="1" x14ac:dyDescent="0.15">
      <c r="B674" s="61" t="e">
        <f ca="1">_xludf.IFNA(VLOOKUP($A674,'Data Sheet'!$A:B,2,FALSE),"NA")</f>
        <v>#NAME?</v>
      </c>
      <c r="C674" s="61" t="e">
        <f ca="1">_xludf.IFNA(VLOOKUP($A674,'Data Sheet'!$A:U,3,FALSE),"NA")</f>
        <v>#NAME?</v>
      </c>
      <c r="D674" s="61" t="e">
        <f ca="1">_xludf.IFNA(VLOOKUP($A674,'Data Sheet'!$A:C,4,FALSE),"NA")</f>
        <v>#NAME?</v>
      </c>
      <c r="E674" s="61" t="e">
        <f ca="1">_xludf.IFNA(VLOOKUP($A674,'Data Sheet'!$A:D,5,FALSE),"NA")</f>
        <v>#NAME?</v>
      </c>
      <c r="F674" s="73" t="e">
        <f ca="1">_xludf.IFNA(VLOOKUP($A674,'Data Sheet'!$A:E,6,FALSE),"NA")</f>
        <v>#NAME?</v>
      </c>
      <c r="G674" s="63" t="e">
        <f ca="1">_xludf.IFNA(VLOOKUP($A674,'Data Sheet'!$A:F,7,FALSE),"NA")</f>
        <v>#NAME?</v>
      </c>
      <c r="H674" s="64" t="e">
        <f ca="1">_xludf.IFNA(VLOOKUP($A674,'Data Sheet'!$A:I,10,FALSE),"NA")</f>
        <v>#NAME?</v>
      </c>
      <c r="I674" s="64" t="e">
        <f ca="1">_xludf.IFNA(VLOOKUP($A674,'Data Sheet'!$A:J,11,FALSE),"NA")</f>
        <v>#NAME?</v>
      </c>
      <c r="J674" s="63" t="e">
        <f ca="1">_xludf.IFNA(VLOOKUP($A674,'Data Sheet'!$A:T,19,FALSE),"NA")</f>
        <v>#NAME?</v>
      </c>
      <c r="K674" s="64" t="e">
        <f ca="1">_xludf.IFNA(VLOOKUP($A674,'Data Sheet'!$A:T,20,FALSE),"NA")</f>
        <v>#NAME?</v>
      </c>
    </row>
    <row r="675" spans="2:11" ht="15.75" customHeight="1" x14ac:dyDescent="0.15">
      <c r="B675" s="61" t="e">
        <f ca="1">_xludf.IFNA(VLOOKUP($A675,'Data Sheet'!$A:B,2,FALSE),"NA")</f>
        <v>#NAME?</v>
      </c>
      <c r="C675" s="61" t="e">
        <f ca="1">_xludf.IFNA(VLOOKUP($A675,'Data Sheet'!$A:U,3,FALSE),"NA")</f>
        <v>#NAME?</v>
      </c>
      <c r="D675" s="61" t="e">
        <f ca="1">_xludf.IFNA(VLOOKUP($A675,'Data Sheet'!$A:C,4,FALSE),"NA")</f>
        <v>#NAME?</v>
      </c>
      <c r="E675" s="61" t="e">
        <f ca="1">_xludf.IFNA(VLOOKUP($A675,'Data Sheet'!$A:D,5,FALSE),"NA")</f>
        <v>#NAME?</v>
      </c>
      <c r="F675" s="73" t="e">
        <f ca="1">_xludf.IFNA(VLOOKUP($A675,'Data Sheet'!$A:E,6,FALSE),"NA")</f>
        <v>#NAME?</v>
      </c>
      <c r="G675" s="63" t="e">
        <f ca="1">_xludf.IFNA(VLOOKUP($A675,'Data Sheet'!$A:F,7,FALSE),"NA")</f>
        <v>#NAME?</v>
      </c>
      <c r="H675" s="64" t="e">
        <f ca="1">_xludf.IFNA(VLOOKUP($A675,'Data Sheet'!$A:I,10,FALSE),"NA")</f>
        <v>#NAME?</v>
      </c>
      <c r="I675" s="64" t="e">
        <f ca="1">_xludf.IFNA(VLOOKUP($A675,'Data Sheet'!$A:J,11,FALSE),"NA")</f>
        <v>#NAME?</v>
      </c>
      <c r="J675" s="63" t="e">
        <f ca="1">_xludf.IFNA(VLOOKUP($A675,'Data Sheet'!$A:T,19,FALSE),"NA")</f>
        <v>#NAME?</v>
      </c>
      <c r="K675" s="64" t="e">
        <f ca="1">_xludf.IFNA(VLOOKUP($A675,'Data Sheet'!$A:T,20,FALSE),"NA")</f>
        <v>#NAME?</v>
      </c>
    </row>
    <row r="676" spans="2:11" ht="15.75" customHeight="1" x14ac:dyDescent="0.15">
      <c r="B676" s="61" t="e">
        <f ca="1">_xludf.IFNA(VLOOKUP($A676,'Data Sheet'!$A:B,2,FALSE),"NA")</f>
        <v>#NAME?</v>
      </c>
      <c r="C676" s="61" t="e">
        <f ca="1">_xludf.IFNA(VLOOKUP($A676,'Data Sheet'!$A:U,3,FALSE),"NA")</f>
        <v>#NAME?</v>
      </c>
      <c r="D676" s="61" t="e">
        <f ca="1">_xludf.IFNA(VLOOKUP($A676,'Data Sheet'!$A:C,4,FALSE),"NA")</f>
        <v>#NAME?</v>
      </c>
      <c r="E676" s="61" t="e">
        <f ca="1">_xludf.IFNA(VLOOKUP($A676,'Data Sheet'!$A:D,5,FALSE),"NA")</f>
        <v>#NAME?</v>
      </c>
      <c r="F676" s="73" t="e">
        <f ca="1">_xludf.IFNA(VLOOKUP($A676,'Data Sheet'!$A:E,6,FALSE),"NA")</f>
        <v>#NAME?</v>
      </c>
      <c r="G676" s="63" t="e">
        <f ca="1">_xludf.IFNA(VLOOKUP($A676,'Data Sheet'!$A:F,7,FALSE),"NA")</f>
        <v>#NAME?</v>
      </c>
      <c r="H676" s="64" t="e">
        <f ca="1">_xludf.IFNA(VLOOKUP($A676,'Data Sheet'!$A:I,10,FALSE),"NA")</f>
        <v>#NAME?</v>
      </c>
      <c r="I676" s="64" t="e">
        <f ca="1">_xludf.IFNA(VLOOKUP($A676,'Data Sheet'!$A:J,11,FALSE),"NA")</f>
        <v>#NAME?</v>
      </c>
      <c r="J676" s="63" t="e">
        <f ca="1">_xludf.IFNA(VLOOKUP($A676,'Data Sheet'!$A:T,19,FALSE),"NA")</f>
        <v>#NAME?</v>
      </c>
      <c r="K676" s="64" t="e">
        <f ca="1">_xludf.IFNA(VLOOKUP($A676,'Data Sheet'!$A:T,20,FALSE),"NA")</f>
        <v>#NAME?</v>
      </c>
    </row>
    <row r="677" spans="2:11" ht="15.75" customHeight="1" x14ac:dyDescent="0.15">
      <c r="B677" s="61" t="e">
        <f ca="1">_xludf.IFNA(VLOOKUP($A677,'Data Sheet'!$A:B,2,FALSE),"NA")</f>
        <v>#NAME?</v>
      </c>
      <c r="C677" s="61" t="e">
        <f ca="1">_xludf.IFNA(VLOOKUP($A677,'Data Sheet'!$A:U,3,FALSE),"NA")</f>
        <v>#NAME?</v>
      </c>
      <c r="D677" s="61" t="e">
        <f ca="1">_xludf.IFNA(VLOOKUP($A677,'Data Sheet'!$A:C,4,FALSE),"NA")</f>
        <v>#NAME?</v>
      </c>
      <c r="E677" s="61" t="e">
        <f ca="1">_xludf.IFNA(VLOOKUP($A677,'Data Sheet'!$A:D,5,FALSE),"NA")</f>
        <v>#NAME?</v>
      </c>
      <c r="F677" s="73" t="e">
        <f ca="1">_xludf.IFNA(VLOOKUP($A677,'Data Sheet'!$A:E,6,FALSE),"NA")</f>
        <v>#NAME?</v>
      </c>
      <c r="G677" s="63" t="e">
        <f ca="1">_xludf.IFNA(VLOOKUP($A677,'Data Sheet'!$A:F,7,FALSE),"NA")</f>
        <v>#NAME?</v>
      </c>
      <c r="H677" s="64" t="e">
        <f ca="1">_xludf.IFNA(VLOOKUP($A677,'Data Sheet'!$A:I,10,FALSE),"NA")</f>
        <v>#NAME?</v>
      </c>
      <c r="I677" s="64" t="e">
        <f ca="1">_xludf.IFNA(VLOOKUP($A677,'Data Sheet'!$A:J,11,FALSE),"NA")</f>
        <v>#NAME?</v>
      </c>
      <c r="J677" s="63" t="e">
        <f ca="1">_xludf.IFNA(VLOOKUP($A677,'Data Sheet'!$A:T,19,FALSE),"NA")</f>
        <v>#NAME?</v>
      </c>
      <c r="K677" s="64" t="e">
        <f ca="1">_xludf.IFNA(VLOOKUP($A677,'Data Sheet'!$A:T,20,FALSE),"NA")</f>
        <v>#NAME?</v>
      </c>
    </row>
    <row r="678" spans="2:11" ht="15.75" customHeight="1" x14ac:dyDescent="0.15">
      <c r="B678" s="61" t="e">
        <f ca="1">_xludf.IFNA(VLOOKUP($A678,'Data Sheet'!$A:B,2,FALSE),"NA")</f>
        <v>#NAME?</v>
      </c>
      <c r="C678" s="61" t="e">
        <f ca="1">_xludf.IFNA(VLOOKUP($A678,'Data Sheet'!$A:U,3,FALSE),"NA")</f>
        <v>#NAME?</v>
      </c>
      <c r="D678" s="61" t="e">
        <f ca="1">_xludf.IFNA(VLOOKUP($A678,'Data Sheet'!$A:C,4,FALSE),"NA")</f>
        <v>#NAME?</v>
      </c>
      <c r="E678" s="61" t="e">
        <f ca="1">_xludf.IFNA(VLOOKUP($A678,'Data Sheet'!$A:D,5,FALSE),"NA")</f>
        <v>#NAME?</v>
      </c>
      <c r="F678" s="73" t="e">
        <f ca="1">_xludf.IFNA(VLOOKUP($A678,'Data Sheet'!$A:E,6,FALSE),"NA")</f>
        <v>#NAME?</v>
      </c>
      <c r="G678" s="63" t="e">
        <f ca="1">_xludf.IFNA(VLOOKUP($A678,'Data Sheet'!$A:F,7,FALSE),"NA")</f>
        <v>#NAME?</v>
      </c>
      <c r="H678" s="64" t="e">
        <f ca="1">_xludf.IFNA(VLOOKUP($A678,'Data Sheet'!$A:I,10,FALSE),"NA")</f>
        <v>#NAME?</v>
      </c>
      <c r="I678" s="64" t="e">
        <f ca="1">_xludf.IFNA(VLOOKUP($A678,'Data Sheet'!$A:J,11,FALSE),"NA")</f>
        <v>#NAME?</v>
      </c>
      <c r="J678" s="63" t="e">
        <f ca="1">_xludf.IFNA(VLOOKUP($A678,'Data Sheet'!$A:T,19,FALSE),"NA")</f>
        <v>#NAME?</v>
      </c>
      <c r="K678" s="64" t="e">
        <f ca="1">_xludf.IFNA(VLOOKUP($A678,'Data Sheet'!$A:T,20,FALSE),"NA")</f>
        <v>#NAME?</v>
      </c>
    </row>
    <row r="679" spans="2:11" ht="15.75" customHeight="1" x14ac:dyDescent="0.15">
      <c r="B679" s="61" t="e">
        <f ca="1">_xludf.IFNA(VLOOKUP($A679,'Data Sheet'!$A:B,2,FALSE),"NA")</f>
        <v>#NAME?</v>
      </c>
      <c r="C679" s="61" t="e">
        <f ca="1">_xludf.IFNA(VLOOKUP($A679,'Data Sheet'!$A:U,3,FALSE),"NA")</f>
        <v>#NAME?</v>
      </c>
      <c r="D679" s="61" t="e">
        <f ca="1">_xludf.IFNA(VLOOKUP($A679,'Data Sheet'!$A:C,4,FALSE),"NA")</f>
        <v>#NAME?</v>
      </c>
      <c r="E679" s="61" t="e">
        <f ca="1">_xludf.IFNA(VLOOKUP($A679,'Data Sheet'!$A:D,5,FALSE),"NA")</f>
        <v>#NAME?</v>
      </c>
      <c r="F679" s="73" t="e">
        <f ca="1">_xludf.IFNA(VLOOKUP($A679,'Data Sheet'!$A:E,6,FALSE),"NA")</f>
        <v>#NAME?</v>
      </c>
      <c r="G679" s="63" t="e">
        <f ca="1">_xludf.IFNA(VLOOKUP($A679,'Data Sheet'!$A:F,7,FALSE),"NA")</f>
        <v>#NAME?</v>
      </c>
      <c r="H679" s="64" t="e">
        <f ca="1">_xludf.IFNA(VLOOKUP($A679,'Data Sheet'!$A:I,10,FALSE),"NA")</f>
        <v>#NAME?</v>
      </c>
      <c r="I679" s="64" t="e">
        <f ca="1">_xludf.IFNA(VLOOKUP($A679,'Data Sheet'!$A:J,11,FALSE),"NA")</f>
        <v>#NAME?</v>
      </c>
      <c r="J679" s="63" t="e">
        <f ca="1">_xludf.IFNA(VLOOKUP($A679,'Data Sheet'!$A:T,19,FALSE),"NA")</f>
        <v>#NAME?</v>
      </c>
      <c r="K679" s="64" t="e">
        <f ca="1">_xludf.IFNA(VLOOKUP($A679,'Data Sheet'!$A:T,20,FALSE),"NA")</f>
        <v>#NAME?</v>
      </c>
    </row>
    <row r="680" spans="2:11" ht="15.75" customHeight="1" x14ac:dyDescent="0.15">
      <c r="B680" s="61" t="e">
        <f ca="1">_xludf.IFNA(VLOOKUP($A680,'Data Sheet'!$A:B,2,FALSE),"NA")</f>
        <v>#NAME?</v>
      </c>
      <c r="C680" s="61" t="e">
        <f ca="1">_xludf.IFNA(VLOOKUP($A680,'Data Sheet'!$A:U,3,FALSE),"NA")</f>
        <v>#NAME?</v>
      </c>
      <c r="D680" s="61" t="e">
        <f ca="1">_xludf.IFNA(VLOOKUP($A680,'Data Sheet'!$A:C,4,FALSE),"NA")</f>
        <v>#NAME?</v>
      </c>
      <c r="E680" s="61" t="e">
        <f ca="1">_xludf.IFNA(VLOOKUP($A680,'Data Sheet'!$A:D,5,FALSE),"NA")</f>
        <v>#NAME?</v>
      </c>
      <c r="F680" s="73" t="e">
        <f ca="1">_xludf.IFNA(VLOOKUP($A680,'Data Sheet'!$A:E,6,FALSE),"NA")</f>
        <v>#NAME?</v>
      </c>
      <c r="G680" s="63" t="e">
        <f ca="1">_xludf.IFNA(VLOOKUP($A680,'Data Sheet'!$A:F,7,FALSE),"NA")</f>
        <v>#NAME?</v>
      </c>
      <c r="H680" s="64" t="e">
        <f ca="1">_xludf.IFNA(VLOOKUP($A680,'Data Sheet'!$A:I,10,FALSE),"NA")</f>
        <v>#NAME?</v>
      </c>
      <c r="I680" s="64" t="e">
        <f ca="1">_xludf.IFNA(VLOOKUP($A680,'Data Sheet'!$A:J,11,FALSE),"NA")</f>
        <v>#NAME?</v>
      </c>
      <c r="J680" s="63" t="e">
        <f ca="1">_xludf.IFNA(VLOOKUP($A680,'Data Sheet'!$A:T,19,FALSE),"NA")</f>
        <v>#NAME?</v>
      </c>
      <c r="K680" s="64" t="e">
        <f ca="1">_xludf.IFNA(VLOOKUP($A680,'Data Sheet'!$A:T,20,FALSE),"NA")</f>
        <v>#NAME?</v>
      </c>
    </row>
    <row r="681" spans="2:11" ht="15.75" customHeight="1" x14ac:dyDescent="0.15">
      <c r="B681" s="61" t="e">
        <f ca="1">_xludf.IFNA(VLOOKUP($A681,'Data Sheet'!$A:B,2,FALSE),"NA")</f>
        <v>#NAME?</v>
      </c>
      <c r="C681" s="61" t="e">
        <f ca="1">_xludf.IFNA(VLOOKUP($A681,'Data Sheet'!$A:U,3,FALSE),"NA")</f>
        <v>#NAME?</v>
      </c>
      <c r="D681" s="61" t="e">
        <f ca="1">_xludf.IFNA(VLOOKUP($A681,'Data Sheet'!$A:C,4,FALSE),"NA")</f>
        <v>#NAME?</v>
      </c>
      <c r="E681" s="61" t="e">
        <f ca="1">_xludf.IFNA(VLOOKUP($A681,'Data Sheet'!$A:D,5,FALSE),"NA")</f>
        <v>#NAME?</v>
      </c>
      <c r="F681" s="73" t="e">
        <f ca="1">_xludf.IFNA(VLOOKUP($A681,'Data Sheet'!$A:E,6,FALSE),"NA")</f>
        <v>#NAME?</v>
      </c>
      <c r="G681" s="63" t="e">
        <f ca="1">_xludf.IFNA(VLOOKUP($A681,'Data Sheet'!$A:F,7,FALSE),"NA")</f>
        <v>#NAME?</v>
      </c>
      <c r="H681" s="64" t="e">
        <f ca="1">_xludf.IFNA(VLOOKUP($A681,'Data Sheet'!$A:I,10,FALSE),"NA")</f>
        <v>#NAME?</v>
      </c>
      <c r="I681" s="64" t="e">
        <f ca="1">_xludf.IFNA(VLOOKUP($A681,'Data Sheet'!$A:J,11,FALSE),"NA")</f>
        <v>#NAME?</v>
      </c>
      <c r="J681" s="63" t="e">
        <f ca="1">_xludf.IFNA(VLOOKUP($A681,'Data Sheet'!$A:T,19,FALSE),"NA")</f>
        <v>#NAME?</v>
      </c>
      <c r="K681" s="64" t="e">
        <f ca="1">_xludf.IFNA(VLOOKUP($A681,'Data Sheet'!$A:T,20,FALSE),"NA")</f>
        <v>#NAME?</v>
      </c>
    </row>
    <row r="682" spans="2:11" ht="15.75" customHeight="1" x14ac:dyDescent="0.15">
      <c r="B682" s="61" t="e">
        <f ca="1">_xludf.IFNA(VLOOKUP($A682,'Data Sheet'!$A:B,2,FALSE),"NA")</f>
        <v>#NAME?</v>
      </c>
      <c r="C682" s="61" t="e">
        <f ca="1">_xludf.IFNA(VLOOKUP($A682,'Data Sheet'!$A:U,3,FALSE),"NA")</f>
        <v>#NAME?</v>
      </c>
      <c r="D682" s="61" t="e">
        <f ca="1">_xludf.IFNA(VLOOKUP($A682,'Data Sheet'!$A:C,4,FALSE),"NA")</f>
        <v>#NAME?</v>
      </c>
      <c r="E682" s="61" t="e">
        <f ca="1">_xludf.IFNA(VLOOKUP($A682,'Data Sheet'!$A:D,5,FALSE),"NA")</f>
        <v>#NAME?</v>
      </c>
      <c r="F682" s="73" t="e">
        <f ca="1">_xludf.IFNA(VLOOKUP($A682,'Data Sheet'!$A:E,6,FALSE),"NA")</f>
        <v>#NAME?</v>
      </c>
      <c r="G682" s="63" t="e">
        <f ca="1">_xludf.IFNA(VLOOKUP($A682,'Data Sheet'!$A:F,7,FALSE),"NA")</f>
        <v>#NAME?</v>
      </c>
      <c r="H682" s="64" t="e">
        <f ca="1">_xludf.IFNA(VLOOKUP($A682,'Data Sheet'!$A:I,10,FALSE),"NA")</f>
        <v>#NAME?</v>
      </c>
      <c r="I682" s="64" t="e">
        <f ca="1">_xludf.IFNA(VLOOKUP($A682,'Data Sheet'!$A:J,11,FALSE),"NA")</f>
        <v>#NAME?</v>
      </c>
      <c r="J682" s="63" t="e">
        <f ca="1">_xludf.IFNA(VLOOKUP($A682,'Data Sheet'!$A:T,19,FALSE),"NA")</f>
        <v>#NAME?</v>
      </c>
      <c r="K682" s="64" t="e">
        <f ca="1">_xludf.IFNA(VLOOKUP($A682,'Data Sheet'!$A:T,20,FALSE),"NA")</f>
        <v>#NAME?</v>
      </c>
    </row>
    <row r="683" spans="2:11" ht="15.75" customHeight="1" x14ac:dyDescent="0.15">
      <c r="B683" s="61" t="e">
        <f ca="1">_xludf.IFNA(VLOOKUP($A683,'Data Sheet'!$A:B,2,FALSE),"NA")</f>
        <v>#NAME?</v>
      </c>
      <c r="C683" s="61" t="e">
        <f ca="1">_xludf.IFNA(VLOOKUP($A683,'Data Sheet'!$A:U,3,FALSE),"NA")</f>
        <v>#NAME?</v>
      </c>
      <c r="D683" s="61" t="e">
        <f ca="1">_xludf.IFNA(VLOOKUP($A683,'Data Sheet'!$A:C,4,FALSE),"NA")</f>
        <v>#NAME?</v>
      </c>
      <c r="E683" s="61" t="e">
        <f ca="1">_xludf.IFNA(VLOOKUP($A683,'Data Sheet'!$A:D,5,FALSE),"NA")</f>
        <v>#NAME?</v>
      </c>
      <c r="F683" s="73" t="e">
        <f ca="1">_xludf.IFNA(VLOOKUP($A683,'Data Sheet'!$A:E,6,FALSE),"NA")</f>
        <v>#NAME?</v>
      </c>
      <c r="G683" s="63" t="e">
        <f ca="1">_xludf.IFNA(VLOOKUP($A683,'Data Sheet'!$A:F,7,FALSE),"NA")</f>
        <v>#NAME?</v>
      </c>
      <c r="H683" s="64" t="e">
        <f ca="1">_xludf.IFNA(VLOOKUP($A683,'Data Sheet'!$A:I,10,FALSE),"NA")</f>
        <v>#NAME?</v>
      </c>
      <c r="I683" s="64" t="e">
        <f ca="1">_xludf.IFNA(VLOOKUP($A683,'Data Sheet'!$A:J,11,FALSE),"NA")</f>
        <v>#NAME?</v>
      </c>
      <c r="J683" s="63" t="e">
        <f ca="1">_xludf.IFNA(VLOOKUP($A683,'Data Sheet'!$A:T,19,FALSE),"NA")</f>
        <v>#NAME?</v>
      </c>
      <c r="K683" s="64" t="e">
        <f ca="1">_xludf.IFNA(VLOOKUP($A683,'Data Sheet'!$A:T,20,FALSE),"NA")</f>
        <v>#NAME?</v>
      </c>
    </row>
    <row r="684" spans="2:11" ht="15.75" customHeight="1" x14ac:dyDescent="0.15">
      <c r="B684" s="61" t="e">
        <f ca="1">_xludf.IFNA(VLOOKUP($A684,'Data Sheet'!$A:B,2,FALSE),"NA")</f>
        <v>#NAME?</v>
      </c>
      <c r="C684" s="61" t="e">
        <f ca="1">_xludf.IFNA(VLOOKUP($A684,'Data Sheet'!$A:U,3,FALSE),"NA")</f>
        <v>#NAME?</v>
      </c>
      <c r="D684" s="61" t="e">
        <f ca="1">_xludf.IFNA(VLOOKUP($A684,'Data Sheet'!$A:C,4,FALSE),"NA")</f>
        <v>#NAME?</v>
      </c>
      <c r="E684" s="61" t="e">
        <f ca="1">_xludf.IFNA(VLOOKUP($A684,'Data Sheet'!$A:D,5,FALSE),"NA")</f>
        <v>#NAME?</v>
      </c>
      <c r="F684" s="73" t="e">
        <f ca="1">_xludf.IFNA(VLOOKUP($A684,'Data Sheet'!$A:E,6,FALSE),"NA")</f>
        <v>#NAME?</v>
      </c>
      <c r="G684" s="63" t="e">
        <f ca="1">_xludf.IFNA(VLOOKUP($A684,'Data Sheet'!$A:F,7,FALSE),"NA")</f>
        <v>#NAME?</v>
      </c>
      <c r="H684" s="64" t="e">
        <f ca="1">_xludf.IFNA(VLOOKUP($A684,'Data Sheet'!$A:I,10,FALSE),"NA")</f>
        <v>#NAME?</v>
      </c>
      <c r="I684" s="64" t="e">
        <f ca="1">_xludf.IFNA(VLOOKUP($A684,'Data Sheet'!$A:J,11,FALSE),"NA")</f>
        <v>#NAME?</v>
      </c>
      <c r="J684" s="63" t="e">
        <f ca="1">_xludf.IFNA(VLOOKUP($A684,'Data Sheet'!$A:T,19,FALSE),"NA")</f>
        <v>#NAME?</v>
      </c>
      <c r="K684" s="64" t="e">
        <f ca="1">_xludf.IFNA(VLOOKUP($A684,'Data Sheet'!$A:T,20,FALSE),"NA")</f>
        <v>#NAME?</v>
      </c>
    </row>
    <row r="685" spans="2:11" ht="15.75" customHeight="1" x14ac:dyDescent="0.15">
      <c r="B685" s="61" t="e">
        <f ca="1">_xludf.IFNA(VLOOKUP($A685,'Data Sheet'!$A:B,2,FALSE),"NA")</f>
        <v>#NAME?</v>
      </c>
      <c r="C685" s="61" t="e">
        <f ca="1">_xludf.IFNA(VLOOKUP($A685,'Data Sheet'!$A:U,3,FALSE),"NA")</f>
        <v>#NAME?</v>
      </c>
      <c r="D685" s="61" t="e">
        <f ca="1">_xludf.IFNA(VLOOKUP($A685,'Data Sheet'!$A:C,4,FALSE),"NA")</f>
        <v>#NAME?</v>
      </c>
      <c r="E685" s="61" t="e">
        <f ca="1">_xludf.IFNA(VLOOKUP($A685,'Data Sheet'!$A:D,5,FALSE),"NA")</f>
        <v>#NAME?</v>
      </c>
      <c r="F685" s="73" t="e">
        <f ca="1">_xludf.IFNA(VLOOKUP($A685,'Data Sheet'!$A:E,6,FALSE),"NA")</f>
        <v>#NAME?</v>
      </c>
      <c r="G685" s="63" t="e">
        <f ca="1">_xludf.IFNA(VLOOKUP($A685,'Data Sheet'!$A:F,7,FALSE),"NA")</f>
        <v>#NAME?</v>
      </c>
      <c r="H685" s="64" t="e">
        <f ca="1">_xludf.IFNA(VLOOKUP($A685,'Data Sheet'!$A:I,10,FALSE),"NA")</f>
        <v>#NAME?</v>
      </c>
      <c r="I685" s="64" t="e">
        <f ca="1">_xludf.IFNA(VLOOKUP($A685,'Data Sheet'!$A:J,11,FALSE),"NA")</f>
        <v>#NAME?</v>
      </c>
      <c r="J685" s="63" t="e">
        <f ca="1">_xludf.IFNA(VLOOKUP($A685,'Data Sheet'!$A:T,19,FALSE),"NA")</f>
        <v>#NAME?</v>
      </c>
      <c r="K685" s="64" t="e">
        <f ca="1">_xludf.IFNA(VLOOKUP($A685,'Data Sheet'!$A:T,20,FALSE),"NA")</f>
        <v>#NAME?</v>
      </c>
    </row>
    <row r="686" spans="2:11" ht="15.75" customHeight="1" x14ac:dyDescent="0.15">
      <c r="B686" s="61" t="e">
        <f ca="1">_xludf.IFNA(VLOOKUP($A686,'Data Sheet'!$A:B,2,FALSE),"NA")</f>
        <v>#NAME?</v>
      </c>
      <c r="C686" s="61" t="e">
        <f ca="1">_xludf.IFNA(VLOOKUP($A686,'Data Sheet'!$A:U,3,FALSE),"NA")</f>
        <v>#NAME?</v>
      </c>
      <c r="D686" s="61" t="e">
        <f ca="1">_xludf.IFNA(VLOOKUP($A686,'Data Sheet'!$A:C,4,FALSE),"NA")</f>
        <v>#NAME?</v>
      </c>
      <c r="E686" s="61" t="e">
        <f ca="1">_xludf.IFNA(VLOOKUP($A686,'Data Sheet'!$A:D,5,FALSE),"NA")</f>
        <v>#NAME?</v>
      </c>
      <c r="F686" s="73" t="e">
        <f ca="1">_xludf.IFNA(VLOOKUP($A686,'Data Sheet'!$A:E,6,FALSE),"NA")</f>
        <v>#NAME?</v>
      </c>
      <c r="G686" s="63" t="e">
        <f ca="1">_xludf.IFNA(VLOOKUP($A686,'Data Sheet'!$A:F,7,FALSE),"NA")</f>
        <v>#NAME?</v>
      </c>
      <c r="H686" s="64" t="e">
        <f ca="1">_xludf.IFNA(VLOOKUP($A686,'Data Sheet'!$A:I,10,FALSE),"NA")</f>
        <v>#NAME?</v>
      </c>
      <c r="I686" s="64" t="e">
        <f ca="1">_xludf.IFNA(VLOOKUP($A686,'Data Sheet'!$A:J,11,FALSE),"NA")</f>
        <v>#NAME?</v>
      </c>
      <c r="J686" s="63" t="e">
        <f ca="1">_xludf.IFNA(VLOOKUP($A686,'Data Sheet'!$A:T,19,FALSE),"NA")</f>
        <v>#NAME?</v>
      </c>
      <c r="K686" s="64" t="e">
        <f ca="1">_xludf.IFNA(VLOOKUP($A686,'Data Sheet'!$A:T,20,FALSE),"NA")</f>
        <v>#NAME?</v>
      </c>
    </row>
    <row r="687" spans="2:11" ht="15.75" customHeight="1" x14ac:dyDescent="0.15">
      <c r="B687" s="61" t="e">
        <f ca="1">_xludf.IFNA(VLOOKUP($A687,'Data Sheet'!$A:B,2,FALSE),"NA")</f>
        <v>#NAME?</v>
      </c>
      <c r="C687" s="61" t="e">
        <f ca="1">_xludf.IFNA(VLOOKUP($A687,'Data Sheet'!$A:U,3,FALSE),"NA")</f>
        <v>#NAME?</v>
      </c>
      <c r="D687" s="61" t="e">
        <f ca="1">_xludf.IFNA(VLOOKUP($A687,'Data Sheet'!$A:C,4,FALSE),"NA")</f>
        <v>#NAME?</v>
      </c>
      <c r="E687" s="61" t="e">
        <f ca="1">_xludf.IFNA(VLOOKUP($A687,'Data Sheet'!$A:D,5,FALSE),"NA")</f>
        <v>#NAME?</v>
      </c>
      <c r="F687" s="73" t="e">
        <f ca="1">_xludf.IFNA(VLOOKUP($A687,'Data Sheet'!$A:E,6,FALSE),"NA")</f>
        <v>#NAME?</v>
      </c>
      <c r="G687" s="63" t="e">
        <f ca="1">_xludf.IFNA(VLOOKUP($A687,'Data Sheet'!$A:F,7,FALSE),"NA")</f>
        <v>#NAME?</v>
      </c>
      <c r="H687" s="64" t="e">
        <f ca="1">_xludf.IFNA(VLOOKUP($A687,'Data Sheet'!$A:I,10,FALSE),"NA")</f>
        <v>#NAME?</v>
      </c>
      <c r="I687" s="64" t="e">
        <f ca="1">_xludf.IFNA(VLOOKUP($A687,'Data Sheet'!$A:J,11,FALSE),"NA")</f>
        <v>#NAME?</v>
      </c>
      <c r="J687" s="63" t="e">
        <f ca="1">_xludf.IFNA(VLOOKUP($A687,'Data Sheet'!$A:T,19,FALSE),"NA")</f>
        <v>#NAME?</v>
      </c>
      <c r="K687" s="64" t="e">
        <f ca="1">_xludf.IFNA(VLOOKUP($A687,'Data Sheet'!$A:T,20,FALSE),"NA")</f>
        <v>#NAME?</v>
      </c>
    </row>
    <row r="688" spans="2:11" ht="15.75" customHeight="1" x14ac:dyDescent="0.15">
      <c r="B688" s="61" t="e">
        <f ca="1">_xludf.IFNA(VLOOKUP($A688,'Data Sheet'!$A:B,2,FALSE),"NA")</f>
        <v>#NAME?</v>
      </c>
      <c r="C688" s="61" t="e">
        <f ca="1">_xludf.IFNA(VLOOKUP($A688,'Data Sheet'!$A:U,3,FALSE),"NA")</f>
        <v>#NAME?</v>
      </c>
      <c r="D688" s="61" t="e">
        <f ca="1">_xludf.IFNA(VLOOKUP($A688,'Data Sheet'!$A:C,4,FALSE),"NA")</f>
        <v>#NAME?</v>
      </c>
      <c r="E688" s="61" t="e">
        <f ca="1">_xludf.IFNA(VLOOKUP($A688,'Data Sheet'!$A:D,5,FALSE),"NA")</f>
        <v>#NAME?</v>
      </c>
      <c r="F688" s="73" t="e">
        <f ca="1">_xludf.IFNA(VLOOKUP($A688,'Data Sheet'!$A:E,6,FALSE),"NA")</f>
        <v>#NAME?</v>
      </c>
      <c r="G688" s="63" t="e">
        <f ca="1">_xludf.IFNA(VLOOKUP($A688,'Data Sheet'!$A:F,7,FALSE),"NA")</f>
        <v>#NAME?</v>
      </c>
      <c r="H688" s="64" t="e">
        <f ca="1">_xludf.IFNA(VLOOKUP($A688,'Data Sheet'!$A:I,10,FALSE),"NA")</f>
        <v>#NAME?</v>
      </c>
      <c r="I688" s="64" t="e">
        <f ca="1">_xludf.IFNA(VLOOKUP($A688,'Data Sheet'!$A:J,11,FALSE),"NA")</f>
        <v>#NAME?</v>
      </c>
      <c r="J688" s="63" t="e">
        <f ca="1">_xludf.IFNA(VLOOKUP($A688,'Data Sheet'!$A:T,19,FALSE),"NA")</f>
        <v>#NAME?</v>
      </c>
      <c r="K688" s="64" t="e">
        <f ca="1">_xludf.IFNA(VLOOKUP($A688,'Data Sheet'!$A:T,20,FALSE),"NA")</f>
        <v>#NAME?</v>
      </c>
    </row>
    <row r="689" spans="2:11" ht="15.75" customHeight="1" x14ac:dyDescent="0.15">
      <c r="B689" s="61" t="e">
        <f ca="1">_xludf.IFNA(VLOOKUP($A689,'Data Sheet'!$A:B,2,FALSE),"NA")</f>
        <v>#NAME?</v>
      </c>
      <c r="C689" s="61" t="e">
        <f ca="1">_xludf.IFNA(VLOOKUP($A689,'Data Sheet'!$A:U,3,FALSE),"NA")</f>
        <v>#NAME?</v>
      </c>
      <c r="D689" s="61" t="e">
        <f ca="1">_xludf.IFNA(VLOOKUP($A689,'Data Sheet'!$A:C,4,FALSE),"NA")</f>
        <v>#NAME?</v>
      </c>
      <c r="E689" s="61" t="e">
        <f ca="1">_xludf.IFNA(VLOOKUP($A689,'Data Sheet'!$A:D,5,FALSE),"NA")</f>
        <v>#NAME?</v>
      </c>
      <c r="F689" s="73" t="e">
        <f ca="1">_xludf.IFNA(VLOOKUP($A689,'Data Sheet'!$A:E,6,FALSE),"NA")</f>
        <v>#NAME?</v>
      </c>
      <c r="G689" s="63" t="e">
        <f ca="1">_xludf.IFNA(VLOOKUP($A689,'Data Sheet'!$A:F,7,FALSE),"NA")</f>
        <v>#NAME?</v>
      </c>
      <c r="H689" s="64" t="e">
        <f ca="1">_xludf.IFNA(VLOOKUP($A689,'Data Sheet'!$A:I,10,FALSE),"NA")</f>
        <v>#NAME?</v>
      </c>
      <c r="I689" s="64" t="e">
        <f ca="1">_xludf.IFNA(VLOOKUP($A689,'Data Sheet'!$A:J,11,FALSE),"NA")</f>
        <v>#NAME?</v>
      </c>
      <c r="J689" s="63" t="e">
        <f ca="1">_xludf.IFNA(VLOOKUP($A689,'Data Sheet'!$A:T,19,FALSE),"NA")</f>
        <v>#NAME?</v>
      </c>
      <c r="K689" s="64" t="e">
        <f ca="1">_xludf.IFNA(VLOOKUP($A689,'Data Sheet'!$A:T,20,FALSE),"NA")</f>
        <v>#NAME?</v>
      </c>
    </row>
    <row r="690" spans="2:11" ht="15.75" customHeight="1" x14ac:dyDescent="0.15">
      <c r="B690" s="61" t="e">
        <f ca="1">_xludf.IFNA(VLOOKUP($A690,'Data Sheet'!$A:B,2,FALSE),"NA")</f>
        <v>#NAME?</v>
      </c>
      <c r="C690" s="61" t="e">
        <f ca="1">_xludf.IFNA(VLOOKUP($A690,'Data Sheet'!$A:U,3,FALSE),"NA")</f>
        <v>#NAME?</v>
      </c>
      <c r="D690" s="61" t="e">
        <f ca="1">_xludf.IFNA(VLOOKUP($A690,'Data Sheet'!$A:C,4,FALSE),"NA")</f>
        <v>#NAME?</v>
      </c>
      <c r="E690" s="61" t="e">
        <f ca="1">_xludf.IFNA(VLOOKUP($A690,'Data Sheet'!$A:D,5,FALSE),"NA")</f>
        <v>#NAME?</v>
      </c>
      <c r="F690" s="73" t="e">
        <f ca="1">_xludf.IFNA(VLOOKUP($A690,'Data Sheet'!$A:E,6,FALSE),"NA")</f>
        <v>#NAME?</v>
      </c>
      <c r="G690" s="63" t="e">
        <f ca="1">_xludf.IFNA(VLOOKUP($A690,'Data Sheet'!$A:F,7,FALSE),"NA")</f>
        <v>#NAME?</v>
      </c>
      <c r="H690" s="64" t="e">
        <f ca="1">_xludf.IFNA(VLOOKUP($A690,'Data Sheet'!$A:I,10,FALSE),"NA")</f>
        <v>#NAME?</v>
      </c>
      <c r="I690" s="64" t="e">
        <f ca="1">_xludf.IFNA(VLOOKUP($A690,'Data Sheet'!$A:J,11,FALSE),"NA")</f>
        <v>#NAME?</v>
      </c>
      <c r="J690" s="63" t="e">
        <f ca="1">_xludf.IFNA(VLOOKUP($A690,'Data Sheet'!$A:T,19,FALSE),"NA")</f>
        <v>#NAME?</v>
      </c>
      <c r="K690" s="64" t="e">
        <f ca="1">_xludf.IFNA(VLOOKUP($A690,'Data Sheet'!$A:T,20,FALSE),"NA")</f>
        <v>#NAME?</v>
      </c>
    </row>
    <row r="691" spans="2:11" ht="15.75" customHeight="1" x14ac:dyDescent="0.15">
      <c r="B691" s="61" t="e">
        <f ca="1">_xludf.IFNA(VLOOKUP($A691,'Data Sheet'!$A:B,2,FALSE),"NA")</f>
        <v>#NAME?</v>
      </c>
      <c r="C691" s="61" t="e">
        <f ca="1">_xludf.IFNA(VLOOKUP($A691,'Data Sheet'!$A:U,3,FALSE),"NA")</f>
        <v>#NAME?</v>
      </c>
      <c r="D691" s="61" t="e">
        <f ca="1">_xludf.IFNA(VLOOKUP($A691,'Data Sheet'!$A:C,4,FALSE),"NA")</f>
        <v>#NAME?</v>
      </c>
      <c r="E691" s="61" t="e">
        <f ca="1">_xludf.IFNA(VLOOKUP($A691,'Data Sheet'!$A:D,5,FALSE),"NA")</f>
        <v>#NAME?</v>
      </c>
      <c r="F691" s="73" t="e">
        <f ca="1">_xludf.IFNA(VLOOKUP($A691,'Data Sheet'!$A:E,6,FALSE),"NA")</f>
        <v>#NAME?</v>
      </c>
      <c r="G691" s="63" t="e">
        <f ca="1">_xludf.IFNA(VLOOKUP($A691,'Data Sheet'!$A:F,7,FALSE),"NA")</f>
        <v>#NAME?</v>
      </c>
      <c r="H691" s="64" t="e">
        <f ca="1">_xludf.IFNA(VLOOKUP($A691,'Data Sheet'!$A:I,10,FALSE),"NA")</f>
        <v>#NAME?</v>
      </c>
      <c r="I691" s="64" t="e">
        <f ca="1">_xludf.IFNA(VLOOKUP($A691,'Data Sheet'!$A:J,11,FALSE),"NA")</f>
        <v>#NAME?</v>
      </c>
      <c r="J691" s="63" t="e">
        <f ca="1">_xludf.IFNA(VLOOKUP($A691,'Data Sheet'!$A:T,19,FALSE),"NA")</f>
        <v>#NAME?</v>
      </c>
      <c r="K691" s="64" t="e">
        <f ca="1">_xludf.IFNA(VLOOKUP($A691,'Data Sheet'!$A:T,20,FALSE),"NA")</f>
        <v>#NAME?</v>
      </c>
    </row>
    <row r="692" spans="2:11" ht="15.75" customHeight="1" x14ac:dyDescent="0.15">
      <c r="B692" s="61" t="e">
        <f ca="1">_xludf.IFNA(VLOOKUP($A692,'Data Sheet'!$A:B,2,FALSE),"NA")</f>
        <v>#NAME?</v>
      </c>
      <c r="C692" s="61" t="e">
        <f ca="1">_xludf.IFNA(VLOOKUP($A692,'Data Sheet'!$A:U,3,FALSE),"NA")</f>
        <v>#NAME?</v>
      </c>
      <c r="D692" s="61" t="e">
        <f ca="1">_xludf.IFNA(VLOOKUP($A692,'Data Sheet'!$A:C,4,FALSE),"NA")</f>
        <v>#NAME?</v>
      </c>
      <c r="E692" s="61" t="e">
        <f ca="1">_xludf.IFNA(VLOOKUP($A692,'Data Sheet'!$A:D,5,FALSE),"NA")</f>
        <v>#NAME?</v>
      </c>
      <c r="F692" s="73" t="e">
        <f ca="1">_xludf.IFNA(VLOOKUP($A692,'Data Sheet'!$A:E,6,FALSE),"NA")</f>
        <v>#NAME?</v>
      </c>
      <c r="G692" s="63" t="e">
        <f ca="1">_xludf.IFNA(VLOOKUP($A692,'Data Sheet'!$A:F,7,FALSE),"NA")</f>
        <v>#NAME?</v>
      </c>
      <c r="H692" s="64" t="e">
        <f ca="1">_xludf.IFNA(VLOOKUP($A692,'Data Sheet'!$A:I,10,FALSE),"NA")</f>
        <v>#NAME?</v>
      </c>
      <c r="I692" s="64" t="e">
        <f ca="1">_xludf.IFNA(VLOOKUP($A692,'Data Sheet'!$A:J,11,FALSE),"NA")</f>
        <v>#NAME?</v>
      </c>
      <c r="J692" s="63" t="e">
        <f ca="1">_xludf.IFNA(VLOOKUP($A692,'Data Sheet'!$A:T,19,FALSE),"NA")</f>
        <v>#NAME?</v>
      </c>
      <c r="K692" s="64" t="e">
        <f ca="1">_xludf.IFNA(VLOOKUP($A692,'Data Sheet'!$A:T,20,FALSE),"NA")</f>
        <v>#NAME?</v>
      </c>
    </row>
    <row r="693" spans="2:11" ht="15.75" customHeight="1" x14ac:dyDescent="0.15">
      <c r="B693" s="61" t="e">
        <f ca="1">_xludf.IFNA(VLOOKUP($A693,'Data Sheet'!$A:B,2,FALSE),"NA")</f>
        <v>#NAME?</v>
      </c>
      <c r="C693" s="61" t="e">
        <f ca="1">_xludf.IFNA(VLOOKUP($A693,'Data Sheet'!$A:U,3,FALSE),"NA")</f>
        <v>#NAME?</v>
      </c>
      <c r="D693" s="61" t="e">
        <f ca="1">_xludf.IFNA(VLOOKUP($A693,'Data Sheet'!$A:C,4,FALSE),"NA")</f>
        <v>#NAME?</v>
      </c>
      <c r="E693" s="61" t="e">
        <f ca="1">_xludf.IFNA(VLOOKUP($A693,'Data Sheet'!$A:D,5,FALSE),"NA")</f>
        <v>#NAME?</v>
      </c>
      <c r="F693" s="73" t="e">
        <f ca="1">_xludf.IFNA(VLOOKUP($A693,'Data Sheet'!$A:E,6,FALSE),"NA")</f>
        <v>#NAME?</v>
      </c>
      <c r="G693" s="63" t="e">
        <f ca="1">_xludf.IFNA(VLOOKUP($A693,'Data Sheet'!$A:F,7,FALSE),"NA")</f>
        <v>#NAME?</v>
      </c>
      <c r="H693" s="64" t="e">
        <f ca="1">_xludf.IFNA(VLOOKUP($A693,'Data Sheet'!$A:I,10,FALSE),"NA")</f>
        <v>#NAME?</v>
      </c>
      <c r="I693" s="64" t="e">
        <f ca="1">_xludf.IFNA(VLOOKUP($A693,'Data Sheet'!$A:J,11,FALSE),"NA")</f>
        <v>#NAME?</v>
      </c>
      <c r="J693" s="63" t="e">
        <f ca="1">_xludf.IFNA(VLOOKUP($A693,'Data Sheet'!$A:T,19,FALSE),"NA")</f>
        <v>#NAME?</v>
      </c>
      <c r="K693" s="64" t="e">
        <f ca="1">_xludf.IFNA(VLOOKUP($A693,'Data Sheet'!$A:T,20,FALSE),"NA")</f>
        <v>#NAME?</v>
      </c>
    </row>
    <row r="694" spans="2:11" ht="15.75" customHeight="1" x14ac:dyDescent="0.15">
      <c r="B694" s="61" t="e">
        <f ca="1">_xludf.IFNA(VLOOKUP($A694,'Data Sheet'!$A:B,2,FALSE),"NA")</f>
        <v>#NAME?</v>
      </c>
      <c r="C694" s="61" t="e">
        <f ca="1">_xludf.IFNA(VLOOKUP($A694,'Data Sheet'!$A:U,3,FALSE),"NA")</f>
        <v>#NAME?</v>
      </c>
      <c r="D694" s="61" t="e">
        <f ca="1">_xludf.IFNA(VLOOKUP($A694,'Data Sheet'!$A:C,4,FALSE),"NA")</f>
        <v>#NAME?</v>
      </c>
      <c r="E694" s="61" t="e">
        <f ca="1">_xludf.IFNA(VLOOKUP($A694,'Data Sheet'!$A:D,5,FALSE),"NA")</f>
        <v>#NAME?</v>
      </c>
      <c r="F694" s="73" t="e">
        <f ca="1">_xludf.IFNA(VLOOKUP($A694,'Data Sheet'!$A:E,6,FALSE),"NA")</f>
        <v>#NAME?</v>
      </c>
      <c r="G694" s="63" t="e">
        <f ca="1">_xludf.IFNA(VLOOKUP($A694,'Data Sheet'!$A:F,7,FALSE),"NA")</f>
        <v>#NAME?</v>
      </c>
      <c r="H694" s="64" t="e">
        <f ca="1">_xludf.IFNA(VLOOKUP($A694,'Data Sheet'!$A:I,10,FALSE),"NA")</f>
        <v>#NAME?</v>
      </c>
      <c r="I694" s="64" t="e">
        <f ca="1">_xludf.IFNA(VLOOKUP($A694,'Data Sheet'!$A:J,11,FALSE),"NA")</f>
        <v>#NAME?</v>
      </c>
      <c r="J694" s="63" t="e">
        <f ca="1">_xludf.IFNA(VLOOKUP($A694,'Data Sheet'!$A:T,19,FALSE),"NA")</f>
        <v>#NAME?</v>
      </c>
      <c r="K694" s="64" t="e">
        <f ca="1">_xludf.IFNA(VLOOKUP($A694,'Data Sheet'!$A:T,20,FALSE),"NA")</f>
        <v>#NAME?</v>
      </c>
    </row>
    <row r="695" spans="2:11" ht="15.75" customHeight="1" x14ac:dyDescent="0.15">
      <c r="B695" s="61" t="e">
        <f ca="1">_xludf.IFNA(VLOOKUP($A695,'Data Sheet'!$A:B,2,FALSE),"NA")</f>
        <v>#NAME?</v>
      </c>
      <c r="C695" s="61" t="e">
        <f ca="1">_xludf.IFNA(VLOOKUP($A695,'Data Sheet'!$A:U,3,FALSE),"NA")</f>
        <v>#NAME?</v>
      </c>
      <c r="D695" s="61" t="e">
        <f ca="1">_xludf.IFNA(VLOOKUP($A695,'Data Sheet'!$A:C,4,FALSE),"NA")</f>
        <v>#NAME?</v>
      </c>
      <c r="E695" s="61" t="e">
        <f ca="1">_xludf.IFNA(VLOOKUP($A695,'Data Sheet'!$A:D,5,FALSE),"NA")</f>
        <v>#NAME?</v>
      </c>
      <c r="F695" s="73" t="e">
        <f ca="1">_xludf.IFNA(VLOOKUP($A695,'Data Sheet'!$A:E,6,FALSE),"NA")</f>
        <v>#NAME?</v>
      </c>
      <c r="G695" s="63" t="e">
        <f ca="1">_xludf.IFNA(VLOOKUP($A695,'Data Sheet'!$A:F,7,FALSE),"NA")</f>
        <v>#NAME?</v>
      </c>
      <c r="H695" s="64" t="e">
        <f ca="1">_xludf.IFNA(VLOOKUP($A695,'Data Sheet'!$A:I,10,FALSE),"NA")</f>
        <v>#NAME?</v>
      </c>
      <c r="I695" s="64" t="e">
        <f ca="1">_xludf.IFNA(VLOOKUP($A695,'Data Sheet'!$A:J,11,FALSE),"NA")</f>
        <v>#NAME?</v>
      </c>
      <c r="J695" s="63" t="e">
        <f ca="1">_xludf.IFNA(VLOOKUP($A695,'Data Sheet'!$A:T,19,FALSE),"NA")</f>
        <v>#NAME?</v>
      </c>
      <c r="K695" s="64" t="e">
        <f ca="1">_xludf.IFNA(VLOOKUP($A695,'Data Sheet'!$A:T,20,FALSE),"NA")</f>
        <v>#NAME?</v>
      </c>
    </row>
    <row r="696" spans="2:11" ht="15.75" customHeight="1" x14ac:dyDescent="0.15">
      <c r="B696" s="61" t="e">
        <f ca="1">_xludf.IFNA(VLOOKUP($A696,'Data Sheet'!$A:B,2,FALSE),"NA")</f>
        <v>#NAME?</v>
      </c>
      <c r="C696" s="61" t="e">
        <f ca="1">_xludf.IFNA(VLOOKUP($A696,'Data Sheet'!$A:U,3,FALSE),"NA")</f>
        <v>#NAME?</v>
      </c>
      <c r="D696" s="61" t="e">
        <f ca="1">_xludf.IFNA(VLOOKUP($A696,'Data Sheet'!$A:C,4,FALSE),"NA")</f>
        <v>#NAME?</v>
      </c>
      <c r="E696" s="61" t="e">
        <f ca="1">_xludf.IFNA(VLOOKUP($A696,'Data Sheet'!$A:D,5,FALSE),"NA")</f>
        <v>#NAME?</v>
      </c>
      <c r="F696" s="73" t="e">
        <f ca="1">_xludf.IFNA(VLOOKUP($A696,'Data Sheet'!$A:E,6,FALSE),"NA")</f>
        <v>#NAME?</v>
      </c>
      <c r="G696" s="63" t="e">
        <f ca="1">_xludf.IFNA(VLOOKUP($A696,'Data Sheet'!$A:F,7,FALSE),"NA")</f>
        <v>#NAME?</v>
      </c>
      <c r="H696" s="64" t="e">
        <f ca="1">_xludf.IFNA(VLOOKUP($A696,'Data Sheet'!$A:I,10,FALSE),"NA")</f>
        <v>#NAME?</v>
      </c>
      <c r="I696" s="64" t="e">
        <f ca="1">_xludf.IFNA(VLOOKUP($A696,'Data Sheet'!$A:J,11,FALSE),"NA")</f>
        <v>#NAME?</v>
      </c>
      <c r="J696" s="63" t="e">
        <f ca="1">_xludf.IFNA(VLOOKUP($A696,'Data Sheet'!$A:T,19,FALSE),"NA")</f>
        <v>#NAME?</v>
      </c>
      <c r="K696" s="64" t="e">
        <f ca="1">_xludf.IFNA(VLOOKUP($A696,'Data Sheet'!$A:T,20,FALSE),"NA")</f>
        <v>#NAME?</v>
      </c>
    </row>
    <row r="697" spans="2:11" ht="15.75" customHeight="1" x14ac:dyDescent="0.15">
      <c r="B697" s="61" t="e">
        <f ca="1">_xludf.IFNA(VLOOKUP($A697,'Data Sheet'!$A:B,2,FALSE),"NA")</f>
        <v>#NAME?</v>
      </c>
      <c r="C697" s="61" t="e">
        <f ca="1">_xludf.IFNA(VLOOKUP($A697,'Data Sheet'!$A:U,3,FALSE),"NA")</f>
        <v>#NAME?</v>
      </c>
      <c r="D697" s="61" t="e">
        <f ca="1">_xludf.IFNA(VLOOKUP($A697,'Data Sheet'!$A:C,4,FALSE),"NA")</f>
        <v>#NAME?</v>
      </c>
      <c r="E697" s="61" t="e">
        <f ca="1">_xludf.IFNA(VLOOKUP($A697,'Data Sheet'!$A:D,5,FALSE),"NA")</f>
        <v>#NAME?</v>
      </c>
      <c r="F697" s="73" t="e">
        <f ca="1">_xludf.IFNA(VLOOKUP($A697,'Data Sheet'!$A:E,6,FALSE),"NA")</f>
        <v>#NAME?</v>
      </c>
      <c r="G697" s="63" t="e">
        <f ca="1">_xludf.IFNA(VLOOKUP($A697,'Data Sheet'!$A:F,7,FALSE),"NA")</f>
        <v>#NAME?</v>
      </c>
      <c r="H697" s="64" t="e">
        <f ca="1">_xludf.IFNA(VLOOKUP($A697,'Data Sheet'!$A:I,10,FALSE),"NA")</f>
        <v>#NAME?</v>
      </c>
      <c r="I697" s="64" t="e">
        <f ca="1">_xludf.IFNA(VLOOKUP($A697,'Data Sheet'!$A:J,11,FALSE),"NA")</f>
        <v>#NAME?</v>
      </c>
      <c r="J697" s="63" t="e">
        <f ca="1">_xludf.IFNA(VLOOKUP($A697,'Data Sheet'!$A:T,19,FALSE),"NA")</f>
        <v>#NAME?</v>
      </c>
      <c r="K697" s="64" t="e">
        <f ca="1">_xludf.IFNA(VLOOKUP($A697,'Data Sheet'!$A:T,20,FALSE),"NA")</f>
        <v>#NAME?</v>
      </c>
    </row>
    <row r="698" spans="2:11" ht="15.75" customHeight="1" x14ac:dyDescent="0.15">
      <c r="B698" s="61" t="e">
        <f ca="1">_xludf.IFNA(VLOOKUP($A698,'Data Sheet'!$A:B,2,FALSE),"NA")</f>
        <v>#NAME?</v>
      </c>
      <c r="C698" s="61" t="e">
        <f ca="1">_xludf.IFNA(VLOOKUP($A698,'Data Sheet'!$A:U,3,FALSE),"NA")</f>
        <v>#NAME?</v>
      </c>
      <c r="D698" s="61" t="e">
        <f ca="1">_xludf.IFNA(VLOOKUP($A698,'Data Sheet'!$A:C,4,FALSE),"NA")</f>
        <v>#NAME?</v>
      </c>
      <c r="E698" s="61" t="e">
        <f ca="1">_xludf.IFNA(VLOOKUP($A698,'Data Sheet'!$A:D,5,FALSE),"NA")</f>
        <v>#NAME?</v>
      </c>
      <c r="F698" s="73" t="e">
        <f ca="1">_xludf.IFNA(VLOOKUP($A698,'Data Sheet'!$A:E,6,FALSE),"NA")</f>
        <v>#NAME?</v>
      </c>
      <c r="G698" s="63" t="e">
        <f ca="1">_xludf.IFNA(VLOOKUP($A698,'Data Sheet'!$A:F,7,FALSE),"NA")</f>
        <v>#NAME?</v>
      </c>
      <c r="H698" s="64" t="e">
        <f ca="1">_xludf.IFNA(VLOOKUP($A698,'Data Sheet'!$A:I,10,FALSE),"NA")</f>
        <v>#NAME?</v>
      </c>
      <c r="I698" s="64" t="e">
        <f ca="1">_xludf.IFNA(VLOOKUP($A698,'Data Sheet'!$A:J,11,FALSE),"NA")</f>
        <v>#NAME?</v>
      </c>
      <c r="J698" s="63" t="e">
        <f ca="1">_xludf.IFNA(VLOOKUP($A698,'Data Sheet'!$A:T,19,FALSE),"NA")</f>
        <v>#NAME?</v>
      </c>
      <c r="K698" s="64" t="e">
        <f ca="1">_xludf.IFNA(VLOOKUP($A698,'Data Sheet'!$A:T,20,FALSE),"NA")</f>
        <v>#NAME?</v>
      </c>
    </row>
    <row r="699" spans="2:11" ht="15.75" customHeight="1" x14ac:dyDescent="0.15">
      <c r="B699" s="61" t="e">
        <f ca="1">_xludf.IFNA(VLOOKUP($A699,'Data Sheet'!$A:B,2,FALSE),"NA")</f>
        <v>#NAME?</v>
      </c>
      <c r="C699" s="61" t="e">
        <f ca="1">_xludf.IFNA(VLOOKUP($A699,'Data Sheet'!$A:U,3,FALSE),"NA")</f>
        <v>#NAME?</v>
      </c>
      <c r="D699" s="61" t="e">
        <f ca="1">_xludf.IFNA(VLOOKUP($A699,'Data Sheet'!$A:C,4,FALSE),"NA")</f>
        <v>#NAME?</v>
      </c>
      <c r="E699" s="61" t="e">
        <f ca="1">_xludf.IFNA(VLOOKUP($A699,'Data Sheet'!$A:D,5,FALSE),"NA")</f>
        <v>#NAME?</v>
      </c>
      <c r="F699" s="73" t="e">
        <f ca="1">_xludf.IFNA(VLOOKUP($A699,'Data Sheet'!$A:E,6,FALSE),"NA")</f>
        <v>#NAME?</v>
      </c>
      <c r="G699" s="63" t="e">
        <f ca="1">_xludf.IFNA(VLOOKUP($A699,'Data Sheet'!$A:F,7,FALSE),"NA")</f>
        <v>#NAME?</v>
      </c>
      <c r="H699" s="64" t="e">
        <f ca="1">_xludf.IFNA(VLOOKUP($A699,'Data Sheet'!$A:I,10,FALSE),"NA")</f>
        <v>#NAME?</v>
      </c>
      <c r="I699" s="64" t="e">
        <f ca="1">_xludf.IFNA(VLOOKUP($A699,'Data Sheet'!$A:J,11,FALSE),"NA")</f>
        <v>#NAME?</v>
      </c>
      <c r="J699" s="63" t="e">
        <f ca="1">_xludf.IFNA(VLOOKUP($A699,'Data Sheet'!$A:T,19,FALSE),"NA")</f>
        <v>#NAME?</v>
      </c>
      <c r="K699" s="64" t="e">
        <f ca="1">_xludf.IFNA(VLOOKUP($A699,'Data Sheet'!$A:T,20,FALSE),"NA")</f>
        <v>#NAME?</v>
      </c>
    </row>
    <row r="700" spans="2:11" ht="15.75" customHeight="1" x14ac:dyDescent="0.15">
      <c r="B700" s="61" t="e">
        <f ca="1">_xludf.IFNA(VLOOKUP($A700,'Data Sheet'!$A:B,2,FALSE),"NA")</f>
        <v>#NAME?</v>
      </c>
      <c r="C700" s="61" t="e">
        <f ca="1">_xludf.IFNA(VLOOKUP($A700,'Data Sheet'!$A:U,3,FALSE),"NA")</f>
        <v>#NAME?</v>
      </c>
      <c r="D700" s="61" t="e">
        <f ca="1">_xludf.IFNA(VLOOKUP($A700,'Data Sheet'!$A:C,4,FALSE),"NA")</f>
        <v>#NAME?</v>
      </c>
      <c r="E700" s="61" t="e">
        <f ca="1">_xludf.IFNA(VLOOKUP($A700,'Data Sheet'!$A:D,5,FALSE),"NA")</f>
        <v>#NAME?</v>
      </c>
      <c r="F700" s="73" t="e">
        <f ca="1">_xludf.IFNA(VLOOKUP($A700,'Data Sheet'!$A:E,6,FALSE),"NA")</f>
        <v>#NAME?</v>
      </c>
      <c r="G700" s="63" t="e">
        <f ca="1">_xludf.IFNA(VLOOKUP($A700,'Data Sheet'!$A:F,7,FALSE),"NA")</f>
        <v>#NAME?</v>
      </c>
      <c r="H700" s="64" t="e">
        <f ca="1">_xludf.IFNA(VLOOKUP($A700,'Data Sheet'!$A:I,10,FALSE),"NA")</f>
        <v>#NAME?</v>
      </c>
      <c r="I700" s="64" t="e">
        <f ca="1">_xludf.IFNA(VLOOKUP($A700,'Data Sheet'!$A:J,11,FALSE),"NA")</f>
        <v>#NAME?</v>
      </c>
      <c r="J700" s="63" t="e">
        <f ca="1">_xludf.IFNA(VLOOKUP($A700,'Data Sheet'!$A:T,19,FALSE),"NA")</f>
        <v>#NAME?</v>
      </c>
      <c r="K700" s="64" t="e">
        <f ca="1">_xludf.IFNA(VLOOKUP($A700,'Data Sheet'!$A:T,20,FALSE),"NA")</f>
        <v>#NAME?</v>
      </c>
    </row>
    <row r="701" spans="2:11" ht="15.75" customHeight="1" x14ac:dyDescent="0.15">
      <c r="B701" s="61" t="e">
        <f ca="1">_xludf.IFNA(VLOOKUP($A701,'Data Sheet'!$A:B,2,FALSE),"NA")</f>
        <v>#NAME?</v>
      </c>
      <c r="C701" s="61" t="e">
        <f ca="1">_xludf.IFNA(VLOOKUP($A701,'Data Sheet'!$A:U,3,FALSE),"NA")</f>
        <v>#NAME?</v>
      </c>
      <c r="D701" s="61" t="e">
        <f ca="1">_xludf.IFNA(VLOOKUP($A701,'Data Sheet'!$A:C,4,FALSE),"NA")</f>
        <v>#NAME?</v>
      </c>
      <c r="E701" s="61" t="e">
        <f ca="1">_xludf.IFNA(VLOOKUP($A701,'Data Sheet'!$A:D,5,FALSE),"NA")</f>
        <v>#NAME?</v>
      </c>
      <c r="F701" s="73" t="e">
        <f ca="1">_xludf.IFNA(VLOOKUP($A701,'Data Sheet'!$A:E,6,FALSE),"NA")</f>
        <v>#NAME?</v>
      </c>
      <c r="G701" s="63" t="e">
        <f ca="1">_xludf.IFNA(VLOOKUP($A701,'Data Sheet'!$A:F,7,FALSE),"NA")</f>
        <v>#NAME?</v>
      </c>
      <c r="H701" s="64" t="e">
        <f ca="1">_xludf.IFNA(VLOOKUP($A701,'Data Sheet'!$A:I,10,FALSE),"NA")</f>
        <v>#NAME?</v>
      </c>
      <c r="I701" s="64" t="e">
        <f ca="1">_xludf.IFNA(VLOOKUP($A701,'Data Sheet'!$A:J,11,FALSE),"NA")</f>
        <v>#NAME?</v>
      </c>
      <c r="J701" s="63" t="e">
        <f ca="1">_xludf.IFNA(VLOOKUP($A701,'Data Sheet'!$A:T,19,FALSE),"NA")</f>
        <v>#NAME?</v>
      </c>
      <c r="K701" s="64" t="e">
        <f ca="1">_xludf.IFNA(VLOOKUP($A701,'Data Sheet'!$A:T,20,FALSE),"NA")</f>
        <v>#NAME?</v>
      </c>
    </row>
    <row r="702" spans="2:11" ht="15.75" customHeight="1" x14ac:dyDescent="0.15">
      <c r="B702" s="61" t="e">
        <f ca="1">_xludf.IFNA(VLOOKUP($A702,'Data Sheet'!$A:B,2,FALSE),"NA")</f>
        <v>#NAME?</v>
      </c>
      <c r="C702" s="61" t="e">
        <f ca="1">_xludf.IFNA(VLOOKUP($A702,'Data Sheet'!$A:U,3,FALSE),"NA")</f>
        <v>#NAME?</v>
      </c>
      <c r="D702" s="61" t="e">
        <f ca="1">_xludf.IFNA(VLOOKUP($A702,'Data Sheet'!$A:C,4,FALSE),"NA")</f>
        <v>#NAME?</v>
      </c>
      <c r="E702" s="61" t="e">
        <f ca="1">_xludf.IFNA(VLOOKUP($A702,'Data Sheet'!$A:D,5,FALSE),"NA")</f>
        <v>#NAME?</v>
      </c>
      <c r="F702" s="73" t="e">
        <f ca="1">_xludf.IFNA(VLOOKUP($A702,'Data Sheet'!$A:E,6,FALSE),"NA")</f>
        <v>#NAME?</v>
      </c>
      <c r="G702" s="63" t="e">
        <f ca="1">_xludf.IFNA(VLOOKUP($A702,'Data Sheet'!$A:F,7,FALSE),"NA")</f>
        <v>#NAME?</v>
      </c>
      <c r="H702" s="64" t="e">
        <f ca="1">_xludf.IFNA(VLOOKUP($A702,'Data Sheet'!$A:I,10,FALSE),"NA")</f>
        <v>#NAME?</v>
      </c>
      <c r="I702" s="64" t="e">
        <f ca="1">_xludf.IFNA(VLOOKUP($A702,'Data Sheet'!$A:J,11,FALSE),"NA")</f>
        <v>#NAME?</v>
      </c>
      <c r="J702" s="63" t="e">
        <f ca="1">_xludf.IFNA(VLOOKUP($A702,'Data Sheet'!$A:T,19,FALSE),"NA")</f>
        <v>#NAME?</v>
      </c>
      <c r="K702" s="64" t="e">
        <f ca="1">_xludf.IFNA(VLOOKUP($A702,'Data Sheet'!$A:T,20,FALSE),"NA")</f>
        <v>#NAME?</v>
      </c>
    </row>
    <row r="703" spans="2:11" ht="15.75" customHeight="1" x14ac:dyDescent="0.15">
      <c r="B703" s="61" t="e">
        <f ca="1">_xludf.IFNA(VLOOKUP($A703,'Data Sheet'!$A:B,2,FALSE),"NA")</f>
        <v>#NAME?</v>
      </c>
      <c r="C703" s="61" t="e">
        <f ca="1">_xludf.IFNA(VLOOKUP($A703,'Data Sheet'!$A:U,3,FALSE),"NA")</f>
        <v>#NAME?</v>
      </c>
      <c r="D703" s="61" t="e">
        <f ca="1">_xludf.IFNA(VLOOKUP($A703,'Data Sheet'!$A:C,4,FALSE),"NA")</f>
        <v>#NAME?</v>
      </c>
      <c r="E703" s="61" t="e">
        <f ca="1">_xludf.IFNA(VLOOKUP($A703,'Data Sheet'!$A:D,5,FALSE),"NA")</f>
        <v>#NAME?</v>
      </c>
      <c r="F703" s="73" t="e">
        <f ca="1">_xludf.IFNA(VLOOKUP($A703,'Data Sheet'!$A:E,6,FALSE),"NA")</f>
        <v>#NAME?</v>
      </c>
      <c r="G703" s="63" t="e">
        <f ca="1">_xludf.IFNA(VLOOKUP($A703,'Data Sheet'!$A:F,7,FALSE),"NA")</f>
        <v>#NAME?</v>
      </c>
      <c r="H703" s="64" t="e">
        <f ca="1">_xludf.IFNA(VLOOKUP($A703,'Data Sheet'!$A:I,10,FALSE),"NA")</f>
        <v>#NAME?</v>
      </c>
      <c r="I703" s="64" t="e">
        <f ca="1">_xludf.IFNA(VLOOKUP($A703,'Data Sheet'!$A:J,11,FALSE),"NA")</f>
        <v>#NAME?</v>
      </c>
      <c r="J703" s="63" t="e">
        <f ca="1">_xludf.IFNA(VLOOKUP($A703,'Data Sheet'!$A:T,19,FALSE),"NA")</f>
        <v>#NAME?</v>
      </c>
      <c r="K703" s="64" t="e">
        <f ca="1">_xludf.IFNA(VLOOKUP($A703,'Data Sheet'!$A:T,20,FALSE),"NA")</f>
        <v>#NAME?</v>
      </c>
    </row>
    <row r="704" spans="2:11" ht="15.75" customHeight="1" x14ac:dyDescent="0.15">
      <c r="B704" s="61" t="e">
        <f ca="1">_xludf.IFNA(VLOOKUP($A704,'Data Sheet'!$A:B,2,FALSE),"NA")</f>
        <v>#NAME?</v>
      </c>
      <c r="C704" s="61" t="e">
        <f ca="1">_xludf.IFNA(VLOOKUP($A704,'Data Sheet'!$A:U,3,FALSE),"NA")</f>
        <v>#NAME?</v>
      </c>
      <c r="D704" s="61" t="e">
        <f ca="1">_xludf.IFNA(VLOOKUP($A704,'Data Sheet'!$A:C,4,FALSE),"NA")</f>
        <v>#NAME?</v>
      </c>
      <c r="E704" s="61" t="e">
        <f ca="1">_xludf.IFNA(VLOOKUP($A704,'Data Sheet'!$A:D,5,FALSE),"NA")</f>
        <v>#NAME?</v>
      </c>
      <c r="F704" s="73" t="e">
        <f ca="1">_xludf.IFNA(VLOOKUP($A704,'Data Sheet'!$A:E,6,FALSE),"NA")</f>
        <v>#NAME?</v>
      </c>
      <c r="G704" s="63" t="e">
        <f ca="1">_xludf.IFNA(VLOOKUP($A704,'Data Sheet'!$A:F,7,FALSE),"NA")</f>
        <v>#NAME?</v>
      </c>
      <c r="H704" s="64" t="e">
        <f ca="1">_xludf.IFNA(VLOOKUP($A704,'Data Sheet'!$A:I,10,FALSE),"NA")</f>
        <v>#NAME?</v>
      </c>
      <c r="I704" s="64" t="e">
        <f ca="1">_xludf.IFNA(VLOOKUP($A704,'Data Sheet'!$A:J,11,FALSE),"NA")</f>
        <v>#NAME?</v>
      </c>
      <c r="J704" s="63" t="e">
        <f ca="1">_xludf.IFNA(VLOOKUP($A704,'Data Sheet'!$A:T,19,FALSE),"NA")</f>
        <v>#NAME?</v>
      </c>
      <c r="K704" s="64" t="e">
        <f ca="1">_xludf.IFNA(VLOOKUP($A704,'Data Sheet'!$A:T,20,FALSE),"NA")</f>
        <v>#NAME?</v>
      </c>
    </row>
    <row r="705" spans="2:11" ht="15.75" customHeight="1" x14ac:dyDescent="0.15">
      <c r="B705" s="61" t="e">
        <f ca="1">_xludf.IFNA(VLOOKUP($A705,'Data Sheet'!$A:B,2,FALSE),"NA")</f>
        <v>#NAME?</v>
      </c>
      <c r="C705" s="61" t="e">
        <f ca="1">_xludf.IFNA(VLOOKUP($A705,'Data Sheet'!$A:U,3,FALSE),"NA")</f>
        <v>#NAME?</v>
      </c>
      <c r="D705" s="61" t="e">
        <f ca="1">_xludf.IFNA(VLOOKUP($A705,'Data Sheet'!$A:C,4,FALSE),"NA")</f>
        <v>#NAME?</v>
      </c>
      <c r="E705" s="61" t="e">
        <f ca="1">_xludf.IFNA(VLOOKUP($A705,'Data Sheet'!$A:D,5,FALSE),"NA")</f>
        <v>#NAME?</v>
      </c>
      <c r="F705" s="73" t="e">
        <f ca="1">_xludf.IFNA(VLOOKUP($A705,'Data Sheet'!$A:E,6,FALSE),"NA")</f>
        <v>#NAME?</v>
      </c>
      <c r="G705" s="63" t="e">
        <f ca="1">_xludf.IFNA(VLOOKUP($A705,'Data Sheet'!$A:F,7,FALSE),"NA")</f>
        <v>#NAME?</v>
      </c>
      <c r="H705" s="64" t="e">
        <f ca="1">_xludf.IFNA(VLOOKUP($A705,'Data Sheet'!$A:I,10,FALSE),"NA")</f>
        <v>#NAME?</v>
      </c>
      <c r="I705" s="64" t="e">
        <f ca="1">_xludf.IFNA(VLOOKUP($A705,'Data Sheet'!$A:J,11,FALSE),"NA")</f>
        <v>#NAME?</v>
      </c>
      <c r="J705" s="63" t="e">
        <f ca="1">_xludf.IFNA(VLOOKUP($A705,'Data Sheet'!$A:T,19,FALSE),"NA")</f>
        <v>#NAME?</v>
      </c>
      <c r="K705" s="64" t="e">
        <f ca="1">_xludf.IFNA(VLOOKUP($A705,'Data Sheet'!$A:T,20,FALSE),"NA")</f>
        <v>#NAME?</v>
      </c>
    </row>
    <row r="706" spans="2:11" ht="15.75" customHeight="1" x14ac:dyDescent="0.15">
      <c r="B706" s="61" t="e">
        <f ca="1">_xludf.IFNA(VLOOKUP($A706,'Data Sheet'!$A:B,2,FALSE),"NA")</f>
        <v>#NAME?</v>
      </c>
      <c r="C706" s="61" t="e">
        <f ca="1">_xludf.IFNA(VLOOKUP($A706,'Data Sheet'!$A:U,3,FALSE),"NA")</f>
        <v>#NAME?</v>
      </c>
      <c r="D706" s="61" t="e">
        <f ca="1">_xludf.IFNA(VLOOKUP($A706,'Data Sheet'!$A:C,4,FALSE),"NA")</f>
        <v>#NAME?</v>
      </c>
      <c r="E706" s="61" t="e">
        <f ca="1">_xludf.IFNA(VLOOKUP($A706,'Data Sheet'!$A:D,5,FALSE),"NA")</f>
        <v>#NAME?</v>
      </c>
      <c r="F706" s="73" t="e">
        <f ca="1">_xludf.IFNA(VLOOKUP($A706,'Data Sheet'!$A:E,6,FALSE),"NA")</f>
        <v>#NAME?</v>
      </c>
      <c r="G706" s="63" t="e">
        <f ca="1">_xludf.IFNA(VLOOKUP($A706,'Data Sheet'!$A:F,7,FALSE),"NA")</f>
        <v>#NAME?</v>
      </c>
      <c r="H706" s="64" t="e">
        <f ca="1">_xludf.IFNA(VLOOKUP($A706,'Data Sheet'!$A:I,10,FALSE),"NA")</f>
        <v>#NAME?</v>
      </c>
      <c r="I706" s="64" t="e">
        <f ca="1">_xludf.IFNA(VLOOKUP($A706,'Data Sheet'!$A:J,11,FALSE),"NA")</f>
        <v>#NAME?</v>
      </c>
      <c r="J706" s="63" t="e">
        <f ca="1">_xludf.IFNA(VLOOKUP($A706,'Data Sheet'!$A:T,19,FALSE),"NA")</f>
        <v>#NAME?</v>
      </c>
      <c r="K706" s="64" t="e">
        <f ca="1">_xludf.IFNA(VLOOKUP($A706,'Data Sheet'!$A:T,20,FALSE),"NA")</f>
        <v>#NAME?</v>
      </c>
    </row>
    <row r="707" spans="2:11" ht="15.75" customHeight="1" x14ac:dyDescent="0.15">
      <c r="B707" s="61" t="e">
        <f ca="1">_xludf.IFNA(VLOOKUP($A707,'Data Sheet'!$A:B,2,FALSE),"NA")</f>
        <v>#NAME?</v>
      </c>
      <c r="C707" s="61" t="e">
        <f ca="1">_xludf.IFNA(VLOOKUP($A707,'Data Sheet'!$A:U,3,FALSE),"NA")</f>
        <v>#NAME?</v>
      </c>
      <c r="D707" s="61" t="e">
        <f ca="1">_xludf.IFNA(VLOOKUP($A707,'Data Sheet'!$A:C,4,FALSE),"NA")</f>
        <v>#NAME?</v>
      </c>
      <c r="E707" s="61" t="e">
        <f ca="1">_xludf.IFNA(VLOOKUP($A707,'Data Sheet'!$A:D,5,FALSE),"NA")</f>
        <v>#NAME?</v>
      </c>
      <c r="F707" s="73" t="e">
        <f ca="1">_xludf.IFNA(VLOOKUP($A707,'Data Sheet'!$A:E,6,FALSE),"NA")</f>
        <v>#NAME?</v>
      </c>
      <c r="G707" s="63" t="e">
        <f ca="1">_xludf.IFNA(VLOOKUP($A707,'Data Sheet'!$A:F,7,FALSE),"NA")</f>
        <v>#NAME?</v>
      </c>
      <c r="H707" s="64" t="e">
        <f ca="1">_xludf.IFNA(VLOOKUP($A707,'Data Sheet'!$A:I,10,FALSE),"NA")</f>
        <v>#NAME?</v>
      </c>
      <c r="I707" s="64" t="e">
        <f ca="1">_xludf.IFNA(VLOOKUP($A707,'Data Sheet'!$A:J,11,FALSE),"NA")</f>
        <v>#NAME?</v>
      </c>
      <c r="J707" s="63" t="e">
        <f ca="1">_xludf.IFNA(VLOOKUP($A707,'Data Sheet'!$A:T,19,FALSE),"NA")</f>
        <v>#NAME?</v>
      </c>
      <c r="K707" s="64" t="e">
        <f ca="1">_xludf.IFNA(VLOOKUP($A707,'Data Sheet'!$A:T,20,FALSE),"NA")</f>
        <v>#NAME?</v>
      </c>
    </row>
    <row r="708" spans="2:11" ht="15.75" customHeight="1" x14ac:dyDescent="0.15">
      <c r="B708" s="61" t="e">
        <f ca="1">_xludf.IFNA(VLOOKUP($A708,'Data Sheet'!$A:B,2,FALSE),"NA")</f>
        <v>#NAME?</v>
      </c>
      <c r="C708" s="61" t="e">
        <f ca="1">_xludf.IFNA(VLOOKUP($A708,'Data Sheet'!$A:U,3,FALSE),"NA")</f>
        <v>#NAME?</v>
      </c>
      <c r="D708" s="61" t="e">
        <f ca="1">_xludf.IFNA(VLOOKUP($A708,'Data Sheet'!$A:C,4,FALSE),"NA")</f>
        <v>#NAME?</v>
      </c>
      <c r="E708" s="61" t="e">
        <f ca="1">_xludf.IFNA(VLOOKUP($A708,'Data Sheet'!$A:D,5,FALSE),"NA")</f>
        <v>#NAME?</v>
      </c>
      <c r="F708" s="73" t="e">
        <f ca="1">_xludf.IFNA(VLOOKUP($A708,'Data Sheet'!$A:E,6,FALSE),"NA")</f>
        <v>#NAME?</v>
      </c>
      <c r="G708" s="63" t="e">
        <f ca="1">_xludf.IFNA(VLOOKUP($A708,'Data Sheet'!$A:F,7,FALSE),"NA")</f>
        <v>#NAME?</v>
      </c>
      <c r="H708" s="64" t="e">
        <f ca="1">_xludf.IFNA(VLOOKUP($A708,'Data Sheet'!$A:I,10,FALSE),"NA")</f>
        <v>#NAME?</v>
      </c>
      <c r="I708" s="64" t="e">
        <f ca="1">_xludf.IFNA(VLOOKUP($A708,'Data Sheet'!$A:J,11,FALSE),"NA")</f>
        <v>#NAME?</v>
      </c>
      <c r="J708" s="63" t="e">
        <f ca="1">_xludf.IFNA(VLOOKUP($A708,'Data Sheet'!$A:T,19,FALSE),"NA")</f>
        <v>#NAME?</v>
      </c>
      <c r="K708" s="64" t="e">
        <f ca="1">_xludf.IFNA(VLOOKUP($A708,'Data Sheet'!$A:T,20,FALSE),"NA")</f>
        <v>#NAME?</v>
      </c>
    </row>
    <row r="709" spans="2:11" ht="15.75" customHeight="1" x14ac:dyDescent="0.15">
      <c r="B709" s="61" t="e">
        <f ca="1">_xludf.IFNA(VLOOKUP($A709,'Data Sheet'!$A:B,2,FALSE),"NA")</f>
        <v>#NAME?</v>
      </c>
      <c r="C709" s="61" t="e">
        <f ca="1">_xludf.IFNA(VLOOKUP($A709,'Data Sheet'!$A:U,3,FALSE),"NA")</f>
        <v>#NAME?</v>
      </c>
      <c r="D709" s="61" t="e">
        <f ca="1">_xludf.IFNA(VLOOKUP($A709,'Data Sheet'!$A:C,4,FALSE),"NA")</f>
        <v>#NAME?</v>
      </c>
      <c r="E709" s="61" t="e">
        <f ca="1">_xludf.IFNA(VLOOKUP($A709,'Data Sheet'!$A:D,5,FALSE),"NA")</f>
        <v>#NAME?</v>
      </c>
      <c r="F709" s="73" t="e">
        <f ca="1">_xludf.IFNA(VLOOKUP($A709,'Data Sheet'!$A:E,6,FALSE),"NA")</f>
        <v>#NAME?</v>
      </c>
      <c r="G709" s="63" t="e">
        <f ca="1">_xludf.IFNA(VLOOKUP($A709,'Data Sheet'!$A:F,7,FALSE),"NA")</f>
        <v>#NAME?</v>
      </c>
      <c r="H709" s="64" t="e">
        <f ca="1">_xludf.IFNA(VLOOKUP($A709,'Data Sheet'!$A:I,10,FALSE),"NA")</f>
        <v>#NAME?</v>
      </c>
      <c r="I709" s="64" t="e">
        <f ca="1">_xludf.IFNA(VLOOKUP($A709,'Data Sheet'!$A:J,11,FALSE),"NA")</f>
        <v>#NAME?</v>
      </c>
      <c r="J709" s="63" t="e">
        <f ca="1">_xludf.IFNA(VLOOKUP($A709,'Data Sheet'!$A:T,19,FALSE),"NA")</f>
        <v>#NAME?</v>
      </c>
      <c r="K709" s="64" t="e">
        <f ca="1">_xludf.IFNA(VLOOKUP($A709,'Data Sheet'!$A:T,20,FALSE),"NA")</f>
        <v>#NAME?</v>
      </c>
    </row>
    <row r="710" spans="2:11" ht="15.75" customHeight="1" x14ac:dyDescent="0.15">
      <c r="B710" s="61" t="e">
        <f ca="1">_xludf.IFNA(VLOOKUP($A710,'Data Sheet'!$A:B,2,FALSE),"NA")</f>
        <v>#NAME?</v>
      </c>
      <c r="C710" s="61" t="e">
        <f ca="1">_xludf.IFNA(VLOOKUP($A710,'Data Sheet'!$A:U,3,FALSE),"NA")</f>
        <v>#NAME?</v>
      </c>
      <c r="D710" s="61" t="e">
        <f ca="1">_xludf.IFNA(VLOOKUP($A710,'Data Sheet'!$A:C,4,FALSE),"NA")</f>
        <v>#NAME?</v>
      </c>
      <c r="E710" s="61" t="e">
        <f ca="1">_xludf.IFNA(VLOOKUP($A710,'Data Sheet'!$A:D,5,FALSE),"NA")</f>
        <v>#NAME?</v>
      </c>
      <c r="F710" s="73" t="e">
        <f ca="1">_xludf.IFNA(VLOOKUP($A710,'Data Sheet'!$A:E,6,FALSE),"NA")</f>
        <v>#NAME?</v>
      </c>
      <c r="G710" s="63" t="e">
        <f ca="1">_xludf.IFNA(VLOOKUP($A710,'Data Sheet'!$A:F,7,FALSE),"NA")</f>
        <v>#NAME?</v>
      </c>
      <c r="H710" s="64" t="e">
        <f ca="1">_xludf.IFNA(VLOOKUP($A710,'Data Sheet'!$A:I,10,FALSE),"NA")</f>
        <v>#NAME?</v>
      </c>
      <c r="I710" s="64" t="e">
        <f ca="1">_xludf.IFNA(VLOOKUP($A710,'Data Sheet'!$A:J,11,FALSE),"NA")</f>
        <v>#NAME?</v>
      </c>
      <c r="J710" s="63" t="e">
        <f ca="1">_xludf.IFNA(VLOOKUP($A710,'Data Sheet'!$A:T,19,FALSE),"NA")</f>
        <v>#NAME?</v>
      </c>
      <c r="K710" s="64" t="e">
        <f ca="1">_xludf.IFNA(VLOOKUP($A710,'Data Sheet'!$A:T,20,FALSE),"NA")</f>
        <v>#NAME?</v>
      </c>
    </row>
    <row r="711" spans="2:11" ht="15.75" customHeight="1" x14ac:dyDescent="0.15">
      <c r="B711" s="61" t="e">
        <f ca="1">_xludf.IFNA(VLOOKUP($A711,'Data Sheet'!$A:B,2,FALSE),"NA")</f>
        <v>#NAME?</v>
      </c>
      <c r="C711" s="61" t="e">
        <f ca="1">_xludf.IFNA(VLOOKUP($A711,'Data Sheet'!$A:U,3,FALSE),"NA")</f>
        <v>#NAME?</v>
      </c>
      <c r="D711" s="61" t="e">
        <f ca="1">_xludf.IFNA(VLOOKUP($A711,'Data Sheet'!$A:C,4,FALSE),"NA")</f>
        <v>#NAME?</v>
      </c>
      <c r="E711" s="61" t="e">
        <f ca="1">_xludf.IFNA(VLOOKUP($A711,'Data Sheet'!$A:D,5,FALSE),"NA")</f>
        <v>#NAME?</v>
      </c>
      <c r="F711" s="73" t="e">
        <f ca="1">_xludf.IFNA(VLOOKUP($A711,'Data Sheet'!$A:E,6,FALSE),"NA")</f>
        <v>#NAME?</v>
      </c>
      <c r="G711" s="63" t="e">
        <f ca="1">_xludf.IFNA(VLOOKUP($A711,'Data Sheet'!$A:F,7,FALSE),"NA")</f>
        <v>#NAME?</v>
      </c>
      <c r="H711" s="64" t="e">
        <f ca="1">_xludf.IFNA(VLOOKUP($A711,'Data Sheet'!$A:I,10,FALSE),"NA")</f>
        <v>#NAME?</v>
      </c>
      <c r="I711" s="64" t="e">
        <f ca="1">_xludf.IFNA(VLOOKUP($A711,'Data Sheet'!$A:J,11,FALSE),"NA")</f>
        <v>#NAME?</v>
      </c>
      <c r="J711" s="63" t="e">
        <f ca="1">_xludf.IFNA(VLOOKUP($A711,'Data Sheet'!$A:T,19,FALSE),"NA")</f>
        <v>#NAME?</v>
      </c>
      <c r="K711" s="64" t="e">
        <f ca="1">_xludf.IFNA(VLOOKUP($A711,'Data Sheet'!$A:T,20,FALSE),"NA")</f>
        <v>#NAME?</v>
      </c>
    </row>
    <row r="712" spans="2:11" ht="15.75" customHeight="1" x14ac:dyDescent="0.15">
      <c r="B712" s="61" t="e">
        <f ca="1">_xludf.IFNA(VLOOKUP($A712,'Data Sheet'!$A:B,2,FALSE),"NA")</f>
        <v>#NAME?</v>
      </c>
      <c r="C712" s="61" t="e">
        <f ca="1">_xludf.IFNA(VLOOKUP($A712,'Data Sheet'!$A:U,3,FALSE),"NA")</f>
        <v>#NAME?</v>
      </c>
      <c r="D712" s="61" t="e">
        <f ca="1">_xludf.IFNA(VLOOKUP($A712,'Data Sheet'!$A:C,4,FALSE),"NA")</f>
        <v>#NAME?</v>
      </c>
      <c r="E712" s="61" t="e">
        <f ca="1">_xludf.IFNA(VLOOKUP($A712,'Data Sheet'!$A:D,5,FALSE),"NA")</f>
        <v>#NAME?</v>
      </c>
      <c r="F712" s="73" t="e">
        <f ca="1">_xludf.IFNA(VLOOKUP($A712,'Data Sheet'!$A:E,6,FALSE),"NA")</f>
        <v>#NAME?</v>
      </c>
      <c r="G712" s="63" t="e">
        <f ca="1">_xludf.IFNA(VLOOKUP($A712,'Data Sheet'!$A:F,7,FALSE),"NA")</f>
        <v>#NAME?</v>
      </c>
      <c r="H712" s="64" t="e">
        <f ca="1">_xludf.IFNA(VLOOKUP($A712,'Data Sheet'!$A:I,10,FALSE),"NA")</f>
        <v>#NAME?</v>
      </c>
      <c r="I712" s="64" t="e">
        <f ca="1">_xludf.IFNA(VLOOKUP($A712,'Data Sheet'!$A:J,11,FALSE),"NA")</f>
        <v>#NAME?</v>
      </c>
      <c r="J712" s="63" t="e">
        <f ca="1">_xludf.IFNA(VLOOKUP($A712,'Data Sheet'!$A:T,19,FALSE),"NA")</f>
        <v>#NAME?</v>
      </c>
      <c r="K712" s="64" t="e">
        <f ca="1">_xludf.IFNA(VLOOKUP($A712,'Data Sheet'!$A:T,20,FALSE),"NA")</f>
        <v>#NAME?</v>
      </c>
    </row>
    <row r="713" spans="2:11" ht="15.75" customHeight="1" x14ac:dyDescent="0.15">
      <c r="B713" s="61" t="e">
        <f ca="1">_xludf.IFNA(VLOOKUP($A713,'Data Sheet'!$A:B,2,FALSE),"NA")</f>
        <v>#NAME?</v>
      </c>
      <c r="C713" s="61" t="e">
        <f ca="1">_xludf.IFNA(VLOOKUP($A713,'Data Sheet'!$A:U,3,FALSE),"NA")</f>
        <v>#NAME?</v>
      </c>
      <c r="D713" s="61" t="e">
        <f ca="1">_xludf.IFNA(VLOOKUP($A713,'Data Sheet'!$A:C,4,FALSE),"NA")</f>
        <v>#NAME?</v>
      </c>
      <c r="E713" s="61" t="e">
        <f ca="1">_xludf.IFNA(VLOOKUP($A713,'Data Sheet'!$A:D,5,FALSE),"NA")</f>
        <v>#NAME?</v>
      </c>
      <c r="F713" s="73" t="e">
        <f ca="1">_xludf.IFNA(VLOOKUP($A713,'Data Sheet'!$A:E,6,FALSE),"NA")</f>
        <v>#NAME?</v>
      </c>
      <c r="G713" s="63" t="e">
        <f ca="1">_xludf.IFNA(VLOOKUP($A713,'Data Sheet'!$A:F,7,FALSE),"NA")</f>
        <v>#NAME?</v>
      </c>
      <c r="H713" s="64" t="e">
        <f ca="1">_xludf.IFNA(VLOOKUP($A713,'Data Sheet'!$A:I,10,FALSE),"NA")</f>
        <v>#NAME?</v>
      </c>
      <c r="I713" s="64" t="e">
        <f ca="1">_xludf.IFNA(VLOOKUP($A713,'Data Sheet'!$A:J,11,FALSE),"NA")</f>
        <v>#NAME?</v>
      </c>
      <c r="J713" s="63" t="e">
        <f ca="1">_xludf.IFNA(VLOOKUP($A713,'Data Sheet'!$A:T,19,FALSE),"NA")</f>
        <v>#NAME?</v>
      </c>
      <c r="K713" s="64" t="e">
        <f ca="1">_xludf.IFNA(VLOOKUP($A713,'Data Sheet'!$A:T,20,FALSE),"NA")</f>
        <v>#NAME?</v>
      </c>
    </row>
    <row r="714" spans="2:11" ht="15.75" customHeight="1" x14ac:dyDescent="0.15">
      <c r="B714" s="61" t="e">
        <f ca="1">_xludf.IFNA(VLOOKUP($A714,'Data Sheet'!$A:B,2,FALSE),"NA")</f>
        <v>#NAME?</v>
      </c>
      <c r="C714" s="61" t="e">
        <f ca="1">_xludf.IFNA(VLOOKUP($A714,'Data Sheet'!$A:U,3,FALSE),"NA")</f>
        <v>#NAME?</v>
      </c>
      <c r="D714" s="61" t="e">
        <f ca="1">_xludf.IFNA(VLOOKUP($A714,'Data Sheet'!$A:C,4,FALSE),"NA")</f>
        <v>#NAME?</v>
      </c>
      <c r="E714" s="61" t="e">
        <f ca="1">_xludf.IFNA(VLOOKUP($A714,'Data Sheet'!$A:D,5,FALSE),"NA")</f>
        <v>#NAME?</v>
      </c>
      <c r="F714" s="73" t="e">
        <f ca="1">_xludf.IFNA(VLOOKUP($A714,'Data Sheet'!$A:E,6,FALSE),"NA")</f>
        <v>#NAME?</v>
      </c>
      <c r="G714" s="63" t="e">
        <f ca="1">_xludf.IFNA(VLOOKUP($A714,'Data Sheet'!$A:F,7,FALSE),"NA")</f>
        <v>#NAME?</v>
      </c>
      <c r="H714" s="64" t="e">
        <f ca="1">_xludf.IFNA(VLOOKUP($A714,'Data Sheet'!$A:I,10,FALSE),"NA")</f>
        <v>#NAME?</v>
      </c>
      <c r="I714" s="64" t="e">
        <f ca="1">_xludf.IFNA(VLOOKUP($A714,'Data Sheet'!$A:J,11,FALSE),"NA")</f>
        <v>#NAME?</v>
      </c>
      <c r="J714" s="63" t="e">
        <f ca="1">_xludf.IFNA(VLOOKUP($A714,'Data Sheet'!$A:T,19,FALSE),"NA")</f>
        <v>#NAME?</v>
      </c>
      <c r="K714" s="64" t="e">
        <f ca="1">_xludf.IFNA(VLOOKUP($A714,'Data Sheet'!$A:T,20,FALSE),"NA")</f>
        <v>#NAME?</v>
      </c>
    </row>
    <row r="715" spans="2:11" ht="15.75" customHeight="1" x14ac:dyDescent="0.15">
      <c r="B715" s="61" t="e">
        <f ca="1">_xludf.IFNA(VLOOKUP($A715,'Data Sheet'!$A:B,2,FALSE),"NA")</f>
        <v>#NAME?</v>
      </c>
      <c r="C715" s="61" t="e">
        <f ca="1">_xludf.IFNA(VLOOKUP($A715,'Data Sheet'!$A:U,3,FALSE),"NA")</f>
        <v>#NAME?</v>
      </c>
      <c r="D715" s="61" t="e">
        <f ca="1">_xludf.IFNA(VLOOKUP($A715,'Data Sheet'!$A:C,4,FALSE),"NA")</f>
        <v>#NAME?</v>
      </c>
      <c r="E715" s="61" t="e">
        <f ca="1">_xludf.IFNA(VLOOKUP($A715,'Data Sheet'!$A:D,5,FALSE),"NA")</f>
        <v>#NAME?</v>
      </c>
      <c r="F715" s="73" t="e">
        <f ca="1">_xludf.IFNA(VLOOKUP($A715,'Data Sheet'!$A:E,6,FALSE),"NA")</f>
        <v>#NAME?</v>
      </c>
      <c r="G715" s="63" t="e">
        <f ca="1">_xludf.IFNA(VLOOKUP($A715,'Data Sheet'!$A:F,7,FALSE),"NA")</f>
        <v>#NAME?</v>
      </c>
      <c r="H715" s="64" t="e">
        <f ca="1">_xludf.IFNA(VLOOKUP($A715,'Data Sheet'!$A:I,10,FALSE),"NA")</f>
        <v>#NAME?</v>
      </c>
      <c r="I715" s="64" t="e">
        <f ca="1">_xludf.IFNA(VLOOKUP($A715,'Data Sheet'!$A:J,11,FALSE),"NA")</f>
        <v>#NAME?</v>
      </c>
      <c r="J715" s="63" t="e">
        <f ca="1">_xludf.IFNA(VLOOKUP($A715,'Data Sheet'!$A:T,19,FALSE),"NA")</f>
        <v>#NAME?</v>
      </c>
      <c r="K715" s="64" t="e">
        <f ca="1">_xludf.IFNA(VLOOKUP($A715,'Data Sheet'!$A:T,20,FALSE),"NA")</f>
        <v>#NAME?</v>
      </c>
    </row>
    <row r="716" spans="2:11" ht="15.75" customHeight="1" x14ac:dyDescent="0.15">
      <c r="B716" s="61" t="e">
        <f ca="1">_xludf.IFNA(VLOOKUP($A716,'Data Sheet'!$A:B,2,FALSE),"NA")</f>
        <v>#NAME?</v>
      </c>
      <c r="C716" s="61" t="e">
        <f ca="1">_xludf.IFNA(VLOOKUP($A716,'Data Sheet'!$A:U,3,FALSE),"NA")</f>
        <v>#NAME?</v>
      </c>
      <c r="D716" s="61" t="e">
        <f ca="1">_xludf.IFNA(VLOOKUP($A716,'Data Sheet'!$A:C,4,FALSE),"NA")</f>
        <v>#NAME?</v>
      </c>
      <c r="E716" s="61" t="e">
        <f ca="1">_xludf.IFNA(VLOOKUP($A716,'Data Sheet'!$A:D,5,FALSE),"NA")</f>
        <v>#NAME?</v>
      </c>
      <c r="F716" s="73" t="e">
        <f ca="1">_xludf.IFNA(VLOOKUP($A716,'Data Sheet'!$A:E,6,FALSE),"NA")</f>
        <v>#NAME?</v>
      </c>
      <c r="G716" s="63" t="e">
        <f ca="1">_xludf.IFNA(VLOOKUP($A716,'Data Sheet'!$A:F,7,FALSE),"NA")</f>
        <v>#NAME?</v>
      </c>
      <c r="H716" s="64" t="e">
        <f ca="1">_xludf.IFNA(VLOOKUP($A716,'Data Sheet'!$A:I,10,FALSE),"NA")</f>
        <v>#NAME?</v>
      </c>
      <c r="I716" s="64" t="e">
        <f ca="1">_xludf.IFNA(VLOOKUP($A716,'Data Sheet'!$A:J,11,FALSE),"NA")</f>
        <v>#NAME?</v>
      </c>
      <c r="J716" s="63" t="e">
        <f ca="1">_xludf.IFNA(VLOOKUP($A716,'Data Sheet'!$A:T,19,FALSE),"NA")</f>
        <v>#NAME?</v>
      </c>
      <c r="K716" s="64" t="e">
        <f ca="1">_xludf.IFNA(VLOOKUP($A716,'Data Sheet'!$A:T,20,FALSE),"NA")</f>
        <v>#NAME?</v>
      </c>
    </row>
    <row r="717" spans="2:11" ht="15.75" customHeight="1" x14ac:dyDescent="0.15">
      <c r="B717" s="61" t="e">
        <f ca="1">_xludf.IFNA(VLOOKUP($A717,'Data Sheet'!$A:B,2,FALSE),"NA")</f>
        <v>#NAME?</v>
      </c>
      <c r="C717" s="61" t="e">
        <f ca="1">_xludf.IFNA(VLOOKUP($A717,'Data Sheet'!$A:U,3,FALSE),"NA")</f>
        <v>#NAME?</v>
      </c>
      <c r="D717" s="61" t="e">
        <f ca="1">_xludf.IFNA(VLOOKUP($A717,'Data Sheet'!$A:C,4,FALSE),"NA")</f>
        <v>#NAME?</v>
      </c>
      <c r="E717" s="61" t="e">
        <f ca="1">_xludf.IFNA(VLOOKUP($A717,'Data Sheet'!$A:D,5,FALSE),"NA")</f>
        <v>#NAME?</v>
      </c>
      <c r="F717" s="73" t="e">
        <f ca="1">_xludf.IFNA(VLOOKUP($A717,'Data Sheet'!$A:E,6,FALSE),"NA")</f>
        <v>#NAME?</v>
      </c>
      <c r="G717" s="63" t="e">
        <f ca="1">_xludf.IFNA(VLOOKUP($A717,'Data Sheet'!$A:F,7,FALSE),"NA")</f>
        <v>#NAME?</v>
      </c>
      <c r="H717" s="64" t="e">
        <f ca="1">_xludf.IFNA(VLOOKUP($A717,'Data Sheet'!$A:I,10,FALSE),"NA")</f>
        <v>#NAME?</v>
      </c>
      <c r="I717" s="64" t="e">
        <f ca="1">_xludf.IFNA(VLOOKUP($A717,'Data Sheet'!$A:J,11,FALSE),"NA")</f>
        <v>#NAME?</v>
      </c>
      <c r="J717" s="63" t="e">
        <f ca="1">_xludf.IFNA(VLOOKUP($A717,'Data Sheet'!$A:T,19,FALSE),"NA")</f>
        <v>#NAME?</v>
      </c>
      <c r="K717" s="64" t="e">
        <f ca="1">_xludf.IFNA(VLOOKUP($A717,'Data Sheet'!$A:T,20,FALSE),"NA")</f>
        <v>#NAME?</v>
      </c>
    </row>
    <row r="718" spans="2:11" ht="15.75" customHeight="1" x14ac:dyDescent="0.15">
      <c r="B718" s="61" t="e">
        <f ca="1">_xludf.IFNA(VLOOKUP($A718,'Data Sheet'!$A:B,2,FALSE),"NA")</f>
        <v>#NAME?</v>
      </c>
      <c r="C718" s="61" t="e">
        <f ca="1">_xludf.IFNA(VLOOKUP($A718,'Data Sheet'!$A:U,3,FALSE),"NA")</f>
        <v>#NAME?</v>
      </c>
      <c r="D718" s="61" t="e">
        <f ca="1">_xludf.IFNA(VLOOKUP($A718,'Data Sheet'!$A:C,4,FALSE),"NA")</f>
        <v>#NAME?</v>
      </c>
      <c r="E718" s="61" t="e">
        <f ca="1">_xludf.IFNA(VLOOKUP($A718,'Data Sheet'!$A:D,5,FALSE),"NA")</f>
        <v>#NAME?</v>
      </c>
      <c r="F718" s="73" t="e">
        <f ca="1">_xludf.IFNA(VLOOKUP($A718,'Data Sheet'!$A:E,6,FALSE),"NA")</f>
        <v>#NAME?</v>
      </c>
      <c r="G718" s="63" t="e">
        <f ca="1">_xludf.IFNA(VLOOKUP($A718,'Data Sheet'!$A:F,7,FALSE),"NA")</f>
        <v>#NAME?</v>
      </c>
      <c r="H718" s="64" t="e">
        <f ca="1">_xludf.IFNA(VLOOKUP($A718,'Data Sheet'!$A:I,10,FALSE),"NA")</f>
        <v>#NAME?</v>
      </c>
      <c r="I718" s="64" t="e">
        <f ca="1">_xludf.IFNA(VLOOKUP($A718,'Data Sheet'!$A:J,11,FALSE),"NA")</f>
        <v>#NAME?</v>
      </c>
      <c r="J718" s="63" t="e">
        <f ca="1">_xludf.IFNA(VLOOKUP($A718,'Data Sheet'!$A:T,19,FALSE),"NA")</f>
        <v>#NAME?</v>
      </c>
      <c r="K718" s="64" t="e">
        <f ca="1">_xludf.IFNA(VLOOKUP($A718,'Data Sheet'!$A:T,20,FALSE),"NA")</f>
        <v>#NAME?</v>
      </c>
    </row>
    <row r="719" spans="2:11" ht="15.75" customHeight="1" x14ac:dyDescent="0.15">
      <c r="B719" s="61" t="e">
        <f ca="1">_xludf.IFNA(VLOOKUP($A719,'Data Sheet'!$A:B,2,FALSE),"NA")</f>
        <v>#NAME?</v>
      </c>
      <c r="C719" s="61" t="e">
        <f ca="1">_xludf.IFNA(VLOOKUP($A719,'Data Sheet'!$A:U,3,FALSE),"NA")</f>
        <v>#NAME?</v>
      </c>
      <c r="D719" s="61" t="e">
        <f ca="1">_xludf.IFNA(VLOOKUP($A719,'Data Sheet'!$A:C,4,FALSE),"NA")</f>
        <v>#NAME?</v>
      </c>
      <c r="E719" s="61" t="e">
        <f ca="1">_xludf.IFNA(VLOOKUP($A719,'Data Sheet'!$A:D,5,FALSE),"NA")</f>
        <v>#NAME?</v>
      </c>
      <c r="F719" s="73" t="e">
        <f ca="1">_xludf.IFNA(VLOOKUP($A719,'Data Sheet'!$A:E,6,FALSE),"NA")</f>
        <v>#NAME?</v>
      </c>
      <c r="G719" s="63" t="e">
        <f ca="1">_xludf.IFNA(VLOOKUP($A719,'Data Sheet'!$A:F,7,FALSE),"NA")</f>
        <v>#NAME?</v>
      </c>
      <c r="H719" s="64" t="e">
        <f ca="1">_xludf.IFNA(VLOOKUP($A719,'Data Sheet'!$A:I,10,FALSE),"NA")</f>
        <v>#NAME?</v>
      </c>
      <c r="I719" s="64" t="e">
        <f ca="1">_xludf.IFNA(VLOOKUP($A719,'Data Sheet'!$A:J,11,FALSE),"NA")</f>
        <v>#NAME?</v>
      </c>
      <c r="J719" s="63" t="e">
        <f ca="1">_xludf.IFNA(VLOOKUP($A719,'Data Sheet'!$A:T,19,FALSE),"NA")</f>
        <v>#NAME?</v>
      </c>
      <c r="K719" s="64" t="e">
        <f ca="1">_xludf.IFNA(VLOOKUP($A719,'Data Sheet'!$A:T,20,FALSE),"NA")</f>
        <v>#NAME?</v>
      </c>
    </row>
    <row r="720" spans="2:11" ht="15.75" customHeight="1" x14ac:dyDescent="0.15">
      <c r="B720" s="61" t="e">
        <f ca="1">_xludf.IFNA(VLOOKUP($A720,'Data Sheet'!$A:B,2,FALSE),"NA")</f>
        <v>#NAME?</v>
      </c>
      <c r="C720" s="61" t="e">
        <f ca="1">_xludf.IFNA(VLOOKUP($A720,'Data Sheet'!$A:U,3,FALSE),"NA")</f>
        <v>#NAME?</v>
      </c>
      <c r="D720" s="61" t="e">
        <f ca="1">_xludf.IFNA(VLOOKUP($A720,'Data Sheet'!$A:C,4,FALSE),"NA")</f>
        <v>#NAME?</v>
      </c>
      <c r="E720" s="61" t="e">
        <f ca="1">_xludf.IFNA(VLOOKUP($A720,'Data Sheet'!$A:D,5,FALSE),"NA")</f>
        <v>#NAME?</v>
      </c>
      <c r="F720" s="73" t="e">
        <f ca="1">_xludf.IFNA(VLOOKUP($A720,'Data Sheet'!$A:E,6,FALSE),"NA")</f>
        <v>#NAME?</v>
      </c>
      <c r="G720" s="63" t="e">
        <f ca="1">_xludf.IFNA(VLOOKUP($A720,'Data Sheet'!$A:F,7,FALSE),"NA")</f>
        <v>#NAME?</v>
      </c>
      <c r="H720" s="64" t="e">
        <f ca="1">_xludf.IFNA(VLOOKUP($A720,'Data Sheet'!$A:I,10,FALSE),"NA")</f>
        <v>#NAME?</v>
      </c>
      <c r="I720" s="64" t="e">
        <f ca="1">_xludf.IFNA(VLOOKUP($A720,'Data Sheet'!$A:J,11,FALSE),"NA")</f>
        <v>#NAME?</v>
      </c>
      <c r="J720" s="63" t="e">
        <f ca="1">_xludf.IFNA(VLOOKUP($A720,'Data Sheet'!$A:T,19,FALSE),"NA")</f>
        <v>#NAME?</v>
      </c>
      <c r="K720" s="64" t="e">
        <f ca="1">_xludf.IFNA(VLOOKUP($A720,'Data Sheet'!$A:T,20,FALSE),"NA")</f>
        <v>#NAME?</v>
      </c>
    </row>
    <row r="721" spans="2:11" ht="15.75" customHeight="1" x14ac:dyDescent="0.15">
      <c r="B721" s="61" t="e">
        <f ca="1">_xludf.IFNA(VLOOKUP($A721,'Data Sheet'!$A:B,2,FALSE),"NA")</f>
        <v>#NAME?</v>
      </c>
      <c r="C721" s="61" t="e">
        <f ca="1">_xludf.IFNA(VLOOKUP($A721,'Data Sheet'!$A:U,3,FALSE),"NA")</f>
        <v>#NAME?</v>
      </c>
      <c r="D721" s="61" t="e">
        <f ca="1">_xludf.IFNA(VLOOKUP($A721,'Data Sheet'!$A:C,4,FALSE),"NA")</f>
        <v>#NAME?</v>
      </c>
      <c r="E721" s="61" t="e">
        <f ca="1">_xludf.IFNA(VLOOKUP($A721,'Data Sheet'!$A:D,5,FALSE),"NA")</f>
        <v>#NAME?</v>
      </c>
      <c r="F721" s="73" t="e">
        <f ca="1">_xludf.IFNA(VLOOKUP($A721,'Data Sheet'!$A:E,6,FALSE),"NA")</f>
        <v>#NAME?</v>
      </c>
      <c r="G721" s="63" t="e">
        <f ca="1">_xludf.IFNA(VLOOKUP($A721,'Data Sheet'!$A:F,7,FALSE),"NA")</f>
        <v>#NAME?</v>
      </c>
      <c r="H721" s="64" t="e">
        <f ca="1">_xludf.IFNA(VLOOKUP($A721,'Data Sheet'!$A:I,10,FALSE),"NA")</f>
        <v>#NAME?</v>
      </c>
      <c r="I721" s="64" t="e">
        <f ca="1">_xludf.IFNA(VLOOKUP($A721,'Data Sheet'!$A:J,11,FALSE),"NA")</f>
        <v>#NAME?</v>
      </c>
      <c r="J721" s="63" t="e">
        <f ca="1">_xludf.IFNA(VLOOKUP($A721,'Data Sheet'!$A:T,19,FALSE),"NA")</f>
        <v>#NAME?</v>
      </c>
      <c r="K721" s="64" t="e">
        <f ca="1">_xludf.IFNA(VLOOKUP($A721,'Data Sheet'!$A:T,20,FALSE),"NA")</f>
        <v>#NAME?</v>
      </c>
    </row>
    <row r="722" spans="2:11" ht="15.75" customHeight="1" x14ac:dyDescent="0.15">
      <c r="B722" s="61" t="e">
        <f ca="1">_xludf.IFNA(VLOOKUP($A722,'Data Sheet'!$A:B,2,FALSE),"NA")</f>
        <v>#NAME?</v>
      </c>
      <c r="C722" s="61" t="e">
        <f ca="1">_xludf.IFNA(VLOOKUP($A722,'Data Sheet'!$A:U,3,FALSE),"NA")</f>
        <v>#NAME?</v>
      </c>
      <c r="D722" s="61" t="e">
        <f ca="1">_xludf.IFNA(VLOOKUP($A722,'Data Sheet'!$A:C,4,FALSE),"NA")</f>
        <v>#NAME?</v>
      </c>
      <c r="E722" s="61" t="e">
        <f ca="1">_xludf.IFNA(VLOOKUP($A722,'Data Sheet'!$A:D,5,FALSE),"NA")</f>
        <v>#NAME?</v>
      </c>
      <c r="F722" s="73" t="e">
        <f ca="1">_xludf.IFNA(VLOOKUP($A722,'Data Sheet'!$A:E,6,FALSE),"NA")</f>
        <v>#NAME?</v>
      </c>
      <c r="G722" s="63" t="e">
        <f ca="1">_xludf.IFNA(VLOOKUP($A722,'Data Sheet'!$A:F,7,FALSE),"NA")</f>
        <v>#NAME?</v>
      </c>
      <c r="H722" s="64" t="e">
        <f ca="1">_xludf.IFNA(VLOOKUP($A722,'Data Sheet'!$A:I,10,FALSE),"NA")</f>
        <v>#NAME?</v>
      </c>
      <c r="I722" s="64" t="e">
        <f ca="1">_xludf.IFNA(VLOOKUP($A722,'Data Sheet'!$A:J,11,FALSE),"NA")</f>
        <v>#NAME?</v>
      </c>
      <c r="J722" s="63" t="e">
        <f ca="1">_xludf.IFNA(VLOOKUP($A722,'Data Sheet'!$A:T,19,FALSE),"NA")</f>
        <v>#NAME?</v>
      </c>
      <c r="K722" s="64" t="e">
        <f ca="1">_xludf.IFNA(VLOOKUP($A722,'Data Sheet'!$A:T,20,FALSE),"NA")</f>
        <v>#NAME?</v>
      </c>
    </row>
    <row r="723" spans="2:11" ht="15.75" customHeight="1" x14ac:dyDescent="0.15">
      <c r="B723" s="61" t="e">
        <f ca="1">_xludf.IFNA(VLOOKUP($A723,'Data Sheet'!$A:B,2,FALSE),"NA")</f>
        <v>#NAME?</v>
      </c>
      <c r="C723" s="61" t="e">
        <f ca="1">_xludf.IFNA(VLOOKUP($A723,'Data Sheet'!$A:U,3,FALSE),"NA")</f>
        <v>#NAME?</v>
      </c>
      <c r="D723" s="61" t="e">
        <f ca="1">_xludf.IFNA(VLOOKUP($A723,'Data Sheet'!$A:C,4,FALSE),"NA")</f>
        <v>#NAME?</v>
      </c>
      <c r="E723" s="61" t="e">
        <f ca="1">_xludf.IFNA(VLOOKUP($A723,'Data Sheet'!$A:D,5,FALSE),"NA")</f>
        <v>#NAME?</v>
      </c>
      <c r="F723" s="73" t="e">
        <f ca="1">_xludf.IFNA(VLOOKUP($A723,'Data Sheet'!$A:E,6,FALSE),"NA")</f>
        <v>#NAME?</v>
      </c>
      <c r="G723" s="63" t="e">
        <f ca="1">_xludf.IFNA(VLOOKUP($A723,'Data Sheet'!$A:F,7,FALSE),"NA")</f>
        <v>#NAME?</v>
      </c>
      <c r="H723" s="64" t="e">
        <f ca="1">_xludf.IFNA(VLOOKUP($A723,'Data Sheet'!$A:I,10,FALSE),"NA")</f>
        <v>#NAME?</v>
      </c>
      <c r="I723" s="64" t="e">
        <f ca="1">_xludf.IFNA(VLOOKUP($A723,'Data Sheet'!$A:J,11,FALSE),"NA")</f>
        <v>#NAME?</v>
      </c>
      <c r="J723" s="63" t="e">
        <f ca="1">_xludf.IFNA(VLOOKUP($A723,'Data Sheet'!$A:T,19,FALSE),"NA")</f>
        <v>#NAME?</v>
      </c>
      <c r="K723" s="64" t="e">
        <f ca="1">_xludf.IFNA(VLOOKUP($A723,'Data Sheet'!$A:T,20,FALSE),"NA")</f>
        <v>#NAME?</v>
      </c>
    </row>
    <row r="724" spans="2:11" ht="15.75" customHeight="1" x14ac:dyDescent="0.15">
      <c r="B724" s="61" t="e">
        <f ca="1">_xludf.IFNA(VLOOKUP($A724,'Data Sheet'!$A:B,2,FALSE),"NA")</f>
        <v>#NAME?</v>
      </c>
      <c r="C724" s="61" t="e">
        <f ca="1">_xludf.IFNA(VLOOKUP($A724,'Data Sheet'!$A:U,3,FALSE),"NA")</f>
        <v>#NAME?</v>
      </c>
      <c r="D724" s="61" t="e">
        <f ca="1">_xludf.IFNA(VLOOKUP($A724,'Data Sheet'!$A:C,4,FALSE),"NA")</f>
        <v>#NAME?</v>
      </c>
      <c r="E724" s="61" t="e">
        <f ca="1">_xludf.IFNA(VLOOKUP($A724,'Data Sheet'!$A:D,5,FALSE),"NA")</f>
        <v>#NAME?</v>
      </c>
      <c r="F724" s="73" t="e">
        <f ca="1">_xludf.IFNA(VLOOKUP($A724,'Data Sheet'!$A:E,6,FALSE),"NA")</f>
        <v>#NAME?</v>
      </c>
      <c r="G724" s="63" t="e">
        <f ca="1">_xludf.IFNA(VLOOKUP($A724,'Data Sheet'!$A:F,7,FALSE),"NA")</f>
        <v>#NAME?</v>
      </c>
      <c r="H724" s="64" t="e">
        <f ca="1">_xludf.IFNA(VLOOKUP($A724,'Data Sheet'!$A:I,10,FALSE),"NA")</f>
        <v>#NAME?</v>
      </c>
      <c r="I724" s="64" t="e">
        <f ca="1">_xludf.IFNA(VLOOKUP($A724,'Data Sheet'!$A:J,11,FALSE),"NA")</f>
        <v>#NAME?</v>
      </c>
      <c r="J724" s="63" t="e">
        <f ca="1">_xludf.IFNA(VLOOKUP($A724,'Data Sheet'!$A:T,19,FALSE),"NA")</f>
        <v>#NAME?</v>
      </c>
      <c r="K724" s="64" t="e">
        <f ca="1">_xludf.IFNA(VLOOKUP($A724,'Data Sheet'!$A:T,20,FALSE),"NA")</f>
        <v>#NAME?</v>
      </c>
    </row>
    <row r="725" spans="2:11" ht="15.75" customHeight="1" x14ac:dyDescent="0.15">
      <c r="B725" s="61" t="e">
        <f ca="1">_xludf.IFNA(VLOOKUP($A725,'Data Sheet'!$A:B,2,FALSE),"NA")</f>
        <v>#NAME?</v>
      </c>
      <c r="C725" s="61" t="e">
        <f ca="1">_xludf.IFNA(VLOOKUP($A725,'Data Sheet'!$A:U,3,FALSE),"NA")</f>
        <v>#NAME?</v>
      </c>
      <c r="D725" s="61" t="e">
        <f ca="1">_xludf.IFNA(VLOOKUP($A725,'Data Sheet'!$A:C,4,FALSE),"NA")</f>
        <v>#NAME?</v>
      </c>
      <c r="E725" s="61" t="e">
        <f ca="1">_xludf.IFNA(VLOOKUP($A725,'Data Sheet'!$A:D,5,FALSE),"NA")</f>
        <v>#NAME?</v>
      </c>
      <c r="F725" s="73" t="e">
        <f ca="1">_xludf.IFNA(VLOOKUP($A725,'Data Sheet'!$A:E,6,FALSE),"NA")</f>
        <v>#NAME?</v>
      </c>
      <c r="G725" s="63" t="e">
        <f ca="1">_xludf.IFNA(VLOOKUP($A725,'Data Sheet'!$A:F,7,FALSE),"NA")</f>
        <v>#NAME?</v>
      </c>
      <c r="H725" s="64" t="e">
        <f ca="1">_xludf.IFNA(VLOOKUP($A725,'Data Sheet'!$A:I,10,FALSE),"NA")</f>
        <v>#NAME?</v>
      </c>
      <c r="I725" s="64" t="e">
        <f ca="1">_xludf.IFNA(VLOOKUP($A725,'Data Sheet'!$A:J,11,FALSE),"NA")</f>
        <v>#NAME?</v>
      </c>
      <c r="J725" s="63" t="e">
        <f ca="1">_xludf.IFNA(VLOOKUP($A725,'Data Sheet'!$A:T,19,FALSE),"NA")</f>
        <v>#NAME?</v>
      </c>
      <c r="K725" s="64" t="e">
        <f ca="1">_xludf.IFNA(VLOOKUP($A725,'Data Sheet'!$A:T,20,FALSE),"NA")</f>
        <v>#NAME?</v>
      </c>
    </row>
    <row r="726" spans="2:11" ht="15.75" customHeight="1" x14ac:dyDescent="0.15">
      <c r="B726" s="61" t="e">
        <f ca="1">_xludf.IFNA(VLOOKUP($A726,'Data Sheet'!$A:B,2,FALSE),"NA")</f>
        <v>#NAME?</v>
      </c>
      <c r="C726" s="61" t="e">
        <f ca="1">_xludf.IFNA(VLOOKUP($A726,'Data Sheet'!$A:U,3,FALSE),"NA")</f>
        <v>#NAME?</v>
      </c>
      <c r="D726" s="61" t="e">
        <f ca="1">_xludf.IFNA(VLOOKUP($A726,'Data Sheet'!$A:C,4,FALSE),"NA")</f>
        <v>#NAME?</v>
      </c>
      <c r="E726" s="61" t="e">
        <f ca="1">_xludf.IFNA(VLOOKUP($A726,'Data Sheet'!$A:D,5,FALSE),"NA")</f>
        <v>#NAME?</v>
      </c>
      <c r="F726" s="73" t="e">
        <f ca="1">_xludf.IFNA(VLOOKUP($A726,'Data Sheet'!$A:E,6,FALSE),"NA")</f>
        <v>#NAME?</v>
      </c>
      <c r="G726" s="63" t="e">
        <f ca="1">_xludf.IFNA(VLOOKUP($A726,'Data Sheet'!$A:F,7,FALSE),"NA")</f>
        <v>#NAME?</v>
      </c>
      <c r="H726" s="64" t="e">
        <f ca="1">_xludf.IFNA(VLOOKUP($A726,'Data Sheet'!$A:I,10,FALSE),"NA")</f>
        <v>#NAME?</v>
      </c>
      <c r="I726" s="64" t="e">
        <f ca="1">_xludf.IFNA(VLOOKUP($A726,'Data Sheet'!$A:J,11,FALSE),"NA")</f>
        <v>#NAME?</v>
      </c>
      <c r="J726" s="63" t="e">
        <f ca="1">_xludf.IFNA(VLOOKUP($A726,'Data Sheet'!$A:T,19,FALSE),"NA")</f>
        <v>#NAME?</v>
      </c>
      <c r="K726" s="64" t="e">
        <f ca="1">_xludf.IFNA(VLOOKUP($A726,'Data Sheet'!$A:T,20,FALSE),"NA")</f>
        <v>#NAME?</v>
      </c>
    </row>
    <row r="727" spans="2:11" ht="15.75" customHeight="1" x14ac:dyDescent="0.15">
      <c r="B727" s="61" t="e">
        <f ca="1">_xludf.IFNA(VLOOKUP($A727,'Data Sheet'!$A:B,2,FALSE),"NA")</f>
        <v>#NAME?</v>
      </c>
      <c r="C727" s="61" t="e">
        <f ca="1">_xludf.IFNA(VLOOKUP($A727,'Data Sheet'!$A:U,3,FALSE),"NA")</f>
        <v>#NAME?</v>
      </c>
      <c r="D727" s="61" t="e">
        <f ca="1">_xludf.IFNA(VLOOKUP($A727,'Data Sheet'!$A:C,4,FALSE),"NA")</f>
        <v>#NAME?</v>
      </c>
      <c r="E727" s="61" t="e">
        <f ca="1">_xludf.IFNA(VLOOKUP($A727,'Data Sheet'!$A:D,5,FALSE),"NA")</f>
        <v>#NAME?</v>
      </c>
      <c r="F727" s="73" t="e">
        <f ca="1">_xludf.IFNA(VLOOKUP($A727,'Data Sheet'!$A:E,6,FALSE),"NA")</f>
        <v>#NAME?</v>
      </c>
      <c r="G727" s="63" t="e">
        <f ca="1">_xludf.IFNA(VLOOKUP($A727,'Data Sheet'!$A:F,7,FALSE),"NA")</f>
        <v>#NAME?</v>
      </c>
      <c r="H727" s="64" t="e">
        <f ca="1">_xludf.IFNA(VLOOKUP($A727,'Data Sheet'!$A:I,10,FALSE),"NA")</f>
        <v>#NAME?</v>
      </c>
      <c r="I727" s="64" t="e">
        <f ca="1">_xludf.IFNA(VLOOKUP($A727,'Data Sheet'!$A:J,11,FALSE),"NA")</f>
        <v>#NAME?</v>
      </c>
      <c r="J727" s="63" t="e">
        <f ca="1">_xludf.IFNA(VLOOKUP($A727,'Data Sheet'!$A:T,19,FALSE),"NA")</f>
        <v>#NAME?</v>
      </c>
      <c r="K727" s="64" t="e">
        <f ca="1">_xludf.IFNA(VLOOKUP($A727,'Data Sheet'!$A:T,20,FALSE),"NA")</f>
        <v>#NAME?</v>
      </c>
    </row>
    <row r="728" spans="2:11" ht="15.75" customHeight="1" x14ac:dyDescent="0.15">
      <c r="B728" s="61" t="e">
        <f ca="1">_xludf.IFNA(VLOOKUP($A728,'Data Sheet'!$A:B,2,FALSE),"NA")</f>
        <v>#NAME?</v>
      </c>
      <c r="C728" s="61" t="e">
        <f ca="1">_xludf.IFNA(VLOOKUP($A728,'Data Sheet'!$A:U,3,FALSE),"NA")</f>
        <v>#NAME?</v>
      </c>
      <c r="D728" s="61" t="e">
        <f ca="1">_xludf.IFNA(VLOOKUP($A728,'Data Sheet'!$A:C,4,FALSE),"NA")</f>
        <v>#NAME?</v>
      </c>
      <c r="E728" s="61" t="e">
        <f ca="1">_xludf.IFNA(VLOOKUP($A728,'Data Sheet'!$A:D,5,FALSE),"NA")</f>
        <v>#NAME?</v>
      </c>
      <c r="F728" s="73" t="e">
        <f ca="1">_xludf.IFNA(VLOOKUP($A728,'Data Sheet'!$A:E,6,FALSE),"NA")</f>
        <v>#NAME?</v>
      </c>
      <c r="G728" s="63" t="e">
        <f ca="1">_xludf.IFNA(VLOOKUP($A728,'Data Sheet'!$A:F,7,FALSE),"NA")</f>
        <v>#NAME?</v>
      </c>
      <c r="H728" s="64" t="e">
        <f ca="1">_xludf.IFNA(VLOOKUP($A728,'Data Sheet'!$A:I,10,FALSE),"NA")</f>
        <v>#NAME?</v>
      </c>
      <c r="I728" s="64" t="e">
        <f ca="1">_xludf.IFNA(VLOOKUP($A728,'Data Sheet'!$A:J,11,FALSE),"NA")</f>
        <v>#NAME?</v>
      </c>
      <c r="J728" s="63" t="e">
        <f ca="1">_xludf.IFNA(VLOOKUP($A728,'Data Sheet'!$A:T,19,FALSE),"NA")</f>
        <v>#NAME?</v>
      </c>
      <c r="K728" s="64" t="e">
        <f ca="1">_xludf.IFNA(VLOOKUP($A728,'Data Sheet'!$A:T,20,FALSE),"NA")</f>
        <v>#NAME?</v>
      </c>
    </row>
    <row r="729" spans="2:11" ht="15.75" customHeight="1" x14ac:dyDescent="0.15">
      <c r="B729" s="61" t="e">
        <f ca="1">_xludf.IFNA(VLOOKUP($A729,'Data Sheet'!$A:B,2,FALSE),"NA")</f>
        <v>#NAME?</v>
      </c>
      <c r="C729" s="61" t="e">
        <f ca="1">_xludf.IFNA(VLOOKUP($A729,'Data Sheet'!$A:U,3,FALSE),"NA")</f>
        <v>#NAME?</v>
      </c>
      <c r="D729" s="61" t="e">
        <f ca="1">_xludf.IFNA(VLOOKUP($A729,'Data Sheet'!$A:C,4,FALSE),"NA")</f>
        <v>#NAME?</v>
      </c>
      <c r="E729" s="61" t="e">
        <f ca="1">_xludf.IFNA(VLOOKUP($A729,'Data Sheet'!$A:D,5,FALSE),"NA")</f>
        <v>#NAME?</v>
      </c>
      <c r="F729" s="73" t="e">
        <f ca="1">_xludf.IFNA(VLOOKUP($A729,'Data Sheet'!$A:E,6,FALSE),"NA")</f>
        <v>#NAME?</v>
      </c>
      <c r="G729" s="63" t="e">
        <f ca="1">_xludf.IFNA(VLOOKUP($A729,'Data Sheet'!$A:F,7,FALSE),"NA")</f>
        <v>#NAME?</v>
      </c>
      <c r="H729" s="64" t="e">
        <f ca="1">_xludf.IFNA(VLOOKUP($A729,'Data Sheet'!$A:I,10,FALSE),"NA")</f>
        <v>#NAME?</v>
      </c>
      <c r="I729" s="64" t="e">
        <f ca="1">_xludf.IFNA(VLOOKUP($A729,'Data Sheet'!$A:J,11,FALSE),"NA")</f>
        <v>#NAME?</v>
      </c>
      <c r="J729" s="63" t="e">
        <f ca="1">_xludf.IFNA(VLOOKUP($A729,'Data Sheet'!$A:T,19,FALSE),"NA")</f>
        <v>#NAME?</v>
      </c>
      <c r="K729" s="64" t="e">
        <f ca="1">_xludf.IFNA(VLOOKUP($A729,'Data Sheet'!$A:T,20,FALSE),"NA")</f>
        <v>#NAME?</v>
      </c>
    </row>
    <row r="730" spans="2:11" ht="15.75" customHeight="1" x14ac:dyDescent="0.15">
      <c r="B730" s="61" t="e">
        <f ca="1">_xludf.IFNA(VLOOKUP($A730,'Data Sheet'!$A:B,2,FALSE),"NA")</f>
        <v>#NAME?</v>
      </c>
      <c r="C730" s="61" t="e">
        <f ca="1">_xludf.IFNA(VLOOKUP($A730,'Data Sheet'!$A:U,3,FALSE),"NA")</f>
        <v>#NAME?</v>
      </c>
      <c r="D730" s="61" t="e">
        <f ca="1">_xludf.IFNA(VLOOKUP($A730,'Data Sheet'!$A:C,4,FALSE),"NA")</f>
        <v>#NAME?</v>
      </c>
      <c r="E730" s="61" t="e">
        <f ca="1">_xludf.IFNA(VLOOKUP($A730,'Data Sheet'!$A:D,5,FALSE),"NA")</f>
        <v>#NAME?</v>
      </c>
      <c r="F730" s="73" t="e">
        <f ca="1">_xludf.IFNA(VLOOKUP($A730,'Data Sheet'!$A:E,6,FALSE),"NA")</f>
        <v>#NAME?</v>
      </c>
      <c r="G730" s="63" t="e">
        <f ca="1">_xludf.IFNA(VLOOKUP($A730,'Data Sheet'!$A:F,7,FALSE),"NA")</f>
        <v>#NAME?</v>
      </c>
      <c r="H730" s="64" t="e">
        <f ca="1">_xludf.IFNA(VLOOKUP($A730,'Data Sheet'!$A:I,10,FALSE),"NA")</f>
        <v>#NAME?</v>
      </c>
      <c r="I730" s="64" t="e">
        <f ca="1">_xludf.IFNA(VLOOKUP($A730,'Data Sheet'!$A:J,11,FALSE),"NA")</f>
        <v>#NAME?</v>
      </c>
      <c r="J730" s="63" t="e">
        <f ca="1">_xludf.IFNA(VLOOKUP($A730,'Data Sheet'!$A:T,19,FALSE),"NA")</f>
        <v>#NAME?</v>
      </c>
      <c r="K730" s="64" t="e">
        <f ca="1">_xludf.IFNA(VLOOKUP($A730,'Data Sheet'!$A:T,20,FALSE),"NA")</f>
        <v>#NAME?</v>
      </c>
    </row>
    <row r="731" spans="2:11" ht="15.75" customHeight="1" x14ac:dyDescent="0.15">
      <c r="B731" s="61" t="e">
        <f ca="1">_xludf.IFNA(VLOOKUP($A731,'Data Sheet'!$A:B,2,FALSE),"NA")</f>
        <v>#NAME?</v>
      </c>
      <c r="C731" s="61" t="e">
        <f ca="1">_xludf.IFNA(VLOOKUP($A731,'Data Sheet'!$A:U,3,FALSE),"NA")</f>
        <v>#NAME?</v>
      </c>
      <c r="D731" s="61" t="e">
        <f ca="1">_xludf.IFNA(VLOOKUP($A731,'Data Sheet'!$A:C,4,FALSE),"NA")</f>
        <v>#NAME?</v>
      </c>
      <c r="E731" s="61" t="e">
        <f ca="1">_xludf.IFNA(VLOOKUP($A731,'Data Sheet'!$A:D,5,FALSE),"NA")</f>
        <v>#NAME?</v>
      </c>
      <c r="F731" s="73" t="e">
        <f ca="1">_xludf.IFNA(VLOOKUP($A731,'Data Sheet'!$A:E,6,FALSE),"NA")</f>
        <v>#NAME?</v>
      </c>
      <c r="G731" s="63" t="e">
        <f ca="1">_xludf.IFNA(VLOOKUP($A731,'Data Sheet'!$A:F,7,FALSE),"NA")</f>
        <v>#NAME?</v>
      </c>
      <c r="H731" s="64" t="e">
        <f ca="1">_xludf.IFNA(VLOOKUP($A731,'Data Sheet'!$A:I,10,FALSE),"NA")</f>
        <v>#NAME?</v>
      </c>
      <c r="I731" s="64" t="e">
        <f ca="1">_xludf.IFNA(VLOOKUP($A731,'Data Sheet'!$A:J,11,FALSE),"NA")</f>
        <v>#NAME?</v>
      </c>
      <c r="J731" s="63" t="e">
        <f ca="1">_xludf.IFNA(VLOOKUP($A731,'Data Sheet'!$A:T,19,FALSE),"NA")</f>
        <v>#NAME?</v>
      </c>
      <c r="K731" s="64" t="e">
        <f ca="1">_xludf.IFNA(VLOOKUP($A731,'Data Sheet'!$A:T,20,FALSE),"NA")</f>
        <v>#NAME?</v>
      </c>
    </row>
    <row r="732" spans="2:11" ht="15.75" customHeight="1" x14ac:dyDescent="0.15">
      <c r="B732" s="61" t="e">
        <f ca="1">_xludf.IFNA(VLOOKUP($A732,'Data Sheet'!$A:B,2,FALSE),"NA")</f>
        <v>#NAME?</v>
      </c>
      <c r="C732" s="61" t="e">
        <f ca="1">_xludf.IFNA(VLOOKUP($A732,'Data Sheet'!$A:U,3,FALSE),"NA")</f>
        <v>#NAME?</v>
      </c>
      <c r="D732" s="61" t="e">
        <f ca="1">_xludf.IFNA(VLOOKUP($A732,'Data Sheet'!$A:C,4,FALSE),"NA")</f>
        <v>#NAME?</v>
      </c>
      <c r="E732" s="61" t="e">
        <f ca="1">_xludf.IFNA(VLOOKUP($A732,'Data Sheet'!$A:D,5,FALSE),"NA")</f>
        <v>#NAME?</v>
      </c>
      <c r="F732" s="73" t="e">
        <f ca="1">_xludf.IFNA(VLOOKUP($A732,'Data Sheet'!$A:E,6,FALSE),"NA")</f>
        <v>#NAME?</v>
      </c>
      <c r="G732" s="63" t="e">
        <f ca="1">_xludf.IFNA(VLOOKUP($A732,'Data Sheet'!$A:F,7,FALSE),"NA")</f>
        <v>#NAME?</v>
      </c>
      <c r="H732" s="64" t="e">
        <f ca="1">_xludf.IFNA(VLOOKUP($A732,'Data Sheet'!$A:I,10,FALSE),"NA")</f>
        <v>#NAME?</v>
      </c>
      <c r="I732" s="64" t="e">
        <f ca="1">_xludf.IFNA(VLOOKUP($A732,'Data Sheet'!$A:J,11,FALSE),"NA")</f>
        <v>#NAME?</v>
      </c>
      <c r="J732" s="63" t="e">
        <f ca="1">_xludf.IFNA(VLOOKUP($A732,'Data Sheet'!$A:T,19,FALSE),"NA")</f>
        <v>#NAME?</v>
      </c>
      <c r="K732" s="64" t="e">
        <f ca="1">_xludf.IFNA(VLOOKUP($A732,'Data Sheet'!$A:T,20,FALSE),"NA")</f>
        <v>#NAME?</v>
      </c>
    </row>
    <row r="733" spans="2:11" ht="15.75" customHeight="1" x14ac:dyDescent="0.15">
      <c r="B733" s="61" t="e">
        <f ca="1">_xludf.IFNA(VLOOKUP($A733,'Data Sheet'!$A:B,2,FALSE),"NA")</f>
        <v>#NAME?</v>
      </c>
      <c r="C733" s="61" t="e">
        <f ca="1">_xludf.IFNA(VLOOKUP($A733,'Data Sheet'!$A:U,3,FALSE),"NA")</f>
        <v>#NAME?</v>
      </c>
      <c r="D733" s="61" t="e">
        <f ca="1">_xludf.IFNA(VLOOKUP($A733,'Data Sheet'!$A:C,4,FALSE),"NA")</f>
        <v>#NAME?</v>
      </c>
      <c r="E733" s="61" t="e">
        <f ca="1">_xludf.IFNA(VLOOKUP($A733,'Data Sheet'!$A:D,5,FALSE),"NA")</f>
        <v>#NAME?</v>
      </c>
      <c r="F733" s="73" t="e">
        <f ca="1">_xludf.IFNA(VLOOKUP($A733,'Data Sheet'!$A:E,6,FALSE),"NA")</f>
        <v>#NAME?</v>
      </c>
      <c r="G733" s="63" t="e">
        <f ca="1">_xludf.IFNA(VLOOKUP($A733,'Data Sheet'!$A:F,7,FALSE),"NA")</f>
        <v>#NAME?</v>
      </c>
      <c r="H733" s="64" t="e">
        <f ca="1">_xludf.IFNA(VLOOKUP($A733,'Data Sheet'!$A:I,10,FALSE),"NA")</f>
        <v>#NAME?</v>
      </c>
      <c r="I733" s="64" t="e">
        <f ca="1">_xludf.IFNA(VLOOKUP($A733,'Data Sheet'!$A:J,11,FALSE),"NA")</f>
        <v>#NAME?</v>
      </c>
      <c r="J733" s="63" t="e">
        <f ca="1">_xludf.IFNA(VLOOKUP($A733,'Data Sheet'!$A:T,19,FALSE),"NA")</f>
        <v>#NAME?</v>
      </c>
      <c r="K733" s="64" t="e">
        <f ca="1">_xludf.IFNA(VLOOKUP($A733,'Data Sheet'!$A:T,20,FALSE),"NA")</f>
        <v>#NAME?</v>
      </c>
    </row>
    <row r="734" spans="2:11" ht="15.75" customHeight="1" x14ac:dyDescent="0.15">
      <c r="B734" s="61" t="e">
        <f ca="1">_xludf.IFNA(VLOOKUP($A734,'Data Sheet'!$A:B,2,FALSE),"NA")</f>
        <v>#NAME?</v>
      </c>
      <c r="C734" s="61" t="e">
        <f ca="1">_xludf.IFNA(VLOOKUP($A734,'Data Sheet'!$A:U,3,FALSE),"NA")</f>
        <v>#NAME?</v>
      </c>
      <c r="D734" s="61" t="e">
        <f ca="1">_xludf.IFNA(VLOOKUP($A734,'Data Sheet'!$A:C,4,FALSE),"NA")</f>
        <v>#NAME?</v>
      </c>
      <c r="E734" s="61" t="e">
        <f ca="1">_xludf.IFNA(VLOOKUP($A734,'Data Sheet'!$A:D,5,FALSE),"NA")</f>
        <v>#NAME?</v>
      </c>
      <c r="F734" s="73" t="e">
        <f ca="1">_xludf.IFNA(VLOOKUP($A734,'Data Sheet'!$A:E,6,FALSE),"NA")</f>
        <v>#NAME?</v>
      </c>
      <c r="G734" s="63" t="e">
        <f ca="1">_xludf.IFNA(VLOOKUP($A734,'Data Sheet'!$A:F,7,FALSE),"NA")</f>
        <v>#NAME?</v>
      </c>
      <c r="H734" s="64" t="e">
        <f ca="1">_xludf.IFNA(VLOOKUP($A734,'Data Sheet'!$A:I,10,FALSE),"NA")</f>
        <v>#NAME?</v>
      </c>
      <c r="I734" s="64" t="e">
        <f ca="1">_xludf.IFNA(VLOOKUP($A734,'Data Sheet'!$A:J,11,FALSE),"NA")</f>
        <v>#NAME?</v>
      </c>
      <c r="J734" s="63" t="e">
        <f ca="1">_xludf.IFNA(VLOOKUP($A734,'Data Sheet'!$A:T,19,FALSE),"NA")</f>
        <v>#NAME?</v>
      </c>
      <c r="K734" s="64" t="e">
        <f ca="1">_xludf.IFNA(VLOOKUP($A734,'Data Sheet'!$A:T,20,FALSE),"NA")</f>
        <v>#NAME?</v>
      </c>
    </row>
    <row r="735" spans="2:11" ht="15.75" customHeight="1" x14ac:dyDescent="0.15">
      <c r="B735" s="61" t="e">
        <f ca="1">_xludf.IFNA(VLOOKUP($A735,'Data Sheet'!$A:B,2,FALSE),"NA")</f>
        <v>#NAME?</v>
      </c>
      <c r="C735" s="61" t="e">
        <f ca="1">_xludf.IFNA(VLOOKUP($A735,'Data Sheet'!$A:U,3,FALSE),"NA")</f>
        <v>#NAME?</v>
      </c>
      <c r="D735" s="61" t="e">
        <f ca="1">_xludf.IFNA(VLOOKUP($A735,'Data Sheet'!$A:C,4,FALSE),"NA")</f>
        <v>#NAME?</v>
      </c>
      <c r="E735" s="61" t="e">
        <f ca="1">_xludf.IFNA(VLOOKUP($A735,'Data Sheet'!$A:D,5,FALSE),"NA")</f>
        <v>#NAME?</v>
      </c>
      <c r="F735" s="73" t="e">
        <f ca="1">_xludf.IFNA(VLOOKUP($A735,'Data Sheet'!$A:E,6,FALSE),"NA")</f>
        <v>#NAME?</v>
      </c>
      <c r="G735" s="63" t="e">
        <f ca="1">_xludf.IFNA(VLOOKUP($A735,'Data Sheet'!$A:F,7,FALSE),"NA")</f>
        <v>#NAME?</v>
      </c>
      <c r="H735" s="64" t="e">
        <f ca="1">_xludf.IFNA(VLOOKUP($A735,'Data Sheet'!$A:I,10,FALSE),"NA")</f>
        <v>#NAME?</v>
      </c>
      <c r="I735" s="64" t="e">
        <f ca="1">_xludf.IFNA(VLOOKUP($A735,'Data Sheet'!$A:J,11,FALSE),"NA")</f>
        <v>#NAME?</v>
      </c>
      <c r="J735" s="63" t="e">
        <f ca="1">_xludf.IFNA(VLOOKUP($A735,'Data Sheet'!$A:T,19,FALSE),"NA")</f>
        <v>#NAME?</v>
      </c>
      <c r="K735" s="64" t="e">
        <f ca="1">_xludf.IFNA(VLOOKUP($A735,'Data Sheet'!$A:T,20,FALSE),"NA")</f>
        <v>#NAME?</v>
      </c>
    </row>
    <row r="736" spans="2:11" ht="15.75" customHeight="1" x14ac:dyDescent="0.15">
      <c r="B736" s="61" t="e">
        <f ca="1">_xludf.IFNA(VLOOKUP($A736,'Data Sheet'!$A:B,2,FALSE),"NA")</f>
        <v>#NAME?</v>
      </c>
      <c r="C736" s="61" t="e">
        <f ca="1">_xludf.IFNA(VLOOKUP($A736,'Data Sheet'!$A:U,3,FALSE),"NA")</f>
        <v>#NAME?</v>
      </c>
      <c r="D736" s="61" t="e">
        <f ca="1">_xludf.IFNA(VLOOKUP($A736,'Data Sheet'!$A:C,4,FALSE),"NA")</f>
        <v>#NAME?</v>
      </c>
      <c r="E736" s="61" t="e">
        <f ca="1">_xludf.IFNA(VLOOKUP($A736,'Data Sheet'!$A:D,5,FALSE),"NA")</f>
        <v>#NAME?</v>
      </c>
      <c r="F736" s="73" t="e">
        <f ca="1">_xludf.IFNA(VLOOKUP($A736,'Data Sheet'!$A:E,6,FALSE),"NA")</f>
        <v>#NAME?</v>
      </c>
      <c r="G736" s="63" t="e">
        <f ca="1">_xludf.IFNA(VLOOKUP($A736,'Data Sheet'!$A:F,7,FALSE),"NA")</f>
        <v>#NAME?</v>
      </c>
      <c r="H736" s="64" t="e">
        <f ca="1">_xludf.IFNA(VLOOKUP($A736,'Data Sheet'!$A:I,10,FALSE),"NA")</f>
        <v>#NAME?</v>
      </c>
      <c r="I736" s="64" t="e">
        <f ca="1">_xludf.IFNA(VLOOKUP($A736,'Data Sheet'!$A:J,11,FALSE),"NA")</f>
        <v>#NAME?</v>
      </c>
      <c r="J736" s="63" t="e">
        <f ca="1">_xludf.IFNA(VLOOKUP($A736,'Data Sheet'!$A:T,19,FALSE),"NA")</f>
        <v>#NAME?</v>
      </c>
      <c r="K736" s="64" t="e">
        <f ca="1">_xludf.IFNA(VLOOKUP($A736,'Data Sheet'!$A:T,20,FALSE),"NA")</f>
        <v>#NAME?</v>
      </c>
    </row>
    <row r="737" spans="2:11" ht="15.75" customHeight="1" x14ac:dyDescent="0.15">
      <c r="B737" s="61" t="e">
        <f ca="1">_xludf.IFNA(VLOOKUP($A737,'Data Sheet'!$A:B,2,FALSE),"NA")</f>
        <v>#NAME?</v>
      </c>
      <c r="C737" s="61" t="e">
        <f ca="1">_xludf.IFNA(VLOOKUP($A737,'Data Sheet'!$A:U,3,FALSE),"NA")</f>
        <v>#NAME?</v>
      </c>
      <c r="D737" s="61" t="e">
        <f ca="1">_xludf.IFNA(VLOOKUP($A737,'Data Sheet'!$A:C,4,FALSE),"NA")</f>
        <v>#NAME?</v>
      </c>
      <c r="E737" s="61" t="e">
        <f ca="1">_xludf.IFNA(VLOOKUP($A737,'Data Sheet'!$A:D,5,FALSE),"NA")</f>
        <v>#NAME?</v>
      </c>
      <c r="F737" s="73" t="e">
        <f ca="1">_xludf.IFNA(VLOOKUP($A737,'Data Sheet'!$A:E,6,FALSE),"NA")</f>
        <v>#NAME?</v>
      </c>
      <c r="G737" s="63" t="e">
        <f ca="1">_xludf.IFNA(VLOOKUP($A737,'Data Sheet'!$A:F,7,FALSE),"NA")</f>
        <v>#NAME?</v>
      </c>
      <c r="H737" s="64" t="e">
        <f ca="1">_xludf.IFNA(VLOOKUP($A737,'Data Sheet'!$A:I,10,FALSE),"NA")</f>
        <v>#NAME?</v>
      </c>
      <c r="I737" s="64" t="e">
        <f ca="1">_xludf.IFNA(VLOOKUP($A737,'Data Sheet'!$A:J,11,FALSE),"NA")</f>
        <v>#NAME?</v>
      </c>
      <c r="J737" s="63" t="e">
        <f ca="1">_xludf.IFNA(VLOOKUP($A737,'Data Sheet'!$A:T,19,FALSE),"NA")</f>
        <v>#NAME?</v>
      </c>
      <c r="K737" s="64" t="e">
        <f ca="1">_xludf.IFNA(VLOOKUP($A737,'Data Sheet'!$A:T,20,FALSE),"NA")</f>
        <v>#NAME?</v>
      </c>
    </row>
    <row r="738" spans="2:11" ht="15.75" customHeight="1" x14ac:dyDescent="0.15">
      <c r="B738" s="61" t="e">
        <f ca="1">_xludf.IFNA(VLOOKUP($A738,'Data Sheet'!$A:B,2,FALSE),"NA")</f>
        <v>#NAME?</v>
      </c>
      <c r="C738" s="61" t="e">
        <f ca="1">_xludf.IFNA(VLOOKUP($A738,'Data Sheet'!$A:U,3,FALSE),"NA")</f>
        <v>#NAME?</v>
      </c>
      <c r="D738" s="61" t="e">
        <f ca="1">_xludf.IFNA(VLOOKUP($A738,'Data Sheet'!$A:C,4,FALSE),"NA")</f>
        <v>#NAME?</v>
      </c>
      <c r="E738" s="61" t="e">
        <f ca="1">_xludf.IFNA(VLOOKUP($A738,'Data Sheet'!$A:D,5,FALSE),"NA")</f>
        <v>#NAME?</v>
      </c>
      <c r="F738" s="73" t="e">
        <f ca="1">_xludf.IFNA(VLOOKUP($A738,'Data Sheet'!$A:E,6,FALSE),"NA")</f>
        <v>#NAME?</v>
      </c>
      <c r="G738" s="63" t="e">
        <f ca="1">_xludf.IFNA(VLOOKUP($A738,'Data Sheet'!$A:F,7,FALSE),"NA")</f>
        <v>#NAME?</v>
      </c>
      <c r="H738" s="64" t="e">
        <f ca="1">_xludf.IFNA(VLOOKUP($A738,'Data Sheet'!$A:I,10,FALSE),"NA")</f>
        <v>#NAME?</v>
      </c>
      <c r="I738" s="64" t="e">
        <f ca="1">_xludf.IFNA(VLOOKUP($A738,'Data Sheet'!$A:J,11,FALSE),"NA")</f>
        <v>#NAME?</v>
      </c>
      <c r="J738" s="63" t="e">
        <f ca="1">_xludf.IFNA(VLOOKUP($A738,'Data Sheet'!$A:T,19,FALSE),"NA")</f>
        <v>#NAME?</v>
      </c>
      <c r="K738" s="64" t="e">
        <f ca="1">_xludf.IFNA(VLOOKUP($A738,'Data Sheet'!$A:T,20,FALSE),"NA")</f>
        <v>#NAME?</v>
      </c>
    </row>
    <row r="739" spans="2:11" ht="15.75" customHeight="1" x14ac:dyDescent="0.15">
      <c r="B739" s="61" t="e">
        <f ca="1">_xludf.IFNA(VLOOKUP($A739,'Data Sheet'!$A:B,2,FALSE),"NA")</f>
        <v>#NAME?</v>
      </c>
      <c r="C739" s="61" t="e">
        <f ca="1">_xludf.IFNA(VLOOKUP($A739,'Data Sheet'!$A:U,3,FALSE),"NA")</f>
        <v>#NAME?</v>
      </c>
      <c r="D739" s="61" t="e">
        <f ca="1">_xludf.IFNA(VLOOKUP($A739,'Data Sheet'!$A:C,4,FALSE),"NA")</f>
        <v>#NAME?</v>
      </c>
      <c r="E739" s="61" t="e">
        <f ca="1">_xludf.IFNA(VLOOKUP($A739,'Data Sheet'!$A:D,5,FALSE),"NA")</f>
        <v>#NAME?</v>
      </c>
      <c r="F739" s="73" t="e">
        <f ca="1">_xludf.IFNA(VLOOKUP($A739,'Data Sheet'!$A:E,6,FALSE),"NA")</f>
        <v>#NAME?</v>
      </c>
      <c r="G739" s="63" t="e">
        <f ca="1">_xludf.IFNA(VLOOKUP($A739,'Data Sheet'!$A:F,7,FALSE),"NA")</f>
        <v>#NAME?</v>
      </c>
      <c r="H739" s="64" t="e">
        <f ca="1">_xludf.IFNA(VLOOKUP($A739,'Data Sheet'!$A:I,10,FALSE),"NA")</f>
        <v>#NAME?</v>
      </c>
      <c r="I739" s="64" t="e">
        <f ca="1">_xludf.IFNA(VLOOKUP($A739,'Data Sheet'!$A:J,11,FALSE),"NA")</f>
        <v>#NAME?</v>
      </c>
      <c r="J739" s="63" t="e">
        <f ca="1">_xludf.IFNA(VLOOKUP($A739,'Data Sheet'!$A:T,19,FALSE),"NA")</f>
        <v>#NAME?</v>
      </c>
      <c r="K739" s="64" t="e">
        <f ca="1">_xludf.IFNA(VLOOKUP($A739,'Data Sheet'!$A:T,20,FALSE),"NA")</f>
        <v>#NAME?</v>
      </c>
    </row>
    <row r="740" spans="2:11" ht="15.75" customHeight="1" x14ac:dyDescent="0.15">
      <c r="B740" s="61" t="e">
        <f ca="1">_xludf.IFNA(VLOOKUP($A740,'Data Sheet'!$A:B,2,FALSE),"NA")</f>
        <v>#NAME?</v>
      </c>
      <c r="C740" s="61" t="e">
        <f ca="1">_xludf.IFNA(VLOOKUP($A740,'Data Sheet'!$A:U,3,FALSE),"NA")</f>
        <v>#NAME?</v>
      </c>
      <c r="D740" s="61" t="e">
        <f ca="1">_xludf.IFNA(VLOOKUP($A740,'Data Sheet'!$A:C,4,FALSE),"NA")</f>
        <v>#NAME?</v>
      </c>
      <c r="E740" s="61" t="e">
        <f ca="1">_xludf.IFNA(VLOOKUP($A740,'Data Sheet'!$A:D,5,FALSE),"NA")</f>
        <v>#NAME?</v>
      </c>
      <c r="F740" s="73" t="e">
        <f ca="1">_xludf.IFNA(VLOOKUP($A740,'Data Sheet'!$A:E,6,FALSE),"NA")</f>
        <v>#NAME?</v>
      </c>
      <c r="G740" s="63" t="e">
        <f ca="1">_xludf.IFNA(VLOOKUP($A740,'Data Sheet'!$A:F,7,FALSE),"NA")</f>
        <v>#NAME?</v>
      </c>
      <c r="H740" s="64" t="e">
        <f ca="1">_xludf.IFNA(VLOOKUP($A740,'Data Sheet'!$A:I,10,FALSE),"NA")</f>
        <v>#NAME?</v>
      </c>
      <c r="I740" s="64" t="e">
        <f ca="1">_xludf.IFNA(VLOOKUP($A740,'Data Sheet'!$A:J,11,FALSE),"NA")</f>
        <v>#NAME?</v>
      </c>
      <c r="J740" s="63" t="e">
        <f ca="1">_xludf.IFNA(VLOOKUP($A740,'Data Sheet'!$A:T,19,FALSE),"NA")</f>
        <v>#NAME?</v>
      </c>
      <c r="K740" s="64" t="e">
        <f ca="1">_xludf.IFNA(VLOOKUP($A740,'Data Sheet'!$A:T,20,FALSE),"NA")</f>
        <v>#NAME?</v>
      </c>
    </row>
    <row r="741" spans="2:11" ht="15.75" customHeight="1" x14ac:dyDescent="0.15">
      <c r="B741" s="61" t="e">
        <f ca="1">_xludf.IFNA(VLOOKUP($A741,'Data Sheet'!$A:B,2,FALSE),"NA")</f>
        <v>#NAME?</v>
      </c>
      <c r="C741" s="61" t="e">
        <f ca="1">_xludf.IFNA(VLOOKUP($A741,'Data Sheet'!$A:U,3,FALSE),"NA")</f>
        <v>#NAME?</v>
      </c>
      <c r="D741" s="61" t="e">
        <f ca="1">_xludf.IFNA(VLOOKUP($A741,'Data Sheet'!$A:C,4,FALSE),"NA")</f>
        <v>#NAME?</v>
      </c>
      <c r="E741" s="61" t="e">
        <f ca="1">_xludf.IFNA(VLOOKUP($A741,'Data Sheet'!$A:D,5,FALSE),"NA")</f>
        <v>#NAME?</v>
      </c>
      <c r="F741" s="73" t="e">
        <f ca="1">_xludf.IFNA(VLOOKUP($A741,'Data Sheet'!$A:E,6,FALSE),"NA")</f>
        <v>#NAME?</v>
      </c>
      <c r="G741" s="63" t="e">
        <f ca="1">_xludf.IFNA(VLOOKUP($A741,'Data Sheet'!$A:F,7,FALSE),"NA")</f>
        <v>#NAME?</v>
      </c>
      <c r="H741" s="64" t="e">
        <f ca="1">_xludf.IFNA(VLOOKUP($A741,'Data Sheet'!$A:I,10,FALSE),"NA")</f>
        <v>#NAME?</v>
      </c>
      <c r="I741" s="64" t="e">
        <f ca="1">_xludf.IFNA(VLOOKUP($A741,'Data Sheet'!$A:J,11,FALSE),"NA")</f>
        <v>#NAME?</v>
      </c>
      <c r="J741" s="63" t="e">
        <f ca="1">_xludf.IFNA(VLOOKUP($A741,'Data Sheet'!$A:T,19,FALSE),"NA")</f>
        <v>#NAME?</v>
      </c>
      <c r="K741" s="64" t="e">
        <f ca="1">_xludf.IFNA(VLOOKUP($A741,'Data Sheet'!$A:T,20,FALSE),"NA")</f>
        <v>#NAME?</v>
      </c>
    </row>
    <row r="742" spans="2:11" ht="15.75" customHeight="1" x14ac:dyDescent="0.15">
      <c r="B742" s="61" t="e">
        <f ca="1">_xludf.IFNA(VLOOKUP($A742,'Data Sheet'!$A:B,2,FALSE),"NA")</f>
        <v>#NAME?</v>
      </c>
      <c r="C742" s="61" t="e">
        <f ca="1">_xludf.IFNA(VLOOKUP($A742,'Data Sheet'!$A:U,3,FALSE),"NA")</f>
        <v>#NAME?</v>
      </c>
      <c r="D742" s="61" t="e">
        <f ca="1">_xludf.IFNA(VLOOKUP($A742,'Data Sheet'!$A:C,4,FALSE),"NA")</f>
        <v>#NAME?</v>
      </c>
      <c r="E742" s="61" t="e">
        <f ca="1">_xludf.IFNA(VLOOKUP($A742,'Data Sheet'!$A:D,5,FALSE),"NA")</f>
        <v>#NAME?</v>
      </c>
      <c r="F742" s="73" t="e">
        <f ca="1">_xludf.IFNA(VLOOKUP($A742,'Data Sheet'!$A:E,6,FALSE),"NA")</f>
        <v>#NAME?</v>
      </c>
      <c r="G742" s="63" t="e">
        <f ca="1">_xludf.IFNA(VLOOKUP($A742,'Data Sheet'!$A:F,7,FALSE),"NA")</f>
        <v>#NAME?</v>
      </c>
      <c r="H742" s="64" t="e">
        <f ca="1">_xludf.IFNA(VLOOKUP($A742,'Data Sheet'!$A:I,10,FALSE),"NA")</f>
        <v>#NAME?</v>
      </c>
      <c r="I742" s="64" t="e">
        <f ca="1">_xludf.IFNA(VLOOKUP($A742,'Data Sheet'!$A:J,11,FALSE),"NA")</f>
        <v>#NAME?</v>
      </c>
      <c r="J742" s="63" t="e">
        <f ca="1">_xludf.IFNA(VLOOKUP($A742,'Data Sheet'!$A:T,19,FALSE),"NA")</f>
        <v>#NAME?</v>
      </c>
      <c r="K742" s="64" t="e">
        <f ca="1">_xludf.IFNA(VLOOKUP($A742,'Data Sheet'!$A:T,20,FALSE),"NA")</f>
        <v>#NAME?</v>
      </c>
    </row>
    <row r="743" spans="2:11" ht="15.75" customHeight="1" x14ac:dyDescent="0.15">
      <c r="B743" s="61" t="e">
        <f ca="1">_xludf.IFNA(VLOOKUP($A743,'Data Sheet'!$A:B,2,FALSE),"NA")</f>
        <v>#NAME?</v>
      </c>
      <c r="C743" s="61" t="e">
        <f ca="1">_xludf.IFNA(VLOOKUP($A743,'Data Sheet'!$A:U,3,FALSE),"NA")</f>
        <v>#NAME?</v>
      </c>
      <c r="D743" s="61" t="e">
        <f ca="1">_xludf.IFNA(VLOOKUP($A743,'Data Sheet'!$A:C,4,FALSE),"NA")</f>
        <v>#NAME?</v>
      </c>
      <c r="E743" s="61" t="e">
        <f ca="1">_xludf.IFNA(VLOOKUP($A743,'Data Sheet'!$A:D,5,FALSE),"NA")</f>
        <v>#NAME?</v>
      </c>
      <c r="F743" s="73" t="e">
        <f ca="1">_xludf.IFNA(VLOOKUP($A743,'Data Sheet'!$A:E,6,FALSE),"NA")</f>
        <v>#NAME?</v>
      </c>
      <c r="G743" s="63" t="e">
        <f ca="1">_xludf.IFNA(VLOOKUP($A743,'Data Sheet'!$A:F,7,FALSE),"NA")</f>
        <v>#NAME?</v>
      </c>
      <c r="H743" s="64" t="e">
        <f ca="1">_xludf.IFNA(VLOOKUP($A743,'Data Sheet'!$A:I,10,FALSE),"NA")</f>
        <v>#NAME?</v>
      </c>
      <c r="I743" s="64" t="e">
        <f ca="1">_xludf.IFNA(VLOOKUP($A743,'Data Sheet'!$A:J,11,FALSE),"NA")</f>
        <v>#NAME?</v>
      </c>
      <c r="J743" s="63" t="e">
        <f ca="1">_xludf.IFNA(VLOOKUP($A743,'Data Sheet'!$A:T,19,FALSE),"NA")</f>
        <v>#NAME?</v>
      </c>
      <c r="K743" s="64" t="e">
        <f ca="1">_xludf.IFNA(VLOOKUP($A743,'Data Sheet'!$A:T,20,FALSE),"NA")</f>
        <v>#NAME?</v>
      </c>
    </row>
    <row r="744" spans="2:11" ht="15.75" customHeight="1" x14ac:dyDescent="0.15">
      <c r="B744" s="61" t="e">
        <f ca="1">_xludf.IFNA(VLOOKUP($A744,'Data Sheet'!$A:B,2,FALSE),"NA")</f>
        <v>#NAME?</v>
      </c>
      <c r="C744" s="61" t="e">
        <f ca="1">_xludf.IFNA(VLOOKUP($A744,'Data Sheet'!$A:U,3,FALSE),"NA")</f>
        <v>#NAME?</v>
      </c>
      <c r="D744" s="61" t="e">
        <f ca="1">_xludf.IFNA(VLOOKUP($A744,'Data Sheet'!$A:C,4,FALSE),"NA")</f>
        <v>#NAME?</v>
      </c>
      <c r="E744" s="61" t="e">
        <f ca="1">_xludf.IFNA(VLOOKUP($A744,'Data Sheet'!$A:D,5,FALSE),"NA")</f>
        <v>#NAME?</v>
      </c>
      <c r="F744" s="73" t="e">
        <f ca="1">_xludf.IFNA(VLOOKUP($A744,'Data Sheet'!$A:E,6,FALSE),"NA")</f>
        <v>#NAME?</v>
      </c>
      <c r="G744" s="63" t="e">
        <f ca="1">_xludf.IFNA(VLOOKUP($A744,'Data Sheet'!$A:F,7,FALSE),"NA")</f>
        <v>#NAME?</v>
      </c>
      <c r="H744" s="64" t="e">
        <f ca="1">_xludf.IFNA(VLOOKUP($A744,'Data Sheet'!$A:I,10,FALSE),"NA")</f>
        <v>#NAME?</v>
      </c>
      <c r="I744" s="64" t="e">
        <f ca="1">_xludf.IFNA(VLOOKUP($A744,'Data Sheet'!$A:J,11,FALSE),"NA")</f>
        <v>#NAME?</v>
      </c>
      <c r="J744" s="63" t="e">
        <f ca="1">_xludf.IFNA(VLOOKUP($A744,'Data Sheet'!$A:T,19,FALSE),"NA")</f>
        <v>#NAME?</v>
      </c>
      <c r="K744" s="64" t="e">
        <f ca="1">_xludf.IFNA(VLOOKUP($A744,'Data Sheet'!$A:T,20,FALSE),"NA")</f>
        <v>#NAME?</v>
      </c>
    </row>
    <row r="745" spans="2:11" ht="15.75" customHeight="1" x14ac:dyDescent="0.15">
      <c r="B745" s="61" t="e">
        <f ca="1">_xludf.IFNA(VLOOKUP($A745,'Data Sheet'!$A:B,2,FALSE),"NA")</f>
        <v>#NAME?</v>
      </c>
      <c r="C745" s="61" t="e">
        <f ca="1">_xludf.IFNA(VLOOKUP($A745,'Data Sheet'!$A:U,3,FALSE),"NA")</f>
        <v>#NAME?</v>
      </c>
      <c r="D745" s="61" t="e">
        <f ca="1">_xludf.IFNA(VLOOKUP($A745,'Data Sheet'!$A:C,4,FALSE),"NA")</f>
        <v>#NAME?</v>
      </c>
      <c r="E745" s="61" t="e">
        <f ca="1">_xludf.IFNA(VLOOKUP($A745,'Data Sheet'!$A:D,5,FALSE),"NA")</f>
        <v>#NAME?</v>
      </c>
      <c r="F745" s="73" t="e">
        <f ca="1">_xludf.IFNA(VLOOKUP($A745,'Data Sheet'!$A:E,6,FALSE),"NA")</f>
        <v>#NAME?</v>
      </c>
      <c r="G745" s="63" t="e">
        <f ca="1">_xludf.IFNA(VLOOKUP($A745,'Data Sheet'!$A:F,7,FALSE),"NA")</f>
        <v>#NAME?</v>
      </c>
      <c r="H745" s="64" t="e">
        <f ca="1">_xludf.IFNA(VLOOKUP($A745,'Data Sheet'!$A:I,10,FALSE),"NA")</f>
        <v>#NAME?</v>
      </c>
      <c r="I745" s="64" t="e">
        <f ca="1">_xludf.IFNA(VLOOKUP($A745,'Data Sheet'!$A:J,11,FALSE),"NA")</f>
        <v>#NAME?</v>
      </c>
      <c r="J745" s="63" t="e">
        <f ca="1">_xludf.IFNA(VLOOKUP($A745,'Data Sheet'!$A:T,19,FALSE),"NA")</f>
        <v>#NAME?</v>
      </c>
      <c r="K745" s="64" t="e">
        <f ca="1">_xludf.IFNA(VLOOKUP($A745,'Data Sheet'!$A:T,20,FALSE),"NA")</f>
        <v>#NAME?</v>
      </c>
    </row>
    <row r="746" spans="2:11" ht="15.75" customHeight="1" x14ac:dyDescent="0.15">
      <c r="B746" s="61" t="e">
        <f ca="1">_xludf.IFNA(VLOOKUP($A746,'Data Sheet'!$A:B,2,FALSE),"NA")</f>
        <v>#NAME?</v>
      </c>
      <c r="C746" s="61" t="e">
        <f ca="1">_xludf.IFNA(VLOOKUP($A746,'Data Sheet'!$A:U,3,FALSE),"NA")</f>
        <v>#NAME?</v>
      </c>
      <c r="D746" s="61" t="e">
        <f ca="1">_xludf.IFNA(VLOOKUP($A746,'Data Sheet'!$A:C,4,FALSE),"NA")</f>
        <v>#NAME?</v>
      </c>
      <c r="E746" s="61" t="e">
        <f ca="1">_xludf.IFNA(VLOOKUP($A746,'Data Sheet'!$A:D,5,FALSE),"NA")</f>
        <v>#NAME?</v>
      </c>
      <c r="F746" s="73" t="e">
        <f ca="1">_xludf.IFNA(VLOOKUP($A746,'Data Sheet'!$A:E,6,FALSE),"NA")</f>
        <v>#NAME?</v>
      </c>
      <c r="G746" s="63" t="e">
        <f ca="1">_xludf.IFNA(VLOOKUP($A746,'Data Sheet'!$A:F,7,FALSE),"NA")</f>
        <v>#NAME?</v>
      </c>
      <c r="H746" s="64" t="e">
        <f ca="1">_xludf.IFNA(VLOOKUP($A746,'Data Sheet'!$A:I,10,FALSE),"NA")</f>
        <v>#NAME?</v>
      </c>
      <c r="I746" s="64" t="e">
        <f ca="1">_xludf.IFNA(VLOOKUP($A746,'Data Sheet'!$A:J,11,FALSE),"NA")</f>
        <v>#NAME?</v>
      </c>
      <c r="J746" s="63" t="e">
        <f ca="1">_xludf.IFNA(VLOOKUP($A746,'Data Sheet'!$A:T,19,FALSE),"NA")</f>
        <v>#NAME?</v>
      </c>
      <c r="K746" s="64" t="e">
        <f ca="1">_xludf.IFNA(VLOOKUP($A746,'Data Sheet'!$A:T,20,FALSE),"NA")</f>
        <v>#NAME?</v>
      </c>
    </row>
    <row r="747" spans="2:11" ht="15.75" customHeight="1" x14ac:dyDescent="0.15">
      <c r="B747" s="61" t="e">
        <f ca="1">_xludf.IFNA(VLOOKUP($A747,'Data Sheet'!$A:B,2,FALSE),"NA")</f>
        <v>#NAME?</v>
      </c>
      <c r="C747" s="61" t="e">
        <f ca="1">_xludf.IFNA(VLOOKUP($A747,'Data Sheet'!$A:U,3,FALSE),"NA")</f>
        <v>#NAME?</v>
      </c>
      <c r="D747" s="61" t="e">
        <f ca="1">_xludf.IFNA(VLOOKUP($A747,'Data Sheet'!$A:C,4,FALSE),"NA")</f>
        <v>#NAME?</v>
      </c>
      <c r="E747" s="61" t="e">
        <f ca="1">_xludf.IFNA(VLOOKUP($A747,'Data Sheet'!$A:D,5,FALSE),"NA")</f>
        <v>#NAME?</v>
      </c>
      <c r="F747" s="73" t="e">
        <f ca="1">_xludf.IFNA(VLOOKUP($A747,'Data Sheet'!$A:E,6,FALSE),"NA")</f>
        <v>#NAME?</v>
      </c>
      <c r="G747" s="63" t="e">
        <f ca="1">_xludf.IFNA(VLOOKUP($A747,'Data Sheet'!$A:F,7,FALSE),"NA")</f>
        <v>#NAME?</v>
      </c>
      <c r="H747" s="64" t="e">
        <f ca="1">_xludf.IFNA(VLOOKUP($A747,'Data Sheet'!$A:I,10,FALSE),"NA")</f>
        <v>#NAME?</v>
      </c>
      <c r="I747" s="64" t="e">
        <f ca="1">_xludf.IFNA(VLOOKUP($A747,'Data Sheet'!$A:J,11,FALSE),"NA")</f>
        <v>#NAME?</v>
      </c>
      <c r="J747" s="63" t="e">
        <f ca="1">_xludf.IFNA(VLOOKUP($A747,'Data Sheet'!$A:T,19,FALSE),"NA")</f>
        <v>#NAME?</v>
      </c>
      <c r="K747" s="64" t="e">
        <f ca="1">_xludf.IFNA(VLOOKUP($A747,'Data Sheet'!$A:T,20,FALSE),"NA")</f>
        <v>#NAME?</v>
      </c>
    </row>
    <row r="748" spans="2:11" ht="15.75" customHeight="1" x14ac:dyDescent="0.15">
      <c r="B748" s="61" t="e">
        <f ca="1">_xludf.IFNA(VLOOKUP($A748,'Data Sheet'!$A:B,2,FALSE),"NA")</f>
        <v>#NAME?</v>
      </c>
      <c r="C748" s="61" t="e">
        <f ca="1">_xludf.IFNA(VLOOKUP($A748,'Data Sheet'!$A:U,3,FALSE),"NA")</f>
        <v>#NAME?</v>
      </c>
      <c r="D748" s="61" t="e">
        <f ca="1">_xludf.IFNA(VLOOKUP($A748,'Data Sheet'!$A:C,4,FALSE),"NA")</f>
        <v>#NAME?</v>
      </c>
      <c r="E748" s="61" t="e">
        <f ca="1">_xludf.IFNA(VLOOKUP($A748,'Data Sheet'!$A:D,5,FALSE),"NA")</f>
        <v>#NAME?</v>
      </c>
      <c r="F748" s="73" t="e">
        <f ca="1">_xludf.IFNA(VLOOKUP($A748,'Data Sheet'!$A:E,6,FALSE),"NA")</f>
        <v>#NAME?</v>
      </c>
      <c r="G748" s="63" t="e">
        <f ca="1">_xludf.IFNA(VLOOKUP($A748,'Data Sheet'!$A:F,7,FALSE),"NA")</f>
        <v>#NAME?</v>
      </c>
      <c r="H748" s="64" t="e">
        <f ca="1">_xludf.IFNA(VLOOKUP($A748,'Data Sheet'!$A:I,10,FALSE),"NA")</f>
        <v>#NAME?</v>
      </c>
      <c r="I748" s="64" t="e">
        <f ca="1">_xludf.IFNA(VLOOKUP($A748,'Data Sheet'!$A:J,11,FALSE),"NA")</f>
        <v>#NAME?</v>
      </c>
      <c r="J748" s="63" t="e">
        <f ca="1">_xludf.IFNA(VLOOKUP($A748,'Data Sheet'!$A:T,19,FALSE),"NA")</f>
        <v>#NAME?</v>
      </c>
      <c r="K748" s="64" t="e">
        <f ca="1">_xludf.IFNA(VLOOKUP($A748,'Data Sheet'!$A:T,20,FALSE),"NA")</f>
        <v>#NAME?</v>
      </c>
    </row>
    <row r="749" spans="2:11" ht="15.75" customHeight="1" x14ac:dyDescent="0.15">
      <c r="B749" s="61" t="e">
        <f ca="1">_xludf.IFNA(VLOOKUP($A749,'Data Sheet'!$A:B,2,FALSE),"NA")</f>
        <v>#NAME?</v>
      </c>
      <c r="C749" s="61" t="e">
        <f ca="1">_xludf.IFNA(VLOOKUP($A749,'Data Sheet'!$A:U,3,FALSE),"NA")</f>
        <v>#NAME?</v>
      </c>
      <c r="D749" s="61" t="e">
        <f ca="1">_xludf.IFNA(VLOOKUP($A749,'Data Sheet'!$A:C,4,FALSE),"NA")</f>
        <v>#NAME?</v>
      </c>
      <c r="E749" s="61" t="e">
        <f ca="1">_xludf.IFNA(VLOOKUP($A749,'Data Sheet'!$A:D,5,FALSE),"NA")</f>
        <v>#NAME?</v>
      </c>
      <c r="F749" s="73" t="e">
        <f ca="1">_xludf.IFNA(VLOOKUP($A749,'Data Sheet'!$A:E,6,FALSE),"NA")</f>
        <v>#NAME?</v>
      </c>
      <c r="G749" s="63" t="e">
        <f ca="1">_xludf.IFNA(VLOOKUP($A749,'Data Sheet'!$A:F,7,FALSE),"NA")</f>
        <v>#NAME?</v>
      </c>
      <c r="H749" s="64" t="e">
        <f ca="1">_xludf.IFNA(VLOOKUP($A749,'Data Sheet'!$A:I,10,FALSE),"NA")</f>
        <v>#NAME?</v>
      </c>
      <c r="I749" s="64" t="e">
        <f ca="1">_xludf.IFNA(VLOOKUP($A749,'Data Sheet'!$A:J,11,FALSE),"NA")</f>
        <v>#NAME?</v>
      </c>
      <c r="J749" s="63" t="e">
        <f ca="1">_xludf.IFNA(VLOOKUP($A749,'Data Sheet'!$A:T,19,FALSE),"NA")</f>
        <v>#NAME?</v>
      </c>
      <c r="K749" s="64" t="e">
        <f ca="1">_xludf.IFNA(VLOOKUP($A749,'Data Sheet'!$A:T,20,FALSE),"NA")</f>
        <v>#NAME?</v>
      </c>
    </row>
    <row r="750" spans="2:11" ht="15.75" customHeight="1" x14ac:dyDescent="0.15">
      <c r="B750" s="61" t="e">
        <f ca="1">_xludf.IFNA(VLOOKUP($A750,'Data Sheet'!$A:B,2,FALSE),"NA")</f>
        <v>#NAME?</v>
      </c>
      <c r="C750" s="61" t="e">
        <f ca="1">_xludf.IFNA(VLOOKUP($A750,'Data Sheet'!$A:U,3,FALSE),"NA")</f>
        <v>#NAME?</v>
      </c>
      <c r="D750" s="61" t="e">
        <f ca="1">_xludf.IFNA(VLOOKUP($A750,'Data Sheet'!$A:C,4,FALSE),"NA")</f>
        <v>#NAME?</v>
      </c>
      <c r="E750" s="61" t="e">
        <f ca="1">_xludf.IFNA(VLOOKUP($A750,'Data Sheet'!$A:D,5,FALSE),"NA")</f>
        <v>#NAME?</v>
      </c>
      <c r="F750" s="73" t="e">
        <f ca="1">_xludf.IFNA(VLOOKUP($A750,'Data Sheet'!$A:E,6,FALSE),"NA")</f>
        <v>#NAME?</v>
      </c>
      <c r="G750" s="63" t="e">
        <f ca="1">_xludf.IFNA(VLOOKUP($A750,'Data Sheet'!$A:F,7,FALSE),"NA")</f>
        <v>#NAME?</v>
      </c>
      <c r="H750" s="64" t="e">
        <f ca="1">_xludf.IFNA(VLOOKUP($A750,'Data Sheet'!$A:I,10,FALSE),"NA")</f>
        <v>#NAME?</v>
      </c>
      <c r="I750" s="64" t="e">
        <f ca="1">_xludf.IFNA(VLOOKUP($A750,'Data Sheet'!$A:J,11,FALSE),"NA")</f>
        <v>#NAME?</v>
      </c>
      <c r="J750" s="63" t="e">
        <f ca="1">_xludf.IFNA(VLOOKUP($A750,'Data Sheet'!$A:T,19,FALSE),"NA")</f>
        <v>#NAME?</v>
      </c>
      <c r="K750" s="64" t="e">
        <f ca="1">_xludf.IFNA(VLOOKUP($A750,'Data Sheet'!$A:T,20,FALSE),"NA")</f>
        <v>#NAME?</v>
      </c>
    </row>
    <row r="751" spans="2:11" ht="15.75" customHeight="1" x14ac:dyDescent="0.15">
      <c r="B751" s="61" t="e">
        <f ca="1">_xludf.IFNA(VLOOKUP($A751,'Data Sheet'!$A:B,2,FALSE),"NA")</f>
        <v>#NAME?</v>
      </c>
      <c r="C751" s="61" t="e">
        <f ca="1">_xludf.IFNA(VLOOKUP($A751,'Data Sheet'!$A:U,3,FALSE),"NA")</f>
        <v>#NAME?</v>
      </c>
      <c r="D751" s="61" t="e">
        <f ca="1">_xludf.IFNA(VLOOKUP($A751,'Data Sheet'!$A:C,4,FALSE),"NA")</f>
        <v>#NAME?</v>
      </c>
      <c r="E751" s="61" t="e">
        <f ca="1">_xludf.IFNA(VLOOKUP($A751,'Data Sheet'!$A:D,5,FALSE),"NA")</f>
        <v>#NAME?</v>
      </c>
      <c r="F751" s="73" t="e">
        <f ca="1">_xludf.IFNA(VLOOKUP($A751,'Data Sheet'!$A:E,6,FALSE),"NA")</f>
        <v>#NAME?</v>
      </c>
      <c r="G751" s="63" t="e">
        <f ca="1">_xludf.IFNA(VLOOKUP($A751,'Data Sheet'!$A:F,7,FALSE),"NA")</f>
        <v>#NAME?</v>
      </c>
      <c r="H751" s="64" t="e">
        <f ca="1">_xludf.IFNA(VLOOKUP($A751,'Data Sheet'!$A:I,10,FALSE),"NA")</f>
        <v>#NAME?</v>
      </c>
      <c r="I751" s="64" t="e">
        <f ca="1">_xludf.IFNA(VLOOKUP($A751,'Data Sheet'!$A:J,11,FALSE),"NA")</f>
        <v>#NAME?</v>
      </c>
      <c r="J751" s="63" t="e">
        <f ca="1">_xludf.IFNA(VLOOKUP($A751,'Data Sheet'!$A:T,19,FALSE),"NA")</f>
        <v>#NAME?</v>
      </c>
      <c r="K751" s="64" t="e">
        <f ca="1">_xludf.IFNA(VLOOKUP($A751,'Data Sheet'!$A:T,20,FALSE),"NA")</f>
        <v>#NAME?</v>
      </c>
    </row>
    <row r="752" spans="2:11" ht="15.75" customHeight="1" x14ac:dyDescent="0.15">
      <c r="B752" s="61" t="e">
        <f ca="1">_xludf.IFNA(VLOOKUP($A752,'Data Sheet'!$A:B,2,FALSE),"NA")</f>
        <v>#NAME?</v>
      </c>
      <c r="C752" s="61" t="e">
        <f ca="1">_xludf.IFNA(VLOOKUP($A752,'Data Sheet'!$A:U,3,FALSE),"NA")</f>
        <v>#NAME?</v>
      </c>
      <c r="D752" s="61" t="e">
        <f ca="1">_xludf.IFNA(VLOOKUP($A752,'Data Sheet'!$A:C,4,FALSE),"NA")</f>
        <v>#NAME?</v>
      </c>
      <c r="E752" s="61" t="e">
        <f ca="1">_xludf.IFNA(VLOOKUP($A752,'Data Sheet'!$A:D,5,FALSE),"NA")</f>
        <v>#NAME?</v>
      </c>
      <c r="F752" s="73" t="e">
        <f ca="1">_xludf.IFNA(VLOOKUP($A752,'Data Sheet'!$A:E,6,FALSE),"NA")</f>
        <v>#NAME?</v>
      </c>
      <c r="G752" s="63" t="e">
        <f ca="1">_xludf.IFNA(VLOOKUP($A752,'Data Sheet'!$A:F,7,FALSE),"NA")</f>
        <v>#NAME?</v>
      </c>
      <c r="H752" s="64" t="e">
        <f ca="1">_xludf.IFNA(VLOOKUP($A752,'Data Sheet'!$A:I,10,FALSE),"NA")</f>
        <v>#NAME?</v>
      </c>
      <c r="I752" s="64" t="e">
        <f ca="1">_xludf.IFNA(VLOOKUP($A752,'Data Sheet'!$A:J,11,FALSE),"NA")</f>
        <v>#NAME?</v>
      </c>
      <c r="J752" s="63" t="e">
        <f ca="1">_xludf.IFNA(VLOOKUP($A752,'Data Sheet'!$A:T,19,FALSE),"NA")</f>
        <v>#NAME?</v>
      </c>
      <c r="K752" s="64" t="e">
        <f ca="1">_xludf.IFNA(VLOOKUP($A752,'Data Sheet'!$A:T,20,FALSE),"NA")</f>
        <v>#NAME?</v>
      </c>
    </row>
    <row r="753" spans="2:11" ht="15.75" customHeight="1" x14ac:dyDescent="0.15">
      <c r="B753" s="61" t="e">
        <f ca="1">_xludf.IFNA(VLOOKUP($A753,'Data Sheet'!$A:B,2,FALSE),"NA")</f>
        <v>#NAME?</v>
      </c>
      <c r="C753" s="61" t="e">
        <f ca="1">_xludf.IFNA(VLOOKUP($A753,'Data Sheet'!$A:U,3,FALSE),"NA")</f>
        <v>#NAME?</v>
      </c>
      <c r="D753" s="61" t="e">
        <f ca="1">_xludf.IFNA(VLOOKUP($A753,'Data Sheet'!$A:C,4,FALSE),"NA")</f>
        <v>#NAME?</v>
      </c>
      <c r="E753" s="61" t="e">
        <f ca="1">_xludf.IFNA(VLOOKUP($A753,'Data Sheet'!$A:D,5,FALSE),"NA")</f>
        <v>#NAME?</v>
      </c>
      <c r="F753" s="73" t="e">
        <f ca="1">_xludf.IFNA(VLOOKUP($A753,'Data Sheet'!$A:E,6,FALSE),"NA")</f>
        <v>#NAME?</v>
      </c>
      <c r="G753" s="63" t="e">
        <f ca="1">_xludf.IFNA(VLOOKUP($A753,'Data Sheet'!$A:F,7,FALSE),"NA")</f>
        <v>#NAME?</v>
      </c>
      <c r="H753" s="64" t="e">
        <f ca="1">_xludf.IFNA(VLOOKUP($A753,'Data Sheet'!$A:I,10,FALSE),"NA")</f>
        <v>#NAME?</v>
      </c>
      <c r="I753" s="64" t="e">
        <f ca="1">_xludf.IFNA(VLOOKUP($A753,'Data Sheet'!$A:J,11,FALSE),"NA")</f>
        <v>#NAME?</v>
      </c>
      <c r="J753" s="63" t="e">
        <f ca="1">_xludf.IFNA(VLOOKUP($A753,'Data Sheet'!$A:T,19,FALSE),"NA")</f>
        <v>#NAME?</v>
      </c>
      <c r="K753" s="64" t="e">
        <f ca="1">_xludf.IFNA(VLOOKUP($A753,'Data Sheet'!$A:T,20,FALSE),"NA")</f>
        <v>#NAME?</v>
      </c>
    </row>
    <row r="754" spans="2:11" ht="15.75" customHeight="1" x14ac:dyDescent="0.15">
      <c r="B754" s="61" t="e">
        <f ca="1">_xludf.IFNA(VLOOKUP($A754,'Data Sheet'!$A:B,2,FALSE),"NA")</f>
        <v>#NAME?</v>
      </c>
      <c r="C754" s="61" t="e">
        <f ca="1">_xludf.IFNA(VLOOKUP($A754,'Data Sheet'!$A:U,3,FALSE),"NA")</f>
        <v>#NAME?</v>
      </c>
      <c r="D754" s="61" t="e">
        <f ca="1">_xludf.IFNA(VLOOKUP($A754,'Data Sheet'!$A:C,4,FALSE),"NA")</f>
        <v>#NAME?</v>
      </c>
      <c r="E754" s="61" t="e">
        <f ca="1">_xludf.IFNA(VLOOKUP($A754,'Data Sheet'!$A:D,5,FALSE),"NA")</f>
        <v>#NAME?</v>
      </c>
      <c r="F754" s="73" t="e">
        <f ca="1">_xludf.IFNA(VLOOKUP($A754,'Data Sheet'!$A:E,6,FALSE),"NA")</f>
        <v>#NAME?</v>
      </c>
      <c r="G754" s="63" t="e">
        <f ca="1">_xludf.IFNA(VLOOKUP($A754,'Data Sheet'!$A:F,7,FALSE),"NA")</f>
        <v>#NAME?</v>
      </c>
      <c r="H754" s="64" t="e">
        <f ca="1">_xludf.IFNA(VLOOKUP($A754,'Data Sheet'!$A:I,10,FALSE),"NA")</f>
        <v>#NAME?</v>
      </c>
      <c r="I754" s="64" t="e">
        <f ca="1">_xludf.IFNA(VLOOKUP($A754,'Data Sheet'!$A:J,11,FALSE),"NA")</f>
        <v>#NAME?</v>
      </c>
      <c r="J754" s="63" t="e">
        <f ca="1">_xludf.IFNA(VLOOKUP($A754,'Data Sheet'!$A:T,19,FALSE),"NA")</f>
        <v>#NAME?</v>
      </c>
      <c r="K754" s="64" t="e">
        <f ca="1">_xludf.IFNA(VLOOKUP($A754,'Data Sheet'!$A:T,20,FALSE),"NA")</f>
        <v>#NAME?</v>
      </c>
    </row>
    <row r="755" spans="2:11" ht="15.75" customHeight="1" x14ac:dyDescent="0.15">
      <c r="B755" s="61" t="e">
        <f ca="1">_xludf.IFNA(VLOOKUP($A755,'Data Sheet'!$A:B,2,FALSE),"NA")</f>
        <v>#NAME?</v>
      </c>
      <c r="C755" s="61" t="e">
        <f ca="1">_xludf.IFNA(VLOOKUP($A755,'Data Sheet'!$A:U,3,FALSE),"NA")</f>
        <v>#NAME?</v>
      </c>
      <c r="D755" s="61" t="e">
        <f ca="1">_xludf.IFNA(VLOOKUP($A755,'Data Sheet'!$A:C,4,FALSE),"NA")</f>
        <v>#NAME?</v>
      </c>
      <c r="E755" s="61" t="e">
        <f ca="1">_xludf.IFNA(VLOOKUP($A755,'Data Sheet'!$A:D,5,FALSE),"NA")</f>
        <v>#NAME?</v>
      </c>
      <c r="F755" s="73" t="e">
        <f ca="1">_xludf.IFNA(VLOOKUP($A755,'Data Sheet'!$A:E,6,FALSE),"NA")</f>
        <v>#NAME?</v>
      </c>
      <c r="G755" s="63" t="e">
        <f ca="1">_xludf.IFNA(VLOOKUP($A755,'Data Sheet'!$A:F,7,FALSE),"NA")</f>
        <v>#NAME?</v>
      </c>
      <c r="H755" s="64" t="e">
        <f ca="1">_xludf.IFNA(VLOOKUP($A755,'Data Sheet'!$A:I,10,FALSE),"NA")</f>
        <v>#NAME?</v>
      </c>
      <c r="I755" s="64" t="e">
        <f ca="1">_xludf.IFNA(VLOOKUP($A755,'Data Sheet'!$A:J,11,FALSE),"NA")</f>
        <v>#NAME?</v>
      </c>
      <c r="J755" s="63" t="e">
        <f ca="1">_xludf.IFNA(VLOOKUP($A755,'Data Sheet'!$A:T,19,FALSE),"NA")</f>
        <v>#NAME?</v>
      </c>
      <c r="K755" s="64" t="e">
        <f ca="1">_xludf.IFNA(VLOOKUP($A755,'Data Sheet'!$A:T,20,FALSE),"NA")</f>
        <v>#NAME?</v>
      </c>
    </row>
    <row r="756" spans="2:11" ht="15.75" customHeight="1" x14ac:dyDescent="0.15">
      <c r="B756" s="61" t="e">
        <f ca="1">_xludf.IFNA(VLOOKUP($A756,'Data Sheet'!$A:B,2,FALSE),"NA")</f>
        <v>#NAME?</v>
      </c>
      <c r="C756" s="61" t="e">
        <f ca="1">_xludf.IFNA(VLOOKUP($A756,'Data Sheet'!$A:U,3,FALSE),"NA")</f>
        <v>#NAME?</v>
      </c>
      <c r="D756" s="61" t="e">
        <f ca="1">_xludf.IFNA(VLOOKUP($A756,'Data Sheet'!$A:C,4,FALSE),"NA")</f>
        <v>#NAME?</v>
      </c>
      <c r="E756" s="61" t="e">
        <f ca="1">_xludf.IFNA(VLOOKUP($A756,'Data Sheet'!$A:D,5,FALSE),"NA")</f>
        <v>#NAME?</v>
      </c>
      <c r="F756" s="73" t="e">
        <f ca="1">_xludf.IFNA(VLOOKUP($A756,'Data Sheet'!$A:E,6,FALSE),"NA")</f>
        <v>#NAME?</v>
      </c>
      <c r="G756" s="63" t="e">
        <f ca="1">_xludf.IFNA(VLOOKUP($A756,'Data Sheet'!$A:F,7,FALSE),"NA")</f>
        <v>#NAME?</v>
      </c>
      <c r="H756" s="64" t="e">
        <f ca="1">_xludf.IFNA(VLOOKUP($A756,'Data Sheet'!$A:I,10,FALSE),"NA")</f>
        <v>#NAME?</v>
      </c>
      <c r="I756" s="64" t="e">
        <f ca="1">_xludf.IFNA(VLOOKUP($A756,'Data Sheet'!$A:J,11,FALSE),"NA")</f>
        <v>#NAME?</v>
      </c>
      <c r="J756" s="63" t="e">
        <f ca="1">_xludf.IFNA(VLOOKUP($A756,'Data Sheet'!$A:T,19,FALSE),"NA")</f>
        <v>#NAME?</v>
      </c>
      <c r="K756" s="64" t="e">
        <f ca="1">_xludf.IFNA(VLOOKUP($A756,'Data Sheet'!$A:T,20,FALSE),"NA")</f>
        <v>#NAME?</v>
      </c>
    </row>
    <row r="757" spans="2:11" ht="15.75" customHeight="1" x14ac:dyDescent="0.15">
      <c r="B757" s="61" t="e">
        <f ca="1">_xludf.IFNA(VLOOKUP($A757,'Data Sheet'!$A:B,2,FALSE),"NA")</f>
        <v>#NAME?</v>
      </c>
      <c r="C757" s="61" t="e">
        <f ca="1">_xludf.IFNA(VLOOKUP($A757,'Data Sheet'!$A:U,3,FALSE),"NA")</f>
        <v>#NAME?</v>
      </c>
      <c r="D757" s="61" t="e">
        <f ca="1">_xludf.IFNA(VLOOKUP($A757,'Data Sheet'!$A:C,4,FALSE),"NA")</f>
        <v>#NAME?</v>
      </c>
      <c r="E757" s="61" t="e">
        <f ca="1">_xludf.IFNA(VLOOKUP($A757,'Data Sheet'!$A:D,5,FALSE),"NA")</f>
        <v>#NAME?</v>
      </c>
      <c r="F757" s="73" t="e">
        <f ca="1">_xludf.IFNA(VLOOKUP($A757,'Data Sheet'!$A:E,6,FALSE),"NA")</f>
        <v>#NAME?</v>
      </c>
      <c r="G757" s="63" t="e">
        <f ca="1">_xludf.IFNA(VLOOKUP($A757,'Data Sheet'!$A:F,7,FALSE),"NA")</f>
        <v>#NAME?</v>
      </c>
      <c r="H757" s="64" t="e">
        <f ca="1">_xludf.IFNA(VLOOKUP($A757,'Data Sheet'!$A:I,10,FALSE),"NA")</f>
        <v>#NAME?</v>
      </c>
      <c r="I757" s="64" t="e">
        <f ca="1">_xludf.IFNA(VLOOKUP($A757,'Data Sheet'!$A:J,11,FALSE),"NA")</f>
        <v>#NAME?</v>
      </c>
      <c r="J757" s="63" t="e">
        <f ca="1">_xludf.IFNA(VLOOKUP($A757,'Data Sheet'!$A:T,19,FALSE),"NA")</f>
        <v>#NAME?</v>
      </c>
      <c r="K757" s="64" t="e">
        <f ca="1">_xludf.IFNA(VLOOKUP($A757,'Data Sheet'!$A:T,20,FALSE),"NA")</f>
        <v>#NAME?</v>
      </c>
    </row>
    <row r="758" spans="2:11" ht="15.75" customHeight="1" x14ac:dyDescent="0.15">
      <c r="B758" s="61" t="e">
        <f ca="1">_xludf.IFNA(VLOOKUP($A758,'Data Sheet'!$A:B,2,FALSE),"NA")</f>
        <v>#NAME?</v>
      </c>
      <c r="C758" s="61" t="e">
        <f ca="1">_xludf.IFNA(VLOOKUP($A758,'Data Sheet'!$A:U,3,FALSE),"NA")</f>
        <v>#NAME?</v>
      </c>
      <c r="D758" s="61" t="e">
        <f ca="1">_xludf.IFNA(VLOOKUP($A758,'Data Sheet'!$A:C,4,FALSE),"NA")</f>
        <v>#NAME?</v>
      </c>
      <c r="E758" s="61" t="e">
        <f ca="1">_xludf.IFNA(VLOOKUP($A758,'Data Sheet'!$A:D,5,FALSE),"NA")</f>
        <v>#NAME?</v>
      </c>
      <c r="F758" s="73" t="e">
        <f ca="1">_xludf.IFNA(VLOOKUP($A758,'Data Sheet'!$A:E,6,FALSE),"NA")</f>
        <v>#NAME?</v>
      </c>
      <c r="G758" s="63" t="e">
        <f ca="1">_xludf.IFNA(VLOOKUP($A758,'Data Sheet'!$A:F,7,FALSE),"NA")</f>
        <v>#NAME?</v>
      </c>
      <c r="H758" s="64" t="e">
        <f ca="1">_xludf.IFNA(VLOOKUP($A758,'Data Sheet'!$A:I,10,FALSE),"NA")</f>
        <v>#NAME?</v>
      </c>
      <c r="I758" s="64" t="e">
        <f ca="1">_xludf.IFNA(VLOOKUP($A758,'Data Sheet'!$A:J,11,FALSE),"NA")</f>
        <v>#NAME?</v>
      </c>
      <c r="J758" s="63" t="e">
        <f ca="1">_xludf.IFNA(VLOOKUP($A758,'Data Sheet'!$A:T,19,FALSE),"NA")</f>
        <v>#NAME?</v>
      </c>
      <c r="K758" s="64" t="e">
        <f ca="1">_xludf.IFNA(VLOOKUP($A758,'Data Sheet'!$A:T,20,FALSE),"NA")</f>
        <v>#NAME?</v>
      </c>
    </row>
    <row r="759" spans="2:11" ht="15.75" customHeight="1" x14ac:dyDescent="0.15">
      <c r="B759" s="61" t="e">
        <f ca="1">_xludf.IFNA(VLOOKUP($A759,'Data Sheet'!$A:B,2,FALSE),"NA")</f>
        <v>#NAME?</v>
      </c>
      <c r="C759" s="61" t="e">
        <f ca="1">_xludf.IFNA(VLOOKUP($A759,'Data Sheet'!$A:U,3,FALSE),"NA")</f>
        <v>#NAME?</v>
      </c>
      <c r="D759" s="61" t="e">
        <f ca="1">_xludf.IFNA(VLOOKUP($A759,'Data Sheet'!$A:C,4,FALSE),"NA")</f>
        <v>#NAME?</v>
      </c>
      <c r="E759" s="61" t="e">
        <f ca="1">_xludf.IFNA(VLOOKUP($A759,'Data Sheet'!$A:D,5,FALSE),"NA")</f>
        <v>#NAME?</v>
      </c>
      <c r="F759" s="73" t="e">
        <f ca="1">_xludf.IFNA(VLOOKUP($A759,'Data Sheet'!$A:E,6,FALSE),"NA")</f>
        <v>#NAME?</v>
      </c>
      <c r="G759" s="63" t="e">
        <f ca="1">_xludf.IFNA(VLOOKUP($A759,'Data Sheet'!$A:F,7,FALSE),"NA")</f>
        <v>#NAME?</v>
      </c>
      <c r="H759" s="64" t="e">
        <f ca="1">_xludf.IFNA(VLOOKUP($A759,'Data Sheet'!$A:I,10,FALSE),"NA")</f>
        <v>#NAME?</v>
      </c>
      <c r="I759" s="64" t="e">
        <f ca="1">_xludf.IFNA(VLOOKUP($A759,'Data Sheet'!$A:J,11,FALSE),"NA")</f>
        <v>#NAME?</v>
      </c>
      <c r="J759" s="63" t="e">
        <f ca="1">_xludf.IFNA(VLOOKUP($A759,'Data Sheet'!$A:T,19,FALSE),"NA")</f>
        <v>#NAME?</v>
      </c>
      <c r="K759" s="64" t="e">
        <f ca="1">_xludf.IFNA(VLOOKUP($A759,'Data Sheet'!$A:T,20,FALSE),"NA")</f>
        <v>#NAME?</v>
      </c>
    </row>
    <row r="760" spans="2:11" ht="15.75" customHeight="1" x14ac:dyDescent="0.15">
      <c r="B760" s="61" t="e">
        <f ca="1">_xludf.IFNA(VLOOKUP($A760,'Data Sheet'!$A:B,2,FALSE),"NA")</f>
        <v>#NAME?</v>
      </c>
      <c r="C760" s="61" t="e">
        <f ca="1">_xludf.IFNA(VLOOKUP($A760,'Data Sheet'!$A:U,3,FALSE),"NA")</f>
        <v>#NAME?</v>
      </c>
      <c r="D760" s="61" t="e">
        <f ca="1">_xludf.IFNA(VLOOKUP($A760,'Data Sheet'!$A:C,4,FALSE),"NA")</f>
        <v>#NAME?</v>
      </c>
      <c r="E760" s="61" t="e">
        <f ca="1">_xludf.IFNA(VLOOKUP($A760,'Data Sheet'!$A:D,5,FALSE),"NA")</f>
        <v>#NAME?</v>
      </c>
      <c r="F760" s="73" t="e">
        <f ca="1">_xludf.IFNA(VLOOKUP($A760,'Data Sheet'!$A:E,6,FALSE),"NA")</f>
        <v>#NAME?</v>
      </c>
      <c r="G760" s="63" t="e">
        <f ca="1">_xludf.IFNA(VLOOKUP($A760,'Data Sheet'!$A:F,7,FALSE),"NA")</f>
        <v>#NAME?</v>
      </c>
      <c r="H760" s="64" t="e">
        <f ca="1">_xludf.IFNA(VLOOKUP($A760,'Data Sheet'!$A:I,10,FALSE),"NA")</f>
        <v>#NAME?</v>
      </c>
      <c r="I760" s="64" t="e">
        <f ca="1">_xludf.IFNA(VLOOKUP($A760,'Data Sheet'!$A:J,11,FALSE),"NA")</f>
        <v>#NAME?</v>
      </c>
      <c r="J760" s="63" t="e">
        <f ca="1">_xludf.IFNA(VLOOKUP($A760,'Data Sheet'!$A:T,19,FALSE),"NA")</f>
        <v>#NAME?</v>
      </c>
      <c r="K760" s="64" t="e">
        <f ca="1">_xludf.IFNA(VLOOKUP($A760,'Data Sheet'!$A:T,20,FALSE),"NA")</f>
        <v>#NAME?</v>
      </c>
    </row>
    <row r="761" spans="2:11" ht="15.75" customHeight="1" x14ac:dyDescent="0.15">
      <c r="B761" s="61" t="e">
        <f ca="1">_xludf.IFNA(VLOOKUP($A761,'Data Sheet'!$A:B,2,FALSE),"NA")</f>
        <v>#NAME?</v>
      </c>
      <c r="C761" s="61" t="e">
        <f ca="1">_xludf.IFNA(VLOOKUP($A761,'Data Sheet'!$A:U,3,FALSE),"NA")</f>
        <v>#NAME?</v>
      </c>
      <c r="D761" s="61" t="e">
        <f ca="1">_xludf.IFNA(VLOOKUP($A761,'Data Sheet'!$A:C,4,FALSE),"NA")</f>
        <v>#NAME?</v>
      </c>
      <c r="E761" s="61" t="e">
        <f ca="1">_xludf.IFNA(VLOOKUP($A761,'Data Sheet'!$A:D,5,FALSE),"NA")</f>
        <v>#NAME?</v>
      </c>
      <c r="F761" s="73" t="e">
        <f ca="1">_xludf.IFNA(VLOOKUP($A761,'Data Sheet'!$A:E,6,FALSE),"NA")</f>
        <v>#NAME?</v>
      </c>
      <c r="G761" s="63" t="e">
        <f ca="1">_xludf.IFNA(VLOOKUP($A761,'Data Sheet'!$A:F,7,FALSE),"NA")</f>
        <v>#NAME?</v>
      </c>
      <c r="H761" s="64" t="e">
        <f ca="1">_xludf.IFNA(VLOOKUP($A761,'Data Sheet'!$A:I,10,FALSE),"NA")</f>
        <v>#NAME?</v>
      </c>
      <c r="I761" s="64" t="e">
        <f ca="1">_xludf.IFNA(VLOOKUP($A761,'Data Sheet'!$A:J,11,FALSE),"NA")</f>
        <v>#NAME?</v>
      </c>
      <c r="J761" s="63" t="e">
        <f ca="1">_xludf.IFNA(VLOOKUP($A761,'Data Sheet'!$A:T,19,FALSE),"NA")</f>
        <v>#NAME?</v>
      </c>
      <c r="K761" s="64" t="e">
        <f ca="1">_xludf.IFNA(VLOOKUP($A761,'Data Sheet'!$A:T,20,FALSE),"NA")</f>
        <v>#NAME?</v>
      </c>
    </row>
    <row r="762" spans="2:11" ht="15.75" customHeight="1" x14ac:dyDescent="0.15">
      <c r="B762" s="61" t="e">
        <f ca="1">_xludf.IFNA(VLOOKUP($A762,'Data Sheet'!$A:B,2,FALSE),"NA")</f>
        <v>#NAME?</v>
      </c>
      <c r="C762" s="61" t="e">
        <f ca="1">_xludf.IFNA(VLOOKUP($A762,'Data Sheet'!$A:U,3,FALSE),"NA")</f>
        <v>#NAME?</v>
      </c>
      <c r="D762" s="61" t="e">
        <f ca="1">_xludf.IFNA(VLOOKUP($A762,'Data Sheet'!$A:C,4,FALSE),"NA")</f>
        <v>#NAME?</v>
      </c>
      <c r="E762" s="61" t="e">
        <f ca="1">_xludf.IFNA(VLOOKUP($A762,'Data Sheet'!$A:D,5,FALSE),"NA")</f>
        <v>#NAME?</v>
      </c>
      <c r="F762" s="73" t="e">
        <f ca="1">_xludf.IFNA(VLOOKUP($A762,'Data Sheet'!$A:E,6,FALSE),"NA")</f>
        <v>#NAME?</v>
      </c>
      <c r="G762" s="63" t="e">
        <f ca="1">_xludf.IFNA(VLOOKUP($A762,'Data Sheet'!$A:F,7,FALSE),"NA")</f>
        <v>#NAME?</v>
      </c>
      <c r="H762" s="64" t="e">
        <f ca="1">_xludf.IFNA(VLOOKUP($A762,'Data Sheet'!$A:I,10,FALSE),"NA")</f>
        <v>#NAME?</v>
      </c>
      <c r="I762" s="64" t="e">
        <f ca="1">_xludf.IFNA(VLOOKUP($A762,'Data Sheet'!$A:J,11,FALSE),"NA")</f>
        <v>#NAME?</v>
      </c>
      <c r="J762" s="63" t="e">
        <f ca="1">_xludf.IFNA(VLOOKUP($A762,'Data Sheet'!$A:T,19,FALSE),"NA")</f>
        <v>#NAME?</v>
      </c>
      <c r="K762" s="64" t="e">
        <f ca="1">_xludf.IFNA(VLOOKUP($A762,'Data Sheet'!$A:T,20,FALSE),"NA")</f>
        <v>#NAME?</v>
      </c>
    </row>
    <row r="763" spans="2:11" ht="15.75" customHeight="1" x14ac:dyDescent="0.15">
      <c r="B763" s="61" t="e">
        <f ca="1">_xludf.IFNA(VLOOKUP($A763,'Data Sheet'!$A:B,2,FALSE),"NA")</f>
        <v>#NAME?</v>
      </c>
      <c r="C763" s="61" t="e">
        <f ca="1">_xludf.IFNA(VLOOKUP($A763,'Data Sheet'!$A:U,3,FALSE),"NA")</f>
        <v>#NAME?</v>
      </c>
      <c r="D763" s="61" t="e">
        <f ca="1">_xludf.IFNA(VLOOKUP($A763,'Data Sheet'!$A:C,4,FALSE),"NA")</f>
        <v>#NAME?</v>
      </c>
      <c r="E763" s="61" t="e">
        <f ca="1">_xludf.IFNA(VLOOKUP($A763,'Data Sheet'!$A:D,5,FALSE),"NA")</f>
        <v>#NAME?</v>
      </c>
      <c r="F763" s="73" t="e">
        <f ca="1">_xludf.IFNA(VLOOKUP($A763,'Data Sheet'!$A:E,6,FALSE),"NA")</f>
        <v>#NAME?</v>
      </c>
      <c r="G763" s="63" t="e">
        <f ca="1">_xludf.IFNA(VLOOKUP($A763,'Data Sheet'!$A:F,7,FALSE),"NA")</f>
        <v>#NAME?</v>
      </c>
      <c r="H763" s="64" t="e">
        <f ca="1">_xludf.IFNA(VLOOKUP($A763,'Data Sheet'!$A:I,10,FALSE),"NA")</f>
        <v>#NAME?</v>
      </c>
      <c r="I763" s="64" t="e">
        <f ca="1">_xludf.IFNA(VLOOKUP($A763,'Data Sheet'!$A:J,11,FALSE),"NA")</f>
        <v>#NAME?</v>
      </c>
      <c r="J763" s="63" t="e">
        <f ca="1">_xludf.IFNA(VLOOKUP($A763,'Data Sheet'!$A:T,19,FALSE),"NA")</f>
        <v>#NAME?</v>
      </c>
      <c r="K763" s="64" t="e">
        <f ca="1">_xludf.IFNA(VLOOKUP($A763,'Data Sheet'!$A:T,20,FALSE),"NA")</f>
        <v>#NAME?</v>
      </c>
    </row>
    <row r="764" spans="2:11" ht="15.75" customHeight="1" x14ac:dyDescent="0.15">
      <c r="B764" s="61" t="e">
        <f ca="1">_xludf.IFNA(VLOOKUP($A764,'Data Sheet'!$A:B,2,FALSE),"NA")</f>
        <v>#NAME?</v>
      </c>
      <c r="C764" s="61" t="e">
        <f ca="1">_xludf.IFNA(VLOOKUP($A764,'Data Sheet'!$A:U,3,FALSE),"NA")</f>
        <v>#NAME?</v>
      </c>
      <c r="D764" s="61" t="e">
        <f ca="1">_xludf.IFNA(VLOOKUP($A764,'Data Sheet'!$A:C,4,FALSE),"NA")</f>
        <v>#NAME?</v>
      </c>
      <c r="E764" s="61" t="e">
        <f ca="1">_xludf.IFNA(VLOOKUP($A764,'Data Sheet'!$A:D,5,FALSE),"NA")</f>
        <v>#NAME?</v>
      </c>
      <c r="F764" s="73" t="e">
        <f ca="1">_xludf.IFNA(VLOOKUP($A764,'Data Sheet'!$A:E,6,FALSE),"NA")</f>
        <v>#NAME?</v>
      </c>
      <c r="G764" s="63" t="e">
        <f ca="1">_xludf.IFNA(VLOOKUP($A764,'Data Sheet'!$A:F,7,FALSE),"NA")</f>
        <v>#NAME?</v>
      </c>
      <c r="H764" s="64" t="e">
        <f ca="1">_xludf.IFNA(VLOOKUP($A764,'Data Sheet'!$A:I,10,FALSE),"NA")</f>
        <v>#NAME?</v>
      </c>
      <c r="I764" s="64" t="e">
        <f ca="1">_xludf.IFNA(VLOOKUP($A764,'Data Sheet'!$A:J,11,FALSE),"NA")</f>
        <v>#NAME?</v>
      </c>
      <c r="J764" s="63" t="e">
        <f ca="1">_xludf.IFNA(VLOOKUP($A764,'Data Sheet'!$A:T,19,FALSE),"NA")</f>
        <v>#NAME?</v>
      </c>
      <c r="K764" s="64" t="e">
        <f ca="1">_xludf.IFNA(VLOOKUP($A764,'Data Sheet'!$A:T,20,FALSE),"NA")</f>
        <v>#NAME?</v>
      </c>
    </row>
    <row r="765" spans="2:11" ht="15.75" customHeight="1" x14ac:dyDescent="0.15">
      <c r="B765" s="61" t="e">
        <f ca="1">_xludf.IFNA(VLOOKUP($A765,'Data Sheet'!$A:B,2,FALSE),"NA")</f>
        <v>#NAME?</v>
      </c>
      <c r="C765" s="61" t="e">
        <f ca="1">_xludf.IFNA(VLOOKUP($A765,'Data Sheet'!$A:U,3,FALSE),"NA")</f>
        <v>#NAME?</v>
      </c>
      <c r="D765" s="61" t="e">
        <f ca="1">_xludf.IFNA(VLOOKUP($A765,'Data Sheet'!$A:C,4,FALSE),"NA")</f>
        <v>#NAME?</v>
      </c>
      <c r="E765" s="61" t="e">
        <f ca="1">_xludf.IFNA(VLOOKUP($A765,'Data Sheet'!$A:D,5,FALSE),"NA")</f>
        <v>#NAME?</v>
      </c>
      <c r="F765" s="73" t="e">
        <f ca="1">_xludf.IFNA(VLOOKUP($A765,'Data Sheet'!$A:E,6,FALSE),"NA")</f>
        <v>#NAME?</v>
      </c>
      <c r="G765" s="63" t="e">
        <f ca="1">_xludf.IFNA(VLOOKUP($A765,'Data Sheet'!$A:F,7,FALSE),"NA")</f>
        <v>#NAME?</v>
      </c>
      <c r="H765" s="64" t="e">
        <f ca="1">_xludf.IFNA(VLOOKUP($A765,'Data Sheet'!$A:I,10,FALSE),"NA")</f>
        <v>#NAME?</v>
      </c>
      <c r="I765" s="64" t="e">
        <f ca="1">_xludf.IFNA(VLOOKUP($A765,'Data Sheet'!$A:J,11,FALSE),"NA")</f>
        <v>#NAME?</v>
      </c>
      <c r="J765" s="63" t="e">
        <f ca="1">_xludf.IFNA(VLOOKUP($A765,'Data Sheet'!$A:T,19,FALSE),"NA")</f>
        <v>#NAME?</v>
      </c>
      <c r="K765" s="64" t="e">
        <f ca="1">_xludf.IFNA(VLOOKUP($A765,'Data Sheet'!$A:T,20,FALSE),"NA")</f>
        <v>#NAME?</v>
      </c>
    </row>
    <row r="766" spans="2:11" ht="15.75" customHeight="1" x14ac:dyDescent="0.15">
      <c r="B766" s="61" t="e">
        <f ca="1">_xludf.IFNA(VLOOKUP($A766,'Data Sheet'!$A:B,2,FALSE),"NA")</f>
        <v>#NAME?</v>
      </c>
      <c r="C766" s="61" t="e">
        <f ca="1">_xludf.IFNA(VLOOKUP($A766,'Data Sheet'!$A:U,3,FALSE),"NA")</f>
        <v>#NAME?</v>
      </c>
      <c r="D766" s="61" t="e">
        <f ca="1">_xludf.IFNA(VLOOKUP($A766,'Data Sheet'!$A:C,4,FALSE),"NA")</f>
        <v>#NAME?</v>
      </c>
      <c r="E766" s="61" t="e">
        <f ca="1">_xludf.IFNA(VLOOKUP($A766,'Data Sheet'!$A:D,5,FALSE),"NA")</f>
        <v>#NAME?</v>
      </c>
      <c r="F766" s="73" t="e">
        <f ca="1">_xludf.IFNA(VLOOKUP($A766,'Data Sheet'!$A:E,6,FALSE),"NA")</f>
        <v>#NAME?</v>
      </c>
      <c r="G766" s="63" t="e">
        <f ca="1">_xludf.IFNA(VLOOKUP($A766,'Data Sheet'!$A:F,7,FALSE),"NA")</f>
        <v>#NAME?</v>
      </c>
      <c r="H766" s="64" t="e">
        <f ca="1">_xludf.IFNA(VLOOKUP($A766,'Data Sheet'!$A:I,10,FALSE),"NA")</f>
        <v>#NAME?</v>
      </c>
      <c r="I766" s="64" t="e">
        <f ca="1">_xludf.IFNA(VLOOKUP($A766,'Data Sheet'!$A:J,11,FALSE),"NA")</f>
        <v>#NAME?</v>
      </c>
      <c r="J766" s="63" t="e">
        <f ca="1">_xludf.IFNA(VLOOKUP($A766,'Data Sheet'!$A:T,19,FALSE),"NA")</f>
        <v>#NAME?</v>
      </c>
      <c r="K766" s="64" t="e">
        <f ca="1">_xludf.IFNA(VLOOKUP($A766,'Data Sheet'!$A:T,20,FALSE),"NA")</f>
        <v>#NAME?</v>
      </c>
    </row>
    <row r="767" spans="2:11" ht="15.75" customHeight="1" x14ac:dyDescent="0.15">
      <c r="B767" s="61" t="e">
        <f ca="1">_xludf.IFNA(VLOOKUP($A767,'Data Sheet'!$A:B,2,FALSE),"NA")</f>
        <v>#NAME?</v>
      </c>
      <c r="C767" s="61" t="e">
        <f ca="1">_xludf.IFNA(VLOOKUP($A767,'Data Sheet'!$A:U,3,FALSE),"NA")</f>
        <v>#NAME?</v>
      </c>
      <c r="D767" s="61" t="e">
        <f ca="1">_xludf.IFNA(VLOOKUP($A767,'Data Sheet'!$A:C,4,FALSE),"NA")</f>
        <v>#NAME?</v>
      </c>
      <c r="E767" s="61" t="e">
        <f ca="1">_xludf.IFNA(VLOOKUP($A767,'Data Sheet'!$A:D,5,FALSE),"NA")</f>
        <v>#NAME?</v>
      </c>
      <c r="F767" s="73" t="e">
        <f ca="1">_xludf.IFNA(VLOOKUP($A767,'Data Sheet'!$A:E,6,FALSE),"NA")</f>
        <v>#NAME?</v>
      </c>
      <c r="G767" s="63" t="e">
        <f ca="1">_xludf.IFNA(VLOOKUP($A767,'Data Sheet'!$A:F,7,FALSE),"NA")</f>
        <v>#NAME?</v>
      </c>
      <c r="H767" s="64" t="e">
        <f ca="1">_xludf.IFNA(VLOOKUP($A767,'Data Sheet'!$A:I,10,FALSE),"NA")</f>
        <v>#NAME?</v>
      </c>
      <c r="I767" s="64" t="e">
        <f ca="1">_xludf.IFNA(VLOOKUP($A767,'Data Sheet'!$A:J,11,FALSE),"NA")</f>
        <v>#NAME?</v>
      </c>
      <c r="J767" s="63" t="e">
        <f ca="1">_xludf.IFNA(VLOOKUP($A767,'Data Sheet'!$A:T,19,FALSE),"NA")</f>
        <v>#NAME?</v>
      </c>
      <c r="K767" s="64" t="e">
        <f ca="1">_xludf.IFNA(VLOOKUP($A767,'Data Sheet'!$A:T,20,FALSE),"NA")</f>
        <v>#NAME?</v>
      </c>
    </row>
    <row r="768" spans="2:11" ht="15.75" customHeight="1" x14ac:dyDescent="0.15">
      <c r="B768" s="61" t="e">
        <f ca="1">_xludf.IFNA(VLOOKUP($A768,'Data Sheet'!$A:B,2,FALSE),"NA")</f>
        <v>#NAME?</v>
      </c>
      <c r="C768" s="61" t="e">
        <f ca="1">_xludf.IFNA(VLOOKUP($A768,'Data Sheet'!$A:U,3,FALSE),"NA")</f>
        <v>#NAME?</v>
      </c>
      <c r="D768" s="61" t="e">
        <f ca="1">_xludf.IFNA(VLOOKUP($A768,'Data Sheet'!$A:C,4,FALSE),"NA")</f>
        <v>#NAME?</v>
      </c>
      <c r="E768" s="61" t="e">
        <f ca="1">_xludf.IFNA(VLOOKUP($A768,'Data Sheet'!$A:D,5,FALSE),"NA")</f>
        <v>#NAME?</v>
      </c>
      <c r="F768" s="73" t="e">
        <f ca="1">_xludf.IFNA(VLOOKUP($A768,'Data Sheet'!$A:E,6,FALSE),"NA")</f>
        <v>#NAME?</v>
      </c>
      <c r="G768" s="63" t="e">
        <f ca="1">_xludf.IFNA(VLOOKUP($A768,'Data Sheet'!$A:F,7,FALSE),"NA")</f>
        <v>#NAME?</v>
      </c>
      <c r="H768" s="64" t="e">
        <f ca="1">_xludf.IFNA(VLOOKUP($A768,'Data Sheet'!$A:I,10,FALSE),"NA")</f>
        <v>#NAME?</v>
      </c>
      <c r="I768" s="64" t="e">
        <f ca="1">_xludf.IFNA(VLOOKUP($A768,'Data Sheet'!$A:J,11,FALSE),"NA")</f>
        <v>#NAME?</v>
      </c>
      <c r="J768" s="63" t="e">
        <f ca="1">_xludf.IFNA(VLOOKUP($A768,'Data Sheet'!$A:T,19,FALSE),"NA")</f>
        <v>#NAME?</v>
      </c>
      <c r="K768" s="64" t="e">
        <f ca="1">_xludf.IFNA(VLOOKUP($A768,'Data Sheet'!$A:T,20,FALSE),"NA")</f>
        <v>#NAME?</v>
      </c>
    </row>
    <row r="769" spans="2:11" ht="15.75" customHeight="1" x14ac:dyDescent="0.15">
      <c r="B769" s="61" t="e">
        <f ca="1">_xludf.IFNA(VLOOKUP($A769,'Data Sheet'!$A:B,2,FALSE),"NA")</f>
        <v>#NAME?</v>
      </c>
      <c r="C769" s="61" t="e">
        <f ca="1">_xludf.IFNA(VLOOKUP($A769,'Data Sheet'!$A:U,3,FALSE),"NA")</f>
        <v>#NAME?</v>
      </c>
      <c r="D769" s="61" t="e">
        <f ca="1">_xludf.IFNA(VLOOKUP($A769,'Data Sheet'!$A:C,4,FALSE),"NA")</f>
        <v>#NAME?</v>
      </c>
      <c r="E769" s="61" t="e">
        <f ca="1">_xludf.IFNA(VLOOKUP($A769,'Data Sheet'!$A:D,5,FALSE),"NA")</f>
        <v>#NAME?</v>
      </c>
      <c r="F769" s="73" t="e">
        <f ca="1">_xludf.IFNA(VLOOKUP($A769,'Data Sheet'!$A:E,6,FALSE),"NA")</f>
        <v>#NAME?</v>
      </c>
      <c r="G769" s="63" t="e">
        <f ca="1">_xludf.IFNA(VLOOKUP($A769,'Data Sheet'!$A:F,7,FALSE),"NA")</f>
        <v>#NAME?</v>
      </c>
      <c r="H769" s="64" t="e">
        <f ca="1">_xludf.IFNA(VLOOKUP($A769,'Data Sheet'!$A:I,10,FALSE),"NA")</f>
        <v>#NAME?</v>
      </c>
      <c r="I769" s="64" t="e">
        <f ca="1">_xludf.IFNA(VLOOKUP($A769,'Data Sheet'!$A:J,11,FALSE),"NA")</f>
        <v>#NAME?</v>
      </c>
      <c r="J769" s="63" t="e">
        <f ca="1">_xludf.IFNA(VLOOKUP($A769,'Data Sheet'!$A:T,19,FALSE),"NA")</f>
        <v>#NAME?</v>
      </c>
      <c r="K769" s="64" t="e">
        <f ca="1">_xludf.IFNA(VLOOKUP($A769,'Data Sheet'!$A:T,20,FALSE),"NA")</f>
        <v>#NAME?</v>
      </c>
    </row>
    <row r="770" spans="2:11" ht="15.75" customHeight="1" x14ac:dyDescent="0.15">
      <c r="B770" s="61" t="e">
        <f ca="1">_xludf.IFNA(VLOOKUP($A770,'Data Sheet'!$A:B,2,FALSE),"NA")</f>
        <v>#NAME?</v>
      </c>
      <c r="C770" s="61" t="e">
        <f ca="1">_xludf.IFNA(VLOOKUP($A770,'Data Sheet'!$A:U,3,FALSE),"NA")</f>
        <v>#NAME?</v>
      </c>
      <c r="D770" s="61" t="e">
        <f ca="1">_xludf.IFNA(VLOOKUP($A770,'Data Sheet'!$A:C,4,FALSE),"NA")</f>
        <v>#NAME?</v>
      </c>
      <c r="E770" s="61" t="e">
        <f ca="1">_xludf.IFNA(VLOOKUP($A770,'Data Sheet'!$A:D,5,FALSE),"NA")</f>
        <v>#NAME?</v>
      </c>
      <c r="F770" s="73" t="e">
        <f ca="1">_xludf.IFNA(VLOOKUP($A770,'Data Sheet'!$A:E,6,FALSE),"NA")</f>
        <v>#NAME?</v>
      </c>
      <c r="G770" s="63" t="e">
        <f ca="1">_xludf.IFNA(VLOOKUP($A770,'Data Sheet'!$A:F,7,FALSE),"NA")</f>
        <v>#NAME?</v>
      </c>
      <c r="H770" s="64" t="e">
        <f ca="1">_xludf.IFNA(VLOOKUP($A770,'Data Sheet'!$A:I,10,FALSE),"NA")</f>
        <v>#NAME?</v>
      </c>
      <c r="I770" s="64" t="e">
        <f ca="1">_xludf.IFNA(VLOOKUP($A770,'Data Sheet'!$A:J,11,FALSE),"NA")</f>
        <v>#NAME?</v>
      </c>
      <c r="J770" s="63" t="e">
        <f ca="1">_xludf.IFNA(VLOOKUP($A770,'Data Sheet'!$A:T,19,FALSE),"NA")</f>
        <v>#NAME?</v>
      </c>
      <c r="K770" s="64" t="e">
        <f ca="1">_xludf.IFNA(VLOOKUP($A770,'Data Sheet'!$A:T,20,FALSE),"NA")</f>
        <v>#NAME?</v>
      </c>
    </row>
    <row r="771" spans="2:11" ht="15.75" customHeight="1" x14ac:dyDescent="0.15">
      <c r="B771" s="61" t="e">
        <f ca="1">_xludf.IFNA(VLOOKUP($A771,'Data Sheet'!$A:B,2,FALSE),"NA")</f>
        <v>#NAME?</v>
      </c>
      <c r="C771" s="61" t="e">
        <f ca="1">_xludf.IFNA(VLOOKUP($A771,'Data Sheet'!$A:U,3,FALSE),"NA")</f>
        <v>#NAME?</v>
      </c>
      <c r="D771" s="61" t="e">
        <f ca="1">_xludf.IFNA(VLOOKUP($A771,'Data Sheet'!$A:C,4,FALSE),"NA")</f>
        <v>#NAME?</v>
      </c>
      <c r="E771" s="61" t="e">
        <f ca="1">_xludf.IFNA(VLOOKUP($A771,'Data Sheet'!$A:D,5,FALSE),"NA")</f>
        <v>#NAME?</v>
      </c>
      <c r="F771" s="73" t="e">
        <f ca="1">_xludf.IFNA(VLOOKUP($A771,'Data Sheet'!$A:E,6,FALSE),"NA")</f>
        <v>#NAME?</v>
      </c>
      <c r="G771" s="63" t="e">
        <f ca="1">_xludf.IFNA(VLOOKUP($A771,'Data Sheet'!$A:F,7,FALSE),"NA")</f>
        <v>#NAME?</v>
      </c>
      <c r="H771" s="64" t="e">
        <f ca="1">_xludf.IFNA(VLOOKUP($A771,'Data Sheet'!$A:I,10,FALSE),"NA")</f>
        <v>#NAME?</v>
      </c>
      <c r="I771" s="64" t="e">
        <f ca="1">_xludf.IFNA(VLOOKUP($A771,'Data Sheet'!$A:J,11,FALSE),"NA")</f>
        <v>#NAME?</v>
      </c>
      <c r="J771" s="63" t="e">
        <f ca="1">_xludf.IFNA(VLOOKUP($A771,'Data Sheet'!$A:T,19,FALSE),"NA")</f>
        <v>#NAME?</v>
      </c>
      <c r="K771" s="64" t="e">
        <f ca="1">_xludf.IFNA(VLOOKUP($A771,'Data Sheet'!$A:T,20,FALSE),"NA")</f>
        <v>#NAME?</v>
      </c>
    </row>
    <row r="772" spans="2:11" ht="15.75" customHeight="1" x14ac:dyDescent="0.15">
      <c r="B772" s="61" t="e">
        <f ca="1">_xludf.IFNA(VLOOKUP($A772,'Data Sheet'!$A:B,2,FALSE),"NA")</f>
        <v>#NAME?</v>
      </c>
      <c r="C772" s="61" t="e">
        <f ca="1">_xludf.IFNA(VLOOKUP($A772,'Data Sheet'!$A:U,3,FALSE),"NA")</f>
        <v>#NAME?</v>
      </c>
      <c r="D772" s="61" t="e">
        <f ca="1">_xludf.IFNA(VLOOKUP($A772,'Data Sheet'!$A:C,4,FALSE),"NA")</f>
        <v>#NAME?</v>
      </c>
      <c r="E772" s="61" t="e">
        <f ca="1">_xludf.IFNA(VLOOKUP($A772,'Data Sheet'!$A:D,5,FALSE),"NA")</f>
        <v>#NAME?</v>
      </c>
      <c r="F772" s="73" t="e">
        <f ca="1">_xludf.IFNA(VLOOKUP($A772,'Data Sheet'!$A:E,6,FALSE),"NA")</f>
        <v>#NAME?</v>
      </c>
      <c r="G772" s="63" t="e">
        <f ca="1">_xludf.IFNA(VLOOKUP($A772,'Data Sheet'!$A:F,7,FALSE),"NA")</f>
        <v>#NAME?</v>
      </c>
      <c r="H772" s="64" t="e">
        <f ca="1">_xludf.IFNA(VLOOKUP($A772,'Data Sheet'!$A:I,10,FALSE),"NA")</f>
        <v>#NAME?</v>
      </c>
      <c r="I772" s="64" t="e">
        <f ca="1">_xludf.IFNA(VLOOKUP($A772,'Data Sheet'!$A:J,11,FALSE),"NA")</f>
        <v>#NAME?</v>
      </c>
      <c r="J772" s="63" t="e">
        <f ca="1">_xludf.IFNA(VLOOKUP($A772,'Data Sheet'!$A:T,19,FALSE),"NA")</f>
        <v>#NAME?</v>
      </c>
      <c r="K772" s="64" t="e">
        <f ca="1">_xludf.IFNA(VLOOKUP($A772,'Data Sheet'!$A:T,20,FALSE),"NA")</f>
        <v>#NAME?</v>
      </c>
    </row>
    <row r="773" spans="2:11" ht="15.75" customHeight="1" x14ac:dyDescent="0.15">
      <c r="B773" s="61" t="e">
        <f ca="1">_xludf.IFNA(VLOOKUP($A773,'Data Sheet'!$A:B,2,FALSE),"NA")</f>
        <v>#NAME?</v>
      </c>
      <c r="C773" s="61" t="e">
        <f ca="1">_xludf.IFNA(VLOOKUP($A773,'Data Sheet'!$A:U,3,FALSE),"NA")</f>
        <v>#NAME?</v>
      </c>
      <c r="D773" s="61" t="e">
        <f ca="1">_xludf.IFNA(VLOOKUP($A773,'Data Sheet'!$A:C,4,FALSE),"NA")</f>
        <v>#NAME?</v>
      </c>
      <c r="E773" s="61" t="e">
        <f ca="1">_xludf.IFNA(VLOOKUP($A773,'Data Sheet'!$A:D,5,FALSE),"NA")</f>
        <v>#NAME?</v>
      </c>
      <c r="F773" s="73" t="e">
        <f ca="1">_xludf.IFNA(VLOOKUP($A773,'Data Sheet'!$A:E,6,FALSE),"NA")</f>
        <v>#NAME?</v>
      </c>
      <c r="G773" s="63" t="e">
        <f ca="1">_xludf.IFNA(VLOOKUP($A773,'Data Sheet'!$A:F,7,FALSE),"NA")</f>
        <v>#NAME?</v>
      </c>
      <c r="H773" s="64" t="e">
        <f ca="1">_xludf.IFNA(VLOOKUP($A773,'Data Sheet'!$A:I,10,FALSE),"NA")</f>
        <v>#NAME?</v>
      </c>
      <c r="I773" s="64" t="e">
        <f ca="1">_xludf.IFNA(VLOOKUP($A773,'Data Sheet'!$A:J,11,FALSE),"NA")</f>
        <v>#NAME?</v>
      </c>
      <c r="J773" s="63" t="e">
        <f ca="1">_xludf.IFNA(VLOOKUP($A773,'Data Sheet'!$A:T,19,FALSE),"NA")</f>
        <v>#NAME?</v>
      </c>
      <c r="K773" s="64" t="e">
        <f ca="1">_xludf.IFNA(VLOOKUP($A773,'Data Sheet'!$A:T,20,FALSE),"NA")</f>
        <v>#NAME?</v>
      </c>
    </row>
    <row r="774" spans="2:11" ht="15.75" customHeight="1" x14ac:dyDescent="0.15">
      <c r="B774" s="61" t="e">
        <f ca="1">_xludf.IFNA(VLOOKUP($A774,'Data Sheet'!$A:B,2,FALSE),"NA")</f>
        <v>#NAME?</v>
      </c>
      <c r="C774" s="61" t="e">
        <f ca="1">_xludf.IFNA(VLOOKUP($A774,'Data Sheet'!$A:U,3,FALSE),"NA")</f>
        <v>#NAME?</v>
      </c>
      <c r="D774" s="61" t="e">
        <f ca="1">_xludf.IFNA(VLOOKUP($A774,'Data Sheet'!$A:C,4,FALSE),"NA")</f>
        <v>#NAME?</v>
      </c>
      <c r="E774" s="61" t="e">
        <f ca="1">_xludf.IFNA(VLOOKUP($A774,'Data Sheet'!$A:D,5,FALSE),"NA")</f>
        <v>#NAME?</v>
      </c>
      <c r="F774" s="73" t="e">
        <f ca="1">_xludf.IFNA(VLOOKUP($A774,'Data Sheet'!$A:E,6,FALSE),"NA")</f>
        <v>#NAME?</v>
      </c>
      <c r="G774" s="63" t="e">
        <f ca="1">_xludf.IFNA(VLOOKUP($A774,'Data Sheet'!$A:F,7,FALSE),"NA")</f>
        <v>#NAME?</v>
      </c>
      <c r="H774" s="64" t="e">
        <f ca="1">_xludf.IFNA(VLOOKUP($A774,'Data Sheet'!$A:I,10,FALSE),"NA")</f>
        <v>#NAME?</v>
      </c>
      <c r="I774" s="64" t="e">
        <f ca="1">_xludf.IFNA(VLOOKUP($A774,'Data Sheet'!$A:J,11,FALSE),"NA")</f>
        <v>#NAME?</v>
      </c>
      <c r="J774" s="63" t="e">
        <f ca="1">_xludf.IFNA(VLOOKUP($A774,'Data Sheet'!$A:T,19,FALSE),"NA")</f>
        <v>#NAME?</v>
      </c>
      <c r="K774" s="64" t="e">
        <f ca="1">_xludf.IFNA(VLOOKUP($A774,'Data Sheet'!$A:T,20,FALSE),"NA")</f>
        <v>#NAME?</v>
      </c>
    </row>
    <row r="775" spans="2:11" ht="15.75" customHeight="1" x14ac:dyDescent="0.15">
      <c r="B775" s="61" t="e">
        <f ca="1">_xludf.IFNA(VLOOKUP($A775,'Data Sheet'!$A:B,2,FALSE),"NA")</f>
        <v>#NAME?</v>
      </c>
      <c r="C775" s="61" t="e">
        <f ca="1">_xludf.IFNA(VLOOKUP($A775,'Data Sheet'!$A:U,3,FALSE),"NA")</f>
        <v>#NAME?</v>
      </c>
      <c r="D775" s="61" t="e">
        <f ca="1">_xludf.IFNA(VLOOKUP($A775,'Data Sheet'!$A:C,4,FALSE),"NA")</f>
        <v>#NAME?</v>
      </c>
      <c r="E775" s="61" t="e">
        <f ca="1">_xludf.IFNA(VLOOKUP($A775,'Data Sheet'!$A:D,5,FALSE),"NA")</f>
        <v>#NAME?</v>
      </c>
      <c r="F775" s="73" t="e">
        <f ca="1">_xludf.IFNA(VLOOKUP($A775,'Data Sheet'!$A:E,6,FALSE),"NA")</f>
        <v>#NAME?</v>
      </c>
      <c r="G775" s="63" t="e">
        <f ca="1">_xludf.IFNA(VLOOKUP($A775,'Data Sheet'!$A:F,7,FALSE),"NA")</f>
        <v>#NAME?</v>
      </c>
      <c r="H775" s="64" t="e">
        <f ca="1">_xludf.IFNA(VLOOKUP($A775,'Data Sheet'!$A:I,10,FALSE),"NA")</f>
        <v>#NAME?</v>
      </c>
      <c r="I775" s="64" t="e">
        <f ca="1">_xludf.IFNA(VLOOKUP($A775,'Data Sheet'!$A:J,11,FALSE),"NA")</f>
        <v>#NAME?</v>
      </c>
      <c r="J775" s="63" t="e">
        <f ca="1">_xludf.IFNA(VLOOKUP($A775,'Data Sheet'!$A:T,19,FALSE),"NA")</f>
        <v>#NAME?</v>
      </c>
      <c r="K775" s="64" t="e">
        <f ca="1">_xludf.IFNA(VLOOKUP($A775,'Data Sheet'!$A:T,20,FALSE),"NA")</f>
        <v>#NAME?</v>
      </c>
    </row>
    <row r="776" spans="2:11" ht="15.75" customHeight="1" x14ac:dyDescent="0.15">
      <c r="B776" s="61" t="e">
        <f ca="1">_xludf.IFNA(VLOOKUP($A776,'Data Sheet'!$A:B,2,FALSE),"NA")</f>
        <v>#NAME?</v>
      </c>
      <c r="C776" s="61" t="e">
        <f ca="1">_xludf.IFNA(VLOOKUP($A776,'Data Sheet'!$A:U,3,FALSE),"NA")</f>
        <v>#NAME?</v>
      </c>
      <c r="D776" s="61" t="e">
        <f ca="1">_xludf.IFNA(VLOOKUP($A776,'Data Sheet'!$A:C,4,FALSE),"NA")</f>
        <v>#NAME?</v>
      </c>
      <c r="E776" s="61" t="e">
        <f ca="1">_xludf.IFNA(VLOOKUP($A776,'Data Sheet'!$A:D,5,FALSE),"NA")</f>
        <v>#NAME?</v>
      </c>
      <c r="F776" s="73" t="e">
        <f ca="1">_xludf.IFNA(VLOOKUP($A776,'Data Sheet'!$A:E,6,FALSE),"NA")</f>
        <v>#NAME?</v>
      </c>
      <c r="G776" s="63" t="e">
        <f ca="1">_xludf.IFNA(VLOOKUP($A776,'Data Sheet'!$A:F,7,FALSE),"NA")</f>
        <v>#NAME?</v>
      </c>
      <c r="H776" s="64" t="e">
        <f ca="1">_xludf.IFNA(VLOOKUP($A776,'Data Sheet'!$A:I,10,FALSE),"NA")</f>
        <v>#NAME?</v>
      </c>
      <c r="I776" s="64" t="e">
        <f ca="1">_xludf.IFNA(VLOOKUP($A776,'Data Sheet'!$A:J,11,FALSE),"NA")</f>
        <v>#NAME?</v>
      </c>
      <c r="J776" s="63" t="e">
        <f ca="1">_xludf.IFNA(VLOOKUP($A776,'Data Sheet'!$A:T,19,FALSE),"NA")</f>
        <v>#NAME?</v>
      </c>
      <c r="K776" s="64" t="e">
        <f ca="1">_xludf.IFNA(VLOOKUP($A776,'Data Sheet'!$A:T,20,FALSE),"NA")</f>
        <v>#NAME?</v>
      </c>
    </row>
    <row r="777" spans="2:11" ht="15.75" customHeight="1" x14ac:dyDescent="0.15">
      <c r="B777" s="61" t="e">
        <f ca="1">_xludf.IFNA(VLOOKUP($A777,'Data Sheet'!$A:B,2,FALSE),"NA")</f>
        <v>#NAME?</v>
      </c>
      <c r="C777" s="61" t="e">
        <f ca="1">_xludf.IFNA(VLOOKUP($A777,'Data Sheet'!$A:U,3,FALSE),"NA")</f>
        <v>#NAME?</v>
      </c>
      <c r="D777" s="61" t="e">
        <f ca="1">_xludf.IFNA(VLOOKUP($A777,'Data Sheet'!$A:C,4,FALSE),"NA")</f>
        <v>#NAME?</v>
      </c>
      <c r="E777" s="61" t="e">
        <f ca="1">_xludf.IFNA(VLOOKUP($A777,'Data Sheet'!$A:D,5,FALSE),"NA")</f>
        <v>#NAME?</v>
      </c>
      <c r="F777" s="73" t="e">
        <f ca="1">_xludf.IFNA(VLOOKUP($A777,'Data Sheet'!$A:E,6,FALSE),"NA")</f>
        <v>#NAME?</v>
      </c>
      <c r="G777" s="63" t="e">
        <f ca="1">_xludf.IFNA(VLOOKUP($A777,'Data Sheet'!$A:F,7,FALSE),"NA")</f>
        <v>#NAME?</v>
      </c>
      <c r="H777" s="64" t="e">
        <f ca="1">_xludf.IFNA(VLOOKUP($A777,'Data Sheet'!$A:I,10,FALSE),"NA")</f>
        <v>#NAME?</v>
      </c>
      <c r="I777" s="64" t="e">
        <f ca="1">_xludf.IFNA(VLOOKUP($A777,'Data Sheet'!$A:J,11,FALSE),"NA")</f>
        <v>#NAME?</v>
      </c>
      <c r="J777" s="63" t="e">
        <f ca="1">_xludf.IFNA(VLOOKUP($A777,'Data Sheet'!$A:T,19,FALSE),"NA")</f>
        <v>#NAME?</v>
      </c>
      <c r="K777" s="64" t="e">
        <f ca="1">_xludf.IFNA(VLOOKUP($A777,'Data Sheet'!$A:T,20,FALSE),"NA")</f>
        <v>#NAME?</v>
      </c>
    </row>
    <row r="778" spans="2:11" ht="15.75" customHeight="1" x14ac:dyDescent="0.15">
      <c r="B778" s="61" t="e">
        <f ca="1">_xludf.IFNA(VLOOKUP($A778,'Data Sheet'!$A:B,2,FALSE),"NA")</f>
        <v>#NAME?</v>
      </c>
      <c r="C778" s="61" t="e">
        <f ca="1">_xludf.IFNA(VLOOKUP($A778,'Data Sheet'!$A:U,3,FALSE),"NA")</f>
        <v>#NAME?</v>
      </c>
      <c r="D778" s="61" t="e">
        <f ca="1">_xludf.IFNA(VLOOKUP($A778,'Data Sheet'!$A:C,4,FALSE),"NA")</f>
        <v>#NAME?</v>
      </c>
      <c r="E778" s="61" t="e">
        <f ca="1">_xludf.IFNA(VLOOKUP($A778,'Data Sheet'!$A:D,5,FALSE),"NA")</f>
        <v>#NAME?</v>
      </c>
      <c r="F778" s="73" t="e">
        <f ca="1">_xludf.IFNA(VLOOKUP($A778,'Data Sheet'!$A:E,6,FALSE),"NA")</f>
        <v>#NAME?</v>
      </c>
      <c r="G778" s="63" t="e">
        <f ca="1">_xludf.IFNA(VLOOKUP($A778,'Data Sheet'!$A:F,7,FALSE),"NA")</f>
        <v>#NAME?</v>
      </c>
      <c r="H778" s="64" t="e">
        <f ca="1">_xludf.IFNA(VLOOKUP($A778,'Data Sheet'!$A:I,10,FALSE),"NA")</f>
        <v>#NAME?</v>
      </c>
      <c r="I778" s="64" t="e">
        <f ca="1">_xludf.IFNA(VLOOKUP($A778,'Data Sheet'!$A:J,11,FALSE),"NA")</f>
        <v>#NAME?</v>
      </c>
      <c r="J778" s="63" t="e">
        <f ca="1">_xludf.IFNA(VLOOKUP($A778,'Data Sheet'!$A:T,19,FALSE),"NA")</f>
        <v>#NAME?</v>
      </c>
      <c r="K778" s="64" t="e">
        <f ca="1">_xludf.IFNA(VLOOKUP($A778,'Data Sheet'!$A:T,20,FALSE),"NA")</f>
        <v>#NAME?</v>
      </c>
    </row>
    <row r="779" spans="2:11" ht="15.75" customHeight="1" x14ac:dyDescent="0.15">
      <c r="B779" s="61" t="e">
        <f ca="1">_xludf.IFNA(VLOOKUP($A779,'Data Sheet'!$A:B,2,FALSE),"NA")</f>
        <v>#NAME?</v>
      </c>
      <c r="C779" s="61" t="e">
        <f ca="1">_xludf.IFNA(VLOOKUP($A779,'Data Sheet'!$A:U,3,FALSE),"NA")</f>
        <v>#NAME?</v>
      </c>
      <c r="D779" s="61" t="e">
        <f ca="1">_xludf.IFNA(VLOOKUP($A779,'Data Sheet'!$A:C,4,FALSE),"NA")</f>
        <v>#NAME?</v>
      </c>
      <c r="E779" s="61" t="e">
        <f ca="1">_xludf.IFNA(VLOOKUP($A779,'Data Sheet'!$A:D,5,FALSE),"NA")</f>
        <v>#NAME?</v>
      </c>
      <c r="F779" s="73" t="e">
        <f ca="1">_xludf.IFNA(VLOOKUP($A779,'Data Sheet'!$A:E,6,FALSE),"NA")</f>
        <v>#NAME?</v>
      </c>
      <c r="G779" s="63" t="e">
        <f ca="1">_xludf.IFNA(VLOOKUP($A779,'Data Sheet'!$A:F,7,FALSE),"NA")</f>
        <v>#NAME?</v>
      </c>
      <c r="H779" s="64" t="e">
        <f ca="1">_xludf.IFNA(VLOOKUP($A779,'Data Sheet'!$A:I,10,FALSE),"NA")</f>
        <v>#NAME?</v>
      </c>
      <c r="I779" s="64" t="e">
        <f ca="1">_xludf.IFNA(VLOOKUP($A779,'Data Sheet'!$A:J,11,FALSE),"NA")</f>
        <v>#NAME?</v>
      </c>
      <c r="J779" s="63" t="e">
        <f ca="1">_xludf.IFNA(VLOOKUP($A779,'Data Sheet'!$A:T,19,FALSE),"NA")</f>
        <v>#NAME?</v>
      </c>
      <c r="K779" s="64" t="e">
        <f ca="1">_xludf.IFNA(VLOOKUP($A779,'Data Sheet'!$A:T,20,FALSE),"NA")</f>
        <v>#NAME?</v>
      </c>
    </row>
    <row r="780" spans="2:11" ht="15.75" customHeight="1" x14ac:dyDescent="0.15">
      <c r="B780" s="61" t="e">
        <f ca="1">_xludf.IFNA(VLOOKUP($A780,'Data Sheet'!$A:B,2,FALSE),"NA")</f>
        <v>#NAME?</v>
      </c>
      <c r="C780" s="61" t="e">
        <f ca="1">_xludf.IFNA(VLOOKUP($A780,'Data Sheet'!$A:U,3,FALSE),"NA")</f>
        <v>#NAME?</v>
      </c>
      <c r="D780" s="61" t="e">
        <f ca="1">_xludf.IFNA(VLOOKUP($A780,'Data Sheet'!$A:C,4,FALSE),"NA")</f>
        <v>#NAME?</v>
      </c>
      <c r="E780" s="61" t="e">
        <f ca="1">_xludf.IFNA(VLOOKUP($A780,'Data Sheet'!$A:D,5,FALSE),"NA")</f>
        <v>#NAME?</v>
      </c>
      <c r="F780" s="73" t="e">
        <f ca="1">_xludf.IFNA(VLOOKUP($A780,'Data Sheet'!$A:E,6,FALSE),"NA")</f>
        <v>#NAME?</v>
      </c>
      <c r="G780" s="63" t="e">
        <f ca="1">_xludf.IFNA(VLOOKUP($A780,'Data Sheet'!$A:F,7,FALSE),"NA")</f>
        <v>#NAME?</v>
      </c>
      <c r="H780" s="64" t="e">
        <f ca="1">_xludf.IFNA(VLOOKUP($A780,'Data Sheet'!$A:I,10,FALSE),"NA")</f>
        <v>#NAME?</v>
      </c>
      <c r="I780" s="64" t="e">
        <f ca="1">_xludf.IFNA(VLOOKUP($A780,'Data Sheet'!$A:J,11,FALSE),"NA")</f>
        <v>#NAME?</v>
      </c>
      <c r="J780" s="63" t="e">
        <f ca="1">_xludf.IFNA(VLOOKUP($A780,'Data Sheet'!$A:T,19,FALSE),"NA")</f>
        <v>#NAME?</v>
      </c>
      <c r="K780" s="64" t="e">
        <f ca="1">_xludf.IFNA(VLOOKUP($A780,'Data Sheet'!$A:T,20,FALSE),"NA")</f>
        <v>#NAME?</v>
      </c>
    </row>
    <row r="781" spans="2:11" ht="15.75" customHeight="1" x14ac:dyDescent="0.15">
      <c r="B781" s="61" t="e">
        <f ca="1">_xludf.IFNA(VLOOKUP($A781,'Data Sheet'!$A:B,2,FALSE),"NA")</f>
        <v>#NAME?</v>
      </c>
      <c r="C781" s="61" t="e">
        <f ca="1">_xludf.IFNA(VLOOKUP($A781,'Data Sheet'!$A:U,3,FALSE),"NA")</f>
        <v>#NAME?</v>
      </c>
      <c r="D781" s="61" t="e">
        <f ca="1">_xludf.IFNA(VLOOKUP($A781,'Data Sheet'!$A:C,4,FALSE),"NA")</f>
        <v>#NAME?</v>
      </c>
      <c r="E781" s="61" t="e">
        <f ca="1">_xludf.IFNA(VLOOKUP($A781,'Data Sheet'!$A:D,5,FALSE),"NA")</f>
        <v>#NAME?</v>
      </c>
      <c r="F781" s="73" t="e">
        <f ca="1">_xludf.IFNA(VLOOKUP($A781,'Data Sheet'!$A:E,6,FALSE),"NA")</f>
        <v>#NAME?</v>
      </c>
      <c r="G781" s="63" t="e">
        <f ca="1">_xludf.IFNA(VLOOKUP($A781,'Data Sheet'!$A:F,7,FALSE),"NA")</f>
        <v>#NAME?</v>
      </c>
      <c r="H781" s="64" t="e">
        <f ca="1">_xludf.IFNA(VLOOKUP($A781,'Data Sheet'!$A:I,10,FALSE),"NA")</f>
        <v>#NAME?</v>
      </c>
      <c r="I781" s="64" t="e">
        <f ca="1">_xludf.IFNA(VLOOKUP($A781,'Data Sheet'!$A:J,11,FALSE),"NA")</f>
        <v>#NAME?</v>
      </c>
      <c r="J781" s="63" t="e">
        <f ca="1">_xludf.IFNA(VLOOKUP($A781,'Data Sheet'!$A:T,19,FALSE),"NA")</f>
        <v>#NAME?</v>
      </c>
      <c r="K781" s="64" t="e">
        <f ca="1">_xludf.IFNA(VLOOKUP($A781,'Data Sheet'!$A:T,20,FALSE),"NA")</f>
        <v>#NAME?</v>
      </c>
    </row>
    <row r="782" spans="2:11" ht="15.75" customHeight="1" x14ac:dyDescent="0.15">
      <c r="B782" s="61" t="e">
        <f ca="1">_xludf.IFNA(VLOOKUP($A782,'Data Sheet'!$A:B,2,FALSE),"NA")</f>
        <v>#NAME?</v>
      </c>
      <c r="C782" s="61" t="e">
        <f ca="1">_xludf.IFNA(VLOOKUP($A782,'Data Sheet'!$A:U,3,FALSE),"NA")</f>
        <v>#NAME?</v>
      </c>
      <c r="D782" s="61" t="e">
        <f ca="1">_xludf.IFNA(VLOOKUP($A782,'Data Sheet'!$A:C,4,FALSE),"NA")</f>
        <v>#NAME?</v>
      </c>
      <c r="E782" s="61" t="e">
        <f ca="1">_xludf.IFNA(VLOOKUP($A782,'Data Sheet'!$A:D,5,FALSE),"NA")</f>
        <v>#NAME?</v>
      </c>
      <c r="F782" s="73" t="e">
        <f ca="1">_xludf.IFNA(VLOOKUP($A782,'Data Sheet'!$A:E,6,FALSE),"NA")</f>
        <v>#NAME?</v>
      </c>
      <c r="G782" s="63" t="e">
        <f ca="1">_xludf.IFNA(VLOOKUP($A782,'Data Sheet'!$A:F,7,FALSE),"NA")</f>
        <v>#NAME?</v>
      </c>
      <c r="H782" s="64" t="e">
        <f ca="1">_xludf.IFNA(VLOOKUP($A782,'Data Sheet'!$A:I,10,FALSE),"NA")</f>
        <v>#NAME?</v>
      </c>
      <c r="I782" s="64" t="e">
        <f ca="1">_xludf.IFNA(VLOOKUP($A782,'Data Sheet'!$A:J,11,FALSE),"NA")</f>
        <v>#NAME?</v>
      </c>
      <c r="J782" s="63" t="e">
        <f ca="1">_xludf.IFNA(VLOOKUP($A782,'Data Sheet'!$A:T,19,FALSE),"NA")</f>
        <v>#NAME?</v>
      </c>
      <c r="K782" s="64" t="e">
        <f ca="1">_xludf.IFNA(VLOOKUP($A782,'Data Sheet'!$A:T,20,FALSE),"NA")</f>
        <v>#NAME?</v>
      </c>
    </row>
    <row r="783" spans="2:11" ht="15.75" customHeight="1" x14ac:dyDescent="0.15">
      <c r="B783" s="61" t="e">
        <f ca="1">_xludf.IFNA(VLOOKUP($A783,'Data Sheet'!$A:B,2,FALSE),"NA")</f>
        <v>#NAME?</v>
      </c>
      <c r="C783" s="61" t="e">
        <f ca="1">_xludf.IFNA(VLOOKUP($A783,'Data Sheet'!$A:U,3,FALSE),"NA")</f>
        <v>#NAME?</v>
      </c>
      <c r="D783" s="61" t="e">
        <f ca="1">_xludf.IFNA(VLOOKUP($A783,'Data Sheet'!$A:C,4,FALSE),"NA")</f>
        <v>#NAME?</v>
      </c>
      <c r="E783" s="61" t="e">
        <f ca="1">_xludf.IFNA(VLOOKUP($A783,'Data Sheet'!$A:D,5,FALSE),"NA")</f>
        <v>#NAME?</v>
      </c>
      <c r="F783" s="73" t="e">
        <f ca="1">_xludf.IFNA(VLOOKUP($A783,'Data Sheet'!$A:E,6,FALSE),"NA")</f>
        <v>#NAME?</v>
      </c>
      <c r="G783" s="63" t="e">
        <f ca="1">_xludf.IFNA(VLOOKUP($A783,'Data Sheet'!$A:F,7,FALSE),"NA")</f>
        <v>#NAME?</v>
      </c>
      <c r="H783" s="64" t="e">
        <f ca="1">_xludf.IFNA(VLOOKUP($A783,'Data Sheet'!$A:I,10,FALSE),"NA")</f>
        <v>#NAME?</v>
      </c>
      <c r="I783" s="64" t="e">
        <f ca="1">_xludf.IFNA(VLOOKUP($A783,'Data Sheet'!$A:J,11,FALSE),"NA")</f>
        <v>#NAME?</v>
      </c>
      <c r="J783" s="63" t="e">
        <f ca="1">_xludf.IFNA(VLOOKUP($A783,'Data Sheet'!$A:T,19,FALSE),"NA")</f>
        <v>#NAME?</v>
      </c>
      <c r="K783" s="64" t="e">
        <f ca="1">_xludf.IFNA(VLOOKUP($A783,'Data Sheet'!$A:T,20,FALSE),"NA")</f>
        <v>#NAME?</v>
      </c>
    </row>
    <row r="784" spans="2:11" ht="15.75" customHeight="1" x14ac:dyDescent="0.15">
      <c r="B784" s="61" t="e">
        <f ca="1">_xludf.IFNA(VLOOKUP($A784,'Data Sheet'!$A:B,2,FALSE),"NA")</f>
        <v>#NAME?</v>
      </c>
      <c r="C784" s="61" t="e">
        <f ca="1">_xludf.IFNA(VLOOKUP($A784,'Data Sheet'!$A:U,3,FALSE),"NA")</f>
        <v>#NAME?</v>
      </c>
      <c r="D784" s="61" t="e">
        <f ca="1">_xludf.IFNA(VLOOKUP($A784,'Data Sheet'!$A:C,4,FALSE),"NA")</f>
        <v>#NAME?</v>
      </c>
      <c r="E784" s="61" t="e">
        <f ca="1">_xludf.IFNA(VLOOKUP($A784,'Data Sheet'!$A:D,5,FALSE),"NA")</f>
        <v>#NAME?</v>
      </c>
      <c r="F784" s="73" t="e">
        <f ca="1">_xludf.IFNA(VLOOKUP($A784,'Data Sheet'!$A:E,6,FALSE),"NA")</f>
        <v>#NAME?</v>
      </c>
      <c r="G784" s="63" t="e">
        <f ca="1">_xludf.IFNA(VLOOKUP($A784,'Data Sheet'!$A:F,7,FALSE),"NA")</f>
        <v>#NAME?</v>
      </c>
      <c r="H784" s="64" t="e">
        <f ca="1">_xludf.IFNA(VLOOKUP($A784,'Data Sheet'!$A:I,10,FALSE),"NA")</f>
        <v>#NAME?</v>
      </c>
      <c r="I784" s="64" t="e">
        <f ca="1">_xludf.IFNA(VLOOKUP($A784,'Data Sheet'!$A:J,11,FALSE),"NA")</f>
        <v>#NAME?</v>
      </c>
      <c r="J784" s="63" t="e">
        <f ca="1">_xludf.IFNA(VLOOKUP($A784,'Data Sheet'!$A:T,19,FALSE),"NA")</f>
        <v>#NAME?</v>
      </c>
      <c r="K784" s="64" t="e">
        <f ca="1">_xludf.IFNA(VLOOKUP($A784,'Data Sheet'!$A:T,20,FALSE),"NA")</f>
        <v>#NAME?</v>
      </c>
    </row>
    <row r="785" spans="2:11" ht="15.75" customHeight="1" x14ac:dyDescent="0.15">
      <c r="B785" s="61" t="e">
        <f ca="1">_xludf.IFNA(VLOOKUP($A785,'Data Sheet'!$A:B,2,FALSE),"NA")</f>
        <v>#NAME?</v>
      </c>
      <c r="C785" s="61" t="e">
        <f ca="1">_xludf.IFNA(VLOOKUP($A785,'Data Sheet'!$A:U,3,FALSE),"NA")</f>
        <v>#NAME?</v>
      </c>
      <c r="D785" s="61" t="e">
        <f ca="1">_xludf.IFNA(VLOOKUP($A785,'Data Sheet'!$A:C,4,FALSE),"NA")</f>
        <v>#NAME?</v>
      </c>
      <c r="E785" s="61" t="e">
        <f ca="1">_xludf.IFNA(VLOOKUP($A785,'Data Sheet'!$A:D,5,FALSE),"NA")</f>
        <v>#NAME?</v>
      </c>
      <c r="F785" s="73" t="e">
        <f ca="1">_xludf.IFNA(VLOOKUP($A785,'Data Sheet'!$A:E,6,FALSE),"NA")</f>
        <v>#NAME?</v>
      </c>
      <c r="G785" s="63" t="e">
        <f ca="1">_xludf.IFNA(VLOOKUP($A785,'Data Sheet'!$A:F,7,FALSE),"NA")</f>
        <v>#NAME?</v>
      </c>
      <c r="H785" s="64" t="e">
        <f ca="1">_xludf.IFNA(VLOOKUP($A785,'Data Sheet'!$A:I,10,FALSE),"NA")</f>
        <v>#NAME?</v>
      </c>
      <c r="I785" s="64" t="e">
        <f ca="1">_xludf.IFNA(VLOOKUP($A785,'Data Sheet'!$A:J,11,FALSE),"NA")</f>
        <v>#NAME?</v>
      </c>
      <c r="J785" s="63" t="e">
        <f ca="1">_xludf.IFNA(VLOOKUP($A785,'Data Sheet'!$A:T,19,FALSE),"NA")</f>
        <v>#NAME?</v>
      </c>
      <c r="K785" s="64" t="e">
        <f ca="1">_xludf.IFNA(VLOOKUP($A785,'Data Sheet'!$A:T,20,FALSE),"NA")</f>
        <v>#NAME?</v>
      </c>
    </row>
    <row r="786" spans="2:11" ht="15.75" customHeight="1" x14ac:dyDescent="0.15">
      <c r="B786" s="61" t="e">
        <f ca="1">_xludf.IFNA(VLOOKUP($A786,'Data Sheet'!$A:B,2,FALSE),"NA")</f>
        <v>#NAME?</v>
      </c>
      <c r="C786" s="61" t="e">
        <f ca="1">_xludf.IFNA(VLOOKUP($A786,'Data Sheet'!$A:U,3,FALSE),"NA")</f>
        <v>#NAME?</v>
      </c>
      <c r="D786" s="61" t="e">
        <f ca="1">_xludf.IFNA(VLOOKUP($A786,'Data Sheet'!$A:C,4,FALSE),"NA")</f>
        <v>#NAME?</v>
      </c>
      <c r="E786" s="61" t="e">
        <f ca="1">_xludf.IFNA(VLOOKUP($A786,'Data Sheet'!$A:D,5,FALSE),"NA")</f>
        <v>#NAME?</v>
      </c>
      <c r="F786" s="73" t="e">
        <f ca="1">_xludf.IFNA(VLOOKUP($A786,'Data Sheet'!$A:E,6,FALSE),"NA")</f>
        <v>#NAME?</v>
      </c>
      <c r="G786" s="63" t="e">
        <f ca="1">_xludf.IFNA(VLOOKUP($A786,'Data Sheet'!$A:F,7,FALSE),"NA")</f>
        <v>#NAME?</v>
      </c>
      <c r="H786" s="64" t="e">
        <f ca="1">_xludf.IFNA(VLOOKUP($A786,'Data Sheet'!$A:I,10,FALSE),"NA")</f>
        <v>#NAME?</v>
      </c>
      <c r="I786" s="64" t="e">
        <f ca="1">_xludf.IFNA(VLOOKUP($A786,'Data Sheet'!$A:J,11,FALSE),"NA")</f>
        <v>#NAME?</v>
      </c>
      <c r="J786" s="63" t="e">
        <f ca="1">_xludf.IFNA(VLOOKUP($A786,'Data Sheet'!$A:T,19,FALSE),"NA")</f>
        <v>#NAME?</v>
      </c>
      <c r="K786" s="64" t="e">
        <f ca="1">_xludf.IFNA(VLOOKUP($A786,'Data Sheet'!$A:T,20,FALSE),"NA")</f>
        <v>#NAME?</v>
      </c>
    </row>
    <row r="787" spans="2:11" ht="15.75" customHeight="1" x14ac:dyDescent="0.15">
      <c r="B787" s="61" t="e">
        <f ca="1">_xludf.IFNA(VLOOKUP($A787,'Data Sheet'!$A:B,2,FALSE),"NA")</f>
        <v>#NAME?</v>
      </c>
      <c r="C787" s="61" t="e">
        <f ca="1">_xludf.IFNA(VLOOKUP($A787,'Data Sheet'!$A:U,3,FALSE),"NA")</f>
        <v>#NAME?</v>
      </c>
      <c r="D787" s="61" t="e">
        <f ca="1">_xludf.IFNA(VLOOKUP($A787,'Data Sheet'!$A:C,4,FALSE),"NA")</f>
        <v>#NAME?</v>
      </c>
      <c r="E787" s="61" t="e">
        <f ca="1">_xludf.IFNA(VLOOKUP($A787,'Data Sheet'!$A:D,5,FALSE),"NA")</f>
        <v>#NAME?</v>
      </c>
      <c r="F787" s="73" t="e">
        <f ca="1">_xludf.IFNA(VLOOKUP($A787,'Data Sheet'!$A:E,6,FALSE),"NA")</f>
        <v>#NAME?</v>
      </c>
      <c r="G787" s="63" t="e">
        <f ca="1">_xludf.IFNA(VLOOKUP($A787,'Data Sheet'!$A:F,7,FALSE),"NA")</f>
        <v>#NAME?</v>
      </c>
      <c r="H787" s="64" t="e">
        <f ca="1">_xludf.IFNA(VLOOKUP($A787,'Data Sheet'!$A:I,10,FALSE),"NA")</f>
        <v>#NAME?</v>
      </c>
      <c r="I787" s="64" t="e">
        <f ca="1">_xludf.IFNA(VLOOKUP($A787,'Data Sheet'!$A:J,11,FALSE),"NA")</f>
        <v>#NAME?</v>
      </c>
      <c r="J787" s="63" t="e">
        <f ca="1">_xludf.IFNA(VLOOKUP($A787,'Data Sheet'!$A:T,19,FALSE),"NA")</f>
        <v>#NAME?</v>
      </c>
      <c r="K787" s="64" t="e">
        <f ca="1">_xludf.IFNA(VLOOKUP($A787,'Data Sheet'!$A:T,20,FALSE),"NA")</f>
        <v>#NAME?</v>
      </c>
    </row>
    <row r="788" spans="2:11" ht="15.75" customHeight="1" x14ac:dyDescent="0.15">
      <c r="B788" s="61" t="e">
        <f ca="1">_xludf.IFNA(VLOOKUP($A788,'Data Sheet'!$A:B,2,FALSE),"NA")</f>
        <v>#NAME?</v>
      </c>
      <c r="C788" s="61" t="e">
        <f ca="1">_xludf.IFNA(VLOOKUP($A788,'Data Sheet'!$A:U,3,FALSE),"NA")</f>
        <v>#NAME?</v>
      </c>
      <c r="D788" s="61" t="e">
        <f ca="1">_xludf.IFNA(VLOOKUP($A788,'Data Sheet'!$A:C,4,FALSE),"NA")</f>
        <v>#NAME?</v>
      </c>
      <c r="E788" s="61" t="e">
        <f ca="1">_xludf.IFNA(VLOOKUP($A788,'Data Sheet'!$A:D,5,FALSE),"NA")</f>
        <v>#NAME?</v>
      </c>
      <c r="F788" s="73" t="e">
        <f ca="1">_xludf.IFNA(VLOOKUP($A788,'Data Sheet'!$A:E,6,FALSE),"NA")</f>
        <v>#NAME?</v>
      </c>
      <c r="G788" s="63" t="e">
        <f ca="1">_xludf.IFNA(VLOOKUP($A788,'Data Sheet'!$A:F,7,FALSE),"NA")</f>
        <v>#NAME?</v>
      </c>
      <c r="H788" s="64" t="e">
        <f ca="1">_xludf.IFNA(VLOOKUP($A788,'Data Sheet'!$A:I,10,FALSE),"NA")</f>
        <v>#NAME?</v>
      </c>
      <c r="I788" s="64" t="e">
        <f ca="1">_xludf.IFNA(VLOOKUP($A788,'Data Sheet'!$A:J,11,FALSE),"NA")</f>
        <v>#NAME?</v>
      </c>
      <c r="J788" s="63" t="e">
        <f ca="1">_xludf.IFNA(VLOOKUP($A788,'Data Sheet'!$A:T,19,FALSE),"NA")</f>
        <v>#NAME?</v>
      </c>
      <c r="K788" s="64" t="e">
        <f ca="1">_xludf.IFNA(VLOOKUP($A788,'Data Sheet'!$A:T,20,FALSE),"NA")</f>
        <v>#NAME?</v>
      </c>
    </row>
    <row r="789" spans="2:11" ht="15.75" customHeight="1" x14ac:dyDescent="0.15">
      <c r="B789" s="61" t="e">
        <f ca="1">_xludf.IFNA(VLOOKUP($A789,'Data Sheet'!$A:B,2,FALSE),"NA")</f>
        <v>#NAME?</v>
      </c>
      <c r="C789" s="61" t="e">
        <f ca="1">_xludf.IFNA(VLOOKUP($A789,'Data Sheet'!$A:U,3,FALSE),"NA")</f>
        <v>#NAME?</v>
      </c>
      <c r="D789" s="61" t="e">
        <f ca="1">_xludf.IFNA(VLOOKUP($A789,'Data Sheet'!$A:C,4,FALSE),"NA")</f>
        <v>#NAME?</v>
      </c>
      <c r="E789" s="61" t="e">
        <f ca="1">_xludf.IFNA(VLOOKUP($A789,'Data Sheet'!$A:D,5,FALSE),"NA")</f>
        <v>#NAME?</v>
      </c>
      <c r="F789" s="73" t="e">
        <f ca="1">_xludf.IFNA(VLOOKUP($A789,'Data Sheet'!$A:E,6,FALSE),"NA")</f>
        <v>#NAME?</v>
      </c>
      <c r="G789" s="63" t="e">
        <f ca="1">_xludf.IFNA(VLOOKUP($A789,'Data Sheet'!$A:F,7,FALSE),"NA")</f>
        <v>#NAME?</v>
      </c>
      <c r="H789" s="64" t="e">
        <f ca="1">_xludf.IFNA(VLOOKUP($A789,'Data Sheet'!$A:I,10,FALSE),"NA")</f>
        <v>#NAME?</v>
      </c>
      <c r="I789" s="64" t="e">
        <f ca="1">_xludf.IFNA(VLOOKUP($A789,'Data Sheet'!$A:J,11,FALSE),"NA")</f>
        <v>#NAME?</v>
      </c>
      <c r="J789" s="63" t="e">
        <f ca="1">_xludf.IFNA(VLOOKUP($A789,'Data Sheet'!$A:T,19,FALSE),"NA")</f>
        <v>#NAME?</v>
      </c>
      <c r="K789" s="64" t="e">
        <f ca="1">_xludf.IFNA(VLOOKUP($A789,'Data Sheet'!$A:T,20,FALSE),"NA")</f>
        <v>#NAME?</v>
      </c>
    </row>
    <row r="790" spans="2:11" ht="15.75" customHeight="1" x14ac:dyDescent="0.15">
      <c r="B790" s="61" t="e">
        <f ca="1">_xludf.IFNA(VLOOKUP($A790,'Data Sheet'!$A:B,2,FALSE),"NA")</f>
        <v>#NAME?</v>
      </c>
      <c r="C790" s="61" t="e">
        <f ca="1">_xludf.IFNA(VLOOKUP($A790,'Data Sheet'!$A:U,3,FALSE),"NA")</f>
        <v>#NAME?</v>
      </c>
      <c r="D790" s="61" t="e">
        <f ca="1">_xludf.IFNA(VLOOKUP($A790,'Data Sheet'!$A:C,4,FALSE),"NA")</f>
        <v>#NAME?</v>
      </c>
      <c r="E790" s="61" t="e">
        <f ca="1">_xludf.IFNA(VLOOKUP($A790,'Data Sheet'!$A:D,5,FALSE),"NA")</f>
        <v>#NAME?</v>
      </c>
      <c r="F790" s="73" t="e">
        <f ca="1">_xludf.IFNA(VLOOKUP($A790,'Data Sheet'!$A:E,6,FALSE),"NA")</f>
        <v>#NAME?</v>
      </c>
      <c r="G790" s="63" t="e">
        <f ca="1">_xludf.IFNA(VLOOKUP($A790,'Data Sheet'!$A:F,7,FALSE),"NA")</f>
        <v>#NAME?</v>
      </c>
      <c r="H790" s="64" t="e">
        <f ca="1">_xludf.IFNA(VLOOKUP($A790,'Data Sheet'!$A:I,10,FALSE),"NA")</f>
        <v>#NAME?</v>
      </c>
      <c r="I790" s="64" t="e">
        <f ca="1">_xludf.IFNA(VLOOKUP($A790,'Data Sheet'!$A:J,11,FALSE),"NA")</f>
        <v>#NAME?</v>
      </c>
      <c r="J790" s="63" t="e">
        <f ca="1">_xludf.IFNA(VLOOKUP($A790,'Data Sheet'!$A:T,19,FALSE),"NA")</f>
        <v>#NAME?</v>
      </c>
      <c r="K790" s="64" t="e">
        <f ca="1">_xludf.IFNA(VLOOKUP($A790,'Data Sheet'!$A:T,20,FALSE),"NA")</f>
        <v>#NAME?</v>
      </c>
    </row>
    <row r="791" spans="2:11" ht="15.75" customHeight="1" x14ac:dyDescent="0.15">
      <c r="B791" s="61" t="e">
        <f ca="1">_xludf.IFNA(VLOOKUP($A791,'Data Sheet'!$A:B,2,FALSE),"NA")</f>
        <v>#NAME?</v>
      </c>
      <c r="C791" s="61" t="e">
        <f ca="1">_xludf.IFNA(VLOOKUP($A791,'Data Sheet'!$A:U,3,FALSE),"NA")</f>
        <v>#NAME?</v>
      </c>
      <c r="D791" s="61" t="e">
        <f ca="1">_xludf.IFNA(VLOOKUP($A791,'Data Sheet'!$A:C,4,FALSE),"NA")</f>
        <v>#NAME?</v>
      </c>
      <c r="E791" s="61" t="e">
        <f ca="1">_xludf.IFNA(VLOOKUP($A791,'Data Sheet'!$A:D,5,FALSE),"NA")</f>
        <v>#NAME?</v>
      </c>
      <c r="F791" s="73" t="e">
        <f ca="1">_xludf.IFNA(VLOOKUP($A791,'Data Sheet'!$A:E,6,FALSE),"NA")</f>
        <v>#NAME?</v>
      </c>
      <c r="G791" s="63" t="e">
        <f ca="1">_xludf.IFNA(VLOOKUP($A791,'Data Sheet'!$A:F,7,FALSE),"NA")</f>
        <v>#NAME?</v>
      </c>
      <c r="H791" s="64" t="e">
        <f ca="1">_xludf.IFNA(VLOOKUP($A791,'Data Sheet'!$A:I,10,FALSE),"NA")</f>
        <v>#NAME?</v>
      </c>
      <c r="I791" s="64" t="e">
        <f ca="1">_xludf.IFNA(VLOOKUP($A791,'Data Sheet'!$A:J,11,FALSE),"NA")</f>
        <v>#NAME?</v>
      </c>
      <c r="J791" s="63" t="e">
        <f ca="1">_xludf.IFNA(VLOOKUP($A791,'Data Sheet'!$A:T,19,FALSE),"NA")</f>
        <v>#NAME?</v>
      </c>
      <c r="K791" s="64" t="e">
        <f ca="1">_xludf.IFNA(VLOOKUP($A791,'Data Sheet'!$A:T,20,FALSE),"NA")</f>
        <v>#NAME?</v>
      </c>
    </row>
    <row r="792" spans="2:11" ht="15.75" customHeight="1" x14ac:dyDescent="0.15">
      <c r="B792" s="61" t="e">
        <f ca="1">_xludf.IFNA(VLOOKUP($A792,'Data Sheet'!$A:B,2,FALSE),"NA")</f>
        <v>#NAME?</v>
      </c>
      <c r="C792" s="61" t="e">
        <f ca="1">_xludf.IFNA(VLOOKUP($A792,'Data Sheet'!$A:U,3,FALSE),"NA")</f>
        <v>#NAME?</v>
      </c>
      <c r="D792" s="61" t="e">
        <f ca="1">_xludf.IFNA(VLOOKUP($A792,'Data Sheet'!$A:C,4,FALSE),"NA")</f>
        <v>#NAME?</v>
      </c>
      <c r="E792" s="61" t="e">
        <f ca="1">_xludf.IFNA(VLOOKUP($A792,'Data Sheet'!$A:D,5,FALSE),"NA")</f>
        <v>#NAME?</v>
      </c>
      <c r="F792" s="73" t="e">
        <f ca="1">_xludf.IFNA(VLOOKUP($A792,'Data Sheet'!$A:E,6,FALSE),"NA")</f>
        <v>#NAME?</v>
      </c>
      <c r="G792" s="63" t="e">
        <f ca="1">_xludf.IFNA(VLOOKUP($A792,'Data Sheet'!$A:F,7,FALSE),"NA")</f>
        <v>#NAME?</v>
      </c>
      <c r="H792" s="64" t="e">
        <f ca="1">_xludf.IFNA(VLOOKUP($A792,'Data Sheet'!$A:I,10,FALSE),"NA")</f>
        <v>#NAME?</v>
      </c>
      <c r="I792" s="64" t="e">
        <f ca="1">_xludf.IFNA(VLOOKUP($A792,'Data Sheet'!$A:J,11,FALSE),"NA")</f>
        <v>#NAME?</v>
      </c>
      <c r="J792" s="63" t="e">
        <f ca="1">_xludf.IFNA(VLOOKUP($A792,'Data Sheet'!$A:T,19,FALSE),"NA")</f>
        <v>#NAME?</v>
      </c>
      <c r="K792" s="64" t="e">
        <f ca="1">_xludf.IFNA(VLOOKUP($A792,'Data Sheet'!$A:T,20,FALSE),"NA")</f>
        <v>#NAME?</v>
      </c>
    </row>
    <row r="793" spans="2:11" ht="15.75" customHeight="1" x14ac:dyDescent="0.15">
      <c r="B793" s="61" t="e">
        <f ca="1">_xludf.IFNA(VLOOKUP($A793,'Data Sheet'!$A:B,2,FALSE),"NA")</f>
        <v>#NAME?</v>
      </c>
      <c r="C793" s="61" t="e">
        <f ca="1">_xludf.IFNA(VLOOKUP($A793,'Data Sheet'!$A:U,3,FALSE),"NA")</f>
        <v>#NAME?</v>
      </c>
      <c r="D793" s="61" t="e">
        <f ca="1">_xludf.IFNA(VLOOKUP($A793,'Data Sheet'!$A:C,4,FALSE),"NA")</f>
        <v>#NAME?</v>
      </c>
      <c r="E793" s="61" t="e">
        <f ca="1">_xludf.IFNA(VLOOKUP($A793,'Data Sheet'!$A:D,5,FALSE),"NA")</f>
        <v>#NAME?</v>
      </c>
      <c r="F793" s="73" t="e">
        <f ca="1">_xludf.IFNA(VLOOKUP($A793,'Data Sheet'!$A:E,6,FALSE),"NA")</f>
        <v>#NAME?</v>
      </c>
      <c r="G793" s="63" t="e">
        <f ca="1">_xludf.IFNA(VLOOKUP($A793,'Data Sheet'!$A:F,7,FALSE),"NA")</f>
        <v>#NAME?</v>
      </c>
      <c r="H793" s="64" t="e">
        <f ca="1">_xludf.IFNA(VLOOKUP($A793,'Data Sheet'!$A:I,10,FALSE),"NA")</f>
        <v>#NAME?</v>
      </c>
      <c r="I793" s="64" t="e">
        <f ca="1">_xludf.IFNA(VLOOKUP($A793,'Data Sheet'!$A:J,11,FALSE),"NA")</f>
        <v>#NAME?</v>
      </c>
      <c r="J793" s="63" t="e">
        <f ca="1">_xludf.IFNA(VLOOKUP($A793,'Data Sheet'!$A:T,19,FALSE),"NA")</f>
        <v>#NAME?</v>
      </c>
      <c r="K793" s="64" t="e">
        <f ca="1">_xludf.IFNA(VLOOKUP($A793,'Data Sheet'!$A:T,20,FALSE),"NA")</f>
        <v>#NAME?</v>
      </c>
    </row>
    <row r="794" spans="2:11" ht="15.75" customHeight="1" x14ac:dyDescent="0.15">
      <c r="B794" s="61" t="e">
        <f ca="1">_xludf.IFNA(VLOOKUP($A794,'Data Sheet'!$A:B,2,FALSE),"NA")</f>
        <v>#NAME?</v>
      </c>
      <c r="C794" s="61" t="e">
        <f ca="1">_xludf.IFNA(VLOOKUP($A794,'Data Sheet'!$A:U,3,FALSE),"NA")</f>
        <v>#NAME?</v>
      </c>
      <c r="D794" s="61" t="e">
        <f ca="1">_xludf.IFNA(VLOOKUP($A794,'Data Sheet'!$A:C,4,FALSE),"NA")</f>
        <v>#NAME?</v>
      </c>
      <c r="E794" s="61" t="e">
        <f ca="1">_xludf.IFNA(VLOOKUP($A794,'Data Sheet'!$A:D,5,FALSE),"NA")</f>
        <v>#NAME?</v>
      </c>
      <c r="F794" s="73" t="e">
        <f ca="1">_xludf.IFNA(VLOOKUP($A794,'Data Sheet'!$A:E,6,FALSE),"NA")</f>
        <v>#NAME?</v>
      </c>
      <c r="G794" s="63" t="e">
        <f ca="1">_xludf.IFNA(VLOOKUP($A794,'Data Sheet'!$A:F,7,FALSE),"NA")</f>
        <v>#NAME?</v>
      </c>
      <c r="H794" s="64" t="e">
        <f ca="1">_xludf.IFNA(VLOOKUP($A794,'Data Sheet'!$A:I,10,FALSE),"NA")</f>
        <v>#NAME?</v>
      </c>
      <c r="I794" s="64" t="e">
        <f ca="1">_xludf.IFNA(VLOOKUP($A794,'Data Sheet'!$A:J,11,FALSE),"NA")</f>
        <v>#NAME?</v>
      </c>
      <c r="J794" s="63" t="e">
        <f ca="1">_xludf.IFNA(VLOOKUP($A794,'Data Sheet'!$A:T,19,FALSE),"NA")</f>
        <v>#NAME?</v>
      </c>
      <c r="K794" s="64" t="e">
        <f ca="1">_xludf.IFNA(VLOOKUP($A794,'Data Sheet'!$A:T,20,FALSE),"NA")</f>
        <v>#NAME?</v>
      </c>
    </row>
    <row r="795" spans="2:11" ht="15.75" customHeight="1" x14ac:dyDescent="0.15">
      <c r="B795" s="61" t="e">
        <f ca="1">_xludf.IFNA(VLOOKUP($A795,'Data Sheet'!$A:B,2,FALSE),"NA")</f>
        <v>#NAME?</v>
      </c>
      <c r="C795" s="61" t="e">
        <f ca="1">_xludf.IFNA(VLOOKUP($A795,'Data Sheet'!$A:U,3,FALSE),"NA")</f>
        <v>#NAME?</v>
      </c>
      <c r="D795" s="61" t="e">
        <f ca="1">_xludf.IFNA(VLOOKUP($A795,'Data Sheet'!$A:C,4,FALSE),"NA")</f>
        <v>#NAME?</v>
      </c>
      <c r="E795" s="61" t="e">
        <f ca="1">_xludf.IFNA(VLOOKUP($A795,'Data Sheet'!$A:D,5,FALSE),"NA")</f>
        <v>#NAME?</v>
      </c>
      <c r="F795" s="73" t="e">
        <f ca="1">_xludf.IFNA(VLOOKUP($A795,'Data Sheet'!$A:E,6,FALSE),"NA")</f>
        <v>#NAME?</v>
      </c>
      <c r="G795" s="63" t="e">
        <f ca="1">_xludf.IFNA(VLOOKUP($A795,'Data Sheet'!$A:F,7,FALSE),"NA")</f>
        <v>#NAME?</v>
      </c>
      <c r="H795" s="64" t="e">
        <f ca="1">_xludf.IFNA(VLOOKUP($A795,'Data Sheet'!$A:I,10,FALSE),"NA")</f>
        <v>#NAME?</v>
      </c>
      <c r="I795" s="64" t="e">
        <f ca="1">_xludf.IFNA(VLOOKUP($A795,'Data Sheet'!$A:J,11,FALSE),"NA")</f>
        <v>#NAME?</v>
      </c>
      <c r="J795" s="63" t="e">
        <f ca="1">_xludf.IFNA(VLOOKUP($A795,'Data Sheet'!$A:T,19,FALSE),"NA")</f>
        <v>#NAME?</v>
      </c>
      <c r="K795" s="64" t="e">
        <f ca="1">_xludf.IFNA(VLOOKUP($A795,'Data Sheet'!$A:T,20,FALSE),"NA")</f>
        <v>#NAME?</v>
      </c>
    </row>
    <row r="796" spans="2:11" ht="15.75" customHeight="1" x14ac:dyDescent="0.15">
      <c r="B796" s="61" t="e">
        <f ca="1">_xludf.IFNA(VLOOKUP($A796,'Data Sheet'!$A:B,2,FALSE),"NA")</f>
        <v>#NAME?</v>
      </c>
      <c r="C796" s="61" t="e">
        <f ca="1">_xludf.IFNA(VLOOKUP($A796,'Data Sheet'!$A:U,3,FALSE),"NA")</f>
        <v>#NAME?</v>
      </c>
      <c r="D796" s="61" t="e">
        <f ca="1">_xludf.IFNA(VLOOKUP($A796,'Data Sheet'!$A:C,4,FALSE),"NA")</f>
        <v>#NAME?</v>
      </c>
      <c r="E796" s="61" t="e">
        <f ca="1">_xludf.IFNA(VLOOKUP($A796,'Data Sheet'!$A:D,5,FALSE),"NA")</f>
        <v>#NAME?</v>
      </c>
      <c r="F796" s="73" t="e">
        <f ca="1">_xludf.IFNA(VLOOKUP($A796,'Data Sheet'!$A:E,6,FALSE),"NA")</f>
        <v>#NAME?</v>
      </c>
      <c r="G796" s="63" t="e">
        <f ca="1">_xludf.IFNA(VLOOKUP($A796,'Data Sheet'!$A:F,7,FALSE),"NA")</f>
        <v>#NAME?</v>
      </c>
      <c r="H796" s="64" t="e">
        <f ca="1">_xludf.IFNA(VLOOKUP($A796,'Data Sheet'!$A:I,10,FALSE),"NA")</f>
        <v>#NAME?</v>
      </c>
      <c r="I796" s="64" t="e">
        <f ca="1">_xludf.IFNA(VLOOKUP($A796,'Data Sheet'!$A:J,11,FALSE),"NA")</f>
        <v>#NAME?</v>
      </c>
      <c r="J796" s="63" t="e">
        <f ca="1">_xludf.IFNA(VLOOKUP($A796,'Data Sheet'!$A:T,19,FALSE),"NA")</f>
        <v>#NAME?</v>
      </c>
      <c r="K796" s="64" t="e">
        <f ca="1">_xludf.IFNA(VLOOKUP($A796,'Data Sheet'!$A:T,20,FALSE),"NA")</f>
        <v>#NAME?</v>
      </c>
    </row>
    <row r="797" spans="2:11" ht="15.75" customHeight="1" x14ac:dyDescent="0.15">
      <c r="B797" s="61" t="e">
        <f ca="1">_xludf.IFNA(VLOOKUP($A797,'Data Sheet'!$A:B,2,FALSE),"NA")</f>
        <v>#NAME?</v>
      </c>
      <c r="C797" s="61" t="e">
        <f ca="1">_xludf.IFNA(VLOOKUP($A797,'Data Sheet'!$A:U,3,FALSE),"NA")</f>
        <v>#NAME?</v>
      </c>
      <c r="D797" s="61" t="e">
        <f ca="1">_xludf.IFNA(VLOOKUP($A797,'Data Sheet'!$A:C,4,FALSE),"NA")</f>
        <v>#NAME?</v>
      </c>
      <c r="E797" s="61" t="e">
        <f ca="1">_xludf.IFNA(VLOOKUP($A797,'Data Sheet'!$A:D,5,FALSE),"NA")</f>
        <v>#NAME?</v>
      </c>
      <c r="F797" s="73" t="e">
        <f ca="1">_xludf.IFNA(VLOOKUP($A797,'Data Sheet'!$A:E,6,FALSE),"NA")</f>
        <v>#NAME?</v>
      </c>
      <c r="G797" s="63" t="e">
        <f ca="1">_xludf.IFNA(VLOOKUP($A797,'Data Sheet'!$A:F,7,FALSE),"NA")</f>
        <v>#NAME?</v>
      </c>
      <c r="H797" s="64" t="e">
        <f ca="1">_xludf.IFNA(VLOOKUP($A797,'Data Sheet'!$A:I,10,FALSE),"NA")</f>
        <v>#NAME?</v>
      </c>
      <c r="I797" s="64" t="e">
        <f ca="1">_xludf.IFNA(VLOOKUP($A797,'Data Sheet'!$A:J,11,FALSE),"NA")</f>
        <v>#NAME?</v>
      </c>
      <c r="J797" s="63" t="e">
        <f ca="1">_xludf.IFNA(VLOOKUP($A797,'Data Sheet'!$A:T,19,FALSE),"NA")</f>
        <v>#NAME?</v>
      </c>
      <c r="K797" s="64" t="e">
        <f ca="1">_xludf.IFNA(VLOOKUP($A797,'Data Sheet'!$A:T,20,FALSE),"NA")</f>
        <v>#NAME?</v>
      </c>
    </row>
    <row r="798" spans="2:11" ht="15.75" customHeight="1" x14ac:dyDescent="0.15">
      <c r="B798" s="61" t="e">
        <f ca="1">_xludf.IFNA(VLOOKUP($A798,'Data Sheet'!$A:B,2,FALSE),"NA")</f>
        <v>#NAME?</v>
      </c>
      <c r="C798" s="61" t="e">
        <f ca="1">_xludf.IFNA(VLOOKUP($A798,'Data Sheet'!$A:U,3,FALSE),"NA")</f>
        <v>#NAME?</v>
      </c>
      <c r="D798" s="61" t="e">
        <f ca="1">_xludf.IFNA(VLOOKUP($A798,'Data Sheet'!$A:C,4,FALSE),"NA")</f>
        <v>#NAME?</v>
      </c>
      <c r="E798" s="61" t="e">
        <f ca="1">_xludf.IFNA(VLOOKUP($A798,'Data Sheet'!$A:D,5,FALSE),"NA")</f>
        <v>#NAME?</v>
      </c>
      <c r="F798" s="73" t="e">
        <f ca="1">_xludf.IFNA(VLOOKUP($A798,'Data Sheet'!$A:E,6,FALSE),"NA")</f>
        <v>#NAME?</v>
      </c>
      <c r="G798" s="63" t="e">
        <f ca="1">_xludf.IFNA(VLOOKUP($A798,'Data Sheet'!$A:F,7,FALSE),"NA")</f>
        <v>#NAME?</v>
      </c>
      <c r="H798" s="64" t="e">
        <f ca="1">_xludf.IFNA(VLOOKUP($A798,'Data Sheet'!$A:I,10,FALSE),"NA")</f>
        <v>#NAME?</v>
      </c>
      <c r="I798" s="64" t="e">
        <f ca="1">_xludf.IFNA(VLOOKUP($A798,'Data Sheet'!$A:J,11,FALSE),"NA")</f>
        <v>#NAME?</v>
      </c>
      <c r="J798" s="63" t="e">
        <f ca="1">_xludf.IFNA(VLOOKUP($A798,'Data Sheet'!$A:T,19,FALSE),"NA")</f>
        <v>#NAME?</v>
      </c>
      <c r="K798" s="64" t="e">
        <f ca="1">_xludf.IFNA(VLOOKUP($A798,'Data Sheet'!$A:T,20,FALSE),"NA")</f>
        <v>#NAME?</v>
      </c>
    </row>
    <row r="799" spans="2:11" ht="15.75" customHeight="1" x14ac:dyDescent="0.15">
      <c r="B799" s="61" t="e">
        <f ca="1">_xludf.IFNA(VLOOKUP($A799,'Data Sheet'!$A:B,2,FALSE),"NA")</f>
        <v>#NAME?</v>
      </c>
      <c r="C799" s="61" t="e">
        <f ca="1">_xludf.IFNA(VLOOKUP($A799,'Data Sheet'!$A:U,3,FALSE),"NA")</f>
        <v>#NAME?</v>
      </c>
      <c r="D799" s="61" t="e">
        <f ca="1">_xludf.IFNA(VLOOKUP($A799,'Data Sheet'!$A:C,4,FALSE),"NA")</f>
        <v>#NAME?</v>
      </c>
      <c r="E799" s="61" t="e">
        <f ca="1">_xludf.IFNA(VLOOKUP($A799,'Data Sheet'!$A:D,5,FALSE),"NA")</f>
        <v>#NAME?</v>
      </c>
      <c r="F799" s="73" t="e">
        <f ca="1">_xludf.IFNA(VLOOKUP($A799,'Data Sheet'!$A:E,6,FALSE),"NA")</f>
        <v>#NAME?</v>
      </c>
      <c r="G799" s="63" t="e">
        <f ca="1">_xludf.IFNA(VLOOKUP($A799,'Data Sheet'!$A:F,7,FALSE),"NA")</f>
        <v>#NAME?</v>
      </c>
      <c r="H799" s="64" t="e">
        <f ca="1">_xludf.IFNA(VLOOKUP($A799,'Data Sheet'!$A:I,10,FALSE),"NA")</f>
        <v>#NAME?</v>
      </c>
      <c r="I799" s="64" t="e">
        <f ca="1">_xludf.IFNA(VLOOKUP($A799,'Data Sheet'!$A:J,11,FALSE),"NA")</f>
        <v>#NAME?</v>
      </c>
      <c r="J799" s="63" t="e">
        <f ca="1">_xludf.IFNA(VLOOKUP($A799,'Data Sheet'!$A:T,19,FALSE),"NA")</f>
        <v>#NAME?</v>
      </c>
      <c r="K799" s="64" t="e">
        <f ca="1">_xludf.IFNA(VLOOKUP($A799,'Data Sheet'!$A:T,20,FALSE),"NA")</f>
        <v>#NAME?</v>
      </c>
    </row>
    <row r="800" spans="2:11" ht="15.75" customHeight="1" x14ac:dyDescent="0.15">
      <c r="B800" s="61" t="e">
        <f ca="1">_xludf.IFNA(VLOOKUP($A800,'Data Sheet'!$A:B,2,FALSE),"NA")</f>
        <v>#NAME?</v>
      </c>
      <c r="C800" s="61" t="e">
        <f ca="1">_xludf.IFNA(VLOOKUP($A800,'Data Sheet'!$A:U,3,FALSE),"NA")</f>
        <v>#NAME?</v>
      </c>
      <c r="D800" s="61" t="e">
        <f ca="1">_xludf.IFNA(VLOOKUP($A800,'Data Sheet'!$A:C,4,FALSE),"NA")</f>
        <v>#NAME?</v>
      </c>
      <c r="E800" s="61" t="e">
        <f ca="1">_xludf.IFNA(VLOOKUP($A800,'Data Sheet'!$A:D,5,FALSE),"NA")</f>
        <v>#NAME?</v>
      </c>
      <c r="F800" s="73" t="e">
        <f ca="1">_xludf.IFNA(VLOOKUP($A800,'Data Sheet'!$A:E,6,FALSE),"NA")</f>
        <v>#NAME?</v>
      </c>
      <c r="G800" s="63" t="e">
        <f ca="1">_xludf.IFNA(VLOOKUP($A800,'Data Sheet'!$A:F,7,FALSE),"NA")</f>
        <v>#NAME?</v>
      </c>
      <c r="H800" s="64" t="e">
        <f ca="1">_xludf.IFNA(VLOOKUP($A800,'Data Sheet'!$A:I,10,FALSE),"NA")</f>
        <v>#NAME?</v>
      </c>
      <c r="I800" s="64" t="e">
        <f ca="1">_xludf.IFNA(VLOOKUP($A800,'Data Sheet'!$A:J,11,FALSE),"NA")</f>
        <v>#NAME?</v>
      </c>
      <c r="J800" s="63" t="e">
        <f ca="1">_xludf.IFNA(VLOOKUP($A800,'Data Sheet'!$A:T,19,FALSE),"NA")</f>
        <v>#NAME?</v>
      </c>
      <c r="K800" s="64" t="e">
        <f ca="1">_xludf.IFNA(VLOOKUP($A800,'Data Sheet'!$A:T,20,FALSE),"NA")</f>
        <v>#NAME?</v>
      </c>
    </row>
    <row r="801" spans="2:11" ht="15.75" customHeight="1" x14ac:dyDescent="0.15">
      <c r="B801" s="61" t="e">
        <f ca="1">_xludf.IFNA(VLOOKUP($A801,'Data Sheet'!$A:B,2,FALSE),"NA")</f>
        <v>#NAME?</v>
      </c>
      <c r="C801" s="61" t="e">
        <f ca="1">_xludf.IFNA(VLOOKUP($A801,'Data Sheet'!$A:U,3,FALSE),"NA")</f>
        <v>#NAME?</v>
      </c>
      <c r="D801" s="61" t="e">
        <f ca="1">_xludf.IFNA(VLOOKUP($A801,'Data Sheet'!$A:C,4,FALSE),"NA")</f>
        <v>#NAME?</v>
      </c>
      <c r="E801" s="61" t="e">
        <f ca="1">_xludf.IFNA(VLOOKUP($A801,'Data Sheet'!$A:D,5,FALSE),"NA")</f>
        <v>#NAME?</v>
      </c>
      <c r="F801" s="73" t="e">
        <f ca="1">_xludf.IFNA(VLOOKUP($A801,'Data Sheet'!$A:E,6,FALSE),"NA")</f>
        <v>#NAME?</v>
      </c>
      <c r="G801" s="63" t="e">
        <f ca="1">_xludf.IFNA(VLOOKUP($A801,'Data Sheet'!$A:F,7,FALSE),"NA")</f>
        <v>#NAME?</v>
      </c>
      <c r="H801" s="64" t="e">
        <f ca="1">_xludf.IFNA(VLOOKUP($A801,'Data Sheet'!$A:I,10,FALSE),"NA")</f>
        <v>#NAME?</v>
      </c>
      <c r="I801" s="64" t="e">
        <f ca="1">_xludf.IFNA(VLOOKUP($A801,'Data Sheet'!$A:J,11,FALSE),"NA")</f>
        <v>#NAME?</v>
      </c>
      <c r="J801" s="63" t="e">
        <f ca="1">_xludf.IFNA(VLOOKUP($A801,'Data Sheet'!$A:T,19,FALSE),"NA")</f>
        <v>#NAME?</v>
      </c>
      <c r="K801" s="64" t="e">
        <f ca="1">_xludf.IFNA(VLOOKUP($A801,'Data Sheet'!$A:T,20,FALSE),"NA")</f>
        <v>#NAME?</v>
      </c>
    </row>
    <row r="802" spans="2:11" ht="15.75" customHeight="1" x14ac:dyDescent="0.15">
      <c r="B802" s="61" t="e">
        <f ca="1">_xludf.IFNA(VLOOKUP($A802,'Data Sheet'!$A:B,2,FALSE),"NA")</f>
        <v>#NAME?</v>
      </c>
      <c r="C802" s="61" t="e">
        <f ca="1">_xludf.IFNA(VLOOKUP($A802,'Data Sheet'!$A:U,3,FALSE),"NA")</f>
        <v>#NAME?</v>
      </c>
      <c r="D802" s="61" t="e">
        <f ca="1">_xludf.IFNA(VLOOKUP($A802,'Data Sheet'!$A:C,4,FALSE),"NA")</f>
        <v>#NAME?</v>
      </c>
      <c r="E802" s="61" t="e">
        <f ca="1">_xludf.IFNA(VLOOKUP($A802,'Data Sheet'!$A:D,5,FALSE),"NA")</f>
        <v>#NAME?</v>
      </c>
      <c r="F802" s="73" t="e">
        <f ca="1">_xludf.IFNA(VLOOKUP($A802,'Data Sheet'!$A:E,6,FALSE),"NA")</f>
        <v>#NAME?</v>
      </c>
      <c r="G802" s="63" t="e">
        <f ca="1">_xludf.IFNA(VLOOKUP($A802,'Data Sheet'!$A:F,7,FALSE),"NA")</f>
        <v>#NAME?</v>
      </c>
      <c r="H802" s="64" t="e">
        <f ca="1">_xludf.IFNA(VLOOKUP($A802,'Data Sheet'!$A:I,10,FALSE),"NA")</f>
        <v>#NAME?</v>
      </c>
      <c r="I802" s="64" t="e">
        <f ca="1">_xludf.IFNA(VLOOKUP($A802,'Data Sheet'!$A:J,11,FALSE),"NA")</f>
        <v>#NAME?</v>
      </c>
      <c r="J802" s="63" t="e">
        <f ca="1">_xludf.IFNA(VLOOKUP($A802,'Data Sheet'!$A:T,19,FALSE),"NA")</f>
        <v>#NAME?</v>
      </c>
      <c r="K802" s="64" t="e">
        <f ca="1">_xludf.IFNA(VLOOKUP($A802,'Data Sheet'!$A:T,20,FALSE),"NA")</f>
        <v>#NAME?</v>
      </c>
    </row>
    <row r="803" spans="2:11" ht="15.75" customHeight="1" x14ac:dyDescent="0.15">
      <c r="B803" s="61" t="e">
        <f ca="1">_xludf.IFNA(VLOOKUP($A803,'Data Sheet'!$A:B,2,FALSE),"NA")</f>
        <v>#NAME?</v>
      </c>
      <c r="C803" s="61" t="e">
        <f ca="1">_xludf.IFNA(VLOOKUP($A803,'Data Sheet'!$A:U,3,FALSE),"NA")</f>
        <v>#NAME?</v>
      </c>
      <c r="D803" s="61" t="e">
        <f ca="1">_xludf.IFNA(VLOOKUP($A803,'Data Sheet'!$A:C,4,FALSE),"NA")</f>
        <v>#NAME?</v>
      </c>
      <c r="E803" s="61" t="e">
        <f ca="1">_xludf.IFNA(VLOOKUP($A803,'Data Sheet'!$A:D,5,FALSE),"NA")</f>
        <v>#NAME?</v>
      </c>
      <c r="F803" s="73" t="e">
        <f ca="1">_xludf.IFNA(VLOOKUP($A803,'Data Sheet'!$A:E,6,FALSE),"NA")</f>
        <v>#NAME?</v>
      </c>
      <c r="G803" s="63" t="e">
        <f ca="1">_xludf.IFNA(VLOOKUP($A803,'Data Sheet'!$A:F,7,FALSE),"NA")</f>
        <v>#NAME?</v>
      </c>
      <c r="H803" s="64" t="e">
        <f ca="1">_xludf.IFNA(VLOOKUP($A803,'Data Sheet'!$A:I,10,FALSE),"NA")</f>
        <v>#NAME?</v>
      </c>
      <c r="I803" s="64" t="e">
        <f ca="1">_xludf.IFNA(VLOOKUP($A803,'Data Sheet'!$A:J,11,FALSE),"NA")</f>
        <v>#NAME?</v>
      </c>
      <c r="J803" s="63" t="e">
        <f ca="1">_xludf.IFNA(VLOOKUP($A803,'Data Sheet'!$A:T,19,FALSE),"NA")</f>
        <v>#NAME?</v>
      </c>
      <c r="K803" s="64" t="e">
        <f ca="1">_xludf.IFNA(VLOOKUP($A803,'Data Sheet'!$A:T,20,FALSE),"NA")</f>
        <v>#NAME?</v>
      </c>
    </row>
    <row r="804" spans="2:11" ht="15.75" customHeight="1" x14ac:dyDescent="0.15">
      <c r="B804" s="61" t="e">
        <f ca="1">_xludf.IFNA(VLOOKUP($A804,'Data Sheet'!$A:B,2,FALSE),"NA")</f>
        <v>#NAME?</v>
      </c>
      <c r="C804" s="61" t="e">
        <f ca="1">_xludf.IFNA(VLOOKUP($A804,'Data Sheet'!$A:U,3,FALSE),"NA")</f>
        <v>#NAME?</v>
      </c>
      <c r="D804" s="61" t="e">
        <f ca="1">_xludf.IFNA(VLOOKUP($A804,'Data Sheet'!$A:C,4,FALSE),"NA")</f>
        <v>#NAME?</v>
      </c>
      <c r="E804" s="61" t="e">
        <f ca="1">_xludf.IFNA(VLOOKUP($A804,'Data Sheet'!$A:D,5,FALSE),"NA")</f>
        <v>#NAME?</v>
      </c>
      <c r="F804" s="73" t="e">
        <f ca="1">_xludf.IFNA(VLOOKUP($A804,'Data Sheet'!$A:E,6,FALSE),"NA")</f>
        <v>#NAME?</v>
      </c>
      <c r="G804" s="63" t="e">
        <f ca="1">_xludf.IFNA(VLOOKUP($A804,'Data Sheet'!$A:F,7,FALSE),"NA")</f>
        <v>#NAME?</v>
      </c>
      <c r="H804" s="64" t="e">
        <f ca="1">_xludf.IFNA(VLOOKUP($A804,'Data Sheet'!$A:I,10,FALSE),"NA")</f>
        <v>#NAME?</v>
      </c>
      <c r="I804" s="64" t="e">
        <f ca="1">_xludf.IFNA(VLOOKUP($A804,'Data Sheet'!$A:J,11,FALSE),"NA")</f>
        <v>#NAME?</v>
      </c>
      <c r="J804" s="63" t="e">
        <f ca="1">_xludf.IFNA(VLOOKUP($A804,'Data Sheet'!$A:T,19,FALSE),"NA")</f>
        <v>#NAME?</v>
      </c>
      <c r="K804" s="64" t="e">
        <f ca="1">_xludf.IFNA(VLOOKUP($A804,'Data Sheet'!$A:T,20,FALSE),"NA")</f>
        <v>#NAME?</v>
      </c>
    </row>
    <row r="805" spans="2:11" ht="15.75" customHeight="1" x14ac:dyDescent="0.15">
      <c r="B805" s="61" t="e">
        <f ca="1">_xludf.IFNA(VLOOKUP($A805,'Data Sheet'!$A:B,2,FALSE),"NA")</f>
        <v>#NAME?</v>
      </c>
      <c r="C805" s="61" t="e">
        <f ca="1">_xludf.IFNA(VLOOKUP($A805,'Data Sheet'!$A:U,3,FALSE),"NA")</f>
        <v>#NAME?</v>
      </c>
      <c r="D805" s="61" t="e">
        <f ca="1">_xludf.IFNA(VLOOKUP($A805,'Data Sheet'!$A:C,4,FALSE),"NA")</f>
        <v>#NAME?</v>
      </c>
      <c r="E805" s="61" t="e">
        <f ca="1">_xludf.IFNA(VLOOKUP($A805,'Data Sheet'!$A:D,5,FALSE),"NA")</f>
        <v>#NAME?</v>
      </c>
      <c r="F805" s="73" t="e">
        <f ca="1">_xludf.IFNA(VLOOKUP($A805,'Data Sheet'!$A:E,6,FALSE),"NA")</f>
        <v>#NAME?</v>
      </c>
      <c r="G805" s="63" t="e">
        <f ca="1">_xludf.IFNA(VLOOKUP($A805,'Data Sheet'!$A:F,7,FALSE),"NA")</f>
        <v>#NAME?</v>
      </c>
      <c r="H805" s="64" t="e">
        <f ca="1">_xludf.IFNA(VLOOKUP($A805,'Data Sheet'!$A:I,10,FALSE),"NA")</f>
        <v>#NAME?</v>
      </c>
      <c r="I805" s="64" t="e">
        <f ca="1">_xludf.IFNA(VLOOKUP($A805,'Data Sheet'!$A:J,11,FALSE),"NA")</f>
        <v>#NAME?</v>
      </c>
      <c r="J805" s="63" t="e">
        <f ca="1">_xludf.IFNA(VLOOKUP($A805,'Data Sheet'!$A:T,19,FALSE),"NA")</f>
        <v>#NAME?</v>
      </c>
      <c r="K805" s="64" t="e">
        <f ca="1">_xludf.IFNA(VLOOKUP($A805,'Data Sheet'!$A:T,20,FALSE),"NA")</f>
        <v>#NAME?</v>
      </c>
    </row>
    <row r="806" spans="2:11" ht="15.75" customHeight="1" x14ac:dyDescent="0.15">
      <c r="B806" s="61" t="e">
        <f ca="1">_xludf.IFNA(VLOOKUP($A806,'Data Sheet'!$A:B,2,FALSE),"NA")</f>
        <v>#NAME?</v>
      </c>
      <c r="C806" s="61" t="e">
        <f ca="1">_xludf.IFNA(VLOOKUP($A806,'Data Sheet'!$A:U,3,FALSE),"NA")</f>
        <v>#NAME?</v>
      </c>
      <c r="D806" s="61" t="e">
        <f ca="1">_xludf.IFNA(VLOOKUP($A806,'Data Sheet'!$A:C,4,FALSE),"NA")</f>
        <v>#NAME?</v>
      </c>
      <c r="E806" s="61" t="e">
        <f ca="1">_xludf.IFNA(VLOOKUP($A806,'Data Sheet'!$A:D,5,FALSE),"NA")</f>
        <v>#NAME?</v>
      </c>
      <c r="F806" s="73" t="e">
        <f ca="1">_xludf.IFNA(VLOOKUP($A806,'Data Sheet'!$A:E,6,FALSE),"NA")</f>
        <v>#NAME?</v>
      </c>
      <c r="G806" s="63" t="e">
        <f ca="1">_xludf.IFNA(VLOOKUP($A806,'Data Sheet'!$A:F,7,FALSE),"NA")</f>
        <v>#NAME?</v>
      </c>
      <c r="H806" s="64" t="e">
        <f ca="1">_xludf.IFNA(VLOOKUP($A806,'Data Sheet'!$A:I,10,FALSE),"NA")</f>
        <v>#NAME?</v>
      </c>
      <c r="I806" s="64" t="e">
        <f ca="1">_xludf.IFNA(VLOOKUP($A806,'Data Sheet'!$A:J,11,FALSE),"NA")</f>
        <v>#NAME?</v>
      </c>
      <c r="J806" s="63" t="e">
        <f ca="1">_xludf.IFNA(VLOOKUP($A806,'Data Sheet'!$A:T,19,FALSE),"NA")</f>
        <v>#NAME?</v>
      </c>
      <c r="K806" s="64" t="e">
        <f ca="1">_xludf.IFNA(VLOOKUP($A806,'Data Sheet'!$A:T,20,FALSE),"NA")</f>
        <v>#NAME?</v>
      </c>
    </row>
    <row r="807" spans="2:11" ht="15.75" customHeight="1" x14ac:dyDescent="0.15">
      <c r="B807" s="61" t="e">
        <f ca="1">_xludf.IFNA(VLOOKUP($A807,'Data Sheet'!$A:B,2,FALSE),"NA")</f>
        <v>#NAME?</v>
      </c>
      <c r="C807" s="61" t="e">
        <f ca="1">_xludf.IFNA(VLOOKUP($A807,'Data Sheet'!$A:U,3,FALSE),"NA")</f>
        <v>#NAME?</v>
      </c>
      <c r="D807" s="61" t="e">
        <f ca="1">_xludf.IFNA(VLOOKUP($A807,'Data Sheet'!$A:C,4,FALSE),"NA")</f>
        <v>#NAME?</v>
      </c>
      <c r="E807" s="61" t="e">
        <f ca="1">_xludf.IFNA(VLOOKUP($A807,'Data Sheet'!$A:D,5,FALSE),"NA")</f>
        <v>#NAME?</v>
      </c>
      <c r="F807" s="73" t="e">
        <f ca="1">_xludf.IFNA(VLOOKUP($A807,'Data Sheet'!$A:E,6,FALSE),"NA")</f>
        <v>#NAME?</v>
      </c>
      <c r="G807" s="63" t="e">
        <f ca="1">_xludf.IFNA(VLOOKUP($A807,'Data Sheet'!$A:F,7,FALSE),"NA")</f>
        <v>#NAME?</v>
      </c>
      <c r="H807" s="64" t="e">
        <f ca="1">_xludf.IFNA(VLOOKUP($A807,'Data Sheet'!$A:I,10,FALSE),"NA")</f>
        <v>#NAME?</v>
      </c>
      <c r="I807" s="64" t="e">
        <f ca="1">_xludf.IFNA(VLOOKUP($A807,'Data Sheet'!$A:J,11,FALSE),"NA")</f>
        <v>#NAME?</v>
      </c>
      <c r="J807" s="63" t="e">
        <f ca="1">_xludf.IFNA(VLOOKUP($A807,'Data Sheet'!$A:T,19,FALSE),"NA")</f>
        <v>#NAME?</v>
      </c>
      <c r="K807" s="64" t="e">
        <f ca="1">_xludf.IFNA(VLOOKUP($A807,'Data Sheet'!$A:T,20,FALSE),"NA")</f>
        <v>#NAME?</v>
      </c>
    </row>
    <row r="808" spans="2:11" ht="15.75" customHeight="1" x14ac:dyDescent="0.15">
      <c r="B808" s="61" t="e">
        <f ca="1">_xludf.IFNA(VLOOKUP($A808,'Data Sheet'!$A:B,2,FALSE),"NA")</f>
        <v>#NAME?</v>
      </c>
      <c r="C808" s="61" t="e">
        <f ca="1">_xludf.IFNA(VLOOKUP($A808,'Data Sheet'!$A:U,3,FALSE),"NA")</f>
        <v>#NAME?</v>
      </c>
      <c r="D808" s="61" t="e">
        <f ca="1">_xludf.IFNA(VLOOKUP($A808,'Data Sheet'!$A:C,4,FALSE),"NA")</f>
        <v>#NAME?</v>
      </c>
      <c r="E808" s="61" t="e">
        <f ca="1">_xludf.IFNA(VLOOKUP($A808,'Data Sheet'!$A:D,5,FALSE),"NA")</f>
        <v>#NAME?</v>
      </c>
      <c r="F808" s="73" t="e">
        <f ca="1">_xludf.IFNA(VLOOKUP($A808,'Data Sheet'!$A:E,6,FALSE),"NA")</f>
        <v>#NAME?</v>
      </c>
      <c r="G808" s="63" t="e">
        <f ca="1">_xludf.IFNA(VLOOKUP($A808,'Data Sheet'!$A:F,7,FALSE),"NA")</f>
        <v>#NAME?</v>
      </c>
      <c r="H808" s="64" t="e">
        <f ca="1">_xludf.IFNA(VLOOKUP($A808,'Data Sheet'!$A:I,10,FALSE),"NA")</f>
        <v>#NAME?</v>
      </c>
      <c r="I808" s="64" t="e">
        <f ca="1">_xludf.IFNA(VLOOKUP($A808,'Data Sheet'!$A:J,11,FALSE),"NA")</f>
        <v>#NAME?</v>
      </c>
      <c r="J808" s="63" t="e">
        <f ca="1">_xludf.IFNA(VLOOKUP($A808,'Data Sheet'!$A:T,19,FALSE),"NA")</f>
        <v>#NAME?</v>
      </c>
      <c r="K808" s="64" t="e">
        <f ca="1">_xludf.IFNA(VLOOKUP($A808,'Data Sheet'!$A:T,20,FALSE),"NA")</f>
        <v>#NAME?</v>
      </c>
    </row>
    <row r="809" spans="2:11" ht="15.75" customHeight="1" x14ac:dyDescent="0.15">
      <c r="B809" s="61" t="e">
        <f ca="1">_xludf.IFNA(VLOOKUP($A809,'Data Sheet'!$A:B,2,FALSE),"NA")</f>
        <v>#NAME?</v>
      </c>
      <c r="C809" s="61" t="e">
        <f ca="1">_xludf.IFNA(VLOOKUP($A809,'Data Sheet'!$A:U,3,FALSE),"NA")</f>
        <v>#NAME?</v>
      </c>
      <c r="D809" s="61" t="e">
        <f ca="1">_xludf.IFNA(VLOOKUP($A809,'Data Sheet'!$A:C,4,FALSE),"NA")</f>
        <v>#NAME?</v>
      </c>
      <c r="E809" s="61" t="e">
        <f ca="1">_xludf.IFNA(VLOOKUP($A809,'Data Sheet'!$A:D,5,FALSE),"NA")</f>
        <v>#NAME?</v>
      </c>
      <c r="F809" s="73" t="e">
        <f ca="1">_xludf.IFNA(VLOOKUP($A809,'Data Sheet'!$A:E,6,FALSE),"NA")</f>
        <v>#NAME?</v>
      </c>
      <c r="G809" s="63" t="e">
        <f ca="1">_xludf.IFNA(VLOOKUP($A809,'Data Sheet'!$A:F,7,FALSE),"NA")</f>
        <v>#NAME?</v>
      </c>
      <c r="H809" s="64" t="e">
        <f ca="1">_xludf.IFNA(VLOOKUP($A809,'Data Sheet'!$A:I,10,FALSE),"NA")</f>
        <v>#NAME?</v>
      </c>
      <c r="I809" s="64" t="e">
        <f ca="1">_xludf.IFNA(VLOOKUP($A809,'Data Sheet'!$A:J,11,FALSE),"NA")</f>
        <v>#NAME?</v>
      </c>
      <c r="J809" s="63" t="e">
        <f ca="1">_xludf.IFNA(VLOOKUP($A809,'Data Sheet'!$A:T,19,FALSE),"NA")</f>
        <v>#NAME?</v>
      </c>
      <c r="K809" s="64" t="e">
        <f ca="1">_xludf.IFNA(VLOOKUP($A809,'Data Sheet'!$A:T,20,FALSE),"NA")</f>
        <v>#NAME?</v>
      </c>
    </row>
    <row r="810" spans="2:11" ht="15.75" customHeight="1" x14ac:dyDescent="0.15">
      <c r="B810" s="61" t="e">
        <f ca="1">_xludf.IFNA(VLOOKUP($A810,'Data Sheet'!$A:B,2,FALSE),"NA")</f>
        <v>#NAME?</v>
      </c>
      <c r="C810" s="61" t="e">
        <f ca="1">_xludf.IFNA(VLOOKUP($A810,'Data Sheet'!$A:U,3,FALSE),"NA")</f>
        <v>#NAME?</v>
      </c>
      <c r="D810" s="61" t="e">
        <f ca="1">_xludf.IFNA(VLOOKUP($A810,'Data Sheet'!$A:C,4,FALSE),"NA")</f>
        <v>#NAME?</v>
      </c>
      <c r="E810" s="61" t="e">
        <f ca="1">_xludf.IFNA(VLOOKUP($A810,'Data Sheet'!$A:D,5,FALSE),"NA")</f>
        <v>#NAME?</v>
      </c>
      <c r="F810" s="73" t="e">
        <f ca="1">_xludf.IFNA(VLOOKUP($A810,'Data Sheet'!$A:E,6,FALSE),"NA")</f>
        <v>#NAME?</v>
      </c>
      <c r="G810" s="63" t="e">
        <f ca="1">_xludf.IFNA(VLOOKUP($A810,'Data Sheet'!$A:F,7,FALSE),"NA")</f>
        <v>#NAME?</v>
      </c>
      <c r="H810" s="64" t="e">
        <f ca="1">_xludf.IFNA(VLOOKUP($A810,'Data Sheet'!$A:I,10,FALSE),"NA")</f>
        <v>#NAME?</v>
      </c>
      <c r="I810" s="64" t="e">
        <f ca="1">_xludf.IFNA(VLOOKUP($A810,'Data Sheet'!$A:J,11,FALSE),"NA")</f>
        <v>#NAME?</v>
      </c>
      <c r="J810" s="63" t="e">
        <f ca="1">_xludf.IFNA(VLOOKUP($A810,'Data Sheet'!$A:T,19,FALSE),"NA")</f>
        <v>#NAME?</v>
      </c>
      <c r="K810" s="64" t="e">
        <f ca="1">_xludf.IFNA(VLOOKUP($A810,'Data Sheet'!$A:T,20,FALSE),"NA")</f>
        <v>#NAME?</v>
      </c>
    </row>
    <row r="811" spans="2:11" ht="15.75" customHeight="1" x14ac:dyDescent="0.15">
      <c r="B811" s="61" t="e">
        <f ca="1">_xludf.IFNA(VLOOKUP($A811,'Data Sheet'!$A:B,2,FALSE),"NA")</f>
        <v>#NAME?</v>
      </c>
      <c r="C811" s="61" t="e">
        <f ca="1">_xludf.IFNA(VLOOKUP($A811,'Data Sheet'!$A:U,3,FALSE),"NA")</f>
        <v>#NAME?</v>
      </c>
      <c r="D811" s="61" t="e">
        <f ca="1">_xludf.IFNA(VLOOKUP($A811,'Data Sheet'!$A:C,4,FALSE),"NA")</f>
        <v>#NAME?</v>
      </c>
      <c r="E811" s="61" t="e">
        <f ca="1">_xludf.IFNA(VLOOKUP($A811,'Data Sheet'!$A:D,5,FALSE),"NA")</f>
        <v>#NAME?</v>
      </c>
      <c r="F811" s="73" t="e">
        <f ca="1">_xludf.IFNA(VLOOKUP($A811,'Data Sheet'!$A:E,6,FALSE),"NA")</f>
        <v>#NAME?</v>
      </c>
      <c r="G811" s="63" t="e">
        <f ca="1">_xludf.IFNA(VLOOKUP($A811,'Data Sheet'!$A:F,7,FALSE),"NA")</f>
        <v>#NAME?</v>
      </c>
      <c r="H811" s="64" t="e">
        <f ca="1">_xludf.IFNA(VLOOKUP($A811,'Data Sheet'!$A:I,10,FALSE),"NA")</f>
        <v>#NAME?</v>
      </c>
      <c r="I811" s="64" t="e">
        <f ca="1">_xludf.IFNA(VLOOKUP($A811,'Data Sheet'!$A:J,11,FALSE),"NA")</f>
        <v>#NAME?</v>
      </c>
      <c r="J811" s="63" t="e">
        <f ca="1">_xludf.IFNA(VLOOKUP($A811,'Data Sheet'!$A:T,19,FALSE),"NA")</f>
        <v>#NAME?</v>
      </c>
      <c r="K811" s="64" t="e">
        <f ca="1">_xludf.IFNA(VLOOKUP($A811,'Data Sheet'!$A:T,20,FALSE),"NA")</f>
        <v>#NAME?</v>
      </c>
    </row>
    <row r="812" spans="2:11" ht="15.75" customHeight="1" x14ac:dyDescent="0.15">
      <c r="B812" s="61" t="e">
        <f ca="1">_xludf.IFNA(VLOOKUP($A812,'Data Sheet'!$A:B,2,FALSE),"NA")</f>
        <v>#NAME?</v>
      </c>
      <c r="C812" s="61" t="e">
        <f ca="1">_xludf.IFNA(VLOOKUP($A812,'Data Sheet'!$A:U,3,FALSE),"NA")</f>
        <v>#NAME?</v>
      </c>
      <c r="D812" s="61" t="e">
        <f ca="1">_xludf.IFNA(VLOOKUP($A812,'Data Sheet'!$A:C,4,FALSE),"NA")</f>
        <v>#NAME?</v>
      </c>
      <c r="E812" s="61" t="e">
        <f ca="1">_xludf.IFNA(VLOOKUP($A812,'Data Sheet'!$A:D,5,FALSE),"NA")</f>
        <v>#NAME?</v>
      </c>
      <c r="F812" s="73" t="e">
        <f ca="1">_xludf.IFNA(VLOOKUP($A812,'Data Sheet'!$A:E,6,FALSE),"NA")</f>
        <v>#NAME?</v>
      </c>
      <c r="G812" s="63" t="e">
        <f ca="1">_xludf.IFNA(VLOOKUP($A812,'Data Sheet'!$A:F,7,FALSE),"NA")</f>
        <v>#NAME?</v>
      </c>
      <c r="H812" s="64" t="e">
        <f ca="1">_xludf.IFNA(VLOOKUP($A812,'Data Sheet'!$A:I,10,FALSE),"NA")</f>
        <v>#NAME?</v>
      </c>
      <c r="I812" s="64" t="e">
        <f ca="1">_xludf.IFNA(VLOOKUP($A812,'Data Sheet'!$A:J,11,FALSE),"NA")</f>
        <v>#NAME?</v>
      </c>
      <c r="J812" s="63" t="e">
        <f ca="1">_xludf.IFNA(VLOOKUP($A812,'Data Sheet'!$A:T,19,FALSE),"NA")</f>
        <v>#NAME?</v>
      </c>
      <c r="K812" s="64" t="e">
        <f ca="1">_xludf.IFNA(VLOOKUP($A812,'Data Sheet'!$A:T,20,FALSE),"NA")</f>
        <v>#NAME?</v>
      </c>
    </row>
    <row r="813" spans="2:11" ht="15.75" customHeight="1" x14ac:dyDescent="0.15">
      <c r="B813" s="61" t="e">
        <f ca="1">_xludf.IFNA(VLOOKUP($A813,'Data Sheet'!$A:B,2,FALSE),"NA")</f>
        <v>#NAME?</v>
      </c>
      <c r="C813" s="61" t="e">
        <f ca="1">_xludf.IFNA(VLOOKUP($A813,'Data Sheet'!$A:U,3,FALSE),"NA")</f>
        <v>#NAME?</v>
      </c>
      <c r="D813" s="61" t="e">
        <f ca="1">_xludf.IFNA(VLOOKUP($A813,'Data Sheet'!$A:C,4,FALSE),"NA")</f>
        <v>#NAME?</v>
      </c>
      <c r="E813" s="61" t="e">
        <f ca="1">_xludf.IFNA(VLOOKUP($A813,'Data Sheet'!$A:D,5,FALSE),"NA")</f>
        <v>#NAME?</v>
      </c>
      <c r="F813" s="73" t="e">
        <f ca="1">_xludf.IFNA(VLOOKUP($A813,'Data Sheet'!$A:E,6,FALSE),"NA")</f>
        <v>#NAME?</v>
      </c>
      <c r="G813" s="63" t="e">
        <f ca="1">_xludf.IFNA(VLOOKUP($A813,'Data Sheet'!$A:F,7,FALSE),"NA")</f>
        <v>#NAME?</v>
      </c>
      <c r="H813" s="64" t="e">
        <f ca="1">_xludf.IFNA(VLOOKUP($A813,'Data Sheet'!$A:I,10,FALSE),"NA")</f>
        <v>#NAME?</v>
      </c>
      <c r="I813" s="64" t="e">
        <f ca="1">_xludf.IFNA(VLOOKUP($A813,'Data Sheet'!$A:J,11,FALSE),"NA")</f>
        <v>#NAME?</v>
      </c>
      <c r="J813" s="63" t="e">
        <f ca="1">_xludf.IFNA(VLOOKUP($A813,'Data Sheet'!$A:T,19,FALSE),"NA")</f>
        <v>#NAME?</v>
      </c>
      <c r="K813" s="64" t="e">
        <f ca="1">_xludf.IFNA(VLOOKUP($A813,'Data Sheet'!$A:T,20,FALSE),"NA")</f>
        <v>#NAME?</v>
      </c>
    </row>
    <row r="814" spans="2:11" ht="15.75" customHeight="1" x14ac:dyDescent="0.15">
      <c r="B814" s="61" t="e">
        <f ca="1">_xludf.IFNA(VLOOKUP($A814,'Data Sheet'!$A:B,2,FALSE),"NA")</f>
        <v>#NAME?</v>
      </c>
      <c r="C814" s="61" t="e">
        <f ca="1">_xludf.IFNA(VLOOKUP($A814,'Data Sheet'!$A:U,3,FALSE),"NA")</f>
        <v>#NAME?</v>
      </c>
      <c r="D814" s="61" t="e">
        <f ca="1">_xludf.IFNA(VLOOKUP($A814,'Data Sheet'!$A:C,4,FALSE),"NA")</f>
        <v>#NAME?</v>
      </c>
      <c r="E814" s="61" t="e">
        <f ca="1">_xludf.IFNA(VLOOKUP($A814,'Data Sheet'!$A:D,5,FALSE),"NA")</f>
        <v>#NAME?</v>
      </c>
      <c r="F814" s="73" t="e">
        <f ca="1">_xludf.IFNA(VLOOKUP($A814,'Data Sheet'!$A:E,6,FALSE),"NA")</f>
        <v>#NAME?</v>
      </c>
      <c r="G814" s="63" t="e">
        <f ca="1">_xludf.IFNA(VLOOKUP($A814,'Data Sheet'!$A:F,7,FALSE),"NA")</f>
        <v>#NAME?</v>
      </c>
      <c r="H814" s="64" t="e">
        <f ca="1">_xludf.IFNA(VLOOKUP($A814,'Data Sheet'!$A:I,10,FALSE),"NA")</f>
        <v>#NAME?</v>
      </c>
      <c r="I814" s="64" t="e">
        <f ca="1">_xludf.IFNA(VLOOKUP($A814,'Data Sheet'!$A:J,11,FALSE),"NA")</f>
        <v>#NAME?</v>
      </c>
      <c r="J814" s="63" t="e">
        <f ca="1">_xludf.IFNA(VLOOKUP($A814,'Data Sheet'!$A:T,19,FALSE),"NA")</f>
        <v>#NAME?</v>
      </c>
      <c r="K814" s="64" t="e">
        <f ca="1">_xludf.IFNA(VLOOKUP($A814,'Data Sheet'!$A:T,20,FALSE),"NA")</f>
        <v>#NAME?</v>
      </c>
    </row>
    <row r="815" spans="2:11" ht="15.75" customHeight="1" x14ac:dyDescent="0.15">
      <c r="B815" s="61" t="e">
        <f ca="1">_xludf.IFNA(VLOOKUP($A815,'Data Sheet'!$A:B,2,FALSE),"NA")</f>
        <v>#NAME?</v>
      </c>
      <c r="C815" s="61" t="e">
        <f ca="1">_xludf.IFNA(VLOOKUP($A815,'Data Sheet'!$A:U,3,FALSE),"NA")</f>
        <v>#NAME?</v>
      </c>
      <c r="D815" s="61" t="e">
        <f ca="1">_xludf.IFNA(VLOOKUP($A815,'Data Sheet'!$A:C,4,FALSE),"NA")</f>
        <v>#NAME?</v>
      </c>
      <c r="E815" s="61" t="e">
        <f ca="1">_xludf.IFNA(VLOOKUP($A815,'Data Sheet'!$A:D,5,FALSE),"NA")</f>
        <v>#NAME?</v>
      </c>
      <c r="F815" s="73" t="e">
        <f ca="1">_xludf.IFNA(VLOOKUP($A815,'Data Sheet'!$A:E,6,FALSE),"NA")</f>
        <v>#NAME?</v>
      </c>
      <c r="G815" s="63" t="e">
        <f ca="1">_xludf.IFNA(VLOOKUP($A815,'Data Sheet'!$A:F,7,FALSE),"NA")</f>
        <v>#NAME?</v>
      </c>
      <c r="H815" s="64" t="e">
        <f ca="1">_xludf.IFNA(VLOOKUP($A815,'Data Sheet'!$A:I,10,FALSE),"NA")</f>
        <v>#NAME?</v>
      </c>
      <c r="I815" s="64" t="e">
        <f ca="1">_xludf.IFNA(VLOOKUP($A815,'Data Sheet'!$A:J,11,FALSE),"NA")</f>
        <v>#NAME?</v>
      </c>
      <c r="J815" s="63" t="e">
        <f ca="1">_xludf.IFNA(VLOOKUP($A815,'Data Sheet'!$A:T,19,FALSE),"NA")</f>
        <v>#NAME?</v>
      </c>
      <c r="K815" s="64" t="e">
        <f ca="1">_xludf.IFNA(VLOOKUP($A815,'Data Sheet'!$A:T,20,FALSE),"NA")</f>
        <v>#NAME?</v>
      </c>
    </row>
    <row r="816" spans="2:11" ht="15.75" customHeight="1" x14ac:dyDescent="0.15">
      <c r="B816" s="61" t="e">
        <f ca="1">_xludf.IFNA(VLOOKUP($A816,'Data Sheet'!$A:B,2,FALSE),"NA")</f>
        <v>#NAME?</v>
      </c>
      <c r="C816" s="61" t="e">
        <f ca="1">_xludf.IFNA(VLOOKUP($A816,'Data Sheet'!$A:U,3,FALSE),"NA")</f>
        <v>#NAME?</v>
      </c>
      <c r="D816" s="61" t="e">
        <f ca="1">_xludf.IFNA(VLOOKUP($A816,'Data Sheet'!$A:C,4,FALSE),"NA")</f>
        <v>#NAME?</v>
      </c>
      <c r="E816" s="61" t="e">
        <f ca="1">_xludf.IFNA(VLOOKUP($A816,'Data Sheet'!$A:D,5,FALSE),"NA")</f>
        <v>#NAME?</v>
      </c>
      <c r="F816" s="73" t="e">
        <f ca="1">_xludf.IFNA(VLOOKUP($A816,'Data Sheet'!$A:E,6,FALSE),"NA")</f>
        <v>#NAME?</v>
      </c>
      <c r="G816" s="63" t="e">
        <f ca="1">_xludf.IFNA(VLOOKUP($A816,'Data Sheet'!$A:F,7,FALSE),"NA")</f>
        <v>#NAME?</v>
      </c>
      <c r="H816" s="64" t="e">
        <f ca="1">_xludf.IFNA(VLOOKUP($A816,'Data Sheet'!$A:I,10,FALSE),"NA")</f>
        <v>#NAME?</v>
      </c>
      <c r="I816" s="64" t="e">
        <f ca="1">_xludf.IFNA(VLOOKUP($A816,'Data Sheet'!$A:J,11,FALSE),"NA")</f>
        <v>#NAME?</v>
      </c>
      <c r="J816" s="63" t="e">
        <f ca="1">_xludf.IFNA(VLOOKUP($A816,'Data Sheet'!$A:T,19,FALSE),"NA")</f>
        <v>#NAME?</v>
      </c>
      <c r="K816" s="64" t="e">
        <f ca="1">_xludf.IFNA(VLOOKUP($A816,'Data Sheet'!$A:T,20,FALSE),"NA")</f>
        <v>#NAME?</v>
      </c>
    </row>
    <row r="817" spans="2:11" ht="15.75" customHeight="1" x14ac:dyDescent="0.15">
      <c r="B817" s="61" t="e">
        <f ca="1">_xludf.IFNA(VLOOKUP($A817,'Data Sheet'!$A:B,2,FALSE),"NA")</f>
        <v>#NAME?</v>
      </c>
      <c r="C817" s="61" t="e">
        <f ca="1">_xludf.IFNA(VLOOKUP($A817,'Data Sheet'!$A:U,3,FALSE),"NA")</f>
        <v>#NAME?</v>
      </c>
      <c r="D817" s="61" t="e">
        <f ca="1">_xludf.IFNA(VLOOKUP($A817,'Data Sheet'!$A:C,4,FALSE),"NA")</f>
        <v>#NAME?</v>
      </c>
      <c r="E817" s="61" t="e">
        <f ca="1">_xludf.IFNA(VLOOKUP($A817,'Data Sheet'!$A:D,5,FALSE),"NA")</f>
        <v>#NAME?</v>
      </c>
      <c r="F817" s="73" t="e">
        <f ca="1">_xludf.IFNA(VLOOKUP($A817,'Data Sheet'!$A:E,6,FALSE),"NA")</f>
        <v>#NAME?</v>
      </c>
      <c r="G817" s="63" t="e">
        <f ca="1">_xludf.IFNA(VLOOKUP($A817,'Data Sheet'!$A:F,7,FALSE),"NA")</f>
        <v>#NAME?</v>
      </c>
      <c r="H817" s="64" t="e">
        <f ca="1">_xludf.IFNA(VLOOKUP($A817,'Data Sheet'!$A:I,10,FALSE),"NA")</f>
        <v>#NAME?</v>
      </c>
      <c r="I817" s="64" t="e">
        <f ca="1">_xludf.IFNA(VLOOKUP($A817,'Data Sheet'!$A:J,11,FALSE),"NA")</f>
        <v>#NAME?</v>
      </c>
      <c r="J817" s="63" t="e">
        <f ca="1">_xludf.IFNA(VLOOKUP($A817,'Data Sheet'!$A:T,19,FALSE),"NA")</f>
        <v>#NAME?</v>
      </c>
      <c r="K817" s="64" t="e">
        <f ca="1">_xludf.IFNA(VLOOKUP($A817,'Data Sheet'!$A:T,20,FALSE),"NA")</f>
        <v>#NAME?</v>
      </c>
    </row>
    <row r="818" spans="2:11" ht="15.75" customHeight="1" x14ac:dyDescent="0.15">
      <c r="B818" s="61" t="e">
        <f ca="1">_xludf.IFNA(VLOOKUP($A818,'Data Sheet'!$A:B,2,FALSE),"NA")</f>
        <v>#NAME?</v>
      </c>
      <c r="C818" s="61" t="e">
        <f ca="1">_xludf.IFNA(VLOOKUP($A818,'Data Sheet'!$A:U,3,FALSE),"NA")</f>
        <v>#NAME?</v>
      </c>
      <c r="D818" s="61" t="e">
        <f ca="1">_xludf.IFNA(VLOOKUP($A818,'Data Sheet'!$A:C,4,FALSE),"NA")</f>
        <v>#NAME?</v>
      </c>
      <c r="E818" s="61" t="e">
        <f ca="1">_xludf.IFNA(VLOOKUP($A818,'Data Sheet'!$A:D,5,FALSE),"NA")</f>
        <v>#NAME?</v>
      </c>
      <c r="F818" s="73" t="e">
        <f ca="1">_xludf.IFNA(VLOOKUP($A818,'Data Sheet'!$A:E,6,FALSE),"NA")</f>
        <v>#NAME?</v>
      </c>
      <c r="G818" s="63" t="e">
        <f ca="1">_xludf.IFNA(VLOOKUP($A818,'Data Sheet'!$A:F,7,FALSE),"NA")</f>
        <v>#NAME?</v>
      </c>
      <c r="H818" s="64" t="e">
        <f ca="1">_xludf.IFNA(VLOOKUP($A818,'Data Sheet'!$A:I,10,FALSE),"NA")</f>
        <v>#NAME?</v>
      </c>
      <c r="I818" s="64" t="e">
        <f ca="1">_xludf.IFNA(VLOOKUP($A818,'Data Sheet'!$A:J,11,FALSE),"NA")</f>
        <v>#NAME?</v>
      </c>
      <c r="J818" s="63" t="e">
        <f ca="1">_xludf.IFNA(VLOOKUP($A818,'Data Sheet'!$A:T,19,FALSE),"NA")</f>
        <v>#NAME?</v>
      </c>
      <c r="K818" s="64" t="e">
        <f ca="1">_xludf.IFNA(VLOOKUP($A818,'Data Sheet'!$A:T,20,FALSE),"NA")</f>
        <v>#NAME?</v>
      </c>
    </row>
    <row r="819" spans="2:11" ht="15.75" customHeight="1" x14ac:dyDescent="0.15">
      <c r="B819" s="61" t="e">
        <f ca="1">_xludf.IFNA(VLOOKUP($A819,'Data Sheet'!$A:B,2,FALSE),"NA")</f>
        <v>#NAME?</v>
      </c>
      <c r="C819" s="61" t="e">
        <f ca="1">_xludf.IFNA(VLOOKUP($A819,'Data Sheet'!$A:U,3,FALSE),"NA")</f>
        <v>#NAME?</v>
      </c>
      <c r="D819" s="61" t="e">
        <f ca="1">_xludf.IFNA(VLOOKUP($A819,'Data Sheet'!$A:C,4,FALSE),"NA")</f>
        <v>#NAME?</v>
      </c>
      <c r="E819" s="61" t="e">
        <f ca="1">_xludf.IFNA(VLOOKUP($A819,'Data Sheet'!$A:D,5,FALSE),"NA")</f>
        <v>#NAME?</v>
      </c>
      <c r="F819" s="73" t="e">
        <f ca="1">_xludf.IFNA(VLOOKUP($A819,'Data Sheet'!$A:E,6,FALSE),"NA")</f>
        <v>#NAME?</v>
      </c>
      <c r="G819" s="63" t="e">
        <f ca="1">_xludf.IFNA(VLOOKUP($A819,'Data Sheet'!$A:F,7,FALSE),"NA")</f>
        <v>#NAME?</v>
      </c>
      <c r="H819" s="64" t="e">
        <f ca="1">_xludf.IFNA(VLOOKUP($A819,'Data Sheet'!$A:I,10,FALSE),"NA")</f>
        <v>#NAME?</v>
      </c>
      <c r="I819" s="64" t="e">
        <f ca="1">_xludf.IFNA(VLOOKUP($A819,'Data Sheet'!$A:J,11,FALSE),"NA")</f>
        <v>#NAME?</v>
      </c>
      <c r="J819" s="63" t="e">
        <f ca="1">_xludf.IFNA(VLOOKUP($A819,'Data Sheet'!$A:T,19,FALSE),"NA")</f>
        <v>#NAME?</v>
      </c>
      <c r="K819" s="64" t="e">
        <f ca="1">_xludf.IFNA(VLOOKUP($A819,'Data Sheet'!$A:T,20,FALSE),"NA")</f>
        <v>#NAME?</v>
      </c>
    </row>
    <row r="820" spans="2:11" ht="15.75" customHeight="1" x14ac:dyDescent="0.15">
      <c r="B820" s="61" t="e">
        <f ca="1">_xludf.IFNA(VLOOKUP($A820,'Data Sheet'!$A:B,2,FALSE),"NA")</f>
        <v>#NAME?</v>
      </c>
      <c r="C820" s="61" t="e">
        <f ca="1">_xludf.IFNA(VLOOKUP($A820,'Data Sheet'!$A:U,3,FALSE),"NA")</f>
        <v>#NAME?</v>
      </c>
      <c r="D820" s="61" t="e">
        <f ca="1">_xludf.IFNA(VLOOKUP($A820,'Data Sheet'!$A:C,4,FALSE),"NA")</f>
        <v>#NAME?</v>
      </c>
      <c r="E820" s="61" t="e">
        <f ca="1">_xludf.IFNA(VLOOKUP($A820,'Data Sheet'!$A:D,5,FALSE),"NA")</f>
        <v>#NAME?</v>
      </c>
      <c r="F820" s="73" t="e">
        <f ca="1">_xludf.IFNA(VLOOKUP($A820,'Data Sheet'!$A:E,6,FALSE),"NA")</f>
        <v>#NAME?</v>
      </c>
      <c r="G820" s="63" t="e">
        <f ca="1">_xludf.IFNA(VLOOKUP($A820,'Data Sheet'!$A:F,7,FALSE),"NA")</f>
        <v>#NAME?</v>
      </c>
      <c r="H820" s="64" t="e">
        <f ca="1">_xludf.IFNA(VLOOKUP($A820,'Data Sheet'!$A:I,10,FALSE),"NA")</f>
        <v>#NAME?</v>
      </c>
      <c r="I820" s="64" t="e">
        <f ca="1">_xludf.IFNA(VLOOKUP($A820,'Data Sheet'!$A:J,11,FALSE),"NA")</f>
        <v>#NAME?</v>
      </c>
      <c r="J820" s="63" t="e">
        <f ca="1">_xludf.IFNA(VLOOKUP($A820,'Data Sheet'!$A:T,19,FALSE),"NA")</f>
        <v>#NAME?</v>
      </c>
      <c r="K820" s="64" t="e">
        <f ca="1">_xludf.IFNA(VLOOKUP($A820,'Data Sheet'!$A:T,20,FALSE),"NA")</f>
        <v>#NAME?</v>
      </c>
    </row>
    <row r="821" spans="2:11" ht="15.75" customHeight="1" x14ac:dyDescent="0.15">
      <c r="B821" s="61" t="e">
        <f ca="1">_xludf.IFNA(VLOOKUP($A821,'Data Sheet'!$A:B,2,FALSE),"NA")</f>
        <v>#NAME?</v>
      </c>
      <c r="C821" s="61" t="e">
        <f ca="1">_xludf.IFNA(VLOOKUP($A821,'Data Sheet'!$A:U,3,FALSE),"NA")</f>
        <v>#NAME?</v>
      </c>
      <c r="D821" s="61" t="e">
        <f ca="1">_xludf.IFNA(VLOOKUP($A821,'Data Sheet'!$A:C,4,FALSE),"NA")</f>
        <v>#NAME?</v>
      </c>
      <c r="E821" s="61" t="e">
        <f ca="1">_xludf.IFNA(VLOOKUP($A821,'Data Sheet'!$A:D,5,FALSE),"NA")</f>
        <v>#NAME?</v>
      </c>
      <c r="F821" s="73" t="e">
        <f ca="1">_xludf.IFNA(VLOOKUP($A821,'Data Sheet'!$A:E,6,FALSE),"NA")</f>
        <v>#NAME?</v>
      </c>
      <c r="G821" s="63" t="e">
        <f ca="1">_xludf.IFNA(VLOOKUP($A821,'Data Sheet'!$A:F,7,FALSE),"NA")</f>
        <v>#NAME?</v>
      </c>
      <c r="H821" s="64" t="e">
        <f ca="1">_xludf.IFNA(VLOOKUP($A821,'Data Sheet'!$A:I,10,FALSE),"NA")</f>
        <v>#NAME?</v>
      </c>
      <c r="I821" s="64" t="e">
        <f ca="1">_xludf.IFNA(VLOOKUP($A821,'Data Sheet'!$A:J,11,FALSE),"NA")</f>
        <v>#NAME?</v>
      </c>
      <c r="J821" s="63" t="e">
        <f ca="1">_xludf.IFNA(VLOOKUP($A821,'Data Sheet'!$A:T,19,FALSE),"NA")</f>
        <v>#NAME?</v>
      </c>
      <c r="K821" s="64" t="e">
        <f ca="1">_xludf.IFNA(VLOOKUP($A821,'Data Sheet'!$A:T,20,FALSE),"NA")</f>
        <v>#NAME?</v>
      </c>
    </row>
    <row r="822" spans="2:11" ht="15.75" customHeight="1" x14ac:dyDescent="0.15">
      <c r="B822" s="61" t="e">
        <f ca="1">_xludf.IFNA(VLOOKUP($A822,'Data Sheet'!$A:B,2,FALSE),"NA")</f>
        <v>#NAME?</v>
      </c>
      <c r="C822" s="61" t="e">
        <f ca="1">_xludf.IFNA(VLOOKUP($A822,'Data Sheet'!$A:U,3,FALSE),"NA")</f>
        <v>#NAME?</v>
      </c>
      <c r="D822" s="61" t="e">
        <f ca="1">_xludf.IFNA(VLOOKUP($A822,'Data Sheet'!$A:C,4,FALSE),"NA")</f>
        <v>#NAME?</v>
      </c>
      <c r="E822" s="61" t="e">
        <f ca="1">_xludf.IFNA(VLOOKUP($A822,'Data Sheet'!$A:D,5,FALSE),"NA")</f>
        <v>#NAME?</v>
      </c>
      <c r="F822" s="73" t="e">
        <f ca="1">_xludf.IFNA(VLOOKUP($A822,'Data Sheet'!$A:E,6,FALSE),"NA")</f>
        <v>#NAME?</v>
      </c>
      <c r="G822" s="63" t="e">
        <f ca="1">_xludf.IFNA(VLOOKUP($A822,'Data Sheet'!$A:F,7,FALSE),"NA")</f>
        <v>#NAME?</v>
      </c>
      <c r="H822" s="64" t="e">
        <f ca="1">_xludf.IFNA(VLOOKUP($A822,'Data Sheet'!$A:I,10,FALSE),"NA")</f>
        <v>#NAME?</v>
      </c>
      <c r="I822" s="64" t="e">
        <f ca="1">_xludf.IFNA(VLOOKUP($A822,'Data Sheet'!$A:J,11,FALSE),"NA")</f>
        <v>#NAME?</v>
      </c>
      <c r="J822" s="63" t="e">
        <f ca="1">_xludf.IFNA(VLOOKUP($A822,'Data Sheet'!$A:T,19,FALSE),"NA")</f>
        <v>#NAME?</v>
      </c>
      <c r="K822" s="64" t="e">
        <f ca="1">_xludf.IFNA(VLOOKUP($A822,'Data Sheet'!$A:T,20,FALSE),"NA")</f>
        <v>#NAME?</v>
      </c>
    </row>
    <row r="823" spans="2:11" ht="15.75" customHeight="1" x14ac:dyDescent="0.15">
      <c r="B823" s="61" t="e">
        <f ca="1">_xludf.IFNA(VLOOKUP($A823,'Data Sheet'!$A:B,2,FALSE),"NA")</f>
        <v>#NAME?</v>
      </c>
      <c r="C823" s="61" t="e">
        <f ca="1">_xludf.IFNA(VLOOKUP($A823,'Data Sheet'!$A:U,3,FALSE),"NA")</f>
        <v>#NAME?</v>
      </c>
      <c r="D823" s="61" t="e">
        <f ca="1">_xludf.IFNA(VLOOKUP($A823,'Data Sheet'!$A:C,4,FALSE),"NA")</f>
        <v>#NAME?</v>
      </c>
      <c r="E823" s="61" t="e">
        <f ca="1">_xludf.IFNA(VLOOKUP($A823,'Data Sheet'!$A:D,5,FALSE),"NA")</f>
        <v>#NAME?</v>
      </c>
      <c r="F823" s="73" t="e">
        <f ca="1">_xludf.IFNA(VLOOKUP($A823,'Data Sheet'!$A:E,6,FALSE),"NA")</f>
        <v>#NAME?</v>
      </c>
      <c r="G823" s="63" t="e">
        <f ca="1">_xludf.IFNA(VLOOKUP($A823,'Data Sheet'!$A:F,7,FALSE),"NA")</f>
        <v>#NAME?</v>
      </c>
      <c r="H823" s="64" t="e">
        <f ca="1">_xludf.IFNA(VLOOKUP($A823,'Data Sheet'!$A:I,10,FALSE),"NA")</f>
        <v>#NAME?</v>
      </c>
      <c r="I823" s="64" t="e">
        <f ca="1">_xludf.IFNA(VLOOKUP($A823,'Data Sheet'!$A:J,11,FALSE),"NA")</f>
        <v>#NAME?</v>
      </c>
      <c r="J823" s="63" t="e">
        <f ca="1">_xludf.IFNA(VLOOKUP($A823,'Data Sheet'!$A:T,19,FALSE),"NA")</f>
        <v>#NAME?</v>
      </c>
      <c r="K823" s="64" t="e">
        <f ca="1">_xludf.IFNA(VLOOKUP($A823,'Data Sheet'!$A:T,20,FALSE),"NA")</f>
        <v>#NAME?</v>
      </c>
    </row>
    <row r="824" spans="2:11" ht="15.75" customHeight="1" x14ac:dyDescent="0.15">
      <c r="B824" s="61" t="e">
        <f ca="1">_xludf.IFNA(VLOOKUP($A824,'Data Sheet'!$A:B,2,FALSE),"NA")</f>
        <v>#NAME?</v>
      </c>
      <c r="C824" s="61" t="e">
        <f ca="1">_xludf.IFNA(VLOOKUP($A824,'Data Sheet'!$A:U,3,FALSE),"NA")</f>
        <v>#NAME?</v>
      </c>
      <c r="D824" s="61" t="e">
        <f ca="1">_xludf.IFNA(VLOOKUP($A824,'Data Sheet'!$A:C,4,FALSE),"NA")</f>
        <v>#NAME?</v>
      </c>
      <c r="E824" s="61" t="e">
        <f ca="1">_xludf.IFNA(VLOOKUP($A824,'Data Sheet'!$A:D,5,FALSE),"NA")</f>
        <v>#NAME?</v>
      </c>
      <c r="F824" s="73" t="e">
        <f ca="1">_xludf.IFNA(VLOOKUP($A824,'Data Sheet'!$A:E,6,FALSE),"NA")</f>
        <v>#NAME?</v>
      </c>
      <c r="G824" s="63" t="e">
        <f ca="1">_xludf.IFNA(VLOOKUP($A824,'Data Sheet'!$A:F,7,FALSE),"NA")</f>
        <v>#NAME?</v>
      </c>
      <c r="H824" s="64" t="e">
        <f ca="1">_xludf.IFNA(VLOOKUP($A824,'Data Sheet'!$A:I,10,FALSE),"NA")</f>
        <v>#NAME?</v>
      </c>
      <c r="I824" s="64" t="e">
        <f ca="1">_xludf.IFNA(VLOOKUP($A824,'Data Sheet'!$A:J,11,FALSE),"NA")</f>
        <v>#NAME?</v>
      </c>
      <c r="J824" s="63" t="e">
        <f ca="1">_xludf.IFNA(VLOOKUP($A824,'Data Sheet'!$A:T,19,FALSE),"NA")</f>
        <v>#NAME?</v>
      </c>
      <c r="K824" s="64" t="e">
        <f ca="1">_xludf.IFNA(VLOOKUP($A824,'Data Sheet'!$A:T,20,FALSE),"NA")</f>
        <v>#NAME?</v>
      </c>
    </row>
    <row r="825" spans="2:11" ht="15.75" customHeight="1" x14ac:dyDescent="0.15">
      <c r="B825" s="61" t="e">
        <f ca="1">_xludf.IFNA(VLOOKUP($A825,'Data Sheet'!$A:B,2,FALSE),"NA")</f>
        <v>#NAME?</v>
      </c>
      <c r="C825" s="61" t="e">
        <f ca="1">_xludf.IFNA(VLOOKUP($A825,'Data Sheet'!$A:U,3,FALSE),"NA")</f>
        <v>#NAME?</v>
      </c>
      <c r="D825" s="61" t="e">
        <f ca="1">_xludf.IFNA(VLOOKUP($A825,'Data Sheet'!$A:C,4,FALSE),"NA")</f>
        <v>#NAME?</v>
      </c>
      <c r="E825" s="61" t="e">
        <f ca="1">_xludf.IFNA(VLOOKUP($A825,'Data Sheet'!$A:D,5,FALSE),"NA")</f>
        <v>#NAME?</v>
      </c>
      <c r="F825" s="73" t="e">
        <f ca="1">_xludf.IFNA(VLOOKUP($A825,'Data Sheet'!$A:E,6,FALSE),"NA")</f>
        <v>#NAME?</v>
      </c>
      <c r="G825" s="63" t="e">
        <f ca="1">_xludf.IFNA(VLOOKUP($A825,'Data Sheet'!$A:F,7,FALSE),"NA")</f>
        <v>#NAME?</v>
      </c>
      <c r="H825" s="64" t="e">
        <f ca="1">_xludf.IFNA(VLOOKUP($A825,'Data Sheet'!$A:I,10,FALSE),"NA")</f>
        <v>#NAME?</v>
      </c>
      <c r="I825" s="64" t="e">
        <f ca="1">_xludf.IFNA(VLOOKUP($A825,'Data Sheet'!$A:J,11,FALSE),"NA")</f>
        <v>#NAME?</v>
      </c>
      <c r="J825" s="63" t="e">
        <f ca="1">_xludf.IFNA(VLOOKUP($A825,'Data Sheet'!$A:T,19,FALSE),"NA")</f>
        <v>#NAME?</v>
      </c>
      <c r="K825" s="64" t="e">
        <f ca="1">_xludf.IFNA(VLOOKUP($A825,'Data Sheet'!$A:T,20,FALSE),"NA")</f>
        <v>#NAME?</v>
      </c>
    </row>
    <row r="826" spans="2:11" ht="15.75" customHeight="1" x14ac:dyDescent="0.15">
      <c r="B826" s="61" t="e">
        <f ca="1">_xludf.IFNA(VLOOKUP($A826,'Data Sheet'!$A:B,2,FALSE),"NA")</f>
        <v>#NAME?</v>
      </c>
      <c r="C826" s="61" t="e">
        <f ca="1">_xludf.IFNA(VLOOKUP($A826,'Data Sheet'!$A:U,3,FALSE),"NA")</f>
        <v>#NAME?</v>
      </c>
      <c r="D826" s="61" t="e">
        <f ca="1">_xludf.IFNA(VLOOKUP($A826,'Data Sheet'!$A:C,4,FALSE),"NA")</f>
        <v>#NAME?</v>
      </c>
      <c r="E826" s="61" t="e">
        <f ca="1">_xludf.IFNA(VLOOKUP($A826,'Data Sheet'!$A:D,5,FALSE),"NA")</f>
        <v>#NAME?</v>
      </c>
      <c r="F826" s="73" t="e">
        <f ca="1">_xludf.IFNA(VLOOKUP($A826,'Data Sheet'!$A:E,6,FALSE),"NA")</f>
        <v>#NAME?</v>
      </c>
      <c r="G826" s="63" t="e">
        <f ca="1">_xludf.IFNA(VLOOKUP($A826,'Data Sheet'!$A:F,7,FALSE),"NA")</f>
        <v>#NAME?</v>
      </c>
      <c r="H826" s="64" t="e">
        <f ca="1">_xludf.IFNA(VLOOKUP($A826,'Data Sheet'!$A:I,10,FALSE),"NA")</f>
        <v>#NAME?</v>
      </c>
      <c r="I826" s="64" t="e">
        <f ca="1">_xludf.IFNA(VLOOKUP($A826,'Data Sheet'!$A:J,11,FALSE),"NA")</f>
        <v>#NAME?</v>
      </c>
      <c r="J826" s="63" t="e">
        <f ca="1">_xludf.IFNA(VLOOKUP($A826,'Data Sheet'!$A:T,19,FALSE),"NA")</f>
        <v>#NAME?</v>
      </c>
      <c r="K826" s="64" t="e">
        <f ca="1">_xludf.IFNA(VLOOKUP($A826,'Data Sheet'!$A:T,20,FALSE),"NA")</f>
        <v>#NAME?</v>
      </c>
    </row>
    <row r="827" spans="2:11" ht="15.75" customHeight="1" x14ac:dyDescent="0.15">
      <c r="B827" s="61" t="e">
        <f ca="1">_xludf.IFNA(VLOOKUP($A827,'Data Sheet'!$A:B,2,FALSE),"NA")</f>
        <v>#NAME?</v>
      </c>
      <c r="C827" s="61" t="e">
        <f ca="1">_xludf.IFNA(VLOOKUP($A827,'Data Sheet'!$A:U,3,FALSE),"NA")</f>
        <v>#NAME?</v>
      </c>
      <c r="D827" s="61" t="e">
        <f ca="1">_xludf.IFNA(VLOOKUP($A827,'Data Sheet'!$A:C,4,FALSE),"NA")</f>
        <v>#NAME?</v>
      </c>
      <c r="E827" s="61" t="e">
        <f ca="1">_xludf.IFNA(VLOOKUP($A827,'Data Sheet'!$A:D,5,FALSE),"NA")</f>
        <v>#NAME?</v>
      </c>
      <c r="F827" s="73" t="e">
        <f ca="1">_xludf.IFNA(VLOOKUP($A827,'Data Sheet'!$A:E,6,FALSE),"NA")</f>
        <v>#NAME?</v>
      </c>
      <c r="G827" s="63" t="e">
        <f ca="1">_xludf.IFNA(VLOOKUP($A827,'Data Sheet'!$A:F,7,FALSE),"NA")</f>
        <v>#NAME?</v>
      </c>
      <c r="H827" s="64" t="e">
        <f ca="1">_xludf.IFNA(VLOOKUP($A827,'Data Sheet'!$A:I,10,FALSE),"NA")</f>
        <v>#NAME?</v>
      </c>
      <c r="I827" s="64" t="e">
        <f ca="1">_xludf.IFNA(VLOOKUP($A827,'Data Sheet'!$A:J,11,FALSE),"NA")</f>
        <v>#NAME?</v>
      </c>
      <c r="J827" s="63" t="e">
        <f ca="1">_xludf.IFNA(VLOOKUP($A827,'Data Sheet'!$A:T,19,FALSE),"NA")</f>
        <v>#NAME?</v>
      </c>
      <c r="K827" s="64" t="e">
        <f ca="1">_xludf.IFNA(VLOOKUP($A827,'Data Sheet'!$A:T,20,FALSE),"NA")</f>
        <v>#NAME?</v>
      </c>
    </row>
    <row r="828" spans="2:11" ht="15.75" customHeight="1" x14ac:dyDescent="0.15">
      <c r="B828" s="61" t="e">
        <f ca="1">_xludf.IFNA(VLOOKUP($A828,'Data Sheet'!$A:B,2,FALSE),"NA")</f>
        <v>#NAME?</v>
      </c>
      <c r="C828" s="61" t="e">
        <f ca="1">_xludf.IFNA(VLOOKUP($A828,'Data Sheet'!$A:U,3,FALSE),"NA")</f>
        <v>#NAME?</v>
      </c>
      <c r="D828" s="61" t="e">
        <f ca="1">_xludf.IFNA(VLOOKUP($A828,'Data Sheet'!$A:C,4,FALSE),"NA")</f>
        <v>#NAME?</v>
      </c>
      <c r="E828" s="61" t="e">
        <f ca="1">_xludf.IFNA(VLOOKUP($A828,'Data Sheet'!$A:D,5,FALSE),"NA")</f>
        <v>#NAME?</v>
      </c>
      <c r="F828" s="73" t="e">
        <f ca="1">_xludf.IFNA(VLOOKUP($A828,'Data Sheet'!$A:E,6,FALSE),"NA")</f>
        <v>#NAME?</v>
      </c>
      <c r="G828" s="63" t="e">
        <f ca="1">_xludf.IFNA(VLOOKUP($A828,'Data Sheet'!$A:F,7,FALSE),"NA")</f>
        <v>#NAME?</v>
      </c>
      <c r="H828" s="64" t="e">
        <f ca="1">_xludf.IFNA(VLOOKUP($A828,'Data Sheet'!$A:I,10,FALSE),"NA")</f>
        <v>#NAME?</v>
      </c>
      <c r="I828" s="64" t="e">
        <f ca="1">_xludf.IFNA(VLOOKUP($A828,'Data Sheet'!$A:J,11,FALSE),"NA")</f>
        <v>#NAME?</v>
      </c>
      <c r="J828" s="63" t="e">
        <f ca="1">_xludf.IFNA(VLOOKUP($A828,'Data Sheet'!$A:T,19,FALSE),"NA")</f>
        <v>#NAME?</v>
      </c>
      <c r="K828" s="64" t="e">
        <f ca="1">_xludf.IFNA(VLOOKUP($A828,'Data Sheet'!$A:T,20,FALSE),"NA")</f>
        <v>#NAME?</v>
      </c>
    </row>
    <row r="829" spans="2:11" ht="15.75" customHeight="1" x14ac:dyDescent="0.15">
      <c r="B829" s="61" t="e">
        <f ca="1">_xludf.IFNA(VLOOKUP($A829,'Data Sheet'!$A:B,2,FALSE),"NA")</f>
        <v>#NAME?</v>
      </c>
      <c r="C829" s="61" t="e">
        <f ca="1">_xludf.IFNA(VLOOKUP($A829,'Data Sheet'!$A:U,3,FALSE),"NA")</f>
        <v>#NAME?</v>
      </c>
      <c r="D829" s="61" t="e">
        <f ca="1">_xludf.IFNA(VLOOKUP($A829,'Data Sheet'!$A:C,4,FALSE),"NA")</f>
        <v>#NAME?</v>
      </c>
      <c r="E829" s="61" t="e">
        <f ca="1">_xludf.IFNA(VLOOKUP($A829,'Data Sheet'!$A:D,5,FALSE),"NA")</f>
        <v>#NAME?</v>
      </c>
      <c r="F829" s="73" t="e">
        <f ca="1">_xludf.IFNA(VLOOKUP($A829,'Data Sheet'!$A:E,6,FALSE),"NA")</f>
        <v>#NAME?</v>
      </c>
      <c r="G829" s="63" t="e">
        <f ca="1">_xludf.IFNA(VLOOKUP($A829,'Data Sheet'!$A:F,7,FALSE),"NA")</f>
        <v>#NAME?</v>
      </c>
      <c r="H829" s="64" t="e">
        <f ca="1">_xludf.IFNA(VLOOKUP($A829,'Data Sheet'!$A:I,10,FALSE),"NA")</f>
        <v>#NAME?</v>
      </c>
      <c r="I829" s="64" t="e">
        <f ca="1">_xludf.IFNA(VLOOKUP($A829,'Data Sheet'!$A:J,11,FALSE),"NA")</f>
        <v>#NAME?</v>
      </c>
      <c r="J829" s="63" t="e">
        <f ca="1">_xludf.IFNA(VLOOKUP($A829,'Data Sheet'!$A:T,19,FALSE),"NA")</f>
        <v>#NAME?</v>
      </c>
      <c r="K829" s="64" t="e">
        <f ca="1">_xludf.IFNA(VLOOKUP($A829,'Data Sheet'!$A:T,20,FALSE),"NA")</f>
        <v>#NAME?</v>
      </c>
    </row>
    <row r="830" spans="2:11" ht="15.75" customHeight="1" x14ac:dyDescent="0.15">
      <c r="B830" s="61" t="e">
        <f ca="1">_xludf.IFNA(VLOOKUP($A830,'Data Sheet'!$A:B,2,FALSE),"NA")</f>
        <v>#NAME?</v>
      </c>
      <c r="C830" s="61" t="e">
        <f ca="1">_xludf.IFNA(VLOOKUP($A830,'Data Sheet'!$A:U,3,FALSE),"NA")</f>
        <v>#NAME?</v>
      </c>
      <c r="D830" s="61" t="e">
        <f ca="1">_xludf.IFNA(VLOOKUP($A830,'Data Sheet'!$A:C,4,FALSE),"NA")</f>
        <v>#NAME?</v>
      </c>
      <c r="E830" s="61" t="e">
        <f ca="1">_xludf.IFNA(VLOOKUP($A830,'Data Sheet'!$A:D,5,FALSE),"NA")</f>
        <v>#NAME?</v>
      </c>
      <c r="F830" s="73" t="e">
        <f ca="1">_xludf.IFNA(VLOOKUP($A830,'Data Sheet'!$A:E,6,FALSE),"NA")</f>
        <v>#NAME?</v>
      </c>
      <c r="G830" s="63" t="e">
        <f ca="1">_xludf.IFNA(VLOOKUP($A830,'Data Sheet'!$A:F,7,FALSE),"NA")</f>
        <v>#NAME?</v>
      </c>
      <c r="H830" s="64" t="e">
        <f ca="1">_xludf.IFNA(VLOOKUP($A830,'Data Sheet'!$A:I,10,FALSE),"NA")</f>
        <v>#NAME?</v>
      </c>
      <c r="I830" s="64" t="e">
        <f ca="1">_xludf.IFNA(VLOOKUP($A830,'Data Sheet'!$A:J,11,FALSE),"NA")</f>
        <v>#NAME?</v>
      </c>
      <c r="J830" s="63" t="e">
        <f ca="1">_xludf.IFNA(VLOOKUP($A830,'Data Sheet'!$A:T,19,FALSE),"NA")</f>
        <v>#NAME?</v>
      </c>
      <c r="K830" s="64" t="e">
        <f ca="1">_xludf.IFNA(VLOOKUP($A830,'Data Sheet'!$A:T,20,FALSE),"NA")</f>
        <v>#NAME?</v>
      </c>
    </row>
    <row r="831" spans="2:11" ht="15.75" customHeight="1" x14ac:dyDescent="0.15">
      <c r="B831" s="61" t="e">
        <f ca="1">_xludf.IFNA(VLOOKUP($A831,'Data Sheet'!$A:B,2,FALSE),"NA")</f>
        <v>#NAME?</v>
      </c>
      <c r="C831" s="61" t="e">
        <f ca="1">_xludf.IFNA(VLOOKUP($A831,'Data Sheet'!$A:U,3,FALSE),"NA")</f>
        <v>#NAME?</v>
      </c>
      <c r="D831" s="61" t="e">
        <f ca="1">_xludf.IFNA(VLOOKUP($A831,'Data Sheet'!$A:C,4,FALSE),"NA")</f>
        <v>#NAME?</v>
      </c>
      <c r="E831" s="61" t="e">
        <f ca="1">_xludf.IFNA(VLOOKUP($A831,'Data Sheet'!$A:D,5,FALSE),"NA")</f>
        <v>#NAME?</v>
      </c>
      <c r="F831" s="73" t="e">
        <f ca="1">_xludf.IFNA(VLOOKUP($A831,'Data Sheet'!$A:E,6,FALSE),"NA")</f>
        <v>#NAME?</v>
      </c>
      <c r="G831" s="63" t="e">
        <f ca="1">_xludf.IFNA(VLOOKUP($A831,'Data Sheet'!$A:F,7,FALSE),"NA")</f>
        <v>#NAME?</v>
      </c>
      <c r="H831" s="64" t="e">
        <f ca="1">_xludf.IFNA(VLOOKUP($A831,'Data Sheet'!$A:I,10,FALSE),"NA")</f>
        <v>#NAME?</v>
      </c>
      <c r="I831" s="64" t="e">
        <f ca="1">_xludf.IFNA(VLOOKUP($A831,'Data Sheet'!$A:J,11,FALSE),"NA")</f>
        <v>#NAME?</v>
      </c>
      <c r="J831" s="63" t="e">
        <f ca="1">_xludf.IFNA(VLOOKUP($A831,'Data Sheet'!$A:T,19,FALSE),"NA")</f>
        <v>#NAME?</v>
      </c>
      <c r="K831" s="64" t="e">
        <f ca="1">_xludf.IFNA(VLOOKUP($A831,'Data Sheet'!$A:T,20,FALSE),"NA")</f>
        <v>#NAME?</v>
      </c>
    </row>
    <row r="832" spans="2:11" ht="15.75" customHeight="1" x14ac:dyDescent="0.15">
      <c r="B832" s="61" t="e">
        <f ca="1">_xludf.IFNA(VLOOKUP($A832,'Data Sheet'!$A:B,2,FALSE),"NA")</f>
        <v>#NAME?</v>
      </c>
      <c r="C832" s="61" t="e">
        <f ca="1">_xludf.IFNA(VLOOKUP($A832,'Data Sheet'!$A:U,3,FALSE),"NA")</f>
        <v>#NAME?</v>
      </c>
      <c r="D832" s="61" t="e">
        <f ca="1">_xludf.IFNA(VLOOKUP($A832,'Data Sheet'!$A:C,4,FALSE),"NA")</f>
        <v>#NAME?</v>
      </c>
      <c r="E832" s="61" t="e">
        <f ca="1">_xludf.IFNA(VLOOKUP($A832,'Data Sheet'!$A:D,5,FALSE),"NA")</f>
        <v>#NAME?</v>
      </c>
      <c r="F832" s="73" t="e">
        <f ca="1">_xludf.IFNA(VLOOKUP($A832,'Data Sheet'!$A:E,6,FALSE),"NA")</f>
        <v>#NAME?</v>
      </c>
      <c r="G832" s="63" t="e">
        <f ca="1">_xludf.IFNA(VLOOKUP($A832,'Data Sheet'!$A:F,7,FALSE),"NA")</f>
        <v>#NAME?</v>
      </c>
      <c r="H832" s="64" t="e">
        <f ca="1">_xludf.IFNA(VLOOKUP($A832,'Data Sheet'!$A:I,10,FALSE),"NA")</f>
        <v>#NAME?</v>
      </c>
      <c r="I832" s="64" t="e">
        <f ca="1">_xludf.IFNA(VLOOKUP($A832,'Data Sheet'!$A:J,11,FALSE),"NA")</f>
        <v>#NAME?</v>
      </c>
      <c r="J832" s="63" t="e">
        <f ca="1">_xludf.IFNA(VLOOKUP($A832,'Data Sheet'!$A:T,19,FALSE),"NA")</f>
        <v>#NAME?</v>
      </c>
      <c r="K832" s="64" t="e">
        <f ca="1">_xludf.IFNA(VLOOKUP($A832,'Data Sheet'!$A:T,20,FALSE),"NA")</f>
        <v>#NAME?</v>
      </c>
    </row>
    <row r="833" spans="2:11" ht="15.75" customHeight="1" x14ac:dyDescent="0.15">
      <c r="B833" s="61" t="e">
        <f ca="1">_xludf.IFNA(VLOOKUP($A833,'Data Sheet'!$A:B,2,FALSE),"NA")</f>
        <v>#NAME?</v>
      </c>
      <c r="C833" s="61" t="e">
        <f ca="1">_xludf.IFNA(VLOOKUP($A833,'Data Sheet'!$A:U,3,FALSE),"NA")</f>
        <v>#NAME?</v>
      </c>
      <c r="D833" s="61" t="e">
        <f ca="1">_xludf.IFNA(VLOOKUP($A833,'Data Sheet'!$A:C,4,FALSE),"NA")</f>
        <v>#NAME?</v>
      </c>
      <c r="E833" s="61" t="e">
        <f ca="1">_xludf.IFNA(VLOOKUP($A833,'Data Sheet'!$A:D,5,FALSE),"NA")</f>
        <v>#NAME?</v>
      </c>
      <c r="F833" s="73" t="e">
        <f ca="1">_xludf.IFNA(VLOOKUP($A833,'Data Sheet'!$A:E,6,FALSE),"NA")</f>
        <v>#NAME?</v>
      </c>
      <c r="G833" s="63" t="e">
        <f ca="1">_xludf.IFNA(VLOOKUP($A833,'Data Sheet'!$A:F,7,FALSE),"NA")</f>
        <v>#NAME?</v>
      </c>
      <c r="H833" s="64" t="e">
        <f ca="1">_xludf.IFNA(VLOOKUP($A833,'Data Sheet'!$A:I,10,FALSE),"NA")</f>
        <v>#NAME?</v>
      </c>
      <c r="I833" s="64" t="e">
        <f ca="1">_xludf.IFNA(VLOOKUP($A833,'Data Sheet'!$A:J,11,FALSE),"NA")</f>
        <v>#NAME?</v>
      </c>
      <c r="J833" s="63" t="e">
        <f ca="1">_xludf.IFNA(VLOOKUP($A833,'Data Sheet'!$A:T,19,FALSE),"NA")</f>
        <v>#NAME?</v>
      </c>
      <c r="K833" s="64" t="e">
        <f ca="1">_xludf.IFNA(VLOOKUP($A833,'Data Sheet'!$A:T,20,FALSE),"NA")</f>
        <v>#NAME?</v>
      </c>
    </row>
    <row r="834" spans="2:11" ht="15.75" customHeight="1" x14ac:dyDescent="0.15">
      <c r="B834" s="61" t="e">
        <f ca="1">_xludf.IFNA(VLOOKUP($A834,'Data Sheet'!$A:B,2,FALSE),"NA")</f>
        <v>#NAME?</v>
      </c>
      <c r="C834" s="61" t="e">
        <f ca="1">_xludf.IFNA(VLOOKUP($A834,'Data Sheet'!$A:U,3,FALSE),"NA")</f>
        <v>#NAME?</v>
      </c>
      <c r="D834" s="61" t="e">
        <f ca="1">_xludf.IFNA(VLOOKUP($A834,'Data Sheet'!$A:C,4,FALSE),"NA")</f>
        <v>#NAME?</v>
      </c>
      <c r="E834" s="61" t="e">
        <f ca="1">_xludf.IFNA(VLOOKUP($A834,'Data Sheet'!$A:D,5,FALSE),"NA")</f>
        <v>#NAME?</v>
      </c>
      <c r="F834" s="73" t="e">
        <f ca="1">_xludf.IFNA(VLOOKUP($A834,'Data Sheet'!$A:E,6,FALSE),"NA")</f>
        <v>#NAME?</v>
      </c>
      <c r="G834" s="63" t="e">
        <f ca="1">_xludf.IFNA(VLOOKUP($A834,'Data Sheet'!$A:F,7,FALSE),"NA")</f>
        <v>#NAME?</v>
      </c>
      <c r="H834" s="64" t="e">
        <f ca="1">_xludf.IFNA(VLOOKUP($A834,'Data Sheet'!$A:I,10,FALSE),"NA")</f>
        <v>#NAME?</v>
      </c>
      <c r="I834" s="64" t="e">
        <f ca="1">_xludf.IFNA(VLOOKUP($A834,'Data Sheet'!$A:J,11,FALSE),"NA")</f>
        <v>#NAME?</v>
      </c>
      <c r="J834" s="63" t="e">
        <f ca="1">_xludf.IFNA(VLOOKUP($A834,'Data Sheet'!$A:T,19,FALSE),"NA")</f>
        <v>#NAME?</v>
      </c>
      <c r="K834" s="64" t="e">
        <f ca="1">_xludf.IFNA(VLOOKUP($A834,'Data Sheet'!$A:T,20,FALSE),"NA")</f>
        <v>#NAME?</v>
      </c>
    </row>
    <row r="835" spans="2:11" ht="15.75" customHeight="1" x14ac:dyDescent="0.15">
      <c r="B835" s="61" t="e">
        <f ca="1">_xludf.IFNA(VLOOKUP($A835,'Data Sheet'!$A:B,2,FALSE),"NA")</f>
        <v>#NAME?</v>
      </c>
      <c r="C835" s="61" t="e">
        <f ca="1">_xludf.IFNA(VLOOKUP($A835,'Data Sheet'!$A:U,3,FALSE),"NA")</f>
        <v>#NAME?</v>
      </c>
      <c r="D835" s="61" t="e">
        <f ca="1">_xludf.IFNA(VLOOKUP($A835,'Data Sheet'!$A:C,4,FALSE),"NA")</f>
        <v>#NAME?</v>
      </c>
      <c r="E835" s="61" t="e">
        <f ca="1">_xludf.IFNA(VLOOKUP($A835,'Data Sheet'!$A:D,5,FALSE),"NA")</f>
        <v>#NAME?</v>
      </c>
      <c r="F835" s="73" t="e">
        <f ca="1">_xludf.IFNA(VLOOKUP($A835,'Data Sheet'!$A:E,6,FALSE),"NA")</f>
        <v>#NAME?</v>
      </c>
      <c r="G835" s="63" t="e">
        <f ca="1">_xludf.IFNA(VLOOKUP($A835,'Data Sheet'!$A:F,7,FALSE),"NA")</f>
        <v>#NAME?</v>
      </c>
      <c r="H835" s="64" t="e">
        <f ca="1">_xludf.IFNA(VLOOKUP($A835,'Data Sheet'!$A:I,10,FALSE),"NA")</f>
        <v>#NAME?</v>
      </c>
      <c r="I835" s="64" t="e">
        <f ca="1">_xludf.IFNA(VLOOKUP($A835,'Data Sheet'!$A:J,11,FALSE),"NA")</f>
        <v>#NAME?</v>
      </c>
      <c r="J835" s="63" t="e">
        <f ca="1">_xludf.IFNA(VLOOKUP($A835,'Data Sheet'!$A:T,19,FALSE),"NA")</f>
        <v>#NAME?</v>
      </c>
      <c r="K835" s="64" t="e">
        <f ca="1">_xludf.IFNA(VLOOKUP($A835,'Data Sheet'!$A:T,20,FALSE),"NA")</f>
        <v>#NAME?</v>
      </c>
    </row>
    <row r="836" spans="2:11" ht="15.75" customHeight="1" x14ac:dyDescent="0.15">
      <c r="B836" s="61" t="e">
        <f ca="1">_xludf.IFNA(VLOOKUP($A836,'Data Sheet'!$A:B,2,FALSE),"NA")</f>
        <v>#NAME?</v>
      </c>
      <c r="C836" s="61" t="e">
        <f ca="1">_xludf.IFNA(VLOOKUP($A836,'Data Sheet'!$A:U,3,FALSE),"NA")</f>
        <v>#NAME?</v>
      </c>
      <c r="D836" s="61" t="e">
        <f ca="1">_xludf.IFNA(VLOOKUP($A836,'Data Sheet'!$A:C,4,FALSE),"NA")</f>
        <v>#NAME?</v>
      </c>
      <c r="E836" s="61" t="e">
        <f ca="1">_xludf.IFNA(VLOOKUP($A836,'Data Sheet'!$A:D,5,FALSE),"NA")</f>
        <v>#NAME?</v>
      </c>
      <c r="F836" s="73" t="e">
        <f ca="1">_xludf.IFNA(VLOOKUP($A836,'Data Sheet'!$A:E,6,FALSE),"NA")</f>
        <v>#NAME?</v>
      </c>
      <c r="G836" s="63" t="e">
        <f ca="1">_xludf.IFNA(VLOOKUP($A836,'Data Sheet'!$A:F,7,FALSE),"NA")</f>
        <v>#NAME?</v>
      </c>
      <c r="H836" s="64" t="e">
        <f ca="1">_xludf.IFNA(VLOOKUP($A836,'Data Sheet'!$A:I,10,FALSE),"NA")</f>
        <v>#NAME?</v>
      </c>
      <c r="I836" s="64" t="e">
        <f ca="1">_xludf.IFNA(VLOOKUP($A836,'Data Sheet'!$A:J,11,FALSE),"NA")</f>
        <v>#NAME?</v>
      </c>
      <c r="J836" s="63" t="e">
        <f ca="1">_xludf.IFNA(VLOOKUP($A836,'Data Sheet'!$A:T,19,FALSE),"NA")</f>
        <v>#NAME?</v>
      </c>
      <c r="K836" s="64" t="e">
        <f ca="1">_xludf.IFNA(VLOOKUP($A836,'Data Sheet'!$A:T,20,FALSE),"NA")</f>
        <v>#NAME?</v>
      </c>
    </row>
    <row r="837" spans="2:11" ht="15.75" customHeight="1" x14ac:dyDescent="0.15">
      <c r="B837" s="61" t="e">
        <f ca="1">_xludf.IFNA(VLOOKUP($A837,'Data Sheet'!$A:B,2,FALSE),"NA")</f>
        <v>#NAME?</v>
      </c>
      <c r="C837" s="61" t="e">
        <f ca="1">_xludf.IFNA(VLOOKUP($A837,'Data Sheet'!$A:U,3,FALSE),"NA")</f>
        <v>#NAME?</v>
      </c>
      <c r="D837" s="61" t="e">
        <f ca="1">_xludf.IFNA(VLOOKUP($A837,'Data Sheet'!$A:C,4,FALSE),"NA")</f>
        <v>#NAME?</v>
      </c>
      <c r="E837" s="61" t="e">
        <f ca="1">_xludf.IFNA(VLOOKUP($A837,'Data Sheet'!$A:D,5,FALSE),"NA")</f>
        <v>#NAME?</v>
      </c>
      <c r="F837" s="73" t="e">
        <f ca="1">_xludf.IFNA(VLOOKUP($A837,'Data Sheet'!$A:E,6,FALSE),"NA")</f>
        <v>#NAME?</v>
      </c>
      <c r="G837" s="63" t="e">
        <f ca="1">_xludf.IFNA(VLOOKUP($A837,'Data Sheet'!$A:F,7,FALSE),"NA")</f>
        <v>#NAME?</v>
      </c>
      <c r="H837" s="64" t="e">
        <f ca="1">_xludf.IFNA(VLOOKUP($A837,'Data Sheet'!$A:I,10,FALSE),"NA")</f>
        <v>#NAME?</v>
      </c>
      <c r="I837" s="64" t="e">
        <f ca="1">_xludf.IFNA(VLOOKUP($A837,'Data Sheet'!$A:J,11,FALSE),"NA")</f>
        <v>#NAME?</v>
      </c>
      <c r="J837" s="63" t="e">
        <f ca="1">_xludf.IFNA(VLOOKUP($A837,'Data Sheet'!$A:T,19,FALSE),"NA")</f>
        <v>#NAME?</v>
      </c>
      <c r="K837" s="64" t="e">
        <f ca="1">_xludf.IFNA(VLOOKUP($A837,'Data Sheet'!$A:T,20,FALSE),"NA")</f>
        <v>#NAME?</v>
      </c>
    </row>
    <row r="838" spans="2:11" ht="15.75" customHeight="1" x14ac:dyDescent="0.15">
      <c r="B838" s="61" t="e">
        <f ca="1">_xludf.IFNA(VLOOKUP($A838,'Data Sheet'!$A:B,2,FALSE),"NA")</f>
        <v>#NAME?</v>
      </c>
      <c r="C838" s="61" t="e">
        <f ca="1">_xludf.IFNA(VLOOKUP($A838,'Data Sheet'!$A:U,3,FALSE),"NA")</f>
        <v>#NAME?</v>
      </c>
      <c r="D838" s="61" t="e">
        <f ca="1">_xludf.IFNA(VLOOKUP($A838,'Data Sheet'!$A:C,4,FALSE),"NA")</f>
        <v>#NAME?</v>
      </c>
      <c r="E838" s="61" t="e">
        <f ca="1">_xludf.IFNA(VLOOKUP($A838,'Data Sheet'!$A:D,5,FALSE),"NA")</f>
        <v>#NAME?</v>
      </c>
      <c r="F838" s="73" t="e">
        <f ca="1">_xludf.IFNA(VLOOKUP($A838,'Data Sheet'!$A:E,6,FALSE),"NA")</f>
        <v>#NAME?</v>
      </c>
      <c r="G838" s="63" t="e">
        <f ca="1">_xludf.IFNA(VLOOKUP($A838,'Data Sheet'!$A:F,7,FALSE),"NA")</f>
        <v>#NAME?</v>
      </c>
      <c r="H838" s="64" t="e">
        <f ca="1">_xludf.IFNA(VLOOKUP($A838,'Data Sheet'!$A:I,10,FALSE),"NA")</f>
        <v>#NAME?</v>
      </c>
      <c r="I838" s="64" t="e">
        <f ca="1">_xludf.IFNA(VLOOKUP($A838,'Data Sheet'!$A:J,11,FALSE),"NA")</f>
        <v>#NAME?</v>
      </c>
      <c r="J838" s="63" t="e">
        <f ca="1">_xludf.IFNA(VLOOKUP($A838,'Data Sheet'!$A:T,19,FALSE),"NA")</f>
        <v>#NAME?</v>
      </c>
      <c r="K838" s="64" t="e">
        <f ca="1">_xludf.IFNA(VLOOKUP($A838,'Data Sheet'!$A:T,20,FALSE),"NA")</f>
        <v>#NAME?</v>
      </c>
    </row>
    <row r="839" spans="2:11" ht="15.75" customHeight="1" x14ac:dyDescent="0.15">
      <c r="B839" s="61" t="e">
        <f ca="1">_xludf.IFNA(VLOOKUP($A839,'Data Sheet'!$A:B,2,FALSE),"NA")</f>
        <v>#NAME?</v>
      </c>
      <c r="C839" s="61" t="e">
        <f ca="1">_xludf.IFNA(VLOOKUP($A839,'Data Sheet'!$A:U,3,FALSE),"NA")</f>
        <v>#NAME?</v>
      </c>
      <c r="D839" s="61" t="e">
        <f ca="1">_xludf.IFNA(VLOOKUP($A839,'Data Sheet'!$A:C,4,FALSE),"NA")</f>
        <v>#NAME?</v>
      </c>
      <c r="E839" s="61" t="e">
        <f ca="1">_xludf.IFNA(VLOOKUP($A839,'Data Sheet'!$A:D,5,FALSE),"NA")</f>
        <v>#NAME?</v>
      </c>
      <c r="F839" s="73" t="e">
        <f ca="1">_xludf.IFNA(VLOOKUP($A839,'Data Sheet'!$A:E,6,FALSE),"NA")</f>
        <v>#NAME?</v>
      </c>
      <c r="G839" s="63" t="e">
        <f ca="1">_xludf.IFNA(VLOOKUP($A839,'Data Sheet'!$A:F,7,FALSE),"NA")</f>
        <v>#NAME?</v>
      </c>
      <c r="H839" s="64" t="e">
        <f ca="1">_xludf.IFNA(VLOOKUP($A839,'Data Sheet'!$A:I,10,FALSE),"NA")</f>
        <v>#NAME?</v>
      </c>
      <c r="I839" s="64" t="e">
        <f ca="1">_xludf.IFNA(VLOOKUP($A839,'Data Sheet'!$A:J,11,FALSE),"NA")</f>
        <v>#NAME?</v>
      </c>
      <c r="J839" s="63" t="e">
        <f ca="1">_xludf.IFNA(VLOOKUP($A839,'Data Sheet'!$A:T,19,FALSE),"NA")</f>
        <v>#NAME?</v>
      </c>
      <c r="K839" s="64" t="e">
        <f ca="1">_xludf.IFNA(VLOOKUP($A839,'Data Sheet'!$A:T,20,FALSE),"NA")</f>
        <v>#NAME?</v>
      </c>
    </row>
    <row r="840" spans="2:11" ht="15.75" customHeight="1" x14ac:dyDescent="0.15">
      <c r="B840" s="61" t="e">
        <f ca="1">_xludf.IFNA(VLOOKUP($A840,'Data Sheet'!$A:B,2,FALSE),"NA")</f>
        <v>#NAME?</v>
      </c>
      <c r="C840" s="61" t="e">
        <f ca="1">_xludf.IFNA(VLOOKUP($A840,'Data Sheet'!$A:U,3,FALSE),"NA")</f>
        <v>#NAME?</v>
      </c>
      <c r="D840" s="61" t="e">
        <f ca="1">_xludf.IFNA(VLOOKUP($A840,'Data Sheet'!$A:C,4,FALSE),"NA")</f>
        <v>#NAME?</v>
      </c>
      <c r="E840" s="61" t="e">
        <f ca="1">_xludf.IFNA(VLOOKUP($A840,'Data Sheet'!$A:D,5,FALSE),"NA")</f>
        <v>#NAME?</v>
      </c>
      <c r="F840" s="73" t="e">
        <f ca="1">_xludf.IFNA(VLOOKUP($A840,'Data Sheet'!$A:E,6,FALSE),"NA")</f>
        <v>#NAME?</v>
      </c>
      <c r="G840" s="63" t="e">
        <f ca="1">_xludf.IFNA(VLOOKUP($A840,'Data Sheet'!$A:F,7,FALSE),"NA")</f>
        <v>#NAME?</v>
      </c>
      <c r="H840" s="64" t="e">
        <f ca="1">_xludf.IFNA(VLOOKUP($A840,'Data Sheet'!$A:I,10,FALSE),"NA")</f>
        <v>#NAME?</v>
      </c>
      <c r="I840" s="64" t="e">
        <f ca="1">_xludf.IFNA(VLOOKUP($A840,'Data Sheet'!$A:J,11,FALSE),"NA")</f>
        <v>#NAME?</v>
      </c>
      <c r="J840" s="63" t="e">
        <f ca="1">_xludf.IFNA(VLOOKUP($A840,'Data Sheet'!$A:T,19,FALSE),"NA")</f>
        <v>#NAME?</v>
      </c>
      <c r="K840" s="64" t="e">
        <f ca="1">_xludf.IFNA(VLOOKUP($A840,'Data Sheet'!$A:T,20,FALSE),"NA")</f>
        <v>#NAME?</v>
      </c>
    </row>
    <row r="841" spans="2:11" ht="15.75" customHeight="1" x14ac:dyDescent="0.15">
      <c r="B841" s="61" t="e">
        <f ca="1">_xludf.IFNA(VLOOKUP($A841,'Data Sheet'!$A:B,2,FALSE),"NA")</f>
        <v>#NAME?</v>
      </c>
      <c r="C841" s="61" t="e">
        <f ca="1">_xludf.IFNA(VLOOKUP($A841,'Data Sheet'!$A:U,3,FALSE),"NA")</f>
        <v>#NAME?</v>
      </c>
      <c r="D841" s="61" t="e">
        <f ca="1">_xludf.IFNA(VLOOKUP($A841,'Data Sheet'!$A:C,4,FALSE),"NA")</f>
        <v>#NAME?</v>
      </c>
      <c r="E841" s="61" t="e">
        <f ca="1">_xludf.IFNA(VLOOKUP($A841,'Data Sheet'!$A:D,5,FALSE),"NA")</f>
        <v>#NAME?</v>
      </c>
      <c r="F841" s="73" t="e">
        <f ca="1">_xludf.IFNA(VLOOKUP($A841,'Data Sheet'!$A:E,6,FALSE),"NA")</f>
        <v>#NAME?</v>
      </c>
      <c r="G841" s="63" t="e">
        <f ca="1">_xludf.IFNA(VLOOKUP($A841,'Data Sheet'!$A:F,7,FALSE),"NA")</f>
        <v>#NAME?</v>
      </c>
      <c r="H841" s="64" t="e">
        <f ca="1">_xludf.IFNA(VLOOKUP($A841,'Data Sheet'!$A:I,10,FALSE),"NA")</f>
        <v>#NAME?</v>
      </c>
      <c r="I841" s="64" t="e">
        <f ca="1">_xludf.IFNA(VLOOKUP($A841,'Data Sheet'!$A:J,11,FALSE),"NA")</f>
        <v>#NAME?</v>
      </c>
      <c r="J841" s="63" t="e">
        <f ca="1">_xludf.IFNA(VLOOKUP($A841,'Data Sheet'!$A:T,19,FALSE),"NA")</f>
        <v>#NAME?</v>
      </c>
      <c r="K841" s="64" t="e">
        <f ca="1">_xludf.IFNA(VLOOKUP($A841,'Data Sheet'!$A:T,20,FALSE),"NA")</f>
        <v>#NAME?</v>
      </c>
    </row>
    <row r="842" spans="2:11" ht="15.75" customHeight="1" x14ac:dyDescent="0.15">
      <c r="B842" s="61" t="e">
        <f ca="1">_xludf.IFNA(VLOOKUP($A842,'Data Sheet'!$A:B,2,FALSE),"NA")</f>
        <v>#NAME?</v>
      </c>
      <c r="C842" s="61" t="e">
        <f ca="1">_xludf.IFNA(VLOOKUP($A842,'Data Sheet'!$A:U,3,FALSE),"NA")</f>
        <v>#NAME?</v>
      </c>
      <c r="D842" s="61" t="e">
        <f ca="1">_xludf.IFNA(VLOOKUP($A842,'Data Sheet'!$A:C,4,FALSE),"NA")</f>
        <v>#NAME?</v>
      </c>
      <c r="E842" s="61" t="e">
        <f ca="1">_xludf.IFNA(VLOOKUP($A842,'Data Sheet'!$A:D,5,FALSE),"NA")</f>
        <v>#NAME?</v>
      </c>
      <c r="F842" s="73" t="e">
        <f ca="1">_xludf.IFNA(VLOOKUP($A842,'Data Sheet'!$A:E,6,FALSE),"NA")</f>
        <v>#NAME?</v>
      </c>
      <c r="G842" s="63" t="e">
        <f ca="1">_xludf.IFNA(VLOOKUP($A842,'Data Sheet'!$A:F,7,FALSE),"NA")</f>
        <v>#NAME?</v>
      </c>
      <c r="H842" s="64" t="e">
        <f ca="1">_xludf.IFNA(VLOOKUP($A842,'Data Sheet'!$A:I,10,FALSE),"NA")</f>
        <v>#NAME?</v>
      </c>
      <c r="I842" s="64" t="e">
        <f ca="1">_xludf.IFNA(VLOOKUP($A842,'Data Sheet'!$A:J,11,FALSE),"NA")</f>
        <v>#NAME?</v>
      </c>
      <c r="J842" s="63" t="e">
        <f ca="1">_xludf.IFNA(VLOOKUP($A842,'Data Sheet'!$A:T,19,FALSE),"NA")</f>
        <v>#NAME?</v>
      </c>
      <c r="K842" s="64" t="e">
        <f ca="1">_xludf.IFNA(VLOOKUP($A842,'Data Sheet'!$A:T,20,FALSE),"NA")</f>
        <v>#NAME?</v>
      </c>
    </row>
    <row r="843" spans="2:11" ht="15.75" customHeight="1" x14ac:dyDescent="0.15">
      <c r="B843" s="61" t="e">
        <f ca="1">_xludf.IFNA(VLOOKUP($A843,'Data Sheet'!$A:B,2,FALSE),"NA")</f>
        <v>#NAME?</v>
      </c>
      <c r="C843" s="61" t="e">
        <f ca="1">_xludf.IFNA(VLOOKUP($A843,'Data Sheet'!$A:U,3,FALSE),"NA")</f>
        <v>#NAME?</v>
      </c>
      <c r="D843" s="61" t="e">
        <f ca="1">_xludf.IFNA(VLOOKUP($A843,'Data Sheet'!$A:C,4,FALSE),"NA")</f>
        <v>#NAME?</v>
      </c>
      <c r="E843" s="61" t="e">
        <f ca="1">_xludf.IFNA(VLOOKUP($A843,'Data Sheet'!$A:D,5,FALSE),"NA")</f>
        <v>#NAME?</v>
      </c>
      <c r="F843" s="73" t="e">
        <f ca="1">_xludf.IFNA(VLOOKUP($A843,'Data Sheet'!$A:E,6,FALSE),"NA")</f>
        <v>#NAME?</v>
      </c>
      <c r="G843" s="63" t="e">
        <f ca="1">_xludf.IFNA(VLOOKUP($A843,'Data Sheet'!$A:F,7,FALSE),"NA")</f>
        <v>#NAME?</v>
      </c>
      <c r="H843" s="64" t="e">
        <f ca="1">_xludf.IFNA(VLOOKUP($A843,'Data Sheet'!$A:I,10,FALSE),"NA")</f>
        <v>#NAME?</v>
      </c>
      <c r="I843" s="64" t="e">
        <f ca="1">_xludf.IFNA(VLOOKUP($A843,'Data Sheet'!$A:J,11,FALSE),"NA")</f>
        <v>#NAME?</v>
      </c>
      <c r="J843" s="63" t="e">
        <f ca="1">_xludf.IFNA(VLOOKUP($A843,'Data Sheet'!$A:T,19,FALSE),"NA")</f>
        <v>#NAME?</v>
      </c>
      <c r="K843" s="64" t="e">
        <f ca="1">_xludf.IFNA(VLOOKUP($A843,'Data Sheet'!$A:T,20,FALSE),"NA")</f>
        <v>#NAME?</v>
      </c>
    </row>
    <row r="844" spans="2:11" ht="15.75" customHeight="1" x14ac:dyDescent="0.15">
      <c r="B844" s="61" t="e">
        <f ca="1">_xludf.IFNA(VLOOKUP($A844,'Data Sheet'!$A:B,2,FALSE),"NA")</f>
        <v>#NAME?</v>
      </c>
      <c r="C844" s="61" t="e">
        <f ca="1">_xludf.IFNA(VLOOKUP($A844,'Data Sheet'!$A:U,3,FALSE),"NA")</f>
        <v>#NAME?</v>
      </c>
      <c r="D844" s="61" t="e">
        <f ca="1">_xludf.IFNA(VLOOKUP($A844,'Data Sheet'!$A:C,4,FALSE),"NA")</f>
        <v>#NAME?</v>
      </c>
      <c r="E844" s="61" t="e">
        <f ca="1">_xludf.IFNA(VLOOKUP($A844,'Data Sheet'!$A:D,5,FALSE),"NA")</f>
        <v>#NAME?</v>
      </c>
      <c r="F844" s="73" t="e">
        <f ca="1">_xludf.IFNA(VLOOKUP($A844,'Data Sheet'!$A:E,6,FALSE),"NA")</f>
        <v>#NAME?</v>
      </c>
      <c r="G844" s="63" t="e">
        <f ca="1">_xludf.IFNA(VLOOKUP($A844,'Data Sheet'!$A:F,7,FALSE),"NA")</f>
        <v>#NAME?</v>
      </c>
      <c r="H844" s="64" t="e">
        <f ca="1">_xludf.IFNA(VLOOKUP($A844,'Data Sheet'!$A:I,10,FALSE),"NA")</f>
        <v>#NAME?</v>
      </c>
      <c r="I844" s="64" t="e">
        <f ca="1">_xludf.IFNA(VLOOKUP($A844,'Data Sheet'!$A:J,11,FALSE),"NA")</f>
        <v>#NAME?</v>
      </c>
      <c r="J844" s="63" t="e">
        <f ca="1">_xludf.IFNA(VLOOKUP($A844,'Data Sheet'!$A:T,19,FALSE),"NA")</f>
        <v>#NAME?</v>
      </c>
      <c r="K844" s="64" t="e">
        <f ca="1">_xludf.IFNA(VLOOKUP($A844,'Data Sheet'!$A:T,20,FALSE),"NA")</f>
        <v>#NAME?</v>
      </c>
    </row>
    <row r="845" spans="2:11" ht="15.75" customHeight="1" x14ac:dyDescent="0.15">
      <c r="B845" s="61" t="e">
        <f ca="1">_xludf.IFNA(VLOOKUP($A845,'Data Sheet'!$A:B,2,FALSE),"NA")</f>
        <v>#NAME?</v>
      </c>
      <c r="C845" s="61" t="e">
        <f ca="1">_xludf.IFNA(VLOOKUP($A845,'Data Sheet'!$A:U,3,FALSE),"NA")</f>
        <v>#NAME?</v>
      </c>
      <c r="D845" s="61" t="e">
        <f ca="1">_xludf.IFNA(VLOOKUP($A845,'Data Sheet'!$A:C,4,FALSE),"NA")</f>
        <v>#NAME?</v>
      </c>
      <c r="E845" s="61" t="e">
        <f ca="1">_xludf.IFNA(VLOOKUP($A845,'Data Sheet'!$A:D,5,FALSE),"NA")</f>
        <v>#NAME?</v>
      </c>
      <c r="F845" s="73" t="e">
        <f ca="1">_xludf.IFNA(VLOOKUP($A845,'Data Sheet'!$A:E,6,FALSE),"NA")</f>
        <v>#NAME?</v>
      </c>
      <c r="G845" s="63" t="e">
        <f ca="1">_xludf.IFNA(VLOOKUP($A845,'Data Sheet'!$A:F,7,FALSE),"NA")</f>
        <v>#NAME?</v>
      </c>
      <c r="H845" s="64" t="e">
        <f ca="1">_xludf.IFNA(VLOOKUP($A845,'Data Sheet'!$A:I,10,FALSE),"NA")</f>
        <v>#NAME?</v>
      </c>
      <c r="I845" s="64" t="e">
        <f ca="1">_xludf.IFNA(VLOOKUP($A845,'Data Sheet'!$A:J,11,FALSE),"NA")</f>
        <v>#NAME?</v>
      </c>
      <c r="J845" s="63" t="e">
        <f ca="1">_xludf.IFNA(VLOOKUP($A845,'Data Sheet'!$A:T,19,FALSE),"NA")</f>
        <v>#NAME?</v>
      </c>
      <c r="K845" s="64" t="e">
        <f ca="1">_xludf.IFNA(VLOOKUP($A845,'Data Sheet'!$A:T,20,FALSE),"NA")</f>
        <v>#NAME?</v>
      </c>
    </row>
    <row r="846" spans="2:11" ht="15.75" customHeight="1" x14ac:dyDescent="0.15">
      <c r="B846" s="61" t="e">
        <f ca="1">_xludf.IFNA(VLOOKUP($A846,'Data Sheet'!$A:B,2,FALSE),"NA")</f>
        <v>#NAME?</v>
      </c>
      <c r="C846" s="61" t="e">
        <f ca="1">_xludf.IFNA(VLOOKUP($A846,'Data Sheet'!$A:U,3,FALSE),"NA")</f>
        <v>#NAME?</v>
      </c>
      <c r="D846" s="61" t="e">
        <f ca="1">_xludf.IFNA(VLOOKUP($A846,'Data Sheet'!$A:C,4,FALSE),"NA")</f>
        <v>#NAME?</v>
      </c>
      <c r="E846" s="61" t="e">
        <f ca="1">_xludf.IFNA(VLOOKUP($A846,'Data Sheet'!$A:D,5,FALSE),"NA")</f>
        <v>#NAME?</v>
      </c>
      <c r="F846" s="73" t="e">
        <f ca="1">_xludf.IFNA(VLOOKUP($A846,'Data Sheet'!$A:E,6,FALSE),"NA")</f>
        <v>#NAME?</v>
      </c>
      <c r="G846" s="63" t="e">
        <f ca="1">_xludf.IFNA(VLOOKUP($A846,'Data Sheet'!$A:F,7,FALSE),"NA")</f>
        <v>#NAME?</v>
      </c>
      <c r="H846" s="64" t="e">
        <f ca="1">_xludf.IFNA(VLOOKUP($A846,'Data Sheet'!$A:I,10,FALSE),"NA")</f>
        <v>#NAME?</v>
      </c>
      <c r="I846" s="64" t="e">
        <f ca="1">_xludf.IFNA(VLOOKUP($A846,'Data Sheet'!$A:J,11,FALSE),"NA")</f>
        <v>#NAME?</v>
      </c>
      <c r="J846" s="63" t="e">
        <f ca="1">_xludf.IFNA(VLOOKUP($A846,'Data Sheet'!$A:T,19,FALSE),"NA")</f>
        <v>#NAME?</v>
      </c>
      <c r="K846" s="64" t="e">
        <f ca="1">_xludf.IFNA(VLOOKUP($A846,'Data Sheet'!$A:T,20,FALSE),"NA")</f>
        <v>#NAME?</v>
      </c>
    </row>
    <row r="847" spans="2:11" ht="15.75" customHeight="1" x14ac:dyDescent="0.15">
      <c r="B847" s="61" t="e">
        <f ca="1">_xludf.IFNA(VLOOKUP($A847,'Data Sheet'!$A:B,2,FALSE),"NA")</f>
        <v>#NAME?</v>
      </c>
      <c r="C847" s="61" t="e">
        <f ca="1">_xludf.IFNA(VLOOKUP($A847,'Data Sheet'!$A:U,3,FALSE),"NA")</f>
        <v>#NAME?</v>
      </c>
      <c r="D847" s="61" t="e">
        <f ca="1">_xludf.IFNA(VLOOKUP($A847,'Data Sheet'!$A:C,4,FALSE),"NA")</f>
        <v>#NAME?</v>
      </c>
      <c r="E847" s="61" t="e">
        <f ca="1">_xludf.IFNA(VLOOKUP($A847,'Data Sheet'!$A:D,5,FALSE),"NA")</f>
        <v>#NAME?</v>
      </c>
      <c r="F847" s="73" t="e">
        <f ca="1">_xludf.IFNA(VLOOKUP($A847,'Data Sheet'!$A:E,6,FALSE),"NA")</f>
        <v>#NAME?</v>
      </c>
      <c r="G847" s="63" t="e">
        <f ca="1">_xludf.IFNA(VLOOKUP($A847,'Data Sheet'!$A:F,7,FALSE),"NA")</f>
        <v>#NAME?</v>
      </c>
      <c r="H847" s="64" t="e">
        <f ca="1">_xludf.IFNA(VLOOKUP($A847,'Data Sheet'!$A:I,10,FALSE),"NA")</f>
        <v>#NAME?</v>
      </c>
      <c r="I847" s="64" t="e">
        <f ca="1">_xludf.IFNA(VLOOKUP($A847,'Data Sheet'!$A:J,11,FALSE),"NA")</f>
        <v>#NAME?</v>
      </c>
      <c r="J847" s="63" t="e">
        <f ca="1">_xludf.IFNA(VLOOKUP($A847,'Data Sheet'!$A:T,19,FALSE),"NA")</f>
        <v>#NAME?</v>
      </c>
      <c r="K847" s="64" t="e">
        <f ca="1">_xludf.IFNA(VLOOKUP($A847,'Data Sheet'!$A:T,20,FALSE),"NA")</f>
        <v>#NAME?</v>
      </c>
    </row>
    <row r="848" spans="2:11" ht="15.75" customHeight="1" x14ac:dyDescent="0.15">
      <c r="B848" s="61" t="e">
        <f ca="1">_xludf.IFNA(VLOOKUP($A848,'Data Sheet'!$A:B,2,FALSE),"NA")</f>
        <v>#NAME?</v>
      </c>
      <c r="C848" s="61" t="e">
        <f ca="1">_xludf.IFNA(VLOOKUP($A848,'Data Sheet'!$A:U,3,FALSE),"NA")</f>
        <v>#NAME?</v>
      </c>
      <c r="D848" s="61" t="e">
        <f ca="1">_xludf.IFNA(VLOOKUP($A848,'Data Sheet'!$A:C,4,FALSE),"NA")</f>
        <v>#NAME?</v>
      </c>
      <c r="E848" s="61" t="e">
        <f ca="1">_xludf.IFNA(VLOOKUP($A848,'Data Sheet'!$A:D,5,FALSE),"NA")</f>
        <v>#NAME?</v>
      </c>
      <c r="F848" s="73" t="e">
        <f ca="1">_xludf.IFNA(VLOOKUP($A848,'Data Sheet'!$A:E,6,FALSE),"NA")</f>
        <v>#NAME?</v>
      </c>
      <c r="G848" s="63" t="e">
        <f ca="1">_xludf.IFNA(VLOOKUP($A848,'Data Sheet'!$A:F,7,FALSE),"NA")</f>
        <v>#NAME?</v>
      </c>
      <c r="H848" s="64" t="e">
        <f ca="1">_xludf.IFNA(VLOOKUP($A848,'Data Sheet'!$A:I,10,FALSE),"NA")</f>
        <v>#NAME?</v>
      </c>
      <c r="I848" s="64" t="e">
        <f ca="1">_xludf.IFNA(VLOOKUP($A848,'Data Sheet'!$A:J,11,FALSE),"NA")</f>
        <v>#NAME?</v>
      </c>
      <c r="J848" s="63" t="e">
        <f ca="1">_xludf.IFNA(VLOOKUP($A848,'Data Sheet'!$A:T,19,FALSE),"NA")</f>
        <v>#NAME?</v>
      </c>
      <c r="K848" s="64" t="e">
        <f ca="1">_xludf.IFNA(VLOOKUP($A848,'Data Sheet'!$A:T,20,FALSE),"NA")</f>
        <v>#NAME?</v>
      </c>
    </row>
    <row r="849" spans="2:11" ht="15.75" customHeight="1" x14ac:dyDescent="0.15">
      <c r="B849" s="61" t="e">
        <f ca="1">_xludf.IFNA(VLOOKUP($A849,'Data Sheet'!$A:B,2,FALSE),"NA")</f>
        <v>#NAME?</v>
      </c>
      <c r="C849" s="61" t="e">
        <f ca="1">_xludf.IFNA(VLOOKUP($A849,'Data Sheet'!$A:U,3,FALSE),"NA")</f>
        <v>#NAME?</v>
      </c>
      <c r="D849" s="61" t="e">
        <f ca="1">_xludf.IFNA(VLOOKUP($A849,'Data Sheet'!$A:C,4,FALSE),"NA")</f>
        <v>#NAME?</v>
      </c>
      <c r="E849" s="61" t="e">
        <f ca="1">_xludf.IFNA(VLOOKUP($A849,'Data Sheet'!$A:D,5,FALSE),"NA")</f>
        <v>#NAME?</v>
      </c>
      <c r="F849" s="73" t="e">
        <f ca="1">_xludf.IFNA(VLOOKUP($A849,'Data Sheet'!$A:E,6,FALSE),"NA")</f>
        <v>#NAME?</v>
      </c>
      <c r="G849" s="63" t="e">
        <f ca="1">_xludf.IFNA(VLOOKUP($A849,'Data Sheet'!$A:F,7,FALSE),"NA")</f>
        <v>#NAME?</v>
      </c>
      <c r="H849" s="64" t="e">
        <f ca="1">_xludf.IFNA(VLOOKUP($A849,'Data Sheet'!$A:I,10,FALSE),"NA")</f>
        <v>#NAME?</v>
      </c>
      <c r="I849" s="64" t="e">
        <f ca="1">_xludf.IFNA(VLOOKUP($A849,'Data Sheet'!$A:J,11,FALSE),"NA")</f>
        <v>#NAME?</v>
      </c>
      <c r="J849" s="63" t="e">
        <f ca="1">_xludf.IFNA(VLOOKUP($A849,'Data Sheet'!$A:T,19,FALSE),"NA")</f>
        <v>#NAME?</v>
      </c>
      <c r="K849" s="64" t="e">
        <f ca="1">_xludf.IFNA(VLOOKUP($A849,'Data Sheet'!$A:T,20,FALSE),"NA")</f>
        <v>#NAME?</v>
      </c>
    </row>
    <row r="850" spans="2:11" ht="15.75" customHeight="1" x14ac:dyDescent="0.15">
      <c r="B850" s="61" t="e">
        <f ca="1">_xludf.IFNA(VLOOKUP($A850,'Data Sheet'!$A:B,2,FALSE),"NA")</f>
        <v>#NAME?</v>
      </c>
      <c r="C850" s="61" t="e">
        <f ca="1">_xludf.IFNA(VLOOKUP($A850,'Data Sheet'!$A:U,3,FALSE),"NA")</f>
        <v>#NAME?</v>
      </c>
      <c r="D850" s="61" t="e">
        <f ca="1">_xludf.IFNA(VLOOKUP($A850,'Data Sheet'!$A:C,4,FALSE),"NA")</f>
        <v>#NAME?</v>
      </c>
      <c r="E850" s="61" t="e">
        <f ca="1">_xludf.IFNA(VLOOKUP($A850,'Data Sheet'!$A:D,5,FALSE),"NA")</f>
        <v>#NAME?</v>
      </c>
      <c r="F850" s="73" t="e">
        <f ca="1">_xludf.IFNA(VLOOKUP($A850,'Data Sheet'!$A:E,6,FALSE),"NA")</f>
        <v>#NAME?</v>
      </c>
      <c r="G850" s="63" t="e">
        <f ca="1">_xludf.IFNA(VLOOKUP($A850,'Data Sheet'!$A:F,7,FALSE),"NA")</f>
        <v>#NAME?</v>
      </c>
      <c r="H850" s="64" t="e">
        <f ca="1">_xludf.IFNA(VLOOKUP($A850,'Data Sheet'!$A:I,10,FALSE),"NA")</f>
        <v>#NAME?</v>
      </c>
      <c r="I850" s="64" t="e">
        <f ca="1">_xludf.IFNA(VLOOKUP($A850,'Data Sheet'!$A:J,11,FALSE),"NA")</f>
        <v>#NAME?</v>
      </c>
      <c r="J850" s="63" t="e">
        <f ca="1">_xludf.IFNA(VLOOKUP($A850,'Data Sheet'!$A:T,19,FALSE),"NA")</f>
        <v>#NAME?</v>
      </c>
      <c r="K850" s="64" t="e">
        <f ca="1">_xludf.IFNA(VLOOKUP($A850,'Data Sheet'!$A:T,20,FALSE),"NA")</f>
        <v>#NAME?</v>
      </c>
    </row>
    <row r="851" spans="2:11" ht="15.75" customHeight="1" x14ac:dyDescent="0.15">
      <c r="B851" s="61" t="e">
        <f ca="1">_xludf.IFNA(VLOOKUP($A851,'Data Sheet'!$A:B,2,FALSE),"NA")</f>
        <v>#NAME?</v>
      </c>
      <c r="C851" s="61" t="e">
        <f ca="1">_xludf.IFNA(VLOOKUP($A851,'Data Sheet'!$A:U,3,FALSE),"NA")</f>
        <v>#NAME?</v>
      </c>
      <c r="D851" s="61" t="e">
        <f ca="1">_xludf.IFNA(VLOOKUP($A851,'Data Sheet'!$A:C,4,FALSE),"NA")</f>
        <v>#NAME?</v>
      </c>
      <c r="E851" s="61" t="e">
        <f ca="1">_xludf.IFNA(VLOOKUP($A851,'Data Sheet'!$A:D,5,FALSE),"NA")</f>
        <v>#NAME?</v>
      </c>
      <c r="F851" s="73" t="e">
        <f ca="1">_xludf.IFNA(VLOOKUP($A851,'Data Sheet'!$A:E,6,FALSE),"NA")</f>
        <v>#NAME?</v>
      </c>
      <c r="G851" s="63" t="e">
        <f ca="1">_xludf.IFNA(VLOOKUP($A851,'Data Sheet'!$A:F,7,FALSE),"NA")</f>
        <v>#NAME?</v>
      </c>
      <c r="H851" s="64" t="e">
        <f ca="1">_xludf.IFNA(VLOOKUP($A851,'Data Sheet'!$A:I,10,FALSE),"NA")</f>
        <v>#NAME?</v>
      </c>
      <c r="I851" s="64" t="e">
        <f ca="1">_xludf.IFNA(VLOOKUP($A851,'Data Sheet'!$A:J,11,FALSE),"NA")</f>
        <v>#NAME?</v>
      </c>
      <c r="J851" s="63" t="e">
        <f ca="1">_xludf.IFNA(VLOOKUP($A851,'Data Sheet'!$A:T,19,FALSE),"NA")</f>
        <v>#NAME?</v>
      </c>
      <c r="K851" s="64" t="e">
        <f ca="1">_xludf.IFNA(VLOOKUP($A851,'Data Sheet'!$A:T,20,FALSE),"NA")</f>
        <v>#NAME?</v>
      </c>
    </row>
    <row r="852" spans="2:11" ht="15.75" customHeight="1" x14ac:dyDescent="0.15">
      <c r="B852" s="61" t="e">
        <f ca="1">_xludf.IFNA(VLOOKUP($A852,'Data Sheet'!$A:B,2,FALSE),"NA")</f>
        <v>#NAME?</v>
      </c>
      <c r="C852" s="61" t="e">
        <f ca="1">_xludf.IFNA(VLOOKUP($A852,'Data Sheet'!$A:U,3,FALSE),"NA")</f>
        <v>#NAME?</v>
      </c>
      <c r="D852" s="61" t="e">
        <f ca="1">_xludf.IFNA(VLOOKUP($A852,'Data Sheet'!$A:C,4,FALSE),"NA")</f>
        <v>#NAME?</v>
      </c>
      <c r="E852" s="61" t="e">
        <f ca="1">_xludf.IFNA(VLOOKUP($A852,'Data Sheet'!$A:D,5,FALSE),"NA")</f>
        <v>#NAME?</v>
      </c>
      <c r="F852" s="73" t="e">
        <f ca="1">_xludf.IFNA(VLOOKUP($A852,'Data Sheet'!$A:E,6,FALSE),"NA")</f>
        <v>#NAME?</v>
      </c>
      <c r="G852" s="63" t="e">
        <f ca="1">_xludf.IFNA(VLOOKUP($A852,'Data Sheet'!$A:F,7,FALSE),"NA")</f>
        <v>#NAME?</v>
      </c>
      <c r="H852" s="64" t="e">
        <f ca="1">_xludf.IFNA(VLOOKUP($A852,'Data Sheet'!$A:I,10,FALSE),"NA")</f>
        <v>#NAME?</v>
      </c>
      <c r="I852" s="64" t="e">
        <f ca="1">_xludf.IFNA(VLOOKUP($A852,'Data Sheet'!$A:J,11,FALSE),"NA")</f>
        <v>#NAME?</v>
      </c>
      <c r="J852" s="63" t="e">
        <f ca="1">_xludf.IFNA(VLOOKUP($A852,'Data Sheet'!$A:T,19,FALSE),"NA")</f>
        <v>#NAME?</v>
      </c>
      <c r="K852" s="64" t="e">
        <f ca="1">_xludf.IFNA(VLOOKUP($A852,'Data Sheet'!$A:T,20,FALSE),"NA")</f>
        <v>#NAME?</v>
      </c>
    </row>
    <row r="853" spans="2:11" ht="15.75" customHeight="1" x14ac:dyDescent="0.15">
      <c r="B853" s="61" t="e">
        <f ca="1">_xludf.IFNA(VLOOKUP($A853,'Data Sheet'!$A:B,2,FALSE),"NA")</f>
        <v>#NAME?</v>
      </c>
      <c r="C853" s="61" t="e">
        <f ca="1">_xludf.IFNA(VLOOKUP($A853,'Data Sheet'!$A:U,3,FALSE),"NA")</f>
        <v>#NAME?</v>
      </c>
      <c r="D853" s="61" t="e">
        <f ca="1">_xludf.IFNA(VLOOKUP($A853,'Data Sheet'!$A:C,4,FALSE),"NA")</f>
        <v>#NAME?</v>
      </c>
      <c r="E853" s="61" t="e">
        <f ca="1">_xludf.IFNA(VLOOKUP($A853,'Data Sheet'!$A:D,5,FALSE),"NA")</f>
        <v>#NAME?</v>
      </c>
      <c r="F853" s="73" t="e">
        <f ca="1">_xludf.IFNA(VLOOKUP($A853,'Data Sheet'!$A:E,6,FALSE),"NA")</f>
        <v>#NAME?</v>
      </c>
      <c r="G853" s="63" t="e">
        <f ca="1">_xludf.IFNA(VLOOKUP($A853,'Data Sheet'!$A:F,7,FALSE),"NA")</f>
        <v>#NAME?</v>
      </c>
      <c r="H853" s="64" t="e">
        <f ca="1">_xludf.IFNA(VLOOKUP($A853,'Data Sheet'!$A:I,10,FALSE),"NA")</f>
        <v>#NAME?</v>
      </c>
      <c r="I853" s="64" t="e">
        <f ca="1">_xludf.IFNA(VLOOKUP($A853,'Data Sheet'!$A:J,11,FALSE),"NA")</f>
        <v>#NAME?</v>
      </c>
      <c r="J853" s="63" t="e">
        <f ca="1">_xludf.IFNA(VLOOKUP($A853,'Data Sheet'!$A:T,19,FALSE),"NA")</f>
        <v>#NAME?</v>
      </c>
      <c r="K853" s="64" t="e">
        <f ca="1">_xludf.IFNA(VLOOKUP($A853,'Data Sheet'!$A:T,20,FALSE),"NA")</f>
        <v>#NAME?</v>
      </c>
    </row>
    <row r="854" spans="2:11" ht="15.75" customHeight="1" x14ac:dyDescent="0.15">
      <c r="B854" s="61" t="e">
        <f ca="1">_xludf.IFNA(VLOOKUP($A854,'Data Sheet'!$A:B,2,FALSE),"NA")</f>
        <v>#NAME?</v>
      </c>
      <c r="C854" s="61" t="e">
        <f ca="1">_xludf.IFNA(VLOOKUP($A854,'Data Sheet'!$A:U,3,FALSE),"NA")</f>
        <v>#NAME?</v>
      </c>
      <c r="D854" s="61" t="e">
        <f ca="1">_xludf.IFNA(VLOOKUP($A854,'Data Sheet'!$A:C,4,FALSE),"NA")</f>
        <v>#NAME?</v>
      </c>
      <c r="E854" s="61" t="e">
        <f ca="1">_xludf.IFNA(VLOOKUP($A854,'Data Sheet'!$A:D,5,FALSE),"NA")</f>
        <v>#NAME?</v>
      </c>
      <c r="F854" s="73" t="e">
        <f ca="1">_xludf.IFNA(VLOOKUP($A854,'Data Sheet'!$A:E,6,FALSE),"NA")</f>
        <v>#NAME?</v>
      </c>
      <c r="G854" s="63" t="e">
        <f ca="1">_xludf.IFNA(VLOOKUP($A854,'Data Sheet'!$A:F,7,FALSE),"NA")</f>
        <v>#NAME?</v>
      </c>
      <c r="H854" s="64" t="e">
        <f ca="1">_xludf.IFNA(VLOOKUP($A854,'Data Sheet'!$A:I,10,FALSE),"NA")</f>
        <v>#NAME?</v>
      </c>
      <c r="I854" s="64" t="e">
        <f ca="1">_xludf.IFNA(VLOOKUP($A854,'Data Sheet'!$A:J,11,FALSE),"NA")</f>
        <v>#NAME?</v>
      </c>
      <c r="J854" s="63" t="e">
        <f ca="1">_xludf.IFNA(VLOOKUP($A854,'Data Sheet'!$A:T,19,FALSE),"NA")</f>
        <v>#NAME?</v>
      </c>
      <c r="K854" s="64" t="e">
        <f ca="1">_xludf.IFNA(VLOOKUP($A854,'Data Sheet'!$A:T,20,FALSE),"NA")</f>
        <v>#NAME?</v>
      </c>
    </row>
    <row r="855" spans="2:11" ht="15.75" customHeight="1" x14ac:dyDescent="0.15">
      <c r="B855" s="61" t="e">
        <f ca="1">_xludf.IFNA(VLOOKUP($A855,'Data Sheet'!$A:B,2,FALSE),"NA")</f>
        <v>#NAME?</v>
      </c>
      <c r="C855" s="61" t="e">
        <f ca="1">_xludf.IFNA(VLOOKUP($A855,'Data Sheet'!$A:U,3,FALSE),"NA")</f>
        <v>#NAME?</v>
      </c>
      <c r="D855" s="61" t="e">
        <f ca="1">_xludf.IFNA(VLOOKUP($A855,'Data Sheet'!$A:C,4,FALSE),"NA")</f>
        <v>#NAME?</v>
      </c>
      <c r="E855" s="61" t="e">
        <f ca="1">_xludf.IFNA(VLOOKUP($A855,'Data Sheet'!$A:D,5,FALSE),"NA")</f>
        <v>#NAME?</v>
      </c>
      <c r="F855" s="73" t="e">
        <f ca="1">_xludf.IFNA(VLOOKUP($A855,'Data Sheet'!$A:E,6,FALSE),"NA")</f>
        <v>#NAME?</v>
      </c>
      <c r="G855" s="63" t="e">
        <f ca="1">_xludf.IFNA(VLOOKUP($A855,'Data Sheet'!$A:F,7,FALSE),"NA")</f>
        <v>#NAME?</v>
      </c>
      <c r="H855" s="64" t="e">
        <f ca="1">_xludf.IFNA(VLOOKUP($A855,'Data Sheet'!$A:I,10,FALSE),"NA")</f>
        <v>#NAME?</v>
      </c>
      <c r="I855" s="64" t="e">
        <f ca="1">_xludf.IFNA(VLOOKUP($A855,'Data Sheet'!$A:J,11,FALSE),"NA")</f>
        <v>#NAME?</v>
      </c>
      <c r="J855" s="63" t="e">
        <f ca="1">_xludf.IFNA(VLOOKUP($A855,'Data Sheet'!$A:T,19,FALSE),"NA")</f>
        <v>#NAME?</v>
      </c>
      <c r="K855" s="64" t="e">
        <f ca="1">_xludf.IFNA(VLOOKUP($A855,'Data Sheet'!$A:T,20,FALSE),"NA")</f>
        <v>#NAME?</v>
      </c>
    </row>
    <row r="856" spans="2:11" ht="15.75" customHeight="1" x14ac:dyDescent="0.15">
      <c r="B856" s="61" t="e">
        <f ca="1">_xludf.IFNA(VLOOKUP($A856,'Data Sheet'!$A:B,2,FALSE),"NA")</f>
        <v>#NAME?</v>
      </c>
      <c r="C856" s="61" t="e">
        <f ca="1">_xludf.IFNA(VLOOKUP($A856,'Data Sheet'!$A:U,3,FALSE),"NA")</f>
        <v>#NAME?</v>
      </c>
      <c r="D856" s="61" t="e">
        <f ca="1">_xludf.IFNA(VLOOKUP($A856,'Data Sheet'!$A:C,4,FALSE),"NA")</f>
        <v>#NAME?</v>
      </c>
      <c r="E856" s="61" t="e">
        <f ca="1">_xludf.IFNA(VLOOKUP($A856,'Data Sheet'!$A:D,5,FALSE),"NA")</f>
        <v>#NAME?</v>
      </c>
      <c r="F856" s="73" t="e">
        <f ca="1">_xludf.IFNA(VLOOKUP($A856,'Data Sheet'!$A:E,6,FALSE),"NA")</f>
        <v>#NAME?</v>
      </c>
      <c r="G856" s="63" t="e">
        <f ca="1">_xludf.IFNA(VLOOKUP($A856,'Data Sheet'!$A:F,7,FALSE),"NA")</f>
        <v>#NAME?</v>
      </c>
      <c r="H856" s="64" t="e">
        <f ca="1">_xludf.IFNA(VLOOKUP($A856,'Data Sheet'!$A:I,10,FALSE),"NA")</f>
        <v>#NAME?</v>
      </c>
      <c r="I856" s="64" t="e">
        <f ca="1">_xludf.IFNA(VLOOKUP($A856,'Data Sheet'!$A:J,11,FALSE),"NA")</f>
        <v>#NAME?</v>
      </c>
      <c r="J856" s="63" t="e">
        <f ca="1">_xludf.IFNA(VLOOKUP($A856,'Data Sheet'!$A:T,19,FALSE),"NA")</f>
        <v>#NAME?</v>
      </c>
      <c r="K856" s="64" t="e">
        <f ca="1">_xludf.IFNA(VLOOKUP($A856,'Data Sheet'!$A:T,20,FALSE),"NA")</f>
        <v>#NAME?</v>
      </c>
    </row>
    <row r="857" spans="2:11" ht="15.75" customHeight="1" x14ac:dyDescent="0.15">
      <c r="B857" s="61" t="e">
        <f ca="1">_xludf.IFNA(VLOOKUP($A857,'Data Sheet'!$A:B,2,FALSE),"NA")</f>
        <v>#NAME?</v>
      </c>
      <c r="C857" s="61" t="e">
        <f ca="1">_xludf.IFNA(VLOOKUP($A857,'Data Sheet'!$A:U,3,FALSE),"NA")</f>
        <v>#NAME?</v>
      </c>
      <c r="D857" s="61" t="e">
        <f ca="1">_xludf.IFNA(VLOOKUP($A857,'Data Sheet'!$A:C,4,FALSE),"NA")</f>
        <v>#NAME?</v>
      </c>
      <c r="E857" s="61" t="e">
        <f ca="1">_xludf.IFNA(VLOOKUP($A857,'Data Sheet'!$A:D,5,FALSE),"NA")</f>
        <v>#NAME?</v>
      </c>
      <c r="F857" s="73" t="e">
        <f ca="1">_xludf.IFNA(VLOOKUP($A857,'Data Sheet'!$A:E,6,FALSE),"NA")</f>
        <v>#NAME?</v>
      </c>
      <c r="G857" s="63" t="e">
        <f ca="1">_xludf.IFNA(VLOOKUP($A857,'Data Sheet'!$A:F,7,FALSE),"NA")</f>
        <v>#NAME?</v>
      </c>
      <c r="H857" s="64" t="e">
        <f ca="1">_xludf.IFNA(VLOOKUP($A857,'Data Sheet'!$A:I,10,FALSE),"NA")</f>
        <v>#NAME?</v>
      </c>
      <c r="I857" s="64" t="e">
        <f ca="1">_xludf.IFNA(VLOOKUP($A857,'Data Sheet'!$A:J,11,FALSE),"NA")</f>
        <v>#NAME?</v>
      </c>
      <c r="J857" s="63" t="e">
        <f ca="1">_xludf.IFNA(VLOOKUP($A857,'Data Sheet'!$A:T,19,FALSE),"NA")</f>
        <v>#NAME?</v>
      </c>
      <c r="K857" s="64" t="e">
        <f ca="1">_xludf.IFNA(VLOOKUP($A857,'Data Sheet'!$A:T,20,FALSE),"NA")</f>
        <v>#NAME?</v>
      </c>
    </row>
    <row r="858" spans="2:11" ht="15.75" customHeight="1" x14ac:dyDescent="0.15">
      <c r="B858" s="61" t="e">
        <f ca="1">_xludf.IFNA(VLOOKUP($A858,'Data Sheet'!$A:B,2,FALSE),"NA")</f>
        <v>#NAME?</v>
      </c>
      <c r="C858" s="61" t="e">
        <f ca="1">_xludf.IFNA(VLOOKUP($A858,'Data Sheet'!$A:U,3,FALSE),"NA")</f>
        <v>#NAME?</v>
      </c>
      <c r="D858" s="61" t="e">
        <f ca="1">_xludf.IFNA(VLOOKUP($A858,'Data Sheet'!$A:C,4,FALSE),"NA")</f>
        <v>#NAME?</v>
      </c>
      <c r="E858" s="61" t="e">
        <f ca="1">_xludf.IFNA(VLOOKUP($A858,'Data Sheet'!$A:D,5,FALSE),"NA")</f>
        <v>#NAME?</v>
      </c>
      <c r="F858" s="73" t="e">
        <f ca="1">_xludf.IFNA(VLOOKUP($A858,'Data Sheet'!$A:E,6,FALSE),"NA")</f>
        <v>#NAME?</v>
      </c>
      <c r="G858" s="63" t="e">
        <f ca="1">_xludf.IFNA(VLOOKUP($A858,'Data Sheet'!$A:F,7,FALSE),"NA")</f>
        <v>#NAME?</v>
      </c>
      <c r="H858" s="64" t="e">
        <f ca="1">_xludf.IFNA(VLOOKUP($A858,'Data Sheet'!$A:I,10,FALSE),"NA")</f>
        <v>#NAME?</v>
      </c>
      <c r="I858" s="64" t="e">
        <f ca="1">_xludf.IFNA(VLOOKUP($A858,'Data Sheet'!$A:J,11,FALSE),"NA")</f>
        <v>#NAME?</v>
      </c>
      <c r="J858" s="63" t="e">
        <f ca="1">_xludf.IFNA(VLOOKUP($A858,'Data Sheet'!$A:T,19,FALSE),"NA")</f>
        <v>#NAME?</v>
      </c>
      <c r="K858" s="64" t="e">
        <f ca="1">_xludf.IFNA(VLOOKUP($A858,'Data Sheet'!$A:T,20,FALSE),"NA")</f>
        <v>#NAME?</v>
      </c>
    </row>
    <row r="859" spans="2:11" ht="15.75" customHeight="1" x14ac:dyDescent="0.15">
      <c r="B859" s="61" t="e">
        <f ca="1">_xludf.IFNA(VLOOKUP($A859,'Data Sheet'!$A:B,2,FALSE),"NA")</f>
        <v>#NAME?</v>
      </c>
      <c r="C859" s="61" t="e">
        <f ca="1">_xludf.IFNA(VLOOKUP($A859,'Data Sheet'!$A:U,3,FALSE),"NA")</f>
        <v>#NAME?</v>
      </c>
      <c r="D859" s="61" t="e">
        <f ca="1">_xludf.IFNA(VLOOKUP($A859,'Data Sheet'!$A:C,4,FALSE),"NA")</f>
        <v>#NAME?</v>
      </c>
      <c r="E859" s="61" t="e">
        <f ca="1">_xludf.IFNA(VLOOKUP($A859,'Data Sheet'!$A:D,5,FALSE),"NA")</f>
        <v>#NAME?</v>
      </c>
      <c r="F859" s="73" t="e">
        <f ca="1">_xludf.IFNA(VLOOKUP($A859,'Data Sheet'!$A:E,6,FALSE),"NA")</f>
        <v>#NAME?</v>
      </c>
      <c r="G859" s="63" t="e">
        <f ca="1">_xludf.IFNA(VLOOKUP($A859,'Data Sheet'!$A:F,7,FALSE),"NA")</f>
        <v>#NAME?</v>
      </c>
      <c r="H859" s="64" t="e">
        <f ca="1">_xludf.IFNA(VLOOKUP($A859,'Data Sheet'!$A:I,10,FALSE),"NA")</f>
        <v>#NAME?</v>
      </c>
      <c r="I859" s="64" t="e">
        <f ca="1">_xludf.IFNA(VLOOKUP($A859,'Data Sheet'!$A:J,11,FALSE),"NA")</f>
        <v>#NAME?</v>
      </c>
      <c r="J859" s="63" t="e">
        <f ca="1">_xludf.IFNA(VLOOKUP($A859,'Data Sheet'!$A:T,19,FALSE),"NA")</f>
        <v>#NAME?</v>
      </c>
      <c r="K859" s="64" t="e">
        <f ca="1">_xludf.IFNA(VLOOKUP($A859,'Data Sheet'!$A:T,20,FALSE),"NA")</f>
        <v>#NAME?</v>
      </c>
    </row>
    <row r="860" spans="2:11" ht="15.75" customHeight="1" x14ac:dyDescent="0.15">
      <c r="B860" s="61" t="e">
        <f ca="1">_xludf.IFNA(VLOOKUP($A860,'Data Sheet'!$A:B,2,FALSE),"NA")</f>
        <v>#NAME?</v>
      </c>
      <c r="C860" s="61" t="e">
        <f ca="1">_xludf.IFNA(VLOOKUP($A860,'Data Sheet'!$A:U,3,FALSE),"NA")</f>
        <v>#NAME?</v>
      </c>
      <c r="D860" s="61" t="e">
        <f ca="1">_xludf.IFNA(VLOOKUP($A860,'Data Sheet'!$A:C,4,FALSE),"NA")</f>
        <v>#NAME?</v>
      </c>
      <c r="E860" s="61" t="e">
        <f ca="1">_xludf.IFNA(VLOOKUP($A860,'Data Sheet'!$A:D,5,FALSE),"NA")</f>
        <v>#NAME?</v>
      </c>
      <c r="F860" s="73" t="e">
        <f ca="1">_xludf.IFNA(VLOOKUP($A860,'Data Sheet'!$A:E,6,FALSE),"NA")</f>
        <v>#NAME?</v>
      </c>
      <c r="G860" s="63" t="e">
        <f ca="1">_xludf.IFNA(VLOOKUP($A860,'Data Sheet'!$A:F,7,FALSE),"NA")</f>
        <v>#NAME?</v>
      </c>
      <c r="H860" s="64" t="e">
        <f ca="1">_xludf.IFNA(VLOOKUP($A860,'Data Sheet'!$A:I,10,FALSE),"NA")</f>
        <v>#NAME?</v>
      </c>
      <c r="I860" s="64" t="e">
        <f ca="1">_xludf.IFNA(VLOOKUP($A860,'Data Sheet'!$A:J,11,FALSE),"NA")</f>
        <v>#NAME?</v>
      </c>
      <c r="J860" s="63" t="e">
        <f ca="1">_xludf.IFNA(VLOOKUP($A860,'Data Sheet'!$A:T,19,FALSE),"NA")</f>
        <v>#NAME?</v>
      </c>
      <c r="K860" s="64" t="e">
        <f ca="1">_xludf.IFNA(VLOOKUP($A860,'Data Sheet'!$A:T,20,FALSE),"NA")</f>
        <v>#NAME?</v>
      </c>
    </row>
    <row r="861" spans="2:11" ht="15.75" customHeight="1" x14ac:dyDescent="0.15">
      <c r="B861" s="61" t="e">
        <f ca="1">_xludf.IFNA(VLOOKUP($A861,'Data Sheet'!$A:B,2,FALSE),"NA")</f>
        <v>#NAME?</v>
      </c>
      <c r="C861" s="61" t="e">
        <f ca="1">_xludf.IFNA(VLOOKUP($A861,'Data Sheet'!$A:U,3,FALSE),"NA")</f>
        <v>#NAME?</v>
      </c>
      <c r="D861" s="61" t="e">
        <f ca="1">_xludf.IFNA(VLOOKUP($A861,'Data Sheet'!$A:C,4,FALSE),"NA")</f>
        <v>#NAME?</v>
      </c>
      <c r="E861" s="61" t="e">
        <f ca="1">_xludf.IFNA(VLOOKUP($A861,'Data Sheet'!$A:D,5,FALSE),"NA")</f>
        <v>#NAME?</v>
      </c>
      <c r="F861" s="73" t="e">
        <f ca="1">_xludf.IFNA(VLOOKUP($A861,'Data Sheet'!$A:E,6,FALSE),"NA")</f>
        <v>#NAME?</v>
      </c>
      <c r="G861" s="63" t="e">
        <f ca="1">_xludf.IFNA(VLOOKUP($A861,'Data Sheet'!$A:F,7,FALSE),"NA")</f>
        <v>#NAME?</v>
      </c>
      <c r="H861" s="64" t="e">
        <f ca="1">_xludf.IFNA(VLOOKUP($A861,'Data Sheet'!$A:I,10,FALSE),"NA")</f>
        <v>#NAME?</v>
      </c>
      <c r="I861" s="64" t="e">
        <f ca="1">_xludf.IFNA(VLOOKUP($A861,'Data Sheet'!$A:J,11,FALSE),"NA")</f>
        <v>#NAME?</v>
      </c>
      <c r="J861" s="63" t="e">
        <f ca="1">_xludf.IFNA(VLOOKUP($A861,'Data Sheet'!$A:T,19,FALSE),"NA")</f>
        <v>#NAME?</v>
      </c>
      <c r="K861" s="64" t="e">
        <f ca="1">_xludf.IFNA(VLOOKUP($A861,'Data Sheet'!$A:T,20,FALSE),"NA")</f>
        <v>#NAME?</v>
      </c>
    </row>
    <row r="862" spans="2:11" ht="15.75" customHeight="1" x14ac:dyDescent="0.15">
      <c r="B862" s="61" t="e">
        <f ca="1">_xludf.IFNA(VLOOKUP($A862,'Data Sheet'!$A:B,2,FALSE),"NA")</f>
        <v>#NAME?</v>
      </c>
      <c r="C862" s="61" t="e">
        <f ca="1">_xludf.IFNA(VLOOKUP($A862,'Data Sheet'!$A:U,3,FALSE),"NA")</f>
        <v>#NAME?</v>
      </c>
      <c r="D862" s="61" t="e">
        <f ca="1">_xludf.IFNA(VLOOKUP($A862,'Data Sheet'!$A:C,4,FALSE),"NA")</f>
        <v>#NAME?</v>
      </c>
      <c r="E862" s="61" t="e">
        <f ca="1">_xludf.IFNA(VLOOKUP($A862,'Data Sheet'!$A:D,5,FALSE),"NA")</f>
        <v>#NAME?</v>
      </c>
      <c r="F862" s="73" t="e">
        <f ca="1">_xludf.IFNA(VLOOKUP($A862,'Data Sheet'!$A:E,6,FALSE),"NA")</f>
        <v>#NAME?</v>
      </c>
      <c r="G862" s="63" t="e">
        <f ca="1">_xludf.IFNA(VLOOKUP($A862,'Data Sheet'!$A:F,7,FALSE),"NA")</f>
        <v>#NAME?</v>
      </c>
      <c r="H862" s="64" t="e">
        <f ca="1">_xludf.IFNA(VLOOKUP($A862,'Data Sheet'!$A:I,10,FALSE),"NA")</f>
        <v>#NAME?</v>
      </c>
      <c r="I862" s="64" t="e">
        <f ca="1">_xludf.IFNA(VLOOKUP($A862,'Data Sheet'!$A:J,11,FALSE),"NA")</f>
        <v>#NAME?</v>
      </c>
      <c r="J862" s="63" t="e">
        <f ca="1">_xludf.IFNA(VLOOKUP($A862,'Data Sheet'!$A:T,19,FALSE),"NA")</f>
        <v>#NAME?</v>
      </c>
      <c r="K862" s="64" t="e">
        <f ca="1">_xludf.IFNA(VLOOKUP($A862,'Data Sheet'!$A:T,20,FALSE),"NA")</f>
        <v>#NAME?</v>
      </c>
    </row>
    <row r="863" spans="2:11" ht="15.75" customHeight="1" x14ac:dyDescent="0.15">
      <c r="B863" s="61" t="e">
        <f ca="1">_xludf.IFNA(VLOOKUP($A863,'Data Sheet'!$A:B,2,FALSE),"NA")</f>
        <v>#NAME?</v>
      </c>
      <c r="C863" s="61" t="e">
        <f ca="1">_xludf.IFNA(VLOOKUP($A863,'Data Sheet'!$A:U,3,FALSE),"NA")</f>
        <v>#NAME?</v>
      </c>
      <c r="D863" s="61" t="e">
        <f ca="1">_xludf.IFNA(VLOOKUP($A863,'Data Sheet'!$A:C,4,FALSE),"NA")</f>
        <v>#NAME?</v>
      </c>
      <c r="E863" s="61" t="e">
        <f ca="1">_xludf.IFNA(VLOOKUP($A863,'Data Sheet'!$A:D,5,FALSE),"NA")</f>
        <v>#NAME?</v>
      </c>
      <c r="F863" s="73" t="e">
        <f ca="1">_xludf.IFNA(VLOOKUP($A863,'Data Sheet'!$A:E,6,FALSE),"NA")</f>
        <v>#NAME?</v>
      </c>
      <c r="G863" s="63" t="e">
        <f ca="1">_xludf.IFNA(VLOOKUP($A863,'Data Sheet'!$A:F,7,FALSE),"NA")</f>
        <v>#NAME?</v>
      </c>
      <c r="H863" s="64" t="e">
        <f ca="1">_xludf.IFNA(VLOOKUP($A863,'Data Sheet'!$A:I,10,FALSE),"NA")</f>
        <v>#NAME?</v>
      </c>
      <c r="I863" s="64" t="e">
        <f ca="1">_xludf.IFNA(VLOOKUP($A863,'Data Sheet'!$A:J,11,FALSE),"NA")</f>
        <v>#NAME?</v>
      </c>
      <c r="J863" s="63" t="e">
        <f ca="1">_xludf.IFNA(VLOOKUP($A863,'Data Sheet'!$A:T,19,FALSE),"NA")</f>
        <v>#NAME?</v>
      </c>
      <c r="K863" s="64" t="e">
        <f ca="1">_xludf.IFNA(VLOOKUP($A863,'Data Sheet'!$A:T,20,FALSE),"NA")</f>
        <v>#NAME?</v>
      </c>
    </row>
    <row r="864" spans="2:11" ht="15.75" customHeight="1" x14ac:dyDescent="0.15">
      <c r="B864" s="61" t="e">
        <f ca="1">_xludf.IFNA(VLOOKUP($A864,'Data Sheet'!$A:B,2,FALSE),"NA")</f>
        <v>#NAME?</v>
      </c>
      <c r="C864" s="61" t="e">
        <f ca="1">_xludf.IFNA(VLOOKUP($A864,'Data Sheet'!$A:U,3,FALSE),"NA")</f>
        <v>#NAME?</v>
      </c>
      <c r="D864" s="61" t="e">
        <f ca="1">_xludf.IFNA(VLOOKUP($A864,'Data Sheet'!$A:C,4,FALSE),"NA")</f>
        <v>#NAME?</v>
      </c>
      <c r="E864" s="61" t="e">
        <f ca="1">_xludf.IFNA(VLOOKUP($A864,'Data Sheet'!$A:D,5,FALSE),"NA")</f>
        <v>#NAME?</v>
      </c>
      <c r="F864" s="73" t="e">
        <f ca="1">_xludf.IFNA(VLOOKUP($A864,'Data Sheet'!$A:E,6,FALSE),"NA")</f>
        <v>#NAME?</v>
      </c>
      <c r="G864" s="63" t="e">
        <f ca="1">_xludf.IFNA(VLOOKUP($A864,'Data Sheet'!$A:F,7,FALSE),"NA")</f>
        <v>#NAME?</v>
      </c>
      <c r="H864" s="64" t="e">
        <f ca="1">_xludf.IFNA(VLOOKUP($A864,'Data Sheet'!$A:I,10,FALSE),"NA")</f>
        <v>#NAME?</v>
      </c>
      <c r="I864" s="64" t="e">
        <f ca="1">_xludf.IFNA(VLOOKUP($A864,'Data Sheet'!$A:J,11,FALSE),"NA")</f>
        <v>#NAME?</v>
      </c>
      <c r="J864" s="63" t="e">
        <f ca="1">_xludf.IFNA(VLOOKUP($A864,'Data Sheet'!$A:T,19,FALSE),"NA")</f>
        <v>#NAME?</v>
      </c>
      <c r="K864" s="64" t="e">
        <f ca="1">_xludf.IFNA(VLOOKUP($A864,'Data Sheet'!$A:T,20,FALSE),"NA")</f>
        <v>#NAME?</v>
      </c>
    </row>
    <row r="865" spans="2:11" ht="15.75" customHeight="1" x14ac:dyDescent="0.15">
      <c r="B865" s="61" t="e">
        <f ca="1">_xludf.IFNA(VLOOKUP($A865,'Data Sheet'!$A:B,2,FALSE),"NA")</f>
        <v>#NAME?</v>
      </c>
      <c r="C865" s="61" t="e">
        <f ca="1">_xludf.IFNA(VLOOKUP($A865,'Data Sheet'!$A:U,3,FALSE),"NA")</f>
        <v>#NAME?</v>
      </c>
      <c r="D865" s="61" t="e">
        <f ca="1">_xludf.IFNA(VLOOKUP($A865,'Data Sheet'!$A:C,4,FALSE),"NA")</f>
        <v>#NAME?</v>
      </c>
      <c r="E865" s="61" t="e">
        <f ca="1">_xludf.IFNA(VLOOKUP($A865,'Data Sheet'!$A:D,5,FALSE),"NA")</f>
        <v>#NAME?</v>
      </c>
      <c r="F865" s="73" t="e">
        <f ca="1">_xludf.IFNA(VLOOKUP($A865,'Data Sheet'!$A:E,6,FALSE),"NA")</f>
        <v>#NAME?</v>
      </c>
      <c r="G865" s="63" t="e">
        <f ca="1">_xludf.IFNA(VLOOKUP($A865,'Data Sheet'!$A:F,7,FALSE),"NA")</f>
        <v>#NAME?</v>
      </c>
      <c r="H865" s="64" t="e">
        <f ca="1">_xludf.IFNA(VLOOKUP($A865,'Data Sheet'!$A:I,10,FALSE),"NA")</f>
        <v>#NAME?</v>
      </c>
      <c r="I865" s="64" t="e">
        <f ca="1">_xludf.IFNA(VLOOKUP($A865,'Data Sheet'!$A:J,11,FALSE),"NA")</f>
        <v>#NAME?</v>
      </c>
      <c r="J865" s="63" t="e">
        <f ca="1">_xludf.IFNA(VLOOKUP($A865,'Data Sheet'!$A:T,19,FALSE),"NA")</f>
        <v>#NAME?</v>
      </c>
      <c r="K865" s="64" t="e">
        <f ca="1">_xludf.IFNA(VLOOKUP($A865,'Data Sheet'!$A:T,20,FALSE),"NA")</f>
        <v>#NAME?</v>
      </c>
    </row>
    <row r="866" spans="2:11" ht="15.75" customHeight="1" x14ac:dyDescent="0.15">
      <c r="B866" s="61" t="e">
        <f ca="1">_xludf.IFNA(VLOOKUP($A866,'Data Sheet'!$A:B,2,FALSE),"NA")</f>
        <v>#NAME?</v>
      </c>
      <c r="C866" s="61" t="e">
        <f ca="1">_xludf.IFNA(VLOOKUP($A866,'Data Sheet'!$A:U,3,FALSE),"NA")</f>
        <v>#NAME?</v>
      </c>
      <c r="D866" s="61" t="e">
        <f ca="1">_xludf.IFNA(VLOOKUP($A866,'Data Sheet'!$A:C,4,FALSE),"NA")</f>
        <v>#NAME?</v>
      </c>
      <c r="E866" s="61" t="e">
        <f ca="1">_xludf.IFNA(VLOOKUP($A866,'Data Sheet'!$A:D,5,FALSE),"NA")</f>
        <v>#NAME?</v>
      </c>
      <c r="F866" s="73" t="e">
        <f ca="1">_xludf.IFNA(VLOOKUP($A866,'Data Sheet'!$A:E,6,FALSE),"NA")</f>
        <v>#NAME?</v>
      </c>
      <c r="G866" s="63" t="e">
        <f ca="1">_xludf.IFNA(VLOOKUP($A866,'Data Sheet'!$A:F,7,FALSE),"NA")</f>
        <v>#NAME?</v>
      </c>
      <c r="H866" s="64" t="e">
        <f ca="1">_xludf.IFNA(VLOOKUP($A866,'Data Sheet'!$A:I,10,FALSE),"NA")</f>
        <v>#NAME?</v>
      </c>
      <c r="I866" s="64" t="e">
        <f ca="1">_xludf.IFNA(VLOOKUP($A866,'Data Sheet'!$A:J,11,FALSE),"NA")</f>
        <v>#NAME?</v>
      </c>
      <c r="J866" s="63" t="e">
        <f ca="1">_xludf.IFNA(VLOOKUP($A866,'Data Sheet'!$A:T,19,FALSE),"NA")</f>
        <v>#NAME?</v>
      </c>
      <c r="K866" s="64" t="e">
        <f ca="1">_xludf.IFNA(VLOOKUP($A866,'Data Sheet'!$A:T,20,FALSE),"NA")</f>
        <v>#NAME?</v>
      </c>
    </row>
    <row r="867" spans="2:11" ht="15.75" customHeight="1" x14ac:dyDescent="0.15">
      <c r="B867" s="61" t="e">
        <f ca="1">_xludf.IFNA(VLOOKUP($A867,'Data Sheet'!$A:B,2,FALSE),"NA")</f>
        <v>#NAME?</v>
      </c>
      <c r="C867" s="61" t="e">
        <f ca="1">_xludf.IFNA(VLOOKUP($A867,'Data Sheet'!$A:U,3,FALSE),"NA")</f>
        <v>#NAME?</v>
      </c>
      <c r="D867" s="61" t="e">
        <f ca="1">_xludf.IFNA(VLOOKUP($A867,'Data Sheet'!$A:C,4,FALSE),"NA")</f>
        <v>#NAME?</v>
      </c>
      <c r="E867" s="61" t="e">
        <f ca="1">_xludf.IFNA(VLOOKUP($A867,'Data Sheet'!$A:D,5,FALSE),"NA")</f>
        <v>#NAME?</v>
      </c>
      <c r="F867" s="73" t="e">
        <f ca="1">_xludf.IFNA(VLOOKUP($A867,'Data Sheet'!$A:E,6,FALSE),"NA")</f>
        <v>#NAME?</v>
      </c>
      <c r="G867" s="63" t="e">
        <f ca="1">_xludf.IFNA(VLOOKUP($A867,'Data Sheet'!$A:F,7,FALSE),"NA")</f>
        <v>#NAME?</v>
      </c>
      <c r="H867" s="64" t="e">
        <f ca="1">_xludf.IFNA(VLOOKUP($A867,'Data Sheet'!$A:I,10,FALSE),"NA")</f>
        <v>#NAME?</v>
      </c>
      <c r="I867" s="64" t="e">
        <f ca="1">_xludf.IFNA(VLOOKUP($A867,'Data Sheet'!$A:J,11,FALSE),"NA")</f>
        <v>#NAME?</v>
      </c>
      <c r="J867" s="63" t="e">
        <f ca="1">_xludf.IFNA(VLOOKUP($A867,'Data Sheet'!$A:T,19,FALSE),"NA")</f>
        <v>#NAME?</v>
      </c>
      <c r="K867" s="64" t="e">
        <f ca="1">_xludf.IFNA(VLOOKUP($A867,'Data Sheet'!$A:T,20,FALSE),"NA")</f>
        <v>#NAME?</v>
      </c>
    </row>
    <row r="868" spans="2:11" ht="15.75" customHeight="1" x14ac:dyDescent="0.15">
      <c r="B868" s="61" t="e">
        <f ca="1">_xludf.IFNA(VLOOKUP($A868,'Data Sheet'!$A:B,2,FALSE),"NA")</f>
        <v>#NAME?</v>
      </c>
      <c r="C868" s="61" t="e">
        <f ca="1">_xludf.IFNA(VLOOKUP($A868,'Data Sheet'!$A:U,3,FALSE),"NA")</f>
        <v>#NAME?</v>
      </c>
      <c r="D868" s="61" t="e">
        <f ca="1">_xludf.IFNA(VLOOKUP($A868,'Data Sheet'!$A:C,4,FALSE),"NA")</f>
        <v>#NAME?</v>
      </c>
      <c r="E868" s="61" t="e">
        <f ca="1">_xludf.IFNA(VLOOKUP($A868,'Data Sheet'!$A:D,5,FALSE),"NA")</f>
        <v>#NAME?</v>
      </c>
      <c r="F868" s="73" t="e">
        <f ca="1">_xludf.IFNA(VLOOKUP($A868,'Data Sheet'!$A:E,6,FALSE),"NA")</f>
        <v>#NAME?</v>
      </c>
      <c r="G868" s="63" t="e">
        <f ca="1">_xludf.IFNA(VLOOKUP($A868,'Data Sheet'!$A:F,7,FALSE),"NA")</f>
        <v>#NAME?</v>
      </c>
      <c r="H868" s="64" t="e">
        <f ca="1">_xludf.IFNA(VLOOKUP($A868,'Data Sheet'!$A:I,10,FALSE),"NA")</f>
        <v>#NAME?</v>
      </c>
      <c r="I868" s="64" t="e">
        <f ca="1">_xludf.IFNA(VLOOKUP($A868,'Data Sheet'!$A:J,11,FALSE),"NA")</f>
        <v>#NAME?</v>
      </c>
      <c r="J868" s="63" t="e">
        <f ca="1">_xludf.IFNA(VLOOKUP($A868,'Data Sheet'!$A:T,19,FALSE),"NA")</f>
        <v>#NAME?</v>
      </c>
      <c r="K868" s="64" t="e">
        <f ca="1">_xludf.IFNA(VLOOKUP($A868,'Data Sheet'!$A:T,20,FALSE),"NA")</f>
        <v>#NAME?</v>
      </c>
    </row>
    <row r="869" spans="2:11" ht="15.75" customHeight="1" x14ac:dyDescent="0.15">
      <c r="B869" s="61" t="e">
        <f ca="1">_xludf.IFNA(VLOOKUP($A869,'Data Sheet'!$A:B,2,FALSE),"NA")</f>
        <v>#NAME?</v>
      </c>
      <c r="C869" s="61" t="e">
        <f ca="1">_xludf.IFNA(VLOOKUP($A869,'Data Sheet'!$A:U,3,FALSE),"NA")</f>
        <v>#NAME?</v>
      </c>
      <c r="D869" s="61" t="e">
        <f ca="1">_xludf.IFNA(VLOOKUP($A869,'Data Sheet'!$A:C,4,FALSE),"NA")</f>
        <v>#NAME?</v>
      </c>
      <c r="E869" s="61" t="e">
        <f ca="1">_xludf.IFNA(VLOOKUP($A869,'Data Sheet'!$A:D,5,FALSE),"NA")</f>
        <v>#NAME?</v>
      </c>
      <c r="F869" s="73" t="e">
        <f ca="1">_xludf.IFNA(VLOOKUP($A869,'Data Sheet'!$A:E,6,FALSE),"NA")</f>
        <v>#NAME?</v>
      </c>
      <c r="G869" s="63" t="e">
        <f ca="1">_xludf.IFNA(VLOOKUP($A869,'Data Sheet'!$A:F,7,FALSE),"NA")</f>
        <v>#NAME?</v>
      </c>
      <c r="H869" s="64" t="e">
        <f ca="1">_xludf.IFNA(VLOOKUP($A869,'Data Sheet'!$A:I,10,FALSE),"NA")</f>
        <v>#NAME?</v>
      </c>
      <c r="I869" s="64" t="e">
        <f ca="1">_xludf.IFNA(VLOOKUP($A869,'Data Sheet'!$A:J,11,FALSE),"NA")</f>
        <v>#NAME?</v>
      </c>
      <c r="J869" s="63" t="e">
        <f ca="1">_xludf.IFNA(VLOOKUP($A869,'Data Sheet'!$A:T,19,FALSE),"NA")</f>
        <v>#NAME?</v>
      </c>
      <c r="K869" s="64" t="e">
        <f ca="1">_xludf.IFNA(VLOOKUP($A869,'Data Sheet'!$A:T,20,FALSE),"NA")</f>
        <v>#NAME?</v>
      </c>
    </row>
    <row r="870" spans="2:11" ht="15.75" customHeight="1" x14ac:dyDescent="0.15">
      <c r="B870" s="61" t="e">
        <f ca="1">_xludf.IFNA(VLOOKUP($A870,'Data Sheet'!$A:B,2,FALSE),"NA")</f>
        <v>#NAME?</v>
      </c>
      <c r="C870" s="61" t="e">
        <f ca="1">_xludf.IFNA(VLOOKUP($A870,'Data Sheet'!$A:U,3,FALSE),"NA")</f>
        <v>#NAME?</v>
      </c>
      <c r="D870" s="61" t="e">
        <f ca="1">_xludf.IFNA(VLOOKUP($A870,'Data Sheet'!$A:C,4,FALSE),"NA")</f>
        <v>#NAME?</v>
      </c>
      <c r="E870" s="61" t="e">
        <f ca="1">_xludf.IFNA(VLOOKUP($A870,'Data Sheet'!$A:D,5,FALSE),"NA")</f>
        <v>#NAME?</v>
      </c>
      <c r="F870" s="73" t="e">
        <f ca="1">_xludf.IFNA(VLOOKUP($A870,'Data Sheet'!$A:E,6,FALSE),"NA")</f>
        <v>#NAME?</v>
      </c>
      <c r="G870" s="63" t="e">
        <f ca="1">_xludf.IFNA(VLOOKUP($A870,'Data Sheet'!$A:F,7,FALSE),"NA")</f>
        <v>#NAME?</v>
      </c>
      <c r="H870" s="64" t="e">
        <f ca="1">_xludf.IFNA(VLOOKUP($A870,'Data Sheet'!$A:I,10,FALSE),"NA")</f>
        <v>#NAME?</v>
      </c>
      <c r="I870" s="64" t="e">
        <f ca="1">_xludf.IFNA(VLOOKUP($A870,'Data Sheet'!$A:J,11,FALSE),"NA")</f>
        <v>#NAME?</v>
      </c>
      <c r="J870" s="63" t="e">
        <f ca="1">_xludf.IFNA(VLOOKUP($A870,'Data Sheet'!$A:T,19,FALSE),"NA")</f>
        <v>#NAME?</v>
      </c>
      <c r="K870" s="64" t="e">
        <f ca="1">_xludf.IFNA(VLOOKUP($A870,'Data Sheet'!$A:T,20,FALSE),"NA")</f>
        <v>#NAME?</v>
      </c>
    </row>
    <row r="871" spans="2:11" ht="15.75" customHeight="1" x14ac:dyDescent="0.15">
      <c r="B871" s="61" t="e">
        <f ca="1">_xludf.IFNA(VLOOKUP($A871,'Data Sheet'!$A:B,2,FALSE),"NA")</f>
        <v>#NAME?</v>
      </c>
      <c r="C871" s="61" t="e">
        <f ca="1">_xludf.IFNA(VLOOKUP($A871,'Data Sheet'!$A:U,3,FALSE),"NA")</f>
        <v>#NAME?</v>
      </c>
      <c r="D871" s="61" t="e">
        <f ca="1">_xludf.IFNA(VLOOKUP($A871,'Data Sheet'!$A:C,4,FALSE),"NA")</f>
        <v>#NAME?</v>
      </c>
      <c r="E871" s="61" t="e">
        <f ca="1">_xludf.IFNA(VLOOKUP($A871,'Data Sheet'!$A:D,5,FALSE),"NA")</f>
        <v>#NAME?</v>
      </c>
      <c r="F871" s="73" t="e">
        <f ca="1">_xludf.IFNA(VLOOKUP($A871,'Data Sheet'!$A:E,6,FALSE),"NA")</f>
        <v>#NAME?</v>
      </c>
      <c r="G871" s="63" t="e">
        <f ca="1">_xludf.IFNA(VLOOKUP($A871,'Data Sheet'!$A:F,7,FALSE),"NA")</f>
        <v>#NAME?</v>
      </c>
      <c r="H871" s="64" t="e">
        <f ca="1">_xludf.IFNA(VLOOKUP($A871,'Data Sheet'!$A:I,10,FALSE),"NA")</f>
        <v>#NAME?</v>
      </c>
      <c r="I871" s="64" t="e">
        <f ca="1">_xludf.IFNA(VLOOKUP($A871,'Data Sheet'!$A:J,11,FALSE),"NA")</f>
        <v>#NAME?</v>
      </c>
      <c r="J871" s="63" t="e">
        <f ca="1">_xludf.IFNA(VLOOKUP($A871,'Data Sheet'!$A:T,19,FALSE),"NA")</f>
        <v>#NAME?</v>
      </c>
      <c r="K871" s="64" t="e">
        <f ca="1">_xludf.IFNA(VLOOKUP($A871,'Data Sheet'!$A:T,20,FALSE),"NA")</f>
        <v>#NAME?</v>
      </c>
    </row>
    <row r="872" spans="2:11" ht="15.75" customHeight="1" x14ac:dyDescent="0.15">
      <c r="B872" s="61" t="e">
        <f ca="1">_xludf.IFNA(VLOOKUP($A872,'Data Sheet'!$A:B,2,FALSE),"NA")</f>
        <v>#NAME?</v>
      </c>
      <c r="C872" s="61" t="e">
        <f ca="1">_xludf.IFNA(VLOOKUP($A872,'Data Sheet'!$A:U,3,FALSE),"NA")</f>
        <v>#NAME?</v>
      </c>
      <c r="D872" s="61" t="e">
        <f ca="1">_xludf.IFNA(VLOOKUP($A872,'Data Sheet'!$A:C,4,FALSE),"NA")</f>
        <v>#NAME?</v>
      </c>
      <c r="E872" s="61" t="e">
        <f ca="1">_xludf.IFNA(VLOOKUP($A872,'Data Sheet'!$A:D,5,FALSE),"NA")</f>
        <v>#NAME?</v>
      </c>
      <c r="F872" s="73" t="e">
        <f ca="1">_xludf.IFNA(VLOOKUP($A872,'Data Sheet'!$A:E,6,FALSE),"NA")</f>
        <v>#NAME?</v>
      </c>
      <c r="G872" s="63" t="e">
        <f ca="1">_xludf.IFNA(VLOOKUP($A872,'Data Sheet'!$A:F,7,FALSE),"NA")</f>
        <v>#NAME?</v>
      </c>
      <c r="H872" s="64" t="e">
        <f ca="1">_xludf.IFNA(VLOOKUP($A872,'Data Sheet'!$A:I,10,FALSE),"NA")</f>
        <v>#NAME?</v>
      </c>
      <c r="I872" s="64" t="e">
        <f ca="1">_xludf.IFNA(VLOOKUP($A872,'Data Sheet'!$A:J,11,FALSE),"NA")</f>
        <v>#NAME?</v>
      </c>
      <c r="J872" s="63" t="e">
        <f ca="1">_xludf.IFNA(VLOOKUP($A872,'Data Sheet'!$A:T,19,FALSE),"NA")</f>
        <v>#NAME?</v>
      </c>
      <c r="K872" s="64" t="e">
        <f ca="1">_xludf.IFNA(VLOOKUP($A872,'Data Sheet'!$A:T,20,FALSE),"NA")</f>
        <v>#NAME?</v>
      </c>
    </row>
    <row r="873" spans="2:11" ht="15.75" customHeight="1" x14ac:dyDescent="0.15">
      <c r="B873" s="61" t="e">
        <f ca="1">_xludf.IFNA(VLOOKUP($A873,'Data Sheet'!$A:B,2,FALSE),"NA")</f>
        <v>#NAME?</v>
      </c>
      <c r="C873" s="61" t="e">
        <f ca="1">_xludf.IFNA(VLOOKUP($A873,'Data Sheet'!$A:U,3,FALSE),"NA")</f>
        <v>#NAME?</v>
      </c>
      <c r="D873" s="61" t="e">
        <f ca="1">_xludf.IFNA(VLOOKUP($A873,'Data Sheet'!$A:C,4,FALSE),"NA")</f>
        <v>#NAME?</v>
      </c>
      <c r="E873" s="61" t="e">
        <f ca="1">_xludf.IFNA(VLOOKUP($A873,'Data Sheet'!$A:D,5,FALSE),"NA")</f>
        <v>#NAME?</v>
      </c>
      <c r="F873" s="73" t="e">
        <f ca="1">_xludf.IFNA(VLOOKUP($A873,'Data Sheet'!$A:E,6,FALSE),"NA")</f>
        <v>#NAME?</v>
      </c>
      <c r="G873" s="63" t="e">
        <f ca="1">_xludf.IFNA(VLOOKUP($A873,'Data Sheet'!$A:F,7,FALSE),"NA")</f>
        <v>#NAME?</v>
      </c>
      <c r="H873" s="64" t="e">
        <f ca="1">_xludf.IFNA(VLOOKUP($A873,'Data Sheet'!$A:I,10,FALSE),"NA")</f>
        <v>#NAME?</v>
      </c>
      <c r="I873" s="64" t="e">
        <f ca="1">_xludf.IFNA(VLOOKUP($A873,'Data Sheet'!$A:J,11,FALSE),"NA")</f>
        <v>#NAME?</v>
      </c>
      <c r="J873" s="63" t="e">
        <f ca="1">_xludf.IFNA(VLOOKUP($A873,'Data Sheet'!$A:T,19,FALSE),"NA")</f>
        <v>#NAME?</v>
      </c>
      <c r="K873" s="64" t="e">
        <f ca="1">_xludf.IFNA(VLOOKUP($A873,'Data Sheet'!$A:T,20,FALSE),"NA")</f>
        <v>#NAME?</v>
      </c>
    </row>
    <row r="874" spans="2:11" ht="15.75" customHeight="1" x14ac:dyDescent="0.15">
      <c r="B874" s="61" t="e">
        <f ca="1">_xludf.IFNA(VLOOKUP($A874,'Data Sheet'!$A:B,2,FALSE),"NA")</f>
        <v>#NAME?</v>
      </c>
      <c r="C874" s="61" t="e">
        <f ca="1">_xludf.IFNA(VLOOKUP($A874,'Data Sheet'!$A:U,3,FALSE),"NA")</f>
        <v>#NAME?</v>
      </c>
      <c r="D874" s="61" t="e">
        <f ca="1">_xludf.IFNA(VLOOKUP($A874,'Data Sheet'!$A:C,4,FALSE),"NA")</f>
        <v>#NAME?</v>
      </c>
      <c r="E874" s="61" t="e">
        <f ca="1">_xludf.IFNA(VLOOKUP($A874,'Data Sheet'!$A:D,5,FALSE),"NA")</f>
        <v>#NAME?</v>
      </c>
      <c r="F874" s="73" t="e">
        <f ca="1">_xludf.IFNA(VLOOKUP($A874,'Data Sheet'!$A:E,6,FALSE),"NA")</f>
        <v>#NAME?</v>
      </c>
      <c r="G874" s="63" t="e">
        <f ca="1">_xludf.IFNA(VLOOKUP($A874,'Data Sheet'!$A:F,7,FALSE),"NA")</f>
        <v>#NAME?</v>
      </c>
      <c r="H874" s="64" t="e">
        <f ca="1">_xludf.IFNA(VLOOKUP($A874,'Data Sheet'!$A:I,10,FALSE),"NA")</f>
        <v>#NAME?</v>
      </c>
      <c r="I874" s="64" t="e">
        <f ca="1">_xludf.IFNA(VLOOKUP($A874,'Data Sheet'!$A:J,11,FALSE),"NA")</f>
        <v>#NAME?</v>
      </c>
      <c r="J874" s="63" t="e">
        <f ca="1">_xludf.IFNA(VLOOKUP($A874,'Data Sheet'!$A:T,19,FALSE),"NA")</f>
        <v>#NAME?</v>
      </c>
      <c r="K874" s="64" t="e">
        <f ca="1">_xludf.IFNA(VLOOKUP($A874,'Data Sheet'!$A:T,20,FALSE),"NA")</f>
        <v>#NAME?</v>
      </c>
    </row>
    <row r="875" spans="2:11" ht="15.75" customHeight="1" x14ac:dyDescent="0.15">
      <c r="B875" s="61" t="e">
        <f ca="1">_xludf.IFNA(VLOOKUP($A875,'Data Sheet'!$A:B,2,FALSE),"NA")</f>
        <v>#NAME?</v>
      </c>
      <c r="C875" s="61" t="e">
        <f ca="1">_xludf.IFNA(VLOOKUP($A875,'Data Sheet'!$A:U,3,FALSE),"NA")</f>
        <v>#NAME?</v>
      </c>
      <c r="D875" s="61" t="e">
        <f ca="1">_xludf.IFNA(VLOOKUP($A875,'Data Sheet'!$A:C,4,FALSE),"NA")</f>
        <v>#NAME?</v>
      </c>
      <c r="E875" s="61" t="e">
        <f ca="1">_xludf.IFNA(VLOOKUP($A875,'Data Sheet'!$A:D,5,FALSE),"NA")</f>
        <v>#NAME?</v>
      </c>
      <c r="F875" s="73" t="e">
        <f ca="1">_xludf.IFNA(VLOOKUP($A875,'Data Sheet'!$A:E,6,FALSE),"NA")</f>
        <v>#NAME?</v>
      </c>
      <c r="G875" s="63" t="e">
        <f ca="1">_xludf.IFNA(VLOOKUP($A875,'Data Sheet'!$A:F,7,FALSE),"NA")</f>
        <v>#NAME?</v>
      </c>
      <c r="H875" s="64" t="e">
        <f ca="1">_xludf.IFNA(VLOOKUP($A875,'Data Sheet'!$A:I,10,FALSE),"NA")</f>
        <v>#NAME?</v>
      </c>
      <c r="I875" s="64" t="e">
        <f ca="1">_xludf.IFNA(VLOOKUP($A875,'Data Sheet'!$A:J,11,FALSE),"NA")</f>
        <v>#NAME?</v>
      </c>
      <c r="J875" s="63" t="e">
        <f ca="1">_xludf.IFNA(VLOOKUP($A875,'Data Sheet'!$A:T,19,FALSE),"NA")</f>
        <v>#NAME?</v>
      </c>
      <c r="K875" s="64" t="e">
        <f ca="1">_xludf.IFNA(VLOOKUP($A875,'Data Sheet'!$A:T,20,FALSE),"NA")</f>
        <v>#NAME?</v>
      </c>
    </row>
    <row r="876" spans="2:11" ht="15.75" customHeight="1" x14ac:dyDescent="0.15">
      <c r="B876" s="61" t="e">
        <f ca="1">_xludf.IFNA(VLOOKUP($A876,'Data Sheet'!$A:B,2,FALSE),"NA")</f>
        <v>#NAME?</v>
      </c>
      <c r="C876" s="61" t="e">
        <f ca="1">_xludf.IFNA(VLOOKUP($A876,'Data Sheet'!$A:U,3,FALSE),"NA")</f>
        <v>#NAME?</v>
      </c>
      <c r="D876" s="61" t="e">
        <f ca="1">_xludf.IFNA(VLOOKUP($A876,'Data Sheet'!$A:C,4,FALSE),"NA")</f>
        <v>#NAME?</v>
      </c>
      <c r="E876" s="61" t="e">
        <f ca="1">_xludf.IFNA(VLOOKUP($A876,'Data Sheet'!$A:D,5,FALSE),"NA")</f>
        <v>#NAME?</v>
      </c>
      <c r="F876" s="73" t="e">
        <f ca="1">_xludf.IFNA(VLOOKUP($A876,'Data Sheet'!$A:E,6,FALSE),"NA")</f>
        <v>#NAME?</v>
      </c>
      <c r="G876" s="63" t="e">
        <f ca="1">_xludf.IFNA(VLOOKUP($A876,'Data Sheet'!$A:F,7,FALSE),"NA")</f>
        <v>#NAME?</v>
      </c>
      <c r="H876" s="64" t="e">
        <f ca="1">_xludf.IFNA(VLOOKUP($A876,'Data Sheet'!$A:I,10,FALSE),"NA")</f>
        <v>#NAME?</v>
      </c>
      <c r="I876" s="64" t="e">
        <f ca="1">_xludf.IFNA(VLOOKUP($A876,'Data Sheet'!$A:J,11,FALSE),"NA")</f>
        <v>#NAME?</v>
      </c>
      <c r="J876" s="63" t="e">
        <f ca="1">_xludf.IFNA(VLOOKUP($A876,'Data Sheet'!$A:T,19,FALSE),"NA")</f>
        <v>#NAME?</v>
      </c>
      <c r="K876" s="64" t="e">
        <f ca="1">_xludf.IFNA(VLOOKUP($A876,'Data Sheet'!$A:T,20,FALSE),"NA")</f>
        <v>#NAME?</v>
      </c>
    </row>
    <row r="877" spans="2:11" ht="15.75" customHeight="1" x14ac:dyDescent="0.15">
      <c r="B877" s="61" t="e">
        <f ca="1">_xludf.IFNA(VLOOKUP($A877,'Data Sheet'!$A:B,2,FALSE),"NA")</f>
        <v>#NAME?</v>
      </c>
      <c r="C877" s="61" t="e">
        <f ca="1">_xludf.IFNA(VLOOKUP($A877,'Data Sheet'!$A:U,3,FALSE),"NA")</f>
        <v>#NAME?</v>
      </c>
      <c r="D877" s="61" t="e">
        <f ca="1">_xludf.IFNA(VLOOKUP($A877,'Data Sheet'!$A:C,4,FALSE),"NA")</f>
        <v>#NAME?</v>
      </c>
      <c r="E877" s="61" t="e">
        <f ca="1">_xludf.IFNA(VLOOKUP($A877,'Data Sheet'!$A:D,5,FALSE),"NA")</f>
        <v>#NAME?</v>
      </c>
      <c r="F877" s="73" t="e">
        <f ca="1">_xludf.IFNA(VLOOKUP($A877,'Data Sheet'!$A:E,6,FALSE),"NA")</f>
        <v>#NAME?</v>
      </c>
      <c r="G877" s="63" t="e">
        <f ca="1">_xludf.IFNA(VLOOKUP($A877,'Data Sheet'!$A:F,7,FALSE),"NA")</f>
        <v>#NAME?</v>
      </c>
      <c r="H877" s="64" t="e">
        <f ca="1">_xludf.IFNA(VLOOKUP($A877,'Data Sheet'!$A:I,10,FALSE),"NA")</f>
        <v>#NAME?</v>
      </c>
      <c r="I877" s="64" t="e">
        <f ca="1">_xludf.IFNA(VLOOKUP($A877,'Data Sheet'!$A:J,11,FALSE),"NA")</f>
        <v>#NAME?</v>
      </c>
      <c r="J877" s="63" t="e">
        <f ca="1">_xludf.IFNA(VLOOKUP($A877,'Data Sheet'!$A:T,19,FALSE),"NA")</f>
        <v>#NAME?</v>
      </c>
      <c r="K877" s="64" t="e">
        <f ca="1">_xludf.IFNA(VLOOKUP($A877,'Data Sheet'!$A:T,20,FALSE),"NA")</f>
        <v>#NAME?</v>
      </c>
    </row>
    <row r="878" spans="2:11" ht="15.75" customHeight="1" x14ac:dyDescent="0.15">
      <c r="B878" s="61" t="e">
        <f ca="1">_xludf.IFNA(VLOOKUP($A878,'Data Sheet'!$A:B,2,FALSE),"NA")</f>
        <v>#NAME?</v>
      </c>
      <c r="C878" s="61" t="e">
        <f ca="1">_xludf.IFNA(VLOOKUP($A878,'Data Sheet'!$A:U,3,FALSE),"NA")</f>
        <v>#NAME?</v>
      </c>
      <c r="D878" s="61" t="e">
        <f ca="1">_xludf.IFNA(VLOOKUP($A878,'Data Sheet'!$A:C,4,FALSE),"NA")</f>
        <v>#NAME?</v>
      </c>
      <c r="E878" s="61" t="e">
        <f ca="1">_xludf.IFNA(VLOOKUP($A878,'Data Sheet'!$A:D,5,FALSE),"NA")</f>
        <v>#NAME?</v>
      </c>
      <c r="F878" s="73" t="e">
        <f ca="1">_xludf.IFNA(VLOOKUP($A878,'Data Sheet'!$A:E,6,FALSE),"NA")</f>
        <v>#NAME?</v>
      </c>
      <c r="G878" s="63" t="e">
        <f ca="1">_xludf.IFNA(VLOOKUP($A878,'Data Sheet'!$A:F,7,FALSE),"NA")</f>
        <v>#NAME?</v>
      </c>
      <c r="H878" s="64" t="e">
        <f ca="1">_xludf.IFNA(VLOOKUP($A878,'Data Sheet'!$A:I,10,FALSE),"NA")</f>
        <v>#NAME?</v>
      </c>
      <c r="I878" s="64" t="e">
        <f ca="1">_xludf.IFNA(VLOOKUP($A878,'Data Sheet'!$A:J,11,FALSE),"NA")</f>
        <v>#NAME?</v>
      </c>
      <c r="J878" s="63" t="e">
        <f ca="1">_xludf.IFNA(VLOOKUP($A878,'Data Sheet'!$A:T,19,FALSE),"NA")</f>
        <v>#NAME?</v>
      </c>
      <c r="K878" s="64" t="e">
        <f ca="1">_xludf.IFNA(VLOOKUP($A878,'Data Sheet'!$A:T,20,FALSE),"NA")</f>
        <v>#NAME?</v>
      </c>
    </row>
    <row r="879" spans="2:11" ht="15.75" customHeight="1" x14ac:dyDescent="0.15">
      <c r="B879" s="61" t="e">
        <f ca="1">_xludf.IFNA(VLOOKUP($A879,'Data Sheet'!$A:B,2,FALSE),"NA")</f>
        <v>#NAME?</v>
      </c>
      <c r="C879" s="61" t="e">
        <f ca="1">_xludf.IFNA(VLOOKUP($A879,'Data Sheet'!$A:U,3,FALSE),"NA")</f>
        <v>#NAME?</v>
      </c>
      <c r="D879" s="61" t="e">
        <f ca="1">_xludf.IFNA(VLOOKUP($A879,'Data Sheet'!$A:C,4,FALSE),"NA")</f>
        <v>#NAME?</v>
      </c>
      <c r="E879" s="61" t="e">
        <f ca="1">_xludf.IFNA(VLOOKUP($A879,'Data Sheet'!$A:D,5,FALSE),"NA")</f>
        <v>#NAME?</v>
      </c>
      <c r="F879" s="73" t="e">
        <f ca="1">_xludf.IFNA(VLOOKUP($A879,'Data Sheet'!$A:E,6,FALSE),"NA")</f>
        <v>#NAME?</v>
      </c>
      <c r="G879" s="63" t="e">
        <f ca="1">_xludf.IFNA(VLOOKUP($A879,'Data Sheet'!$A:F,7,FALSE),"NA")</f>
        <v>#NAME?</v>
      </c>
      <c r="H879" s="64" t="e">
        <f ca="1">_xludf.IFNA(VLOOKUP($A879,'Data Sheet'!$A:I,10,FALSE),"NA")</f>
        <v>#NAME?</v>
      </c>
      <c r="I879" s="64" t="e">
        <f ca="1">_xludf.IFNA(VLOOKUP($A879,'Data Sheet'!$A:J,11,FALSE),"NA")</f>
        <v>#NAME?</v>
      </c>
      <c r="J879" s="63" t="e">
        <f ca="1">_xludf.IFNA(VLOOKUP($A879,'Data Sheet'!$A:T,19,FALSE),"NA")</f>
        <v>#NAME?</v>
      </c>
      <c r="K879" s="64" t="e">
        <f ca="1">_xludf.IFNA(VLOOKUP($A879,'Data Sheet'!$A:T,20,FALSE),"NA")</f>
        <v>#NAME?</v>
      </c>
    </row>
    <row r="880" spans="2:11" ht="15.75" customHeight="1" x14ac:dyDescent="0.15">
      <c r="B880" s="61" t="e">
        <f ca="1">_xludf.IFNA(VLOOKUP($A880,'Data Sheet'!$A:B,2,FALSE),"NA")</f>
        <v>#NAME?</v>
      </c>
      <c r="C880" s="61" t="e">
        <f ca="1">_xludf.IFNA(VLOOKUP($A880,'Data Sheet'!$A:U,3,FALSE),"NA")</f>
        <v>#NAME?</v>
      </c>
      <c r="D880" s="61" t="e">
        <f ca="1">_xludf.IFNA(VLOOKUP($A880,'Data Sheet'!$A:C,4,FALSE),"NA")</f>
        <v>#NAME?</v>
      </c>
      <c r="E880" s="61" t="e">
        <f ca="1">_xludf.IFNA(VLOOKUP($A880,'Data Sheet'!$A:D,5,FALSE),"NA")</f>
        <v>#NAME?</v>
      </c>
      <c r="F880" s="73" t="e">
        <f ca="1">_xludf.IFNA(VLOOKUP($A880,'Data Sheet'!$A:E,6,FALSE),"NA")</f>
        <v>#NAME?</v>
      </c>
      <c r="G880" s="63" t="e">
        <f ca="1">_xludf.IFNA(VLOOKUP($A880,'Data Sheet'!$A:F,7,FALSE),"NA")</f>
        <v>#NAME?</v>
      </c>
      <c r="H880" s="64" t="e">
        <f ca="1">_xludf.IFNA(VLOOKUP($A880,'Data Sheet'!$A:I,10,FALSE),"NA")</f>
        <v>#NAME?</v>
      </c>
      <c r="I880" s="64" t="e">
        <f ca="1">_xludf.IFNA(VLOOKUP($A880,'Data Sheet'!$A:J,11,FALSE),"NA")</f>
        <v>#NAME?</v>
      </c>
      <c r="J880" s="63" t="e">
        <f ca="1">_xludf.IFNA(VLOOKUP($A880,'Data Sheet'!$A:T,19,FALSE),"NA")</f>
        <v>#NAME?</v>
      </c>
      <c r="K880" s="64" t="e">
        <f ca="1">_xludf.IFNA(VLOOKUP($A880,'Data Sheet'!$A:T,20,FALSE),"NA")</f>
        <v>#NAME?</v>
      </c>
    </row>
    <row r="881" spans="2:11" ht="15.75" customHeight="1" x14ac:dyDescent="0.15">
      <c r="B881" s="61" t="e">
        <f ca="1">_xludf.IFNA(VLOOKUP($A881,'Data Sheet'!$A:B,2,FALSE),"NA")</f>
        <v>#NAME?</v>
      </c>
      <c r="C881" s="61" t="e">
        <f ca="1">_xludf.IFNA(VLOOKUP($A881,'Data Sheet'!$A:U,3,FALSE),"NA")</f>
        <v>#NAME?</v>
      </c>
      <c r="D881" s="61" t="e">
        <f ca="1">_xludf.IFNA(VLOOKUP($A881,'Data Sheet'!$A:C,4,FALSE),"NA")</f>
        <v>#NAME?</v>
      </c>
      <c r="E881" s="61" t="e">
        <f ca="1">_xludf.IFNA(VLOOKUP($A881,'Data Sheet'!$A:D,5,FALSE),"NA")</f>
        <v>#NAME?</v>
      </c>
      <c r="F881" s="73" t="e">
        <f ca="1">_xludf.IFNA(VLOOKUP($A881,'Data Sheet'!$A:E,6,FALSE),"NA")</f>
        <v>#NAME?</v>
      </c>
      <c r="G881" s="63" t="e">
        <f ca="1">_xludf.IFNA(VLOOKUP($A881,'Data Sheet'!$A:F,7,FALSE),"NA")</f>
        <v>#NAME?</v>
      </c>
      <c r="H881" s="64" t="e">
        <f ca="1">_xludf.IFNA(VLOOKUP($A881,'Data Sheet'!$A:I,10,FALSE),"NA")</f>
        <v>#NAME?</v>
      </c>
      <c r="I881" s="64" t="e">
        <f ca="1">_xludf.IFNA(VLOOKUP($A881,'Data Sheet'!$A:J,11,FALSE),"NA")</f>
        <v>#NAME?</v>
      </c>
      <c r="J881" s="63" t="e">
        <f ca="1">_xludf.IFNA(VLOOKUP($A881,'Data Sheet'!$A:T,19,FALSE),"NA")</f>
        <v>#NAME?</v>
      </c>
      <c r="K881" s="64" t="e">
        <f ca="1">_xludf.IFNA(VLOOKUP($A881,'Data Sheet'!$A:T,20,FALSE),"NA")</f>
        <v>#NAME?</v>
      </c>
    </row>
    <row r="882" spans="2:11" ht="15.75" customHeight="1" x14ac:dyDescent="0.15">
      <c r="B882" s="61" t="e">
        <f ca="1">_xludf.IFNA(VLOOKUP($A882,'Data Sheet'!$A:B,2,FALSE),"NA")</f>
        <v>#NAME?</v>
      </c>
      <c r="C882" s="61" t="e">
        <f ca="1">_xludf.IFNA(VLOOKUP($A882,'Data Sheet'!$A:U,3,FALSE),"NA")</f>
        <v>#NAME?</v>
      </c>
      <c r="D882" s="61" t="e">
        <f ca="1">_xludf.IFNA(VLOOKUP($A882,'Data Sheet'!$A:C,4,FALSE),"NA")</f>
        <v>#NAME?</v>
      </c>
      <c r="E882" s="61" t="e">
        <f ca="1">_xludf.IFNA(VLOOKUP($A882,'Data Sheet'!$A:D,5,FALSE),"NA")</f>
        <v>#NAME?</v>
      </c>
      <c r="F882" s="73" t="e">
        <f ca="1">_xludf.IFNA(VLOOKUP($A882,'Data Sheet'!$A:E,6,FALSE),"NA")</f>
        <v>#NAME?</v>
      </c>
      <c r="G882" s="63" t="e">
        <f ca="1">_xludf.IFNA(VLOOKUP($A882,'Data Sheet'!$A:F,7,FALSE),"NA")</f>
        <v>#NAME?</v>
      </c>
      <c r="H882" s="64" t="e">
        <f ca="1">_xludf.IFNA(VLOOKUP($A882,'Data Sheet'!$A:I,10,FALSE),"NA")</f>
        <v>#NAME?</v>
      </c>
      <c r="I882" s="64" t="e">
        <f ca="1">_xludf.IFNA(VLOOKUP($A882,'Data Sheet'!$A:J,11,FALSE),"NA")</f>
        <v>#NAME?</v>
      </c>
      <c r="J882" s="63" t="e">
        <f ca="1">_xludf.IFNA(VLOOKUP($A882,'Data Sheet'!$A:T,19,FALSE),"NA")</f>
        <v>#NAME?</v>
      </c>
      <c r="K882" s="64" t="e">
        <f ca="1">_xludf.IFNA(VLOOKUP($A882,'Data Sheet'!$A:T,20,FALSE),"NA")</f>
        <v>#NAME?</v>
      </c>
    </row>
    <row r="883" spans="2:11" ht="15.75" customHeight="1" x14ac:dyDescent="0.15">
      <c r="B883" s="61" t="e">
        <f ca="1">_xludf.IFNA(VLOOKUP($A883,'Data Sheet'!$A:B,2,FALSE),"NA")</f>
        <v>#NAME?</v>
      </c>
      <c r="C883" s="61" t="e">
        <f ca="1">_xludf.IFNA(VLOOKUP($A883,'Data Sheet'!$A:U,3,FALSE),"NA")</f>
        <v>#NAME?</v>
      </c>
      <c r="D883" s="61" t="e">
        <f ca="1">_xludf.IFNA(VLOOKUP($A883,'Data Sheet'!$A:C,4,FALSE),"NA")</f>
        <v>#NAME?</v>
      </c>
      <c r="E883" s="61" t="e">
        <f ca="1">_xludf.IFNA(VLOOKUP($A883,'Data Sheet'!$A:D,5,FALSE),"NA")</f>
        <v>#NAME?</v>
      </c>
      <c r="F883" s="73" t="e">
        <f ca="1">_xludf.IFNA(VLOOKUP($A883,'Data Sheet'!$A:E,6,FALSE),"NA")</f>
        <v>#NAME?</v>
      </c>
      <c r="G883" s="63" t="e">
        <f ca="1">_xludf.IFNA(VLOOKUP($A883,'Data Sheet'!$A:F,7,FALSE),"NA")</f>
        <v>#NAME?</v>
      </c>
      <c r="H883" s="64" t="e">
        <f ca="1">_xludf.IFNA(VLOOKUP($A883,'Data Sheet'!$A:I,10,FALSE),"NA")</f>
        <v>#NAME?</v>
      </c>
      <c r="I883" s="64" t="e">
        <f ca="1">_xludf.IFNA(VLOOKUP($A883,'Data Sheet'!$A:J,11,FALSE),"NA")</f>
        <v>#NAME?</v>
      </c>
      <c r="J883" s="63" t="e">
        <f ca="1">_xludf.IFNA(VLOOKUP($A883,'Data Sheet'!$A:T,19,FALSE),"NA")</f>
        <v>#NAME?</v>
      </c>
      <c r="K883" s="64" t="e">
        <f ca="1">_xludf.IFNA(VLOOKUP($A883,'Data Sheet'!$A:T,20,FALSE),"NA")</f>
        <v>#NAME?</v>
      </c>
    </row>
    <row r="884" spans="2:11" ht="15.75" customHeight="1" x14ac:dyDescent="0.15">
      <c r="B884" s="61" t="e">
        <f ca="1">_xludf.IFNA(VLOOKUP($A884,'Data Sheet'!$A:B,2,FALSE),"NA")</f>
        <v>#NAME?</v>
      </c>
      <c r="C884" s="61" t="e">
        <f ca="1">_xludf.IFNA(VLOOKUP($A884,'Data Sheet'!$A:U,3,FALSE),"NA")</f>
        <v>#NAME?</v>
      </c>
      <c r="D884" s="61" t="e">
        <f ca="1">_xludf.IFNA(VLOOKUP($A884,'Data Sheet'!$A:C,4,FALSE),"NA")</f>
        <v>#NAME?</v>
      </c>
      <c r="E884" s="61" t="e">
        <f ca="1">_xludf.IFNA(VLOOKUP($A884,'Data Sheet'!$A:D,5,FALSE),"NA")</f>
        <v>#NAME?</v>
      </c>
      <c r="F884" s="73" t="e">
        <f ca="1">_xludf.IFNA(VLOOKUP($A884,'Data Sheet'!$A:E,6,FALSE),"NA")</f>
        <v>#NAME?</v>
      </c>
      <c r="G884" s="63" t="e">
        <f ca="1">_xludf.IFNA(VLOOKUP($A884,'Data Sheet'!$A:F,7,FALSE),"NA")</f>
        <v>#NAME?</v>
      </c>
      <c r="H884" s="64" t="e">
        <f ca="1">_xludf.IFNA(VLOOKUP($A884,'Data Sheet'!$A:I,10,FALSE),"NA")</f>
        <v>#NAME?</v>
      </c>
      <c r="I884" s="64" t="e">
        <f ca="1">_xludf.IFNA(VLOOKUP($A884,'Data Sheet'!$A:J,11,FALSE),"NA")</f>
        <v>#NAME?</v>
      </c>
      <c r="J884" s="63" t="e">
        <f ca="1">_xludf.IFNA(VLOOKUP($A884,'Data Sheet'!$A:T,19,FALSE),"NA")</f>
        <v>#NAME?</v>
      </c>
      <c r="K884" s="64" t="e">
        <f ca="1">_xludf.IFNA(VLOOKUP($A884,'Data Sheet'!$A:T,20,FALSE),"NA")</f>
        <v>#NAME?</v>
      </c>
    </row>
    <row r="885" spans="2:11" ht="15.75" customHeight="1" x14ac:dyDescent="0.15">
      <c r="B885" s="61" t="e">
        <f ca="1">_xludf.IFNA(VLOOKUP($A885,'Data Sheet'!$A:B,2,FALSE),"NA")</f>
        <v>#NAME?</v>
      </c>
      <c r="C885" s="61" t="e">
        <f ca="1">_xludf.IFNA(VLOOKUP($A885,'Data Sheet'!$A:U,3,FALSE),"NA")</f>
        <v>#NAME?</v>
      </c>
      <c r="D885" s="61" t="e">
        <f ca="1">_xludf.IFNA(VLOOKUP($A885,'Data Sheet'!$A:C,4,FALSE),"NA")</f>
        <v>#NAME?</v>
      </c>
      <c r="E885" s="61" t="e">
        <f ca="1">_xludf.IFNA(VLOOKUP($A885,'Data Sheet'!$A:D,5,FALSE),"NA")</f>
        <v>#NAME?</v>
      </c>
      <c r="F885" s="73" t="e">
        <f ca="1">_xludf.IFNA(VLOOKUP($A885,'Data Sheet'!$A:E,6,FALSE),"NA")</f>
        <v>#NAME?</v>
      </c>
      <c r="G885" s="63" t="e">
        <f ca="1">_xludf.IFNA(VLOOKUP($A885,'Data Sheet'!$A:F,7,FALSE),"NA")</f>
        <v>#NAME?</v>
      </c>
      <c r="H885" s="64" t="e">
        <f ca="1">_xludf.IFNA(VLOOKUP($A885,'Data Sheet'!$A:I,10,FALSE),"NA")</f>
        <v>#NAME?</v>
      </c>
      <c r="I885" s="64" t="e">
        <f ca="1">_xludf.IFNA(VLOOKUP($A885,'Data Sheet'!$A:J,11,FALSE),"NA")</f>
        <v>#NAME?</v>
      </c>
      <c r="J885" s="63" t="e">
        <f ca="1">_xludf.IFNA(VLOOKUP($A885,'Data Sheet'!$A:T,19,FALSE),"NA")</f>
        <v>#NAME?</v>
      </c>
      <c r="K885" s="64" t="e">
        <f ca="1">_xludf.IFNA(VLOOKUP($A885,'Data Sheet'!$A:T,20,FALSE),"NA")</f>
        <v>#NAME?</v>
      </c>
    </row>
    <row r="886" spans="2:11" ht="15.75" customHeight="1" x14ac:dyDescent="0.15">
      <c r="B886" s="61" t="e">
        <f ca="1">_xludf.IFNA(VLOOKUP($A886,'Data Sheet'!$A:B,2,FALSE),"NA")</f>
        <v>#NAME?</v>
      </c>
      <c r="C886" s="61" t="e">
        <f ca="1">_xludf.IFNA(VLOOKUP($A886,'Data Sheet'!$A:U,3,FALSE),"NA")</f>
        <v>#NAME?</v>
      </c>
      <c r="D886" s="61" t="e">
        <f ca="1">_xludf.IFNA(VLOOKUP($A886,'Data Sheet'!$A:C,4,FALSE),"NA")</f>
        <v>#NAME?</v>
      </c>
      <c r="E886" s="61" t="e">
        <f ca="1">_xludf.IFNA(VLOOKUP($A886,'Data Sheet'!$A:D,5,FALSE),"NA")</f>
        <v>#NAME?</v>
      </c>
      <c r="F886" s="73" t="e">
        <f ca="1">_xludf.IFNA(VLOOKUP($A886,'Data Sheet'!$A:E,6,FALSE),"NA")</f>
        <v>#NAME?</v>
      </c>
      <c r="G886" s="63" t="e">
        <f ca="1">_xludf.IFNA(VLOOKUP($A886,'Data Sheet'!$A:F,7,FALSE),"NA")</f>
        <v>#NAME?</v>
      </c>
      <c r="H886" s="64" t="e">
        <f ca="1">_xludf.IFNA(VLOOKUP($A886,'Data Sheet'!$A:I,10,FALSE),"NA")</f>
        <v>#NAME?</v>
      </c>
      <c r="I886" s="64" t="e">
        <f ca="1">_xludf.IFNA(VLOOKUP($A886,'Data Sheet'!$A:J,11,FALSE),"NA")</f>
        <v>#NAME?</v>
      </c>
      <c r="J886" s="63" t="e">
        <f ca="1">_xludf.IFNA(VLOOKUP($A886,'Data Sheet'!$A:T,19,FALSE),"NA")</f>
        <v>#NAME?</v>
      </c>
      <c r="K886" s="64" t="e">
        <f ca="1">_xludf.IFNA(VLOOKUP($A886,'Data Sheet'!$A:T,20,FALSE),"NA")</f>
        <v>#NAME?</v>
      </c>
    </row>
    <row r="887" spans="2:11" ht="15.75" customHeight="1" x14ac:dyDescent="0.15">
      <c r="B887" s="61" t="e">
        <f ca="1">_xludf.IFNA(VLOOKUP($A887,'Data Sheet'!$A:B,2,FALSE),"NA")</f>
        <v>#NAME?</v>
      </c>
      <c r="C887" s="61" t="e">
        <f ca="1">_xludf.IFNA(VLOOKUP($A887,'Data Sheet'!$A:U,3,FALSE),"NA")</f>
        <v>#NAME?</v>
      </c>
      <c r="D887" s="61" t="e">
        <f ca="1">_xludf.IFNA(VLOOKUP($A887,'Data Sheet'!$A:C,4,FALSE),"NA")</f>
        <v>#NAME?</v>
      </c>
      <c r="E887" s="61" t="e">
        <f ca="1">_xludf.IFNA(VLOOKUP($A887,'Data Sheet'!$A:D,5,FALSE),"NA")</f>
        <v>#NAME?</v>
      </c>
      <c r="F887" s="73" t="e">
        <f ca="1">_xludf.IFNA(VLOOKUP($A887,'Data Sheet'!$A:E,6,FALSE),"NA")</f>
        <v>#NAME?</v>
      </c>
      <c r="G887" s="63" t="e">
        <f ca="1">_xludf.IFNA(VLOOKUP($A887,'Data Sheet'!$A:F,7,FALSE),"NA")</f>
        <v>#NAME?</v>
      </c>
      <c r="H887" s="64" t="e">
        <f ca="1">_xludf.IFNA(VLOOKUP($A887,'Data Sheet'!$A:I,10,FALSE),"NA")</f>
        <v>#NAME?</v>
      </c>
      <c r="I887" s="64" t="e">
        <f ca="1">_xludf.IFNA(VLOOKUP($A887,'Data Sheet'!$A:J,11,FALSE),"NA")</f>
        <v>#NAME?</v>
      </c>
      <c r="J887" s="63" t="e">
        <f ca="1">_xludf.IFNA(VLOOKUP($A887,'Data Sheet'!$A:T,19,FALSE),"NA")</f>
        <v>#NAME?</v>
      </c>
      <c r="K887" s="64" t="e">
        <f ca="1">_xludf.IFNA(VLOOKUP($A887,'Data Sheet'!$A:T,20,FALSE),"NA")</f>
        <v>#NAME?</v>
      </c>
    </row>
    <row r="888" spans="2:11" ht="15.75" customHeight="1" x14ac:dyDescent="0.15">
      <c r="B888" s="61" t="e">
        <f ca="1">_xludf.IFNA(VLOOKUP($A888,'Data Sheet'!$A:B,2,FALSE),"NA")</f>
        <v>#NAME?</v>
      </c>
      <c r="C888" s="61" t="e">
        <f ca="1">_xludf.IFNA(VLOOKUP($A888,'Data Sheet'!$A:U,3,FALSE),"NA")</f>
        <v>#NAME?</v>
      </c>
      <c r="D888" s="61" t="e">
        <f ca="1">_xludf.IFNA(VLOOKUP($A888,'Data Sheet'!$A:C,4,FALSE),"NA")</f>
        <v>#NAME?</v>
      </c>
      <c r="E888" s="61" t="e">
        <f ca="1">_xludf.IFNA(VLOOKUP($A888,'Data Sheet'!$A:D,5,FALSE),"NA")</f>
        <v>#NAME?</v>
      </c>
      <c r="F888" s="73" t="e">
        <f ca="1">_xludf.IFNA(VLOOKUP($A888,'Data Sheet'!$A:E,6,FALSE),"NA")</f>
        <v>#NAME?</v>
      </c>
      <c r="G888" s="63" t="e">
        <f ca="1">_xludf.IFNA(VLOOKUP($A888,'Data Sheet'!$A:F,7,FALSE),"NA")</f>
        <v>#NAME?</v>
      </c>
      <c r="H888" s="64" t="e">
        <f ca="1">_xludf.IFNA(VLOOKUP($A888,'Data Sheet'!$A:I,10,FALSE),"NA")</f>
        <v>#NAME?</v>
      </c>
      <c r="I888" s="64" t="e">
        <f ca="1">_xludf.IFNA(VLOOKUP($A888,'Data Sheet'!$A:J,11,FALSE),"NA")</f>
        <v>#NAME?</v>
      </c>
      <c r="J888" s="63" t="e">
        <f ca="1">_xludf.IFNA(VLOOKUP($A888,'Data Sheet'!$A:T,19,FALSE),"NA")</f>
        <v>#NAME?</v>
      </c>
      <c r="K888" s="64" t="e">
        <f ca="1">_xludf.IFNA(VLOOKUP($A888,'Data Sheet'!$A:T,20,FALSE),"NA")</f>
        <v>#NAME?</v>
      </c>
    </row>
    <row r="889" spans="2:11" ht="15.75" customHeight="1" x14ac:dyDescent="0.15">
      <c r="B889" s="61" t="e">
        <f ca="1">_xludf.IFNA(VLOOKUP($A889,'Data Sheet'!$A:B,2,FALSE),"NA")</f>
        <v>#NAME?</v>
      </c>
      <c r="C889" s="61" t="e">
        <f ca="1">_xludf.IFNA(VLOOKUP($A889,'Data Sheet'!$A:U,3,FALSE),"NA")</f>
        <v>#NAME?</v>
      </c>
      <c r="D889" s="61" t="e">
        <f ca="1">_xludf.IFNA(VLOOKUP($A889,'Data Sheet'!$A:C,4,FALSE),"NA")</f>
        <v>#NAME?</v>
      </c>
      <c r="E889" s="61" t="e">
        <f ca="1">_xludf.IFNA(VLOOKUP($A889,'Data Sheet'!$A:D,5,FALSE),"NA")</f>
        <v>#NAME?</v>
      </c>
      <c r="F889" s="73" t="e">
        <f ca="1">_xludf.IFNA(VLOOKUP($A889,'Data Sheet'!$A:E,6,FALSE),"NA")</f>
        <v>#NAME?</v>
      </c>
      <c r="G889" s="63" t="e">
        <f ca="1">_xludf.IFNA(VLOOKUP($A889,'Data Sheet'!$A:F,7,FALSE),"NA")</f>
        <v>#NAME?</v>
      </c>
      <c r="H889" s="64" t="e">
        <f ca="1">_xludf.IFNA(VLOOKUP($A889,'Data Sheet'!$A:I,10,FALSE),"NA")</f>
        <v>#NAME?</v>
      </c>
      <c r="I889" s="64" t="e">
        <f ca="1">_xludf.IFNA(VLOOKUP($A889,'Data Sheet'!$A:J,11,FALSE),"NA")</f>
        <v>#NAME?</v>
      </c>
      <c r="J889" s="63" t="e">
        <f ca="1">_xludf.IFNA(VLOOKUP($A889,'Data Sheet'!$A:T,19,FALSE),"NA")</f>
        <v>#NAME?</v>
      </c>
      <c r="K889" s="64" t="e">
        <f ca="1">_xludf.IFNA(VLOOKUP($A889,'Data Sheet'!$A:T,20,FALSE),"NA")</f>
        <v>#NAME?</v>
      </c>
    </row>
    <row r="890" spans="2:11" ht="15.75" customHeight="1" x14ac:dyDescent="0.15">
      <c r="B890" s="61" t="e">
        <f ca="1">_xludf.IFNA(VLOOKUP($A890,'Data Sheet'!$A:B,2,FALSE),"NA")</f>
        <v>#NAME?</v>
      </c>
      <c r="C890" s="61" t="e">
        <f ca="1">_xludf.IFNA(VLOOKUP($A890,'Data Sheet'!$A:U,3,FALSE),"NA")</f>
        <v>#NAME?</v>
      </c>
      <c r="D890" s="61" t="e">
        <f ca="1">_xludf.IFNA(VLOOKUP($A890,'Data Sheet'!$A:C,4,FALSE),"NA")</f>
        <v>#NAME?</v>
      </c>
      <c r="E890" s="61" t="e">
        <f ca="1">_xludf.IFNA(VLOOKUP($A890,'Data Sheet'!$A:D,5,FALSE),"NA")</f>
        <v>#NAME?</v>
      </c>
      <c r="F890" s="73" t="e">
        <f ca="1">_xludf.IFNA(VLOOKUP($A890,'Data Sheet'!$A:E,6,FALSE),"NA")</f>
        <v>#NAME?</v>
      </c>
      <c r="G890" s="63" t="e">
        <f ca="1">_xludf.IFNA(VLOOKUP($A890,'Data Sheet'!$A:F,7,FALSE),"NA")</f>
        <v>#NAME?</v>
      </c>
      <c r="H890" s="64" t="e">
        <f ca="1">_xludf.IFNA(VLOOKUP($A890,'Data Sheet'!$A:I,10,FALSE),"NA")</f>
        <v>#NAME?</v>
      </c>
      <c r="I890" s="64" t="e">
        <f ca="1">_xludf.IFNA(VLOOKUP($A890,'Data Sheet'!$A:J,11,FALSE),"NA")</f>
        <v>#NAME?</v>
      </c>
      <c r="J890" s="63" t="e">
        <f ca="1">_xludf.IFNA(VLOOKUP($A890,'Data Sheet'!$A:T,19,FALSE),"NA")</f>
        <v>#NAME?</v>
      </c>
      <c r="K890" s="64" t="e">
        <f ca="1">_xludf.IFNA(VLOOKUP($A890,'Data Sheet'!$A:T,20,FALSE),"NA")</f>
        <v>#NAME?</v>
      </c>
    </row>
    <row r="891" spans="2:11" ht="15.75" customHeight="1" x14ac:dyDescent="0.15">
      <c r="B891" s="61" t="e">
        <f ca="1">_xludf.IFNA(VLOOKUP($A891,'Data Sheet'!$A:B,2,FALSE),"NA")</f>
        <v>#NAME?</v>
      </c>
      <c r="C891" s="61" t="e">
        <f ca="1">_xludf.IFNA(VLOOKUP($A891,'Data Sheet'!$A:U,3,FALSE),"NA")</f>
        <v>#NAME?</v>
      </c>
      <c r="D891" s="61" t="e">
        <f ca="1">_xludf.IFNA(VLOOKUP($A891,'Data Sheet'!$A:C,4,FALSE),"NA")</f>
        <v>#NAME?</v>
      </c>
      <c r="E891" s="61" t="e">
        <f ca="1">_xludf.IFNA(VLOOKUP($A891,'Data Sheet'!$A:D,5,FALSE),"NA")</f>
        <v>#NAME?</v>
      </c>
      <c r="F891" s="73" t="e">
        <f ca="1">_xludf.IFNA(VLOOKUP($A891,'Data Sheet'!$A:E,6,FALSE),"NA")</f>
        <v>#NAME?</v>
      </c>
      <c r="G891" s="63" t="e">
        <f ca="1">_xludf.IFNA(VLOOKUP($A891,'Data Sheet'!$A:F,7,FALSE),"NA")</f>
        <v>#NAME?</v>
      </c>
      <c r="H891" s="64" t="e">
        <f ca="1">_xludf.IFNA(VLOOKUP($A891,'Data Sheet'!$A:I,10,FALSE),"NA")</f>
        <v>#NAME?</v>
      </c>
      <c r="I891" s="64" t="e">
        <f ca="1">_xludf.IFNA(VLOOKUP($A891,'Data Sheet'!$A:J,11,FALSE),"NA")</f>
        <v>#NAME?</v>
      </c>
      <c r="J891" s="63" t="e">
        <f ca="1">_xludf.IFNA(VLOOKUP($A891,'Data Sheet'!$A:T,19,FALSE),"NA")</f>
        <v>#NAME?</v>
      </c>
      <c r="K891" s="64" t="e">
        <f ca="1">_xludf.IFNA(VLOOKUP($A891,'Data Sheet'!$A:T,20,FALSE),"NA")</f>
        <v>#NAME?</v>
      </c>
    </row>
    <row r="892" spans="2:11" ht="15.75" customHeight="1" x14ac:dyDescent="0.15">
      <c r="B892" s="61" t="e">
        <f ca="1">_xludf.IFNA(VLOOKUP($A892,'Data Sheet'!$A:B,2,FALSE),"NA")</f>
        <v>#NAME?</v>
      </c>
      <c r="C892" s="61" t="e">
        <f ca="1">_xludf.IFNA(VLOOKUP($A892,'Data Sheet'!$A:U,3,FALSE),"NA")</f>
        <v>#NAME?</v>
      </c>
      <c r="D892" s="61" t="e">
        <f ca="1">_xludf.IFNA(VLOOKUP($A892,'Data Sheet'!$A:C,4,FALSE),"NA")</f>
        <v>#NAME?</v>
      </c>
      <c r="E892" s="61" t="e">
        <f ca="1">_xludf.IFNA(VLOOKUP($A892,'Data Sheet'!$A:D,5,FALSE),"NA")</f>
        <v>#NAME?</v>
      </c>
      <c r="F892" s="73" t="e">
        <f ca="1">_xludf.IFNA(VLOOKUP($A892,'Data Sheet'!$A:E,6,FALSE),"NA")</f>
        <v>#NAME?</v>
      </c>
      <c r="G892" s="63" t="e">
        <f ca="1">_xludf.IFNA(VLOOKUP($A892,'Data Sheet'!$A:F,7,FALSE),"NA")</f>
        <v>#NAME?</v>
      </c>
      <c r="H892" s="64" t="e">
        <f ca="1">_xludf.IFNA(VLOOKUP($A892,'Data Sheet'!$A:I,10,FALSE),"NA")</f>
        <v>#NAME?</v>
      </c>
      <c r="I892" s="64" t="e">
        <f ca="1">_xludf.IFNA(VLOOKUP($A892,'Data Sheet'!$A:J,11,FALSE),"NA")</f>
        <v>#NAME?</v>
      </c>
      <c r="J892" s="63" t="e">
        <f ca="1">_xludf.IFNA(VLOOKUP($A892,'Data Sheet'!$A:T,19,FALSE),"NA")</f>
        <v>#NAME?</v>
      </c>
      <c r="K892" s="64" t="e">
        <f ca="1">_xludf.IFNA(VLOOKUP($A892,'Data Sheet'!$A:T,20,FALSE),"NA")</f>
        <v>#NAME?</v>
      </c>
    </row>
    <row r="893" spans="2:11" ht="15.75" customHeight="1" x14ac:dyDescent="0.15">
      <c r="B893" s="61" t="e">
        <f ca="1">_xludf.IFNA(VLOOKUP($A893,'Data Sheet'!$A:B,2,FALSE),"NA")</f>
        <v>#NAME?</v>
      </c>
      <c r="C893" s="61" t="e">
        <f ca="1">_xludf.IFNA(VLOOKUP($A893,'Data Sheet'!$A:U,3,FALSE),"NA")</f>
        <v>#NAME?</v>
      </c>
      <c r="D893" s="61" t="e">
        <f ca="1">_xludf.IFNA(VLOOKUP($A893,'Data Sheet'!$A:C,4,FALSE),"NA")</f>
        <v>#NAME?</v>
      </c>
      <c r="E893" s="61" t="e">
        <f ca="1">_xludf.IFNA(VLOOKUP($A893,'Data Sheet'!$A:D,5,FALSE),"NA")</f>
        <v>#NAME?</v>
      </c>
      <c r="F893" s="73" t="e">
        <f ca="1">_xludf.IFNA(VLOOKUP($A893,'Data Sheet'!$A:E,6,FALSE),"NA")</f>
        <v>#NAME?</v>
      </c>
      <c r="G893" s="63" t="e">
        <f ca="1">_xludf.IFNA(VLOOKUP($A893,'Data Sheet'!$A:F,7,FALSE),"NA")</f>
        <v>#NAME?</v>
      </c>
      <c r="H893" s="64" t="e">
        <f ca="1">_xludf.IFNA(VLOOKUP($A893,'Data Sheet'!$A:I,10,FALSE),"NA")</f>
        <v>#NAME?</v>
      </c>
      <c r="I893" s="64" t="e">
        <f ca="1">_xludf.IFNA(VLOOKUP($A893,'Data Sheet'!$A:J,11,FALSE),"NA")</f>
        <v>#NAME?</v>
      </c>
      <c r="J893" s="63" t="e">
        <f ca="1">_xludf.IFNA(VLOOKUP($A893,'Data Sheet'!$A:T,19,FALSE),"NA")</f>
        <v>#NAME?</v>
      </c>
      <c r="K893" s="64" t="e">
        <f ca="1">_xludf.IFNA(VLOOKUP($A893,'Data Sheet'!$A:T,20,FALSE),"NA")</f>
        <v>#NAME?</v>
      </c>
    </row>
    <row r="894" spans="2:11" ht="15.75" customHeight="1" x14ac:dyDescent="0.15">
      <c r="B894" s="61" t="e">
        <f ca="1">_xludf.IFNA(VLOOKUP($A894,'Data Sheet'!$A:B,2,FALSE),"NA")</f>
        <v>#NAME?</v>
      </c>
      <c r="C894" s="61" t="e">
        <f ca="1">_xludf.IFNA(VLOOKUP($A894,'Data Sheet'!$A:U,3,FALSE),"NA")</f>
        <v>#NAME?</v>
      </c>
      <c r="D894" s="61" t="e">
        <f ca="1">_xludf.IFNA(VLOOKUP($A894,'Data Sheet'!$A:C,4,FALSE),"NA")</f>
        <v>#NAME?</v>
      </c>
      <c r="E894" s="61" t="e">
        <f ca="1">_xludf.IFNA(VLOOKUP($A894,'Data Sheet'!$A:D,5,FALSE),"NA")</f>
        <v>#NAME?</v>
      </c>
      <c r="F894" s="73" t="e">
        <f ca="1">_xludf.IFNA(VLOOKUP($A894,'Data Sheet'!$A:E,6,FALSE),"NA")</f>
        <v>#NAME?</v>
      </c>
      <c r="G894" s="63" t="e">
        <f ca="1">_xludf.IFNA(VLOOKUP($A894,'Data Sheet'!$A:F,7,FALSE),"NA")</f>
        <v>#NAME?</v>
      </c>
      <c r="H894" s="64" t="e">
        <f ca="1">_xludf.IFNA(VLOOKUP($A894,'Data Sheet'!$A:I,10,FALSE),"NA")</f>
        <v>#NAME?</v>
      </c>
      <c r="I894" s="64" t="e">
        <f ca="1">_xludf.IFNA(VLOOKUP($A894,'Data Sheet'!$A:J,11,FALSE),"NA")</f>
        <v>#NAME?</v>
      </c>
      <c r="J894" s="63" t="e">
        <f ca="1">_xludf.IFNA(VLOOKUP($A894,'Data Sheet'!$A:T,19,FALSE),"NA")</f>
        <v>#NAME?</v>
      </c>
      <c r="K894" s="64" t="e">
        <f ca="1">_xludf.IFNA(VLOOKUP($A894,'Data Sheet'!$A:T,20,FALSE),"NA")</f>
        <v>#NAME?</v>
      </c>
    </row>
    <row r="895" spans="2:11" ht="15.75" customHeight="1" x14ac:dyDescent="0.15">
      <c r="B895" s="61" t="e">
        <f ca="1">_xludf.IFNA(VLOOKUP($A895,'Data Sheet'!$A:B,2,FALSE),"NA")</f>
        <v>#NAME?</v>
      </c>
      <c r="C895" s="61" t="e">
        <f ca="1">_xludf.IFNA(VLOOKUP($A895,'Data Sheet'!$A:U,3,FALSE),"NA")</f>
        <v>#NAME?</v>
      </c>
      <c r="D895" s="61" t="e">
        <f ca="1">_xludf.IFNA(VLOOKUP($A895,'Data Sheet'!$A:C,4,FALSE),"NA")</f>
        <v>#NAME?</v>
      </c>
      <c r="E895" s="61" t="e">
        <f ca="1">_xludf.IFNA(VLOOKUP($A895,'Data Sheet'!$A:D,5,FALSE),"NA")</f>
        <v>#NAME?</v>
      </c>
      <c r="F895" s="73" t="e">
        <f ca="1">_xludf.IFNA(VLOOKUP($A895,'Data Sheet'!$A:E,6,FALSE),"NA")</f>
        <v>#NAME?</v>
      </c>
      <c r="G895" s="63" t="e">
        <f ca="1">_xludf.IFNA(VLOOKUP($A895,'Data Sheet'!$A:F,7,FALSE),"NA")</f>
        <v>#NAME?</v>
      </c>
      <c r="H895" s="64" t="e">
        <f ca="1">_xludf.IFNA(VLOOKUP($A895,'Data Sheet'!$A:I,10,FALSE),"NA")</f>
        <v>#NAME?</v>
      </c>
      <c r="I895" s="64" t="e">
        <f ca="1">_xludf.IFNA(VLOOKUP($A895,'Data Sheet'!$A:J,11,FALSE),"NA")</f>
        <v>#NAME?</v>
      </c>
      <c r="J895" s="63" t="e">
        <f ca="1">_xludf.IFNA(VLOOKUP($A895,'Data Sheet'!$A:T,19,FALSE),"NA")</f>
        <v>#NAME?</v>
      </c>
      <c r="K895" s="64" t="e">
        <f ca="1">_xludf.IFNA(VLOOKUP($A895,'Data Sheet'!$A:T,20,FALSE),"NA")</f>
        <v>#NAME?</v>
      </c>
    </row>
    <row r="896" spans="2:11" ht="15.75" customHeight="1" x14ac:dyDescent="0.15">
      <c r="B896" s="61" t="e">
        <f ca="1">_xludf.IFNA(VLOOKUP($A896,'Data Sheet'!$A:B,2,FALSE),"NA")</f>
        <v>#NAME?</v>
      </c>
      <c r="C896" s="61" t="e">
        <f ca="1">_xludf.IFNA(VLOOKUP($A896,'Data Sheet'!$A:U,3,FALSE),"NA")</f>
        <v>#NAME?</v>
      </c>
      <c r="D896" s="61" t="e">
        <f ca="1">_xludf.IFNA(VLOOKUP($A896,'Data Sheet'!$A:C,4,FALSE),"NA")</f>
        <v>#NAME?</v>
      </c>
      <c r="E896" s="61" t="e">
        <f ca="1">_xludf.IFNA(VLOOKUP($A896,'Data Sheet'!$A:D,5,FALSE),"NA")</f>
        <v>#NAME?</v>
      </c>
      <c r="F896" s="73" t="e">
        <f ca="1">_xludf.IFNA(VLOOKUP($A896,'Data Sheet'!$A:E,6,FALSE),"NA")</f>
        <v>#NAME?</v>
      </c>
      <c r="G896" s="63" t="e">
        <f ca="1">_xludf.IFNA(VLOOKUP($A896,'Data Sheet'!$A:F,7,FALSE),"NA")</f>
        <v>#NAME?</v>
      </c>
      <c r="H896" s="64" t="e">
        <f ca="1">_xludf.IFNA(VLOOKUP($A896,'Data Sheet'!$A:I,10,FALSE),"NA")</f>
        <v>#NAME?</v>
      </c>
      <c r="I896" s="64" t="e">
        <f ca="1">_xludf.IFNA(VLOOKUP($A896,'Data Sheet'!$A:J,11,FALSE),"NA")</f>
        <v>#NAME?</v>
      </c>
      <c r="J896" s="63" t="e">
        <f ca="1">_xludf.IFNA(VLOOKUP($A896,'Data Sheet'!$A:T,19,FALSE),"NA")</f>
        <v>#NAME?</v>
      </c>
      <c r="K896" s="64" t="e">
        <f ca="1">_xludf.IFNA(VLOOKUP($A896,'Data Sheet'!$A:T,20,FALSE),"NA")</f>
        <v>#NAME?</v>
      </c>
    </row>
    <row r="897" spans="2:11" ht="15.75" customHeight="1" x14ac:dyDescent="0.15">
      <c r="B897" s="61" t="e">
        <f ca="1">_xludf.IFNA(VLOOKUP($A897,'Data Sheet'!$A:B,2,FALSE),"NA")</f>
        <v>#NAME?</v>
      </c>
      <c r="C897" s="61" t="e">
        <f ca="1">_xludf.IFNA(VLOOKUP($A897,'Data Sheet'!$A:U,3,FALSE),"NA")</f>
        <v>#NAME?</v>
      </c>
      <c r="D897" s="61" t="e">
        <f ca="1">_xludf.IFNA(VLOOKUP($A897,'Data Sheet'!$A:C,4,FALSE),"NA")</f>
        <v>#NAME?</v>
      </c>
      <c r="E897" s="61" t="e">
        <f ca="1">_xludf.IFNA(VLOOKUP($A897,'Data Sheet'!$A:D,5,FALSE),"NA")</f>
        <v>#NAME?</v>
      </c>
      <c r="F897" s="73" t="e">
        <f ca="1">_xludf.IFNA(VLOOKUP($A897,'Data Sheet'!$A:E,6,FALSE),"NA")</f>
        <v>#NAME?</v>
      </c>
      <c r="G897" s="63" t="e">
        <f ca="1">_xludf.IFNA(VLOOKUP($A897,'Data Sheet'!$A:F,7,FALSE),"NA")</f>
        <v>#NAME?</v>
      </c>
      <c r="H897" s="64" t="e">
        <f ca="1">_xludf.IFNA(VLOOKUP($A897,'Data Sheet'!$A:I,10,FALSE),"NA")</f>
        <v>#NAME?</v>
      </c>
      <c r="I897" s="64" t="e">
        <f ca="1">_xludf.IFNA(VLOOKUP($A897,'Data Sheet'!$A:J,11,FALSE),"NA")</f>
        <v>#NAME?</v>
      </c>
      <c r="J897" s="63" t="e">
        <f ca="1">_xludf.IFNA(VLOOKUP($A897,'Data Sheet'!$A:T,19,FALSE),"NA")</f>
        <v>#NAME?</v>
      </c>
      <c r="K897" s="64" t="e">
        <f ca="1">_xludf.IFNA(VLOOKUP($A897,'Data Sheet'!$A:T,20,FALSE),"NA")</f>
        <v>#NAME?</v>
      </c>
    </row>
    <row r="898" spans="2:11" ht="15.75" customHeight="1" x14ac:dyDescent="0.15">
      <c r="B898" s="61" t="e">
        <f ca="1">_xludf.IFNA(VLOOKUP($A898,'Data Sheet'!$A:B,2,FALSE),"NA")</f>
        <v>#NAME?</v>
      </c>
      <c r="C898" s="61" t="e">
        <f ca="1">_xludf.IFNA(VLOOKUP($A898,'Data Sheet'!$A:U,3,FALSE),"NA")</f>
        <v>#NAME?</v>
      </c>
      <c r="D898" s="61" t="e">
        <f ca="1">_xludf.IFNA(VLOOKUP($A898,'Data Sheet'!$A:C,4,FALSE),"NA")</f>
        <v>#NAME?</v>
      </c>
      <c r="E898" s="61" t="e">
        <f ca="1">_xludf.IFNA(VLOOKUP($A898,'Data Sheet'!$A:D,5,FALSE),"NA")</f>
        <v>#NAME?</v>
      </c>
      <c r="F898" s="73" t="e">
        <f ca="1">_xludf.IFNA(VLOOKUP($A898,'Data Sheet'!$A:E,6,FALSE),"NA")</f>
        <v>#NAME?</v>
      </c>
      <c r="G898" s="63" t="e">
        <f ca="1">_xludf.IFNA(VLOOKUP($A898,'Data Sheet'!$A:F,7,FALSE),"NA")</f>
        <v>#NAME?</v>
      </c>
      <c r="H898" s="64" t="e">
        <f ca="1">_xludf.IFNA(VLOOKUP($A898,'Data Sheet'!$A:I,10,FALSE),"NA")</f>
        <v>#NAME?</v>
      </c>
      <c r="I898" s="64" t="e">
        <f ca="1">_xludf.IFNA(VLOOKUP($A898,'Data Sheet'!$A:J,11,FALSE),"NA")</f>
        <v>#NAME?</v>
      </c>
      <c r="J898" s="63" t="e">
        <f ca="1">_xludf.IFNA(VLOOKUP($A898,'Data Sheet'!$A:T,19,FALSE),"NA")</f>
        <v>#NAME?</v>
      </c>
      <c r="K898" s="64" t="e">
        <f ca="1">_xludf.IFNA(VLOOKUP($A898,'Data Sheet'!$A:T,20,FALSE),"NA")</f>
        <v>#NAME?</v>
      </c>
    </row>
    <row r="899" spans="2:11" ht="15.75" customHeight="1" x14ac:dyDescent="0.15">
      <c r="B899" s="61" t="e">
        <f ca="1">_xludf.IFNA(VLOOKUP($A899,'Data Sheet'!$A:B,2,FALSE),"NA")</f>
        <v>#NAME?</v>
      </c>
      <c r="C899" s="61" t="e">
        <f ca="1">_xludf.IFNA(VLOOKUP($A899,'Data Sheet'!$A:U,3,FALSE),"NA")</f>
        <v>#NAME?</v>
      </c>
      <c r="D899" s="61" t="e">
        <f ca="1">_xludf.IFNA(VLOOKUP($A899,'Data Sheet'!$A:C,4,FALSE),"NA")</f>
        <v>#NAME?</v>
      </c>
      <c r="E899" s="61" t="e">
        <f ca="1">_xludf.IFNA(VLOOKUP($A899,'Data Sheet'!$A:D,5,FALSE),"NA")</f>
        <v>#NAME?</v>
      </c>
      <c r="F899" s="73" t="e">
        <f ca="1">_xludf.IFNA(VLOOKUP($A899,'Data Sheet'!$A:E,6,FALSE),"NA")</f>
        <v>#NAME?</v>
      </c>
      <c r="G899" s="63" t="e">
        <f ca="1">_xludf.IFNA(VLOOKUP($A899,'Data Sheet'!$A:F,7,FALSE),"NA")</f>
        <v>#NAME?</v>
      </c>
      <c r="H899" s="64" t="e">
        <f ca="1">_xludf.IFNA(VLOOKUP($A899,'Data Sheet'!$A:I,10,FALSE),"NA")</f>
        <v>#NAME?</v>
      </c>
      <c r="I899" s="64" t="e">
        <f ca="1">_xludf.IFNA(VLOOKUP($A899,'Data Sheet'!$A:J,11,FALSE),"NA")</f>
        <v>#NAME?</v>
      </c>
      <c r="J899" s="63" t="e">
        <f ca="1">_xludf.IFNA(VLOOKUP($A899,'Data Sheet'!$A:T,19,FALSE),"NA")</f>
        <v>#NAME?</v>
      </c>
      <c r="K899" s="64" t="e">
        <f ca="1">_xludf.IFNA(VLOOKUP($A899,'Data Sheet'!$A:T,20,FALSE),"NA")</f>
        <v>#NAME?</v>
      </c>
    </row>
    <row r="900" spans="2:11" ht="15.75" customHeight="1" x14ac:dyDescent="0.15">
      <c r="B900" s="61" t="e">
        <f ca="1">_xludf.IFNA(VLOOKUP($A900,'Data Sheet'!$A:B,2,FALSE),"NA")</f>
        <v>#NAME?</v>
      </c>
      <c r="C900" s="61" t="e">
        <f ca="1">_xludf.IFNA(VLOOKUP($A900,'Data Sheet'!$A:U,3,FALSE),"NA")</f>
        <v>#NAME?</v>
      </c>
      <c r="D900" s="61" t="e">
        <f ca="1">_xludf.IFNA(VLOOKUP($A900,'Data Sheet'!$A:C,4,FALSE),"NA")</f>
        <v>#NAME?</v>
      </c>
      <c r="E900" s="61" t="e">
        <f ca="1">_xludf.IFNA(VLOOKUP($A900,'Data Sheet'!$A:D,5,FALSE),"NA")</f>
        <v>#NAME?</v>
      </c>
      <c r="F900" s="73" t="e">
        <f ca="1">_xludf.IFNA(VLOOKUP($A900,'Data Sheet'!$A:E,6,FALSE),"NA")</f>
        <v>#NAME?</v>
      </c>
      <c r="G900" s="63" t="e">
        <f ca="1">_xludf.IFNA(VLOOKUP($A900,'Data Sheet'!$A:F,7,FALSE),"NA")</f>
        <v>#NAME?</v>
      </c>
      <c r="H900" s="64" t="e">
        <f ca="1">_xludf.IFNA(VLOOKUP($A900,'Data Sheet'!$A:I,10,FALSE),"NA")</f>
        <v>#NAME?</v>
      </c>
      <c r="I900" s="64" t="e">
        <f ca="1">_xludf.IFNA(VLOOKUP($A900,'Data Sheet'!$A:J,11,FALSE),"NA")</f>
        <v>#NAME?</v>
      </c>
      <c r="J900" s="63" t="e">
        <f ca="1">_xludf.IFNA(VLOOKUP($A900,'Data Sheet'!$A:T,19,FALSE),"NA")</f>
        <v>#NAME?</v>
      </c>
      <c r="K900" s="64" t="e">
        <f ca="1">_xludf.IFNA(VLOOKUP($A900,'Data Sheet'!$A:T,20,FALSE),"NA")</f>
        <v>#NAME?</v>
      </c>
    </row>
    <row r="901" spans="2:11" ht="15.75" customHeight="1" x14ac:dyDescent="0.15">
      <c r="B901" s="61" t="e">
        <f ca="1">_xludf.IFNA(VLOOKUP($A901,'Data Sheet'!$A:B,2,FALSE),"NA")</f>
        <v>#NAME?</v>
      </c>
      <c r="C901" s="61" t="e">
        <f ca="1">_xludf.IFNA(VLOOKUP($A901,'Data Sheet'!$A:U,3,FALSE),"NA")</f>
        <v>#NAME?</v>
      </c>
      <c r="D901" s="61" t="e">
        <f ca="1">_xludf.IFNA(VLOOKUP($A901,'Data Sheet'!$A:C,4,FALSE),"NA")</f>
        <v>#NAME?</v>
      </c>
      <c r="E901" s="61" t="e">
        <f ca="1">_xludf.IFNA(VLOOKUP($A901,'Data Sheet'!$A:D,5,FALSE),"NA")</f>
        <v>#NAME?</v>
      </c>
      <c r="F901" s="73" t="e">
        <f ca="1">_xludf.IFNA(VLOOKUP($A901,'Data Sheet'!$A:E,6,FALSE),"NA")</f>
        <v>#NAME?</v>
      </c>
      <c r="G901" s="63" t="e">
        <f ca="1">_xludf.IFNA(VLOOKUP($A901,'Data Sheet'!$A:F,7,FALSE),"NA")</f>
        <v>#NAME?</v>
      </c>
      <c r="H901" s="64" t="e">
        <f ca="1">_xludf.IFNA(VLOOKUP($A901,'Data Sheet'!$A:I,10,FALSE),"NA")</f>
        <v>#NAME?</v>
      </c>
      <c r="I901" s="64" t="e">
        <f ca="1">_xludf.IFNA(VLOOKUP($A901,'Data Sheet'!$A:J,11,FALSE),"NA")</f>
        <v>#NAME?</v>
      </c>
      <c r="J901" s="63" t="e">
        <f ca="1">_xludf.IFNA(VLOOKUP($A901,'Data Sheet'!$A:T,19,FALSE),"NA")</f>
        <v>#NAME?</v>
      </c>
      <c r="K901" s="64" t="e">
        <f ca="1">_xludf.IFNA(VLOOKUP($A901,'Data Sheet'!$A:T,20,FALSE),"NA")</f>
        <v>#NAME?</v>
      </c>
    </row>
    <row r="902" spans="2:11" ht="15.75" customHeight="1" x14ac:dyDescent="0.15">
      <c r="B902" s="61" t="e">
        <f ca="1">_xludf.IFNA(VLOOKUP($A902,'Data Sheet'!$A:B,2,FALSE),"NA")</f>
        <v>#NAME?</v>
      </c>
      <c r="C902" s="61" t="e">
        <f ca="1">_xludf.IFNA(VLOOKUP($A902,'Data Sheet'!$A:U,3,FALSE),"NA")</f>
        <v>#NAME?</v>
      </c>
      <c r="D902" s="61" t="e">
        <f ca="1">_xludf.IFNA(VLOOKUP($A902,'Data Sheet'!$A:C,4,FALSE),"NA")</f>
        <v>#NAME?</v>
      </c>
      <c r="E902" s="61" t="e">
        <f ca="1">_xludf.IFNA(VLOOKUP($A902,'Data Sheet'!$A:D,5,FALSE),"NA")</f>
        <v>#NAME?</v>
      </c>
      <c r="F902" s="73" t="e">
        <f ca="1">_xludf.IFNA(VLOOKUP($A902,'Data Sheet'!$A:E,6,FALSE),"NA")</f>
        <v>#NAME?</v>
      </c>
      <c r="G902" s="63" t="e">
        <f ca="1">_xludf.IFNA(VLOOKUP($A902,'Data Sheet'!$A:F,7,FALSE),"NA")</f>
        <v>#NAME?</v>
      </c>
      <c r="H902" s="64" t="e">
        <f ca="1">_xludf.IFNA(VLOOKUP($A902,'Data Sheet'!$A:I,10,FALSE),"NA")</f>
        <v>#NAME?</v>
      </c>
      <c r="I902" s="64" t="e">
        <f ca="1">_xludf.IFNA(VLOOKUP($A902,'Data Sheet'!$A:J,11,FALSE),"NA")</f>
        <v>#NAME?</v>
      </c>
      <c r="J902" s="63" t="e">
        <f ca="1">_xludf.IFNA(VLOOKUP($A902,'Data Sheet'!$A:T,19,FALSE),"NA")</f>
        <v>#NAME?</v>
      </c>
      <c r="K902" s="64" t="e">
        <f ca="1">_xludf.IFNA(VLOOKUP($A902,'Data Sheet'!$A:T,20,FALSE),"NA")</f>
        <v>#NAME?</v>
      </c>
    </row>
    <row r="903" spans="2:11" ht="15.75" customHeight="1" x14ac:dyDescent="0.15">
      <c r="B903" s="61" t="e">
        <f ca="1">_xludf.IFNA(VLOOKUP($A903,'Data Sheet'!$A:B,2,FALSE),"NA")</f>
        <v>#NAME?</v>
      </c>
      <c r="C903" s="61" t="e">
        <f ca="1">_xludf.IFNA(VLOOKUP($A903,'Data Sheet'!$A:U,3,FALSE),"NA")</f>
        <v>#NAME?</v>
      </c>
      <c r="D903" s="61" t="e">
        <f ca="1">_xludf.IFNA(VLOOKUP($A903,'Data Sheet'!$A:C,4,FALSE),"NA")</f>
        <v>#NAME?</v>
      </c>
      <c r="E903" s="61" t="e">
        <f ca="1">_xludf.IFNA(VLOOKUP($A903,'Data Sheet'!$A:D,5,FALSE),"NA")</f>
        <v>#NAME?</v>
      </c>
      <c r="F903" s="73" t="e">
        <f ca="1">_xludf.IFNA(VLOOKUP($A903,'Data Sheet'!$A:E,6,FALSE),"NA")</f>
        <v>#NAME?</v>
      </c>
      <c r="G903" s="63" t="e">
        <f ca="1">_xludf.IFNA(VLOOKUP($A903,'Data Sheet'!$A:F,7,FALSE),"NA")</f>
        <v>#NAME?</v>
      </c>
      <c r="H903" s="64" t="e">
        <f ca="1">_xludf.IFNA(VLOOKUP($A903,'Data Sheet'!$A:I,10,FALSE),"NA")</f>
        <v>#NAME?</v>
      </c>
      <c r="I903" s="64" t="e">
        <f ca="1">_xludf.IFNA(VLOOKUP($A903,'Data Sheet'!$A:J,11,FALSE),"NA")</f>
        <v>#NAME?</v>
      </c>
      <c r="J903" s="63" t="e">
        <f ca="1">_xludf.IFNA(VLOOKUP($A903,'Data Sheet'!$A:T,19,FALSE),"NA")</f>
        <v>#NAME?</v>
      </c>
      <c r="K903" s="64" t="e">
        <f ca="1">_xludf.IFNA(VLOOKUP($A903,'Data Sheet'!$A:T,20,FALSE),"NA")</f>
        <v>#NAME?</v>
      </c>
    </row>
    <row r="904" spans="2:11" ht="15.75" customHeight="1" x14ac:dyDescent="0.15">
      <c r="B904" s="61" t="e">
        <f ca="1">_xludf.IFNA(VLOOKUP($A904,'Data Sheet'!$A:B,2,FALSE),"NA")</f>
        <v>#NAME?</v>
      </c>
      <c r="C904" s="61" t="e">
        <f ca="1">_xludf.IFNA(VLOOKUP($A904,'Data Sheet'!$A:U,3,FALSE),"NA")</f>
        <v>#NAME?</v>
      </c>
      <c r="D904" s="61" t="e">
        <f ca="1">_xludf.IFNA(VLOOKUP($A904,'Data Sheet'!$A:C,4,FALSE),"NA")</f>
        <v>#NAME?</v>
      </c>
      <c r="E904" s="61" t="e">
        <f ca="1">_xludf.IFNA(VLOOKUP($A904,'Data Sheet'!$A:D,5,FALSE),"NA")</f>
        <v>#NAME?</v>
      </c>
      <c r="F904" s="73" t="e">
        <f ca="1">_xludf.IFNA(VLOOKUP($A904,'Data Sheet'!$A:E,6,FALSE),"NA")</f>
        <v>#NAME?</v>
      </c>
      <c r="G904" s="63" t="e">
        <f ca="1">_xludf.IFNA(VLOOKUP($A904,'Data Sheet'!$A:F,7,FALSE),"NA")</f>
        <v>#NAME?</v>
      </c>
      <c r="H904" s="64" t="e">
        <f ca="1">_xludf.IFNA(VLOOKUP($A904,'Data Sheet'!$A:I,10,FALSE),"NA")</f>
        <v>#NAME?</v>
      </c>
      <c r="I904" s="64" t="e">
        <f ca="1">_xludf.IFNA(VLOOKUP($A904,'Data Sheet'!$A:J,11,FALSE),"NA")</f>
        <v>#NAME?</v>
      </c>
      <c r="J904" s="63" t="e">
        <f ca="1">_xludf.IFNA(VLOOKUP($A904,'Data Sheet'!$A:T,19,FALSE),"NA")</f>
        <v>#NAME?</v>
      </c>
      <c r="K904" s="64" t="e">
        <f ca="1">_xludf.IFNA(VLOOKUP($A904,'Data Sheet'!$A:T,20,FALSE),"NA")</f>
        <v>#NAME?</v>
      </c>
    </row>
    <row r="905" spans="2:11" ht="15.75" customHeight="1" x14ac:dyDescent="0.15">
      <c r="B905" s="61" t="e">
        <f ca="1">_xludf.IFNA(VLOOKUP($A905,'Data Sheet'!$A:B,2,FALSE),"NA")</f>
        <v>#NAME?</v>
      </c>
      <c r="C905" s="61" t="e">
        <f ca="1">_xludf.IFNA(VLOOKUP($A905,'Data Sheet'!$A:U,3,FALSE),"NA")</f>
        <v>#NAME?</v>
      </c>
      <c r="D905" s="61" t="e">
        <f ca="1">_xludf.IFNA(VLOOKUP($A905,'Data Sheet'!$A:C,4,FALSE),"NA")</f>
        <v>#NAME?</v>
      </c>
      <c r="E905" s="61" t="e">
        <f ca="1">_xludf.IFNA(VLOOKUP($A905,'Data Sheet'!$A:D,5,FALSE),"NA")</f>
        <v>#NAME?</v>
      </c>
      <c r="F905" s="73" t="e">
        <f ca="1">_xludf.IFNA(VLOOKUP($A905,'Data Sheet'!$A:E,6,FALSE),"NA")</f>
        <v>#NAME?</v>
      </c>
      <c r="G905" s="63" t="e">
        <f ca="1">_xludf.IFNA(VLOOKUP($A905,'Data Sheet'!$A:F,7,FALSE),"NA")</f>
        <v>#NAME?</v>
      </c>
      <c r="H905" s="64" t="e">
        <f ca="1">_xludf.IFNA(VLOOKUP($A905,'Data Sheet'!$A:I,10,FALSE),"NA")</f>
        <v>#NAME?</v>
      </c>
      <c r="I905" s="64" t="e">
        <f ca="1">_xludf.IFNA(VLOOKUP($A905,'Data Sheet'!$A:J,11,FALSE),"NA")</f>
        <v>#NAME?</v>
      </c>
      <c r="J905" s="63" t="e">
        <f ca="1">_xludf.IFNA(VLOOKUP($A905,'Data Sheet'!$A:T,19,FALSE),"NA")</f>
        <v>#NAME?</v>
      </c>
      <c r="K905" s="64" t="e">
        <f ca="1">_xludf.IFNA(VLOOKUP($A905,'Data Sheet'!$A:T,20,FALSE),"NA")</f>
        <v>#NAME?</v>
      </c>
    </row>
    <row r="906" spans="2:11" ht="15.75" customHeight="1" x14ac:dyDescent="0.15">
      <c r="B906" s="61" t="e">
        <f ca="1">_xludf.IFNA(VLOOKUP($A906,'Data Sheet'!$A:B,2,FALSE),"NA")</f>
        <v>#NAME?</v>
      </c>
      <c r="C906" s="61" t="e">
        <f ca="1">_xludf.IFNA(VLOOKUP($A906,'Data Sheet'!$A:U,3,FALSE),"NA")</f>
        <v>#NAME?</v>
      </c>
      <c r="D906" s="61" t="e">
        <f ca="1">_xludf.IFNA(VLOOKUP($A906,'Data Sheet'!$A:C,4,FALSE),"NA")</f>
        <v>#NAME?</v>
      </c>
      <c r="E906" s="61" t="e">
        <f ca="1">_xludf.IFNA(VLOOKUP($A906,'Data Sheet'!$A:D,5,FALSE),"NA")</f>
        <v>#NAME?</v>
      </c>
      <c r="F906" s="73" t="e">
        <f ca="1">_xludf.IFNA(VLOOKUP($A906,'Data Sheet'!$A:E,6,FALSE),"NA")</f>
        <v>#NAME?</v>
      </c>
      <c r="G906" s="63" t="e">
        <f ca="1">_xludf.IFNA(VLOOKUP($A906,'Data Sheet'!$A:F,7,FALSE),"NA")</f>
        <v>#NAME?</v>
      </c>
      <c r="H906" s="64" t="e">
        <f ca="1">_xludf.IFNA(VLOOKUP($A906,'Data Sheet'!$A:I,10,FALSE),"NA")</f>
        <v>#NAME?</v>
      </c>
      <c r="I906" s="64" t="e">
        <f ca="1">_xludf.IFNA(VLOOKUP($A906,'Data Sheet'!$A:J,11,FALSE),"NA")</f>
        <v>#NAME?</v>
      </c>
      <c r="J906" s="63" t="e">
        <f ca="1">_xludf.IFNA(VLOOKUP($A906,'Data Sheet'!$A:T,19,FALSE),"NA")</f>
        <v>#NAME?</v>
      </c>
      <c r="K906" s="64" t="e">
        <f ca="1">_xludf.IFNA(VLOOKUP($A906,'Data Sheet'!$A:T,20,FALSE),"NA")</f>
        <v>#NAME?</v>
      </c>
    </row>
    <row r="907" spans="2:11" ht="15.75" customHeight="1" x14ac:dyDescent="0.15">
      <c r="B907" s="61" t="e">
        <f ca="1">_xludf.IFNA(VLOOKUP($A907,'Data Sheet'!$A:B,2,FALSE),"NA")</f>
        <v>#NAME?</v>
      </c>
      <c r="C907" s="61" t="e">
        <f ca="1">_xludf.IFNA(VLOOKUP($A907,'Data Sheet'!$A:U,3,FALSE),"NA")</f>
        <v>#NAME?</v>
      </c>
      <c r="D907" s="61" t="e">
        <f ca="1">_xludf.IFNA(VLOOKUP($A907,'Data Sheet'!$A:C,4,FALSE),"NA")</f>
        <v>#NAME?</v>
      </c>
      <c r="E907" s="61" t="e">
        <f ca="1">_xludf.IFNA(VLOOKUP($A907,'Data Sheet'!$A:D,5,FALSE),"NA")</f>
        <v>#NAME?</v>
      </c>
      <c r="F907" s="73" t="e">
        <f ca="1">_xludf.IFNA(VLOOKUP($A907,'Data Sheet'!$A:E,6,FALSE),"NA")</f>
        <v>#NAME?</v>
      </c>
      <c r="G907" s="63" t="e">
        <f ca="1">_xludf.IFNA(VLOOKUP($A907,'Data Sheet'!$A:F,7,FALSE),"NA")</f>
        <v>#NAME?</v>
      </c>
      <c r="H907" s="64" t="e">
        <f ca="1">_xludf.IFNA(VLOOKUP($A907,'Data Sheet'!$A:I,10,FALSE),"NA")</f>
        <v>#NAME?</v>
      </c>
      <c r="I907" s="64" t="e">
        <f ca="1">_xludf.IFNA(VLOOKUP($A907,'Data Sheet'!$A:J,11,FALSE),"NA")</f>
        <v>#NAME?</v>
      </c>
      <c r="J907" s="63" t="e">
        <f ca="1">_xludf.IFNA(VLOOKUP($A907,'Data Sheet'!$A:T,19,FALSE),"NA")</f>
        <v>#NAME?</v>
      </c>
      <c r="K907" s="64" t="e">
        <f ca="1">_xludf.IFNA(VLOOKUP($A907,'Data Sheet'!$A:T,20,FALSE),"NA")</f>
        <v>#NAME?</v>
      </c>
    </row>
    <row r="908" spans="2:11" ht="15.75" customHeight="1" x14ac:dyDescent="0.15">
      <c r="B908" s="61" t="e">
        <f ca="1">_xludf.IFNA(VLOOKUP($A908,'Data Sheet'!$A:B,2,FALSE),"NA")</f>
        <v>#NAME?</v>
      </c>
      <c r="C908" s="61" t="e">
        <f ca="1">_xludf.IFNA(VLOOKUP($A908,'Data Sheet'!$A:U,3,FALSE),"NA")</f>
        <v>#NAME?</v>
      </c>
      <c r="D908" s="61" t="e">
        <f ca="1">_xludf.IFNA(VLOOKUP($A908,'Data Sheet'!$A:C,4,FALSE),"NA")</f>
        <v>#NAME?</v>
      </c>
      <c r="E908" s="61" t="e">
        <f ca="1">_xludf.IFNA(VLOOKUP($A908,'Data Sheet'!$A:D,5,FALSE),"NA")</f>
        <v>#NAME?</v>
      </c>
      <c r="F908" s="73" t="e">
        <f ca="1">_xludf.IFNA(VLOOKUP($A908,'Data Sheet'!$A:E,6,FALSE),"NA")</f>
        <v>#NAME?</v>
      </c>
      <c r="G908" s="63" t="e">
        <f ca="1">_xludf.IFNA(VLOOKUP($A908,'Data Sheet'!$A:F,7,FALSE),"NA")</f>
        <v>#NAME?</v>
      </c>
      <c r="H908" s="64" t="e">
        <f ca="1">_xludf.IFNA(VLOOKUP($A908,'Data Sheet'!$A:I,10,FALSE),"NA")</f>
        <v>#NAME?</v>
      </c>
      <c r="I908" s="64" t="e">
        <f ca="1">_xludf.IFNA(VLOOKUP($A908,'Data Sheet'!$A:J,11,FALSE),"NA")</f>
        <v>#NAME?</v>
      </c>
      <c r="J908" s="63" t="e">
        <f ca="1">_xludf.IFNA(VLOOKUP($A908,'Data Sheet'!$A:T,19,FALSE),"NA")</f>
        <v>#NAME?</v>
      </c>
      <c r="K908" s="64" t="e">
        <f ca="1">_xludf.IFNA(VLOOKUP($A908,'Data Sheet'!$A:T,20,FALSE),"NA")</f>
        <v>#NAME?</v>
      </c>
    </row>
    <row r="909" spans="2:11" ht="15.75" customHeight="1" x14ac:dyDescent="0.15">
      <c r="B909" s="61" t="e">
        <f ca="1">_xludf.IFNA(VLOOKUP($A909,'Data Sheet'!$A:B,2,FALSE),"NA")</f>
        <v>#NAME?</v>
      </c>
      <c r="C909" s="61" t="e">
        <f ca="1">_xludf.IFNA(VLOOKUP($A909,'Data Sheet'!$A:U,3,FALSE),"NA")</f>
        <v>#NAME?</v>
      </c>
      <c r="D909" s="61" t="e">
        <f ca="1">_xludf.IFNA(VLOOKUP($A909,'Data Sheet'!$A:C,4,FALSE),"NA")</f>
        <v>#NAME?</v>
      </c>
      <c r="E909" s="61" t="e">
        <f ca="1">_xludf.IFNA(VLOOKUP($A909,'Data Sheet'!$A:D,5,FALSE),"NA")</f>
        <v>#NAME?</v>
      </c>
      <c r="F909" s="73" t="e">
        <f ca="1">_xludf.IFNA(VLOOKUP($A909,'Data Sheet'!$A:E,6,FALSE),"NA")</f>
        <v>#NAME?</v>
      </c>
      <c r="G909" s="63" t="e">
        <f ca="1">_xludf.IFNA(VLOOKUP($A909,'Data Sheet'!$A:F,7,FALSE),"NA")</f>
        <v>#NAME?</v>
      </c>
      <c r="H909" s="64" t="e">
        <f ca="1">_xludf.IFNA(VLOOKUP($A909,'Data Sheet'!$A:I,10,FALSE),"NA")</f>
        <v>#NAME?</v>
      </c>
      <c r="I909" s="64" t="e">
        <f ca="1">_xludf.IFNA(VLOOKUP($A909,'Data Sheet'!$A:J,11,FALSE),"NA")</f>
        <v>#NAME?</v>
      </c>
      <c r="J909" s="63" t="e">
        <f ca="1">_xludf.IFNA(VLOOKUP($A909,'Data Sheet'!$A:T,19,FALSE),"NA")</f>
        <v>#NAME?</v>
      </c>
      <c r="K909" s="64" t="e">
        <f ca="1">_xludf.IFNA(VLOOKUP($A909,'Data Sheet'!$A:T,20,FALSE),"NA")</f>
        <v>#NAME?</v>
      </c>
    </row>
    <row r="910" spans="2:11" ht="15.75" customHeight="1" x14ac:dyDescent="0.15">
      <c r="B910" s="61" t="e">
        <f ca="1">_xludf.IFNA(VLOOKUP($A910,'Data Sheet'!$A:B,2,FALSE),"NA")</f>
        <v>#NAME?</v>
      </c>
      <c r="C910" s="61" t="e">
        <f ca="1">_xludf.IFNA(VLOOKUP($A910,'Data Sheet'!$A:U,3,FALSE),"NA")</f>
        <v>#NAME?</v>
      </c>
      <c r="D910" s="61" t="e">
        <f ca="1">_xludf.IFNA(VLOOKUP($A910,'Data Sheet'!$A:C,4,FALSE),"NA")</f>
        <v>#NAME?</v>
      </c>
      <c r="E910" s="61" t="e">
        <f ca="1">_xludf.IFNA(VLOOKUP($A910,'Data Sheet'!$A:D,5,FALSE),"NA")</f>
        <v>#NAME?</v>
      </c>
      <c r="F910" s="73" t="e">
        <f ca="1">_xludf.IFNA(VLOOKUP($A910,'Data Sheet'!$A:E,6,FALSE),"NA")</f>
        <v>#NAME?</v>
      </c>
      <c r="G910" s="63" t="e">
        <f ca="1">_xludf.IFNA(VLOOKUP($A910,'Data Sheet'!$A:F,7,FALSE),"NA")</f>
        <v>#NAME?</v>
      </c>
      <c r="H910" s="64" t="e">
        <f ca="1">_xludf.IFNA(VLOOKUP($A910,'Data Sheet'!$A:I,10,FALSE),"NA")</f>
        <v>#NAME?</v>
      </c>
      <c r="I910" s="64" t="e">
        <f ca="1">_xludf.IFNA(VLOOKUP($A910,'Data Sheet'!$A:J,11,FALSE),"NA")</f>
        <v>#NAME?</v>
      </c>
      <c r="J910" s="63" t="e">
        <f ca="1">_xludf.IFNA(VLOOKUP($A910,'Data Sheet'!$A:T,19,FALSE),"NA")</f>
        <v>#NAME?</v>
      </c>
      <c r="K910" s="64" t="e">
        <f ca="1">_xludf.IFNA(VLOOKUP($A910,'Data Sheet'!$A:T,20,FALSE),"NA")</f>
        <v>#NAME?</v>
      </c>
    </row>
    <row r="911" spans="2:11" ht="15.75" customHeight="1" x14ac:dyDescent="0.15">
      <c r="B911" s="61" t="e">
        <f ca="1">_xludf.IFNA(VLOOKUP($A911,'Data Sheet'!$A:B,2,FALSE),"NA")</f>
        <v>#NAME?</v>
      </c>
      <c r="C911" s="61" t="e">
        <f ca="1">_xludf.IFNA(VLOOKUP($A911,'Data Sheet'!$A:U,3,FALSE),"NA")</f>
        <v>#NAME?</v>
      </c>
      <c r="D911" s="61" t="e">
        <f ca="1">_xludf.IFNA(VLOOKUP($A911,'Data Sheet'!$A:C,4,FALSE),"NA")</f>
        <v>#NAME?</v>
      </c>
      <c r="E911" s="61" t="e">
        <f ca="1">_xludf.IFNA(VLOOKUP($A911,'Data Sheet'!$A:D,5,FALSE),"NA")</f>
        <v>#NAME?</v>
      </c>
      <c r="F911" s="73" t="e">
        <f ca="1">_xludf.IFNA(VLOOKUP($A911,'Data Sheet'!$A:E,6,FALSE),"NA")</f>
        <v>#NAME?</v>
      </c>
      <c r="G911" s="63" t="e">
        <f ca="1">_xludf.IFNA(VLOOKUP($A911,'Data Sheet'!$A:F,7,FALSE),"NA")</f>
        <v>#NAME?</v>
      </c>
      <c r="H911" s="64" t="e">
        <f ca="1">_xludf.IFNA(VLOOKUP($A911,'Data Sheet'!$A:I,10,FALSE),"NA")</f>
        <v>#NAME?</v>
      </c>
      <c r="I911" s="64" t="e">
        <f ca="1">_xludf.IFNA(VLOOKUP($A911,'Data Sheet'!$A:J,11,FALSE),"NA")</f>
        <v>#NAME?</v>
      </c>
      <c r="J911" s="63" t="e">
        <f ca="1">_xludf.IFNA(VLOOKUP($A911,'Data Sheet'!$A:T,19,FALSE),"NA")</f>
        <v>#NAME?</v>
      </c>
      <c r="K911" s="64" t="e">
        <f ca="1">_xludf.IFNA(VLOOKUP($A911,'Data Sheet'!$A:T,20,FALSE),"NA")</f>
        <v>#NAME?</v>
      </c>
    </row>
    <row r="912" spans="2:11" ht="15.75" customHeight="1" x14ac:dyDescent="0.15">
      <c r="B912" s="61" t="e">
        <f ca="1">_xludf.IFNA(VLOOKUP($A912,'Data Sheet'!$A:B,2,FALSE),"NA")</f>
        <v>#NAME?</v>
      </c>
      <c r="C912" s="61" t="e">
        <f ca="1">_xludf.IFNA(VLOOKUP($A912,'Data Sheet'!$A:U,3,FALSE),"NA")</f>
        <v>#NAME?</v>
      </c>
      <c r="D912" s="61" t="e">
        <f ca="1">_xludf.IFNA(VLOOKUP($A912,'Data Sheet'!$A:C,4,FALSE),"NA")</f>
        <v>#NAME?</v>
      </c>
      <c r="E912" s="61" t="e">
        <f ca="1">_xludf.IFNA(VLOOKUP($A912,'Data Sheet'!$A:D,5,FALSE),"NA")</f>
        <v>#NAME?</v>
      </c>
      <c r="F912" s="73" t="e">
        <f ca="1">_xludf.IFNA(VLOOKUP($A912,'Data Sheet'!$A:E,6,FALSE),"NA")</f>
        <v>#NAME?</v>
      </c>
      <c r="G912" s="63" t="e">
        <f ca="1">_xludf.IFNA(VLOOKUP($A912,'Data Sheet'!$A:F,7,FALSE),"NA")</f>
        <v>#NAME?</v>
      </c>
      <c r="H912" s="64" t="e">
        <f ca="1">_xludf.IFNA(VLOOKUP($A912,'Data Sheet'!$A:I,10,FALSE),"NA")</f>
        <v>#NAME?</v>
      </c>
      <c r="I912" s="64" t="e">
        <f ca="1">_xludf.IFNA(VLOOKUP($A912,'Data Sheet'!$A:J,11,FALSE),"NA")</f>
        <v>#NAME?</v>
      </c>
      <c r="J912" s="63" t="e">
        <f ca="1">_xludf.IFNA(VLOOKUP($A912,'Data Sheet'!$A:T,19,FALSE),"NA")</f>
        <v>#NAME?</v>
      </c>
      <c r="K912" s="64" t="e">
        <f ca="1">_xludf.IFNA(VLOOKUP($A912,'Data Sheet'!$A:T,20,FALSE),"NA")</f>
        <v>#NAME?</v>
      </c>
    </row>
    <row r="913" spans="2:11" ht="15.75" customHeight="1" x14ac:dyDescent="0.15">
      <c r="B913" s="61" t="e">
        <f ca="1">_xludf.IFNA(VLOOKUP($A913,'Data Sheet'!$A:B,2,FALSE),"NA")</f>
        <v>#NAME?</v>
      </c>
      <c r="C913" s="61" t="e">
        <f ca="1">_xludf.IFNA(VLOOKUP($A913,'Data Sheet'!$A:U,3,FALSE),"NA")</f>
        <v>#NAME?</v>
      </c>
      <c r="D913" s="61" t="e">
        <f ca="1">_xludf.IFNA(VLOOKUP($A913,'Data Sheet'!$A:C,4,FALSE),"NA")</f>
        <v>#NAME?</v>
      </c>
      <c r="E913" s="61" t="e">
        <f ca="1">_xludf.IFNA(VLOOKUP($A913,'Data Sheet'!$A:D,5,FALSE),"NA")</f>
        <v>#NAME?</v>
      </c>
      <c r="F913" s="73" t="e">
        <f ca="1">_xludf.IFNA(VLOOKUP($A913,'Data Sheet'!$A:E,6,FALSE),"NA")</f>
        <v>#NAME?</v>
      </c>
      <c r="G913" s="63" t="e">
        <f ca="1">_xludf.IFNA(VLOOKUP($A913,'Data Sheet'!$A:F,7,FALSE),"NA")</f>
        <v>#NAME?</v>
      </c>
      <c r="H913" s="64" t="e">
        <f ca="1">_xludf.IFNA(VLOOKUP($A913,'Data Sheet'!$A:I,10,FALSE),"NA")</f>
        <v>#NAME?</v>
      </c>
      <c r="I913" s="64" t="e">
        <f ca="1">_xludf.IFNA(VLOOKUP($A913,'Data Sheet'!$A:J,11,FALSE),"NA")</f>
        <v>#NAME?</v>
      </c>
      <c r="J913" s="63" t="e">
        <f ca="1">_xludf.IFNA(VLOOKUP($A913,'Data Sheet'!$A:T,19,FALSE),"NA")</f>
        <v>#NAME?</v>
      </c>
      <c r="K913" s="64" t="e">
        <f ca="1">_xludf.IFNA(VLOOKUP($A913,'Data Sheet'!$A:T,20,FALSE),"NA")</f>
        <v>#NAME?</v>
      </c>
    </row>
    <row r="914" spans="2:11" ht="15.75" customHeight="1" x14ac:dyDescent="0.15">
      <c r="B914" s="61" t="e">
        <f ca="1">_xludf.IFNA(VLOOKUP($A914,'Data Sheet'!$A:B,2,FALSE),"NA")</f>
        <v>#NAME?</v>
      </c>
      <c r="C914" s="61" t="e">
        <f ca="1">_xludf.IFNA(VLOOKUP($A914,'Data Sheet'!$A:U,3,FALSE),"NA")</f>
        <v>#NAME?</v>
      </c>
      <c r="D914" s="61" t="e">
        <f ca="1">_xludf.IFNA(VLOOKUP($A914,'Data Sheet'!$A:C,4,FALSE),"NA")</f>
        <v>#NAME?</v>
      </c>
      <c r="E914" s="61" t="e">
        <f ca="1">_xludf.IFNA(VLOOKUP($A914,'Data Sheet'!$A:D,5,FALSE),"NA")</f>
        <v>#NAME?</v>
      </c>
      <c r="F914" s="73" t="e">
        <f ca="1">_xludf.IFNA(VLOOKUP($A914,'Data Sheet'!$A:E,6,FALSE),"NA")</f>
        <v>#NAME?</v>
      </c>
      <c r="G914" s="63" t="e">
        <f ca="1">_xludf.IFNA(VLOOKUP($A914,'Data Sheet'!$A:F,7,FALSE),"NA")</f>
        <v>#NAME?</v>
      </c>
      <c r="H914" s="64" t="e">
        <f ca="1">_xludf.IFNA(VLOOKUP($A914,'Data Sheet'!$A:I,10,FALSE),"NA")</f>
        <v>#NAME?</v>
      </c>
      <c r="I914" s="64" t="e">
        <f ca="1">_xludf.IFNA(VLOOKUP($A914,'Data Sheet'!$A:J,11,FALSE),"NA")</f>
        <v>#NAME?</v>
      </c>
      <c r="J914" s="63" t="e">
        <f ca="1">_xludf.IFNA(VLOOKUP($A914,'Data Sheet'!$A:T,19,FALSE),"NA")</f>
        <v>#NAME?</v>
      </c>
      <c r="K914" s="64" t="e">
        <f ca="1">_xludf.IFNA(VLOOKUP($A914,'Data Sheet'!$A:T,20,FALSE),"NA")</f>
        <v>#NAME?</v>
      </c>
    </row>
    <row r="915" spans="2:11" ht="15.75" customHeight="1" x14ac:dyDescent="0.15">
      <c r="B915" s="61" t="e">
        <f ca="1">_xludf.IFNA(VLOOKUP($A915,'Data Sheet'!$A:B,2,FALSE),"NA")</f>
        <v>#NAME?</v>
      </c>
      <c r="C915" s="61" t="e">
        <f ca="1">_xludf.IFNA(VLOOKUP($A915,'Data Sheet'!$A:U,3,FALSE),"NA")</f>
        <v>#NAME?</v>
      </c>
      <c r="D915" s="61" t="e">
        <f ca="1">_xludf.IFNA(VLOOKUP($A915,'Data Sheet'!$A:C,4,FALSE),"NA")</f>
        <v>#NAME?</v>
      </c>
      <c r="E915" s="61" t="e">
        <f ca="1">_xludf.IFNA(VLOOKUP($A915,'Data Sheet'!$A:D,5,FALSE),"NA")</f>
        <v>#NAME?</v>
      </c>
      <c r="F915" s="73" t="e">
        <f ca="1">_xludf.IFNA(VLOOKUP($A915,'Data Sheet'!$A:E,6,FALSE),"NA")</f>
        <v>#NAME?</v>
      </c>
      <c r="G915" s="63" t="e">
        <f ca="1">_xludf.IFNA(VLOOKUP($A915,'Data Sheet'!$A:F,7,FALSE),"NA")</f>
        <v>#NAME?</v>
      </c>
      <c r="H915" s="64" t="e">
        <f ca="1">_xludf.IFNA(VLOOKUP($A915,'Data Sheet'!$A:I,10,FALSE),"NA")</f>
        <v>#NAME?</v>
      </c>
      <c r="I915" s="64" t="e">
        <f ca="1">_xludf.IFNA(VLOOKUP($A915,'Data Sheet'!$A:J,11,FALSE),"NA")</f>
        <v>#NAME?</v>
      </c>
      <c r="J915" s="63" t="e">
        <f ca="1">_xludf.IFNA(VLOOKUP($A915,'Data Sheet'!$A:T,19,FALSE),"NA")</f>
        <v>#NAME?</v>
      </c>
      <c r="K915" s="64" t="e">
        <f ca="1">_xludf.IFNA(VLOOKUP($A915,'Data Sheet'!$A:T,20,FALSE),"NA")</f>
        <v>#NAME?</v>
      </c>
    </row>
    <row r="916" spans="2:11" ht="15.75" customHeight="1" x14ac:dyDescent="0.15">
      <c r="B916" s="61" t="e">
        <f ca="1">_xludf.IFNA(VLOOKUP($A916,'Data Sheet'!$A:B,2,FALSE),"NA")</f>
        <v>#NAME?</v>
      </c>
      <c r="C916" s="61" t="e">
        <f ca="1">_xludf.IFNA(VLOOKUP($A916,'Data Sheet'!$A:U,3,FALSE),"NA")</f>
        <v>#NAME?</v>
      </c>
      <c r="D916" s="61" t="e">
        <f ca="1">_xludf.IFNA(VLOOKUP($A916,'Data Sheet'!$A:C,4,FALSE),"NA")</f>
        <v>#NAME?</v>
      </c>
      <c r="E916" s="61" t="e">
        <f ca="1">_xludf.IFNA(VLOOKUP($A916,'Data Sheet'!$A:D,5,FALSE),"NA")</f>
        <v>#NAME?</v>
      </c>
      <c r="F916" s="73" t="e">
        <f ca="1">_xludf.IFNA(VLOOKUP($A916,'Data Sheet'!$A:E,6,FALSE),"NA")</f>
        <v>#NAME?</v>
      </c>
      <c r="G916" s="63" t="e">
        <f ca="1">_xludf.IFNA(VLOOKUP($A916,'Data Sheet'!$A:F,7,FALSE),"NA")</f>
        <v>#NAME?</v>
      </c>
      <c r="H916" s="64" t="e">
        <f ca="1">_xludf.IFNA(VLOOKUP($A916,'Data Sheet'!$A:I,10,FALSE),"NA")</f>
        <v>#NAME?</v>
      </c>
      <c r="I916" s="64" t="e">
        <f ca="1">_xludf.IFNA(VLOOKUP($A916,'Data Sheet'!$A:J,11,FALSE),"NA")</f>
        <v>#NAME?</v>
      </c>
      <c r="J916" s="63" t="e">
        <f ca="1">_xludf.IFNA(VLOOKUP($A916,'Data Sheet'!$A:T,19,FALSE),"NA")</f>
        <v>#NAME?</v>
      </c>
      <c r="K916" s="64" t="e">
        <f ca="1">_xludf.IFNA(VLOOKUP($A916,'Data Sheet'!$A:T,20,FALSE),"NA")</f>
        <v>#NAME?</v>
      </c>
    </row>
    <row r="917" spans="2:11" ht="15.75" customHeight="1" x14ac:dyDescent="0.15">
      <c r="B917" s="61" t="e">
        <f ca="1">_xludf.IFNA(VLOOKUP($A917,'Data Sheet'!$A:B,2,FALSE),"NA")</f>
        <v>#NAME?</v>
      </c>
      <c r="C917" s="61" t="e">
        <f ca="1">_xludf.IFNA(VLOOKUP($A917,'Data Sheet'!$A:U,3,FALSE),"NA")</f>
        <v>#NAME?</v>
      </c>
      <c r="D917" s="61" t="e">
        <f ca="1">_xludf.IFNA(VLOOKUP($A917,'Data Sheet'!$A:C,4,FALSE),"NA")</f>
        <v>#NAME?</v>
      </c>
      <c r="E917" s="61" t="e">
        <f ca="1">_xludf.IFNA(VLOOKUP($A917,'Data Sheet'!$A:D,5,FALSE),"NA")</f>
        <v>#NAME?</v>
      </c>
      <c r="F917" s="73" t="e">
        <f ca="1">_xludf.IFNA(VLOOKUP($A917,'Data Sheet'!$A:E,6,FALSE),"NA")</f>
        <v>#NAME?</v>
      </c>
      <c r="G917" s="63" t="e">
        <f ca="1">_xludf.IFNA(VLOOKUP($A917,'Data Sheet'!$A:F,7,FALSE),"NA")</f>
        <v>#NAME?</v>
      </c>
      <c r="H917" s="64" t="e">
        <f ca="1">_xludf.IFNA(VLOOKUP($A917,'Data Sheet'!$A:I,10,FALSE),"NA")</f>
        <v>#NAME?</v>
      </c>
      <c r="I917" s="64" t="e">
        <f ca="1">_xludf.IFNA(VLOOKUP($A917,'Data Sheet'!$A:J,11,FALSE),"NA")</f>
        <v>#NAME?</v>
      </c>
      <c r="J917" s="63" t="e">
        <f ca="1">_xludf.IFNA(VLOOKUP($A917,'Data Sheet'!$A:T,19,FALSE),"NA")</f>
        <v>#NAME?</v>
      </c>
      <c r="K917" s="64" t="e">
        <f ca="1">_xludf.IFNA(VLOOKUP($A917,'Data Sheet'!$A:T,20,FALSE),"NA")</f>
        <v>#NAME?</v>
      </c>
    </row>
    <row r="918" spans="2:11" ht="15.75" customHeight="1" x14ac:dyDescent="0.15">
      <c r="B918" s="61" t="e">
        <f ca="1">_xludf.IFNA(VLOOKUP($A918,'Data Sheet'!$A:B,2,FALSE),"NA")</f>
        <v>#NAME?</v>
      </c>
      <c r="C918" s="61" t="e">
        <f ca="1">_xludf.IFNA(VLOOKUP($A918,'Data Sheet'!$A:U,3,FALSE),"NA")</f>
        <v>#NAME?</v>
      </c>
      <c r="D918" s="61" t="e">
        <f ca="1">_xludf.IFNA(VLOOKUP($A918,'Data Sheet'!$A:C,4,FALSE),"NA")</f>
        <v>#NAME?</v>
      </c>
      <c r="E918" s="61" t="e">
        <f ca="1">_xludf.IFNA(VLOOKUP($A918,'Data Sheet'!$A:D,5,FALSE),"NA")</f>
        <v>#NAME?</v>
      </c>
      <c r="F918" s="73" t="e">
        <f ca="1">_xludf.IFNA(VLOOKUP($A918,'Data Sheet'!$A:E,6,FALSE),"NA")</f>
        <v>#NAME?</v>
      </c>
      <c r="G918" s="63" t="e">
        <f ca="1">_xludf.IFNA(VLOOKUP($A918,'Data Sheet'!$A:F,7,FALSE),"NA")</f>
        <v>#NAME?</v>
      </c>
      <c r="H918" s="64" t="e">
        <f ca="1">_xludf.IFNA(VLOOKUP($A918,'Data Sheet'!$A:I,10,FALSE),"NA")</f>
        <v>#NAME?</v>
      </c>
      <c r="I918" s="64" t="e">
        <f ca="1">_xludf.IFNA(VLOOKUP($A918,'Data Sheet'!$A:J,11,FALSE),"NA")</f>
        <v>#NAME?</v>
      </c>
      <c r="J918" s="63" t="e">
        <f ca="1">_xludf.IFNA(VLOOKUP($A918,'Data Sheet'!$A:T,19,FALSE),"NA")</f>
        <v>#NAME?</v>
      </c>
      <c r="K918" s="64" t="e">
        <f ca="1">_xludf.IFNA(VLOOKUP($A918,'Data Sheet'!$A:T,20,FALSE),"NA")</f>
        <v>#NAME?</v>
      </c>
    </row>
    <row r="919" spans="2:11" ht="15.75" customHeight="1" x14ac:dyDescent="0.15">
      <c r="B919" s="61" t="e">
        <f ca="1">_xludf.IFNA(VLOOKUP($A919,'Data Sheet'!$A:B,2,FALSE),"NA")</f>
        <v>#NAME?</v>
      </c>
      <c r="C919" s="61" t="e">
        <f ca="1">_xludf.IFNA(VLOOKUP($A919,'Data Sheet'!$A:U,3,FALSE),"NA")</f>
        <v>#NAME?</v>
      </c>
      <c r="D919" s="61" t="e">
        <f ca="1">_xludf.IFNA(VLOOKUP($A919,'Data Sheet'!$A:C,4,FALSE),"NA")</f>
        <v>#NAME?</v>
      </c>
      <c r="E919" s="61" t="e">
        <f ca="1">_xludf.IFNA(VLOOKUP($A919,'Data Sheet'!$A:D,5,FALSE),"NA")</f>
        <v>#NAME?</v>
      </c>
      <c r="F919" s="73" t="e">
        <f ca="1">_xludf.IFNA(VLOOKUP($A919,'Data Sheet'!$A:E,6,FALSE),"NA")</f>
        <v>#NAME?</v>
      </c>
      <c r="G919" s="63" t="e">
        <f ca="1">_xludf.IFNA(VLOOKUP($A919,'Data Sheet'!$A:F,7,FALSE),"NA")</f>
        <v>#NAME?</v>
      </c>
      <c r="H919" s="64" t="e">
        <f ca="1">_xludf.IFNA(VLOOKUP($A919,'Data Sheet'!$A:I,10,FALSE),"NA")</f>
        <v>#NAME?</v>
      </c>
      <c r="I919" s="64" t="e">
        <f ca="1">_xludf.IFNA(VLOOKUP($A919,'Data Sheet'!$A:J,11,FALSE),"NA")</f>
        <v>#NAME?</v>
      </c>
      <c r="J919" s="63" t="e">
        <f ca="1">_xludf.IFNA(VLOOKUP($A919,'Data Sheet'!$A:T,19,FALSE),"NA")</f>
        <v>#NAME?</v>
      </c>
      <c r="K919" s="64" t="e">
        <f ca="1">_xludf.IFNA(VLOOKUP($A919,'Data Sheet'!$A:T,20,FALSE),"NA")</f>
        <v>#NAME?</v>
      </c>
    </row>
    <row r="920" spans="2:11" ht="15.75" customHeight="1" x14ac:dyDescent="0.15">
      <c r="B920" s="61" t="e">
        <f ca="1">_xludf.IFNA(VLOOKUP($A920,'Data Sheet'!$A:B,2,FALSE),"NA")</f>
        <v>#NAME?</v>
      </c>
      <c r="C920" s="61" t="e">
        <f ca="1">_xludf.IFNA(VLOOKUP($A920,'Data Sheet'!$A:U,3,FALSE),"NA")</f>
        <v>#NAME?</v>
      </c>
      <c r="D920" s="61" t="e">
        <f ca="1">_xludf.IFNA(VLOOKUP($A920,'Data Sheet'!$A:C,4,FALSE),"NA")</f>
        <v>#NAME?</v>
      </c>
      <c r="E920" s="61" t="e">
        <f ca="1">_xludf.IFNA(VLOOKUP($A920,'Data Sheet'!$A:D,5,FALSE),"NA")</f>
        <v>#NAME?</v>
      </c>
      <c r="F920" s="73" t="e">
        <f ca="1">_xludf.IFNA(VLOOKUP($A920,'Data Sheet'!$A:E,6,FALSE),"NA")</f>
        <v>#NAME?</v>
      </c>
      <c r="G920" s="63" t="e">
        <f ca="1">_xludf.IFNA(VLOOKUP($A920,'Data Sheet'!$A:F,7,FALSE),"NA")</f>
        <v>#NAME?</v>
      </c>
      <c r="H920" s="64" t="e">
        <f ca="1">_xludf.IFNA(VLOOKUP($A920,'Data Sheet'!$A:I,10,FALSE),"NA")</f>
        <v>#NAME?</v>
      </c>
      <c r="I920" s="64" t="e">
        <f ca="1">_xludf.IFNA(VLOOKUP($A920,'Data Sheet'!$A:J,11,FALSE),"NA")</f>
        <v>#NAME?</v>
      </c>
      <c r="J920" s="63" t="e">
        <f ca="1">_xludf.IFNA(VLOOKUP($A920,'Data Sheet'!$A:T,19,FALSE),"NA")</f>
        <v>#NAME?</v>
      </c>
      <c r="K920" s="64" t="e">
        <f ca="1">_xludf.IFNA(VLOOKUP($A920,'Data Sheet'!$A:T,20,FALSE),"NA")</f>
        <v>#NAME?</v>
      </c>
    </row>
    <row r="921" spans="2:11" ht="15.75" customHeight="1" x14ac:dyDescent="0.15">
      <c r="B921" s="61" t="e">
        <f ca="1">_xludf.IFNA(VLOOKUP($A921,'Data Sheet'!$A:B,2,FALSE),"NA")</f>
        <v>#NAME?</v>
      </c>
      <c r="C921" s="61" t="e">
        <f ca="1">_xludf.IFNA(VLOOKUP($A921,'Data Sheet'!$A:U,3,FALSE),"NA")</f>
        <v>#NAME?</v>
      </c>
      <c r="D921" s="61" t="e">
        <f ca="1">_xludf.IFNA(VLOOKUP($A921,'Data Sheet'!$A:C,4,FALSE),"NA")</f>
        <v>#NAME?</v>
      </c>
      <c r="E921" s="61" t="e">
        <f ca="1">_xludf.IFNA(VLOOKUP($A921,'Data Sheet'!$A:D,5,FALSE),"NA")</f>
        <v>#NAME?</v>
      </c>
      <c r="F921" s="73" t="e">
        <f ca="1">_xludf.IFNA(VLOOKUP($A921,'Data Sheet'!$A:E,6,FALSE),"NA")</f>
        <v>#NAME?</v>
      </c>
      <c r="G921" s="63" t="e">
        <f ca="1">_xludf.IFNA(VLOOKUP($A921,'Data Sheet'!$A:F,7,FALSE),"NA")</f>
        <v>#NAME?</v>
      </c>
      <c r="H921" s="64" t="e">
        <f ca="1">_xludf.IFNA(VLOOKUP($A921,'Data Sheet'!$A:I,10,FALSE),"NA")</f>
        <v>#NAME?</v>
      </c>
      <c r="I921" s="64" t="e">
        <f ca="1">_xludf.IFNA(VLOOKUP($A921,'Data Sheet'!$A:J,11,FALSE),"NA")</f>
        <v>#NAME?</v>
      </c>
      <c r="J921" s="63" t="e">
        <f ca="1">_xludf.IFNA(VLOOKUP($A921,'Data Sheet'!$A:T,19,FALSE),"NA")</f>
        <v>#NAME?</v>
      </c>
      <c r="K921" s="64" t="e">
        <f ca="1">_xludf.IFNA(VLOOKUP($A921,'Data Sheet'!$A:T,20,FALSE),"NA")</f>
        <v>#NAME?</v>
      </c>
    </row>
    <row r="922" spans="2:11" ht="15.75" customHeight="1" x14ac:dyDescent="0.15">
      <c r="B922" s="61" t="e">
        <f ca="1">_xludf.IFNA(VLOOKUP($A922,'Data Sheet'!$A:B,2,FALSE),"NA")</f>
        <v>#NAME?</v>
      </c>
      <c r="C922" s="61" t="e">
        <f ca="1">_xludf.IFNA(VLOOKUP($A922,'Data Sheet'!$A:U,3,FALSE),"NA")</f>
        <v>#NAME?</v>
      </c>
      <c r="D922" s="61" t="e">
        <f ca="1">_xludf.IFNA(VLOOKUP($A922,'Data Sheet'!$A:C,4,FALSE),"NA")</f>
        <v>#NAME?</v>
      </c>
      <c r="E922" s="61" t="e">
        <f ca="1">_xludf.IFNA(VLOOKUP($A922,'Data Sheet'!$A:D,5,FALSE),"NA")</f>
        <v>#NAME?</v>
      </c>
      <c r="F922" s="73" t="e">
        <f ca="1">_xludf.IFNA(VLOOKUP($A922,'Data Sheet'!$A:E,6,FALSE),"NA")</f>
        <v>#NAME?</v>
      </c>
      <c r="G922" s="63" t="e">
        <f ca="1">_xludf.IFNA(VLOOKUP($A922,'Data Sheet'!$A:F,7,FALSE),"NA")</f>
        <v>#NAME?</v>
      </c>
      <c r="H922" s="64" t="e">
        <f ca="1">_xludf.IFNA(VLOOKUP($A922,'Data Sheet'!$A:I,10,FALSE),"NA")</f>
        <v>#NAME?</v>
      </c>
      <c r="I922" s="64" t="e">
        <f ca="1">_xludf.IFNA(VLOOKUP($A922,'Data Sheet'!$A:J,11,FALSE),"NA")</f>
        <v>#NAME?</v>
      </c>
      <c r="J922" s="63" t="e">
        <f ca="1">_xludf.IFNA(VLOOKUP($A922,'Data Sheet'!$A:T,19,FALSE),"NA")</f>
        <v>#NAME?</v>
      </c>
      <c r="K922" s="64" t="e">
        <f ca="1">_xludf.IFNA(VLOOKUP($A922,'Data Sheet'!$A:T,20,FALSE),"NA")</f>
        <v>#NAME?</v>
      </c>
    </row>
    <row r="923" spans="2:11" ht="15.75" customHeight="1" x14ac:dyDescent="0.15">
      <c r="B923" s="61" t="e">
        <f ca="1">_xludf.IFNA(VLOOKUP($A923,'Data Sheet'!$A:B,2,FALSE),"NA")</f>
        <v>#NAME?</v>
      </c>
      <c r="C923" s="61" t="e">
        <f ca="1">_xludf.IFNA(VLOOKUP($A923,'Data Sheet'!$A:U,3,FALSE),"NA")</f>
        <v>#NAME?</v>
      </c>
      <c r="D923" s="61" t="e">
        <f ca="1">_xludf.IFNA(VLOOKUP($A923,'Data Sheet'!$A:C,4,FALSE),"NA")</f>
        <v>#NAME?</v>
      </c>
      <c r="E923" s="61" t="e">
        <f ca="1">_xludf.IFNA(VLOOKUP($A923,'Data Sheet'!$A:D,5,FALSE),"NA")</f>
        <v>#NAME?</v>
      </c>
      <c r="F923" s="73" t="e">
        <f ca="1">_xludf.IFNA(VLOOKUP($A923,'Data Sheet'!$A:E,6,FALSE),"NA")</f>
        <v>#NAME?</v>
      </c>
      <c r="G923" s="63" t="e">
        <f ca="1">_xludf.IFNA(VLOOKUP($A923,'Data Sheet'!$A:F,7,FALSE),"NA")</f>
        <v>#NAME?</v>
      </c>
      <c r="H923" s="64" t="e">
        <f ca="1">_xludf.IFNA(VLOOKUP($A923,'Data Sheet'!$A:I,10,FALSE),"NA")</f>
        <v>#NAME?</v>
      </c>
      <c r="I923" s="64" t="e">
        <f ca="1">_xludf.IFNA(VLOOKUP($A923,'Data Sheet'!$A:J,11,FALSE),"NA")</f>
        <v>#NAME?</v>
      </c>
      <c r="J923" s="63" t="e">
        <f ca="1">_xludf.IFNA(VLOOKUP($A923,'Data Sheet'!$A:T,19,FALSE),"NA")</f>
        <v>#NAME?</v>
      </c>
      <c r="K923" s="64" t="e">
        <f ca="1">_xludf.IFNA(VLOOKUP($A923,'Data Sheet'!$A:T,20,FALSE),"NA")</f>
        <v>#NAME?</v>
      </c>
    </row>
    <row r="924" spans="2:11" ht="15.75" customHeight="1" x14ac:dyDescent="0.15">
      <c r="B924" s="61" t="e">
        <f ca="1">_xludf.IFNA(VLOOKUP($A924,'Data Sheet'!$A:B,2,FALSE),"NA")</f>
        <v>#NAME?</v>
      </c>
      <c r="C924" s="61" t="e">
        <f ca="1">_xludf.IFNA(VLOOKUP($A924,'Data Sheet'!$A:U,3,FALSE),"NA")</f>
        <v>#NAME?</v>
      </c>
      <c r="D924" s="61" t="e">
        <f ca="1">_xludf.IFNA(VLOOKUP($A924,'Data Sheet'!$A:C,4,FALSE),"NA")</f>
        <v>#NAME?</v>
      </c>
      <c r="E924" s="61" t="e">
        <f ca="1">_xludf.IFNA(VLOOKUP($A924,'Data Sheet'!$A:D,5,FALSE),"NA")</f>
        <v>#NAME?</v>
      </c>
      <c r="F924" s="73" t="e">
        <f ca="1">_xludf.IFNA(VLOOKUP($A924,'Data Sheet'!$A:E,6,FALSE),"NA")</f>
        <v>#NAME?</v>
      </c>
      <c r="G924" s="63" t="e">
        <f ca="1">_xludf.IFNA(VLOOKUP($A924,'Data Sheet'!$A:F,7,FALSE),"NA")</f>
        <v>#NAME?</v>
      </c>
      <c r="H924" s="64" t="e">
        <f ca="1">_xludf.IFNA(VLOOKUP($A924,'Data Sheet'!$A:I,10,FALSE),"NA")</f>
        <v>#NAME?</v>
      </c>
      <c r="I924" s="64" t="e">
        <f ca="1">_xludf.IFNA(VLOOKUP($A924,'Data Sheet'!$A:J,11,FALSE),"NA")</f>
        <v>#NAME?</v>
      </c>
      <c r="J924" s="63" t="e">
        <f ca="1">_xludf.IFNA(VLOOKUP($A924,'Data Sheet'!$A:T,19,FALSE),"NA")</f>
        <v>#NAME?</v>
      </c>
      <c r="K924" s="64" t="e">
        <f ca="1">_xludf.IFNA(VLOOKUP($A924,'Data Sheet'!$A:T,20,FALSE),"NA")</f>
        <v>#NAME?</v>
      </c>
    </row>
    <row r="925" spans="2:11" ht="15.75" customHeight="1" x14ac:dyDescent="0.15">
      <c r="B925" s="61" t="e">
        <f ca="1">_xludf.IFNA(VLOOKUP($A925,'Data Sheet'!$A:B,2,FALSE),"NA")</f>
        <v>#NAME?</v>
      </c>
      <c r="C925" s="61" t="e">
        <f ca="1">_xludf.IFNA(VLOOKUP($A925,'Data Sheet'!$A:U,3,FALSE),"NA")</f>
        <v>#NAME?</v>
      </c>
      <c r="D925" s="61" t="e">
        <f ca="1">_xludf.IFNA(VLOOKUP($A925,'Data Sheet'!$A:C,4,FALSE),"NA")</f>
        <v>#NAME?</v>
      </c>
      <c r="E925" s="61" t="e">
        <f ca="1">_xludf.IFNA(VLOOKUP($A925,'Data Sheet'!$A:D,5,FALSE),"NA")</f>
        <v>#NAME?</v>
      </c>
      <c r="F925" s="73" t="e">
        <f ca="1">_xludf.IFNA(VLOOKUP($A925,'Data Sheet'!$A:E,6,FALSE),"NA")</f>
        <v>#NAME?</v>
      </c>
      <c r="G925" s="63" t="e">
        <f ca="1">_xludf.IFNA(VLOOKUP($A925,'Data Sheet'!$A:F,7,FALSE),"NA")</f>
        <v>#NAME?</v>
      </c>
      <c r="H925" s="64" t="e">
        <f ca="1">_xludf.IFNA(VLOOKUP($A925,'Data Sheet'!$A:I,10,FALSE),"NA")</f>
        <v>#NAME?</v>
      </c>
      <c r="I925" s="64" t="e">
        <f ca="1">_xludf.IFNA(VLOOKUP($A925,'Data Sheet'!$A:J,11,FALSE),"NA")</f>
        <v>#NAME?</v>
      </c>
      <c r="J925" s="63" t="e">
        <f ca="1">_xludf.IFNA(VLOOKUP($A925,'Data Sheet'!$A:T,19,FALSE),"NA")</f>
        <v>#NAME?</v>
      </c>
      <c r="K925" s="64" t="e">
        <f ca="1">_xludf.IFNA(VLOOKUP($A925,'Data Sheet'!$A:T,20,FALSE),"NA")</f>
        <v>#NAME?</v>
      </c>
    </row>
    <row r="926" spans="2:11" ht="15.75" customHeight="1" x14ac:dyDescent="0.15">
      <c r="B926" s="61" t="e">
        <f ca="1">_xludf.IFNA(VLOOKUP($A926,'Data Sheet'!$A:B,2,FALSE),"NA")</f>
        <v>#NAME?</v>
      </c>
      <c r="C926" s="61" t="e">
        <f ca="1">_xludf.IFNA(VLOOKUP($A926,'Data Sheet'!$A:U,3,FALSE),"NA")</f>
        <v>#NAME?</v>
      </c>
      <c r="D926" s="61" t="e">
        <f ca="1">_xludf.IFNA(VLOOKUP($A926,'Data Sheet'!$A:C,4,FALSE),"NA")</f>
        <v>#NAME?</v>
      </c>
      <c r="E926" s="61" t="e">
        <f ca="1">_xludf.IFNA(VLOOKUP($A926,'Data Sheet'!$A:D,5,FALSE),"NA")</f>
        <v>#NAME?</v>
      </c>
      <c r="F926" s="73" t="e">
        <f ca="1">_xludf.IFNA(VLOOKUP($A926,'Data Sheet'!$A:E,6,FALSE),"NA")</f>
        <v>#NAME?</v>
      </c>
      <c r="G926" s="63" t="e">
        <f ca="1">_xludf.IFNA(VLOOKUP($A926,'Data Sheet'!$A:F,7,FALSE),"NA")</f>
        <v>#NAME?</v>
      </c>
      <c r="H926" s="64" t="e">
        <f ca="1">_xludf.IFNA(VLOOKUP($A926,'Data Sheet'!$A:I,10,FALSE),"NA")</f>
        <v>#NAME?</v>
      </c>
      <c r="I926" s="64" t="e">
        <f ca="1">_xludf.IFNA(VLOOKUP($A926,'Data Sheet'!$A:J,11,FALSE),"NA")</f>
        <v>#NAME?</v>
      </c>
      <c r="J926" s="63" t="e">
        <f ca="1">_xludf.IFNA(VLOOKUP($A926,'Data Sheet'!$A:T,19,FALSE),"NA")</f>
        <v>#NAME?</v>
      </c>
      <c r="K926" s="64" t="e">
        <f ca="1">_xludf.IFNA(VLOOKUP($A926,'Data Sheet'!$A:T,20,FALSE),"NA")</f>
        <v>#NAME?</v>
      </c>
    </row>
    <row r="927" spans="2:11" ht="15.75" customHeight="1" x14ac:dyDescent="0.15">
      <c r="B927" s="61" t="e">
        <f ca="1">_xludf.IFNA(VLOOKUP($A927,'Data Sheet'!$A:B,2,FALSE),"NA")</f>
        <v>#NAME?</v>
      </c>
      <c r="C927" s="61" t="e">
        <f ca="1">_xludf.IFNA(VLOOKUP($A927,'Data Sheet'!$A:U,3,FALSE),"NA")</f>
        <v>#NAME?</v>
      </c>
      <c r="D927" s="61" t="e">
        <f ca="1">_xludf.IFNA(VLOOKUP($A927,'Data Sheet'!$A:C,4,FALSE),"NA")</f>
        <v>#NAME?</v>
      </c>
      <c r="E927" s="61" t="e">
        <f ca="1">_xludf.IFNA(VLOOKUP($A927,'Data Sheet'!$A:D,5,FALSE),"NA")</f>
        <v>#NAME?</v>
      </c>
      <c r="F927" s="73" t="e">
        <f ca="1">_xludf.IFNA(VLOOKUP($A927,'Data Sheet'!$A:E,6,FALSE),"NA")</f>
        <v>#NAME?</v>
      </c>
      <c r="G927" s="63" t="e">
        <f ca="1">_xludf.IFNA(VLOOKUP($A927,'Data Sheet'!$A:F,7,FALSE),"NA")</f>
        <v>#NAME?</v>
      </c>
      <c r="H927" s="64" t="e">
        <f ca="1">_xludf.IFNA(VLOOKUP($A927,'Data Sheet'!$A:I,10,FALSE),"NA")</f>
        <v>#NAME?</v>
      </c>
      <c r="I927" s="64" t="e">
        <f ca="1">_xludf.IFNA(VLOOKUP($A927,'Data Sheet'!$A:J,11,FALSE),"NA")</f>
        <v>#NAME?</v>
      </c>
      <c r="J927" s="63" t="e">
        <f ca="1">_xludf.IFNA(VLOOKUP($A927,'Data Sheet'!$A:T,19,FALSE),"NA")</f>
        <v>#NAME?</v>
      </c>
      <c r="K927" s="64" t="e">
        <f ca="1">_xludf.IFNA(VLOOKUP($A927,'Data Sheet'!$A:T,20,FALSE),"NA")</f>
        <v>#NAME?</v>
      </c>
    </row>
    <row r="928" spans="2:11" ht="15.75" customHeight="1" x14ac:dyDescent="0.15">
      <c r="B928" s="61" t="e">
        <f ca="1">_xludf.IFNA(VLOOKUP($A928,'Data Sheet'!$A:B,2,FALSE),"NA")</f>
        <v>#NAME?</v>
      </c>
      <c r="C928" s="61" t="e">
        <f ca="1">_xludf.IFNA(VLOOKUP($A928,'Data Sheet'!$A:U,3,FALSE),"NA")</f>
        <v>#NAME?</v>
      </c>
      <c r="D928" s="61" t="e">
        <f ca="1">_xludf.IFNA(VLOOKUP($A928,'Data Sheet'!$A:C,4,FALSE),"NA")</f>
        <v>#NAME?</v>
      </c>
      <c r="E928" s="61" t="e">
        <f ca="1">_xludf.IFNA(VLOOKUP($A928,'Data Sheet'!$A:D,5,FALSE),"NA")</f>
        <v>#NAME?</v>
      </c>
      <c r="F928" s="73" t="e">
        <f ca="1">_xludf.IFNA(VLOOKUP($A928,'Data Sheet'!$A:E,6,FALSE),"NA")</f>
        <v>#NAME?</v>
      </c>
      <c r="G928" s="63" t="e">
        <f ca="1">_xludf.IFNA(VLOOKUP($A928,'Data Sheet'!$A:F,7,FALSE),"NA")</f>
        <v>#NAME?</v>
      </c>
      <c r="H928" s="64" t="e">
        <f ca="1">_xludf.IFNA(VLOOKUP($A928,'Data Sheet'!$A:I,10,FALSE),"NA")</f>
        <v>#NAME?</v>
      </c>
      <c r="I928" s="64" t="e">
        <f ca="1">_xludf.IFNA(VLOOKUP($A928,'Data Sheet'!$A:J,11,FALSE),"NA")</f>
        <v>#NAME?</v>
      </c>
      <c r="J928" s="63" t="e">
        <f ca="1">_xludf.IFNA(VLOOKUP($A928,'Data Sheet'!$A:T,19,FALSE),"NA")</f>
        <v>#NAME?</v>
      </c>
      <c r="K928" s="64" t="e">
        <f ca="1">_xludf.IFNA(VLOOKUP($A928,'Data Sheet'!$A:T,20,FALSE),"NA")</f>
        <v>#NAME?</v>
      </c>
    </row>
    <row r="929" spans="2:11" ht="15.75" customHeight="1" x14ac:dyDescent="0.15">
      <c r="B929" s="61" t="e">
        <f ca="1">_xludf.IFNA(VLOOKUP($A929,'Data Sheet'!$A:B,2,FALSE),"NA")</f>
        <v>#NAME?</v>
      </c>
      <c r="C929" s="61" t="e">
        <f ca="1">_xludf.IFNA(VLOOKUP($A929,'Data Sheet'!$A:U,3,FALSE),"NA")</f>
        <v>#NAME?</v>
      </c>
      <c r="D929" s="61" t="e">
        <f ca="1">_xludf.IFNA(VLOOKUP($A929,'Data Sheet'!$A:C,4,FALSE),"NA")</f>
        <v>#NAME?</v>
      </c>
      <c r="E929" s="61" t="e">
        <f ca="1">_xludf.IFNA(VLOOKUP($A929,'Data Sheet'!$A:D,5,FALSE),"NA")</f>
        <v>#NAME?</v>
      </c>
      <c r="F929" s="73" t="e">
        <f ca="1">_xludf.IFNA(VLOOKUP($A929,'Data Sheet'!$A:E,6,FALSE),"NA")</f>
        <v>#NAME?</v>
      </c>
      <c r="G929" s="63" t="e">
        <f ca="1">_xludf.IFNA(VLOOKUP($A929,'Data Sheet'!$A:F,7,FALSE),"NA")</f>
        <v>#NAME?</v>
      </c>
      <c r="H929" s="64" t="e">
        <f ca="1">_xludf.IFNA(VLOOKUP($A929,'Data Sheet'!$A:I,10,FALSE),"NA")</f>
        <v>#NAME?</v>
      </c>
      <c r="I929" s="64" t="e">
        <f ca="1">_xludf.IFNA(VLOOKUP($A929,'Data Sheet'!$A:J,11,FALSE),"NA")</f>
        <v>#NAME?</v>
      </c>
      <c r="J929" s="63" t="e">
        <f ca="1">_xludf.IFNA(VLOOKUP($A929,'Data Sheet'!$A:T,19,FALSE),"NA")</f>
        <v>#NAME?</v>
      </c>
      <c r="K929" s="64" t="e">
        <f ca="1">_xludf.IFNA(VLOOKUP($A929,'Data Sheet'!$A:T,20,FALSE),"NA")</f>
        <v>#NAME?</v>
      </c>
    </row>
    <row r="930" spans="2:11" ht="15.75" customHeight="1" x14ac:dyDescent="0.15">
      <c r="B930" s="61" t="e">
        <f ca="1">_xludf.IFNA(VLOOKUP($A930,'Data Sheet'!$A:B,2,FALSE),"NA")</f>
        <v>#NAME?</v>
      </c>
      <c r="C930" s="61" t="e">
        <f ca="1">_xludf.IFNA(VLOOKUP($A930,'Data Sheet'!$A:U,3,FALSE),"NA")</f>
        <v>#NAME?</v>
      </c>
      <c r="D930" s="61" t="e">
        <f ca="1">_xludf.IFNA(VLOOKUP($A930,'Data Sheet'!$A:C,4,FALSE),"NA")</f>
        <v>#NAME?</v>
      </c>
      <c r="E930" s="61" t="e">
        <f ca="1">_xludf.IFNA(VLOOKUP($A930,'Data Sheet'!$A:D,5,FALSE),"NA")</f>
        <v>#NAME?</v>
      </c>
      <c r="F930" s="73" t="e">
        <f ca="1">_xludf.IFNA(VLOOKUP($A930,'Data Sheet'!$A:E,6,FALSE),"NA")</f>
        <v>#NAME?</v>
      </c>
      <c r="G930" s="63" t="e">
        <f ca="1">_xludf.IFNA(VLOOKUP($A930,'Data Sheet'!$A:F,7,FALSE),"NA")</f>
        <v>#NAME?</v>
      </c>
      <c r="H930" s="64" t="e">
        <f ca="1">_xludf.IFNA(VLOOKUP($A930,'Data Sheet'!$A:I,10,FALSE),"NA")</f>
        <v>#NAME?</v>
      </c>
      <c r="I930" s="64" t="e">
        <f ca="1">_xludf.IFNA(VLOOKUP($A930,'Data Sheet'!$A:J,11,FALSE),"NA")</f>
        <v>#NAME?</v>
      </c>
      <c r="J930" s="63" t="e">
        <f ca="1">_xludf.IFNA(VLOOKUP($A930,'Data Sheet'!$A:T,19,FALSE),"NA")</f>
        <v>#NAME?</v>
      </c>
      <c r="K930" s="64" t="e">
        <f ca="1">_xludf.IFNA(VLOOKUP($A930,'Data Sheet'!$A:T,20,FALSE),"NA")</f>
        <v>#NAME?</v>
      </c>
    </row>
    <row r="931" spans="2:11" ht="15.75" customHeight="1" x14ac:dyDescent="0.15">
      <c r="B931" s="61" t="e">
        <f ca="1">_xludf.IFNA(VLOOKUP($A931,'Data Sheet'!$A:B,2,FALSE),"NA")</f>
        <v>#NAME?</v>
      </c>
      <c r="C931" s="61" t="e">
        <f ca="1">_xludf.IFNA(VLOOKUP($A931,'Data Sheet'!$A:U,3,FALSE),"NA")</f>
        <v>#NAME?</v>
      </c>
      <c r="D931" s="61" t="e">
        <f ca="1">_xludf.IFNA(VLOOKUP($A931,'Data Sheet'!$A:C,4,FALSE),"NA")</f>
        <v>#NAME?</v>
      </c>
      <c r="E931" s="61" t="e">
        <f ca="1">_xludf.IFNA(VLOOKUP($A931,'Data Sheet'!$A:D,5,FALSE),"NA")</f>
        <v>#NAME?</v>
      </c>
      <c r="F931" s="73" t="e">
        <f ca="1">_xludf.IFNA(VLOOKUP($A931,'Data Sheet'!$A:E,6,FALSE),"NA")</f>
        <v>#NAME?</v>
      </c>
      <c r="G931" s="63" t="e">
        <f ca="1">_xludf.IFNA(VLOOKUP($A931,'Data Sheet'!$A:F,7,FALSE),"NA")</f>
        <v>#NAME?</v>
      </c>
      <c r="H931" s="64" t="e">
        <f ca="1">_xludf.IFNA(VLOOKUP($A931,'Data Sheet'!$A:I,10,FALSE),"NA")</f>
        <v>#NAME?</v>
      </c>
      <c r="I931" s="64" t="e">
        <f ca="1">_xludf.IFNA(VLOOKUP($A931,'Data Sheet'!$A:J,11,FALSE),"NA")</f>
        <v>#NAME?</v>
      </c>
      <c r="J931" s="63" t="e">
        <f ca="1">_xludf.IFNA(VLOOKUP($A931,'Data Sheet'!$A:T,19,FALSE),"NA")</f>
        <v>#NAME?</v>
      </c>
      <c r="K931" s="64" t="e">
        <f ca="1">_xludf.IFNA(VLOOKUP($A931,'Data Sheet'!$A:T,20,FALSE),"NA")</f>
        <v>#NAME?</v>
      </c>
    </row>
    <row r="932" spans="2:11" ht="15.75" customHeight="1" x14ac:dyDescent="0.15">
      <c r="B932" s="61" t="e">
        <f ca="1">_xludf.IFNA(VLOOKUP($A932,'Data Sheet'!$A:B,2,FALSE),"NA")</f>
        <v>#NAME?</v>
      </c>
      <c r="C932" s="61" t="e">
        <f ca="1">_xludf.IFNA(VLOOKUP($A932,'Data Sheet'!$A:U,3,FALSE),"NA")</f>
        <v>#NAME?</v>
      </c>
      <c r="D932" s="61" t="e">
        <f ca="1">_xludf.IFNA(VLOOKUP($A932,'Data Sheet'!$A:C,4,FALSE),"NA")</f>
        <v>#NAME?</v>
      </c>
      <c r="E932" s="61" t="e">
        <f ca="1">_xludf.IFNA(VLOOKUP($A932,'Data Sheet'!$A:D,5,FALSE),"NA")</f>
        <v>#NAME?</v>
      </c>
      <c r="F932" s="73" t="e">
        <f ca="1">_xludf.IFNA(VLOOKUP($A932,'Data Sheet'!$A:E,6,FALSE),"NA")</f>
        <v>#NAME?</v>
      </c>
      <c r="G932" s="63" t="e">
        <f ca="1">_xludf.IFNA(VLOOKUP($A932,'Data Sheet'!$A:F,7,FALSE),"NA")</f>
        <v>#NAME?</v>
      </c>
      <c r="H932" s="64" t="e">
        <f ca="1">_xludf.IFNA(VLOOKUP($A932,'Data Sheet'!$A:I,10,FALSE),"NA")</f>
        <v>#NAME?</v>
      </c>
      <c r="I932" s="64" t="e">
        <f ca="1">_xludf.IFNA(VLOOKUP($A932,'Data Sheet'!$A:J,11,FALSE),"NA")</f>
        <v>#NAME?</v>
      </c>
      <c r="J932" s="63" t="e">
        <f ca="1">_xludf.IFNA(VLOOKUP($A932,'Data Sheet'!$A:T,19,FALSE),"NA")</f>
        <v>#NAME?</v>
      </c>
      <c r="K932" s="64" t="e">
        <f ca="1">_xludf.IFNA(VLOOKUP($A932,'Data Sheet'!$A:T,20,FALSE),"NA")</f>
        <v>#NAME?</v>
      </c>
    </row>
    <row r="933" spans="2:11" ht="15.75" customHeight="1" x14ac:dyDescent="0.15">
      <c r="B933" s="61" t="e">
        <f ca="1">_xludf.IFNA(VLOOKUP($A933,'Data Sheet'!$A:B,2,FALSE),"NA")</f>
        <v>#NAME?</v>
      </c>
      <c r="C933" s="61" t="e">
        <f ca="1">_xludf.IFNA(VLOOKUP($A933,'Data Sheet'!$A:U,3,FALSE),"NA")</f>
        <v>#NAME?</v>
      </c>
      <c r="D933" s="61" t="e">
        <f ca="1">_xludf.IFNA(VLOOKUP($A933,'Data Sheet'!$A:C,4,FALSE),"NA")</f>
        <v>#NAME?</v>
      </c>
      <c r="E933" s="61" t="e">
        <f ca="1">_xludf.IFNA(VLOOKUP($A933,'Data Sheet'!$A:D,5,FALSE),"NA")</f>
        <v>#NAME?</v>
      </c>
      <c r="F933" s="73" t="e">
        <f ca="1">_xludf.IFNA(VLOOKUP($A933,'Data Sheet'!$A:E,6,FALSE),"NA")</f>
        <v>#NAME?</v>
      </c>
      <c r="G933" s="63" t="e">
        <f ca="1">_xludf.IFNA(VLOOKUP($A933,'Data Sheet'!$A:F,7,FALSE),"NA")</f>
        <v>#NAME?</v>
      </c>
      <c r="H933" s="64" t="e">
        <f ca="1">_xludf.IFNA(VLOOKUP($A933,'Data Sheet'!$A:I,10,FALSE),"NA")</f>
        <v>#NAME?</v>
      </c>
      <c r="I933" s="64" t="e">
        <f ca="1">_xludf.IFNA(VLOOKUP($A933,'Data Sheet'!$A:J,11,FALSE),"NA")</f>
        <v>#NAME?</v>
      </c>
      <c r="J933" s="63" t="e">
        <f ca="1">_xludf.IFNA(VLOOKUP($A933,'Data Sheet'!$A:T,19,FALSE),"NA")</f>
        <v>#NAME?</v>
      </c>
      <c r="K933" s="64" t="e">
        <f ca="1">_xludf.IFNA(VLOOKUP($A933,'Data Sheet'!$A:T,20,FALSE),"NA")</f>
        <v>#NAME?</v>
      </c>
    </row>
    <row r="934" spans="2:11" ht="15.75" customHeight="1" x14ac:dyDescent="0.15">
      <c r="B934" s="61" t="e">
        <f ca="1">_xludf.IFNA(VLOOKUP($A934,'Data Sheet'!$A:B,2,FALSE),"NA")</f>
        <v>#NAME?</v>
      </c>
      <c r="C934" s="61" t="e">
        <f ca="1">_xludf.IFNA(VLOOKUP($A934,'Data Sheet'!$A:U,3,FALSE),"NA")</f>
        <v>#NAME?</v>
      </c>
      <c r="D934" s="61" t="e">
        <f ca="1">_xludf.IFNA(VLOOKUP($A934,'Data Sheet'!$A:C,4,FALSE),"NA")</f>
        <v>#NAME?</v>
      </c>
      <c r="E934" s="61" t="e">
        <f ca="1">_xludf.IFNA(VLOOKUP($A934,'Data Sheet'!$A:D,5,FALSE),"NA")</f>
        <v>#NAME?</v>
      </c>
      <c r="F934" s="73" t="e">
        <f ca="1">_xludf.IFNA(VLOOKUP($A934,'Data Sheet'!$A:E,6,FALSE),"NA")</f>
        <v>#NAME?</v>
      </c>
      <c r="G934" s="63" t="e">
        <f ca="1">_xludf.IFNA(VLOOKUP($A934,'Data Sheet'!$A:F,7,FALSE),"NA")</f>
        <v>#NAME?</v>
      </c>
      <c r="H934" s="64" t="e">
        <f ca="1">_xludf.IFNA(VLOOKUP($A934,'Data Sheet'!$A:I,10,FALSE),"NA")</f>
        <v>#NAME?</v>
      </c>
      <c r="I934" s="64" t="e">
        <f ca="1">_xludf.IFNA(VLOOKUP($A934,'Data Sheet'!$A:J,11,FALSE),"NA")</f>
        <v>#NAME?</v>
      </c>
      <c r="J934" s="63" t="e">
        <f ca="1">_xludf.IFNA(VLOOKUP($A934,'Data Sheet'!$A:T,19,FALSE),"NA")</f>
        <v>#NAME?</v>
      </c>
      <c r="K934" s="64" t="e">
        <f ca="1">_xludf.IFNA(VLOOKUP($A934,'Data Sheet'!$A:T,20,FALSE),"NA")</f>
        <v>#NAME?</v>
      </c>
    </row>
    <row r="935" spans="2:11" ht="15.75" customHeight="1" x14ac:dyDescent="0.15">
      <c r="B935" s="61" t="e">
        <f ca="1">_xludf.IFNA(VLOOKUP($A935,'Data Sheet'!$A:B,2,FALSE),"NA")</f>
        <v>#NAME?</v>
      </c>
      <c r="C935" s="61" t="e">
        <f ca="1">_xludf.IFNA(VLOOKUP($A935,'Data Sheet'!$A:U,3,FALSE),"NA")</f>
        <v>#NAME?</v>
      </c>
      <c r="D935" s="61" t="e">
        <f ca="1">_xludf.IFNA(VLOOKUP($A935,'Data Sheet'!$A:C,4,FALSE),"NA")</f>
        <v>#NAME?</v>
      </c>
      <c r="E935" s="61" t="e">
        <f ca="1">_xludf.IFNA(VLOOKUP($A935,'Data Sheet'!$A:D,5,FALSE),"NA")</f>
        <v>#NAME?</v>
      </c>
      <c r="F935" s="73" t="e">
        <f ca="1">_xludf.IFNA(VLOOKUP($A935,'Data Sheet'!$A:E,6,FALSE),"NA")</f>
        <v>#NAME?</v>
      </c>
      <c r="G935" s="63" t="e">
        <f ca="1">_xludf.IFNA(VLOOKUP($A935,'Data Sheet'!$A:F,7,FALSE),"NA")</f>
        <v>#NAME?</v>
      </c>
      <c r="H935" s="64" t="e">
        <f ca="1">_xludf.IFNA(VLOOKUP($A935,'Data Sheet'!$A:I,10,FALSE),"NA")</f>
        <v>#NAME?</v>
      </c>
      <c r="I935" s="64" t="e">
        <f ca="1">_xludf.IFNA(VLOOKUP($A935,'Data Sheet'!$A:J,11,FALSE),"NA")</f>
        <v>#NAME?</v>
      </c>
      <c r="J935" s="63" t="e">
        <f ca="1">_xludf.IFNA(VLOOKUP($A935,'Data Sheet'!$A:T,19,FALSE),"NA")</f>
        <v>#NAME?</v>
      </c>
      <c r="K935" s="64" t="e">
        <f ca="1">_xludf.IFNA(VLOOKUP($A935,'Data Sheet'!$A:T,20,FALSE),"NA")</f>
        <v>#NAME?</v>
      </c>
    </row>
    <row r="936" spans="2:11" ht="15.75" customHeight="1" x14ac:dyDescent="0.15">
      <c r="B936" s="61" t="e">
        <f ca="1">_xludf.IFNA(VLOOKUP($A936,'Data Sheet'!$A:B,2,FALSE),"NA")</f>
        <v>#NAME?</v>
      </c>
      <c r="C936" s="61" t="e">
        <f ca="1">_xludf.IFNA(VLOOKUP($A936,'Data Sheet'!$A:U,3,FALSE),"NA")</f>
        <v>#NAME?</v>
      </c>
      <c r="D936" s="61" t="e">
        <f ca="1">_xludf.IFNA(VLOOKUP($A936,'Data Sheet'!$A:C,4,FALSE),"NA")</f>
        <v>#NAME?</v>
      </c>
      <c r="E936" s="61" t="e">
        <f ca="1">_xludf.IFNA(VLOOKUP($A936,'Data Sheet'!$A:D,5,FALSE),"NA")</f>
        <v>#NAME?</v>
      </c>
      <c r="F936" s="73" t="e">
        <f ca="1">_xludf.IFNA(VLOOKUP($A936,'Data Sheet'!$A:E,6,FALSE),"NA")</f>
        <v>#NAME?</v>
      </c>
      <c r="G936" s="63" t="e">
        <f ca="1">_xludf.IFNA(VLOOKUP($A936,'Data Sheet'!$A:F,7,FALSE),"NA")</f>
        <v>#NAME?</v>
      </c>
      <c r="H936" s="64" t="e">
        <f ca="1">_xludf.IFNA(VLOOKUP($A936,'Data Sheet'!$A:I,10,FALSE),"NA")</f>
        <v>#NAME?</v>
      </c>
      <c r="I936" s="64" t="e">
        <f ca="1">_xludf.IFNA(VLOOKUP($A936,'Data Sheet'!$A:J,11,FALSE),"NA")</f>
        <v>#NAME?</v>
      </c>
      <c r="J936" s="63" t="e">
        <f ca="1">_xludf.IFNA(VLOOKUP($A936,'Data Sheet'!$A:T,19,FALSE),"NA")</f>
        <v>#NAME?</v>
      </c>
      <c r="K936" s="64" t="e">
        <f ca="1">_xludf.IFNA(VLOOKUP($A936,'Data Sheet'!$A:T,20,FALSE),"NA")</f>
        <v>#NAME?</v>
      </c>
    </row>
    <row r="937" spans="2:11" ht="15.75" customHeight="1" x14ac:dyDescent="0.15">
      <c r="B937" s="61" t="e">
        <f ca="1">_xludf.IFNA(VLOOKUP($A937,'Data Sheet'!$A:B,2,FALSE),"NA")</f>
        <v>#NAME?</v>
      </c>
      <c r="C937" s="61" t="e">
        <f ca="1">_xludf.IFNA(VLOOKUP($A937,'Data Sheet'!$A:U,3,FALSE),"NA")</f>
        <v>#NAME?</v>
      </c>
      <c r="D937" s="61" t="e">
        <f ca="1">_xludf.IFNA(VLOOKUP($A937,'Data Sheet'!$A:C,4,FALSE),"NA")</f>
        <v>#NAME?</v>
      </c>
      <c r="E937" s="61" t="e">
        <f ca="1">_xludf.IFNA(VLOOKUP($A937,'Data Sheet'!$A:D,5,FALSE),"NA")</f>
        <v>#NAME?</v>
      </c>
      <c r="F937" s="73" t="e">
        <f ca="1">_xludf.IFNA(VLOOKUP($A937,'Data Sheet'!$A:E,6,FALSE),"NA")</f>
        <v>#NAME?</v>
      </c>
      <c r="G937" s="63" t="e">
        <f ca="1">_xludf.IFNA(VLOOKUP($A937,'Data Sheet'!$A:F,7,FALSE),"NA")</f>
        <v>#NAME?</v>
      </c>
      <c r="H937" s="64" t="e">
        <f ca="1">_xludf.IFNA(VLOOKUP($A937,'Data Sheet'!$A:I,10,FALSE),"NA")</f>
        <v>#NAME?</v>
      </c>
      <c r="I937" s="64" t="e">
        <f ca="1">_xludf.IFNA(VLOOKUP($A937,'Data Sheet'!$A:J,11,FALSE),"NA")</f>
        <v>#NAME?</v>
      </c>
      <c r="J937" s="63" t="e">
        <f ca="1">_xludf.IFNA(VLOOKUP($A937,'Data Sheet'!$A:T,19,FALSE),"NA")</f>
        <v>#NAME?</v>
      </c>
      <c r="K937" s="64" t="e">
        <f ca="1">_xludf.IFNA(VLOOKUP($A937,'Data Sheet'!$A:T,20,FALSE),"NA")</f>
        <v>#NAME?</v>
      </c>
    </row>
    <row r="938" spans="2:11" ht="15.75" customHeight="1" x14ac:dyDescent="0.15">
      <c r="B938" s="61" t="e">
        <f ca="1">_xludf.IFNA(VLOOKUP($A938,'Data Sheet'!$A:B,2,FALSE),"NA")</f>
        <v>#NAME?</v>
      </c>
      <c r="C938" s="61" t="e">
        <f ca="1">_xludf.IFNA(VLOOKUP($A938,'Data Sheet'!$A:U,3,FALSE),"NA")</f>
        <v>#NAME?</v>
      </c>
      <c r="D938" s="61" t="e">
        <f ca="1">_xludf.IFNA(VLOOKUP($A938,'Data Sheet'!$A:C,4,FALSE),"NA")</f>
        <v>#NAME?</v>
      </c>
      <c r="E938" s="61" t="e">
        <f ca="1">_xludf.IFNA(VLOOKUP($A938,'Data Sheet'!$A:D,5,FALSE),"NA")</f>
        <v>#NAME?</v>
      </c>
      <c r="F938" s="73" t="e">
        <f ca="1">_xludf.IFNA(VLOOKUP($A938,'Data Sheet'!$A:E,6,FALSE),"NA")</f>
        <v>#NAME?</v>
      </c>
      <c r="G938" s="63" t="e">
        <f ca="1">_xludf.IFNA(VLOOKUP($A938,'Data Sheet'!$A:F,7,FALSE),"NA")</f>
        <v>#NAME?</v>
      </c>
      <c r="H938" s="64" t="e">
        <f ca="1">_xludf.IFNA(VLOOKUP($A938,'Data Sheet'!$A:I,10,FALSE),"NA")</f>
        <v>#NAME?</v>
      </c>
      <c r="I938" s="64" t="e">
        <f ca="1">_xludf.IFNA(VLOOKUP($A938,'Data Sheet'!$A:J,11,FALSE),"NA")</f>
        <v>#NAME?</v>
      </c>
      <c r="J938" s="63" t="e">
        <f ca="1">_xludf.IFNA(VLOOKUP($A938,'Data Sheet'!$A:T,19,FALSE),"NA")</f>
        <v>#NAME?</v>
      </c>
      <c r="K938" s="64" t="e">
        <f ca="1">_xludf.IFNA(VLOOKUP($A938,'Data Sheet'!$A:T,20,FALSE),"NA")</f>
        <v>#NAME?</v>
      </c>
    </row>
    <row r="939" spans="2:11" ht="15.75" customHeight="1" x14ac:dyDescent="0.15">
      <c r="B939" s="61" t="e">
        <f ca="1">_xludf.IFNA(VLOOKUP($A939,'Data Sheet'!$A:B,2,FALSE),"NA")</f>
        <v>#NAME?</v>
      </c>
      <c r="C939" s="61" t="e">
        <f ca="1">_xludf.IFNA(VLOOKUP($A939,'Data Sheet'!$A:U,3,FALSE),"NA")</f>
        <v>#NAME?</v>
      </c>
      <c r="D939" s="61" t="e">
        <f ca="1">_xludf.IFNA(VLOOKUP($A939,'Data Sheet'!$A:C,4,FALSE),"NA")</f>
        <v>#NAME?</v>
      </c>
      <c r="E939" s="61" t="e">
        <f ca="1">_xludf.IFNA(VLOOKUP($A939,'Data Sheet'!$A:D,5,FALSE),"NA")</f>
        <v>#NAME?</v>
      </c>
      <c r="F939" s="73" t="e">
        <f ca="1">_xludf.IFNA(VLOOKUP($A939,'Data Sheet'!$A:E,6,FALSE),"NA")</f>
        <v>#NAME?</v>
      </c>
      <c r="G939" s="63" t="e">
        <f ca="1">_xludf.IFNA(VLOOKUP($A939,'Data Sheet'!$A:F,7,FALSE),"NA")</f>
        <v>#NAME?</v>
      </c>
      <c r="H939" s="64" t="e">
        <f ca="1">_xludf.IFNA(VLOOKUP($A939,'Data Sheet'!$A:I,10,FALSE),"NA")</f>
        <v>#NAME?</v>
      </c>
      <c r="I939" s="64" t="e">
        <f ca="1">_xludf.IFNA(VLOOKUP($A939,'Data Sheet'!$A:J,11,FALSE),"NA")</f>
        <v>#NAME?</v>
      </c>
      <c r="J939" s="63" t="e">
        <f ca="1">_xludf.IFNA(VLOOKUP($A939,'Data Sheet'!$A:T,19,FALSE),"NA")</f>
        <v>#NAME?</v>
      </c>
      <c r="K939" s="64" t="e">
        <f ca="1">_xludf.IFNA(VLOOKUP($A939,'Data Sheet'!$A:T,20,FALSE),"NA")</f>
        <v>#NAME?</v>
      </c>
    </row>
    <row r="940" spans="2:11" ht="15.75" customHeight="1" x14ac:dyDescent="0.15">
      <c r="B940" s="61" t="e">
        <f ca="1">_xludf.IFNA(VLOOKUP($A940,'Data Sheet'!$A:B,2,FALSE),"NA")</f>
        <v>#NAME?</v>
      </c>
      <c r="C940" s="61" t="e">
        <f ca="1">_xludf.IFNA(VLOOKUP($A940,'Data Sheet'!$A:U,3,FALSE),"NA")</f>
        <v>#NAME?</v>
      </c>
      <c r="D940" s="61" t="e">
        <f ca="1">_xludf.IFNA(VLOOKUP($A940,'Data Sheet'!$A:C,4,FALSE),"NA")</f>
        <v>#NAME?</v>
      </c>
      <c r="E940" s="61" t="e">
        <f ca="1">_xludf.IFNA(VLOOKUP($A940,'Data Sheet'!$A:D,5,FALSE),"NA")</f>
        <v>#NAME?</v>
      </c>
      <c r="F940" s="73" t="e">
        <f ca="1">_xludf.IFNA(VLOOKUP($A940,'Data Sheet'!$A:E,6,FALSE),"NA")</f>
        <v>#NAME?</v>
      </c>
      <c r="G940" s="63" t="e">
        <f ca="1">_xludf.IFNA(VLOOKUP($A940,'Data Sheet'!$A:F,7,FALSE),"NA")</f>
        <v>#NAME?</v>
      </c>
      <c r="H940" s="64" t="e">
        <f ca="1">_xludf.IFNA(VLOOKUP($A940,'Data Sheet'!$A:I,10,FALSE),"NA")</f>
        <v>#NAME?</v>
      </c>
      <c r="I940" s="64" t="e">
        <f ca="1">_xludf.IFNA(VLOOKUP($A940,'Data Sheet'!$A:J,11,FALSE),"NA")</f>
        <v>#NAME?</v>
      </c>
      <c r="J940" s="63" t="e">
        <f ca="1">_xludf.IFNA(VLOOKUP($A940,'Data Sheet'!$A:T,19,FALSE),"NA")</f>
        <v>#NAME?</v>
      </c>
      <c r="K940" s="64" t="e">
        <f ca="1">_xludf.IFNA(VLOOKUP($A940,'Data Sheet'!$A:T,20,FALSE),"NA")</f>
        <v>#NAME?</v>
      </c>
    </row>
    <row r="941" spans="2:11" ht="15.75" customHeight="1" x14ac:dyDescent="0.15">
      <c r="B941" s="61" t="e">
        <f ca="1">_xludf.IFNA(VLOOKUP($A941,'Data Sheet'!$A:B,2,FALSE),"NA")</f>
        <v>#NAME?</v>
      </c>
      <c r="C941" s="61" t="e">
        <f ca="1">_xludf.IFNA(VLOOKUP($A941,'Data Sheet'!$A:U,3,FALSE),"NA")</f>
        <v>#NAME?</v>
      </c>
      <c r="D941" s="61" t="e">
        <f ca="1">_xludf.IFNA(VLOOKUP($A941,'Data Sheet'!$A:C,4,FALSE),"NA")</f>
        <v>#NAME?</v>
      </c>
      <c r="E941" s="61" t="e">
        <f ca="1">_xludf.IFNA(VLOOKUP($A941,'Data Sheet'!$A:D,5,FALSE),"NA")</f>
        <v>#NAME?</v>
      </c>
      <c r="F941" s="73" t="e">
        <f ca="1">_xludf.IFNA(VLOOKUP($A941,'Data Sheet'!$A:E,6,FALSE),"NA")</f>
        <v>#NAME?</v>
      </c>
      <c r="G941" s="63" t="e">
        <f ca="1">_xludf.IFNA(VLOOKUP($A941,'Data Sheet'!$A:F,7,FALSE),"NA")</f>
        <v>#NAME?</v>
      </c>
      <c r="H941" s="64" t="e">
        <f ca="1">_xludf.IFNA(VLOOKUP($A941,'Data Sheet'!$A:I,10,FALSE),"NA")</f>
        <v>#NAME?</v>
      </c>
      <c r="I941" s="64" t="e">
        <f ca="1">_xludf.IFNA(VLOOKUP($A941,'Data Sheet'!$A:J,11,FALSE),"NA")</f>
        <v>#NAME?</v>
      </c>
      <c r="J941" s="63" t="e">
        <f ca="1">_xludf.IFNA(VLOOKUP($A941,'Data Sheet'!$A:T,19,FALSE),"NA")</f>
        <v>#NAME?</v>
      </c>
      <c r="K941" s="64" t="e">
        <f ca="1">_xludf.IFNA(VLOOKUP($A941,'Data Sheet'!$A:T,20,FALSE),"NA")</f>
        <v>#NAME?</v>
      </c>
    </row>
    <row r="942" spans="2:11" ht="15.75" customHeight="1" x14ac:dyDescent="0.15">
      <c r="B942" s="61" t="e">
        <f ca="1">_xludf.IFNA(VLOOKUP($A942,'Data Sheet'!$A:B,2,FALSE),"NA")</f>
        <v>#NAME?</v>
      </c>
      <c r="C942" s="61" t="e">
        <f ca="1">_xludf.IFNA(VLOOKUP($A942,'Data Sheet'!$A:U,3,FALSE),"NA")</f>
        <v>#NAME?</v>
      </c>
      <c r="D942" s="61" t="e">
        <f ca="1">_xludf.IFNA(VLOOKUP($A942,'Data Sheet'!$A:C,4,FALSE),"NA")</f>
        <v>#NAME?</v>
      </c>
      <c r="E942" s="61" t="e">
        <f ca="1">_xludf.IFNA(VLOOKUP($A942,'Data Sheet'!$A:D,5,FALSE),"NA")</f>
        <v>#NAME?</v>
      </c>
      <c r="F942" s="73" t="e">
        <f ca="1">_xludf.IFNA(VLOOKUP($A942,'Data Sheet'!$A:E,6,FALSE),"NA")</f>
        <v>#NAME?</v>
      </c>
      <c r="G942" s="63" t="e">
        <f ca="1">_xludf.IFNA(VLOOKUP($A942,'Data Sheet'!$A:F,7,FALSE),"NA")</f>
        <v>#NAME?</v>
      </c>
      <c r="H942" s="64" t="e">
        <f ca="1">_xludf.IFNA(VLOOKUP($A942,'Data Sheet'!$A:I,10,FALSE),"NA")</f>
        <v>#NAME?</v>
      </c>
      <c r="I942" s="64" t="e">
        <f ca="1">_xludf.IFNA(VLOOKUP($A942,'Data Sheet'!$A:J,11,FALSE),"NA")</f>
        <v>#NAME?</v>
      </c>
      <c r="J942" s="63" t="e">
        <f ca="1">_xludf.IFNA(VLOOKUP($A942,'Data Sheet'!$A:T,19,FALSE),"NA")</f>
        <v>#NAME?</v>
      </c>
      <c r="K942" s="64" t="e">
        <f ca="1">_xludf.IFNA(VLOOKUP($A942,'Data Sheet'!$A:T,20,FALSE),"NA")</f>
        <v>#NAME?</v>
      </c>
    </row>
    <row r="943" spans="2:11" ht="15.75" customHeight="1" x14ac:dyDescent="0.15">
      <c r="B943" s="61" t="e">
        <f ca="1">_xludf.IFNA(VLOOKUP($A943,'Data Sheet'!$A:B,2,FALSE),"NA")</f>
        <v>#NAME?</v>
      </c>
      <c r="C943" s="61" t="e">
        <f ca="1">_xludf.IFNA(VLOOKUP($A943,'Data Sheet'!$A:U,3,FALSE),"NA")</f>
        <v>#NAME?</v>
      </c>
      <c r="D943" s="61" t="e">
        <f ca="1">_xludf.IFNA(VLOOKUP($A943,'Data Sheet'!$A:C,4,FALSE),"NA")</f>
        <v>#NAME?</v>
      </c>
      <c r="E943" s="61" t="e">
        <f ca="1">_xludf.IFNA(VLOOKUP($A943,'Data Sheet'!$A:D,5,FALSE),"NA")</f>
        <v>#NAME?</v>
      </c>
      <c r="F943" s="73" t="e">
        <f ca="1">_xludf.IFNA(VLOOKUP($A943,'Data Sheet'!$A:E,6,FALSE),"NA")</f>
        <v>#NAME?</v>
      </c>
      <c r="G943" s="63" t="e">
        <f ca="1">_xludf.IFNA(VLOOKUP($A943,'Data Sheet'!$A:F,7,FALSE),"NA")</f>
        <v>#NAME?</v>
      </c>
      <c r="H943" s="64" t="e">
        <f ca="1">_xludf.IFNA(VLOOKUP($A943,'Data Sheet'!$A:I,10,FALSE),"NA")</f>
        <v>#NAME?</v>
      </c>
      <c r="I943" s="64" t="e">
        <f ca="1">_xludf.IFNA(VLOOKUP($A943,'Data Sheet'!$A:J,11,FALSE),"NA")</f>
        <v>#NAME?</v>
      </c>
      <c r="J943" s="63" t="e">
        <f ca="1">_xludf.IFNA(VLOOKUP($A943,'Data Sheet'!$A:T,19,FALSE),"NA")</f>
        <v>#NAME?</v>
      </c>
      <c r="K943" s="64" t="e">
        <f ca="1">_xludf.IFNA(VLOOKUP($A943,'Data Sheet'!$A:T,20,FALSE),"NA")</f>
        <v>#NAME?</v>
      </c>
    </row>
    <row r="944" spans="2:11" ht="15.75" customHeight="1" x14ac:dyDescent="0.15">
      <c r="B944" s="61" t="e">
        <f ca="1">_xludf.IFNA(VLOOKUP($A944,'Data Sheet'!$A:B,2,FALSE),"NA")</f>
        <v>#NAME?</v>
      </c>
      <c r="C944" s="61" t="e">
        <f ca="1">_xludf.IFNA(VLOOKUP($A944,'Data Sheet'!$A:U,3,FALSE),"NA")</f>
        <v>#NAME?</v>
      </c>
      <c r="D944" s="61" t="e">
        <f ca="1">_xludf.IFNA(VLOOKUP($A944,'Data Sheet'!$A:C,4,FALSE),"NA")</f>
        <v>#NAME?</v>
      </c>
      <c r="E944" s="61" t="e">
        <f ca="1">_xludf.IFNA(VLOOKUP($A944,'Data Sheet'!$A:D,5,FALSE),"NA")</f>
        <v>#NAME?</v>
      </c>
      <c r="F944" s="73" t="e">
        <f ca="1">_xludf.IFNA(VLOOKUP($A944,'Data Sheet'!$A:E,6,FALSE),"NA")</f>
        <v>#NAME?</v>
      </c>
      <c r="G944" s="63" t="e">
        <f ca="1">_xludf.IFNA(VLOOKUP($A944,'Data Sheet'!$A:F,7,FALSE),"NA")</f>
        <v>#NAME?</v>
      </c>
      <c r="H944" s="64" t="e">
        <f ca="1">_xludf.IFNA(VLOOKUP($A944,'Data Sheet'!$A:I,10,FALSE),"NA")</f>
        <v>#NAME?</v>
      </c>
      <c r="I944" s="64" t="e">
        <f ca="1">_xludf.IFNA(VLOOKUP($A944,'Data Sheet'!$A:J,11,FALSE),"NA")</f>
        <v>#NAME?</v>
      </c>
      <c r="J944" s="63" t="e">
        <f ca="1">_xludf.IFNA(VLOOKUP($A944,'Data Sheet'!$A:T,19,FALSE),"NA")</f>
        <v>#NAME?</v>
      </c>
      <c r="K944" s="64" t="e">
        <f ca="1">_xludf.IFNA(VLOOKUP($A944,'Data Sheet'!$A:T,20,FALSE),"NA")</f>
        <v>#NAME?</v>
      </c>
    </row>
    <row r="945" spans="2:11" ht="15.75" customHeight="1" x14ac:dyDescent="0.15">
      <c r="B945" s="61" t="e">
        <f ca="1">_xludf.IFNA(VLOOKUP($A945,'Data Sheet'!$A:B,2,FALSE),"NA")</f>
        <v>#NAME?</v>
      </c>
      <c r="C945" s="61" t="e">
        <f ca="1">_xludf.IFNA(VLOOKUP($A945,'Data Sheet'!$A:U,3,FALSE),"NA")</f>
        <v>#NAME?</v>
      </c>
      <c r="D945" s="61" t="e">
        <f ca="1">_xludf.IFNA(VLOOKUP($A945,'Data Sheet'!$A:C,4,FALSE),"NA")</f>
        <v>#NAME?</v>
      </c>
      <c r="E945" s="61" t="e">
        <f ca="1">_xludf.IFNA(VLOOKUP($A945,'Data Sheet'!$A:D,5,FALSE),"NA")</f>
        <v>#NAME?</v>
      </c>
      <c r="F945" s="73" t="e">
        <f ca="1">_xludf.IFNA(VLOOKUP($A945,'Data Sheet'!$A:E,6,FALSE),"NA")</f>
        <v>#NAME?</v>
      </c>
      <c r="G945" s="63" t="e">
        <f ca="1">_xludf.IFNA(VLOOKUP($A945,'Data Sheet'!$A:F,7,FALSE),"NA")</f>
        <v>#NAME?</v>
      </c>
      <c r="H945" s="64" t="e">
        <f ca="1">_xludf.IFNA(VLOOKUP($A945,'Data Sheet'!$A:I,10,FALSE),"NA")</f>
        <v>#NAME?</v>
      </c>
      <c r="I945" s="64" t="e">
        <f ca="1">_xludf.IFNA(VLOOKUP($A945,'Data Sheet'!$A:J,11,FALSE),"NA")</f>
        <v>#NAME?</v>
      </c>
      <c r="J945" s="63" t="e">
        <f ca="1">_xludf.IFNA(VLOOKUP($A945,'Data Sheet'!$A:T,19,FALSE),"NA")</f>
        <v>#NAME?</v>
      </c>
      <c r="K945" s="64" t="e">
        <f ca="1">_xludf.IFNA(VLOOKUP($A945,'Data Sheet'!$A:T,20,FALSE),"NA")</f>
        <v>#NAME?</v>
      </c>
    </row>
    <row r="946" spans="2:11" ht="15.75" customHeight="1" x14ac:dyDescent="0.15">
      <c r="B946" s="61" t="e">
        <f ca="1">_xludf.IFNA(VLOOKUP($A946,'Data Sheet'!$A:B,2,FALSE),"NA")</f>
        <v>#NAME?</v>
      </c>
      <c r="C946" s="61" t="e">
        <f ca="1">_xludf.IFNA(VLOOKUP($A946,'Data Sheet'!$A:U,3,FALSE),"NA")</f>
        <v>#NAME?</v>
      </c>
      <c r="D946" s="61" t="e">
        <f ca="1">_xludf.IFNA(VLOOKUP($A946,'Data Sheet'!$A:C,4,FALSE),"NA")</f>
        <v>#NAME?</v>
      </c>
      <c r="E946" s="61" t="e">
        <f ca="1">_xludf.IFNA(VLOOKUP($A946,'Data Sheet'!$A:D,5,FALSE),"NA")</f>
        <v>#NAME?</v>
      </c>
      <c r="F946" s="73" t="e">
        <f ca="1">_xludf.IFNA(VLOOKUP($A946,'Data Sheet'!$A:E,6,FALSE),"NA")</f>
        <v>#NAME?</v>
      </c>
      <c r="G946" s="63" t="e">
        <f ca="1">_xludf.IFNA(VLOOKUP($A946,'Data Sheet'!$A:F,7,FALSE),"NA")</f>
        <v>#NAME?</v>
      </c>
      <c r="H946" s="64" t="e">
        <f ca="1">_xludf.IFNA(VLOOKUP($A946,'Data Sheet'!$A:I,10,FALSE),"NA")</f>
        <v>#NAME?</v>
      </c>
      <c r="I946" s="64" t="e">
        <f ca="1">_xludf.IFNA(VLOOKUP($A946,'Data Sheet'!$A:J,11,FALSE),"NA")</f>
        <v>#NAME?</v>
      </c>
      <c r="J946" s="63" t="e">
        <f ca="1">_xludf.IFNA(VLOOKUP($A946,'Data Sheet'!$A:T,19,FALSE),"NA")</f>
        <v>#NAME?</v>
      </c>
      <c r="K946" s="64" t="e">
        <f ca="1">_xludf.IFNA(VLOOKUP($A946,'Data Sheet'!$A:T,20,FALSE),"NA")</f>
        <v>#NAME?</v>
      </c>
    </row>
    <row r="947" spans="2:11" ht="15.75" customHeight="1" x14ac:dyDescent="0.15">
      <c r="B947" s="61" t="e">
        <f ca="1">_xludf.IFNA(VLOOKUP($A947,'Data Sheet'!$A:B,2,FALSE),"NA")</f>
        <v>#NAME?</v>
      </c>
      <c r="C947" s="61" t="e">
        <f ca="1">_xludf.IFNA(VLOOKUP($A947,'Data Sheet'!$A:U,3,FALSE),"NA")</f>
        <v>#NAME?</v>
      </c>
      <c r="D947" s="61" t="e">
        <f ca="1">_xludf.IFNA(VLOOKUP($A947,'Data Sheet'!$A:C,4,FALSE),"NA")</f>
        <v>#NAME?</v>
      </c>
      <c r="E947" s="61" t="e">
        <f ca="1">_xludf.IFNA(VLOOKUP($A947,'Data Sheet'!$A:D,5,FALSE),"NA")</f>
        <v>#NAME?</v>
      </c>
      <c r="F947" s="73" t="e">
        <f ca="1">_xludf.IFNA(VLOOKUP($A947,'Data Sheet'!$A:E,6,FALSE),"NA")</f>
        <v>#NAME?</v>
      </c>
      <c r="G947" s="63" t="e">
        <f ca="1">_xludf.IFNA(VLOOKUP($A947,'Data Sheet'!$A:F,7,FALSE),"NA")</f>
        <v>#NAME?</v>
      </c>
      <c r="H947" s="64" t="e">
        <f ca="1">_xludf.IFNA(VLOOKUP($A947,'Data Sheet'!$A:I,10,FALSE),"NA")</f>
        <v>#NAME?</v>
      </c>
      <c r="I947" s="64" t="e">
        <f ca="1">_xludf.IFNA(VLOOKUP($A947,'Data Sheet'!$A:J,11,FALSE),"NA")</f>
        <v>#NAME?</v>
      </c>
      <c r="J947" s="63" t="e">
        <f ca="1">_xludf.IFNA(VLOOKUP($A947,'Data Sheet'!$A:T,19,FALSE),"NA")</f>
        <v>#NAME?</v>
      </c>
      <c r="K947" s="64" t="e">
        <f ca="1">_xludf.IFNA(VLOOKUP($A947,'Data Sheet'!$A:T,20,FALSE),"NA")</f>
        <v>#NAME?</v>
      </c>
    </row>
    <row r="948" spans="2:11" ht="15.75" customHeight="1" x14ac:dyDescent="0.15">
      <c r="B948" s="61" t="e">
        <f ca="1">_xludf.IFNA(VLOOKUP($A948,'Data Sheet'!$A:B,2,FALSE),"NA")</f>
        <v>#NAME?</v>
      </c>
      <c r="C948" s="61" t="e">
        <f ca="1">_xludf.IFNA(VLOOKUP($A948,'Data Sheet'!$A:U,3,FALSE),"NA")</f>
        <v>#NAME?</v>
      </c>
      <c r="D948" s="61" t="e">
        <f ca="1">_xludf.IFNA(VLOOKUP($A948,'Data Sheet'!$A:C,4,FALSE),"NA")</f>
        <v>#NAME?</v>
      </c>
      <c r="E948" s="61" t="e">
        <f ca="1">_xludf.IFNA(VLOOKUP($A948,'Data Sheet'!$A:D,5,FALSE),"NA")</f>
        <v>#NAME?</v>
      </c>
      <c r="F948" s="73" t="e">
        <f ca="1">_xludf.IFNA(VLOOKUP($A948,'Data Sheet'!$A:E,6,FALSE),"NA")</f>
        <v>#NAME?</v>
      </c>
      <c r="G948" s="63" t="e">
        <f ca="1">_xludf.IFNA(VLOOKUP($A948,'Data Sheet'!$A:F,7,FALSE),"NA")</f>
        <v>#NAME?</v>
      </c>
      <c r="H948" s="64" t="e">
        <f ca="1">_xludf.IFNA(VLOOKUP($A948,'Data Sheet'!$A:I,10,FALSE),"NA")</f>
        <v>#NAME?</v>
      </c>
      <c r="I948" s="64" t="e">
        <f ca="1">_xludf.IFNA(VLOOKUP($A948,'Data Sheet'!$A:J,11,FALSE),"NA")</f>
        <v>#NAME?</v>
      </c>
      <c r="J948" s="63" t="e">
        <f ca="1">_xludf.IFNA(VLOOKUP($A948,'Data Sheet'!$A:T,19,FALSE),"NA")</f>
        <v>#NAME?</v>
      </c>
      <c r="K948" s="64" t="e">
        <f ca="1">_xludf.IFNA(VLOOKUP($A948,'Data Sheet'!$A:T,20,FALSE),"NA")</f>
        <v>#NAME?</v>
      </c>
    </row>
    <row r="949" spans="2:11" ht="15.75" customHeight="1" x14ac:dyDescent="0.15">
      <c r="B949" s="61" t="e">
        <f ca="1">_xludf.IFNA(VLOOKUP($A949,'Data Sheet'!$A:B,2,FALSE),"NA")</f>
        <v>#NAME?</v>
      </c>
      <c r="C949" s="61" t="e">
        <f ca="1">_xludf.IFNA(VLOOKUP($A949,'Data Sheet'!$A:U,3,FALSE),"NA")</f>
        <v>#NAME?</v>
      </c>
      <c r="D949" s="61" t="e">
        <f ca="1">_xludf.IFNA(VLOOKUP($A949,'Data Sheet'!$A:C,4,FALSE),"NA")</f>
        <v>#NAME?</v>
      </c>
      <c r="E949" s="61" t="e">
        <f ca="1">_xludf.IFNA(VLOOKUP($A949,'Data Sheet'!$A:D,5,FALSE),"NA")</f>
        <v>#NAME?</v>
      </c>
      <c r="F949" s="73" t="e">
        <f ca="1">_xludf.IFNA(VLOOKUP($A949,'Data Sheet'!$A:E,6,FALSE),"NA")</f>
        <v>#NAME?</v>
      </c>
      <c r="G949" s="63" t="e">
        <f ca="1">_xludf.IFNA(VLOOKUP($A949,'Data Sheet'!$A:F,7,FALSE),"NA")</f>
        <v>#NAME?</v>
      </c>
      <c r="H949" s="64" t="e">
        <f ca="1">_xludf.IFNA(VLOOKUP($A949,'Data Sheet'!$A:I,10,FALSE),"NA")</f>
        <v>#NAME?</v>
      </c>
      <c r="I949" s="64" t="e">
        <f ca="1">_xludf.IFNA(VLOOKUP($A949,'Data Sheet'!$A:J,11,FALSE),"NA")</f>
        <v>#NAME?</v>
      </c>
      <c r="J949" s="63" t="e">
        <f ca="1">_xludf.IFNA(VLOOKUP($A949,'Data Sheet'!$A:T,19,FALSE),"NA")</f>
        <v>#NAME?</v>
      </c>
      <c r="K949" s="64" t="e">
        <f ca="1">_xludf.IFNA(VLOOKUP($A949,'Data Sheet'!$A:T,20,FALSE),"NA")</f>
        <v>#NAME?</v>
      </c>
    </row>
    <row r="950" spans="2:11" ht="15.75" customHeight="1" x14ac:dyDescent="0.15">
      <c r="B950" s="61" t="e">
        <f ca="1">_xludf.IFNA(VLOOKUP($A950,'Data Sheet'!$A:B,2,FALSE),"NA")</f>
        <v>#NAME?</v>
      </c>
      <c r="C950" s="61" t="e">
        <f ca="1">_xludf.IFNA(VLOOKUP($A950,'Data Sheet'!$A:U,3,FALSE),"NA")</f>
        <v>#NAME?</v>
      </c>
      <c r="D950" s="61" t="e">
        <f ca="1">_xludf.IFNA(VLOOKUP($A950,'Data Sheet'!$A:C,4,FALSE),"NA")</f>
        <v>#NAME?</v>
      </c>
      <c r="E950" s="61" t="e">
        <f ca="1">_xludf.IFNA(VLOOKUP($A950,'Data Sheet'!$A:D,5,FALSE),"NA")</f>
        <v>#NAME?</v>
      </c>
      <c r="F950" s="73" t="e">
        <f ca="1">_xludf.IFNA(VLOOKUP($A950,'Data Sheet'!$A:E,6,FALSE),"NA")</f>
        <v>#NAME?</v>
      </c>
      <c r="G950" s="63" t="e">
        <f ca="1">_xludf.IFNA(VLOOKUP($A950,'Data Sheet'!$A:F,7,FALSE),"NA")</f>
        <v>#NAME?</v>
      </c>
      <c r="H950" s="64" t="e">
        <f ca="1">_xludf.IFNA(VLOOKUP($A950,'Data Sheet'!$A:I,10,FALSE),"NA")</f>
        <v>#NAME?</v>
      </c>
      <c r="I950" s="64" t="e">
        <f ca="1">_xludf.IFNA(VLOOKUP($A950,'Data Sheet'!$A:J,11,FALSE),"NA")</f>
        <v>#NAME?</v>
      </c>
      <c r="J950" s="63" t="e">
        <f ca="1">_xludf.IFNA(VLOOKUP($A950,'Data Sheet'!$A:T,19,FALSE),"NA")</f>
        <v>#NAME?</v>
      </c>
      <c r="K950" s="64" t="e">
        <f ca="1">_xludf.IFNA(VLOOKUP($A950,'Data Sheet'!$A:T,20,FALSE),"NA")</f>
        <v>#NAME?</v>
      </c>
    </row>
    <row r="951" spans="2:11" ht="15.75" customHeight="1" x14ac:dyDescent="0.15">
      <c r="B951" s="61" t="e">
        <f ca="1">_xludf.IFNA(VLOOKUP($A951,'Data Sheet'!$A:B,2,FALSE),"NA")</f>
        <v>#NAME?</v>
      </c>
      <c r="C951" s="61" t="e">
        <f ca="1">_xludf.IFNA(VLOOKUP($A951,'Data Sheet'!$A:U,3,FALSE),"NA")</f>
        <v>#NAME?</v>
      </c>
      <c r="D951" s="61" t="e">
        <f ca="1">_xludf.IFNA(VLOOKUP($A951,'Data Sheet'!$A:C,4,FALSE),"NA")</f>
        <v>#NAME?</v>
      </c>
      <c r="E951" s="61" t="e">
        <f ca="1">_xludf.IFNA(VLOOKUP($A951,'Data Sheet'!$A:D,5,FALSE),"NA")</f>
        <v>#NAME?</v>
      </c>
      <c r="F951" s="73" t="e">
        <f ca="1">_xludf.IFNA(VLOOKUP($A951,'Data Sheet'!$A:E,6,FALSE),"NA")</f>
        <v>#NAME?</v>
      </c>
      <c r="G951" s="63" t="e">
        <f ca="1">_xludf.IFNA(VLOOKUP($A951,'Data Sheet'!$A:F,7,FALSE),"NA")</f>
        <v>#NAME?</v>
      </c>
      <c r="H951" s="64" t="e">
        <f ca="1">_xludf.IFNA(VLOOKUP($A951,'Data Sheet'!$A:I,10,FALSE),"NA")</f>
        <v>#NAME?</v>
      </c>
      <c r="I951" s="64" t="e">
        <f ca="1">_xludf.IFNA(VLOOKUP($A951,'Data Sheet'!$A:J,11,FALSE),"NA")</f>
        <v>#NAME?</v>
      </c>
      <c r="J951" s="63" t="e">
        <f ca="1">_xludf.IFNA(VLOOKUP($A951,'Data Sheet'!$A:T,19,FALSE),"NA")</f>
        <v>#NAME?</v>
      </c>
      <c r="K951" s="64" t="e">
        <f ca="1">_xludf.IFNA(VLOOKUP($A951,'Data Sheet'!$A:T,20,FALSE),"NA")</f>
        <v>#NAME?</v>
      </c>
    </row>
    <row r="952" spans="2:11" ht="15.75" customHeight="1" x14ac:dyDescent="0.15">
      <c r="B952" s="61" t="e">
        <f ca="1">_xludf.IFNA(VLOOKUP($A952,'Data Sheet'!$A:B,2,FALSE),"NA")</f>
        <v>#NAME?</v>
      </c>
      <c r="C952" s="61" t="e">
        <f ca="1">_xludf.IFNA(VLOOKUP($A952,'Data Sheet'!$A:U,3,FALSE),"NA")</f>
        <v>#NAME?</v>
      </c>
      <c r="D952" s="61" t="e">
        <f ca="1">_xludf.IFNA(VLOOKUP($A952,'Data Sheet'!$A:C,4,FALSE),"NA")</f>
        <v>#NAME?</v>
      </c>
      <c r="E952" s="61" t="e">
        <f ca="1">_xludf.IFNA(VLOOKUP($A952,'Data Sheet'!$A:D,5,FALSE),"NA")</f>
        <v>#NAME?</v>
      </c>
      <c r="F952" s="73" t="e">
        <f ca="1">_xludf.IFNA(VLOOKUP($A952,'Data Sheet'!$A:E,6,FALSE),"NA")</f>
        <v>#NAME?</v>
      </c>
      <c r="G952" s="63" t="e">
        <f ca="1">_xludf.IFNA(VLOOKUP($A952,'Data Sheet'!$A:F,7,FALSE),"NA")</f>
        <v>#NAME?</v>
      </c>
      <c r="H952" s="64" t="e">
        <f ca="1">_xludf.IFNA(VLOOKUP($A952,'Data Sheet'!$A:I,10,FALSE),"NA")</f>
        <v>#NAME?</v>
      </c>
      <c r="I952" s="64" t="e">
        <f ca="1">_xludf.IFNA(VLOOKUP($A952,'Data Sheet'!$A:J,11,FALSE),"NA")</f>
        <v>#NAME?</v>
      </c>
      <c r="J952" s="63" t="e">
        <f ca="1">_xludf.IFNA(VLOOKUP($A952,'Data Sheet'!$A:T,19,FALSE),"NA")</f>
        <v>#NAME?</v>
      </c>
      <c r="K952" s="64" t="e">
        <f ca="1">_xludf.IFNA(VLOOKUP($A952,'Data Sheet'!$A:T,20,FALSE),"NA")</f>
        <v>#NAME?</v>
      </c>
    </row>
    <row r="953" spans="2:11" ht="15.75" customHeight="1" x14ac:dyDescent="0.15">
      <c r="B953" s="61" t="e">
        <f ca="1">_xludf.IFNA(VLOOKUP($A953,'Data Sheet'!$A:B,2,FALSE),"NA")</f>
        <v>#NAME?</v>
      </c>
      <c r="C953" s="61" t="e">
        <f ca="1">_xludf.IFNA(VLOOKUP($A953,'Data Sheet'!$A:U,3,FALSE),"NA")</f>
        <v>#NAME?</v>
      </c>
      <c r="D953" s="61" t="e">
        <f ca="1">_xludf.IFNA(VLOOKUP($A953,'Data Sheet'!$A:C,4,FALSE),"NA")</f>
        <v>#NAME?</v>
      </c>
      <c r="E953" s="61" t="e">
        <f ca="1">_xludf.IFNA(VLOOKUP($A953,'Data Sheet'!$A:D,5,FALSE),"NA")</f>
        <v>#NAME?</v>
      </c>
      <c r="F953" s="73" t="e">
        <f ca="1">_xludf.IFNA(VLOOKUP($A953,'Data Sheet'!$A:E,6,FALSE),"NA")</f>
        <v>#NAME?</v>
      </c>
      <c r="G953" s="63" t="e">
        <f ca="1">_xludf.IFNA(VLOOKUP($A953,'Data Sheet'!$A:F,7,FALSE),"NA")</f>
        <v>#NAME?</v>
      </c>
      <c r="H953" s="64" t="e">
        <f ca="1">_xludf.IFNA(VLOOKUP($A953,'Data Sheet'!$A:I,10,FALSE),"NA")</f>
        <v>#NAME?</v>
      </c>
      <c r="I953" s="64" t="e">
        <f ca="1">_xludf.IFNA(VLOOKUP($A953,'Data Sheet'!$A:J,11,FALSE),"NA")</f>
        <v>#NAME?</v>
      </c>
      <c r="J953" s="63" t="e">
        <f ca="1">_xludf.IFNA(VLOOKUP($A953,'Data Sheet'!$A:T,19,FALSE),"NA")</f>
        <v>#NAME?</v>
      </c>
      <c r="K953" s="64" t="e">
        <f ca="1">_xludf.IFNA(VLOOKUP($A953,'Data Sheet'!$A:T,20,FALSE),"NA")</f>
        <v>#NAME?</v>
      </c>
    </row>
    <row r="954" spans="2:11" ht="15.75" customHeight="1" x14ac:dyDescent="0.15">
      <c r="B954" s="61" t="e">
        <f ca="1">_xludf.IFNA(VLOOKUP($A954,'Data Sheet'!$A:B,2,FALSE),"NA")</f>
        <v>#NAME?</v>
      </c>
      <c r="C954" s="61" t="e">
        <f ca="1">_xludf.IFNA(VLOOKUP($A954,'Data Sheet'!$A:U,3,FALSE),"NA")</f>
        <v>#NAME?</v>
      </c>
      <c r="D954" s="61" t="e">
        <f ca="1">_xludf.IFNA(VLOOKUP($A954,'Data Sheet'!$A:C,4,FALSE),"NA")</f>
        <v>#NAME?</v>
      </c>
      <c r="E954" s="61" t="e">
        <f ca="1">_xludf.IFNA(VLOOKUP($A954,'Data Sheet'!$A:D,5,FALSE),"NA")</f>
        <v>#NAME?</v>
      </c>
      <c r="F954" s="73" t="e">
        <f ca="1">_xludf.IFNA(VLOOKUP($A954,'Data Sheet'!$A:E,6,FALSE),"NA")</f>
        <v>#NAME?</v>
      </c>
      <c r="G954" s="63" t="e">
        <f ca="1">_xludf.IFNA(VLOOKUP($A954,'Data Sheet'!$A:F,7,FALSE),"NA")</f>
        <v>#NAME?</v>
      </c>
      <c r="H954" s="64" t="e">
        <f ca="1">_xludf.IFNA(VLOOKUP($A954,'Data Sheet'!$A:I,10,FALSE),"NA")</f>
        <v>#NAME?</v>
      </c>
      <c r="I954" s="64" t="e">
        <f ca="1">_xludf.IFNA(VLOOKUP($A954,'Data Sheet'!$A:J,11,FALSE),"NA")</f>
        <v>#NAME?</v>
      </c>
      <c r="J954" s="63" t="e">
        <f ca="1">_xludf.IFNA(VLOOKUP($A954,'Data Sheet'!$A:T,19,FALSE),"NA")</f>
        <v>#NAME?</v>
      </c>
      <c r="K954" s="64" t="e">
        <f ca="1">_xludf.IFNA(VLOOKUP($A954,'Data Sheet'!$A:T,20,FALSE),"NA")</f>
        <v>#NAME?</v>
      </c>
    </row>
    <row r="955" spans="2:11" ht="15.75" customHeight="1" x14ac:dyDescent="0.15">
      <c r="B955" s="61" t="e">
        <f ca="1">_xludf.IFNA(VLOOKUP($A955,'Data Sheet'!$A:B,2,FALSE),"NA")</f>
        <v>#NAME?</v>
      </c>
      <c r="C955" s="61" t="e">
        <f ca="1">_xludf.IFNA(VLOOKUP($A955,'Data Sheet'!$A:U,3,FALSE),"NA")</f>
        <v>#NAME?</v>
      </c>
      <c r="D955" s="61" t="e">
        <f ca="1">_xludf.IFNA(VLOOKUP($A955,'Data Sheet'!$A:C,4,FALSE),"NA")</f>
        <v>#NAME?</v>
      </c>
      <c r="E955" s="61" t="e">
        <f ca="1">_xludf.IFNA(VLOOKUP($A955,'Data Sheet'!$A:D,5,FALSE),"NA")</f>
        <v>#NAME?</v>
      </c>
      <c r="F955" s="73" t="e">
        <f ca="1">_xludf.IFNA(VLOOKUP($A955,'Data Sheet'!$A:E,6,FALSE),"NA")</f>
        <v>#NAME?</v>
      </c>
      <c r="G955" s="63" t="e">
        <f ca="1">_xludf.IFNA(VLOOKUP($A955,'Data Sheet'!$A:F,7,FALSE),"NA")</f>
        <v>#NAME?</v>
      </c>
      <c r="H955" s="64" t="e">
        <f ca="1">_xludf.IFNA(VLOOKUP($A955,'Data Sheet'!$A:I,10,FALSE),"NA")</f>
        <v>#NAME?</v>
      </c>
      <c r="I955" s="64" t="e">
        <f ca="1">_xludf.IFNA(VLOOKUP($A955,'Data Sheet'!$A:J,11,FALSE),"NA")</f>
        <v>#NAME?</v>
      </c>
      <c r="J955" s="63" t="e">
        <f ca="1">_xludf.IFNA(VLOOKUP($A955,'Data Sheet'!$A:T,19,FALSE),"NA")</f>
        <v>#NAME?</v>
      </c>
      <c r="K955" s="64" t="e">
        <f ca="1">_xludf.IFNA(VLOOKUP($A955,'Data Sheet'!$A:T,20,FALSE),"NA")</f>
        <v>#NAME?</v>
      </c>
    </row>
    <row r="956" spans="2:11" ht="15.75" customHeight="1" x14ac:dyDescent="0.15">
      <c r="B956" s="61" t="e">
        <f ca="1">_xludf.IFNA(VLOOKUP($A956,'Data Sheet'!$A:B,2,FALSE),"NA")</f>
        <v>#NAME?</v>
      </c>
      <c r="C956" s="61" t="e">
        <f ca="1">_xludf.IFNA(VLOOKUP($A956,'Data Sheet'!$A:U,3,FALSE),"NA")</f>
        <v>#NAME?</v>
      </c>
      <c r="D956" s="61" t="e">
        <f ca="1">_xludf.IFNA(VLOOKUP($A956,'Data Sheet'!$A:C,4,FALSE),"NA")</f>
        <v>#NAME?</v>
      </c>
      <c r="E956" s="61" t="e">
        <f ca="1">_xludf.IFNA(VLOOKUP($A956,'Data Sheet'!$A:D,5,FALSE),"NA")</f>
        <v>#NAME?</v>
      </c>
      <c r="F956" s="73" t="e">
        <f ca="1">_xludf.IFNA(VLOOKUP($A956,'Data Sheet'!$A:E,6,FALSE),"NA")</f>
        <v>#NAME?</v>
      </c>
      <c r="G956" s="63" t="e">
        <f ca="1">_xludf.IFNA(VLOOKUP($A956,'Data Sheet'!$A:F,7,FALSE),"NA")</f>
        <v>#NAME?</v>
      </c>
      <c r="H956" s="64" t="e">
        <f ca="1">_xludf.IFNA(VLOOKUP($A956,'Data Sheet'!$A:I,10,FALSE),"NA")</f>
        <v>#NAME?</v>
      </c>
      <c r="I956" s="64" t="e">
        <f ca="1">_xludf.IFNA(VLOOKUP($A956,'Data Sheet'!$A:J,11,FALSE),"NA")</f>
        <v>#NAME?</v>
      </c>
      <c r="J956" s="63" t="e">
        <f ca="1">_xludf.IFNA(VLOOKUP($A956,'Data Sheet'!$A:T,19,FALSE),"NA")</f>
        <v>#NAME?</v>
      </c>
      <c r="K956" s="64" t="e">
        <f ca="1">_xludf.IFNA(VLOOKUP($A956,'Data Sheet'!$A:T,20,FALSE),"NA")</f>
        <v>#NAME?</v>
      </c>
    </row>
    <row r="957" spans="2:11" ht="15.75" customHeight="1" x14ac:dyDescent="0.15">
      <c r="B957" s="61" t="e">
        <f ca="1">_xludf.IFNA(VLOOKUP($A957,'Data Sheet'!$A:B,2,FALSE),"NA")</f>
        <v>#NAME?</v>
      </c>
      <c r="C957" s="61" t="e">
        <f ca="1">_xludf.IFNA(VLOOKUP($A957,'Data Sheet'!$A:U,3,FALSE),"NA")</f>
        <v>#NAME?</v>
      </c>
      <c r="D957" s="61" t="e">
        <f ca="1">_xludf.IFNA(VLOOKUP($A957,'Data Sheet'!$A:C,4,FALSE),"NA")</f>
        <v>#NAME?</v>
      </c>
      <c r="E957" s="61" t="e">
        <f ca="1">_xludf.IFNA(VLOOKUP($A957,'Data Sheet'!$A:D,5,FALSE),"NA")</f>
        <v>#NAME?</v>
      </c>
      <c r="F957" s="73" t="e">
        <f ca="1">_xludf.IFNA(VLOOKUP($A957,'Data Sheet'!$A:E,6,FALSE),"NA")</f>
        <v>#NAME?</v>
      </c>
      <c r="G957" s="63" t="e">
        <f ca="1">_xludf.IFNA(VLOOKUP($A957,'Data Sheet'!$A:F,7,FALSE),"NA")</f>
        <v>#NAME?</v>
      </c>
      <c r="H957" s="64" t="e">
        <f ca="1">_xludf.IFNA(VLOOKUP($A957,'Data Sheet'!$A:I,10,FALSE),"NA")</f>
        <v>#NAME?</v>
      </c>
      <c r="I957" s="64" t="e">
        <f ca="1">_xludf.IFNA(VLOOKUP($A957,'Data Sheet'!$A:J,11,FALSE),"NA")</f>
        <v>#NAME?</v>
      </c>
      <c r="J957" s="63" t="e">
        <f ca="1">_xludf.IFNA(VLOOKUP($A957,'Data Sheet'!$A:T,19,FALSE),"NA")</f>
        <v>#NAME?</v>
      </c>
      <c r="K957" s="64" t="e">
        <f ca="1">_xludf.IFNA(VLOOKUP($A957,'Data Sheet'!$A:T,20,FALSE),"NA")</f>
        <v>#NAME?</v>
      </c>
    </row>
    <row r="958" spans="2:11" ht="15.75" customHeight="1" x14ac:dyDescent="0.15">
      <c r="B958" s="61" t="e">
        <f ca="1">_xludf.IFNA(VLOOKUP($A958,'Data Sheet'!$A:B,2,FALSE),"NA")</f>
        <v>#NAME?</v>
      </c>
      <c r="C958" s="61" t="e">
        <f ca="1">_xludf.IFNA(VLOOKUP($A958,'Data Sheet'!$A:U,3,FALSE),"NA")</f>
        <v>#NAME?</v>
      </c>
      <c r="D958" s="61" t="e">
        <f ca="1">_xludf.IFNA(VLOOKUP($A958,'Data Sheet'!$A:C,4,FALSE),"NA")</f>
        <v>#NAME?</v>
      </c>
      <c r="E958" s="61" t="e">
        <f ca="1">_xludf.IFNA(VLOOKUP($A958,'Data Sheet'!$A:D,5,FALSE),"NA")</f>
        <v>#NAME?</v>
      </c>
      <c r="F958" s="73" t="e">
        <f ca="1">_xludf.IFNA(VLOOKUP($A958,'Data Sheet'!$A:E,6,FALSE),"NA")</f>
        <v>#NAME?</v>
      </c>
      <c r="G958" s="63" t="e">
        <f ca="1">_xludf.IFNA(VLOOKUP($A958,'Data Sheet'!$A:F,7,FALSE),"NA")</f>
        <v>#NAME?</v>
      </c>
      <c r="H958" s="64" t="e">
        <f ca="1">_xludf.IFNA(VLOOKUP($A958,'Data Sheet'!$A:I,10,FALSE),"NA")</f>
        <v>#NAME?</v>
      </c>
      <c r="I958" s="64" t="e">
        <f ca="1">_xludf.IFNA(VLOOKUP($A958,'Data Sheet'!$A:J,11,FALSE),"NA")</f>
        <v>#NAME?</v>
      </c>
      <c r="J958" s="63" t="e">
        <f ca="1">_xludf.IFNA(VLOOKUP($A958,'Data Sheet'!$A:T,19,FALSE),"NA")</f>
        <v>#NAME?</v>
      </c>
      <c r="K958" s="64" t="e">
        <f ca="1">_xludf.IFNA(VLOOKUP($A958,'Data Sheet'!$A:T,20,FALSE),"NA")</f>
        <v>#NAME?</v>
      </c>
    </row>
    <row r="959" spans="2:11" ht="15.75" customHeight="1" x14ac:dyDescent="0.15">
      <c r="B959" s="61" t="e">
        <f ca="1">_xludf.IFNA(VLOOKUP($A959,'Data Sheet'!$A:B,2,FALSE),"NA")</f>
        <v>#NAME?</v>
      </c>
      <c r="C959" s="61" t="e">
        <f ca="1">_xludf.IFNA(VLOOKUP($A959,'Data Sheet'!$A:U,3,FALSE),"NA")</f>
        <v>#NAME?</v>
      </c>
      <c r="D959" s="61" t="e">
        <f ca="1">_xludf.IFNA(VLOOKUP($A959,'Data Sheet'!$A:C,4,FALSE),"NA")</f>
        <v>#NAME?</v>
      </c>
      <c r="E959" s="61" t="e">
        <f ca="1">_xludf.IFNA(VLOOKUP($A959,'Data Sheet'!$A:D,5,FALSE),"NA")</f>
        <v>#NAME?</v>
      </c>
      <c r="F959" s="73" t="e">
        <f ca="1">_xludf.IFNA(VLOOKUP($A959,'Data Sheet'!$A:E,6,FALSE),"NA")</f>
        <v>#NAME?</v>
      </c>
      <c r="G959" s="63" t="e">
        <f ca="1">_xludf.IFNA(VLOOKUP($A959,'Data Sheet'!$A:F,7,FALSE),"NA")</f>
        <v>#NAME?</v>
      </c>
      <c r="H959" s="64" t="e">
        <f ca="1">_xludf.IFNA(VLOOKUP($A959,'Data Sheet'!$A:I,10,FALSE),"NA")</f>
        <v>#NAME?</v>
      </c>
      <c r="I959" s="64" t="e">
        <f ca="1">_xludf.IFNA(VLOOKUP($A959,'Data Sheet'!$A:J,11,FALSE),"NA")</f>
        <v>#NAME?</v>
      </c>
      <c r="J959" s="63" t="e">
        <f ca="1">_xludf.IFNA(VLOOKUP($A959,'Data Sheet'!$A:T,19,FALSE),"NA")</f>
        <v>#NAME?</v>
      </c>
      <c r="K959" s="64" t="e">
        <f ca="1">_xludf.IFNA(VLOOKUP($A959,'Data Sheet'!$A:T,20,FALSE),"NA")</f>
        <v>#NAME?</v>
      </c>
    </row>
    <row r="960" spans="2:11" ht="15.75" customHeight="1" x14ac:dyDescent="0.15">
      <c r="B960" s="61" t="e">
        <f ca="1">_xludf.IFNA(VLOOKUP($A960,'Data Sheet'!$A:B,2,FALSE),"NA")</f>
        <v>#NAME?</v>
      </c>
      <c r="C960" s="61" t="e">
        <f ca="1">_xludf.IFNA(VLOOKUP($A960,'Data Sheet'!$A:U,3,FALSE),"NA")</f>
        <v>#NAME?</v>
      </c>
      <c r="D960" s="61" t="e">
        <f ca="1">_xludf.IFNA(VLOOKUP($A960,'Data Sheet'!$A:C,4,FALSE),"NA")</f>
        <v>#NAME?</v>
      </c>
      <c r="E960" s="61" t="e">
        <f ca="1">_xludf.IFNA(VLOOKUP($A960,'Data Sheet'!$A:D,5,FALSE),"NA")</f>
        <v>#NAME?</v>
      </c>
      <c r="F960" s="73" t="e">
        <f ca="1">_xludf.IFNA(VLOOKUP($A960,'Data Sheet'!$A:E,6,FALSE),"NA")</f>
        <v>#NAME?</v>
      </c>
      <c r="G960" s="63" t="e">
        <f ca="1">_xludf.IFNA(VLOOKUP($A960,'Data Sheet'!$A:F,7,FALSE),"NA")</f>
        <v>#NAME?</v>
      </c>
      <c r="H960" s="64" t="e">
        <f ca="1">_xludf.IFNA(VLOOKUP($A960,'Data Sheet'!$A:I,10,FALSE),"NA")</f>
        <v>#NAME?</v>
      </c>
      <c r="I960" s="64" t="e">
        <f ca="1">_xludf.IFNA(VLOOKUP($A960,'Data Sheet'!$A:J,11,FALSE),"NA")</f>
        <v>#NAME?</v>
      </c>
      <c r="J960" s="63" t="e">
        <f ca="1">_xludf.IFNA(VLOOKUP($A960,'Data Sheet'!$A:T,19,FALSE),"NA")</f>
        <v>#NAME?</v>
      </c>
      <c r="K960" s="64" t="e">
        <f ca="1">_xludf.IFNA(VLOOKUP($A960,'Data Sheet'!$A:T,20,FALSE),"NA")</f>
        <v>#NAME?</v>
      </c>
    </row>
    <row r="961" spans="2:11" ht="15.75" customHeight="1" x14ac:dyDescent="0.15">
      <c r="B961" s="61" t="e">
        <f ca="1">_xludf.IFNA(VLOOKUP($A961,'Data Sheet'!$A:B,2,FALSE),"NA")</f>
        <v>#NAME?</v>
      </c>
      <c r="C961" s="61" t="e">
        <f ca="1">_xludf.IFNA(VLOOKUP($A961,'Data Sheet'!$A:U,3,FALSE),"NA")</f>
        <v>#NAME?</v>
      </c>
      <c r="D961" s="61" t="e">
        <f ca="1">_xludf.IFNA(VLOOKUP($A961,'Data Sheet'!$A:C,4,FALSE),"NA")</f>
        <v>#NAME?</v>
      </c>
      <c r="E961" s="61" t="e">
        <f ca="1">_xludf.IFNA(VLOOKUP($A961,'Data Sheet'!$A:D,5,FALSE),"NA")</f>
        <v>#NAME?</v>
      </c>
      <c r="F961" s="73" t="e">
        <f ca="1">_xludf.IFNA(VLOOKUP($A961,'Data Sheet'!$A:E,6,FALSE),"NA")</f>
        <v>#NAME?</v>
      </c>
      <c r="G961" s="63" t="e">
        <f ca="1">_xludf.IFNA(VLOOKUP($A961,'Data Sheet'!$A:F,7,FALSE),"NA")</f>
        <v>#NAME?</v>
      </c>
      <c r="H961" s="64" t="e">
        <f ca="1">_xludf.IFNA(VLOOKUP($A961,'Data Sheet'!$A:I,10,FALSE),"NA")</f>
        <v>#NAME?</v>
      </c>
      <c r="I961" s="64" t="e">
        <f ca="1">_xludf.IFNA(VLOOKUP($A961,'Data Sheet'!$A:J,11,FALSE),"NA")</f>
        <v>#NAME?</v>
      </c>
      <c r="J961" s="63" t="e">
        <f ca="1">_xludf.IFNA(VLOOKUP($A961,'Data Sheet'!$A:T,19,FALSE),"NA")</f>
        <v>#NAME?</v>
      </c>
      <c r="K961" s="64" t="e">
        <f ca="1">_xludf.IFNA(VLOOKUP($A961,'Data Sheet'!$A:T,20,FALSE),"NA")</f>
        <v>#NAME?</v>
      </c>
    </row>
    <row r="962" spans="2:11" ht="15.75" customHeight="1" x14ac:dyDescent="0.15">
      <c r="B962" s="61" t="e">
        <f ca="1">_xludf.IFNA(VLOOKUP($A962,'Data Sheet'!$A:B,2,FALSE),"NA")</f>
        <v>#NAME?</v>
      </c>
      <c r="C962" s="61" t="e">
        <f ca="1">_xludf.IFNA(VLOOKUP($A962,'Data Sheet'!$A:U,3,FALSE),"NA")</f>
        <v>#NAME?</v>
      </c>
      <c r="D962" s="61" t="e">
        <f ca="1">_xludf.IFNA(VLOOKUP($A962,'Data Sheet'!$A:C,4,FALSE),"NA")</f>
        <v>#NAME?</v>
      </c>
      <c r="E962" s="61" t="e">
        <f ca="1">_xludf.IFNA(VLOOKUP($A962,'Data Sheet'!$A:D,5,FALSE),"NA")</f>
        <v>#NAME?</v>
      </c>
      <c r="F962" s="73" t="e">
        <f ca="1">_xludf.IFNA(VLOOKUP($A962,'Data Sheet'!$A:E,6,FALSE),"NA")</f>
        <v>#NAME?</v>
      </c>
      <c r="G962" s="63" t="e">
        <f ca="1">_xludf.IFNA(VLOOKUP($A962,'Data Sheet'!$A:F,7,FALSE),"NA")</f>
        <v>#NAME?</v>
      </c>
      <c r="H962" s="64" t="e">
        <f ca="1">_xludf.IFNA(VLOOKUP($A962,'Data Sheet'!$A:I,10,FALSE),"NA")</f>
        <v>#NAME?</v>
      </c>
      <c r="I962" s="64" t="e">
        <f ca="1">_xludf.IFNA(VLOOKUP($A962,'Data Sheet'!$A:J,11,FALSE),"NA")</f>
        <v>#NAME?</v>
      </c>
      <c r="J962" s="63" t="e">
        <f ca="1">_xludf.IFNA(VLOOKUP($A962,'Data Sheet'!$A:T,19,FALSE),"NA")</f>
        <v>#NAME?</v>
      </c>
      <c r="K962" s="64" t="e">
        <f ca="1">_xludf.IFNA(VLOOKUP($A962,'Data Sheet'!$A:T,20,FALSE),"NA")</f>
        <v>#NAME?</v>
      </c>
    </row>
    <row r="963" spans="2:11" ht="15.75" customHeight="1" x14ac:dyDescent="0.15">
      <c r="B963" s="61" t="e">
        <f ca="1">_xludf.IFNA(VLOOKUP($A963,'Data Sheet'!$A:B,2,FALSE),"NA")</f>
        <v>#NAME?</v>
      </c>
      <c r="C963" s="61" t="e">
        <f ca="1">_xludf.IFNA(VLOOKUP($A963,'Data Sheet'!$A:U,3,FALSE),"NA")</f>
        <v>#NAME?</v>
      </c>
      <c r="D963" s="61" t="e">
        <f ca="1">_xludf.IFNA(VLOOKUP($A963,'Data Sheet'!$A:C,4,FALSE),"NA")</f>
        <v>#NAME?</v>
      </c>
      <c r="E963" s="61" t="e">
        <f ca="1">_xludf.IFNA(VLOOKUP($A963,'Data Sheet'!$A:D,5,FALSE),"NA")</f>
        <v>#NAME?</v>
      </c>
      <c r="F963" s="73" t="e">
        <f ca="1">_xludf.IFNA(VLOOKUP($A963,'Data Sheet'!$A:E,6,FALSE),"NA")</f>
        <v>#NAME?</v>
      </c>
      <c r="G963" s="63" t="e">
        <f ca="1">_xludf.IFNA(VLOOKUP($A963,'Data Sheet'!$A:F,7,FALSE),"NA")</f>
        <v>#NAME?</v>
      </c>
      <c r="H963" s="64" t="e">
        <f ca="1">_xludf.IFNA(VLOOKUP($A963,'Data Sheet'!$A:I,10,FALSE),"NA")</f>
        <v>#NAME?</v>
      </c>
      <c r="I963" s="64" t="e">
        <f ca="1">_xludf.IFNA(VLOOKUP($A963,'Data Sheet'!$A:J,11,FALSE),"NA")</f>
        <v>#NAME?</v>
      </c>
      <c r="J963" s="63" t="e">
        <f ca="1">_xludf.IFNA(VLOOKUP($A963,'Data Sheet'!$A:T,19,FALSE),"NA")</f>
        <v>#NAME?</v>
      </c>
      <c r="K963" s="64" t="e">
        <f ca="1">_xludf.IFNA(VLOOKUP($A963,'Data Sheet'!$A:T,20,FALSE),"NA")</f>
        <v>#NAME?</v>
      </c>
    </row>
    <row r="964" spans="2:11" ht="15.75" customHeight="1" x14ac:dyDescent="0.15">
      <c r="B964" s="61" t="e">
        <f ca="1">_xludf.IFNA(VLOOKUP($A964,'Data Sheet'!$A:B,2,FALSE),"NA")</f>
        <v>#NAME?</v>
      </c>
      <c r="C964" s="61" t="e">
        <f ca="1">_xludf.IFNA(VLOOKUP($A964,'Data Sheet'!$A:U,3,FALSE),"NA")</f>
        <v>#NAME?</v>
      </c>
      <c r="D964" s="61" t="e">
        <f ca="1">_xludf.IFNA(VLOOKUP($A964,'Data Sheet'!$A:C,4,FALSE),"NA")</f>
        <v>#NAME?</v>
      </c>
      <c r="E964" s="61" t="e">
        <f ca="1">_xludf.IFNA(VLOOKUP($A964,'Data Sheet'!$A:D,5,FALSE),"NA")</f>
        <v>#NAME?</v>
      </c>
      <c r="F964" s="73" t="e">
        <f ca="1">_xludf.IFNA(VLOOKUP($A964,'Data Sheet'!$A:E,6,FALSE),"NA")</f>
        <v>#NAME?</v>
      </c>
      <c r="G964" s="63" t="e">
        <f ca="1">_xludf.IFNA(VLOOKUP($A964,'Data Sheet'!$A:F,7,FALSE),"NA")</f>
        <v>#NAME?</v>
      </c>
      <c r="H964" s="64" t="e">
        <f ca="1">_xludf.IFNA(VLOOKUP($A964,'Data Sheet'!$A:I,10,FALSE),"NA")</f>
        <v>#NAME?</v>
      </c>
      <c r="I964" s="64" t="e">
        <f ca="1">_xludf.IFNA(VLOOKUP($A964,'Data Sheet'!$A:J,11,FALSE),"NA")</f>
        <v>#NAME?</v>
      </c>
      <c r="J964" s="63" t="e">
        <f ca="1">_xludf.IFNA(VLOOKUP($A964,'Data Sheet'!$A:T,19,FALSE),"NA")</f>
        <v>#NAME?</v>
      </c>
      <c r="K964" s="64" t="e">
        <f ca="1">_xludf.IFNA(VLOOKUP($A964,'Data Sheet'!$A:T,20,FALSE),"NA")</f>
        <v>#NAME?</v>
      </c>
    </row>
    <row r="965" spans="2:11" ht="15.75" customHeight="1" x14ac:dyDescent="0.15">
      <c r="B965" s="61" t="e">
        <f ca="1">_xludf.IFNA(VLOOKUP($A965,'Data Sheet'!$A:B,2,FALSE),"NA")</f>
        <v>#NAME?</v>
      </c>
      <c r="C965" s="61" t="e">
        <f ca="1">_xludf.IFNA(VLOOKUP($A965,'Data Sheet'!$A:U,3,FALSE),"NA")</f>
        <v>#NAME?</v>
      </c>
      <c r="D965" s="61" t="e">
        <f ca="1">_xludf.IFNA(VLOOKUP($A965,'Data Sheet'!$A:C,4,FALSE),"NA")</f>
        <v>#NAME?</v>
      </c>
      <c r="E965" s="61" t="e">
        <f ca="1">_xludf.IFNA(VLOOKUP($A965,'Data Sheet'!$A:D,5,FALSE),"NA")</f>
        <v>#NAME?</v>
      </c>
      <c r="F965" s="73" t="e">
        <f ca="1">_xludf.IFNA(VLOOKUP($A965,'Data Sheet'!$A:E,6,FALSE),"NA")</f>
        <v>#NAME?</v>
      </c>
      <c r="G965" s="63" t="e">
        <f ca="1">_xludf.IFNA(VLOOKUP($A965,'Data Sheet'!$A:F,7,FALSE),"NA")</f>
        <v>#NAME?</v>
      </c>
      <c r="H965" s="64" t="e">
        <f ca="1">_xludf.IFNA(VLOOKUP($A965,'Data Sheet'!$A:I,10,FALSE),"NA")</f>
        <v>#NAME?</v>
      </c>
      <c r="I965" s="64" t="e">
        <f ca="1">_xludf.IFNA(VLOOKUP($A965,'Data Sheet'!$A:J,11,FALSE),"NA")</f>
        <v>#NAME?</v>
      </c>
      <c r="J965" s="63" t="e">
        <f ca="1">_xludf.IFNA(VLOOKUP($A965,'Data Sheet'!$A:T,19,FALSE),"NA")</f>
        <v>#NAME?</v>
      </c>
      <c r="K965" s="64" t="e">
        <f ca="1">_xludf.IFNA(VLOOKUP($A965,'Data Sheet'!$A:T,20,FALSE),"NA")</f>
        <v>#NAME?</v>
      </c>
    </row>
    <row r="966" spans="2:11" ht="15.75" customHeight="1" x14ac:dyDescent="0.15">
      <c r="B966" s="61" t="e">
        <f ca="1">_xludf.IFNA(VLOOKUP($A966,'Data Sheet'!$A:B,2,FALSE),"NA")</f>
        <v>#NAME?</v>
      </c>
      <c r="C966" s="61" t="e">
        <f ca="1">_xludf.IFNA(VLOOKUP($A966,'Data Sheet'!$A:U,3,FALSE),"NA")</f>
        <v>#NAME?</v>
      </c>
      <c r="D966" s="61" t="e">
        <f ca="1">_xludf.IFNA(VLOOKUP($A966,'Data Sheet'!$A:C,4,FALSE),"NA")</f>
        <v>#NAME?</v>
      </c>
      <c r="E966" s="61" t="e">
        <f ca="1">_xludf.IFNA(VLOOKUP($A966,'Data Sheet'!$A:D,5,FALSE),"NA")</f>
        <v>#NAME?</v>
      </c>
      <c r="F966" s="73" t="e">
        <f ca="1">_xludf.IFNA(VLOOKUP($A966,'Data Sheet'!$A:E,6,FALSE),"NA")</f>
        <v>#NAME?</v>
      </c>
      <c r="G966" s="63" t="e">
        <f ca="1">_xludf.IFNA(VLOOKUP($A966,'Data Sheet'!$A:F,7,FALSE),"NA")</f>
        <v>#NAME?</v>
      </c>
      <c r="H966" s="64" t="e">
        <f ca="1">_xludf.IFNA(VLOOKUP($A966,'Data Sheet'!$A:I,10,FALSE),"NA")</f>
        <v>#NAME?</v>
      </c>
      <c r="I966" s="64" t="e">
        <f ca="1">_xludf.IFNA(VLOOKUP($A966,'Data Sheet'!$A:J,11,FALSE),"NA")</f>
        <v>#NAME?</v>
      </c>
      <c r="J966" s="63" t="e">
        <f ca="1">_xludf.IFNA(VLOOKUP($A966,'Data Sheet'!$A:T,19,FALSE),"NA")</f>
        <v>#NAME?</v>
      </c>
      <c r="K966" s="64" t="e">
        <f ca="1">_xludf.IFNA(VLOOKUP($A966,'Data Sheet'!$A:T,20,FALSE),"NA")</f>
        <v>#NAME?</v>
      </c>
    </row>
    <row r="967" spans="2:11" ht="15.75" customHeight="1" x14ac:dyDescent="0.15">
      <c r="B967" s="61" t="e">
        <f ca="1">_xludf.IFNA(VLOOKUP($A967,'Data Sheet'!$A:B,2,FALSE),"NA")</f>
        <v>#NAME?</v>
      </c>
      <c r="C967" s="61" t="e">
        <f ca="1">_xludf.IFNA(VLOOKUP($A967,'Data Sheet'!$A:U,3,FALSE),"NA")</f>
        <v>#NAME?</v>
      </c>
      <c r="D967" s="61" t="e">
        <f ca="1">_xludf.IFNA(VLOOKUP($A967,'Data Sheet'!$A:C,4,FALSE),"NA")</f>
        <v>#NAME?</v>
      </c>
      <c r="E967" s="61" t="e">
        <f ca="1">_xludf.IFNA(VLOOKUP($A967,'Data Sheet'!$A:D,5,FALSE),"NA")</f>
        <v>#NAME?</v>
      </c>
      <c r="F967" s="73" t="e">
        <f ca="1">_xludf.IFNA(VLOOKUP($A967,'Data Sheet'!$A:E,6,FALSE),"NA")</f>
        <v>#NAME?</v>
      </c>
      <c r="G967" s="63" t="e">
        <f ca="1">_xludf.IFNA(VLOOKUP($A967,'Data Sheet'!$A:F,7,FALSE),"NA")</f>
        <v>#NAME?</v>
      </c>
      <c r="H967" s="64" t="e">
        <f ca="1">_xludf.IFNA(VLOOKUP($A967,'Data Sheet'!$A:I,10,FALSE),"NA")</f>
        <v>#NAME?</v>
      </c>
      <c r="I967" s="64" t="e">
        <f ca="1">_xludf.IFNA(VLOOKUP($A967,'Data Sheet'!$A:J,11,FALSE),"NA")</f>
        <v>#NAME?</v>
      </c>
      <c r="J967" s="63" t="e">
        <f ca="1">_xludf.IFNA(VLOOKUP($A967,'Data Sheet'!$A:T,19,FALSE),"NA")</f>
        <v>#NAME?</v>
      </c>
      <c r="K967" s="64" t="e">
        <f ca="1">_xludf.IFNA(VLOOKUP($A967,'Data Sheet'!$A:T,20,FALSE),"NA")</f>
        <v>#NAME?</v>
      </c>
    </row>
    <row r="968" spans="2:11" ht="15.75" customHeight="1" x14ac:dyDescent="0.15">
      <c r="B968" s="61" t="e">
        <f ca="1">_xludf.IFNA(VLOOKUP($A968,'Data Sheet'!$A:B,2,FALSE),"NA")</f>
        <v>#NAME?</v>
      </c>
      <c r="C968" s="61" t="e">
        <f ca="1">_xludf.IFNA(VLOOKUP($A968,'Data Sheet'!$A:U,3,FALSE),"NA")</f>
        <v>#NAME?</v>
      </c>
      <c r="D968" s="61" t="e">
        <f ca="1">_xludf.IFNA(VLOOKUP($A968,'Data Sheet'!$A:C,4,FALSE),"NA")</f>
        <v>#NAME?</v>
      </c>
      <c r="E968" s="61" t="e">
        <f ca="1">_xludf.IFNA(VLOOKUP($A968,'Data Sheet'!$A:D,5,FALSE),"NA")</f>
        <v>#NAME?</v>
      </c>
      <c r="F968" s="73" t="e">
        <f ca="1">_xludf.IFNA(VLOOKUP($A968,'Data Sheet'!$A:E,6,FALSE),"NA")</f>
        <v>#NAME?</v>
      </c>
      <c r="G968" s="63" t="e">
        <f ca="1">_xludf.IFNA(VLOOKUP($A968,'Data Sheet'!$A:F,7,FALSE),"NA")</f>
        <v>#NAME?</v>
      </c>
      <c r="H968" s="64" t="e">
        <f ca="1">_xludf.IFNA(VLOOKUP($A968,'Data Sheet'!$A:I,10,FALSE),"NA")</f>
        <v>#NAME?</v>
      </c>
      <c r="I968" s="64" t="e">
        <f ca="1">_xludf.IFNA(VLOOKUP($A968,'Data Sheet'!$A:J,11,FALSE),"NA")</f>
        <v>#NAME?</v>
      </c>
      <c r="J968" s="63" t="e">
        <f ca="1">_xludf.IFNA(VLOOKUP($A968,'Data Sheet'!$A:T,19,FALSE),"NA")</f>
        <v>#NAME?</v>
      </c>
      <c r="K968" s="64" t="e">
        <f ca="1">_xludf.IFNA(VLOOKUP($A968,'Data Sheet'!$A:T,20,FALSE),"NA")</f>
        <v>#NAME?</v>
      </c>
    </row>
    <row r="969" spans="2:11" ht="15.75" customHeight="1" x14ac:dyDescent="0.15">
      <c r="B969" s="61" t="e">
        <f ca="1">_xludf.IFNA(VLOOKUP($A969,'Data Sheet'!$A:B,2,FALSE),"NA")</f>
        <v>#NAME?</v>
      </c>
      <c r="C969" s="61" t="e">
        <f ca="1">_xludf.IFNA(VLOOKUP($A969,'Data Sheet'!$A:U,3,FALSE),"NA")</f>
        <v>#NAME?</v>
      </c>
      <c r="D969" s="61" t="e">
        <f ca="1">_xludf.IFNA(VLOOKUP($A969,'Data Sheet'!$A:C,4,FALSE),"NA")</f>
        <v>#NAME?</v>
      </c>
      <c r="E969" s="61" t="e">
        <f ca="1">_xludf.IFNA(VLOOKUP($A969,'Data Sheet'!$A:D,5,FALSE),"NA")</f>
        <v>#NAME?</v>
      </c>
      <c r="F969" s="73" t="e">
        <f ca="1">_xludf.IFNA(VLOOKUP($A969,'Data Sheet'!$A:E,6,FALSE),"NA")</f>
        <v>#NAME?</v>
      </c>
      <c r="G969" s="63" t="e">
        <f ca="1">_xludf.IFNA(VLOOKUP($A969,'Data Sheet'!$A:F,7,FALSE),"NA")</f>
        <v>#NAME?</v>
      </c>
      <c r="H969" s="64" t="e">
        <f ca="1">_xludf.IFNA(VLOOKUP($A969,'Data Sheet'!$A:I,10,FALSE),"NA")</f>
        <v>#NAME?</v>
      </c>
      <c r="I969" s="64" t="e">
        <f ca="1">_xludf.IFNA(VLOOKUP($A969,'Data Sheet'!$A:J,11,FALSE),"NA")</f>
        <v>#NAME?</v>
      </c>
      <c r="J969" s="63" t="e">
        <f ca="1">_xludf.IFNA(VLOOKUP($A969,'Data Sheet'!$A:T,19,FALSE),"NA")</f>
        <v>#NAME?</v>
      </c>
      <c r="K969" s="64" t="e">
        <f ca="1">_xludf.IFNA(VLOOKUP($A969,'Data Sheet'!$A:T,20,FALSE),"NA")</f>
        <v>#NAME?</v>
      </c>
    </row>
    <row r="970" spans="2:11" ht="15.75" customHeight="1" x14ac:dyDescent="0.15">
      <c r="B970" s="61" t="e">
        <f ca="1">_xludf.IFNA(VLOOKUP($A970,'Data Sheet'!$A:B,2,FALSE),"NA")</f>
        <v>#NAME?</v>
      </c>
      <c r="C970" s="61" t="e">
        <f ca="1">_xludf.IFNA(VLOOKUP($A970,'Data Sheet'!$A:U,3,FALSE),"NA")</f>
        <v>#NAME?</v>
      </c>
      <c r="D970" s="61" t="e">
        <f ca="1">_xludf.IFNA(VLOOKUP($A970,'Data Sheet'!$A:C,4,FALSE),"NA")</f>
        <v>#NAME?</v>
      </c>
      <c r="E970" s="61" t="e">
        <f ca="1">_xludf.IFNA(VLOOKUP($A970,'Data Sheet'!$A:D,5,FALSE),"NA")</f>
        <v>#NAME?</v>
      </c>
      <c r="F970" s="73" t="e">
        <f ca="1">_xludf.IFNA(VLOOKUP($A970,'Data Sheet'!$A:E,6,FALSE),"NA")</f>
        <v>#NAME?</v>
      </c>
      <c r="G970" s="63" t="e">
        <f ca="1">_xludf.IFNA(VLOOKUP($A970,'Data Sheet'!$A:F,7,FALSE),"NA")</f>
        <v>#NAME?</v>
      </c>
      <c r="H970" s="64" t="e">
        <f ca="1">_xludf.IFNA(VLOOKUP($A970,'Data Sheet'!$A:I,10,FALSE),"NA")</f>
        <v>#NAME?</v>
      </c>
      <c r="I970" s="64" t="e">
        <f ca="1">_xludf.IFNA(VLOOKUP($A970,'Data Sheet'!$A:J,11,FALSE),"NA")</f>
        <v>#NAME?</v>
      </c>
      <c r="J970" s="63" t="e">
        <f ca="1">_xludf.IFNA(VLOOKUP($A970,'Data Sheet'!$A:T,19,FALSE),"NA")</f>
        <v>#NAME?</v>
      </c>
      <c r="K970" s="64" t="e">
        <f ca="1">_xludf.IFNA(VLOOKUP($A970,'Data Sheet'!$A:T,20,FALSE),"NA")</f>
        <v>#NAME?</v>
      </c>
    </row>
    <row r="971" spans="2:11" ht="15.75" customHeight="1" x14ac:dyDescent="0.15">
      <c r="B971" s="61" t="e">
        <f ca="1">_xludf.IFNA(VLOOKUP($A971,'Data Sheet'!$A:B,2,FALSE),"NA")</f>
        <v>#NAME?</v>
      </c>
      <c r="C971" s="61" t="e">
        <f ca="1">_xludf.IFNA(VLOOKUP($A971,'Data Sheet'!$A:U,3,FALSE),"NA")</f>
        <v>#NAME?</v>
      </c>
      <c r="D971" s="61" t="e">
        <f ca="1">_xludf.IFNA(VLOOKUP($A971,'Data Sheet'!$A:C,4,FALSE),"NA")</f>
        <v>#NAME?</v>
      </c>
      <c r="E971" s="61" t="e">
        <f ca="1">_xludf.IFNA(VLOOKUP($A971,'Data Sheet'!$A:D,5,FALSE),"NA")</f>
        <v>#NAME?</v>
      </c>
      <c r="F971" s="73" t="e">
        <f ca="1">_xludf.IFNA(VLOOKUP($A971,'Data Sheet'!$A:E,6,FALSE),"NA")</f>
        <v>#NAME?</v>
      </c>
      <c r="G971" s="63" t="e">
        <f ca="1">_xludf.IFNA(VLOOKUP($A971,'Data Sheet'!$A:F,7,FALSE),"NA")</f>
        <v>#NAME?</v>
      </c>
      <c r="H971" s="64" t="e">
        <f ca="1">_xludf.IFNA(VLOOKUP($A971,'Data Sheet'!$A:I,10,FALSE),"NA")</f>
        <v>#NAME?</v>
      </c>
      <c r="I971" s="64" t="e">
        <f ca="1">_xludf.IFNA(VLOOKUP($A971,'Data Sheet'!$A:J,11,FALSE),"NA")</f>
        <v>#NAME?</v>
      </c>
      <c r="J971" s="63" t="e">
        <f ca="1">_xludf.IFNA(VLOOKUP($A971,'Data Sheet'!$A:T,19,FALSE),"NA")</f>
        <v>#NAME?</v>
      </c>
      <c r="K971" s="64" t="e">
        <f ca="1">_xludf.IFNA(VLOOKUP($A971,'Data Sheet'!$A:T,20,FALSE),"NA")</f>
        <v>#NAME?</v>
      </c>
    </row>
    <row r="972" spans="2:11" ht="15.75" customHeight="1" x14ac:dyDescent="0.15">
      <c r="B972" s="61" t="e">
        <f ca="1">_xludf.IFNA(VLOOKUP($A972,'Data Sheet'!$A:B,2,FALSE),"NA")</f>
        <v>#NAME?</v>
      </c>
      <c r="C972" s="61" t="e">
        <f ca="1">_xludf.IFNA(VLOOKUP($A972,'Data Sheet'!$A:U,3,FALSE),"NA")</f>
        <v>#NAME?</v>
      </c>
      <c r="D972" s="61" t="e">
        <f ca="1">_xludf.IFNA(VLOOKUP($A972,'Data Sheet'!$A:C,4,FALSE),"NA")</f>
        <v>#NAME?</v>
      </c>
      <c r="E972" s="61" t="e">
        <f ca="1">_xludf.IFNA(VLOOKUP($A972,'Data Sheet'!$A:D,5,FALSE),"NA")</f>
        <v>#NAME?</v>
      </c>
      <c r="F972" s="73" t="e">
        <f ca="1">_xludf.IFNA(VLOOKUP($A972,'Data Sheet'!$A:E,6,FALSE),"NA")</f>
        <v>#NAME?</v>
      </c>
      <c r="G972" s="63" t="e">
        <f ca="1">_xludf.IFNA(VLOOKUP($A972,'Data Sheet'!$A:F,7,FALSE),"NA")</f>
        <v>#NAME?</v>
      </c>
      <c r="H972" s="64" t="e">
        <f ca="1">_xludf.IFNA(VLOOKUP($A972,'Data Sheet'!$A:I,10,FALSE),"NA")</f>
        <v>#NAME?</v>
      </c>
      <c r="I972" s="64" t="e">
        <f ca="1">_xludf.IFNA(VLOOKUP($A972,'Data Sheet'!$A:J,11,FALSE),"NA")</f>
        <v>#NAME?</v>
      </c>
      <c r="J972" s="63" t="e">
        <f ca="1">_xludf.IFNA(VLOOKUP($A972,'Data Sheet'!$A:T,19,FALSE),"NA")</f>
        <v>#NAME?</v>
      </c>
      <c r="K972" s="64" t="e">
        <f ca="1">_xludf.IFNA(VLOOKUP($A972,'Data Sheet'!$A:T,20,FALSE),"NA")</f>
        <v>#NAME?</v>
      </c>
    </row>
    <row r="973" spans="2:11" ht="15.75" customHeight="1" x14ac:dyDescent="0.15">
      <c r="B973" s="61" t="e">
        <f ca="1">_xludf.IFNA(VLOOKUP($A973,'Data Sheet'!$A:B,2,FALSE),"NA")</f>
        <v>#NAME?</v>
      </c>
      <c r="C973" s="61" t="e">
        <f ca="1">_xludf.IFNA(VLOOKUP($A973,'Data Sheet'!$A:U,3,FALSE),"NA")</f>
        <v>#NAME?</v>
      </c>
      <c r="D973" s="61" t="e">
        <f ca="1">_xludf.IFNA(VLOOKUP($A973,'Data Sheet'!$A:C,4,FALSE),"NA")</f>
        <v>#NAME?</v>
      </c>
      <c r="E973" s="61" t="e">
        <f ca="1">_xludf.IFNA(VLOOKUP($A973,'Data Sheet'!$A:D,5,FALSE),"NA")</f>
        <v>#NAME?</v>
      </c>
      <c r="F973" s="73" t="e">
        <f ca="1">_xludf.IFNA(VLOOKUP($A973,'Data Sheet'!$A:E,6,FALSE),"NA")</f>
        <v>#NAME?</v>
      </c>
      <c r="G973" s="63" t="e">
        <f ca="1">_xludf.IFNA(VLOOKUP($A973,'Data Sheet'!$A:F,7,FALSE),"NA")</f>
        <v>#NAME?</v>
      </c>
      <c r="H973" s="64" t="e">
        <f ca="1">_xludf.IFNA(VLOOKUP($A973,'Data Sheet'!$A:I,10,FALSE),"NA")</f>
        <v>#NAME?</v>
      </c>
      <c r="I973" s="64" t="e">
        <f ca="1">_xludf.IFNA(VLOOKUP($A973,'Data Sheet'!$A:J,11,FALSE),"NA")</f>
        <v>#NAME?</v>
      </c>
      <c r="J973" s="63" t="e">
        <f ca="1">_xludf.IFNA(VLOOKUP($A973,'Data Sheet'!$A:T,19,FALSE),"NA")</f>
        <v>#NAME?</v>
      </c>
      <c r="K973" s="64" t="e">
        <f ca="1">_xludf.IFNA(VLOOKUP($A973,'Data Sheet'!$A:T,20,FALSE),"NA")</f>
        <v>#NAME?</v>
      </c>
    </row>
    <row r="974" spans="2:11" ht="15.75" customHeight="1" x14ac:dyDescent="0.15">
      <c r="B974" s="61" t="e">
        <f ca="1">_xludf.IFNA(VLOOKUP($A974,'Data Sheet'!$A:B,2,FALSE),"NA")</f>
        <v>#NAME?</v>
      </c>
      <c r="C974" s="61" t="e">
        <f ca="1">_xludf.IFNA(VLOOKUP($A974,'Data Sheet'!$A:U,3,FALSE),"NA")</f>
        <v>#NAME?</v>
      </c>
      <c r="D974" s="61" t="e">
        <f ca="1">_xludf.IFNA(VLOOKUP($A974,'Data Sheet'!$A:C,4,FALSE),"NA")</f>
        <v>#NAME?</v>
      </c>
      <c r="E974" s="61" t="e">
        <f ca="1">_xludf.IFNA(VLOOKUP($A974,'Data Sheet'!$A:D,5,FALSE),"NA")</f>
        <v>#NAME?</v>
      </c>
      <c r="F974" s="73" t="e">
        <f ca="1">_xludf.IFNA(VLOOKUP($A974,'Data Sheet'!$A:E,6,FALSE),"NA")</f>
        <v>#NAME?</v>
      </c>
      <c r="G974" s="63" t="e">
        <f ca="1">_xludf.IFNA(VLOOKUP($A974,'Data Sheet'!$A:F,7,FALSE),"NA")</f>
        <v>#NAME?</v>
      </c>
      <c r="H974" s="64" t="e">
        <f ca="1">_xludf.IFNA(VLOOKUP($A974,'Data Sheet'!$A:I,10,FALSE),"NA")</f>
        <v>#NAME?</v>
      </c>
      <c r="I974" s="64" t="e">
        <f ca="1">_xludf.IFNA(VLOOKUP($A974,'Data Sheet'!$A:J,11,FALSE),"NA")</f>
        <v>#NAME?</v>
      </c>
      <c r="J974" s="63" t="e">
        <f ca="1">_xludf.IFNA(VLOOKUP($A974,'Data Sheet'!$A:T,19,FALSE),"NA")</f>
        <v>#NAME?</v>
      </c>
      <c r="K974" s="64" t="e">
        <f ca="1">_xludf.IFNA(VLOOKUP($A974,'Data Sheet'!$A:T,20,FALSE),"NA")</f>
        <v>#NAME?</v>
      </c>
    </row>
    <row r="975" spans="2:11" ht="15.75" customHeight="1" x14ac:dyDescent="0.15">
      <c r="B975" s="61" t="e">
        <f ca="1">_xludf.IFNA(VLOOKUP($A975,'Data Sheet'!$A:B,2,FALSE),"NA")</f>
        <v>#NAME?</v>
      </c>
      <c r="C975" s="61" t="e">
        <f ca="1">_xludf.IFNA(VLOOKUP($A975,'Data Sheet'!$A:U,3,FALSE),"NA")</f>
        <v>#NAME?</v>
      </c>
      <c r="D975" s="61" t="e">
        <f ca="1">_xludf.IFNA(VLOOKUP($A975,'Data Sheet'!$A:C,4,FALSE),"NA")</f>
        <v>#NAME?</v>
      </c>
      <c r="E975" s="61" t="e">
        <f ca="1">_xludf.IFNA(VLOOKUP($A975,'Data Sheet'!$A:D,5,FALSE),"NA")</f>
        <v>#NAME?</v>
      </c>
      <c r="F975" s="73" t="e">
        <f ca="1">_xludf.IFNA(VLOOKUP($A975,'Data Sheet'!$A:E,6,FALSE),"NA")</f>
        <v>#NAME?</v>
      </c>
      <c r="G975" s="63" t="e">
        <f ca="1">_xludf.IFNA(VLOOKUP($A975,'Data Sheet'!$A:F,7,FALSE),"NA")</f>
        <v>#NAME?</v>
      </c>
      <c r="H975" s="64" t="e">
        <f ca="1">_xludf.IFNA(VLOOKUP($A975,'Data Sheet'!$A:I,10,FALSE),"NA")</f>
        <v>#NAME?</v>
      </c>
      <c r="I975" s="64" t="e">
        <f ca="1">_xludf.IFNA(VLOOKUP($A975,'Data Sheet'!$A:J,11,FALSE),"NA")</f>
        <v>#NAME?</v>
      </c>
      <c r="J975" s="63" t="e">
        <f ca="1">_xludf.IFNA(VLOOKUP($A975,'Data Sheet'!$A:T,19,FALSE),"NA")</f>
        <v>#NAME?</v>
      </c>
      <c r="K975" s="64" t="e">
        <f ca="1">_xludf.IFNA(VLOOKUP($A975,'Data Sheet'!$A:T,20,FALSE),"NA")</f>
        <v>#NAME?</v>
      </c>
    </row>
    <row r="976" spans="2:11" ht="15.75" customHeight="1" x14ac:dyDescent="0.15">
      <c r="B976" s="61" t="e">
        <f ca="1">_xludf.IFNA(VLOOKUP($A976,'Data Sheet'!$A:B,2,FALSE),"NA")</f>
        <v>#NAME?</v>
      </c>
      <c r="C976" s="61" t="e">
        <f ca="1">_xludf.IFNA(VLOOKUP($A976,'Data Sheet'!$A:U,3,FALSE),"NA")</f>
        <v>#NAME?</v>
      </c>
      <c r="D976" s="61" t="e">
        <f ca="1">_xludf.IFNA(VLOOKUP($A976,'Data Sheet'!$A:C,4,FALSE),"NA")</f>
        <v>#NAME?</v>
      </c>
      <c r="E976" s="61" t="e">
        <f ca="1">_xludf.IFNA(VLOOKUP($A976,'Data Sheet'!$A:D,5,FALSE),"NA")</f>
        <v>#NAME?</v>
      </c>
      <c r="F976" s="73" t="e">
        <f ca="1">_xludf.IFNA(VLOOKUP($A976,'Data Sheet'!$A:E,6,FALSE),"NA")</f>
        <v>#NAME?</v>
      </c>
      <c r="G976" s="63" t="e">
        <f ca="1">_xludf.IFNA(VLOOKUP($A976,'Data Sheet'!$A:F,7,FALSE),"NA")</f>
        <v>#NAME?</v>
      </c>
      <c r="H976" s="64" t="e">
        <f ca="1">_xludf.IFNA(VLOOKUP($A976,'Data Sheet'!$A:I,10,FALSE),"NA")</f>
        <v>#NAME?</v>
      </c>
      <c r="I976" s="64" t="e">
        <f ca="1">_xludf.IFNA(VLOOKUP($A976,'Data Sheet'!$A:J,11,FALSE),"NA")</f>
        <v>#NAME?</v>
      </c>
      <c r="J976" s="63" t="e">
        <f ca="1">_xludf.IFNA(VLOOKUP($A976,'Data Sheet'!$A:T,19,FALSE),"NA")</f>
        <v>#NAME?</v>
      </c>
      <c r="K976" s="64" t="e">
        <f ca="1">_xludf.IFNA(VLOOKUP($A976,'Data Sheet'!$A:T,20,FALSE),"NA")</f>
        <v>#NAME?</v>
      </c>
    </row>
    <row r="977" spans="2:11" ht="15.75" customHeight="1" x14ac:dyDescent="0.15">
      <c r="B977" s="61" t="e">
        <f ca="1">_xludf.IFNA(VLOOKUP($A977,'Data Sheet'!$A:B,2,FALSE),"NA")</f>
        <v>#NAME?</v>
      </c>
      <c r="C977" s="61" t="e">
        <f ca="1">_xludf.IFNA(VLOOKUP($A977,'Data Sheet'!$A:U,3,FALSE),"NA")</f>
        <v>#NAME?</v>
      </c>
      <c r="D977" s="61" t="e">
        <f ca="1">_xludf.IFNA(VLOOKUP($A977,'Data Sheet'!$A:C,4,FALSE),"NA")</f>
        <v>#NAME?</v>
      </c>
      <c r="E977" s="61" t="e">
        <f ca="1">_xludf.IFNA(VLOOKUP($A977,'Data Sheet'!$A:D,5,FALSE),"NA")</f>
        <v>#NAME?</v>
      </c>
      <c r="F977" s="73" t="e">
        <f ca="1">_xludf.IFNA(VLOOKUP($A977,'Data Sheet'!$A:E,6,FALSE),"NA")</f>
        <v>#NAME?</v>
      </c>
      <c r="G977" s="63" t="e">
        <f ca="1">_xludf.IFNA(VLOOKUP($A977,'Data Sheet'!$A:F,7,FALSE),"NA")</f>
        <v>#NAME?</v>
      </c>
      <c r="H977" s="64" t="e">
        <f ca="1">_xludf.IFNA(VLOOKUP($A977,'Data Sheet'!$A:I,10,FALSE),"NA")</f>
        <v>#NAME?</v>
      </c>
      <c r="I977" s="64" t="e">
        <f ca="1">_xludf.IFNA(VLOOKUP($A977,'Data Sheet'!$A:J,11,FALSE),"NA")</f>
        <v>#NAME?</v>
      </c>
      <c r="J977" s="63" t="e">
        <f ca="1">_xludf.IFNA(VLOOKUP($A977,'Data Sheet'!$A:T,19,FALSE),"NA")</f>
        <v>#NAME?</v>
      </c>
      <c r="K977" s="64" t="e">
        <f ca="1">_xludf.IFNA(VLOOKUP($A977,'Data Sheet'!$A:T,20,FALSE),"NA")</f>
        <v>#NAME?</v>
      </c>
    </row>
    <row r="978" spans="2:11" ht="15.75" customHeight="1" x14ac:dyDescent="0.15">
      <c r="B978" s="61" t="e">
        <f ca="1">_xludf.IFNA(VLOOKUP($A978,'Data Sheet'!$A:B,2,FALSE),"NA")</f>
        <v>#NAME?</v>
      </c>
      <c r="C978" s="61" t="e">
        <f ca="1">_xludf.IFNA(VLOOKUP($A978,'Data Sheet'!$A:U,3,FALSE),"NA")</f>
        <v>#NAME?</v>
      </c>
      <c r="D978" s="61" t="e">
        <f ca="1">_xludf.IFNA(VLOOKUP($A978,'Data Sheet'!$A:C,4,FALSE),"NA")</f>
        <v>#NAME?</v>
      </c>
      <c r="E978" s="61" t="e">
        <f ca="1">_xludf.IFNA(VLOOKUP($A978,'Data Sheet'!$A:D,5,FALSE),"NA")</f>
        <v>#NAME?</v>
      </c>
      <c r="F978" s="73" t="e">
        <f ca="1">_xludf.IFNA(VLOOKUP($A978,'Data Sheet'!$A:E,6,FALSE),"NA")</f>
        <v>#NAME?</v>
      </c>
      <c r="G978" s="63" t="e">
        <f ca="1">_xludf.IFNA(VLOOKUP($A978,'Data Sheet'!$A:F,7,FALSE),"NA")</f>
        <v>#NAME?</v>
      </c>
      <c r="H978" s="64" t="e">
        <f ca="1">_xludf.IFNA(VLOOKUP($A978,'Data Sheet'!$A:I,10,FALSE),"NA")</f>
        <v>#NAME?</v>
      </c>
      <c r="I978" s="64" t="e">
        <f ca="1">_xludf.IFNA(VLOOKUP($A978,'Data Sheet'!$A:J,11,FALSE),"NA")</f>
        <v>#NAME?</v>
      </c>
      <c r="J978" s="63" t="e">
        <f ca="1">_xludf.IFNA(VLOOKUP($A978,'Data Sheet'!$A:T,19,FALSE),"NA")</f>
        <v>#NAME?</v>
      </c>
      <c r="K978" s="64" t="e">
        <f ca="1">_xludf.IFNA(VLOOKUP($A978,'Data Sheet'!$A:T,20,FALSE),"NA")</f>
        <v>#NAME?</v>
      </c>
    </row>
    <row r="979" spans="2:11" ht="15.75" customHeight="1" x14ac:dyDescent="0.15">
      <c r="B979" s="61" t="e">
        <f ca="1">_xludf.IFNA(VLOOKUP($A979,'Data Sheet'!$A:B,2,FALSE),"NA")</f>
        <v>#NAME?</v>
      </c>
      <c r="C979" s="61" t="e">
        <f ca="1">_xludf.IFNA(VLOOKUP($A979,'Data Sheet'!$A:U,3,FALSE),"NA")</f>
        <v>#NAME?</v>
      </c>
      <c r="D979" s="61" t="e">
        <f ca="1">_xludf.IFNA(VLOOKUP($A979,'Data Sheet'!$A:C,4,FALSE),"NA")</f>
        <v>#NAME?</v>
      </c>
      <c r="E979" s="61" t="e">
        <f ca="1">_xludf.IFNA(VLOOKUP($A979,'Data Sheet'!$A:D,5,FALSE),"NA")</f>
        <v>#NAME?</v>
      </c>
      <c r="F979" s="73" t="e">
        <f ca="1">_xludf.IFNA(VLOOKUP($A979,'Data Sheet'!$A:E,6,FALSE),"NA")</f>
        <v>#NAME?</v>
      </c>
      <c r="G979" s="63" t="e">
        <f ca="1">_xludf.IFNA(VLOOKUP($A979,'Data Sheet'!$A:F,7,FALSE),"NA")</f>
        <v>#NAME?</v>
      </c>
      <c r="H979" s="64" t="e">
        <f ca="1">_xludf.IFNA(VLOOKUP($A979,'Data Sheet'!$A:I,10,FALSE),"NA")</f>
        <v>#NAME?</v>
      </c>
      <c r="I979" s="64" t="e">
        <f ca="1">_xludf.IFNA(VLOOKUP($A979,'Data Sheet'!$A:J,11,FALSE),"NA")</f>
        <v>#NAME?</v>
      </c>
      <c r="J979" s="63" t="e">
        <f ca="1">_xludf.IFNA(VLOOKUP($A979,'Data Sheet'!$A:T,19,FALSE),"NA")</f>
        <v>#NAME?</v>
      </c>
      <c r="K979" s="64" t="e">
        <f ca="1">_xludf.IFNA(VLOOKUP($A979,'Data Sheet'!$A:T,20,FALSE),"NA")</f>
        <v>#NAME?</v>
      </c>
    </row>
    <row r="980" spans="2:11" ht="15.75" customHeight="1" x14ac:dyDescent="0.15">
      <c r="B980" s="61" t="e">
        <f ca="1">_xludf.IFNA(VLOOKUP($A980,'Data Sheet'!$A:B,2,FALSE),"NA")</f>
        <v>#NAME?</v>
      </c>
      <c r="C980" s="61" t="e">
        <f ca="1">_xludf.IFNA(VLOOKUP($A980,'Data Sheet'!$A:U,3,FALSE),"NA")</f>
        <v>#NAME?</v>
      </c>
      <c r="D980" s="61" t="e">
        <f ca="1">_xludf.IFNA(VLOOKUP($A980,'Data Sheet'!$A:C,4,FALSE),"NA")</f>
        <v>#NAME?</v>
      </c>
      <c r="E980" s="61" t="e">
        <f ca="1">_xludf.IFNA(VLOOKUP($A980,'Data Sheet'!$A:D,5,FALSE),"NA")</f>
        <v>#NAME?</v>
      </c>
      <c r="F980" s="73" t="e">
        <f ca="1">_xludf.IFNA(VLOOKUP($A980,'Data Sheet'!$A:E,6,FALSE),"NA")</f>
        <v>#NAME?</v>
      </c>
      <c r="G980" s="63" t="e">
        <f ca="1">_xludf.IFNA(VLOOKUP($A980,'Data Sheet'!$A:F,7,FALSE),"NA")</f>
        <v>#NAME?</v>
      </c>
      <c r="H980" s="64" t="e">
        <f ca="1">_xludf.IFNA(VLOOKUP($A980,'Data Sheet'!$A:I,10,FALSE),"NA")</f>
        <v>#NAME?</v>
      </c>
      <c r="I980" s="64" t="e">
        <f ca="1">_xludf.IFNA(VLOOKUP($A980,'Data Sheet'!$A:J,11,FALSE),"NA")</f>
        <v>#NAME?</v>
      </c>
      <c r="J980" s="63" t="e">
        <f ca="1">_xludf.IFNA(VLOOKUP($A980,'Data Sheet'!$A:T,19,FALSE),"NA")</f>
        <v>#NAME?</v>
      </c>
      <c r="K980" s="64" t="e">
        <f ca="1">_xludf.IFNA(VLOOKUP($A980,'Data Sheet'!$A:T,20,FALSE),"NA")</f>
        <v>#NAME?</v>
      </c>
    </row>
    <row r="981" spans="2:11" ht="15.75" customHeight="1" x14ac:dyDescent="0.15">
      <c r="B981" s="61" t="e">
        <f ca="1">_xludf.IFNA(VLOOKUP($A981,'Data Sheet'!$A:B,2,FALSE),"NA")</f>
        <v>#NAME?</v>
      </c>
      <c r="C981" s="61" t="e">
        <f ca="1">_xludf.IFNA(VLOOKUP($A981,'Data Sheet'!$A:U,3,FALSE),"NA")</f>
        <v>#NAME?</v>
      </c>
      <c r="D981" s="61" t="e">
        <f ca="1">_xludf.IFNA(VLOOKUP($A981,'Data Sheet'!$A:C,4,FALSE),"NA")</f>
        <v>#NAME?</v>
      </c>
      <c r="E981" s="61" t="e">
        <f ca="1">_xludf.IFNA(VLOOKUP($A981,'Data Sheet'!$A:D,5,FALSE),"NA")</f>
        <v>#NAME?</v>
      </c>
      <c r="F981" s="73" t="e">
        <f ca="1">_xludf.IFNA(VLOOKUP($A981,'Data Sheet'!$A:E,6,FALSE),"NA")</f>
        <v>#NAME?</v>
      </c>
      <c r="G981" s="63" t="e">
        <f ca="1">_xludf.IFNA(VLOOKUP($A981,'Data Sheet'!$A:F,7,FALSE),"NA")</f>
        <v>#NAME?</v>
      </c>
      <c r="H981" s="64" t="e">
        <f ca="1">_xludf.IFNA(VLOOKUP($A981,'Data Sheet'!$A:I,10,FALSE),"NA")</f>
        <v>#NAME?</v>
      </c>
      <c r="I981" s="64" t="e">
        <f ca="1">_xludf.IFNA(VLOOKUP($A981,'Data Sheet'!$A:J,11,FALSE),"NA")</f>
        <v>#NAME?</v>
      </c>
      <c r="J981" s="63" t="e">
        <f ca="1">_xludf.IFNA(VLOOKUP($A981,'Data Sheet'!$A:T,19,FALSE),"NA")</f>
        <v>#NAME?</v>
      </c>
      <c r="K981" s="64" t="e">
        <f ca="1">_xludf.IFNA(VLOOKUP($A981,'Data Sheet'!$A:T,20,FALSE),"NA")</f>
        <v>#NAME?</v>
      </c>
    </row>
    <row r="982" spans="2:11" ht="15.75" customHeight="1" x14ac:dyDescent="0.15">
      <c r="B982" s="61" t="e">
        <f ca="1">_xludf.IFNA(VLOOKUP($A982,'Data Sheet'!$A:B,2,FALSE),"NA")</f>
        <v>#NAME?</v>
      </c>
      <c r="C982" s="61" t="e">
        <f ca="1">_xludf.IFNA(VLOOKUP($A982,'Data Sheet'!$A:U,3,FALSE),"NA")</f>
        <v>#NAME?</v>
      </c>
      <c r="D982" s="61" t="e">
        <f ca="1">_xludf.IFNA(VLOOKUP($A982,'Data Sheet'!$A:C,4,FALSE),"NA")</f>
        <v>#NAME?</v>
      </c>
      <c r="E982" s="61" t="e">
        <f ca="1">_xludf.IFNA(VLOOKUP($A982,'Data Sheet'!$A:D,5,FALSE),"NA")</f>
        <v>#NAME?</v>
      </c>
      <c r="F982" s="73" t="e">
        <f ca="1">_xludf.IFNA(VLOOKUP($A982,'Data Sheet'!$A:E,6,FALSE),"NA")</f>
        <v>#NAME?</v>
      </c>
      <c r="G982" s="63" t="e">
        <f ca="1">_xludf.IFNA(VLOOKUP($A982,'Data Sheet'!$A:F,7,FALSE),"NA")</f>
        <v>#NAME?</v>
      </c>
      <c r="H982" s="64" t="e">
        <f ca="1">_xludf.IFNA(VLOOKUP($A982,'Data Sheet'!$A:I,10,FALSE),"NA")</f>
        <v>#NAME?</v>
      </c>
      <c r="I982" s="64" t="e">
        <f ca="1">_xludf.IFNA(VLOOKUP($A982,'Data Sheet'!$A:J,11,FALSE),"NA")</f>
        <v>#NAME?</v>
      </c>
      <c r="J982" s="63" t="e">
        <f ca="1">_xludf.IFNA(VLOOKUP($A982,'Data Sheet'!$A:T,19,FALSE),"NA")</f>
        <v>#NAME?</v>
      </c>
      <c r="K982" s="64" t="e">
        <f ca="1">_xludf.IFNA(VLOOKUP($A982,'Data Sheet'!$A:T,20,FALSE),"NA")</f>
        <v>#NAME?</v>
      </c>
    </row>
    <row r="983" spans="2:11" ht="15.75" customHeight="1" x14ac:dyDescent="0.15">
      <c r="B983" s="61" t="e">
        <f ca="1">_xludf.IFNA(VLOOKUP($A983,'Data Sheet'!$A:B,2,FALSE),"NA")</f>
        <v>#NAME?</v>
      </c>
      <c r="C983" s="61" t="e">
        <f ca="1">_xludf.IFNA(VLOOKUP($A983,'Data Sheet'!$A:U,3,FALSE),"NA")</f>
        <v>#NAME?</v>
      </c>
      <c r="D983" s="61" t="e">
        <f ca="1">_xludf.IFNA(VLOOKUP($A983,'Data Sheet'!$A:C,4,FALSE),"NA")</f>
        <v>#NAME?</v>
      </c>
      <c r="E983" s="61" t="e">
        <f ca="1">_xludf.IFNA(VLOOKUP($A983,'Data Sheet'!$A:D,5,FALSE),"NA")</f>
        <v>#NAME?</v>
      </c>
      <c r="F983" s="73" t="e">
        <f ca="1">_xludf.IFNA(VLOOKUP($A983,'Data Sheet'!$A:E,6,FALSE),"NA")</f>
        <v>#NAME?</v>
      </c>
      <c r="G983" s="63" t="e">
        <f ca="1">_xludf.IFNA(VLOOKUP($A983,'Data Sheet'!$A:F,7,FALSE),"NA")</f>
        <v>#NAME?</v>
      </c>
      <c r="H983" s="64" t="e">
        <f ca="1">_xludf.IFNA(VLOOKUP($A983,'Data Sheet'!$A:I,10,FALSE),"NA")</f>
        <v>#NAME?</v>
      </c>
      <c r="I983" s="64" t="e">
        <f ca="1">_xludf.IFNA(VLOOKUP($A983,'Data Sheet'!$A:J,11,FALSE),"NA")</f>
        <v>#NAME?</v>
      </c>
      <c r="J983" s="63" t="e">
        <f ca="1">_xludf.IFNA(VLOOKUP($A983,'Data Sheet'!$A:T,19,FALSE),"NA")</f>
        <v>#NAME?</v>
      </c>
      <c r="K983" s="64" t="e">
        <f ca="1">_xludf.IFNA(VLOOKUP($A983,'Data Sheet'!$A:T,20,FALSE),"NA")</f>
        <v>#NAME?</v>
      </c>
    </row>
    <row r="984" spans="2:11" ht="15.75" customHeight="1" x14ac:dyDescent="0.15">
      <c r="B984" s="61" t="e">
        <f ca="1">_xludf.IFNA(VLOOKUP($A984,'Data Sheet'!$A:B,2,FALSE),"NA")</f>
        <v>#NAME?</v>
      </c>
      <c r="C984" s="61" t="e">
        <f ca="1">_xludf.IFNA(VLOOKUP($A984,'Data Sheet'!$A:U,3,FALSE),"NA")</f>
        <v>#NAME?</v>
      </c>
      <c r="D984" s="61" t="e">
        <f ca="1">_xludf.IFNA(VLOOKUP($A984,'Data Sheet'!$A:C,4,FALSE),"NA")</f>
        <v>#NAME?</v>
      </c>
      <c r="E984" s="61" t="e">
        <f ca="1">_xludf.IFNA(VLOOKUP($A984,'Data Sheet'!$A:D,5,FALSE),"NA")</f>
        <v>#NAME?</v>
      </c>
      <c r="F984" s="73" t="e">
        <f ca="1">_xludf.IFNA(VLOOKUP($A984,'Data Sheet'!$A:E,6,FALSE),"NA")</f>
        <v>#NAME?</v>
      </c>
      <c r="G984" s="63" t="e">
        <f ca="1">_xludf.IFNA(VLOOKUP($A984,'Data Sheet'!$A:F,7,FALSE),"NA")</f>
        <v>#NAME?</v>
      </c>
      <c r="H984" s="64" t="e">
        <f ca="1">_xludf.IFNA(VLOOKUP($A984,'Data Sheet'!$A:I,10,FALSE),"NA")</f>
        <v>#NAME?</v>
      </c>
      <c r="I984" s="64" t="e">
        <f ca="1">_xludf.IFNA(VLOOKUP($A984,'Data Sheet'!$A:J,11,FALSE),"NA")</f>
        <v>#NAME?</v>
      </c>
      <c r="J984" s="63" t="e">
        <f ca="1">_xludf.IFNA(VLOOKUP($A984,'Data Sheet'!$A:T,19,FALSE),"NA")</f>
        <v>#NAME?</v>
      </c>
      <c r="K984" s="64" t="e">
        <f ca="1">_xludf.IFNA(VLOOKUP($A984,'Data Sheet'!$A:T,20,FALSE),"NA")</f>
        <v>#NAME?</v>
      </c>
    </row>
    <row r="985" spans="2:11" ht="15.75" customHeight="1" x14ac:dyDescent="0.15">
      <c r="B985" s="61" t="e">
        <f ca="1">_xludf.IFNA(VLOOKUP($A985,'Data Sheet'!$A:B,2,FALSE),"NA")</f>
        <v>#NAME?</v>
      </c>
      <c r="C985" s="61" t="e">
        <f ca="1">_xludf.IFNA(VLOOKUP($A985,'Data Sheet'!$A:U,3,FALSE),"NA")</f>
        <v>#NAME?</v>
      </c>
      <c r="D985" s="61" t="e">
        <f ca="1">_xludf.IFNA(VLOOKUP($A985,'Data Sheet'!$A:C,4,FALSE),"NA")</f>
        <v>#NAME?</v>
      </c>
      <c r="E985" s="61" t="e">
        <f ca="1">_xludf.IFNA(VLOOKUP($A985,'Data Sheet'!$A:D,5,FALSE),"NA")</f>
        <v>#NAME?</v>
      </c>
      <c r="F985" s="73" t="e">
        <f ca="1">_xludf.IFNA(VLOOKUP($A985,'Data Sheet'!$A:E,6,FALSE),"NA")</f>
        <v>#NAME?</v>
      </c>
      <c r="G985" s="63" t="e">
        <f ca="1">_xludf.IFNA(VLOOKUP($A985,'Data Sheet'!$A:F,7,FALSE),"NA")</f>
        <v>#NAME?</v>
      </c>
      <c r="H985" s="64" t="e">
        <f ca="1">_xludf.IFNA(VLOOKUP($A985,'Data Sheet'!$A:I,10,FALSE),"NA")</f>
        <v>#NAME?</v>
      </c>
      <c r="I985" s="64" t="e">
        <f ca="1">_xludf.IFNA(VLOOKUP($A985,'Data Sheet'!$A:J,11,FALSE),"NA")</f>
        <v>#NAME?</v>
      </c>
      <c r="J985" s="63" t="e">
        <f ca="1">_xludf.IFNA(VLOOKUP($A985,'Data Sheet'!$A:T,19,FALSE),"NA")</f>
        <v>#NAME?</v>
      </c>
      <c r="K985" s="64" t="e">
        <f ca="1">_xludf.IFNA(VLOOKUP($A985,'Data Sheet'!$A:T,20,FALSE),"NA")</f>
        <v>#NAME?</v>
      </c>
    </row>
    <row r="986" spans="2:11" ht="15.75" customHeight="1" x14ac:dyDescent="0.15">
      <c r="B986" s="61" t="e">
        <f ca="1">_xludf.IFNA(VLOOKUP($A986,'Data Sheet'!$A:B,2,FALSE),"NA")</f>
        <v>#NAME?</v>
      </c>
      <c r="C986" s="61" t="e">
        <f ca="1">_xludf.IFNA(VLOOKUP($A986,'Data Sheet'!$A:U,3,FALSE),"NA")</f>
        <v>#NAME?</v>
      </c>
      <c r="D986" s="61" t="e">
        <f ca="1">_xludf.IFNA(VLOOKUP($A986,'Data Sheet'!$A:C,4,FALSE),"NA")</f>
        <v>#NAME?</v>
      </c>
      <c r="E986" s="61" t="e">
        <f ca="1">_xludf.IFNA(VLOOKUP($A986,'Data Sheet'!$A:D,5,FALSE),"NA")</f>
        <v>#NAME?</v>
      </c>
      <c r="F986" s="73" t="e">
        <f ca="1">_xludf.IFNA(VLOOKUP($A986,'Data Sheet'!$A:E,6,FALSE),"NA")</f>
        <v>#NAME?</v>
      </c>
      <c r="G986" s="63" t="e">
        <f ca="1">_xludf.IFNA(VLOOKUP($A986,'Data Sheet'!$A:F,7,FALSE),"NA")</f>
        <v>#NAME?</v>
      </c>
      <c r="H986" s="64" t="e">
        <f ca="1">_xludf.IFNA(VLOOKUP($A986,'Data Sheet'!$A:I,10,FALSE),"NA")</f>
        <v>#NAME?</v>
      </c>
      <c r="I986" s="64" t="e">
        <f ca="1">_xludf.IFNA(VLOOKUP($A986,'Data Sheet'!$A:J,11,FALSE),"NA")</f>
        <v>#NAME?</v>
      </c>
      <c r="J986" s="63" t="e">
        <f ca="1">_xludf.IFNA(VLOOKUP($A986,'Data Sheet'!$A:T,19,FALSE),"NA")</f>
        <v>#NAME?</v>
      </c>
      <c r="K986" s="64" t="e">
        <f ca="1">_xludf.IFNA(VLOOKUP($A986,'Data Sheet'!$A:T,20,FALSE),"NA")</f>
        <v>#NAME?</v>
      </c>
    </row>
    <row r="987" spans="2:11" ht="15.75" customHeight="1" x14ac:dyDescent="0.15">
      <c r="B987" s="61" t="e">
        <f ca="1">_xludf.IFNA(VLOOKUP($A987,'Data Sheet'!$A:B,2,FALSE),"NA")</f>
        <v>#NAME?</v>
      </c>
      <c r="C987" s="61" t="e">
        <f ca="1">_xludf.IFNA(VLOOKUP($A987,'Data Sheet'!$A:U,3,FALSE),"NA")</f>
        <v>#NAME?</v>
      </c>
      <c r="D987" s="61" t="e">
        <f ca="1">_xludf.IFNA(VLOOKUP($A987,'Data Sheet'!$A:C,4,FALSE),"NA")</f>
        <v>#NAME?</v>
      </c>
      <c r="E987" s="61" t="e">
        <f ca="1">_xludf.IFNA(VLOOKUP($A987,'Data Sheet'!$A:D,5,FALSE),"NA")</f>
        <v>#NAME?</v>
      </c>
      <c r="F987" s="73" t="e">
        <f ca="1">_xludf.IFNA(VLOOKUP($A987,'Data Sheet'!$A:E,6,FALSE),"NA")</f>
        <v>#NAME?</v>
      </c>
      <c r="G987" s="63" t="e">
        <f ca="1">_xludf.IFNA(VLOOKUP($A987,'Data Sheet'!$A:F,7,FALSE),"NA")</f>
        <v>#NAME?</v>
      </c>
      <c r="H987" s="64" t="e">
        <f ca="1">_xludf.IFNA(VLOOKUP($A987,'Data Sheet'!$A:I,10,FALSE),"NA")</f>
        <v>#NAME?</v>
      </c>
      <c r="I987" s="64" t="e">
        <f ca="1">_xludf.IFNA(VLOOKUP($A987,'Data Sheet'!$A:J,11,FALSE),"NA")</f>
        <v>#NAME?</v>
      </c>
      <c r="J987" s="63" t="e">
        <f ca="1">_xludf.IFNA(VLOOKUP($A987,'Data Sheet'!$A:T,19,FALSE),"NA")</f>
        <v>#NAME?</v>
      </c>
      <c r="K987" s="64" t="e">
        <f ca="1">_xludf.IFNA(VLOOKUP($A987,'Data Sheet'!$A:T,20,FALSE),"NA")</f>
        <v>#NAME?</v>
      </c>
    </row>
    <row r="988" spans="2:11" ht="15.75" customHeight="1" x14ac:dyDescent="0.15">
      <c r="B988" s="61" t="e">
        <f ca="1">_xludf.IFNA(VLOOKUP($A988,'Data Sheet'!$A:B,2,FALSE),"NA")</f>
        <v>#NAME?</v>
      </c>
      <c r="C988" s="61" t="e">
        <f ca="1">_xludf.IFNA(VLOOKUP($A988,'Data Sheet'!$A:U,3,FALSE),"NA")</f>
        <v>#NAME?</v>
      </c>
      <c r="D988" s="61" t="e">
        <f ca="1">_xludf.IFNA(VLOOKUP($A988,'Data Sheet'!$A:C,4,FALSE),"NA")</f>
        <v>#NAME?</v>
      </c>
      <c r="E988" s="61" t="e">
        <f ca="1">_xludf.IFNA(VLOOKUP($A988,'Data Sheet'!$A:D,5,FALSE),"NA")</f>
        <v>#NAME?</v>
      </c>
      <c r="F988" s="73" t="e">
        <f ca="1">_xludf.IFNA(VLOOKUP($A988,'Data Sheet'!$A:E,6,FALSE),"NA")</f>
        <v>#NAME?</v>
      </c>
      <c r="G988" s="63" t="e">
        <f ca="1">_xludf.IFNA(VLOOKUP($A988,'Data Sheet'!$A:F,7,FALSE),"NA")</f>
        <v>#NAME?</v>
      </c>
      <c r="H988" s="64" t="e">
        <f ca="1">_xludf.IFNA(VLOOKUP($A988,'Data Sheet'!$A:I,10,FALSE),"NA")</f>
        <v>#NAME?</v>
      </c>
      <c r="I988" s="64" t="e">
        <f ca="1">_xludf.IFNA(VLOOKUP($A988,'Data Sheet'!$A:J,11,FALSE),"NA")</f>
        <v>#NAME?</v>
      </c>
      <c r="J988" s="63" t="e">
        <f ca="1">_xludf.IFNA(VLOOKUP($A988,'Data Sheet'!$A:T,19,FALSE),"NA")</f>
        <v>#NAME?</v>
      </c>
      <c r="K988" s="64" t="e">
        <f ca="1">_xludf.IFNA(VLOOKUP($A988,'Data Sheet'!$A:T,20,FALSE),"NA")</f>
        <v>#NAME?</v>
      </c>
    </row>
    <row r="989" spans="2:11" ht="15.75" customHeight="1" x14ac:dyDescent="0.15">
      <c r="B989" s="61" t="e">
        <f ca="1">_xludf.IFNA(VLOOKUP($A989,'Data Sheet'!$A:B,2,FALSE),"NA")</f>
        <v>#NAME?</v>
      </c>
      <c r="C989" s="61" t="e">
        <f ca="1">_xludf.IFNA(VLOOKUP($A989,'Data Sheet'!$A:U,3,FALSE),"NA")</f>
        <v>#NAME?</v>
      </c>
      <c r="D989" s="61" t="e">
        <f ca="1">_xludf.IFNA(VLOOKUP($A989,'Data Sheet'!$A:C,4,FALSE),"NA")</f>
        <v>#NAME?</v>
      </c>
      <c r="E989" s="61" t="e">
        <f ca="1">_xludf.IFNA(VLOOKUP($A989,'Data Sheet'!$A:D,5,FALSE),"NA")</f>
        <v>#NAME?</v>
      </c>
      <c r="F989" s="73" t="e">
        <f ca="1">_xludf.IFNA(VLOOKUP($A989,'Data Sheet'!$A:E,6,FALSE),"NA")</f>
        <v>#NAME?</v>
      </c>
      <c r="G989" s="63" t="e">
        <f ca="1">_xludf.IFNA(VLOOKUP($A989,'Data Sheet'!$A:F,7,FALSE),"NA")</f>
        <v>#NAME?</v>
      </c>
      <c r="H989" s="64" t="e">
        <f ca="1">_xludf.IFNA(VLOOKUP($A989,'Data Sheet'!$A:I,10,FALSE),"NA")</f>
        <v>#NAME?</v>
      </c>
      <c r="I989" s="64" t="e">
        <f ca="1">_xludf.IFNA(VLOOKUP($A989,'Data Sheet'!$A:J,11,FALSE),"NA")</f>
        <v>#NAME?</v>
      </c>
      <c r="J989" s="63" t="e">
        <f ca="1">_xludf.IFNA(VLOOKUP($A989,'Data Sheet'!$A:T,19,FALSE),"NA")</f>
        <v>#NAME?</v>
      </c>
      <c r="K989" s="64" t="e">
        <f ca="1">_xludf.IFNA(VLOOKUP($A989,'Data Sheet'!$A:T,20,FALSE),"NA")</f>
        <v>#NAME?</v>
      </c>
    </row>
    <row r="990" spans="2:11" ht="15.75" customHeight="1" x14ac:dyDescent="0.15">
      <c r="B990" s="61" t="e">
        <f ca="1">_xludf.IFNA(VLOOKUP($A990,'Data Sheet'!$A:B,2,FALSE),"NA")</f>
        <v>#NAME?</v>
      </c>
      <c r="C990" s="61" t="e">
        <f ca="1">_xludf.IFNA(VLOOKUP($A990,'Data Sheet'!$A:U,3,FALSE),"NA")</f>
        <v>#NAME?</v>
      </c>
      <c r="D990" s="61" t="e">
        <f ca="1">_xludf.IFNA(VLOOKUP($A990,'Data Sheet'!$A:C,4,FALSE),"NA")</f>
        <v>#NAME?</v>
      </c>
      <c r="E990" s="61" t="e">
        <f ca="1">_xludf.IFNA(VLOOKUP($A990,'Data Sheet'!$A:D,5,FALSE),"NA")</f>
        <v>#NAME?</v>
      </c>
      <c r="F990" s="73" t="e">
        <f ca="1">_xludf.IFNA(VLOOKUP($A990,'Data Sheet'!$A:E,6,FALSE),"NA")</f>
        <v>#NAME?</v>
      </c>
      <c r="G990" s="63" t="e">
        <f ca="1">_xludf.IFNA(VLOOKUP($A990,'Data Sheet'!$A:F,7,FALSE),"NA")</f>
        <v>#NAME?</v>
      </c>
      <c r="H990" s="64" t="e">
        <f ca="1">_xludf.IFNA(VLOOKUP($A990,'Data Sheet'!$A:I,10,FALSE),"NA")</f>
        <v>#NAME?</v>
      </c>
      <c r="I990" s="64" t="e">
        <f ca="1">_xludf.IFNA(VLOOKUP($A990,'Data Sheet'!$A:J,11,FALSE),"NA")</f>
        <v>#NAME?</v>
      </c>
      <c r="J990" s="63" t="e">
        <f ca="1">_xludf.IFNA(VLOOKUP($A990,'Data Sheet'!$A:T,19,FALSE),"NA")</f>
        <v>#NAME?</v>
      </c>
      <c r="K990" s="64" t="e">
        <f ca="1">_xludf.IFNA(VLOOKUP($A990,'Data Sheet'!$A:T,20,FALSE),"NA")</f>
        <v>#NAME?</v>
      </c>
    </row>
    <row r="991" spans="2:11" ht="15.75" customHeight="1" x14ac:dyDescent="0.15">
      <c r="B991" s="61" t="e">
        <f ca="1">_xludf.IFNA(VLOOKUP($A991,'Data Sheet'!$A:B,2,FALSE),"NA")</f>
        <v>#NAME?</v>
      </c>
      <c r="C991" s="61" t="e">
        <f ca="1">_xludf.IFNA(VLOOKUP($A991,'Data Sheet'!$A:U,3,FALSE),"NA")</f>
        <v>#NAME?</v>
      </c>
      <c r="D991" s="61" t="e">
        <f ca="1">_xludf.IFNA(VLOOKUP($A991,'Data Sheet'!$A:C,4,FALSE),"NA")</f>
        <v>#NAME?</v>
      </c>
      <c r="E991" s="61" t="e">
        <f ca="1">_xludf.IFNA(VLOOKUP($A991,'Data Sheet'!$A:D,5,FALSE),"NA")</f>
        <v>#NAME?</v>
      </c>
      <c r="F991" s="73" t="e">
        <f ca="1">_xludf.IFNA(VLOOKUP($A991,'Data Sheet'!$A:E,6,FALSE),"NA")</f>
        <v>#NAME?</v>
      </c>
      <c r="G991" s="63" t="e">
        <f ca="1">_xludf.IFNA(VLOOKUP($A991,'Data Sheet'!$A:F,7,FALSE),"NA")</f>
        <v>#NAME?</v>
      </c>
      <c r="H991" s="64" t="e">
        <f ca="1">_xludf.IFNA(VLOOKUP($A991,'Data Sheet'!$A:I,10,FALSE),"NA")</f>
        <v>#NAME?</v>
      </c>
      <c r="I991" s="64" t="e">
        <f ca="1">_xludf.IFNA(VLOOKUP($A991,'Data Sheet'!$A:J,11,FALSE),"NA")</f>
        <v>#NAME?</v>
      </c>
      <c r="J991" s="63" t="e">
        <f ca="1">_xludf.IFNA(VLOOKUP($A991,'Data Sheet'!$A:T,19,FALSE),"NA")</f>
        <v>#NAME?</v>
      </c>
      <c r="K991" s="64" t="e">
        <f ca="1">_xludf.IFNA(VLOOKUP($A991,'Data Sheet'!$A:T,20,FALSE),"NA")</f>
        <v>#NAME?</v>
      </c>
    </row>
    <row r="992" spans="2:11" ht="15.75" customHeight="1" x14ac:dyDescent="0.15">
      <c r="B992" s="61" t="e">
        <f ca="1">_xludf.IFNA(VLOOKUP($A992,'Data Sheet'!$A:B,2,FALSE),"NA")</f>
        <v>#NAME?</v>
      </c>
      <c r="C992" s="61" t="e">
        <f ca="1">_xludf.IFNA(VLOOKUP($A992,'Data Sheet'!$A:U,3,FALSE),"NA")</f>
        <v>#NAME?</v>
      </c>
      <c r="D992" s="61" t="e">
        <f ca="1">_xludf.IFNA(VLOOKUP($A992,'Data Sheet'!$A:C,4,FALSE),"NA")</f>
        <v>#NAME?</v>
      </c>
      <c r="E992" s="61" t="e">
        <f ca="1">_xludf.IFNA(VLOOKUP($A992,'Data Sheet'!$A:D,5,FALSE),"NA")</f>
        <v>#NAME?</v>
      </c>
      <c r="F992" s="73" t="e">
        <f ca="1">_xludf.IFNA(VLOOKUP($A992,'Data Sheet'!$A:E,6,FALSE),"NA")</f>
        <v>#NAME?</v>
      </c>
      <c r="G992" s="63" t="e">
        <f ca="1">_xludf.IFNA(VLOOKUP($A992,'Data Sheet'!$A:F,7,FALSE),"NA")</f>
        <v>#NAME?</v>
      </c>
      <c r="H992" s="64" t="e">
        <f ca="1">_xludf.IFNA(VLOOKUP($A992,'Data Sheet'!$A:I,10,FALSE),"NA")</f>
        <v>#NAME?</v>
      </c>
      <c r="I992" s="64" t="e">
        <f ca="1">_xludf.IFNA(VLOOKUP($A992,'Data Sheet'!$A:J,11,FALSE),"NA")</f>
        <v>#NAME?</v>
      </c>
      <c r="J992" s="63" t="e">
        <f ca="1">_xludf.IFNA(VLOOKUP($A992,'Data Sheet'!$A:T,19,FALSE),"NA")</f>
        <v>#NAME?</v>
      </c>
      <c r="K992" s="64" t="e">
        <f ca="1">_xludf.IFNA(VLOOKUP($A992,'Data Sheet'!$A:T,20,FALSE),"NA")</f>
        <v>#NAME?</v>
      </c>
    </row>
    <row r="993" spans="2:11" ht="15.75" customHeight="1" x14ac:dyDescent="0.15">
      <c r="B993" s="61" t="e">
        <f ca="1">_xludf.IFNA(VLOOKUP($A993,'Data Sheet'!$A:B,2,FALSE),"NA")</f>
        <v>#NAME?</v>
      </c>
      <c r="C993" s="61" t="e">
        <f ca="1">_xludf.IFNA(VLOOKUP($A993,'Data Sheet'!$A:U,3,FALSE),"NA")</f>
        <v>#NAME?</v>
      </c>
      <c r="D993" s="61" t="e">
        <f ca="1">_xludf.IFNA(VLOOKUP($A993,'Data Sheet'!$A:C,4,FALSE),"NA")</f>
        <v>#NAME?</v>
      </c>
      <c r="E993" s="61" t="e">
        <f ca="1">_xludf.IFNA(VLOOKUP($A993,'Data Sheet'!$A:D,5,FALSE),"NA")</f>
        <v>#NAME?</v>
      </c>
      <c r="F993" s="73" t="e">
        <f ca="1">_xludf.IFNA(VLOOKUP($A993,'Data Sheet'!$A:E,6,FALSE),"NA")</f>
        <v>#NAME?</v>
      </c>
      <c r="G993" s="63" t="e">
        <f ca="1">_xludf.IFNA(VLOOKUP($A993,'Data Sheet'!$A:F,7,FALSE),"NA")</f>
        <v>#NAME?</v>
      </c>
      <c r="H993" s="64" t="e">
        <f ca="1">_xludf.IFNA(VLOOKUP($A993,'Data Sheet'!$A:I,10,FALSE),"NA")</f>
        <v>#NAME?</v>
      </c>
      <c r="I993" s="64" t="e">
        <f ca="1">_xludf.IFNA(VLOOKUP($A993,'Data Sheet'!$A:J,11,FALSE),"NA")</f>
        <v>#NAME?</v>
      </c>
      <c r="J993" s="63" t="e">
        <f ca="1">_xludf.IFNA(VLOOKUP($A993,'Data Sheet'!$A:T,19,FALSE),"NA")</f>
        <v>#NAME?</v>
      </c>
      <c r="K993" s="64" t="e">
        <f ca="1">_xludf.IFNA(VLOOKUP($A993,'Data Sheet'!$A:T,20,FALSE),"NA")</f>
        <v>#NAME?</v>
      </c>
    </row>
    <row r="994" spans="2:11" ht="15.75" customHeight="1" x14ac:dyDescent="0.15">
      <c r="B994" s="61" t="e">
        <f ca="1">_xludf.IFNA(VLOOKUP($A994,'Data Sheet'!$A:B,2,FALSE),"NA")</f>
        <v>#NAME?</v>
      </c>
      <c r="C994" s="61" t="e">
        <f ca="1">_xludf.IFNA(VLOOKUP($A994,'Data Sheet'!$A:U,3,FALSE),"NA")</f>
        <v>#NAME?</v>
      </c>
      <c r="D994" s="61" t="e">
        <f ca="1">_xludf.IFNA(VLOOKUP($A994,'Data Sheet'!$A:C,4,FALSE),"NA")</f>
        <v>#NAME?</v>
      </c>
      <c r="E994" s="61" t="e">
        <f ca="1">_xludf.IFNA(VLOOKUP($A994,'Data Sheet'!$A:D,5,FALSE),"NA")</f>
        <v>#NAME?</v>
      </c>
      <c r="F994" s="73" t="e">
        <f ca="1">_xludf.IFNA(VLOOKUP($A994,'Data Sheet'!$A:E,6,FALSE),"NA")</f>
        <v>#NAME?</v>
      </c>
      <c r="G994" s="63" t="e">
        <f ca="1">_xludf.IFNA(VLOOKUP($A994,'Data Sheet'!$A:F,7,FALSE),"NA")</f>
        <v>#NAME?</v>
      </c>
      <c r="H994" s="64" t="e">
        <f ca="1">_xludf.IFNA(VLOOKUP($A994,'Data Sheet'!$A:I,10,FALSE),"NA")</f>
        <v>#NAME?</v>
      </c>
      <c r="I994" s="64" t="e">
        <f ca="1">_xludf.IFNA(VLOOKUP($A994,'Data Sheet'!$A:J,11,FALSE),"NA")</f>
        <v>#NAME?</v>
      </c>
      <c r="J994" s="63" t="e">
        <f ca="1">_xludf.IFNA(VLOOKUP($A994,'Data Sheet'!$A:T,19,FALSE),"NA")</f>
        <v>#NAME?</v>
      </c>
      <c r="K994" s="64" t="e">
        <f ca="1">_xludf.IFNA(VLOOKUP($A994,'Data Sheet'!$A:T,20,FALSE),"NA")</f>
        <v>#NAME?</v>
      </c>
    </row>
    <row r="995" spans="2:11" ht="15.75" customHeight="1" x14ac:dyDescent="0.15">
      <c r="B995" s="61" t="e">
        <f ca="1">_xludf.IFNA(VLOOKUP($A995,'Data Sheet'!$A:B,2,FALSE),"NA")</f>
        <v>#NAME?</v>
      </c>
      <c r="C995" s="61" t="e">
        <f ca="1">_xludf.IFNA(VLOOKUP($A995,'Data Sheet'!$A:U,3,FALSE),"NA")</f>
        <v>#NAME?</v>
      </c>
      <c r="D995" s="61" t="e">
        <f ca="1">_xludf.IFNA(VLOOKUP($A995,'Data Sheet'!$A:C,4,FALSE),"NA")</f>
        <v>#NAME?</v>
      </c>
      <c r="E995" s="61" t="e">
        <f ca="1">_xludf.IFNA(VLOOKUP($A995,'Data Sheet'!$A:D,5,FALSE),"NA")</f>
        <v>#NAME?</v>
      </c>
      <c r="F995" s="73" t="e">
        <f ca="1">_xludf.IFNA(VLOOKUP($A995,'Data Sheet'!$A:E,6,FALSE),"NA")</f>
        <v>#NAME?</v>
      </c>
      <c r="G995" s="63" t="e">
        <f ca="1">_xludf.IFNA(VLOOKUP($A995,'Data Sheet'!$A:F,7,FALSE),"NA")</f>
        <v>#NAME?</v>
      </c>
      <c r="H995" s="64" t="e">
        <f ca="1">_xludf.IFNA(VLOOKUP($A995,'Data Sheet'!$A:I,10,FALSE),"NA")</f>
        <v>#NAME?</v>
      </c>
      <c r="I995" s="64" t="e">
        <f ca="1">_xludf.IFNA(VLOOKUP($A995,'Data Sheet'!$A:J,11,FALSE),"NA")</f>
        <v>#NAME?</v>
      </c>
      <c r="J995" s="63" t="e">
        <f ca="1">_xludf.IFNA(VLOOKUP($A995,'Data Sheet'!$A:T,19,FALSE),"NA")</f>
        <v>#NAME?</v>
      </c>
      <c r="K995" s="64" t="e">
        <f ca="1">_xludf.IFNA(VLOOKUP($A995,'Data Sheet'!$A:T,20,FALSE),"NA")</f>
        <v>#NAME?</v>
      </c>
    </row>
    <row r="996" spans="2:11" ht="15.75" customHeight="1" x14ac:dyDescent="0.15">
      <c r="B996" s="61" t="e">
        <f ca="1">_xludf.IFNA(VLOOKUP($A996,'Data Sheet'!$A:B,2,FALSE),"NA")</f>
        <v>#NAME?</v>
      </c>
      <c r="C996" s="61" t="e">
        <f ca="1">_xludf.IFNA(VLOOKUP($A996,'Data Sheet'!$A:U,3,FALSE),"NA")</f>
        <v>#NAME?</v>
      </c>
      <c r="D996" s="61" t="e">
        <f ca="1">_xludf.IFNA(VLOOKUP($A996,'Data Sheet'!$A:C,4,FALSE),"NA")</f>
        <v>#NAME?</v>
      </c>
      <c r="E996" s="61" t="e">
        <f ca="1">_xludf.IFNA(VLOOKUP($A996,'Data Sheet'!$A:D,5,FALSE),"NA")</f>
        <v>#NAME?</v>
      </c>
      <c r="F996" s="73" t="e">
        <f ca="1">_xludf.IFNA(VLOOKUP($A996,'Data Sheet'!$A:E,6,FALSE),"NA")</f>
        <v>#NAME?</v>
      </c>
      <c r="G996" s="63" t="e">
        <f ca="1">_xludf.IFNA(VLOOKUP($A996,'Data Sheet'!$A:F,7,FALSE),"NA")</f>
        <v>#NAME?</v>
      </c>
      <c r="H996" s="64" t="e">
        <f ca="1">_xludf.IFNA(VLOOKUP($A996,'Data Sheet'!$A:I,10,FALSE),"NA")</f>
        <v>#NAME?</v>
      </c>
      <c r="I996" s="64" t="e">
        <f ca="1">_xludf.IFNA(VLOOKUP($A996,'Data Sheet'!$A:J,11,FALSE),"NA")</f>
        <v>#NAME?</v>
      </c>
      <c r="J996" s="63" t="e">
        <f ca="1">_xludf.IFNA(VLOOKUP($A996,'Data Sheet'!$A:T,19,FALSE),"NA")</f>
        <v>#NAME?</v>
      </c>
      <c r="K996" s="64" t="e">
        <f ca="1">_xludf.IFNA(VLOOKUP($A996,'Data Sheet'!$A:T,20,FALSE),"NA")</f>
        <v>#NAME?</v>
      </c>
    </row>
    <row r="997" spans="2:11" ht="15.75" customHeight="1" x14ac:dyDescent="0.15">
      <c r="B997" s="61" t="e">
        <f ca="1">_xludf.IFNA(VLOOKUP($A997,'Data Sheet'!$A:B,2,FALSE),"NA")</f>
        <v>#NAME?</v>
      </c>
      <c r="C997" s="61" t="e">
        <f ca="1">_xludf.IFNA(VLOOKUP($A997,'Data Sheet'!$A:U,3,FALSE),"NA")</f>
        <v>#NAME?</v>
      </c>
      <c r="D997" s="61" t="e">
        <f ca="1">_xludf.IFNA(VLOOKUP($A997,'Data Sheet'!$A:C,4,FALSE),"NA")</f>
        <v>#NAME?</v>
      </c>
      <c r="E997" s="61" t="e">
        <f ca="1">_xludf.IFNA(VLOOKUP($A997,'Data Sheet'!$A:D,5,FALSE),"NA")</f>
        <v>#NAME?</v>
      </c>
      <c r="F997" s="73" t="e">
        <f ca="1">_xludf.IFNA(VLOOKUP($A997,'Data Sheet'!$A:E,6,FALSE),"NA")</f>
        <v>#NAME?</v>
      </c>
      <c r="G997" s="63" t="e">
        <f ca="1">_xludf.IFNA(VLOOKUP($A997,'Data Sheet'!$A:F,7,FALSE),"NA")</f>
        <v>#NAME?</v>
      </c>
      <c r="H997" s="64" t="e">
        <f ca="1">_xludf.IFNA(VLOOKUP($A997,'Data Sheet'!$A:I,10,FALSE),"NA")</f>
        <v>#NAME?</v>
      </c>
      <c r="I997" s="64" t="e">
        <f ca="1">_xludf.IFNA(VLOOKUP($A997,'Data Sheet'!$A:J,11,FALSE),"NA")</f>
        <v>#NAME?</v>
      </c>
      <c r="J997" s="63" t="e">
        <f ca="1">_xludf.IFNA(VLOOKUP($A997,'Data Sheet'!$A:T,19,FALSE),"NA")</f>
        <v>#NAME?</v>
      </c>
      <c r="K997" s="64" t="e">
        <f ca="1">_xludf.IFNA(VLOOKUP($A997,'Data Sheet'!$A:T,20,FALSE),"NA")</f>
        <v>#NAME?</v>
      </c>
    </row>
    <row r="998" spans="2:11" ht="15.75" customHeight="1" x14ac:dyDescent="0.15">
      <c r="B998" s="61" t="e">
        <f ca="1">_xludf.IFNA(VLOOKUP($A998,'Data Sheet'!$A:B,2,FALSE),"NA")</f>
        <v>#NAME?</v>
      </c>
      <c r="C998" s="61" t="e">
        <f ca="1">_xludf.IFNA(VLOOKUP($A998,'Data Sheet'!$A:U,3,FALSE),"NA")</f>
        <v>#NAME?</v>
      </c>
      <c r="D998" s="61" t="e">
        <f ca="1">_xludf.IFNA(VLOOKUP($A998,'Data Sheet'!$A:C,4,FALSE),"NA")</f>
        <v>#NAME?</v>
      </c>
      <c r="E998" s="61" t="e">
        <f ca="1">_xludf.IFNA(VLOOKUP($A998,'Data Sheet'!$A:D,5,FALSE),"NA")</f>
        <v>#NAME?</v>
      </c>
      <c r="F998" s="73" t="e">
        <f ca="1">_xludf.IFNA(VLOOKUP($A998,'Data Sheet'!$A:E,6,FALSE),"NA")</f>
        <v>#NAME?</v>
      </c>
      <c r="G998" s="63" t="e">
        <f ca="1">_xludf.IFNA(VLOOKUP($A998,'Data Sheet'!$A:F,7,FALSE),"NA")</f>
        <v>#NAME?</v>
      </c>
      <c r="H998" s="64" t="e">
        <f ca="1">_xludf.IFNA(VLOOKUP($A998,'Data Sheet'!$A:I,10,FALSE),"NA")</f>
        <v>#NAME?</v>
      </c>
      <c r="I998" s="64" t="e">
        <f ca="1">_xludf.IFNA(VLOOKUP($A998,'Data Sheet'!$A:J,11,FALSE),"NA")</f>
        <v>#NAME?</v>
      </c>
      <c r="J998" s="63" t="e">
        <f ca="1">_xludf.IFNA(VLOOKUP($A998,'Data Sheet'!$A:T,19,FALSE),"NA")</f>
        <v>#NAME?</v>
      </c>
      <c r="K998" s="64" t="e">
        <f ca="1">_xludf.IFNA(VLOOKUP($A998,'Data Sheet'!$A:T,20,FALSE),"NA")</f>
        <v>#NAME?</v>
      </c>
    </row>
    <row r="999" spans="2:11" ht="15.75" customHeight="1" x14ac:dyDescent="0.15">
      <c r="B999" s="61" t="e">
        <f ca="1">_xludf.IFNA(VLOOKUP($A999,'Data Sheet'!$A:B,2,FALSE),"NA")</f>
        <v>#NAME?</v>
      </c>
      <c r="C999" s="61" t="e">
        <f ca="1">_xludf.IFNA(VLOOKUP($A999,'Data Sheet'!$A:U,3,FALSE),"NA")</f>
        <v>#NAME?</v>
      </c>
      <c r="D999" s="61" t="e">
        <f ca="1">_xludf.IFNA(VLOOKUP($A999,'Data Sheet'!$A:C,4,FALSE),"NA")</f>
        <v>#NAME?</v>
      </c>
      <c r="E999" s="61" t="e">
        <f ca="1">_xludf.IFNA(VLOOKUP($A999,'Data Sheet'!$A:D,5,FALSE),"NA")</f>
        <v>#NAME?</v>
      </c>
      <c r="F999" s="73" t="e">
        <f ca="1">_xludf.IFNA(VLOOKUP($A999,'Data Sheet'!$A:E,6,FALSE),"NA")</f>
        <v>#NAME?</v>
      </c>
      <c r="G999" s="63" t="e">
        <f ca="1">_xludf.IFNA(VLOOKUP($A999,'Data Sheet'!$A:F,7,FALSE),"NA")</f>
        <v>#NAME?</v>
      </c>
      <c r="H999" s="64" t="e">
        <f ca="1">_xludf.IFNA(VLOOKUP($A999,'Data Sheet'!$A:I,10,FALSE),"NA")</f>
        <v>#NAME?</v>
      </c>
      <c r="I999" s="64" t="e">
        <f ca="1">_xludf.IFNA(VLOOKUP($A999,'Data Sheet'!$A:J,11,FALSE),"NA")</f>
        <v>#NAME?</v>
      </c>
      <c r="J999" s="63" t="e">
        <f ca="1">_xludf.IFNA(VLOOKUP($A999,'Data Sheet'!$A:T,19,FALSE),"NA")</f>
        <v>#NAME?</v>
      </c>
      <c r="K999" s="64" t="e">
        <f ca="1">_xludf.IFNA(VLOOKUP($A999,'Data Sheet'!$A:T,20,FALSE),"NA")</f>
        <v>#NAME?</v>
      </c>
    </row>
    <row r="1000" spans="2:11" ht="15.75" customHeight="1" x14ac:dyDescent="0.15">
      <c r="B1000" s="61" t="e">
        <f ca="1">_xludf.IFNA(VLOOKUP($A1000,'Data Sheet'!$A:B,2,FALSE),"NA")</f>
        <v>#NAME?</v>
      </c>
      <c r="C1000" s="61" t="e">
        <f ca="1">_xludf.IFNA(VLOOKUP($A1000,'Data Sheet'!$A:U,3,FALSE),"NA")</f>
        <v>#NAME?</v>
      </c>
      <c r="D1000" s="61" t="e">
        <f ca="1">_xludf.IFNA(VLOOKUP($A1000,'Data Sheet'!$A:C,4,FALSE),"NA")</f>
        <v>#NAME?</v>
      </c>
      <c r="E1000" s="61" t="e">
        <f ca="1">_xludf.IFNA(VLOOKUP($A1000,'Data Sheet'!$A:D,5,FALSE),"NA")</f>
        <v>#NAME?</v>
      </c>
      <c r="F1000" s="73" t="e">
        <f ca="1">_xludf.IFNA(VLOOKUP($A1000,'Data Sheet'!$A:E,6,FALSE),"NA")</f>
        <v>#NAME?</v>
      </c>
      <c r="G1000" s="63" t="e">
        <f ca="1">_xludf.IFNA(VLOOKUP($A1000,'Data Sheet'!$A:F,7,FALSE),"NA")</f>
        <v>#NAME?</v>
      </c>
      <c r="H1000" s="64" t="e">
        <f ca="1">_xludf.IFNA(VLOOKUP($A1000,'Data Sheet'!$A:I,10,FALSE),"NA")</f>
        <v>#NAME?</v>
      </c>
      <c r="I1000" s="64" t="e">
        <f ca="1">_xludf.IFNA(VLOOKUP($A1000,'Data Sheet'!$A:J,11,FALSE),"NA")</f>
        <v>#NAME?</v>
      </c>
      <c r="J1000" s="63" t="e">
        <f ca="1">_xludf.IFNA(VLOOKUP($A1000,'Data Sheet'!$A:T,19,FALSE),"NA")</f>
        <v>#NAME?</v>
      </c>
      <c r="K1000" s="64" t="e">
        <f ca="1">_xludf.IFNA(VLOOKUP($A1000,'Data Sheet'!$A:T,20,FALSE),"NA")</f>
        <v>#NAME?</v>
      </c>
    </row>
    <row r="1001" spans="2:11" ht="15.75" customHeight="1" x14ac:dyDescent="0.15">
      <c r="B1001" s="61" t="e">
        <f ca="1">_xludf.IFNA(VLOOKUP($A1001,'Data Sheet'!$A:B,2,FALSE),"NA")</f>
        <v>#NAME?</v>
      </c>
      <c r="C1001" s="61" t="e">
        <f ca="1">_xludf.IFNA(VLOOKUP($A1001,'Data Sheet'!$A:U,3,FALSE),"NA")</f>
        <v>#NAME?</v>
      </c>
      <c r="D1001" s="61" t="e">
        <f ca="1">_xludf.IFNA(VLOOKUP($A1001,'Data Sheet'!$A:C,4,FALSE),"NA")</f>
        <v>#NAME?</v>
      </c>
      <c r="E1001" s="61" t="e">
        <f ca="1">_xludf.IFNA(VLOOKUP($A1001,'Data Sheet'!$A:D,5,FALSE),"NA")</f>
        <v>#NAME?</v>
      </c>
      <c r="F1001" s="73" t="e">
        <f ca="1">_xludf.IFNA(VLOOKUP($A1001,'Data Sheet'!$A:E,6,FALSE),"NA")</f>
        <v>#NAME?</v>
      </c>
      <c r="G1001" s="63" t="e">
        <f ca="1">_xludf.IFNA(VLOOKUP($A1001,'Data Sheet'!$A:F,7,FALSE),"NA")</f>
        <v>#NAME?</v>
      </c>
      <c r="H1001" s="64" t="e">
        <f ca="1">_xludf.IFNA(VLOOKUP($A1001,'Data Sheet'!$A:I,10,FALSE),"NA")</f>
        <v>#NAME?</v>
      </c>
      <c r="I1001" s="64" t="e">
        <f ca="1">_xludf.IFNA(VLOOKUP($A1001,'Data Sheet'!$A:J,11,FALSE),"NA")</f>
        <v>#NAME?</v>
      </c>
      <c r="J1001" s="63" t="e">
        <f ca="1">_xludf.IFNA(VLOOKUP($A1001,'Data Sheet'!$A:T,19,FALSE),"NA")</f>
        <v>#NAME?</v>
      </c>
      <c r="K1001" s="64" t="e">
        <f ca="1">_xludf.IFNA(VLOOKUP($A1001,'Data Sheet'!$A:T,20,FALSE),"NA")</f>
        <v>#NAME?</v>
      </c>
    </row>
    <row r="1002" spans="2:11" ht="15.75" customHeight="1" x14ac:dyDescent="0.15">
      <c r="B1002" s="61" t="e">
        <f ca="1">_xludf.IFNA(VLOOKUP($A1002,'Data Sheet'!$A:B,2,FALSE),"NA")</f>
        <v>#NAME?</v>
      </c>
      <c r="C1002" s="61" t="e">
        <f ca="1">_xludf.IFNA(VLOOKUP($A1002,'Data Sheet'!$A:U,3,FALSE),"NA")</f>
        <v>#NAME?</v>
      </c>
      <c r="D1002" s="61" t="e">
        <f ca="1">_xludf.IFNA(VLOOKUP($A1002,'Data Sheet'!$A:C,4,FALSE),"NA")</f>
        <v>#NAME?</v>
      </c>
      <c r="E1002" s="61" t="e">
        <f ca="1">_xludf.IFNA(VLOOKUP($A1002,'Data Sheet'!$A:D,5,FALSE),"NA")</f>
        <v>#NAME?</v>
      </c>
      <c r="F1002" s="73" t="e">
        <f ca="1">_xludf.IFNA(VLOOKUP($A1002,'Data Sheet'!$A:E,6,FALSE),"NA")</f>
        <v>#NAME?</v>
      </c>
      <c r="G1002" s="63" t="e">
        <f ca="1">_xludf.IFNA(VLOOKUP($A1002,'Data Sheet'!$A:F,7,FALSE),"NA")</f>
        <v>#NAME?</v>
      </c>
      <c r="H1002" s="64" t="e">
        <f ca="1">_xludf.IFNA(VLOOKUP($A1002,'Data Sheet'!$A:I,10,FALSE),"NA")</f>
        <v>#NAME?</v>
      </c>
      <c r="I1002" s="64" t="e">
        <f ca="1">_xludf.IFNA(VLOOKUP($A1002,'Data Sheet'!$A:J,11,FALSE),"NA")</f>
        <v>#NAME?</v>
      </c>
      <c r="J1002" s="63" t="e">
        <f ca="1">_xludf.IFNA(VLOOKUP($A1002,'Data Sheet'!$A:T,19,FALSE),"NA")</f>
        <v>#NAME?</v>
      </c>
      <c r="K1002" s="64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K1 B3:K1002">
    <cfRule type="cellIs" dxfId="6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1002"/>
  <sheetViews>
    <sheetView workbookViewId="0"/>
  </sheetViews>
  <sheetFormatPr baseColWidth="10" defaultColWidth="12.6640625" defaultRowHeight="15" customHeight="1" x14ac:dyDescent="0.15"/>
  <cols>
    <col min="1" max="1" width="6.83203125" customWidth="1"/>
    <col min="2" max="6" width="12.6640625" customWidth="1"/>
    <col min="8" max="8" width="62.6640625" customWidth="1"/>
    <col min="9" max="9" width="8.1640625" customWidth="1"/>
    <col min="10" max="10" width="26.6640625" customWidth="1"/>
  </cols>
  <sheetData>
    <row r="1" spans="1:19" ht="15.75" customHeight="1" x14ac:dyDescent="0.2">
      <c r="A1" s="95" t="s">
        <v>82</v>
      </c>
      <c r="B1" s="79"/>
      <c r="C1" s="65"/>
      <c r="D1" s="65"/>
      <c r="E1" s="65"/>
      <c r="F1" s="70"/>
      <c r="G1" s="65"/>
      <c r="H1" s="71"/>
      <c r="I1" s="65"/>
      <c r="J1" s="65"/>
      <c r="K1" s="26"/>
      <c r="L1" s="26"/>
      <c r="M1" s="26"/>
      <c r="N1" s="26"/>
      <c r="O1" s="26"/>
      <c r="P1" s="26"/>
      <c r="Q1" s="26"/>
      <c r="R1" s="26"/>
      <c r="S1" s="26"/>
    </row>
    <row r="2" spans="1:19" ht="15.75" customHeight="1" x14ac:dyDescent="0.3">
      <c r="A2" s="96" t="s">
        <v>24</v>
      </c>
      <c r="B2" s="79"/>
      <c r="C2" s="79"/>
      <c r="D2" s="79"/>
      <c r="E2" s="79"/>
      <c r="F2" s="79"/>
      <c r="G2" s="79"/>
      <c r="H2" s="79"/>
      <c r="I2" s="79"/>
      <c r="J2" s="57"/>
      <c r="K2" s="26"/>
      <c r="L2" s="26"/>
      <c r="M2" s="26"/>
      <c r="N2" s="26"/>
      <c r="O2" s="26"/>
      <c r="P2" s="26"/>
      <c r="Q2" s="26"/>
      <c r="R2" s="26"/>
      <c r="S2" s="26"/>
    </row>
    <row r="3" spans="1:19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72" t="s">
        <v>18</v>
      </c>
      <c r="G3" s="27" t="s">
        <v>19</v>
      </c>
      <c r="H3" s="68" t="s">
        <v>20</v>
      </c>
      <c r="I3" s="26" t="s">
        <v>84</v>
      </c>
      <c r="J3" s="68" t="s">
        <v>85</v>
      </c>
      <c r="K3" s="26"/>
      <c r="L3" s="26"/>
      <c r="M3" s="26"/>
      <c r="N3" s="26"/>
      <c r="O3" s="26"/>
      <c r="P3" s="26"/>
      <c r="Q3" s="26"/>
      <c r="R3" s="26"/>
      <c r="S3" s="26"/>
    </row>
    <row r="4" spans="1:19" ht="15.75" customHeight="1" x14ac:dyDescent="0.15">
      <c r="A4" s="76" t="str">
        <f ca="1">IFERROR(__xludf.DUMMYFUNCTION("FILTER('Data Sheet'!A:A,'Data Sheet'!G:G=A2)"),"#N/A")</f>
        <v>#N/A</v>
      </c>
      <c r="B4" s="60" t="e">
        <f ca="1">_xludf.IFNA(VLOOKUP($A4,'Data Sheet'!$A:B,2,FALSE),"NA")</f>
        <v>#NAME?</v>
      </c>
      <c r="C4" s="61" t="e">
        <f ca="1">_xludf.IFNA(VLOOKUP($A4,'Data Sheet'!$A:U,3,FALSE),"NA")</f>
        <v>#NAME?</v>
      </c>
      <c r="D4" s="61" t="e">
        <f ca="1">_xludf.IFNA(VLOOKUP($A4,'Data Sheet'!$A:C,4,FALSE),"NA")</f>
        <v>#NAME?</v>
      </c>
      <c r="E4" s="61" t="e">
        <f ca="1">_xludf.IFNA(VLOOKUP($A4,'Data Sheet'!$A:D,5,FALSE),"NA")</f>
        <v>#NAME?</v>
      </c>
      <c r="F4" s="73" t="e">
        <f ca="1">_xludf.IFNA(VLOOKUP($A4,'Data Sheet'!$A:E,6,FALSE),"NA")</f>
        <v>#NAME?</v>
      </c>
      <c r="G4" s="63" t="e">
        <f ca="1">_xludf.IFNA(VLOOKUP($A4,'Data Sheet'!$A:F,7,FALSE),"NA")</f>
        <v>#NAME?</v>
      </c>
      <c r="H4" s="64" t="e">
        <f ca="1">_xludf.IFNA(VLOOKUP($A4,'Data Sheet'!$A:K,12,FALSE),"NA")</f>
        <v>#NAME?</v>
      </c>
      <c r="I4" s="63" t="e">
        <f ca="1">_xludf.IFNA(VLOOKUP($A4,'Data Sheet'!$A:T,19,FALSE),"NA")</f>
        <v>#NAME?</v>
      </c>
      <c r="J4" s="64" t="e">
        <f ca="1">_xludf.IFNA(VLOOKUP($A4,'Data Sheet'!$A:T,20,FALSE),"NA")</f>
        <v>#NAME?</v>
      </c>
    </row>
    <row r="5" spans="1:19" ht="15.75" customHeight="1" x14ac:dyDescent="0.15">
      <c r="A5" s="59"/>
      <c r="B5" s="60" t="e">
        <f ca="1">_xludf.IFNA(VLOOKUP($A5,'Data Sheet'!$A:B,2,FALSE),"NA")</f>
        <v>#NAME?</v>
      </c>
      <c r="C5" s="61" t="e">
        <f ca="1">_xludf.IFNA(VLOOKUP($A5,'Data Sheet'!$A:U,3,FALSE),"NA")</f>
        <v>#NAME?</v>
      </c>
      <c r="D5" s="61" t="e">
        <f ca="1">_xludf.IFNA(VLOOKUP($A5,'Data Sheet'!$A:C,4,FALSE),"NA")</f>
        <v>#NAME?</v>
      </c>
      <c r="E5" s="61" t="e">
        <f ca="1">_xludf.IFNA(VLOOKUP($A5,'Data Sheet'!$A:D,5,FALSE),"NA")</f>
        <v>#NAME?</v>
      </c>
      <c r="F5" s="73" t="e">
        <f ca="1">_xludf.IFNA(VLOOKUP($A5,'Data Sheet'!$A:E,6,FALSE),"NA")</f>
        <v>#NAME?</v>
      </c>
      <c r="G5" s="63" t="e">
        <f ca="1">_xludf.IFNA(VLOOKUP($A5,'Data Sheet'!$A:F,7,FALSE),"NA")</f>
        <v>#NAME?</v>
      </c>
      <c r="H5" s="64" t="e">
        <f ca="1">_xludf.IFNA(VLOOKUP($A5,'Data Sheet'!$A:K,12,FALSE),"NA")</f>
        <v>#NAME?</v>
      </c>
      <c r="I5" s="63" t="e">
        <f ca="1">_xludf.IFNA(VLOOKUP($A5,'Data Sheet'!$A:T,19,FALSE),"NA")</f>
        <v>#NAME?</v>
      </c>
      <c r="J5" s="64" t="e">
        <f ca="1">_xludf.IFNA(VLOOKUP($A5,'Data Sheet'!$A:T,20,FALSE),"NA")</f>
        <v>#NAME?</v>
      </c>
    </row>
    <row r="6" spans="1:19" ht="15.75" customHeight="1" x14ac:dyDescent="0.15">
      <c r="A6" s="59"/>
      <c r="B6" s="60" t="e">
        <f ca="1">_xludf.IFNA(VLOOKUP($A6,'Data Sheet'!$A:B,2,FALSE),"NA")</f>
        <v>#NAME?</v>
      </c>
      <c r="C6" s="61" t="e">
        <f ca="1">_xludf.IFNA(VLOOKUP($A6,'Data Sheet'!$A:U,3,FALSE),"NA")</f>
        <v>#NAME?</v>
      </c>
      <c r="D6" s="61" t="e">
        <f ca="1">_xludf.IFNA(VLOOKUP($A6,'Data Sheet'!$A:C,4,FALSE),"NA")</f>
        <v>#NAME?</v>
      </c>
      <c r="E6" s="61" t="e">
        <f ca="1">_xludf.IFNA(VLOOKUP($A6,'Data Sheet'!$A:D,5,FALSE),"NA")</f>
        <v>#NAME?</v>
      </c>
      <c r="F6" s="73" t="e">
        <f ca="1">_xludf.IFNA(VLOOKUP($A6,'Data Sheet'!$A:E,6,FALSE),"NA")</f>
        <v>#NAME?</v>
      </c>
      <c r="G6" s="63" t="e">
        <f ca="1">_xludf.IFNA(VLOOKUP($A6,'Data Sheet'!$A:F,7,FALSE),"NA")</f>
        <v>#NAME?</v>
      </c>
      <c r="H6" s="64" t="e">
        <f ca="1">_xludf.IFNA(VLOOKUP($A6,'Data Sheet'!$A:K,12,FALSE),"NA")</f>
        <v>#NAME?</v>
      </c>
      <c r="I6" s="63" t="e">
        <f ca="1">_xludf.IFNA(VLOOKUP($A6,'Data Sheet'!$A:T,19,FALSE),"NA")</f>
        <v>#NAME?</v>
      </c>
      <c r="J6" s="64" t="e">
        <f ca="1">_xludf.IFNA(VLOOKUP($A6,'Data Sheet'!$A:T,20,FALSE),"NA")</f>
        <v>#NAME?</v>
      </c>
    </row>
    <row r="7" spans="1:19" ht="15.75" customHeight="1" x14ac:dyDescent="0.15">
      <c r="A7" s="59"/>
      <c r="B7" s="60" t="e">
        <f ca="1">_xludf.IFNA(VLOOKUP($A7,'Data Sheet'!$A:B,2,FALSE),"NA")</f>
        <v>#NAME?</v>
      </c>
      <c r="C7" s="61" t="e">
        <f ca="1">_xludf.IFNA(VLOOKUP($A7,'Data Sheet'!$A:U,3,FALSE),"NA")</f>
        <v>#NAME?</v>
      </c>
      <c r="D7" s="61" t="e">
        <f ca="1">_xludf.IFNA(VLOOKUP($A7,'Data Sheet'!$A:C,4,FALSE),"NA")</f>
        <v>#NAME?</v>
      </c>
      <c r="E7" s="61" t="e">
        <f ca="1">_xludf.IFNA(VLOOKUP($A7,'Data Sheet'!$A:D,5,FALSE),"NA")</f>
        <v>#NAME?</v>
      </c>
      <c r="F7" s="73" t="e">
        <f ca="1">_xludf.IFNA(VLOOKUP($A7,'Data Sheet'!$A:E,6,FALSE),"NA")</f>
        <v>#NAME?</v>
      </c>
      <c r="G7" s="63" t="e">
        <f ca="1">_xludf.IFNA(VLOOKUP($A7,'Data Sheet'!$A:F,7,FALSE),"NA")</f>
        <v>#NAME?</v>
      </c>
      <c r="H7" s="64" t="e">
        <f ca="1">_xludf.IFNA(VLOOKUP($A7,'Data Sheet'!$A:K,12,FALSE),"NA")</f>
        <v>#NAME?</v>
      </c>
      <c r="I7" s="63" t="e">
        <f ca="1">_xludf.IFNA(VLOOKUP($A7,'Data Sheet'!$A:T,19,FALSE),"NA")</f>
        <v>#NAME?</v>
      </c>
      <c r="J7" s="64" t="e">
        <f ca="1">_xludf.IFNA(VLOOKUP($A7,'Data Sheet'!$A:T,20,FALSE),"NA")</f>
        <v>#NAME?</v>
      </c>
    </row>
    <row r="8" spans="1:19" ht="15.75" customHeight="1" x14ac:dyDescent="0.15">
      <c r="A8" s="59"/>
      <c r="B8" s="60" t="e">
        <f ca="1">_xludf.IFNA(VLOOKUP($A8,'Data Sheet'!$A:B,2,FALSE),"NA")</f>
        <v>#NAME?</v>
      </c>
      <c r="C8" s="61" t="e">
        <f ca="1">_xludf.IFNA(VLOOKUP($A8,'Data Sheet'!$A:U,3,FALSE),"NA")</f>
        <v>#NAME?</v>
      </c>
      <c r="D8" s="61" t="e">
        <f ca="1">_xludf.IFNA(VLOOKUP($A8,'Data Sheet'!$A:C,4,FALSE),"NA")</f>
        <v>#NAME?</v>
      </c>
      <c r="E8" s="61" t="e">
        <f ca="1">_xludf.IFNA(VLOOKUP($A8,'Data Sheet'!$A:D,5,FALSE),"NA")</f>
        <v>#NAME?</v>
      </c>
      <c r="F8" s="73" t="e">
        <f ca="1">_xludf.IFNA(VLOOKUP($A8,'Data Sheet'!$A:E,6,FALSE),"NA")</f>
        <v>#NAME?</v>
      </c>
      <c r="G8" s="63" t="e">
        <f ca="1">_xludf.IFNA(VLOOKUP($A8,'Data Sheet'!$A:F,7,FALSE),"NA")</f>
        <v>#NAME?</v>
      </c>
      <c r="H8" s="64" t="e">
        <f ca="1">_xludf.IFNA(VLOOKUP($A8,'Data Sheet'!$A:K,12,FALSE),"NA")</f>
        <v>#NAME?</v>
      </c>
      <c r="I8" s="63" t="e">
        <f ca="1">_xludf.IFNA(VLOOKUP($A8,'Data Sheet'!$A:T,19,FALSE),"NA")</f>
        <v>#NAME?</v>
      </c>
      <c r="J8" s="64" t="e">
        <f ca="1">_xludf.IFNA(VLOOKUP($A8,'Data Sheet'!$A:T,20,FALSE),"NA")</f>
        <v>#NAME?</v>
      </c>
    </row>
    <row r="9" spans="1:19" ht="15.75" customHeight="1" x14ac:dyDescent="0.15">
      <c r="A9" s="59"/>
      <c r="B9" s="60" t="e">
        <f ca="1">_xludf.IFNA(VLOOKUP($A9,'Data Sheet'!$A:B,2,FALSE),"NA")</f>
        <v>#NAME?</v>
      </c>
      <c r="C9" s="61" t="e">
        <f ca="1">_xludf.IFNA(VLOOKUP($A9,'Data Sheet'!$A:U,3,FALSE),"NA")</f>
        <v>#NAME?</v>
      </c>
      <c r="D9" s="61" t="e">
        <f ca="1">_xludf.IFNA(VLOOKUP($A9,'Data Sheet'!$A:C,4,FALSE),"NA")</f>
        <v>#NAME?</v>
      </c>
      <c r="E9" s="61" t="e">
        <f ca="1">_xludf.IFNA(VLOOKUP($A9,'Data Sheet'!$A:D,5,FALSE),"NA")</f>
        <v>#NAME?</v>
      </c>
      <c r="F9" s="73" t="e">
        <f ca="1">_xludf.IFNA(VLOOKUP($A9,'Data Sheet'!$A:E,6,FALSE),"NA")</f>
        <v>#NAME?</v>
      </c>
      <c r="G9" s="63" t="e">
        <f ca="1">_xludf.IFNA(VLOOKUP($A9,'Data Sheet'!$A:F,7,FALSE),"NA")</f>
        <v>#NAME?</v>
      </c>
      <c r="H9" s="64" t="e">
        <f ca="1">_xludf.IFNA(VLOOKUP($A9,'Data Sheet'!$A:K,12,FALSE),"NA")</f>
        <v>#NAME?</v>
      </c>
      <c r="I9" s="63" t="e">
        <f ca="1">_xludf.IFNA(VLOOKUP($A9,'Data Sheet'!$A:T,19,FALSE),"NA")</f>
        <v>#NAME?</v>
      </c>
      <c r="J9" s="64" t="e">
        <f ca="1">_xludf.IFNA(VLOOKUP($A9,'Data Sheet'!$A:T,20,FALSE),"NA")</f>
        <v>#NAME?</v>
      </c>
    </row>
    <row r="10" spans="1:19" ht="15.75" customHeight="1" x14ac:dyDescent="0.15">
      <c r="A10" s="59"/>
      <c r="B10" s="60" t="e">
        <f ca="1">_xludf.IFNA(VLOOKUP($A10,'Data Sheet'!$A:B,2,FALSE),"NA")</f>
        <v>#NAME?</v>
      </c>
      <c r="C10" s="61" t="e">
        <f ca="1">_xludf.IFNA(VLOOKUP($A10,'Data Sheet'!$A:U,3,FALSE),"NA")</f>
        <v>#NAME?</v>
      </c>
      <c r="D10" s="61" t="e">
        <f ca="1">_xludf.IFNA(VLOOKUP($A10,'Data Sheet'!$A:C,4,FALSE),"NA")</f>
        <v>#NAME?</v>
      </c>
      <c r="E10" s="61" t="e">
        <f ca="1">_xludf.IFNA(VLOOKUP($A10,'Data Sheet'!$A:D,5,FALSE),"NA")</f>
        <v>#NAME?</v>
      </c>
      <c r="F10" s="73" t="e">
        <f ca="1">_xludf.IFNA(VLOOKUP($A10,'Data Sheet'!$A:E,6,FALSE),"NA")</f>
        <v>#NAME?</v>
      </c>
      <c r="G10" s="63" t="e">
        <f ca="1">_xludf.IFNA(VLOOKUP($A10,'Data Sheet'!$A:F,7,FALSE),"NA")</f>
        <v>#NAME?</v>
      </c>
      <c r="H10" s="64" t="e">
        <f ca="1">_xludf.IFNA(VLOOKUP($A10,'Data Sheet'!$A:K,12,FALSE),"NA")</f>
        <v>#NAME?</v>
      </c>
      <c r="I10" s="63" t="e">
        <f ca="1">_xludf.IFNA(VLOOKUP($A10,'Data Sheet'!$A:T,19,FALSE),"NA")</f>
        <v>#NAME?</v>
      </c>
      <c r="J10" s="64" t="e">
        <f ca="1">_xludf.IFNA(VLOOKUP($A10,'Data Sheet'!$A:T,20,FALSE),"NA")</f>
        <v>#NAME?</v>
      </c>
    </row>
    <row r="11" spans="1:19" ht="15.75" customHeight="1" x14ac:dyDescent="0.15">
      <c r="A11" s="59"/>
      <c r="B11" s="60" t="e">
        <f ca="1">_xludf.IFNA(VLOOKUP($A11,'Data Sheet'!$A:B,2,FALSE),"NA")</f>
        <v>#NAME?</v>
      </c>
      <c r="C11" s="61" t="e">
        <f ca="1">_xludf.IFNA(VLOOKUP($A11,'Data Sheet'!$A:U,3,FALSE),"NA")</f>
        <v>#NAME?</v>
      </c>
      <c r="D11" s="61" t="e">
        <f ca="1">_xludf.IFNA(VLOOKUP($A11,'Data Sheet'!$A:C,4,FALSE),"NA")</f>
        <v>#NAME?</v>
      </c>
      <c r="E11" s="61" t="e">
        <f ca="1">_xludf.IFNA(VLOOKUP($A11,'Data Sheet'!$A:D,5,FALSE),"NA")</f>
        <v>#NAME?</v>
      </c>
      <c r="F11" s="73" t="e">
        <f ca="1">_xludf.IFNA(VLOOKUP($A11,'Data Sheet'!$A:E,6,FALSE),"NA")</f>
        <v>#NAME?</v>
      </c>
      <c r="G11" s="63" t="e">
        <f ca="1">_xludf.IFNA(VLOOKUP($A11,'Data Sheet'!$A:F,7,FALSE),"NA")</f>
        <v>#NAME?</v>
      </c>
      <c r="H11" s="64" t="e">
        <f ca="1">_xludf.IFNA(VLOOKUP($A11,'Data Sheet'!$A:K,12,FALSE),"NA")</f>
        <v>#NAME?</v>
      </c>
      <c r="I11" s="63" t="e">
        <f ca="1">_xludf.IFNA(VLOOKUP($A11,'Data Sheet'!$A:T,19,FALSE),"NA")</f>
        <v>#NAME?</v>
      </c>
      <c r="J11" s="64" t="e">
        <f ca="1">_xludf.IFNA(VLOOKUP($A11,'Data Sheet'!$A:T,20,FALSE),"NA")</f>
        <v>#NAME?</v>
      </c>
    </row>
    <row r="12" spans="1:19" ht="15.75" customHeight="1" x14ac:dyDescent="0.15">
      <c r="A12" s="59"/>
      <c r="B12" s="60" t="e">
        <f ca="1">_xludf.IFNA(VLOOKUP($A12,'Data Sheet'!$A:B,2,FALSE),"NA")</f>
        <v>#NAME?</v>
      </c>
      <c r="C12" s="61" t="e">
        <f ca="1">_xludf.IFNA(VLOOKUP($A12,'Data Sheet'!$A:U,3,FALSE),"NA")</f>
        <v>#NAME?</v>
      </c>
      <c r="D12" s="61" t="e">
        <f ca="1">_xludf.IFNA(VLOOKUP($A12,'Data Sheet'!$A:C,4,FALSE),"NA")</f>
        <v>#NAME?</v>
      </c>
      <c r="E12" s="61" t="e">
        <f ca="1">_xludf.IFNA(VLOOKUP($A12,'Data Sheet'!$A:D,5,FALSE),"NA")</f>
        <v>#NAME?</v>
      </c>
      <c r="F12" s="73" t="e">
        <f ca="1">_xludf.IFNA(VLOOKUP($A12,'Data Sheet'!$A:E,6,FALSE),"NA")</f>
        <v>#NAME?</v>
      </c>
      <c r="G12" s="63" t="e">
        <f ca="1">_xludf.IFNA(VLOOKUP($A12,'Data Sheet'!$A:F,7,FALSE),"NA")</f>
        <v>#NAME?</v>
      </c>
      <c r="H12" s="64" t="e">
        <f ca="1">_xludf.IFNA(VLOOKUP($A12,'Data Sheet'!$A:K,12,FALSE),"NA")</f>
        <v>#NAME?</v>
      </c>
      <c r="I12" s="63" t="e">
        <f ca="1">_xludf.IFNA(VLOOKUP($A12,'Data Sheet'!$A:T,19,FALSE),"NA")</f>
        <v>#NAME?</v>
      </c>
      <c r="J12" s="64" t="e">
        <f ca="1">_xludf.IFNA(VLOOKUP($A12,'Data Sheet'!$A:T,20,FALSE),"NA")</f>
        <v>#NAME?</v>
      </c>
    </row>
    <row r="13" spans="1:19" ht="15.75" customHeight="1" x14ac:dyDescent="0.15">
      <c r="A13" s="59"/>
      <c r="B13" s="60" t="e">
        <f ca="1">_xludf.IFNA(VLOOKUP($A13,'Data Sheet'!$A:B,2,FALSE),"NA")</f>
        <v>#NAME?</v>
      </c>
      <c r="C13" s="61" t="e">
        <f ca="1">_xludf.IFNA(VLOOKUP($A13,'Data Sheet'!$A:U,3,FALSE),"NA")</f>
        <v>#NAME?</v>
      </c>
      <c r="D13" s="61" t="e">
        <f ca="1">_xludf.IFNA(VLOOKUP($A13,'Data Sheet'!$A:C,4,FALSE),"NA")</f>
        <v>#NAME?</v>
      </c>
      <c r="E13" s="61" t="e">
        <f ca="1">_xludf.IFNA(VLOOKUP($A13,'Data Sheet'!$A:D,5,FALSE),"NA")</f>
        <v>#NAME?</v>
      </c>
      <c r="F13" s="73" t="e">
        <f ca="1">_xludf.IFNA(VLOOKUP($A13,'Data Sheet'!$A:E,6,FALSE),"NA")</f>
        <v>#NAME?</v>
      </c>
      <c r="G13" s="63" t="e">
        <f ca="1">_xludf.IFNA(VLOOKUP($A13,'Data Sheet'!$A:F,7,FALSE),"NA")</f>
        <v>#NAME?</v>
      </c>
      <c r="H13" s="64" t="e">
        <f ca="1">_xludf.IFNA(VLOOKUP($A13,'Data Sheet'!$A:K,12,FALSE),"NA")</f>
        <v>#NAME?</v>
      </c>
      <c r="I13" s="63" t="e">
        <f ca="1">_xludf.IFNA(VLOOKUP($A13,'Data Sheet'!$A:T,19,FALSE),"NA")</f>
        <v>#NAME?</v>
      </c>
      <c r="J13" s="64" t="e">
        <f ca="1">_xludf.IFNA(VLOOKUP($A13,'Data Sheet'!$A:T,20,FALSE),"NA")</f>
        <v>#NAME?</v>
      </c>
    </row>
    <row r="14" spans="1:19" ht="15.75" customHeight="1" x14ac:dyDescent="0.15">
      <c r="A14" s="59"/>
      <c r="B14" s="60" t="e">
        <f ca="1">_xludf.IFNA(VLOOKUP($A14,'Data Sheet'!$A:B,2,FALSE),"NA")</f>
        <v>#NAME?</v>
      </c>
      <c r="C14" s="61" t="e">
        <f ca="1">_xludf.IFNA(VLOOKUP($A14,'Data Sheet'!$A:U,3,FALSE),"NA")</f>
        <v>#NAME?</v>
      </c>
      <c r="D14" s="61" t="e">
        <f ca="1">_xludf.IFNA(VLOOKUP($A14,'Data Sheet'!$A:C,4,FALSE),"NA")</f>
        <v>#NAME?</v>
      </c>
      <c r="E14" s="61" t="e">
        <f ca="1">_xludf.IFNA(VLOOKUP($A14,'Data Sheet'!$A:D,5,FALSE),"NA")</f>
        <v>#NAME?</v>
      </c>
      <c r="F14" s="73" t="e">
        <f ca="1">_xludf.IFNA(VLOOKUP($A14,'Data Sheet'!$A:E,6,FALSE),"NA")</f>
        <v>#NAME?</v>
      </c>
      <c r="G14" s="63" t="e">
        <f ca="1">_xludf.IFNA(VLOOKUP($A14,'Data Sheet'!$A:F,7,FALSE),"NA")</f>
        <v>#NAME?</v>
      </c>
      <c r="H14" s="64" t="e">
        <f ca="1">_xludf.IFNA(VLOOKUP($A14,'Data Sheet'!$A:K,12,FALSE),"NA")</f>
        <v>#NAME?</v>
      </c>
      <c r="I14" s="63" t="e">
        <f ca="1">_xludf.IFNA(VLOOKUP($A14,'Data Sheet'!$A:T,19,FALSE),"NA")</f>
        <v>#NAME?</v>
      </c>
      <c r="J14" s="64" t="e">
        <f ca="1">_xludf.IFNA(VLOOKUP($A14,'Data Sheet'!$A:T,20,FALSE),"NA")</f>
        <v>#NAME?</v>
      </c>
    </row>
    <row r="15" spans="1:19" ht="15.75" customHeight="1" x14ac:dyDescent="0.15">
      <c r="A15" s="59"/>
      <c r="B15" s="60" t="e">
        <f ca="1">_xludf.IFNA(VLOOKUP($A15,'Data Sheet'!$A:B,2,FALSE),"NA")</f>
        <v>#NAME?</v>
      </c>
      <c r="C15" s="61" t="e">
        <f ca="1">_xludf.IFNA(VLOOKUP($A15,'Data Sheet'!$A:U,3,FALSE),"NA")</f>
        <v>#NAME?</v>
      </c>
      <c r="D15" s="61" t="e">
        <f ca="1">_xludf.IFNA(VLOOKUP($A15,'Data Sheet'!$A:C,4,FALSE),"NA")</f>
        <v>#NAME?</v>
      </c>
      <c r="E15" s="61" t="e">
        <f ca="1">_xludf.IFNA(VLOOKUP($A15,'Data Sheet'!$A:D,5,FALSE),"NA")</f>
        <v>#NAME?</v>
      </c>
      <c r="F15" s="73" t="e">
        <f ca="1">_xludf.IFNA(VLOOKUP($A15,'Data Sheet'!$A:E,6,FALSE),"NA")</f>
        <v>#NAME?</v>
      </c>
      <c r="G15" s="63" t="e">
        <f ca="1">_xludf.IFNA(VLOOKUP($A15,'Data Sheet'!$A:F,7,FALSE),"NA")</f>
        <v>#NAME?</v>
      </c>
      <c r="H15" s="64" t="e">
        <f ca="1">_xludf.IFNA(VLOOKUP($A15,'Data Sheet'!$A:K,12,FALSE),"NA")</f>
        <v>#NAME?</v>
      </c>
      <c r="I15" s="63" t="e">
        <f ca="1">_xludf.IFNA(VLOOKUP($A15,'Data Sheet'!$A:T,19,FALSE),"NA")</f>
        <v>#NAME?</v>
      </c>
      <c r="J15" s="64" t="e">
        <f ca="1">_xludf.IFNA(VLOOKUP($A15,'Data Sheet'!$A:T,20,FALSE),"NA")</f>
        <v>#NAME?</v>
      </c>
    </row>
    <row r="16" spans="1:19" ht="15.75" customHeight="1" x14ac:dyDescent="0.15">
      <c r="A16" s="59"/>
      <c r="B16" s="60" t="e">
        <f ca="1">_xludf.IFNA(VLOOKUP($A16,'Data Sheet'!$A:B,2,FALSE),"NA")</f>
        <v>#NAME?</v>
      </c>
      <c r="C16" s="61" t="e">
        <f ca="1">_xludf.IFNA(VLOOKUP($A16,'Data Sheet'!$A:U,3,FALSE),"NA")</f>
        <v>#NAME?</v>
      </c>
      <c r="D16" s="61" t="e">
        <f ca="1">_xludf.IFNA(VLOOKUP($A16,'Data Sheet'!$A:C,4,FALSE),"NA")</f>
        <v>#NAME?</v>
      </c>
      <c r="E16" s="61" t="e">
        <f ca="1">_xludf.IFNA(VLOOKUP($A16,'Data Sheet'!$A:D,5,FALSE),"NA")</f>
        <v>#NAME?</v>
      </c>
      <c r="F16" s="73" t="e">
        <f ca="1">_xludf.IFNA(VLOOKUP($A16,'Data Sheet'!$A:E,6,FALSE),"NA")</f>
        <v>#NAME?</v>
      </c>
      <c r="G16" s="63" t="e">
        <f ca="1">_xludf.IFNA(VLOOKUP($A16,'Data Sheet'!$A:F,7,FALSE),"NA")</f>
        <v>#NAME?</v>
      </c>
      <c r="H16" s="64" t="e">
        <f ca="1">_xludf.IFNA(VLOOKUP($A16,'Data Sheet'!$A:K,12,FALSE),"NA")</f>
        <v>#NAME?</v>
      </c>
      <c r="I16" s="63" t="e">
        <f ca="1">_xludf.IFNA(VLOOKUP($A16,'Data Sheet'!$A:T,19,FALSE),"NA")</f>
        <v>#NAME?</v>
      </c>
      <c r="J16" s="64" t="e">
        <f ca="1">_xludf.IFNA(VLOOKUP($A16,'Data Sheet'!$A:T,20,FALSE),"NA")</f>
        <v>#NAME?</v>
      </c>
    </row>
    <row r="17" spans="1:10" ht="15.75" customHeight="1" x14ac:dyDescent="0.15">
      <c r="A17" s="59"/>
      <c r="B17" s="60" t="e">
        <f ca="1">_xludf.IFNA(VLOOKUP($A17,'Data Sheet'!$A:B,2,FALSE),"NA")</f>
        <v>#NAME?</v>
      </c>
      <c r="C17" s="61" t="e">
        <f ca="1">_xludf.IFNA(VLOOKUP($A17,'Data Sheet'!$A:U,3,FALSE),"NA")</f>
        <v>#NAME?</v>
      </c>
      <c r="D17" s="61" t="e">
        <f ca="1">_xludf.IFNA(VLOOKUP($A17,'Data Sheet'!$A:C,4,FALSE),"NA")</f>
        <v>#NAME?</v>
      </c>
      <c r="E17" s="61" t="e">
        <f ca="1">_xludf.IFNA(VLOOKUP($A17,'Data Sheet'!$A:D,5,FALSE),"NA")</f>
        <v>#NAME?</v>
      </c>
      <c r="F17" s="73" t="e">
        <f ca="1">_xludf.IFNA(VLOOKUP($A17,'Data Sheet'!$A:E,6,FALSE),"NA")</f>
        <v>#NAME?</v>
      </c>
      <c r="G17" s="63" t="e">
        <f ca="1">_xludf.IFNA(VLOOKUP($A17,'Data Sheet'!$A:F,7,FALSE),"NA")</f>
        <v>#NAME?</v>
      </c>
      <c r="H17" s="64" t="e">
        <f ca="1">_xludf.IFNA(VLOOKUP($A17,'Data Sheet'!$A:K,12,FALSE),"NA")</f>
        <v>#NAME?</v>
      </c>
      <c r="I17" s="63" t="e">
        <f ca="1">_xludf.IFNA(VLOOKUP($A17,'Data Sheet'!$A:T,19,FALSE),"NA")</f>
        <v>#NAME?</v>
      </c>
      <c r="J17" s="64" t="e">
        <f ca="1">_xludf.IFNA(VLOOKUP($A17,'Data Sheet'!$A:T,20,FALSE),"NA")</f>
        <v>#NAME?</v>
      </c>
    </row>
    <row r="18" spans="1:10" ht="15.75" customHeight="1" x14ac:dyDescent="0.15">
      <c r="A18" s="59"/>
      <c r="B18" s="60" t="e">
        <f ca="1">_xludf.IFNA(VLOOKUP($A18,'Data Sheet'!$A:B,2,FALSE),"NA")</f>
        <v>#NAME?</v>
      </c>
      <c r="C18" s="61" t="e">
        <f ca="1">_xludf.IFNA(VLOOKUP($A18,'Data Sheet'!$A:U,3,FALSE),"NA")</f>
        <v>#NAME?</v>
      </c>
      <c r="D18" s="61" t="e">
        <f ca="1">_xludf.IFNA(VLOOKUP($A18,'Data Sheet'!$A:C,4,FALSE),"NA")</f>
        <v>#NAME?</v>
      </c>
      <c r="E18" s="61" t="e">
        <f ca="1">_xludf.IFNA(VLOOKUP($A18,'Data Sheet'!$A:D,5,FALSE),"NA")</f>
        <v>#NAME?</v>
      </c>
      <c r="F18" s="73" t="e">
        <f ca="1">_xludf.IFNA(VLOOKUP($A18,'Data Sheet'!$A:E,6,FALSE),"NA")</f>
        <v>#NAME?</v>
      </c>
      <c r="G18" s="63" t="e">
        <f ca="1">_xludf.IFNA(VLOOKUP($A18,'Data Sheet'!$A:F,7,FALSE),"NA")</f>
        <v>#NAME?</v>
      </c>
      <c r="H18" s="64" t="e">
        <f ca="1">_xludf.IFNA(VLOOKUP($A18,'Data Sheet'!$A:K,12,FALSE),"NA")</f>
        <v>#NAME?</v>
      </c>
      <c r="I18" s="63" t="e">
        <f ca="1">_xludf.IFNA(VLOOKUP($A18,'Data Sheet'!$A:T,19,FALSE),"NA")</f>
        <v>#NAME?</v>
      </c>
      <c r="J18" s="64" t="e">
        <f ca="1">_xludf.IFNA(VLOOKUP($A18,'Data Sheet'!$A:T,20,FALSE),"NA")</f>
        <v>#NAME?</v>
      </c>
    </row>
    <row r="19" spans="1:10" ht="15.75" customHeight="1" x14ac:dyDescent="0.15">
      <c r="A19" s="59"/>
      <c r="B19" s="60" t="e">
        <f ca="1">_xludf.IFNA(VLOOKUP($A19,'Data Sheet'!$A:B,2,FALSE),"NA")</f>
        <v>#NAME?</v>
      </c>
      <c r="C19" s="61" t="e">
        <f ca="1">_xludf.IFNA(VLOOKUP($A19,'Data Sheet'!$A:U,3,FALSE),"NA")</f>
        <v>#NAME?</v>
      </c>
      <c r="D19" s="61" t="e">
        <f ca="1">_xludf.IFNA(VLOOKUP($A19,'Data Sheet'!$A:C,4,FALSE),"NA")</f>
        <v>#NAME?</v>
      </c>
      <c r="E19" s="61" t="e">
        <f ca="1">_xludf.IFNA(VLOOKUP($A19,'Data Sheet'!$A:D,5,FALSE),"NA")</f>
        <v>#NAME?</v>
      </c>
      <c r="F19" s="73" t="e">
        <f ca="1">_xludf.IFNA(VLOOKUP($A19,'Data Sheet'!$A:E,6,FALSE),"NA")</f>
        <v>#NAME?</v>
      </c>
      <c r="G19" s="63" t="e">
        <f ca="1">_xludf.IFNA(VLOOKUP($A19,'Data Sheet'!$A:F,7,FALSE),"NA")</f>
        <v>#NAME?</v>
      </c>
      <c r="H19" s="64" t="e">
        <f ca="1">_xludf.IFNA(VLOOKUP($A19,'Data Sheet'!$A:K,12,FALSE),"NA")</f>
        <v>#NAME?</v>
      </c>
      <c r="I19" s="63" t="e">
        <f ca="1">_xludf.IFNA(VLOOKUP($A19,'Data Sheet'!$A:T,19,FALSE),"NA")</f>
        <v>#NAME?</v>
      </c>
      <c r="J19" s="64" t="e">
        <f ca="1">_xludf.IFNA(VLOOKUP($A19,'Data Sheet'!$A:T,20,FALSE),"NA")</f>
        <v>#NAME?</v>
      </c>
    </row>
    <row r="20" spans="1:10" ht="15.75" customHeight="1" x14ac:dyDescent="0.15">
      <c r="A20" s="59"/>
      <c r="B20" s="60" t="e">
        <f ca="1">_xludf.IFNA(VLOOKUP($A20,'Data Sheet'!$A:B,2,FALSE),"NA")</f>
        <v>#NAME?</v>
      </c>
      <c r="C20" s="61" t="e">
        <f ca="1">_xludf.IFNA(VLOOKUP($A20,'Data Sheet'!$A:U,3,FALSE),"NA")</f>
        <v>#NAME?</v>
      </c>
      <c r="D20" s="61" t="e">
        <f ca="1">_xludf.IFNA(VLOOKUP($A20,'Data Sheet'!$A:C,4,FALSE),"NA")</f>
        <v>#NAME?</v>
      </c>
      <c r="E20" s="61" t="e">
        <f ca="1">_xludf.IFNA(VLOOKUP($A20,'Data Sheet'!$A:D,5,FALSE),"NA")</f>
        <v>#NAME?</v>
      </c>
      <c r="F20" s="73" t="e">
        <f ca="1">_xludf.IFNA(VLOOKUP($A20,'Data Sheet'!$A:E,6,FALSE),"NA")</f>
        <v>#NAME?</v>
      </c>
      <c r="G20" s="63" t="e">
        <f ca="1">_xludf.IFNA(VLOOKUP($A20,'Data Sheet'!$A:F,7,FALSE),"NA")</f>
        <v>#NAME?</v>
      </c>
      <c r="H20" s="64" t="e">
        <f ca="1">_xludf.IFNA(VLOOKUP($A20,'Data Sheet'!$A:K,12,FALSE),"NA")</f>
        <v>#NAME?</v>
      </c>
      <c r="I20" s="63" t="e">
        <f ca="1">_xludf.IFNA(VLOOKUP($A20,'Data Sheet'!$A:T,19,FALSE),"NA")</f>
        <v>#NAME?</v>
      </c>
      <c r="J20" s="64" t="e">
        <f ca="1">_xludf.IFNA(VLOOKUP($A20,'Data Sheet'!$A:T,20,FALSE),"NA")</f>
        <v>#NAME?</v>
      </c>
    </row>
    <row r="21" spans="1:10" ht="15.75" customHeight="1" x14ac:dyDescent="0.15">
      <c r="A21" s="59"/>
      <c r="B21" s="60" t="e">
        <f ca="1">_xludf.IFNA(VLOOKUP($A21,'Data Sheet'!$A:B,2,FALSE),"NA")</f>
        <v>#NAME?</v>
      </c>
      <c r="C21" s="61" t="e">
        <f ca="1">_xludf.IFNA(VLOOKUP($A21,'Data Sheet'!$A:U,3,FALSE),"NA")</f>
        <v>#NAME?</v>
      </c>
      <c r="D21" s="61" t="e">
        <f ca="1">_xludf.IFNA(VLOOKUP($A21,'Data Sheet'!$A:C,4,FALSE),"NA")</f>
        <v>#NAME?</v>
      </c>
      <c r="E21" s="61" t="e">
        <f ca="1">_xludf.IFNA(VLOOKUP($A21,'Data Sheet'!$A:D,5,FALSE),"NA")</f>
        <v>#NAME?</v>
      </c>
      <c r="F21" s="73" t="e">
        <f ca="1">_xludf.IFNA(VLOOKUP($A21,'Data Sheet'!$A:E,6,FALSE),"NA")</f>
        <v>#NAME?</v>
      </c>
      <c r="G21" s="63" t="e">
        <f ca="1">_xludf.IFNA(VLOOKUP($A21,'Data Sheet'!$A:F,7,FALSE),"NA")</f>
        <v>#NAME?</v>
      </c>
      <c r="H21" s="64" t="e">
        <f ca="1">_xludf.IFNA(VLOOKUP($A21,'Data Sheet'!$A:K,12,FALSE),"NA")</f>
        <v>#NAME?</v>
      </c>
      <c r="I21" s="63" t="e">
        <f ca="1">_xludf.IFNA(VLOOKUP($A21,'Data Sheet'!$A:T,19,FALSE),"NA")</f>
        <v>#NAME?</v>
      </c>
      <c r="J21" s="64" t="e">
        <f ca="1">_xludf.IFNA(VLOOKUP($A21,'Data Sheet'!$A:T,20,FALSE),"NA")</f>
        <v>#NAME?</v>
      </c>
    </row>
    <row r="22" spans="1:10" ht="15.75" customHeight="1" x14ac:dyDescent="0.15">
      <c r="A22" s="59"/>
      <c r="B22" s="60" t="e">
        <f ca="1">_xludf.IFNA(VLOOKUP($A22,'Data Sheet'!$A:B,2,FALSE),"NA")</f>
        <v>#NAME?</v>
      </c>
      <c r="C22" s="61" t="e">
        <f ca="1">_xludf.IFNA(VLOOKUP($A22,'Data Sheet'!$A:U,3,FALSE),"NA")</f>
        <v>#NAME?</v>
      </c>
      <c r="D22" s="61" t="e">
        <f ca="1">_xludf.IFNA(VLOOKUP($A22,'Data Sheet'!$A:C,4,FALSE),"NA")</f>
        <v>#NAME?</v>
      </c>
      <c r="E22" s="61" t="e">
        <f ca="1">_xludf.IFNA(VLOOKUP($A22,'Data Sheet'!$A:D,5,FALSE),"NA")</f>
        <v>#NAME?</v>
      </c>
      <c r="F22" s="73" t="e">
        <f ca="1">_xludf.IFNA(VLOOKUP($A22,'Data Sheet'!$A:E,6,FALSE),"NA")</f>
        <v>#NAME?</v>
      </c>
      <c r="G22" s="63" t="e">
        <f ca="1">_xludf.IFNA(VLOOKUP($A22,'Data Sheet'!$A:F,7,FALSE),"NA")</f>
        <v>#NAME?</v>
      </c>
      <c r="H22" s="64" t="e">
        <f ca="1">_xludf.IFNA(VLOOKUP($A22,'Data Sheet'!$A:K,12,FALSE),"NA")</f>
        <v>#NAME?</v>
      </c>
      <c r="I22" s="63" t="e">
        <f ca="1">_xludf.IFNA(VLOOKUP($A22,'Data Sheet'!$A:T,19,FALSE),"NA")</f>
        <v>#NAME?</v>
      </c>
      <c r="J22" s="64" t="e">
        <f ca="1">_xludf.IFNA(VLOOKUP($A22,'Data Sheet'!$A:T,20,FALSE),"NA")</f>
        <v>#NAME?</v>
      </c>
    </row>
    <row r="23" spans="1:10" ht="15.75" customHeight="1" x14ac:dyDescent="0.15">
      <c r="A23" s="59"/>
      <c r="B23" s="60" t="e">
        <f ca="1">_xludf.IFNA(VLOOKUP($A23,'Data Sheet'!$A:B,2,FALSE),"NA")</f>
        <v>#NAME?</v>
      </c>
      <c r="C23" s="61" t="e">
        <f ca="1">_xludf.IFNA(VLOOKUP($A23,'Data Sheet'!$A:U,3,FALSE),"NA")</f>
        <v>#NAME?</v>
      </c>
      <c r="D23" s="61" t="e">
        <f ca="1">_xludf.IFNA(VLOOKUP($A23,'Data Sheet'!$A:C,4,FALSE),"NA")</f>
        <v>#NAME?</v>
      </c>
      <c r="E23" s="61" t="e">
        <f ca="1">_xludf.IFNA(VLOOKUP($A23,'Data Sheet'!$A:D,5,FALSE),"NA")</f>
        <v>#NAME?</v>
      </c>
      <c r="F23" s="73" t="e">
        <f ca="1">_xludf.IFNA(VLOOKUP($A23,'Data Sheet'!$A:E,6,FALSE),"NA")</f>
        <v>#NAME?</v>
      </c>
      <c r="G23" s="63" t="e">
        <f ca="1">_xludf.IFNA(VLOOKUP($A23,'Data Sheet'!$A:F,7,FALSE),"NA")</f>
        <v>#NAME?</v>
      </c>
      <c r="H23" s="64" t="e">
        <f ca="1">_xludf.IFNA(VLOOKUP($A23,'Data Sheet'!$A:K,12,FALSE),"NA")</f>
        <v>#NAME?</v>
      </c>
      <c r="I23" s="63" t="e">
        <f ca="1">_xludf.IFNA(VLOOKUP($A23,'Data Sheet'!$A:T,19,FALSE),"NA")</f>
        <v>#NAME?</v>
      </c>
      <c r="J23" s="64" t="e">
        <f ca="1">_xludf.IFNA(VLOOKUP($A23,'Data Sheet'!$A:T,20,FALSE),"NA")</f>
        <v>#NAME?</v>
      </c>
    </row>
    <row r="24" spans="1:10" ht="15.75" customHeight="1" x14ac:dyDescent="0.15">
      <c r="A24" s="59"/>
      <c r="B24" s="60" t="e">
        <f ca="1">_xludf.IFNA(VLOOKUP($A24,'Data Sheet'!$A:B,2,FALSE),"NA")</f>
        <v>#NAME?</v>
      </c>
      <c r="C24" s="61" t="e">
        <f ca="1">_xludf.IFNA(VLOOKUP($A24,'Data Sheet'!$A:U,3,FALSE),"NA")</f>
        <v>#NAME?</v>
      </c>
      <c r="D24" s="61" t="e">
        <f ca="1">_xludf.IFNA(VLOOKUP($A24,'Data Sheet'!$A:C,4,FALSE),"NA")</f>
        <v>#NAME?</v>
      </c>
      <c r="E24" s="61" t="e">
        <f ca="1">_xludf.IFNA(VLOOKUP($A24,'Data Sheet'!$A:D,5,FALSE),"NA")</f>
        <v>#NAME?</v>
      </c>
      <c r="F24" s="73" t="e">
        <f ca="1">_xludf.IFNA(VLOOKUP($A24,'Data Sheet'!$A:E,6,FALSE),"NA")</f>
        <v>#NAME?</v>
      </c>
      <c r="G24" s="63" t="e">
        <f ca="1">_xludf.IFNA(VLOOKUP($A24,'Data Sheet'!$A:F,7,FALSE),"NA")</f>
        <v>#NAME?</v>
      </c>
      <c r="H24" s="64" t="e">
        <f ca="1">_xludf.IFNA(VLOOKUP($A24,'Data Sheet'!$A:K,12,FALSE),"NA")</f>
        <v>#NAME?</v>
      </c>
      <c r="I24" s="63" t="e">
        <f ca="1">_xludf.IFNA(VLOOKUP($A24,'Data Sheet'!$A:T,19,FALSE),"NA")</f>
        <v>#NAME?</v>
      </c>
      <c r="J24" s="64" t="e">
        <f ca="1">_xludf.IFNA(VLOOKUP($A24,'Data Sheet'!$A:T,20,FALSE),"NA")</f>
        <v>#NAME?</v>
      </c>
    </row>
    <row r="25" spans="1:10" ht="15.75" customHeight="1" x14ac:dyDescent="0.15">
      <c r="A25" s="59"/>
      <c r="B25" s="60" t="e">
        <f ca="1">_xludf.IFNA(VLOOKUP($A25,'Data Sheet'!$A:B,2,FALSE),"NA")</f>
        <v>#NAME?</v>
      </c>
      <c r="C25" s="61" t="e">
        <f ca="1">_xludf.IFNA(VLOOKUP($A25,'Data Sheet'!$A:U,3,FALSE),"NA")</f>
        <v>#NAME?</v>
      </c>
      <c r="D25" s="61" t="e">
        <f ca="1">_xludf.IFNA(VLOOKUP($A25,'Data Sheet'!$A:C,4,FALSE),"NA")</f>
        <v>#NAME?</v>
      </c>
      <c r="E25" s="61" t="e">
        <f ca="1">_xludf.IFNA(VLOOKUP($A25,'Data Sheet'!$A:D,5,FALSE),"NA")</f>
        <v>#NAME?</v>
      </c>
      <c r="F25" s="73" t="e">
        <f ca="1">_xludf.IFNA(VLOOKUP($A25,'Data Sheet'!$A:E,6,FALSE),"NA")</f>
        <v>#NAME?</v>
      </c>
      <c r="G25" s="63" t="e">
        <f ca="1">_xludf.IFNA(VLOOKUP($A25,'Data Sheet'!$A:F,7,FALSE),"NA")</f>
        <v>#NAME?</v>
      </c>
      <c r="H25" s="64" t="e">
        <f ca="1">_xludf.IFNA(VLOOKUP($A25,'Data Sheet'!$A:K,12,FALSE),"NA")</f>
        <v>#NAME?</v>
      </c>
      <c r="I25" s="63" t="e">
        <f ca="1">_xludf.IFNA(VLOOKUP($A25,'Data Sheet'!$A:T,19,FALSE),"NA")</f>
        <v>#NAME?</v>
      </c>
      <c r="J25" s="64" t="e">
        <f ca="1">_xludf.IFNA(VLOOKUP($A25,'Data Sheet'!$A:T,20,FALSE),"NA")</f>
        <v>#NAME?</v>
      </c>
    </row>
    <row r="26" spans="1:10" ht="15.75" customHeight="1" x14ac:dyDescent="0.15">
      <c r="A26" s="59"/>
      <c r="B26" s="60" t="e">
        <f ca="1">_xludf.IFNA(VLOOKUP($A26,'Data Sheet'!$A:B,2,FALSE),"NA")</f>
        <v>#NAME?</v>
      </c>
      <c r="C26" s="61" t="e">
        <f ca="1">_xludf.IFNA(VLOOKUP($A26,'Data Sheet'!$A:U,3,FALSE),"NA")</f>
        <v>#NAME?</v>
      </c>
      <c r="D26" s="61" t="e">
        <f ca="1">_xludf.IFNA(VLOOKUP($A26,'Data Sheet'!$A:C,4,FALSE),"NA")</f>
        <v>#NAME?</v>
      </c>
      <c r="E26" s="61" t="e">
        <f ca="1">_xludf.IFNA(VLOOKUP($A26,'Data Sheet'!$A:D,5,FALSE),"NA")</f>
        <v>#NAME?</v>
      </c>
      <c r="F26" s="73" t="e">
        <f ca="1">_xludf.IFNA(VLOOKUP($A26,'Data Sheet'!$A:E,6,FALSE),"NA")</f>
        <v>#NAME?</v>
      </c>
      <c r="G26" s="63" t="e">
        <f ca="1">_xludf.IFNA(VLOOKUP($A26,'Data Sheet'!$A:F,7,FALSE),"NA")</f>
        <v>#NAME?</v>
      </c>
      <c r="H26" s="64" t="e">
        <f ca="1">_xludf.IFNA(VLOOKUP($A26,'Data Sheet'!$A:K,12,FALSE),"NA")</f>
        <v>#NAME?</v>
      </c>
      <c r="I26" s="63" t="e">
        <f ca="1">_xludf.IFNA(VLOOKUP($A26,'Data Sheet'!$A:T,19,FALSE),"NA")</f>
        <v>#NAME?</v>
      </c>
      <c r="J26" s="64" t="e">
        <f ca="1">_xludf.IFNA(VLOOKUP($A26,'Data Sheet'!$A:T,20,FALSE),"NA")</f>
        <v>#NAME?</v>
      </c>
    </row>
    <row r="27" spans="1:10" ht="15.75" customHeight="1" x14ac:dyDescent="0.15">
      <c r="A27" s="59"/>
      <c r="B27" s="60" t="e">
        <f ca="1">_xludf.IFNA(VLOOKUP($A27,'Data Sheet'!$A:B,2,FALSE),"NA")</f>
        <v>#NAME?</v>
      </c>
      <c r="C27" s="61" t="e">
        <f ca="1">_xludf.IFNA(VLOOKUP($A27,'Data Sheet'!$A:U,3,FALSE),"NA")</f>
        <v>#NAME?</v>
      </c>
      <c r="D27" s="61" t="e">
        <f ca="1">_xludf.IFNA(VLOOKUP($A27,'Data Sheet'!$A:C,4,FALSE),"NA")</f>
        <v>#NAME?</v>
      </c>
      <c r="E27" s="61" t="e">
        <f ca="1">_xludf.IFNA(VLOOKUP($A27,'Data Sheet'!$A:D,5,FALSE),"NA")</f>
        <v>#NAME?</v>
      </c>
      <c r="F27" s="73" t="e">
        <f ca="1">_xludf.IFNA(VLOOKUP($A27,'Data Sheet'!$A:E,6,FALSE),"NA")</f>
        <v>#NAME?</v>
      </c>
      <c r="G27" s="63" t="e">
        <f ca="1">_xludf.IFNA(VLOOKUP($A27,'Data Sheet'!$A:F,7,FALSE),"NA")</f>
        <v>#NAME?</v>
      </c>
      <c r="H27" s="64" t="e">
        <f ca="1">_xludf.IFNA(VLOOKUP($A27,'Data Sheet'!$A:K,12,FALSE),"NA")</f>
        <v>#NAME?</v>
      </c>
      <c r="I27" s="63" t="e">
        <f ca="1">_xludf.IFNA(VLOOKUP($A27,'Data Sheet'!$A:T,19,FALSE),"NA")</f>
        <v>#NAME?</v>
      </c>
      <c r="J27" s="64" t="e">
        <f ca="1">_xludf.IFNA(VLOOKUP($A27,'Data Sheet'!$A:T,20,FALSE),"NA")</f>
        <v>#NAME?</v>
      </c>
    </row>
    <row r="28" spans="1:10" ht="15.75" customHeight="1" x14ac:dyDescent="0.15">
      <c r="A28" s="59"/>
      <c r="B28" s="60" t="e">
        <f ca="1">_xludf.IFNA(VLOOKUP($A28,'Data Sheet'!$A:B,2,FALSE),"NA")</f>
        <v>#NAME?</v>
      </c>
      <c r="C28" s="61" t="e">
        <f ca="1">_xludf.IFNA(VLOOKUP($A28,'Data Sheet'!$A:U,3,FALSE),"NA")</f>
        <v>#NAME?</v>
      </c>
      <c r="D28" s="61" t="e">
        <f ca="1">_xludf.IFNA(VLOOKUP($A28,'Data Sheet'!$A:C,4,FALSE),"NA")</f>
        <v>#NAME?</v>
      </c>
      <c r="E28" s="61" t="e">
        <f ca="1">_xludf.IFNA(VLOOKUP($A28,'Data Sheet'!$A:D,5,FALSE),"NA")</f>
        <v>#NAME?</v>
      </c>
      <c r="F28" s="73" t="e">
        <f ca="1">_xludf.IFNA(VLOOKUP($A28,'Data Sheet'!$A:E,6,FALSE),"NA")</f>
        <v>#NAME?</v>
      </c>
      <c r="G28" s="63" t="e">
        <f ca="1">_xludf.IFNA(VLOOKUP($A28,'Data Sheet'!$A:F,7,FALSE),"NA")</f>
        <v>#NAME?</v>
      </c>
      <c r="H28" s="64" t="e">
        <f ca="1">_xludf.IFNA(VLOOKUP($A28,'Data Sheet'!$A:K,12,FALSE),"NA")</f>
        <v>#NAME?</v>
      </c>
      <c r="I28" s="63" t="e">
        <f ca="1">_xludf.IFNA(VLOOKUP($A28,'Data Sheet'!$A:T,19,FALSE),"NA")</f>
        <v>#NAME?</v>
      </c>
      <c r="J28" s="64" t="e">
        <f ca="1">_xludf.IFNA(VLOOKUP($A28,'Data Sheet'!$A:T,20,FALSE),"NA")</f>
        <v>#NAME?</v>
      </c>
    </row>
    <row r="29" spans="1:10" ht="15.75" customHeight="1" x14ac:dyDescent="0.15">
      <c r="A29" s="59"/>
      <c r="B29" s="60" t="e">
        <f ca="1">_xludf.IFNA(VLOOKUP($A29,'Data Sheet'!$A:B,2,FALSE),"NA")</f>
        <v>#NAME?</v>
      </c>
      <c r="C29" s="61" t="e">
        <f ca="1">_xludf.IFNA(VLOOKUP($A29,'Data Sheet'!$A:U,3,FALSE),"NA")</f>
        <v>#NAME?</v>
      </c>
      <c r="D29" s="61" t="e">
        <f ca="1">_xludf.IFNA(VLOOKUP($A29,'Data Sheet'!$A:C,4,FALSE),"NA")</f>
        <v>#NAME?</v>
      </c>
      <c r="E29" s="61" t="e">
        <f ca="1">_xludf.IFNA(VLOOKUP($A29,'Data Sheet'!$A:D,5,FALSE),"NA")</f>
        <v>#NAME?</v>
      </c>
      <c r="F29" s="73" t="e">
        <f ca="1">_xludf.IFNA(VLOOKUP($A29,'Data Sheet'!$A:E,6,FALSE),"NA")</f>
        <v>#NAME?</v>
      </c>
      <c r="G29" s="63" t="e">
        <f ca="1">_xludf.IFNA(VLOOKUP($A29,'Data Sheet'!$A:F,7,FALSE),"NA")</f>
        <v>#NAME?</v>
      </c>
      <c r="H29" s="64" t="e">
        <f ca="1">_xludf.IFNA(VLOOKUP($A29,'Data Sheet'!$A:K,12,FALSE),"NA")</f>
        <v>#NAME?</v>
      </c>
      <c r="I29" s="63" t="e">
        <f ca="1">_xludf.IFNA(VLOOKUP($A29,'Data Sheet'!$A:T,19,FALSE),"NA")</f>
        <v>#NAME?</v>
      </c>
      <c r="J29" s="64" t="e">
        <f ca="1">_xludf.IFNA(VLOOKUP($A29,'Data Sheet'!$A:T,20,FALSE),"NA")</f>
        <v>#NAME?</v>
      </c>
    </row>
    <row r="30" spans="1:10" ht="15.75" customHeight="1" x14ac:dyDescent="0.15">
      <c r="A30" s="59"/>
      <c r="B30" s="60" t="e">
        <f ca="1">_xludf.IFNA(VLOOKUP($A30,'Data Sheet'!$A:B,2,FALSE),"NA")</f>
        <v>#NAME?</v>
      </c>
      <c r="C30" s="61" t="e">
        <f ca="1">_xludf.IFNA(VLOOKUP($A30,'Data Sheet'!$A:U,3,FALSE),"NA")</f>
        <v>#NAME?</v>
      </c>
      <c r="D30" s="61" t="e">
        <f ca="1">_xludf.IFNA(VLOOKUP($A30,'Data Sheet'!$A:C,4,FALSE),"NA")</f>
        <v>#NAME?</v>
      </c>
      <c r="E30" s="61" t="e">
        <f ca="1">_xludf.IFNA(VLOOKUP($A30,'Data Sheet'!$A:D,5,FALSE),"NA")</f>
        <v>#NAME?</v>
      </c>
      <c r="F30" s="73" t="e">
        <f ca="1">_xludf.IFNA(VLOOKUP($A30,'Data Sheet'!$A:E,6,FALSE),"NA")</f>
        <v>#NAME?</v>
      </c>
      <c r="G30" s="63" t="e">
        <f ca="1">_xludf.IFNA(VLOOKUP($A30,'Data Sheet'!$A:F,7,FALSE),"NA")</f>
        <v>#NAME?</v>
      </c>
      <c r="H30" s="64" t="e">
        <f ca="1">_xludf.IFNA(VLOOKUP($A30,'Data Sheet'!$A:K,12,FALSE),"NA")</f>
        <v>#NAME?</v>
      </c>
      <c r="I30" s="63" t="e">
        <f ca="1">_xludf.IFNA(VLOOKUP($A30,'Data Sheet'!$A:T,19,FALSE),"NA")</f>
        <v>#NAME?</v>
      </c>
      <c r="J30" s="64" t="e">
        <f ca="1">_xludf.IFNA(VLOOKUP($A30,'Data Sheet'!$A:T,20,FALSE),"NA")</f>
        <v>#NAME?</v>
      </c>
    </row>
    <row r="31" spans="1:10" ht="15.75" customHeight="1" x14ac:dyDescent="0.15">
      <c r="A31" s="59"/>
      <c r="B31" s="60" t="e">
        <f ca="1">_xludf.IFNA(VLOOKUP($A31,'Data Sheet'!$A:B,2,FALSE),"NA")</f>
        <v>#NAME?</v>
      </c>
      <c r="C31" s="61" t="e">
        <f ca="1">_xludf.IFNA(VLOOKUP($A31,'Data Sheet'!$A:U,3,FALSE),"NA")</f>
        <v>#NAME?</v>
      </c>
      <c r="D31" s="61" t="e">
        <f ca="1">_xludf.IFNA(VLOOKUP($A31,'Data Sheet'!$A:C,4,FALSE),"NA")</f>
        <v>#NAME?</v>
      </c>
      <c r="E31" s="61" t="e">
        <f ca="1">_xludf.IFNA(VLOOKUP($A31,'Data Sheet'!$A:D,5,FALSE),"NA")</f>
        <v>#NAME?</v>
      </c>
      <c r="F31" s="73" t="e">
        <f ca="1">_xludf.IFNA(VLOOKUP($A31,'Data Sheet'!$A:E,6,FALSE),"NA")</f>
        <v>#NAME?</v>
      </c>
      <c r="G31" s="63" t="e">
        <f ca="1">_xludf.IFNA(VLOOKUP($A31,'Data Sheet'!$A:F,7,FALSE),"NA")</f>
        <v>#NAME?</v>
      </c>
      <c r="H31" s="64" t="e">
        <f ca="1">_xludf.IFNA(VLOOKUP($A31,'Data Sheet'!$A:K,12,FALSE),"NA")</f>
        <v>#NAME?</v>
      </c>
      <c r="I31" s="63" t="e">
        <f ca="1">_xludf.IFNA(VLOOKUP($A31,'Data Sheet'!$A:T,19,FALSE),"NA")</f>
        <v>#NAME?</v>
      </c>
      <c r="J31" s="64" t="e">
        <f ca="1">_xludf.IFNA(VLOOKUP($A31,'Data Sheet'!$A:T,20,FALSE),"NA")</f>
        <v>#NAME?</v>
      </c>
    </row>
    <row r="32" spans="1:10" ht="15.75" customHeight="1" x14ac:dyDescent="0.15">
      <c r="A32" s="59"/>
      <c r="B32" s="60" t="e">
        <f ca="1">_xludf.IFNA(VLOOKUP($A32,'Data Sheet'!$A:B,2,FALSE),"NA")</f>
        <v>#NAME?</v>
      </c>
      <c r="C32" s="61" t="e">
        <f ca="1">_xludf.IFNA(VLOOKUP($A32,'Data Sheet'!$A:U,3,FALSE),"NA")</f>
        <v>#NAME?</v>
      </c>
      <c r="D32" s="61" t="e">
        <f ca="1">_xludf.IFNA(VLOOKUP($A32,'Data Sheet'!$A:C,4,FALSE),"NA")</f>
        <v>#NAME?</v>
      </c>
      <c r="E32" s="61" t="e">
        <f ca="1">_xludf.IFNA(VLOOKUP($A32,'Data Sheet'!$A:D,5,FALSE),"NA")</f>
        <v>#NAME?</v>
      </c>
      <c r="F32" s="73" t="e">
        <f ca="1">_xludf.IFNA(VLOOKUP($A32,'Data Sheet'!$A:E,6,FALSE),"NA")</f>
        <v>#NAME?</v>
      </c>
      <c r="G32" s="63" t="e">
        <f ca="1">_xludf.IFNA(VLOOKUP($A32,'Data Sheet'!$A:F,7,FALSE),"NA")</f>
        <v>#NAME?</v>
      </c>
      <c r="H32" s="64" t="e">
        <f ca="1">_xludf.IFNA(VLOOKUP($A32,'Data Sheet'!$A:K,12,FALSE),"NA")</f>
        <v>#NAME?</v>
      </c>
      <c r="I32" s="63" t="e">
        <f ca="1">_xludf.IFNA(VLOOKUP($A32,'Data Sheet'!$A:T,19,FALSE),"NA")</f>
        <v>#NAME?</v>
      </c>
      <c r="J32" s="64" t="e">
        <f ca="1">_xludf.IFNA(VLOOKUP($A32,'Data Sheet'!$A:T,20,FALSE),"NA")</f>
        <v>#NAME?</v>
      </c>
    </row>
    <row r="33" spans="1:10" ht="15.75" customHeight="1" x14ac:dyDescent="0.15">
      <c r="A33" s="59"/>
      <c r="B33" s="60" t="e">
        <f ca="1">_xludf.IFNA(VLOOKUP($A33,'Data Sheet'!$A:B,2,FALSE),"NA")</f>
        <v>#NAME?</v>
      </c>
      <c r="C33" s="61" t="e">
        <f ca="1">_xludf.IFNA(VLOOKUP($A33,'Data Sheet'!$A:U,3,FALSE),"NA")</f>
        <v>#NAME?</v>
      </c>
      <c r="D33" s="61" t="e">
        <f ca="1">_xludf.IFNA(VLOOKUP($A33,'Data Sheet'!$A:C,4,FALSE),"NA")</f>
        <v>#NAME?</v>
      </c>
      <c r="E33" s="61" t="e">
        <f ca="1">_xludf.IFNA(VLOOKUP($A33,'Data Sheet'!$A:D,5,FALSE),"NA")</f>
        <v>#NAME?</v>
      </c>
      <c r="F33" s="73" t="e">
        <f ca="1">_xludf.IFNA(VLOOKUP($A33,'Data Sheet'!$A:E,6,FALSE),"NA")</f>
        <v>#NAME?</v>
      </c>
      <c r="G33" s="63" t="e">
        <f ca="1">_xludf.IFNA(VLOOKUP($A33,'Data Sheet'!$A:F,7,FALSE),"NA")</f>
        <v>#NAME?</v>
      </c>
      <c r="H33" s="64" t="e">
        <f ca="1">_xludf.IFNA(VLOOKUP($A33,'Data Sheet'!$A:K,12,FALSE),"NA")</f>
        <v>#NAME?</v>
      </c>
      <c r="I33" s="63" t="e">
        <f ca="1">_xludf.IFNA(VLOOKUP($A33,'Data Sheet'!$A:T,19,FALSE),"NA")</f>
        <v>#NAME?</v>
      </c>
      <c r="J33" s="64" t="e">
        <f ca="1">_xludf.IFNA(VLOOKUP($A33,'Data Sheet'!$A:T,20,FALSE),"NA")</f>
        <v>#NAME?</v>
      </c>
    </row>
    <row r="34" spans="1:10" ht="15.75" customHeight="1" x14ac:dyDescent="0.15">
      <c r="A34" s="59"/>
      <c r="B34" s="60" t="e">
        <f ca="1">_xludf.IFNA(VLOOKUP($A34,'Data Sheet'!$A:B,2,FALSE),"NA")</f>
        <v>#NAME?</v>
      </c>
      <c r="C34" s="61" t="e">
        <f ca="1">_xludf.IFNA(VLOOKUP($A34,'Data Sheet'!$A:U,3,FALSE),"NA")</f>
        <v>#NAME?</v>
      </c>
      <c r="D34" s="61" t="e">
        <f ca="1">_xludf.IFNA(VLOOKUP($A34,'Data Sheet'!$A:C,4,FALSE),"NA")</f>
        <v>#NAME?</v>
      </c>
      <c r="E34" s="61" t="e">
        <f ca="1">_xludf.IFNA(VLOOKUP($A34,'Data Sheet'!$A:D,5,FALSE),"NA")</f>
        <v>#NAME?</v>
      </c>
      <c r="F34" s="73" t="e">
        <f ca="1">_xludf.IFNA(VLOOKUP($A34,'Data Sheet'!$A:E,6,FALSE),"NA")</f>
        <v>#NAME?</v>
      </c>
      <c r="G34" s="63" t="e">
        <f ca="1">_xludf.IFNA(VLOOKUP($A34,'Data Sheet'!$A:F,7,FALSE),"NA")</f>
        <v>#NAME?</v>
      </c>
      <c r="H34" s="64" t="e">
        <f ca="1">_xludf.IFNA(VLOOKUP($A34,'Data Sheet'!$A:K,12,FALSE),"NA")</f>
        <v>#NAME?</v>
      </c>
      <c r="I34" s="63" t="e">
        <f ca="1">_xludf.IFNA(VLOOKUP($A34,'Data Sheet'!$A:T,19,FALSE),"NA")</f>
        <v>#NAME?</v>
      </c>
      <c r="J34" s="64" t="e">
        <f ca="1">_xludf.IFNA(VLOOKUP($A34,'Data Sheet'!$A:T,20,FALSE),"NA")</f>
        <v>#NAME?</v>
      </c>
    </row>
    <row r="35" spans="1:10" ht="15.75" customHeight="1" x14ac:dyDescent="0.15">
      <c r="A35" s="59"/>
      <c r="B35" s="60" t="e">
        <f ca="1">_xludf.IFNA(VLOOKUP($A35,'Data Sheet'!$A:B,2,FALSE),"NA")</f>
        <v>#NAME?</v>
      </c>
      <c r="C35" s="61" t="e">
        <f ca="1">_xludf.IFNA(VLOOKUP($A35,'Data Sheet'!$A:U,3,FALSE),"NA")</f>
        <v>#NAME?</v>
      </c>
      <c r="D35" s="61" t="e">
        <f ca="1">_xludf.IFNA(VLOOKUP($A35,'Data Sheet'!$A:C,4,FALSE),"NA")</f>
        <v>#NAME?</v>
      </c>
      <c r="E35" s="61" t="e">
        <f ca="1">_xludf.IFNA(VLOOKUP($A35,'Data Sheet'!$A:D,5,FALSE),"NA")</f>
        <v>#NAME?</v>
      </c>
      <c r="F35" s="73" t="e">
        <f ca="1">_xludf.IFNA(VLOOKUP($A35,'Data Sheet'!$A:E,6,FALSE),"NA")</f>
        <v>#NAME?</v>
      </c>
      <c r="G35" s="63" t="e">
        <f ca="1">_xludf.IFNA(VLOOKUP($A35,'Data Sheet'!$A:F,7,FALSE),"NA")</f>
        <v>#NAME?</v>
      </c>
      <c r="H35" s="64" t="e">
        <f ca="1">_xludf.IFNA(VLOOKUP($A35,'Data Sheet'!$A:K,12,FALSE),"NA")</f>
        <v>#NAME?</v>
      </c>
      <c r="I35" s="63" t="e">
        <f ca="1">_xludf.IFNA(VLOOKUP($A35,'Data Sheet'!$A:T,19,FALSE),"NA")</f>
        <v>#NAME?</v>
      </c>
      <c r="J35" s="64" t="e">
        <f ca="1">_xludf.IFNA(VLOOKUP($A35,'Data Sheet'!$A:T,20,FALSE),"NA")</f>
        <v>#NAME?</v>
      </c>
    </row>
    <row r="36" spans="1:10" ht="15.75" customHeight="1" x14ac:dyDescent="0.15">
      <c r="A36" s="59"/>
      <c r="B36" s="60" t="e">
        <f ca="1">_xludf.IFNA(VLOOKUP($A36,'Data Sheet'!$A:B,2,FALSE),"NA")</f>
        <v>#NAME?</v>
      </c>
      <c r="C36" s="61" t="e">
        <f ca="1">_xludf.IFNA(VLOOKUP($A36,'Data Sheet'!$A:U,3,FALSE),"NA")</f>
        <v>#NAME?</v>
      </c>
      <c r="D36" s="61" t="e">
        <f ca="1">_xludf.IFNA(VLOOKUP($A36,'Data Sheet'!$A:C,4,FALSE),"NA")</f>
        <v>#NAME?</v>
      </c>
      <c r="E36" s="61" t="e">
        <f ca="1">_xludf.IFNA(VLOOKUP($A36,'Data Sheet'!$A:D,5,FALSE),"NA")</f>
        <v>#NAME?</v>
      </c>
      <c r="F36" s="73" t="e">
        <f ca="1">_xludf.IFNA(VLOOKUP($A36,'Data Sheet'!$A:E,6,FALSE),"NA")</f>
        <v>#NAME?</v>
      </c>
      <c r="G36" s="63" t="e">
        <f ca="1">_xludf.IFNA(VLOOKUP($A36,'Data Sheet'!$A:F,7,FALSE),"NA")</f>
        <v>#NAME?</v>
      </c>
      <c r="H36" s="64" t="e">
        <f ca="1">_xludf.IFNA(VLOOKUP($A36,'Data Sheet'!$A:K,12,FALSE),"NA")</f>
        <v>#NAME?</v>
      </c>
      <c r="I36" s="63" t="e">
        <f ca="1">_xludf.IFNA(VLOOKUP($A36,'Data Sheet'!$A:T,19,FALSE),"NA")</f>
        <v>#NAME?</v>
      </c>
      <c r="J36" s="64" t="e">
        <f ca="1">_xludf.IFNA(VLOOKUP($A36,'Data Sheet'!$A:T,20,FALSE),"NA")</f>
        <v>#NAME?</v>
      </c>
    </row>
    <row r="37" spans="1:10" ht="15.75" customHeight="1" x14ac:dyDescent="0.15">
      <c r="A37" s="59"/>
      <c r="B37" s="60" t="e">
        <f ca="1">_xludf.IFNA(VLOOKUP($A37,'Data Sheet'!$A:B,2,FALSE),"NA")</f>
        <v>#NAME?</v>
      </c>
      <c r="C37" s="61" t="e">
        <f ca="1">_xludf.IFNA(VLOOKUP($A37,'Data Sheet'!$A:U,3,FALSE),"NA")</f>
        <v>#NAME?</v>
      </c>
      <c r="D37" s="61" t="e">
        <f ca="1">_xludf.IFNA(VLOOKUP($A37,'Data Sheet'!$A:C,4,FALSE),"NA")</f>
        <v>#NAME?</v>
      </c>
      <c r="E37" s="61" t="e">
        <f ca="1">_xludf.IFNA(VLOOKUP($A37,'Data Sheet'!$A:D,5,FALSE),"NA")</f>
        <v>#NAME?</v>
      </c>
      <c r="F37" s="73" t="e">
        <f ca="1">_xludf.IFNA(VLOOKUP($A37,'Data Sheet'!$A:E,6,FALSE),"NA")</f>
        <v>#NAME?</v>
      </c>
      <c r="G37" s="63" t="e">
        <f ca="1">_xludf.IFNA(VLOOKUP($A37,'Data Sheet'!$A:F,7,FALSE),"NA")</f>
        <v>#NAME?</v>
      </c>
      <c r="H37" s="64" t="e">
        <f ca="1">_xludf.IFNA(VLOOKUP($A37,'Data Sheet'!$A:K,12,FALSE),"NA")</f>
        <v>#NAME?</v>
      </c>
      <c r="I37" s="63" t="e">
        <f ca="1">_xludf.IFNA(VLOOKUP($A37,'Data Sheet'!$A:T,19,FALSE),"NA")</f>
        <v>#NAME?</v>
      </c>
      <c r="J37" s="64" t="e">
        <f ca="1">_xludf.IFNA(VLOOKUP($A37,'Data Sheet'!$A:T,20,FALSE),"NA")</f>
        <v>#NAME?</v>
      </c>
    </row>
    <row r="38" spans="1:10" ht="15.75" customHeight="1" x14ac:dyDescent="0.15">
      <c r="A38" s="59"/>
      <c r="B38" s="60" t="e">
        <f ca="1">_xludf.IFNA(VLOOKUP($A38,'Data Sheet'!$A:B,2,FALSE),"NA")</f>
        <v>#NAME?</v>
      </c>
      <c r="C38" s="61" t="e">
        <f ca="1">_xludf.IFNA(VLOOKUP($A38,'Data Sheet'!$A:U,3,FALSE),"NA")</f>
        <v>#NAME?</v>
      </c>
      <c r="D38" s="61" t="e">
        <f ca="1">_xludf.IFNA(VLOOKUP($A38,'Data Sheet'!$A:C,4,FALSE),"NA")</f>
        <v>#NAME?</v>
      </c>
      <c r="E38" s="61" t="e">
        <f ca="1">_xludf.IFNA(VLOOKUP($A38,'Data Sheet'!$A:D,5,FALSE),"NA")</f>
        <v>#NAME?</v>
      </c>
      <c r="F38" s="73" t="e">
        <f ca="1">_xludf.IFNA(VLOOKUP($A38,'Data Sheet'!$A:E,6,FALSE),"NA")</f>
        <v>#NAME?</v>
      </c>
      <c r="G38" s="63" t="e">
        <f ca="1">_xludf.IFNA(VLOOKUP($A38,'Data Sheet'!$A:F,7,FALSE),"NA")</f>
        <v>#NAME?</v>
      </c>
      <c r="H38" s="64" t="e">
        <f ca="1">_xludf.IFNA(VLOOKUP($A38,'Data Sheet'!$A:K,12,FALSE),"NA")</f>
        <v>#NAME?</v>
      </c>
      <c r="I38" s="63" t="e">
        <f ca="1">_xludf.IFNA(VLOOKUP($A38,'Data Sheet'!$A:T,19,FALSE),"NA")</f>
        <v>#NAME?</v>
      </c>
      <c r="J38" s="64" t="e">
        <f ca="1">_xludf.IFNA(VLOOKUP($A38,'Data Sheet'!$A:T,20,FALSE),"NA")</f>
        <v>#NAME?</v>
      </c>
    </row>
    <row r="39" spans="1:10" ht="15.75" customHeight="1" x14ac:dyDescent="0.15">
      <c r="A39" s="59"/>
      <c r="B39" s="60" t="e">
        <f ca="1">_xludf.IFNA(VLOOKUP($A39,'Data Sheet'!$A:B,2,FALSE),"NA")</f>
        <v>#NAME?</v>
      </c>
      <c r="C39" s="61" t="e">
        <f ca="1">_xludf.IFNA(VLOOKUP($A39,'Data Sheet'!$A:U,3,FALSE),"NA")</f>
        <v>#NAME?</v>
      </c>
      <c r="D39" s="61" t="e">
        <f ca="1">_xludf.IFNA(VLOOKUP($A39,'Data Sheet'!$A:C,4,FALSE),"NA")</f>
        <v>#NAME?</v>
      </c>
      <c r="E39" s="61" t="e">
        <f ca="1">_xludf.IFNA(VLOOKUP($A39,'Data Sheet'!$A:D,5,FALSE),"NA")</f>
        <v>#NAME?</v>
      </c>
      <c r="F39" s="73" t="e">
        <f ca="1">_xludf.IFNA(VLOOKUP($A39,'Data Sheet'!$A:E,6,FALSE),"NA")</f>
        <v>#NAME?</v>
      </c>
      <c r="G39" s="63" t="e">
        <f ca="1">_xludf.IFNA(VLOOKUP($A39,'Data Sheet'!$A:F,7,FALSE),"NA")</f>
        <v>#NAME?</v>
      </c>
      <c r="H39" s="64" t="e">
        <f ca="1">_xludf.IFNA(VLOOKUP($A39,'Data Sheet'!$A:K,12,FALSE),"NA")</f>
        <v>#NAME?</v>
      </c>
      <c r="I39" s="63" t="e">
        <f ca="1">_xludf.IFNA(VLOOKUP($A39,'Data Sheet'!$A:T,19,FALSE),"NA")</f>
        <v>#NAME?</v>
      </c>
      <c r="J39" s="64" t="e">
        <f ca="1">_xludf.IFNA(VLOOKUP($A39,'Data Sheet'!$A:T,20,FALSE),"NA")</f>
        <v>#NAME?</v>
      </c>
    </row>
    <row r="40" spans="1:10" ht="15.75" customHeight="1" x14ac:dyDescent="0.15">
      <c r="A40" s="59"/>
      <c r="B40" s="60" t="e">
        <f ca="1">_xludf.IFNA(VLOOKUP($A40,'Data Sheet'!$A:B,2,FALSE),"NA")</f>
        <v>#NAME?</v>
      </c>
      <c r="C40" s="61" t="e">
        <f ca="1">_xludf.IFNA(VLOOKUP($A40,'Data Sheet'!$A:U,3,FALSE),"NA")</f>
        <v>#NAME?</v>
      </c>
      <c r="D40" s="61" t="e">
        <f ca="1">_xludf.IFNA(VLOOKUP($A40,'Data Sheet'!$A:C,4,FALSE),"NA")</f>
        <v>#NAME?</v>
      </c>
      <c r="E40" s="61" t="e">
        <f ca="1">_xludf.IFNA(VLOOKUP($A40,'Data Sheet'!$A:D,5,FALSE),"NA")</f>
        <v>#NAME?</v>
      </c>
      <c r="F40" s="73" t="e">
        <f ca="1">_xludf.IFNA(VLOOKUP($A40,'Data Sheet'!$A:E,6,FALSE),"NA")</f>
        <v>#NAME?</v>
      </c>
      <c r="G40" s="63" t="e">
        <f ca="1">_xludf.IFNA(VLOOKUP($A40,'Data Sheet'!$A:F,7,FALSE),"NA")</f>
        <v>#NAME?</v>
      </c>
      <c r="H40" s="64" t="e">
        <f ca="1">_xludf.IFNA(VLOOKUP($A40,'Data Sheet'!$A:K,12,FALSE),"NA")</f>
        <v>#NAME?</v>
      </c>
      <c r="I40" s="63" t="e">
        <f ca="1">_xludf.IFNA(VLOOKUP($A40,'Data Sheet'!$A:T,19,FALSE),"NA")</f>
        <v>#NAME?</v>
      </c>
      <c r="J40" s="64" t="e">
        <f ca="1">_xludf.IFNA(VLOOKUP($A40,'Data Sheet'!$A:T,20,FALSE),"NA")</f>
        <v>#NAME?</v>
      </c>
    </row>
    <row r="41" spans="1:10" ht="15.75" customHeight="1" x14ac:dyDescent="0.15">
      <c r="A41" s="59"/>
      <c r="B41" s="60" t="e">
        <f ca="1">_xludf.IFNA(VLOOKUP($A41,'Data Sheet'!$A:B,2,FALSE),"NA")</f>
        <v>#NAME?</v>
      </c>
      <c r="C41" s="61" t="e">
        <f ca="1">_xludf.IFNA(VLOOKUP($A41,'Data Sheet'!$A:U,3,FALSE),"NA")</f>
        <v>#NAME?</v>
      </c>
      <c r="D41" s="61" t="e">
        <f ca="1">_xludf.IFNA(VLOOKUP($A41,'Data Sheet'!$A:C,4,FALSE),"NA")</f>
        <v>#NAME?</v>
      </c>
      <c r="E41" s="61" t="e">
        <f ca="1">_xludf.IFNA(VLOOKUP($A41,'Data Sheet'!$A:D,5,FALSE),"NA")</f>
        <v>#NAME?</v>
      </c>
      <c r="F41" s="73" t="e">
        <f ca="1">_xludf.IFNA(VLOOKUP($A41,'Data Sheet'!$A:E,6,FALSE),"NA")</f>
        <v>#NAME?</v>
      </c>
      <c r="G41" s="63" t="e">
        <f ca="1">_xludf.IFNA(VLOOKUP($A41,'Data Sheet'!$A:F,7,FALSE),"NA")</f>
        <v>#NAME?</v>
      </c>
      <c r="H41" s="64" t="e">
        <f ca="1">_xludf.IFNA(VLOOKUP($A41,'Data Sheet'!$A:K,12,FALSE),"NA")</f>
        <v>#NAME?</v>
      </c>
      <c r="I41" s="63" t="e">
        <f ca="1">_xludf.IFNA(VLOOKUP($A41,'Data Sheet'!$A:T,19,FALSE),"NA")</f>
        <v>#NAME?</v>
      </c>
      <c r="J41" s="64" t="e">
        <f ca="1">_xludf.IFNA(VLOOKUP($A41,'Data Sheet'!$A:T,20,FALSE),"NA")</f>
        <v>#NAME?</v>
      </c>
    </row>
    <row r="42" spans="1:10" ht="15.75" customHeight="1" x14ac:dyDescent="0.15">
      <c r="A42" s="59"/>
      <c r="B42" s="60" t="e">
        <f ca="1">_xludf.IFNA(VLOOKUP($A42,'Data Sheet'!$A:B,2,FALSE),"NA")</f>
        <v>#NAME?</v>
      </c>
      <c r="C42" s="61" t="e">
        <f ca="1">_xludf.IFNA(VLOOKUP($A42,'Data Sheet'!$A:U,3,FALSE),"NA")</f>
        <v>#NAME?</v>
      </c>
      <c r="D42" s="61" t="e">
        <f ca="1">_xludf.IFNA(VLOOKUP($A42,'Data Sheet'!$A:C,4,FALSE),"NA")</f>
        <v>#NAME?</v>
      </c>
      <c r="E42" s="61" t="e">
        <f ca="1">_xludf.IFNA(VLOOKUP($A42,'Data Sheet'!$A:D,5,FALSE),"NA")</f>
        <v>#NAME?</v>
      </c>
      <c r="F42" s="73" t="e">
        <f ca="1">_xludf.IFNA(VLOOKUP($A42,'Data Sheet'!$A:E,6,FALSE),"NA")</f>
        <v>#NAME?</v>
      </c>
      <c r="G42" s="63" t="e">
        <f ca="1">_xludf.IFNA(VLOOKUP($A42,'Data Sheet'!$A:F,7,FALSE),"NA")</f>
        <v>#NAME?</v>
      </c>
      <c r="H42" s="64" t="e">
        <f ca="1">_xludf.IFNA(VLOOKUP($A42,'Data Sheet'!$A:K,12,FALSE),"NA")</f>
        <v>#NAME?</v>
      </c>
      <c r="I42" s="63" t="e">
        <f ca="1">_xludf.IFNA(VLOOKUP($A42,'Data Sheet'!$A:T,19,FALSE),"NA")</f>
        <v>#NAME?</v>
      </c>
      <c r="J42" s="64" t="e">
        <f ca="1">_xludf.IFNA(VLOOKUP($A42,'Data Sheet'!$A:T,20,FALSE),"NA")</f>
        <v>#NAME?</v>
      </c>
    </row>
    <row r="43" spans="1:10" ht="15.75" customHeight="1" x14ac:dyDescent="0.15">
      <c r="A43" s="59"/>
      <c r="B43" s="60" t="e">
        <f ca="1">_xludf.IFNA(VLOOKUP($A43,'Data Sheet'!$A:B,2,FALSE),"NA")</f>
        <v>#NAME?</v>
      </c>
      <c r="C43" s="61" t="e">
        <f ca="1">_xludf.IFNA(VLOOKUP($A43,'Data Sheet'!$A:U,3,FALSE),"NA")</f>
        <v>#NAME?</v>
      </c>
      <c r="D43" s="61" t="e">
        <f ca="1">_xludf.IFNA(VLOOKUP($A43,'Data Sheet'!$A:C,4,FALSE),"NA")</f>
        <v>#NAME?</v>
      </c>
      <c r="E43" s="61" t="e">
        <f ca="1">_xludf.IFNA(VLOOKUP($A43,'Data Sheet'!$A:D,5,FALSE),"NA")</f>
        <v>#NAME?</v>
      </c>
      <c r="F43" s="73" t="e">
        <f ca="1">_xludf.IFNA(VLOOKUP($A43,'Data Sheet'!$A:E,6,FALSE),"NA")</f>
        <v>#NAME?</v>
      </c>
      <c r="G43" s="63" t="e">
        <f ca="1">_xludf.IFNA(VLOOKUP($A43,'Data Sheet'!$A:F,7,FALSE),"NA")</f>
        <v>#NAME?</v>
      </c>
      <c r="H43" s="64" t="e">
        <f ca="1">_xludf.IFNA(VLOOKUP($A43,'Data Sheet'!$A:K,12,FALSE),"NA")</f>
        <v>#NAME?</v>
      </c>
      <c r="I43" s="63" t="e">
        <f ca="1">_xludf.IFNA(VLOOKUP($A43,'Data Sheet'!$A:T,19,FALSE),"NA")</f>
        <v>#NAME?</v>
      </c>
      <c r="J43" s="64" t="e">
        <f ca="1">_xludf.IFNA(VLOOKUP($A43,'Data Sheet'!$A:T,20,FALSE),"NA")</f>
        <v>#NAME?</v>
      </c>
    </row>
    <row r="44" spans="1:10" ht="15.75" customHeight="1" x14ac:dyDescent="0.15">
      <c r="A44" s="59"/>
      <c r="B44" s="60" t="e">
        <f ca="1">_xludf.IFNA(VLOOKUP($A44,'Data Sheet'!$A:B,2,FALSE),"NA")</f>
        <v>#NAME?</v>
      </c>
      <c r="C44" s="61" t="e">
        <f ca="1">_xludf.IFNA(VLOOKUP($A44,'Data Sheet'!$A:U,3,FALSE),"NA")</f>
        <v>#NAME?</v>
      </c>
      <c r="D44" s="61" t="e">
        <f ca="1">_xludf.IFNA(VLOOKUP($A44,'Data Sheet'!$A:C,4,FALSE),"NA")</f>
        <v>#NAME?</v>
      </c>
      <c r="E44" s="61" t="e">
        <f ca="1">_xludf.IFNA(VLOOKUP($A44,'Data Sheet'!$A:D,5,FALSE),"NA")</f>
        <v>#NAME?</v>
      </c>
      <c r="F44" s="73" t="e">
        <f ca="1">_xludf.IFNA(VLOOKUP($A44,'Data Sheet'!$A:E,6,FALSE),"NA")</f>
        <v>#NAME?</v>
      </c>
      <c r="G44" s="63" t="e">
        <f ca="1">_xludf.IFNA(VLOOKUP($A44,'Data Sheet'!$A:F,7,FALSE),"NA")</f>
        <v>#NAME?</v>
      </c>
      <c r="H44" s="64" t="e">
        <f ca="1">_xludf.IFNA(VLOOKUP($A44,'Data Sheet'!$A:K,12,FALSE),"NA")</f>
        <v>#NAME?</v>
      </c>
      <c r="I44" s="63" t="e">
        <f ca="1">_xludf.IFNA(VLOOKUP($A44,'Data Sheet'!$A:T,19,FALSE),"NA")</f>
        <v>#NAME?</v>
      </c>
      <c r="J44" s="64" t="e">
        <f ca="1">_xludf.IFNA(VLOOKUP($A44,'Data Sheet'!$A:T,20,FALSE),"NA")</f>
        <v>#NAME?</v>
      </c>
    </row>
    <row r="45" spans="1:10" ht="15.75" customHeight="1" x14ac:dyDescent="0.15">
      <c r="A45" s="59"/>
      <c r="B45" s="60" t="e">
        <f ca="1">_xludf.IFNA(VLOOKUP($A45,'Data Sheet'!$A:B,2,FALSE),"NA")</f>
        <v>#NAME?</v>
      </c>
      <c r="C45" s="61" t="e">
        <f ca="1">_xludf.IFNA(VLOOKUP($A45,'Data Sheet'!$A:U,3,FALSE),"NA")</f>
        <v>#NAME?</v>
      </c>
      <c r="D45" s="61" t="e">
        <f ca="1">_xludf.IFNA(VLOOKUP($A45,'Data Sheet'!$A:C,4,FALSE),"NA")</f>
        <v>#NAME?</v>
      </c>
      <c r="E45" s="61" t="e">
        <f ca="1">_xludf.IFNA(VLOOKUP($A45,'Data Sheet'!$A:D,5,FALSE),"NA")</f>
        <v>#NAME?</v>
      </c>
      <c r="F45" s="73" t="e">
        <f ca="1">_xludf.IFNA(VLOOKUP($A45,'Data Sheet'!$A:E,6,FALSE),"NA")</f>
        <v>#NAME?</v>
      </c>
      <c r="G45" s="63" t="e">
        <f ca="1">_xludf.IFNA(VLOOKUP($A45,'Data Sheet'!$A:F,7,FALSE),"NA")</f>
        <v>#NAME?</v>
      </c>
      <c r="H45" s="64" t="e">
        <f ca="1">_xludf.IFNA(VLOOKUP($A45,'Data Sheet'!$A:K,12,FALSE),"NA")</f>
        <v>#NAME?</v>
      </c>
      <c r="I45" s="63" t="e">
        <f ca="1">_xludf.IFNA(VLOOKUP($A45,'Data Sheet'!$A:T,19,FALSE),"NA")</f>
        <v>#NAME?</v>
      </c>
      <c r="J45" s="64" t="e">
        <f ca="1">_xludf.IFNA(VLOOKUP($A45,'Data Sheet'!$A:T,20,FALSE),"NA")</f>
        <v>#NAME?</v>
      </c>
    </row>
    <row r="46" spans="1:10" ht="15.75" customHeight="1" x14ac:dyDescent="0.15">
      <c r="A46" s="59"/>
      <c r="B46" s="60" t="e">
        <f ca="1">_xludf.IFNA(VLOOKUP($A46,'Data Sheet'!$A:B,2,FALSE),"NA")</f>
        <v>#NAME?</v>
      </c>
      <c r="C46" s="61" t="e">
        <f ca="1">_xludf.IFNA(VLOOKUP($A46,'Data Sheet'!$A:U,3,FALSE),"NA")</f>
        <v>#NAME?</v>
      </c>
      <c r="D46" s="61" t="e">
        <f ca="1">_xludf.IFNA(VLOOKUP($A46,'Data Sheet'!$A:C,4,FALSE),"NA")</f>
        <v>#NAME?</v>
      </c>
      <c r="E46" s="61" t="e">
        <f ca="1">_xludf.IFNA(VLOOKUP($A46,'Data Sheet'!$A:D,5,FALSE),"NA")</f>
        <v>#NAME?</v>
      </c>
      <c r="F46" s="73" t="e">
        <f ca="1">_xludf.IFNA(VLOOKUP($A46,'Data Sheet'!$A:E,6,FALSE),"NA")</f>
        <v>#NAME?</v>
      </c>
      <c r="G46" s="63" t="e">
        <f ca="1">_xludf.IFNA(VLOOKUP($A46,'Data Sheet'!$A:F,7,FALSE),"NA")</f>
        <v>#NAME?</v>
      </c>
      <c r="H46" s="64" t="e">
        <f ca="1">_xludf.IFNA(VLOOKUP($A46,'Data Sheet'!$A:K,12,FALSE),"NA")</f>
        <v>#NAME?</v>
      </c>
      <c r="I46" s="63" t="e">
        <f ca="1">_xludf.IFNA(VLOOKUP($A46,'Data Sheet'!$A:T,19,FALSE),"NA")</f>
        <v>#NAME?</v>
      </c>
      <c r="J46" s="64" t="e">
        <f ca="1">_xludf.IFNA(VLOOKUP($A46,'Data Sheet'!$A:T,20,FALSE),"NA")</f>
        <v>#NAME?</v>
      </c>
    </row>
    <row r="47" spans="1:10" ht="15.75" customHeight="1" x14ac:dyDescent="0.15">
      <c r="A47" s="59"/>
      <c r="B47" s="60" t="e">
        <f ca="1">_xludf.IFNA(VLOOKUP($A47,'Data Sheet'!$A:B,2,FALSE),"NA")</f>
        <v>#NAME?</v>
      </c>
      <c r="C47" s="61" t="e">
        <f ca="1">_xludf.IFNA(VLOOKUP($A47,'Data Sheet'!$A:U,3,FALSE),"NA")</f>
        <v>#NAME?</v>
      </c>
      <c r="D47" s="61" t="e">
        <f ca="1">_xludf.IFNA(VLOOKUP($A47,'Data Sheet'!$A:C,4,FALSE),"NA")</f>
        <v>#NAME?</v>
      </c>
      <c r="E47" s="61" t="e">
        <f ca="1">_xludf.IFNA(VLOOKUP($A47,'Data Sheet'!$A:D,5,FALSE),"NA")</f>
        <v>#NAME?</v>
      </c>
      <c r="F47" s="73" t="e">
        <f ca="1">_xludf.IFNA(VLOOKUP($A47,'Data Sheet'!$A:E,6,FALSE),"NA")</f>
        <v>#NAME?</v>
      </c>
      <c r="G47" s="63" t="e">
        <f ca="1">_xludf.IFNA(VLOOKUP($A47,'Data Sheet'!$A:F,7,FALSE),"NA")</f>
        <v>#NAME?</v>
      </c>
      <c r="H47" s="64" t="e">
        <f ca="1">_xludf.IFNA(VLOOKUP($A47,'Data Sheet'!$A:K,12,FALSE),"NA")</f>
        <v>#NAME?</v>
      </c>
      <c r="I47" s="63" t="e">
        <f ca="1">_xludf.IFNA(VLOOKUP($A47,'Data Sheet'!$A:T,19,FALSE),"NA")</f>
        <v>#NAME?</v>
      </c>
      <c r="J47" s="64" t="e">
        <f ca="1">_xludf.IFNA(VLOOKUP($A47,'Data Sheet'!$A:T,20,FALSE),"NA")</f>
        <v>#NAME?</v>
      </c>
    </row>
    <row r="48" spans="1:10" ht="15.75" customHeight="1" x14ac:dyDescent="0.15">
      <c r="A48" s="59"/>
      <c r="B48" s="60" t="e">
        <f ca="1">_xludf.IFNA(VLOOKUP($A48,'Data Sheet'!$A:B,2,FALSE),"NA")</f>
        <v>#NAME?</v>
      </c>
      <c r="C48" s="61" t="e">
        <f ca="1">_xludf.IFNA(VLOOKUP($A48,'Data Sheet'!$A:U,3,FALSE),"NA")</f>
        <v>#NAME?</v>
      </c>
      <c r="D48" s="61" t="e">
        <f ca="1">_xludf.IFNA(VLOOKUP($A48,'Data Sheet'!$A:C,4,FALSE),"NA")</f>
        <v>#NAME?</v>
      </c>
      <c r="E48" s="61" t="e">
        <f ca="1">_xludf.IFNA(VLOOKUP($A48,'Data Sheet'!$A:D,5,FALSE),"NA")</f>
        <v>#NAME?</v>
      </c>
      <c r="F48" s="73" t="e">
        <f ca="1">_xludf.IFNA(VLOOKUP($A48,'Data Sheet'!$A:E,6,FALSE),"NA")</f>
        <v>#NAME?</v>
      </c>
      <c r="G48" s="63" t="e">
        <f ca="1">_xludf.IFNA(VLOOKUP($A48,'Data Sheet'!$A:F,7,FALSE),"NA")</f>
        <v>#NAME?</v>
      </c>
      <c r="H48" s="64" t="e">
        <f ca="1">_xludf.IFNA(VLOOKUP($A48,'Data Sheet'!$A:K,12,FALSE),"NA")</f>
        <v>#NAME?</v>
      </c>
      <c r="I48" s="63" t="e">
        <f ca="1">_xludf.IFNA(VLOOKUP($A48,'Data Sheet'!$A:T,19,FALSE),"NA")</f>
        <v>#NAME?</v>
      </c>
      <c r="J48" s="64" t="e">
        <f ca="1">_xludf.IFNA(VLOOKUP($A48,'Data Sheet'!$A:T,20,FALSE),"NA")</f>
        <v>#NAME?</v>
      </c>
    </row>
    <row r="49" spans="1:10" ht="15.75" customHeight="1" x14ac:dyDescent="0.15">
      <c r="A49" s="59"/>
      <c r="B49" s="60" t="e">
        <f ca="1">_xludf.IFNA(VLOOKUP($A49,'Data Sheet'!$A:B,2,FALSE),"NA")</f>
        <v>#NAME?</v>
      </c>
      <c r="C49" s="61" t="e">
        <f ca="1">_xludf.IFNA(VLOOKUP($A49,'Data Sheet'!$A:U,3,FALSE),"NA")</f>
        <v>#NAME?</v>
      </c>
      <c r="D49" s="61" t="e">
        <f ca="1">_xludf.IFNA(VLOOKUP($A49,'Data Sheet'!$A:C,4,FALSE),"NA")</f>
        <v>#NAME?</v>
      </c>
      <c r="E49" s="61" t="e">
        <f ca="1">_xludf.IFNA(VLOOKUP($A49,'Data Sheet'!$A:D,5,FALSE),"NA")</f>
        <v>#NAME?</v>
      </c>
      <c r="F49" s="73" t="e">
        <f ca="1">_xludf.IFNA(VLOOKUP($A49,'Data Sheet'!$A:E,6,FALSE),"NA")</f>
        <v>#NAME?</v>
      </c>
      <c r="G49" s="63" t="e">
        <f ca="1">_xludf.IFNA(VLOOKUP($A49,'Data Sheet'!$A:F,7,FALSE),"NA")</f>
        <v>#NAME?</v>
      </c>
      <c r="H49" s="64" t="e">
        <f ca="1">_xludf.IFNA(VLOOKUP($A49,'Data Sheet'!$A:K,12,FALSE),"NA")</f>
        <v>#NAME?</v>
      </c>
      <c r="I49" s="63" t="e">
        <f ca="1">_xludf.IFNA(VLOOKUP($A49,'Data Sheet'!$A:T,19,FALSE),"NA")</f>
        <v>#NAME?</v>
      </c>
      <c r="J49" s="64" t="e">
        <f ca="1">_xludf.IFNA(VLOOKUP($A49,'Data Sheet'!$A:T,20,FALSE),"NA")</f>
        <v>#NAME?</v>
      </c>
    </row>
    <row r="50" spans="1:10" ht="15.75" customHeight="1" x14ac:dyDescent="0.15">
      <c r="A50" s="59"/>
      <c r="B50" s="60" t="e">
        <f ca="1">_xludf.IFNA(VLOOKUP($A50,'Data Sheet'!$A:B,2,FALSE),"NA")</f>
        <v>#NAME?</v>
      </c>
      <c r="C50" s="61" t="e">
        <f ca="1">_xludf.IFNA(VLOOKUP($A50,'Data Sheet'!$A:U,3,FALSE),"NA")</f>
        <v>#NAME?</v>
      </c>
      <c r="D50" s="61" t="e">
        <f ca="1">_xludf.IFNA(VLOOKUP($A50,'Data Sheet'!$A:C,4,FALSE),"NA")</f>
        <v>#NAME?</v>
      </c>
      <c r="E50" s="61" t="e">
        <f ca="1">_xludf.IFNA(VLOOKUP($A50,'Data Sheet'!$A:D,5,FALSE),"NA")</f>
        <v>#NAME?</v>
      </c>
      <c r="F50" s="73" t="e">
        <f ca="1">_xludf.IFNA(VLOOKUP($A50,'Data Sheet'!$A:E,6,FALSE),"NA")</f>
        <v>#NAME?</v>
      </c>
      <c r="G50" s="63" t="e">
        <f ca="1">_xludf.IFNA(VLOOKUP($A50,'Data Sheet'!$A:F,7,FALSE),"NA")</f>
        <v>#NAME?</v>
      </c>
      <c r="H50" s="64" t="e">
        <f ca="1">_xludf.IFNA(VLOOKUP($A50,'Data Sheet'!$A:K,12,FALSE),"NA")</f>
        <v>#NAME?</v>
      </c>
      <c r="I50" s="63" t="e">
        <f ca="1">_xludf.IFNA(VLOOKUP($A50,'Data Sheet'!$A:T,19,FALSE),"NA")</f>
        <v>#NAME?</v>
      </c>
      <c r="J50" s="64" t="e">
        <f ca="1">_xludf.IFNA(VLOOKUP($A50,'Data Sheet'!$A:T,20,FALSE),"NA")</f>
        <v>#NAME?</v>
      </c>
    </row>
    <row r="51" spans="1:10" ht="15.75" customHeight="1" x14ac:dyDescent="0.15">
      <c r="A51" s="59"/>
      <c r="B51" s="60" t="e">
        <f ca="1">_xludf.IFNA(VLOOKUP($A51,'Data Sheet'!$A:B,2,FALSE),"NA")</f>
        <v>#NAME?</v>
      </c>
      <c r="C51" s="61" t="e">
        <f ca="1">_xludf.IFNA(VLOOKUP($A51,'Data Sheet'!$A:U,3,FALSE),"NA")</f>
        <v>#NAME?</v>
      </c>
      <c r="D51" s="61" t="e">
        <f ca="1">_xludf.IFNA(VLOOKUP($A51,'Data Sheet'!$A:C,4,FALSE),"NA")</f>
        <v>#NAME?</v>
      </c>
      <c r="E51" s="61" t="e">
        <f ca="1">_xludf.IFNA(VLOOKUP($A51,'Data Sheet'!$A:D,5,FALSE),"NA")</f>
        <v>#NAME?</v>
      </c>
      <c r="F51" s="73" t="e">
        <f ca="1">_xludf.IFNA(VLOOKUP($A51,'Data Sheet'!$A:E,6,FALSE),"NA")</f>
        <v>#NAME?</v>
      </c>
      <c r="G51" s="63" t="e">
        <f ca="1">_xludf.IFNA(VLOOKUP($A51,'Data Sheet'!$A:F,7,FALSE),"NA")</f>
        <v>#NAME?</v>
      </c>
      <c r="H51" s="64" t="e">
        <f ca="1">_xludf.IFNA(VLOOKUP($A51,'Data Sheet'!$A:K,12,FALSE),"NA")</f>
        <v>#NAME?</v>
      </c>
      <c r="I51" s="63" t="e">
        <f ca="1">_xludf.IFNA(VLOOKUP($A51,'Data Sheet'!$A:T,19,FALSE),"NA")</f>
        <v>#NAME?</v>
      </c>
      <c r="J51" s="64" t="e">
        <f ca="1">_xludf.IFNA(VLOOKUP($A51,'Data Sheet'!$A:T,20,FALSE),"NA")</f>
        <v>#NAME?</v>
      </c>
    </row>
    <row r="52" spans="1:10" ht="15.75" customHeight="1" x14ac:dyDescent="0.15">
      <c r="A52" s="59"/>
      <c r="B52" s="60" t="e">
        <f ca="1">_xludf.IFNA(VLOOKUP($A52,'Data Sheet'!$A:B,2,FALSE),"NA")</f>
        <v>#NAME?</v>
      </c>
      <c r="C52" s="61" t="e">
        <f ca="1">_xludf.IFNA(VLOOKUP($A52,'Data Sheet'!$A:U,3,FALSE),"NA")</f>
        <v>#NAME?</v>
      </c>
      <c r="D52" s="61" t="e">
        <f ca="1">_xludf.IFNA(VLOOKUP($A52,'Data Sheet'!$A:C,4,FALSE),"NA")</f>
        <v>#NAME?</v>
      </c>
      <c r="E52" s="61" t="e">
        <f ca="1">_xludf.IFNA(VLOOKUP($A52,'Data Sheet'!$A:D,5,FALSE),"NA")</f>
        <v>#NAME?</v>
      </c>
      <c r="F52" s="73" t="e">
        <f ca="1">_xludf.IFNA(VLOOKUP($A52,'Data Sheet'!$A:E,6,FALSE),"NA")</f>
        <v>#NAME?</v>
      </c>
      <c r="G52" s="63" t="e">
        <f ca="1">_xludf.IFNA(VLOOKUP($A52,'Data Sheet'!$A:F,7,FALSE),"NA")</f>
        <v>#NAME?</v>
      </c>
      <c r="H52" s="64" t="e">
        <f ca="1">_xludf.IFNA(VLOOKUP($A52,'Data Sheet'!$A:K,12,FALSE),"NA")</f>
        <v>#NAME?</v>
      </c>
      <c r="I52" s="63" t="e">
        <f ca="1">_xludf.IFNA(VLOOKUP($A52,'Data Sheet'!$A:T,19,FALSE),"NA")</f>
        <v>#NAME?</v>
      </c>
      <c r="J52" s="64" t="e">
        <f ca="1">_xludf.IFNA(VLOOKUP($A52,'Data Sheet'!$A:T,20,FALSE),"NA")</f>
        <v>#NAME?</v>
      </c>
    </row>
    <row r="53" spans="1:10" ht="15.75" customHeight="1" x14ac:dyDescent="0.15">
      <c r="A53" s="59"/>
      <c r="B53" s="60" t="e">
        <f ca="1">_xludf.IFNA(VLOOKUP($A53,'Data Sheet'!$A:B,2,FALSE),"NA")</f>
        <v>#NAME?</v>
      </c>
      <c r="C53" s="61" t="e">
        <f ca="1">_xludf.IFNA(VLOOKUP($A53,'Data Sheet'!$A:U,3,FALSE),"NA")</f>
        <v>#NAME?</v>
      </c>
      <c r="D53" s="61" t="e">
        <f ca="1">_xludf.IFNA(VLOOKUP($A53,'Data Sheet'!$A:C,4,FALSE),"NA")</f>
        <v>#NAME?</v>
      </c>
      <c r="E53" s="61" t="e">
        <f ca="1">_xludf.IFNA(VLOOKUP($A53,'Data Sheet'!$A:D,5,FALSE),"NA")</f>
        <v>#NAME?</v>
      </c>
      <c r="F53" s="73" t="e">
        <f ca="1">_xludf.IFNA(VLOOKUP($A53,'Data Sheet'!$A:E,6,FALSE),"NA")</f>
        <v>#NAME?</v>
      </c>
      <c r="G53" s="63" t="e">
        <f ca="1">_xludf.IFNA(VLOOKUP($A53,'Data Sheet'!$A:F,7,FALSE),"NA")</f>
        <v>#NAME?</v>
      </c>
      <c r="H53" s="64" t="e">
        <f ca="1">_xludf.IFNA(VLOOKUP($A53,'Data Sheet'!$A:K,12,FALSE),"NA")</f>
        <v>#NAME?</v>
      </c>
      <c r="I53" s="63" t="e">
        <f ca="1">_xludf.IFNA(VLOOKUP($A53,'Data Sheet'!$A:T,19,FALSE),"NA")</f>
        <v>#NAME?</v>
      </c>
      <c r="J53" s="64" t="e">
        <f ca="1">_xludf.IFNA(VLOOKUP($A53,'Data Sheet'!$A:T,20,FALSE),"NA")</f>
        <v>#NAME?</v>
      </c>
    </row>
    <row r="54" spans="1:10" ht="15.75" customHeight="1" x14ac:dyDescent="0.15">
      <c r="A54" s="59"/>
      <c r="B54" s="60" t="e">
        <f ca="1">_xludf.IFNA(VLOOKUP($A54,'Data Sheet'!$A:B,2,FALSE),"NA")</f>
        <v>#NAME?</v>
      </c>
      <c r="C54" s="61" t="e">
        <f ca="1">_xludf.IFNA(VLOOKUP($A54,'Data Sheet'!$A:U,3,FALSE),"NA")</f>
        <v>#NAME?</v>
      </c>
      <c r="D54" s="61" t="e">
        <f ca="1">_xludf.IFNA(VLOOKUP($A54,'Data Sheet'!$A:C,4,FALSE),"NA")</f>
        <v>#NAME?</v>
      </c>
      <c r="E54" s="61" t="e">
        <f ca="1">_xludf.IFNA(VLOOKUP($A54,'Data Sheet'!$A:D,5,FALSE),"NA")</f>
        <v>#NAME?</v>
      </c>
      <c r="F54" s="73" t="e">
        <f ca="1">_xludf.IFNA(VLOOKUP($A54,'Data Sheet'!$A:E,6,FALSE),"NA")</f>
        <v>#NAME?</v>
      </c>
      <c r="G54" s="63" t="e">
        <f ca="1">_xludf.IFNA(VLOOKUP($A54,'Data Sheet'!$A:F,7,FALSE),"NA")</f>
        <v>#NAME?</v>
      </c>
      <c r="H54" s="64" t="e">
        <f ca="1">_xludf.IFNA(VLOOKUP($A54,'Data Sheet'!$A:K,12,FALSE),"NA")</f>
        <v>#NAME?</v>
      </c>
      <c r="I54" s="63" t="e">
        <f ca="1">_xludf.IFNA(VLOOKUP($A54,'Data Sheet'!$A:T,19,FALSE),"NA")</f>
        <v>#NAME?</v>
      </c>
      <c r="J54" s="64" t="e">
        <f ca="1">_xludf.IFNA(VLOOKUP($A54,'Data Sheet'!$A:T,20,FALSE),"NA")</f>
        <v>#NAME?</v>
      </c>
    </row>
    <row r="55" spans="1:10" ht="15.75" customHeight="1" x14ac:dyDescent="0.15">
      <c r="A55" s="59"/>
      <c r="B55" s="60" t="e">
        <f ca="1">_xludf.IFNA(VLOOKUP($A55,'Data Sheet'!$A:B,2,FALSE),"NA")</f>
        <v>#NAME?</v>
      </c>
      <c r="C55" s="61" t="e">
        <f ca="1">_xludf.IFNA(VLOOKUP($A55,'Data Sheet'!$A:U,3,FALSE),"NA")</f>
        <v>#NAME?</v>
      </c>
      <c r="D55" s="61" t="e">
        <f ca="1">_xludf.IFNA(VLOOKUP($A55,'Data Sheet'!$A:C,4,FALSE),"NA")</f>
        <v>#NAME?</v>
      </c>
      <c r="E55" s="61" t="e">
        <f ca="1">_xludf.IFNA(VLOOKUP($A55,'Data Sheet'!$A:D,5,FALSE),"NA")</f>
        <v>#NAME?</v>
      </c>
      <c r="F55" s="73" t="e">
        <f ca="1">_xludf.IFNA(VLOOKUP($A55,'Data Sheet'!$A:E,6,FALSE),"NA")</f>
        <v>#NAME?</v>
      </c>
      <c r="G55" s="63" t="e">
        <f ca="1">_xludf.IFNA(VLOOKUP($A55,'Data Sheet'!$A:F,7,FALSE),"NA")</f>
        <v>#NAME?</v>
      </c>
      <c r="H55" s="64" t="e">
        <f ca="1">_xludf.IFNA(VLOOKUP($A55,'Data Sheet'!$A:K,12,FALSE),"NA")</f>
        <v>#NAME?</v>
      </c>
      <c r="I55" s="63" t="e">
        <f ca="1">_xludf.IFNA(VLOOKUP($A55,'Data Sheet'!$A:T,19,FALSE),"NA")</f>
        <v>#NAME?</v>
      </c>
      <c r="J55" s="64" t="e">
        <f ca="1">_xludf.IFNA(VLOOKUP($A55,'Data Sheet'!$A:T,20,FALSE),"NA")</f>
        <v>#NAME?</v>
      </c>
    </row>
    <row r="56" spans="1:10" ht="15.75" customHeight="1" x14ac:dyDescent="0.15">
      <c r="A56" s="59"/>
      <c r="B56" s="60" t="e">
        <f ca="1">_xludf.IFNA(VLOOKUP($A56,'Data Sheet'!$A:B,2,FALSE),"NA")</f>
        <v>#NAME?</v>
      </c>
      <c r="C56" s="61" t="e">
        <f ca="1">_xludf.IFNA(VLOOKUP($A56,'Data Sheet'!$A:U,3,FALSE),"NA")</f>
        <v>#NAME?</v>
      </c>
      <c r="D56" s="61" t="e">
        <f ca="1">_xludf.IFNA(VLOOKUP($A56,'Data Sheet'!$A:C,4,FALSE),"NA")</f>
        <v>#NAME?</v>
      </c>
      <c r="E56" s="61" t="e">
        <f ca="1">_xludf.IFNA(VLOOKUP($A56,'Data Sheet'!$A:D,5,FALSE),"NA")</f>
        <v>#NAME?</v>
      </c>
      <c r="F56" s="73" t="e">
        <f ca="1">_xludf.IFNA(VLOOKUP($A56,'Data Sheet'!$A:E,6,FALSE),"NA")</f>
        <v>#NAME?</v>
      </c>
      <c r="G56" s="63" t="e">
        <f ca="1">_xludf.IFNA(VLOOKUP($A56,'Data Sheet'!$A:F,7,FALSE),"NA")</f>
        <v>#NAME?</v>
      </c>
      <c r="H56" s="64" t="e">
        <f ca="1">_xludf.IFNA(VLOOKUP($A56,'Data Sheet'!$A:K,12,FALSE),"NA")</f>
        <v>#NAME?</v>
      </c>
      <c r="I56" s="63" t="e">
        <f ca="1">_xludf.IFNA(VLOOKUP($A56,'Data Sheet'!$A:T,19,FALSE),"NA")</f>
        <v>#NAME?</v>
      </c>
      <c r="J56" s="64" t="e">
        <f ca="1">_xludf.IFNA(VLOOKUP($A56,'Data Sheet'!$A:T,20,FALSE),"NA")</f>
        <v>#NAME?</v>
      </c>
    </row>
    <row r="57" spans="1:10" ht="15.75" customHeight="1" x14ac:dyDescent="0.15">
      <c r="A57" s="59"/>
      <c r="B57" s="60" t="e">
        <f ca="1">_xludf.IFNA(VLOOKUP($A57,'Data Sheet'!$A:B,2,FALSE),"NA")</f>
        <v>#NAME?</v>
      </c>
      <c r="C57" s="61" t="e">
        <f ca="1">_xludf.IFNA(VLOOKUP($A57,'Data Sheet'!$A:U,3,FALSE),"NA")</f>
        <v>#NAME?</v>
      </c>
      <c r="D57" s="61" t="e">
        <f ca="1">_xludf.IFNA(VLOOKUP($A57,'Data Sheet'!$A:C,4,FALSE),"NA")</f>
        <v>#NAME?</v>
      </c>
      <c r="E57" s="61" t="e">
        <f ca="1">_xludf.IFNA(VLOOKUP($A57,'Data Sheet'!$A:D,5,FALSE),"NA")</f>
        <v>#NAME?</v>
      </c>
      <c r="F57" s="73" t="e">
        <f ca="1">_xludf.IFNA(VLOOKUP($A57,'Data Sheet'!$A:E,6,FALSE),"NA")</f>
        <v>#NAME?</v>
      </c>
      <c r="G57" s="63" t="e">
        <f ca="1">_xludf.IFNA(VLOOKUP($A57,'Data Sheet'!$A:F,7,FALSE),"NA")</f>
        <v>#NAME?</v>
      </c>
      <c r="H57" s="64" t="e">
        <f ca="1">_xludf.IFNA(VLOOKUP($A57,'Data Sheet'!$A:K,12,FALSE),"NA")</f>
        <v>#NAME?</v>
      </c>
      <c r="I57" s="63" t="e">
        <f ca="1">_xludf.IFNA(VLOOKUP($A57,'Data Sheet'!$A:T,19,FALSE),"NA")</f>
        <v>#NAME?</v>
      </c>
      <c r="J57" s="64" t="e">
        <f ca="1">_xludf.IFNA(VLOOKUP($A57,'Data Sheet'!$A:T,20,FALSE),"NA")</f>
        <v>#NAME?</v>
      </c>
    </row>
    <row r="58" spans="1:10" ht="15.75" customHeight="1" x14ac:dyDescent="0.15">
      <c r="A58" s="59"/>
      <c r="B58" s="60" t="e">
        <f ca="1">_xludf.IFNA(VLOOKUP($A58,'Data Sheet'!$A:B,2,FALSE),"NA")</f>
        <v>#NAME?</v>
      </c>
      <c r="C58" s="61" t="e">
        <f ca="1">_xludf.IFNA(VLOOKUP($A58,'Data Sheet'!$A:U,3,FALSE),"NA")</f>
        <v>#NAME?</v>
      </c>
      <c r="D58" s="61" t="e">
        <f ca="1">_xludf.IFNA(VLOOKUP($A58,'Data Sheet'!$A:C,4,FALSE),"NA")</f>
        <v>#NAME?</v>
      </c>
      <c r="E58" s="61" t="e">
        <f ca="1">_xludf.IFNA(VLOOKUP($A58,'Data Sheet'!$A:D,5,FALSE),"NA")</f>
        <v>#NAME?</v>
      </c>
      <c r="F58" s="73" t="e">
        <f ca="1">_xludf.IFNA(VLOOKUP($A58,'Data Sheet'!$A:E,6,FALSE),"NA")</f>
        <v>#NAME?</v>
      </c>
      <c r="G58" s="63" t="e">
        <f ca="1">_xludf.IFNA(VLOOKUP($A58,'Data Sheet'!$A:F,7,FALSE),"NA")</f>
        <v>#NAME?</v>
      </c>
      <c r="H58" s="64" t="e">
        <f ca="1">_xludf.IFNA(VLOOKUP($A58,'Data Sheet'!$A:K,12,FALSE),"NA")</f>
        <v>#NAME?</v>
      </c>
      <c r="I58" s="63" t="e">
        <f ca="1">_xludf.IFNA(VLOOKUP($A58,'Data Sheet'!$A:T,19,FALSE),"NA")</f>
        <v>#NAME?</v>
      </c>
      <c r="J58" s="64" t="e">
        <f ca="1">_xludf.IFNA(VLOOKUP($A58,'Data Sheet'!$A:T,20,FALSE),"NA")</f>
        <v>#NAME?</v>
      </c>
    </row>
    <row r="59" spans="1:10" ht="15.75" customHeight="1" x14ac:dyDescent="0.15">
      <c r="A59" s="59"/>
      <c r="B59" s="60" t="e">
        <f ca="1">_xludf.IFNA(VLOOKUP($A59,'Data Sheet'!$A:B,2,FALSE),"NA")</f>
        <v>#NAME?</v>
      </c>
      <c r="C59" s="61" t="e">
        <f ca="1">_xludf.IFNA(VLOOKUP($A59,'Data Sheet'!$A:U,3,FALSE),"NA")</f>
        <v>#NAME?</v>
      </c>
      <c r="D59" s="61" t="e">
        <f ca="1">_xludf.IFNA(VLOOKUP($A59,'Data Sheet'!$A:C,4,FALSE),"NA")</f>
        <v>#NAME?</v>
      </c>
      <c r="E59" s="61" t="e">
        <f ca="1">_xludf.IFNA(VLOOKUP($A59,'Data Sheet'!$A:D,5,FALSE),"NA")</f>
        <v>#NAME?</v>
      </c>
      <c r="F59" s="73" t="e">
        <f ca="1">_xludf.IFNA(VLOOKUP($A59,'Data Sheet'!$A:E,6,FALSE),"NA")</f>
        <v>#NAME?</v>
      </c>
      <c r="G59" s="63" t="e">
        <f ca="1">_xludf.IFNA(VLOOKUP($A59,'Data Sheet'!$A:F,7,FALSE),"NA")</f>
        <v>#NAME?</v>
      </c>
      <c r="H59" s="64" t="e">
        <f ca="1">_xludf.IFNA(VLOOKUP($A59,'Data Sheet'!$A:K,12,FALSE),"NA")</f>
        <v>#NAME?</v>
      </c>
      <c r="I59" s="63" t="e">
        <f ca="1">_xludf.IFNA(VLOOKUP($A59,'Data Sheet'!$A:T,19,FALSE),"NA")</f>
        <v>#NAME?</v>
      </c>
      <c r="J59" s="64" t="e">
        <f ca="1">_xludf.IFNA(VLOOKUP($A59,'Data Sheet'!$A:T,20,FALSE),"NA")</f>
        <v>#NAME?</v>
      </c>
    </row>
    <row r="60" spans="1:10" ht="15.75" customHeight="1" x14ac:dyDescent="0.15">
      <c r="A60" s="59"/>
      <c r="B60" s="60" t="e">
        <f ca="1">_xludf.IFNA(VLOOKUP($A60,'Data Sheet'!$A:B,2,FALSE),"NA")</f>
        <v>#NAME?</v>
      </c>
      <c r="C60" s="61" t="e">
        <f ca="1">_xludf.IFNA(VLOOKUP($A60,'Data Sheet'!$A:U,3,FALSE),"NA")</f>
        <v>#NAME?</v>
      </c>
      <c r="D60" s="61" t="e">
        <f ca="1">_xludf.IFNA(VLOOKUP($A60,'Data Sheet'!$A:C,4,FALSE),"NA")</f>
        <v>#NAME?</v>
      </c>
      <c r="E60" s="61" t="e">
        <f ca="1">_xludf.IFNA(VLOOKUP($A60,'Data Sheet'!$A:D,5,FALSE),"NA")</f>
        <v>#NAME?</v>
      </c>
      <c r="F60" s="73" t="e">
        <f ca="1">_xludf.IFNA(VLOOKUP($A60,'Data Sheet'!$A:E,6,FALSE),"NA")</f>
        <v>#NAME?</v>
      </c>
      <c r="G60" s="63" t="e">
        <f ca="1">_xludf.IFNA(VLOOKUP($A60,'Data Sheet'!$A:F,7,FALSE),"NA")</f>
        <v>#NAME?</v>
      </c>
      <c r="H60" s="64" t="e">
        <f ca="1">_xludf.IFNA(VLOOKUP($A60,'Data Sheet'!$A:K,12,FALSE),"NA")</f>
        <v>#NAME?</v>
      </c>
      <c r="I60" s="63" t="e">
        <f ca="1">_xludf.IFNA(VLOOKUP($A60,'Data Sheet'!$A:T,19,FALSE),"NA")</f>
        <v>#NAME?</v>
      </c>
      <c r="J60" s="64" t="e">
        <f ca="1">_xludf.IFNA(VLOOKUP($A60,'Data Sheet'!$A:T,20,FALSE),"NA")</f>
        <v>#NAME?</v>
      </c>
    </row>
    <row r="61" spans="1:10" ht="15.75" customHeight="1" x14ac:dyDescent="0.15">
      <c r="A61" s="59"/>
      <c r="B61" s="60" t="e">
        <f ca="1">_xludf.IFNA(VLOOKUP($A61,'Data Sheet'!$A:B,2,FALSE),"NA")</f>
        <v>#NAME?</v>
      </c>
      <c r="C61" s="61" t="e">
        <f ca="1">_xludf.IFNA(VLOOKUP($A61,'Data Sheet'!$A:U,3,FALSE),"NA")</f>
        <v>#NAME?</v>
      </c>
      <c r="D61" s="61" t="e">
        <f ca="1">_xludf.IFNA(VLOOKUP($A61,'Data Sheet'!$A:C,4,FALSE),"NA")</f>
        <v>#NAME?</v>
      </c>
      <c r="E61" s="61" t="e">
        <f ca="1">_xludf.IFNA(VLOOKUP($A61,'Data Sheet'!$A:D,5,FALSE),"NA")</f>
        <v>#NAME?</v>
      </c>
      <c r="F61" s="73" t="e">
        <f ca="1">_xludf.IFNA(VLOOKUP($A61,'Data Sheet'!$A:E,6,FALSE),"NA")</f>
        <v>#NAME?</v>
      </c>
      <c r="G61" s="63" t="e">
        <f ca="1">_xludf.IFNA(VLOOKUP($A61,'Data Sheet'!$A:F,7,FALSE),"NA")</f>
        <v>#NAME?</v>
      </c>
      <c r="H61" s="64" t="e">
        <f ca="1">_xludf.IFNA(VLOOKUP($A61,'Data Sheet'!$A:K,12,FALSE),"NA")</f>
        <v>#NAME?</v>
      </c>
      <c r="I61" s="63" t="e">
        <f ca="1">_xludf.IFNA(VLOOKUP($A61,'Data Sheet'!$A:T,19,FALSE),"NA")</f>
        <v>#NAME?</v>
      </c>
      <c r="J61" s="64" t="e">
        <f ca="1">_xludf.IFNA(VLOOKUP($A61,'Data Sheet'!$A:T,20,FALSE),"NA")</f>
        <v>#NAME?</v>
      </c>
    </row>
    <row r="62" spans="1:10" ht="15.75" customHeight="1" x14ac:dyDescent="0.15">
      <c r="A62" s="59"/>
      <c r="B62" s="60" t="e">
        <f ca="1">_xludf.IFNA(VLOOKUP($A62,'Data Sheet'!$A:B,2,FALSE),"NA")</f>
        <v>#NAME?</v>
      </c>
      <c r="C62" s="61" t="e">
        <f ca="1">_xludf.IFNA(VLOOKUP($A62,'Data Sheet'!$A:U,3,FALSE),"NA")</f>
        <v>#NAME?</v>
      </c>
      <c r="D62" s="61" t="e">
        <f ca="1">_xludf.IFNA(VLOOKUP($A62,'Data Sheet'!$A:C,4,FALSE),"NA")</f>
        <v>#NAME?</v>
      </c>
      <c r="E62" s="61" t="e">
        <f ca="1">_xludf.IFNA(VLOOKUP($A62,'Data Sheet'!$A:D,5,FALSE),"NA")</f>
        <v>#NAME?</v>
      </c>
      <c r="F62" s="73" t="e">
        <f ca="1">_xludf.IFNA(VLOOKUP($A62,'Data Sheet'!$A:E,6,FALSE),"NA")</f>
        <v>#NAME?</v>
      </c>
      <c r="G62" s="63" t="e">
        <f ca="1">_xludf.IFNA(VLOOKUP($A62,'Data Sheet'!$A:F,7,FALSE),"NA")</f>
        <v>#NAME?</v>
      </c>
      <c r="H62" s="64" t="e">
        <f ca="1">_xludf.IFNA(VLOOKUP($A62,'Data Sheet'!$A:K,12,FALSE),"NA")</f>
        <v>#NAME?</v>
      </c>
      <c r="I62" s="63" t="e">
        <f ca="1">_xludf.IFNA(VLOOKUP($A62,'Data Sheet'!$A:T,19,FALSE),"NA")</f>
        <v>#NAME?</v>
      </c>
      <c r="J62" s="64" t="e">
        <f ca="1">_xludf.IFNA(VLOOKUP($A62,'Data Sheet'!$A:T,20,FALSE),"NA")</f>
        <v>#NAME?</v>
      </c>
    </row>
    <row r="63" spans="1:10" ht="15.75" customHeight="1" x14ac:dyDescent="0.15">
      <c r="A63" s="59"/>
      <c r="B63" s="60" t="e">
        <f ca="1">_xludf.IFNA(VLOOKUP($A63,'Data Sheet'!$A:B,2,FALSE),"NA")</f>
        <v>#NAME?</v>
      </c>
      <c r="C63" s="61" t="e">
        <f ca="1">_xludf.IFNA(VLOOKUP($A63,'Data Sheet'!$A:U,3,FALSE),"NA")</f>
        <v>#NAME?</v>
      </c>
      <c r="D63" s="61" t="e">
        <f ca="1">_xludf.IFNA(VLOOKUP($A63,'Data Sheet'!$A:C,4,FALSE),"NA")</f>
        <v>#NAME?</v>
      </c>
      <c r="E63" s="61" t="e">
        <f ca="1">_xludf.IFNA(VLOOKUP($A63,'Data Sheet'!$A:D,5,FALSE),"NA")</f>
        <v>#NAME?</v>
      </c>
      <c r="F63" s="73" t="e">
        <f ca="1">_xludf.IFNA(VLOOKUP($A63,'Data Sheet'!$A:E,6,FALSE),"NA")</f>
        <v>#NAME?</v>
      </c>
      <c r="G63" s="63" t="e">
        <f ca="1">_xludf.IFNA(VLOOKUP($A63,'Data Sheet'!$A:F,7,FALSE),"NA")</f>
        <v>#NAME?</v>
      </c>
      <c r="H63" s="64" t="e">
        <f ca="1">_xludf.IFNA(VLOOKUP($A63,'Data Sheet'!$A:K,12,FALSE),"NA")</f>
        <v>#NAME?</v>
      </c>
      <c r="I63" s="63" t="e">
        <f ca="1">_xludf.IFNA(VLOOKUP($A63,'Data Sheet'!$A:T,19,FALSE),"NA")</f>
        <v>#NAME?</v>
      </c>
      <c r="J63" s="64" t="e">
        <f ca="1">_xludf.IFNA(VLOOKUP($A63,'Data Sheet'!$A:T,20,FALSE),"NA")</f>
        <v>#NAME?</v>
      </c>
    </row>
    <row r="64" spans="1:10" ht="15.75" customHeight="1" x14ac:dyDescent="0.15">
      <c r="A64" s="59"/>
      <c r="B64" s="60" t="e">
        <f ca="1">_xludf.IFNA(VLOOKUP($A64,'Data Sheet'!$A:B,2,FALSE),"NA")</f>
        <v>#NAME?</v>
      </c>
      <c r="C64" s="61" t="e">
        <f ca="1">_xludf.IFNA(VLOOKUP($A64,'Data Sheet'!$A:U,3,FALSE),"NA")</f>
        <v>#NAME?</v>
      </c>
      <c r="D64" s="61" t="e">
        <f ca="1">_xludf.IFNA(VLOOKUP($A64,'Data Sheet'!$A:C,4,FALSE),"NA")</f>
        <v>#NAME?</v>
      </c>
      <c r="E64" s="61" t="e">
        <f ca="1">_xludf.IFNA(VLOOKUP($A64,'Data Sheet'!$A:D,5,FALSE),"NA")</f>
        <v>#NAME?</v>
      </c>
      <c r="F64" s="73" t="e">
        <f ca="1">_xludf.IFNA(VLOOKUP($A64,'Data Sheet'!$A:E,6,FALSE),"NA")</f>
        <v>#NAME?</v>
      </c>
      <c r="G64" s="63" t="e">
        <f ca="1">_xludf.IFNA(VLOOKUP($A64,'Data Sheet'!$A:F,7,FALSE),"NA")</f>
        <v>#NAME?</v>
      </c>
      <c r="H64" s="64" t="e">
        <f ca="1">_xludf.IFNA(VLOOKUP($A64,'Data Sheet'!$A:K,12,FALSE),"NA")</f>
        <v>#NAME?</v>
      </c>
      <c r="I64" s="63" t="e">
        <f ca="1">_xludf.IFNA(VLOOKUP($A64,'Data Sheet'!$A:T,19,FALSE),"NA")</f>
        <v>#NAME?</v>
      </c>
      <c r="J64" s="64" t="e">
        <f ca="1">_xludf.IFNA(VLOOKUP($A64,'Data Sheet'!$A:T,20,FALSE),"NA")</f>
        <v>#NAME?</v>
      </c>
    </row>
    <row r="65" spans="1:10" ht="15.75" customHeight="1" x14ac:dyDescent="0.15">
      <c r="A65" s="59"/>
      <c r="B65" s="60" t="e">
        <f ca="1">_xludf.IFNA(VLOOKUP($A65,'Data Sheet'!$A:B,2,FALSE),"NA")</f>
        <v>#NAME?</v>
      </c>
      <c r="C65" s="61" t="e">
        <f ca="1">_xludf.IFNA(VLOOKUP($A65,'Data Sheet'!$A:U,3,FALSE),"NA")</f>
        <v>#NAME?</v>
      </c>
      <c r="D65" s="61" t="e">
        <f ca="1">_xludf.IFNA(VLOOKUP($A65,'Data Sheet'!$A:C,4,FALSE),"NA")</f>
        <v>#NAME?</v>
      </c>
      <c r="E65" s="61" t="e">
        <f ca="1">_xludf.IFNA(VLOOKUP($A65,'Data Sheet'!$A:D,5,FALSE),"NA")</f>
        <v>#NAME?</v>
      </c>
      <c r="F65" s="73" t="e">
        <f ca="1">_xludf.IFNA(VLOOKUP($A65,'Data Sheet'!$A:E,6,FALSE),"NA")</f>
        <v>#NAME?</v>
      </c>
      <c r="G65" s="63" t="e">
        <f ca="1">_xludf.IFNA(VLOOKUP($A65,'Data Sheet'!$A:F,7,FALSE),"NA")</f>
        <v>#NAME?</v>
      </c>
      <c r="H65" s="64" t="e">
        <f ca="1">_xludf.IFNA(VLOOKUP($A65,'Data Sheet'!$A:K,12,FALSE),"NA")</f>
        <v>#NAME?</v>
      </c>
      <c r="I65" s="63" t="e">
        <f ca="1">_xludf.IFNA(VLOOKUP($A65,'Data Sheet'!$A:T,19,FALSE),"NA")</f>
        <v>#NAME?</v>
      </c>
      <c r="J65" s="64" t="e">
        <f ca="1">_xludf.IFNA(VLOOKUP($A65,'Data Sheet'!$A:T,20,FALSE),"NA")</f>
        <v>#NAME?</v>
      </c>
    </row>
    <row r="66" spans="1:10" ht="15.75" customHeight="1" x14ac:dyDescent="0.15">
      <c r="A66" s="59"/>
      <c r="B66" s="60" t="e">
        <f ca="1">_xludf.IFNA(VLOOKUP($A66,'Data Sheet'!$A:B,2,FALSE),"NA")</f>
        <v>#NAME?</v>
      </c>
      <c r="C66" s="61" t="e">
        <f ca="1">_xludf.IFNA(VLOOKUP($A66,'Data Sheet'!$A:U,3,FALSE),"NA")</f>
        <v>#NAME?</v>
      </c>
      <c r="D66" s="61" t="e">
        <f ca="1">_xludf.IFNA(VLOOKUP($A66,'Data Sheet'!$A:C,4,FALSE),"NA")</f>
        <v>#NAME?</v>
      </c>
      <c r="E66" s="61" t="e">
        <f ca="1">_xludf.IFNA(VLOOKUP($A66,'Data Sheet'!$A:D,5,FALSE),"NA")</f>
        <v>#NAME?</v>
      </c>
      <c r="F66" s="73" t="e">
        <f ca="1">_xludf.IFNA(VLOOKUP($A66,'Data Sheet'!$A:E,6,FALSE),"NA")</f>
        <v>#NAME?</v>
      </c>
      <c r="G66" s="63" t="e">
        <f ca="1">_xludf.IFNA(VLOOKUP($A66,'Data Sheet'!$A:F,7,FALSE),"NA")</f>
        <v>#NAME?</v>
      </c>
      <c r="H66" s="64" t="e">
        <f ca="1">_xludf.IFNA(VLOOKUP($A66,'Data Sheet'!$A:K,12,FALSE),"NA")</f>
        <v>#NAME?</v>
      </c>
      <c r="I66" s="63" t="e">
        <f ca="1">_xludf.IFNA(VLOOKUP($A66,'Data Sheet'!$A:T,19,FALSE),"NA")</f>
        <v>#NAME?</v>
      </c>
      <c r="J66" s="64" t="e">
        <f ca="1">_xludf.IFNA(VLOOKUP($A66,'Data Sheet'!$A:T,20,FALSE),"NA")</f>
        <v>#NAME?</v>
      </c>
    </row>
    <row r="67" spans="1:10" ht="15.75" customHeight="1" x14ac:dyDescent="0.15">
      <c r="A67" s="59"/>
      <c r="B67" s="60" t="e">
        <f ca="1">_xludf.IFNA(VLOOKUP($A67,'Data Sheet'!$A:B,2,FALSE),"NA")</f>
        <v>#NAME?</v>
      </c>
      <c r="C67" s="61" t="e">
        <f ca="1">_xludf.IFNA(VLOOKUP($A67,'Data Sheet'!$A:U,3,FALSE),"NA")</f>
        <v>#NAME?</v>
      </c>
      <c r="D67" s="61" t="e">
        <f ca="1">_xludf.IFNA(VLOOKUP($A67,'Data Sheet'!$A:C,4,FALSE),"NA")</f>
        <v>#NAME?</v>
      </c>
      <c r="E67" s="61" t="e">
        <f ca="1">_xludf.IFNA(VLOOKUP($A67,'Data Sheet'!$A:D,5,FALSE),"NA")</f>
        <v>#NAME?</v>
      </c>
      <c r="F67" s="73" t="e">
        <f ca="1">_xludf.IFNA(VLOOKUP($A67,'Data Sheet'!$A:E,6,FALSE),"NA")</f>
        <v>#NAME?</v>
      </c>
      <c r="G67" s="63" t="e">
        <f ca="1">_xludf.IFNA(VLOOKUP($A67,'Data Sheet'!$A:F,7,FALSE),"NA")</f>
        <v>#NAME?</v>
      </c>
      <c r="H67" s="64" t="e">
        <f ca="1">_xludf.IFNA(VLOOKUP($A67,'Data Sheet'!$A:K,12,FALSE),"NA")</f>
        <v>#NAME?</v>
      </c>
      <c r="I67" s="63" t="e">
        <f ca="1">_xludf.IFNA(VLOOKUP($A67,'Data Sheet'!$A:T,19,FALSE),"NA")</f>
        <v>#NAME?</v>
      </c>
      <c r="J67" s="64" t="e">
        <f ca="1">_xludf.IFNA(VLOOKUP($A67,'Data Sheet'!$A:T,20,FALSE),"NA")</f>
        <v>#NAME?</v>
      </c>
    </row>
    <row r="68" spans="1:10" ht="15.75" customHeight="1" x14ac:dyDescent="0.15">
      <c r="A68" s="59"/>
      <c r="B68" s="60" t="e">
        <f ca="1">_xludf.IFNA(VLOOKUP($A68,'Data Sheet'!$A:B,2,FALSE),"NA")</f>
        <v>#NAME?</v>
      </c>
      <c r="C68" s="61" t="e">
        <f ca="1">_xludf.IFNA(VLOOKUP($A68,'Data Sheet'!$A:U,3,FALSE),"NA")</f>
        <v>#NAME?</v>
      </c>
      <c r="D68" s="61" t="e">
        <f ca="1">_xludf.IFNA(VLOOKUP($A68,'Data Sheet'!$A:C,4,FALSE),"NA")</f>
        <v>#NAME?</v>
      </c>
      <c r="E68" s="61" t="e">
        <f ca="1">_xludf.IFNA(VLOOKUP($A68,'Data Sheet'!$A:D,5,FALSE),"NA")</f>
        <v>#NAME?</v>
      </c>
      <c r="F68" s="73" t="e">
        <f ca="1">_xludf.IFNA(VLOOKUP($A68,'Data Sheet'!$A:E,6,FALSE),"NA")</f>
        <v>#NAME?</v>
      </c>
      <c r="G68" s="63" t="e">
        <f ca="1">_xludf.IFNA(VLOOKUP($A68,'Data Sheet'!$A:F,7,FALSE),"NA")</f>
        <v>#NAME?</v>
      </c>
      <c r="H68" s="64" t="e">
        <f ca="1">_xludf.IFNA(VLOOKUP($A68,'Data Sheet'!$A:K,12,FALSE),"NA")</f>
        <v>#NAME?</v>
      </c>
      <c r="I68" s="63" t="e">
        <f ca="1">_xludf.IFNA(VLOOKUP($A68,'Data Sheet'!$A:T,19,FALSE),"NA")</f>
        <v>#NAME?</v>
      </c>
      <c r="J68" s="64" t="e">
        <f ca="1">_xludf.IFNA(VLOOKUP($A68,'Data Sheet'!$A:T,20,FALSE),"NA")</f>
        <v>#NAME?</v>
      </c>
    </row>
    <row r="69" spans="1:10" ht="15.75" customHeight="1" x14ac:dyDescent="0.15">
      <c r="A69" s="59"/>
      <c r="B69" s="60" t="e">
        <f ca="1">_xludf.IFNA(VLOOKUP($A69,'Data Sheet'!$A:B,2,FALSE),"NA")</f>
        <v>#NAME?</v>
      </c>
      <c r="C69" s="61" t="e">
        <f ca="1">_xludf.IFNA(VLOOKUP($A69,'Data Sheet'!$A:U,3,FALSE),"NA")</f>
        <v>#NAME?</v>
      </c>
      <c r="D69" s="61" t="e">
        <f ca="1">_xludf.IFNA(VLOOKUP($A69,'Data Sheet'!$A:C,4,FALSE),"NA")</f>
        <v>#NAME?</v>
      </c>
      <c r="E69" s="61" t="e">
        <f ca="1">_xludf.IFNA(VLOOKUP($A69,'Data Sheet'!$A:D,5,FALSE),"NA")</f>
        <v>#NAME?</v>
      </c>
      <c r="F69" s="73" t="e">
        <f ca="1">_xludf.IFNA(VLOOKUP($A69,'Data Sheet'!$A:E,6,FALSE),"NA")</f>
        <v>#NAME?</v>
      </c>
      <c r="G69" s="63" t="e">
        <f ca="1">_xludf.IFNA(VLOOKUP($A69,'Data Sheet'!$A:F,7,FALSE),"NA")</f>
        <v>#NAME?</v>
      </c>
      <c r="H69" s="64" t="e">
        <f ca="1">_xludf.IFNA(VLOOKUP($A69,'Data Sheet'!$A:K,12,FALSE),"NA")</f>
        <v>#NAME?</v>
      </c>
      <c r="I69" s="63" t="e">
        <f ca="1">_xludf.IFNA(VLOOKUP($A69,'Data Sheet'!$A:T,19,FALSE),"NA")</f>
        <v>#NAME?</v>
      </c>
      <c r="J69" s="64" t="e">
        <f ca="1">_xludf.IFNA(VLOOKUP($A69,'Data Sheet'!$A:T,20,FALSE),"NA")</f>
        <v>#NAME?</v>
      </c>
    </row>
    <row r="70" spans="1:10" ht="15.75" customHeight="1" x14ac:dyDescent="0.15">
      <c r="A70" s="59"/>
      <c r="B70" s="60" t="e">
        <f ca="1">_xludf.IFNA(VLOOKUP($A70,'Data Sheet'!$A:B,2,FALSE),"NA")</f>
        <v>#NAME?</v>
      </c>
      <c r="C70" s="61" t="e">
        <f ca="1">_xludf.IFNA(VLOOKUP($A70,'Data Sheet'!$A:U,3,FALSE),"NA")</f>
        <v>#NAME?</v>
      </c>
      <c r="D70" s="61" t="e">
        <f ca="1">_xludf.IFNA(VLOOKUP($A70,'Data Sheet'!$A:C,4,FALSE),"NA")</f>
        <v>#NAME?</v>
      </c>
      <c r="E70" s="61" t="e">
        <f ca="1">_xludf.IFNA(VLOOKUP($A70,'Data Sheet'!$A:D,5,FALSE),"NA")</f>
        <v>#NAME?</v>
      </c>
      <c r="F70" s="73" t="e">
        <f ca="1">_xludf.IFNA(VLOOKUP($A70,'Data Sheet'!$A:E,6,FALSE),"NA")</f>
        <v>#NAME?</v>
      </c>
      <c r="G70" s="63" t="e">
        <f ca="1">_xludf.IFNA(VLOOKUP($A70,'Data Sheet'!$A:F,7,FALSE),"NA")</f>
        <v>#NAME?</v>
      </c>
      <c r="H70" s="64" t="e">
        <f ca="1">_xludf.IFNA(VLOOKUP($A70,'Data Sheet'!$A:K,12,FALSE),"NA")</f>
        <v>#NAME?</v>
      </c>
      <c r="I70" s="63" t="e">
        <f ca="1">_xludf.IFNA(VLOOKUP($A70,'Data Sheet'!$A:T,19,FALSE),"NA")</f>
        <v>#NAME?</v>
      </c>
      <c r="J70" s="64" t="e">
        <f ca="1">_xludf.IFNA(VLOOKUP($A70,'Data Sheet'!$A:T,20,FALSE),"NA")</f>
        <v>#NAME?</v>
      </c>
    </row>
    <row r="71" spans="1:10" ht="15.75" customHeight="1" x14ac:dyDescent="0.15">
      <c r="A71" s="59"/>
      <c r="B71" s="60" t="e">
        <f ca="1">_xludf.IFNA(VLOOKUP($A71,'Data Sheet'!$A:B,2,FALSE),"NA")</f>
        <v>#NAME?</v>
      </c>
      <c r="C71" s="61" t="e">
        <f ca="1">_xludf.IFNA(VLOOKUP($A71,'Data Sheet'!$A:U,3,FALSE),"NA")</f>
        <v>#NAME?</v>
      </c>
      <c r="D71" s="61" t="e">
        <f ca="1">_xludf.IFNA(VLOOKUP($A71,'Data Sheet'!$A:C,4,FALSE),"NA")</f>
        <v>#NAME?</v>
      </c>
      <c r="E71" s="61" t="e">
        <f ca="1">_xludf.IFNA(VLOOKUP($A71,'Data Sheet'!$A:D,5,FALSE),"NA")</f>
        <v>#NAME?</v>
      </c>
      <c r="F71" s="73" t="e">
        <f ca="1">_xludf.IFNA(VLOOKUP($A71,'Data Sheet'!$A:E,6,FALSE),"NA")</f>
        <v>#NAME?</v>
      </c>
      <c r="G71" s="63" t="e">
        <f ca="1">_xludf.IFNA(VLOOKUP($A71,'Data Sheet'!$A:F,7,FALSE),"NA")</f>
        <v>#NAME?</v>
      </c>
      <c r="H71" s="64" t="e">
        <f ca="1">_xludf.IFNA(VLOOKUP($A71,'Data Sheet'!$A:K,12,FALSE),"NA")</f>
        <v>#NAME?</v>
      </c>
      <c r="I71" s="63" t="e">
        <f ca="1">_xludf.IFNA(VLOOKUP($A71,'Data Sheet'!$A:T,19,FALSE),"NA")</f>
        <v>#NAME?</v>
      </c>
      <c r="J71" s="64" t="e">
        <f ca="1">_xludf.IFNA(VLOOKUP($A71,'Data Sheet'!$A:T,20,FALSE),"NA")</f>
        <v>#NAME?</v>
      </c>
    </row>
    <row r="72" spans="1:10" ht="15.75" customHeight="1" x14ac:dyDescent="0.15">
      <c r="A72" s="59"/>
      <c r="B72" s="60" t="e">
        <f ca="1">_xludf.IFNA(VLOOKUP($A72,'Data Sheet'!$A:B,2,FALSE),"NA")</f>
        <v>#NAME?</v>
      </c>
      <c r="C72" s="61" t="e">
        <f ca="1">_xludf.IFNA(VLOOKUP($A72,'Data Sheet'!$A:U,3,FALSE),"NA")</f>
        <v>#NAME?</v>
      </c>
      <c r="D72" s="61" t="e">
        <f ca="1">_xludf.IFNA(VLOOKUP($A72,'Data Sheet'!$A:C,4,FALSE),"NA")</f>
        <v>#NAME?</v>
      </c>
      <c r="E72" s="61" t="e">
        <f ca="1">_xludf.IFNA(VLOOKUP($A72,'Data Sheet'!$A:D,5,FALSE),"NA")</f>
        <v>#NAME?</v>
      </c>
      <c r="F72" s="73" t="e">
        <f ca="1">_xludf.IFNA(VLOOKUP($A72,'Data Sheet'!$A:E,6,FALSE),"NA")</f>
        <v>#NAME?</v>
      </c>
      <c r="G72" s="63" t="e">
        <f ca="1">_xludf.IFNA(VLOOKUP($A72,'Data Sheet'!$A:F,7,FALSE),"NA")</f>
        <v>#NAME?</v>
      </c>
      <c r="H72" s="64" t="e">
        <f ca="1">_xludf.IFNA(VLOOKUP($A72,'Data Sheet'!$A:K,12,FALSE),"NA")</f>
        <v>#NAME?</v>
      </c>
      <c r="I72" s="63" t="e">
        <f ca="1">_xludf.IFNA(VLOOKUP($A72,'Data Sheet'!$A:T,19,FALSE),"NA")</f>
        <v>#NAME?</v>
      </c>
      <c r="J72" s="64" t="e">
        <f ca="1">_xludf.IFNA(VLOOKUP($A72,'Data Sheet'!$A:T,20,FALSE),"NA")</f>
        <v>#NAME?</v>
      </c>
    </row>
    <row r="73" spans="1:10" ht="15.75" customHeight="1" x14ac:dyDescent="0.15">
      <c r="A73" s="59"/>
      <c r="B73" s="60" t="e">
        <f ca="1">_xludf.IFNA(VLOOKUP($A73,'Data Sheet'!$A:B,2,FALSE),"NA")</f>
        <v>#NAME?</v>
      </c>
      <c r="C73" s="61" t="e">
        <f ca="1">_xludf.IFNA(VLOOKUP($A73,'Data Sheet'!$A:U,3,FALSE),"NA")</f>
        <v>#NAME?</v>
      </c>
      <c r="D73" s="61" t="e">
        <f ca="1">_xludf.IFNA(VLOOKUP($A73,'Data Sheet'!$A:C,4,FALSE),"NA")</f>
        <v>#NAME?</v>
      </c>
      <c r="E73" s="61" t="e">
        <f ca="1">_xludf.IFNA(VLOOKUP($A73,'Data Sheet'!$A:D,5,FALSE),"NA")</f>
        <v>#NAME?</v>
      </c>
      <c r="F73" s="73" t="e">
        <f ca="1">_xludf.IFNA(VLOOKUP($A73,'Data Sheet'!$A:E,6,FALSE),"NA")</f>
        <v>#NAME?</v>
      </c>
      <c r="G73" s="63" t="e">
        <f ca="1">_xludf.IFNA(VLOOKUP($A73,'Data Sheet'!$A:F,7,FALSE),"NA")</f>
        <v>#NAME?</v>
      </c>
      <c r="H73" s="64" t="e">
        <f ca="1">_xludf.IFNA(VLOOKUP($A73,'Data Sheet'!$A:K,12,FALSE),"NA")</f>
        <v>#NAME?</v>
      </c>
      <c r="I73" s="63" t="e">
        <f ca="1">_xludf.IFNA(VLOOKUP($A73,'Data Sheet'!$A:T,19,FALSE),"NA")</f>
        <v>#NAME?</v>
      </c>
      <c r="J73" s="64" t="e">
        <f ca="1">_xludf.IFNA(VLOOKUP($A73,'Data Sheet'!$A:T,20,FALSE),"NA")</f>
        <v>#NAME?</v>
      </c>
    </row>
    <row r="74" spans="1:10" ht="15.75" customHeight="1" x14ac:dyDescent="0.15">
      <c r="A74" s="59"/>
      <c r="B74" s="60" t="e">
        <f ca="1">_xludf.IFNA(VLOOKUP($A74,'Data Sheet'!$A:B,2,FALSE),"NA")</f>
        <v>#NAME?</v>
      </c>
      <c r="C74" s="61" t="e">
        <f ca="1">_xludf.IFNA(VLOOKUP($A74,'Data Sheet'!$A:U,3,FALSE),"NA")</f>
        <v>#NAME?</v>
      </c>
      <c r="D74" s="61" t="e">
        <f ca="1">_xludf.IFNA(VLOOKUP($A74,'Data Sheet'!$A:C,4,FALSE),"NA")</f>
        <v>#NAME?</v>
      </c>
      <c r="E74" s="61" t="e">
        <f ca="1">_xludf.IFNA(VLOOKUP($A74,'Data Sheet'!$A:D,5,FALSE),"NA")</f>
        <v>#NAME?</v>
      </c>
      <c r="F74" s="73" t="e">
        <f ca="1">_xludf.IFNA(VLOOKUP($A74,'Data Sheet'!$A:E,6,FALSE),"NA")</f>
        <v>#NAME?</v>
      </c>
      <c r="G74" s="63" t="e">
        <f ca="1">_xludf.IFNA(VLOOKUP($A74,'Data Sheet'!$A:F,7,FALSE),"NA")</f>
        <v>#NAME?</v>
      </c>
      <c r="H74" s="64" t="e">
        <f ca="1">_xludf.IFNA(VLOOKUP($A74,'Data Sheet'!$A:K,12,FALSE),"NA")</f>
        <v>#NAME?</v>
      </c>
      <c r="I74" s="63" t="e">
        <f ca="1">_xludf.IFNA(VLOOKUP($A74,'Data Sheet'!$A:T,19,FALSE),"NA")</f>
        <v>#NAME?</v>
      </c>
      <c r="J74" s="64" t="e">
        <f ca="1">_xludf.IFNA(VLOOKUP($A74,'Data Sheet'!$A:T,20,FALSE),"NA")</f>
        <v>#NAME?</v>
      </c>
    </row>
    <row r="75" spans="1:10" ht="15.75" customHeight="1" x14ac:dyDescent="0.15">
      <c r="A75" s="59"/>
      <c r="B75" s="60" t="e">
        <f ca="1">_xludf.IFNA(VLOOKUP($A75,'Data Sheet'!$A:B,2,FALSE),"NA")</f>
        <v>#NAME?</v>
      </c>
      <c r="C75" s="61" t="e">
        <f ca="1">_xludf.IFNA(VLOOKUP($A75,'Data Sheet'!$A:U,3,FALSE),"NA")</f>
        <v>#NAME?</v>
      </c>
      <c r="D75" s="61" t="e">
        <f ca="1">_xludf.IFNA(VLOOKUP($A75,'Data Sheet'!$A:C,4,FALSE),"NA")</f>
        <v>#NAME?</v>
      </c>
      <c r="E75" s="61" t="e">
        <f ca="1">_xludf.IFNA(VLOOKUP($A75,'Data Sheet'!$A:D,5,FALSE),"NA")</f>
        <v>#NAME?</v>
      </c>
      <c r="F75" s="73" t="e">
        <f ca="1">_xludf.IFNA(VLOOKUP($A75,'Data Sheet'!$A:E,6,FALSE),"NA")</f>
        <v>#NAME?</v>
      </c>
      <c r="G75" s="63" t="e">
        <f ca="1">_xludf.IFNA(VLOOKUP($A75,'Data Sheet'!$A:F,7,FALSE),"NA")</f>
        <v>#NAME?</v>
      </c>
      <c r="H75" s="64" t="e">
        <f ca="1">_xludf.IFNA(VLOOKUP($A75,'Data Sheet'!$A:K,12,FALSE),"NA")</f>
        <v>#NAME?</v>
      </c>
      <c r="I75" s="63" t="e">
        <f ca="1">_xludf.IFNA(VLOOKUP($A75,'Data Sheet'!$A:T,19,FALSE),"NA")</f>
        <v>#NAME?</v>
      </c>
      <c r="J75" s="64" t="e">
        <f ca="1">_xludf.IFNA(VLOOKUP($A75,'Data Sheet'!$A:T,20,FALSE),"NA")</f>
        <v>#NAME?</v>
      </c>
    </row>
    <row r="76" spans="1:10" ht="15.75" customHeight="1" x14ac:dyDescent="0.15">
      <c r="A76" s="59"/>
      <c r="B76" s="60" t="e">
        <f ca="1">_xludf.IFNA(VLOOKUP($A76,'Data Sheet'!$A:B,2,FALSE),"NA")</f>
        <v>#NAME?</v>
      </c>
      <c r="C76" s="61" t="e">
        <f ca="1">_xludf.IFNA(VLOOKUP($A76,'Data Sheet'!$A:U,3,FALSE),"NA")</f>
        <v>#NAME?</v>
      </c>
      <c r="D76" s="61" t="e">
        <f ca="1">_xludf.IFNA(VLOOKUP($A76,'Data Sheet'!$A:C,4,FALSE),"NA")</f>
        <v>#NAME?</v>
      </c>
      <c r="E76" s="61" t="e">
        <f ca="1">_xludf.IFNA(VLOOKUP($A76,'Data Sheet'!$A:D,5,FALSE),"NA")</f>
        <v>#NAME?</v>
      </c>
      <c r="F76" s="73" t="e">
        <f ca="1">_xludf.IFNA(VLOOKUP($A76,'Data Sheet'!$A:E,6,FALSE),"NA")</f>
        <v>#NAME?</v>
      </c>
      <c r="G76" s="63" t="e">
        <f ca="1">_xludf.IFNA(VLOOKUP($A76,'Data Sheet'!$A:F,7,FALSE),"NA")</f>
        <v>#NAME?</v>
      </c>
      <c r="H76" s="64" t="e">
        <f ca="1">_xludf.IFNA(VLOOKUP($A76,'Data Sheet'!$A:K,12,FALSE),"NA")</f>
        <v>#NAME?</v>
      </c>
      <c r="I76" s="63" t="e">
        <f ca="1">_xludf.IFNA(VLOOKUP($A76,'Data Sheet'!$A:T,19,FALSE),"NA")</f>
        <v>#NAME?</v>
      </c>
      <c r="J76" s="64" t="e">
        <f ca="1">_xludf.IFNA(VLOOKUP($A76,'Data Sheet'!$A:T,20,FALSE),"NA")</f>
        <v>#NAME?</v>
      </c>
    </row>
    <row r="77" spans="1:10" ht="15.75" customHeight="1" x14ac:dyDescent="0.15">
      <c r="A77" s="59"/>
      <c r="B77" s="60" t="e">
        <f ca="1">_xludf.IFNA(VLOOKUP($A77,'Data Sheet'!$A:B,2,FALSE),"NA")</f>
        <v>#NAME?</v>
      </c>
      <c r="C77" s="61" t="e">
        <f ca="1">_xludf.IFNA(VLOOKUP($A77,'Data Sheet'!$A:U,3,FALSE),"NA")</f>
        <v>#NAME?</v>
      </c>
      <c r="D77" s="61" t="e">
        <f ca="1">_xludf.IFNA(VLOOKUP($A77,'Data Sheet'!$A:C,4,FALSE),"NA")</f>
        <v>#NAME?</v>
      </c>
      <c r="E77" s="61" t="e">
        <f ca="1">_xludf.IFNA(VLOOKUP($A77,'Data Sheet'!$A:D,5,FALSE),"NA")</f>
        <v>#NAME?</v>
      </c>
      <c r="F77" s="73" t="e">
        <f ca="1">_xludf.IFNA(VLOOKUP($A77,'Data Sheet'!$A:E,6,FALSE),"NA")</f>
        <v>#NAME?</v>
      </c>
      <c r="G77" s="63" t="e">
        <f ca="1">_xludf.IFNA(VLOOKUP($A77,'Data Sheet'!$A:F,7,FALSE),"NA")</f>
        <v>#NAME?</v>
      </c>
      <c r="H77" s="64" t="e">
        <f ca="1">_xludf.IFNA(VLOOKUP($A77,'Data Sheet'!$A:K,12,FALSE),"NA")</f>
        <v>#NAME?</v>
      </c>
      <c r="I77" s="63" t="e">
        <f ca="1">_xludf.IFNA(VLOOKUP($A77,'Data Sheet'!$A:T,19,FALSE),"NA")</f>
        <v>#NAME?</v>
      </c>
      <c r="J77" s="64" t="e">
        <f ca="1">_xludf.IFNA(VLOOKUP($A77,'Data Sheet'!$A:T,20,FALSE),"NA")</f>
        <v>#NAME?</v>
      </c>
    </row>
    <row r="78" spans="1:10" ht="15.75" customHeight="1" x14ac:dyDescent="0.15">
      <c r="A78" s="59"/>
      <c r="B78" s="60" t="e">
        <f ca="1">_xludf.IFNA(VLOOKUP($A78,'Data Sheet'!$A:B,2,FALSE),"NA")</f>
        <v>#NAME?</v>
      </c>
      <c r="C78" s="61" t="e">
        <f ca="1">_xludf.IFNA(VLOOKUP($A78,'Data Sheet'!$A:U,3,FALSE),"NA")</f>
        <v>#NAME?</v>
      </c>
      <c r="D78" s="61" t="e">
        <f ca="1">_xludf.IFNA(VLOOKUP($A78,'Data Sheet'!$A:C,4,FALSE),"NA")</f>
        <v>#NAME?</v>
      </c>
      <c r="E78" s="61" t="e">
        <f ca="1">_xludf.IFNA(VLOOKUP($A78,'Data Sheet'!$A:D,5,FALSE),"NA")</f>
        <v>#NAME?</v>
      </c>
      <c r="F78" s="73" t="e">
        <f ca="1">_xludf.IFNA(VLOOKUP($A78,'Data Sheet'!$A:E,6,FALSE),"NA")</f>
        <v>#NAME?</v>
      </c>
      <c r="G78" s="63" t="e">
        <f ca="1">_xludf.IFNA(VLOOKUP($A78,'Data Sheet'!$A:F,7,FALSE),"NA")</f>
        <v>#NAME?</v>
      </c>
      <c r="H78" s="64" t="e">
        <f ca="1">_xludf.IFNA(VLOOKUP($A78,'Data Sheet'!$A:K,12,FALSE),"NA")</f>
        <v>#NAME?</v>
      </c>
      <c r="I78" s="63" t="e">
        <f ca="1">_xludf.IFNA(VLOOKUP($A78,'Data Sheet'!$A:T,19,FALSE),"NA")</f>
        <v>#NAME?</v>
      </c>
      <c r="J78" s="64" t="e">
        <f ca="1">_xludf.IFNA(VLOOKUP($A78,'Data Sheet'!$A:T,20,FALSE),"NA")</f>
        <v>#NAME?</v>
      </c>
    </row>
    <row r="79" spans="1:10" ht="15.75" customHeight="1" x14ac:dyDescent="0.15">
      <c r="A79" s="59"/>
      <c r="B79" s="60" t="e">
        <f ca="1">_xludf.IFNA(VLOOKUP($A79,'Data Sheet'!$A:B,2,FALSE),"NA")</f>
        <v>#NAME?</v>
      </c>
      <c r="C79" s="61" t="e">
        <f ca="1">_xludf.IFNA(VLOOKUP($A79,'Data Sheet'!$A:U,3,FALSE),"NA")</f>
        <v>#NAME?</v>
      </c>
      <c r="D79" s="61" t="e">
        <f ca="1">_xludf.IFNA(VLOOKUP($A79,'Data Sheet'!$A:C,4,FALSE),"NA")</f>
        <v>#NAME?</v>
      </c>
      <c r="E79" s="61" t="e">
        <f ca="1">_xludf.IFNA(VLOOKUP($A79,'Data Sheet'!$A:D,5,FALSE),"NA")</f>
        <v>#NAME?</v>
      </c>
      <c r="F79" s="73" t="e">
        <f ca="1">_xludf.IFNA(VLOOKUP($A79,'Data Sheet'!$A:E,6,FALSE),"NA")</f>
        <v>#NAME?</v>
      </c>
      <c r="G79" s="63" t="e">
        <f ca="1">_xludf.IFNA(VLOOKUP($A79,'Data Sheet'!$A:F,7,FALSE),"NA")</f>
        <v>#NAME?</v>
      </c>
      <c r="H79" s="64" t="e">
        <f ca="1">_xludf.IFNA(VLOOKUP($A79,'Data Sheet'!$A:K,12,FALSE),"NA")</f>
        <v>#NAME?</v>
      </c>
      <c r="I79" s="63" t="e">
        <f ca="1">_xludf.IFNA(VLOOKUP($A79,'Data Sheet'!$A:T,19,FALSE),"NA")</f>
        <v>#NAME?</v>
      </c>
      <c r="J79" s="64" t="e">
        <f ca="1">_xludf.IFNA(VLOOKUP($A79,'Data Sheet'!$A:T,20,FALSE),"NA")</f>
        <v>#NAME?</v>
      </c>
    </row>
    <row r="80" spans="1:10" ht="15.75" customHeight="1" x14ac:dyDescent="0.15">
      <c r="A80" s="59"/>
      <c r="B80" s="60" t="e">
        <f ca="1">_xludf.IFNA(VLOOKUP($A80,'Data Sheet'!$A:B,2,FALSE),"NA")</f>
        <v>#NAME?</v>
      </c>
      <c r="C80" s="61" t="e">
        <f ca="1">_xludf.IFNA(VLOOKUP($A80,'Data Sheet'!$A:U,3,FALSE),"NA")</f>
        <v>#NAME?</v>
      </c>
      <c r="D80" s="61" t="e">
        <f ca="1">_xludf.IFNA(VLOOKUP($A80,'Data Sheet'!$A:C,4,FALSE),"NA")</f>
        <v>#NAME?</v>
      </c>
      <c r="E80" s="61" t="e">
        <f ca="1">_xludf.IFNA(VLOOKUP($A80,'Data Sheet'!$A:D,5,FALSE),"NA")</f>
        <v>#NAME?</v>
      </c>
      <c r="F80" s="73" t="e">
        <f ca="1">_xludf.IFNA(VLOOKUP($A80,'Data Sheet'!$A:E,6,FALSE),"NA")</f>
        <v>#NAME?</v>
      </c>
      <c r="G80" s="63" t="e">
        <f ca="1">_xludf.IFNA(VLOOKUP($A80,'Data Sheet'!$A:F,7,FALSE),"NA")</f>
        <v>#NAME?</v>
      </c>
      <c r="H80" s="64" t="e">
        <f ca="1">_xludf.IFNA(VLOOKUP($A80,'Data Sheet'!$A:K,12,FALSE),"NA")</f>
        <v>#NAME?</v>
      </c>
      <c r="I80" s="63" t="e">
        <f ca="1">_xludf.IFNA(VLOOKUP($A80,'Data Sheet'!$A:T,19,FALSE),"NA")</f>
        <v>#NAME?</v>
      </c>
      <c r="J80" s="64" t="e">
        <f ca="1">_xludf.IFNA(VLOOKUP($A80,'Data Sheet'!$A:T,20,FALSE),"NA")</f>
        <v>#NAME?</v>
      </c>
    </row>
    <row r="81" spans="1:10" ht="15.75" customHeight="1" x14ac:dyDescent="0.15">
      <c r="A81" s="59"/>
      <c r="B81" s="60" t="e">
        <f ca="1">_xludf.IFNA(VLOOKUP($A81,'Data Sheet'!$A:B,2,FALSE),"NA")</f>
        <v>#NAME?</v>
      </c>
      <c r="C81" s="61" t="e">
        <f ca="1">_xludf.IFNA(VLOOKUP($A81,'Data Sheet'!$A:U,3,FALSE),"NA")</f>
        <v>#NAME?</v>
      </c>
      <c r="D81" s="61" t="e">
        <f ca="1">_xludf.IFNA(VLOOKUP($A81,'Data Sheet'!$A:C,4,FALSE),"NA")</f>
        <v>#NAME?</v>
      </c>
      <c r="E81" s="61" t="e">
        <f ca="1">_xludf.IFNA(VLOOKUP($A81,'Data Sheet'!$A:D,5,FALSE),"NA")</f>
        <v>#NAME?</v>
      </c>
      <c r="F81" s="73" t="e">
        <f ca="1">_xludf.IFNA(VLOOKUP($A81,'Data Sheet'!$A:E,6,FALSE),"NA")</f>
        <v>#NAME?</v>
      </c>
      <c r="G81" s="63" t="e">
        <f ca="1">_xludf.IFNA(VLOOKUP($A81,'Data Sheet'!$A:F,7,FALSE),"NA")</f>
        <v>#NAME?</v>
      </c>
      <c r="H81" s="64" t="e">
        <f ca="1">_xludf.IFNA(VLOOKUP($A81,'Data Sheet'!$A:K,12,FALSE),"NA")</f>
        <v>#NAME?</v>
      </c>
      <c r="I81" s="63" t="e">
        <f ca="1">_xludf.IFNA(VLOOKUP($A81,'Data Sheet'!$A:T,19,FALSE),"NA")</f>
        <v>#NAME?</v>
      </c>
      <c r="J81" s="64" t="e">
        <f ca="1">_xludf.IFNA(VLOOKUP($A81,'Data Sheet'!$A:T,20,FALSE),"NA")</f>
        <v>#NAME?</v>
      </c>
    </row>
    <row r="82" spans="1:10" ht="15.75" customHeight="1" x14ac:dyDescent="0.15">
      <c r="A82" s="59"/>
      <c r="B82" s="60" t="e">
        <f ca="1">_xludf.IFNA(VLOOKUP($A82,'Data Sheet'!$A:B,2,FALSE),"NA")</f>
        <v>#NAME?</v>
      </c>
      <c r="C82" s="61" t="e">
        <f ca="1">_xludf.IFNA(VLOOKUP($A82,'Data Sheet'!$A:U,3,FALSE),"NA")</f>
        <v>#NAME?</v>
      </c>
      <c r="D82" s="61" t="e">
        <f ca="1">_xludf.IFNA(VLOOKUP($A82,'Data Sheet'!$A:C,4,FALSE),"NA")</f>
        <v>#NAME?</v>
      </c>
      <c r="E82" s="61" t="e">
        <f ca="1">_xludf.IFNA(VLOOKUP($A82,'Data Sheet'!$A:D,5,FALSE),"NA")</f>
        <v>#NAME?</v>
      </c>
      <c r="F82" s="73" t="e">
        <f ca="1">_xludf.IFNA(VLOOKUP($A82,'Data Sheet'!$A:E,6,FALSE),"NA")</f>
        <v>#NAME?</v>
      </c>
      <c r="G82" s="63" t="e">
        <f ca="1">_xludf.IFNA(VLOOKUP($A82,'Data Sheet'!$A:F,7,FALSE),"NA")</f>
        <v>#NAME?</v>
      </c>
      <c r="H82" s="64" t="e">
        <f ca="1">_xludf.IFNA(VLOOKUP($A82,'Data Sheet'!$A:K,12,FALSE),"NA")</f>
        <v>#NAME?</v>
      </c>
      <c r="I82" s="63" t="e">
        <f ca="1">_xludf.IFNA(VLOOKUP($A82,'Data Sheet'!$A:T,19,FALSE),"NA")</f>
        <v>#NAME?</v>
      </c>
      <c r="J82" s="64" t="e">
        <f ca="1">_xludf.IFNA(VLOOKUP($A82,'Data Sheet'!$A:T,20,FALSE),"NA")</f>
        <v>#NAME?</v>
      </c>
    </row>
    <row r="83" spans="1:10" ht="15.75" customHeight="1" x14ac:dyDescent="0.15">
      <c r="A83" s="59"/>
      <c r="B83" s="60" t="e">
        <f ca="1">_xludf.IFNA(VLOOKUP($A83,'Data Sheet'!$A:B,2,FALSE),"NA")</f>
        <v>#NAME?</v>
      </c>
      <c r="C83" s="61" t="e">
        <f ca="1">_xludf.IFNA(VLOOKUP($A83,'Data Sheet'!$A:U,3,FALSE),"NA")</f>
        <v>#NAME?</v>
      </c>
      <c r="D83" s="61" t="e">
        <f ca="1">_xludf.IFNA(VLOOKUP($A83,'Data Sheet'!$A:C,4,FALSE),"NA")</f>
        <v>#NAME?</v>
      </c>
      <c r="E83" s="61" t="e">
        <f ca="1">_xludf.IFNA(VLOOKUP($A83,'Data Sheet'!$A:D,5,FALSE),"NA")</f>
        <v>#NAME?</v>
      </c>
      <c r="F83" s="73" t="e">
        <f ca="1">_xludf.IFNA(VLOOKUP($A83,'Data Sheet'!$A:E,6,FALSE),"NA")</f>
        <v>#NAME?</v>
      </c>
      <c r="G83" s="63" t="e">
        <f ca="1">_xludf.IFNA(VLOOKUP($A83,'Data Sheet'!$A:F,7,FALSE),"NA")</f>
        <v>#NAME?</v>
      </c>
      <c r="H83" s="64" t="e">
        <f ca="1">_xludf.IFNA(VLOOKUP($A83,'Data Sheet'!$A:K,12,FALSE),"NA")</f>
        <v>#NAME?</v>
      </c>
      <c r="I83" s="63" t="e">
        <f ca="1">_xludf.IFNA(VLOOKUP($A83,'Data Sheet'!$A:T,19,FALSE),"NA")</f>
        <v>#NAME?</v>
      </c>
      <c r="J83" s="64" t="e">
        <f ca="1">_xludf.IFNA(VLOOKUP($A83,'Data Sheet'!$A:T,20,FALSE),"NA")</f>
        <v>#NAME?</v>
      </c>
    </row>
    <row r="84" spans="1:10" ht="15.75" customHeight="1" x14ac:dyDescent="0.15">
      <c r="A84" s="59"/>
      <c r="B84" s="60" t="e">
        <f ca="1">_xludf.IFNA(VLOOKUP($A84,'Data Sheet'!$A:B,2,FALSE),"NA")</f>
        <v>#NAME?</v>
      </c>
      <c r="C84" s="61" t="e">
        <f ca="1">_xludf.IFNA(VLOOKUP($A84,'Data Sheet'!$A:U,3,FALSE),"NA")</f>
        <v>#NAME?</v>
      </c>
      <c r="D84" s="61" t="e">
        <f ca="1">_xludf.IFNA(VLOOKUP($A84,'Data Sheet'!$A:C,4,FALSE),"NA")</f>
        <v>#NAME?</v>
      </c>
      <c r="E84" s="61" t="e">
        <f ca="1">_xludf.IFNA(VLOOKUP($A84,'Data Sheet'!$A:D,5,FALSE),"NA")</f>
        <v>#NAME?</v>
      </c>
      <c r="F84" s="73" t="e">
        <f ca="1">_xludf.IFNA(VLOOKUP($A84,'Data Sheet'!$A:E,6,FALSE),"NA")</f>
        <v>#NAME?</v>
      </c>
      <c r="G84" s="63" t="e">
        <f ca="1">_xludf.IFNA(VLOOKUP($A84,'Data Sheet'!$A:F,7,FALSE),"NA")</f>
        <v>#NAME?</v>
      </c>
      <c r="H84" s="64" t="e">
        <f ca="1">_xludf.IFNA(VLOOKUP($A84,'Data Sheet'!$A:K,12,FALSE),"NA")</f>
        <v>#NAME?</v>
      </c>
      <c r="I84" s="63" t="e">
        <f ca="1">_xludf.IFNA(VLOOKUP($A84,'Data Sheet'!$A:T,19,FALSE),"NA")</f>
        <v>#NAME?</v>
      </c>
      <c r="J84" s="64" t="e">
        <f ca="1">_xludf.IFNA(VLOOKUP($A84,'Data Sheet'!$A:T,20,FALSE),"NA")</f>
        <v>#NAME?</v>
      </c>
    </row>
    <row r="85" spans="1:10" ht="15.75" customHeight="1" x14ac:dyDescent="0.15">
      <c r="A85" s="59"/>
      <c r="B85" s="60" t="e">
        <f ca="1">_xludf.IFNA(VLOOKUP($A85,'Data Sheet'!$A:B,2,FALSE),"NA")</f>
        <v>#NAME?</v>
      </c>
      <c r="C85" s="61" t="e">
        <f ca="1">_xludf.IFNA(VLOOKUP($A85,'Data Sheet'!$A:U,3,FALSE),"NA")</f>
        <v>#NAME?</v>
      </c>
      <c r="D85" s="61" t="e">
        <f ca="1">_xludf.IFNA(VLOOKUP($A85,'Data Sheet'!$A:C,4,FALSE),"NA")</f>
        <v>#NAME?</v>
      </c>
      <c r="E85" s="61" t="e">
        <f ca="1">_xludf.IFNA(VLOOKUP($A85,'Data Sheet'!$A:D,5,FALSE),"NA")</f>
        <v>#NAME?</v>
      </c>
      <c r="F85" s="73" t="e">
        <f ca="1">_xludf.IFNA(VLOOKUP($A85,'Data Sheet'!$A:E,6,FALSE),"NA")</f>
        <v>#NAME?</v>
      </c>
      <c r="G85" s="63" t="e">
        <f ca="1">_xludf.IFNA(VLOOKUP($A85,'Data Sheet'!$A:F,7,FALSE),"NA")</f>
        <v>#NAME?</v>
      </c>
      <c r="H85" s="64" t="e">
        <f ca="1">_xludf.IFNA(VLOOKUP($A85,'Data Sheet'!$A:K,12,FALSE),"NA")</f>
        <v>#NAME?</v>
      </c>
      <c r="I85" s="63" t="e">
        <f ca="1">_xludf.IFNA(VLOOKUP($A85,'Data Sheet'!$A:T,19,FALSE),"NA")</f>
        <v>#NAME?</v>
      </c>
      <c r="J85" s="64" t="e">
        <f ca="1">_xludf.IFNA(VLOOKUP($A85,'Data Sheet'!$A:T,20,FALSE),"NA")</f>
        <v>#NAME?</v>
      </c>
    </row>
    <row r="86" spans="1:10" ht="15.75" customHeight="1" x14ac:dyDescent="0.15">
      <c r="B86" s="60" t="e">
        <f ca="1">_xludf.IFNA(VLOOKUP($A86,'Data Sheet'!$A:B,2,FALSE),"NA")</f>
        <v>#NAME?</v>
      </c>
      <c r="C86" s="61" t="e">
        <f ca="1">_xludf.IFNA(VLOOKUP($A86,'Data Sheet'!$A:U,3,FALSE),"NA")</f>
        <v>#NAME?</v>
      </c>
      <c r="D86" s="61" t="e">
        <f ca="1">_xludf.IFNA(VLOOKUP($A86,'Data Sheet'!$A:C,4,FALSE),"NA")</f>
        <v>#NAME?</v>
      </c>
      <c r="E86" s="61" t="e">
        <f ca="1">_xludf.IFNA(VLOOKUP($A86,'Data Sheet'!$A:D,5,FALSE),"NA")</f>
        <v>#NAME?</v>
      </c>
      <c r="F86" s="73" t="e">
        <f ca="1">_xludf.IFNA(VLOOKUP($A86,'Data Sheet'!$A:E,6,FALSE),"NA")</f>
        <v>#NAME?</v>
      </c>
      <c r="G86" s="63" t="e">
        <f ca="1">_xludf.IFNA(VLOOKUP($A86,'Data Sheet'!$A:F,7,FALSE),"NA")</f>
        <v>#NAME?</v>
      </c>
      <c r="H86" s="64" t="e">
        <f ca="1">_xludf.IFNA(VLOOKUP($A86,'Data Sheet'!$A:K,12,FALSE),"NA")</f>
        <v>#NAME?</v>
      </c>
      <c r="I86" s="63" t="e">
        <f ca="1">_xludf.IFNA(VLOOKUP($A86,'Data Sheet'!$A:T,19,FALSE),"NA")</f>
        <v>#NAME?</v>
      </c>
      <c r="J86" s="64" t="e">
        <f ca="1">_xludf.IFNA(VLOOKUP($A86,'Data Sheet'!$A:T,20,FALSE),"NA")</f>
        <v>#NAME?</v>
      </c>
    </row>
    <row r="87" spans="1:10" ht="15.75" customHeight="1" x14ac:dyDescent="0.15">
      <c r="B87" s="60" t="e">
        <f ca="1">_xludf.IFNA(VLOOKUP($A87,'Data Sheet'!$A:B,2,FALSE),"NA")</f>
        <v>#NAME?</v>
      </c>
      <c r="C87" s="61" t="e">
        <f ca="1">_xludf.IFNA(VLOOKUP($A87,'Data Sheet'!$A:U,3,FALSE),"NA")</f>
        <v>#NAME?</v>
      </c>
      <c r="D87" s="61" t="e">
        <f ca="1">_xludf.IFNA(VLOOKUP($A87,'Data Sheet'!$A:C,4,FALSE),"NA")</f>
        <v>#NAME?</v>
      </c>
      <c r="E87" s="61" t="e">
        <f ca="1">_xludf.IFNA(VLOOKUP($A87,'Data Sheet'!$A:D,5,FALSE),"NA")</f>
        <v>#NAME?</v>
      </c>
      <c r="F87" s="73" t="e">
        <f ca="1">_xludf.IFNA(VLOOKUP($A87,'Data Sheet'!$A:E,6,FALSE),"NA")</f>
        <v>#NAME?</v>
      </c>
      <c r="G87" s="63" t="e">
        <f ca="1">_xludf.IFNA(VLOOKUP($A87,'Data Sheet'!$A:F,7,FALSE),"NA")</f>
        <v>#NAME?</v>
      </c>
      <c r="H87" s="64" t="e">
        <f ca="1">_xludf.IFNA(VLOOKUP($A87,'Data Sheet'!$A:K,12,FALSE),"NA")</f>
        <v>#NAME?</v>
      </c>
      <c r="I87" s="63" t="e">
        <f ca="1">_xludf.IFNA(VLOOKUP($A87,'Data Sheet'!$A:T,19,FALSE),"NA")</f>
        <v>#NAME?</v>
      </c>
      <c r="J87" s="64" t="e">
        <f ca="1">_xludf.IFNA(VLOOKUP($A87,'Data Sheet'!$A:T,20,FALSE),"NA")</f>
        <v>#NAME?</v>
      </c>
    </row>
    <row r="88" spans="1:10" ht="15.75" customHeight="1" x14ac:dyDescent="0.15">
      <c r="B88" s="60" t="e">
        <f ca="1">_xludf.IFNA(VLOOKUP($A88,'Data Sheet'!$A:B,2,FALSE),"NA")</f>
        <v>#NAME?</v>
      </c>
      <c r="C88" s="61" t="e">
        <f ca="1">_xludf.IFNA(VLOOKUP($A88,'Data Sheet'!$A:U,3,FALSE),"NA")</f>
        <v>#NAME?</v>
      </c>
      <c r="D88" s="61" t="e">
        <f ca="1">_xludf.IFNA(VLOOKUP($A88,'Data Sheet'!$A:C,4,FALSE),"NA")</f>
        <v>#NAME?</v>
      </c>
      <c r="E88" s="61" t="e">
        <f ca="1">_xludf.IFNA(VLOOKUP($A88,'Data Sheet'!$A:D,5,FALSE),"NA")</f>
        <v>#NAME?</v>
      </c>
      <c r="F88" s="73" t="e">
        <f ca="1">_xludf.IFNA(VLOOKUP($A88,'Data Sheet'!$A:E,6,FALSE),"NA")</f>
        <v>#NAME?</v>
      </c>
      <c r="G88" s="63" t="e">
        <f ca="1">_xludf.IFNA(VLOOKUP($A88,'Data Sheet'!$A:F,7,FALSE),"NA")</f>
        <v>#NAME?</v>
      </c>
      <c r="H88" s="64" t="e">
        <f ca="1">_xludf.IFNA(VLOOKUP($A88,'Data Sheet'!$A:K,12,FALSE),"NA")</f>
        <v>#NAME?</v>
      </c>
      <c r="I88" s="63" t="e">
        <f ca="1">_xludf.IFNA(VLOOKUP($A88,'Data Sheet'!$A:T,19,FALSE),"NA")</f>
        <v>#NAME?</v>
      </c>
      <c r="J88" s="64" t="e">
        <f ca="1">_xludf.IFNA(VLOOKUP($A88,'Data Sheet'!$A:T,20,FALSE),"NA")</f>
        <v>#NAME?</v>
      </c>
    </row>
    <row r="89" spans="1:10" ht="15.75" customHeight="1" x14ac:dyDescent="0.15">
      <c r="B89" s="60" t="e">
        <f ca="1">_xludf.IFNA(VLOOKUP($A89,'Data Sheet'!$A:B,2,FALSE),"NA")</f>
        <v>#NAME?</v>
      </c>
      <c r="C89" s="61" t="e">
        <f ca="1">_xludf.IFNA(VLOOKUP($A89,'Data Sheet'!$A:U,3,FALSE),"NA")</f>
        <v>#NAME?</v>
      </c>
      <c r="D89" s="61" t="e">
        <f ca="1">_xludf.IFNA(VLOOKUP($A89,'Data Sheet'!$A:C,4,FALSE),"NA")</f>
        <v>#NAME?</v>
      </c>
      <c r="E89" s="61" t="e">
        <f ca="1">_xludf.IFNA(VLOOKUP($A89,'Data Sheet'!$A:D,5,FALSE),"NA")</f>
        <v>#NAME?</v>
      </c>
      <c r="F89" s="73" t="e">
        <f ca="1">_xludf.IFNA(VLOOKUP($A89,'Data Sheet'!$A:E,6,FALSE),"NA")</f>
        <v>#NAME?</v>
      </c>
      <c r="G89" s="63" t="e">
        <f ca="1">_xludf.IFNA(VLOOKUP($A89,'Data Sheet'!$A:F,7,FALSE),"NA")</f>
        <v>#NAME?</v>
      </c>
      <c r="H89" s="64" t="e">
        <f ca="1">_xludf.IFNA(VLOOKUP($A89,'Data Sheet'!$A:K,12,FALSE),"NA")</f>
        <v>#NAME?</v>
      </c>
      <c r="I89" s="63" t="e">
        <f ca="1">_xludf.IFNA(VLOOKUP($A89,'Data Sheet'!$A:T,19,FALSE),"NA")</f>
        <v>#NAME?</v>
      </c>
      <c r="J89" s="64" t="e">
        <f ca="1">_xludf.IFNA(VLOOKUP($A89,'Data Sheet'!$A:T,20,FALSE),"NA")</f>
        <v>#NAME?</v>
      </c>
    </row>
    <row r="90" spans="1:10" ht="15.75" customHeight="1" x14ac:dyDescent="0.15">
      <c r="B90" s="60" t="e">
        <f ca="1">_xludf.IFNA(VLOOKUP($A90,'Data Sheet'!$A:B,2,FALSE),"NA")</f>
        <v>#NAME?</v>
      </c>
      <c r="C90" s="61" t="e">
        <f ca="1">_xludf.IFNA(VLOOKUP($A90,'Data Sheet'!$A:U,3,FALSE),"NA")</f>
        <v>#NAME?</v>
      </c>
      <c r="D90" s="61" t="e">
        <f ca="1">_xludf.IFNA(VLOOKUP($A90,'Data Sheet'!$A:C,4,FALSE),"NA")</f>
        <v>#NAME?</v>
      </c>
      <c r="E90" s="61" t="e">
        <f ca="1">_xludf.IFNA(VLOOKUP($A90,'Data Sheet'!$A:D,5,FALSE),"NA")</f>
        <v>#NAME?</v>
      </c>
      <c r="F90" s="73" t="e">
        <f ca="1">_xludf.IFNA(VLOOKUP($A90,'Data Sheet'!$A:E,6,FALSE),"NA")</f>
        <v>#NAME?</v>
      </c>
      <c r="G90" s="63" t="e">
        <f ca="1">_xludf.IFNA(VLOOKUP($A90,'Data Sheet'!$A:F,7,FALSE),"NA")</f>
        <v>#NAME?</v>
      </c>
      <c r="H90" s="64" t="e">
        <f ca="1">_xludf.IFNA(VLOOKUP($A90,'Data Sheet'!$A:K,12,FALSE),"NA")</f>
        <v>#NAME?</v>
      </c>
      <c r="I90" s="63" t="e">
        <f ca="1">_xludf.IFNA(VLOOKUP($A90,'Data Sheet'!$A:T,19,FALSE),"NA")</f>
        <v>#NAME?</v>
      </c>
      <c r="J90" s="64" t="e">
        <f ca="1">_xludf.IFNA(VLOOKUP($A90,'Data Sheet'!$A:T,20,FALSE),"NA")</f>
        <v>#NAME?</v>
      </c>
    </row>
    <row r="91" spans="1:10" ht="15.75" customHeight="1" x14ac:dyDescent="0.15">
      <c r="B91" s="60" t="e">
        <f ca="1">_xludf.IFNA(VLOOKUP($A91,'Data Sheet'!$A:B,2,FALSE),"NA")</f>
        <v>#NAME?</v>
      </c>
      <c r="C91" s="61" t="e">
        <f ca="1">_xludf.IFNA(VLOOKUP($A91,'Data Sheet'!$A:U,3,FALSE),"NA")</f>
        <v>#NAME?</v>
      </c>
      <c r="D91" s="61" t="e">
        <f ca="1">_xludf.IFNA(VLOOKUP($A91,'Data Sheet'!$A:C,4,FALSE),"NA")</f>
        <v>#NAME?</v>
      </c>
      <c r="E91" s="61" t="e">
        <f ca="1">_xludf.IFNA(VLOOKUP($A91,'Data Sheet'!$A:D,5,FALSE),"NA")</f>
        <v>#NAME?</v>
      </c>
      <c r="F91" s="73" t="e">
        <f ca="1">_xludf.IFNA(VLOOKUP($A91,'Data Sheet'!$A:E,6,FALSE),"NA")</f>
        <v>#NAME?</v>
      </c>
      <c r="G91" s="63" t="e">
        <f ca="1">_xludf.IFNA(VLOOKUP($A91,'Data Sheet'!$A:F,7,FALSE),"NA")</f>
        <v>#NAME?</v>
      </c>
      <c r="H91" s="64" t="e">
        <f ca="1">_xludf.IFNA(VLOOKUP($A91,'Data Sheet'!$A:K,12,FALSE),"NA")</f>
        <v>#NAME?</v>
      </c>
      <c r="I91" s="63" t="e">
        <f ca="1">_xludf.IFNA(VLOOKUP($A91,'Data Sheet'!$A:T,19,FALSE),"NA")</f>
        <v>#NAME?</v>
      </c>
      <c r="J91" s="64" t="e">
        <f ca="1">_xludf.IFNA(VLOOKUP($A91,'Data Sheet'!$A:T,20,FALSE),"NA")</f>
        <v>#NAME?</v>
      </c>
    </row>
    <row r="92" spans="1:10" ht="15.75" customHeight="1" x14ac:dyDescent="0.15">
      <c r="B92" s="60" t="e">
        <f ca="1">_xludf.IFNA(VLOOKUP($A92,'Data Sheet'!$A:B,2,FALSE),"NA")</f>
        <v>#NAME?</v>
      </c>
      <c r="C92" s="61" t="e">
        <f ca="1">_xludf.IFNA(VLOOKUP($A92,'Data Sheet'!$A:U,3,FALSE),"NA")</f>
        <v>#NAME?</v>
      </c>
      <c r="D92" s="61" t="e">
        <f ca="1">_xludf.IFNA(VLOOKUP($A92,'Data Sheet'!$A:C,4,FALSE),"NA")</f>
        <v>#NAME?</v>
      </c>
      <c r="E92" s="61" t="e">
        <f ca="1">_xludf.IFNA(VLOOKUP($A92,'Data Sheet'!$A:D,5,FALSE),"NA")</f>
        <v>#NAME?</v>
      </c>
      <c r="F92" s="73" t="e">
        <f ca="1">_xludf.IFNA(VLOOKUP($A92,'Data Sheet'!$A:E,6,FALSE),"NA")</f>
        <v>#NAME?</v>
      </c>
      <c r="G92" s="63" t="e">
        <f ca="1">_xludf.IFNA(VLOOKUP($A92,'Data Sheet'!$A:F,7,FALSE),"NA")</f>
        <v>#NAME?</v>
      </c>
      <c r="H92" s="64" t="e">
        <f ca="1">_xludf.IFNA(VLOOKUP($A92,'Data Sheet'!$A:K,12,FALSE),"NA")</f>
        <v>#NAME?</v>
      </c>
      <c r="I92" s="63" t="e">
        <f ca="1">_xludf.IFNA(VLOOKUP($A92,'Data Sheet'!$A:T,19,FALSE),"NA")</f>
        <v>#NAME?</v>
      </c>
      <c r="J92" s="64" t="e">
        <f ca="1">_xludf.IFNA(VLOOKUP($A92,'Data Sheet'!$A:T,20,FALSE),"NA")</f>
        <v>#NAME?</v>
      </c>
    </row>
    <row r="93" spans="1:10" ht="15.75" customHeight="1" x14ac:dyDescent="0.15">
      <c r="B93" s="60" t="e">
        <f ca="1">_xludf.IFNA(VLOOKUP($A93,'Data Sheet'!$A:B,2,FALSE),"NA")</f>
        <v>#NAME?</v>
      </c>
      <c r="C93" s="61" t="e">
        <f ca="1">_xludf.IFNA(VLOOKUP($A93,'Data Sheet'!$A:U,3,FALSE),"NA")</f>
        <v>#NAME?</v>
      </c>
      <c r="D93" s="61" t="e">
        <f ca="1">_xludf.IFNA(VLOOKUP($A93,'Data Sheet'!$A:C,4,FALSE),"NA")</f>
        <v>#NAME?</v>
      </c>
      <c r="E93" s="61" t="e">
        <f ca="1">_xludf.IFNA(VLOOKUP($A93,'Data Sheet'!$A:D,5,FALSE),"NA")</f>
        <v>#NAME?</v>
      </c>
      <c r="F93" s="73" t="e">
        <f ca="1">_xludf.IFNA(VLOOKUP($A93,'Data Sheet'!$A:E,6,FALSE),"NA")</f>
        <v>#NAME?</v>
      </c>
      <c r="G93" s="63" t="e">
        <f ca="1">_xludf.IFNA(VLOOKUP($A93,'Data Sheet'!$A:F,7,FALSE),"NA")</f>
        <v>#NAME?</v>
      </c>
      <c r="H93" s="64" t="e">
        <f ca="1">_xludf.IFNA(VLOOKUP($A93,'Data Sheet'!$A:K,12,FALSE),"NA")</f>
        <v>#NAME?</v>
      </c>
      <c r="I93" s="63" t="e">
        <f ca="1">_xludf.IFNA(VLOOKUP($A93,'Data Sheet'!$A:T,19,FALSE),"NA")</f>
        <v>#NAME?</v>
      </c>
      <c r="J93" s="64" t="e">
        <f ca="1">_xludf.IFNA(VLOOKUP($A93,'Data Sheet'!$A:T,20,FALSE),"NA")</f>
        <v>#NAME?</v>
      </c>
    </row>
    <row r="94" spans="1:10" ht="15.75" customHeight="1" x14ac:dyDescent="0.15">
      <c r="B94" s="60" t="e">
        <f ca="1">_xludf.IFNA(VLOOKUP($A94,'Data Sheet'!$A:B,2,FALSE),"NA")</f>
        <v>#NAME?</v>
      </c>
      <c r="C94" s="61" t="e">
        <f ca="1">_xludf.IFNA(VLOOKUP($A94,'Data Sheet'!$A:U,3,FALSE),"NA")</f>
        <v>#NAME?</v>
      </c>
      <c r="D94" s="61" t="e">
        <f ca="1">_xludf.IFNA(VLOOKUP($A94,'Data Sheet'!$A:C,4,FALSE),"NA")</f>
        <v>#NAME?</v>
      </c>
      <c r="E94" s="61" t="e">
        <f ca="1">_xludf.IFNA(VLOOKUP($A94,'Data Sheet'!$A:D,5,FALSE),"NA")</f>
        <v>#NAME?</v>
      </c>
      <c r="F94" s="73" t="e">
        <f ca="1">_xludf.IFNA(VLOOKUP($A94,'Data Sheet'!$A:E,6,FALSE),"NA")</f>
        <v>#NAME?</v>
      </c>
      <c r="G94" s="63" t="e">
        <f ca="1">_xludf.IFNA(VLOOKUP($A94,'Data Sheet'!$A:F,7,FALSE),"NA")</f>
        <v>#NAME?</v>
      </c>
      <c r="H94" s="64" t="e">
        <f ca="1">_xludf.IFNA(VLOOKUP($A94,'Data Sheet'!$A:K,12,FALSE),"NA")</f>
        <v>#NAME?</v>
      </c>
      <c r="I94" s="63" t="e">
        <f ca="1">_xludf.IFNA(VLOOKUP($A94,'Data Sheet'!$A:T,19,FALSE),"NA")</f>
        <v>#NAME?</v>
      </c>
      <c r="J94" s="64" t="e">
        <f ca="1">_xludf.IFNA(VLOOKUP($A94,'Data Sheet'!$A:T,20,FALSE),"NA")</f>
        <v>#NAME?</v>
      </c>
    </row>
    <row r="95" spans="1:10" ht="15.75" customHeight="1" x14ac:dyDescent="0.15">
      <c r="B95" s="60" t="e">
        <f ca="1">_xludf.IFNA(VLOOKUP($A95,'Data Sheet'!$A:B,2,FALSE),"NA")</f>
        <v>#NAME?</v>
      </c>
      <c r="C95" s="61" t="e">
        <f ca="1">_xludf.IFNA(VLOOKUP($A95,'Data Sheet'!$A:U,3,FALSE),"NA")</f>
        <v>#NAME?</v>
      </c>
      <c r="D95" s="61" t="e">
        <f ca="1">_xludf.IFNA(VLOOKUP($A95,'Data Sheet'!$A:C,4,FALSE),"NA")</f>
        <v>#NAME?</v>
      </c>
      <c r="E95" s="61" t="e">
        <f ca="1">_xludf.IFNA(VLOOKUP($A95,'Data Sheet'!$A:D,5,FALSE),"NA")</f>
        <v>#NAME?</v>
      </c>
      <c r="F95" s="73" t="e">
        <f ca="1">_xludf.IFNA(VLOOKUP($A95,'Data Sheet'!$A:E,6,FALSE),"NA")</f>
        <v>#NAME?</v>
      </c>
      <c r="G95" s="63" t="e">
        <f ca="1">_xludf.IFNA(VLOOKUP($A95,'Data Sheet'!$A:F,7,FALSE),"NA")</f>
        <v>#NAME?</v>
      </c>
      <c r="H95" s="64" t="e">
        <f ca="1">_xludf.IFNA(VLOOKUP($A95,'Data Sheet'!$A:K,12,FALSE),"NA")</f>
        <v>#NAME?</v>
      </c>
      <c r="I95" s="63" t="e">
        <f ca="1">_xludf.IFNA(VLOOKUP($A95,'Data Sheet'!$A:T,19,FALSE),"NA")</f>
        <v>#NAME?</v>
      </c>
      <c r="J95" s="64" t="e">
        <f ca="1">_xludf.IFNA(VLOOKUP($A95,'Data Sheet'!$A:T,20,FALSE),"NA")</f>
        <v>#NAME?</v>
      </c>
    </row>
    <row r="96" spans="1:10" ht="15.75" customHeight="1" x14ac:dyDescent="0.15">
      <c r="B96" s="60" t="e">
        <f ca="1">_xludf.IFNA(VLOOKUP($A96,'Data Sheet'!$A:B,2,FALSE),"NA")</f>
        <v>#NAME?</v>
      </c>
      <c r="C96" s="61" t="e">
        <f ca="1">_xludf.IFNA(VLOOKUP($A96,'Data Sheet'!$A:U,3,FALSE),"NA")</f>
        <v>#NAME?</v>
      </c>
      <c r="D96" s="61" t="e">
        <f ca="1">_xludf.IFNA(VLOOKUP($A96,'Data Sheet'!$A:C,4,FALSE),"NA")</f>
        <v>#NAME?</v>
      </c>
      <c r="E96" s="61" t="e">
        <f ca="1">_xludf.IFNA(VLOOKUP($A96,'Data Sheet'!$A:D,5,FALSE),"NA")</f>
        <v>#NAME?</v>
      </c>
      <c r="F96" s="73" t="e">
        <f ca="1">_xludf.IFNA(VLOOKUP($A96,'Data Sheet'!$A:E,6,FALSE),"NA")</f>
        <v>#NAME?</v>
      </c>
      <c r="G96" s="63" t="e">
        <f ca="1">_xludf.IFNA(VLOOKUP($A96,'Data Sheet'!$A:F,7,FALSE),"NA")</f>
        <v>#NAME?</v>
      </c>
      <c r="H96" s="64" t="e">
        <f ca="1">_xludf.IFNA(VLOOKUP($A96,'Data Sheet'!$A:K,12,FALSE),"NA")</f>
        <v>#NAME?</v>
      </c>
      <c r="I96" s="63" t="e">
        <f ca="1">_xludf.IFNA(VLOOKUP($A96,'Data Sheet'!$A:T,19,FALSE),"NA")</f>
        <v>#NAME?</v>
      </c>
      <c r="J96" s="64" t="e">
        <f ca="1">_xludf.IFNA(VLOOKUP($A96,'Data Sheet'!$A:T,20,FALSE),"NA")</f>
        <v>#NAME?</v>
      </c>
    </row>
    <row r="97" spans="2:10" ht="15.75" customHeight="1" x14ac:dyDescent="0.15">
      <c r="B97" s="60" t="e">
        <f ca="1">_xludf.IFNA(VLOOKUP($A97,'Data Sheet'!$A:B,2,FALSE),"NA")</f>
        <v>#NAME?</v>
      </c>
      <c r="C97" s="61" t="e">
        <f ca="1">_xludf.IFNA(VLOOKUP($A97,'Data Sheet'!$A:U,3,FALSE),"NA")</f>
        <v>#NAME?</v>
      </c>
      <c r="D97" s="61" t="e">
        <f ca="1">_xludf.IFNA(VLOOKUP($A97,'Data Sheet'!$A:C,4,FALSE),"NA")</f>
        <v>#NAME?</v>
      </c>
      <c r="E97" s="61" t="e">
        <f ca="1">_xludf.IFNA(VLOOKUP($A97,'Data Sheet'!$A:D,5,FALSE),"NA")</f>
        <v>#NAME?</v>
      </c>
      <c r="F97" s="73" t="e">
        <f ca="1">_xludf.IFNA(VLOOKUP($A97,'Data Sheet'!$A:E,6,FALSE),"NA")</f>
        <v>#NAME?</v>
      </c>
      <c r="G97" s="63" t="e">
        <f ca="1">_xludf.IFNA(VLOOKUP($A97,'Data Sheet'!$A:F,7,FALSE),"NA")</f>
        <v>#NAME?</v>
      </c>
      <c r="H97" s="64" t="e">
        <f ca="1">_xludf.IFNA(VLOOKUP($A97,'Data Sheet'!$A:K,12,FALSE),"NA")</f>
        <v>#NAME?</v>
      </c>
      <c r="I97" s="63" t="e">
        <f ca="1">_xludf.IFNA(VLOOKUP($A97,'Data Sheet'!$A:T,19,FALSE),"NA")</f>
        <v>#NAME?</v>
      </c>
      <c r="J97" s="64" t="e">
        <f ca="1">_xludf.IFNA(VLOOKUP($A97,'Data Sheet'!$A:T,20,FALSE),"NA")</f>
        <v>#NAME?</v>
      </c>
    </row>
    <row r="98" spans="2:10" ht="15.75" customHeight="1" x14ac:dyDescent="0.15">
      <c r="B98" s="60" t="e">
        <f ca="1">_xludf.IFNA(VLOOKUP($A98,'Data Sheet'!$A:B,2,FALSE),"NA")</f>
        <v>#NAME?</v>
      </c>
      <c r="C98" s="61" t="e">
        <f ca="1">_xludf.IFNA(VLOOKUP($A98,'Data Sheet'!$A:U,3,FALSE),"NA")</f>
        <v>#NAME?</v>
      </c>
      <c r="D98" s="61" t="e">
        <f ca="1">_xludf.IFNA(VLOOKUP($A98,'Data Sheet'!$A:C,4,FALSE),"NA")</f>
        <v>#NAME?</v>
      </c>
      <c r="E98" s="61" t="e">
        <f ca="1">_xludf.IFNA(VLOOKUP($A98,'Data Sheet'!$A:D,5,FALSE),"NA")</f>
        <v>#NAME?</v>
      </c>
      <c r="F98" s="73" t="e">
        <f ca="1">_xludf.IFNA(VLOOKUP($A98,'Data Sheet'!$A:E,6,FALSE),"NA")</f>
        <v>#NAME?</v>
      </c>
      <c r="G98" s="63" t="e">
        <f ca="1">_xludf.IFNA(VLOOKUP($A98,'Data Sheet'!$A:F,7,FALSE),"NA")</f>
        <v>#NAME?</v>
      </c>
      <c r="H98" s="64" t="e">
        <f ca="1">_xludf.IFNA(VLOOKUP($A98,'Data Sheet'!$A:K,12,FALSE),"NA")</f>
        <v>#NAME?</v>
      </c>
      <c r="I98" s="63" t="e">
        <f ca="1">_xludf.IFNA(VLOOKUP($A98,'Data Sheet'!$A:T,19,FALSE),"NA")</f>
        <v>#NAME?</v>
      </c>
      <c r="J98" s="64" t="e">
        <f ca="1">_xludf.IFNA(VLOOKUP($A98,'Data Sheet'!$A:T,20,FALSE),"NA")</f>
        <v>#NAME?</v>
      </c>
    </row>
    <row r="99" spans="2:10" ht="15.75" customHeight="1" x14ac:dyDescent="0.15">
      <c r="B99" s="60" t="e">
        <f ca="1">_xludf.IFNA(VLOOKUP($A99,'Data Sheet'!$A:B,2,FALSE),"NA")</f>
        <v>#NAME?</v>
      </c>
      <c r="C99" s="61" t="e">
        <f ca="1">_xludf.IFNA(VLOOKUP($A99,'Data Sheet'!$A:U,3,FALSE),"NA")</f>
        <v>#NAME?</v>
      </c>
      <c r="D99" s="61" t="e">
        <f ca="1">_xludf.IFNA(VLOOKUP($A99,'Data Sheet'!$A:C,4,FALSE),"NA")</f>
        <v>#NAME?</v>
      </c>
      <c r="E99" s="61" t="e">
        <f ca="1">_xludf.IFNA(VLOOKUP($A99,'Data Sheet'!$A:D,5,FALSE),"NA")</f>
        <v>#NAME?</v>
      </c>
      <c r="F99" s="73" t="e">
        <f ca="1">_xludf.IFNA(VLOOKUP($A99,'Data Sheet'!$A:E,6,FALSE),"NA")</f>
        <v>#NAME?</v>
      </c>
      <c r="G99" s="63" t="e">
        <f ca="1">_xludf.IFNA(VLOOKUP($A99,'Data Sheet'!$A:F,7,FALSE),"NA")</f>
        <v>#NAME?</v>
      </c>
      <c r="H99" s="64" t="e">
        <f ca="1">_xludf.IFNA(VLOOKUP($A99,'Data Sheet'!$A:K,12,FALSE),"NA")</f>
        <v>#NAME?</v>
      </c>
      <c r="I99" s="63" t="e">
        <f ca="1">_xludf.IFNA(VLOOKUP($A99,'Data Sheet'!$A:T,19,FALSE),"NA")</f>
        <v>#NAME?</v>
      </c>
      <c r="J99" s="64" t="e">
        <f ca="1">_xludf.IFNA(VLOOKUP($A99,'Data Sheet'!$A:T,20,FALSE),"NA")</f>
        <v>#NAME?</v>
      </c>
    </row>
    <row r="100" spans="2:10" ht="15.75" customHeight="1" x14ac:dyDescent="0.15">
      <c r="B100" s="60" t="e">
        <f ca="1">_xludf.IFNA(VLOOKUP($A100,'Data Sheet'!$A:B,2,FALSE),"NA")</f>
        <v>#NAME?</v>
      </c>
      <c r="C100" s="61" t="e">
        <f ca="1">_xludf.IFNA(VLOOKUP($A100,'Data Sheet'!$A:U,3,FALSE),"NA")</f>
        <v>#NAME?</v>
      </c>
      <c r="D100" s="61" t="e">
        <f ca="1">_xludf.IFNA(VLOOKUP($A100,'Data Sheet'!$A:C,4,FALSE),"NA")</f>
        <v>#NAME?</v>
      </c>
      <c r="E100" s="61" t="e">
        <f ca="1">_xludf.IFNA(VLOOKUP($A100,'Data Sheet'!$A:D,5,FALSE),"NA")</f>
        <v>#NAME?</v>
      </c>
      <c r="F100" s="73" t="e">
        <f ca="1">_xludf.IFNA(VLOOKUP($A100,'Data Sheet'!$A:E,6,FALSE),"NA")</f>
        <v>#NAME?</v>
      </c>
      <c r="G100" s="63" t="e">
        <f ca="1">_xludf.IFNA(VLOOKUP($A100,'Data Sheet'!$A:F,7,FALSE),"NA")</f>
        <v>#NAME?</v>
      </c>
      <c r="H100" s="64" t="e">
        <f ca="1">_xludf.IFNA(VLOOKUP($A100,'Data Sheet'!$A:K,12,FALSE),"NA")</f>
        <v>#NAME?</v>
      </c>
      <c r="I100" s="63" t="e">
        <f ca="1">_xludf.IFNA(VLOOKUP($A100,'Data Sheet'!$A:T,19,FALSE),"NA")</f>
        <v>#NAME?</v>
      </c>
      <c r="J100" s="64" t="e">
        <f ca="1">_xludf.IFNA(VLOOKUP($A100,'Data Sheet'!$A:T,20,FALSE),"NA")</f>
        <v>#NAME?</v>
      </c>
    </row>
    <row r="101" spans="2:10" ht="15.75" customHeight="1" x14ac:dyDescent="0.15">
      <c r="B101" s="60" t="e">
        <f ca="1">_xludf.IFNA(VLOOKUP($A101,'Data Sheet'!$A:B,2,FALSE),"NA")</f>
        <v>#NAME?</v>
      </c>
      <c r="C101" s="61" t="e">
        <f ca="1">_xludf.IFNA(VLOOKUP($A101,'Data Sheet'!$A:U,3,FALSE),"NA")</f>
        <v>#NAME?</v>
      </c>
      <c r="D101" s="61" t="e">
        <f ca="1">_xludf.IFNA(VLOOKUP($A101,'Data Sheet'!$A:C,4,FALSE),"NA")</f>
        <v>#NAME?</v>
      </c>
      <c r="E101" s="61" t="e">
        <f ca="1">_xludf.IFNA(VLOOKUP($A101,'Data Sheet'!$A:D,5,FALSE),"NA")</f>
        <v>#NAME?</v>
      </c>
      <c r="F101" s="73" t="e">
        <f ca="1">_xludf.IFNA(VLOOKUP($A101,'Data Sheet'!$A:E,6,FALSE),"NA")</f>
        <v>#NAME?</v>
      </c>
      <c r="G101" s="63" t="e">
        <f ca="1">_xludf.IFNA(VLOOKUP($A101,'Data Sheet'!$A:F,7,FALSE),"NA")</f>
        <v>#NAME?</v>
      </c>
      <c r="H101" s="64" t="e">
        <f ca="1">_xludf.IFNA(VLOOKUP($A101,'Data Sheet'!$A:K,12,FALSE),"NA")</f>
        <v>#NAME?</v>
      </c>
      <c r="I101" s="63" t="e">
        <f ca="1">_xludf.IFNA(VLOOKUP($A101,'Data Sheet'!$A:T,19,FALSE),"NA")</f>
        <v>#NAME?</v>
      </c>
      <c r="J101" s="64" t="e">
        <f ca="1">_xludf.IFNA(VLOOKUP($A101,'Data Sheet'!$A:T,20,FALSE),"NA")</f>
        <v>#NAME?</v>
      </c>
    </row>
    <row r="102" spans="2:10" ht="15.75" customHeight="1" x14ac:dyDescent="0.15">
      <c r="B102" s="60" t="e">
        <f ca="1">_xludf.IFNA(VLOOKUP($A102,'Data Sheet'!$A:B,2,FALSE),"NA")</f>
        <v>#NAME?</v>
      </c>
      <c r="C102" s="61" t="e">
        <f ca="1">_xludf.IFNA(VLOOKUP($A102,'Data Sheet'!$A:U,3,FALSE),"NA")</f>
        <v>#NAME?</v>
      </c>
      <c r="D102" s="61" t="e">
        <f ca="1">_xludf.IFNA(VLOOKUP($A102,'Data Sheet'!$A:C,4,FALSE),"NA")</f>
        <v>#NAME?</v>
      </c>
      <c r="E102" s="61" t="e">
        <f ca="1">_xludf.IFNA(VLOOKUP($A102,'Data Sheet'!$A:D,5,FALSE),"NA")</f>
        <v>#NAME?</v>
      </c>
      <c r="F102" s="73" t="e">
        <f ca="1">_xludf.IFNA(VLOOKUP($A102,'Data Sheet'!$A:E,6,FALSE),"NA")</f>
        <v>#NAME?</v>
      </c>
      <c r="G102" s="63" t="e">
        <f ca="1">_xludf.IFNA(VLOOKUP($A102,'Data Sheet'!$A:F,7,FALSE),"NA")</f>
        <v>#NAME?</v>
      </c>
      <c r="H102" s="64" t="e">
        <f ca="1">_xludf.IFNA(VLOOKUP($A102,'Data Sheet'!$A:K,12,FALSE),"NA")</f>
        <v>#NAME?</v>
      </c>
      <c r="I102" s="63" t="e">
        <f ca="1">_xludf.IFNA(VLOOKUP($A102,'Data Sheet'!$A:T,19,FALSE),"NA")</f>
        <v>#NAME?</v>
      </c>
      <c r="J102" s="64" t="e">
        <f ca="1">_xludf.IFNA(VLOOKUP($A102,'Data Sheet'!$A:T,20,FALSE),"NA")</f>
        <v>#NAME?</v>
      </c>
    </row>
    <row r="103" spans="2:10" ht="15.75" customHeight="1" x14ac:dyDescent="0.15">
      <c r="B103" s="60" t="e">
        <f ca="1">_xludf.IFNA(VLOOKUP($A103,'Data Sheet'!$A:B,2,FALSE),"NA")</f>
        <v>#NAME?</v>
      </c>
      <c r="C103" s="61" t="e">
        <f ca="1">_xludf.IFNA(VLOOKUP($A103,'Data Sheet'!$A:U,3,FALSE),"NA")</f>
        <v>#NAME?</v>
      </c>
      <c r="D103" s="61" t="e">
        <f ca="1">_xludf.IFNA(VLOOKUP($A103,'Data Sheet'!$A:C,4,FALSE),"NA")</f>
        <v>#NAME?</v>
      </c>
      <c r="E103" s="61" t="e">
        <f ca="1">_xludf.IFNA(VLOOKUP($A103,'Data Sheet'!$A:D,5,FALSE),"NA")</f>
        <v>#NAME?</v>
      </c>
      <c r="F103" s="73" t="e">
        <f ca="1">_xludf.IFNA(VLOOKUP($A103,'Data Sheet'!$A:E,6,FALSE),"NA")</f>
        <v>#NAME?</v>
      </c>
      <c r="G103" s="63" t="e">
        <f ca="1">_xludf.IFNA(VLOOKUP($A103,'Data Sheet'!$A:F,7,FALSE),"NA")</f>
        <v>#NAME?</v>
      </c>
      <c r="H103" s="64" t="e">
        <f ca="1">_xludf.IFNA(VLOOKUP($A103,'Data Sheet'!$A:K,12,FALSE),"NA")</f>
        <v>#NAME?</v>
      </c>
      <c r="I103" s="63" t="e">
        <f ca="1">_xludf.IFNA(VLOOKUP($A103,'Data Sheet'!$A:T,19,FALSE),"NA")</f>
        <v>#NAME?</v>
      </c>
      <c r="J103" s="64" t="e">
        <f ca="1">_xludf.IFNA(VLOOKUP($A103,'Data Sheet'!$A:T,20,FALSE),"NA")</f>
        <v>#NAME?</v>
      </c>
    </row>
    <row r="104" spans="2:10" ht="15.75" customHeight="1" x14ac:dyDescent="0.15">
      <c r="B104" s="60" t="e">
        <f ca="1">_xludf.IFNA(VLOOKUP($A104,'Data Sheet'!$A:B,2,FALSE),"NA")</f>
        <v>#NAME?</v>
      </c>
      <c r="C104" s="61" t="e">
        <f ca="1">_xludf.IFNA(VLOOKUP($A104,'Data Sheet'!$A:U,3,FALSE),"NA")</f>
        <v>#NAME?</v>
      </c>
      <c r="D104" s="61" t="e">
        <f ca="1">_xludf.IFNA(VLOOKUP($A104,'Data Sheet'!$A:C,4,FALSE),"NA")</f>
        <v>#NAME?</v>
      </c>
      <c r="E104" s="61" t="e">
        <f ca="1">_xludf.IFNA(VLOOKUP($A104,'Data Sheet'!$A:D,5,FALSE),"NA")</f>
        <v>#NAME?</v>
      </c>
      <c r="F104" s="73" t="e">
        <f ca="1">_xludf.IFNA(VLOOKUP($A104,'Data Sheet'!$A:E,6,FALSE),"NA")</f>
        <v>#NAME?</v>
      </c>
      <c r="G104" s="63" t="e">
        <f ca="1">_xludf.IFNA(VLOOKUP($A104,'Data Sheet'!$A:F,7,FALSE),"NA")</f>
        <v>#NAME?</v>
      </c>
      <c r="H104" s="64" t="e">
        <f ca="1">_xludf.IFNA(VLOOKUP($A104,'Data Sheet'!$A:K,12,FALSE),"NA")</f>
        <v>#NAME?</v>
      </c>
      <c r="I104" s="63" t="e">
        <f ca="1">_xludf.IFNA(VLOOKUP($A104,'Data Sheet'!$A:T,19,FALSE),"NA")</f>
        <v>#NAME?</v>
      </c>
      <c r="J104" s="64" t="e">
        <f ca="1">_xludf.IFNA(VLOOKUP($A104,'Data Sheet'!$A:T,20,FALSE),"NA")</f>
        <v>#NAME?</v>
      </c>
    </row>
    <row r="105" spans="2:10" ht="15.75" customHeight="1" x14ac:dyDescent="0.15">
      <c r="B105" s="60" t="e">
        <f ca="1">_xludf.IFNA(VLOOKUP($A105,'Data Sheet'!$A:B,2,FALSE),"NA")</f>
        <v>#NAME?</v>
      </c>
      <c r="C105" s="61" t="e">
        <f ca="1">_xludf.IFNA(VLOOKUP($A105,'Data Sheet'!$A:U,3,FALSE),"NA")</f>
        <v>#NAME?</v>
      </c>
      <c r="D105" s="61" t="e">
        <f ca="1">_xludf.IFNA(VLOOKUP($A105,'Data Sheet'!$A:C,4,FALSE),"NA")</f>
        <v>#NAME?</v>
      </c>
      <c r="E105" s="61" t="e">
        <f ca="1">_xludf.IFNA(VLOOKUP($A105,'Data Sheet'!$A:D,5,FALSE),"NA")</f>
        <v>#NAME?</v>
      </c>
      <c r="F105" s="73" t="e">
        <f ca="1">_xludf.IFNA(VLOOKUP($A105,'Data Sheet'!$A:E,6,FALSE),"NA")</f>
        <v>#NAME?</v>
      </c>
      <c r="G105" s="63" t="e">
        <f ca="1">_xludf.IFNA(VLOOKUP($A105,'Data Sheet'!$A:F,7,FALSE),"NA")</f>
        <v>#NAME?</v>
      </c>
      <c r="H105" s="64" t="e">
        <f ca="1">_xludf.IFNA(VLOOKUP($A105,'Data Sheet'!$A:K,12,FALSE),"NA")</f>
        <v>#NAME?</v>
      </c>
      <c r="I105" s="63" t="e">
        <f ca="1">_xludf.IFNA(VLOOKUP($A105,'Data Sheet'!$A:T,19,FALSE),"NA")</f>
        <v>#NAME?</v>
      </c>
      <c r="J105" s="64" t="e">
        <f ca="1">_xludf.IFNA(VLOOKUP($A105,'Data Sheet'!$A:T,20,FALSE),"NA")</f>
        <v>#NAME?</v>
      </c>
    </row>
    <row r="106" spans="2:10" ht="15.75" customHeight="1" x14ac:dyDescent="0.15">
      <c r="B106" s="60" t="e">
        <f ca="1">_xludf.IFNA(VLOOKUP($A106,'Data Sheet'!$A:B,2,FALSE),"NA")</f>
        <v>#NAME?</v>
      </c>
      <c r="C106" s="61" t="e">
        <f ca="1">_xludf.IFNA(VLOOKUP($A106,'Data Sheet'!$A:U,3,FALSE),"NA")</f>
        <v>#NAME?</v>
      </c>
      <c r="D106" s="61" t="e">
        <f ca="1">_xludf.IFNA(VLOOKUP($A106,'Data Sheet'!$A:C,4,FALSE),"NA")</f>
        <v>#NAME?</v>
      </c>
      <c r="E106" s="61" t="e">
        <f ca="1">_xludf.IFNA(VLOOKUP($A106,'Data Sheet'!$A:D,5,FALSE),"NA")</f>
        <v>#NAME?</v>
      </c>
      <c r="F106" s="73" t="e">
        <f ca="1">_xludf.IFNA(VLOOKUP($A106,'Data Sheet'!$A:E,6,FALSE),"NA")</f>
        <v>#NAME?</v>
      </c>
      <c r="G106" s="63" t="e">
        <f ca="1">_xludf.IFNA(VLOOKUP($A106,'Data Sheet'!$A:F,7,FALSE),"NA")</f>
        <v>#NAME?</v>
      </c>
      <c r="H106" s="64" t="e">
        <f ca="1">_xludf.IFNA(VLOOKUP($A106,'Data Sheet'!$A:K,12,FALSE),"NA")</f>
        <v>#NAME?</v>
      </c>
      <c r="I106" s="63" t="e">
        <f ca="1">_xludf.IFNA(VLOOKUP($A106,'Data Sheet'!$A:T,19,FALSE),"NA")</f>
        <v>#NAME?</v>
      </c>
      <c r="J106" s="64" t="e">
        <f ca="1">_xludf.IFNA(VLOOKUP($A106,'Data Sheet'!$A:T,20,FALSE),"NA")</f>
        <v>#NAME?</v>
      </c>
    </row>
    <row r="107" spans="2:10" ht="15.75" customHeight="1" x14ac:dyDescent="0.15">
      <c r="B107" s="60" t="e">
        <f ca="1">_xludf.IFNA(VLOOKUP($A107,'Data Sheet'!$A:B,2,FALSE),"NA")</f>
        <v>#NAME?</v>
      </c>
      <c r="C107" s="61" t="e">
        <f ca="1">_xludf.IFNA(VLOOKUP($A107,'Data Sheet'!$A:U,3,FALSE),"NA")</f>
        <v>#NAME?</v>
      </c>
      <c r="D107" s="61" t="e">
        <f ca="1">_xludf.IFNA(VLOOKUP($A107,'Data Sheet'!$A:C,4,FALSE),"NA")</f>
        <v>#NAME?</v>
      </c>
      <c r="E107" s="61" t="e">
        <f ca="1">_xludf.IFNA(VLOOKUP($A107,'Data Sheet'!$A:D,5,FALSE),"NA")</f>
        <v>#NAME?</v>
      </c>
      <c r="F107" s="73" t="e">
        <f ca="1">_xludf.IFNA(VLOOKUP($A107,'Data Sheet'!$A:E,6,FALSE),"NA")</f>
        <v>#NAME?</v>
      </c>
      <c r="G107" s="63" t="e">
        <f ca="1">_xludf.IFNA(VLOOKUP($A107,'Data Sheet'!$A:F,7,FALSE),"NA")</f>
        <v>#NAME?</v>
      </c>
      <c r="H107" s="64" t="e">
        <f ca="1">_xludf.IFNA(VLOOKUP($A107,'Data Sheet'!$A:K,12,FALSE),"NA")</f>
        <v>#NAME?</v>
      </c>
      <c r="I107" s="63" t="e">
        <f ca="1">_xludf.IFNA(VLOOKUP($A107,'Data Sheet'!$A:T,19,FALSE),"NA")</f>
        <v>#NAME?</v>
      </c>
      <c r="J107" s="64" t="e">
        <f ca="1">_xludf.IFNA(VLOOKUP($A107,'Data Sheet'!$A:T,20,FALSE),"NA")</f>
        <v>#NAME?</v>
      </c>
    </row>
    <row r="108" spans="2:10" ht="15.75" customHeight="1" x14ac:dyDescent="0.15">
      <c r="B108" s="60" t="e">
        <f ca="1">_xludf.IFNA(VLOOKUP($A108,'Data Sheet'!$A:B,2,FALSE),"NA")</f>
        <v>#NAME?</v>
      </c>
      <c r="C108" s="61" t="e">
        <f ca="1">_xludf.IFNA(VLOOKUP($A108,'Data Sheet'!$A:U,3,FALSE),"NA")</f>
        <v>#NAME?</v>
      </c>
      <c r="D108" s="61" t="e">
        <f ca="1">_xludf.IFNA(VLOOKUP($A108,'Data Sheet'!$A:C,4,FALSE),"NA")</f>
        <v>#NAME?</v>
      </c>
      <c r="E108" s="61" t="e">
        <f ca="1">_xludf.IFNA(VLOOKUP($A108,'Data Sheet'!$A:D,5,FALSE),"NA")</f>
        <v>#NAME?</v>
      </c>
      <c r="F108" s="73" t="e">
        <f ca="1">_xludf.IFNA(VLOOKUP($A108,'Data Sheet'!$A:E,6,FALSE),"NA")</f>
        <v>#NAME?</v>
      </c>
      <c r="G108" s="63" t="e">
        <f ca="1">_xludf.IFNA(VLOOKUP($A108,'Data Sheet'!$A:F,7,FALSE),"NA")</f>
        <v>#NAME?</v>
      </c>
      <c r="H108" s="64" t="e">
        <f ca="1">_xludf.IFNA(VLOOKUP($A108,'Data Sheet'!$A:K,12,FALSE),"NA")</f>
        <v>#NAME?</v>
      </c>
      <c r="I108" s="63" t="e">
        <f ca="1">_xludf.IFNA(VLOOKUP($A108,'Data Sheet'!$A:T,19,FALSE),"NA")</f>
        <v>#NAME?</v>
      </c>
      <c r="J108" s="64" t="e">
        <f ca="1">_xludf.IFNA(VLOOKUP($A108,'Data Sheet'!$A:T,20,FALSE),"NA")</f>
        <v>#NAME?</v>
      </c>
    </row>
    <row r="109" spans="2:10" ht="15.75" customHeight="1" x14ac:dyDescent="0.15">
      <c r="B109" s="60" t="e">
        <f ca="1">_xludf.IFNA(VLOOKUP($A109,'Data Sheet'!$A:B,2,FALSE),"NA")</f>
        <v>#NAME?</v>
      </c>
      <c r="C109" s="61" t="e">
        <f ca="1">_xludf.IFNA(VLOOKUP($A109,'Data Sheet'!$A:U,3,FALSE),"NA")</f>
        <v>#NAME?</v>
      </c>
      <c r="D109" s="61" t="e">
        <f ca="1">_xludf.IFNA(VLOOKUP($A109,'Data Sheet'!$A:C,4,FALSE),"NA")</f>
        <v>#NAME?</v>
      </c>
      <c r="E109" s="61" t="e">
        <f ca="1">_xludf.IFNA(VLOOKUP($A109,'Data Sheet'!$A:D,5,FALSE),"NA")</f>
        <v>#NAME?</v>
      </c>
      <c r="F109" s="73" t="e">
        <f ca="1">_xludf.IFNA(VLOOKUP($A109,'Data Sheet'!$A:E,6,FALSE),"NA")</f>
        <v>#NAME?</v>
      </c>
      <c r="G109" s="63" t="e">
        <f ca="1">_xludf.IFNA(VLOOKUP($A109,'Data Sheet'!$A:F,7,FALSE),"NA")</f>
        <v>#NAME?</v>
      </c>
      <c r="H109" s="64" t="e">
        <f ca="1">_xludf.IFNA(VLOOKUP($A109,'Data Sheet'!$A:K,12,FALSE),"NA")</f>
        <v>#NAME?</v>
      </c>
      <c r="I109" s="63" t="e">
        <f ca="1">_xludf.IFNA(VLOOKUP($A109,'Data Sheet'!$A:T,19,FALSE),"NA")</f>
        <v>#NAME?</v>
      </c>
      <c r="J109" s="64" t="e">
        <f ca="1">_xludf.IFNA(VLOOKUP($A109,'Data Sheet'!$A:T,20,FALSE),"NA")</f>
        <v>#NAME?</v>
      </c>
    </row>
    <row r="110" spans="2:10" ht="15.75" customHeight="1" x14ac:dyDescent="0.15">
      <c r="B110" s="60" t="e">
        <f ca="1">_xludf.IFNA(VLOOKUP($A110,'Data Sheet'!$A:B,2,FALSE),"NA")</f>
        <v>#NAME?</v>
      </c>
      <c r="C110" s="61" t="e">
        <f ca="1">_xludf.IFNA(VLOOKUP($A110,'Data Sheet'!$A:U,3,FALSE),"NA")</f>
        <v>#NAME?</v>
      </c>
      <c r="D110" s="61" t="e">
        <f ca="1">_xludf.IFNA(VLOOKUP($A110,'Data Sheet'!$A:C,4,FALSE),"NA")</f>
        <v>#NAME?</v>
      </c>
      <c r="E110" s="61" t="e">
        <f ca="1">_xludf.IFNA(VLOOKUP($A110,'Data Sheet'!$A:D,5,FALSE),"NA")</f>
        <v>#NAME?</v>
      </c>
      <c r="F110" s="73" t="e">
        <f ca="1">_xludf.IFNA(VLOOKUP($A110,'Data Sheet'!$A:E,6,FALSE),"NA")</f>
        <v>#NAME?</v>
      </c>
      <c r="G110" s="63" t="e">
        <f ca="1">_xludf.IFNA(VLOOKUP($A110,'Data Sheet'!$A:F,7,FALSE),"NA")</f>
        <v>#NAME?</v>
      </c>
      <c r="H110" s="64" t="e">
        <f ca="1">_xludf.IFNA(VLOOKUP($A110,'Data Sheet'!$A:K,12,FALSE),"NA")</f>
        <v>#NAME?</v>
      </c>
      <c r="I110" s="63" t="e">
        <f ca="1">_xludf.IFNA(VLOOKUP($A110,'Data Sheet'!$A:T,19,FALSE),"NA")</f>
        <v>#NAME?</v>
      </c>
      <c r="J110" s="64" t="e">
        <f ca="1">_xludf.IFNA(VLOOKUP($A110,'Data Sheet'!$A:T,20,FALSE),"NA")</f>
        <v>#NAME?</v>
      </c>
    </row>
    <row r="111" spans="2:10" ht="15.75" customHeight="1" x14ac:dyDescent="0.15">
      <c r="B111" s="60" t="e">
        <f ca="1">_xludf.IFNA(VLOOKUP($A111,'Data Sheet'!$A:B,2,FALSE),"NA")</f>
        <v>#NAME?</v>
      </c>
      <c r="C111" s="61" t="e">
        <f ca="1">_xludf.IFNA(VLOOKUP($A111,'Data Sheet'!$A:U,3,FALSE),"NA")</f>
        <v>#NAME?</v>
      </c>
      <c r="D111" s="61" t="e">
        <f ca="1">_xludf.IFNA(VLOOKUP($A111,'Data Sheet'!$A:C,4,FALSE),"NA")</f>
        <v>#NAME?</v>
      </c>
      <c r="E111" s="61" t="e">
        <f ca="1">_xludf.IFNA(VLOOKUP($A111,'Data Sheet'!$A:D,5,FALSE),"NA")</f>
        <v>#NAME?</v>
      </c>
      <c r="F111" s="73" t="e">
        <f ca="1">_xludf.IFNA(VLOOKUP($A111,'Data Sheet'!$A:E,6,FALSE),"NA")</f>
        <v>#NAME?</v>
      </c>
      <c r="G111" s="63" t="e">
        <f ca="1">_xludf.IFNA(VLOOKUP($A111,'Data Sheet'!$A:F,7,FALSE),"NA")</f>
        <v>#NAME?</v>
      </c>
      <c r="H111" s="64" t="e">
        <f ca="1">_xludf.IFNA(VLOOKUP($A111,'Data Sheet'!$A:K,12,FALSE),"NA")</f>
        <v>#NAME?</v>
      </c>
      <c r="I111" s="63" t="e">
        <f ca="1">_xludf.IFNA(VLOOKUP($A111,'Data Sheet'!$A:T,19,FALSE),"NA")</f>
        <v>#NAME?</v>
      </c>
      <c r="J111" s="64" t="e">
        <f ca="1">_xludf.IFNA(VLOOKUP($A111,'Data Sheet'!$A:T,20,FALSE),"NA")</f>
        <v>#NAME?</v>
      </c>
    </row>
    <row r="112" spans="2:10" ht="15.75" customHeight="1" x14ac:dyDescent="0.15">
      <c r="B112" s="60" t="e">
        <f ca="1">_xludf.IFNA(VLOOKUP($A112,'Data Sheet'!$A:B,2,FALSE),"NA")</f>
        <v>#NAME?</v>
      </c>
      <c r="C112" s="61" t="e">
        <f ca="1">_xludf.IFNA(VLOOKUP($A112,'Data Sheet'!$A:U,3,FALSE),"NA")</f>
        <v>#NAME?</v>
      </c>
      <c r="D112" s="61" t="e">
        <f ca="1">_xludf.IFNA(VLOOKUP($A112,'Data Sheet'!$A:C,4,FALSE),"NA")</f>
        <v>#NAME?</v>
      </c>
      <c r="E112" s="61" t="e">
        <f ca="1">_xludf.IFNA(VLOOKUP($A112,'Data Sheet'!$A:D,5,FALSE),"NA")</f>
        <v>#NAME?</v>
      </c>
      <c r="F112" s="73" t="e">
        <f ca="1">_xludf.IFNA(VLOOKUP($A112,'Data Sheet'!$A:E,6,FALSE),"NA")</f>
        <v>#NAME?</v>
      </c>
      <c r="G112" s="63" t="e">
        <f ca="1">_xludf.IFNA(VLOOKUP($A112,'Data Sheet'!$A:F,7,FALSE),"NA")</f>
        <v>#NAME?</v>
      </c>
      <c r="H112" s="64" t="e">
        <f ca="1">_xludf.IFNA(VLOOKUP($A112,'Data Sheet'!$A:K,12,FALSE),"NA")</f>
        <v>#NAME?</v>
      </c>
      <c r="I112" s="63" t="e">
        <f ca="1">_xludf.IFNA(VLOOKUP($A112,'Data Sheet'!$A:T,19,FALSE),"NA")</f>
        <v>#NAME?</v>
      </c>
      <c r="J112" s="64" t="e">
        <f ca="1">_xludf.IFNA(VLOOKUP($A112,'Data Sheet'!$A:T,20,FALSE),"NA")</f>
        <v>#NAME?</v>
      </c>
    </row>
    <row r="113" spans="2:10" ht="15.75" customHeight="1" x14ac:dyDescent="0.15">
      <c r="B113" s="60" t="e">
        <f ca="1">_xludf.IFNA(VLOOKUP($A113,'Data Sheet'!$A:B,2,FALSE),"NA")</f>
        <v>#NAME?</v>
      </c>
      <c r="C113" s="61" t="e">
        <f ca="1">_xludf.IFNA(VLOOKUP($A113,'Data Sheet'!$A:U,3,FALSE),"NA")</f>
        <v>#NAME?</v>
      </c>
      <c r="D113" s="61" t="e">
        <f ca="1">_xludf.IFNA(VLOOKUP($A113,'Data Sheet'!$A:C,4,FALSE),"NA")</f>
        <v>#NAME?</v>
      </c>
      <c r="E113" s="61" t="e">
        <f ca="1">_xludf.IFNA(VLOOKUP($A113,'Data Sheet'!$A:D,5,FALSE),"NA")</f>
        <v>#NAME?</v>
      </c>
      <c r="F113" s="73" t="e">
        <f ca="1">_xludf.IFNA(VLOOKUP($A113,'Data Sheet'!$A:E,6,FALSE),"NA")</f>
        <v>#NAME?</v>
      </c>
      <c r="G113" s="63" t="e">
        <f ca="1">_xludf.IFNA(VLOOKUP($A113,'Data Sheet'!$A:F,7,FALSE),"NA")</f>
        <v>#NAME?</v>
      </c>
      <c r="H113" s="64" t="e">
        <f ca="1">_xludf.IFNA(VLOOKUP($A113,'Data Sheet'!$A:K,12,FALSE),"NA")</f>
        <v>#NAME?</v>
      </c>
      <c r="I113" s="63" t="e">
        <f ca="1">_xludf.IFNA(VLOOKUP($A113,'Data Sheet'!$A:T,19,FALSE),"NA")</f>
        <v>#NAME?</v>
      </c>
      <c r="J113" s="64" t="e">
        <f ca="1">_xludf.IFNA(VLOOKUP($A113,'Data Sheet'!$A:T,20,FALSE),"NA")</f>
        <v>#NAME?</v>
      </c>
    </row>
    <row r="114" spans="2:10" ht="15.75" customHeight="1" x14ac:dyDescent="0.15">
      <c r="B114" s="60" t="e">
        <f ca="1">_xludf.IFNA(VLOOKUP($A114,'Data Sheet'!$A:B,2,FALSE),"NA")</f>
        <v>#NAME?</v>
      </c>
      <c r="C114" s="61" t="e">
        <f ca="1">_xludf.IFNA(VLOOKUP($A114,'Data Sheet'!$A:U,3,FALSE),"NA")</f>
        <v>#NAME?</v>
      </c>
      <c r="D114" s="61" t="e">
        <f ca="1">_xludf.IFNA(VLOOKUP($A114,'Data Sheet'!$A:C,4,FALSE),"NA")</f>
        <v>#NAME?</v>
      </c>
      <c r="E114" s="61" t="e">
        <f ca="1">_xludf.IFNA(VLOOKUP($A114,'Data Sheet'!$A:D,5,FALSE),"NA")</f>
        <v>#NAME?</v>
      </c>
      <c r="F114" s="73" t="e">
        <f ca="1">_xludf.IFNA(VLOOKUP($A114,'Data Sheet'!$A:E,6,FALSE),"NA")</f>
        <v>#NAME?</v>
      </c>
      <c r="G114" s="63" t="e">
        <f ca="1">_xludf.IFNA(VLOOKUP($A114,'Data Sheet'!$A:F,7,FALSE),"NA")</f>
        <v>#NAME?</v>
      </c>
      <c r="H114" s="64" t="e">
        <f ca="1">_xludf.IFNA(VLOOKUP($A114,'Data Sheet'!$A:K,12,FALSE),"NA")</f>
        <v>#NAME?</v>
      </c>
      <c r="I114" s="63" t="e">
        <f ca="1">_xludf.IFNA(VLOOKUP($A114,'Data Sheet'!$A:T,19,FALSE),"NA")</f>
        <v>#NAME?</v>
      </c>
      <c r="J114" s="64" t="e">
        <f ca="1">_xludf.IFNA(VLOOKUP($A114,'Data Sheet'!$A:T,20,FALSE),"NA")</f>
        <v>#NAME?</v>
      </c>
    </row>
    <row r="115" spans="2:10" ht="15.75" customHeight="1" x14ac:dyDescent="0.15">
      <c r="B115" s="60" t="e">
        <f ca="1">_xludf.IFNA(VLOOKUP($A115,'Data Sheet'!$A:B,2,FALSE),"NA")</f>
        <v>#NAME?</v>
      </c>
      <c r="C115" s="61" t="e">
        <f ca="1">_xludf.IFNA(VLOOKUP($A115,'Data Sheet'!$A:U,3,FALSE),"NA")</f>
        <v>#NAME?</v>
      </c>
      <c r="D115" s="61" t="e">
        <f ca="1">_xludf.IFNA(VLOOKUP($A115,'Data Sheet'!$A:C,4,FALSE),"NA")</f>
        <v>#NAME?</v>
      </c>
      <c r="E115" s="61" t="e">
        <f ca="1">_xludf.IFNA(VLOOKUP($A115,'Data Sheet'!$A:D,5,FALSE),"NA")</f>
        <v>#NAME?</v>
      </c>
      <c r="F115" s="73" t="e">
        <f ca="1">_xludf.IFNA(VLOOKUP($A115,'Data Sheet'!$A:E,6,FALSE),"NA")</f>
        <v>#NAME?</v>
      </c>
      <c r="G115" s="63" t="e">
        <f ca="1">_xludf.IFNA(VLOOKUP($A115,'Data Sheet'!$A:F,7,FALSE),"NA")</f>
        <v>#NAME?</v>
      </c>
      <c r="H115" s="64" t="e">
        <f ca="1">_xludf.IFNA(VLOOKUP($A115,'Data Sheet'!$A:K,12,FALSE),"NA")</f>
        <v>#NAME?</v>
      </c>
      <c r="I115" s="63" t="e">
        <f ca="1">_xludf.IFNA(VLOOKUP($A115,'Data Sheet'!$A:T,19,FALSE),"NA")</f>
        <v>#NAME?</v>
      </c>
      <c r="J115" s="64" t="e">
        <f ca="1">_xludf.IFNA(VLOOKUP($A115,'Data Sheet'!$A:T,20,FALSE),"NA")</f>
        <v>#NAME?</v>
      </c>
    </row>
    <row r="116" spans="2:10" ht="15.75" customHeight="1" x14ac:dyDescent="0.15">
      <c r="B116" s="60" t="e">
        <f ca="1">_xludf.IFNA(VLOOKUP($A116,'Data Sheet'!$A:B,2,FALSE),"NA")</f>
        <v>#NAME?</v>
      </c>
      <c r="C116" s="61" t="e">
        <f ca="1">_xludf.IFNA(VLOOKUP($A116,'Data Sheet'!$A:U,3,FALSE),"NA")</f>
        <v>#NAME?</v>
      </c>
      <c r="D116" s="61" t="e">
        <f ca="1">_xludf.IFNA(VLOOKUP($A116,'Data Sheet'!$A:C,4,FALSE),"NA")</f>
        <v>#NAME?</v>
      </c>
      <c r="E116" s="61" t="e">
        <f ca="1">_xludf.IFNA(VLOOKUP($A116,'Data Sheet'!$A:D,5,FALSE),"NA")</f>
        <v>#NAME?</v>
      </c>
      <c r="F116" s="73" t="e">
        <f ca="1">_xludf.IFNA(VLOOKUP($A116,'Data Sheet'!$A:E,6,FALSE),"NA")</f>
        <v>#NAME?</v>
      </c>
      <c r="G116" s="63" t="e">
        <f ca="1">_xludf.IFNA(VLOOKUP($A116,'Data Sheet'!$A:F,7,FALSE),"NA")</f>
        <v>#NAME?</v>
      </c>
      <c r="H116" s="64" t="e">
        <f ca="1">_xludf.IFNA(VLOOKUP($A116,'Data Sheet'!$A:K,12,FALSE),"NA")</f>
        <v>#NAME?</v>
      </c>
      <c r="I116" s="63" t="e">
        <f ca="1">_xludf.IFNA(VLOOKUP($A116,'Data Sheet'!$A:T,19,FALSE),"NA")</f>
        <v>#NAME?</v>
      </c>
      <c r="J116" s="64" t="e">
        <f ca="1">_xludf.IFNA(VLOOKUP($A116,'Data Sheet'!$A:T,20,FALSE),"NA")</f>
        <v>#NAME?</v>
      </c>
    </row>
    <row r="117" spans="2:10" ht="15.75" customHeight="1" x14ac:dyDescent="0.15">
      <c r="B117" s="60" t="e">
        <f ca="1">_xludf.IFNA(VLOOKUP($A117,'Data Sheet'!$A:B,2,FALSE),"NA")</f>
        <v>#NAME?</v>
      </c>
      <c r="C117" s="61" t="e">
        <f ca="1">_xludf.IFNA(VLOOKUP($A117,'Data Sheet'!$A:U,3,FALSE),"NA")</f>
        <v>#NAME?</v>
      </c>
      <c r="D117" s="61" t="e">
        <f ca="1">_xludf.IFNA(VLOOKUP($A117,'Data Sheet'!$A:C,4,FALSE),"NA")</f>
        <v>#NAME?</v>
      </c>
      <c r="E117" s="61" t="e">
        <f ca="1">_xludf.IFNA(VLOOKUP($A117,'Data Sheet'!$A:D,5,FALSE),"NA")</f>
        <v>#NAME?</v>
      </c>
      <c r="F117" s="73" t="e">
        <f ca="1">_xludf.IFNA(VLOOKUP($A117,'Data Sheet'!$A:E,6,FALSE),"NA")</f>
        <v>#NAME?</v>
      </c>
      <c r="G117" s="63" t="e">
        <f ca="1">_xludf.IFNA(VLOOKUP($A117,'Data Sheet'!$A:F,7,FALSE),"NA")</f>
        <v>#NAME?</v>
      </c>
      <c r="H117" s="64" t="e">
        <f ca="1">_xludf.IFNA(VLOOKUP($A117,'Data Sheet'!$A:K,12,FALSE),"NA")</f>
        <v>#NAME?</v>
      </c>
      <c r="I117" s="63" t="e">
        <f ca="1">_xludf.IFNA(VLOOKUP($A117,'Data Sheet'!$A:T,19,FALSE),"NA")</f>
        <v>#NAME?</v>
      </c>
      <c r="J117" s="64" t="e">
        <f ca="1">_xludf.IFNA(VLOOKUP($A117,'Data Sheet'!$A:T,20,FALSE),"NA")</f>
        <v>#NAME?</v>
      </c>
    </row>
    <row r="118" spans="2:10" ht="15.75" customHeight="1" x14ac:dyDescent="0.15">
      <c r="B118" s="60" t="e">
        <f ca="1">_xludf.IFNA(VLOOKUP($A118,'Data Sheet'!$A:B,2,FALSE),"NA")</f>
        <v>#NAME?</v>
      </c>
      <c r="C118" s="61" t="e">
        <f ca="1">_xludf.IFNA(VLOOKUP($A118,'Data Sheet'!$A:U,3,FALSE),"NA")</f>
        <v>#NAME?</v>
      </c>
      <c r="D118" s="61" t="e">
        <f ca="1">_xludf.IFNA(VLOOKUP($A118,'Data Sheet'!$A:C,4,FALSE),"NA")</f>
        <v>#NAME?</v>
      </c>
      <c r="E118" s="61" t="e">
        <f ca="1">_xludf.IFNA(VLOOKUP($A118,'Data Sheet'!$A:D,5,FALSE),"NA")</f>
        <v>#NAME?</v>
      </c>
      <c r="F118" s="73" t="e">
        <f ca="1">_xludf.IFNA(VLOOKUP($A118,'Data Sheet'!$A:E,6,FALSE),"NA")</f>
        <v>#NAME?</v>
      </c>
      <c r="G118" s="63" t="e">
        <f ca="1">_xludf.IFNA(VLOOKUP($A118,'Data Sheet'!$A:F,7,FALSE),"NA")</f>
        <v>#NAME?</v>
      </c>
      <c r="H118" s="64" t="e">
        <f ca="1">_xludf.IFNA(VLOOKUP($A118,'Data Sheet'!$A:K,12,FALSE),"NA")</f>
        <v>#NAME?</v>
      </c>
      <c r="I118" s="63" t="e">
        <f ca="1">_xludf.IFNA(VLOOKUP($A118,'Data Sheet'!$A:T,19,FALSE),"NA")</f>
        <v>#NAME?</v>
      </c>
      <c r="J118" s="64" t="e">
        <f ca="1">_xludf.IFNA(VLOOKUP($A118,'Data Sheet'!$A:T,20,FALSE),"NA")</f>
        <v>#NAME?</v>
      </c>
    </row>
    <row r="119" spans="2:10" ht="15.75" customHeight="1" x14ac:dyDescent="0.15">
      <c r="B119" s="60" t="e">
        <f ca="1">_xludf.IFNA(VLOOKUP($A119,'Data Sheet'!$A:B,2,FALSE),"NA")</f>
        <v>#NAME?</v>
      </c>
      <c r="C119" s="61" t="e">
        <f ca="1">_xludf.IFNA(VLOOKUP($A119,'Data Sheet'!$A:U,3,FALSE),"NA")</f>
        <v>#NAME?</v>
      </c>
      <c r="D119" s="61" t="e">
        <f ca="1">_xludf.IFNA(VLOOKUP($A119,'Data Sheet'!$A:C,4,FALSE),"NA")</f>
        <v>#NAME?</v>
      </c>
      <c r="E119" s="61" t="e">
        <f ca="1">_xludf.IFNA(VLOOKUP($A119,'Data Sheet'!$A:D,5,FALSE),"NA")</f>
        <v>#NAME?</v>
      </c>
      <c r="F119" s="73" t="e">
        <f ca="1">_xludf.IFNA(VLOOKUP($A119,'Data Sheet'!$A:E,6,FALSE),"NA")</f>
        <v>#NAME?</v>
      </c>
      <c r="G119" s="63" t="e">
        <f ca="1">_xludf.IFNA(VLOOKUP($A119,'Data Sheet'!$A:F,7,FALSE),"NA")</f>
        <v>#NAME?</v>
      </c>
      <c r="H119" s="64" t="e">
        <f ca="1">_xludf.IFNA(VLOOKUP($A119,'Data Sheet'!$A:K,12,FALSE),"NA")</f>
        <v>#NAME?</v>
      </c>
      <c r="I119" s="63" t="e">
        <f ca="1">_xludf.IFNA(VLOOKUP($A119,'Data Sheet'!$A:T,19,FALSE),"NA")</f>
        <v>#NAME?</v>
      </c>
      <c r="J119" s="64" t="e">
        <f ca="1">_xludf.IFNA(VLOOKUP($A119,'Data Sheet'!$A:T,20,FALSE),"NA")</f>
        <v>#NAME?</v>
      </c>
    </row>
    <row r="120" spans="2:10" ht="15.75" customHeight="1" x14ac:dyDescent="0.15">
      <c r="B120" s="60" t="e">
        <f ca="1">_xludf.IFNA(VLOOKUP($A120,'Data Sheet'!$A:B,2,FALSE),"NA")</f>
        <v>#NAME?</v>
      </c>
      <c r="C120" s="61" t="e">
        <f ca="1">_xludf.IFNA(VLOOKUP($A120,'Data Sheet'!$A:U,3,FALSE),"NA")</f>
        <v>#NAME?</v>
      </c>
      <c r="D120" s="61" t="e">
        <f ca="1">_xludf.IFNA(VLOOKUP($A120,'Data Sheet'!$A:C,4,FALSE),"NA")</f>
        <v>#NAME?</v>
      </c>
      <c r="E120" s="61" t="e">
        <f ca="1">_xludf.IFNA(VLOOKUP($A120,'Data Sheet'!$A:D,5,FALSE),"NA")</f>
        <v>#NAME?</v>
      </c>
      <c r="F120" s="73" t="e">
        <f ca="1">_xludf.IFNA(VLOOKUP($A120,'Data Sheet'!$A:E,6,FALSE),"NA")</f>
        <v>#NAME?</v>
      </c>
      <c r="G120" s="63" t="e">
        <f ca="1">_xludf.IFNA(VLOOKUP($A120,'Data Sheet'!$A:F,7,FALSE),"NA")</f>
        <v>#NAME?</v>
      </c>
      <c r="H120" s="64" t="e">
        <f ca="1">_xludf.IFNA(VLOOKUP($A120,'Data Sheet'!$A:K,12,FALSE),"NA")</f>
        <v>#NAME?</v>
      </c>
      <c r="I120" s="63" t="e">
        <f ca="1">_xludf.IFNA(VLOOKUP($A120,'Data Sheet'!$A:T,19,FALSE),"NA")</f>
        <v>#NAME?</v>
      </c>
      <c r="J120" s="64" t="e">
        <f ca="1">_xludf.IFNA(VLOOKUP($A120,'Data Sheet'!$A:T,20,FALSE),"NA")</f>
        <v>#NAME?</v>
      </c>
    </row>
    <row r="121" spans="2:10" ht="15.75" customHeight="1" x14ac:dyDescent="0.15">
      <c r="B121" s="60" t="e">
        <f ca="1">_xludf.IFNA(VLOOKUP($A121,'Data Sheet'!$A:B,2,FALSE),"NA")</f>
        <v>#NAME?</v>
      </c>
      <c r="C121" s="61" t="e">
        <f ca="1">_xludf.IFNA(VLOOKUP($A121,'Data Sheet'!$A:U,3,FALSE),"NA")</f>
        <v>#NAME?</v>
      </c>
      <c r="D121" s="61" t="e">
        <f ca="1">_xludf.IFNA(VLOOKUP($A121,'Data Sheet'!$A:C,4,FALSE),"NA")</f>
        <v>#NAME?</v>
      </c>
      <c r="E121" s="61" t="e">
        <f ca="1">_xludf.IFNA(VLOOKUP($A121,'Data Sheet'!$A:D,5,FALSE),"NA")</f>
        <v>#NAME?</v>
      </c>
      <c r="F121" s="73" t="e">
        <f ca="1">_xludf.IFNA(VLOOKUP($A121,'Data Sheet'!$A:E,6,FALSE),"NA")</f>
        <v>#NAME?</v>
      </c>
      <c r="G121" s="63" t="e">
        <f ca="1">_xludf.IFNA(VLOOKUP($A121,'Data Sheet'!$A:F,7,FALSE),"NA")</f>
        <v>#NAME?</v>
      </c>
      <c r="H121" s="64" t="e">
        <f ca="1">_xludf.IFNA(VLOOKUP($A121,'Data Sheet'!$A:K,12,FALSE),"NA")</f>
        <v>#NAME?</v>
      </c>
      <c r="I121" s="63" t="e">
        <f ca="1">_xludf.IFNA(VLOOKUP($A121,'Data Sheet'!$A:T,19,FALSE),"NA")</f>
        <v>#NAME?</v>
      </c>
      <c r="J121" s="64" t="e">
        <f ca="1">_xludf.IFNA(VLOOKUP($A121,'Data Sheet'!$A:T,20,FALSE),"NA")</f>
        <v>#NAME?</v>
      </c>
    </row>
    <row r="122" spans="2:10" ht="15.75" customHeight="1" x14ac:dyDescent="0.15">
      <c r="B122" s="60" t="e">
        <f ca="1">_xludf.IFNA(VLOOKUP($A122,'Data Sheet'!$A:B,2,FALSE),"NA")</f>
        <v>#NAME?</v>
      </c>
      <c r="C122" s="61" t="e">
        <f ca="1">_xludf.IFNA(VLOOKUP($A122,'Data Sheet'!$A:U,3,FALSE),"NA")</f>
        <v>#NAME?</v>
      </c>
      <c r="D122" s="61" t="e">
        <f ca="1">_xludf.IFNA(VLOOKUP($A122,'Data Sheet'!$A:C,4,FALSE),"NA")</f>
        <v>#NAME?</v>
      </c>
      <c r="E122" s="61" t="e">
        <f ca="1">_xludf.IFNA(VLOOKUP($A122,'Data Sheet'!$A:D,5,FALSE),"NA")</f>
        <v>#NAME?</v>
      </c>
      <c r="F122" s="73" t="e">
        <f ca="1">_xludf.IFNA(VLOOKUP($A122,'Data Sheet'!$A:E,6,FALSE),"NA")</f>
        <v>#NAME?</v>
      </c>
      <c r="G122" s="63" t="e">
        <f ca="1">_xludf.IFNA(VLOOKUP($A122,'Data Sheet'!$A:F,7,FALSE),"NA")</f>
        <v>#NAME?</v>
      </c>
      <c r="H122" s="64" t="e">
        <f ca="1">_xludf.IFNA(VLOOKUP($A122,'Data Sheet'!$A:K,12,FALSE),"NA")</f>
        <v>#NAME?</v>
      </c>
      <c r="I122" s="63" t="e">
        <f ca="1">_xludf.IFNA(VLOOKUP($A122,'Data Sheet'!$A:T,19,FALSE),"NA")</f>
        <v>#NAME?</v>
      </c>
      <c r="J122" s="64" t="e">
        <f ca="1">_xludf.IFNA(VLOOKUP($A122,'Data Sheet'!$A:T,20,FALSE),"NA")</f>
        <v>#NAME?</v>
      </c>
    </row>
    <row r="123" spans="2:10" ht="15.75" customHeight="1" x14ac:dyDescent="0.15">
      <c r="B123" s="60" t="e">
        <f ca="1">_xludf.IFNA(VLOOKUP($A123,'Data Sheet'!$A:B,2,FALSE),"NA")</f>
        <v>#NAME?</v>
      </c>
      <c r="C123" s="61" t="e">
        <f ca="1">_xludf.IFNA(VLOOKUP($A123,'Data Sheet'!$A:U,3,FALSE),"NA")</f>
        <v>#NAME?</v>
      </c>
      <c r="D123" s="61" t="e">
        <f ca="1">_xludf.IFNA(VLOOKUP($A123,'Data Sheet'!$A:C,4,FALSE),"NA")</f>
        <v>#NAME?</v>
      </c>
      <c r="E123" s="61" t="e">
        <f ca="1">_xludf.IFNA(VLOOKUP($A123,'Data Sheet'!$A:D,5,FALSE),"NA")</f>
        <v>#NAME?</v>
      </c>
      <c r="F123" s="73" t="e">
        <f ca="1">_xludf.IFNA(VLOOKUP($A123,'Data Sheet'!$A:E,6,FALSE),"NA")</f>
        <v>#NAME?</v>
      </c>
      <c r="G123" s="63" t="e">
        <f ca="1">_xludf.IFNA(VLOOKUP($A123,'Data Sheet'!$A:F,7,FALSE),"NA")</f>
        <v>#NAME?</v>
      </c>
      <c r="H123" s="64" t="e">
        <f ca="1">_xludf.IFNA(VLOOKUP($A123,'Data Sheet'!$A:K,12,FALSE),"NA")</f>
        <v>#NAME?</v>
      </c>
      <c r="I123" s="63" t="e">
        <f ca="1">_xludf.IFNA(VLOOKUP($A123,'Data Sheet'!$A:T,19,FALSE),"NA")</f>
        <v>#NAME?</v>
      </c>
      <c r="J123" s="64" t="e">
        <f ca="1">_xludf.IFNA(VLOOKUP($A123,'Data Sheet'!$A:T,20,FALSE),"NA")</f>
        <v>#NAME?</v>
      </c>
    </row>
    <row r="124" spans="2:10" ht="15.75" customHeight="1" x14ac:dyDescent="0.15">
      <c r="B124" s="60" t="e">
        <f ca="1">_xludf.IFNA(VLOOKUP($A124,'Data Sheet'!$A:B,2,FALSE),"NA")</f>
        <v>#NAME?</v>
      </c>
      <c r="C124" s="61" t="e">
        <f ca="1">_xludf.IFNA(VLOOKUP($A124,'Data Sheet'!$A:U,3,FALSE),"NA")</f>
        <v>#NAME?</v>
      </c>
      <c r="D124" s="61" t="e">
        <f ca="1">_xludf.IFNA(VLOOKUP($A124,'Data Sheet'!$A:C,4,FALSE),"NA")</f>
        <v>#NAME?</v>
      </c>
      <c r="E124" s="61" t="e">
        <f ca="1">_xludf.IFNA(VLOOKUP($A124,'Data Sheet'!$A:D,5,FALSE),"NA")</f>
        <v>#NAME?</v>
      </c>
      <c r="F124" s="73" t="e">
        <f ca="1">_xludf.IFNA(VLOOKUP($A124,'Data Sheet'!$A:E,6,FALSE),"NA")</f>
        <v>#NAME?</v>
      </c>
      <c r="G124" s="63" t="e">
        <f ca="1">_xludf.IFNA(VLOOKUP($A124,'Data Sheet'!$A:F,7,FALSE),"NA")</f>
        <v>#NAME?</v>
      </c>
      <c r="H124" s="64" t="e">
        <f ca="1">_xludf.IFNA(VLOOKUP($A124,'Data Sheet'!$A:K,12,FALSE),"NA")</f>
        <v>#NAME?</v>
      </c>
      <c r="I124" s="63" t="e">
        <f ca="1">_xludf.IFNA(VLOOKUP($A124,'Data Sheet'!$A:T,19,FALSE),"NA")</f>
        <v>#NAME?</v>
      </c>
      <c r="J124" s="64" t="e">
        <f ca="1">_xludf.IFNA(VLOOKUP($A124,'Data Sheet'!$A:T,20,FALSE),"NA")</f>
        <v>#NAME?</v>
      </c>
    </row>
    <row r="125" spans="2:10" ht="15.75" customHeight="1" x14ac:dyDescent="0.15">
      <c r="B125" s="60" t="e">
        <f ca="1">_xludf.IFNA(VLOOKUP($A125,'Data Sheet'!$A:B,2,FALSE),"NA")</f>
        <v>#NAME?</v>
      </c>
      <c r="C125" s="61" t="e">
        <f ca="1">_xludf.IFNA(VLOOKUP($A125,'Data Sheet'!$A:U,3,FALSE),"NA")</f>
        <v>#NAME?</v>
      </c>
      <c r="D125" s="61" t="e">
        <f ca="1">_xludf.IFNA(VLOOKUP($A125,'Data Sheet'!$A:C,4,FALSE),"NA")</f>
        <v>#NAME?</v>
      </c>
      <c r="E125" s="61" t="e">
        <f ca="1">_xludf.IFNA(VLOOKUP($A125,'Data Sheet'!$A:D,5,FALSE),"NA")</f>
        <v>#NAME?</v>
      </c>
      <c r="F125" s="73" t="e">
        <f ca="1">_xludf.IFNA(VLOOKUP($A125,'Data Sheet'!$A:E,6,FALSE),"NA")</f>
        <v>#NAME?</v>
      </c>
      <c r="G125" s="63" t="e">
        <f ca="1">_xludf.IFNA(VLOOKUP($A125,'Data Sheet'!$A:F,7,FALSE),"NA")</f>
        <v>#NAME?</v>
      </c>
      <c r="H125" s="64" t="e">
        <f ca="1">_xludf.IFNA(VLOOKUP($A125,'Data Sheet'!$A:K,12,FALSE),"NA")</f>
        <v>#NAME?</v>
      </c>
      <c r="I125" s="63" t="e">
        <f ca="1">_xludf.IFNA(VLOOKUP($A125,'Data Sheet'!$A:T,19,FALSE),"NA")</f>
        <v>#NAME?</v>
      </c>
      <c r="J125" s="64" t="e">
        <f ca="1">_xludf.IFNA(VLOOKUP($A125,'Data Sheet'!$A:T,20,FALSE),"NA")</f>
        <v>#NAME?</v>
      </c>
    </row>
    <row r="126" spans="2:10" ht="15.75" customHeight="1" x14ac:dyDescent="0.15">
      <c r="B126" s="60" t="e">
        <f ca="1">_xludf.IFNA(VLOOKUP($A126,'Data Sheet'!$A:B,2,FALSE),"NA")</f>
        <v>#NAME?</v>
      </c>
      <c r="C126" s="61" t="e">
        <f ca="1">_xludf.IFNA(VLOOKUP($A126,'Data Sheet'!$A:U,3,FALSE),"NA")</f>
        <v>#NAME?</v>
      </c>
      <c r="D126" s="61" t="e">
        <f ca="1">_xludf.IFNA(VLOOKUP($A126,'Data Sheet'!$A:C,4,FALSE),"NA")</f>
        <v>#NAME?</v>
      </c>
      <c r="E126" s="61" t="e">
        <f ca="1">_xludf.IFNA(VLOOKUP($A126,'Data Sheet'!$A:D,5,FALSE),"NA")</f>
        <v>#NAME?</v>
      </c>
      <c r="F126" s="73" t="e">
        <f ca="1">_xludf.IFNA(VLOOKUP($A126,'Data Sheet'!$A:E,6,FALSE),"NA")</f>
        <v>#NAME?</v>
      </c>
      <c r="G126" s="63" t="e">
        <f ca="1">_xludf.IFNA(VLOOKUP($A126,'Data Sheet'!$A:F,7,FALSE),"NA")</f>
        <v>#NAME?</v>
      </c>
      <c r="H126" s="64" t="e">
        <f ca="1">_xludf.IFNA(VLOOKUP($A126,'Data Sheet'!$A:K,12,FALSE),"NA")</f>
        <v>#NAME?</v>
      </c>
      <c r="I126" s="63" t="e">
        <f ca="1">_xludf.IFNA(VLOOKUP($A126,'Data Sheet'!$A:T,19,FALSE),"NA")</f>
        <v>#NAME?</v>
      </c>
      <c r="J126" s="64" t="e">
        <f ca="1">_xludf.IFNA(VLOOKUP($A126,'Data Sheet'!$A:T,20,FALSE),"NA")</f>
        <v>#NAME?</v>
      </c>
    </row>
    <row r="127" spans="2:10" ht="15.75" customHeight="1" x14ac:dyDescent="0.15">
      <c r="B127" s="60" t="e">
        <f ca="1">_xludf.IFNA(VLOOKUP($A127,'Data Sheet'!$A:B,2,FALSE),"NA")</f>
        <v>#NAME?</v>
      </c>
      <c r="C127" s="61" t="e">
        <f ca="1">_xludf.IFNA(VLOOKUP($A127,'Data Sheet'!$A:U,3,FALSE),"NA")</f>
        <v>#NAME?</v>
      </c>
      <c r="D127" s="61" t="e">
        <f ca="1">_xludf.IFNA(VLOOKUP($A127,'Data Sheet'!$A:C,4,FALSE),"NA")</f>
        <v>#NAME?</v>
      </c>
      <c r="E127" s="61" t="e">
        <f ca="1">_xludf.IFNA(VLOOKUP($A127,'Data Sheet'!$A:D,5,FALSE),"NA")</f>
        <v>#NAME?</v>
      </c>
      <c r="F127" s="73" t="e">
        <f ca="1">_xludf.IFNA(VLOOKUP($A127,'Data Sheet'!$A:E,6,FALSE),"NA")</f>
        <v>#NAME?</v>
      </c>
      <c r="G127" s="63" t="e">
        <f ca="1">_xludf.IFNA(VLOOKUP($A127,'Data Sheet'!$A:F,7,FALSE),"NA")</f>
        <v>#NAME?</v>
      </c>
      <c r="H127" s="64" t="e">
        <f ca="1">_xludf.IFNA(VLOOKUP($A127,'Data Sheet'!$A:K,12,FALSE),"NA")</f>
        <v>#NAME?</v>
      </c>
      <c r="I127" s="63" t="e">
        <f ca="1">_xludf.IFNA(VLOOKUP($A127,'Data Sheet'!$A:T,19,FALSE),"NA")</f>
        <v>#NAME?</v>
      </c>
      <c r="J127" s="64" t="e">
        <f ca="1">_xludf.IFNA(VLOOKUP($A127,'Data Sheet'!$A:T,20,FALSE),"NA")</f>
        <v>#NAME?</v>
      </c>
    </row>
    <row r="128" spans="2:10" ht="15.75" customHeight="1" x14ac:dyDescent="0.15">
      <c r="B128" s="60" t="e">
        <f ca="1">_xludf.IFNA(VLOOKUP($A128,'Data Sheet'!$A:B,2,FALSE),"NA")</f>
        <v>#NAME?</v>
      </c>
      <c r="C128" s="61" t="e">
        <f ca="1">_xludf.IFNA(VLOOKUP($A128,'Data Sheet'!$A:U,3,FALSE),"NA")</f>
        <v>#NAME?</v>
      </c>
      <c r="D128" s="61" t="e">
        <f ca="1">_xludf.IFNA(VLOOKUP($A128,'Data Sheet'!$A:C,4,FALSE),"NA")</f>
        <v>#NAME?</v>
      </c>
      <c r="E128" s="61" t="e">
        <f ca="1">_xludf.IFNA(VLOOKUP($A128,'Data Sheet'!$A:D,5,FALSE),"NA")</f>
        <v>#NAME?</v>
      </c>
      <c r="F128" s="73" t="e">
        <f ca="1">_xludf.IFNA(VLOOKUP($A128,'Data Sheet'!$A:E,6,FALSE),"NA")</f>
        <v>#NAME?</v>
      </c>
      <c r="G128" s="63" t="e">
        <f ca="1">_xludf.IFNA(VLOOKUP($A128,'Data Sheet'!$A:F,7,FALSE),"NA")</f>
        <v>#NAME?</v>
      </c>
      <c r="H128" s="64" t="e">
        <f ca="1">_xludf.IFNA(VLOOKUP($A128,'Data Sheet'!$A:K,12,FALSE),"NA")</f>
        <v>#NAME?</v>
      </c>
      <c r="I128" s="63" t="e">
        <f ca="1">_xludf.IFNA(VLOOKUP($A128,'Data Sheet'!$A:T,19,FALSE),"NA")</f>
        <v>#NAME?</v>
      </c>
      <c r="J128" s="64" t="e">
        <f ca="1">_xludf.IFNA(VLOOKUP($A128,'Data Sheet'!$A:T,20,FALSE),"NA")</f>
        <v>#NAME?</v>
      </c>
    </row>
    <row r="129" spans="2:10" ht="15.75" customHeight="1" x14ac:dyDescent="0.15">
      <c r="B129" s="60" t="e">
        <f ca="1">_xludf.IFNA(VLOOKUP($A129,'Data Sheet'!$A:B,2,FALSE),"NA")</f>
        <v>#NAME?</v>
      </c>
      <c r="C129" s="61" t="e">
        <f ca="1">_xludf.IFNA(VLOOKUP($A129,'Data Sheet'!$A:U,3,FALSE),"NA")</f>
        <v>#NAME?</v>
      </c>
      <c r="D129" s="61" t="e">
        <f ca="1">_xludf.IFNA(VLOOKUP($A129,'Data Sheet'!$A:C,4,FALSE),"NA")</f>
        <v>#NAME?</v>
      </c>
      <c r="E129" s="61" t="e">
        <f ca="1">_xludf.IFNA(VLOOKUP($A129,'Data Sheet'!$A:D,5,FALSE),"NA")</f>
        <v>#NAME?</v>
      </c>
      <c r="F129" s="73" t="e">
        <f ca="1">_xludf.IFNA(VLOOKUP($A129,'Data Sheet'!$A:E,6,FALSE),"NA")</f>
        <v>#NAME?</v>
      </c>
      <c r="G129" s="63" t="e">
        <f ca="1">_xludf.IFNA(VLOOKUP($A129,'Data Sheet'!$A:F,7,FALSE),"NA")</f>
        <v>#NAME?</v>
      </c>
      <c r="H129" s="64" t="e">
        <f ca="1">_xludf.IFNA(VLOOKUP($A129,'Data Sheet'!$A:K,12,FALSE),"NA")</f>
        <v>#NAME?</v>
      </c>
      <c r="I129" s="63" t="e">
        <f ca="1">_xludf.IFNA(VLOOKUP($A129,'Data Sheet'!$A:T,19,FALSE),"NA")</f>
        <v>#NAME?</v>
      </c>
      <c r="J129" s="64" t="e">
        <f ca="1">_xludf.IFNA(VLOOKUP($A129,'Data Sheet'!$A:T,20,FALSE),"NA")</f>
        <v>#NAME?</v>
      </c>
    </row>
    <row r="130" spans="2:10" ht="15.75" customHeight="1" x14ac:dyDescent="0.15">
      <c r="B130" s="60" t="e">
        <f ca="1">_xludf.IFNA(VLOOKUP($A130,'Data Sheet'!$A:B,2,FALSE),"NA")</f>
        <v>#NAME?</v>
      </c>
      <c r="C130" s="61" t="e">
        <f ca="1">_xludf.IFNA(VLOOKUP($A130,'Data Sheet'!$A:U,3,FALSE),"NA")</f>
        <v>#NAME?</v>
      </c>
      <c r="D130" s="61" t="e">
        <f ca="1">_xludf.IFNA(VLOOKUP($A130,'Data Sheet'!$A:C,4,FALSE),"NA")</f>
        <v>#NAME?</v>
      </c>
      <c r="E130" s="61" t="e">
        <f ca="1">_xludf.IFNA(VLOOKUP($A130,'Data Sheet'!$A:D,5,FALSE),"NA")</f>
        <v>#NAME?</v>
      </c>
      <c r="F130" s="73" t="e">
        <f ca="1">_xludf.IFNA(VLOOKUP($A130,'Data Sheet'!$A:E,6,FALSE),"NA")</f>
        <v>#NAME?</v>
      </c>
      <c r="G130" s="63" t="e">
        <f ca="1">_xludf.IFNA(VLOOKUP($A130,'Data Sheet'!$A:F,7,FALSE),"NA")</f>
        <v>#NAME?</v>
      </c>
      <c r="H130" s="64" t="e">
        <f ca="1">_xludf.IFNA(VLOOKUP($A130,'Data Sheet'!$A:K,12,FALSE),"NA")</f>
        <v>#NAME?</v>
      </c>
      <c r="I130" s="63" t="e">
        <f ca="1">_xludf.IFNA(VLOOKUP($A130,'Data Sheet'!$A:T,19,FALSE),"NA")</f>
        <v>#NAME?</v>
      </c>
      <c r="J130" s="64" t="e">
        <f ca="1">_xludf.IFNA(VLOOKUP($A130,'Data Sheet'!$A:T,20,FALSE),"NA")</f>
        <v>#NAME?</v>
      </c>
    </row>
    <row r="131" spans="2:10" ht="15.75" customHeight="1" x14ac:dyDescent="0.15">
      <c r="B131" s="60" t="e">
        <f ca="1">_xludf.IFNA(VLOOKUP($A131,'Data Sheet'!$A:B,2,FALSE),"NA")</f>
        <v>#NAME?</v>
      </c>
      <c r="C131" s="61" t="e">
        <f ca="1">_xludf.IFNA(VLOOKUP($A131,'Data Sheet'!$A:U,3,FALSE),"NA")</f>
        <v>#NAME?</v>
      </c>
      <c r="D131" s="61" t="e">
        <f ca="1">_xludf.IFNA(VLOOKUP($A131,'Data Sheet'!$A:C,4,FALSE),"NA")</f>
        <v>#NAME?</v>
      </c>
      <c r="E131" s="61" t="e">
        <f ca="1">_xludf.IFNA(VLOOKUP($A131,'Data Sheet'!$A:D,5,FALSE),"NA")</f>
        <v>#NAME?</v>
      </c>
      <c r="F131" s="73" t="e">
        <f ca="1">_xludf.IFNA(VLOOKUP($A131,'Data Sheet'!$A:E,6,FALSE),"NA")</f>
        <v>#NAME?</v>
      </c>
      <c r="G131" s="63" t="e">
        <f ca="1">_xludf.IFNA(VLOOKUP($A131,'Data Sheet'!$A:F,7,FALSE),"NA")</f>
        <v>#NAME?</v>
      </c>
      <c r="H131" s="64" t="e">
        <f ca="1">_xludf.IFNA(VLOOKUP($A131,'Data Sheet'!$A:K,12,FALSE),"NA")</f>
        <v>#NAME?</v>
      </c>
      <c r="I131" s="63" t="e">
        <f ca="1">_xludf.IFNA(VLOOKUP($A131,'Data Sheet'!$A:T,19,FALSE),"NA")</f>
        <v>#NAME?</v>
      </c>
      <c r="J131" s="64" t="e">
        <f ca="1">_xludf.IFNA(VLOOKUP($A131,'Data Sheet'!$A:T,20,FALSE),"NA")</f>
        <v>#NAME?</v>
      </c>
    </row>
    <row r="132" spans="2:10" ht="15.75" customHeight="1" x14ac:dyDescent="0.15">
      <c r="B132" s="60" t="e">
        <f ca="1">_xludf.IFNA(VLOOKUP($A132,'Data Sheet'!$A:B,2,FALSE),"NA")</f>
        <v>#NAME?</v>
      </c>
      <c r="C132" s="61" t="e">
        <f ca="1">_xludf.IFNA(VLOOKUP($A132,'Data Sheet'!$A:U,3,FALSE),"NA")</f>
        <v>#NAME?</v>
      </c>
      <c r="D132" s="61" t="e">
        <f ca="1">_xludf.IFNA(VLOOKUP($A132,'Data Sheet'!$A:C,4,FALSE),"NA")</f>
        <v>#NAME?</v>
      </c>
      <c r="E132" s="61" t="e">
        <f ca="1">_xludf.IFNA(VLOOKUP($A132,'Data Sheet'!$A:D,5,FALSE),"NA")</f>
        <v>#NAME?</v>
      </c>
      <c r="F132" s="73" t="e">
        <f ca="1">_xludf.IFNA(VLOOKUP($A132,'Data Sheet'!$A:E,6,FALSE),"NA")</f>
        <v>#NAME?</v>
      </c>
      <c r="G132" s="63" t="e">
        <f ca="1">_xludf.IFNA(VLOOKUP($A132,'Data Sheet'!$A:F,7,FALSE),"NA")</f>
        <v>#NAME?</v>
      </c>
      <c r="H132" s="64" t="e">
        <f ca="1">_xludf.IFNA(VLOOKUP($A132,'Data Sheet'!$A:K,12,FALSE),"NA")</f>
        <v>#NAME?</v>
      </c>
      <c r="I132" s="63" t="e">
        <f ca="1">_xludf.IFNA(VLOOKUP($A132,'Data Sheet'!$A:T,19,FALSE),"NA")</f>
        <v>#NAME?</v>
      </c>
      <c r="J132" s="64" t="e">
        <f ca="1">_xludf.IFNA(VLOOKUP($A132,'Data Sheet'!$A:T,20,FALSE),"NA")</f>
        <v>#NAME?</v>
      </c>
    </row>
    <row r="133" spans="2:10" ht="15.75" customHeight="1" x14ac:dyDescent="0.15">
      <c r="B133" s="60" t="e">
        <f ca="1">_xludf.IFNA(VLOOKUP($A133,'Data Sheet'!$A:B,2,FALSE),"NA")</f>
        <v>#NAME?</v>
      </c>
      <c r="C133" s="61" t="e">
        <f ca="1">_xludf.IFNA(VLOOKUP($A133,'Data Sheet'!$A:U,3,FALSE),"NA")</f>
        <v>#NAME?</v>
      </c>
      <c r="D133" s="61" t="e">
        <f ca="1">_xludf.IFNA(VLOOKUP($A133,'Data Sheet'!$A:C,4,FALSE),"NA")</f>
        <v>#NAME?</v>
      </c>
      <c r="E133" s="61" t="e">
        <f ca="1">_xludf.IFNA(VLOOKUP($A133,'Data Sheet'!$A:D,5,FALSE),"NA")</f>
        <v>#NAME?</v>
      </c>
      <c r="F133" s="73" t="e">
        <f ca="1">_xludf.IFNA(VLOOKUP($A133,'Data Sheet'!$A:E,6,FALSE),"NA")</f>
        <v>#NAME?</v>
      </c>
      <c r="G133" s="63" t="e">
        <f ca="1">_xludf.IFNA(VLOOKUP($A133,'Data Sheet'!$A:F,7,FALSE),"NA")</f>
        <v>#NAME?</v>
      </c>
      <c r="H133" s="64" t="e">
        <f ca="1">_xludf.IFNA(VLOOKUP($A133,'Data Sheet'!$A:K,12,FALSE),"NA")</f>
        <v>#NAME?</v>
      </c>
      <c r="I133" s="63" t="e">
        <f ca="1">_xludf.IFNA(VLOOKUP($A133,'Data Sheet'!$A:T,19,FALSE),"NA")</f>
        <v>#NAME?</v>
      </c>
      <c r="J133" s="64" t="e">
        <f ca="1">_xludf.IFNA(VLOOKUP($A133,'Data Sheet'!$A:T,20,FALSE),"NA")</f>
        <v>#NAME?</v>
      </c>
    </row>
    <row r="134" spans="2:10" ht="15.75" customHeight="1" x14ac:dyDescent="0.15">
      <c r="B134" s="60" t="e">
        <f ca="1">_xludf.IFNA(VLOOKUP($A134,'Data Sheet'!$A:B,2,FALSE),"NA")</f>
        <v>#NAME?</v>
      </c>
      <c r="C134" s="61" t="e">
        <f ca="1">_xludf.IFNA(VLOOKUP($A134,'Data Sheet'!$A:U,3,FALSE),"NA")</f>
        <v>#NAME?</v>
      </c>
      <c r="D134" s="61" t="e">
        <f ca="1">_xludf.IFNA(VLOOKUP($A134,'Data Sheet'!$A:C,4,FALSE),"NA")</f>
        <v>#NAME?</v>
      </c>
      <c r="E134" s="61" t="e">
        <f ca="1">_xludf.IFNA(VLOOKUP($A134,'Data Sheet'!$A:D,5,FALSE),"NA")</f>
        <v>#NAME?</v>
      </c>
      <c r="F134" s="73" t="e">
        <f ca="1">_xludf.IFNA(VLOOKUP($A134,'Data Sheet'!$A:E,6,FALSE),"NA")</f>
        <v>#NAME?</v>
      </c>
      <c r="G134" s="63" t="e">
        <f ca="1">_xludf.IFNA(VLOOKUP($A134,'Data Sheet'!$A:F,7,FALSE),"NA")</f>
        <v>#NAME?</v>
      </c>
      <c r="H134" s="64" t="e">
        <f ca="1">_xludf.IFNA(VLOOKUP($A134,'Data Sheet'!$A:K,12,FALSE),"NA")</f>
        <v>#NAME?</v>
      </c>
      <c r="I134" s="63" t="e">
        <f ca="1">_xludf.IFNA(VLOOKUP($A134,'Data Sheet'!$A:T,19,FALSE),"NA")</f>
        <v>#NAME?</v>
      </c>
      <c r="J134" s="64" t="e">
        <f ca="1">_xludf.IFNA(VLOOKUP($A134,'Data Sheet'!$A:T,20,FALSE),"NA")</f>
        <v>#NAME?</v>
      </c>
    </row>
    <row r="135" spans="2:10" ht="15.75" customHeight="1" x14ac:dyDescent="0.15">
      <c r="B135" s="60" t="e">
        <f ca="1">_xludf.IFNA(VLOOKUP($A135,'Data Sheet'!$A:B,2,FALSE),"NA")</f>
        <v>#NAME?</v>
      </c>
      <c r="C135" s="61" t="e">
        <f ca="1">_xludf.IFNA(VLOOKUP($A135,'Data Sheet'!$A:U,3,FALSE),"NA")</f>
        <v>#NAME?</v>
      </c>
      <c r="D135" s="61" t="e">
        <f ca="1">_xludf.IFNA(VLOOKUP($A135,'Data Sheet'!$A:C,4,FALSE),"NA")</f>
        <v>#NAME?</v>
      </c>
      <c r="E135" s="61" t="e">
        <f ca="1">_xludf.IFNA(VLOOKUP($A135,'Data Sheet'!$A:D,5,FALSE),"NA")</f>
        <v>#NAME?</v>
      </c>
      <c r="F135" s="73" t="e">
        <f ca="1">_xludf.IFNA(VLOOKUP($A135,'Data Sheet'!$A:E,6,FALSE),"NA")</f>
        <v>#NAME?</v>
      </c>
      <c r="G135" s="63" t="e">
        <f ca="1">_xludf.IFNA(VLOOKUP($A135,'Data Sheet'!$A:F,7,FALSE),"NA")</f>
        <v>#NAME?</v>
      </c>
      <c r="H135" s="64" t="e">
        <f ca="1">_xludf.IFNA(VLOOKUP($A135,'Data Sheet'!$A:K,12,FALSE),"NA")</f>
        <v>#NAME?</v>
      </c>
      <c r="I135" s="63" t="e">
        <f ca="1">_xludf.IFNA(VLOOKUP($A135,'Data Sheet'!$A:T,19,FALSE),"NA")</f>
        <v>#NAME?</v>
      </c>
      <c r="J135" s="64" t="e">
        <f ca="1">_xludf.IFNA(VLOOKUP($A135,'Data Sheet'!$A:T,20,FALSE),"NA")</f>
        <v>#NAME?</v>
      </c>
    </row>
    <row r="136" spans="2:10" ht="15.75" customHeight="1" x14ac:dyDescent="0.15">
      <c r="B136" s="60" t="e">
        <f ca="1">_xludf.IFNA(VLOOKUP($A136,'Data Sheet'!$A:B,2,FALSE),"NA")</f>
        <v>#NAME?</v>
      </c>
      <c r="C136" s="61" t="e">
        <f ca="1">_xludf.IFNA(VLOOKUP($A136,'Data Sheet'!$A:U,3,FALSE),"NA")</f>
        <v>#NAME?</v>
      </c>
      <c r="D136" s="61" t="e">
        <f ca="1">_xludf.IFNA(VLOOKUP($A136,'Data Sheet'!$A:C,4,FALSE),"NA")</f>
        <v>#NAME?</v>
      </c>
      <c r="E136" s="61" t="e">
        <f ca="1">_xludf.IFNA(VLOOKUP($A136,'Data Sheet'!$A:D,5,FALSE),"NA")</f>
        <v>#NAME?</v>
      </c>
      <c r="F136" s="73" t="e">
        <f ca="1">_xludf.IFNA(VLOOKUP($A136,'Data Sheet'!$A:E,6,FALSE),"NA")</f>
        <v>#NAME?</v>
      </c>
      <c r="G136" s="63" t="e">
        <f ca="1">_xludf.IFNA(VLOOKUP($A136,'Data Sheet'!$A:F,7,FALSE),"NA")</f>
        <v>#NAME?</v>
      </c>
      <c r="H136" s="64" t="e">
        <f ca="1">_xludf.IFNA(VLOOKUP($A136,'Data Sheet'!$A:K,12,FALSE),"NA")</f>
        <v>#NAME?</v>
      </c>
      <c r="I136" s="63" t="e">
        <f ca="1">_xludf.IFNA(VLOOKUP($A136,'Data Sheet'!$A:T,19,FALSE),"NA")</f>
        <v>#NAME?</v>
      </c>
      <c r="J136" s="64" t="e">
        <f ca="1">_xludf.IFNA(VLOOKUP($A136,'Data Sheet'!$A:T,20,FALSE),"NA")</f>
        <v>#NAME?</v>
      </c>
    </row>
    <row r="137" spans="2:10" ht="15.75" customHeight="1" x14ac:dyDescent="0.15">
      <c r="B137" s="60" t="e">
        <f ca="1">_xludf.IFNA(VLOOKUP($A137,'Data Sheet'!$A:B,2,FALSE),"NA")</f>
        <v>#NAME?</v>
      </c>
      <c r="C137" s="61" t="e">
        <f ca="1">_xludf.IFNA(VLOOKUP($A137,'Data Sheet'!$A:U,3,FALSE),"NA")</f>
        <v>#NAME?</v>
      </c>
      <c r="D137" s="61" t="e">
        <f ca="1">_xludf.IFNA(VLOOKUP($A137,'Data Sheet'!$A:C,4,FALSE),"NA")</f>
        <v>#NAME?</v>
      </c>
      <c r="E137" s="61" t="e">
        <f ca="1">_xludf.IFNA(VLOOKUP($A137,'Data Sheet'!$A:D,5,FALSE),"NA")</f>
        <v>#NAME?</v>
      </c>
      <c r="F137" s="73" t="e">
        <f ca="1">_xludf.IFNA(VLOOKUP($A137,'Data Sheet'!$A:E,6,FALSE),"NA")</f>
        <v>#NAME?</v>
      </c>
      <c r="G137" s="63" t="e">
        <f ca="1">_xludf.IFNA(VLOOKUP($A137,'Data Sheet'!$A:F,7,FALSE),"NA")</f>
        <v>#NAME?</v>
      </c>
      <c r="H137" s="64" t="e">
        <f ca="1">_xludf.IFNA(VLOOKUP($A137,'Data Sheet'!$A:K,12,FALSE),"NA")</f>
        <v>#NAME?</v>
      </c>
      <c r="I137" s="63" t="e">
        <f ca="1">_xludf.IFNA(VLOOKUP($A137,'Data Sheet'!$A:T,19,FALSE),"NA")</f>
        <v>#NAME?</v>
      </c>
      <c r="J137" s="64" t="e">
        <f ca="1">_xludf.IFNA(VLOOKUP($A137,'Data Sheet'!$A:T,20,FALSE),"NA")</f>
        <v>#NAME?</v>
      </c>
    </row>
    <row r="138" spans="2:10" ht="15.75" customHeight="1" x14ac:dyDescent="0.15">
      <c r="B138" s="60" t="e">
        <f ca="1">_xludf.IFNA(VLOOKUP($A138,'Data Sheet'!$A:B,2,FALSE),"NA")</f>
        <v>#NAME?</v>
      </c>
      <c r="C138" s="61" t="e">
        <f ca="1">_xludf.IFNA(VLOOKUP($A138,'Data Sheet'!$A:U,3,FALSE),"NA")</f>
        <v>#NAME?</v>
      </c>
      <c r="D138" s="61" t="e">
        <f ca="1">_xludf.IFNA(VLOOKUP($A138,'Data Sheet'!$A:C,4,FALSE),"NA")</f>
        <v>#NAME?</v>
      </c>
      <c r="E138" s="61" t="e">
        <f ca="1">_xludf.IFNA(VLOOKUP($A138,'Data Sheet'!$A:D,5,FALSE),"NA")</f>
        <v>#NAME?</v>
      </c>
      <c r="F138" s="73" t="e">
        <f ca="1">_xludf.IFNA(VLOOKUP($A138,'Data Sheet'!$A:E,6,FALSE),"NA")</f>
        <v>#NAME?</v>
      </c>
      <c r="G138" s="63" t="e">
        <f ca="1">_xludf.IFNA(VLOOKUP($A138,'Data Sheet'!$A:F,7,FALSE),"NA")</f>
        <v>#NAME?</v>
      </c>
      <c r="H138" s="64" t="e">
        <f ca="1">_xludf.IFNA(VLOOKUP($A138,'Data Sheet'!$A:K,12,FALSE),"NA")</f>
        <v>#NAME?</v>
      </c>
      <c r="I138" s="63" t="e">
        <f ca="1">_xludf.IFNA(VLOOKUP($A138,'Data Sheet'!$A:T,19,FALSE),"NA")</f>
        <v>#NAME?</v>
      </c>
      <c r="J138" s="64" t="e">
        <f ca="1">_xludf.IFNA(VLOOKUP($A138,'Data Sheet'!$A:T,20,FALSE),"NA")</f>
        <v>#NAME?</v>
      </c>
    </row>
    <row r="139" spans="2:10" ht="15.75" customHeight="1" x14ac:dyDescent="0.15">
      <c r="B139" s="60" t="e">
        <f ca="1">_xludf.IFNA(VLOOKUP($A139,'Data Sheet'!$A:B,2,FALSE),"NA")</f>
        <v>#NAME?</v>
      </c>
      <c r="C139" s="61" t="e">
        <f ca="1">_xludf.IFNA(VLOOKUP($A139,'Data Sheet'!$A:U,3,FALSE),"NA")</f>
        <v>#NAME?</v>
      </c>
      <c r="D139" s="61" t="e">
        <f ca="1">_xludf.IFNA(VLOOKUP($A139,'Data Sheet'!$A:C,4,FALSE),"NA")</f>
        <v>#NAME?</v>
      </c>
      <c r="E139" s="61" t="e">
        <f ca="1">_xludf.IFNA(VLOOKUP($A139,'Data Sheet'!$A:D,5,FALSE),"NA")</f>
        <v>#NAME?</v>
      </c>
      <c r="F139" s="73" t="e">
        <f ca="1">_xludf.IFNA(VLOOKUP($A139,'Data Sheet'!$A:E,6,FALSE),"NA")</f>
        <v>#NAME?</v>
      </c>
      <c r="G139" s="63" t="e">
        <f ca="1">_xludf.IFNA(VLOOKUP($A139,'Data Sheet'!$A:F,7,FALSE),"NA")</f>
        <v>#NAME?</v>
      </c>
      <c r="H139" s="64" t="e">
        <f ca="1">_xludf.IFNA(VLOOKUP($A139,'Data Sheet'!$A:K,12,FALSE),"NA")</f>
        <v>#NAME?</v>
      </c>
      <c r="I139" s="63" t="e">
        <f ca="1">_xludf.IFNA(VLOOKUP($A139,'Data Sheet'!$A:T,19,FALSE),"NA")</f>
        <v>#NAME?</v>
      </c>
      <c r="J139" s="64" t="e">
        <f ca="1">_xludf.IFNA(VLOOKUP($A139,'Data Sheet'!$A:T,20,FALSE),"NA")</f>
        <v>#NAME?</v>
      </c>
    </row>
    <row r="140" spans="2:10" ht="15.75" customHeight="1" x14ac:dyDescent="0.15">
      <c r="B140" s="60" t="e">
        <f ca="1">_xludf.IFNA(VLOOKUP($A140,'Data Sheet'!$A:B,2,FALSE),"NA")</f>
        <v>#NAME?</v>
      </c>
      <c r="C140" s="61" t="e">
        <f ca="1">_xludf.IFNA(VLOOKUP($A140,'Data Sheet'!$A:U,3,FALSE),"NA")</f>
        <v>#NAME?</v>
      </c>
      <c r="D140" s="61" t="e">
        <f ca="1">_xludf.IFNA(VLOOKUP($A140,'Data Sheet'!$A:C,4,FALSE),"NA")</f>
        <v>#NAME?</v>
      </c>
      <c r="E140" s="61" t="e">
        <f ca="1">_xludf.IFNA(VLOOKUP($A140,'Data Sheet'!$A:D,5,FALSE),"NA")</f>
        <v>#NAME?</v>
      </c>
      <c r="F140" s="73" t="e">
        <f ca="1">_xludf.IFNA(VLOOKUP($A140,'Data Sheet'!$A:E,6,FALSE),"NA")</f>
        <v>#NAME?</v>
      </c>
      <c r="G140" s="63" t="e">
        <f ca="1">_xludf.IFNA(VLOOKUP($A140,'Data Sheet'!$A:F,7,FALSE),"NA")</f>
        <v>#NAME?</v>
      </c>
      <c r="H140" s="64" t="e">
        <f ca="1">_xludf.IFNA(VLOOKUP($A140,'Data Sheet'!$A:K,12,FALSE),"NA")</f>
        <v>#NAME?</v>
      </c>
      <c r="I140" s="63" t="e">
        <f ca="1">_xludf.IFNA(VLOOKUP($A140,'Data Sheet'!$A:T,19,FALSE),"NA")</f>
        <v>#NAME?</v>
      </c>
      <c r="J140" s="64" t="e">
        <f ca="1">_xludf.IFNA(VLOOKUP($A140,'Data Sheet'!$A:T,20,FALSE),"NA")</f>
        <v>#NAME?</v>
      </c>
    </row>
    <row r="141" spans="2:10" ht="15.75" customHeight="1" x14ac:dyDescent="0.15">
      <c r="B141" s="60" t="e">
        <f ca="1">_xludf.IFNA(VLOOKUP($A141,'Data Sheet'!$A:B,2,FALSE),"NA")</f>
        <v>#NAME?</v>
      </c>
      <c r="C141" s="61" t="e">
        <f ca="1">_xludf.IFNA(VLOOKUP($A141,'Data Sheet'!$A:U,3,FALSE),"NA")</f>
        <v>#NAME?</v>
      </c>
      <c r="D141" s="61" t="e">
        <f ca="1">_xludf.IFNA(VLOOKUP($A141,'Data Sheet'!$A:C,4,FALSE),"NA")</f>
        <v>#NAME?</v>
      </c>
      <c r="E141" s="61" t="e">
        <f ca="1">_xludf.IFNA(VLOOKUP($A141,'Data Sheet'!$A:D,5,FALSE),"NA")</f>
        <v>#NAME?</v>
      </c>
      <c r="F141" s="73" t="e">
        <f ca="1">_xludf.IFNA(VLOOKUP($A141,'Data Sheet'!$A:E,6,FALSE),"NA")</f>
        <v>#NAME?</v>
      </c>
      <c r="G141" s="63" t="e">
        <f ca="1">_xludf.IFNA(VLOOKUP($A141,'Data Sheet'!$A:F,7,FALSE),"NA")</f>
        <v>#NAME?</v>
      </c>
      <c r="H141" s="64" t="e">
        <f ca="1">_xludf.IFNA(VLOOKUP($A141,'Data Sheet'!$A:K,12,FALSE),"NA")</f>
        <v>#NAME?</v>
      </c>
      <c r="I141" s="63" t="e">
        <f ca="1">_xludf.IFNA(VLOOKUP($A141,'Data Sheet'!$A:T,19,FALSE),"NA")</f>
        <v>#NAME?</v>
      </c>
      <c r="J141" s="64" t="e">
        <f ca="1">_xludf.IFNA(VLOOKUP($A141,'Data Sheet'!$A:T,20,FALSE),"NA")</f>
        <v>#NAME?</v>
      </c>
    </row>
    <row r="142" spans="2:10" ht="15.75" customHeight="1" x14ac:dyDescent="0.15">
      <c r="B142" s="60" t="e">
        <f ca="1">_xludf.IFNA(VLOOKUP($A142,'Data Sheet'!$A:B,2,FALSE),"NA")</f>
        <v>#NAME?</v>
      </c>
      <c r="C142" s="61" t="e">
        <f ca="1">_xludf.IFNA(VLOOKUP($A142,'Data Sheet'!$A:U,3,FALSE),"NA")</f>
        <v>#NAME?</v>
      </c>
      <c r="D142" s="61" t="e">
        <f ca="1">_xludf.IFNA(VLOOKUP($A142,'Data Sheet'!$A:C,4,FALSE),"NA")</f>
        <v>#NAME?</v>
      </c>
      <c r="E142" s="61" t="e">
        <f ca="1">_xludf.IFNA(VLOOKUP($A142,'Data Sheet'!$A:D,5,FALSE),"NA")</f>
        <v>#NAME?</v>
      </c>
      <c r="F142" s="73" t="e">
        <f ca="1">_xludf.IFNA(VLOOKUP($A142,'Data Sheet'!$A:E,6,FALSE),"NA")</f>
        <v>#NAME?</v>
      </c>
      <c r="G142" s="63" t="e">
        <f ca="1">_xludf.IFNA(VLOOKUP($A142,'Data Sheet'!$A:F,7,FALSE),"NA")</f>
        <v>#NAME?</v>
      </c>
      <c r="H142" s="64" t="e">
        <f ca="1">_xludf.IFNA(VLOOKUP($A142,'Data Sheet'!$A:K,12,FALSE),"NA")</f>
        <v>#NAME?</v>
      </c>
      <c r="I142" s="63" t="e">
        <f ca="1">_xludf.IFNA(VLOOKUP($A142,'Data Sheet'!$A:T,19,FALSE),"NA")</f>
        <v>#NAME?</v>
      </c>
      <c r="J142" s="64" t="e">
        <f ca="1">_xludf.IFNA(VLOOKUP($A142,'Data Sheet'!$A:T,20,FALSE),"NA")</f>
        <v>#NAME?</v>
      </c>
    </row>
    <row r="143" spans="2:10" ht="15.75" customHeight="1" x14ac:dyDescent="0.15">
      <c r="B143" s="60" t="e">
        <f ca="1">_xludf.IFNA(VLOOKUP($A143,'Data Sheet'!$A:B,2,FALSE),"NA")</f>
        <v>#NAME?</v>
      </c>
      <c r="C143" s="61" t="e">
        <f ca="1">_xludf.IFNA(VLOOKUP($A143,'Data Sheet'!$A:U,3,FALSE),"NA")</f>
        <v>#NAME?</v>
      </c>
      <c r="D143" s="61" t="e">
        <f ca="1">_xludf.IFNA(VLOOKUP($A143,'Data Sheet'!$A:C,4,FALSE),"NA")</f>
        <v>#NAME?</v>
      </c>
      <c r="E143" s="61" t="e">
        <f ca="1">_xludf.IFNA(VLOOKUP($A143,'Data Sheet'!$A:D,5,FALSE),"NA")</f>
        <v>#NAME?</v>
      </c>
      <c r="F143" s="73" t="e">
        <f ca="1">_xludf.IFNA(VLOOKUP($A143,'Data Sheet'!$A:E,6,FALSE),"NA")</f>
        <v>#NAME?</v>
      </c>
      <c r="G143" s="63" t="e">
        <f ca="1">_xludf.IFNA(VLOOKUP($A143,'Data Sheet'!$A:F,7,FALSE),"NA")</f>
        <v>#NAME?</v>
      </c>
      <c r="H143" s="64" t="e">
        <f ca="1">_xludf.IFNA(VLOOKUP($A143,'Data Sheet'!$A:K,12,FALSE),"NA")</f>
        <v>#NAME?</v>
      </c>
      <c r="I143" s="63" t="e">
        <f ca="1">_xludf.IFNA(VLOOKUP($A143,'Data Sheet'!$A:T,19,FALSE),"NA")</f>
        <v>#NAME?</v>
      </c>
      <c r="J143" s="64" t="e">
        <f ca="1">_xludf.IFNA(VLOOKUP($A143,'Data Sheet'!$A:T,20,FALSE),"NA")</f>
        <v>#NAME?</v>
      </c>
    </row>
    <row r="144" spans="2:10" ht="15.75" customHeight="1" x14ac:dyDescent="0.15">
      <c r="B144" s="60" t="e">
        <f ca="1">_xludf.IFNA(VLOOKUP($A144,'Data Sheet'!$A:B,2,FALSE),"NA")</f>
        <v>#NAME?</v>
      </c>
      <c r="C144" s="61" t="e">
        <f ca="1">_xludf.IFNA(VLOOKUP($A144,'Data Sheet'!$A:U,3,FALSE),"NA")</f>
        <v>#NAME?</v>
      </c>
      <c r="D144" s="61" t="e">
        <f ca="1">_xludf.IFNA(VLOOKUP($A144,'Data Sheet'!$A:C,4,FALSE),"NA")</f>
        <v>#NAME?</v>
      </c>
      <c r="E144" s="61" t="e">
        <f ca="1">_xludf.IFNA(VLOOKUP($A144,'Data Sheet'!$A:D,5,FALSE),"NA")</f>
        <v>#NAME?</v>
      </c>
      <c r="F144" s="73" t="e">
        <f ca="1">_xludf.IFNA(VLOOKUP($A144,'Data Sheet'!$A:E,6,FALSE),"NA")</f>
        <v>#NAME?</v>
      </c>
      <c r="G144" s="63" t="e">
        <f ca="1">_xludf.IFNA(VLOOKUP($A144,'Data Sheet'!$A:F,7,FALSE),"NA")</f>
        <v>#NAME?</v>
      </c>
      <c r="H144" s="64" t="e">
        <f ca="1">_xludf.IFNA(VLOOKUP($A144,'Data Sheet'!$A:K,12,FALSE),"NA")</f>
        <v>#NAME?</v>
      </c>
      <c r="I144" s="63" t="e">
        <f ca="1">_xludf.IFNA(VLOOKUP($A144,'Data Sheet'!$A:T,19,FALSE),"NA")</f>
        <v>#NAME?</v>
      </c>
      <c r="J144" s="64" t="e">
        <f ca="1">_xludf.IFNA(VLOOKUP($A144,'Data Sheet'!$A:T,20,FALSE),"NA")</f>
        <v>#NAME?</v>
      </c>
    </row>
    <row r="145" spans="2:10" ht="15.75" customHeight="1" x14ac:dyDescent="0.15">
      <c r="B145" s="60" t="e">
        <f ca="1">_xludf.IFNA(VLOOKUP($A145,'Data Sheet'!$A:B,2,FALSE),"NA")</f>
        <v>#NAME?</v>
      </c>
      <c r="C145" s="61" t="e">
        <f ca="1">_xludf.IFNA(VLOOKUP($A145,'Data Sheet'!$A:U,3,FALSE),"NA")</f>
        <v>#NAME?</v>
      </c>
      <c r="D145" s="61" t="e">
        <f ca="1">_xludf.IFNA(VLOOKUP($A145,'Data Sheet'!$A:C,4,FALSE),"NA")</f>
        <v>#NAME?</v>
      </c>
      <c r="E145" s="61" t="e">
        <f ca="1">_xludf.IFNA(VLOOKUP($A145,'Data Sheet'!$A:D,5,FALSE),"NA")</f>
        <v>#NAME?</v>
      </c>
      <c r="F145" s="73" t="e">
        <f ca="1">_xludf.IFNA(VLOOKUP($A145,'Data Sheet'!$A:E,6,FALSE),"NA")</f>
        <v>#NAME?</v>
      </c>
      <c r="G145" s="63" t="e">
        <f ca="1">_xludf.IFNA(VLOOKUP($A145,'Data Sheet'!$A:F,7,FALSE),"NA")</f>
        <v>#NAME?</v>
      </c>
      <c r="H145" s="64" t="e">
        <f ca="1">_xludf.IFNA(VLOOKUP($A145,'Data Sheet'!$A:K,12,FALSE),"NA")</f>
        <v>#NAME?</v>
      </c>
      <c r="I145" s="63" t="e">
        <f ca="1">_xludf.IFNA(VLOOKUP($A145,'Data Sheet'!$A:T,19,FALSE),"NA")</f>
        <v>#NAME?</v>
      </c>
      <c r="J145" s="64" t="e">
        <f ca="1">_xludf.IFNA(VLOOKUP($A145,'Data Sheet'!$A:T,20,FALSE),"NA")</f>
        <v>#NAME?</v>
      </c>
    </row>
    <row r="146" spans="2:10" ht="15.75" customHeight="1" x14ac:dyDescent="0.15">
      <c r="B146" s="60" t="e">
        <f ca="1">_xludf.IFNA(VLOOKUP($A146,'Data Sheet'!$A:B,2,FALSE),"NA")</f>
        <v>#NAME?</v>
      </c>
      <c r="C146" s="61" t="e">
        <f ca="1">_xludf.IFNA(VLOOKUP($A146,'Data Sheet'!$A:U,3,FALSE),"NA")</f>
        <v>#NAME?</v>
      </c>
      <c r="D146" s="61" t="e">
        <f ca="1">_xludf.IFNA(VLOOKUP($A146,'Data Sheet'!$A:C,4,FALSE),"NA")</f>
        <v>#NAME?</v>
      </c>
      <c r="E146" s="61" t="e">
        <f ca="1">_xludf.IFNA(VLOOKUP($A146,'Data Sheet'!$A:D,5,FALSE),"NA")</f>
        <v>#NAME?</v>
      </c>
      <c r="F146" s="73" t="e">
        <f ca="1">_xludf.IFNA(VLOOKUP($A146,'Data Sheet'!$A:E,6,FALSE),"NA")</f>
        <v>#NAME?</v>
      </c>
      <c r="G146" s="63" t="e">
        <f ca="1">_xludf.IFNA(VLOOKUP($A146,'Data Sheet'!$A:F,7,FALSE),"NA")</f>
        <v>#NAME?</v>
      </c>
      <c r="H146" s="64" t="e">
        <f ca="1">_xludf.IFNA(VLOOKUP($A146,'Data Sheet'!$A:K,12,FALSE),"NA")</f>
        <v>#NAME?</v>
      </c>
      <c r="I146" s="63" t="e">
        <f ca="1">_xludf.IFNA(VLOOKUP($A146,'Data Sheet'!$A:T,19,FALSE),"NA")</f>
        <v>#NAME?</v>
      </c>
      <c r="J146" s="64" t="e">
        <f ca="1">_xludf.IFNA(VLOOKUP($A146,'Data Sheet'!$A:T,20,FALSE),"NA")</f>
        <v>#NAME?</v>
      </c>
    </row>
    <row r="147" spans="2:10" ht="15.75" customHeight="1" x14ac:dyDescent="0.15">
      <c r="B147" s="60" t="e">
        <f ca="1">_xludf.IFNA(VLOOKUP($A147,'Data Sheet'!$A:B,2,FALSE),"NA")</f>
        <v>#NAME?</v>
      </c>
      <c r="C147" s="61" t="e">
        <f ca="1">_xludf.IFNA(VLOOKUP($A147,'Data Sheet'!$A:U,3,FALSE),"NA")</f>
        <v>#NAME?</v>
      </c>
      <c r="D147" s="61" t="e">
        <f ca="1">_xludf.IFNA(VLOOKUP($A147,'Data Sheet'!$A:C,4,FALSE),"NA")</f>
        <v>#NAME?</v>
      </c>
      <c r="E147" s="61" t="e">
        <f ca="1">_xludf.IFNA(VLOOKUP($A147,'Data Sheet'!$A:D,5,FALSE),"NA")</f>
        <v>#NAME?</v>
      </c>
      <c r="F147" s="73" t="e">
        <f ca="1">_xludf.IFNA(VLOOKUP($A147,'Data Sheet'!$A:E,6,FALSE),"NA")</f>
        <v>#NAME?</v>
      </c>
      <c r="G147" s="63" t="e">
        <f ca="1">_xludf.IFNA(VLOOKUP($A147,'Data Sheet'!$A:F,7,FALSE),"NA")</f>
        <v>#NAME?</v>
      </c>
      <c r="H147" s="64" t="e">
        <f ca="1">_xludf.IFNA(VLOOKUP($A147,'Data Sheet'!$A:K,12,FALSE),"NA")</f>
        <v>#NAME?</v>
      </c>
      <c r="I147" s="63" t="e">
        <f ca="1">_xludf.IFNA(VLOOKUP($A147,'Data Sheet'!$A:T,19,FALSE),"NA")</f>
        <v>#NAME?</v>
      </c>
      <c r="J147" s="64" t="e">
        <f ca="1">_xludf.IFNA(VLOOKUP($A147,'Data Sheet'!$A:T,20,FALSE),"NA")</f>
        <v>#NAME?</v>
      </c>
    </row>
    <row r="148" spans="2:10" ht="15.75" customHeight="1" x14ac:dyDescent="0.15">
      <c r="B148" s="60" t="e">
        <f ca="1">_xludf.IFNA(VLOOKUP($A148,'Data Sheet'!$A:B,2,FALSE),"NA")</f>
        <v>#NAME?</v>
      </c>
      <c r="C148" s="61" t="e">
        <f ca="1">_xludf.IFNA(VLOOKUP($A148,'Data Sheet'!$A:U,3,FALSE),"NA")</f>
        <v>#NAME?</v>
      </c>
      <c r="D148" s="61" t="e">
        <f ca="1">_xludf.IFNA(VLOOKUP($A148,'Data Sheet'!$A:C,4,FALSE),"NA")</f>
        <v>#NAME?</v>
      </c>
      <c r="E148" s="61" t="e">
        <f ca="1">_xludf.IFNA(VLOOKUP($A148,'Data Sheet'!$A:D,5,FALSE),"NA")</f>
        <v>#NAME?</v>
      </c>
      <c r="F148" s="73" t="e">
        <f ca="1">_xludf.IFNA(VLOOKUP($A148,'Data Sheet'!$A:E,6,FALSE),"NA")</f>
        <v>#NAME?</v>
      </c>
      <c r="G148" s="63" t="e">
        <f ca="1">_xludf.IFNA(VLOOKUP($A148,'Data Sheet'!$A:F,7,FALSE),"NA")</f>
        <v>#NAME?</v>
      </c>
      <c r="H148" s="64" t="e">
        <f ca="1">_xludf.IFNA(VLOOKUP($A148,'Data Sheet'!$A:K,12,FALSE),"NA")</f>
        <v>#NAME?</v>
      </c>
      <c r="I148" s="63" t="e">
        <f ca="1">_xludf.IFNA(VLOOKUP($A148,'Data Sheet'!$A:T,19,FALSE),"NA")</f>
        <v>#NAME?</v>
      </c>
      <c r="J148" s="64" t="e">
        <f ca="1">_xludf.IFNA(VLOOKUP($A148,'Data Sheet'!$A:T,20,FALSE),"NA")</f>
        <v>#NAME?</v>
      </c>
    </row>
    <row r="149" spans="2:10" ht="15.75" customHeight="1" x14ac:dyDescent="0.15">
      <c r="B149" s="60" t="e">
        <f ca="1">_xludf.IFNA(VLOOKUP($A149,'Data Sheet'!$A:B,2,FALSE),"NA")</f>
        <v>#NAME?</v>
      </c>
      <c r="C149" s="61" t="e">
        <f ca="1">_xludf.IFNA(VLOOKUP($A149,'Data Sheet'!$A:U,3,FALSE),"NA")</f>
        <v>#NAME?</v>
      </c>
      <c r="D149" s="61" t="e">
        <f ca="1">_xludf.IFNA(VLOOKUP($A149,'Data Sheet'!$A:C,4,FALSE),"NA")</f>
        <v>#NAME?</v>
      </c>
      <c r="E149" s="61" t="e">
        <f ca="1">_xludf.IFNA(VLOOKUP($A149,'Data Sheet'!$A:D,5,FALSE),"NA")</f>
        <v>#NAME?</v>
      </c>
      <c r="F149" s="73" t="e">
        <f ca="1">_xludf.IFNA(VLOOKUP($A149,'Data Sheet'!$A:E,6,FALSE),"NA")</f>
        <v>#NAME?</v>
      </c>
      <c r="G149" s="63" t="e">
        <f ca="1">_xludf.IFNA(VLOOKUP($A149,'Data Sheet'!$A:F,7,FALSE),"NA")</f>
        <v>#NAME?</v>
      </c>
      <c r="H149" s="64" t="e">
        <f ca="1">_xludf.IFNA(VLOOKUP($A149,'Data Sheet'!$A:K,12,FALSE),"NA")</f>
        <v>#NAME?</v>
      </c>
      <c r="I149" s="63" t="e">
        <f ca="1">_xludf.IFNA(VLOOKUP($A149,'Data Sheet'!$A:T,19,FALSE),"NA")</f>
        <v>#NAME?</v>
      </c>
      <c r="J149" s="64" t="e">
        <f ca="1">_xludf.IFNA(VLOOKUP($A149,'Data Sheet'!$A:T,20,FALSE),"NA")</f>
        <v>#NAME?</v>
      </c>
    </row>
    <row r="150" spans="2:10" ht="15.75" customHeight="1" x14ac:dyDescent="0.15">
      <c r="B150" s="60" t="e">
        <f ca="1">_xludf.IFNA(VLOOKUP($A150,'Data Sheet'!$A:B,2,FALSE),"NA")</f>
        <v>#NAME?</v>
      </c>
      <c r="C150" s="61" t="e">
        <f ca="1">_xludf.IFNA(VLOOKUP($A150,'Data Sheet'!$A:U,3,FALSE),"NA")</f>
        <v>#NAME?</v>
      </c>
      <c r="D150" s="61" t="e">
        <f ca="1">_xludf.IFNA(VLOOKUP($A150,'Data Sheet'!$A:C,4,FALSE),"NA")</f>
        <v>#NAME?</v>
      </c>
      <c r="E150" s="61" t="e">
        <f ca="1">_xludf.IFNA(VLOOKUP($A150,'Data Sheet'!$A:D,5,FALSE),"NA")</f>
        <v>#NAME?</v>
      </c>
      <c r="F150" s="73" t="e">
        <f ca="1">_xludf.IFNA(VLOOKUP($A150,'Data Sheet'!$A:E,6,FALSE),"NA")</f>
        <v>#NAME?</v>
      </c>
      <c r="G150" s="63" t="e">
        <f ca="1">_xludf.IFNA(VLOOKUP($A150,'Data Sheet'!$A:F,7,FALSE),"NA")</f>
        <v>#NAME?</v>
      </c>
      <c r="H150" s="64" t="e">
        <f ca="1">_xludf.IFNA(VLOOKUP($A150,'Data Sheet'!$A:K,12,FALSE),"NA")</f>
        <v>#NAME?</v>
      </c>
      <c r="I150" s="63" t="e">
        <f ca="1">_xludf.IFNA(VLOOKUP($A150,'Data Sheet'!$A:T,19,FALSE),"NA")</f>
        <v>#NAME?</v>
      </c>
      <c r="J150" s="64" t="e">
        <f ca="1">_xludf.IFNA(VLOOKUP($A150,'Data Sheet'!$A:T,20,FALSE),"NA")</f>
        <v>#NAME?</v>
      </c>
    </row>
    <row r="151" spans="2:10" ht="15.75" customHeight="1" x14ac:dyDescent="0.15">
      <c r="B151" s="60" t="e">
        <f ca="1">_xludf.IFNA(VLOOKUP($A151,'Data Sheet'!$A:B,2,FALSE),"NA")</f>
        <v>#NAME?</v>
      </c>
      <c r="C151" s="61" t="e">
        <f ca="1">_xludf.IFNA(VLOOKUP($A151,'Data Sheet'!$A:U,3,FALSE),"NA")</f>
        <v>#NAME?</v>
      </c>
      <c r="D151" s="61" t="e">
        <f ca="1">_xludf.IFNA(VLOOKUP($A151,'Data Sheet'!$A:C,4,FALSE),"NA")</f>
        <v>#NAME?</v>
      </c>
      <c r="E151" s="61" t="e">
        <f ca="1">_xludf.IFNA(VLOOKUP($A151,'Data Sheet'!$A:D,5,FALSE),"NA")</f>
        <v>#NAME?</v>
      </c>
      <c r="F151" s="73" t="e">
        <f ca="1">_xludf.IFNA(VLOOKUP($A151,'Data Sheet'!$A:E,6,FALSE),"NA")</f>
        <v>#NAME?</v>
      </c>
      <c r="G151" s="63" t="e">
        <f ca="1">_xludf.IFNA(VLOOKUP($A151,'Data Sheet'!$A:F,7,FALSE),"NA")</f>
        <v>#NAME?</v>
      </c>
      <c r="H151" s="64" t="e">
        <f ca="1">_xludf.IFNA(VLOOKUP($A151,'Data Sheet'!$A:K,12,FALSE),"NA")</f>
        <v>#NAME?</v>
      </c>
      <c r="I151" s="63" t="e">
        <f ca="1">_xludf.IFNA(VLOOKUP($A151,'Data Sheet'!$A:T,19,FALSE),"NA")</f>
        <v>#NAME?</v>
      </c>
      <c r="J151" s="64" t="e">
        <f ca="1">_xludf.IFNA(VLOOKUP($A151,'Data Sheet'!$A:T,20,FALSE),"NA")</f>
        <v>#NAME?</v>
      </c>
    </row>
    <row r="152" spans="2:10" ht="15.75" customHeight="1" x14ac:dyDescent="0.15">
      <c r="B152" s="60" t="e">
        <f ca="1">_xludf.IFNA(VLOOKUP($A152,'Data Sheet'!$A:B,2,FALSE),"NA")</f>
        <v>#NAME?</v>
      </c>
      <c r="C152" s="61" t="e">
        <f ca="1">_xludf.IFNA(VLOOKUP($A152,'Data Sheet'!$A:U,3,FALSE),"NA")</f>
        <v>#NAME?</v>
      </c>
      <c r="D152" s="61" t="e">
        <f ca="1">_xludf.IFNA(VLOOKUP($A152,'Data Sheet'!$A:C,4,FALSE),"NA")</f>
        <v>#NAME?</v>
      </c>
      <c r="E152" s="61" t="e">
        <f ca="1">_xludf.IFNA(VLOOKUP($A152,'Data Sheet'!$A:D,5,FALSE),"NA")</f>
        <v>#NAME?</v>
      </c>
      <c r="F152" s="73" t="e">
        <f ca="1">_xludf.IFNA(VLOOKUP($A152,'Data Sheet'!$A:E,6,FALSE),"NA")</f>
        <v>#NAME?</v>
      </c>
      <c r="G152" s="63" t="e">
        <f ca="1">_xludf.IFNA(VLOOKUP($A152,'Data Sheet'!$A:F,7,FALSE),"NA")</f>
        <v>#NAME?</v>
      </c>
      <c r="H152" s="64" t="e">
        <f ca="1">_xludf.IFNA(VLOOKUP($A152,'Data Sheet'!$A:K,12,FALSE),"NA")</f>
        <v>#NAME?</v>
      </c>
      <c r="I152" s="63" t="e">
        <f ca="1">_xludf.IFNA(VLOOKUP($A152,'Data Sheet'!$A:T,19,FALSE),"NA")</f>
        <v>#NAME?</v>
      </c>
      <c r="J152" s="64" t="e">
        <f ca="1">_xludf.IFNA(VLOOKUP($A152,'Data Sheet'!$A:T,20,FALSE),"NA")</f>
        <v>#NAME?</v>
      </c>
    </row>
    <row r="153" spans="2:10" ht="15.75" customHeight="1" x14ac:dyDescent="0.15">
      <c r="B153" s="60" t="e">
        <f ca="1">_xludf.IFNA(VLOOKUP($A153,'Data Sheet'!$A:B,2,FALSE),"NA")</f>
        <v>#NAME?</v>
      </c>
      <c r="C153" s="61" t="e">
        <f ca="1">_xludf.IFNA(VLOOKUP($A153,'Data Sheet'!$A:U,3,FALSE),"NA")</f>
        <v>#NAME?</v>
      </c>
      <c r="D153" s="61" t="e">
        <f ca="1">_xludf.IFNA(VLOOKUP($A153,'Data Sheet'!$A:C,4,FALSE),"NA")</f>
        <v>#NAME?</v>
      </c>
      <c r="E153" s="61" t="e">
        <f ca="1">_xludf.IFNA(VLOOKUP($A153,'Data Sheet'!$A:D,5,FALSE),"NA")</f>
        <v>#NAME?</v>
      </c>
      <c r="F153" s="73" t="e">
        <f ca="1">_xludf.IFNA(VLOOKUP($A153,'Data Sheet'!$A:E,6,FALSE),"NA")</f>
        <v>#NAME?</v>
      </c>
      <c r="G153" s="63" t="e">
        <f ca="1">_xludf.IFNA(VLOOKUP($A153,'Data Sheet'!$A:F,7,FALSE),"NA")</f>
        <v>#NAME?</v>
      </c>
      <c r="H153" s="64" t="e">
        <f ca="1">_xludf.IFNA(VLOOKUP($A153,'Data Sheet'!$A:K,12,FALSE),"NA")</f>
        <v>#NAME?</v>
      </c>
      <c r="I153" s="63" t="e">
        <f ca="1">_xludf.IFNA(VLOOKUP($A153,'Data Sheet'!$A:T,19,FALSE),"NA")</f>
        <v>#NAME?</v>
      </c>
      <c r="J153" s="64" t="e">
        <f ca="1">_xludf.IFNA(VLOOKUP($A153,'Data Sheet'!$A:T,20,FALSE),"NA")</f>
        <v>#NAME?</v>
      </c>
    </row>
    <row r="154" spans="2:10" ht="15.75" customHeight="1" x14ac:dyDescent="0.15">
      <c r="B154" s="60" t="e">
        <f ca="1">_xludf.IFNA(VLOOKUP($A154,'Data Sheet'!$A:B,2,FALSE),"NA")</f>
        <v>#NAME?</v>
      </c>
      <c r="C154" s="61" t="e">
        <f ca="1">_xludf.IFNA(VLOOKUP($A154,'Data Sheet'!$A:U,3,FALSE),"NA")</f>
        <v>#NAME?</v>
      </c>
      <c r="D154" s="61" t="e">
        <f ca="1">_xludf.IFNA(VLOOKUP($A154,'Data Sheet'!$A:C,4,FALSE),"NA")</f>
        <v>#NAME?</v>
      </c>
      <c r="E154" s="61" t="e">
        <f ca="1">_xludf.IFNA(VLOOKUP($A154,'Data Sheet'!$A:D,5,FALSE),"NA")</f>
        <v>#NAME?</v>
      </c>
      <c r="F154" s="73" t="e">
        <f ca="1">_xludf.IFNA(VLOOKUP($A154,'Data Sheet'!$A:E,6,FALSE),"NA")</f>
        <v>#NAME?</v>
      </c>
      <c r="G154" s="63" t="e">
        <f ca="1">_xludf.IFNA(VLOOKUP($A154,'Data Sheet'!$A:F,7,FALSE),"NA")</f>
        <v>#NAME?</v>
      </c>
      <c r="H154" s="64" t="e">
        <f ca="1">_xludf.IFNA(VLOOKUP($A154,'Data Sheet'!$A:K,12,FALSE),"NA")</f>
        <v>#NAME?</v>
      </c>
      <c r="I154" s="63" t="e">
        <f ca="1">_xludf.IFNA(VLOOKUP($A154,'Data Sheet'!$A:T,19,FALSE),"NA")</f>
        <v>#NAME?</v>
      </c>
      <c r="J154" s="64" t="e">
        <f ca="1">_xludf.IFNA(VLOOKUP($A154,'Data Sheet'!$A:T,20,FALSE),"NA")</f>
        <v>#NAME?</v>
      </c>
    </row>
    <row r="155" spans="2:10" ht="15.75" customHeight="1" x14ac:dyDescent="0.15">
      <c r="B155" s="60" t="e">
        <f ca="1">_xludf.IFNA(VLOOKUP($A155,'Data Sheet'!$A:B,2,FALSE),"NA")</f>
        <v>#NAME?</v>
      </c>
      <c r="C155" s="61" t="e">
        <f ca="1">_xludf.IFNA(VLOOKUP($A155,'Data Sheet'!$A:U,3,FALSE),"NA")</f>
        <v>#NAME?</v>
      </c>
      <c r="D155" s="61" t="e">
        <f ca="1">_xludf.IFNA(VLOOKUP($A155,'Data Sheet'!$A:C,4,FALSE),"NA")</f>
        <v>#NAME?</v>
      </c>
      <c r="E155" s="61" t="e">
        <f ca="1">_xludf.IFNA(VLOOKUP($A155,'Data Sheet'!$A:D,5,FALSE),"NA")</f>
        <v>#NAME?</v>
      </c>
      <c r="F155" s="73" t="e">
        <f ca="1">_xludf.IFNA(VLOOKUP($A155,'Data Sheet'!$A:E,6,FALSE),"NA")</f>
        <v>#NAME?</v>
      </c>
      <c r="G155" s="63" t="e">
        <f ca="1">_xludf.IFNA(VLOOKUP($A155,'Data Sheet'!$A:F,7,FALSE),"NA")</f>
        <v>#NAME?</v>
      </c>
      <c r="H155" s="64" t="e">
        <f ca="1">_xludf.IFNA(VLOOKUP($A155,'Data Sheet'!$A:K,12,FALSE),"NA")</f>
        <v>#NAME?</v>
      </c>
      <c r="I155" s="63" t="e">
        <f ca="1">_xludf.IFNA(VLOOKUP($A155,'Data Sheet'!$A:T,19,FALSE),"NA")</f>
        <v>#NAME?</v>
      </c>
      <c r="J155" s="64" t="e">
        <f ca="1">_xludf.IFNA(VLOOKUP($A155,'Data Sheet'!$A:T,20,FALSE),"NA")</f>
        <v>#NAME?</v>
      </c>
    </row>
    <row r="156" spans="2:10" ht="15.75" customHeight="1" x14ac:dyDescent="0.15">
      <c r="B156" s="60" t="e">
        <f ca="1">_xludf.IFNA(VLOOKUP($A156,'Data Sheet'!$A:B,2,FALSE),"NA")</f>
        <v>#NAME?</v>
      </c>
      <c r="C156" s="61" t="e">
        <f ca="1">_xludf.IFNA(VLOOKUP($A156,'Data Sheet'!$A:U,3,FALSE),"NA")</f>
        <v>#NAME?</v>
      </c>
      <c r="D156" s="61" t="e">
        <f ca="1">_xludf.IFNA(VLOOKUP($A156,'Data Sheet'!$A:C,4,FALSE),"NA")</f>
        <v>#NAME?</v>
      </c>
      <c r="E156" s="61" t="e">
        <f ca="1">_xludf.IFNA(VLOOKUP($A156,'Data Sheet'!$A:D,5,FALSE),"NA")</f>
        <v>#NAME?</v>
      </c>
      <c r="F156" s="73" t="e">
        <f ca="1">_xludf.IFNA(VLOOKUP($A156,'Data Sheet'!$A:E,6,FALSE),"NA")</f>
        <v>#NAME?</v>
      </c>
      <c r="G156" s="63" t="e">
        <f ca="1">_xludf.IFNA(VLOOKUP($A156,'Data Sheet'!$A:F,7,FALSE),"NA")</f>
        <v>#NAME?</v>
      </c>
      <c r="H156" s="64" t="e">
        <f ca="1">_xludf.IFNA(VLOOKUP($A156,'Data Sheet'!$A:K,12,FALSE),"NA")</f>
        <v>#NAME?</v>
      </c>
      <c r="I156" s="63" t="e">
        <f ca="1">_xludf.IFNA(VLOOKUP($A156,'Data Sheet'!$A:T,19,FALSE),"NA")</f>
        <v>#NAME?</v>
      </c>
      <c r="J156" s="64" t="e">
        <f ca="1">_xludf.IFNA(VLOOKUP($A156,'Data Sheet'!$A:T,20,FALSE),"NA")</f>
        <v>#NAME?</v>
      </c>
    </row>
    <row r="157" spans="2:10" ht="15.75" customHeight="1" x14ac:dyDescent="0.15">
      <c r="B157" s="60" t="e">
        <f ca="1">_xludf.IFNA(VLOOKUP($A157,'Data Sheet'!$A:B,2,FALSE),"NA")</f>
        <v>#NAME?</v>
      </c>
      <c r="C157" s="61" t="e">
        <f ca="1">_xludf.IFNA(VLOOKUP($A157,'Data Sheet'!$A:U,3,FALSE),"NA")</f>
        <v>#NAME?</v>
      </c>
      <c r="D157" s="61" t="e">
        <f ca="1">_xludf.IFNA(VLOOKUP($A157,'Data Sheet'!$A:C,4,FALSE),"NA")</f>
        <v>#NAME?</v>
      </c>
      <c r="E157" s="61" t="e">
        <f ca="1">_xludf.IFNA(VLOOKUP($A157,'Data Sheet'!$A:D,5,FALSE),"NA")</f>
        <v>#NAME?</v>
      </c>
      <c r="F157" s="73" t="e">
        <f ca="1">_xludf.IFNA(VLOOKUP($A157,'Data Sheet'!$A:E,6,FALSE),"NA")</f>
        <v>#NAME?</v>
      </c>
      <c r="G157" s="63" t="e">
        <f ca="1">_xludf.IFNA(VLOOKUP($A157,'Data Sheet'!$A:F,7,FALSE),"NA")</f>
        <v>#NAME?</v>
      </c>
      <c r="H157" s="64" t="e">
        <f ca="1">_xludf.IFNA(VLOOKUP($A157,'Data Sheet'!$A:K,12,FALSE),"NA")</f>
        <v>#NAME?</v>
      </c>
      <c r="I157" s="63" t="e">
        <f ca="1">_xludf.IFNA(VLOOKUP($A157,'Data Sheet'!$A:T,19,FALSE),"NA")</f>
        <v>#NAME?</v>
      </c>
      <c r="J157" s="64" t="e">
        <f ca="1">_xludf.IFNA(VLOOKUP($A157,'Data Sheet'!$A:T,20,FALSE),"NA")</f>
        <v>#NAME?</v>
      </c>
    </row>
    <row r="158" spans="2:10" ht="15.75" customHeight="1" x14ac:dyDescent="0.15">
      <c r="B158" s="60" t="e">
        <f ca="1">_xludf.IFNA(VLOOKUP($A158,'Data Sheet'!$A:B,2,FALSE),"NA")</f>
        <v>#NAME?</v>
      </c>
      <c r="C158" s="61" t="e">
        <f ca="1">_xludf.IFNA(VLOOKUP($A158,'Data Sheet'!$A:U,3,FALSE),"NA")</f>
        <v>#NAME?</v>
      </c>
      <c r="D158" s="61" t="e">
        <f ca="1">_xludf.IFNA(VLOOKUP($A158,'Data Sheet'!$A:C,4,FALSE),"NA")</f>
        <v>#NAME?</v>
      </c>
      <c r="E158" s="61" t="e">
        <f ca="1">_xludf.IFNA(VLOOKUP($A158,'Data Sheet'!$A:D,5,FALSE),"NA")</f>
        <v>#NAME?</v>
      </c>
      <c r="F158" s="73" t="e">
        <f ca="1">_xludf.IFNA(VLOOKUP($A158,'Data Sheet'!$A:E,6,FALSE),"NA")</f>
        <v>#NAME?</v>
      </c>
      <c r="G158" s="63" t="e">
        <f ca="1">_xludf.IFNA(VLOOKUP($A158,'Data Sheet'!$A:F,7,FALSE),"NA")</f>
        <v>#NAME?</v>
      </c>
      <c r="H158" s="64" t="e">
        <f ca="1">_xludf.IFNA(VLOOKUP($A158,'Data Sheet'!$A:K,12,FALSE),"NA")</f>
        <v>#NAME?</v>
      </c>
      <c r="I158" s="63" t="e">
        <f ca="1">_xludf.IFNA(VLOOKUP($A158,'Data Sheet'!$A:T,19,FALSE),"NA")</f>
        <v>#NAME?</v>
      </c>
      <c r="J158" s="64" t="e">
        <f ca="1">_xludf.IFNA(VLOOKUP($A158,'Data Sheet'!$A:T,20,FALSE),"NA")</f>
        <v>#NAME?</v>
      </c>
    </row>
    <row r="159" spans="2:10" ht="15.75" customHeight="1" x14ac:dyDescent="0.15">
      <c r="B159" s="60" t="e">
        <f ca="1">_xludf.IFNA(VLOOKUP($A159,'Data Sheet'!$A:B,2,FALSE),"NA")</f>
        <v>#NAME?</v>
      </c>
      <c r="C159" s="61" t="e">
        <f ca="1">_xludf.IFNA(VLOOKUP($A159,'Data Sheet'!$A:U,3,FALSE),"NA")</f>
        <v>#NAME?</v>
      </c>
      <c r="D159" s="61" t="e">
        <f ca="1">_xludf.IFNA(VLOOKUP($A159,'Data Sheet'!$A:C,4,FALSE),"NA")</f>
        <v>#NAME?</v>
      </c>
      <c r="E159" s="61" t="e">
        <f ca="1">_xludf.IFNA(VLOOKUP($A159,'Data Sheet'!$A:D,5,FALSE),"NA")</f>
        <v>#NAME?</v>
      </c>
      <c r="F159" s="73" t="e">
        <f ca="1">_xludf.IFNA(VLOOKUP($A159,'Data Sheet'!$A:E,6,FALSE),"NA")</f>
        <v>#NAME?</v>
      </c>
      <c r="G159" s="63" t="e">
        <f ca="1">_xludf.IFNA(VLOOKUP($A159,'Data Sheet'!$A:F,7,FALSE),"NA")</f>
        <v>#NAME?</v>
      </c>
      <c r="H159" s="64" t="e">
        <f ca="1">_xludf.IFNA(VLOOKUP($A159,'Data Sheet'!$A:K,12,FALSE),"NA")</f>
        <v>#NAME?</v>
      </c>
      <c r="I159" s="63" t="e">
        <f ca="1">_xludf.IFNA(VLOOKUP($A159,'Data Sheet'!$A:T,19,FALSE),"NA")</f>
        <v>#NAME?</v>
      </c>
      <c r="J159" s="64" t="e">
        <f ca="1">_xludf.IFNA(VLOOKUP($A159,'Data Sheet'!$A:T,20,FALSE),"NA")</f>
        <v>#NAME?</v>
      </c>
    </row>
    <row r="160" spans="2:10" ht="15.75" customHeight="1" x14ac:dyDescent="0.15">
      <c r="B160" s="60" t="e">
        <f ca="1">_xludf.IFNA(VLOOKUP($A160,'Data Sheet'!$A:B,2,FALSE),"NA")</f>
        <v>#NAME?</v>
      </c>
      <c r="C160" s="61" t="e">
        <f ca="1">_xludf.IFNA(VLOOKUP($A160,'Data Sheet'!$A:U,3,FALSE),"NA")</f>
        <v>#NAME?</v>
      </c>
      <c r="D160" s="61" t="e">
        <f ca="1">_xludf.IFNA(VLOOKUP($A160,'Data Sheet'!$A:C,4,FALSE),"NA")</f>
        <v>#NAME?</v>
      </c>
      <c r="E160" s="61" t="e">
        <f ca="1">_xludf.IFNA(VLOOKUP($A160,'Data Sheet'!$A:D,5,FALSE),"NA")</f>
        <v>#NAME?</v>
      </c>
      <c r="F160" s="73" t="e">
        <f ca="1">_xludf.IFNA(VLOOKUP($A160,'Data Sheet'!$A:E,6,FALSE),"NA")</f>
        <v>#NAME?</v>
      </c>
      <c r="G160" s="63" t="e">
        <f ca="1">_xludf.IFNA(VLOOKUP($A160,'Data Sheet'!$A:F,7,FALSE),"NA")</f>
        <v>#NAME?</v>
      </c>
      <c r="H160" s="64" t="e">
        <f ca="1">_xludf.IFNA(VLOOKUP($A160,'Data Sheet'!$A:K,12,FALSE),"NA")</f>
        <v>#NAME?</v>
      </c>
      <c r="I160" s="63" t="e">
        <f ca="1">_xludf.IFNA(VLOOKUP($A160,'Data Sheet'!$A:T,19,FALSE),"NA")</f>
        <v>#NAME?</v>
      </c>
      <c r="J160" s="64" t="e">
        <f ca="1">_xludf.IFNA(VLOOKUP($A160,'Data Sheet'!$A:T,20,FALSE),"NA")</f>
        <v>#NAME?</v>
      </c>
    </row>
    <row r="161" spans="2:10" ht="15.75" customHeight="1" x14ac:dyDescent="0.15">
      <c r="B161" s="60" t="e">
        <f ca="1">_xludf.IFNA(VLOOKUP($A161,'Data Sheet'!$A:B,2,FALSE),"NA")</f>
        <v>#NAME?</v>
      </c>
      <c r="C161" s="61" t="e">
        <f ca="1">_xludf.IFNA(VLOOKUP($A161,'Data Sheet'!$A:U,3,FALSE),"NA")</f>
        <v>#NAME?</v>
      </c>
      <c r="D161" s="61" t="e">
        <f ca="1">_xludf.IFNA(VLOOKUP($A161,'Data Sheet'!$A:C,4,FALSE),"NA")</f>
        <v>#NAME?</v>
      </c>
      <c r="E161" s="61" t="e">
        <f ca="1">_xludf.IFNA(VLOOKUP($A161,'Data Sheet'!$A:D,5,FALSE),"NA")</f>
        <v>#NAME?</v>
      </c>
      <c r="F161" s="73" t="e">
        <f ca="1">_xludf.IFNA(VLOOKUP($A161,'Data Sheet'!$A:E,6,FALSE),"NA")</f>
        <v>#NAME?</v>
      </c>
      <c r="G161" s="63" t="e">
        <f ca="1">_xludf.IFNA(VLOOKUP($A161,'Data Sheet'!$A:F,7,FALSE),"NA")</f>
        <v>#NAME?</v>
      </c>
      <c r="H161" s="64" t="e">
        <f ca="1">_xludf.IFNA(VLOOKUP($A161,'Data Sheet'!$A:K,12,FALSE),"NA")</f>
        <v>#NAME?</v>
      </c>
      <c r="I161" s="63" t="e">
        <f ca="1">_xludf.IFNA(VLOOKUP($A161,'Data Sheet'!$A:T,19,FALSE),"NA")</f>
        <v>#NAME?</v>
      </c>
      <c r="J161" s="64" t="e">
        <f ca="1">_xludf.IFNA(VLOOKUP($A161,'Data Sheet'!$A:T,20,FALSE),"NA")</f>
        <v>#NAME?</v>
      </c>
    </row>
    <row r="162" spans="2:10" ht="15.75" customHeight="1" x14ac:dyDescent="0.15">
      <c r="B162" s="60" t="e">
        <f ca="1">_xludf.IFNA(VLOOKUP($A162,'Data Sheet'!$A:B,2,FALSE),"NA")</f>
        <v>#NAME?</v>
      </c>
      <c r="C162" s="61" t="e">
        <f ca="1">_xludf.IFNA(VLOOKUP($A162,'Data Sheet'!$A:U,3,FALSE),"NA")</f>
        <v>#NAME?</v>
      </c>
      <c r="D162" s="61" t="e">
        <f ca="1">_xludf.IFNA(VLOOKUP($A162,'Data Sheet'!$A:C,4,FALSE),"NA")</f>
        <v>#NAME?</v>
      </c>
      <c r="E162" s="61" t="e">
        <f ca="1">_xludf.IFNA(VLOOKUP($A162,'Data Sheet'!$A:D,5,FALSE),"NA")</f>
        <v>#NAME?</v>
      </c>
      <c r="F162" s="73" t="e">
        <f ca="1">_xludf.IFNA(VLOOKUP($A162,'Data Sheet'!$A:E,6,FALSE),"NA")</f>
        <v>#NAME?</v>
      </c>
      <c r="G162" s="63" t="e">
        <f ca="1">_xludf.IFNA(VLOOKUP($A162,'Data Sheet'!$A:F,7,FALSE),"NA")</f>
        <v>#NAME?</v>
      </c>
      <c r="H162" s="64" t="e">
        <f ca="1">_xludf.IFNA(VLOOKUP($A162,'Data Sheet'!$A:K,12,FALSE),"NA")</f>
        <v>#NAME?</v>
      </c>
      <c r="I162" s="63" t="e">
        <f ca="1">_xludf.IFNA(VLOOKUP($A162,'Data Sheet'!$A:T,19,FALSE),"NA")</f>
        <v>#NAME?</v>
      </c>
      <c r="J162" s="64" t="e">
        <f ca="1">_xludf.IFNA(VLOOKUP($A162,'Data Sheet'!$A:T,20,FALSE),"NA")</f>
        <v>#NAME?</v>
      </c>
    </row>
    <row r="163" spans="2:10" ht="15.75" customHeight="1" x14ac:dyDescent="0.15">
      <c r="B163" s="60" t="e">
        <f ca="1">_xludf.IFNA(VLOOKUP($A163,'Data Sheet'!$A:B,2,FALSE),"NA")</f>
        <v>#NAME?</v>
      </c>
      <c r="C163" s="61" t="e">
        <f ca="1">_xludf.IFNA(VLOOKUP($A163,'Data Sheet'!$A:U,3,FALSE),"NA")</f>
        <v>#NAME?</v>
      </c>
      <c r="D163" s="61" t="e">
        <f ca="1">_xludf.IFNA(VLOOKUP($A163,'Data Sheet'!$A:C,4,FALSE),"NA")</f>
        <v>#NAME?</v>
      </c>
      <c r="E163" s="61" t="e">
        <f ca="1">_xludf.IFNA(VLOOKUP($A163,'Data Sheet'!$A:D,5,FALSE),"NA")</f>
        <v>#NAME?</v>
      </c>
      <c r="F163" s="73" t="e">
        <f ca="1">_xludf.IFNA(VLOOKUP($A163,'Data Sheet'!$A:E,6,FALSE),"NA")</f>
        <v>#NAME?</v>
      </c>
      <c r="G163" s="63" t="e">
        <f ca="1">_xludf.IFNA(VLOOKUP($A163,'Data Sheet'!$A:F,7,FALSE),"NA")</f>
        <v>#NAME?</v>
      </c>
      <c r="H163" s="64" t="e">
        <f ca="1">_xludf.IFNA(VLOOKUP($A163,'Data Sheet'!$A:K,12,FALSE),"NA")</f>
        <v>#NAME?</v>
      </c>
      <c r="I163" s="63" t="e">
        <f ca="1">_xludf.IFNA(VLOOKUP($A163,'Data Sheet'!$A:T,19,FALSE),"NA")</f>
        <v>#NAME?</v>
      </c>
      <c r="J163" s="64" t="e">
        <f ca="1">_xludf.IFNA(VLOOKUP($A163,'Data Sheet'!$A:T,20,FALSE),"NA")</f>
        <v>#NAME?</v>
      </c>
    </row>
    <row r="164" spans="2:10" ht="15.75" customHeight="1" x14ac:dyDescent="0.15">
      <c r="B164" s="60" t="e">
        <f ca="1">_xludf.IFNA(VLOOKUP($A164,'Data Sheet'!$A:B,2,FALSE),"NA")</f>
        <v>#NAME?</v>
      </c>
      <c r="C164" s="61" t="e">
        <f ca="1">_xludf.IFNA(VLOOKUP($A164,'Data Sheet'!$A:U,3,FALSE),"NA")</f>
        <v>#NAME?</v>
      </c>
      <c r="D164" s="61" t="e">
        <f ca="1">_xludf.IFNA(VLOOKUP($A164,'Data Sheet'!$A:C,4,FALSE),"NA")</f>
        <v>#NAME?</v>
      </c>
      <c r="E164" s="61" t="e">
        <f ca="1">_xludf.IFNA(VLOOKUP($A164,'Data Sheet'!$A:D,5,FALSE),"NA")</f>
        <v>#NAME?</v>
      </c>
      <c r="F164" s="73" t="e">
        <f ca="1">_xludf.IFNA(VLOOKUP($A164,'Data Sheet'!$A:E,6,FALSE),"NA")</f>
        <v>#NAME?</v>
      </c>
      <c r="G164" s="63" t="e">
        <f ca="1">_xludf.IFNA(VLOOKUP($A164,'Data Sheet'!$A:F,7,FALSE),"NA")</f>
        <v>#NAME?</v>
      </c>
      <c r="H164" s="64" t="e">
        <f ca="1">_xludf.IFNA(VLOOKUP($A164,'Data Sheet'!$A:K,12,FALSE),"NA")</f>
        <v>#NAME?</v>
      </c>
      <c r="I164" s="63" t="e">
        <f ca="1">_xludf.IFNA(VLOOKUP($A164,'Data Sheet'!$A:T,19,FALSE),"NA")</f>
        <v>#NAME?</v>
      </c>
      <c r="J164" s="64" t="e">
        <f ca="1">_xludf.IFNA(VLOOKUP($A164,'Data Sheet'!$A:T,20,FALSE),"NA")</f>
        <v>#NAME?</v>
      </c>
    </row>
    <row r="165" spans="2:10" ht="15.75" customHeight="1" x14ac:dyDescent="0.15">
      <c r="B165" s="60" t="e">
        <f ca="1">_xludf.IFNA(VLOOKUP($A165,'Data Sheet'!$A:B,2,FALSE),"NA")</f>
        <v>#NAME?</v>
      </c>
      <c r="C165" s="61" t="e">
        <f ca="1">_xludf.IFNA(VLOOKUP($A165,'Data Sheet'!$A:U,3,FALSE),"NA")</f>
        <v>#NAME?</v>
      </c>
      <c r="D165" s="61" t="e">
        <f ca="1">_xludf.IFNA(VLOOKUP($A165,'Data Sheet'!$A:C,4,FALSE),"NA")</f>
        <v>#NAME?</v>
      </c>
      <c r="E165" s="61" t="e">
        <f ca="1">_xludf.IFNA(VLOOKUP($A165,'Data Sheet'!$A:D,5,FALSE),"NA")</f>
        <v>#NAME?</v>
      </c>
      <c r="F165" s="73" t="e">
        <f ca="1">_xludf.IFNA(VLOOKUP($A165,'Data Sheet'!$A:E,6,FALSE),"NA")</f>
        <v>#NAME?</v>
      </c>
      <c r="G165" s="63" t="e">
        <f ca="1">_xludf.IFNA(VLOOKUP($A165,'Data Sheet'!$A:F,7,FALSE),"NA")</f>
        <v>#NAME?</v>
      </c>
      <c r="H165" s="64" t="e">
        <f ca="1">_xludf.IFNA(VLOOKUP($A165,'Data Sheet'!$A:K,12,FALSE),"NA")</f>
        <v>#NAME?</v>
      </c>
      <c r="I165" s="63" t="e">
        <f ca="1">_xludf.IFNA(VLOOKUP($A165,'Data Sheet'!$A:T,19,FALSE),"NA")</f>
        <v>#NAME?</v>
      </c>
      <c r="J165" s="64" t="e">
        <f ca="1">_xludf.IFNA(VLOOKUP($A165,'Data Sheet'!$A:T,20,FALSE),"NA")</f>
        <v>#NAME?</v>
      </c>
    </row>
    <row r="166" spans="2:10" ht="15.75" customHeight="1" x14ac:dyDescent="0.15">
      <c r="B166" s="60" t="e">
        <f ca="1">_xludf.IFNA(VLOOKUP($A166,'Data Sheet'!$A:B,2,FALSE),"NA")</f>
        <v>#NAME?</v>
      </c>
      <c r="C166" s="61" t="e">
        <f ca="1">_xludf.IFNA(VLOOKUP($A166,'Data Sheet'!$A:U,3,FALSE),"NA")</f>
        <v>#NAME?</v>
      </c>
      <c r="D166" s="61" t="e">
        <f ca="1">_xludf.IFNA(VLOOKUP($A166,'Data Sheet'!$A:C,4,FALSE),"NA")</f>
        <v>#NAME?</v>
      </c>
      <c r="E166" s="61" t="e">
        <f ca="1">_xludf.IFNA(VLOOKUP($A166,'Data Sheet'!$A:D,5,FALSE),"NA")</f>
        <v>#NAME?</v>
      </c>
      <c r="F166" s="73" t="e">
        <f ca="1">_xludf.IFNA(VLOOKUP($A166,'Data Sheet'!$A:E,6,FALSE),"NA")</f>
        <v>#NAME?</v>
      </c>
      <c r="G166" s="63" t="e">
        <f ca="1">_xludf.IFNA(VLOOKUP($A166,'Data Sheet'!$A:F,7,FALSE),"NA")</f>
        <v>#NAME?</v>
      </c>
      <c r="H166" s="64" t="e">
        <f ca="1">_xludf.IFNA(VLOOKUP($A166,'Data Sheet'!$A:K,12,FALSE),"NA")</f>
        <v>#NAME?</v>
      </c>
      <c r="I166" s="63" t="e">
        <f ca="1">_xludf.IFNA(VLOOKUP($A166,'Data Sheet'!$A:T,19,FALSE),"NA")</f>
        <v>#NAME?</v>
      </c>
      <c r="J166" s="64" t="e">
        <f ca="1">_xludf.IFNA(VLOOKUP($A166,'Data Sheet'!$A:T,20,FALSE),"NA")</f>
        <v>#NAME?</v>
      </c>
    </row>
    <row r="167" spans="2:10" ht="15.75" customHeight="1" x14ac:dyDescent="0.15">
      <c r="B167" s="60" t="e">
        <f ca="1">_xludf.IFNA(VLOOKUP($A167,'Data Sheet'!$A:B,2,FALSE),"NA")</f>
        <v>#NAME?</v>
      </c>
      <c r="C167" s="61" t="e">
        <f ca="1">_xludf.IFNA(VLOOKUP($A167,'Data Sheet'!$A:U,3,FALSE),"NA")</f>
        <v>#NAME?</v>
      </c>
      <c r="D167" s="61" t="e">
        <f ca="1">_xludf.IFNA(VLOOKUP($A167,'Data Sheet'!$A:C,4,FALSE),"NA")</f>
        <v>#NAME?</v>
      </c>
      <c r="E167" s="61" t="e">
        <f ca="1">_xludf.IFNA(VLOOKUP($A167,'Data Sheet'!$A:D,5,FALSE),"NA")</f>
        <v>#NAME?</v>
      </c>
      <c r="F167" s="73" t="e">
        <f ca="1">_xludf.IFNA(VLOOKUP($A167,'Data Sheet'!$A:E,6,FALSE),"NA")</f>
        <v>#NAME?</v>
      </c>
      <c r="G167" s="63" t="e">
        <f ca="1">_xludf.IFNA(VLOOKUP($A167,'Data Sheet'!$A:F,7,FALSE),"NA")</f>
        <v>#NAME?</v>
      </c>
      <c r="H167" s="64" t="e">
        <f ca="1">_xludf.IFNA(VLOOKUP($A167,'Data Sheet'!$A:K,12,FALSE),"NA")</f>
        <v>#NAME?</v>
      </c>
      <c r="I167" s="63" t="e">
        <f ca="1">_xludf.IFNA(VLOOKUP($A167,'Data Sheet'!$A:T,19,FALSE),"NA")</f>
        <v>#NAME?</v>
      </c>
      <c r="J167" s="64" t="e">
        <f ca="1">_xludf.IFNA(VLOOKUP($A167,'Data Sheet'!$A:T,20,FALSE),"NA")</f>
        <v>#NAME?</v>
      </c>
    </row>
    <row r="168" spans="2:10" ht="15.75" customHeight="1" x14ac:dyDescent="0.15">
      <c r="B168" s="60" t="e">
        <f ca="1">_xludf.IFNA(VLOOKUP($A168,'Data Sheet'!$A:B,2,FALSE),"NA")</f>
        <v>#NAME?</v>
      </c>
      <c r="C168" s="61" t="e">
        <f ca="1">_xludf.IFNA(VLOOKUP($A168,'Data Sheet'!$A:U,3,FALSE),"NA")</f>
        <v>#NAME?</v>
      </c>
      <c r="D168" s="61" t="e">
        <f ca="1">_xludf.IFNA(VLOOKUP($A168,'Data Sheet'!$A:C,4,FALSE),"NA")</f>
        <v>#NAME?</v>
      </c>
      <c r="E168" s="61" t="e">
        <f ca="1">_xludf.IFNA(VLOOKUP($A168,'Data Sheet'!$A:D,5,FALSE),"NA")</f>
        <v>#NAME?</v>
      </c>
      <c r="F168" s="73" t="e">
        <f ca="1">_xludf.IFNA(VLOOKUP($A168,'Data Sheet'!$A:E,6,FALSE),"NA")</f>
        <v>#NAME?</v>
      </c>
      <c r="G168" s="63" t="e">
        <f ca="1">_xludf.IFNA(VLOOKUP($A168,'Data Sheet'!$A:F,7,FALSE),"NA")</f>
        <v>#NAME?</v>
      </c>
      <c r="H168" s="64" t="e">
        <f ca="1">_xludf.IFNA(VLOOKUP($A168,'Data Sheet'!$A:K,12,FALSE),"NA")</f>
        <v>#NAME?</v>
      </c>
      <c r="I168" s="63" t="e">
        <f ca="1">_xludf.IFNA(VLOOKUP($A168,'Data Sheet'!$A:T,19,FALSE),"NA")</f>
        <v>#NAME?</v>
      </c>
      <c r="J168" s="64" t="e">
        <f ca="1">_xludf.IFNA(VLOOKUP($A168,'Data Sheet'!$A:T,20,FALSE),"NA")</f>
        <v>#NAME?</v>
      </c>
    </row>
    <row r="169" spans="2:10" ht="15.75" customHeight="1" x14ac:dyDescent="0.15">
      <c r="B169" s="60" t="e">
        <f ca="1">_xludf.IFNA(VLOOKUP($A169,'Data Sheet'!$A:B,2,FALSE),"NA")</f>
        <v>#NAME?</v>
      </c>
      <c r="C169" s="61" t="e">
        <f ca="1">_xludf.IFNA(VLOOKUP($A169,'Data Sheet'!$A:U,3,FALSE),"NA")</f>
        <v>#NAME?</v>
      </c>
      <c r="D169" s="61" t="e">
        <f ca="1">_xludf.IFNA(VLOOKUP($A169,'Data Sheet'!$A:C,4,FALSE),"NA")</f>
        <v>#NAME?</v>
      </c>
      <c r="E169" s="61" t="e">
        <f ca="1">_xludf.IFNA(VLOOKUP($A169,'Data Sheet'!$A:D,5,FALSE),"NA")</f>
        <v>#NAME?</v>
      </c>
      <c r="F169" s="73" t="e">
        <f ca="1">_xludf.IFNA(VLOOKUP($A169,'Data Sheet'!$A:E,6,FALSE),"NA")</f>
        <v>#NAME?</v>
      </c>
      <c r="G169" s="63" t="e">
        <f ca="1">_xludf.IFNA(VLOOKUP($A169,'Data Sheet'!$A:F,7,FALSE),"NA")</f>
        <v>#NAME?</v>
      </c>
      <c r="H169" s="64" t="e">
        <f ca="1">_xludf.IFNA(VLOOKUP($A169,'Data Sheet'!$A:K,12,FALSE),"NA")</f>
        <v>#NAME?</v>
      </c>
      <c r="I169" s="63" t="e">
        <f ca="1">_xludf.IFNA(VLOOKUP($A169,'Data Sheet'!$A:T,19,FALSE),"NA")</f>
        <v>#NAME?</v>
      </c>
      <c r="J169" s="64" t="e">
        <f ca="1">_xludf.IFNA(VLOOKUP($A169,'Data Sheet'!$A:T,20,FALSE),"NA")</f>
        <v>#NAME?</v>
      </c>
    </row>
    <row r="170" spans="2:10" ht="15.75" customHeight="1" x14ac:dyDescent="0.15">
      <c r="B170" s="60" t="e">
        <f ca="1">_xludf.IFNA(VLOOKUP($A170,'Data Sheet'!$A:B,2,FALSE),"NA")</f>
        <v>#NAME?</v>
      </c>
      <c r="C170" s="61" t="e">
        <f ca="1">_xludf.IFNA(VLOOKUP($A170,'Data Sheet'!$A:U,3,FALSE),"NA")</f>
        <v>#NAME?</v>
      </c>
      <c r="D170" s="61" t="e">
        <f ca="1">_xludf.IFNA(VLOOKUP($A170,'Data Sheet'!$A:C,4,FALSE),"NA")</f>
        <v>#NAME?</v>
      </c>
      <c r="E170" s="61" t="e">
        <f ca="1">_xludf.IFNA(VLOOKUP($A170,'Data Sheet'!$A:D,5,FALSE),"NA")</f>
        <v>#NAME?</v>
      </c>
      <c r="F170" s="73" t="e">
        <f ca="1">_xludf.IFNA(VLOOKUP($A170,'Data Sheet'!$A:E,6,FALSE),"NA")</f>
        <v>#NAME?</v>
      </c>
      <c r="G170" s="63" t="e">
        <f ca="1">_xludf.IFNA(VLOOKUP($A170,'Data Sheet'!$A:F,7,FALSE),"NA")</f>
        <v>#NAME?</v>
      </c>
      <c r="H170" s="64" t="e">
        <f ca="1">_xludf.IFNA(VLOOKUP($A170,'Data Sheet'!$A:K,12,FALSE),"NA")</f>
        <v>#NAME?</v>
      </c>
      <c r="I170" s="63" t="e">
        <f ca="1">_xludf.IFNA(VLOOKUP($A170,'Data Sheet'!$A:T,19,FALSE),"NA")</f>
        <v>#NAME?</v>
      </c>
      <c r="J170" s="64" t="e">
        <f ca="1">_xludf.IFNA(VLOOKUP($A170,'Data Sheet'!$A:T,20,FALSE),"NA")</f>
        <v>#NAME?</v>
      </c>
    </row>
    <row r="171" spans="2:10" ht="15.75" customHeight="1" x14ac:dyDescent="0.15">
      <c r="B171" s="60" t="e">
        <f ca="1">_xludf.IFNA(VLOOKUP($A171,'Data Sheet'!$A:B,2,FALSE),"NA")</f>
        <v>#NAME?</v>
      </c>
      <c r="C171" s="61" t="e">
        <f ca="1">_xludf.IFNA(VLOOKUP($A171,'Data Sheet'!$A:U,3,FALSE),"NA")</f>
        <v>#NAME?</v>
      </c>
      <c r="D171" s="61" t="e">
        <f ca="1">_xludf.IFNA(VLOOKUP($A171,'Data Sheet'!$A:C,4,FALSE),"NA")</f>
        <v>#NAME?</v>
      </c>
      <c r="E171" s="61" t="e">
        <f ca="1">_xludf.IFNA(VLOOKUP($A171,'Data Sheet'!$A:D,5,FALSE),"NA")</f>
        <v>#NAME?</v>
      </c>
      <c r="F171" s="73" t="e">
        <f ca="1">_xludf.IFNA(VLOOKUP($A171,'Data Sheet'!$A:E,6,FALSE),"NA")</f>
        <v>#NAME?</v>
      </c>
      <c r="G171" s="63" t="e">
        <f ca="1">_xludf.IFNA(VLOOKUP($A171,'Data Sheet'!$A:F,7,FALSE),"NA")</f>
        <v>#NAME?</v>
      </c>
      <c r="H171" s="64" t="e">
        <f ca="1">_xludf.IFNA(VLOOKUP($A171,'Data Sheet'!$A:K,12,FALSE),"NA")</f>
        <v>#NAME?</v>
      </c>
      <c r="I171" s="63" t="e">
        <f ca="1">_xludf.IFNA(VLOOKUP($A171,'Data Sheet'!$A:T,19,FALSE),"NA")</f>
        <v>#NAME?</v>
      </c>
      <c r="J171" s="64" t="e">
        <f ca="1">_xludf.IFNA(VLOOKUP($A171,'Data Sheet'!$A:T,20,FALSE),"NA")</f>
        <v>#NAME?</v>
      </c>
    </row>
    <row r="172" spans="2:10" ht="15.75" customHeight="1" x14ac:dyDescent="0.15">
      <c r="B172" s="60" t="e">
        <f ca="1">_xludf.IFNA(VLOOKUP($A172,'Data Sheet'!$A:B,2,FALSE),"NA")</f>
        <v>#NAME?</v>
      </c>
      <c r="C172" s="61" t="e">
        <f ca="1">_xludf.IFNA(VLOOKUP($A172,'Data Sheet'!$A:U,3,FALSE),"NA")</f>
        <v>#NAME?</v>
      </c>
      <c r="D172" s="61" t="e">
        <f ca="1">_xludf.IFNA(VLOOKUP($A172,'Data Sheet'!$A:C,4,FALSE),"NA")</f>
        <v>#NAME?</v>
      </c>
      <c r="E172" s="61" t="e">
        <f ca="1">_xludf.IFNA(VLOOKUP($A172,'Data Sheet'!$A:D,5,FALSE),"NA")</f>
        <v>#NAME?</v>
      </c>
      <c r="F172" s="73" t="e">
        <f ca="1">_xludf.IFNA(VLOOKUP($A172,'Data Sheet'!$A:E,6,FALSE),"NA")</f>
        <v>#NAME?</v>
      </c>
      <c r="G172" s="63" t="e">
        <f ca="1">_xludf.IFNA(VLOOKUP($A172,'Data Sheet'!$A:F,7,FALSE),"NA")</f>
        <v>#NAME?</v>
      </c>
      <c r="H172" s="64" t="e">
        <f ca="1">_xludf.IFNA(VLOOKUP($A172,'Data Sheet'!$A:K,12,FALSE),"NA")</f>
        <v>#NAME?</v>
      </c>
      <c r="I172" s="63" t="e">
        <f ca="1">_xludf.IFNA(VLOOKUP($A172,'Data Sheet'!$A:T,19,FALSE),"NA")</f>
        <v>#NAME?</v>
      </c>
      <c r="J172" s="64" t="e">
        <f ca="1">_xludf.IFNA(VLOOKUP($A172,'Data Sheet'!$A:T,20,FALSE),"NA")</f>
        <v>#NAME?</v>
      </c>
    </row>
    <row r="173" spans="2:10" ht="15.75" customHeight="1" x14ac:dyDescent="0.15">
      <c r="B173" s="60" t="e">
        <f ca="1">_xludf.IFNA(VLOOKUP($A173,'Data Sheet'!$A:B,2,FALSE),"NA")</f>
        <v>#NAME?</v>
      </c>
      <c r="C173" s="61" t="e">
        <f ca="1">_xludf.IFNA(VLOOKUP($A173,'Data Sheet'!$A:U,3,FALSE),"NA")</f>
        <v>#NAME?</v>
      </c>
      <c r="D173" s="61" t="e">
        <f ca="1">_xludf.IFNA(VLOOKUP($A173,'Data Sheet'!$A:C,4,FALSE),"NA")</f>
        <v>#NAME?</v>
      </c>
      <c r="E173" s="61" t="e">
        <f ca="1">_xludf.IFNA(VLOOKUP($A173,'Data Sheet'!$A:D,5,FALSE),"NA")</f>
        <v>#NAME?</v>
      </c>
      <c r="F173" s="73" t="e">
        <f ca="1">_xludf.IFNA(VLOOKUP($A173,'Data Sheet'!$A:E,6,FALSE),"NA")</f>
        <v>#NAME?</v>
      </c>
      <c r="G173" s="63" t="e">
        <f ca="1">_xludf.IFNA(VLOOKUP($A173,'Data Sheet'!$A:F,7,FALSE),"NA")</f>
        <v>#NAME?</v>
      </c>
      <c r="H173" s="64" t="e">
        <f ca="1">_xludf.IFNA(VLOOKUP($A173,'Data Sheet'!$A:K,12,FALSE),"NA")</f>
        <v>#NAME?</v>
      </c>
      <c r="I173" s="63" t="e">
        <f ca="1">_xludf.IFNA(VLOOKUP($A173,'Data Sheet'!$A:T,19,FALSE),"NA")</f>
        <v>#NAME?</v>
      </c>
      <c r="J173" s="64" t="e">
        <f ca="1">_xludf.IFNA(VLOOKUP($A173,'Data Sheet'!$A:T,20,FALSE),"NA")</f>
        <v>#NAME?</v>
      </c>
    </row>
    <row r="174" spans="2:10" ht="15.75" customHeight="1" x14ac:dyDescent="0.15">
      <c r="B174" s="60" t="e">
        <f ca="1">_xludf.IFNA(VLOOKUP($A174,'Data Sheet'!$A:B,2,FALSE),"NA")</f>
        <v>#NAME?</v>
      </c>
      <c r="C174" s="61" t="e">
        <f ca="1">_xludf.IFNA(VLOOKUP($A174,'Data Sheet'!$A:U,3,FALSE),"NA")</f>
        <v>#NAME?</v>
      </c>
      <c r="D174" s="61" t="e">
        <f ca="1">_xludf.IFNA(VLOOKUP($A174,'Data Sheet'!$A:C,4,FALSE),"NA")</f>
        <v>#NAME?</v>
      </c>
      <c r="E174" s="61" t="e">
        <f ca="1">_xludf.IFNA(VLOOKUP($A174,'Data Sheet'!$A:D,5,FALSE),"NA")</f>
        <v>#NAME?</v>
      </c>
      <c r="F174" s="73" t="e">
        <f ca="1">_xludf.IFNA(VLOOKUP($A174,'Data Sheet'!$A:E,6,FALSE),"NA")</f>
        <v>#NAME?</v>
      </c>
      <c r="G174" s="63" t="e">
        <f ca="1">_xludf.IFNA(VLOOKUP($A174,'Data Sheet'!$A:F,7,FALSE),"NA")</f>
        <v>#NAME?</v>
      </c>
      <c r="H174" s="64" t="e">
        <f ca="1">_xludf.IFNA(VLOOKUP($A174,'Data Sheet'!$A:K,12,FALSE),"NA")</f>
        <v>#NAME?</v>
      </c>
      <c r="I174" s="63" t="e">
        <f ca="1">_xludf.IFNA(VLOOKUP($A174,'Data Sheet'!$A:T,19,FALSE),"NA")</f>
        <v>#NAME?</v>
      </c>
      <c r="J174" s="64" t="e">
        <f ca="1">_xludf.IFNA(VLOOKUP($A174,'Data Sheet'!$A:T,20,FALSE),"NA")</f>
        <v>#NAME?</v>
      </c>
    </row>
    <row r="175" spans="2:10" ht="15.75" customHeight="1" x14ac:dyDescent="0.15">
      <c r="B175" s="60" t="e">
        <f ca="1">_xludf.IFNA(VLOOKUP($A175,'Data Sheet'!$A:B,2,FALSE),"NA")</f>
        <v>#NAME?</v>
      </c>
      <c r="C175" s="61" t="e">
        <f ca="1">_xludf.IFNA(VLOOKUP($A175,'Data Sheet'!$A:U,3,FALSE),"NA")</f>
        <v>#NAME?</v>
      </c>
      <c r="D175" s="61" t="e">
        <f ca="1">_xludf.IFNA(VLOOKUP($A175,'Data Sheet'!$A:C,4,FALSE),"NA")</f>
        <v>#NAME?</v>
      </c>
      <c r="E175" s="61" t="e">
        <f ca="1">_xludf.IFNA(VLOOKUP($A175,'Data Sheet'!$A:D,5,FALSE),"NA")</f>
        <v>#NAME?</v>
      </c>
      <c r="F175" s="73" t="e">
        <f ca="1">_xludf.IFNA(VLOOKUP($A175,'Data Sheet'!$A:E,6,FALSE),"NA")</f>
        <v>#NAME?</v>
      </c>
      <c r="G175" s="63" t="e">
        <f ca="1">_xludf.IFNA(VLOOKUP($A175,'Data Sheet'!$A:F,7,FALSE),"NA")</f>
        <v>#NAME?</v>
      </c>
      <c r="H175" s="64" t="e">
        <f ca="1">_xludf.IFNA(VLOOKUP($A175,'Data Sheet'!$A:K,12,FALSE),"NA")</f>
        <v>#NAME?</v>
      </c>
      <c r="I175" s="63" t="e">
        <f ca="1">_xludf.IFNA(VLOOKUP($A175,'Data Sheet'!$A:T,19,FALSE),"NA")</f>
        <v>#NAME?</v>
      </c>
      <c r="J175" s="64" t="e">
        <f ca="1">_xludf.IFNA(VLOOKUP($A175,'Data Sheet'!$A:T,20,FALSE),"NA")</f>
        <v>#NAME?</v>
      </c>
    </row>
    <row r="176" spans="2:10" ht="15.75" customHeight="1" x14ac:dyDescent="0.15">
      <c r="B176" s="60" t="e">
        <f ca="1">_xludf.IFNA(VLOOKUP($A176,'Data Sheet'!$A:B,2,FALSE),"NA")</f>
        <v>#NAME?</v>
      </c>
      <c r="C176" s="61" t="e">
        <f ca="1">_xludf.IFNA(VLOOKUP($A176,'Data Sheet'!$A:U,3,FALSE),"NA")</f>
        <v>#NAME?</v>
      </c>
      <c r="D176" s="61" t="e">
        <f ca="1">_xludf.IFNA(VLOOKUP($A176,'Data Sheet'!$A:C,4,FALSE),"NA")</f>
        <v>#NAME?</v>
      </c>
      <c r="E176" s="61" t="e">
        <f ca="1">_xludf.IFNA(VLOOKUP($A176,'Data Sheet'!$A:D,5,FALSE),"NA")</f>
        <v>#NAME?</v>
      </c>
      <c r="F176" s="73" t="e">
        <f ca="1">_xludf.IFNA(VLOOKUP($A176,'Data Sheet'!$A:E,6,FALSE),"NA")</f>
        <v>#NAME?</v>
      </c>
      <c r="G176" s="63" t="e">
        <f ca="1">_xludf.IFNA(VLOOKUP($A176,'Data Sheet'!$A:F,7,FALSE),"NA")</f>
        <v>#NAME?</v>
      </c>
      <c r="H176" s="64" t="e">
        <f ca="1">_xludf.IFNA(VLOOKUP($A176,'Data Sheet'!$A:K,12,FALSE),"NA")</f>
        <v>#NAME?</v>
      </c>
      <c r="I176" s="63" t="e">
        <f ca="1">_xludf.IFNA(VLOOKUP($A176,'Data Sheet'!$A:T,19,FALSE),"NA")</f>
        <v>#NAME?</v>
      </c>
      <c r="J176" s="64" t="e">
        <f ca="1">_xludf.IFNA(VLOOKUP($A176,'Data Sheet'!$A:T,20,FALSE),"NA")</f>
        <v>#NAME?</v>
      </c>
    </row>
    <row r="177" spans="2:10" ht="15.75" customHeight="1" x14ac:dyDescent="0.15">
      <c r="B177" s="60" t="e">
        <f ca="1">_xludf.IFNA(VLOOKUP($A177,'Data Sheet'!$A:B,2,FALSE),"NA")</f>
        <v>#NAME?</v>
      </c>
      <c r="C177" s="61" t="e">
        <f ca="1">_xludf.IFNA(VLOOKUP($A177,'Data Sheet'!$A:U,3,FALSE),"NA")</f>
        <v>#NAME?</v>
      </c>
      <c r="D177" s="61" t="e">
        <f ca="1">_xludf.IFNA(VLOOKUP($A177,'Data Sheet'!$A:C,4,FALSE),"NA")</f>
        <v>#NAME?</v>
      </c>
      <c r="E177" s="61" t="e">
        <f ca="1">_xludf.IFNA(VLOOKUP($A177,'Data Sheet'!$A:D,5,FALSE),"NA")</f>
        <v>#NAME?</v>
      </c>
      <c r="F177" s="73" t="e">
        <f ca="1">_xludf.IFNA(VLOOKUP($A177,'Data Sheet'!$A:E,6,FALSE),"NA")</f>
        <v>#NAME?</v>
      </c>
      <c r="G177" s="63" t="e">
        <f ca="1">_xludf.IFNA(VLOOKUP($A177,'Data Sheet'!$A:F,7,FALSE),"NA")</f>
        <v>#NAME?</v>
      </c>
      <c r="H177" s="64" t="e">
        <f ca="1">_xludf.IFNA(VLOOKUP($A177,'Data Sheet'!$A:K,12,FALSE),"NA")</f>
        <v>#NAME?</v>
      </c>
      <c r="I177" s="63" t="e">
        <f ca="1">_xludf.IFNA(VLOOKUP($A177,'Data Sheet'!$A:T,19,FALSE),"NA")</f>
        <v>#NAME?</v>
      </c>
      <c r="J177" s="64" t="e">
        <f ca="1">_xludf.IFNA(VLOOKUP($A177,'Data Sheet'!$A:T,20,FALSE),"NA")</f>
        <v>#NAME?</v>
      </c>
    </row>
    <row r="178" spans="2:10" ht="15.75" customHeight="1" x14ac:dyDescent="0.15">
      <c r="B178" s="60" t="e">
        <f ca="1">_xludf.IFNA(VLOOKUP($A178,'Data Sheet'!$A:B,2,FALSE),"NA")</f>
        <v>#NAME?</v>
      </c>
      <c r="C178" s="61" t="e">
        <f ca="1">_xludf.IFNA(VLOOKUP($A178,'Data Sheet'!$A:U,3,FALSE),"NA")</f>
        <v>#NAME?</v>
      </c>
      <c r="D178" s="61" t="e">
        <f ca="1">_xludf.IFNA(VLOOKUP($A178,'Data Sheet'!$A:C,4,FALSE),"NA")</f>
        <v>#NAME?</v>
      </c>
      <c r="E178" s="61" t="e">
        <f ca="1">_xludf.IFNA(VLOOKUP($A178,'Data Sheet'!$A:D,5,FALSE),"NA")</f>
        <v>#NAME?</v>
      </c>
      <c r="F178" s="73" t="e">
        <f ca="1">_xludf.IFNA(VLOOKUP($A178,'Data Sheet'!$A:E,6,FALSE),"NA")</f>
        <v>#NAME?</v>
      </c>
      <c r="G178" s="63" t="e">
        <f ca="1">_xludf.IFNA(VLOOKUP($A178,'Data Sheet'!$A:F,7,FALSE),"NA")</f>
        <v>#NAME?</v>
      </c>
      <c r="H178" s="64" t="e">
        <f ca="1">_xludf.IFNA(VLOOKUP($A178,'Data Sheet'!$A:K,12,FALSE),"NA")</f>
        <v>#NAME?</v>
      </c>
      <c r="I178" s="63" t="e">
        <f ca="1">_xludf.IFNA(VLOOKUP($A178,'Data Sheet'!$A:T,19,FALSE),"NA")</f>
        <v>#NAME?</v>
      </c>
      <c r="J178" s="64" t="e">
        <f ca="1">_xludf.IFNA(VLOOKUP($A178,'Data Sheet'!$A:T,20,FALSE),"NA")</f>
        <v>#NAME?</v>
      </c>
    </row>
    <row r="179" spans="2:10" ht="15.75" customHeight="1" x14ac:dyDescent="0.15">
      <c r="B179" s="60" t="e">
        <f ca="1">_xludf.IFNA(VLOOKUP($A179,'Data Sheet'!$A:B,2,FALSE),"NA")</f>
        <v>#NAME?</v>
      </c>
      <c r="C179" s="61" t="e">
        <f ca="1">_xludf.IFNA(VLOOKUP($A179,'Data Sheet'!$A:U,3,FALSE),"NA")</f>
        <v>#NAME?</v>
      </c>
      <c r="D179" s="61" t="e">
        <f ca="1">_xludf.IFNA(VLOOKUP($A179,'Data Sheet'!$A:C,4,FALSE),"NA")</f>
        <v>#NAME?</v>
      </c>
      <c r="E179" s="61" t="e">
        <f ca="1">_xludf.IFNA(VLOOKUP($A179,'Data Sheet'!$A:D,5,FALSE),"NA")</f>
        <v>#NAME?</v>
      </c>
      <c r="F179" s="73" t="e">
        <f ca="1">_xludf.IFNA(VLOOKUP($A179,'Data Sheet'!$A:E,6,FALSE),"NA")</f>
        <v>#NAME?</v>
      </c>
      <c r="G179" s="63" t="e">
        <f ca="1">_xludf.IFNA(VLOOKUP($A179,'Data Sheet'!$A:F,7,FALSE),"NA")</f>
        <v>#NAME?</v>
      </c>
      <c r="H179" s="64" t="e">
        <f ca="1">_xludf.IFNA(VLOOKUP($A179,'Data Sheet'!$A:K,12,FALSE),"NA")</f>
        <v>#NAME?</v>
      </c>
      <c r="I179" s="63" t="e">
        <f ca="1">_xludf.IFNA(VLOOKUP($A179,'Data Sheet'!$A:T,19,FALSE),"NA")</f>
        <v>#NAME?</v>
      </c>
      <c r="J179" s="64" t="e">
        <f ca="1">_xludf.IFNA(VLOOKUP($A179,'Data Sheet'!$A:T,20,FALSE),"NA")</f>
        <v>#NAME?</v>
      </c>
    </row>
    <row r="180" spans="2:10" ht="15.75" customHeight="1" x14ac:dyDescent="0.15">
      <c r="B180" s="60" t="e">
        <f ca="1">_xludf.IFNA(VLOOKUP($A180,'Data Sheet'!$A:B,2,FALSE),"NA")</f>
        <v>#NAME?</v>
      </c>
      <c r="C180" s="61" t="e">
        <f ca="1">_xludf.IFNA(VLOOKUP($A180,'Data Sheet'!$A:U,3,FALSE),"NA")</f>
        <v>#NAME?</v>
      </c>
      <c r="D180" s="61" t="e">
        <f ca="1">_xludf.IFNA(VLOOKUP($A180,'Data Sheet'!$A:C,4,FALSE),"NA")</f>
        <v>#NAME?</v>
      </c>
      <c r="E180" s="61" t="e">
        <f ca="1">_xludf.IFNA(VLOOKUP($A180,'Data Sheet'!$A:D,5,FALSE),"NA")</f>
        <v>#NAME?</v>
      </c>
      <c r="F180" s="73" t="e">
        <f ca="1">_xludf.IFNA(VLOOKUP($A180,'Data Sheet'!$A:E,6,FALSE),"NA")</f>
        <v>#NAME?</v>
      </c>
      <c r="G180" s="63" t="e">
        <f ca="1">_xludf.IFNA(VLOOKUP($A180,'Data Sheet'!$A:F,7,FALSE),"NA")</f>
        <v>#NAME?</v>
      </c>
      <c r="H180" s="64" t="e">
        <f ca="1">_xludf.IFNA(VLOOKUP($A180,'Data Sheet'!$A:K,12,FALSE),"NA")</f>
        <v>#NAME?</v>
      </c>
      <c r="I180" s="63" t="e">
        <f ca="1">_xludf.IFNA(VLOOKUP($A180,'Data Sheet'!$A:T,19,FALSE),"NA")</f>
        <v>#NAME?</v>
      </c>
      <c r="J180" s="64" t="e">
        <f ca="1">_xludf.IFNA(VLOOKUP($A180,'Data Sheet'!$A:T,20,FALSE),"NA")</f>
        <v>#NAME?</v>
      </c>
    </row>
    <row r="181" spans="2:10" ht="15.75" customHeight="1" x14ac:dyDescent="0.15">
      <c r="B181" s="60" t="e">
        <f ca="1">_xludf.IFNA(VLOOKUP($A181,'Data Sheet'!$A:B,2,FALSE),"NA")</f>
        <v>#NAME?</v>
      </c>
      <c r="C181" s="61" t="e">
        <f ca="1">_xludf.IFNA(VLOOKUP($A181,'Data Sheet'!$A:U,3,FALSE),"NA")</f>
        <v>#NAME?</v>
      </c>
      <c r="D181" s="61" t="e">
        <f ca="1">_xludf.IFNA(VLOOKUP($A181,'Data Sheet'!$A:C,4,FALSE),"NA")</f>
        <v>#NAME?</v>
      </c>
      <c r="E181" s="61" t="e">
        <f ca="1">_xludf.IFNA(VLOOKUP($A181,'Data Sheet'!$A:D,5,FALSE),"NA")</f>
        <v>#NAME?</v>
      </c>
      <c r="F181" s="73" t="e">
        <f ca="1">_xludf.IFNA(VLOOKUP($A181,'Data Sheet'!$A:E,6,FALSE),"NA")</f>
        <v>#NAME?</v>
      </c>
      <c r="G181" s="63" t="e">
        <f ca="1">_xludf.IFNA(VLOOKUP($A181,'Data Sheet'!$A:F,7,FALSE),"NA")</f>
        <v>#NAME?</v>
      </c>
      <c r="H181" s="64" t="e">
        <f ca="1">_xludf.IFNA(VLOOKUP($A181,'Data Sheet'!$A:K,12,FALSE),"NA")</f>
        <v>#NAME?</v>
      </c>
      <c r="I181" s="63" t="e">
        <f ca="1">_xludf.IFNA(VLOOKUP($A181,'Data Sheet'!$A:T,19,FALSE),"NA")</f>
        <v>#NAME?</v>
      </c>
      <c r="J181" s="64" t="e">
        <f ca="1">_xludf.IFNA(VLOOKUP($A181,'Data Sheet'!$A:T,20,FALSE),"NA")</f>
        <v>#NAME?</v>
      </c>
    </row>
    <row r="182" spans="2:10" ht="15.75" customHeight="1" x14ac:dyDescent="0.15">
      <c r="B182" s="60" t="e">
        <f ca="1">_xludf.IFNA(VLOOKUP($A182,'Data Sheet'!$A:B,2,FALSE),"NA")</f>
        <v>#NAME?</v>
      </c>
      <c r="C182" s="61" t="e">
        <f ca="1">_xludf.IFNA(VLOOKUP($A182,'Data Sheet'!$A:U,3,FALSE),"NA")</f>
        <v>#NAME?</v>
      </c>
      <c r="D182" s="61" t="e">
        <f ca="1">_xludf.IFNA(VLOOKUP($A182,'Data Sheet'!$A:C,4,FALSE),"NA")</f>
        <v>#NAME?</v>
      </c>
      <c r="E182" s="61" t="e">
        <f ca="1">_xludf.IFNA(VLOOKUP($A182,'Data Sheet'!$A:D,5,FALSE),"NA")</f>
        <v>#NAME?</v>
      </c>
      <c r="F182" s="73" t="e">
        <f ca="1">_xludf.IFNA(VLOOKUP($A182,'Data Sheet'!$A:E,6,FALSE),"NA")</f>
        <v>#NAME?</v>
      </c>
      <c r="G182" s="63" t="e">
        <f ca="1">_xludf.IFNA(VLOOKUP($A182,'Data Sheet'!$A:F,7,FALSE),"NA")</f>
        <v>#NAME?</v>
      </c>
      <c r="H182" s="64" t="e">
        <f ca="1">_xludf.IFNA(VLOOKUP($A182,'Data Sheet'!$A:K,12,FALSE),"NA")</f>
        <v>#NAME?</v>
      </c>
      <c r="I182" s="63" t="e">
        <f ca="1">_xludf.IFNA(VLOOKUP($A182,'Data Sheet'!$A:T,19,FALSE),"NA")</f>
        <v>#NAME?</v>
      </c>
      <c r="J182" s="64" t="e">
        <f ca="1">_xludf.IFNA(VLOOKUP($A182,'Data Sheet'!$A:T,20,FALSE),"NA")</f>
        <v>#NAME?</v>
      </c>
    </row>
    <row r="183" spans="2:10" ht="15.75" customHeight="1" x14ac:dyDescent="0.15">
      <c r="B183" s="60" t="e">
        <f ca="1">_xludf.IFNA(VLOOKUP($A183,'Data Sheet'!$A:B,2,FALSE),"NA")</f>
        <v>#NAME?</v>
      </c>
      <c r="C183" s="61" t="e">
        <f ca="1">_xludf.IFNA(VLOOKUP($A183,'Data Sheet'!$A:U,3,FALSE),"NA")</f>
        <v>#NAME?</v>
      </c>
      <c r="D183" s="61" t="e">
        <f ca="1">_xludf.IFNA(VLOOKUP($A183,'Data Sheet'!$A:C,4,FALSE),"NA")</f>
        <v>#NAME?</v>
      </c>
      <c r="E183" s="61" t="e">
        <f ca="1">_xludf.IFNA(VLOOKUP($A183,'Data Sheet'!$A:D,5,FALSE),"NA")</f>
        <v>#NAME?</v>
      </c>
      <c r="F183" s="73" t="e">
        <f ca="1">_xludf.IFNA(VLOOKUP($A183,'Data Sheet'!$A:E,6,FALSE),"NA")</f>
        <v>#NAME?</v>
      </c>
      <c r="G183" s="63" t="e">
        <f ca="1">_xludf.IFNA(VLOOKUP($A183,'Data Sheet'!$A:F,7,FALSE),"NA")</f>
        <v>#NAME?</v>
      </c>
      <c r="H183" s="64" t="e">
        <f ca="1">_xludf.IFNA(VLOOKUP($A183,'Data Sheet'!$A:K,12,FALSE),"NA")</f>
        <v>#NAME?</v>
      </c>
      <c r="I183" s="63" t="e">
        <f ca="1">_xludf.IFNA(VLOOKUP($A183,'Data Sheet'!$A:T,19,FALSE),"NA")</f>
        <v>#NAME?</v>
      </c>
      <c r="J183" s="64" t="e">
        <f ca="1">_xludf.IFNA(VLOOKUP($A183,'Data Sheet'!$A:T,20,FALSE),"NA")</f>
        <v>#NAME?</v>
      </c>
    </row>
    <row r="184" spans="2:10" ht="15.75" customHeight="1" x14ac:dyDescent="0.15">
      <c r="B184" s="60" t="e">
        <f ca="1">_xludf.IFNA(VLOOKUP($A184,'Data Sheet'!$A:B,2,FALSE),"NA")</f>
        <v>#NAME?</v>
      </c>
      <c r="C184" s="61" t="e">
        <f ca="1">_xludf.IFNA(VLOOKUP($A184,'Data Sheet'!$A:U,3,FALSE),"NA")</f>
        <v>#NAME?</v>
      </c>
      <c r="D184" s="61" t="e">
        <f ca="1">_xludf.IFNA(VLOOKUP($A184,'Data Sheet'!$A:C,4,FALSE),"NA")</f>
        <v>#NAME?</v>
      </c>
      <c r="E184" s="61" t="e">
        <f ca="1">_xludf.IFNA(VLOOKUP($A184,'Data Sheet'!$A:D,5,FALSE),"NA")</f>
        <v>#NAME?</v>
      </c>
      <c r="F184" s="73" t="e">
        <f ca="1">_xludf.IFNA(VLOOKUP($A184,'Data Sheet'!$A:E,6,FALSE),"NA")</f>
        <v>#NAME?</v>
      </c>
      <c r="G184" s="63" t="e">
        <f ca="1">_xludf.IFNA(VLOOKUP($A184,'Data Sheet'!$A:F,7,FALSE),"NA")</f>
        <v>#NAME?</v>
      </c>
      <c r="H184" s="64" t="e">
        <f ca="1">_xludf.IFNA(VLOOKUP($A184,'Data Sheet'!$A:K,12,FALSE),"NA")</f>
        <v>#NAME?</v>
      </c>
      <c r="I184" s="63" t="e">
        <f ca="1">_xludf.IFNA(VLOOKUP($A184,'Data Sheet'!$A:T,19,FALSE),"NA")</f>
        <v>#NAME?</v>
      </c>
      <c r="J184" s="64" t="e">
        <f ca="1">_xludf.IFNA(VLOOKUP($A184,'Data Sheet'!$A:T,20,FALSE),"NA")</f>
        <v>#NAME?</v>
      </c>
    </row>
    <row r="185" spans="2:10" ht="15.75" customHeight="1" x14ac:dyDescent="0.15">
      <c r="B185" s="60" t="e">
        <f ca="1">_xludf.IFNA(VLOOKUP($A185,'Data Sheet'!$A:B,2,FALSE),"NA")</f>
        <v>#NAME?</v>
      </c>
      <c r="C185" s="61" t="e">
        <f ca="1">_xludf.IFNA(VLOOKUP($A185,'Data Sheet'!$A:U,3,FALSE),"NA")</f>
        <v>#NAME?</v>
      </c>
      <c r="D185" s="61" t="e">
        <f ca="1">_xludf.IFNA(VLOOKUP($A185,'Data Sheet'!$A:C,4,FALSE),"NA")</f>
        <v>#NAME?</v>
      </c>
      <c r="E185" s="61" t="e">
        <f ca="1">_xludf.IFNA(VLOOKUP($A185,'Data Sheet'!$A:D,5,FALSE),"NA")</f>
        <v>#NAME?</v>
      </c>
      <c r="F185" s="73" t="e">
        <f ca="1">_xludf.IFNA(VLOOKUP($A185,'Data Sheet'!$A:E,6,FALSE),"NA")</f>
        <v>#NAME?</v>
      </c>
      <c r="G185" s="63" t="e">
        <f ca="1">_xludf.IFNA(VLOOKUP($A185,'Data Sheet'!$A:F,7,FALSE),"NA")</f>
        <v>#NAME?</v>
      </c>
      <c r="H185" s="64" t="e">
        <f ca="1">_xludf.IFNA(VLOOKUP($A185,'Data Sheet'!$A:K,12,FALSE),"NA")</f>
        <v>#NAME?</v>
      </c>
      <c r="I185" s="63" t="e">
        <f ca="1">_xludf.IFNA(VLOOKUP($A185,'Data Sheet'!$A:T,19,FALSE),"NA")</f>
        <v>#NAME?</v>
      </c>
      <c r="J185" s="64" t="e">
        <f ca="1">_xludf.IFNA(VLOOKUP($A185,'Data Sheet'!$A:T,20,FALSE),"NA")</f>
        <v>#NAME?</v>
      </c>
    </row>
    <row r="186" spans="2:10" ht="15.75" customHeight="1" x14ac:dyDescent="0.15">
      <c r="B186" s="60" t="e">
        <f ca="1">_xludf.IFNA(VLOOKUP($A186,'Data Sheet'!$A:B,2,FALSE),"NA")</f>
        <v>#NAME?</v>
      </c>
      <c r="C186" s="61" t="e">
        <f ca="1">_xludf.IFNA(VLOOKUP($A186,'Data Sheet'!$A:U,3,FALSE),"NA")</f>
        <v>#NAME?</v>
      </c>
      <c r="D186" s="61" t="e">
        <f ca="1">_xludf.IFNA(VLOOKUP($A186,'Data Sheet'!$A:C,4,FALSE),"NA")</f>
        <v>#NAME?</v>
      </c>
      <c r="E186" s="61" t="e">
        <f ca="1">_xludf.IFNA(VLOOKUP($A186,'Data Sheet'!$A:D,5,FALSE),"NA")</f>
        <v>#NAME?</v>
      </c>
      <c r="F186" s="73" t="e">
        <f ca="1">_xludf.IFNA(VLOOKUP($A186,'Data Sheet'!$A:E,6,FALSE),"NA")</f>
        <v>#NAME?</v>
      </c>
      <c r="G186" s="63" t="e">
        <f ca="1">_xludf.IFNA(VLOOKUP($A186,'Data Sheet'!$A:F,7,FALSE),"NA")</f>
        <v>#NAME?</v>
      </c>
      <c r="H186" s="64" t="e">
        <f ca="1">_xludf.IFNA(VLOOKUP($A186,'Data Sheet'!$A:K,12,FALSE),"NA")</f>
        <v>#NAME?</v>
      </c>
      <c r="I186" s="63" t="e">
        <f ca="1">_xludf.IFNA(VLOOKUP($A186,'Data Sheet'!$A:T,19,FALSE),"NA")</f>
        <v>#NAME?</v>
      </c>
      <c r="J186" s="64" t="e">
        <f ca="1">_xludf.IFNA(VLOOKUP($A186,'Data Sheet'!$A:T,20,FALSE),"NA")</f>
        <v>#NAME?</v>
      </c>
    </row>
    <row r="187" spans="2:10" ht="15.75" customHeight="1" x14ac:dyDescent="0.15">
      <c r="B187" s="60" t="e">
        <f ca="1">_xludf.IFNA(VLOOKUP($A187,'Data Sheet'!$A:B,2,FALSE),"NA")</f>
        <v>#NAME?</v>
      </c>
      <c r="C187" s="61" t="e">
        <f ca="1">_xludf.IFNA(VLOOKUP($A187,'Data Sheet'!$A:U,3,FALSE),"NA")</f>
        <v>#NAME?</v>
      </c>
      <c r="D187" s="61" t="e">
        <f ca="1">_xludf.IFNA(VLOOKUP($A187,'Data Sheet'!$A:C,4,FALSE),"NA")</f>
        <v>#NAME?</v>
      </c>
      <c r="E187" s="61" t="e">
        <f ca="1">_xludf.IFNA(VLOOKUP($A187,'Data Sheet'!$A:D,5,FALSE),"NA")</f>
        <v>#NAME?</v>
      </c>
      <c r="F187" s="73" t="e">
        <f ca="1">_xludf.IFNA(VLOOKUP($A187,'Data Sheet'!$A:E,6,FALSE),"NA")</f>
        <v>#NAME?</v>
      </c>
      <c r="G187" s="63" t="e">
        <f ca="1">_xludf.IFNA(VLOOKUP($A187,'Data Sheet'!$A:F,7,FALSE),"NA")</f>
        <v>#NAME?</v>
      </c>
      <c r="H187" s="64" t="e">
        <f ca="1">_xludf.IFNA(VLOOKUP($A187,'Data Sheet'!$A:K,12,FALSE),"NA")</f>
        <v>#NAME?</v>
      </c>
      <c r="I187" s="63" t="e">
        <f ca="1">_xludf.IFNA(VLOOKUP($A187,'Data Sheet'!$A:T,19,FALSE),"NA")</f>
        <v>#NAME?</v>
      </c>
      <c r="J187" s="64" t="e">
        <f ca="1">_xludf.IFNA(VLOOKUP($A187,'Data Sheet'!$A:T,20,FALSE),"NA")</f>
        <v>#NAME?</v>
      </c>
    </row>
    <row r="188" spans="2:10" ht="15.75" customHeight="1" x14ac:dyDescent="0.15">
      <c r="B188" s="60" t="e">
        <f ca="1">_xludf.IFNA(VLOOKUP($A188,'Data Sheet'!$A:B,2,FALSE),"NA")</f>
        <v>#NAME?</v>
      </c>
      <c r="C188" s="61" t="e">
        <f ca="1">_xludf.IFNA(VLOOKUP($A188,'Data Sheet'!$A:U,3,FALSE),"NA")</f>
        <v>#NAME?</v>
      </c>
      <c r="D188" s="61" t="e">
        <f ca="1">_xludf.IFNA(VLOOKUP($A188,'Data Sheet'!$A:C,4,FALSE),"NA")</f>
        <v>#NAME?</v>
      </c>
      <c r="E188" s="61" t="e">
        <f ca="1">_xludf.IFNA(VLOOKUP($A188,'Data Sheet'!$A:D,5,FALSE),"NA")</f>
        <v>#NAME?</v>
      </c>
      <c r="F188" s="73" t="e">
        <f ca="1">_xludf.IFNA(VLOOKUP($A188,'Data Sheet'!$A:E,6,FALSE),"NA")</f>
        <v>#NAME?</v>
      </c>
      <c r="G188" s="63" t="e">
        <f ca="1">_xludf.IFNA(VLOOKUP($A188,'Data Sheet'!$A:F,7,FALSE),"NA")</f>
        <v>#NAME?</v>
      </c>
      <c r="H188" s="64" t="e">
        <f ca="1">_xludf.IFNA(VLOOKUP($A188,'Data Sheet'!$A:K,12,FALSE),"NA")</f>
        <v>#NAME?</v>
      </c>
      <c r="I188" s="63" t="e">
        <f ca="1">_xludf.IFNA(VLOOKUP($A188,'Data Sheet'!$A:T,19,FALSE),"NA")</f>
        <v>#NAME?</v>
      </c>
      <c r="J188" s="64" t="e">
        <f ca="1">_xludf.IFNA(VLOOKUP($A188,'Data Sheet'!$A:T,20,FALSE),"NA")</f>
        <v>#NAME?</v>
      </c>
    </row>
    <row r="189" spans="2:10" ht="15.75" customHeight="1" x14ac:dyDescent="0.15">
      <c r="B189" s="60" t="e">
        <f ca="1">_xludf.IFNA(VLOOKUP($A189,'Data Sheet'!$A:B,2,FALSE),"NA")</f>
        <v>#NAME?</v>
      </c>
      <c r="C189" s="61" t="e">
        <f ca="1">_xludf.IFNA(VLOOKUP($A189,'Data Sheet'!$A:U,3,FALSE),"NA")</f>
        <v>#NAME?</v>
      </c>
      <c r="D189" s="61" t="e">
        <f ca="1">_xludf.IFNA(VLOOKUP($A189,'Data Sheet'!$A:C,4,FALSE),"NA")</f>
        <v>#NAME?</v>
      </c>
      <c r="E189" s="61" t="e">
        <f ca="1">_xludf.IFNA(VLOOKUP($A189,'Data Sheet'!$A:D,5,FALSE),"NA")</f>
        <v>#NAME?</v>
      </c>
      <c r="F189" s="73" t="e">
        <f ca="1">_xludf.IFNA(VLOOKUP($A189,'Data Sheet'!$A:E,6,FALSE),"NA")</f>
        <v>#NAME?</v>
      </c>
      <c r="G189" s="63" t="e">
        <f ca="1">_xludf.IFNA(VLOOKUP($A189,'Data Sheet'!$A:F,7,FALSE),"NA")</f>
        <v>#NAME?</v>
      </c>
      <c r="H189" s="64" t="e">
        <f ca="1">_xludf.IFNA(VLOOKUP($A189,'Data Sheet'!$A:K,12,FALSE),"NA")</f>
        <v>#NAME?</v>
      </c>
      <c r="I189" s="63" t="e">
        <f ca="1">_xludf.IFNA(VLOOKUP($A189,'Data Sheet'!$A:T,19,FALSE),"NA")</f>
        <v>#NAME?</v>
      </c>
      <c r="J189" s="64" t="e">
        <f ca="1">_xludf.IFNA(VLOOKUP($A189,'Data Sheet'!$A:T,20,FALSE),"NA")</f>
        <v>#NAME?</v>
      </c>
    </row>
    <row r="190" spans="2:10" ht="15.75" customHeight="1" x14ac:dyDescent="0.15">
      <c r="B190" s="60" t="e">
        <f ca="1">_xludf.IFNA(VLOOKUP($A190,'Data Sheet'!$A:B,2,FALSE),"NA")</f>
        <v>#NAME?</v>
      </c>
      <c r="C190" s="61" t="e">
        <f ca="1">_xludf.IFNA(VLOOKUP($A190,'Data Sheet'!$A:U,3,FALSE),"NA")</f>
        <v>#NAME?</v>
      </c>
      <c r="D190" s="61" t="e">
        <f ca="1">_xludf.IFNA(VLOOKUP($A190,'Data Sheet'!$A:C,4,FALSE),"NA")</f>
        <v>#NAME?</v>
      </c>
      <c r="E190" s="61" t="e">
        <f ca="1">_xludf.IFNA(VLOOKUP($A190,'Data Sheet'!$A:D,5,FALSE),"NA")</f>
        <v>#NAME?</v>
      </c>
      <c r="F190" s="73" t="e">
        <f ca="1">_xludf.IFNA(VLOOKUP($A190,'Data Sheet'!$A:E,6,FALSE),"NA")</f>
        <v>#NAME?</v>
      </c>
      <c r="G190" s="63" t="e">
        <f ca="1">_xludf.IFNA(VLOOKUP($A190,'Data Sheet'!$A:F,7,FALSE),"NA")</f>
        <v>#NAME?</v>
      </c>
      <c r="H190" s="64" t="e">
        <f ca="1">_xludf.IFNA(VLOOKUP($A190,'Data Sheet'!$A:K,12,FALSE),"NA")</f>
        <v>#NAME?</v>
      </c>
      <c r="I190" s="63" t="e">
        <f ca="1">_xludf.IFNA(VLOOKUP($A190,'Data Sheet'!$A:T,19,FALSE),"NA")</f>
        <v>#NAME?</v>
      </c>
      <c r="J190" s="64" t="e">
        <f ca="1">_xludf.IFNA(VLOOKUP($A190,'Data Sheet'!$A:T,20,FALSE),"NA")</f>
        <v>#NAME?</v>
      </c>
    </row>
    <row r="191" spans="2:10" ht="15.75" customHeight="1" x14ac:dyDescent="0.15">
      <c r="B191" s="60" t="e">
        <f ca="1">_xludf.IFNA(VLOOKUP($A191,'Data Sheet'!$A:B,2,FALSE),"NA")</f>
        <v>#NAME?</v>
      </c>
      <c r="C191" s="61" t="e">
        <f ca="1">_xludf.IFNA(VLOOKUP($A191,'Data Sheet'!$A:U,3,FALSE),"NA")</f>
        <v>#NAME?</v>
      </c>
      <c r="D191" s="61" t="e">
        <f ca="1">_xludf.IFNA(VLOOKUP($A191,'Data Sheet'!$A:C,4,FALSE),"NA")</f>
        <v>#NAME?</v>
      </c>
      <c r="E191" s="61" t="e">
        <f ca="1">_xludf.IFNA(VLOOKUP($A191,'Data Sheet'!$A:D,5,FALSE),"NA")</f>
        <v>#NAME?</v>
      </c>
      <c r="F191" s="73" t="e">
        <f ca="1">_xludf.IFNA(VLOOKUP($A191,'Data Sheet'!$A:E,6,FALSE),"NA")</f>
        <v>#NAME?</v>
      </c>
      <c r="G191" s="63" t="e">
        <f ca="1">_xludf.IFNA(VLOOKUP($A191,'Data Sheet'!$A:F,7,FALSE),"NA")</f>
        <v>#NAME?</v>
      </c>
      <c r="H191" s="64" t="e">
        <f ca="1">_xludf.IFNA(VLOOKUP($A191,'Data Sheet'!$A:K,12,FALSE),"NA")</f>
        <v>#NAME?</v>
      </c>
      <c r="I191" s="63" t="e">
        <f ca="1">_xludf.IFNA(VLOOKUP($A191,'Data Sheet'!$A:T,19,FALSE),"NA")</f>
        <v>#NAME?</v>
      </c>
      <c r="J191" s="64" t="e">
        <f ca="1">_xludf.IFNA(VLOOKUP($A191,'Data Sheet'!$A:T,20,FALSE),"NA")</f>
        <v>#NAME?</v>
      </c>
    </row>
    <row r="192" spans="2:10" ht="15.75" customHeight="1" x14ac:dyDescent="0.15">
      <c r="B192" s="60" t="e">
        <f ca="1">_xludf.IFNA(VLOOKUP($A192,'Data Sheet'!$A:B,2,FALSE),"NA")</f>
        <v>#NAME?</v>
      </c>
      <c r="C192" s="61" t="e">
        <f ca="1">_xludf.IFNA(VLOOKUP($A192,'Data Sheet'!$A:U,3,FALSE),"NA")</f>
        <v>#NAME?</v>
      </c>
      <c r="D192" s="61" t="e">
        <f ca="1">_xludf.IFNA(VLOOKUP($A192,'Data Sheet'!$A:C,4,FALSE),"NA")</f>
        <v>#NAME?</v>
      </c>
      <c r="E192" s="61" t="e">
        <f ca="1">_xludf.IFNA(VLOOKUP($A192,'Data Sheet'!$A:D,5,FALSE),"NA")</f>
        <v>#NAME?</v>
      </c>
      <c r="F192" s="73" t="e">
        <f ca="1">_xludf.IFNA(VLOOKUP($A192,'Data Sheet'!$A:E,6,FALSE),"NA")</f>
        <v>#NAME?</v>
      </c>
      <c r="G192" s="63" t="e">
        <f ca="1">_xludf.IFNA(VLOOKUP($A192,'Data Sheet'!$A:F,7,FALSE),"NA")</f>
        <v>#NAME?</v>
      </c>
      <c r="H192" s="64" t="e">
        <f ca="1">_xludf.IFNA(VLOOKUP($A192,'Data Sheet'!$A:K,12,FALSE),"NA")</f>
        <v>#NAME?</v>
      </c>
      <c r="I192" s="63" t="e">
        <f ca="1">_xludf.IFNA(VLOOKUP($A192,'Data Sheet'!$A:T,19,FALSE),"NA")</f>
        <v>#NAME?</v>
      </c>
      <c r="J192" s="64" t="e">
        <f ca="1">_xludf.IFNA(VLOOKUP($A192,'Data Sheet'!$A:T,20,FALSE),"NA")</f>
        <v>#NAME?</v>
      </c>
    </row>
    <row r="193" spans="2:10" ht="15.75" customHeight="1" x14ac:dyDescent="0.15">
      <c r="B193" s="60" t="e">
        <f ca="1">_xludf.IFNA(VLOOKUP($A193,'Data Sheet'!$A:B,2,FALSE),"NA")</f>
        <v>#NAME?</v>
      </c>
      <c r="C193" s="61" t="e">
        <f ca="1">_xludf.IFNA(VLOOKUP($A193,'Data Sheet'!$A:U,3,FALSE),"NA")</f>
        <v>#NAME?</v>
      </c>
      <c r="D193" s="61" t="e">
        <f ca="1">_xludf.IFNA(VLOOKUP($A193,'Data Sheet'!$A:C,4,FALSE),"NA")</f>
        <v>#NAME?</v>
      </c>
      <c r="E193" s="61" t="e">
        <f ca="1">_xludf.IFNA(VLOOKUP($A193,'Data Sheet'!$A:D,5,FALSE),"NA")</f>
        <v>#NAME?</v>
      </c>
      <c r="F193" s="73" t="e">
        <f ca="1">_xludf.IFNA(VLOOKUP($A193,'Data Sheet'!$A:E,6,FALSE),"NA")</f>
        <v>#NAME?</v>
      </c>
      <c r="G193" s="63" t="e">
        <f ca="1">_xludf.IFNA(VLOOKUP($A193,'Data Sheet'!$A:F,7,FALSE),"NA")</f>
        <v>#NAME?</v>
      </c>
      <c r="H193" s="64" t="e">
        <f ca="1">_xludf.IFNA(VLOOKUP($A193,'Data Sheet'!$A:K,12,FALSE),"NA")</f>
        <v>#NAME?</v>
      </c>
      <c r="I193" s="63" t="e">
        <f ca="1">_xludf.IFNA(VLOOKUP($A193,'Data Sheet'!$A:T,19,FALSE),"NA")</f>
        <v>#NAME?</v>
      </c>
      <c r="J193" s="64" t="e">
        <f ca="1">_xludf.IFNA(VLOOKUP($A193,'Data Sheet'!$A:T,20,FALSE),"NA")</f>
        <v>#NAME?</v>
      </c>
    </row>
    <row r="194" spans="2:10" ht="15.75" customHeight="1" x14ac:dyDescent="0.15">
      <c r="B194" s="60" t="e">
        <f ca="1">_xludf.IFNA(VLOOKUP($A194,'Data Sheet'!$A:B,2,FALSE),"NA")</f>
        <v>#NAME?</v>
      </c>
      <c r="C194" s="61" t="e">
        <f ca="1">_xludf.IFNA(VLOOKUP($A194,'Data Sheet'!$A:U,3,FALSE),"NA")</f>
        <v>#NAME?</v>
      </c>
      <c r="D194" s="61" t="e">
        <f ca="1">_xludf.IFNA(VLOOKUP($A194,'Data Sheet'!$A:C,4,FALSE),"NA")</f>
        <v>#NAME?</v>
      </c>
      <c r="E194" s="61" t="e">
        <f ca="1">_xludf.IFNA(VLOOKUP($A194,'Data Sheet'!$A:D,5,FALSE),"NA")</f>
        <v>#NAME?</v>
      </c>
      <c r="F194" s="73" t="e">
        <f ca="1">_xludf.IFNA(VLOOKUP($A194,'Data Sheet'!$A:E,6,FALSE),"NA")</f>
        <v>#NAME?</v>
      </c>
      <c r="G194" s="63" t="e">
        <f ca="1">_xludf.IFNA(VLOOKUP($A194,'Data Sheet'!$A:F,7,FALSE),"NA")</f>
        <v>#NAME?</v>
      </c>
      <c r="H194" s="64" t="e">
        <f ca="1">_xludf.IFNA(VLOOKUP($A194,'Data Sheet'!$A:K,12,FALSE),"NA")</f>
        <v>#NAME?</v>
      </c>
      <c r="I194" s="63" t="e">
        <f ca="1">_xludf.IFNA(VLOOKUP($A194,'Data Sheet'!$A:T,19,FALSE),"NA")</f>
        <v>#NAME?</v>
      </c>
      <c r="J194" s="64" t="e">
        <f ca="1">_xludf.IFNA(VLOOKUP($A194,'Data Sheet'!$A:T,20,FALSE),"NA")</f>
        <v>#NAME?</v>
      </c>
    </row>
    <row r="195" spans="2:10" ht="15.75" customHeight="1" x14ac:dyDescent="0.15">
      <c r="B195" s="60" t="e">
        <f ca="1">_xludf.IFNA(VLOOKUP($A195,'Data Sheet'!$A:B,2,FALSE),"NA")</f>
        <v>#NAME?</v>
      </c>
      <c r="C195" s="61" t="e">
        <f ca="1">_xludf.IFNA(VLOOKUP($A195,'Data Sheet'!$A:U,3,FALSE),"NA")</f>
        <v>#NAME?</v>
      </c>
      <c r="D195" s="61" t="e">
        <f ca="1">_xludf.IFNA(VLOOKUP($A195,'Data Sheet'!$A:C,4,FALSE),"NA")</f>
        <v>#NAME?</v>
      </c>
      <c r="E195" s="61" t="e">
        <f ca="1">_xludf.IFNA(VLOOKUP($A195,'Data Sheet'!$A:D,5,FALSE),"NA")</f>
        <v>#NAME?</v>
      </c>
      <c r="F195" s="73" t="e">
        <f ca="1">_xludf.IFNA(VLOOKUP($A195,'Data Sheet'!$A:E,6,FALSE),"NA")</f>
        <v>#NAME?</v>
      </c>
      <c r="G195" s="63" t="e">
        <f ca="1">_xludf.IFNA(VLOOKUP($A195,'Data Sheet'!$A:F,7,FALSE),"NA")</f>
        <v>#NAME?</v>
      </c>
      <c r="H195" s="64" t="e">
        <f ca="1">_xludf.IFNA(VLOOKUP($A195,'Data Sheet'!$A:K,12,FALSE),"NA")</f>
        <v>#NAME?</v>
      </c>
      <c r="I195" s="63" t="e">
        <f ca="1">_xludf.IFNA(VLOOKUP($A195,'Data Sheet'!$A:T,19,FALSE),"NA")</f>
        <v>#NAME?</v>
      </c>
      <c r="J195" s="64" t="e">
        <f ca="1">_xludf.IFNA(VLOOKUP($A195,'Data Sheet'!$A:T,20,FALSE),"NA")</f>
        <v>#NAME?</v>
      </c>
    </row>
    <row r="196" spans="2:10" ht="15.75" customHeight="1" x14ac:dyDescent="0.15">
      <c r="B196" s="60" t="e">
        <f ca="1">_xludf.IFNA(VLOOKUP($A196,'Data Sheet'!$A:B,2,FALSE),"NA")</f>
        <v>#NAME?</v>
      </c>
      <c r="C196" s="61" t="e">
        <f ca="1">_xludf.IFNA(VLOOKUP($A196,'Data Sheet'!$A:U,3,FALSE),"NA")</f>
        <v>#NAME?</v>
      </c>
      <c r="D196" s="61" t="e">
        <f ca="1">_xludf.IFNA(VLOOKUP($A196,'Data Sheet'!$A:C,4,FALSE),"NA")</f>
        <v>#NAME?</v>
      </c>
      <c r="E196" s="61" t="e">
        <f ca="1">_xludf.IFNA(VLOOKUP($A196,'Data Sheet'!$A:D,5,FALSE),"NA")</f>
        <v>#NAME?</v>
      </c>
      <c r="F196" s="73" t="e">
        <f ca="1">_xludf.IFNA(VLOOKUP($A196,'Data Sheet'!$A:E,6,FALSE),"NA")</f>
        <v>#NAME?</v>
      </c>
      <c r="G196" s="63" t="e">
        <f ca="1">_xludf.IFNA(VLOOKUP($A196,'Data Sheet'!$A:F,7,FALSE),"NA")</f>
        <v>#NAME?</v>
      </c>
      <c r="H196" s="64" t="e">
        <f ca="1">_xludf.IFNA(VLOOKUP($A196,'Data Sheet'!$A:K,12,FALSE),"NA")</f>
        <v>#NAME?</v>
      </c>
      <c r="I196" s="63" t="e">
        <f ca="1">_xludf.IFNA(VLOOKUP($A196,'Data Sheet'!$A:T,19,FALSE),"NA")</f>
        <v>#NAME?</v>
      </c>
      <c r="J196" s="64" t="e">
        <f ca="1">_xludf.IFNA(VLOOKUP($A196,'Data Sheet'!$A:T,20,FALSE),"NA")</f>
        <v>#NAME?</v>
      </c>
    </row>
    <row r="197" spans="2:10" ht="15.75" customHeight="1" x14ac:dyDescent="0.15">
      <c r="B197" s="60" t="e">
        <f ca="1">_xludf.IFNA(VLOOKUP($A197,'Data Sheet'!$A:B,2,FALSE),"NA")</f>
        <v>#NAME?</v>
      </c>
      <c r="C197" s="61" t="e">
        <f ca="1">_xludf.IFNA(VLOOKUP($A197,'Data Sheet'!$A:U,3,FALSE),"NA")</f>
        <v>#NAME?</v>
      </c>
      <c r="D197" s="61" t="e">
        <f ca="1">_xludf.IFNA(VLOOKUP($A197,'Data Sheet'!$A:C,4,FALSE),"NA")</f>
        <v>#NAME?</v>
      </c>
      <c r="E197" s="61" t="e">
        <f ca="1">_xludf.IFNA(VLOOKUP($A197,'Data Sheet'!$A:D,5,FALSE),"NA")</f>
        <v>#NAME?</v>
      </c>
      <c r="F197" s="73" t="e">
        <f ca="1">_xludf.IFNA(VLOOKUP($A197,'Data Sheet'!$A:E,6,FALSE),"NA")</f>
        <v>#NAME?</v>
      </c>
      <c r="G197" s="63" t="e">
        <f ca="1">_xludf.IFNA(VLOOKUP($A197,'Data Sheet'!$A:F,7,FALSE),"NA")</f>
        <v>#NAME?</v>
      </c>
      <c r="H197" s="64" t="e">
        <f ca="1">_xludf.IFNA(VLOOKUP($A197,'Data Sheet'!$A:K,12,FALSE),"NA")</f>
        <v>#NAME?</v>
      </c>
      <c r="I197" s="63" t="e">
        <f ca="1">_xludf.IFNA(VLOOKUP($A197,'Data Sheet'!$A:T,19,FALSE),"NA")</f>
        <v>#NAME?</v>
      </c>
      <c r="J197" s="64" t="e">
        <f ca="1">_xludf.IFNA(VLOOKUP($A197,'Data Sheet'!$A:T,20,FALSE),"NA")</f>
        <v>#NAME?</v>
      </c>
    </row>
    <row r="198" spans="2:10" ht="15.75" customHeight="1" x14ac:dyDescent="0.15">
      <c r="B198" s="60" t="e">
        <f ca="1">_xludf.IFNA(VLOOKUP($A198,'Data Sheet'!$A:B,2,FALSE),"NA")</f>
        <v>#NAME?</v>
      </c>
      <c r="C198" s="61" t="e">
        <f ca="1">_xludf.IFNA(VLOOKUP($A198,'Data Sheet'!$A:U,3,FALSE),"NA")</f>
        <v>#NAME?</v>
      </c>
      <c r="D198" s="61" t="e">
        <f ca="1">_xludf.IFNA(VLOOKUP($A198,'Data Sheet'!$A:C,4,FALSE),"NA")</f>
        <v>#NAME?</v>
      </c>
      <c r="E198" s="61" t="e">
        <f ca="1">_xludf.IFNA(VLOOKUP($A198,'Data Sheet'!$A:D,5,FALSE),"NA")</f>
        <v>#NAME?</v>
      </c>
      <c r="F198" s="73" t="e">
        <f ca="1">_xludf.IFNA(VLOOKUP($A198,'Data Sheet'!$A:E,6,FALSE),"NA")</f>
        <v>#NAME?</v>
      </c>
      <c r="G198" s="63" t="e">
        <f ca="1">_xludf.IFNA(VLOOKUP($A198,'Data Sheet'!$A:F,7,FALSE),"NA")</f>
        <v>#NAME?</v>
      </c>
      <c r="H198" s="64" t="e">
        <f ca="1">_xludf.IFNA(VLOOKUP($A198,'Data Sheet'!$A:K,12,FALSE),"NA")</f>
        <v>#NAME?</v>
      </c>
      <c r="I198" s="63" t="e">
        <f ca="1">_xludf.IFNA(VLOOKUP($A198,'Data Sheet'!$A:T,19,FALSE),"NA")</f>
        <v>#NAME?</v>
      </c>
      <c r="J198" s="64" t="e">
        <f ca="1">_xludf.IFNA(VLOOKUP($A198,'Data Sheet'!$A:T,20,FALSE),"NA")</f>
        <v>#NAME?</v>
      </c>
    </row>
    <row r="199" spans="2:10" ht="15.75" customHeight="1" x14ac:dyDescent="0.15">
      <c r="B199" s="60" t="e">
        <f ca="1">_xludf.IFNA(VLOOKUP($A199,'Data Sheet'!$A:B,2,FALSE),"NA")</f>
        <v>#NAME?</v>
      </c>
      <c r="C199" s="61" t="e">
        <f ca="1">_xludf.IFNA(VLOOKUP($A199,'Data Sheet'!$A:U,3,FALSE),"NA")</f>
        <v>#NAME?</v>
      </c>
      <c r="D199" s="61" t="e">
        <f ca="1">_xludf.IFNA(VLOOKUP($A199,'Data Sheet'!$A:C,4,FALSE),"NA")</f>
        <v>#NAME?</v>
      </c>
      <c r="E199" s="61" t="e">
        <f ca="1">_xludf.IFNA(VLOOKUP($A199,'Data Sheet'!$A:D,5,FALSE),"NA")</f>
        <v>#NAME?</v>
      </c>
      <c r="F199" s="73" t="e">
        <f ca="1">_xludf.IFNA(VLOOKUP($A199,'Data Sheet'!$A:E,6,FALSE),"NA")</f>
        <v>#NAME?</v>
      </c>
      <c r="G199" s="63" t="e">
        <f ca="1">_xludf.IFNA(VLOOKUP($A199,'Data Sheet'!$A:F,7,FALSE),"NA")</f>
        <v>#NAME?</v>
      </c>
      <c r="H199" s="64" t="e">
        <f ca="1">_xludf.IFNA(VLOOKUP($A199,'Data Sheet'!$A:K,12,FALSE),"NA")</f>
        <v>#NAME?</v>
      </c>
      <c r="I199" s="63" t="e">
        <f ca="1">_xludf.IFNA(VLOOKUP($A199,'Data Sheet'!$A:T,19,FALSE),"NA")</f>
        <v>#NAME?</v>
      </c>
      <c r="J199" s="64" t="e">
        <f ca="1">_xludf.IFNA(VLOOKUP($A199,'Data Sheet'!$A:T,20,FALSE),"NA")</f>
        <v>#NAME?</v>
      </c>
    </row>
    <row r="200" spans="2:10" ht="15.75" customHeight="1" x14ac:dyDescent="0.15">
      <c r="B200" s="60" t="e">
        <f ca="1">_xludf.IFNA(VLOOKUP($A200,'Data Sheet'!$A:B,2,FALSE),"NA")</f>
        <v>#NAME?</v>
      </c>
      <c r="C200" s="61" t="e">
        <f ca="1">_xludf.IFNA(VLOOKUP($A200,'Data Sheet'!$A:U,3,FALSE),"NA")</f>
        <v>#NAME?</v>
      </c>
      <c r="D200" s="61" t="e">
        <f ca="1">_xludf.IFNA(VLOOKUP($A200,'Data Sheet'!$A:C,4,FALSE),"NA")</f>
        <v>#NAME?</v>
      </c>
      <c r="E200" s="61" t="e">
        <f ca="1">_xludf.IFNA(VLOOKUP($A200,'Data Sheet'!$A:D,5,FALSE),"NA")</f>
        <v>#NAME?</v>
      </c>
      <c r="F200" s="73" t="e">
        <f ca="1">_xludf.IFNA(VLOOKUP($A200,'Data Sheet'!$A:E,6,FALSE),"NA")</f>
        <v>#NAME?</v>
      </c>
      <c r="G200" s="63" t="e">
        <f ca="1">_xludf.IFNA(VLOOKUP($A200,'Data Sheet'!$A:F,7,FALSE),"NA")</f>
        <v>#NAME?</v>
      </c>
      <c r="H200" s="64" t="e">
        <f ca="1">_xludf.IFNA(VLOOKUP($A200,'Data Sheet'!$A:K,12,FALSE),"NA")</f>
        <v>#NAME?</v>
      </c>
      <c r="I200" s="63" t="e">
        <f ca="1">_xludf.IFNA(VLOOKUP($A200,'Data Sheet'!$A:T,19,FALSE),"NA")</f>
        <v>#NAME?</v>
      </c>
      <c r="J200" s="64" t="e">
        <f ca="1">_xludf.IFNA(VLOOKUP($A200,'Data Sheet'!$A:T,20,FALSE),"NA")</f>
        <v>#NAME?</v>
      </c>
    </row>
    <row r="201" spans="2:10" ht="15.75" customHeight="1" x14ac:dyDescent="0.15">
      <c r="B201" s="60" t="e">
        <f ca="1">_xludf.IFNA(VLOOKUP($A201,'Data Sheet'!$A:B,2,FALSE),"NA")</f>
        <v>#NAME?</v>
      </c>
      <c r="C201" s="61" t="e">
        <f ca="1">_xludf.IFNA(VLOOKUP($A201,'Data Sheet'!$A:U,3,FALSE),"NA")</f>
        <v>#NAME?</v>
      </c>
      <c r="D201" s="61" t="e">
        <f ca="1">_xludf.IFNA(VLOOKUP($A201,'Data Sheet'!$A:C,4,FALSE),"NA")</f>
        <v>#NAME?</v>
      </c>
      <c r="E201" s="61" t="e">
        <f ca="1">_xludf.IFNA(VLOOKUP($A201,'Data Sheet'!$A:D,5,FALSE),"NA")</f>
        <v>#NAME?</v>
      </c>
      <c r="F201" s="73" t="e">
        <f ca="1">_xludf.IFNA(VLOOKUP($A201,'Data Sheet'!$A:E,6,FALSE),"NA")</f>
        <v>#NAME?</v>
      </c>
      <c r="G201" s="63" t="e">
        <f ca="1">_xludf.IFNA(VLOOKUP($A201,'Data Sheet'!$A:F,7,FALSE),"NA")</f>
        <v>#NAME?</v>
      </c>
      <c r="H201" s="64" t="e">
        <f ca="1">_xludf.IFNA(VLOOKUP($A201,'Data Sheet'!$A:K,12,FALSE),"NA")</f>
        <v>#NAME?</v>
      </c>
      <c r="I201" s="63" t="e">
        <f ca="1">_xludf.IFNA(VLOOKUP($A201,'Data Sheet'!$A:T,19,FALSE),"NA")</f>
        <v>#NAME?</v>
      </c>
      <c r="J201" s="64" t="e">
        <f ca="1">_xludf.IFNA(VLOOKUP($A201,'Data Sheet'!$A:T,20,FALSE),"NA")</f>
        <v>#NAME?</v>
      </c>
    </row>
    <row r="202" spans="2:10" ht="15.75" customHeight="1" x14ac:dyDescent="0.15">
      <c r="B202" s="60" t="e">
        <f ca="1">_xludf.IFNA(VLOOKUP($A202,'Data Sheet'!$A:B,2,FALSE),"NA")</f>
        <v>#NAME?</v>
      </c>
      <c r="C202" s="61" t="e">
        <f ca="1">_xludf.IFNA(VLOOKUP($A202,'Data Sheet'!$A:U,3,FALSE),"NA")</f>
        <v>#NAME?</v>
      </c>
      <c r="D202" s="61" t="e">
        <f ca="1">_xludf.IFNA(VLOOKUP($A202,'Data Sheet'!$A:C,4,FALSE),"NA")</f>
        <v>#NAME?</v>
      </c>
      <c r="E202" s="61" t="e">
        <f ca="1">_xludf.IFNA(VLOOKUP($A202,'Data Sheet'!$A:D,5,FALSE),"NA")</f>
        <v>#NAME?</v>
      </c>
      <c r="F202" s="73" t="e">
        <f ca="1">_xludf.IFNA(VLOOKUP($A202,'Data Sheet'!$A:E,6,FALSE),"NA")</f>
        <v>#NAME?</v>
      </c>
      <c r="G202" s="63" t="e">
        <f ca="1">_xludf.IFNA(VLOOKUP($A202,'Data Sheet'!$A:F,7,FALSE),"NA")</f>
        <v>#NAME?</v>
      </c>
      <c r="H202" s="64" t="e">
        <f ca="1">_xludf.IFNA(VLOOKUP($A202,'Data Sheet'!$A:K,12,FALSE),"NA")</f>
        <v>#NAME?</v>
      </c>
      <c r="I202" s="63" t="e">
        <f ca="1">_xludf.IFNA(VLOOKUP($A202,'Data Sheet'!$A:T,19,FALSE),"NA")</f>
        <v>#NAME?</v>
      </c>
      <c r="J202" s="64" t="e">
        <f ca="1">_xludf.IFNA(VLOOKUP($A202,'Data Sheet'!$A:T,20,FALSE),"NA")</f>
        <v>#NAME?</v>
      </c>
    </row>
    <row r="203" spans="2:10" ht="15.75" customHeight="1" x14ac:dyDescent="0.15">
      <c r="B203" s="60" t="e">
        <f ca="1">_xludf.IFNA(VLOOKUP($A203,'Data Sheet'!$A:B,2,FALSE),"NA")</f>
        <v>#NAME?</v>
      </c>
      <c r="C203" s="61" t="e">
        <f ca="1">_xludf.IFNA(VLOOKUP($A203,'Data Sheet'!$A:U,3,FALSE),"NA")</f>
        <v>#NAME?</v>
      </c>
      <c r="D203" s="61" t="e">
        <f ca="1">_xludf.IFNA(VLOOKUP($A203,'Data Sheet'!$A:C,4,FALSE),"NA")</f>
        <v>#NAME?</v>
      </c>
      <c r="E203" s="61" t="e">
        <f ca="1">_xludf.IFNA(VLOOKUP($A203,'Data Sheet'!$A:D,5,FALSE),"NA")</f>
        <v>#NAME?</v>
      </c>
      <c r="F203" s="73" t="e">
        <f ca="1">_xludf.IFNA(VLOOKUP($A203,'Data Sheet'!$A:E,6,FALSE),"NA")</f>
        <v>#NAME?</v>
      </c>
      <c r="G203" s="63" t="e">
        <f ca="1">_xludf.IFNA(VLOOKUP($A203,'Data Sheet'!$A:F,7,FALSE),"NA")</f>
        <v>#NAME?</v>
      </c>
      <c r="H203" s="64" t="e">
        <f ca="1">_xludf.IFNA(VLOOKUP($A203,'Data Sheet'!$A:K,12,FALSE),"NA")</f>
        <v>#NAME?</v>
      </c>
      <c r="I203" s="63" t="e">
        <f ca="1">_xludf.IFNA(VLOOKUP($A203,'Data Sheet'!$A:T,19,FALSE),"NA")</f>
        <v>#NAME?</v>
      </c>
      <c r="J203" s="64" t="e">
        <f ca="1">_xludf.IFNA(VLOOKUP($A203,'Data Sheet'!$A:T,20,FALSE),"NA")</f>
        <v>#NAME?</v>
      </c>
    </row>
    <row r="204" spans="2:10" ht="15.75" customHeight="1" x14ac:dyDescent="0.15">
      <c r="B204" s="60" t="e">
        <f ca="1">_xludf.IFNA(VLOOKUP($A204,'Data Sheet'!$A:B,2,FALSE),"NA")</f>
        <v>#NAME?</v>
      </c>
      <c r="C204" s="61" t="e">
        <f ca="1">_xludf.IFNA(VLOOKUP($A204,'Data Sheet'!$A:U,3,FALSE),"NA")</f>
        <v>#NAME?</v>
      </c>
      <c r="D204" s="61" t="e">
        <f ca="1">_xludf.IFNA(VLOOKUP($A204,'Data Sheet'!$A:C,4,FALSE),"NA")</f>
        <v>#NAME?</v>
      </c>
      <c r="E204" s="61" t="e">
        <f ca="1">_xludf.IFNA(VLOOKUP($A204,'Data Sheet'!$A:D,5,FALSE),"NA")</f>
        <v>#NAME?</v>
      </c>
      <c r="F204" s="73" t="e">
        <f ca="1">_xludf.IFNA(VLOOKUP($A204,'Data Sheet'!$A:E,6,FALSE),"NA")</f>
        <v>#NAME?</v>
      </c>
      <c r="G204" s="63" t="e">
        <f ca="1">_xludf.IFNA(VLOOKUP($A204,'Data Sheet'!$A:F,7,FALSE),"NA")</f>
        <v>#NAME?</v>
      </c>
      <c r="H204" s="64" t="e">
        <f ca="1">_xludf.IFNA(VLOOKUP($A204,'Data Sheet'!$A:K,12,FALSE),"NA")</f>
        <v>#NAME?</v>
      </c>
      <c r="I204" s="63" t="e">
        <f ca="1">_xludf.IFNA(VLOOKUP($A204,'Data Sheet'!$A:T,19,FALSE),"NA")</f>
        <v>#NAME?</v>
      </c>
      <c r="J204" s="64" t="e">
        <f ca="1">_xludf.IFNA(VLOOKUP($A204,'Data Sheet'!$A:T,20,FALSE),"NA")</f>
        <v>#NAME?</v>
      </c>
    </row>
    <row r="205" spans="2:10" ht="15.75" customHeight="1" x14ac:dyDescent="0.15">
      <c r="B205" s="60" t="e">
        <f ca="1">_xludf.IFNA(VLOOKUP($A205,'Data Sheet'!$A:B,2,FALSE),"NA")</f>
        <v>#NAME?</v>
      </c>
      <c r="C205" s="61" t="e">
        <f ca="1">_xludf.IFNA(VLOOKUP($A205,'Data Sheet'!$A:U,3,FALSE),"NA")</f>
        <v>#NAME?</v>
      </c>
      <c r="D205" s="61" t="e">
        <f ca="1">_xludf.IFNA(VLOOKUP($A205,'Data Sheet'!$A:C,4,FALSE),"NA")</f>
        <v>#NAME?</v>
      </c>
      <c r="E205" s="61" t="e">
        <f ca="1">_xludf.IFNA(VLOOKUP($A205,'Data Sheet'!$A:D,5,FALSE),"NA")</f>
        <v>#NAME?</v>
      </c>
      <c r="F205" s="73" t="e">
        <f ca="1">_xludf.IFNA(VLOOKUP($A205,'Data Sheet'!$A:E,6,FALSE),"NA")</f>
        <v>#NAME?</v>
      </c>
      <c r="G205" s="63" t="e">
        <f ca="1">_xludf.IFNA(VLOOKUP($A205,'Data Sheet'!$A:F,7,FALSE),"NA")</f>
        <v>#NAME?</v>
      </c>
      <c r="H205" s="64" t="e">
        <f ca="1">_xludf.IFNA(VLOOKUP($A205,'Data Sheet'!$A:K,12,FALSE),"NA")</f>
        <v>#NAME?</v>
      </c>
      <c r="I205" s="63" t="e">
        <f ca="1">_xludf.IFNA(VLOOKUP($A205,'Data Sheet'!$A:T,19,FALSE),"NA")</f>
        <v>#NAME?</v>
      </c>
      <c r="J205" s="64" t="e">
        <f ca="1">_xludf.IFNA(VLOOKUP($A205,'Data Sheet'!$A:T,20,FALSE),"NA")</f>
        <v>#NAME?</v>
      </c>
    </row>
    <row r="206" spans="2:10" ht="15.75" customHeight="1" x14ac:dyDescent="0.15">
      <c r="B206" s="60" t="e">
        <f ca="1">_xludf.IFNA(VLOOKUP($A206,'Data Sheet'!$A:B,2,FALSE),"NA")</f>
        <v>#NAME?</v>
      </c>
      <c r="C206" s="61" t="e">
        <f ca="1">_xludf.IFNA(VLOOKUP($A206,'Data Sheet'!$A:U,3,FALSE),"NA")</f>
        <v>#NAME?</v>
      </c>
      <c r="D206" s="61" t="e">
        <f ca="1">_xludf.IFNA(VLOOKUP($A206,'Data Sheet'!$A:C,4,FALSE),"NA")</f>
        <v>#NAME?</v>
      </c>
      <c r="E206" s="61" t="e">
        <f ca="1">_xludf.IFNA(VLOOKUP($A206,'Data Sheet'!$A:D,5,FALSE),"NA")</f>
        <v>#NAME?</v>
      </c>
      <c r="F206" s="73" t="e">
        <f ca="1">_xludf.IFNA(VLOOKUP($A206,'Data Sheet'!$A:E,6,FALSE),"NA")</f>
        <v>#NAME?</v>
      </c>
      <c r="G206" s="63" t="e">
        <f ca="1">_xludf.IFNA(VLOOKUP($A206,'Data Sheet'!$A:F,7,FALSE),"NA")</f>
        <v>#NAME?</v>
      </c>
      <c r="H206" s="64" t="e">
        <f ca="1">_xludf.IFNA(VLOOKUP($A206,'Data Sheet'!$A:K,12,FALSE),"NA")</f>
        <v>#NAME?</v>
      </c>
      <c r="I206" s="63" t="e">
        <f ca="1">_xludf.IFNA(VLOOKUP($A206,'Data Sheet'!$A:T,19,FALSE),"NA")</f>
        <v>#NAME?</v>
      </c>
      <c r="J206" s="64" t="e">
        <f ca="1">_xludf.IFNA(VLOOKUP($A206,'Data Sheet'!$A:T,20,FALSE),"NA")</f>
        <v>#NAME?</v>
      </c>
    </row>
    <row r="207" spans="2:10" ht="15.75" customHeight="1" x14ac:dyDescent="0.15">
      <c r="B207" s="60" t="e">
        <f ca="1">_xludf.IFNA(VLOOKUP($A207,'Data Sheet'!$A:B,2,FALSE),"NA")</f>
        <v>#NAME?</v>
      </c>
      <c r="C207" s="61" t="e">
        <f ca="1">_xludf.IFNA(VLOOKUP($A207,'Data Sheet'!$A:U,3,FALSE),"NA")</f>
        <v>#NAME?</v>
      </c>
      <c r="D207" s="61" t="e">
        <f ca="1">_xludf.IFNA(VLOOKUP($A207,'Data Sheet'!$A:C,4,FALSE),"NA")</f>
        <v>#NAME?</v>
      </c>
      <c r="E207" s="61" t="e">
        <f ca="1">_xludf.IFNA(VLOOKUP($A207,'Data Sheet'!$A:D,5,FALSE),"NA")</f>
        <v>#NAME?</v>
      </c>
      <c r="F207" s="73" t="e">
        <f ca="1">_xludf.IFNA(VLOOKUP($A207,'Data Sheet'!$A:E,6,FALSE),"NA")</f>
        <v>#NAME?</v>
      </c>
      <c r="G207" s="63" t="e">
        <f ca="1">_xludf.IFNA(VLOOKUP($A207,'Data Sheet'!$A:F,7,FALSE),"NA")</f>
        <v>#NAME?</v>
      </c>
      <c r="H207" s="64" t="e">
        <f ca="1">_xludf.IFNA(VLOOKUP($A207,'Data Sheet'!$A:K,12,FALSE),"NA")</f>
        <v>#NAME?</v>
      </c>
      <c r="I207" s="63" t="e">
        <f ca="1">_xludf.IFNA(VLOOKUP($A207,'Data Sheet'!$A:T,19,FALSE),"NA")</f>
        <v>#NAME?</v>
      </c>
      <c r="J207" s="64" t="e">
        <f ca="1">_xludf.IFNA(VLOOKUP($A207,'Data Sheet'!$A:T,20,FALSE),"NA")</f>
        <v>#NAME?</v>
      </c>
    </row>
    <row r="208" spans="2:10" ht="15.75" customHeight="1" x14ac:dyDescent="0.15">
      <c r="B208" s="60" t="e">
        <f ca="1">_xludf.IFNA(VLOOKUP($A208,'Data Sheet'!$A:B,2,FALSE),"NA")</f>
        <v>#NAME?</v>
      </c>
      <c r="C208" s="61" t="e">
        <f ca="1">_xludf.IFNA(VLOOKUP($A208,'Data Sheet'!$A:U,3,FALSE),"NA")</f>
        <v>#NAME?</v>
      </c>
      <c r="D208" s="61" t="e">
        <f ca="1">_xludf.IFNA(VLOOKUP($A208,'Data Sheet'!$A:C,4,FALSE),"NA")</f>
        <v>#NAME?</v>
      </c>
      <c r="E208" s="61" t="e">
        <f ca="1">_xludf.IFNA(VLOOKUP($A208,'Data Sheet'!$A:D,5,FALSE),"NA")</f>
        <v>#NAME?</v>
      </c>
      <c r="F208" s="73" t="e">
        <f ca="1">_xludf.IFNA(VLOOKUP($A208,'Data Sheet'!$A:E,6,FALSE),"NA")</f>
        <v>#NAME?</v>
      </c>
      <c r="G208" s="63" t="e">
        <f ca="1">_xludf.IFNA(VLOOKUP($A208,'Data Sheet'!$A:F,7,FALSE),"NA")</f>
        <v>#NAME?</v>
      </c>
      <c r="H208" s="64" t="e">
        <f ca="1">_xludf.IFNA(VLOOKUP($A208,'Data Sheet'!$A:K,12,FALSE),"NA")</f>
        <v>#NAME?</v>
      </c>
      <c r="I208" s="63" t="e">
        <f ca="1">_xludf.IFNA(VLOOKUP($A208,'Data Sheet'!$A:T,19,FALSE),"NA")</f>
        <v>#NAME?</v>
      </c>
      <c r="J208" s="64" t="e">
        <f ca="1">_xludf.IFNA(VLOOKUP($A208,'Data Sheet'!$A:T,20,FALSE),"NA")</f>
        <v>#NAME?</v>
      </c>
    </row>
    <row r="209" spans="2:10" ht="15.75" customHeight="1" x14ac:dyDescent="0.15">
      <c r="B209" s="60" t="e">
        <f ca="1">_xludf.IFNA(VLOOKUP($A209,'Data Sheet'!$A:B,2,FALSE),"NA")</f>
        <v>#NAME?</v>
      </c>
      <c r="C209" s="61" t="e">
        <f ca="1">_xludf.IFNA(VLOOKUP($A209,'Data Sheet'!$A:U,3,FALSE),"NA")</f>
        <v>#NAME?</v>
      </c>
      <c r="D209" s="61" t="e">
        <f ca="1">_xludf.IFNA(VLOOKUP($A209,'Data Sheet'!$A:C,4,FALSE),"NA")</f>
        <v>#NAME?</v>
      </c>
      <c r="E209" s="61" t="e">
        <f ca="1">_xludf.IFNA(VLOOKUP($A209,'Data Sheet'!$A:D,5,FALSE),"NA")</f>
        <v>#NAME?</v>
      </c>
      <c r="F209" s="73" t="e">
        <f ca="1">_xludf.IFNA(VLOOKUP($A209,'Data Sheet'!$A:E,6,FALSE),"NA")</f>
        <v>#NAME?</v>
      </c>
      <c r="G209" s="63" t="e">
        <f ca="1">_xludf.IFNA(VLOOKUP($A209,'Data Sheet'!$A:F,7,FALSE),"NA")</f>
        <v>#NAME?</v>
      </c>
      <c r="H209" s="64" t="e">
        <f ca="1">_xludf.IFNA(VLOOKUP($A209,'Data Sheet'!$A:K,12,FALSE),"NA")</f>
        <v>#NAME?</v>
      </c>
      <c r="I209" s="63" t="e">
        <f ca="1">_xludf.IFNA(VLOOKUP($A209,'Data Sheet'!$A:T,19,FALSE),"NA")</f>
        <v>#NAME?</v>
      </c>
      <c r="J209" s="64" t="e">
        <f ca="1">_xludf.IFNA(VLOOKUP($A209,'Data Sheet'!$A:T,20,FALSE),"NA")</f>
        <v>#NAME?</v>
      </c>
    </row>
    <row r="210" spans="2:10" ht="15.75" customHeight="1" x14ac:dyDescent="0.15">
      <c r="B210" s="60" t="e">
        <f ca="1">_xludf.IFNA(VLOOKUP($A210,'Data Sheet'!$A:B,2,FALSE),"NA")</f>
        <v>#NAME?</v>
      </c>
      <c r="C210" s="61" t="e">
        <f ca="1">_xludf.IFNA(VLOOKUP($A210,'Data Sheet'!$A:U,3,FALSE),"NA")</f>
        <v>#NAME?</v>
      </c>
      <c r="D210" s="61" t="e">
        <f ca="1">_xludf.IFNA(VLOOKUP($A210,'Data Sheet'!$A:C,4,FALSE),"NA")</f>
        <v>#NAME?</v>
      </c>
      <c r="E210" s="61" t="e">
        <f ca="1">_xludf.IFNA(VLOOKUP($A210,'Data Sheet'!$A:D,5,FALSE),"NA")</f>
        <v>#NAME?</v>
      </c>
      <c r="F210" s="73" t="e">
        <f ca="1">_xludf.IFNA(VLOOKUP($A210,'Data Sheet'!$A:E,6,FALSE),"NA")</f>
        <v>#NAME?</v>
      </c>
      <c r="G210" s="63" t="e">
        <f ca="1">_xludf.IFNA(VLOOKUP($A210,'Data Sheet'!$A:F,7,FALSE),"NA")</f>
        <v>#NAME?</v>
      </c>
      <c r="H210" s="64" t="e">
        <f ca="1">_xludf.IFNA(VLOOKUP($A210,'Data Sheet'!$A:K,12,FALSE),"NA")</f>
        <v>#NAME?</v>
      </c>
      <c r="I210" s="63" t="e">
        <f ca="1">_xludf.IFNA(VLOOKUP($A210,'Data Sheet'!$A:T,19,FALSE),"NA")</f>
        <v>#NAME?</v>
      </c>
      <c r="J210" s="64" t="e">
        <f ca="1">_xludf.IFNA(VLOOKUP($A210,'Data Sheet'!$A:T,20,FALSE),"NA")</f>
        <v>#NAME?</v>
      </c>
    </row>
    <row r="211" spans="2:10" ht="15.75" customHeight="1" x14ac:dyDescent="0.15">
      <c r="B211" s="60" t="e">
        <f ca="1">_xludf.IFNA(VLOOKUP($A211,'Data Sheet'!$A:B,2,FALSE),"NA")</f>
        <v>#NAME?</v>
      </c>
      <c r="C211" s="61" t="e">
        <f ca="1">_xludf.IFNA(VLOOKUP($A211,'Data Sheet'!$A:U,3,FALSE),"NA")</f>
        <v>#NAME?</v>
      </c>
      <c r="D211" s="61" t="e">
        <f ca="1">_xludf.IFNA(VLOOKUP($A211,'Data Sheet'!$A:C,4,FALSE),"NA")</f>
        <v>#NAME?</v>
      </c>
      <c r="E211" s="61" t="e">
        <f ca="1">_xludf.IFNA(VLOOKUP($A211,'Data Sheet'!$A:D,5,FALSE),"NA")</f>
        <v>#NAME?</v>
      </c>
      <c r="F211" s="73" t="e">
        <f ca="1">_xludf.IFNA(VLOOKUP($A211,'Data Sheet'!$A:E,6,FALSE),"NA")</f>
        <v>#NAME?</v>
      </c>
      <c r="G211" s="63" t="e">
        <f ca="1">_xludf.IFNA(VLOOKUP($A211,'Data Sheet'!$A:F,7,FALSE),"NA")</f>
        <v>#NAME?</v>
      </c>
      <c r="H211" s="64" t="e">
        <f ca="1">_xludf.IFNA(VLOOKUP($A211,'Data Sheet'!$A:K,12,FALSE),"NA")</f>
        <v>#NAME?</v>
      </c>
      <c r="I211" s="63" t="e">
        <f ca="1">_xludf.IFNA(VLOOKUP($A211,'Data Sheet'!$A:T,19,FALSE),"NA")</f>
        <v>#NAME?</v>
      </c>
      <c r="J211" s="64" t="e">
        <f ca="1">_xludf.IFNA(VLOOKUP($A211,'Data Sheet'!$A:T,20,FALSE),"NA")</f>
        <v>#NAME?</v>
      </c>
    </row>
    <row r="212" spans="2:10" ht="15.75" customHeight="1" x14ac:dyDescent="0.15">
      <c r="B212" s="60" t="e">
        <f ca="1">_xludf.IFNA(VLOOKUP($A212,'Data Sheet'!$A:B,2,FALSE),"NA")</f>
        <v>#NAME?</v>
      </c>
      <c r="C212" s="61" t="e">
        <f ca="1">_xludf.IFNA(VLOOKUP($A212,'Data Sheet'!$A:U,3,FALSE),"NA")</f>
        <v>#NAME?</v>
      </c>
      <c r="D212" s="61" t="e">
        <f ca="1">_xludf.IFNA(VLOOKUP($A212,'Data Sheet'!$A:C,4,FALSE),"NA")</f>
        <v>#NAME?</v>
      </c>
      <c r="E212" s="61" t="e">
        <f ca="1">_xludf.IFNA(VLOOKUP($A212,'Data Sheet'!$A:D,5,FALSE),"NA")</f>
        <v>#NAME?</v>
      </c>
      <c r="F212" s="73" t="e">
        <f ca="1">_xludf.IFNA(VLOOKUP($A212,'Data Sheet'!$A:E,6,FALSE),"NA")</f>
        <v>#NAME?</v>
      </c>
      <c r="G212" s="63" t="e">
        <f ca="1">_xludf.IFNA(VLOOKUP($A212,'Data Sheet'!$A:F,7,FALSE),"NA")</f>
        <v>#NAME?</v>
      </c>
      <c r="H212" s="64" t="e">
        <f ca="1">_xludf.IFNA(VLOOKUP($A212,'Data Sheet'!$A:K,12,FALSE),"NA")</f>
        <v>#NAME?</v>
      </c>
      <c r="I212" s="63" t="e">
        <f ca="1">_xludf.IFNA(VLOOKUP($A212,'Data Sheet'!$A:T,19,FALSE),"NA")</f>
        <v>#NAME?</v>
      </c>
      <c r="J212" s="64" t="e">
        <f ca="1">_xludf.IFNA(VLOOKUP($A212,'Data Sheet'!$A:T,20,FALSE),"NA")</f>
        <v>#NAME?</v>
      </c>
    </row>
    <row r="213" spans="2:10" ht="15.75" customHeight="1" x14ac:dyDescent="0.15">
      <c r="B213" s="60" t="e">
        <f ca="1">_xludf.IFNA(VLOOKUP($A213,'Data Sheet'!$A:B,2,FALSE),"NA")</f>
        <v>#NAME?</v>
      </c>
      <c r="C213" s="61" t="e">
        <f ca="1">_xludf.IFNA(VLOOKUP($A213,'Data Sheet'!$A:U,3,FALSE),"NA")</f>
        <v>#NAME?</v>
      </c>
      <c r="D213" s="61" t="e">
        <f ca="1">_xludf.IFNA(VLOOKUP($A213,'Data Sheet'!$A:C,4,FALSE),"NA")</f>
        <v>#NAME?</v>
      </c>
      <c r="E213" s="61" t="e">
        <f ca="1">_xludf.IFNA(VLOOKUP($A213,'Data Sheet'!$A:D,5,FALSE),"NA")</f>
        <v>#NAME?</v>
      </c>
      <c r="F213" s="73" t="e">
        <f ca="1">_xludf.IFNA(VLOOKUP($A213,'Data Sheet'!$A:E,6,FALSE),"NA")</f>
        <v>#NAME?</v>
      </c>
      <c r="G213" s="63" t="e">
        <f ca="1">_xludf.IFNA(VLOOKUP($A213,'Data Sheet'!$A:F,7,FALSE),"NA")</f>
        <v>#NAME?</v>
      </c>
      <c r="H213" s="64" t="e">
        <f ca="1">_xludf.IFNA(VLOOKUP($A213,'Data Sheet'!$A:K,12,FALSE),"NA")</f>
        <v>#NAME?</v>
      </c>
      <c r="I213" s="63" t="e">
        <f ca="1">_xludf.IFNA(VLOOKUP($A213,'Data Sheet'!$A:T,19,FALSE),"NA")</f>
        <v>#NAME?</v>
      </c>
      <c r="J213" s="64" t="e">
        <f ca="1">_xludf.IFNA(VLOOKUP($A213,'Data Sheet'!$A:T,20,FALSE),"NA")</f>
        <v>#NAME?</v>
      </c>
    </row>
    <row r="214" spans="2:10" ht="15.75" customHeight="1" x14ac:dyDescent="0.15">
      <c r="B214" s="60" t="e">
        <f ca="1">_xludf.IFNA(VLOOKUP($A214,'Data Sheet'!$A:B,2,FALSE),"NA")</f>
        <v>#NAME?</v>
      </c>
      <c r="C214" s="61" t="e">
        <f ca="1">_xludf.IFNA(VLOOKUP($A214,'Data Sheet'!$A:U,3,FALSE),"NA")</f>
        <v>#NAME?</v>
      </c>
      <c r="D214" s="61" t="e">
        <f ca="1">_xludf.IFNA(VLOOKUP($A214,'Data Sheet'!$A:C,4,FALSE),"NA")</f>
        <v>#NAME?</v>
      </c>
      <c r="E214" s="61" t="e">
        <f ca="1">_xludf.IFNA(VLOOKUP($A214,'Data Sheet'!$A:D,5,FALSE),"NA")</f>
        <v>#NAME?</v>
      </c>
      <c r="F214" s="73" t="e">
        <f ca="1">_xludf.IFNA(VLOOKUP($A214,'Data Sheet'!$A:E,6,FALSE),"NA")</f>
        <v>#NAME?</v>
      </c>
      <c r="G214" s="63" t="e">
        <f ca="1">_xludf.IFNA(VLOOKUP($A214,'Data Sheet'!$A:F,7,FALSE),"NA")</f>
        <v>#NAME?</v>
      </c>
      <c r="H214" s="64" t="e">
        <f ca="1">_xludf.IFNA(VLOOKUP($A214,'Data Sheet'!$A:K,12,FALSE),"NA")</f>
        <v>#NAME?</v>
      </c>
      <c r="I214" s="63" t="e">
        <f ca="1">_xludf.IFNA(VLOOKUP($A214,'Data Sheet'!$A:T,19,FALSE),"NA")</f>
        <v>#NAME?</v>
      </c>
      <c r="J214" s="64" t="e">
        <f ca="1">_xludf.IFNA(VLOOKUP($A214,'Data Sheet'!$A:T,20,FALSE),"NA")</f>
        <v>#NAME?</v>
      </c>
    </row>
    <row r="215" spans="2:10" ht="15.75" customHeight="1" x14ac:dyDescent="0.15">
      <c r="B215" s="60" t="e">
        <f ca="1">_xludf.IFNA(VLOOKUP($A215,'Data Sheet'!$A:B,2,FALSE),"NA")</f>
        <v>#NAME?</v>
      </c>
      <c r="C215" s="61" t="e">
        <f ca="1">_xludf.IFNA(VLOOKUP($A215,'Data Sheet'!$A:U,3,FALSE),"NA")</f>
        <v>#NAME?</v>
      </c>
      <c r="D215" s="61" t="e">
        <f ca="1">_xludf.IFNA(VLOOKUP($A215,'Data Sheet'!$A:C,4,FALSE),"NA")</f>
        <v>#NAME?</v>
      </c>
      <c r="E215" s="61" t="e">
        <f ca="1">_xludf.IFNA(VLOOKUP($A215,'Data Sheet'!$A:D,5,FALSE),"NA")</f>
        <v>#NAME?</v>
      </c>
      <c r="F215" s="73" t="e">
        <f ca="1">_xludf.IFNA(VLOOKUP($A215,'Data Sheet'!$A:E,6,FALSE),"NA")</f>
        <v>#NAME?</v>
      </c>
      <c r="G215" s="63" t="e">
        <f ca="1">_xludf.IFNA(VLOOKUP($A215,'Data Sheet'!$A:F,7,FALSE),"NA")</f>
        <v>#NAME?</v>
      </c>
      <c r="H215" s="64" t="e">
        <f ca="1">_xludf.IFNA(VLOOKUP($A215,'Data Sheet'!$A:K,12,FALSE),"NA")</f>
        <v>#NAME?</v>
      </c>
      <c r="I215" s="63" t="e">
        <f ca="1">_xludf.IFNA(VLOOKUP($A215,'Data Sheet'!$A:T,19,FALSE),"NA")</f>
        <v>#NAME?</v>
      </c>
      <c r="J215" s="64" t="e">
        <f ca="1">_xludf.IFNA(VLOOKUP($A215,'Data Sheet'!$A:T,20,FALSE),"NA")</f>
        <v>#NAME?</v>
      </c>
    </row>
    <row r="216" spans="2:10" ht="15.75" customHeight="1" x14ac:dyDescent="0.15">
      <c r="B216" s="60" t="e">
        <f ca="1">_xludf.IFNA(VLOOKUP($A216,'Data Sheet'!$A:B,2,FALSE),"NA")</f>
        <v>#NAME?</v>
      </c>
      <c r="C216" s="61" t="e">
        <f ca="1">_xludf.IFNA(VLOOKUP($A216,'Data Sheet'!$A:U,3,FALSE),"NA")</f>
        <v>#NAME?</v>
      </c>
      <c r="D216" s="61" t="e">
        <f ca="1">_xludf.IFNA(VLOOKUP($A216,'Data Sheet'!$A:C,4,FALSE),"NA")</f>
        <v>#NAME?</v>
      </c>
      <c r="E216" s="61" t="e">
        <f ca="1">_xludf.IFNA(VLOOKUP($A216,'Data Sheet'!$A:D,5,FALSE),"NA")</f>
        <v>#NAME?</v>
      </c>
      <c r="F216" s="73" t="e">
        <f ca="1">_xludf.IFNA(VLOOKUP($A216,'Data Sheet'!$A:E,6,FALSE),"NA")</f>
        <v>#NAME?</v>
      </c>
      <c r="G216" s="63" t="e">
        <f ca="1">_xludf.IFNA(VLOOKUP($A216,'Data Sheet'!$A:F,7,FALSE),"NA")</f>
        <v>#NAME?</v>
      </c>
      <c r="H216" s="64" t="e">
        <f ca="1">_xludf.IFNA(VLOOKUP($A216,'Data Sheet'!$A:K,12,FALSE),"NA")</f>
        <v>#NAME?</v>
      </c>
      <c r="I216" s="63" t="e">
        <f ca="1">_xludf.IFNA(VLOOKUP($A216,'Data Sheet'!$A:T,19,FALSE),"NA")</f>
        <v>#NAME?</v>
      </c>
      <c r="J216" s="64" t="e">
        <f ca="1">_xludf.IFNA(VLOOKUP($A216,'Data Sheet'!$A:T,20,FALSE),"NA")</f>
        <v>#NAME?</v>
      </c>
    </row>
    <row r="217" spans="2:10" ht="15.75" customHeight="1" x14ac:dyDescent="0.15">
      <c r="B217" s="60" t="e">
        <f ca="1">_xludf.IFNA(VLOOKUP($A217,'Data Sheet'!$A:B,2,FALSE),"NA")</f>
        <v>#NAME?</v>
      </c>
      <c r="C217" s="61" t="e">
        <f ca="1">_xludf.IFNA(VLOOKUP($A217,'Data Sheet'!$A:U,3,FALSE),"NA")</f>
        <v>#NAME?</v>
      </c>
      <c r="D217" s="61" t="e">
        <f ca="1">_xludf.IFNA(VLOOKUP($A217,'Data Sheet'!$A:C,4,FALSE),"NA")</f>
        <v>#NAME?</v>
      </c>
      <c r="E217" s="61" t="e">
        <f ca="1">_xludf.IFNA(VLOOKUP($A217,'Data Sheet'!$A:D,5,FALSE),"NA")</f>
        <v>#NAME?</v>
      </c>
      <c r="F217" s="73" t="e">
        <f ca="1">_xludf.IFNA(VLOOKUP($A217,'Data Sheet'!$A:E,6,FALSE),"NA")</f>
        <v>#NAME?</v>
      </c>
      <c r="G217" s="63" t="e">
        <f ca="1">_xludf.IFNA(VLOOKUP($A217,'Data Sheet'!$A:F,7,FALSE),"NA")</f>
        <v>#NAME?</v>
      </c>
      <c r="H217" s="64" t="e">
        <f ca="1">_xludf.IFNA(VLOOKUP($A217,'Data Sheet'!$A:K,12,FALSE),"NA")</f>
        <v>#NAME?</v>
      </c>
      <c r="I217" s="63" t="e">
        <f ca="1">_xludf.IFNA(VLOOKUP($A217,'Data Sheet'!$A:T,19,FALSE),"NA")</f>
        <v>#NAME?</v>
      </c>
      <c r="J217" s="64" t="e">
        <f ca="1">_xludf.IFNA(VLOOKUP($A217,'Data Sheet'!$A:T,20,FALSE),"NA")</f>
        <v>#NAME?</v>
      </c>
    </row>
    <row r="218" spans="2:10" ht="15.75" customHeight="1" x14ac:dyDescent="0.15">
      <c r="B218" s="60" t="e">
        <f ca="1">_xludf.IFNA(VLOOKUP($A218,'Data Sheet'!$A:B,2,FALSE),"NA")</f>
        <v>#NAME?</v>
      </c>
      <c r="C218" s="61" t="e">
        <f ca="1">_xludf.IFNA(VLOOKUP($A218,'Data Sheet'!$A:U,3,FALSE),"NA")</f>
        <v>#NAME?</v>
      </c>
      <c r="D218" s="61" t="e">
        <f ca="1">_xludf.IFNA(VLOOKUP($A218,'Data Sheet'!$A:C,4,FALSE),"NA")</f>
        <v>#NAME?</v>
      </c>
      <c r="E218" s="61" t="e">
        <f ca="1">_xludf.IFNA(VLOOKUP($A218,'Data Sheet'!$A:D,5,FALSE),"NA")</f>
        <v>#NAME?</v>
      </c>
      <c r="F218" s="73" t="e">
        <f ca="1">_xludf.IFNA(VLOOKUP($A218,'Data Sheet'!$A:E,6,FALSE),"NA")</f>
        <v>#NAME?</v>
      </c>
      <c r="G218" s="63" t="e">
        <f ca="1">_xludf.IFNA(VLOOKUP($A218,'Data Sheet'!$A:F,7,FALSE),"NA")</f>
        <v>#NAME?</v>
      </c>
      <c r="H218" s="64" t="e">
        <f ca="1">_xludf.IFNA(VLOOKUP($A218,'Data Sheet'!$A:K,12,FALSE),"NA")</f>
        <v>#NAME?</v>
      </c>
      <c r="I218" s="63" t="e">
        <f ca="1">_xludf.IFNA(VLOOKUP($A218,'Data Sheet'!$A:T,19,FALSE),"NA")</f>
        <v>#NAME?</v>
      </c>
      <c r="J218" s="64" t="e">
        <f ca="1">_xludf.IFNA(VLOOKUP($A218,'Data Sheet'!$A:T,20,FALSE),"NA")</f>
        <v>#NAME?</v>
      </c>
    </row>
    <row r="219" spans="2:10" ht="15.75" customHeight="1" x14ac:dyDescent="0.15">
      <c r="B219" s="60" t="e">
        <f ca="1">_xludf.IFNA(VLOOKUP($A219,'Data Sheet'!$A:B,2,FALSE),"NA")</f>
        <v>#NAME?</v>
      </c>
      <c r="C219" s="61" t="e">
        <f ca="1">_xludf.IFNA(VLOOKUP($A219,'Data Sheet'!$A:U,3,FALSE),"NA")</f>
        <v>#NAME?</v>
      </c>
      <c r="D219" s="61" t="e">
        <f ca="1">_xludf.IFNA(VLOOKUP($A219,'Data Sheet'!$A:C,4,FALSE),"NA")</f>
        <v>#NAME?</v>
      </c>
      <c r="E219" s="61" t="e">
        <f ca="1">_xludf.IFNA(VLOOKUP($A219,'Data Sheet'!$A:D,5,FALSE),"NA")</f>
        <v>#NAME?</v>
      </c>
      <c r="F219" s="73" t="e">
        <f ca="1">_xludf.IFNA(VLOOKUP($A219,'Data Sheet'!$A:E,6,FALSE),"NA")</f>
        <v>#NAME?</v>
      </c>
      <c r="G219" s="63" t="e">
        <f ca="1">_xludf.IFNA(VLOOKUP($A219,'Data Sheet'!$A:F,7,FALSE),"NA")</f>
        <v>#NAME?</v>
      </c>
      <c r="H219" s="64" t="e">
        <f ca="1">_xludf.IFNA(VLOOKUP($A219,'Data Sheet'!$A:K,12,FALSE),"NA")</f>
        <v>#NAME?</v>
      </c>
      <c r="I219" s="63" t="e">
        <f ca="1">_xludf.IFNA(VLOOKUP($A219,'Data Sheet'!$A:T,19,FALSE),"NA")</f>
        <v>#NAME?</v>
      </c>
      <c r="J219" s="64" t="e">
        <f ca="1">_xludf.IFNA(VLOOKUP($A219,'Data Sheet'!$A:T,20,FALSE),"NA")</f>
        <v>#NAME?</v>
      </c>
    </row>
    <row r="220" spans="2:10" ht="15.75" customHeight="1" x14ac:dyDescent="0.15">
      <c r="B220" s="60" t="e">
        <f ca="1">_xludf.IFNA(VLOOKUP($A220,'Data Sheet'!$A:B,2,FALSE),"NA")</f>
        <v>#NAME?</v>
      </c>
      <c r="C220" s="61" t="e">
        <f ca="1">_xludf.IFNA(VLOOKUP($A220,'Data Sheet'!$A:U,3,FALSE),"NA")</f>
        <v>#NAME?</v>
      </c>
      <c r="D220" s="61" t="e">
        <f ca="1">_xludf.IFNA(VLOOKUP($A220,'Data Sheet'!$A:C,4,FALSE),"NA")</f>
        <v>#NAME?</v>
      </c>
      <c r="E220" s="61" t="e">
        <f ca="1">_xludf.IFNA(VLOOKUP($A220,'Data Sheet'!$A:D,5,FALSE),"NA")</f>
        <v>#NAME?</v>
      </c>
      <c r="F220" s="73" t="e">
        <f ca="1">_xludf.IFNA(VLOOKUP($A220,'Data Sheet'!$A:E,6,FALSE),"NA")</f>
        <v>#NAME?</v>
      </c>
      <c r="G220" s="63" t="e">
        <f ca="1">_xludf.IFNA(VLOOKUP($A220,'Data Sheet'!$A:F,7,FALSE),"NA")</f>
        <v>#NAME?</v>
      </c>
      <c r="H220" s="64" t="e">
        <f ca="1">_xludf.IFNA(VLOOKUP($A220,'Data Sheet'!$A:K,12,FALSE),"NA")</f>
        <v>#NAME?</v>
      </c>
      <c r="I220" s="63" t="e">
        <f ca="1">_xludf.IFNA(VLOOKUP($A220,'Data Sheet'!$A:T,19,FALSE),"NA")</f>
        <v>#NAME?</v>
      </c>
      <c r="J220" s="64" t="e">
        <f ca="1">_xludf.IFNA(VLOOKUP($A220,'Data Sheet'!$A:T,20,FALSE),"NA")</f>
        <v>#NAME?</v>
      </c>
    </row>
    <row r="221" spans="2:10" ht="15.75" customHeight="1" x14ac:dyDescent="0.15">
      <c r="B221" s="60" t="e">
        <f ca="1">_xludf.IFNA(VLOOKUP($A221,'Data Sheet'!$A:B,2,FALSE),"NA")</f>
        <v>#NAME?</v>
      </c>
      <c r="C221" s="61" t="e">
        <f ca="1">_xludf.IFNA(VLOOKUP($A221,'Data Sheet'!$A:U,3,FALSE),"NA")</f>
        <v>#NAME?</v>
      </c>
      <c r="D221" s="61" t="e">
        <f ca="1">_xludf.IFNA(VLOOKUP($A221,'Data Sheet'!$A:C,4,FALSE),"NA")</f>
        <v>#NAME?</v>
      </c>
      <c r="E221" s="61" t="e">
        <f ca="1">_xludf.IFNA(VLOOKUP($A221,'Data Sheet'!$A:D,5,FALSE),"NA")</f>
        <v>#NAME?</v>
      </c>
      <c r="F221" s="73" t="e">
        <f ca="1">_xludf.IFNA(VLOOKUP($A221,'Data Sheet'!$A:E,6,FALSE),"NA")</f>
        <v>#NAME?</v>
      </c>
      <c r="G221" s="63" t="e">
        <f ca="1">_xludf.IFNA(VLOOKUP($A221,'Data Sheet'!$A:F,7,FALSE),"NA")</f>
        <v>#NAME?</v>
      </c>
      <c r="H221" s="64" t="e">
        <f ca="1">_xludf.IFNA(VLOOKUP($A221,'Data Sheet'!$A:K,12,FALSE),"NA")</f>
        <v>#NAME?</v>
      </c>
      <c r="I221" s="63" t="e">
        <f ca="1">_xludf.IFNA(VLOOKUP($A221,'Data Sheet'!$A:T,19,FALSE),"NA")</f>
        <v>#NAME?</v>
      </c>
      <c r="J221" s="64" t="e">
        <f ca="1">_xludf.IFNA(VLOOKUP($A221,'Data Sheet'!$A:T,20,FALSE),"NA")</f>
        <v>#NAME?</v>
      </c>
    </row>
    <row r="222" spans="2:10" ht="15.75" customHeight="1" x14ac:dyDescent="0.15">
      <c r="B222" s="60" t="e">
        <f ca="1">_xludf.IFNA(VLOOKUP($A222,'Data Sheet'!$A:B,2,FALSE),"NA")</f>
        <v>#NAME?</v>
      </c>
      <c r="C222" s="61" t="e">
        <f ca="1">_xludf.IFNA(VLOOKUP($A222,'Data Sheet'!$A:U,3,FALSE),"NA")</f>
        <v>#NAME?</v>
      </c>
      <c r="D222" s="61" t="e">
        <f ca="1">_xludf.IFNA(VLOOKUP($A222,'Data Sheet'!$A:C,4,FALSE),"NA")</f>
        <v>#NAME?</v>
      </c>
      <c r="E222" s="61" t="e">
        <f ca="1">_xludf.IFNA(VLOOKUP($A222,'Data Sheet'!$A:D,5,FALSE),"NA")</f>
        <v>#NAME?</v>
      </c>
      <c r="F222" s="73" t="e">
        <f ca="1">_xludf.IFNA(VLOOKUP($A222,'Data Sheet'!$A:E,6,FALSE),"NA")</f>
        <v>#NAME?</v>
      </c>
      <c r="G222" s="63" t="e">
        <f ca="1">_xludf.IFNA(VLOOKUP($A222,'Data Sheet'!$A:F,7,FALSE),"NA")</f>
        <v>#NAME?</v>
      </c>
      <c r="H222" s="64" t="e">
        <f ca="1">_xludf.IFNA(VLOOKUP($A222,'Data Sheet'!$A:K,12,FALSE),"NA")</f>
        <v>#NAME?</v>
      </c>
      <c r="I222" s="63" t="e">
        <f ca="1">_xludf.IFNA(VLOOKUP($A222,'Data Sheet'!$A:T,19,FALSE),"NA")</f>
        <v>#NAME?</v>
      </c>
      <c r="J222" s="64" t="e">
        <f ca="1">_xludf.IFNA(VLOOKUP($A222,'Data Sheet'!$A:T,20,FALSE),"NA")</f>
        <v>#NAME?</v>
      </c>
    </row>
    <row r="223" spans="2:10" ht="15.75" customHeight="1" x14ac:dyDescent="0.15">
      <c r="B223" s="60" t="e">
        <f ca="1">_xludf.IFNA(VLOOKUP($A223,'Data Sheet'!$A:B,2,FALSE),"NA")</f>
        <v>#NAME?</v>
      </c>
      <c r="C223" s="61" t="e">
        <f ca="1">_xludf.IFNA(VLOOKUP($A223,'Data Sheet'!$A:U,3,FALSE),"NA")</f>
        <v>#NAME?</v>
      </c>
      <c r="D223" s="61" t="e">
        <f ca="1">_xludf.IFNA(VLOOKUP($A223,'Data Sheet'!$A:C,4,FALSE),"NA")</f>
        <v>#NAME?</v>
      </c>
      <c r="E223" s="61" t="e">
        <f ca="1">_xludf.IFNA(VLOOKUP($A223,'Data Sheet'!$A:D,5,FALSE),"NA")</f>
        <v>#NAME?</v>
      </c>
      <c r="F223" s="73" t="e">
        <f ca="1">_xludf.IFNA(VLOOKUP($A223,'Data Sheet'!$A:E,6,FALSE),"NA")</f>
        <v>#NAME?</v>
      </c>
      <c r="G223" s="63" t="e">
        <f ca="1">_xludf.IFNA(VLOOKUP($A223,'Data Sheet'!$A:F,7,FALSE),"NA")</f>
        <v>#NAME?</v>
      </c>
      <c r="H223" s="64" t="e">
        <f ca="1">_xludf.IFNA(VLOOKUP($A223,'Data Sheet'!$A:K,12,FALSE),"NA")</f>
        <v>#NAME?</v>
      </c>
      <c r="I223" s="63" t="e">
        <f ca="1">_xludf.IFNA(VLOOKUP($A223,'Data Sheet'!$A:T,19,FALSE),"NA")</f>
        <v>#NAME?</v>
      </c>
      <c r="J223" s="64" t="e">
        <f ca="1">_xludf.IFNA(VLOOKUP($A223,'Data Sheet'!$A:T,20,FALSE),"NA")</f>
        <v>#NAME?</v>
      </c>
    </row>
    <row r="224" spans="2:10" ht="15.75" customHeight="1" x14ac:dyDescent="0.15">
      <c r="B224" s="60" t="e">
        <f ca="1">_xludf.IFNA(VLOOKUP($A224,'Data Sheet'!$A:B,2,FALSE),"NA")</f>
        <v>#NAME?</v>
      </c>
      <c r="C224" s="61" t="e">
        <f ca="1">_xludf.IFNA(VLOOKUP($A224,'Data Sheet'!$A:U,3,FALSE),"NA")</f>
        <v>#NAME?</v>
      </c>
      <c r="D224" s="61" t="e">
        <f ca="1">_xludf.IFNA(VLOOKUP($A224,'Data Sheet'!$A:C,4,FALSE),"NA")</f>
        <v>#NAME?</v>
      </c>
      <c r="E224" s="61" t="e">
        <f ca="1">_xludf.IFNA(VLOOKUP($A224,'Data Sheet'!$A:D,5,FALSE),"NA")</f>
        <v>#NAME?</v>
      </c>
      <c r="F224" s="73" t="e">
        <f ca="1">_xludf.IFNA(VLOOKUP($A224,'Data Sheet'!$A:E,6,FALSE),"NA")</f>
        <v>#NAME?</v>
      </c>
      <c r="G224" s="63" t="e">
        <f ca="1">_xludf.IFNA(VLOOKUP($A224,'Data Sheet'!$A:F,7,FALSE),"NA")</f>
        <v>#NAME?</v>
      </c>
      <c r="H224" s="64" t="e">
        <f ca="1">_xludf.IFNA(VLOOKUP($A224,'Data Sheet'!$A:K,12,FALSE),"NA")</f>
        <v>#NAME?</v>
      </c>
      <c r="I224" s="63" t="e">
        <f ca="1">_xludf.IFNA(VLOOKUP($A224,'Data Sheet'!$A:T,19,FALSE),"NA")</f>
        <v>#NAME?</v>
      </c>
      <c r="J224" s="64" t="e">
        <f ca="1">_xludf.IFNA(VLOOKUP($A224,'Data Sheet'!$A:T,20,FALSE),"NA")</f>
        <v>#NAME?</v>
      </c>
    </row>
    <row r="225" spans="2:10" ht="15.75" customHeight="1" x14ac:dyDescent="0.15">
      <c r="B225" s="60" t="e">
        <f ca="1">_xludf.IFNA(VLOOKUP($A225,'Data Sheet'!$A:B,2,FALSE),"NA")</f>
        <v>#NAME?</v>
      </c>
      <c r="C225" s="61" t="e">
        <f ca="1">_xludf.IFNA(VLOOKUP($A225,'Data Sheet'!$A:U,3,FALSE),"NA")</f>
        <v>#NAME?</v>
      </c>
      <c r="D225" s="61" t="e">
        <f ca="1">_xludf.IFNA(VLOOKUP($A225,'Data Sheet'!$A:C,4,FALSE),"NA")</f>
        <v>#NAME?</v>
      </c>
      <c r="E225" s="61" t="e">
        <f ca="1">_xludf.IFNA(VLOOKUP($A225,'Data Sheet'!$A:D,5,FALSE),"NA")</f>
        <v>#NAME?</v>
      </c>
      <c r="F225" s="73" t="e">
        <f ca="1">_xludf.IFNA(VLOOKUP($A225,'Data Sheet'!$A:E,6,FALSE),"NA")</f>
        <v>#NAME?</v>
      </c>
      <c r="G225" s="63" t="e">
        <f ca="1">_xludf.IFNA(VLOOKUP($A225,'Data Sheet'!$A:F,7,FALSE),"NA")</f>
        <v>#NAME?</v>
      </c>
      <c r="H225" s="64" t="e">
        <f ca="1">_xludf.IFNA(VLOOKUP($A225,'Data Sheet'!$A:K,12,FALSE),"NA")</f>
        <v>#NAME?</v>
      </c>
      <c r="I225" s="63" t="e">
        <f ca="1">_xludf.IFNA(VLOOKUP($A225,'Data Sheet'!$A:T,19,FALSE),"NA")</f>
        <v>#NAME?</v>
      </c>
      <c r="J225" s="64" t="e">
        <f ca="1">_xludf.IFNA(VLOOKUP($A225,'Data Sheet'!$A:T,20,FALSE),"NA")</f>
        <v>#NAME?</v>
      </c>
    </row>
    <row r="226" spans="2:10" ht="15.75" customHeight="1" x14ac:dyDescent="0.15">
      <c r="B226" s="60" t="e">
        <f ca="1">_xludf.IFNA(VLOOKUP($A226,'Data Sheet'!$A:B,2,FALSE),"NA")</f>
        <v>#NAME?</v>
      </c>
      <c r="C226" s="61" t="e">
        <f ca="1">_xludf.IFNA(VLOOKUP($A226,'Data Sheet'!$A:U,3,FALSE),"NA")</f>
        <v>#NAME?</v>
      </c>
      <c r="D226" s="61" t="e">
        <f ca="1">_xludf.IFNA(VLOOKUP($A226,'Data Sheet'!$A:C,4,FALSE),"NA")</f>
        <v>#NAME?</v>
      </c>
      <c r="E226" s="61" t="e">
        <f ca="1">_xludf.IFNA(VLOOKUP($A226,'Data Sheet'!$A:D,5,FALSE),"NA")</f>
        <v>#NAME?</v>
      </c>
      <c r="F226" s="73" t="e">
        <f ca="1">_xludf.IFNA(VLOOKUP($A226,'Data Sheet'!$A:E,6,FALSE),"NA")</f>
        <v>#NAME?</v>
      </c>
      <c r="G226" s="63" t="e">
        <f ca="1">_xludf.IFNA(VLOOKUP($A226,'Data Sheet'!$A:F,7,FALSE),"NA")</f>
        <v>#NAME?</v>
      </c>
      <c r="H226" s="64" t="e">
        <f ca="1">_xludf.IFNA(VLOOKUP($A226,'Data Sheet'!$A:K,12,FALSE),"NA")</f>
        <v>#NAME?</v>
      </c>
      <c r="I226" s="63" t="e">
        <f ca="1">_xludf.IFNA(VLOOKUP($A226,'Data Sheet'!$A:T,19,FALSE),"NA")</f>
        <v>#NAME?</v>
      </c>
      <c r="J226" s="64" t="e">
        <f ca="1">_xludf.IFNA(VLOOKUP($A226,'Data Sheet'!$A:T,20,FALSE),"NA")</f>
        <v>#NAME?</v>
      </c>
    </row>
    <row r="227" spans="2:10" ht="15.75" customHeight="1" x14ac:dyDescent="0.15">
      <c r="B227" s="60" t="e">
        <f ca="1">_xludf.IFNA(VLOOKUP($A227,'Data Sheet'!$A:B,2,FALSE),"NA")</f>
        <v>#NAME?</v>
      </c>
      <c r="C227" s="61" t="e">
        <f ca="1">_xludf.IFNA(VLOOKUP($A227,'Data Sheet'!$A:U,3,FALSE),"NA")</f>
        <v>#NAME?</v>
      </c>
      <c r="D227" s="61" t="e">
        <f ca="1">_xludf.IFNA(VLOOKUP($A227,'Data Sheet'!$A:C,4,FALSE),"NA")</f>
        <v>#NAME?</v>
      </c>
      <c r="E227" s="61" t="e">
        <f ca="1">_xludf.IFNA(VLOOKUP($A227,'Data Sheet'!$A:D,5,FALSE),"NA")</f>
        <v>#NAME?</v>
      </c>
      <c r="F227" s="73" t="e">
        <f ca="1">_xludf.IFNA(VLOOKUP($A227,'Data Sheet'!$A:E,6,FALSE),"NA")</f>
        <v>#NAME?</v>
      </c>
      <c r="G227" s="63" t="e">
        <f ca="1">_xludf.IFNA(VLOOKUP($A227,'Data Sheet'!$A:F,7,FALSE),"NA")</f>
        <v>#NAME?</v>
      </c>
      <c r="H227" s="64" t="e">
        <f ca="1">_xludf.IFNA(VLOOKUP($A227,'Data Sheet'!$A:K,12,FALSE),"NA")</f>
        <v>#NAME?</v>
      </c>
      <c r="I227" s="63" t="e">
        <f ca="1">_xludf.IFNA(VLOOKUP($A227,'Data Sheet'!$A:T,19,FALSE),"NA")</f>
        <v>#NAME?</v>
      </c>
      <c r="J227" s="64" t="e">
        <f ca="1">_xludf.IFNA(VLOOKUP($A227,'Data Sheet'!$A:T,20,FALSE),"NA")</f>
        <v>#NAME?</v>
      </c>
    </row>
    <row r="228" spans="2:10" ht="15.75" customHeight="1" x14ac:dyDescent="0.15">
      <c r="B228" s="60" t="e">
        <f ca="1">_xludf.IFNA(VLOOKUP($A228,'Data Sheet'!$A:B,2,FALSE),"NA")</f>
        <v>#NAME?</v>
      </c>
      <c r="C228" s="61" t="e">
        <f ca="1">_xludf.IFNA(VLOOKUP($A228,'Data Sheet'!$A:U,3,FALSE),"NA")</f>
        <v>#NAME?</v>
      </c>
      <c r="D228" s="61" t="e">
        <f ca="1">_xludf.IFNA(VLOOKUP($A228,'Data Sheet'!$A:C,4,FALSE),"NA")</f>
        <v>#NAME?</v>
      </c>
      <c r="E228" s="61" t="e">
        <f ca="1">_xludf.IFNA(VLOOKUP($A228,'Data Sheet'!$A:D,5,FALSE),"NA")</f>
        <v>#NAME?</v>
      </c>
      <c r="F228" s="73" t="e">
        <f ca="1">_xludf.IFNA(VLOOKUP($A228,'Data Sheet'!$A:E,6,FALSE),"NA")</f>
        <v>#NAME?</v>
      </c>
      <c r="G228" s="63" t="e">
        <f ca="1">_xludf.IFNA(VLOOKUP($A228,'Data Sheet'!$A:F,7,FALSE),"NA")</f>
        <v>#NAME?</v>
      </c>
      <c r="H228" s="64" t="e">
        <f ca="1">_xludf.IFNA(VLOOKUP($A228,'Data Sheet'!$A:K,12,FALSE),"NA")</f>
        <v>#NAME?</v>
      </c>
      <c r="I228" s="63" t="e">
        <f ca="1">_xludf.IFNA(VLOOKUP($A228,'Data Sheet'!$A:T,19,FALSE),"NA")</f>
        <v>#NAME?</v>
      </c>
      <c r="J228" s="64" t="e">
        <f ca="1">_xludf.IFNA(VLOOKUP($A228,'Data Sheet'!$A:T,20,FALSE),"NA")</f>
        <v>#NAME?</v>
      </c>
    </row>
    <row r="229" spans="2:10" ht="15.75" customHeight="1" x14ac:dyDescent="0.15">
      <c r="B229" s="60" t="e">
        <f ca="1">_xludf.IFNA(VLOOKUP($A229,'Data Sheet'!$A:B,2,FALSE),"NA")</f>
        <v>#NAME?</v>
      </c>
      <c r="C229" s="61" t="e">
        <f ca="1">_xludf.IFNA(VLOOKUP($A229,'Data Sheet'!$A:U,3,FALSE),"NA")</f>
        <v>#NAME?</v>
      </c>
      <c r="D229" s="61" t="e">
        <f ca="1">_xludf.IFNA(VLOOKUP($A229,'Data Sheet'!$A:C,4,FALSE),"NA")</f>
        <v>#NAME?</v>
      </c>
      <c r="E229" s="61" t="e">
        <f ca="1">_xludf.IFNA(VLOOKUP($A229,'Data Sheet'!$A:D,5,FALSE),"NA")</f>
        <v>#NAME?</v>
      </c>
      <c r="F229" s="73" t="e">
        <f ca="1">_xludf.IFNA(VLOOKUP($A229,'Data Sheet'!$A:E,6,FALSE),"NA")</f>
        <v>#NAME?</v>
      </c>
      <c r="G229" s="63" t="e">
        <f ca="1">_xludf.IFNA(VLOOKUP($A229,'Data Sheet'!$A:F,7,FALSE),"NA")</f>
        <v>#NAME?</v>
      </c>
      <c r="H229" s="64" t="e">
        <f ca="1">_xludf.IFNA(VLOOKUP($A229,'Data Sheet'!$A:K,12,FALSE),"NA")</f>
        <v>#NAME?</v>
      </c>
      <c r="I229" s="63" t="e">
        <f ca="1">_xludf.IFNA(VLOOKUP($A229,'Data Sheet'!$A:T,19,FALSE),"NA")</f>
        <v>#NAME?</v>
      </c>
      <c r="J229" s="64" t="e">
        <f ca="1">_xludf.IFNA(VLOOKUP($A229,'Data Sheet'!$A:T,20,FALSE),"NA")</f>
        <v>#NAME?</v>
      </c>
    </row>
    <row r="230" spans="2:10" ht="15.75" customHeight="1" x14ac:dyDescent="0.15">
      <c r="B230" s="60" t="e">
        <f ca="1">_xludf.IFNA(VLOOKUP($A230,'Data Sheet'!$A:B,2,FALSE),"NA")</f>
        <v>#NAME?</v>
      </c>
      <c r="C230" s="61" t="e">
        <f ca="1">_xludf.IFNA(VLOOKUP($A230,'Data Sheet'!$A:U,3,FALSE),"NA")</f>
        <v>#NAME?</v>
      </c>
      <c r="D230" s="61" t="e">
        <f ca="1">_xludf.IFNA(VLOOKUP($A230,'Data Sheet'!$A:C,4,FALSE),"NA")</f>
        <v>#NAME?</v>
      </c>
      <c r="E230" s="61" t="e">
        <f ca="1">_xludf.IFNA(VLOOKUP($A230,'Data Sheet'!$A:D,5,FALSE),"NA")</f>
        <v>#NAME?</v>
      </c>
      <c r="F230" s="73" t="e">
        <f ca="1">_xludf.IFNA(VLOOKUP($A230,'Data Sheet'!$A:E,6,FALSE),"NA")</f>
        <v>#NAME?</v>
      </c>
      <c r="G230" s="63" t="e">
        <f ca="1">_xludf.IFNA(VLOOKUP($A230,'Data Sheet'!$A:F,7,FALSE),"NA")</f>
        <v>#NAME?</v>
      </c>
      <c r="H230" s="64" t="e">
        <f ca="1">_xludf.IFNA(VLOOKUP($A230,'Data Sheet'!$A:K,12,FALSE),"NA")</f>
        <v>#NAME?</v>
      </c>
      <c r="I230" s="63" t="e">
        <f ca="1">_xludf.IFNA(VLOOKUP($A230,'Data Sheet'!$A:T,19,FALSE),"NA")</f>
        <v>#NAME?</v>
      </c>
      <c r="J230" s="64" t="e">
        <f ca="1">_xludf.IFNA(VLOOKUP($A230,'Data Sheet'!$A:T,20,FALSE),"NA")</f>
        <v>#NAME?</v>
      </c>
    </row>
    <row r="231" spans="2:10" ht="15.75" customHeight="1" x14ac:dyDescent="0.15">
      <c r="B231" s="60" t="e">
        <f ca="1">_xludf.IFNA(VLOOKUP($A231,'Data Sheet'!$A:B,2,FALSE),"NA")</f>
        <v>#NAME?</v>
      </c>
      <c r="C231" s="61" t="e">
        <f ca="1">_xludf.IFNA(VLOOKUP($A231,'Data Sheet'!$A:U,3,FALSE),"NA")</f>
        <v>#NAME?</v>
      </c>
      <c r="D231" s="61" t="e">
        <f ca="1">_xludf.IFNA(VLOOKUP($A231,'Data Sheet'!$A:C,4,FALSE),"NA")</f>
        <v>#NAME?</v>
      </c>
      <c r="E231" s="61" t="e">
        <f ca="1">_xludf.IFNA(VLOOKUP($A231,'Data Sheet'!$A:D,5,FALSE),"NA")</f>
        <v>#NAME?</v>
      </c>
      <c r="F231" s="73" t="e">
        <f ca="1">_xludf.IFNA(VLOOKUP($A231,'Data Sheet'!$A:E,6,FALSE),"NA")</f>
        <v>#NAME?</v>
      </c>
      <c r="G231" s="63" t="e">
        <f ca="1">_xludf.IFNA(VLOOKUP($A231,'Data Sheet'!$A:F,7,FALSE),"NA")</f>
        <v>#NAME?</v>
      </c>
      <c r="H231" s="64" t="e">
        <f ca="1">_xludf.IFNA(VLOOKUP($A231,'Data Sheet'!$A:K,12,FALSE),"NA")</f>
        <v>#NAME?</v>
      </c>
      <c r="I231" s="63" t="e">
        <f ca="1">_xludf.IFNA(VLOOKUP($A231,'Data Sheet'!$A:T,19,FALSE),"NA")</f>
        <v>#NAME?</v>
      </c>
      <c r="J231" s="64" t="e">
        <f ca="1">_xludf.IFNA(VLOOKUP($A231,'Data Sheet'!$A:T,20,FALSE),"NA")</f>
        <v>#NAME?</v>
      </c>
    </row>
    <row r="232" spans="2:10" ht="15.75" customHeight="1" x14ac:dyDescent="0.15">
      <c r="B232" s="60" t="e">
        <f ca="1">_xludf.IFNA(VLOOKUP($A232,'Data Sheet'!$A:B,2,FALSE),"NA")</f>
        <v>#NAME?</v>
      </c>
      <c r="C232" s="61" t="e">
        <f ca="1">_xludf.IFNA(VLOOKUP($A232,'Data Sheet'!$A:U,3,FALSE),"NA")</f>
        <v>#NAME?</v>
      </c>
      <c r="D232" s="61" t="e">
        <f ca="1">_xludf.IFNA(VLOOKUP($A232,'Data Sheet'!$A:C,4,FALSE),"NA")</f>
        <v>#NAME?</v>
      </c>
      <c r="E232" s="61" t="e">
        <f ca="1">_xludf.IFNA(VLOOKUP($A232,'Data Sheet'!$A:D,5,FALSE),"NA")</f>
        <v>#NAME?</v>
      </c>
      <c r="F232" s="73" t="e">
        <f ca="1">_xludf.IFNA(VLOOKUP($A232,'Data Sheet'!$A:E,6,FALSE),"NA")</f>
        <v>#NAME?</v>
      </c>
      <c r="G232" s="63" t="e">
        <f ca="1">_xludf.IFNA(VLOOKUP($A232,'Data Sheet'!$A:F,7,FALSE),"NA")</f>
        <v>#NAME?</v>
      </c>
      <c r="H232" s="64" t="e">
        <f ca="1">_xludf.IFNA(VLOOKUP($A232,'Data Sheet'!$A:K,12,FALSE),"NA")</f>
        <v>#NAME?</v>
      </c>
      <c r="I232" s="63" t="e">
        <f ca="1">_xludf.IFNA(VLOOKUP($A232,'Data Sheet'!$A:T,19,FALSE),"NA")</f>
        <v>#NAME?</v>
      </c>
      <c r="J232" s="64" t="e">
        <f ca="1">_xludf.IFNA(VLOOKUP($A232,'Data Sheet'!$A:T,20,FALSE),"NA")</f>
        <v>#NAME?</v>
      </c>
    </row>
    <row r="233" spans="2:10" ht="15.75" customHeight="1" x14ac:dyDescent="0.15">
      <c r="B233" s="60" t="e">
        <f ca="1">_xludf.IFNA(VLOOKUP($A233,'Data Sheet'!$A:B,2,FALSE),"NA")</f>
        <v>#NAME?</v>
      </c>
      <c r="C233" s="61" t="e">
        <f ca="1">_xludf.IFNA(VLOOKUP($A233,'Data Sheet'!$A:U,3,FALSE),"NA")</f>
        <v>#NAME?</v>
      </c>
      <c r="D233" s="61" t="e">
        <f ca="1">_xludf.IFNA(VLOOKUP($A233,'Data Sheet'!$A:C,4,FALSE),"NA")</f>
        <v>#NAME?</v>
      </c>
      <c r="E233" s="61" t="e">
        <f ca="1">_xludf.IFNA(VLOOKUP($A233,'Data Sheet'!$A:D,5,FALSE),"NA")</f>
        <v>#NAME?</v>
      </c>
      <c r="F233" s="73" t="e">
        <f ca="1">_xludf.IFNA(VLOOKUP($A233,'Data Sheet'!$A:E,6,FALSE),"NA")</f>
        <v>#NAME?</v>
      </c>
      <c r="G233" s="63" t="e">
        <f ca="1">_xludf.IFNA(VLOOKUP($A233,'Data Sheet'!$A:F,7,FALSE),"NA")</f>
        <v>#NAME?</v>
      </c>
      <c r="H233" s="64" t="e">
        <f ca="1">_xludf.IFNA(VLOOKUP($A233,'Data Sheet'!$A:K,12,FALSE),"NA")</f>
        <v>#NAME?</v>
      </c>
      <c r="I233" s="63" t="e">
        <f ca="1">_xludf.IFNA(VLOOKUP($A233,'Data Sheet'!$A:T,19,FALSE),"NA")</f>
        <v>#NAME?</v>
      </c>
      <c r="J233" s="64" t="e">
        <f ca="1">_xludf.IFNA(VLOOKUP($A233,'Data Sheet'!$A:T,20,FALSE),"NA")</f>
        <v>#NAME?</v>
      </c>
    </row>
    <row r="234" spans="2:10" ht="15.75" customHeight="1" x14ac:dyDescent="0.15">
      <c r="B234" s="60" t="e">
        <f ca="1">_xludf.IFNA(VLOOKUP($A234,'Data Sheet'!$A:B,2,FALSE),"NA")</f>
        <v>#NAME?</v>
      </c>
      <c r="C234" s="61" t="e">
        <f ca="1">_xludf.IFNA(VLOOKUP($A234,'Data Sheet'!$A:U,3,FALSE),"NA")</f>
        <v>#NAME?</v>
      </c>
      <c r="D234" s="61" t="e">
        <f ca="1">_xludf.IFNA(VLOOKUP($A234,'Data Sheet'!$A:C,4,FALSE),"NA")</f>
        <v>#NAME?</v>
      </c>
      <c r="E234" s="61" t="e">
        <f ca="1">_xludf.IFNA(VLOOKUP($A234,'Data Sheet'!$A:D,5,FALSE),"NA")</f>
        <v>#NAME?</v>
      </c>
      <c r="F234" s="73" t="e">
        <f ca="1">_xludf.IFNA(VLOOKUP($A234,'Data Sheet'!$A:E,6,FALSE),"NA")</f>
        <v>#NAME?</v>
      </c>
      <c r="G234" s="63" t="e">
        <f ca="1">_xludf.IFNA(VLOOKUP($A234,'Data Sheet'!$A:F,7,FALSE),"NA")</f>
        <v>#NAME?</v>
      </c>
      <c r="H234" s="64" t="e">
        <f ca="1">_xludf.IFNA(VLOOKUP($A234,'Data Sheet'!$A:K,12,FALSE),"NA")</f>
        <v>#NAME?</v>
      </c>
      <c r="I234" s="63" t="e">
        <f ca="1">_xludf.IFNA(VLOOKUP($A234,'Data Sheet'!$A:T,19,FALSE),"NA")</f>
        <v>#NAME?</v>
      </c>
      <c r="J234" s="64" t="e">
        <f ca="1">_xludf.IFNA(VLOOKUP($A234,'Data Sheet'!$A:T,20,FALSE),"NA")</f>
        <v>#NAME?</v>
      </c>
    </row>
    <row r="235" spans="2:10" ht="15.75" customHeight="1" x14ac:dyDescent="0.15">
      <c r="B235" s="60" t="e">
        <f ca="1">_xludf.IFNA(VLOOKUP($A235,'Data Sheet'!$A:B,2,FALSE),"NA")</f>
        <v>#NAME?</v>
      </c>
      <c r="C235" s="61" t="e">
        <f ca="1">_xludf.IFNA(VLOOKUP($A235,'Data Sheet'!$A:U,3,FALSE),"NA")</f>
        <v>#NAME?</v>
      </c>
      <c r="D235" s="61" t="e">
        <f ca="1">_xludf.IFNA(VLOOKUP($A235,'Data Sheet'!$A:C,4,FALSE),"NA")</f>
        <v>#NAME?</v>
      </c>
      <c r="E235" s="61" t="e">
        <f ca="1">_xludf.IFNA(VLOOKUP($A235,'Data Sheet'!$A:D,5,FALSE),"NA")</f>
        <v>#NAME?</v>
      </c>
      <c r="F235" s="73" t="e">
        <f ca="1">_xludf.IFNA(VLOOKUP($A235,'Data Sheet'!$A:E,6,FALSE),"NA")</f>
        <v>#NAME?</v>
      </c>
      <c r="G235" s="63" t="e">
        <f ca="1">_xludf.IFNA(VLOOKUP($A235,'Data Sheet'!$A:F,7,FALSE),"NA")</f>
        <v>#NAME?</v>
      </c>
      <c r="H235" s="64" t="e">
        <f ca="1">_xludf.IFNA(VLOOKUP($A235,'Data Sheet'!$A:K,12,FALSE),"NA")</f>
        <v>#NAME?</v>
      </c>
      <c r="I235" s="63" t="e">
        <f ca="1">_xludf.IFNA(VLOOKUP($A235,'Data Sheet'!$A:T,19,FALSE),"NA")</f>
        <v>#NAME?</v>
      </c>
      <c r="J235" s="64" t="e">
        <f ca="1">_xludf.IFNA(VLOOKUP($A235,'Data Sheet'!$A:T,20,FALSE),"NA")</f>
        <v>#NAME?</v>
      </c>
    </row>
    <row r="236" spans="2:10" ht="15.75" customHeight="1" x14ac:dyDescent="0.15">
      <c r="B236" s="60" t="e">
        <f ca="1">_xludf.IFNA(VLOOKUP($A236,'Data Sheet'!$A:B,2,FALSE),"NA")</f>
        <v>#NAME?</v>
      </c>
      <c r="C236" s="61" t="e">
        <f ca="1">_xludf.IFNA(VLOOKUP($A236,'Data Sheet'!$A:U,3,FALSE),"NA")</f>
        <v>#NAME?</v>
      </c>
      <c r="D236" s="61" t="e">
        <f ca="1">_xludf.IFNA(VLOOKUP($A236,'Data Sheet'!$A:C,4,FALSE),"NA")</f>
        <v>#NAME?</v>
      </c>
      <c r="E236" s="61" t="e">
        <f ca="1">_xludf.IFNA(VLOOKUP($A236,'Data Sheet'!$A:D,5,FALSE),"NA")</f>
        <v>#NAME?</v>
      </c>
      <c r="F236" s="73" t="e">
        <f ca="1">_xludf.IFNA(VLOOKUP($A236,'Data Sheet'!$A:E,6,FALSE),"NA")</f>
        <v>#NAME?</v>
      </c>
      <c r="G236" s="63" t="e">
        <f ca="1">_xludf.IFNA(VLOOKUP($A236,'Data Sheet'!$A:F,7,FALSE),"NA")</f>
        <v>#NAME?</v>
      </c>
      <c r="H236" s="64" t="e">
        <f ca="1">_xludf.IFNA(VLOOKUP($A236,'Data Sheet'!$A:K,12,FALSE),"NA")</f>
        <v>#NAME?</v>
      </c>
      <c r="I236" s="63" t="e">
        <f ca="1">_xludf.IFNA(VLOOKUP($A236,'Data Sheet'!$A:T,19,FALSE),"NA")</f>
        <v>#NAME?</v>
      </c>
      <c r="J236" s="64" t="e">
        <f ca="1">_xludf.IFNA(VLOOKUP($A236,'Data Sheet'!$A:T,20,FALSE),"NA")</f>
        <v>#NAME?</v>
      </c>
    </row>
    <row r="237" spans="2:10" ht="15.75" customHeight="1" x14ac:dyDescent="0.15">
      <c r="B237" s="60" t="e">
        <f ca="1">_xludf.IFNA(VLOOKUP($A237,'Data Sheet'!$A:B,2,FALSE),"NA")</f>
        <v>#NAME?</v>
      </c>
      <c r="C237" s="61" t="e">
        <f ca="1">_xludf.IFNA(VLOOKUP($A237,'Data Sheet'!$A:U,3,FALSE),"NA")</f>
        <v>#NAME?</v>
      </c>
      <c r="D237" s="61" t="e">
        <f ca="1">_xludf.IFNA(VLOOKUP($A237,'Data Sheet'!$A:C,4,FALSE),"NA")</f>
        <v>#NAME?</v>
      </c>
      <c r="E237" s="61" t="e">
        <f ca="1">_xludf.IFNA(VLOOKUP($A237,'Data Sheet'!$A:D,5,FALSE),"NA")</f>
        <v>#NAME?</v>
      </c>
      <c r="F237" s="73" t="e">
        <f ca="1">_xludf.IFNA(VLOOKUP($A237,'Data Sheet'!$A:E,6,FALSE),"NA")</f>
        <v>#NAME?</v>
      </c>
      <c r="G237" s="63" t="e">
        <f ca="1">_xludf.IFNA(VLOOKUP($A237,'Data Sheet'!$A:F,7,FALSE),"NA")</f>
        <v>#NAME?</v>
      </c>
      <c r="H237" s="64" t="e">
        <f ca="1">_xludf.IFNA(VLOOKUP($A237,'Data Sheet'!$A:K,12,FALSE),"NA")</f>
        <v>#NAME?</v>
      </c>
      <c r="I237" s="63" t="e">
        <f ca="1">_xludf.IFNA(VLOOKUP($A237,'Data Sheet'!$A:T,19,FALSE),"NA")</f>
        <v>#NAME?</v>
      </c>
      <c r="J237" s="64" t="e">
        <f ca="1">_xludf.IFNA(VLOOKUP($A237,'Data Sheet'!$A:T,20,FALSE),"NA")</f>
        <v>#NAME?</v>
      </c>
    </row>
    <row r="238" spans="2:10" ht="15.75" customHeight="1" x14ac:dyDescent="0.15">
      <c r="B238" s="60" t="e">
        <f ca="1">_xludf.IFNA(VLOOKUP($A238,'Data Sheet'!$A:B,2,FALSE),"NA")</f>
        <v>#NAME?</v>
      </c>
      <c r="C238" s="61" t="e">
        <f ca="1">_xludf.IFNA(VLOOKUP($A238,'Data Sheet'!$A:U,3,FALSE),"NA")</f>
        <v>#NAME?</v>
      </c>
      <c r="D238" s="61" t="e">
        <f ca="1">_xludf.IFNA(VLOOKUP($A238,'Data Sheet'!$A:C,4,FALSE),"NA")</f>
        <v>#NAME?</v>
      </c>
      <c r="E238" s="61" t="e">
        <f ca="1">_xludf.IFNA(VLOOKUP($A238,'Data Sheet'!$A:D,5,FALSE),"NA")</f>
        <v>#NAME?</v>
      </c>
      <c r="F238" s="73" t="e">
        <f ca="1">_xludf.IFNA(VLOOKUP($A238,'Data Sheet'!$A:E,6,FALSE),"NA")</f>
        <v>#NAME?</v>
      </c>
      <c r="G238" s="63" t="e">
        <f ca="1">_xludf.IFNA(VLOOKUP($A238,'Data Sheet'!$A:F,7,FALSE),"NA")</f>
        <v>#NAME?</v>
      </c>
      <c r="H238" s="64" t="e">
        <f ca="1">_xludf.IFNA(VLOOKUP($A238,'Data Sheet'!$A:K,12,FALSE),"NA")</f>
        <v>#NAME?</v>
      </c>
      <c r="I238" s="63" t="e">
        <f ca="1">_xludf.IFNA(VLOOKUP($A238,'Data Sheet'!$A:T,19,FALSE),"NA")</f>
        <v>#NAME?</v>
      </c>
      <c r="J238" s="64" t="e">
        <f ca="1">_xludf.IFNA(VLOOKUP($A238,'Data Sheet'!$A:T,20,FALSE),"NA")</f>
        <v>#NAME?</v>
      </c>
    </row>
    <row r="239" spans="2:10" ht="15.75" customHeight="1" x14ac:dyDescent="0.15">
      <c r="B239" s="60" t="e">
        <f ca="1">_xludf.IFNA(VLOOKUP($A239,'Data Sheet'!$A:B,2,FALSE),"NA")</f>
        <v>#NAME?</v>
      </c>
      <c r="C239" s="61" t="e">
        <f ca="1">_xludf.IFNA(VLOOKUP($A239,'Data Sheet'!$A:U,3,FALSE),"NA")</f>
        <v>#NAME?</v>
      </c>
      <c r="D239" s="61" t="e">
        <f ca="1">_xludf.IFNA(VLOOKUP($A239,'Data Sheet'!$A:C,4,FALSE),"NA")</f>
        <v>#NAME?</v>
      </c>
      <c r="E239" s="61" t="e">
        <f ca="1">_xludf.IFNA(VLOOKUP($A239,'Data Sheet'!$A:D,5,FALSE),"NA")</f>
        <v>#NAME?</v>
      </c>
      <c r="F239" s="73" t="e">
        <f ca="1">_xludf.IFNA(VLOOKUP($A239,'Data Sheet'!$A:E,6,FALSE),"NA")</f>
        <v>#NAME?</v>
      </c>
      <c r="G239" s="63" t="e">
        <f ca="1">_xludf.IFNA(VLOOKUP($A239,'Data Sheet'!$A:F,7,FALSE),"NA")</f>
        <v>#NAME?</v>
      </c>
      <c r="H239" s="64" t="e">
        <f ca="1">_xludf.IFNA(VLOOKUP($A239,'Data Sheet'!$A:K,12,FALSE),"NA")</f>
        <v>#NAME?</v>
      </c>
      <c r="I239" s="63" t="e">
        <f ca="1">_xludf.IFNA(VLOOKUP($A239,'Data Sheet'!$A:T,19,FALSE),"NA")</f>
        <v>#NAME?</v>
      </c>
      <c r="J239" s="64" t="e">
        <f ca="1">_xludf.IFNA(VLOOKUP($A239,'Data Sheet'!$A:T,20,FALSE),"NA")</f>
        <v>#NAME?</v>
      </c>
    </row>
    <row r="240" spans="2:10" ht="15.75" customHeight="1" x14ac:dyDescent="0.15">
      <c r="B240" s="60" t="e">
        <f ca="1">_xludf.IFNA(VLOOKUP($A240,'Data Sheet'!$A:B,2,FALSE),"NA")</f>
        <v>#NAME?</v>
      </c>
      <c r="C240" s="61" t="e">
        <f ca="1">_xludf.IFNA(VLOOKUP($A240,'Data Sheet'!$A:U,3,FALSE),"NA")</f>
        <v>#NAME?</v>
      </c>
      <c r="D240" s="61" t="e">
        <f ca="1">_xludf.IFNA(VLOOKUP($A240,'Data Sheet'!$A:C,4,FALSE),"NA")</f>
        <v>#NAME?</v>
      </c>
      <c r="E240" s="61" t="e">
        <f ca="1">_xludf.IFNA(VLOOKUP($A240,'Data Sheet'!$A:D,5,FALSE),"NA")</f>
        <v>#NAME?</v>
      </c>
      <c r="F240" s="73" t="e">
        <f ca="1">_xludf.IFNA(VLOOKUP($A240,'Data Sheet'!$A:E,6,FALSE),"NA")</f>
        <v>#NAME?</v>
      </c>
      <c r="G240" s="63" t="e">
        <f ca="1">_xludf.IFNA(VLOOKUP($A240,'Data Sheet'!$A:F,7,FALSE),"NA")</f>
        <v>#NAME?</v>
      </c>
      <c r="H240" s="64" t="e">
        <f ca="1">_xludf.IFNA(VLOOKUP($A240,'Data Sheet'!$A:K,12,FALSE),"NA")</f>
        <v>#NAME?</v>
      </c>
      <c r="I240" s="63" t="e">
        <f ca="1">_xludf.IFNA(VLOOKUP($A240,'Data Sheet'!$A:T,19,FALSE),"NA")</f>
        <v>#NAME?</v>
      </c>
      <c r="J240" s="64" t="e">
        <f ca="1">_xludf.IFNA(VLOOKUP($A240,'Data Sheet'!$A:T,20,FALSE),"NA")</f>
        <v>#NAME?</v>
      </c>
    </row>
    <row r="241" spans="2:10" ht="15.75" customHeight="1" x14ac:dyDescent="0.15">
      <c r="B241" s="60" t="e">
        <f ca="1">_xludf.IFNA(VLOOKUP($A241,'Data Sheet'!$A:B,2,FALSE),"NA")</f>
        <v>#NAME?</v>
      </c>
      <c r="C241" s="61" t="e">
        <f ca="1">_xludf.IFNA(VLOOKUP($A241,'Data Sheet'!$A:U,3,FALSE),"NA")</f>
        <v>#NAME?</v>
      </c>
      <c r="D241" s="61" t="e">
        <f ca="1">_xludf.IFNA(VLOOKUP($A241,'Data Sheet'!$A:C,4,FALSE),"NA")</f>
        <v>#NAME?</v>
      </c>
      <c r="E241" s="61" t="e">
        <f ca="1">_xludf.IFNA(VLOOKUP($A241,'Data Sheet'!$A:D,5,FALSE),"NA")</f>
        <v>#NAME?</v>
      </c>
      <c r="F241" s="73" t="e">
        <f ca="1">_xludf.IFNA(VLOOKUP($A241,'Data Sheet'!$A:E,6,FALSE),"NA")</f>
        <v>#NAME?</v>
      </c>
      <c r="G241" s="63" t="e">
        <f ca="1">_xludf.IFNA(VLOOKUP($A241,'Data Sheet'!$A:F,7,FALSE),"NA")</f>
        <v>#NAME?</v>
      </c>
      <c r="H241" s="64" t="e">
        <f ca="1">_xludf.IFNA(VLOOKUP($A241,'Data Sheet'!$A:K,12,FALSE),"NA")</f>
        <v>#NAME?</v>
      </c>
      <c r="I241" s="63" t="e">
        <f ca="1">_xludf.IFNA(VLOOKUP($A241,'Data Sheet'!$A:T,19,FALSE),"NA")</f>
        <v>#NAME?</v>
      </c>
      <c r="J241" s="64" t="e">
        <f ca="1">_xludf.IFNA(VLOOKUP($A241,'Data Sheet'!$A:T,20,FALSE),"NA")</f>
        <v>#NAME?</v>
      </c>
    </row>
    <row r="242" spans="2:10" ht="15.75" customHeight="1" x14ac:dyDescent="0.15">
      <c r="B242" s="60" t="e">
        <f ca="1">_xludf.IFNA(VLOOKUP($A242,'Data Sheet'!$A:B,2,FALSE),"NA")</f>
        <v>#NAME?</v>
      </c>
      <c r="C242" s="61" t="e">
        <f ca="1">_xludf.IFNA(VLOOKUP($A242,'Data Sheet'!$A:U,3,FALSE),"NA")</f>
        <v>#NAME?</v>
      </c>
      <c r="D242" s="61" t="e">
        <f ca="1">_xludf.IFNA(VLOOKUP($A242,'Data Sheet'!$A:C,4,FALSE),"NA")</f>
        <v>#NAME?</v>
      </c>
      <c r="E242" s="61" t="e">
        <f ca="1">_xludf.IFNA(VLOOKUP($A242,'Data Sheet'!$A:D,5,FALSE),"NA")</f>
        <v>#NAME?</v>
      </c>
      <c r="F242" s="73" t="e">
        <f ca="1">_xludf.IFNA(VLOOKUP($A242,'Data Sheet'!$A:E,6,FALSE),"NA")</f>
        <v>#NAME?</v>
      </c>
      <c r="G242" s="63" t="e">
        <f ca="1">_xludf.IFNA(VLOOKUP($A242,'Data Sheet'!$A:F,7,FALSE),"NA")</f>
        <v>#NAME?</v>
      </c>
      <c r="H242" s="64" t="e">
        <f ca="1">_xludf.IFNA(VLOOKUP($A242,'Data Sheet'!$A:K,12,FALSE),"NA")</f>
        <v>#NAME?</v>
      </c>
      <c r="I242" s="63" t="e">
        <f ca="1">_xludf.IFNA(VLOOKUP($A242,'Data Sheet'!$A:T,19,FALSE),"NA")</f>
        <v>#NAME?</v>
      </c>
      <c r="J242" s="64" t="e">
        <f ca="1">_xludf.IFNA(VLOOKUP($A242,'Data Sheet'!$A:T,20,FALSE),"NA")</f>
        <v>#NAME?</v>
      </c>
    </row>
    <row r="243" spans="2:10" ht="15.75" customHeight="1" x14ac:dyDescent="0.15">
      <c r="B243" s="60" t="e">
        <f ca="1">_xludf.IFNA(VLOOKUP($A243,'Data Sheet'!$A:B,2,FALSE),"NA")</f>
        <v>#NAME?</v>
      </c>
      <c r="C243" s="61" t="e">
        <f ca="1">_xludf.IFNA(VLOOKUP($A243,'Data Sheet'!$A:U,3,FALSE),"NA")</f>
        <v>#NAME?</v>
      </c>
      <c r="D243" s="61" t="e">
        <f ca="1">_xludf.IFNA(VLOOKUP($A243,'Data Sheet'!$A:C,4,FALSE),"NA")</f>
        <v>#NAME?</v>
      </c>
      <c r="E243" s="61" t="e">
        <f ca="1">_xludf.IFNA(VLOOKUP($A243,'Data Sheet'!$A:D,5,FALSE),"NA")</f>
        <v>#NAME?</v>
      </c>
      <c r="F243" s="73" t="e">
        <f ca="1">_xludf.IFNA(VLOOKUP($A243,'Data Sheet'!$A:E,6,FALSE),"NA")</f>
        <v>#NAME?</v>
      </c>
      <c r="G243" s="63" t="e">
        <f ca="1">_xludf.IFNA(VLOOKUP($A243,'Data Sheet'!$A:F,7,FALSE),"NA")</f>
        <v>#NAME?</v>
      </c>
      <c r="H243" s="64" t="e">
        <f ca="1">_xludf.IFNA(VLOOKUP($A243,'Data Sheet'!$A:K,12,FALSE),"NA")</f>
        <v>#NAME?</v>
      </c>
      <c r="I243" s="63" t="e">
        <f ca="1">_xludf.IFNA(VLOOKUP($A243,'Data Sheet'!$A:T,19,FALSE),"NA")</f>
        <v>#NAME?</v>
      </c>
      <c r="J243" s="64" t="e">
        <f ca="1">_xludf.IFNA(VLOOKUP($A243,'Data Sheet'!$A:T,20,FALSE),"NA")</f>
        <v>#NAME?</v>
      </c>
    </row>
    <row r="244" spans="2:10" ht="15.75" customHeight="1" x14ac:dyDescent="0.15">
      <c r="B244" s="60" t="e">
        <f ca="1">_xludf.IFNA(VLOOKUP($A244,'Data Sheet'!$A:B,2,FALSE),"NA")</f>
        <v>#NAME?</v>
      </c>
      <c r="C244" s="61" t="e">
        <f ca="1">_xludf.IFNA(VLOOKUP($A244,'Data Sheet'!$A:U,3,FALSE),"NA")</f>
        <v>#NAME?</v>
      </c>
      <c r="D244" s="61" t="e">
        <f ca="1">_xludf.IFNA(VLOOKUP($A244,'Data Sheet'!$A:C,4,FALSE),"NA")</f>
        <v>#NAME?</v>
      </c>
      <c r="E244" s="61" t="e">
        <f ca="1">_xludf.IFNA(VLOOKUP($A244,'Data Sheet'!$A:D,5,FALSE),"NA")</f>
        <v>#NAME?</v>
      </c>
      <c r="F244" s="73" t="e">
        <f ca="1">_xludf.IFNA(VLOOKUP($A244,'Data Sheet'!$A:E,6,FALSE),"NA")</f>
        <v>#NAME?</v>
      </c>
      <c r="G244" s="63" t="e">
        <f ca="1">_xludf.IFNA(VLOOKUP($A244,'Data Sheet'!$A:F,7,FALSE),"NA")</f>
        <v>#NAME?</v>
      </c>
      <c r="H244" s="64" t="e">
        <f ca="1">_xludf.IFNA(VLOOKUP($A244,'Data Sheet'!$A:K,12,FALSE),"NA")</f>
        <v>#NAME?</v>
      </c>
      <c r="I244" s="63" t="e">
        <f ca="1">_xludf.IFNA(VLOOKUP($A244,'Data Sheet'!$A:T,19,FALSE),"NA")</f>
        <v>#NAME?</v>
      </c>
      <c r="J244" s="64" t="e">
        <f ca="1">_xludf.IFNA(VLOOKUP($A244,'Data Sheet'!$A:T,20,FALSE),"NA")</f>
        <v>#NAME?</v>
      </c>
    </row>
    <row r="245" spans="2:10" ht="15.75" customHeight="1" x14ac:dyDescent="0.15">
      <c r="B245" s="60" t="e">
        <f ca="1">_xludf.IFNA(VLOOKUP($A245,'Data Sheet'!$A:B,2,FALSE),"NA")</f>
        <v>#NAME?</v>
      </c>
      <c r="C245" s="61" t="e">
        <f ca="1">_xludf.IFNA(VLOOKUP($A245,'Data Sheet'!$A:U,3,FALSE),"NA")</f>
        <v>#NAME?</v>
      </c>
      <c r="D245" s="61" t="e">
        <f ca="1">_xludf.IFNA(VLOOKUP($A245,'Data Sheet'!$A:C,4,FALSE),"NA")</f>
        <v>#NAME?</v>
      </c>
      <c r="E245" s="61" t="e">
        <f ca="1">_xludf.IFNA(VLOOKUP($A245,'Data Sheet'!$A:D,5,FALSE),"NA")</f>
        <v>#NAME?</v>
      </c>
      <c r="F245" s="73" t="e">
        <f ca="1">_xludf.IFNA(VLOOKUP($A245,'Data Sheet'!$A:E,6,FALSE),"NA")</f>
        <v>#NAME?</v>
      </c>
      <c r="G245" s="63" t="e">
        <f ca="1">_xludf.IFNA(VLOOKUP($A245,'Data Sheet'!$A:F,7,FALSE),"NA")</f>
        <v>#NAME?</v>
      </c>
      <c r="H245" s="64" t="e">
        <f ca="1">_xludf.IFNA(VLOOKUP($A245,'Data Sheet'!$A:K,12,FALSE),"NA")</f>
        <v>#NAME?</v>
      </c>
      <c r="I245" s="63" t="e">
        <f ca="1">_xludf.IFNA(VLOOKUP($A245,'Data Sheet'!$A:T,19,FALSE),"NA")</f>
        <v>#NAME?</v>
      </c>
      <c r="J245" s="64" t="e">
        <f ca="1">_xludf.IFNA(VLOOKUP($A245,'Data Sheet'!$A:T,20,FALSE),"NA")</f>
        <v>#NAME?</v>
      </c>
    </row>
    <row r="246" spans="2:10" ht="15.75" customHeight="1" x14ac:dyDescent="0.15">
      <c r="B246" s="60" t="e">
        <f ca="1">_xludf.IFNA(VLOOKUP($A246,'Data Sheet'!$A:B,2,FALSE),"NA")</f>
        <v>#NAME?</v>
      </c>
      <c r="C246" s="61" t="e">
        <f ca="1">_xludf.IFNA(VLOOKUP($A246,'Data Sheet'!$A:U,3,FALSE),"NA")</f>
        <v>#NAME?</v>
      </c>
      <c r="D246" s="61" t="e">
        <f ca="1">_xludf.IFNA(VLOOKUP($A246,'Data Sheet'!$A:C,4,FALSE),"NA")</f>
        <v>#NAME?</v>
      </c>
      <c r="E246" s="61" t="e">
        <f ca="1">_xludf.IFNA(VLOOKUP($A246,'Data Sheet'!$A:D,5,FALSE),"NA")</f>
        <v>#NAME?</v>
      </c>
      <c r="F246" s="73" t="e">
        <f ca="1">_xludf.IFNA(VLOOKUP($A246,'Data Sheet'!$A:E,6,FALSE),"NA")</f>
        <v>#NAME?</v>
      </c>
      <c r="G246" s="63" t="e">
        <f ca="1">_xludf.IFNA(VLOOKUP($A246,'Data Sheet'!$A:F,7,FALSE),"NA")</f>
        <v>#NAME?</v>
      </c>
      <c r="H246" s="64" t="e">
        <f ca="1">_xludf.IFNA(VLOOKUP($A246,'Data Sheet'!$A:K,12,FALSE),"NA")</f>
        <v>#NAME?</v>
      </c>
      <c r="I246" s="63" t="e">
        <f ca="1">_xludf.IFNA(VLOOKUP($A246,'Data Sheet'!$A:T,19,FALSE),"NA")</f>
        <v>#NAME?</v>
      </c>
      <c r="J246" s="64" t="e">
        <f ca="1">_xludf.IFNA(VLOOKUP($A246,'Data Sheet'!$A:T,20,FALSE),"NA")</f>
        <v>#NAME?</v>
      </c>
    </row>
    <row r="247" spans="2:10" ht="15.75" customHeight="1" x14ac:dyDescent="0.15">
      <c r="B247" s="60" t="e">
        <f ca="1">_xludf.IFNA(VLOOKUP($A247,'Data Sheet'!$A:B,2,FALSE),"NA")</f>
        <v>#NAME?</v>
      </c>
      <c r="C247" s="61" t="e">
        <f ca="1">_xludf.IFNA(VLOOKUP($A247,'Data Sheet'!$A:U,3,FALSE),"NA")</f>
        <v>#NAME?</v>
      </c>
      <c r="D247" s="61" t="e">
        <f ca="1">_xludf.IFNA(VLOOKUP($A247,'Data Sheet'!$A:C,4,FALSE),"NA")</f>
        <v>#NAME?</v>
      </c>
      <c r="E247" s="61" t="e">
        <f ca="1">_xludf.IFNA(VLOOKUP($A247,'Data Sheet'!$A:D,5,FALSE),"NA")</f>
        <v>#NAME?</v>
      </c>
      <c r="F247" s="73" t="e">
        <f ca="1">_xludf.IFNA(VLOOKUP($A247,'Data Sheet'!$A:E,6,FALSE),"NA")</f>
        <v>#NAME?</v>
      </c>
      <c r="G247" s="63" t="e">
        <f ca="1">_xludf.IFNA(VLOOKUP($A247,'Data Sheet'!$A:F,7,FALSE),"NA")</f>
        <v>#NAME?</v>
      </c>
      <c r="H247" s="64" t="e">
        <f ca="1">_xludf.IFNA(VLOOKUP($A247,'Data Sheet'!$A:K,12,FALSE),"NA")</f>
        <v>#NAME?</v>
      </c>
      <c r="I247" s="63" t="e">
        <f ca="1">_xludf.IFNA(VLOOKUP($A247,'Data Sheet'!$A:T,19,FALSE),"NA")</f>
        <v>#NAME?</v>
      </c>
      <c r="J247" s="64" t="e">
        <f ca="1">_xludf.IFNA(VLOOKUP($A247,'Data Sheet'!$A:T,20,FALSE),"NA")</f>
        <v>#NAME?</v>
      </c>
    </row>
    <row r="248" spans="2:10" ht="15.75" customHeight="1" x14ac:dyDescent="0.15">
      <c r="B248" s="60" t="e">
        <f ca="1">_xludf.IFNA(VLOOKUP($A248,'Data Sheet'!$A:B,2,FALSE),"NA")</f>
        <v>#NAME?</v>
      </c>
      <c r="C248" s="61" t="e">
        <f ca="1">_xludf.IFNA(VLOOKUP($A248,'Data Sheet'!$A:U,3,FALSE),"NA")</f>
        <v>#NAME?</v>
      </c>
      <c r="D248" s="61" t="e">
        <f ca="1">_xludf.IFNA(VLOOKUP($A248,'Data Sheet'!$A:C,4,FALSE),"NA")</f>
        <v>#NAME?</v>
      </c>
      <c r="E248" s="61" t="e">
        <f ca="1">_xludf.IFNA(VLOOKUP($A248,'Data Sheet'!$A:D,5,FALSE),"NA")</f>
        <v>#NAME?</v>
      </c>
      <c r="F248" s="73" t="e">
        <f ca="1">_xludf.IFNA(VLOOKUP($A248,'Data Sheet'!$A:E,6,FALSE),"NA")</f>
        <v>#NAME?</v>
      </c>
      <c r="G248" s="63" t="e">
        <f ca="1">_xludf.IFNA(VLOOKUP($A248,'Data Sheet'!$A:F,7,FALSE),"NA")</f>
        <v>#NAME?</v>
      </c>
      <c r="H248" s="64" t="e">
        <f ca="1">_xludf.IFNA(VLOOKUP($A248,'Data Sheet'!$A:K,12,FALSE),"NA")</f>
        <v>#NAME?</v>
      </c>
      <c r="I248" s="63" t="e">
        <f ca="1">_xludf.IFNA(VLOOKUP($A248,'Data Sheet'!$A:T,19,FALSE),"NA")</f>
        <v>#NAME?</v>
      </c>
      <c r="J248" s="64" t="e">
        <f ca="1">_xludf.IFNA(VLOOKUP($A248,'Data Sheet'!$A:T,20,FALSE),"NA")</f>
        <v>#NAME?</v>
      </c>
    </row>
    <row r="249" spans="2:10" ht="15.75" customHeight="1" x14ac:dyDescent="0.15">
      <c r="B249" s="60" t="e">
        <f ca="1">_xludf.IFNA(VLOOKUP($A249,'Data Sheet'!$A:B,2,FALSE),"NA")</f>
        <v>#NAME?</v>
      </c>
      <c r="C249" s="61" t="e">
        <f ca="1">_xludf.IFNA(VLOOKUP($A249,'Data Sheet'!$A:U,3,FALSE),"NA")</f>
        <v>#NAME?</v>
      </c>
      <c r="D249" s="61" t="e">
        <f ca="1">_xludf.IFNA(VLOOKUP($A249,'Data Sheet'!$A:C,4,FALSE),"NA")</f>
        <v>#NAME?</v>
      </c>
      <c r="E249" s="61" t="e">
        <f ca="1">_xludf.IFNA(VLOOKUP($A249,'Data Sheet'!$A:D,5,FALSE),"NA")</f>
        <v>#NAME?</v>
      </c>
      <c r="F249" s="73" t="e">
        <f ca="1">_xludf.IFNA(VLOOKUP($A249,'Data Sheet'!$A:E,6,FALSE),"NA")</f>
        <v>#NAME?</v>
      </c>
      <c r="G249" s="63" t="e">
        <f ca="1">_xludf.IFNA(VLOOKUP($A249,'Data Sheet'!$A:F,7,FALSE),"NA")</f>
        <v>#NAME?</v>
      </c>
      <c r="H249" s="64" t="e">
        <f ca="1">_xludf.IFNA(VLOOKUP($A249,'Data Sheet'!$A:K,12,FALSE),"NA")</f>
        <v>#NAME?</v>
      </c>
      <c r="I249" s="63" t="e">
        <f ca="1">_xludf.IFNA(VLOOKUP($A249,'Data Sheet'!$A:T,19,FALSE),"NA")</f>
        <v>#NAME?</v>
      </c>
      <c r="J249" s="64" t="e">
        <f ca="1">_xludf.IFNA(VLOOKUP($A249,'Data Sheet'!$A:T,20,FALSE),"NA")</f>
        <v>#NAME?</v>
      </c>
    </row>
    <row r="250" spans="2:10" ht="15.75" customHeight="1" x14ac:dyDescent="0.15">
      <c r="B250" s="60" t="e">
        <f ca="1">_xludf.IFNA(VLOOKUP($A250,'Data Sheet'!$A:B,2,FALSE),"NA")</f>
        <v>#NAME?</v>
      </c>
      <c r="C250" s="61" t="e">
        <f ca="1">_xludf.IFNA(VLOOKUP($A250,'Data Sheet'!$A:U,3,FALSE),"NA")</f>
        <v>#NAME?</v>
      </c>
      <c r="D250" s="61" t="e">
        <f ca="1">_xludf.IFNA(VLOOKUP($A250,'Data Sheet'!$A:C,4,FALSE),"NA")</f>
        <v>#NAME?</v>
      </c>
      <c r="E250" s="61" t="e">
        <f ca="1">_xludf.IFNA(VLOOKUP($A250,'Data Sheet'!$A:D,5,FALSE),"NA")</f>
        <v>#NAME?</v>
      </c>
      <c r="F250" s="73" t="e">
        <f ca="1">_xludf.IFNA(VLOOKUP($A250,'Data Sheet'!$A:E,6,FALSE),"NA")</f>
        <v>#NAME?</v>
      </c>
      <c r="G250" s="63" t="e">
        <f ca="1">_xludf.IFNA(VLOOKUP($A250,'Data Sheet'!$A:F,7,FALSE),"NA")</f>
        <v>#NAME?</v>
      </c>
      <c r="H250" s="64" t="e">
        <f ca="1">_xludf.IFNA(VLOOKUP($A250,'Data Sheet'!$A:K,12,FALSE),"NA")</f>
        <v>#NAME?</v>
      </c>
      <c r="I250" s="63" t="e">
        <f ca="1">_xludf.IFNA(VLOOKUP($A250,'Data Sheet'!$A:T,19,FALSE),"NA")</f>
        <v>#NAME?</v>
      </c>
      <c r="J250" s="64" t="e">
        <f ca="1">_xludf.IFNA(VLOOKUP($A250,'Data Sheet'!$A:T,20,FALSE),"NA")</f>
        <v>#NAME?</v>
      </c>
    </row>
    <row r="251" spans="2:10" ht="15.75" customHeight="1" x14ac:dyDescent="0.15">
      <c r="B251" s="60" t="e">
        <f ca="1">_xludf.IFNA(VLOOKUP($A251,'Data Sheet'!$A:B,2,FALSE),"NA")</f>
        <v>#NAME?</v>
      </c>
      <c r="C251" s="61" t="e">
        <f ca="1">_xludf.IFNA(VLOOKUP($A251,'Data Sheet'!$A:U,3,FALSE),"NA")</f>
        <v>#NAME?</v>
      </c>
      <c r="D251" s="61" t="e">
        <f ca="1">_xludf.IFNA(VLOOKUP($A251,'Data Sheet'!$A:C,4,FALSE),"NA")</f>
        <v>#NAME?</v>
      </c>
      <c r="E251" s="61" t="e">
        <f ca="1">_xludf.IFNA(VLOOKUP($A251,'Data Sheet'!$A:D,5,FALSE),"NA")</f>
        <v>#NAME?</v>
      </c>
      <c r="F251" s="73" t="e">
        <f ca="1">_xludf.IFNA(VLOOKUP($A251,'Data Sheet'!$A:E,6,FALSE),"NA")</f>
        <v>#NAME?</v>
      </c>
      <c r="G251" s="63" t="e">
        <f ca="1">_xludf.IFNA(VLOOKUP($A251,'Data Sheet'!$A:F,7,FALSE),"NA")</f>
        <v>#NAME?</v>
      </c>
      <c r="H251" s="64" t="e">
        <f ca="1">_xludf.IFNA(VLOOKUP($A251,'Data Sheet'!$A:K,12,FALSE),"NA")</f>
        <v>#NAME?</v>
      </c>
      <c r="I251" s="63" t="e">
        <f ca="1">_xludf.IFNA(VLOOKUP($A251,'Data Sheet'!$A:T,19,FALSE),"NA")</f>
        <v>#NAME?</v>
      </c>
      <c r="J251" s="64" t="e">
        <f ca="1">_xludf.IFNA(VLOOKUP($A251,'Data Sheet'!$A:T,20,FALSE),"NA")</f>
        <v>#NAME?</v>
      </c>
    </row>
    <row r="252" spans="2:10" ht="15.75" customHeight="1" x14ac:dyDescent="0.15">
      <c r="B252" s="60" t="e">
        <f ca="1">_xludf.IFNA(VLOOKUP($A252,'Data Sheet'!$A:B,2,FALSE),"NA")</f>
        <v>#NAME?</v>
      </c>
      <c r="C252" s="61" t="e">
        <f ca="1">_xludf.IFNA(VLOOKUP($A252,'Data Sheet'!$A:U,3,FALSE),"NA")</f>
        <v>#NAME?</v>
      </c>
      <c r="D252" s="61" t="e">
        <f ca="1">_xludf.IFNA(VLOOKUP($A252,'Data Sheet'!$A:C,4,FALSE),"NA")</f>
        <v>#NAME?</v>
      </c>
      <c r="E252" s="61" t="e">
        <f ca="1">_xludf.IFNA(VLOOKUP($A252,'Data Sheet'!$A:D,5,FALSE),"NA")</f>
        <v>#NAME?</v>
      </c>
      <c r="F252" s="73" t="e">
        <f ca="1">_xludf.IFNA(VLOOKUP($A252,'Data Sheet'!$A:E,6,FALSE),"NA")</f>
        <v>#NAME?</v>
      </c>
      <c r="G252" s="63" t="e">
        <f ca="1">_xludf.IFNA(VLOOKUP($A252,'Data Sheet'!$A:F,7,FALSE),"NA")</f>
        <v>#NAME?</v>
      </c>
      <c r="H252" s="64" t="e">
        <f ca="1">_xludf.IFNA(VLOOKUP($A252,'Data Sheet'!$A:K,12,FALSE),"NA")</f>
        <v>#NAME?</v>
      </c>
      <c r="I252" s="63" t="e">
        <f ca="1">_xludf.IFNA(VLOOKUP($A252,'Data Sheet'!$A:T,19,FALSE),"NA")</f>
        <v>#NAME?</v>
      </c>
      <c r="J252" s="64" t="e">
        <f ca="1">_xludf.IFNA(VLOOKUP($A252,'Data Sheet'!$A:T,20,FALSE),"NA")</f>
        <v>#NAME?</v>
      </c>
    </row>
    <row r="253" spans="2:10" ht="15.75" customHeight="1" x14ac:dyDescent="0.15">
      <c r="B253" s="60" t="e">
        <f ca="1">_xludf.IFNA(VLOOKUP($A253,'Data Sheet'!$A:B,2,FALSE),"NA")</f>
        <v>#NAME?</v>
      </c>
      <c r="C253" s="61" t="e">
        <f ca="1">_xludf.IFNA(VLOOKUP($A253,'Data Sheet'!$A:U,3,FALSE),"NA")</f>
        <v>#NAME?</v>
      </c>
      <c r="D253" s="61" t="e">
        <f ca="1">_xludf.IFNA(VLOOKUP($A253,'Data Sheet'!$A:C,4,FALSE),"NA")</f>
        <v>#NAME?</v>
      </c>
      <c r="E253" s="61" t="e">
        <f ca="1">_xludf.IFNA(VLOOKUP($A253,'Data Sheet'!$A:D,5,FALSE),"NA")</f>
        <v>#NAME?</v>
      </c>
      <c r="F253" s="73" t="e">
        <f ca="1">_xludf.IFNA(VLOOKUP($A253,'Data Sheet'!$A:E,6,FALSE),"NA")</f>
        <v>#NAME?</v>
      </c>
      <c r="G253" s="63" t="e">
        <f ca="1">_xludf.IFNA(VLOOKUP($A253,'Data Sheet'!$A:F,7,FALSE),"NA")</f>
        <v>#NAME?</v>
      </c>
      <c r="H253" s="64" t="e">
        <f ca="1">_xludf.IFNA(VLOOKUP($A253,'Data Sheet'!$A:K,12,FALSE),"NA")</f>
        <v>#NAME?</v>
      </c>
      <c r="I253" s="63" t="e">
        <f ca="1">_xludf.IFNA(VLOOKUP($A253,'Data Sheet'!$A:T,19,FALSE),"NA")</f>
        <v>#NAME?</v>
      </c>
      <c r="J253" s="64" t="e">
        <f ca="1">_xludf.IFNA(VLOOKUP($A253,'Data Sheet'!$A:T,20,FALSE),"NA")</f>
        <v>#NAME?</v>
      </c>
    </row>
    <row r="254" spans="2:10" ht="15.75" customHeight="1" x14ac:dyDescent="0.15">
      <c r="B254" s="60" t="e">
        <f ca="1">_xludf.IFNA(VLOOKUP($A254,'Data Sheet'!$A:B,2,FALSE),"NA")</f>
        <v>#NAME?</v>
      </c>
      <c r="C254" s="61" t="e">
        <f ca="1">_xludf.IFNA(VLOOKUP($A254,'Data Sheet'!$A:U,3,FALSE),"NA")</f>
        <v>#NAME?</v>
      </c>
      <c r="D254" s="61" t="e">
        <f ca="1">_xludf.IFNA(VLOOKUP($A254,'Data Sheet'!$A:C,4,FALSE),"NA")</f>
        <v>#NAME?</v>
      </c>
      <c r="E254" s="61" t="e">
        <f ca="1">_xludf.IFNA(VLOOKUP($A254,'Data Sheet'!$A:D,5,FALSE),"NA")</f>
        <v>#NAME?</v>
      </c>
      <c r="F254" s="73" t="e">
        <f ca="1">_xludf.IFNA(VLOOKUP($A254,'Data Sheet'!$A:E,6,FALSE),"NA")</f>
        <v>#NAME?</v>
      </c>
      <c r="G254" s="63" t="e">
        <f ca="1">_xludf.IFNA(VLOOKUP($A254,'Data Sheet'!$A:F,7,FALSE),"NA")</f>
        <v>#NAME?</v>
      </c>
      <c r="H254" s="64" t="e">
        <f ca="1">_xludf.IFNA(VLOOKUP($A254,'Data Sheet'!$A:K,12,FALSE),"NA")</f>
        <v>#NAME?</v>
      </c>
      <c r="I254" s="63" t="e">
        <f ca="1">_xludf.IFNA(VLOOKUP($A254,'Data Sheet'!$A:T,19,FALSE),"NA")</f>
        <v>#NAME?</v>
      </c>
      <c r="J254" s="64" t="e">
        <f ca="1">_xludf.IFNA(VLOOKUP($A254,'Data Sheet'!$A:T,20,FALSE),"NA")</f>
        <v>#NAME?</v>
      </c>
    </row>
    <row r="255" spans="2:10" ht="15.75" customHeight="1" x14ac:dyDescent="0.15">
      <c r="B255" s="60" t="e">
        <f ca="1">_xludf.IFNA(VLOOKUP($A255,'Data Sheet'!$A:B,2,FALSE),"NA")</f>
        <v>#NAME?</v>
      </c>
      <c r="C255" s="61" t="e">
        <f ca="1">_xludf.IFNA(VLOOKUP($A255,'Data Sheet'!$A:U,3,FALSE),"NA")</f>
        <v>#NAME?</v>
      </c>
      <c r="D255" s="61" t="e">
        <f ca="1">_xludf.IFNA(VLOOKUP($A255,'Data Sheet'!$A:C,4,FALSE),"NA")</f>
        <v>#NAME?</v>
      </c>
      <c r="E255" s="61" t="e">
        <f ca="1">_xludf.IFNA(VLOOKUP($A255,'Data Sheet'!$A:D,5,FALSE),"NA")</f>
        <v>#NAME?</v>
      </c>
      <c r="F255" s="73" t="e">
        <f ca="1">_xludf.IFNA(VLOOKUP($A255,'Data Sheet'!$A:E,6,FALSE),"NA")</f>
        <v>#NAME?</v>
      </c>
      <c r="G255" s="63" t="e">
        <f ca="1">_xludf.IFNA(VLOOKUP($A255,'Data Sheet'!$A:F,7,FALSE),"NA")</f>
        <v>#NAME?</v>
      </c>
      <c r="H255" s="64" t="e">
        <f ca="1">_xludf.IFNA(VLOOKUP($A255,'Data Sheet'!$A:K,12,FALSE),"NA")</f>
        <v>#NAME?</v>
      </c>
      <c r="I255" s="63" t="e">
        <f ca="1">_xludf.IFNA(VLOOKUP($A255,'Data Sheet'!$A:T,19,FALSE),"NA")</f>
        <v>#NAME?</v>
      </c>
      <c r="J255" s="64" t="e">
        <f ca="1">_xludf.IFNA(VLOOKUP($A255,'Data Sheet'!$A:T,20,FALSE),"NA")</f>
        <v>#NAME?</v>
      </c>
    </row>
    <row r="256" spans="2:10" ht="15.75" customHeight="1" x14ac:dyDescent="0.15">
      <c r="B256" s="60" t="e">
        <f ca="1">_xludf.IFNA(VLOOKUP($A256,'Data Sheet'!$A:B,2,FALSE),"NA")</f>
        <v>#NAME?</v>
      </c>
      <c r="C256" s="61" t="e">
        <f ca="1">_xludf.IFNA(VLOOKUP($A256,'Data Sheet'!$A:U,3,FALSE),"NA")</f>
        <v>#NAME?</v>
      </c>
      <c r="D256" s="61" t="e">
        <f ca="1">_xludf.IFNA(VLOOKUP($A256,'Data Sheet'!$A:C,4,FALSE),"NA")</f>
        <v>#NAME?</v>
      </c>
      <c r="E256" s="61" t="e">
        <f ca="1">_xludf.IFNA(VLOOKUP($A256,'Data Sheet'!$A:D,5,FALSE),"NA")</f>
        <v>#NAME?</v>
      </c>
      <c r="F256" s="73" t="e">
        <f ca="1">_xludf.IFNA(VLOOKUP($A256,'Data Sheet'!$A:E,6,FALSE),"NA")</f>
        <v>#NAME?</v>
      </c>
      <c r="G256" s="63" t="e">
        <f ca="1">_xludf.IFNA(VLOOKUP($A256,'Data Sheet'!$A:F,7,FALSE),"NA")</f>
        <v>#NAME?</v>
      </c>
      <c r="H256" s="64" t="e">
        <f ca="1">_xludf.IFNA(VLOOKUP($A256,'Data Sheet'!$A:K,12,FALSE),"NA")</f>
        <v>#NAME?</v>
      </c>
      <c r="I256" s="63" t="e">
        <f ca="1">_xludf.IFNA(VLOOKUP($A256,'Data Sheet'!$A:T,19,FALSE),"NA")</f>
        <v>#NAME?</v>
      </c>
      <c r="J256" s="64" t="e">
        <f ca="1">_xludf.IFNA(VLOOKUP($A256,'Data Sheet'!$A:T,20,FALSE),"NA")</f>
        <v>#NAME?</v>
      </c>
    </row>
    <row r="257" spans="2:10" ht="15.75" customHeight="1" x14ac:dyDescent="0.15">
      <c r="B257" s="60" t="e">
        <f ca="1">_xludf.IFNA(VLOOKUP($A257,'Data Sheet'!$A:B,2,FALSE),"NA")</f>
        <v>#NAME?</v>
      </c>
      <c r="C257" s="61" t="e">
        <f ca="1">_xludf.IFNA(VLOOKUP($A257,'Data Sheet'!$A:U,3,FALSE),"NA")</f>
        <v>#NAME?</v>
      </c>
      <c r="D257" s="61" t="e">
        <f ca="1">_xludf.IFNA(VLOOKUP($A257,'Data Sheet'!$A:C,4,FALSE),"NA")</f>
        <v>#NAME?</v>
      </c>
      <c r="E257" s="61" t="e">
        <f ca="1">_xludf.IFNA(VLOOKUP($A257,'Data Sheet'!$A:D,5,FALSE),"NA")</f>
        <v>#NAME?</v>
      </c>
      <c r="F257" s="73" t="e">
        <f ca="1">_xludf.IFNA(VLOOKUP($A257,'Data Sheet'!$A:E,6,FALSE),"NA")</f>
        <v>#NAME?</v>
      </c>
      <c r="G257" s="63" t="e">
        <f ca="1">_xludf.IFNA(VLOOKUP($A257,'Data Sheet'!$A:F,7,FALSE),"NA")</f>
        <v>#NAME?</v>
      </c>
      <c r="H257" s="64" t="e">
        <f ca="1">_xludf.IFNA(VLOOKUP($A257,'Data Sheet'!$A:K,12,FALSE),"NA")</f>
        <v>#NAME?</v>
      </c>
      <c r="I257" s="63" t="e">
        <f ca="1">_xludf.IFNA(VLOOKUP($A257,'Data Sheet'!$A:T,19,FALSE),"NA")</f>
        <v>#NAME?</v>
      </c>
      <c r="J257" s="64" t="e">
        <f ca="1">_xludf.IFNA(VLOOKUP($A257,'Data Sheet'!$A:T,20,FALSE),"NA")</f>
        <v>#NAME?</v>
      </c>
    </row>
    <row r="258" spans="2:10" ht="15.75" customHeight="1" x14ac:dyDescent="0.15">
      <c r="B258" s="60" t="e">
        <f ca="1">_xludf.IFNA(VLOOKUP($A258,'Data Sheet'!$A:B,2,FALSE),"NA")</f>
        <v>#NAME?</v>
      </c>
      <c r="C258" s="61" t="e">
        <f ca="1">_xludf.IFNA(VLOOKUP($A258,'Data Sheet'!$A:U,3,FALSE),"NA")</f>
        <v>#NAME?</v>
      </c>
      <c r="D258" s="61" t="e">
        <f ca="1">_xludf.IFNA(VLOOKUP($A258,'Data Sheet'!$A:C,4,FALSE),"NA")</f>
        <v>#NAME?</v>
      </c>
      <c r="E258" s="61" t="e">
        <f ca="1">_xludf.IFNA(VLOOKUP($A258,'Data Sheet'!$A:D,5,FALSE),"NA")</f>
        <v>#NAME?</v>
      </c>
      <c r="F258" s="73" t="e">
        <f ca="1">_xludf.IFNA(VLOOKUP($A258,'Data Sheet'!$A:E,6,FALSE),"NA")</f>
        <v>#NAME?</v>
      </c>
      <c r="G258" s="63" t="e">
        <f ca="1">_xludf.IFNA(VLOOKUP($A258,'Data Sheet'!$A:F,7,FALSE),"NA")</f>
        <v>#NAME?</v>
      </c>
      <c r="H258" s="64" t="e">
        <f ca="1">_xludf.IFNA(VLOOKUP($A258,'Data Sheet'!$A:K,12,FALSE),"NA")</f>
        <v>#NAME?</v>
      </c>
      <c r="I258" s="63" t="e">
        <f ca="1">_xludf.IFNA(VLOOKUP($A258,'Data Sheet'!$A:T,19,FALSE),"NA")</f>
        <v>#NAME?</v>
      </c>
      <c r="J258" s="64" t="e">
        <f ca="1">_xludf.IFNA(VLOOKUP($A258,'Data Sheet'!$A:T,20,FALSE),"NA")</f>
        <v>#NAME?</v>
      </c>
    </row>
    <row r="259" spans="2:10" ht="15.75" customHeight="1" x14ac:dyDescent="0.15">
      <c r="B259" s="60" t="e">
        <f ca="1">_xludf.IFNA(VLOOKUP($A259,'Data Sheet'!$A:B,2,FALSE),"NA")</f>
        <v>#NAME?</v>
      </c>
      <c r="C259" s="61" t="e">
        <f ca="1">_xludf.IFNA(VLOOKUP($A259,'Data Sheet'!$A:U,3,FALSE),"NA")</f>
        <v>#NAME?</v>
      </c>
      <c r="D259" s="61" t="e">
        <f ca="1">_xludf.IFNA(VLOOKUP($A259,'Data Sheet'!$A:C,4,FALSE),"NA")</f>
        <v>#NAME?</v>
      </c>
      <c r="E259" s="61" t="e">
        <f ca="1">_xludf.IFNA(VLOOKUP($A259,'Data Sheet'!$A:D,5,FALSE),"NA")</f>
        <v>#NAME?</v>
      </c>
      <c r="F259" s="73" t="e">
        <f ca="1">_xludf.IFNA(VLOOKUP($A259,'Data Sheet'!$A:E,6,FALSE),"NA")</f>
        <v>#NAME?</v>
      </c>
      <c r="G259" s="63" t="e">
        <f ca="1">_xludf.IFNA(VLOOKUP($A259,'Data Sheet'!$A:F,7,FALSE),"NA")</f>
        <v>#NAME?</v>
      </c>
      <c r="H259" s="64" t="e">
        <f ca="1">_xludf.IFNA(VLOOKUP($A259,'Data Sheet'!$A:K,12,FALSE),"NA")</f>
        <v>#NAME?</v>
      </c>
      <c r="I259" s="63" t="e">
        <f ca="1">_xludf.IFNA(VLOOKUP($A259,'Data Sheet'!$A:T,19,FALSE),"NA")</f>
        <v>#NAME?</v>
      </c>
      <c r="J259" s="64" t="e">
        <f ca="1">_xludf.IFNA(VLOOKUP($A259,'Data Sheet'!$A:T,20,FALSE),"NA")</f>
        <v>#NAME?</v>
      </c>
    </row>
    <row r="260" spans="2:10" ht="15.75" customHeight="1" x14ac:dyDescent="0.15">
      <c r="B260" s="60" t="e">
        <f ca="1">_xludf.IFNA(VLOOKUP($A260,'Data Sheet'!$A:B,2,FALSE),"NA")</f>
        <v>#NAME?</v>
      </c>
      <c r="C260" s="61" t="e">
        <f ca="1">_xludf.IFNA(VLOOKUP($A260,'Data Sheet'!$A:U,3,FALSE),"NA")</f>
        <v>#NAME?</v>
      </c>
      <c r="D260" s="61" t="e">
        <f ca="1">_xludf.IFNA(VLOOKUP($A260,'Data Sheet'!$A:C,4,FALSE),"NA")</f>
        <v>#NAME?</v>
      </c>
      <c r="E260" s="61" t="e">
        <f ca="1">_xludf.IFNA(VLOOKUP($A260,'Data Sheet'!$A:D,5,FALSE),"NA")</f>
        <v>#NAME?</v>
      </c>
      <c r="F260" s="73" t="e">
        <f ca="1">_xludf.IFNA(VLOOKUP($A260,'Data Sheet'!$A:E,6,FALSE),"NA")</f>
        <v>#NAME?</v>
      </c>
      <c r="G260" s="63" t="e">
        <f ca="1">_xludf.IFNA(VLOOKUP($A260,'Data Sheet'!$A:F,7,FALSE),"NA")</f>
        <v>#NAME?</v>
      </c>
      <c r="H260" s="64" t="e">
        <f ca="1">_xludf.IFNA(VLOOKUP($A260,'Data Sheet'!$A:K,12,FALSE),"NA")</f>
        <v>#NAME?</v>
      </c>
      <c r="I260" s="63" t="e">
        <f ca="1">_xludf.IFNA(VLOOKUP($A260,'Data Sheet'!$A:T,19,FALSE),"NA")</f>
        <v>#NAME?</v>
      </c>
      <c r="J260" s="64" t="e">
        <f ca="1">_xludf.IFNA(VLOOKUP($A260,'Data Sheet'!$A:T,20,FALSE),"NA")</f>
        <v>#NAME?</v>
      </c>
    </row>
    <row r="261" spans="2:10" ht="15.75" customHeight="1" x14ac:dyDescent="0.15">
      <c r="B261" s="60" t="e">
        <f ca="1">_xludf.IFNA(VLOOKUP($A261,'Data Sheet'!$A:B,2,FALSE),"NA")</f>
        <v>#NAME?</v>
      </c>
      <c r="C261" s="61" t="e">
        <f ca="1">_xludf.IFNA(VLOOKUP($A261,'Data Sheet'!$A:U,3,FALSE),"NA")</f>
        <v>#NAME?</v>
      </c>
      <c r="D261" s="61" t="e">
        <f ca="1">_xludf.IFNA(VLOOKUP($A261,'Data Sheet'!$A:C,4,FALSE),"NA")</f>
        <v>#NAME?</v>
      </c>
      <c r="E261" s="61" t="e">
        <f ca="1">_xludf.IFNA(VLOOKUP($A261,'Data Sheet'!$A:D,5,FALSE),"NA")</f>
        <v>#NAME?</v>
      </c>
      <c r="F261" s="73" t="e">
        <f ca="1">_xludf.IFNA(VLOOKUP($A261,'Data Sheet'!$A:E,6,FALSE),"NA")</f>
        <v>#NAME?</v>
      </c>
      <c r="G261" s="63" t="e">
        <f ca="1">_xludf.IFNA(VLOOKUP($A261,'Data Sheet'!$A:F,7,FALSE),"NA")</f>
        <v>#NAME?</v>
      </c>
      <c r="H261" s="64" t="e">
        <f ca="1">_xludf.IFNA(VLOOKUP($A261,'Data Sheet'!$A:K,12,FALSE),"NA")</f>
        <v>#NAME?</v>
      </c>
      <c r="I261" s="63" t="e">
        <f ca="1">_xludf.IFNA(VLOOKUP($A261,'Data Sheet'!$A:T,19,FALSE),"NA")</f>
        <v>#NAME?</v>
      </c>
      <c r="J261" s="64" t="e">
        <f ca="1">_xludf.IFNA(VLOOKUP($A261,'Data Sheet'!$A:T,20,FALSE),"NA")</f>
        <v>#NAME?</v>
      </c>
    </row>
    <row r="262" spans="2:10" ht="15.75" customHeight="1" x14ac:dyDescent="0.15">
      <c r="B262" s="60" t="e">
        <f ca="1">_xludf.IFNA(VLOOKUP($A262,'Data Sheet'!$A:B,2,FALSE),"NA")</f>
        <v>#NAME?</v>
      </c>
      <c r="C262" s="61" t="e">
        <f ca="1">_xludf.IFNA(VLOOKUP($A262,'Data Sheet'!$A:U,3,FALSE),"NA")</f>
        <v>#NAME?</v>
      </c>
      <c r="D262" s="61" t="e">
        <f ca="1">_xludf.IFNA(VLOOKUP($A262,'Data Sheet'!$A:C,4,FALSE),"NA")</f>
        <v>#NAME?</v>
      </c>
      <c r="E262" s="61" t="e">
        <f ca="1">_xludf.IFNA(VLOOKUP($A262,'Data Sheet'!$A:D,5,FALSE),"NA")</f>
        <v>#NAME?</v>
      </c>
      <c r="F262" s="73" t="e">
        <f ca="1">_xludf.IFNA(VLOOKUP($A262,'Data Sheet'!$A:E,6,FALSE),"NA")</f>
        <v>#NAME?</v>
      </c>
      <c r="G262" s="63" t="e">
        <f ca="1">_xludf.IFNA(VLOOKUP($A262,'Data Sheet'!$A:F,7,FALSE),"NA")</f>
        <v>#NAME?</v>
      </c>
      <c r="H262" s="64" t="e">
        <f ca="1">_xludf.IFNA(VLOOKUP($A262,'Data Sheet'!$A:K,12,FALSE),"NA")</f>
        <v>#NAME?</v>
      </c>
      <c r="I262" s="63" t="e">
        <f ca="1">_xludf.IFNA(VLOOKUP($A262,'Data Sheet'!$A:T,19,FALSE),"NA")</f>
        <v>#NAME?</v>
      </c>
      <c r="J262" s="64" t="e">
        <f ca="1">_xludf.IFNA(VLOOKUP($A262,'Data Sheet'!$A:T,20,FALSE),"NA")</f>
        <v>#NAME?</v>
      </c>
    </row>
    <row r="263" spans="2:10" ht="15.75" customHeight="1" x14ac:dyDescent="0.15">
      <c r="B263" s="60" t="e">
        <f ca="1">_xludf.IFNA(VLOOKUP($A263,'Data Sheet'!$A:B,2,FALSE),"NA")</f>
        <v>#NAME?</v>
      </c>
      <c r="C263" s="61" t="e">
        <f ca="1">_xludf.IFNA(VLOOKUP($A263,'Data Sheet'!$A:U,3,FALSE),"NA")</f>
        <v>#NAME?</v>
      </c>
      <c r="D263" s="61" t="e">
        <f ca="1">_xludf.IFNA(VLOOKUP($A263,'Data Sheet'!$A:C,4,FALSE),"NA")</f>
        <v>#NAME?</v>
      </c>
      <c r="E263" s="61" t="e">
        <f ca="1">_xludf.IFNA(VLOOKUP($A263,'Data Sheet'!$A:D,5,FALSE),"NA")</f>
        <v>#NAME?</v>
      </c>
      <c r="F263" s="73" t="e">
        <f ca="1">_xludf.IFNA(VLOOKUP($A263,'Data Sheet'!$A:E,6,FALSE),"NA")</f>
        <v>#NAME?</v>
      </c>
      <c r="G263" s="63" t="e">
        <f ca="1">_xludf.IFNA(VLOOKUP($A263,'Data Sheet'!$A:F,7,FALSE),"NA")</f>
        <v>#NAME?</v>
      </c>
      <c r="H263" s="64" t="e">
        <f ca="1">_xludf.IFNA(VLOOKUP($A263,'Data Sheet'!$A:K,12,FALSE),"NA")</f>
        <v>#NAME?</v>
      </c>
      <c r="I263" s="63" t="e">
        <f ca="1">_xludf.IFNA(VLOOKUP($A263,'Data Sheet'!$A:T,19,FALSE),"NA")</f>
        <v>#NAME?</v>
      </c>
      <c r="J263" s="64" t="e">
        <f ca="1">_xludf.IFNA(VLOOKUP($A263,'Data Sheet'!$A:T,20,FALSE),"NA")</f>
        <v>#NAME?</v>
      </c>
    </row>
    <row r="264" spans="2:10" ht="15.75" customHeight="1" x14ac:dyDescent="0.15">
      <c r="B264" s="60" t="e">
        <f ca="1">_xludf.IFNA(VLOOKUP($A264,'Data Sheet'!$A:B,2,FALSE),"NA")</f>
        <v>#NAME?</v>
      </c>
      <c r="C264" s="61" t="e">
        <f ca="1">_xludf.IFNA(VLOOKUP($A264,'Data Sheet'!$A:U,3,FALSE),"NA")</f>
        <v>#NAME?</v>
      </c>
      <c r="D264" s="61" t="e">
        <f ca="1">_xludf.IFNA(VLOOKUP($A264,'Data Sheet'!$A:C,4,FALSE),"NA")</f>
        <v>#NAME?</v>
      </c>
      <c r="E264" s="61" t="e">
        <f ca="1">_xludf.IFNA(VLOOKUP($A264,'Data Sheet'!$A:D,5,FALSE),"NA")</f>
        <v>#NAME?</v>
      </c>
      <c r="F264" s="73" t="e">
        <f ca="1">_xludf.IFNA(VLOOKUP($A264,'Data Sheet'!$A:E,6,FALSE),"NA")</f>
        <v>#NAME?</v>
      </c>
      <c r="G264" s="63" t="e">
        <f ca="1">_xludf.IFNA(VLOOKUP($A264,'Data Sheet'!$A:F,7,FALSE),"NA")</f>
        <v>#NAME?</v>
      </c>
      <c r="H264" s="64" t="e">
        <f ca="1">_xludf.IFNA(VLOOKUP($A264,'Data Sheet'!$A:K,12,FALSE),"NA")</f>
        <v>#NAME?</v>
      </c>
      <c r="I264" s="63" t="e">
        <f ca="1">_xludf.IFNA(VLOOKUP($A264,'Data Sheet'!$A:T,19,FALSE),"NA")</f>
        <v>#NAME?</v>
      </c>
      <c r="J264" s="64" t="e">
        <f ca="1">_xludf.IFNA(VLOOKUP($A264,'Data Sheet'!$A:T,20,FALSE),"NA")</f>
        <v>#NAME?</v>
      </c>
    </row>
    <row r="265" spans="2:10" ht="15.75" customHeight="1" x14ac:dyDescent="0.15">
      <c r="B265" s="60" t="e">
        <f ca="1">_xludf.IFNA(VLOOKUP($A265,'Data Sheet'!$A:B,2,FALSE),"NA")</f>
        <v>#NAME?</v>
      </c>
      <c r="C265" s="61" t="e">
        <f ca="1">_xludf.IFNA(VLOOKUP($A265,'Data Sheet'!$A:U,3,FALSE),"NA")</f>
        <v>#NAME?</v>
      </c>
      <c r="D265" s="61" t="e">
        <f ca="1">_xludf.IFNA(VLOOKUP($A265,'Data Sheet'!$A:C,4,FALSE),"NA")</f>
        <v>#NAME?</v>
      </c>
      <c r="E265" s="61" t="e">
        <f ca="1">_xludf.IFNA(VLOOKUP($A265,'Data Sheet'!$A:D,5,FALSE),"NA")</f>
        <v>#NAME?</v>
      </c>
      <c r="F265" s="73" t="e">
        <f ca="1">_xludf.IFNA(VLOOKUP($A265,'Data Sheet'!$A:E,6,FALSE),"NA")</f>
        <v>#NAME?</v>
      </c>
      <c r="G265" s="63" t="e">
        <f ca="1">_xludf.IFNA(VLOOKUP($A265,'Data Sheet'!$A:F,7,FALSE),"NA")</f>
        <v>#NAME?</v>
      </c>
      <c r="H265" s="64" t="e">
        <f ca="1">_xludf.IFNA(VLOOKUP($A265,'Data Sheet'!$A:K,12,FALSE),"NA")</f>
        <v>#NAME?</v>
      </c>
      <c r="I265" s="63" t="e">
        <f ca="1">_xludf.IFNA(VLOOKUP($A265,'Data Sheet'!$A:T,19,FALSE),"NA")</f>
        <v>#NAME?</v>
      </c>
      <c r="J265" s="64" t="e">
        <f ca="1">_xludf.IFNA(VLOOKUP($A265,'Data Sheet'!$A:T,20,FALSE),"NA")</f>
        <v>#NAME?</v>
      </c>
    </row>
    <row r="266" spans="2:10" ht="15.75" customHeight="1" x14ac:dyDescent="0.15">
      <c r="B266" s="60" t="e">
        <f ca="1">_xludf.IFNA(VLOOKUP($A266,'Data Sheet'!$A:B,2,FALSE),"NA")</f>
        <v>#NAME?</v>
      </c>
      <c r="C266" s="61" t="e">
        <f ca="1">_xludf.IFNA(VLOOKUP($A266,'Data Sheet'!$A:U,3,FALSE),"NA")</f>
        <v>#NAME?</v>
      </c>
      <c r="D266" s="61" t="e">
        <f ca="1">_xludf.IFNA(VLOOKUP($A266,'Data Sheet'!$A:C,4,FALSE),"NA")</f>
        <v>#NAME?</v>
      </c>
      <c r="E266" s="61" t="e">
        <f ca="1">_xludf.IFNA(VLOOKUP($A266,'Data Sheet'!$A:D,5,FALSE),"NA")</f>
        <v>#NAME?</v>
      </c>
      <c r="F266" s="73" t="e">
        <f ca="1">_xludf.IFNA(VLOOKUP($A266,'Data Sheet'!$A:E,6,FALSE),"NA")</f>
        <v>#NAME?</v>
      </c>
      <c r="G266" s="63" t="e">
        <f ca="1">_xludf.IFNA(VLOOKUP($A266,'Data Sheet'!$A:F,7,FALSE),"NA")</f>
        <v>#NAME?</v>
      </c>
      <c r="H266" s="64" t="e">
        <f ca="1">_xludf.IFNA(VLOOKUP($A266,'Data Sheet'!$A:K,12,FALSE),"NA")</f>
        <v>#NAME?</v>
      </c>
      <c r="I266" s="63" t="e">
        <f ca="1">_xludf.IFNA(VLOOKUP($A266,'Data Sheet'!$A:T,19,FALSE),"NA")</f>
        <v>#NAME?</v>
      </c>
      <c r="J266" s="64" t="e">
        <f ca="1">_xludf.IFNA(VLOOKUP($A266,'Data Sheet'!$A:T,20,FALSE),"NA")</f>
        <v>#NAME?</v>
      </c>
    </row>
    <row r="267" spans="2:10" ht="15.75" customHeight="1" x14ac:dyDescent="0.15">
      <c r="B267" s="60" t="e">
        <f ca="1">_xludf.IFNA(VLOOKUP($A267,'Data Sheet'!$A:B,2,FALSE),"NA")</f>
        <v>#NAME?</v>
      </c>
      <c r="C267" s="61" t="e">
        <f ca="1">_xludf.IFNA(VLOOKUP($A267,'Data Sheet'!$A:U,3,FALSE),"NA")</f>
        <v>#NAME?</v>
      </c>
      <c r="D267" s="61" t="e">
        <f ca="1">_xludf.IFNA(VLOOKUP($A267,'Data Sheet'!$A:C,4,FALSE),"NA")</f>
        <v>#NAME?</v>
      </c>
      <c r="E267" s="61" t="e">
        <f ca="1">_xludf.IFNA(VLOOKUP($A267,'Data Sheet'!$A:D,5,FALSE),"NA")</f>
        <v>#NAME?</v>
      </c>
      <c r="F267" s="73" t="e">
        <f ca="1">_xludf.IFNA(VLOOKUP($A267,'Data Sheet'!$A:E,6,FALSE),"NA")</f>
        <v>#NAME?</v>
      </c>
      <c r="G267" s="63" t="e">
        <f ca="1">_xludf.IFNA(VLOOKUP($A267,'Data Sheet'!$A:F,7,FALSE),"NA")</f>
        <v>#NAME?</v>
      </c>
      <c r="H267" s="64" t="e">
        <f ca="1">_xludf.IFNA(VLOOKUP($A267,'Data Sheet'!$A:K,12,FALSE),"NA")</f>
        <v>#NAME?</v>
      </c>
      <c r="I267" s="63" t="e">
        <f ca="1">_xludf.IFNA(VLOOKUP($A267,'Data Sheet'!$A:T,19,FALSE),"NA")</f>
        <v>#NAME?</v>
      </c>
      <c r="J267" s="64" t="e">
        <f ca="1">_xludf.IFNA(VLOOKUP($A267,'Data Sheet'!$A:T,20,FALSE),"NA")</f>
        <v>#NAME?</v>
      </c>
    </row>
    <row r="268" spans="2:10" ht="15.75" customHeight="1" x14ac:dyDescent="0.15">
      <c r="B268" s="60" t="e">
        <f ca="1">_xludf.IFNA(VLOOKUP($A268,'Data Sheet'!$A:B,2,FALSE),"NA")</f>
        <v>#NAME?</v>
      </c>
      <c r="C268" s="61" t="e">
        <f ca="1">_xludf.IFNA(VLOOKUP($A268,'Data Sheet'!$A:U,3,FALSE),"NA")</f>
        <v>#NAME?</v>
      </c>
      <c r="D268" s="61" t="e">
        <f ca="1">_xludf.IFNA(VLOOKUP($A268,'Data Sheet'!$A:C,4,FALSE),"NA")</f>
        <v>#NAME?</v>
      </c>
      <c r="E268" s="61" t="e">
        <f ca="1">_xludf.IFNA(VLOOKUP($A268,'Data Sheet'!$A:D,5,FALSE),"NA")</f>
        <v>#NAME?</v>
      </c>
      <c r="F268" s="73" t="e">
        <f ca="1">_xludf.IFNA(VLOOKUP($A268,'Data Sheet'!$A:E,6,FALSE),"NA")</f>
        <v>#NAME?</v>
      </c>
      <c r="G268" s="63" t="e">
        <f ca="1">_xludf.IFNA(VLOOKUP($A268,'Data Sheet'!$A:F,7,FALSE),"NA")</f>
        <v>#NAME?</v>
      </c>
      <c r="H268" s="64" t="e">
        <f ca="1">_xludf.IFNA(VLOOKUP($A268,'Data Sheet'!$A:K,12,FALSE),"NA")</f>
        <v>#NAME?</v>
      </c>
      <c r="I268" s="63" t="e">
        <f ca="1">_xludf.IFNA(VLOOKUP($A268,'Data Sheet'!$A:T,19,FALSE),"NA")</f>
        <v>#NAME?</v>
      </c>
      <c r="J268" s="64" t="e">
        <f ca="1">_xludf.IFNA(VLOOKUP($A268,'Data Sheet'!$A:T,20,FALSE),"NA")</f>
        <v>#NAME?</v>
      </c>
    </row>
    <row r="269" spans="2:10" ht="15.75" customHeight="1" x14ac:dyDescent="0.15">
      <c r="B269" s="60" t="e">
        <f ca="1">_xludf.IFNA(VLOOKUP($A269,'Data Sheet'!$A:B,2,FALSE),"NA")</f>
        <v>#NAME?</v>
      </c>
      <c r="C269" s="61" t="e">
        <f ca="1">_xludf.IFNA(VLOOKUP($A269,'Data Sheet'!$A:U,3,FALSE),"NA")</f>
        <v>#NAME?</v>
      </c>
      <c r="D269" s="61" t="e">
        <f ca="1">_xludf.IFNA(VLOOKUP($A269,'Data Sheet'!$A:C,4,FALSE),"NA")</f>
        <v>#NAME?</v>
      </c>
      <c r="E269" s="61" t="e">
        <f ca="1">_xludf.IFNA(VLOOKUP($A269,'Data Sheet'!$A:D,5,FALSE),"NA")</f>
        <v>#NAME?</v>
      </c>
      <c r="F269" s="73" t="e">
        <f ca="1">_xludf.IFNA(VLOOKUP($A269,'Data Sheet'!$A:E,6,FALSE),"NA")</f>
        <v>#NAME?</v>
      </c>
      <c r="G269" s="63" t="e">
        <f ca="1">_xludf.IFNA(VLOOKUP($A269,'Data Sheet'!$A:F,7,FALSE),"NA")</f>
        <v>#NAME?</v>
      </c>
      <c r="H269" s="64" t="e">
        <f ca="1">_xludf.IFNA(VLOOKUP($A269,'Data Sheet'!$A:K,12,FALSE),"NA")</f>
        <v>#NAME?</v>
      </c>
      <c r="I269" s="63" t="e">
        <f ca="1">_xludf.IFNA(VLOOKUP($A269,'Data Sheet'!$A:T,19,FALSE),"NA")</f>
        <v>#NAME?</v>
      </c>
      <c r="J269" s="64" t="e">
        <f ca="1">_xludf.IFNA(VLOOKUP($A269,'Data Sheet'!$A:T,20,FALSE),"NA")</f>
        <v>#NAME?</v>
      </c>
    </row>
    <row r="270" spans="2:10" ht="15.75" customHeight="1" x14ac:dyDescent="0.15">
      <c r="B270" s="60" t="e">
        <f ca="1">_xludf.IFNA(VLOOKUP($A270,'Data Sheet'!$A:B,2,FALSE),"NA")</f>
        <v>#NAME?</v>
      </c>
      <c r="C270" s="61" t="e">
        <f ca="1">_xludf.IFNA(VLOOKUP($A270,'Data Sheet'!$A:U,3,FALSE),"NA")</f>
        <v>#NAME?</v>
      </c>
      <c r="D270" s="61" t="e">
        <f ca="1">_xludf.IFNA(VLOOKUP($A270,'Data Sheet'!$A:C,4,FALSE),"NA")</f>
        <v>#NAME?</v>
      </c>
      <c r="E270" s="61" t="e">
        <f ca="1">_xludf.IFNA(VLOOKUP($A270,'Data Sheet'!$A:D,5,FALSE),"NA")</f>
        <v>#NAME?</v>
      </c>
      <c r="F270" s="73" t="e">
        <f ca="1">_xludf.IFNA(VLOOKUP($A270,'Data Sheet'!$A:E,6,FALSE),"NA")</f>
        <v>#NAME?</v>
      </c>
      <c r="G270" s="63" t="e">
        <f ca="1">_xludf.IFNA(VLOOKUP($A270,'Data Sheet'!$A:F,7,FALSE),"NA")</f>
        <v>#NAME?</v>
      </c>
      <c r="H270" s="64" t="e">
        <f ca="1">_xludf.IFNA(VLOOKUP($A270,'Data Sheet'!$A:K,12,FALSE),"NA")</f>
        <v>#NAME?</v>
      </c>
      <c r="I270" s="63" t="e">
        <f ca="1">_xludf.IFNA(VLOOKUP($A270,'Data Sheet'!$A:T,19,FALSE),"NA")</f>
        <v>#NAME?</v>
      </c>
      <c r="J270" s="64" t="e">
        <f ca="1">_xludf.IFNA(VLOOKUP($A270,'Data Sheet'!$A:T,20,FALSE),"NA")</f>
        <v>#NAME?</v>
      </c>
    </row>
    <row r="271" spans="2:10" ht="15.75" customHeight="1" x14ac:dyDescent="0.15">
      <c r="B271" s="60" t="e">
        <f ca="1">_xludf.IFNA(VLOOKUP($A271,'Data Sheet'!$A:B,2,FALSE),"NA")</f>
        <v>#NAME?</v>
      </c>
      <c r="C271" s="61" t="e">
        <f ca="1">_xludf.IFNA(VLOOKUP($A271,'Data Sheet'!$A:U,3,FALSE),"NA")</f>
        <v>#NAME?</v>
      </c>
      <c r="D271" s="61" t="e">
        <f ca="1">_xludf.IFNA(VLOOKUP($A271,'Data Sheet'!$A:C,4,FALSE),"NA")</f>
        <v>#NAME?</v>
      </c>
      <c r="E271" s="61" t="e">
        <f ca="1">_xludf.IFNA(VLOOKUP($A271,'Data Sheet'!$A:D,5,FALSE),"NA")</f>
        <v>#NAME?</v>
      </c>
      <c r="F271" s="73" t="e">
        <f ca="1">_xludf.IFNA(VLOOKUP($A271,'Data Sheet'!$A:E,6,FALSE),"NA")</f>
        <v>#NAME?</v>
      </c>
      <c r="G271" s="63" t="e">
        <f ca="1">_xludf.IFNA(VLOOKUP($A271,'Data Sheet'!$A:F,7,FALSE),"NA")</f>
        <v>#NAME?</v>
      </c>
      <c r="H271" s="64" t="e">
        <f ca="1">_xludf.IFNA(VLOOKUP($A271,'Data Sheet'!$A:K,12,FALSE),"NA")</f>
        <v>#NAME?</v>
      </c>
      <c r="I271" s="63" t="e">
        <f ca="1">_xludf.IFNA(VLOOKUP($A271,'Data Sheet'!$A:T,19,FALSE),"NA")</f>
        <v>#NAME?</v>
      </c>
      <c r="J271" s="64" t="e">
        <f ca="1">_xludf.IFNA(VLOOKUP($A271,'Data Sheet'!$A:T,20,FALSE),"NA")</f>
        <v>#NAME?</v>
      </c>
    </row>
    <row r="272" spans="2:10" ht="15.75" customHeight="1" x14ac:dyDescent="0.15">
      <c r="B272" s="60" t="e">
        <f ca="1">_xludf.IFNA(VLOOKUP($A272,'Data Sheet'!$A:B,2,FALSE),"NA")</f>
        <v>#NAME?</v>
      </c>
      <c r="C272" s="61" t="e">
        <f ca="1">_xludf.IFNA(VLOOKUP($A272,'Data Sheet'!$A:U,3,FALSE),"NA")</f>
        <v>#NAME?</v>
      </c>
      <c r="D272" s="61" t="e">
        <f ca="1">_xludf.IFNA(VLOOKUP($A272,'Data Sheet'!$A:C,4,FALSE),"NA")</f>
        <v>#NAME?</v>
      </c>
      <c r="E272" s="61" t="e">
        <f ca="1">_xludf.IFNA(VLOOKUP($A272,'Data Sheet'!$A:D,5,FALSE),"NA")</f>
        <v>#NAME?</v>
      </c>
      <c r="F272" s="73" t="e">
        <f ca="1">_xludf.IFNA(VLOOKUP($A272,'Data Sheet'!$A:E,6,FALSE),"NA")</f>
        <v>#NAME?</v>
      </c>
      <c r="G272" s="63" t="e">
        <f ca="1">_xludf.IFNA(VLOOKUP($A272,'Data Sheet'!$A:F,7,FALSE),"NA")</f>
        <v>#NAME?</v>
      </c>
      <c r="H272" s="64" t="e">
        <f ca="1">_xludf.IFNA(VLOOKUP($A272,'Data Sheet'!$A:K,12,FALSE),"NA")</f>
        <v>#NAME?</v>
      </c>
      <c r="I272" s="63" t="e">
        <f ca="1">_xludf.IFNA(VLOOKUP($A272,'Data Sheet'!$A:T,19,FALSE),"NA")</f>
        <v>#NAME?</v>
      </c>
      <c r="J272" s="64" t="e">
        <f ca="1">_xludf.IFNA(VLOOKUP($A272,'Data Sheet'!$A:T,20,FALSE),"NA")</f>
        <v>#NAME?</v>
      </c>
    </row>
    <row r="273" spans="2:10" ht="15.75" customHeight="1" x14ac:dyDescent="0.15">
      <c r="B273" s="60" t="e">
        <f ca="1">_xludf.IFNA(VLOOKUP($A273,'Data Sheet'!$A:B,2,FALSE),"NA")</f>
        <v>#NAME?</v>
      </c>
      <c r="C273" s="61" t="e">
        <f ca="1">_xludf.IFNA(VLOOKUP($A273,'Data Sheet'!$A:U,3,FALSE),"NA")</f>
        <v>#NAME?</v>
      </c>
      <c r="D273" s="61" t="e">
        <f ca="1">_xludf.IFNA(VLOOKUP($A273,'Data Sheet'!$A:C,4,FALSE),"NA")</f>
        <v>#NAME?</v>
      </c>
      <c r="E273" s="61" t="e">
        <f ca="1">_xludf.IFNA(VLOOKUP($A273,'Data Sheet'!$A:D,5,FALSE),"NA")</f>
        <v>#NAME?</v>
      </c>
      <c r="F273" s="73" t="e">
        <f ca="1">_xludf.IFNA(VLOOKUP($A273,'Data Sheet'!$A:E,6,FALSE),"NA")</f>
        <v>#NAME?</v>
      </c>
      <c r="G273" s="63" t="e">
        <f ca="1">_xludf.IFNA(VLOOKUP($A273,'Data Sheet'!$A:F,7,FALSE),"NA")</f>
        <v>#NAME?</v>
      </c>
      <c r="H273" s="64" t="e">
        <f ca="1">_xludf.IFNA(VLOOKUP($A273,'Data Sheet'!$A:K,12,FALSE),"NA")</f>
        <v>#NAME?</v>
      </c>
      <c r="I273" s="63" t="e">
        <f ca="1">_xludf.IFNA(VLOOKUP($A273,'Data Sheet'!$A:T,19,FALSE),"NA")</f>
        <v>#NAME?</v>
      </c>
      <c r="J273" s="64" t="e">
        <f ca="1">_xludf.IFNA(VLOOKUP($A273,'Data Sheet'!$A:T,20,FALSE),"NA")</f>
        <v>#NAME?</v>
      </c>
    </row>
    <row r="274" spans="2:10" ht="15.75" customHeight="1" x14ac:dyDescent="0.15">
      <c r="B274" s="60" t="e">
        <f ca="1">_xludf.IFNA(VLOOKUP($A274,'Data Sheet'!$A:B,2,FALSE),"NA")</f>
        <v>#NAME?</v>
      </c>
      <c r="C274" s="61" t="e">
        <f ca="1">_xludf.IFNA(VLOOKUP($A274,'Data Sheet'!$A:U,3,FALSE),"NA")</f>
        <v>#NAME?</v>
      </c>
      <c r="D274" s="61" t="e">
        <f ca="1">_xludf.IFNA(VLOOKUP($A274,'Data Sheet'!$A:C,4,FALSE),"NA")</f>
        <v>#NAME?</v>
      </c>
      <c r="E274" s="61" t="e">
        <f ca="1">_xludf.IFNA(VLOOKUP($A274,'Data Sheet'!$A:D,5,FALSE),"NA")</f>
        <v>#NAME?</v>
      </c>
      <c r="F274" s="73" t="e">
        <f ca="1">_xludf.IFNA(VLOOKUP($A274,'Data Sheet'!$A:E,6,FALSE),"NA")</f>
        <v>#NAME?</v>
      </c>
      <c r="G274" s="63" t="e">
        <f ca="1">_xludf.IFNA(VLOOKUP($A274,'Data Sheet'!$A:F,7,FALSE),"NA")</f>
        <v>#NAME?</v>
      </c>
      <c r="H274" s="64" t="e">
        <f ca="1">_xludf.IFNA(VLOOKUP($A274,'Data Sheet'!$A:K,12,FALSE),"NA")</f>
        <v>#NAME?</v>
      </c>
      <c r="I274" s="63" t="e">
        <f ca="1">_xludf.IFNA(VLOOKUP($A274,'Data Sheet'!$A:T,19,FALSE),"NA")</f>
        <v>#NAME?</v>
      </c>
      <c r="J274" s="64" t="e">
        <f ca="1">_xludf.IFNA(VLOOKUP($A274,'Data Sheet'!$A:T,20,FALSE),"NA")</f>
        <v>#NAME?</v>
      </c>
    </row>
    <row r="275" spans="2:10" ht="15.75" customHeight="1" x14ac:dyDescent="0.15">
      <c r="B275" s="60" t="e">
        <f ca="1">_xludf.IFNA(VLOOKUP($A275,'Data Sheet'!$A:B,2,FALSE),"NA")</f>
        <v>#NAME?</v>
      </c>
      <c r="C275" s="61" t="e">
        <f ca="1">_xludf.IFNA(VLOOKUP($A275,'Data Sheet'!$A:U,3,FALSE),"NA")</f>
        <v>#NAME?</v>
      </c>
      <c r="D275" s="61" t="e">
        <f ca="1">_xludf.IFNA(VLOOKUP($A275,'Data Sheet'!$A:C,4,FALSE),"NA")</f>
        <v>#NAME?</v>
      </c>
      <c r="E275" s="61" t="e">
        <f ca="1">_xludf.IFNA(VLOOKUP($A275,'Data Sheet'!$A:D,5,FALSE),"NA")</f>
        <v>#NAME?</v>
      </c>
      <c r="F275" s="73" t="e">
        <f ca="1">_xludf.IFNA(VLOOKUP($A275,'Data Sheet'!$A:E,6,FALSE),"NA")</f>
        <v>#NAME?</v>
      </c>
      <c r="G275" s="63" t="e">
        <f ca="1">_xludf.IFNA(VLOOKUP($A275,'Data Sheet'!$A:F,7,FALSE),"NA")</f>
        <v>#NAME?</v>
      </c>
      <c r="H275" s="64" t="e">
        <f ca="1">_xludf.IFNA(VLOOKUP($A275,'Data Sheet'!$A:K,12,FALSE),"NA")</f>
        <v>#NAME?</v>
      </c>
      <c r="I275" s="63" t="e">
        <f ca="1">_xludf.IFNA(VLOOKUP($A275,'Data Sheet'!$A:T,19,FALSE),"NA")</f>
        <v>#NAME?</v>
      </c>
      <c r="J275" s="64" t="e">
        <f ca="1">_xludf.IFNA(VLOOKUP($A275,'Data Sheet'!$A:T,20,FALSE),"NA")</f>
        <v>#NAME?</v>
      </c>
    </row>
    <row r="276" spans="2:10" ht="15.75" customHeight="1" x14ac:dyDescent="0.15">
      <c r="B276" s="60" t="e">
        <f ca="1">_xludf.IFNA(VLOOKUP($A276,'Data Sheet'!$A:B,2,FALSE),"NA")</f>
        <v>#NAME?</v>
      </c>
      <c r="C276" s="61" t="e">
        <f ca="1">_xludf.IFNA(VLOOKUP($A276,'Data Sheet'!$A:U,3,FALSE),"NA")</f>
        <v>#NAME?</v>
      </c>
      <c r="D276" s="61" t="e">
        <f ca="1">_xludf.IFNA(VLOOKUP($A276,'Data Sheet'!$A:C,4,FALSE),"NA")</f>
        <v>#NAME?</v>
      </c>
      <c r="E276" s="61" t="e">
        <f ca="1">_xludf.IFNA(VLOOKUP($A276,'Data Sheet'!$A:D,5,FALSE),"NA")</f>
        <v>#NAME?</v>
      </c>
      <c r="F276" s="73" t="e">
        <f ca="1">_xludf.IFNA(VLOOKUP($A276,'Data Sheet'!$A:E,6,FALSE),"NA")</f>
        <v>#NAME?</v>
      </c>
      <c r="G276" s="63" t="e">
        <f ca="1">_xludf.IFNA(VLOOKUP($A276,'Data Sheet'!$A:F,7,FALSE),"NA")</f>
        <v>#NAME?</v>
      </c>
      <c r="H276" s="64" t="e">
        <f ca="1">_xludf.IFNA(VLOOKUP($A276,'Data Sheet'!$A:K,12,FALSE),"NA")</f>
        <v>#NAME?</v>
      </c>
      <c r="I276" s="63" t="e">
        <f ca="1">_xludf.IFNA(VLOOKUP($A276,'Data Sheet'!$A:T,19,FALSE),"NA")</f>
        <v>#NAME?</v>
      </c>
      <c r="J276" s="64" t="e">
        <f ca="1">_xludf.IFNA(VLOOKUP($A276,'Data Sheet'!$A:T,20,FALSE),"NA")</f>
        <v>#NAME?</v>
      </c>
    </row>
    <row r="277" spans="2:10" ht="15.75" customHeight="1" x14ac:dyDescent="0.15">
      <c r="B277" s="60" t="e">
        <f ca="1">_xludf.IFNA(VLOOKUP($A277,'Data Sheet'!$A:B,2,FALSE),"NA")</f>
        <v>#NAME?</v>
      </c>
      <c r="C277" s="61" t="e">
        <f ca="1">_xludf.IFNA(VLOOKUP($A277,'Data Sheet'!$A:U,3,FALSE),"NA")</f>
        <v>#NAME?</v>
      </c>
      <c r="D277" s="61" t="e">
        <f ca="1">_xludf.IFNA(VLOOKUP($A277,'Data Sheet'!$A:C,4,FALSE),"NA")</f>
        <v>#NAME?</v>
      </c>
      <c r="E277" s="61" t="e">
        <f ca="1">_xludf.IFNA(VLOOKUP($A277,'Data Sheet'!$A:D,5,FALSE),"NA")</f>
        <v>#NAME?</v>
      </c>
      <c r="F277" s="73" t="e">
        <f ca="1">_xludf.IFNA(VLOOKUP($A277,'Data Sheet'!$A:E,6,FALSE),"NA")</f>
        <v>#NAME?</v>
      </c>
      <c r="G277" s="63" t="e">
        <f ca="1">_xludf.IFNA(VLOOKUP($A277,'Data Sheet'!$A:F,7,FALSE),"NA")</f>
        <v>#NAME?</v>
      </c>
      <c r="H277" s="64" t="e">
        <f ca="1">_xludf.IFNA(VLOOKUP($A277,'Data Sheet'!$A:K,12,FALSE),"NA")</f>
        <v>#NAME?</v>
      </c>
      <c r="I277" s="63" t="e">
        <f ca="1">_xludf.IFNA(VLOOKUP($A277,'Data Sheet'!$A:T,19,FALSE),"NA")</f>
        <v>#NAME?</v>
      </c>
      <c r="J277" s="64" t="e">
        <f ca="1">_xludf.IFNA(VLOOKUP($A277,'Data Sheet'!$A:T,20,FALSE),"NA")</f>
        <v>#NAME?</v>
      </c>
    </row>
    <row r="278" spans="2:10" ht="15.75" customHeight="1" x14ac:dyDescent="0.15">
      <c r="B278" s="60" t="e">
        <f ca="1">_xludf.IFNA(VLOOKUP($A278,'Data Sheet'!$A:B,2,FALSE),"NA")</f>
        <v>#NAME?</v>
      </c>
      <c r="C278" s="61" t="e">
        <f ca="1">_xludf.IFNA(VLOOKUP($A278,'Data Sheet'!$A:U,3,FALSE),"NA")</f>
        <v>#NAME?</v>
      </c>
      <c r="D278" s="61" t="e">
        <f ca="1">_xludf.IFNA(VLOOKUP($A278,'Data Sheet'!$A:C,4,FALSE),"NA")</f>
        <v>#NAME?</v>
      </c>
      <c r="E278" s="61" t="e">
        <f ca="1">_xludf.IFNA(VLOOKUP($A278,'Data Sheet'!$A:D,5,FALSE),"NA")</f>
        <v>#NAME?</v>
      </c>
      <c r="F278" s="73" t="e">
        <f ca="1">_xludf.IFNA(VLOOKUP($A278,'Data Sheet'!$A:E,6,FALSE),"NA")</f>
        <v>#NAME?</v>
      </c>
      <c r="G278" s="63" t="e">
        <f ca="1">_xludf.IFNA(VLOOKUP($A278,'Data Sheet'!$A:F,7,FALSE),"NA")</f>
        <v>#NAME?</v>
      </c>
      <c r="H278" s="64" t="e">
        <f ca="1">_xludf.IFNA(VLOOKUP($A278,'Data Sheet'!$A:K,12,FALSE),"NA")</f>
        <v>#NAME?</v>
      </c>
      <c r="I278" s="63" t="e">
        <f ca="1">_xludf.IFNA(VLOOKUP($A278,'Data Sheet'!$A:T,19,FALSE),"NA")</f>
        <v>#NAME?</v>
      </c>
      <c r="J278" s="64" t="e">
        <f ca="1">_xludf.IFNA(VLOOKUP($A278,'Data Sheet'!$A:T,20,FALSE),"NA")</f>
        <v>#NAME?</v>
      </c>
    </row>
    <row r="279" spans="2:10" ht="15.75" customHeight="1" x14ac:dyDescent="0.15">
      <c r="B279" s="60" t="e">
        <f ca="1">_xludf.IFNA(VLOOKUP($A279,'Data Sheet'!$A:B,2,FALSE),"NA")</f>
        <v>#NAME?</v>
      </c>
      <c r="C279" s="61" t="e">
        <f ca="1">_xludf.IFNA(VLOOKUP($A279,'Data Sheet'!$A:U,3,FALSE),"NA")</f>
        <v>#NAME?</v>
      </c>
      <c r="D279" s="61" t="e">
        <f ca="1">_xludf.IFNA(VLOOKUP($A279,'Data Sheet'!$A:C,4,FALSE),"NA")</f>
        <v>#NAME?</v>
      </c>
      <c r="E279" s="61" t="e">
        <f ca="1">_xludf.IFNA(VLOOKUP($A279,'Data Sheet'!$A:D,5,FALSE),"NA")</f>
        <v>#NAME?</v>
      </c>
      <c r="F279" s="73" t="e">
        <f ca="1">_xludf.IFNA(VLOOKUP($A279,'Data Sheet'!$A:E,6,FALSE),"NA")</f>
        <v>#NAME?</v>
      </c>
      <c r="G279" s="63" t="e">
        <f ca="1">_xludf.IFNA(VLOOKUP($A279,'Data Sheet'!$A:F,7,FALSE),"NA")</f>
        <v>#NAME?</v>
      </c>
      <c r="H279" s="64" t="e">
        <f ca="1">_xludf.IFNA(VLOOKUP($A279,'Data Sheet'!$A:K,12,FALSE),"NA")</f>
        <v>#NAME?</v>
      </c>
      <c r="I279" s="63" t="e">
        <f ca="1">_xludf.IFNA(VLOOKUP($A279,'Data Sheet'!$A:T,19,FALSE),"NA")</f>
        <v>#NAME?</v>
      </c>
      <c r="J279" s="64" t="e">
        <f ca="1">_xludf.IFNA(VLOOKUP($A279,'Data Sheet'!$A:T,20,FALSE),"NA")</f>
        <v>#NAME?</v>
      </c>
    </row>
    <row r="280" spans="2:10" ht="15.75" customHeight="1" x14ac:dyDescent="0.15">
      <c r="B280" s="60" t="e">
        <f ca="1">_xludf.IFNA(VLOOKUP($A280,'Data Sheet'!$A:B,2,FALSE),"NA")</f>
        <v>#NAME?</v>
      </c>
      <c r="C280" s="61" t="e">
        <f ca="1">_xludf.IFNA(VLOOKUP($A280,'Data Sheet'!$A:U,3,FALSE),"NA")</f>
        <v>#NAME?</v>
      </c>
      <c r="D280" s="61" t="e">
        <f ca="1">_xludf.IFNA(VLOOKUP($A280,'Data Sheet'!$A:C,4,FALSE),"NA")</f>
        <v>#NAME?</v>
      </c>
      <c r="E280" s="61" t="e">
        <f ca="1">_xludf.IFNA(VLOOKUP($A280,'Data Sheet'!$A:D,5,FALSE),"NA")</f>
        <v>#NAME?</v>
      </c>
      <c r="F280" s="73" t="e">
        <f ca="1">_xludf.IFNA(VLOOKUP($A280,'Data Sheet'!$A:E,6,FALSE),"NA")</f>
        <v>#NAME?</v>
      </c>
      <c r="G280" s="63" t="e">
        <f ca="1">_xludf.IFNA(VLOOKUP($A280,'Data Sheet'!$A:F,7,FALSE),"NA")</f>
        <v>#NAME?</v>
      </c>
      <c r="H280" s="64" t="e">
        <f ca="1">_xludf.IFNA(VLOOKUP($A280,'Data Sheet'!$A:K,12,FALSE),"NA")</f>
        <v>#NAME?</v>
      </c>
      <c r="I280" s="63" t="e">
        <f ca="1">_xludf.IFNA(VLOOKUP($A280,'Data Sheet'!$A:T,19,FALSE),"NA")</f>
        <v>#NAME?</v>
      </c>
      <c r="J280" s="64" t="e">
        <f ca="1">_xludf.IFNA(VLOOKUP($A280,'Data Sheet'!$A:T,20,FALSE),"NA")</f>
        <v>#NAME?</v>
      </c>
    </row>
    <row r="281" spans="2:10" ht="15.75" customHeight="1" x14ac:dyDescent="0.15">
      <c r="B281" s="60" t="e">
        <f ca="1">_xludf.IFNA(VLOOKUP($A281,'Data Sheet'!$A:B,2,FALSE),"NA")</f>
        <v>#NAME?</v>
      </c>
      <c r="C281" s="61" t="e">
        <f ca="1">_xludf.IFNA(VLOOKUP($A281,'Data Sheet'!$A:U,3,FALSE),"NA")</f>
        <v>#NAME?</v>
      </c>
      <c r="D281" s="61" t="e">
        <f ca="1">_xludf.IFNA(VLOOKUP($A281,'Data Sheet'!$A:C,4,FALSE),"NA")</f>
        <v>#NAME?</v>
      </c>
      <c r="E281" s="61" t="e">
        <f ca="1">_xludf.IFNA(VLOOKUP($A281,'Data Sheet'!$A:D,5,FALSE),"NA")</f>
        <v>#NAME?</v>
      </c>
      <c r="F281" s="73" t="e">
        <f ca="1">_xludf.IFNA(VLOOKUP($A281,'Data Sheet'!$A:E,6,FALSE),"NA")</f>
        <v>#NAME?</v>
      </c>
      <c r="G281" s="63" t="e">
        <f ca="1">_xludf.IFNA(VLOOKUP($A281,'Data Sheet'!$A:F,7,FALSE),"NA")</f>
        <v>#NAME?</v>
      </c>
      <c r="H281" s="64" t="e">
        <f ca="1">_xludf.IFNA(VLOOKUP($A281,'Data Sheet'!$A:K,12,FALSE),"NA")</f>
        <v>#NAME?</v>
      </c>
      <c r="I281" s="63" t="e">
        <f ca="1">_xludf.IFNA(VLOOKUP($A281,'Data Sheet'!$A:T,19,FALSE),"NA")</f>
        <v>#NAME?</v>
      </c>
      <c r="J281" s="64" t="e">
        <f ca="1">_xludf.IFNA(VLOOKUP($A281,'Data Sheet'!$A:T,20,FALSE),"NA")</f>
        <v>#NAME?</v>
      </c>
    </row>
    <row r="282" spans="2:10" ht="15.75" customHeight="1" x14ac:dyDescent="0.15">
      <c r="B282" s="60" t="e">
        <f ca="1">_xludf.IFNA(VLOOKUP($A282,'Data Sheet'!$A:B,2,FALSE),"NA")</f>
        <v>#NAME?</v>
      </c>
      <c r="C282" s="61" t="e">
        <f ca="1">_xludf.IFNA(VLOOKUP($A282,'Data Sheet'!$A:U,3,FALSE),"NA")</f>
        <v>#NAME?</v>
      </c>
      <c r="D282" s="61" t="e">
        <f ca="1">_xludf.IFNA(VLOOKUP($A282,'Data Sheet'!$A:C,4,FALSE),"NA")</f>
        <v>#NAME?</v>
      </c>
      <c r="E282" s="61" t="e">
        <f ca="1">_xludf.IFNA(VLOOKUP($A282,'Data Sheet'!$A:D,5,FALSE),"NA")</f>
        <v>#NAME?</v>
      </c>
      <c r="F282" s="73" t="e">
        <f ca="1">_xludf.IFNA(VLOOKUP($A282,'Data Sheet'!$A:E,6,FALSE),"NA")</f>
        <v>#NAME?</v>
      </c>
      <c r="G282" s="63" t="e">
        <f ca="1">_xludf.IFNA(VLOOKUP($A282,'Data Sheet'!$A:F,7,FALSE),"NA")</f>
        <v>#NAME?</v>
      </c>
      <c r="H282" s="64" t="e">
        <f ca="1">_xludf.IFNA(VLOOKUP($A282,'Data Sheet'!$A:K,12,FALSE),"NA")</f>
        <v>#NAME?</v>
      </c>
      <c r="I282" s="63" t="e">
        <f ca="1">_xludf.IFNA(VLOOKUP($A282,'Data Sheet'!$A:T,19,FALSE),"NA")</f>
        <v>#NAME?</v>
      </c>
      <c r="J282" s="64" t="e">
        <f ca="1">_xludf.IFNA(VLOOKUP($A282,'Data Sheet'!$A:T,20,FALSE),"NA")</f>
        <v>#NAME?</v>
      </c>
    </row>
    <row r="283" spans="2:10" ht="15.75" customHeight="1" x14ac:dyDescent="0.15">
      <c r="B283" s="60" t="e">
        <f ca="1">_xludf.IFNA(VLOOKUP($A283,'Data Sheet'!$A:B,2,FALSE),"NA")</f>
        <v>#NAME?</v>
      </c>
      <c r="C283" s="61" t="e">
        <f ca="1">_xludf.IFNA(VLOOKUP($A283,'Data Sheet'!$A:U,3,FALSE),"NA")</f>
        <v>#NAME?</v>
      </c>
      <c r="D283" s="61" t="e">
        <f ca="1">_xludf.IFNA(VLOOKUP($A283,'Data Sheet'!$A:C,4,FALSE),"NA")</f>
        <v>#NAME?</v>
      </c>
      <c r="E283" s="61" t="e">
        <f ca="1">_xludf.IFNA(VLOOKUP($A283,'Data Sheet'!$A:D,5,FALSE),"NA")</f>
        <v>#NAME?</v>
      </c>
      <c r="F283" s="73" t="e">
        <f ca="1">_xludf.IFNA(VLOOKUP($A283,'Data Sheet'!$A:E,6,FALSE),"NA")</f>
        <v>#NAME?</v>
      </c>
      <c r="G283" s="63" t="e">
        <f ca="1">_xludf.IFNA(VLOOKUP($A283,'Data Sheet'!$A:F,7,FALSE),"NA")</f>
        <v>#NAME?</v>
      </c>
      <c r="H283" s="64" t="e">
        <f ca="1">_xludf.IFNA(VLOOKUP($A283,'Data Sheet'!$A:K,12,FALSE),"NA")</f>
        <v>#NAME?</v>
      </c>
      <c r="I283" s="63" t="e">
        <f ca="1">_xludf.IFNA(VLOOKUP($A283,'Data Sheet'!$A:T,19,FALSE),"NA")</f>
        <v>#NAME?</v>
      </c>
      <c r="J283" s="64" t="e">
        <f ca="1">_xludf.IFNA(VLOOKUP($A283,'Data Sheet'!$A:T,20,FALSE),"NA")</f>
        <v>#NAME?</v>
      </c>
    </row>
    <row r="284" spans="2:10" ht="15.75" customHeight="1" x14ac:dyDescent="0.15">
      <c r="B284" s="60" t="e">
        <f ca="1">_xludf.IFNA(VLOOKUP($A284,'Data Sheet'!$A:B,2,FALSE),"NA")</f>
        <v>#NAME?</v>
      </c>
      <c r="C284" s="61" t="e">
        <f ca="1">_xludf.IFNA(VLOOKUP($A284,'Data Sheet'!$A:U,3,FALSE),"NA")</f>
        <v>#NAME?</v>
      </c>
      <c r="D284" s="61" t="e">
        <f ca="1">_xludf.IFNA(VLOOKUP($A284,'Data Sheet'!$A:C,4,FALSE),"NA")</f>
        <v>#NAME?</v>
      </c>
      <c r="E284" s="61" t="e">
        <f ca="1">_xludf.IFNA(VLOOKUP($A284,'Data Sheet'!$A:D,5,FALSE),"NA")</f>
        <v>#NAME?</v>
      </c>
      <c r="F284" s="73" t="e">
        <f ca="1">_xludf.IFNA(VLOOKUP($A284,'Data Sheet'!$A:E,6,FALSE),"NA")</f>
        <v>#NAME?</v>
      </c>
      <c r="G284" s="63" t="e">
        <f ca="1">_xludf.IFNA(VLOOKUP($A284,'Data Sheet'!$A:F,7,FALSE),"NA")</f>
        <v>#NAME?</v>
      </c>
      <c r="H284" s="64" t="e">
        <f ca="1">_xludf.IFNA(VLOOKUP($A284,'Data Sheet'!$A:K,12,FALSE),"NA")</f>
        <v>#NAME?</v>
      </c>
      <c r="I284" s="63" t="e">
        <f ca="1">_xludf.IFNA(VLOOKUP($A284,'Data Sheet'!$A:T,19,FALSE),"NA")</f>
        <v>#NAME?</v>
      </c>
      <c r="J284" s="64" t="e">
        <f ca="1">_xludf.IFNA(VLOOKUP($A284,'Data Sheet'!$A:T,20,FALSE),"NA")</f>
        <v>#NAME?</v>
      </c>
    </row>
    <row r="285" spans="2:10" ht="15.75" customHeight="1" x14ac:dyDescent="0.15">
      <c r="B285" s="60" t="e">
        <f ca="1">_xludf.IFNA(VLOOKUP($A285,'Data Sheet'!$A:B,2,FALSE),"NA")</f>
        <v>#NAME?</v>
      </c>
      <c r="C285" s="61" t="e">
        <f ca="1">_xludf.IFNA(VLOOKUP($A285,'Data Sheet'!$A:U,3,FALSE),"NA")</f>
        <v>#NAME?</v>
      </c>
      <c r="D285" s="61" t="e">
        <f ca="1">_xludf.IFNA(VLOOKUP($A285,'Data Sheet'!$A:C,4,FALSE),"NA")</f>
        <v>#NAME?</v>
      </c>
      <c r="E285" s="61" t="e">
        <f ca="1">_xludf.IFNA(VLOOKUP($A285,'Data Sheet'!$A:D,5,FALSE),"NA")</f>
        <v>#NAME?</v>
      </c>
      <c r="F285" s="73" t="e">
        <f ca="1">_xludf.IFNA(VLOOKUP($A285,'Data Sheet'!$A:E,6,FALSE),"NA")</f>
        <v>#NAME?</v>
      </c>
      <c r="G285" s="63" t="e">
        <f ca="1">_xludf.IFNA(VLOOKUP($A285,'Data Sheet'!$A:F,7,FALSE),"NA")</f>
        <v>#NAME?</v>
      </c>
      <c r="H285" s="64" t="e">
        <f ca="1">_xludf.IFNA(VLOOKUP($A285,'Data Sheet'!$A:K,12,FALSE),"NA")</f>
        <v>#NAME?</v>
      </c>
      <c r="I285" s="63" t="e">
        <f ca="1">_xludf.IFNA(VLOOKUP($A285,'Data Sheet'!$A:T,19,FALSE),"NA")</f>
        <v>#NAME?</v>
      </c>
      <c r="J285" s="64" t="e">
        <f ca="1">_xludf.IFNA(VLOOKUP($A285,'Data Sheet'!$A:T,20,FALSE),"NA")</f>
        <v>#NAME?</v>
      </c>
    </row>
    <row r="286" spans="2:10" ht="15.75" customHeight="1" x14ac:dyDescent="0.15">
      <c r="B286" s="60" t="e">
        <f ca="1">_xludf.IFNA(VLOOKUP($A286,'Data Sheet'!$A:B,2,FALSE),"NA")</f>
        <v>#NAME?</v>
      </c>
      <c r="C286" s="61" t="e">
        <f ca="1">_xludf.IFNA(VLOOKUP($A286,'Data Sheet'!$A:U,3,FALSE),"NA")</f>
        <v>#NAME?</v>
      </c>
      <c r="D286" s="61" t="e">
        <f ca="1">_xludf.IFNA(VLOOKUP($A286,'Data Sheet'!$A:C,4,FALSE),"NA")</f>
        <v>#NAME?</v>
      </c>
      <c r="E286" s="61" t="e">
        <f ca="1">_xludf.IFNA(VLOOKUP($A286,'Data Sheet'!$A:D,5,FALSE),"NA")</f>
        <v>#NAME?</v>
      </c>
      <c r="F286" s="73" t="e">
        <f ca="1">_xludf.IFNA(VLOOKUP($A286,'Data Sheet'!$A:E,6,FALSE),"NA")</f>
        <v>#NAME?</v>
      </c>
      <c r="G286" s="63" t="e">
        <f ca="1">_xludf.IFNA(VLOOKUP($A286,'Data Sheet'!$A:F,7,FALSE),"NA")</f>
        <v>#NAME?</v>
      </c>
      <c r="H286" s="64" t="e">
        <f ca="1">_xludf.IFNA(VLOOKUP($A286,'Data Sheet'!$A:K,12,FALSE),"NA")</f>
        <v>#NAME?</v>
      </c>
      <c r="I286" s="63" t="e">
        <f ca="1">_xludf.IFNA(VLOOKUP($A286,'Data Sheet'!$A:T,19,FALSE),"NA")</f>
        <v>#NAME?</v>
      </c>
      <c r="J286" s="64" t="e">
        <f ca="1">_xludf.IFNA(VLOOKUP($A286,'Data Sheet'!$A:T,20,FALSE),"NA")</f>
        <v>#NAME?</v>
      </c>
    </row>
    <row r="287" spans="2:10" ht="15.75" customHeight="1" x14ac:dyDescent="0.15">
      <c r="B287" s="60" t="e">
        <f ca="1">_xludf.IFNA(VLOOKUP($A287,'Data Sheet'!$A:B,2,FALSE),"NA")</f>
        <v>#NAME?</v>
      </c>
      <c r="C287" s="61" t="e">
        <f ca="1">_xludf.IFNA(VLOOKUP($A287,'Data Sheet'!$A:U,3,FALSE),"NA")</f>
        <v>#NAME?</v>
      </c>
      <c r="D287" s="61" t="e">
        <f ca="1">_xludf.IFNA(VLOOKUP($A287,'Data Sheet'!$A:C,4,FALSE),"NA")</f>
        <v>#NAME?</v>
      </c>
      <c r="E287" s="61" t="e">
        <f ca="1">_xludf.IFNA(VLOOKUP($A287,'Data Sheet'!$A:D,5,FALSE),"NA")</f>
        <v>#NAME?</v>
      </c>
      <c r="F287" s="73" t="e">
        <f ca="1">_xludf.IFNA(VLOOKUP($A287,'Data Sheet'!$A:E,6,FALSE),"NA")</f>
        <v>#NAME?</v>
      </c>
      <c r="G287" s="63" t="e">
        <f ca="1">_xludf.IFNA(VLOOKUP($A287,'Data Sheet'!$A:F,7,FALSE),"NA")</f>
        <v>#NAME?</v>
      </c>
      <c r="H287" s="64" t="e">
        <f ca="1">_xludf.IFNA(VLOOKUP($A287,'Data Sheet'!$A:K,12,FALSE),"NA")</f>
        <v>#NAME?</v>
      </c>
      <c r="I287" s="63" t="e">
        <f ca="1">_xludf.IFNA(VLOOKUP($A287,'Data Sheet'!$A:T,19,FALSE),"NA")</f>
        <v>#NAME?</v>
      </c>
      <c r="J287" s="64" t="e">
        <f ca="1">_xludf.IFNA(VLOOKUP($A287,'Data Sheet'!$A:T,20,FALSE),"NA")</f>
        <v>#NAME?</v>
      </c>
    </row>
    <row r="288" spans="2:10" ht="15.75" customHeight="1" x14ac:dyDescent="0.15">
      <c r="B288" s="60" t="e">
        <f ca="1">_xludf.IFNA(VLOOKUP($A288,'Data Sheet'!$A:B,2,FALSE),"NA")</f>
        <v>#NAME?</v>
      </c>
      <c r="C288" s="61" t="e">
        <f ca="1">_xludf.IFNA(VLOOKUP($A288,'Data Sheet'!$A:U,3,FALSE),"NA")</f>
        <v>#NAME?</v>
      </c>
      <c r="D288" s="61" t="e">
        <f ca="1">_xludf.IFNA(VLOOKUP($A288,'Data Sheet'!$A:C,4,FALSE),"NA")</f>
        <v>#NAME?</v>
      </c>
      <c r="E288" s="61" t="e">
        <f ca="1">_xludf.IFNA(VLOOKUP($A288,'Data Sheet'!$A:D,5,FALSE),"NA")</f>
        <v>#NAME?</v>
      </c>
      <c r="F288" s="73" t="e">
        <f ca="1">_xludf.IFNA(VLOOKUP($A288,'Data Sheet'!$A:E,6,FALSE),"NA")</f>
        <v>#NAME?</v>
      </c>
      <c r="G288" s="63" t="e">
        <f ca="1">_xludf.IFNA(VLOOKUP($A288,'Data Sheet'!$A:F,7,FALSE),"NA")</f>
        <v>#NAME?</v>
      </c>
      <c r="H288" s="64" t="e">
        <f ca="1">_xludf.IFNA(VLOOKUP($A288,'Data Sheet'!$A:K,12,FALSE),"NA")</f>
        <v>#NAME?</v>
      </c>
      <c r="I288" s="63" t="e">
        <f ca="1">_xludf.IFNA(VLOOKUP($A288,'Data Sheet'!$A:T,19,FALSE),"NA")</f>
        <v>#NAME?</v>
      </c>
      <c r="J288" s="64" t="e">
        <f ca="1">_xludf.IFNA(VLOOKUP($A288,'Data Sheet'!$A:T,20,FALSE),"NA")</f>
        <v>#NAME?</v>
      </c>
    </row>
    <row r="289" spans="2:10" ht="15.75" customHeight="1" x14ac:dyDescent="0.15">
      <c r="B289" s="60" t="e">
        <f ca="1">_xludf.IFNA(VLOOKUP($A289,'Data Sheet'!$A:B,2,FALSE),"NA")</f>
        <v>#NAME?</v>
      </c>
      <c r="C289" s="61" t="e">
        <f ca="1">_xludf.IFNA(VLOOKUP($A289,'Data Sheet'!$A:U,3,FALSE),"NA")</f>
        <v>#NAME?</v>
      </c>
      <c r="D289" s="61" t="e">
        <f ca="1">_xludf.IFNA(VLOOKUP($A289,'Data Sheet'!$A:C,4,FALSE),"NA")</f>
        <v>#NAME?</v>
      </c>
      <c r="E289" s="61" t="e">
        <f ca="1">_xludf.IFNA(VLOOKUP($A289,'Data Sheet'!$A:D,5,FALSE),"NA")</f>
        <v>#NAME?</v>
      </c>
      <c r="F289" s="73" t="e">
        <f ca="1">_xludf.IFNA(VLOOKUP($A289,'Data Sheet'!$A:E,6,FALSE),"NA")</f>
        <v>#NAME?</v>
      </c>
      <c r="G289" s="63" t="e">
        <f ca="1">_xludf.IFNA(VLOOKUP($A289,'Data Sheet'!$A:F,7,FALSE),"NA")</f>
        <v>#NAME?</v>
      </c>
      <c r="H289" s="64" t="e">
        <f ca="1">_xludf.IFNA(VLOOKUP($A289,'Data Sheet'!$A:K,12,FALSE),"NA")</f>
        <v>#NAME?</v>
      </c>
      <c r="I289" s="63" t="e">
        <f ca="1">_xludf.IFNA(VLOOKUP($A289,'Data Sheet'!$A:T,19,FALSE),"NA")</f>
        <v>#NAME?</v>
      </c>
      <c r="J289" s="64" t="e">
        <f ca="1">_xludf.IFNA(VLOOKUP($A289,'Data Sheet'!$A:T,20,FALSE),"NA")</f>
        <v>#NAME?</v>
      </c>
    </row>
    <row r="290" spans="2:10" ht="15.75" customHeight="1" x14ac:dyDescent="0.15">
      <c r="B290" s="60" t="e">
        <f ca="1">_xludf.IFNA(VLOOKUP($A290,'Data Sheet'!$A:B,2,FALSE),"NA")</f>
        <v>#NAME?</v>
      </c>
      <c r="C290" s="61" t="e">
        <f ca="1">_xludf.IFNA(VLOOKUP($A290,'Data Sheet'!$A:U,3,FALSE),"NA")</f>
        <v>#NAME?</v>
      </c>
      <c r="D290" s="61" t="e">
        <f ca="1">_xludf.IFNA(VLOOKUP($A290,'Data Sheet'!$A:C,4,FALSE),"NA")</f>
        <v>#NAME?</v>
      </c>
      <c r="E290" s="61" t="e">
        <f ca="1">_xludf.IFNA(VLOOKUP($A290,'Data Sheet'!$A:D,5,FALSE),"NA")</f>
        <v>#NAME?</v>
      </c>
      <c r="F290" s="73" t="e">
        <f ca="1">_xludf.IFNA(VLOOKUP($A290,'Data Sheet'!$A:E,6,FALSE),"NA")</f>
        <v>#NAME?</v>
      </c>
      <c r="G290" s="63" t="e">
        <f ca="1">_xludf.IFNA(VLOOKUP($A290,'Data Sheet'!$A:F,7,FALSE),"NA")</f>
        <v>#NAME?</v>
      </c>
      <c r="H290" s="64" t="e">
        <f ca="1">_xludf.IFNA(VLOOKUP($A290,'Data Sheet'!$A:K,12,FALSE),"NA")</f>
        <v>#NAME?</v>
      </c>
      <c r="I290" s="63" t="e">
        <f ca="1">_xludf.IFNA(VLOOKUP($A290,'Data Sheet'!$A:T,19,FALSE),"NA")</f>
        <v>#NAME?</v>
      </c>
      <c r="J290" s="64" t="e">
        <f ca="1">_xludf.IFNA(VLOOKUP($A290,'Data Sheet'!$A:T,20,FALSE),"NA")</f>
        <v>#NAME?</v>
      </c>
    </row>
    <row r="291" spans="2:10" ht="15.75" customHeight="1" x14ac:dyDescent="0.15">
      <c r="B291" s="60" t="e">
        <f ca="1">_xludf.IFNA(VLOOKUP($A291,'Data Sheet'!$A:B,2,FALSE),"NA")</f>
        <v>#NAME?</v>
      </c>
      <c r="C291" s="61" t="e">
        <f ca="1">_xludf.IFNA(VLOOKUP($A291,'Data Sheet'!$A:U,3,FALSE),"NA")</f>
        <v>#NAME?</v>
      </c>
      <c r="D291" s="61" t="e">
        <f ca="1">_xludf.IFNA(VLOOKUP($A291,'Data Sheet'!$A:C,4,FALSE),"NA")</f>
        <v>#NAME?</v>
      </c>
      <c r="E291" s="61" t="e">
        <f ca="1">_xludf.IFNA(VLOOKUP($A291,'Data Sheet'!$A:D,5,FALSE),"NA")</f>
        <v>#NAME?</v>
      </c>
      <c r="F291" s="73" t="e">
        <f ca="1">_xludf.IFNA(VLOOKUP($A291,'Data Sheet'!$A:E,6,FALSE),"NA")</f>
        <v>#NAME?</v>
      </c>
      <c r="G291" s="63" t="e">
        <f ca="1">_xludf.IFNA(VLOOKUP($A291,'Data Sheet'!$A:F,7,FALSE),"NA")</f>
        <v>#NAME?</v>
      </c>
      <c r="H291" s="64" t="e">
        <f ca="1">_xludf.IFNA(VLOOKUP($A291,'Data Sheet'!$A:K,12,FALSE),"NA")</f>
        <v>#NAME?</v>
      </c>
      <c r="I291" s="63" t="e">
        <f ca="1">_xludf.IFNA(VLOOKUP($A291,'Data Sheet'!$A:T,19,FALSE),"NA")</f>
        <v>#NAME?</v>
      </c>
      <c r="J291" s="64" t="e">
        <f ca="1">_xludf.IFNA(VLOOKUP($A291,'Data Sheet'!$A:T,20,FALSE),"NA")</f>
        <v>#NAME?</v>
      </c>
    </row>
    <row r="292" spans="2:10" ht="15.75" customHeight="1" x14ac:dyDescent="0.15">
      <c r="B292" s="60" t="e">
        <f ca="1">_xludf.IFNA(VLOOKUP($A292,'Data Sheet'!$A:B,2,FALSE),"NA")</f>
        <v>#NAME?</v>
      </c>
      <c r="C292" s="61" t="e">
        <f ca="1">_xludf.IFNA(VLOOKUP($A292,'Data Sheet'!$A:U,3,FALSE),"NA")</f>
        <v>#NAME?</v>
      </c>
      <c r="D292" s="61" t="e">
        <f ca="1">_xludf.IFNA(VLOOKUP($A292,'Data Sheet'!$A:C,4,FALSE),"NA")</f>
        <v>#NAME?</v>
      </c>
      <c r="E292" s="61" t="e">
        <f ca="1">_xludf.IFNA(VLOOKUP($A292,'Data Sheet'!$A:D,5,FALSE),"NA")</f>
        <v>#NAME?</v>
      </c>
      <c r="F292" s="73" t="e">
        <f ca="1">_xludf.IFNA(VLOOKUP($A292,'Data Sheet'!$A:E,6,FALSE),"NA")</f>
        <v>#NAME?</v>
      </c>
      <c r="G292" s="63" t="e">
        <f ca="1">_xludf.IFNA(VLOOKUP($A292,'Data Sheet'!$A:F,7,FALSE),"NA")</f>
        <v>#NAME?</v>
      </c>
      <c r="H292" s="64" t="e">
        <f ca="1">_xludf.IFNA(VLOOKUP($A292,'Data Sheet'!$A:K,12,FALSE),"NA")</f>
        <v>#NAME?</v>
      </c>
      <c r="I292" s="63" t="e">
        <f ca="1">_xludf.IFNA(VLOOKUP($A292,'Data Sheet'!$A:T,19,FALSE),"NA")</f>
        <v>#NAME?</v>
      </c>
      <c r="J292" s="64" t="e">
        <f ca="1">_xludf.IFNA(VLOOKUP($A292,'Data Sheet'!$A:T,20,FALSE),"NA")</f>
        <v>#NAME?</v>
      </c>
    </row>
    <row r="293" spans="2:10" ht="15.75" customHeight="1" x14ac:dyDescent="0.15">
      <c r="B293" s="60" t="e">
        <f ca="1">_xludf.IFNA(VLOOKUP($A293,'Data Sheet'!$A:B,2,FALSE),"NA")</f>
        <v>#NAME?</v>
      </c>
      <c r="C293" s="61" t="e">
        <f ca="1">_xludf.IFNA(VLOOKUP($A293,'Data Sheet'!$A:U,3,FALSE),"NA")</f>
        <v>#NAME?</v>
      </c>
      <c r="D293" s="61" t="e">
        <f ca="1">_xludf.IFNA(VLOOKUP($A293,'Data Sheet'!$A:C,4,FALSE),"NA")</f>
        <v>#NAME?</v>
      </c>
      <c r="E293" s="61" t="e">
        <f ca="1">_xludf.IFNA(VLOOKUP($A293,'Data Sheet'!$A:D,5,FALSE),"NA")</f>
        <v>#NAME?</v>
      </c>
      <c r="F293" s="73" t="e">
        <f ca="1">_xludf.IFNA(VLOOKUP($A293,'Data Sheet'!$A:E,6,FALSE),"NA")</f>
        <v>#NAME?</v>
      </c>
      <c r="G293" s="63" t="e">
        <f ca="1">_xludf.IFNA(VLOOKUP($A293,'Data Sheet'!$A:F,7,FALSE),"NA")</f>
        <v>#NAME?</v>
      </c>
      <c r="H293" s="64" t="e">
        <f ca="1">_xludf.IFNA(VLOOKUP($A293,'Data Sheet'!$A:K,12,FALSE),"NA")</f>
        <v>#NAME?</v>
      </c>
      <c r="I293" s="63" t="e">
        <f ca="1">_xludf.IFNA(VLOOKUP($A293,'Data Sheet'!$A:T,19,FALSE),"NA")</f>
        <v>#NAME?</v>
      </c>
      <c r="J293" s="64" t="e">
        <f ca="1">_xludf.IFNA(VLOOKUP($A293,'Data Sheet'!$A:T,20,FALSE),"NA")</f>
        <v>#NAME?</v>
      </c>
    </row>
    <row r="294" spans="2:10" ht="15.75" customHeight="1" x14ac:dyDescent="0.15">
      <c r="B294" s="60" t="e">
        <f ca="1">_xludf.IFNA(VLOOKUP($A294,'Data Sheet'!$A:B,2,FALSE),"NA")</f>
        <v>#NAME?</v>
      </c>
      <c r="C294" s="61" t="e">
        <f ca="1">_xludf.IFNA(VLOOKUP($A294,'Data Sheet'!$A:U,3,FALSE),"NA")</f>
        <v>#NAME?</v>
      </c>
      <c r="D294" s="61" t="e">
        <f ca="1">_xludf.IFNA(VLOOKUP($A294,'Data Sheet'!$A:C,4,FALSE),"NA")</f>
        <v>#NAME?</v>
      </c>
      <c r="E294" s="61" t="e">
        <f ca="1">_xludf.IFNA(VLOOKUP($A294,'Data Sheet'!$A:D,5,FALSE),"NA")</f>
        <v>#NAME?</v>
      </c>
      <c r="F294" s="73" t="e">
        <f ca="1">_xludf.IFNA(VLOOKUP($A294,'Data Sheet'!$A:E,6,FALSE),"NA")</f>
        <v>#NAME?</v>
      </c>
      <c r="G294" s="63" t="e">
        <f ca="1">_xludf.IFNA(VLOOKUP($A294,'Data Sheet'!$A:F,7,FALSE),"NA")</f>
        <v>#NAME?</v>
      </c>
      <c r="H294" s="64" t="e">
        <f ca="1">_xludf.IFNA(VLOOKUP($A294,'Data Sheet'!$A:K,12,FALSE),"NA")</f>
        <v>#NAME?</v>
      </c>
      <c r="I294" s="63" t="e">
        <f ca="1">_xludf.IFNA(VLOOKUP($A294,'Data Sheet'!$A:T,19,FALSE),"NA")</f>
        <v>#NAME?</v>
      </c>
      <c r="J294" s="64" t="e">
        <f ca="1">_xludf.IFNA(VLOOKUP($A294,'Data Sheet'!$A:T,20,FALSE),"NA")</f>
        <v>#NAME?</v>
      </c>
    </row>
    <row r="295" spans="2:10" ht="15.75" customHeight="1" x14ac:dyDescent="0.15">
      <c r="B295" s="60" t="e">
        <f ca="1">_xludf.IFNA(VLOOKUP($A295,'Data Sheet'!$A:B,2,FALSE),"NA")</f>
        <v>#NAME?</v>
      </c>
      <c r="C295" s="61" t="e">
        <f ca="1">_xludf.IFNA(VLOOKUP($A295,'Data Sheet'!$A:U,3,FALSE),"NA")</f>
        <v>#NAME?</v>
      </c>
      <c r="D295" s="61" t="e">
        <f ca="1">_xludf.IFNA(VLOOKUP($A295,'Data Sheet'!$A:C,4,FALSE),"NA")</f>
        <v>#NAME?</v>
      </c>
      <c r="E295" s="61" t="e">
        <f ca="1">_xludf.IFNA(VLOOKUP($A295,'Data Sheet'!$A:D,5,FALSE),"NA")</f>
        <v>#NAME?</v>
      </c>
      <c r="F295" s="73" t="e">
        <f ca="1">_xludf.IFNA(VLOOKUP($A295,'Data Sheet'!$A:E,6,FALSE),"NA")</f>
        <v>#NAME?</v>
      </c>
      <c r="G295" s="63" t="e">
        <f ca="1">_xludf.IFNA(VLOOKUP($A295,'Data Sheet'!$A:F,7,FALSE),"NA")</f>
        <v>#NAME?</v>
      </c>
      <c r="H295" s="64" t="e">
        <f ca="1">_xludf.IFNA(VLOOKUP($A295,'Data Sheet'!$A:K,12,FALSE),"NA")</f>
        <v>#NAME?</v>
      </c>
      <c r="I295" s="63" t="e">
        <f ca="1">_xludf.IFNA(VLOOKUP($A295,'Data Sheet'!$A:T,19,FALSE),"NA")</f>
        <v>#NAME?</v>
      </c>
      <c r="J295" s="64" t="e">
        <f ca="1">_xludf.IFNA(VLOOKUP($A295,'Data Sheet'!$A:T,20,FALSE),"NA")</f>
        <v>#NAME?</v>
      </c>
    </row>
    <row r="296" spans="2:10" ht="15.75" customHeight="1" x14ac:dyDescent="0.15">
      <c r="B296" s="60" t="e">
        <f ca="1">_xludf.IFNA(VLOOKUP($A296,'Data Sheet'!$A:B,2,FALSE),"NA")</f>
        <v>#NAME?</v>
      </c>
      <c r="C296" s="61" t="e">
        <f ca="1">_xludf.IFNA(VLOOKUP($A296,'Data Sheet'!$A:U,3,FALSE),"NA")</f>
        <v>#NAME?</v>
      </c>
      <c r="D296" s="61" t="e">
        <f ca="1">_xludf.IFNA(VLOOKUP($A296,'Data Sheet'!$A:C,4,FALSE),"NA")</f>
        <v>#NAME?</v>
      </c>
      <c r="E296" s="61" t="e">
        <f ca="1">_xludf.IFNA(VLOOKUP($A296,'Data Sheet'!$A:D,5,FALSE),"NA")</f>
        <v>#NAME?</v>
      </c>
      <c r="F296" s="73" t="e">
        <f ca="1">_xludf.IFNA(VLOOKUP($A296,'Data Sheet'!$A:E,6,FALSE),"NA")</f>
        <v>#NAME?</v>
      </c>
      <c r="G296" s="63" t="e">
        <f ca="1">_xludf.IFNA(VLOOKUP($A296,'Data Sheet'!$A:F,7,FALSE),"NA")</f>
        <v>#NAME?</v>
      </c>
      <c r="H296" s="64" t="e">
        <f ca="1">_xludf.IFNA(VLOOKUP($A296,'Data Sheet'!$A:K,12,FALSE),"NA")</f>
        <v>#NAME?</v>
      </c>
      <c r="I296" s="63" t="e">
        <f ca="1">_xludf.IFNA(VLOOKUP($A296,'Data Sheet'!$A:T,19,FALSE),"NA")</f>
        <v>#NAME?</v>
      </c>
      <c r="J296" s="64" t="e">
        <f ca="1">_xludf.IFNA(VLOOKUP($A296,'Data Sheet'!$A:T,20,FALSE),"NA")</f>
        <v>#NAME?</v>
      </c>
    </row>
    <row r="297" spans="2:10" ht="15.75" customHeight="1" x14ac:dyDescent="0.15">
      <c r="B297" s="60" t="e">
        <f ca="1">_xludf.IFNA(VLOOKUP($A297,'Data Sheet'!$A:B,2,FALSE),"NA")</f>
        <v>#NAME?</v>
      </c>
      <c r="C297" s="61" t="e">
        <f ca="1">_xludf.IFNA(VLOOKUP($A297,'Data Sheet'!$A:U,3,FALSE),"NA")</f>
        <v>#NAME?</v>
      </c>
      <c r="D297" s="61" t="e">
        <f ca="1">_xludf.IFNA(VLOOKUP($A297,'Data Sheet'!$A:C,4,FALSE),"NA")</f>
        <v>#NAME?</v>
      </c>
      <c r="E297" s="61" t="e">
        <f ca="1">_xludf.IFNA(VLOOKUP($A297,'Data Sheet'!$A:D,5,FALSE),"NA")</f>
        <v>#NAME?</v>
      </c>
      <c r="F297" s="73" t="e">
        <f ca="1">_xludf.IFNA(VLOOKUP($A297,'Data Sheet'!$A:E,6,FALSE),"NA")</f>
        <v>#NAME?</v>
      </c>
      <c r="G297" s="63" t="e">
        <f ca="1">_xludf.IFNA(VLOOKUP($A297,'Data Sheet'!$A:F,7,FALSE),"NA")</f>
        <v>#NAME?</v>
      </c>
      <c r="H297" s="64" t="e">
        <f ca="1">_xludf.IFNA(VLOOKUP($A297,'Data Sheet'!$A:K,12,FALSE),"NA")</f>
        <v>#NAME?</v>
      </c>
      <c r="I297" s="63" t="e">
        <f ca="1">_xludf.IFNA(VLOOKUP($A297,'Data Sheet'!$A:T,19,FALSE),"NA")</f>
        <v>#NAME?</v>
      </c>
      <c r="J297" s="64" t="e">
        <f ca="1">_xludf.IFNA(VLOOKUP($A297,'Data Sheet'!$A:T,20,FALSE),"NA")</f>
        <v>#NAME?</v>
      </c>
    </row>
    <row r="298" spans="2:10" ht="15.75" customHeight="1" x14ac:dyDescent="0.15">
      <c r="B298" s="60" t="e">
        <f ca="1">_xludf.IFNA(VLOOKUP($A298,'Data Sheet'!$A:B,2,FALSE),"NA")</f>
        <v>#NAME?</v>
      </c>
      <c r="C298" s="61" t="e">
        <f ca="1">_xludf.IFNA(VLOOKUP($A298,'Data Sheet'!$A:U,3,FALSE),"NA")</f>
        <v>#NAME?</v>
      </c>
      <c r="D298" s="61" t="e">
        <f ca="1">_xludf.IFNA(VLOOKUP($A298,'Data Sheet'!$A:C,4,FALSE),"NA")</f>
        <v>#NAME?</v>
      </c>
      <c r="E298" s="61" t="e">
        <f ca="1">_xludf.IFNA(VLOOKUP($A298,'Data Sheet'!$A:D,5,FALSE),"NA")</f>
        <v>#NAME?</v>
      </c>
      <c r="F298" s="73" t="e">
        <f ca="1">_xludf.IFNA(VLOOKUP($A298,'Data Sheet'!$A:E,6,FALSE),"NA")</f>
        <v>#NAME?</v>
      </c>
      <c r="G298" s="63" t="e">
        <f ca="1">_xludf.IFNA(VLOOKUP($A298,'Data Sheet'!$A:F,7,FALSE),"NA")</f>
        <v>#NAME?</v>
      </c>
      <c r="H298" s="64" t="e">
        <f ca="1">_xludf.IFNA(VLOOKUP($A298,'Data Sheet'!$A:K,12,FALSE),"NA")</f>
        <v>#NAME?</v>
      </c>
      <c r="I298" s="63" t="e">
        <f ca="1">_xludf.IFNA(VLOOKUP($A298,'Data Sheet'!$A:T,19,FALSE),"NA")</f>
        <v>#NAME?</v>
      </c>
      <c r="J298" s="64" t="e">
        <f ca="1">_xludf.IFNA(VLOOKUP($A298,'Data Sheet'!$A:T,20,FALSE),"NA")</f>
        <v>#NAME?</v>
      </c>
    </row>
    <row r="299" spans="2:10" ht="15.75" customHeight="1" x14ac:dyDescent="0.15">
      <c r="B299" s="60" t="e">
        <f ca="1">_xludf.IFNA(VLOOKUP($A299,'Data Sheet'!$A:B,2,FALSE),"NA")</f>
        <v>#NAME?</v>
      </c>
      <c r="C299" s="61" t="e">
        <f ca="1">_xludf.IFNA(VLOOKUP($A299,'Data Sheet'!$A:U,3,FALSE),"NA")</f>
        <v>#NAME?</v>
      </c>
      <c r="D299" s="61" t="e">
        <f ca="1">_xludf.IFNA(VLOOKUP($A299,'Data Sheet'!$A:C,4,FALSE),"NA")</f>
        <v>#NAME?</v>
      </c>
      <c r="E299" s="61" t="e">
        <f ca="1">_xludf.IFNA(VLOOKUP($A299,'Data Sheet'!$A:D,5,FALSE),"NA")</f>
        <v>#NAME?</v>
      </c>
      <c r="F299" s="73" t="e">
        <f ca="1">_xludf.IFNA(VLOOKUP($A299,'Data Sheet'!$A:E,6,FALSE),"NA")</f>
        <v>#NAME?</v>
      </c>
      <c r="G299" s="63" t="e">
        <f ca="1">_xludf.IFNA(VLOOKUP($A299,'Data Sheet'!$A:F,7,FALSE),"NA")</f>
        <v>#NAME?</v>
      </c>
      <c r="H299" s="64" t="e">
        <f ca="1">_xludf.IFNA(VLOOKUP($A299,'Data Sheet'!$A:K,12,FALSE),"NA")</f>
        <v>#NAME?</v>
      </c>
      <c r="I299" s="63" t="e">
        <f ca="1">_xludf.IFNA(VLOOKUP($A299,'Data Sheet'!$A:T,19,FALSE),"NA")</f>
        <v>#NAME?</v>
      </c>
      <c r="J299" s="64" t="e">
        <f ca="1">_xludf.IFNA(VLOOKUP($A299,'Data Sheet'!$A:T,20,FALSE),"NA")</f>
        <v>#NAME?</v>
      </c>
    </row>
    <row r="300" spans="2:10" ht="15.75" customHeight="1" x14ac:dyDescent="0.15">
      <c r="B300" s="60" t="e">
        <f ca="1">_xludf.IFNA(VLOOKUP($A300,'Data Sheet'!$A:B,2,FALSE),"NA")</f>
        <v>#NAME?</v>
      </c>
      <c r="C300" s="61" t="e">
        <f ca="1">_xludf.IFNA(VLOOKUP($A300,'Data Sheet'!$A:U,3,FALSE),"NA")</f>
        <v>#NAME?</v>
      </c>
      <c r="D300" s="61" t="e">
        <f ca="1">_xludf.IFNA(VLOOKUP($A300,'Data Sheet'!$A:C,4,FALSE),"NA")</f>
        <v>#NAME?</v>
      </c>
      <c r="E300" s="61" t="e">
        <f ca="1">_xludf.IFNA(VLOOKUP($A300,'Data Sheet'!$A:D,5,FALSE),"NA")</f>
        <v>#NAME?</v>
      </c>
      <c r="F300" s="73" t="e">
        <f ca="1">_xludf.IFNA(VLOOKUP($A300,'Data Sheet'!$A:E,6,FALSE),"NA")</f>
        <v>#NAME?</v>
      </c>
      <c r="G300" s="63" t="e">
        <f ca="1">_xludf.IFNA(VLOOKUP($A300,'Data Sheet'!$A:F,7,FALSE),"NA")</f>
        <v>#NAME?</v>
      </c>
      <c r="H300" s="64" t="e">
        <f ca="1">_xludf.IFNA(VLOOKUP($A300,'Data Sheet'!$A:K,12,FALSE),"NA")</f>
        <v>#NAME?</v>
      </c>
      <c r="I300" s="63" t="e">
        <f ca="1">_xludf.IFNA(VLOOKUP($A300,'Data Sheet'!$A:T,19,FALSE),"NA")</f>
        <v>#NAME?</v>
      </c>
      <c r="J300" s="64" t="e">
        <f ca="1">_xludf.IFNA(VLOOKUP($A300,'Data Sheet'!$A:T,20,FALSE),"NA")</f>
        <v>#NAME?</v>
      </c>
    </row>
    <row r="301" spans="2:10" ht="15.75" customHeight="1" x14ac:dyDescent="0.15">
      <c r="B301" s="60" t="e">
        <f ca="1">_xludf.IFNA(VLOOKUP($A301,'Data Sheet'!$A:B,2,FALSE),"NA")</f>
        <v>#NAME?</v>
      </c>
      <c r="C301" s="61" t="e">
        <f ca="1">_xludf.IFNA(VLOOKUP($A301,'Data Sheet'!$A:U,3,FALSE),"NA")</f>
        <v>#NAME?</v>
      </c>
      <c r="D301" s="61" t="e">
        <f ca="1">_xludf.IFNA(VLOOKUP($A301,'Data Sheet'!$A:C,4,FALSE),"NA")</f>
        <v>#NAME?</v>
      </c>
      <c r="E301" s="61" t="e">
        <f ca="1">_xludf.IFNA(VLOOKUP($A301,'Data Sheet'!$A:D,5,FALSE),"NA")</f>
        <v>#NAME?</v>
      </c>
      <c r="F301" s="73" t="e">
        <f ca="1">_xludf.IFNA(VLOOKUP($A301,'Data Sheet'!$A:E,6,FALSE),"NA")</f>
        <v>#NAME?</v>
      </c>
      <c r="G301" s="63" t="e">
        <f ca="1">_xludf.IFNA(VLOOKUP($A301,'Data Sheet'!$A:F,7,FALSE),"NA")</f>
        <v>#NAME?</v>
      </c>
      <c r="H301" s="64" t="e">
        <f ca="1">_xludf.IFNA(VLOOKUP($A301,'Data Sheet'!$A:K,12,FALSE),"NA")</f>
        <v>#NAME?</v>
      </c>
      <c r="I301" s="63" t="e">
        <f ca="1">_xludf.IFNA(VLOOKUP($A301,'Data Sheet'!$A:T,19,FALSE),"NA")</f>
        <v>#NAME?</v>
      </c>
      <c r="J301" s="64" t="e">
        <f ca="1">_xludf.IFNA(VLOOKUP($A301,'Data Sheet'!$A:T,20,FALSE),"NA")</f>
        <v>#NAME?</v>
      </c>
    </row>
    <row r="302" spans="2:10" ht="15.75" customHeight="1" x14ac:dyDescent="0.15">
      <c r="B302" s="60" t="e">
        <f ca="1">_xludf.IFNA(VLOOKUP($A302,'Data Sheet'!$A:B,2,FALSE),"NA")</f>
        <v>#NAME?</v>
      </c>
      <c r="C302" s="61" t="e">
        <f ca="1">_xludf.IFNA(VLOOKUP($A302,'Data Sheet'!$A:U,3,FALSE),"NA")</f>
        <v>#NAME?</v>
      </c>
      <c r="D302" s="61" t="e">
        <f ca="1">_xludf.IFNA(VLOOKUP($A302,'Data Sheet'!$A:C,4,FALSE),"NA")</f>
        <v>#NAME?</v>
      </c>
      <c r="E302" s="61" t="e">
        <f ca="1">_xludf.IFNA(VLOOKUP($A302,'Data Sheet'!$A:D,5,FALSE),"NA")</f>
        <v>#NAME?</v>
      </c>
      <c r="F302" s="73" t="e">
        <f ca="1">_xludf.IFNA(VLOOKUP($A302,'Data Sheet'!$A:E,6,FALSE),"NA")</f>
        <v>#NAME?</v>
      </c>
      <c r="G302" s="63" t="e">
        <f ca="1">_xludf.IFNA(VLOOKUP($A302,'Data Sheet'!$A:F,7,FALSE),"NA")</f>
        <v>#NAME?</v>
      </c>
      <c r="H302" s="64" t="e">
        <f ca="1">_xludf.IFNA(VLOOKUP($A302,'Data Sheet'!$A:K,12,FALSE),"NA")</f>
        <v>#NAME?</v>
      </c>
      <c r="I302" s="63" t="e">
        <f ca="1">_xludf.IFNA(VLOOKUP($A302,'Data Sheet'!$A:T,19,FALSE),"NA")</f>
        <v>#NAME?</v>
      </c>
      <c r="J302" s="64" t="e">
        <f ca="1">_xludf.IFNA(VLOOKUP($A302,'Data Sheet'!$A:T,20,FALSE),"NA")</f>
        <v>#NAME?</v>
      </c>
    </row>
    <row r="303" spans="2:10" ht="15.75" customHeight="1" x14ac:dyDescent="0.15">
      <c r="B303" s="60" t="e">
        <f ca="1">_xludf.IFNA(VLOOKUP($A303,'Data Sheet'!$A:B,2,FALSE),"NA")</f>
        <v>#NAME?</v>
      </c>
      <c r="C303" s="61" t="e">
        <f ca="1">_xludf.IFNA(VLOOKUP($A303,'Data Sheet'!$A:U,3,FALSE),"NA")</f>
        <v>#NAME?</v>
      </c>
      <c r="D303" s="61" t="e">
        <f ca="1">_xludf.IFNA(VLOOKUP($A303,'Data Sheet'!$A:C,4,FALSE),"NA")</f>
        <v>#NAME?</v>
      </c>
      <c r="E303" s="61" t="e">
        <f ca="1">_xludf.IFNA(VLOOKUP($A303,'Data Sheet'!$A:D,5,FALSE),"NA")</f>
        <v>#NAME?</v>
      </c>
      <c r="F303" s="73" t="e">
        <f ca="1">_xludf.IFNA(VLOOKUP($A303,'Data Sheet'!$A:E,6,FALSE),"NA")</f>
        <v>#NAME?</v>
      </c>
      <c r="G303" s="63" t="e">
        <f ca="1">_xludf.IFNA(VLOOKUP($A303,'Data Sheet'!$A:F,7,FALSE),"NA")</f>
        <v>#NAME?</v>
      </c>
      <c r="H303" s="64" t="e">
        <f ca="1">_xludf.IFNA(VLOOKUP($A303,'Data Sheet'!$A:K,12,FALSE),"NA")</f>
        <v>#NAME?</v>
      </c>
      <c r="I303" s="63" t="e">
        <f ca="1">_xludf.IFNA(VLOOKUP($A303,'Data Sheet'!$A:T,19,FALSE),"NA")</f>
        <v>#NAME?</v>
      </c>
      <c r="J303" s="64" t="e">
        <f ca="1">_xludf.IFNA(VLOOKUP($A303,'Data Sheet'!$A:T,20,FALSE),"NA")</f>
        <v>#NAME?</v>
      </c>
    </row>
    <row r="304" spans="2:10" ht="15.75" customHeight="1" x14ac:dyDescent="0.15">
      <c r="B304" s="60" t="e">
        <f ca="1">_xludf.IFNA(VLOOKUP($A304,'Data Sheet'!$A:B,2,FALSE),"NA")</f>
        <v>#NAME?</v>
      </c>
      <c r="C304" s="61" t="e">
        <f ca="1">_xludf.IFNA(VLOOKUP($A304,'Data Sheet'!$A:U,3,FALSE),"NA")</f>
        <v>#NAME?</v>
      </c>
      <c r="D304" s="61" t="e">
        <f ca="1">_xludf.IFNA(VLOOKUP($A304,'Data Sheet'!$A:C,4,FALSE),"NA")</f>
        <v>#NAME?</v>
      </c>
      <c r="E304" s="61" t="e">
        <f ca="1">_xludf.IFNA(VLOOKUP($A304,'Data Sheet'!$A:D,5,FALSE),"NA")</f>
        <v>#NAME?</v>
      </c>
      <c r="F304" s="73" t="e">
        <f ca="1">_xludf.IFNA(VLOOKUP($A304,'Data Sheet'!$A:E,6,FALSE),"NA")</f>
        <v>#NAME?</v>
      </c>
      <c r="G304" s="63" t="e">
        <f ca="1">_xludf.IFNA(VLOOKUP($A304,'Data Sheet'!$A:F,7,FALSE),"NA")</f>
        <v>#NAME?</v>
      </c>
      <c r="H304" s="64" t="e">
        <f ca="1">_xludf.IFNA(VLOOKUP($A304,'Data Sheet'!$A:K,12,FALSE),"NA")</f>
        <v>#NAME?</v>
      </c>
      <c r="I304" s="63" t="e">
        <f ca="1">_xludf.IFNA(VLOOKUP($A304,'Data Sheet'!$A:T,19,FALSE),"NA")</f>
        <v>#NAME?</v>
      </c>
      <c r="J304" s="64" t="e">
        <f ca="1">_xludf.IFNA(VLOOKUP($A304,'Data Sheet'!$A:T,20,FALSE),"NA")</f>
        <v>#NAME?</v>
      </c>
    </row>
    <row r="305" spans="2:10" ht="15.75" customHeight="1" x14ac:dyDescent="0.15">
      <c r="B305" s="60" t="e">
        <f ca="1">_xludf.IFNA(VLOOKUP($A305,'Data Sheet'!$A:B,2,FALSE),"NA")</f>
        <v>#NAME?</v>
      </c>
      <c r="C305" s="61" t="e">
        <f ca="1">_xludf.IFNA(VLOOKUP($A305,'Data Sheet'!$A:U,3,FALSE),"NA")</f>
        <v>#NAME?</v>
      </c>
      <c r="D305" s="61" t="e">
        <f ca="1">_xludf.IFNA(VLOOKUP($A305,'Data Sheet'!$A:C,4,FALSE),"NA")</f>
        <v>#NAME?</v>
      </c>
      <c r="E305" s="61" t="e">
        <f ca="1">_xludf.IFNA(VLOOKUP($A305,'Data Sheet'!$A:D,5,FALSE),"NA")</f>
        <v>#NAME?</v>
      </c>
      <c r="F305" s="73" t="e">
        <f ca="1">_xludf.IFNA(VLOOKUP($A305,'Data Sheet'!$A:E,6,FALSE),"NA")</f>
        <v>#NAME?</v>
      </c>
      <c r="G305" s="63" t="e">
        <f ca="1">_xludf.IFNA(VLOOKUP($A305,'Data Sheet'!$A:F,7,FALSE),"NA")</f>
        <v>#NAME?</v>
      </c>
      <c r="H305" s="64" t="e">
        <f ca="1">_xludf.IFNA(VLOOKUP($A305,'Data Sheet'!$A:K,12,FALSE),"NA")</f>
        <v>#NAME?</v>
      </c>
      <c r="I305" s="63" t="e">
        <f ca="1">_xludf.IFNA(VLOOKUP($A305,'Data Sheet'!$A:T,19,FALSE),"NA")</f>
        <v>#NAME?</v>
      </c>
      <c r="J305" s="64" t="e">
        <f ca="1">_xludf.IFNA(VLOOKUP($A305,'Data Sheet'!$A:T,20,FALSE),"NA")</f>
        <v>#NAME?</v>
      </c>
    </row>
    <row r="306" spans="2:10" ht="15.75" customHeight="1" x14ac:dyDescent="0.15">
      <c r="B306" s="60" t="e">
        <f ca="1">_xludf.IFNA(VLOOKUP($A306,'Data Sheet'!$A:B,2,FALSE),"NA")</f>
        <v>#NAME?</v>
      </c>
      <c r="C306" s="61" t="e">
        <f ca="1">_xludf.IFNA(VLOOKUP($A306,'Data Sheet'!$A:U,3,FALSE),"NA")</f>
        <v>#NAME?</v>
      </c>
      <c r="D306" s="61" t="e">
        <f ca="1">_xludf.IFNA(VLOOKUP($A306,'Data Sheet'!$A:C,4,FALSE),"NA")</f>
        <v>#NAME?</v>
      </c>
      <c r="E306" s="61" t="e">
        <f ca="1">_xludf.IFNA(VLOOKUP($A306,'Data Sheet'!$A:D,5,FALSE),"NA")</f>
        <v>#NAME?</v>
      </c>
      <c r="F306" s="73" t="e">
        <f ca="1">_xludf.IFNA(VLOOKUP($A306,'Data Sheet'!$A:E,6,FALSE),"NA")</f>
        <v>#NAME?</v>
      </c>
      <c r="G306" s="63" t="e">
        <f ca="1">_xludf.IFNA(VLOOKUP($A306,'Data Sheet'!$A:F,7,FALSE),"NA")</f>
        <v>#NAME?</v>
      </c>
      <c r="H306" s="64" t="e">
        <f ca="1">_xludf.IFNA(VLOOKUP($A306,'Data Sheet'!$A:K,12,FALSE),"NA")</f>
        <v>#NAME?</v>
      </c>
      <c r="I306" s="63" t="e">
        <f ca="1">_xludf.IFNA(VLOOKUP($A306,'Data Sheet'!$A:T,19,FALSE),"NA")</f>
        <v>#NAME?</v>
      </c>
      <c r="J306" s="64" t="e">
        <f ca="1">_xludf.IFNA(VLOOKUP($A306,'Data Sheet'!$A:T,20,FALSE),"NA")</f>
        <v>#NAME?</v>
      </c>
    </row>
    <row r="307" spans="2:10" ht="15.75" customHeight="1" x14ac:dyDescent="0.15">
      <c r="B307" s="60" t="e">
        <f ca="1">_xludf.IFNA(VLOOKUP($A307,'Data Sheet'!$A:B,2,FALSE),"NA")</f>
        <v>#NAME?</v>
      </c>
      <c r="C307" s="61" t="e">
        <f ca="1">_xludf.IFNA(VLOOKUP($A307,'Data Sheet'!$A:U,3,FALSE),"NA")</f>
        <v>#NAME?</v>
      </c>
      <c r="D307" s="61" t="e">
        <f ca="1">_xludf.IFNA(VLOOKUP($A307,'Data Sheet'!$A:C,4,FALSE),"NA")</f>
        <v>#NAME?</v>
      </c>
      <c r="E307" s="61" t="e">
        <f ca="1">_xludf.IFNA(VLOOKUP($A307,'Data Sheet'!$A:D,5,FALSE),"NA")</f>
        <v>#NAME?</v>
      </c>
      <c r="F307" s="73" t="e">
        <f ca="1">_xludf.IFNA(VLOOKUP($A307,'Data Sheet'!$A:E,6,FALSE),"NA")</f>
        <v>#NAME?</v>
      </c>
      <c r="G307" s="63" t="e">
        <f ca="1">_xludf.IFNA(VLOOKUP($A307,'Data Sheet'!$A:F,7,FALSE),"NA")</f>
        <v>#NAME?</v>
      </c>
      <c r="H307" s="64" t="e">
        <f ca="1">_xludf.IFNA(VLOOKUP($A307,'Data Sheet'!$A:K,12,FALSE),"NA")</f>
        <v>#NAME?</v>
      </c>
      <c r="I307" s="63" t="e">
        <f ca="1">_xludf.IFNA(VLOOKUP($A307,'Data Sheet'!$A:T,19,FALSE),"NA")</f>
        <v>#NAME?</v>
      </c>
      <c r="J307" s="64" t="e">
        <f ca="1">_xludf.IFNA(VLOOKUP($A307,'Data Sheet'!$A:T,20,FALSE),"NA")</f>
        <v>#NAME?</v>
      </c>
    </row>
    <row r="308" spans="2:10" ht="15.75" customHeight="1" x14ac:dyDescent="0.15">
      <c r="B308" s="60" t="e">
        <f ca="1">_xludf.IFNA(VLOOKUP($A308,'Data Sheet'!$A:B,2,FALSE),"NA")</f>
        <v>#NAME?</v>
      </c>
      <c r="C308" s="61" t="e">
        <f ca="1">_xludf.IFNA(VLOOKUP($A308,'Data Sheet'!$A:U,3,FALSE),"NA")</f>
        <v>#NAME?</v>
      </c>
      <c r="D308" s="61" t="e">
        <f ca="1">_xludf.IFNA(VLOOKUP($A308,'Data Sheet'!$A:C,4,FALSE),"NA")</f>
        <v>#NAME?</v>
      </c>
      <c r="E308" s="61" t="e">
        <f ca="1">_xludf.IFNA(VLOOKUP($A308,'Data Sheet'!$A:D,5,FALSE),"NA")</f>
        <v>#NAME?</v>
      </c>
      <c r="F308" s="73" t="e">
        <f ca="1">_xludf.IFNA(VLOOKUP($A308,'Data Sheet'!$A:E,6,FALSE),"NA")</f>
        <v>#NAME?</v>
      </c>
      <c r="G308" s="63" t="e">
        <f ca="1">_xludf.IFNA(VLOOKUP($A308,'Data Sheet'!$A:F,7,FALSE),"NA")</f>
        <v>#NAME?</v>
      </c>
      <c r="H308" s="64" t="e">
        <f ca="1">_xludf.IFNA(VLOOKUP($A308,'Data Sheet'!$A:K,12,FALSE),"NA")</f>
        <v>#NAME?</v>
      </c>
      <c r="I308" s="63" t="e">
        <f ca="1">_xludf.IFNA(VLOOKUP($A308,'Data Sheet'!$A:T,19,FALSE),"NA")</f>
        <v>#NAME?</v>
      </c>
      <c r="J308" s="64" t="e">
        <f ca="1">_xludf.IFNA(VLOOKUP($A308,'Data Sheet'!$A:T,20,FALSE),"NA")</f>
        <v>#NAME?</v>
      </c>
    </row>
    <row r="309" spans="2:10" ht="15.75" customHeight="1" x14ac:dyDescent="0.15">
      <c r="B309" s="60" t="e">
        <f ca="1">_xludf.IFNA(VLOOKUP($A309,'Data Sheet'!$A:B,2,FALSE),"NA")</f>
        <v>#NAME?</v>
      </c>
      <c r="C309" s="61" t="e">
        <f ca="1">_xludf.IFNA(VLOOKUP($A309,'Data Sheet'!$A:U,3,FALSE),"NA")</f>
        <v>#NAME?</v>
      </c>
      <c r="D309" s="61" t="e">
        <f ca="1">_xludf.IFNA(VLOOKUP($A309,'Data Sheet'!$A:C,4,FALSE),"NA")</f>
        <v>#NAME?</v>
      </c>
      <c r="E309" s="61" t="e">
        <f ca="1">_xludf.IFNA(VLOOKUP($A309,'Data Sheet'!$A:D,5,FALSE),"NA")</f>
        <v>#NAME?</v>
      </c>
      <c r="F309" s="73" t="e">
        <f ca="1">_xludf.IFNA(VLOOKUP($A309,'Data Sheet'!$A:E,6,FALSE),"NA")</f>
        <v>#NAME?</v>
      </c>
      <c r="G309" s="63" t="e">
        <f ca="1">_xludf.IFNA(VLOOKUP($A309,'Data Sheet'!$A:F,7,FALSE),"NA")</f>
        <v>#NAME?</v>
      </c>
      <c r="H309" s="64" t="e">
        <f ca="1">_xludf.IFNA(VLOOKUP($A309,'Data Sheet'!$A:K,12,FALSE),"NA")</f>
        <v>#NAME?</v>
      </c>
      <c r="I309" s="63" t="e">
        <f ca="1">_xludf.IFNA(VLOOKUP($A309,'Data Sheet'!$A:T,19,FALSE),"NA")</f>
        <v>#NAME?</v>
      </c>
      <c r="J309" s="64" t="e">
        <f ca="1">_xludf.IFNA(VLOOKUP($A309,'Data Sheet'!$A:T,20,FALSE),"NA")</f>
        <v>#NAME?</v>
      </c>
    </row>
    <row r="310" spans="2:10" ht="15.75" customHeight="1" x14ac:dyDescent="0.15">
      <c r="B310" s="60" t="e">
        <f ca="1">_xludf.IFNA(VLOOKUP($A310,'Data Sheet'!$A:B,2,FALSE),"NA")</f>
        <v>#NAME?</v>
      </c>
      <c r="C310" s="61" t="e">
        <f ca="1">_xludf.IFNA(VLOOKUP($A310,'Data Sheet'!$A:U,3,FALSE),"NA")</f>
        <v>#NAME?</v>
      </c>
      <c r="D310" s="61" t="e">
        <f ca="1">_xludf.IFNA(VLOOKUP($A310,'Data Sheet'!$A:C,4,FALSE),"NA")</f>
        <v>#NAME?</v>
      </c>
      <c r="E310" s="61" t="e">
        <f ca="1">_xludf.IFNA(VLOOKUP($A310,'Data Sheet'!$A:D,5,FALSE),"NA")</f>
        <v>#NAME?</v>
      </c>
      <c r="F310" s="73" t="e">
        <f ca="1">_xludf.IFNA(VLOOKUP($A310,'Data Sheet'!$A:E,6,FALSE),"NA")</f>
        <v>#NAME?</v>
      </c>
      <c r="G310" s="63" t="e">
        <f ca="1">_xludf.IFNA(VLOOKUP($A310,'Data Sheet'!$A:F,7,FALSE),"NA")</f>
        <v>#NAME?</v>
      </c>
      <c r="H310" s="64" t="e">
        <f ca="1">_xludf.IFNA(VLOOKUP($A310,'Data Sheet'!$A:K,12,FALSE),"NA")</f>
        <v>#NAME?</v>
      </c>
      <c r="I310" s="63" t="e">
        <f ca="1">_xludf.IFNA(VLOOKUP($A310,'Data Sheet'!$A:T,19,FALSE),"NA")</f>
        <v>#NAME?</v>
      </c>
      <c r="J310" s="64" t="e">
        <f ca="1">_xludf.IFNA(VLOOKUP($A310,'Data Sheet'!$A:T,20,FALSE),"NA")</f>
        <v>#NAME?</v>
      </c>
    </row>
    <row r="311" spans="2:10" ht="15.75" customHeight="1" x14ac:dyDescent="0.15">
      <c r="B311" s="60" t="e">
        <f ca="1">_xludf.IFNA(VLOOKUP($A311,'Data Sheet'!$A:B,2,FALSE),"NA")</f>
        <v>#NAME?</v>
      </c>
      <c r="C311" s="61" t="e">
        <f ca="1">_xludf.IFNA(VLOOKUP($A311,'Data Sheet'!$A:U,3,FALSE),"NA")</f>
        <v>#NAME?</v>
      </c>
      <c r="D311" s="61" t="e">
        <f ca="1">_xludf.IFNA(VLOOKUP($A311,'Data Sheet'!$A:C,4,FALSE),"NA")</f>
        <v>#NAME?</v>
      </c>
      <c r="E311" s="61" t="e">
        <f ca="1">_xludf.IFNA(VLOOKUP($A311,'Data Sheet'!$A:D,5,FALSE),"NA")</f>
        <v>#NAME?</v>
      </c>
      <c r="F311" s="73" t="e">
        <f ca="1">_xludf.IFNA(VLOOKUP($A311,'Data Sheet'!$A:E,6,FALSE),"NA")</f>
        <v>#NAME?</v>
      </c>
      <c r="G311" s="63" t="e">
        <f ca="1">_xludf.IFNA(VLOOKUP($A311,'Data Sheet'!$A:F,7,FALSE),"NA")</f>
        <v>#NAME?</v>
      </c>
      <c r="H311" s="64" t="e">
        <f ca="1">_xludf.IFNA(VLOOKUP($A311,'Data Sheet'!$A:K,12,FALSE),"NA")</f>
        <v>#NAME?</v>
      </c>
      <c r="I311" s="63" t="e">
        <f ca="1">_xludf.IFNA(VLOOKUP($A311,'Data Sheet'!$A:T,19,FALSE),"NA")</f>
        <v>#NAME?</v>
      </c>
      <c r="J311" s="64" t="e">
        <f ca="1">_xludf.IFNA(VLOOKUP($A311,'Data Sheet'!$A:T,20,FALSE),"NA")</f>
        <v>#NAME?</v>
      </c>
    </row>
    <row r="312" spans="2:10" ht="15.75" customHeight="1" x14ac:dyDescent="0.15">
      <c r="B312" s="60" t="e">
        <f ca="1">_xludf.IFNA(VLOOKUP($A312,'Data Sheet'!$A:B,2,FALSE),"NA")</f>
        <v>#NAME?</v>
      </c>
      <c r="C312" s="61" t="e">
        <f ca="1">_xludf.IFNA(VLOOKUP($A312,'Data Sheet'!$A:U,3,FALSE),"NA")</f>
        <v>#NAME?</v>
      </c>
      <c r="D312" s="61" t="e">
        <f ca="1">_xludf.IFNA(VLOOKUP($A312,'Data Sheet'!$A:C,4,FALSE),"NA")</f>
        <v>#NAME?</v>
      </c>
      <c r="E312" s="61" t="e">
        <f ca="1">_xludf.IFNA(VLOOKUP($A312,'Data Sheet'!$A:D,5,FALSE),"NA")</f>
        <v>#NAME?</v>
      </c>
      <c r="F312" s="73" t="e">
        <f ca="1">_xludf.IFNA(VLOOKUP($A312,'Data Sheet'!$A:E,6,FALSE),"NA")</f>
        <v>#NAME?</v>
      </c>
      <c r="G312" s="63" t="e">
        <f ca="1">_xludf.IFNA(VLOOKUP($A312,'Data Sheet'!$A:F,7,FALSE),"NA")</f>
        <v>#NAME?</v>
      </c>
      <c r="H312" s="64" t="e">
        <f ca="1">_xludf.IFNA(VLOOKUP($A312,'Data Sheet'!$A:K,12,FALSE),"NA")</f>
        <v>#NAME?</v>
      </c>
      <c r="I312" s="63" t="e">
        <f ca="1">_xludf.IFNA(VLOOKUP($A312,'Data Sheet'!$A:T,19,FALSE),"NA")</f>
        <v>#NAME?</v>
      </c>
      <c r="J312" s="64" t="e">
        <f ca="1">_xludf.IFNA(VLOOKUP($A312,'Data Sheet'!$A:T,20,FALSE),"NA")</f>
        <v>#NAME?</v>
      </c>
    </row>
    <row r="313" spans="2:10" ht="15.75" customHeight="1" x14ac:dyDescent="0.15">
      <c r="B313" s="60" t="e">
        <f ca="1">_xludf.IFNA(VLOOKUP($A313,'Data Sheet'!$A:B,2,FALSE),"NA")</f>
        <v>#NAME?</v>
      </c>
      <c r="C313" s="61" t="e">
        <f ca="1">_xludf.IFNA(VLOOKUP($A313,'Data Sheet'!$A:U,3,FALSE),"NA")</f>
        <v>#NAME?</v>
      </c>
      <c r="D313" s="61" t="e">
        <f ca="1">_xludf.IFNA(VLOOKUP($A313,'Data Sheet'!$A:C,4,FALSE),"NA")</f>
        <v>#NAME?</v>
      </c>
      <c r="E313" s="61" t="e">
        <f ca="1">_xludf.IFNA(VLOOKUP($A313,'Data Sheet'!$A:D,5,FALSE),"NA")</f>
        <v>#NAME?</v>
      </c>
      <c r="F313" s="73" t="e">
        <f ca="1">_xludf.IFNA(VLOOKUP($A313,'Data Sheet'!$A:E,6,FALSE),"NA")</f>
        <v>#NAME?</v>
      </c>
      <c r="G313" s="63" t="e">
        <f ca="1">_xludf.IFNA(VLOOKUP($A313,'Data Sheet'!$A:F,7,FALSE),"NA")</f>
        <v>#NAME?</v>
      </c>
      <c r="H313" s="64" t="e">
        <f ca="1">_xludf.IFNA(VLOOKUP($A313,'Data Sheet'!$A:K,12,FALSE),"NA")</f>
        <v>#NAME?</v>
      </c>
      <c r="I313" s="63" t="e">
        <f ca="1">_xludf.IFNA(VLOOKUP($A313,'Data Sheet'!$A:T,19,FALSE),"NA")</f>
        <v>#NAME?</v>
      </c>
      <c r="J313" s="64" t="e">
        <f ca="1">_xludf.IFNA(VLOOKUP($A313,'Data Sheet'!$A:T,20,FALSE),"NA")</f>
        <v>#NAME?</v>
      </c>
    </row>
    <row r="314" spans="2:10" ht="15.75" customHeight="1" x14ac:dyDescent="0.15">
      <c r="B314" s="60" t="e">
        <f ca="1">_xludf.IFNA(VLOOKUP($A314,'Data Sheet'!$A:B,2,FALSE),"NA")</f>
        <v>#NAME?</v>
      </c>
      <c r="C314" s="61" t="e">
        <f ca="1">_xludf.IFNA(VLOOKUP($A314,'Data Sheet'!$A:U,3,FALSE),"NA")</f>
        <v>#NAME?</v>
      </c>
      <c r="D314" s="61" t="e">
        <f ca="1">_xludf.IFNA(VLOOKUP($A314,'Data Sheet'!$A:C,4,FALSE),"NA")</f>
        <v>#NAME?</v>
      </c>
      <c r="E314" s="61" t="e">
        <f ca="1">_xludf.IFNA(VLOOKUP($A314,'Data Sheet'!$A:D,5,FALSE),"NA")</f>
        <v>#NAME?</v>
      </c>
      <c r="F314" s="73" t="e">
        <f ca="1">_xludf.IFNA(VLOOKUP($A314,'Data Sheet'!$A:E,6,FALSE),"NA")</f>
        <v>#NAME?</v>
      </c>
      <c r="G314" s="63" t="e">
        <f ca="1">_xludf.IFNA(VLOOKUP($A314,'Data Sheet'!$A:F,7,FALSE),"NA")</f>
        <v>#NAME?</v>
      </c>
      <c r="H314" s="64" t="e">
        <f ca="1">_xludf.IFNA(VLOOKUP($A314,'Data Sheet'!$A:K,12,FALSE),"NA")</f>
        <v>#NAME?</v>
      </c>
      <c r="I314" s="63" t="e">
        <f ca="1">_xludf.IFNA(VLOOKUP($A314,'Data Sheet'!$A:T,19,FALSE),"NA")</f>
        <v>#NAME?</v>
      </c>
      <c r="J314" s="64" t="e">
        <f ca="1">_xludf.IFNA(VLOOKUP($A314,'Data Sheet'!$A:T,20,FALSE),"NA")</f>
        <v>#NAME?</v>
      </c>
    </row>
    <row r="315" spans="2:10" ht="15.75" customHeight="1" x14ac:dyDescent="0.15">
      <c r="B315" s="60" t="e">
        <f ca="1">_xludf.IFNA(VLOOKUP($A315,'Data Sheet'!$A:B,2,FALSE),"NA")</f>
        <v>#NAME?</v>
      </c>
      <c r="C315" s="61" t="e">
        <f ca="1">_xludf.IFNA(VLOOKUP($A315,'Data Sheet'!$A:U,3,FALSE),"NA")</f>
        <v>#NAME?</v>
      </c>
      <c r="D315" s="61" t="e">
        <f ca="1">_xludf.IFNA(VLOOKUP($A315,'Data Sheet'!$A:C,4,FALSE),"NA")</f>
        <v>#NAME?</v>
      </c>
      <c r="E315" s="61" t="e">
        <f ca="1">_xludf.IFNA(VLOOKUP($A315,'Data Sheet'!$A:D,5,FALSE),"NA")</f>
        <v>#NAME?</v>
      </c>
      <c r="F315" s="73" t="e">
        <f ca="1">_xludf.IFNA(VLOOKUP($A315,'Data Sheet'!$A:E,6,FALSE),"NA")</f>
        <v>#NAME?</v>
      </c>
      <c r="G315" s="63" t="e">
        <f ca="1">_xludf.IFNA(VLOOKUP($A315,'Data Sheet'!$A:F,7,FALSE),"NA")</f>
        <v>#NAME?</v>
      </c>
      <c r="H315" s="64" t="e">
        <f ca="1">_xludf.IFNA(VLOOKUP($A315,'Data Sheet'!$A:K,12,FALSE),"NA")</f>
        <v>#NAME?</v>
      </c>
      <c r="I315" s="63" t="e">
        <f ca="1">_xludf.IFNA(VLOOKUP($A315,'Data Sheet'!$A:T,19,FALSE),"NA")</f>
        <v>#NAME?</v>
      </c>
      <c r="J315" s="64" t="e">
        <f ca="1">_xludf.IFNA(VLOOKUP($A315,'Data Sheet'!$A:T,20,FALSE),"NA")</f>
        <v>#NAME?</v>
      </c>
    </row>
    <row r="316" spans="2:10" ht="15.75" customHeight="1" x14ac:dyDescent="0.15">
      <c r="B316" s="60" t="e">
        <f ca="1">_xludf.IFNA(VLOOKUP($A316,'Data Sheet'!$A:B,2,FALSE),"NA")</f>
        <v>#NAME?</v>
      </c>
      <c r="C316" s="61" t="e">
        <f ca="1">_xludf.IFNA(VLOOKUP($A316,'Data Sheet'!$A:U,3,FALSE),"NA")</f>
        <v>#NAME?</v>
      </c>
      <c r="D316" s="61" t="e">
        <f ca="1">_xludf.IFNA(VLOOKUP($A316,'Data Sheet'!$A:C,4,FALSE),"NA")</f>
        <v>#NAME?</v>
      </c>
      <c r="E316" s="61" t="e">
        <f ca="1">_xludf.IFNA(VLOOKUP($A316,'Data Sheet'!$A:D,5,FALSE),"NA")</f>
        <v>#NAME?</v>
      </c>
      <c r="F316" s="73" t="e">
        <f ca="1">_xludf.IFNA(VLOOKUP($A316,'Data Sheet'!$A:E,6,FALSE),"NA")</f>
        <v>#NAME?</v>
      </c>
      <c r="G316" s="63" t="e">
        <f ca="1">_xludf.IFNA(VLOOKUP($A316,'Data Sheet'!$A:F,7,FALSE),"NA")</f>
        <v>#NAME?</v>
      </c>
      <c r="H316" s="64" t="e">
        <f ca="1">_xludf.IFNA(VLOOKUP($A316,'Data Sheet'!$A:K,12,FALSE),"NA")</f>
        <v>#NAME?</v>
      </c>
      <c r="I316" s="63" t="e">
        <f ca="1">_xludf.IFNA(VLOOKUP($A316,'Data Sheet'!$A:T,19,FALSE),"NA")</f>
        <v>#NAME?</v>
      </c>
      <c r="J316" s="64" t="e">
        <f ca="1">_xludf.IFNA(VLOOKUP($A316,'Data Sheet'!$A:T,20,FALSE),"NA")</f>
        <v>#NAME?</v>
      </c>
    </row>
    <row r="317" spans="2:10" ht="15.75" customHeight="1" x14ac:dyDescent="0.15">
      <c r="B317" s="60" t="e">
        <f ca="1">_xludf.IFNA(VLOOKUP($A317,'Data Sheet'!$A:B,2,FALSE),"NA")</f>
        <v>#NAME?</v>
      </c>
      <c r="C317" s="61" t="e">
        <f ca="1">_xludf.IFNA(VLOOKUP($A317,'Data Sheet'!$A:U,3,FALSE),"NA")</f>
        <v>#NAME?</v>
      </c>
      <c r="D317" s="61" t="e">
        <f ca="1">_xludf.IFNA(VLOOKUP($A317,'Data Sheet'!$A:C,4,FALSE),"NA")</f>
        <v>#NAME?</v>
      </c>
      <c r="E317" s="61" t="e">
        <f ca="1">_xludf.IFNA(VLOOKUP($A317,'Data Sheet'!$A:D,5,FALSE),"NA")</f>
        <v>#NAME?</v>
      </c>
      <c r="F317" s="73" t="e">
        <f ca="1">_xludf.IFNA(VLOOKUP($A317,'Data Sheet'!$A:E,6,FALSE),"NA")</f>
        <v>#NAME?</v>
      </c>
      <c r="G317" s="63" t="e">
        <f ca="1">_xludf.IFNA(VLOOKUP($A317,'Data Sheet'!$A:F,7,FALSE),"NA")</f>
        <v>#NAME?</v>
      </c>
      <c r="H317" s="64" t="e">
        <f ca="1">_xludf.IFNA(VLOOKUP($A317,'Data Sheet'!$A:K,12,FALSE),"NA")</f>
        <v>#NAME?</v>
      </c>
      <c r="I317" s="63" t="e">
        <f ca="1">_xludf.IFNA(VLOOKUP($A317,'Data Sheet'!$A:T,19,FALSE),"NA")</f>
        <v>#NAME?</v>
      </c>
      <c r="J317" s="64" t="e">
        <f ca="1">_xludf.IFNA(VLOOKUP($A317,'Data Sheet'!$A:T,20,FALSE),"NA")</f>
        <v>#NAME?</v>
      </c>
    </row>
    <row r="318" spans="2:10" ht="15.75" customHeight="1" x14ac:dyDescent="0.15">
      <c r="B318" s="60" t="e">
        <f ca="1">_xludf.IFNA(VLOOKUP($A318,'Data Sheet'!$A:B,2,FALSE),"NA")</f>
        <v>#NAME?</v>
      </c>
      <c r="C318" s="61" t="e">
        <f ca="1">_xludf.IFNA(VLOOKUP($A318,'Data Sheet'!$A:U,3,FALSE),"NA")</f>
        <v>#NAME?</v>
      </c>
      <c r="D318" s="61" t="e">
        <f ca="1">_xludf.IFNA(VLOOKUP($A318,'Data Sheet'!$A:C,4,FALSE),"NA")</f>
        <v>#NAME?</v>
      </c>
      <c r="E318" s="61" t="e">
        <f ca="1">_xludf.IFNA(VLOOKUP($A318,'Data Sheet'!$A:D,5,FALSE),"NA")</f>
        <v>#NAME?</v>
      </c>
      <c r="F318" s="73" t="e">
        <f ca="1">_xludf.IFNA(VLOOKUP($A318,'Data Sheet'!$A:E,6,FALSE),"NA")</f>
        <v>#NAME?</v>
      </c>
      <c r="G318" s="63" t="e">
        <f ca="1">_xludf.IFNA(VLOOKUP($A318,'Data Sheet'!$A:F,7,FALSE),"NA")</f>
        <v>#NAME?</v>
      </c>
      <c r="H318" s="64" t="e">
        <f ca="1">_xludf.IFNA(VLOOKUP($A318,'Data Sheet'!$A:K,12,FALSE),"NA")</f>
        <v>#NAME?</v>
      </c>
      <c r="I318" s="63" t="e">
        <f ca="1">_xludf.IFNA(VLOOKUP($A318,'Data Sheet'!$A:T,19,FALSE),"NA")</f>
        <v>#NAME?</v>
      </c>
      <c r="J318" s="64" t="e">
        <f ca="1">_xludf.IFNA(VLOOKUP($A318,'Data Sheet'!$A:T,20,FALSE),"NA")</f>
        <v>#NAME?</v>
      </c>
    </row>
    <row r="319" spans="2:10" ht="15.75" customHeight="1" x14ac:dyDescent="0.15">
      <c r="B319" s="60" t="e">
        <f ca="1">_xludf.IFNA(VLOOKUP($A319,'Data Sheet'!$A:B,2,FALSE),"NA")</f>
        <v>#NAME?</v>
      </c>
      <c r="C319" s="61" t="e">
        <f ca="1">_xludf.IFNA(VLOOKUP($A319,'Data Sheet'!$A:U,3,FALSE),"NA")</f>
        <v>#NAME?</v>
      </c>
      <c r="D319" s="61" t="e">
        <f ca="1">_xludf.IFNA(VLOOKUP($A319,'Data Sheet'!$A:C,4,FALSE),"NA")</f>
        <v>#NAME?</v>
      </c>
      <c r="E319" s="61" t="e">
        <f ca="1">_xludf.IFNA(VLOOKUP($A319,'Data Sheet'!$A:D,5,FALSE),"NA")</f>
        <v>#NAME?</v>
      </c>
      <c r="F319" s="73" t="e">
        <f ca="1">_xludf.IFNA(VLOOKUP($A319,'Data Sheet'!$A:E,6,FALSE),"NA")</f>
        <v>#NAME?</v>
      </c>
      <c r="G319" s="63" t="e">
        <f ca="1">_xludf.IFNA(VLOOKUP($A319,'Data Sheet'!$A:F,7,FALSE),"NA")</f>
        <v>#NAME?</v>
      </c>
      <c r="H319" s="64" t="e">
        <f ca="1">_xludf.IFNA(VLOOKUP($A319,'Data Sheet'!$A:K,12,FALSE),"NA")</f>
        <v>#NAME?</v>
      </c>
      <c r="I319" s="63" t="e">
        <f ca="1">_xludf.IFNA(VLOOKUP($A319,'Data Sheet'!$A:T,19,FALSE),"NA")</f>
        <v>#NAME?</v>
      </c>
      <c r="J319" s="64" t="e">
        <f ca="1">_xludf.IFNA(VLOOKUP($A319,'Data Sheet'!$A:T,20,FALSE),"NA")</f>
        <v>#NAME?</v>
      </c>
    </row>
    <row r="320" spans="2:10" ht="15.75" customHeight="1" x14ac:dyDescent="0.15">
      <c r="B320" s="60" t="e">
        <f ca="1">_xludf.IFNA(VLOOKUP($A320,'Data Sheet'!$A:B,2,FALSE),"NA")</f>
        <v>#NAME?</v>
      </c>
      <c r="C320" s="61" t="e">
        <f ca="1">_xludf.IFNA(VLOOKUP($A320,'Data Sheet'!$A:U,3,FALSE),"NA")</f>
        <v>#NAME?</v>
      </c>
      <c r="D320" s="61" t="e">
        <f ca="1">_xludf.IFNA(VLOOKUP($A320,'Data Sheet'!$A:C,4,FALSE),"NA")</f>
        <v>#NAME?</v>
      </c>
      <c r="E320" s="61" t="e">
        <f ca="1">_xludf.IFNA(VLOOKUP($A320,'Data Sheet'!$A:D,5,FALSE),"NA")</f>
        <v>#NAME?</v>
      </c>
      <c r="F320" s="73" t="e">
        <f ca="1">_xludf.IFNA(VLOOKUP($A320,'Data Sheet'!$A:E,6,FALSE),"NA")</f>
        <v>#NAME?</v>
      </c>
      <c r="G320" s="63" t="e">
        <f ca="1">_xludf.IFNA(VLOOKUP($A320,'Data Sheet'!$A:F,7,FALSE),"NA")</f>
        <v>#NAME?</v>
      </c>
      <c r="H320" s="64" t="e">
        <f ca="1">_xludf.IFNA(VLOOKUP($A320,'Data Sheet'!$A:K,12,FALSE),"NA")</f>
        <v>#NAME?</v>
      </c>
      <c r="I320" s="63" t="e">
        <f ca="1">_xludf.IFNA(VLOOKUP($A320,'Data Sheet'!$A:T,19,FALSE),"NA")</f>
        <v>#NAME?</v>
      </c>
      <c r="J320" s="64" t="e">
        <f ca="1">_xludf.IFNA(VLOOKUP($A320,'Data Sheet'!$A:T,20,FALSE),"NA")</f>
        <v>#NAME?</v>
      </c>
    </row>
    <row r="321" spans="2:10" ht="15.75" customHeight="1" x14ac:dyDescent="0.15">
      <c r="B321" s="60" t="e">
        <f ca="1">_xludf.IFNA(VLOOKUP($A321,'Data Sheet'!$A:B,2,FALSE),"NA")</f>
        <v>#NAME?</v>
      </c>
      <c r="C321" s="61" t="e">
        <f ca="1">_xludf.IFNA(VLOOKUP($A321,'Data Sheet'!$A:U,3,FALSE),"NA")</f>
        <v>#NAME?</v>
      </c>
      <c r="D321" s="61" t="e">
        <f ca="1">_xludf.IFNA(VLOOKUP($A321,'Data Sheet'!$A:C,4,FALSE),"NA")</f>
        <v>#NAME?</v>
      </c>
      <c r="E321" s="61" t="e">
        <f ca="1">_xludf.IFNA(VLOOKUP($A321,'Data Sheet'!$A:D,5,FALSE),"NA")</f>
        <v>#NAME?</v>
      </c>
      <c r="F321" s="73" t="e">
        <f ca="1">_xludf.IFNA(VLOOKUP($A321,'Data Sheet'!$A:E,6,FALSE),"NA")</f>
        <v>#NAME?</v>
      </c>
      <c r="G321" s="63" t="e">
        <f ca="1">_xludf.IFNA(VLOOKUP($A321,'Data Sheet'!$A:F,7,FALSE),"NA")</f>
        <v>#NAME?</v>
      </c>
      <c r="H321" s="64" t="e">
        <f ca="1">_xludf.IFNA(VLOOKUP($A321,'Data Sheet'!$A:K,12,FALSE),"NA")</f>
        <v>#NAME?</v>
      </c>
      <c r="I321" s="63" t="e">
        <f ca="1">_xludf.IFNA(VLOOKUP($A321,'Data Sheet'!$A:T,19,FALSE),"NA")</f>
        <v>#NAME?</v>
      </c>
      <c r="J321" s="64" t="e">
        <f ca="1">_xludf.IFNA(VLOOKUP($A321,'Data Sheet'!$A:T,20,FALSE),"NA")</f>
        <v>#NAME?</v>
      </c>
    </row>
    <row r="322" spans="2:10" ht="15.75" customHeight="1" x14ac:dyDescent="0.15">
      <c r="B322" s="60" t="e">
        <f ca="1">_xludf.IFNA(VLOOKUP($A322,'Data Sheet'!$A:B,2,FALSE),"NA")</f>
        <v>#NAME?</v>
      </c>
      <c r="C322" s="61" t="e">
        <f ca="1">_xludf.IFNA(VLOOKUP($A322,'Data Sheet'!$A:U,3,FALSE),"NA")</f>
        <v>#NAME?</v>
      </c>
      <c r="D322" s="61" t="e">
        <f ca="1">_xludf.IFNA(VLOOKUP($A322,'Data Sheet'!$A:C,4,FALSE),"NA")</f>
        <v>#NAME?</v>
      </c>
      <c r="E322" s="61" t="e">
        <f ca="1">_xludf.IFNA(VLOOKUP($A322,'Data Sheet'!$A:D,5,FALSE),"NA")</f>
        <v>#NAME?</v>
      </c>
      <c r="F322" s="73" t="e">
        <f ca="1">_xludf.IFNA(VLOOKUP($A322,'Data Sheet'!$A:E,6,FALSE),"NA")</f>
        <v>#NAME?</v>
      </c>
      <c r="G322" s="63" t="e">
        <f ca="1">_xludf.IFNA(VLOOKUP($A322,'Data Sheet'!$A:F,7,FALSE),"NA")</f>
        <v>#NAME?</v>
      </c>
      <c r="H322" s="64" t="e">
        <f ca="1">_xludf.IFNA(VLOOKUP($A322,'Data Sheet'!$A:K,12,FALSE),"NA")</f>
        <v>#NAME?</v>
      </c>
      <c r="I322" s="63" t="e">
        <f ca="1">_xludf.IFNA(VLOOKUP($A322,'Data Sheet'!$A:T,19,FALSE),"NA")</f>
        <v>#NAME?</v>
      </c>
      <c r="J322" s="64" t="e">
        <f ca="1">_xludf.IFNA(VLOOKUP($A322,'Data Sheet'!$A:T,20,FALSE),"NA")</f>
        <v>#NAME?</v>
      </c>
    </row>
    <row r="323" spans="2:10" ht="15.75" customHeight="1" x14ac:dyDescent="0.15">
      <c r="B323" s="60" t="e">
        <f ca="1">_xludf.IFNA(VLOOKUP($A323,'Data Sheet'!$A:B,2,FALSE),"NA")</f>
        <v>#NAME?</v>
      </c>
      <c r="C323" s="61" t="e">
        <f ca="1">_xludf.IFNA(VLOOKUP($A323,'Data Sheet'!$A:U,3,FALSE),"NA")</f>
        <v>#NAME?</v>
      </c>
      <c r="D323" s="61" t="e">
        <f ca="1">_xludf.IFNA(VLOOKUP($A323,'Data Sheet'!$A:C,4,FALSE),"NA")</f>
        <v>#NAME?</v>
      </c>
      <c r="E323" s="61" t="e">
        <f ca="1">_xludf.IFNA(VLOOKUP($A323,'Data Sheet'!$A:D,5,FALSE),"NA")</f>
        <v>#NAME?</v>
      </c>
      <c r="F323" s="73" t="e">
        <f ca="1">_xludf.IFNA(VLOOKUP($A323,'Data Sheet'!$A:E,6,FALSE),"NA")</f>
        <v>#NAME?</v>
      </c>
      <c r="G323" s="63" t="e">
        <f ca="1">_xludf.IFNA(VLOOKUP($A323,'Data Sheet'!$A:F,7,FALSE),"NA")</f>
        <v>#NAME?</v>
      </c>
      <c r="H323" s="64" t="e">
        <f ca="1">_xludf.IFNA(VLOOKUP($A323,'Data Sheet'!$A:K,12,FALSE),"NA")</f>
        <v>#NAME?</v>
      </c>
      <c r="I323" s="63" t="e">
        <f ca="1">_xludf.IFNA(VLOOKUP($A323,'Data Sheet'!$A:T,19,FALSE),"NA")</f>
        <v>#NAME?</v>
      </c>
      <c r="J323" s="64" t="e">
        <f ca="1">_xludf.IFNA(VLOOKUP($A323,'Data Sheet'!$A:T,20,FALSE),"NA")</f>
        <v>#NAME?</v>
      </c>
    </row>
    <row r="324" spans="2:10" ht="15.75" customHeight="1" x14ac:dyDescent="0.15">
      <c r="B324" s="60" t="e">
        <f ca="1">_xludf.IFNA(VLOOKUP($A324,'Data Sheet'!$A:B,2,FALSE),"NA")</f>
        <v>#NAME?</v>
      </c>
      <c r="C324" s="61" t="e">
        <f ca="1">_xludf.IFNA(VLOOKUP($A324,'Data Sheet'!$A:U,3,FALSE),"NA")</f>
        <v>#NAME?</v>
      </c>
      <c r="D324" s="61" t="e">
        <f ca="1">_xludf.IFNA(VLOOKUP($A324,'Data Sheet'!$A:C,4,FALSE),"NA")</f>
        <v>#NAME?</v>
      </c>
      <c r="E324" s="61" t="e">
        <f ca="1">_xludf.IFNA(VLOOKUP($A324,'Data Sheet'!$A:D,5,FALSE),"NA")</f>
        <v>#NAME?</v>
      </c>
      <c r="F324" s="73" t="e">
        <f ca="1">_xludf.IFNA(VLOOKUP($A324,'Data Sheet'!$A:E,6,FALSE),"NA")</f>
        <v>#NAME?</v>
      </c>
      <c r="G324" s="63" t="e">
        <f ca="1">_xludf.IFNA(VLOOKUP($A324,'Data Sheet'!$A:F,7,FALSE),"NA")</f>
        <v>#NAME?</v>
      </c>
      <c r="H324" s="64" t="e">
        <f ca="1">_xludf.IFNA(VLOOKUP($A324,'Data Sheet'!$A:K,12,FALSE),"NA")</f>
        <v>#NAME?</v>
      </c>
      <c r="I324" s="63" t="e">
        <f ca="1">_xludf.IFNA(VLOOKUP($A324,'Data Sheet'!$A:T,19,FALSE),"NA")</f>
        <v>#NAME?</v>
      </c>
      <c r="J324" s="64" t="e">
        <f ca="1">_xludf.IFNA(VLOOKUP($A324,'Data Sheet'!$A:T,20,FALSE),"NA")</f>
        <v>#NAME?</v>
      </c>
    </row>
    <row r="325" spans="2:10" ht="15.75" customHeight="1" x14ac:dyDescent="0.15">
      <c r="B325" s="60" t="e">
        <f ca="1">_xludf.IFNA(VLOOKUP($A325,'Data Sheet'!$A:B,2,FALSE),"NA")</f>
        <v>#NAME?</v>
      </c>
      <c r="C325" s="61" t="e">
        <f ca="1">_xludf.IFNA(VLOOKUP($A325,'Data Sheet'!$A:U,3,FALSE),"NA")</f>
        <v>#NAME?</v>
      </c>
      <c r="D325" s="61" t="e">
        <f ca="1">_xludf.IFNA(VLOOKUP($A325,'Data Sheet'!$A:C,4,FALSE),"NA")</f>
        <v>#NAME?</v>
      </c>
      <c r="E325" s="61" t="e">
        <f ca="1">_xludf.IFNA(VLOOKUP($A325,'Data Sheet'!$A:D,5,FALSE),"NA")</f>
        <v>#NAME?</v>
      </c>
      <c r="F325" s="73" t="e">
        <f ca="1">_xludf.IFNA(VLOOKUP($A325,'Data Sheet'!$A:E,6,FALSE),"NA")</f>
        <v>#NAME?</v>
      </c>
      <c r="G325" s="63" t="e">
        <f ca="1">_xludf.IFNA(VLOOKUP($A325,'Data Sheet'!$A:F,7,FALSE),"NA")</f>
        <v>#NAME?</v>
      </c>
      <c r="H325" s="64" t="e">
        <f ca="1">_xludf.IFNA(VLOOKUP($A325,'Data Sheet'!$A:K,12,FALSE),"NA")</f>
        <v>#NAME?</v>
      </c>
      <c r="I325" s="63" t="e">
        <f ca="1">_xludf.IFNA(VLOOKUP($A325,'Data Sheet'!$A:T,19,FALSE),"NA")</f>
        <v>#NAME?</v>
      </c>
      <c r="J325" s="64" t="e">
        <f ca="1">_xludf.IFNA(VLOOKUP($A325,'Data Sheet'!$A:T,20,FALSE),"NA")</f>
        <v>#NAME?</v>
      </c>
    </row>
    <row r="326" spans="2:10" ht="15.75" customHeight="1" x14ac:dyDescent="0.15">
      <c r="B326" s="60" t="e">
        <f ca="1">_xludf.IFNA(VLOOKUP($A326,'Data Sheet'!$A:B,2,FALSE),"NA")</f>
        <v>#NAME?</v>
      </c>
      <c r="C326" s="61" t="e">
        <f ca="1">_xludf.IFNA(VLOOKUP($A326,'Data Sheet'!$A:U,3,FALSE),"NA")</f>
        <v>#NAME?</v>
      </c>
      <c r="D326" s="61" t="e">
        <f ca="1">_xludf.IFNA(VLOOKUP($A326,'Data Sheet'!$A:C,4,FALSE),"NA")</f>
        <v>#NAME?</v>
      </c>
      <c r="E326" s="61" t="e">
        <f ca="1">_xludf.IFNA(VLOOKUP($A326,'Data Sheet'!$A:D,5,FALSE),"NA")</f>
        <v>#NAME?</v>
      </c>
      <c r="F326" s="73" t="e">
        <f ca="1">_xludf.IFNA(VLOOKUP($A326,'Data Sheet'!$A:E,6,FALSE),"NA")</f>
        <v>#NAME?</v>
      </c>
      <c r="G326" s="63" t="e">
        <f ca="1">_xludf.IFNA(VLOOKUP($A326,'Data Sheet'!$A:F,7,FALSE),"NA")</f>
        <v>#NAME?</v>
      </c>
      <c r="H326" s="64" t="e">
        <f ca="1">_xludf.IFNA(VLOOKUP($A326,'Data Sheet'!$A:K,12,FALSE),"NA")</f>
        <v>#NAME?</v>
      </c>
      <c r="I326" s="63" t="e">
        <f ca="1">_xludf.IFNA(VLOOKUP($A326,'Data Sheet'!$A:T,19,FALSE),"NA")</f>
        <v>#NAME?</v>
      </c>
      <c r="J326" s="64" t="e">
        <f ca="1">_xludf.IFNA(VLOOKUP($A326,'Data Sheet'!$A:T,20,FALSE),"NA")</f>
        <v>#NAME?</v>
      </c>
    </row>
    <row r="327" spans="2:10" ht="15.75" customHeight="1" x14ac:dyDescent="0.15">
      <c r="B327" s="60" t="e">
        <f ca="1">_xludf.IFNA(VLOOKUP($A327,'Data Sheet'!$A:B,2,FALSE),"NA")</f>
        <v>#NAME?</v>
      </c>
      <c r="C327" s="61" t="e">
        <f ca="1">_xludf.IFNA(VLOOKUP($A327,'Data Sheet'!$A:U,3,FALSE),"NA")</f>
        <v>#NAME?</v>
      </c>
      <c r="D327" s="61" t="e">
        <f ca="1">_xludf.IFNA(VLOOKUP($A327,'Data Sheet'!$A:C,4,FALSE),"NA")</f>
        <v>#NAME?</v>
      </c>
      <c r="E327" s="61" t="e">
        <f ca="1">_xludf.IFNA(VLOOKUP($A327,'Data Sheet'!$A:D,5,FALSE),"NA")</f>
        <v>#NAME?</v>
      </c>
      <c r="F327" s="73" t="e">
        <f ca="1">_xludf.IFNA(VLOOKUP($A327,'Data Sheet'!$A:E,6,FALSE),"NA")</f>
        <v>#NAME?</v>
      </c>
      <c r="G327" s="63" t="e">
        <f ca="1">_xludf.IFNA(VLOOKUP($A327,'Data Sheet'!$A:F,7,FALSE),"NA")</f>
        <v>#NAME?</v>
      </c>
      <c r="H327" s="64" t="e">
        <f ca="1">_xludf.IFNA(VLOOKUP($A327,'Data Sheet'!$A:K,12,FALSE),"NA")</f>
        <v>#NAME?</v>
      </c>
      <c r="I327" s="63" t="e">
        <f ca="1">_xludf.IFNA(VLOOKUP($A327,'Data Sheet'!$A:T,19,FALSE),"NA")</f>
        <v>#NAME?</v>
      </c>
      <c r="J327" s="64" t="e">
        <f ca="1">_xludf.IFNA(VLOOKUP($A327,'Data Sheet'!$A:T,20,FALSE),"NA")</f>
        <v>#NAME?</v>
      </c>
    </row>
    <row r="328" spans="2:10" ht="15.75" customHeight="1" x14ac:dyDescent="0.15">
      <c r="B328" s="60" t="e">
        <f ca="1">_xludf.IFNA(VLOOKUP($A328,'Data Sheet'!$A:B,2,FALSE),"NA")</f>
        <v>#NAME?</v>
      </c>
      <c r="C328" s="61" t="e">
        <f ca="1">_xludf.IFNA(VLOOKUP($A328,'Data Sheet'!$A:U,3,FALSE),"NA")</f>
        <v>#NAME?</v>
      </c>
      <c r="D328" s="61" t="e">
        <f ca="1">_xludf.IFNA(VLOOKUP($A328,'Data Sheet'!$A:C,4,FALSE),"NA")</f>
        <v>#NAME?</v>
      </c>
      <c r="E328" s="61" t="e">
        <f ca="1">_xludf.IFNA(VLOOKUP($A328,'Data Sheet'!$A:D,5,FALSE),"NA")</f>
        <v>#NAME?</v>
      </c>
      <c r="F328" s="73" t="e">
        <f ca="1">_xludf.IFNA(VLOOKUP($A328,'Data Sheet'!$A:E,6,FALSE),"NA")</f>
        <v>#NAME?</v>
      </c>
      <c r="G328" s="63" t="e">
        <f ca="1">_xludf.IFNA(VLOOKUP($A328,'Data Sheet'!$A:F,7,FALSE),"NA")</f>
        <v>#NAME?</v>
      </c>
      <c r="H328" s="64" t="e">
        <f ca="1">_xludf.IFNA(VLOOKUP($A328,'Data Sheet'!$A:K,12,FALSE),"NA")</f>
        <v>#NAME?</v>
      </c>
      <c r="I328" s="63" t="e">
        <f ca="1">_xludf.IFNA(VLOOKUP($A328,'Data Sheet'!$A:T,19,FALSE),"NA")</f>
        <v>#NAME?</v>
      </c>
      <c r="J328" s="64" t="e">
        <f ca="1">_xludf.IFNA(VLOOKUP($A328,'Data Sheet'!$A:T,20,FALSE),"NA")</f>
        <v>#NAME?</v>
      </c>
    </row>
    <row r="329" spans="2:10" ht="15.75" customHeight="1" x14ac:dyDescent="0.15">
      <c r="B329" s="60" t="e">
        <f ca="1">_xludf.IFNA(VLOOKUP($A329,'Data Sheet'!$A:B,2,FALSE),"NA")</f>
        <v>#NAME?</v>
      </c>
      <c r="C329" s="61" t="e">
        <f ca="1">_xludf.IFNA(VLOOKUP($A329,'Data Sheet'!$A:U,3,FALSE),"NA")</f>
        <v>#NAME?</v>
      </c>
      <c r="D329" s="61" t="e">
        <f ca="1">_xludf.IFNA(VLOOKUP($A329,'Data Sheet'!$A:C,4,FALSE),"NA")</f>
        <v>#NAME?</v>
      </c>
      <c r="E329" s="61" t="e">
        <f ca="1">_xludf.IFNA(VLOOKUP($A329,'Data Sheet'!$A:D,5,FALSE),"NA")</f>
        <v>#NAME?</v>
      </c>
      <c r="F329" s="73" t="e">
        <f ca="1">_xludf.IFNA(VLOOKUP($A329,'Data Sheet'!$A:E,6,FALSE),"NA")</f>
        <v>#NAME?</v>
      </c>
      <c r="G329" s="63" t="e">
        <f ca="1">_xludf.IFNA(VLOOKUP($A329,'Data Sheet'!$A:F,7,FALSE),"NA")</f>
        <v>#NAME?</v>
      </c>
      <c r="H329" s="64" t="e">
        <f ca="1">_xludf.IFNA(VLOOKUP($A329,'Data Sheet'!$A:K,12,FALSE),"NA")</f>
        <v>#NAME?</v>
      </c>
      <c r="I329" s="63" t="e">
        <f ca="1">_xludf.IFNA(VLOOKUP($A329,'Data Sheet'!$A:T,19,FALSE),"NA")</f>
        <v>#NAME?</v>
      </c>
      <c r="J329" s="64" t="e">
        <f ca="1">_xludf.IFNA(VLOOKUP($A329,'Data Sheet'!$A:T,20,FALSE),"NA")</f>
        <v>#NAME?</v>
      </c>
    </row>
    <row r="330" spans="2:10" ht="15.75" customHeight="1" x14ac:dyDescent="0.15">
      <c r="B330" s="60" t="e">
        <f ca="1">_xludf.IFNA(VLOOKUP($A330,'Data Sheet'!$A:B,2,FALSE),"NA")</f>
        <v>#NAME?</v>
      </c>
      <c r="C330" s="61" t="e">
        <f ca="1">_xludf.IFNA(VLOOKUP($A330,'Data Sheet'!$A:U,3,FALSE),"NA")</f>
        <v>#NAME?</v>
      </c>
      <c r="D330" s="61" t="e">
        <f ca="1">_xludf.IFNA(VLOOKUP($A330,'Data Sheet'!$A:C,4,FALSE),"NA")</f>
        <v>#NAME?</v>
      </c>
      <c r="E330" s="61" t="e">
        <f ca="1">_xludf.IFNA(VLOOKUP($A330,'Data Sheet'!$A:D,5,FALSE),"NA")</f>
        <v>#NAME?</v>
      </c>
      <c r="F330" s="73" t="e">
        <f ca="1">_xludf.IFNA(VLOOKUP($A330,'Data Sheet'!$A:E,6,FALSE),"NA")</f>
        <v>#NAME?</v>
      </c>
      <c r="G330" s="63" t="e">
        <f ca="1">_xludf.IFNA(VLOOKUP($A330,'Data Sheet'!$A:F,7,FALSE),"NA")</f>
        <v>#NAME?</v>
      </c>
      <c r="H330" s="64" t="e">
        <f ca="1">_xludf.IFNA(VLOOKUP($A330,'Data Sheet'!$A:K,12,FALSE),"NA")</f>
        <v>#NAME?</v>
      </c>
      <c r="I330" s="63" t="e">
        <f ca="1">_xludf.IFNA(VLOOKUP($A330,'Data Sheet'!$A:T,19,FALSE),"NA")</f>
        <v>#NAME?</v>
      </c>
      <c r="J330" s="64" t="e">
        <f ca="1">_xludf.IFNA(VLOOKUP($A330,'Data Sheet'!$A:T,20,FALSE),"NA")</f>
        <v>#NAME?</v>
      </c>
    </row>
    <row r="331" spans="2:10" ht="15.75" customHeight="1" x14ac:dyDescent="0.15">
      <c r="B331" s="60" t="e">
        <f ca="1">_xludf.IFNA(VLOOKUP($A331,'Data Sheet'!$A:B,2,FALSE),"NA")</f>
        <v>#NAME?</v>
      </c>
      <c r="C331" s="61" t="e">
        <f ca="1">_xludf.IFNA(VLOOKUP($A331,'Data Sheet'!$A:U,3,FALSE),"NA")</f>
        <v>#NAME?</v>
      </c>
      <c r="D331" s="61" t="e">
        <f ca="1">_xludf.IFNA(VLOOKUP($A331,'Data Sheet'!$A:C,4,FALSE),"NA")</f>
        <v>#NAME?</v>
      </c>
      <c r="E331" s="61" t="e">
        <f ca="1">_xludf.IFNA(VLOOKUP($A331,'Data Sheet'!$A:D,5,FALSE),"NA")</f>
        <v>#NAME?</v>
      </c>
      <c r="F331" s="73" t="e">
        <f ca="1">_xludf.IFNA(VLOOKUP($A331,'Data Sheet'!$A:E,6,FALSE),"NA")</f>
        <v>#NAME?</v>
      </c>
      <c r="G331" s="63" t="e">
        <f ca="1">_xludf.IFNA(VLOOKUP($A331,'Data Sheet'!$A:F,7,FALSE),"NA")</f>
        <v>#NAME?</v>
      </c>
      <c r="H331" s="64" t="e">
        <f ca="1">_xludf.IFNA(VLOOKUP($A331,'Data Sheet'!$A:K,12,FALSE),"NA")</f>
        <v>#NAME?</v>
      </c>
      <c r="I331" s="63" t="e">
        <f ca="1">_xludf.IFNA(VLOOKUP($A331,'Data Sheet'!$A:T,19,FALSE),"NA")</f>
        <v>#NAME?</v>
      </c>
      <c r="J331" s="64" t="e">
        <f ca="1">_xludf.IFNA(VLOOKUP($A331,'Data Sheet'!$A:T,20,FALSE),"NA")</f>
        <v>#NAME?</v>
      </c>
    </row>
    <row r="332" spans="2:10" ht="15.75" customHeight="1" x14ac:dyDescent="0.15">
      <c r="B332" s="60" t="e">
        <f ca="1">_xludf.IFNA(VLOOKUP($A332,'Data Sheet'!$A:B,2,FALSE),"NA")</f>
        <v>#NAME?</v>
      </c>
      <c r="C332" s="61" t="e">
        <f ca="1">_xludf.IFNA(VLOOKUP($A332,'Data Sheet'!$A:U,3,FALSE),"NA")</f>
        <v>#NAME?</v>
      </c>
      <c r="D332" s="61" t="e">
        <f ca="1">_xludf.IFNA(VLOOKUP($A332,'Data Sheet'!$A:C,4,FALSE),"NA")</f>
        <v>#NAME?</v>
      </c>
      <c r="E332" s="61" t="e">
        <f ca="1">_xludf.IFNA(VLOOKUP($A332,'Data Sheet'!$A:D,5,FALSE),"NA")</f>
        <v>#NAME?</v>
      </c>
      <c r="F332" s="73" t="e">
        <f ca="1">_xludf.IFNA(VLOOKUP($A332,'Data Sheet'!$A:E,6,FALSE),"NA")</f>
        <v>#NAME?</v>
      </c>
      <c r="G332" s="63" t="e">
        <f ca="1">_xludf.IFNA(VLOOKUP($A332,'Data Sheet'!$A:F,7,FALSE),"NA")</f>
        <v>#NAME?</v>
      </c>
      <c r="H332" s="64" t="e">
        <f ca="1">_xludf.IFNA(VLOOKUP($A332,'Data Sheet'!$A:K,12,FALSE),"NA")</f>
        <v>#NAME?</v>
      </c>
      <c r="I332" s="63" t="e">
        <f ca="1">_xludf.IFNA(VLOOKUP($A332,'Data Sheet'!$A:T,19,FALSE),"NA")</f>
        <v>#NAME?</v>
      </c>
      <c r="J332" s="64" t="e">
        <f ca="1">_xludf.IFNA(VLOOKUP($A332,'Data Sheet'!$A:T,20,FALSE),"NA")</f>
        <v>#NAME?</v>
      </c>
    </row>
    <row r="333" spans="2:10" ht="15.75" customHeight="1" x14ac:dyDescent="0.15">
      <c r="B333" s="60" t="e">
        <f ca="1">_xludf.IFNA(VLOOKUP($A333,'Data Sheet'!$A:B,2,FALSE),"NA")</f>
        <v>#NAME?</v>
      </c>
      <c r="C333" s="61" t="e">
        <f ca="1">_xludf.IFNA(VLOOKUP($A333,'Data Sheet'!$A:U,3,FALSE),"NA")</f>
        <v>#NAME?</v>
      </c>
      <c r="D333" s="61" t="e">
        <f ca="1">_xludf.IFNA(VLOOKUP($A333,'Data Sheet'!$A:C,4,FALSE),"NA")</f>
        <v>#NAME?</v>
      </c>
      <c r="E333" s="61" t="e">
        <f ca="1">_xludf.IFNA(VLOOKUP($A333,'Data Sheet'!$A:D,5,FALSE),"NA")</f>
        <v>#NAME?</v>
      </c>
      <c r="F333" s="73" t="e">
        <f ca="1">_xludf.IFNA(VLOOKUP($A333,'Data Sheet'!$A:E,6,FALSE),"NA")</f>
        <v>#NAME?</v>
      </c>
      <c r="G333" s="63" t="e">
        <f ca="1">_xludf.IFNA(VLOOKUP($A333,'Data Sheet'!$A:F,7,FALSE),"NA")</f>
        <v>#NAME?</v>
      </c>
      <c r="H333" s="64" t="e">
        <f ca="1">_xludf.IFNA(VLOOKUP($A333,'Data Sheet'!$A:K,12,FALSE),"NA")</f>
        <v>#NAME?</v>
      </c>
      <c r="I333" s="63" t="e">
        <f ca="1">_xludf.IFNA(VLOOKUP($A333,'Data Sheet'!$A:T,19,FALSE),"NA")</f>
        <v>#NAME?</v>
      </c>
      <c r="J333" s="64" t="e">
        <f ca="1">_xludf.IFNA(VLOOKUP($A333,'Data Sheet'!$A:T,20,FALSE),"NA")</f>
        <v>#NAME?</v>
      </c>
    </row>
    <row r="334" spans="2:10" ht="15.75" customHeight="1" x14ac:dyDescent="0.15">
      <c r="B334" s="60" t="e">
        <f ca="1">_xludf.IFNA(VLOOKUP($A334,'Data Sheet'!$A:B,2,FALSE),"NA")</f>
        <v>#NAME?</v>
      </c>
      <c r="C334" s="61" t="e">
        <f ca="1">_xludf.IFNA(VLOOKUP($A334,'Data Sheet'!$A:U,3,FALSE),"NA")</f>
        <v>#NAME?</v>
      </c>
      <c r="D334" s="61" t="e">
        <f ca="1">_xludf.IFNA(VLOOKUP($A334,'Data Sheet'!$A:C,4,FALSE),"NA")</f>
        <v>#NAME?</v>
      </c>
      <c r="E334" s="61" t="e">
        <f ca="1">_xludf.IFNA(VLOOKUP($A334,'Data Sheet'!$A:D,5,FALSE),"NA")</f>
        <v>#NAME?</v>
      </c>
      <c r="F334" s="73" t="e">
        <f ca="1">_xludf.IFNA(VLOOKUP($A334,'Data Sheet'!$A:E,6,FALSE),"NA")</f>
        <v>#NAME?</v>
      </c>
      <c r="G334" s="63" t="e">
        <f ca="1">_xludf.IFNA(VLOOKUP($A334,'Data Sheet'!$A:F,7,FALSE),"NA")</f>
        <v>#NAME?</v>
      </c>
      <c r="H334" s="64" t="e">
        <f ca="1">_xludf.IFNA(VLOOKUP($A334,'Data Sheet'!$A:K,12,FALSE),"NA")</f>
        <v>#NAME?</v>
      </c>
      <c r="I334" s="63" t="e">
        <f ca="1">_xludf.IFNA(VLOOKUP($A334,'Data Sheet'!$A:T,19,FALSE),"NA")</f>
        <v>#NAME?</v>
      </c>
      <c r="J334" s="64" t="e">
        <f ca="1">_xludf.IFNA(VLOOKUP($A334,'Data Sheet'!$A:T,20,FALSE),"NA")</f>
        <v>#NAME?</v>
      </c>
    </row>
    <row r="335" spans="2:10" ht="15.75" customHeight="1" x14ac:dyDescent="0.15">
      <c r="B335" s="60" t="e">
        <f ca="1">_xludf.IFNA(VLOOKUP($A335,'Data Sheet'!$A:B,2,FALSE),"NA")</f>
        <v>#NAME?</v>
      </c>
      <c r="C335" s="61" t="e">
        <f ca="1">_xludf.IFNA(VLOOKUP($A335,'Data Sheet'!$A:U,3,FALSE),"NA")</f>
        <v>#NAME?</v>
      </c>
      <c r="D335" s="61" t="e">
        <f ca="1">_xludf.IFNA(VLOOKUP($A335,'Data Sheet'!$A:C,4,FALSE),"NA")</f>
        <v>#NAME?</v>
      </c>
      <c r="E335" s="61" t="e">
        <f ca="1">_xludf.IFNA(VLOOKUP($A335,'Data Sheet'!$A:D,5,FALSE),"NA")</f>
        <v>#NAME?</v>
      </c>
      <c r="F335" s="73" t="e">
        <f ca="1">_xludf.IFNA(VLOOKUP($A335,'Data Sheet'!$A:E,6,FALSE),"NA")</f>
        <v>#NAME?</v>
      </c>
      <c r="G335" s="63" t="e">
        <f ca="1">_xludf.IFNA(VLOOKUP($A335,'Data Sheet'!$A:F,7,FALSE),"NA")</f>
        <v>#NAME?</v>
      </c>
      <c r="H335" s="64" t="e">
        <f ca="1">_xludf.IFNA(VLOOKUP($A335,'Data Sheet'!$A:K,12,FALSE),"NA")</f>
        <v>#NAME?</v>
      </c>
      <c r="I335" s="63" t="e">
        <f ca="1">_xludf.IFNA(VLOOKUP($A335,'Data Sheet'!$A:T,19,FALSE),"NA")</f>
        <v>#NAME?</v>
      </c>
      <c r="J335" s="64" t="e">
        <f ca="1">_xludf.IFNA(VLOOKUP($A335,'Data Sheet'!$A:T,20,FALSE),"NA")</f>
        <v>#NAME?</v>
      </c>
    </row>
    <row r="336" spans="2:10" ht="15.75" customHeight="1" x14ac:dyDescent="0.15">
      <c r="B336" s="60" t="e">
        <f ca="1">_xludf.IFNA(VLOOKUP($A336,'Data Sheet'!$A:B,2,FALSE),"NA")</f>
        <v>#NAME?</v>
      </c>
      <c r="C336" s="61" t="e">
        <f ca="1">_xludf.IFNA(VLOOKUP($A336,'Data Sheet'!$A:U,3,FALSE),"NA")</f>
        <v>#NAME?</v>
      </c>
      <c r="D336" s="61" t="e">
        <f ca="1">_xludf.IFNA(VLOOKUP($A336,'Data Sheet'!$A:C,4,FALSE),"NA")</f>
        <v>#NAME?</v>
      </c>
      <c r="E336" s="61" t="e">
        <f ca="1">_xludf.IFNA(VLOOKUP($A336,'Data Sheet'!$A:D,5,FALSE),"NA")</f>
        <v>#NAME?</v>
      </c>
      <c r="F336" s="73" t="e">
        <f ca="1">_xludf.IFNA(VLOOKUP($A336,'Data Sheet'!$A:E,6,FALSE),"NA")</f>
        <v>#NAME?</v>
      </c>
      <c r="G336" s="63" t="e">
        <f ca="1">_xludf.IFNA(VLOOKUP($A336,'Data Sheet'!$A:F,7,FALSE),"NA")</f>
        <v>#NAME?</v>
      </c>
      <c r="H336" s="64" t="e">
        <f ca="1">_xludf.IFNA(VLOOKUP($A336,'Data Sheet'!$A:K,12,FALSE),"NA")</f>
        <v>#NAME?</v>
      </c>
      <c r="I336" s="63" t="e">
        <f ca="1">_xludf.IFNA(VLOOKUP($A336,'Data Sheet'!$A:T,19,FALSE),"NA")</f>
        <v>#NAME?</v>
      </c>
      <c r="J336" s="64" t="e">
        <f ca="1">_xludf.IFNA(VLOOKUP($A336,'Data Sheet'!$A:T,20,FALSE),"NA")</f>
        <v>#NAME?</v>
      </c>
    </row>
    <row r="337" spans="2:10" ht="15.75" customHeight="1" x14ac:dyDescent="0.15">
      <c r="B337" s="60" t="e">
        <f ca="1">_xludf.IFNA(VLOOKUP($A337,'Data Sheet'!$A:B,2,FALSE),"NA")</f>
        <v>#NAME?</v>
      </c>
      <c r="C337" s="61" t="e">
        <f ca="1">_xludf.IFNA(VLOOKUP($A337,'Data Sheet'!$A:U,3,FALSE),"NA")</f>
        <v>#NAME?</v>
      </c>
      <c r="D337" s="61" t="e">
        <f ca="1">_xludf.IFNA(VLOOKUP($A337,'Data Sheet'!$A:C,4,FALSE),"NA")</f>
        <v>#NAME?</v>
      </c>
      <c r="E337" s="61" t="e">
        <f ca="1">_xludf.IFNA(VLOOKUP($A337,'Data Sheet'!$A:D,5,FALSE),"NA")</f>
        <v>#NAME?</v>
      </c>
      <c r="F337" s="73" t="e">
        <f ca="1">_xludf.IFNA(VLOOKUP($A337,'Data Sheet'!$A:E,6,FALSE),"NA")</f>
        <v>#NAME?</v>
      </c>
      <c r="G337" s="63" t="e">
        <f ca="1">_xludf.IFNA(VLOOKUP($A337,'Data Sheet'!$A:F,7,FALSE),"NA")</f>
        <v>#NAME?</v>
      </c>
      <c r="H337" s="64" t="e">
        <f ca="1">_xludf.IFNA(VLOOKUP($A337,'Data Sheet'!$A:K,12,FALSE),"NA")</f>
        <v>#NAME?</v>
      </c>
      <c r="I337" s="63" t="e">
        <f ca="1">_xludf.IFNA(VLOOKUP($A337,'Data Sheet'!$A:T,19,FALSE),"NA")</f>
        <v>#NAME?</v>
      </c>
      <c r="J337" s="64" t="e">
        <f ca="1">_xludf.IFNA(VLOOKUP($A337,'Data Sheet'!$A:T,20,FALSE),"NA")</f>
        <v>#NAME?</v>
      </c>
    </row>
    <row r="338" spans="2:10" ht="15.75" customHeight="1" x14ac:dyDescent="0.15">
      <c r="B338" s="60" t="e">
        <f ca="1">_xludf.IFNA(VLOOKUP($A338,'Data Sheet'!$A:B,2,FALSE),"NA")</f>
        <v>#NAME?</v>
      </c>
      <c r="C338" s="61" t="e">
        <f ca="1">_xludf.IFNA(VLOOKUP($A338,'Data Sheet'!$A:U,3,FALSE),"NA")</f>
        <v>#NAME?</v>
      </c>
      <c r="D338" s="61" t="e">
        <f ca="1">_xludf.IFNA(VLOOKUP($A338,'Data Sheet'!$A:C,4,FALSE),"NA")</f>
        <v>#NAME?</v>
      </c>
      <c r="E338" s="61" t="e">
        <f ca="1">_xludf.IFNA(VLOOKUP($A338,'Data Sheet'!$A:D,5,FALSE),"NA")</f>
        <v>#NAME?</v>
      </c>
      <c r="F338" s="73" t="e">
        <f ca="1">_xludf.IFNA(VLOOKUP($A338,'Data Sheet'!$A:E,6,FALSE),"NA")</f>
        <v>#NAME?</v>
      </c>
      <c r="G338" s="63" t="e">
        <f ca="1">_xludf.IFNA(VLOOKUP($A338,'Data Sheet'!$A:F,7,FALSE),"NA")</f>
        <v>#NAME?</v>
      </c>
      <c r="H338" s="64" t="e">
        <f ca="1">_xludf.IFNA(VLOOKUP($A338,'Data Sheet'!$A:K,12,FALSE),"NA")</f>
        <v>#NAME?</v>
      </c>
      <c r="I338" s="63" t="e">
        <f ca="1">_xludf.IFNA(VLOOKUP($A338,'Data Sheet'!$A:T,19,FALSE),"NA")</f>
        <v>#NAME?</v>
      </c>
      <c r="J338" s="64" t="e">
        <f ca="1">_xludf.IFNA(VLOOKUP($A338,'Data Sheet'!$A:T,20,FALSE),"NA")</f>
        <v>#NAME?</v>
      </c>
    </row>
    <row r="339" spans="2:10" ht="15.75" customHeight="1" x14ac:dyDescent="0.15">
      <c r="B339" s="60" t="e">
        <f ca="1">_xludf.IFNA(VLOOKUP($A339,'Data Sheet'!$A:B,2,FALSE),"NA")</f>
        <v>#NAME?</v>
      </c>
      <c r="C339" s="61" t="e">
        <f ca="1">_xludf.IFNA(VLOOKUP($A339,'Data Sheet'!$A:U,3,FALSE),"NA")</f>
        <v>#NAME?</v>
      </c>
      <c r="D339" s="61" t="e">
        <f ca="1">_xludf.IFNA(VLOOKUP($A339,'Data Sheet'!$A:C,4,FALSE),"NA")</f>
        <v>#NAME?</v>
      </c>
      <c r="E339" s="61" t="e">
        <f ca="1">_xludf.IFNA(VLOOKUP($A339,'Data Sheet'!$A:D,5,FALSE),"NA")</f>
        <v>#NAME?</v>
      </c>
      <c r="F339" s="73" t="e">
        <f ca="1">_xludf.IFNA(VLOOKUP($A339,'Data Sheet'!$A:E,6,FALSE),"NA")</f>
        <v>#NAME?</v>
      </c>
      <c r="G339" s="63" t="e">
        <f ca="1">_xludf.IFNA(VLOOKUP($A339,'Data Sheet'!$A:F,7,FALSE),"NA")</f>
        <v>#NAME?</v>
      </c>
      <c r="H339" s="64" t="e">
        <f ca="1">_xludf.IFNA(VLOOKUP($A339,'Data Sheet'!$A:K,12,FALSE),"NA")</f>
        <v>#NAME?</v>
      </c>
      <c r="I339" s="63" t="e">
        <f ca="1">_xludf.IFNA(VLOOKUP($A339,'Data Sheet'!$A:T,19,FALSE),"NA")</f>
        <v>#NAME?</v>
      </c>
      <c r="J339" s="64" t="e">
        <f ca="1">_xludf.IFNA(VLOOKUP($A339,'Data Sheet'!$A:T,20,FALSE),"NA")</f>
        <v>#NAME?</v>
      </c>
    </row>
    <row r="340" spans="2:10" ht="15.75" customHeight="1" x14ac:dyDescent="0.15">
      <c r="B340" s="60" t="e">
        <f ca="1">_xludf.IFNA(VLOOKUP($A340,'Data Sheet'!$A:B,2,FALSE),"NA")</f>
        <v>#NAME?</v>
      </c>
      <c r="C340" s="61" t="e">
        <f ca="1">_xludf.IFNA(VLOOKUP($A340,'Data Sheet'!$A:U,3,FALSE),"NA")</f>
        <v>#NAME?</v>
      </c>
      <c r="D340" s="61" t="e">
        <f ca="1">_xludf.IFNA(VLOOKUP($A340,'Data Sheet'!$A:C,4,FALSE),"NA")</f>
        <v>#NAME?</v>
      </c>
      <c r="E340" s="61" t="e">
        <f ca="1">_xludf.IFNA(VLOOKUP($A340,'Data Sheet'!$A:D,5,FALSE),"NA")</f>
        <v>#NAME?</v>
      </c>
      <c r="F340" s="73" t="e">
        <f ca="1">_xludf.IFNA(VLOOKUP($A340,'Data Sheet'!$A:E,6,FALSE),"NA")</f>
        <v>#NAME?</v>
      </c>
      <c r="G340" s="63" t="e">
        <f ca="1">_xludf.IFNA(VLOOKUP($A340,'Data Sheet'!$A:F,7,FALSE),"NA")</f>
        <v>#NAME?</v>
      </c>
      <c r="H340" s="64" t="e">
        <f ca="1">_xludf.IFNA(VLOOKUP($A340,'Data Sheet'!$A:K,12,FALSE),"NA")</f>
        <v>#NAME?</v>
      </c>
      <c r="I340" s="63" t="e">
        <f ca="1">_xludf.IFNA(VLOOKUP($A340,'Data Sheet'!$A:T,19,FALSE),"NA")</f>
        <v>#NAME?</v>
      </c>
      <c r="J340" s="64" t="e">
        <f ca="1">_xludf.IFNA(VLOOKUP($A340,'Data Sheet'!$A:T,20,FALSE),"NA")</f>
        <v>#NAME?</v>
      </c>
    </row>
    <row r="341" spans="2:10" ht="15.75" customHeight="1" x14ac:dyDescent="0.15">
      <c r="B341" s="60" t="e">
        <f ca="1">_xludf.IFNA(VLOOKUP($A341,'Data Sheet'!$A:B,2,FALSE),"NA")</f>
        <v>#NAME?</v>
      </c>
      <c r="C341" s="61" t="e">
        <f ca="1">_xludf.IFNA(VLOOKUP($A341,'Data Sheet'!$A:U,3,FALSE),"NA")</f>
        <v>#NAME?</v>
      </c>
      <c r="D341" s="61" t="e">
        <f ca="1">_xludf.IFNA(VLOOKUP($A341,'Data Sheet'!$A:C,4,FALSE),"NA")</f>
        <v>#NAME?</v>
      </c>
      <c r="E341" s="61" t="e">
        <f ca="1">_xludf.IFNA(VLOOKUP($A341,'Data Sheet'!$A:D,5,FALSE),"NA")</f>
        <v>#NAME?</v>
      </c>
      <c r="F341" s="73" t="e">
        <f ca="1">_xludf.IFNA(VLOOKUP($A341,'Data Sheet'!$A:E,6,FALSE),"NA")</f>
        <v>#NAME?</v>
      </c>
      <c r="G341" s="63" t="e">
        <f ca="1">_xludf.IFNA(VLOOKUP($A341,'Data Sheet'!$A:F,7,FALSE),"NA")</f>
        <v>#NAME?</v>
      </c>
      <c r="H341" s="64" t="e">
        <f ca="1">_xludf.IFNA(VLOOKUP($A341,'Data Sheet'!$A:K,12,FALSE),"NA")</f>
        <v>#NAME?</v>
      </c>
      <c r="I341" s="63" t="e">
        <f ca="1">_xludf.IFNA(VLOOKUP($A341,'Data Sheet'!$A:T,19,FALSE),"NA")</f>
        <v>#NAME?</v>
      </c>
      <c r="J341" s="64" t="e">
        <f ca="1">_xludf.IFNA(VLOOKUP($A341,'Data Sheet'!$A:T,20,FALSE),"NA")</f>
        <v>#NAME?</v>
      </c>
    </row>
    <row r="342" spans="2:10" ht="15.75" customHeight="1" x14ac:dyDescent="0.15">
      <c r="B342" s="60" t="e">
        <f ca="1">_xludf.IFNA(VLOOKUP($A342,'Data Sheet'!$A:B,2,FALSE),"NA")</f>
        <v>#NAME?</v>
      </c>
      <c r="C342" s="61" t="e">
        <f ca="1">_xludf.IFNA(VLOOKUP($A342,'Data Sheet'!$A:U,3,FALSE),"NA")</f>
        <v>#NAME?</v>
      </c>
      <c r="D342" s="61" t="e">
        <f ca="1">_xludf.IFNA(VLOOKUP($A342,'Data Sheet'!$A:C,4,FALSE),"NA")</f>
        <v>#NAME?</v>
      </c>
      <c r="E342" s="61" t="e">
        <f ca="1">_xludf.IFNA(VLOOKUP($A342,'Data Sheet'!$A:D,5,FALSE),"NA")</f>
        <v>#NAME?</v>
      </c>
      <c r="F342" s="73" t="e">
        <f ca="1">_xludf.IFNA(VLOOKUP($A342,'Data Sheet'!$A:E,6,FALSE),"NA")</f>
        <v>#NAME?</v>
      </c>
      <c r="G342" s="63" t="e">
        <f ca="1">_xludf.IFNA(VLOOKUP($A342,'Data Sheet'!$A:F,7,FALSE),"NA")</f>
        <v>#NAME?</v>
      </c>
      <c r="H342" s="64" t="e">
        <f ca="1">_xludf.IFNA(VLOOKUP($A342,'Data Sheet'!$A:K,12,FALSE),"NA")</f>
        <v>#NAME?</v>
      </c>
      <c r="I342" s="63" t="e">
        <f ca="1">_xludf.IFNA(VLOOKUP($A342,'Data Sheet'!$A:T,19,FALSE),"NA")</f>
        <v>#NAME?</v>
      </c>
      <c r="J342" s="64" t="e">
        <f ca="1">_xludf.IFNA(VLOOKUP($A342,'Data Sheet'!$A:T,20,FALSE),"NA")</f>
        <v>#NAME?</v>
      </c>
    </row>
    <row r="343" spans="2:10" ht="15.75" customHeight="1" x14ac:dyDescent="0.15">
      <c r="B343" s="60" t="e">
        <f ca="1">_xludf.IFNA(VLOOKUP($A343,'Data Sheet'!$A:B,2,FALSE),"NA")</f>
        <v>#NAME?</v>
      </c>
      <c r="C343" s="61" t="e">
        <f ca="1">_xludf.IFNA(VLOOKUP($A343,'Data Sheet'!$A:U,3,FALSE),"NA")</f>
        <v>#NAME?</v>
      </c>
      <c r="D343" s="61" t="e">
        <f ca="1">_xludf.IFNA(VLOOKUP($A343,'Data Sheet'!$A:C,4,FALSE),"NA")</f>
        <v>#NAME?</v>
      </c>
      <c r="E343" s="61" t="e">
        <f ca="1">_xludf.IFNA(VLOOKUP($A343,'Data Sheet'!$A:D,5,FALSE),"NA")</f>
        <v>#NAME?</v>
      </c>
      <c r="F343" s="73" t="e">
        <f ca="1">_xludf.IFNA(VLOOKUP($A343,'Data Sheet'!$A:E,6,FALSE),"NA")</f>
        <v>#NAME?</v>
      </c>
      <c r="G343" s="63" t="e">
        <f ca="1">_xludf.IFNA(VLOOKUP($A343,'Data Sheet'!$A:F,7,FALSE),"NA")</f>
        <v>#NAME?</v>
      </c>
      <c r="H343" s="64" t="e">
        <f ca="1">_xludf.IFNA(VLOOKUP($A343,'Data Sheet'!$A:K,12,FALSE),"NA")</f>
        <v>#NAME?</v>
      </c>
      <c r="I343" s="63" t="e">
        <f ca="1">_xludf.IFNA(VLOOKUP($A343,'Data Sheet'!$A:T,19,FALSE),"NA")</f>
        <v>#NAME?</v>
      </c>
      <c r="J343" s="64" t="e">
        <f ca="1">_xludf.IFNA(VLOOKUP($A343,'Data Sheet'!$A:T,20,FALSE),"NA")</f>
        <v>#NAME?</v>
      </c>
    </row>
    <row r="344" spans="2:10" ht="15.75" customHeight="1" x14ac:dyDescent="0.15">
      <c r="B344" s="60" t="e">
        <f ca="1">_xludf.IFNA(VLOOKUP($A344,'Data Sheet'!$A:B,2,FALSE),"NA")</f>
        <v>#NAME?</v>
      </c>
      <c r="C344" s="61" t="e">
        <f ca="1">_xludf.IFNA(VLOOKUP($A344,'Data Sheet'!$A:U,3,FALSE),"NA")</f>
        <v>#NAME?</v>
      </c>
      <c r="D344" s="61" t="e">
        <f ca="1">_xludf.IFNA(VLOOKUP($A344,'Data Sheet'!$A:C,4,FALSE),"NA")</f>
        <v>#NAME?</v>
      </c>
      <c r="E344" s="61" t="e">
        <f ca="1">_xludf.IFNA(VLOOKUP($A344,'Data Sheet'!$A:D,5,FALSE),"NA")</f>
        <v>#NAME?</v>
      </c>
      <c r="F344" s="73" t="e">
        <f ca="1">_xludf.IFNA(VLOOKUP($A344,'Data Sheet'!$A:E,6,FALSE),"NA")</f>
        <v>#NAME?</v>
      </c>
      <c r="G344" s="63" t="e">
        <f ca="1">_xludf.IFNA(VLOOKUP($A344,'Data Sheet'!$A:F,7,FALSE),"NA")</f>
        <v>#NAME?</v>
      </c>
      <c r="H344" s="64" t="e">
        <f ca="1">_xludf.IFNA(VLOOKUP($A344,'Data Sheet'!$A:K,12,FALSE),"NA")</f>
        <v>#NAME?</v>
      </c>
      <c r="I344" s="63" t="e">
        <f ca="1">_xludf.IFNA(VLOOKUP($A344,'Data Sheet'!$A:T,19,FALSE),"NA")</f>
        <v>#NAME?</v>
      </c>
      <c r="J344" s="64" t="e">
        <f ca="1">_xludf.IFNA(VLOOKUP($A344,'Data Sheet'!$A:T,20,FALSE),"NA")</f>
        <v>#NAME?</v>
      </c>
    </row>
    <row r="345" spans="2:10" ht="15.75" customHeight="1" x14ac:dyDescent="0.15">
      <c r="B345" s="60" t="e">
        <f ca="1">_xludf.IFNA(VLOOKUP($A345,'Data Sheet'!$A:B,2,FALSE),"NA")</f>
        <v>#NAME?</v>
      </c>
      <c r="C345" s="61" t="e">
        <f ca="1">_xludf.IFNA(VLOOKUP($A345,'Data Sheet'!$A:U,3,FALSE),"NA")</f>
        <v>#NAME?</v>
      </c>
      <c r="D345" s="61" t="e">
        <f ca="1">_xludf.IFNA(VLOOKUP($A345,'Data Sheet'!$A:C,4,FALSE),"NA")</f>
        <v>#NAME?</v>
      </c>
      <c r="E345" s="61" t="e">
        <f ca="1">_xludf.IFNA(VLOOKUP($A345,'Data Sheet'!$A:D,5,FALSE),"NA")</f>
        <v>#NAME?</v>
      </c>
      <c r="F345" s="73" t="e">
        <f ca="1">_xludf.IFNA(VLOOKUP($A345,'Data Sheet'!$A:E,6,FALSE),"NA")</f>
        <v>#NAME?</v>
      </c>
      <c r="G345" s="63" t="e">
        <f ca="1">_xludf.IFNA(VLOOKUP($A345,'Data Sheet'!$A:F,7,FALSE),"NA")</f>
        <v>#NAME?</v>
      </c>
      <c r="H345" s="64" t="e">
        <f ca="1">_xludf.IFNA(VLOOKUP($A345,'Data Sheet'!$A:K,12,FALSE),"NA")</f>
        <v>#NAME?</v>
      </c>
      <c r="I345" s="63" t="e">
        <f ca="1">_xludf.IFNA(VLOOKUP($A345,'Data Sheet'!$A:T,19,FALSE),"NA")</f>
        <v>#NAME?</v>
      </c>
      <c r="J345" s="64" t="e">
        <f ca="1">_xludf.IFNA(VLOOKUP($A345,'Data Sheet'!$A:T,20,FALSE),"NA")</f>
        <v>#NAME?</v>
      </c>
    </row>
    <row r="346" spans="2:10" ht="15.75" customHeight="1" x14ac:dyDescent="0.15">
      <c r="B346" s="60" t="e">
        <f ca="1">_xludf.IFNA(VLOOKUP($A346,'Data Sheet'!$A:B,2,FALSE),"NA")</f>
        <v>#NAME?</v>
      </c>
      <c r="C346" s="61" t="e">
        <f ca="1">_xludf.IFNA(VLOOKUP($A346,'Data Sheet'!$A:U,3,FALSE),"NA")</f>
        <v>#NAME?</v>
      </c>
      <c r="D346" s="61" t="e">
        <f ca="1">_xludf.IFNA(VLOOKUP($A346,'Data Sheet'!$A:C,4,FALSE),"NA")</f>
        <v>#NAME?</v>
      </c>
      <c r="E346" s="61" t="e">
        <f ca="1">_xludf.IFNA(VLOOKUP($A346,'Data Sheet'!$A:D,5,FALSE),"NA")</f>
        <v>#NAME?</v>
      </c>
      <c r="F346" s="73" t="e">
        <f ca="1">_xludf.IFNA(VLOOKUP($A346,'Data Sheet'!$A:E,6,FALSE),"NA")</f>
        <v>#NAME?</v>
      </c>
      <c r="G346" s="63" t="e">
        <f ca="1">_xludf.IFNA(VLOOKUP($A346,'Data Sheet'!$A:F,7,FALSE),"NA")</f>
        <v>#NAME?</v>
      </c>
      <c r="H346" s="64" t="e">
        <f ca="1">_xludf.IFNA(VLOOKUP($A346,'Data Sheet'!$A:K,12,FALSE),"NA")</f>
        <v>#NAME?</v>
      </c>
      <c r="I346" s="63" t="e">
        <f ca="1">_xludf.IFNA(VLOOKUP($A346,'Data Sheet'!$A:T,19,FALSE),"NA")</f>
        <v>#NAME?</v>
      </c>
      <c r="J346" s="64" t="e">
        <f ca="1">_xludf.IFNA(VLOOKUP($A346,'Data Sheet'!$A:T,20,FALSE),"NA")</f>
        <v>#NAME?</v>
      </c>
    </row>
    <row r="347" spans="2:10" ht="15.75" customHeight="1" x14ac:dyDescent="0.15">
      <c r="B347" s="60" t="e">
        <f ca="1">_xludf.IFNA(VLOOKUP($A347,'Data Sheet'!$A:B,2,FALSE),"NA")</f>
        <v>#NAME?</v>
      </c>
      <c r="C347" s="61" t="e">
        <f ca="1">_xludf.IFNA(VLOOKUP($A347,'Data Sheet'!$A:U,3,FALSE),"NA")</f>
        <v>#NAME?</v>
      </c>
      <c r="D347" s="61" t="e">
        <f ca="1">_xludf.IFNA(VLOOKUP($A347,'Data Sheet'!$A:C,4,FALSE),"NA")</f>
        <v>#NAME?</v>
      </c>
      <c r="E347" s="61" t="e">
        <f ca="1">_xludf.IFNA(VLOOKUP($A347,'Data Sheet'!$A:D,5,FALSE),"NA")</f>
        <v>#NAME?</v>
      </c>
      <c r="F347" s="73" t="e">
        <f ca="1">_xludf.IFNA(VLOOKUP($A347,'Data Sheet'!$A:E,6,FALSE),"NA")</f>
        <v>#NAME?</v>
      </c>
      <c r="G347" s="63" t="e">
        <f ca="1">_xludf.IFNA(VLOOKUP($A347,'Data Sheet'!$A:F,7,FALSE),"NA")</f>
        <v>#NAME?</v>
      </c>
      <c r="H347" s="64" t="e">
        <f ca="1">_xludf.IFNA(VLOOKUP($A347,'Data Sheet'!$A:K,12,FALSE),"NA")</f>
        <v>#NAME?</v>
      </c>
      <c r="I347" s="63" t="e">
        <f ca="1">_xludf.IFNA(VLOOKUP($A347,'Data Sheet'!$A:T,19,FALSE),"NA")</f>
        <v>#NAME?</v>
      </c>
      <c r="J347" s="64" t="e">
        <f ca="1">_xludf.IFNA(VLOOKUP($A347,'Data Sheet'!$A:T,20,FALSE),"NA")</f>
        <v>#NAME?</v>
      </c>
    </row>
    <row r="348" spans="2:10" ht="15.75" customHeight="1" x14ac:dyDescent="0.15">
      <c r="B348" s="60" t="e">
        <f ca="1">_xludf.IFNA(VLOOKUP($A348,'Data Sheet'!$A:B,2,FALSE),"NA")</f>
        <v>#NAME?</v>
      </c>
      <c r="C348" s="61" t="e">
        <f ca="1">_xludf.IFNA(VLOOKUP($A348,'Data Sheet'!$A:U,3,FALSE),"NA")</f>
        <v>#NAME?</v>
      </c>
      <c r="D348" s="61" t="e">
        <f ca="1">_xludf.IFNA(VLOOKUP($A348,'Data Sheet'!$A:C,4,FALSE),"NA")</f>
        <v>#NAME?</v>
      </c>
      <c r="E348" s="61" t="e">
        <f ca="1">_xludf.IFNA(VLOOKUP($A348,'Data Sheet'!$A:D,5,FALSE),"NA")</f>
        <v>#NAME?</v>
      </c>
      <c r="F348" s="73" t="e">
        <f ca="1">_xludf.IFNA(VLOOKUP($A348,'Data Sheet'!$A:E,6,FALSE),"NA")</f>
        <v>#NAME?</v>
      </c>
      <c r="G348" s="63" t="e">
        <f ca="1">_xludf.IFNA(VLOOKUP($A348,'Data Sheet'!$A:F,7,FALSE),"NA")</f>
        <v>#NAME?</v>
      </c>
      <c r="H348" s="64" t="e">
        <f ca="1">_xludf.IFNA(VLOOKUP($A348,'Data Sheet'!$A:K,12,FALSE),"NA")</f>
        <v>#NAME?</v>
      </c>
      <c r="I348" s="63" t="e">
        <f ca="1">_xludf.IFNA(VLOOKUP($A348,'Data Sheet'!$A:T,19,FALSE),"NA")</f>
        <v>#NAME?</v>
      </c>
      <c r="J348" s="64" t="e">
        <f ca="1">_xludf.IFNA(VLOOKUP($A348,'Data Sheet'!$A:T,20,FALSE),"NA")</f>
        <v>#NAME?</v>
      </c>
    </row>
    <row r="349" spans="2:10" ht="15.75" customHeight="1" x14ac:dyDescent="0.15">
      <c r="B349" s="60" t="e">
        <f ca="1">_xludf.IFNA(VLOOKUP($A349,'Data Sheet'!$A:B,2,FALSE),"NA")</f>
        <v>#NAME?</v>
      </c>
      <c r="C349" s="61" t="e">
        <f ca="1">_xludf.IFNA(VLOOKUP($A349,'Data Sheet'!$A:U,3,FALSE),"NA")</f>
        <v>#NAME?</v>
      </c>
      <c r="D349" s="61" t="e">
        <f ca="1">_xludf.IFNA(VLOOKUP($A349,'Data Sheet'!$A:C,4,FALSE),"NA")</f>
        <v>#NAME?</v>
      </c>
      <c r="E349" s="61" t="e">
        <f ca="1">_xludf.IFNA(VLOOKUP($A349,'Data Sheet'!$A:D,5,FALSE),"NA")</f>
        <v>#NAME?</v>
      </c>
      <c r="F349" s="73" t="e">
        <f ca="1">_xludf.IFNA(VLOOKUP($A349,'Data Sheet'!$A:E,6,FALSE),"NA")</f>
        <v>#NAME?</v>
      </c>
      <c r="G349" s="63" t="e">
        <f ca="1">_xludf.IFNA(VLOOKUP($A349,'Data Sheet'!$A:F,7,FALSE),"NA")</f>
        <v>#NAME?</v>
      </c>
      <c r="H349" s="64" t="e">
        <f ca="1">_xludf.IFNA(VLOOKUP($A349,'Data Sheet'!$A:K,12,FALSE),"NA")</f>
        <v>#NAME?</v>
      </c>
      <c r="I349" s="63" t="e">
        <f ca="1">_xludf.IFNA(VLOOKUP($A349,'Data Sheet'!$A:T,19,FALSE),"NA")</f>
        <v>#NAME?</v>
      </c>
      <c r="J349" s="64" t="e">
        <f ca="1">_xludf.IFNA(VLOOKUP($A349,'Data Sheet'!$A:T,20,FALSE),"NA")</f>
        <v>#NAME?</v>
      </c>
    </row>
    <row r="350" spans="2:10" ht="15.75" customHeight="1" x14ac:dyDescent="0.15">
      <c r="B350" s="60" t="e">
        <f ca="1">_xludf.IFNA(VLOOKUP($A350,'Data Sheet'!$A:B,2,FALSE),"NA")</f>
        <v>#NAME?</v>
      </c>
      <c r="C350" s="61" t="e">
        <f ca="1">_xludf.IFNA(VLOOKUP($A350,'Data Sheet'!$A:U,3,FALSE),"NA")</f>
        <v>#NAME?</v>
      </c>
      <c r="D350" s="61" t="e">
        <f ca="1">_xludf.IFNA(VLOOKUP($A350,'Data Sheet'!$A:C,4,FALSE),"NA")</f>
        <v>#NAME?</v>
      </c>
      <c r="E350" s="61" t="e">
        <f ca="1">_xludf.IFNA(VLOOKUP($A350,'Data Sheet'!$A:D,5,FALSE),"NA")</f>
        <v>#NAME?</v>
      </c>
      <c r="F350" s="73" t="e">
        <f ca="1">_xludf.IFNA(VLOOKUP($A350,'Data Sheet'!$A:E,6,FALSE),"NA")</f>
        <v>#NAME?</v>
      </c>
      <c r="G350" s="63" t="e">
        <f ca="1">_xludf.IFNA(VLOOKUP($A350,'Data Sheet'!$A:F,7,FALSE),"NA")</f>
        <v>#NAME?</v>
      </c>
      <c r="H350" s="64" t="e">
        <f ca="1">_xludf.IFNA(VLOOKUP($A350,'Data Sheet'!$A:K,12,FALSE),"NA")</f>
        <v>#NAME?</v>
      </c>
      <c r="I350" s="63" t="e">
        <f ca="1">_xludf.IFNA(VLOOKUP($A350,'Data Sheet'!$A:T,19,FALSE),"NA")</f>
        <v>#NAME?</v>
      </c>
      <c r="J350" s="64" t="e">
        <f ca="1">_xludf.IFNA(VLOOKUP($A350,'Data Sheet'!$A:T,20,FALSE),"NA")</f>
        <v>#NAME?</v>
      </c>
    </row>
    <row r="351" spans="2:10" ht="15.75" customHeight="1" x14ac:dyDescent="0.15">
      <c r="B351" s="60" t="e">
        <f ca="1">_xludf.IFNA(VLOOKUP($A351,'Data Sheet'!$A:B,2,FALSE),"NA")</f>
        <v>#NAME?</v>
      </c>
      <c r="C351" s="61" t="e">
        <f ca="1">_xludf.IFNA(VLOOKUP($A351,'Data Sheet'!$A:U,3,FALSE),"NA")</f>
        <v>#NAME?</v>
      </c>
      <c r="D351" s="61" t="e">
        <f ca="1">_xludf.IFNA(VLOOKUP($A351,'Data Sheet'!$A:C,4,FALSE),"NA")</f>
        <v>#NAME?</v>
      </c>
      <c r="E351" s="61" t="e">
        <f ca="1">_xludf.IFNA(VLOOKUP($A351,'Data Sheet'!$A:D,5,FALSE),"NA")</f>
        <v>#NAME?</v>
      </c>
      <c r="F351" s="73" t="e">
        <f ca="1">_xludf.IFNA(VLOOKUP($A351,'Data Sheet'!$A:E,6,FALSE),"NA")</f>
        <v>#NAME?</v>
      </c>
      <c r="G351" s="63" t="e">
        <f ca="1">_xludf.IFNA(VLOOKUP($A351,'Data Sheet'!$A:F,7,FALSE),"NA")</f>
        <v>#NAME?</v>
      </c>
      <c r="H351" s="64" t="e">
        <f ca="1">_xludf.IFNA(VLOOKUP($A351,'Data Sheet'!$A:K,12,FALSE),"NA")</f>
        <v>#NAME?</v>
      </c>
      <c r="I351" s="63" t="e">
        <f ca="1">_xludf.IFNA(VLOOKUP($A351,'Data Sheet'!$A:T,19,FALSE),"NA")</f>
        <v>#NAME?</v>
      </c>
      <c r="J351" s="64" t="e">
        <f ca="1">_xludf.IFNA(VLOOKUP($A351,'Data Sheet'!$A:T,20,FALSE),"NA")</f>
        <v>#NAME?</v>
      </c>
    </row>
    <row r="352" spans="2:10" ht="15.75" customHeight="1" x14ac:dyDescent="0.15">
      <c r="B352" s="60" t="e">
        <f ca="1">_xludf.IFNA(VLOOKUP($A352,'Data Sheet'!$A:B,2,FALSE),"NA")</f>
        <v>#NAME?</v>
      </c>
      <c r="C352" s="61" t="e">
        <f ca="1">_xludf.IFNA(VLOOKUP($A352,'Data Sheet'!$A:U,3,FALSE),"NA")</f>
        <v>#NAME?</v>
      </c>
      <c r="D352" s="61" t="e">
        <f ca="1">_xludf.IFNA(VLOOKUP($A352,'Data Sheet'!$A:C,4,FALSE),"NA")</f>
        <v>#NAME?</v>
      </c>
      <c r="E352" s="61" t="e">
        <f ca="1">_xludf.IFNA(VLOOKUP($A352,'Data Sheet'!$A:D,5,FALSE),"NA")</f>
        <v>#NAME?</v>
      </c>
      <c r="F352" s="73" t="e">
        <f ca="1">_xludf.IFNA(VLOOKUP($A352,'Data Sheet'!$A:E,6,FALSE),"NA")</f>
        <v>#NAME?</v>
      </c>
      <c r="G352" s="63" t="e">
        <f ca="1">_xludf.IFNA(VLOOKUP($A352,'Data Sheet'!$A:F,7,FALSE),"NA")</f>
        <v>#NAME?</v>
      </c>
      <c r="H352" s="64" t="e">
        <f ca="1">_xludf.IFNA(VLOOKUP($A352,'Data Sheet'!$A:K,12,FALSE),"NA")</f>
        <v>#NAME?</v>
      </c>
      <c r="I352" s="63" t="e">
        <f ca="1">_xludf.IFNA(VLOOKUP($A352,'Data Sheet'!$A:T,19,FALSE),"NA")</f>
        <v>#NAME?</v>
      </c>
      <c r="J352" s="64" t="e">
        <f ca="1">_xludf.IFNA(VLOOKUP($A352,'Data Sheet'!$A:T,20,FALSE),"NA")</f>
        <v>#NAME?</v>
      </c>
    </row>
    <row r="353" spans="2:10" ht="15.75" customHeight="1" x14ac:dyDescent="0.15">
      <c r="B353" s="60" t="e">
        <f ca="1">_xludf.IFNA(VLOOKUP($A353,'Data Sheet'!$A:B,2,FALSE),"NA")</f>
        <v>#NAME?</v>
      </c>
      <c r="C353" s="61" t="e">
        <f ca="1">_xludf.IFNA(VLOOKUP($A353,'Data Sheet'!$A:U,3,FALSE),"NA")</f>
        <v>#NAME?</v>
      </c>
      <c r="D353" s="61" t="e">
        <f ca="1">_xludf.IFNA(VLOOKUP($A353,'Data Sheet'!$A:C,4,FALSE),"NA")</f>
        <v>#NAME?</v>
      </c>
      <c r="E353" s="61" t="e">
        <f ca="1">_xludf.IFNA(VLOOKUP($A353,'Data Sheet'!$A:D,5,FALSE),"NA")</f>
        <v>#NAME?</v>
      </c>
      <c r="F353" s="73" t="e">
        <f ca="1">_xludf.IFNA(VLOOKUP($A353,'Data Sheet'!$A:E,6,FALSE),"NA")</f>
        <v>#NAME?</v>
      </c>
      <c r="G353" s="63" t="e">
        <f ca="1">_xludf.IFNA(VLOOKUP($A353,'Data Sheet'!$A:F,7,FALSE),"NA")</f>
        <v>#NAME?</v>
      </c>
      <c r="H353" s="64" t="e">
        <f ca="1">_xludf.IFNA(VLOOKUP($A353,'Data Sheet'!$A:K,12,FALSE),"NA")</f>
        <v>#NAME?</v>
      </c>
      <c r="I353" s="63" t="e">
        <f ca="1">_xludf.IFNA(VLOOKUP($A353,'Data Sheet'!$A:T,19,FALSE),"NA")</f>
        <v>#NAME?</v>
      </c>
      <c r="J353" s="64" t="e">
        <f ca="1">_xludf.IFNA(VLOOKUP($A353,'Data Sheet'!$A:T,20,FALSE),"NA")</f>
        <v>#NAME?</v>
      </c>
    </row>
    <row r="354" spans="2:10" ht="15.75" customHeight="1" x14ac:dyDescent="0.15">
      <c r="B354" s="60" t="e">
        <f ca="1">_xludf.IFNA(VLOOKUP($A354,'Data Sheet'!$A:B,2,FALSE),"NA")</f>
        <v>#NAME?</v>
      </c>
      <c r="C354" s="61" t="e">
        <f ca="1">_xludf.IFNA(VLOOKUP($A354,'Data Sheet'!$A:U,3,FALSE),"NA")</f>
        <v>#NAME?</v>
      </c>
      <c r="D354" s="61" t="e">
        <f ca="1">_xludf.IFNA(VLOOKUP($A354,'Data Sheet'!$A:C,4,FALSE),"NA")</f>
        <v>#NAME?</v>
      </c>
      <c r="E354" s="61" t="e">
        <f ca="1">_xludf.IFNA(VLOOKUP($A354,'Data Sheet'!$A:D,5,FALSE),"NA")</f>
        <v>#NAME?</v>
      </c>
      <c r="F354" s="73" t="e">
        <f ca="1">_xludf.IFNA(VLOOKUP($A354,'Data Sheet'!$A:E,6,FALSE),"NA")</f>
        <v>#NAME?</v>
      </c>
      <c r="G354" s="63" t="e">
        <f ca="1">_xludf.IFNA(VLOOKUP($A354,'Data Sheet'!$A:F,7,FALSE),"NA")</f>
        <v>#NAME?</v>
      </c>
      <c r="H354" s="64" t="e">
        <f ca="1">_xludf.IFNA(VLOOKUP($A354,'Data Sheet'!$A:K,12,FALSE),"NA")</f>
        <v>#NAME?</v>
      </c>
      <c r="I354" s="63" t="e">
        <f ca="1">_xludf.IFNA(VLOOKUP($A354,'Data Sheet'!$A:T,19,FALSE),"NA")</f>
        <v>#NAME?</v>
      </c>
      <c r="J354" s="64" t="e">
        <f ca="1">_xludf.IFNA(VLOOKUP($A354,'Data Sheet'!$A:T,20,FALSE),"NA")</f>
        <v>#NAME?</v>
      </c>
    </row>
    <row r="355" spans="2:10" ht="15.75" customHeight="1" x14ac:dyDescent="0.15">
      <c r="B355" s="60" t="e">
        <f ca="1">_xludf.IFNA(VLOOKUP($A355,'Data Sheet'!$A:B,2,FALSE),"NA")</f>
        <v>#NAME?</v>
      </c>
      <c r="C355" s="61" t="e">
        <f ca="1">_xludf.IFNA(VLOOKUP($A355,'Data Sheet'!$A:U,3,FALSE),"NA")</f>
        <v>#NAME?</v>
      </c>
      <c r="D355" s="61" t="e">
        <f ca="1">_xludf.IFNA(VLOOKUP($A355,'Data Sheet'!$A:C,4,FALSE),"NA")</f>
        <v>#NAME?</v>
      </c>
      <c r="E355" s="61" t="e">
        <f ca="1">_xludf.IFNA(VLOOKUP($A355,'Data Sheet'!$A:D,5,FALSE),"NA")</f>
        <v>#NAME?</v>
      </c>
      <c r="F355" s="73" t="e">
        <f ca="1">_xludf.IFNA(VLOOKUP($A355,'Data Sheet'!$A:E,6,FALSE),"NA")</f>
        <v>#NAME?</v>
      </c>
      <c r="G355" s="63" t="e">
        <f ca="1">_xludf.IFNA(VLOOKUP($A355,'Data Sheet'!$A:F,7,FALSE),"NA")</f>
        <v>#NAME?</v>
      </c>
      <c r="H355" s="64" t="e">
        <f ca="1">_xludf.IFNA(VLOOKUP($A355,'Data Sheet'!$A:K,12,FALSE),"NA")</f>
        <v>#NAME?</v>
      </c>
      <c r="I355" s="63" t="e">
        <f ca="1">_xludf.IFNA(VLOOKUP($A355,'Data Sheet'!$A:T,19,FALSE),"NA")</f>
        <v>#NAME?</v>
      </c>
      <c r="J355" s="64" t="e">
        <f ca="1">_xludf.IFNA(VLOOKUP($A355,'Data Sheet'!$A:T,20,FALSE),"NA")</f>
        <v>#NAME?</v>
      </c>
    </row>
    <row r="356" spans="2:10" ht="15.75" customHeight="1" x14ac:dyDescent="0.15">
      <c r="B356" s="60" t="e">
        <f ca="1">_xludf.IFNA(VLOOKUP($A356,'Data Sheet'!$A:B,2,FALSE),"NA")</f>
        <v>#NAME?</v>
      </c>
      <c r="C356" s="61" t="e">
        <f ca="1">_xludf.IFNA(VLOOKUP($A356,'Data Sheet'!$A:U,3,FALSE),"NA")</f>
        <v>#NAME?</v>
      </c>
      <c r="D356" s="61" t="e">
        <f ca="1">_xludf.IFNA(VLOOKUP($A356,'Data Sheet'!$A:C,4,FALSE),"NA")</f>
        <v>#NAME?</v>
      </c>
      <c r="E356" s="61" t="e">
        <f ca="1">_xludf.IFNA(VLOOKUP($A356,'Data Sheet'!$A:D,5,FALSE),"NA")</f>
        <v>#NAME?</v>
      </c>
      <c r="F356" s="73" t="e">
        <f ca="1">_xludf.IFNA(VLOOKUP($A356,'Data Sheet'!$A:E,6,FALSE),"NA")</f>
        <v>#NAME?</v>
      </c>
      <c r="G356" s="63" t="e">
        <f ca="1">_xludf.IFNA(VLOOKUP($A356,'Data Sheet'!$A:F,7,FALSE),"NA")</f>
        <v>#NAME?</v>
      </c>
      <c r="H356" s="64" t="e">
        <f ca="1">_xludf.IFNA(VLOOKUP($A356,'Data Sheet'!$A:K,12,FALSE),"NA")</f>
        <v>#NAME?</v>
      </c>
      <c r="I356" s="63" t="e">
        <f ca="1">_xludf.IFNA(VLOOKUP($A356,'Data Sheet'!$A:T,19,FALSE),"NA")</f>
        <v>#NAME?</v>
      </c>
      <c r="J356" s="64" t="e">
        <f ca="1">_xludf.IFNA(VLOOKUP($A356,'Data Sheet'!$A:T,20,FALSE),"NA")</f>
        <v>#NAME?</v>
      </c>
    </row>
    <row r="357" spans="2:10" ht="15.75" customHeight="1" x14ac:dyDescent="0.15">
      <c r="B357" s="60" t="e">
        <f ca="1">_xludf.IFNA(VLOOKUP($A357,'Data Sheet'!$A:B,2,FALSE),"NA")</f>
        <v>#NAME?</v>
      </c>
      <c r="C357" s="61" t="e">
        <f ca="1">_xludf.IFNA(VLOOKUP($A357,'Data Sheet'!$A:U,3,FALSE),"NA")</f>
        <v>#NAME?</v>
      </c>
      <c r="D357" s="61" t="e">
        <f ca="1">_xludf.IFNA(VLOOKUP($A357,'Data Sheet'!$A:C,4,FALSE),"NA")</f>
        <v>#NAME?</v>
      </c>
      <c r="E357" s="61" t="e">
        <f ca="1">_xludf.IFNA(VLOOKUP($A357,'Data Sheet'!$A:D,5,FALSE),"NA")</f>
        <v>#NAME?</v>
      </c>
      <c r="F357" s="73" t="e">
        <f ca="1">_xludf.IFNA(VLOOKUP($A357,'Data Sheet'!$A:E,6,FALSE),"NA")</f>
        <v>#NAME?</v>
      </c>
      <c r="G357" s="63" t="e">
        <f ca="1">_xludf.IFNA(VLOOKUP($A357,'Data Sheet'!$A:F,7,FALSE),"NA")</f>
        <v>#NAME?</v>
      </c>
      <c r="H357" s="64" t="e">
        <f ca="1">_xludf.IFNA(VLOOKUP($A357,'Data Sheet'!$A:K,12,FALSE),"NA")</f>
        <v>#NAME?</v>
      </c>
      <c r="I357" s="63" t="e">
        <f ca="1">_xludf.IFNA(VLOOKUP($A357,'Data Sheet'!$A:T,19,FALSE),"NA")</f>
        <v>#NAME?</v>
      </c>
      <c r="J357" s="64" t="e">
        <f ca="1">_xludf.IFNA(VLOOKUP($A357,'Data Sheet'!$A:T,20,FALSE),"NA")</f>
        <v>#NAME?</v>
      </c>
    </row>
    <row r="358" spans="2:10" ht="15.75" customHeight="1" x14ac:dyDescent="0.15">
      <c r="B358" s="60" t="e">
        <f ca="1">_xludf.IFNA(VLOOKUP($A358,'Data Sheet'!$A:B,2,FALSE),"NA")</f>
        <v>#NAME?</v>
      </c>
      <c r="C358" s="61" t="e">
        <f ca="1">_xludf.IFNA(VLOOKUP($A358,'Data Sheet'!$A:U,3,FALSE),"NA")</f>
        <v>#NAME?</v>
      </c>
      <c r="D358" s="61" t="e">
        <f ca="1">_xludf.IFNA(VLOOKUP($A358,'Data Sheet'!$A:C,4,FALSE),"NA")</f>
        <v>#NAME?</v>
      </c>
      <c r="E358" s="61" t="e">
        <f ca="1">_xludf.IFNA(VLOOKUP($A358,'Data Sheet'!$A:D,5,FALSE),"NA")</f>
        <v>#NAME?</v>
      </c>
      <c r="F358" s="73" t="e">
        <f ca="1">_xludf.IFNA(VLOOKUP($A358,'Data Sheet'!$A:E,6,FALSE),"NA")</f>
        <v>#NAME?</v>
      </c>
      <c r="G358" s="63" t="e">
        <f ca="1">_xludf.IFNA(VLOOKUP($A358,'Data Sheet'!$A:F,7,FALSE),"NA")</f>
        <v>#NAME?</v>
      </c>
      <c r="H358" s="64" t="e">
        <f ca="1">_xludf.IFNA(VLOOKUP($A358,'Data Sheet'!$A:K,12,FALSE),"NA")</f>
        <v>#NAME?</v>
      </c>
      <c r="I358" s="63" t="e">
        <f ca="1">_xludf.IFNA(VLOOKUP($A358,'Data Sheet'!$A:T,19,FALSE),"NA")</f>
        <v>#NAME?</v>
      </c>
      <c r="J358" s="64" t="e">
        <f ca="1">_xludf.IFNA(VLOOKUP($A358,'Data Sheet'!$A:T,20,FALSE),"NA")</f>
        <v>#NAME?</v>
      </c>
    </row>
    <row r="359" spans="2:10" ht="15.75" customHeight="1" x14ac:dyDescent="0.15">
      <c r="B359" s="60" t="e">
        <f ca="1">_xludf.IFNA(VLOOKUP($A359,'Data Sheet'!$A:B,2,FALSE),"NA")</f>
        <v>#NAME?</v>
      </c>
      <c r="C359" s="61" t="e">
        <f ca="1">_xludf.IFNA(VLOOKUP($A359,'Data Sheet'!$A:U,3,FALSE),"NA")</f>
        <v>#NAME?</v>
      </c>
      <c r="D359" s="61" t="e">
        <f ca="1">_xludf.IFNA(VLOOKUP($A359,'Data Sheet'!$A:C,4,FALSE),"NA")</f>
        <v>#NAME?</v>
      </c>
      <c r="E359" s="61" t="e">
        <f ca="1">_xludf.IFNA(VLOOKUP($A359,'Data Sheet'!$A:D,5,FALSE),"NA")</f>
        <v>#NAME?</v>
      </c>
      <c r="F359" s="73" t="e">
        <f ca="1">_xludf.IFNA(VLOOKUP($A359,'Data Sheet'!$A:E,6,FALSE),"NA")</f>
        <v>#NAME?</v>
      </c>
      <c r="G359" s="63" t="e">
        <f ca="1">_xludf.IFNA(VLOOKUP($A359,'Data Sheet'!$A:F,7,FALSE),"NA")</f>
        <v>#NAME?</v>
      </c>
      <c r="H359" s="64" t="e">
        <f ca="1">_xludf.IFNA(VLOOKUP($A359,'Data Sheet'!$A:K,12,FALSE),"NA")</f>
        <v>#NAME?</v>
      </c>
      <c r="I359" s="63" t="e">
        <f ca="1">_xludf.IFNA(VLOOKUP($A359,'Data Sheet'!$A:T,19,FALSE),"NA")</f>
        <v>#NAME?</v>
      </c>
      <c r="J359" s="64" t="e">
        <f ca="1">_xludf.IFNA(VLOOKUP($A359,'Data Sheet'!$A:T,20,FALSE),"NA")</f>
        <v>#NAME?</v>
      </c>
    </row>
    <row r="360" spans="2:10" ht="15.75" customHeight="1" x14ac:dyDescent="0.15">
      <c r="B360" s="60" t="e">
        <f ca="1">_xludf.IFNA(VLOOKUP($A360,'Data Sheet'!$A:B,2,FALSE),"NA")</f>
        <v>#NAME?</v>
      </c>
      <c r="C360" s="61" t="e">
        <f ca="1">_xludf.IFNA(VLOOKUP($A360,'Data Sheet'!$A:U,3,FALSE),"NA")</f>
        <v>#NAME?</v>
      </c>
      <c r="D360" s="61" t="e">
        <f ca="1">_xludf.IFNA(VLOOKUP($A360,'Data Sheet'!$A:C,4,FALSE),"NA")</f>
        <v>#NAME?</v>
      </c>
      <c r="E360" s="61" t="e">
        <f ca="1">_xludf.IFNA(VLOOKUP($A360,'Data Sheet'!$A:D,5,FALSE),"NA")</f>
        <v>#NAME?</v>
      </c>
      <c r="F360" s="73" t="e">
        <f ca="1">_xludf.IFNA(VLOOKUP($A360,'Data Sheet'!$A:E,6,FALSE),"NA")</f>
        <v>#NAME?</v>
      </c>
      <c r="G360" s="63" t="e">
        <f ca="1">_xludf.IFNA(VLOOKUP($A360,'Data Sheet'!$A:F,7,FALSE),"NA")</f>
        <v>#NAME?</v>
      </c>
      <c r="H360" s="64" t="e">
        <f ca="1">_xludf.IFNA(VLOOKUP($A360,'Data Sheet'!$A:K,12,FALSE),"NA")</f>
        <v>#NAME?</v>
      </c>
      <c r="I360" s="63" t="e">
        <f ca="1">_xludf.IFNA(VLOOKUP($A360,'Data Sheet'!$A:T,19,FALSE),"NA")</f>
        <v>#NAME?</v>
      </c>
      <c r="J360" s="64" t="e">
        <f ca="1">_xludf.IFNA(VLOOKUP($A360,'Data Sheet'!$A:T,20,FALSE),"NA")</f>
        <v>#NAME?</v>
      </c>
    </row>
    <row r="361" spans="2:10" ht="15.75" customHeight="1" x14ac:dyDescent="0.15">
      <c r="B361" s="60" t="e">
        <f ca="1">_xludf.IFNA(VLOOKUP($A361,'Data Sheet'!$A:B,2,FALSE),"NA")</f>
        <v>#NAME?</v>
      </c>
      <c r="C361" s="61" t="e">
        <f ca="1">_xludf.IFNA(VLOOKUP($A361,'Data Sheet'!$A:U,3,FALSE),"NA")</f>
        <v>#NAME?</v>
      </c>
      <c r="D361" s="61" t="e">
        <f ca="1">_xludf.IFNA(VLOOKUP($A361,'Data Sheet'!$A:C,4,FALSE),"NA")</f>
        <v>#NAME?</v>
      </c>
      <c r="E361" s="61" t="e">
        <f ca="1">_xludf.IFNA(VLOOKUP($A361,'Data Sheet'!$A:D,5,FALSE),"NA")</f>
        <v>#NAME?</v>
      </c>
      <c r="F361" s="73" t="e">
        <f ca="1">_xludf.IFNA(VLOOKUP($A361,'Data Sheet'!$A:E,6,FALSE),"NA")</f>
        <v>#NAME?</v>
      </c>
      <c r="G361" s="63" t="e">
        <f ca="1">_xludf.IFNA(VLOOKUP($A361,'Data Sheet'!$A:F,7,FALSE),"NA")</f>
        <v>#NAME?</v>
      </c>
      <c r="H361" s="64" t="e">
        <f ca="1">_xludf.IFNA(VLOOKUP($A361,'Data Sheet'!$A:K,12,FALSE),"NA")</f>
        <v>#NAME?</v>
      </c>
      <c r="I361" s="63" t="e">
        <f ca="1">_xludf.IFNA(VLOOKUP($A361,'Data Sheet'!$A:T,19,FALSE),"NA")</f>
        <v>#NAME?</v>
      </c>
      <c r="J361" s="64" t="e">
        <f ca="1">_xludf.IFNA(VLOOKUP($A361,'Data Sheet'!$A:T,20,FALSE),"NA")</f>
        <v>#NAME?</v>
      </c>
    </row>
    <row r="362" spans="2:10" ht="15.75" customHeight="1" x14ac:dyDescent="0.15">
      <c r="B362" s="60" t="e">
        <f ca="1">_xludf.IFNA(VLOOKUP($A362,'Data Sheet'!$A:B,2,FALSE),"NA")</f>
        <v>#NAME?</v>
      </c>
      <c r="C362" s="61" t="e">
        <f ca="1">_xludf.IFNA(VLOOKUP($A362,'Data Sheet'!$A:U,3,FALSE),"NA")</f>
        <v>#NAME?</v>
      </c>
      <c r="D362" s="61" t="e">
        <f ca="1">_xludf.IFNA(VLOOKUP($A362,'Data Sheet'!$A:C,4,FALSE),"NA")</f>
        <v>#NAME?</v>
      </c>
      <c r="E362" s="61" t="e">
        <f ca="1">_xludf.IFNA(VLOOKUP($A362,'Data Sheet'!$A:D,5,FALSE),"NA")</f>
        <v>#NAME?</v>
      </c>
      <c r="F362" s="73" t="e">
        <f ca="1">_xludf.IFNA(VLOOKUP($A362,'Data Sheet'!$A:E,6,FALSE),"NA")</f>
        <v>#NAME?</v>
      </c>
      <c r="G362" s="63" t="e">
        <f ca="1">_xludf.IFNA(VLOOKUP($A362,'Data Sheet'!$A:F,7,FALSE),"NA")</f>
        <v>#NAME?</v>
      </c>
      <c r="H362" s="64" t="e">
        <f ca="1">_xludf.IFNA(VLOOKUP($A362,'Data Sheet'!$A:K,12,FALSE),"NA")</f>
        <v>#NAME?</v>
      </c>
      <c r="I362" s="63" t="e">
        <f ca="1">_xludf.IFNA(VLOOKUP($A362,'Data Sheet'!$A:T,19,FALSE),"NA")</f>
        <v>#NAME?</v>
      </c>
      <c r="J362" s="64" t="e">
        <f ca="1">_xludf.IFNA(VLOOKUP($A362,'Data Sheet'!$A:T,20,FALSE),"NA")</f>
        <v>#NAME?</v>
      </c>
    </row>
    <row r="363" spans="2:10" ht="15.75" customHeight="1" x14ac:dyDescent="0.15">
      <c r="B363" s="60" t="e">
        <f ca="1">_xludf.IFNA(VLOOKUP($A363,'Data Sheet'!$A:B,2,FALSE),"NA")</f>
        <v>#NAME?</v>
      </c>
      <c r="C363" s="61" t="e">
        <f ca="1">_xludf.IFNA(VLOOKUP($A363,'Data Sheet'!$A:U,3,FALSE),"NA")</f>
        <v>#NAME?</v>
      </c>
      <c r="D363" s="61" t="e">
        <f ca="1">_xludf.IFNA(VLOOKUP($A363,'Data Sheet'!$A:C,4,FALSE),"NA")</f>
        <v>#NAME?</v>
      </c>
      <c r="E363" s="61" t="e">
        <f ca="1">_xludf.IFNA(VLOOKUP($A363,'Data Sheet'!$A:D,5,FALSE),"NA")</f>
        <v>#NAME?</v>
      </c>
      <c r="F363" s="73" t="e">
        <f ca="1">_xludf.IFNA(VLOOKUP($A363,'Data Sheet'!$A:E,6,FALSE),"NA")</f>
        <v>#NAME?</v>
      </c>
      <c r="G363" s="63" t="e">
        <f ca="1">_xludf.IFNA(VLOOKUP($A363,'Data Sheet'!$A:F,7,FALSE),"NA")</f>
        <v>#NAME?</v>
      </c>
      <c r="H363" s="64" t="e">
        <f ca="1">_xludf.IFNA(VLOOKUP($A363,'Data Sheet'!$A:K,12,FALSE),"NA")</f>
        <v>#NAME?</v>
      </c>
      <c r="I363" s="63" t="e">
        <f ca="1">_xludf.IFNA(VLOOKUP($A363,'Data Sheet'!$A:T,19,FALSE),"NA")</f>
        <v>#NAME?</v>
      </c>
      <c r="J363" s="64" t="e">
        <f ca="1">_xludf.IFNA(VLOOKUP($A363,'Data Sheet'!$A:T,20,FALSE),"NA")</f>
        <v>#NAME?</v>
      </c>
    </row>
    <row r="364" spans="2:10" ht="15.75" customHeight="1" x14ac:dyDescent="0.15">
      <c r="B364" s="60" t="e">
        <f ca="1">_xludf.IFNA(VLOOKUP($A364,'Data Sheet'!$A:B,2,FALSE),"NA")</f>
        <v>#NAME?</v>
      </c>
      <c r="C364" s="61" t="e">
        <f ca="1">_xludf.IFNA(VLOOKUP($A364,'Data Sheet'!$A:U,3,FALSE),"NA")</f>
        <v>#NAME?</v>
      </c>
      <c r="D364" s="61" t="e">
        <f ca="1">_xludf.IFNA(VLOOKUP($A364,'Data Sheet'!$A:C,4,FALSE),"NA")</f>
        <v>#NAME?</v>
      </c>
      <c r="E364" s="61" t="e">
        <f ca="1">_xludf.IFNA(VLOOKUP($A364,'Data Sheet'!$A:D,5,FALSE),"NA")</f>
        <v>#NAME?</v>
      </c>
      <c r="F364" s="73" t="e">
        <f ca="1">_xludf.IFNA(VLOOKUP($A364,'Data Sheet'!$A:E,6,FALSE),"NA")</f>
        <v>#NAME?</v>
      </c>
      <c r="G364" s="63" t="e">
        <f ca="1">_xludf.IFNA(VLOOKUP($A364,'Data Sheet'!$A:F,7,FALSE),"NA")</f>
        <v>#NAME?</v>
      </c>
      <c r="H364" s="64" t="e">
        <f ca="1">_xludf.IFNA(VLOOKUP($A364,'Data Sheet'!$A:K,12,FALSE),"NA")</f>
        <v>#NAME?</v>
      </c>
      <c r="I364" s="63" t="e">
        <f ca="1">_xludf.IFNA(VLOOKUP($A364,'Data Sheet'!$A:T,19,FALSE),"NA")</f>
        <v>#NAME?</v>
      </c>
      <c r="J364" s="64" t="e">
        <f ca="1">_xludf.IFNA(VLOOKUP($A364,'Data Sheet'!$A:T,20,FALSE),"NA")</f>
        <v>#NAME?</v>
      </c>
    </row>
    <row r="365" spans="2:10" ht="15.75" customHeight="1" x14ac:dyDescent="0.15">
      <c r="B365" s="60" t="e">
        <f ca="1">_xludf.IFNA(VLOOKUP($A365,'Data Sheet'!$A:B,2,FALSE),"NA")</f>
        <v>#NAME?</v>
      </c>
      <c r="C365" s="61" t="e">
        <f ca="1">_xludf.IFNA(VLOOKUP($A365,'Data Sheet'!$A:U,3,FALSE),"NA")</f>
        <v>#NAME?</v>
      </c>
      <c r="D365" s="61" t="e">
        <f ca="1">_xludf.IFNA(VLOOKUP($A365,'Data Sheet'!$A:C,4,FALSE),"NA")</f>
        <v>#NAME?</v>
      </c>
      <c r="E365" s="61" t="e">
        <f ca="1">_xludf.IFNA(VLOOKUP($A365,'Data Sheet'!$A:D,5,FALSE),"NA")</f>
        <v>#NAME?</v>
      </c>
      <c r="F365" s="73" t="e">
        <f ca="1">_xludf.IFNA(VLOOKUP($A365,'Data Sheet'!$A:E,6,FALSE),"NA")</f>
        <v>#NAME?</v>
      </c>
      <c r="G365" s="63" t="e">
        <f ca="1">_xludf.IFNA(VLOOKUP($A365,'Data Sheet'!$A:F,7,FALSE),"NA")</f>
        <v>#NAME?</v>
      </c>
      <c r="H365" s="64" t="e">
        <f ca="1">_xludf.IFNA(VLOOKUP($A365,'Data Sheet'!$A:K,12,FALSE),"NA")</f>
        <v>#NAME?</v>
      </c>
      <c r="I365" s="63" t="e">
        <f ca="1">_xludf.IFNA(VLOOKUP($A365,'Data Sheet'!$A:T,19,FALSE),"NA")</f>
        <v>#NAME?</v>
      </c>
      <c r="J365" s="64" t="e">
        <f ca="1">_xludf.IFNA(VLOOKUP($A365,'Data Sheet'!$A:T,20,FALSE),"NA")</f>
        <v>#NAME?</v>
      </c>
    </row>
    <row r="366" spans="2:10" ht="15.75" customHeight="1" x14ac:dyDescent="0.15">
      <c r="B366" s="60" t="e">
        <f ca="1">_xludf.IFNA(VLOOKUP($A366,'Data Sheet'!$A:B,2,FALSE),"NA")</f>
        <v>#NAME?</v>
      </c>
      <c r="C366" s="61" t="e">
        <f ca="1">_xludf.IFNA(VLOOKUP($A366,'Data Sheet'!$A:U,3,FALSE),"NA")</f>
        <v>#NAME?</v>
      </c>
      <c r="D366" s="61" t="e">
        <f ca="1">_xludf.IFNA(VLOOKUP($A366,'Data Sheet'!$A:C,4,FALSE),"NA")</f>
        <v>#NAME?</v>
      </c>
      <c r="E366" s="61" t="e">
        <f ca="1">_xludf.IFNA(VLOOKUP($A366,'Data Sheet'!$A:D,5,FALSE),"NA")</f>
        <v>#NAME?</v>
      </c>
      <c r="F366" s="73" t="e">
        <f ca="1">_xludf.IFNA(VLOOKUP($A366,'Data Sheet'!$A:E,6,FALSE),"NA")</f>
        <v>#NAME?</v>
      </c>
      <c r="G366" s="63" t="e">
        <f ca="1">_xludf.IFNA(VLOOKUP($A366,'Data Sheet'!$A:F,7,FALSE),"NA")</f>
        <v>#NAME?</v>
      </c>
      <c r="H366" s="64" t="e">
        <f ca="1">_xludf.IFNA(VLOOKUP($A366,'Data Sheet'!$A:K,12,FALSE),"NA")</f>
        <v>#NAME?</v>
      </c>
      <c r="I366" s="63" t="e">
        <f ca="1">_xludf.IFNA(VLOOKUP($A366,'Data Sheet'!$A:T,19,FALSE),"NA")</f>
        <v>#NAME?</v>
      </c>
      <c r="J366" s="64" t="e">
        <f ca="1">_xludf.IFNA(VLOOKUP($A366,'Data Sheet'!$A:T,20,FALSE),"NA")</f>
        <v>#NAME?</v>
      </c>
    </row>
    <row r="367" spans="2:10" ht="15.75" customHeight="1" x14ac:dyDescent="0.15">
      <c r="B367" s="60" t="e">
        <f ca="1">_xludf.IFNA(VLOOKUP($A367,'Data Sheet'!$A:B,2,FALSE),"NA")</f>
        <v>#NAME?</v>
      </c>
      <c r="C367" s="61" t="e">
        <f ca="1">_xludf.IFNA(VLOOKUP($A367,'Data Sheet'!$A:U,3,FALSE),"NA")</f>
        <v>#NAME?</v>
      </c>
      <c r="D367" s="61" t="e">
        <f ca="1">_xludf.IFNA(VLOOKUP($A367,'Data Sheet'!$A:C,4,FALSE),"NA")</f>
        <v>#NAME?</v>
      </c>
      <c r="E367" s="61" t="e">
        <f ca="1">_xludf.IFNA(VLOOKUP($A367,'Data Sheet'!$A:D,5,FALSE),"NA")</f>
        <v>#NAME?</v>
      </c>
      <c r="F367" s="73" t="e">
        <f ca="1">_xludf.IFNA(VLOOKUP($A367,'Data Sheet'!$A:E,6,FALSE),"NA")</f>
        <v>#NAME?</v>
      </c>
      <c r="G367" s="63" t="e">
        <f ca="1">_xludf.IFNA(VLOOKUP($A367,'Data Sheet'!$A:F,7,FALSE),"NA")</f>
        <v>#NAME?</v>
      </c>
      <c r="H367" s="64" t="e">
        <f ca="1">_xludf.IFNA(VLOOKUP($A367,'Data Sheet'!$A:K,12,FALSE),"NA")</f>
        <v>#NAME?</v>
      </c>
      <c r="I367" s="63" t="e">
        <f ca="1">_xludf.IFNA(VLOOKUP($A367,'Data Sheet'!$A:T,19,FALSE),"NA")</f>
        <v>#NAME?</v>
      </c>
      <c r="J367" s="64" t="e">
        <f ca="1">_xludf.IFNA(VLOOKUP($A367,'Data Sheet'!$A:T,20,FALSE),"NA")</f>
        <v>#NAME?</v>
      </c>
    </row>
    <row r="368" spans="2:10" ht="15.75" customHeight="1" x14ac:dyDescent="0.15">
      <c r="B368" s="60" t="e">
        <f ca="1">_xludf.IFNA(VLOOKUP($A368,'Data Sheet'!$A:B,2,FALSE),"NA")</f>
        <v>#NAME?</v>
      </c>
      <c r="C368" s="61" t="e">
        <f ca="1">_xludf.IFNA(VLOOKUP($A368,'Data Sheet'!$A:U,3,FALSE),"NA")</f>
        <v>#NAME?</v>
      </c>
      <c r="D368" s="61" t="e">
        <f ca="1">_xludf.IFNA(VLOOKUP($A368,'Data Sheet'!$A:C,4,FALSE),"NA")</f>
        <v>#NAME?</v>
      </c>
      <c r="E368" s="61" t="e">
        <f ca="1">_xludf.IFNA(VLOOKUP($A368,'Data Sheet'!$A:D,5,FALSE),"NA")</f>
        <v>#NAME?</v>
      </c>
      <c r="F368" s="73" t="e">
        <f ca="1">_xludf.IFNA(VLOOKUP($A368,'Data Sheet'!$A:E,6,FALSE),"NA")</f>
        <v>#NAME?</v>
      </c>
      <c r="G368" s="63" t="e">
        <f ca="1">_xludf.IFNA(VLOOKUP($A368,'Data Sheet'!$A:F,7,FALSE),"NA")</f>
        <v>#NAME?</v>
      </c>
      <c r="H368" s="64" t="e">
        <f ca="1">_xludf.IFNA(VLOOKUP($A368,'Data Sheet'!$A:K,12,FALSE),"NA")</f>
        <v>#NAME?</v>
      </c>
      <c r="I368" s="63" t="e">
        <f ca="1">_xludf.IFNA(VLOOKUP($A368,'Data Sheet'!$A:T,19,FALSE),"NA")</f>
        <v>#NAME?</v>
      </c>
      <c r="J368" s="64" t="e">
        <f ca="1">_xludf.IFNA(VLOOKUP($A368,'Data Sheet'!$A:T,20,FALSE),"NA")</f>
        <v>#NAME?</v>
      </c>
    </row>
    <row r="369" spans="2:10" ht="15.75" customHeight="1" x14ac:dyDescent="0.15">
      <c r="B369" s="60" t="e">
        <f ca="1">_xludf.IFNA(VLOOKUP($A369,'Data Sheet'!$A:B,2,FALSE),"NA")</f>
        <v>#NAME?</v>
      </c>
      <c r="C369" s="61" t="e">
        <f ca="1">_xludf.IFNA(VLOOKUP($A369,'Data Sheet'!$A:U,3,FALSE),"NA")</f>
        <v>#NAME?</v>
      </c>
      <c r="D369" s="61" t="e">
        <f ca="1">_xludf.IFNA(VLOOKUP($A369,'Data Sheet'!$A:C,4,FALSE),"NA")</f>
        <v>#NAME?</v>
      </c>
      <c r="E369" s="61" t="e">
        <f ca="1">_xludf.IFNA(VLOOKUP($A369,'Data Sheet'!$A:D,5,FALSE),"NA")</f>
        <v>#NAME?</v>
      </c>
      <c r="F369" s="73" t="e">
        <f ca="1">_xludf.IFNA(VLOOKUP($A369,'Data Sheet'!$A:E,6,FALSE),"NA")</f>
        <v>#NAME?</v>
      </c>
      <c r="G369" s="63" t="e">
        <f ca="1">_xludf.IFNA(VLOOKUP($A369,'Data Sheet'!$A:F,7,FALSE),"NA")</f>
        <v>#NAME?</v>
      </c>
      <c r="H369" s="64" t="e">
        <f ca="1">_xludf.IFNA(VLOOKUP($A369,'Data Sheet'!$A:K,12,FALSE),"NA")</f>
        <v>#NAME?</v>
      </c>
      <c r="I369" s="63" t="e">
        <f ca="1">_xludf.IFNA(VLOOKUP($A369,'Data Sheet'!$A:T,19,FALSE),"NA")</f>
        <v>#NAME?</v>
      </c>
      <c r="J369" s="64" t="e">
        <f ca="1">_xludf.IFNA(VLOOKUP($A369,'Data Sheet'!$A:T,20,FALSE),"NA")</f>
        <v>#NAME?</v>
      </c>
    </row>
    <row r="370" spans="2:10" ht="15.75" customHeight="1" x14ac:dyDescent="0.15">
      <c r="B370" s="60" t="e">
        <f ca="1">_xludf.IFNA(VLOOKUP($A370,'Data Sheet'!$A:B,2,FALSE),"NA")</f>
        <v>#NAME?</v>
      </c>
      <c r="C370" s="61" t="e">
        <f ca="1">_xludf.IFNA(VLOOKUP($A370,'Data Sheet'!$A:U,3,FALSE),"NA")</f>
        <v>#NAME?</v>
      </c>
      <c r="D370" s="61" t="e">
        <f ca="1">_xludf.IFNA(VLOOKUP($A370,'Data Sheet'!$A:C,4,FALSE),"NA")</f>
        <v>#NAME?</v>
      </c>
      <c r="E370" s="61" t="e">
        <f ca="1">_xludf.IFNA(VLOOKUP($A370,'Data Sheet'!$A:D,5,FALSE),"NA")</f>
        <v>#NAME?</v>
      </c>
      <c r="F370" s="73" t="e">
        <f ca="1">_xludf.IFNA(VLOOKUP($A370,'Data Sheet'!$A:E,6,FALSE),"NA")</f>
        <v>#NAME?</v>
      </c>
      <c r="G370" s="63" t="e">
        <f ca="1">_xludf.IFNA(VLOOKUP($A370,'Data Sheet'!$A:F,7,FALSE),"NA")</f>
        <v>#NAME?</v>
      </c>
      <c r="H370" s="64" t="e">
        <f ca="1">_xludf.IFNA(VLOOKUP($A370,'Data Sheet'!$A:K,12,FALSE),"NA")</f>
        <v>#NAME?</v>
      </c>
      <c r="I370" s="63" t="e">
        <f ca="1">_xludf.IFNA(VLOOKUP($A370,'Data Sheet'!$A:T,19,FALSE),"NA")</f>
        <v>#NAME?</v>
      </c>
      <c r="J370" s="64" t="e">
        <f ca="1">_xludf.IFNA(VLOOKUP($A370,'Data Sheet'!$A:T,20,FALSE),"NA")</f>
        <v>#NAME?</v>
      </c>
    </row>
    <row r="371" spans="2:10" ht="15.75" customHeight="1" x14ac:dyDescent="0.15">
      <c r="B371" s="60" t="e">
        <f ca="1">_xludf.IFNA(VLOOKUP($A371,'Data Sheet'!$A:B,2,FALSE),"NA")</f>
        <v>#NAME?</v>
      </c>
      <c r="C371" s="61" t="e">
        <f ca="1">_xludf.IFNA(VLOOKUP($A371,'Data Sheet'!$A:U,3,FALSE),"NA")</f>
        <v>#NAME?</v>
      </c>
      <c r="D371" s="61" t="e">
        <f ca="1">_xludf.IFNA(VLOOKUP($A371,'Data Sheet'!$A:C,4,FALSE),"NA")</f>
        <v>#NAME?</v>
      </c>
      <c r="E371" s="61" t="e">
        <f ca="1">_xludf.IFNA(VLOOKUP($A371,'Data Sheet'!$A:D,5,FALSE),"NA")</f>
        <v>#NAME?</v>
      </c>
      <c r="F371" s="73" t="e">
        <f ca="1">_xludf.IFNA(VLOOKUP($A371,'Data Sheet'!$A:E,6,FALSE),"NA")</f>
        <v>#NAME?</v>
      </c>
      <c r="G371" s="63" t="e">
        <f ca="1">_xludf.IFNA(VLOOKUP($A371,'Data Sheet'!$A:F,7,FALSE),"NA")</f>
        <v>#NAME?</v>
      </c>
      <c r="H371" s="64" t="e">
        <f ca="1">_xludf.IFNA(VLOOKUP($A371,'Data Sheet'!$A:K,12,FALSE),"NA")</f>
        <v>#NAME?</v>
      </c>
      <c r="I371" s="63" t="e">
        <f ca="1">_xludf.IFNA(VLOOKUP($A371,'Data Sheet'!$A:T,19,FALSE),"NA")</f>
        <v>#NAME?</v>
      </c>
      <c r="J371" s="64" t="e">
        <f ca="1">_xludf.IFNA(VLOOKUP($A371,'Data Sheet'!$A:T,20,FALSE),"NA")</f>
        <v>#NAME?</v>
      </c>
    </row>
    <row r="372" spans="2:10" ht="15.75" customHeight="1" x14ac:dyDescent="0.15">
      <c r="B372" s="60" t="e">
        <f ca="1">_xludf.IFNA(VLOOKUP($A372,'Data Sheet'!$A:B,2,FALSE),"NA")</f>
        <v>#NAME?</v>
      </c>
      <c r="C372" s="61" t="e">
        <f ca="1">_xludf.IFNA(VLOOKUP($A372,'Data Sheet'!$A:U,3,FALSE),"NA")</f>
        <v>#NAME?</v>
      </c>
      <c r="D372" s="61" t="e">
        <f ca="1">_xludf.IFNA(VLOOKUP($A372,'Data Sheet'!$A:C,4,FALSE),"NA")</f>
        <v>#NAME?</v>
      </c>
      <c r="E372" s="61" t="e">
        <f ca="1">_xludf.IFNA(VLOOKUP($A372,'Data Sheet'!$A:D,5,FALSE),"NA")</f>
        <v>#NAME?</v>
      </c>
      <c r="F372" s="73" t="e">
        <f ca="1">_xludf.IFNA(VLOOKUP($A372,'Data Sheet'!$A:E,6,FALSE),"NA")</f>
        <v>#NAME?</v>
      </c>
      <c r="G372" s="63" t="e">
        <f ca="1">_xludf.IFNA(VLOOKUP($A372,'Data Sheet'!$A:F,7,FALSE),"NA")</f>
        <v>#NAME?</v>
      </c>
      <c r="H372" s="64" t="e">
        <f ca="1">_xludf.IFNA(VLOOKUP($A372,'Data Sheet'!$A:K,12,FALSE),"NA")</f>
        <v>#NAME?</v>
      </c>
      <c r="I372" s="63" t="e">
        <f ca="1">_xludf.IFNA(VLOOKUP($A372,'Data Sheet'!$A:T,19,FALSE),"NA")</f>
        <v>#NAME?</v>
      </c>
      <c r="J372" s="64" t="e">
        <f ca="1">_xludf.IFNA(VLOOKUP($A372,'Data Sheet'!$A:T,20,FALSE),"NA")</f>
        <v>#NAME?</v>
      </c>
    </row>
    <row r="373" spans="2:10" ht="15.75" customHeight="1" x14ac:dyDescent="0.15">
      <c r="B373" s="60" t="e">
        <f ca="1">_xludf.IFNA(VLOOKUP($A373,'Data Sheet'!$A:B,2,FALSE),"NA")</f>
        <v>#NAME?</v>
      </c>
      <c r="C373" s="61" t="e">
        <f ca="1">_xludf.IFNA(VLOOKUP($A373,'Data Sheet'!$A:U,3,FALSE),"NA")</f>
        <v>#NAME?</v>
      </c>
      <c r="D373" s="61" t="e">
        <f ca="1">_xludf.IFNA(VLOOKUP($A373,'Data Sheet'!$A:C,4,FALSE),"NA")</f>
        <v>#NAME?</v>
      </c>
      <c r="E373" s="61" t="e">
        <f ca="1">_xludf.IFNA(VLOOKUP($A373,'Data Sheet'!$A:D,5,FALSE),"NA")</f>
        <v>#NAME?</v>
      </c>
      <c r="F373" s="73" t="e">
        <f ca="1">_xludf.IFNA(VLOOKUP($A373,'Data Sheet'!$A:E,6,FALSE),"NA")</f>
        <v>#NAME?</v>
      </c>
      <c r="G373" s="63" t="e">
        <f ca="1">_xludf.IFNA(VLOOKUP($A373,'Data Sheet'!$A:F,7,FALSE),"NA")</f>
        <v>#NAME?</v>
      </c>
      <c r="H373" s="64" t="e">
        <f ca="1">_xludf.IFNA(VLOOKUP($A373,'Data Sheet'!$A:K,12,FALSE),"NA")</f>
        <v>#NAME?</v>
      </c>
      <c r="I373" s="63" t="e">
        <f ca="1">_xludf.IFNA(VLOOKUP($A373,'Data Sheet'!$A:T,19,FALSE),"NA")</f>
        <v>#NAME?</v>
      </c>
      <c r="J373" s="64" t="e">
        <f ca="1">_xludf.IFNA(VLOOKUP($A373,'Data Sheet'!$A:T,20,FALSE),"NA")</f>
        <v>#NAME?</v>
      </c>
    </row>
    <row r="374" spans="2:10" ht="15.75" customHeight="1" x14ac:dyDescent="0.15">
      <c r="B374" s="60" t="e">
        <f ca="1">_xludf.IFNA(VLOOKUP($A374,'Data Sheet'!$A:B,2,FALSE),"NA")</f>
        <v>#NAME?</v>
      </c>
      <c r="C374" s="61" t="e">
        <f ca="1">_xludf.IFNA(VLOOKUP($A374,'Data Sheet'!$A:U,3,FALSE),"NA")</f>
        <v>#NAME?</v>
      </c>
      <c r="D374" s="61" t="e">
        <f ca="1">_xludf.IFNA(VLOOKUP($A374,'Data Sheet'!$A:C,4,FALSE),"NA")</f>
        <v>#NAME?</v>
      </c>
      <c r="E374" s="61" t="e">
        <f ca="1">_xludf.IFNA(VLOOKUP($A374,'Data Sheet'!$A:D,5,FALSE),"NA")</f>
        <v>#NAME?</v>
      </c>
      <c r="F374" s="73" t="e">
        <f ca="1">_xludf.IFNA(VLOOKUP($A374,'Data Sheet'!$A:E,6,FALSE),"NA")</f>
        <v>#NAME?</v>
      </c>
      <c r="G374" s="63" t="e">
        <f ca="1">_xludf.IFNA(VLOOKUP($A374,'Data Sheet'!$A:F,7,FALSE),"NA")</f>
        <v>#NAME?</v>
      </c>
      <c r="H374" s="64" t="e">
        <f ca="1">_xludf.IFNA(VLOOKUP($A374,'Data Sheet'!$A:K,12,FALSE),"NA")</f>
        <v>#NAME?</v>
      </c>
      <c r="I374" s="63" t="e">
        <f ca="1">_xludf.IFNA(VLOOKUP($A374,'Data Sheet'!$A:T,19,FALSE),"NA")</f>
        <v>#NAME?</v>
      </c>
      <c r="J374" s="64" t="e">
        <f ca="1">_xludf.IFNA(VLOOKUP($A374,'Data Sheet'!$A:T,20,FALSE),"NA")</f>
        <v>#NAME?</v>
      </c>
    </row>
    <row r="375" spans="2:10" ht="15.75" customHeight="1" x14ac:dyDescent="0.15">
      <c r="B375" s="60" t="e">
        <f ca="1">_xludf.IFNA(VLOOKUP($A375,'Data Sheet'!$A:B,2,FALSE),"NA")</f>
        <v>#NAME?</v>
      </c>
      <c r="C375" s="61" t="e">
        <f ca="1">_xludf.IFNA(VLOOKUP($A375,'Data Sheet'!$A:U,3,FALSE),"NA")</f>
        <v>#NAME?</v>
      </c>
      <c r="D375" s="61" t="e">
        <f ca="1">_xludf.IFNA(VLOOKUP($A375,'Data Sheet'!$A:C,4,FALSE),"NA")</f>
        <v>#NAME?</v>
      </c>
      <c r="E375" s="61" t="e">
        <f ca="1">_xludf.IFNA(VLOOKUP($A375,'Data Sheet'!$A:D,5,FALSE),"NA")</f>
        <v>#NAME?</v>
      </c>
      <c r="F375" s="73" t="e">
        <f ca="1">_xludf.IFNA(VLOOKUP($A375,'Data Sheet'!$A:E,6,FALSE),"NA")</f>
        <v>#NAME?</v>
      </c>
      <c r="G375" s="63" t="e">
        <f ca="1">_xludf.IFNA(VLOOKUP($A375,'Data Sheet'!$A:F,7,FALSE),"NA")</f>
        <v>#NAME?</v>
      </c>
      <c r="H375" s="64" t="e">
        <f ca="1">_xludf.IFNA(VLOOKUP($A375,'Data Sheet'!$A:K,12,FALSE),"NA")</f>
        <v>#NAME?</v>
      </c>
      <c r="I375" s="63" t="e">
        <f ca="1">_xludf.IFNA(VLOOKUP($A375,'Data Sheet'!$A:T,19,FALSE),"NA")</f>
        <v>#NAME?</v>
      </c>
      <c r="J375" s="64" t="e">
        <f ca="1">_xludf.IFNA(VLOOKUP($A375,'Data Sheet'!$A:T,20,FALSE),"NA")</f>
        <v>#NAME?</v>
      </c>
    </row>
    <row r="376" spans="2:10" ht="15.75" customHeight="1" x14ac:dyDescent="0.15">
      <c r="B376" s="60" t="e">
        <f ca="1">_xludf.IFNA(VLOOKUP($A376,'Data Sheet'!$A:B,2,FALSE),"NA")</f>
        <v>#NAME?</v>
      </c>
      <c r="C376" s="61" t="e">
        <f ca="1">_xludf.IFNA(VLOOKUP($A376,'Data Sheet'!$A:U,3,FALSE),"NA")</f>
        <v>#NAME?</v>
      </c>
      <c r="D376" s="61" t="e">
        <f ca="1">_xludf.IFNA(VLOOKUP($A376,'Data Sheet'!$A:C,4,FALSE),"NA")</f>
        <v>#NAME?</v>
      </c>
      <c r="E376" s="61" t="e">
        <f ca="1">_xludf.IFNA(VLOOKUP($A376,'Data Sheet'!$A:D,5,FALSE),"NA")</f>
        <v>#NAME?</v>
      </c>
      <c r="F376" s="73" t="e">
        <f ca="1">_xludf.IFNA(VLOOKUP($A376,'Data Sheet'!$A:E,6,FALSE),"NA")</f>
        <v>#NAME?</v>
      </c>
      <c r="G376" s="63" t="e">
        <f ca="1">_xludf.IFNA(VLOOKUP($A376,'Data Sheet'!$A:F,7,FALSE),"NA")</f>
        <v>#NAME?</v>
      </c>
      <c r="H376" s="64" t="e">
        <f ca="1">_xludf.IFNA(VLOOKUP($A376,'Data Sheet'!$A:K,12,FALSE),"NA")</f>
        <v>#NAME?</v>
      </c>
      <c r="I376" s="63" t="e">
        <f ca="1">_xludf.IFNA(VLOOKUP($A376,'Data Sheet'!$A:T,19,FALSE),"NA")</f>
        <v>#NAME?</v>
      </c>
      <c r="J376" s="64" t="e">
        <f ca="1">_xludf.IFNA(VLOOKUP($A376,'Data Sheet'!$A:T,20,FALSE),"NA")</f>
        <v>#NAME?</v>
      </c>
    </row>
    <row r="377" spans="2:10" ht="15.75" customHeight="1" x14ac:dyDescent="0.15">
      <c r="B377" s="60" t="e">
        <f ca="1">_xludf.IFNA(VLOOKUP($A377,'Data Sheet'!$A:B,2,FALSE),"NA")</f>
        <v>#NAME?</v>
      </c>
      <c r="C377" s="61" t="e">
        <f ca="1">_xludf.IFNA(VLOOKUP($A377,'Data Sheet'!$A:U,3,FALSE),"NA")</f>
        <v>#NAME?</v>
      </c>
      <c r="D377" s="61" t="e">
        <f ca="1">_xludf.IFNA(VLOOKUP($A377,'Data Sheet'!$A:C,4,FALSE),"NA")</f>
        <v>#NAME?</v>
      </c>
      <c r="E377" s="61" t="e">
        <f ca="1">_xludf.IFNA(VLOOKUP($A377,'Data Sheet'!$A:D,5,FALSE),"NA")</f>
        <v>#NAME?</v>
      </c>
      <c r="F377" s="73" t="e">
        <f ca="1">_xludf.IFNA(VLOOKUP($A377,'Data Sheet'!$A:E,6,FALSE),"NA")</f>
        <v>#NAME?</v>
      </c>
      <c r="G377" s="63" t="e">
        <f ca="1">_xludf.IFNA(VLOOKUP($A377,'Data Sheet'!$A:F,7,FALSE),"NA")</f>
        <v>#NAME?</v>
      </c>
      <c r="H377" s="64" t="e">
        <f ca="1">_xludf.IFNA(VLOOKUP($A377,'Data Sheet'!$A:K,12,FALSE),"NA")</f>
        <v>#NAME?</v>
      </c>
      <c r="I377" s="63" t="e">
        <f ca="1">_xludf.IFNA(VLOOKUP($A377,'Data Sheet'!$A:T,19,FALSE),"NA")</f>
        <v>#NAME?</v>
      </c>
      <c r="J377" s="64" t="e">
        <f ca="1">_xludf.IFNA(VLOOKUP($A377,'Data Sheet'!$A:T,20,FALSE),"NA")</f>
        <v>#NAME?</v>
      </c>
    </row>
    <row r="378" spans="2:10" ht="15.75" customHeight="1" x14ac:dyDescent="0.15">
      <c r="B378" s="60" t="e">
        <f ca="1">_xludf.IFNA(VLOOKUP($A378,'Data Sheet'!$A:B,2,FALSE),"NA")</f>
        <v>#NAME?</v>
      </c>
      <c r="C378" s="61" t="e">
        <f ca="1">_xludf.IFNA(VLOOKUP($A378,'Data Sheet'!$A:U,3,FALSE),"NA")</f>
        <v>#NAME?</v>
      </c>
      <c r="D378" s="61" t="e">
        <f ca="1">_xludf.IFNA(VLOOKUP($A378,'Data Sheet'!$A:C,4,FALSE),"NA")</f>
        <v>#NAME?</v>
      </c>
      <c r="E378" s="61" t="e">
        <f ca="1">_xludf.IFNA(VLOOKUP($A378,'Data Sheet'!$A:D,5,FALSE),"NA")</f>
        <v>#NAME?</v>
      </c>
      <c r="F378" s="73" t="e">
        <f ca="1">_xludf.IFNA(VLOOKUP($A378,'Data Sheet'!$A:E,6,FALSE),"NA")</f>
        <v>#NAME?</v>
      </c>
      <c r="G378" s="63" t="e">
        <f ca="1">_xludf.IFNA(VLOOKUP($A378,'Data Sheet'!$A:F,7,FALSE),"NA")</f>
        <v>#NAME?</v>
      </c>
      <c r="H378" s="64" t="e">
        <f ca="1">_xludf.IFNA(VLOOKUP($A378,'Data Sheet'!$A:K,12,FALSE),"NA")</f>
        <v>#NAME?</v>
      </c>
      <c r="I378" s="63" t="e">
        <f ca="1">_xludf.IFNA(VLOOKUP($A378,'Data Sheet'!$A:T,19,FALSE),"NA")</f>
        <v>#NAME?</v>
      </c>
      <c r="J378" s="64" t="e">
        <f ca="1">_xludf.IFNA(VLOOKUP($A378,'Data Sheet'!$A:T,20,FALSE),"NA")</f>
        <v>#NAME?</v>
      </c>
    </row>
    <row r="379" spans="2:10" ht="15.75" customHeight="1" x14ac:dyDescent="0.15">
      <c r="B379" s="60" t="e">
        <f ca="1">_xludf.IFNA(VLOOKUP($A379,'Data Sheet'!$A:B,2,FALSE),"NA")</f>
        <v>#NAME?</v>
      </c>
      <c r="C379" s="61" t="e">
        <f ca="1">_xludf.IFNA(VLOOKUP($A379,'Data Sheet'!$A:U,3,FALSE),"NA")</f>
        <v>#NAME?</v>
      </c>
      <c r="D379" s="61" t="e">
        <f ca="1">_xludf.IFNA(VLOOKUP($A379,'Data Sheet'!$A:C,4,FALSE),"NA")</f>
        <v>#NAME?</v>
      </c>
      <c r="E379" s="61" t="e">
        <f ca="1">_xludf.IFNA(VLOOKUP($A379,'Data Sheet'!$A:D,5,FALSE),"NA")</f>
        <v>#NAME?</v>
      </c>
      <c r="F379" s="73" t="e">
        <f ca="1">_xludf.IFNA(VLOOKUP($A379,'Data Sheet'!$A:E,6,FALSE),"NA")</f>
        <v>#NAME?</v>
      </c>
      <c r="G379" s="63" t="e">
        <f ca="1">_xludf.IFNA(VLOOKUP($A379,'Data Sheet'!$A:F,7,FALSE),"NA")</f>
        <v>#NAME?</v>
      </c>
      <c r="H379" s="64" t="e">
        <f ca="1">_xludf.IFNA(VLOOKUP($A379,'Data Sheet'!$A:K,12,FALSE),"NA")</f>
        <v>#NAME?</v>
      </c>
      <c r="I379" s="63" t="e">
        <f ca="1">_xludf.IFNA(VLOOKUP($A379,'Data Sheet'!$A:T,19,FALSE),"NA")</f>
        <v>#NAME?</v>
      </c>
      <c r="J379" s="64" t="e">
        <f ca="1">_xludf.IFNA(VLOOKUP($A379,'Data Sheet'!$A:T,20,FALSE),"NA")</f>
        <v>#NAME?</v>
      </c>
    </row>
    <row r="380" spans="2:10" ht="15.75" customHeight="1" x14ac:dyDescent="0.15">
      <c r="B380" s="60" t="e">
        <f ca="1">_xludf.IFNA(VLOOKUP($A380,'Data Sheet'!$A:B,2,FALSE),"NA")</f>
        <v>#NAME?</v>
      </c>
      <c r="C380" s="61" t="e">
        <f ca="1">_xludf.IFNA(VLOOKUP($A380,'Data Sheet'!$A:U,3,FALSE),"NA")</f>
        <v>#NAME?</v>
      </c>
      <c r="D380" s="61" t="e">
        <f ca="1">_xludf.IFNA(VLOOKUP($A380,'Data Sheet'!$A:C,4,FALSE),"NA")</f>
        <v>#NAME?</v>
      </c>
      <c r="E380" s="61" t="e">
        <f ca="1">_xludf.IFNA(VLOOKUP($A380,'Data Sheet'!$A:D,5,FALSE),"NA")</f>
        <v>#NAME?</v>
      </c>
      <c r="F380" s="73" t="e">
        <f ca="1">_xludf.IFNA(VLOOKUP($A380,'Data Sheet'!$A:E,6,FALSE),"NA")</f>
        <v>#NAME?</v>
      </c>
      <c r="G380" s="63" t="e">
        <f ca="1">_xludf.IFNA(VLOOKUP($A380,'Data Sheet'!$A:F,7,FALSE),"NA")</f>
        <v>#NAME?</v>
      </c>
      <c r="H380" s="64" t="e">
        <f ca="1">_xludf.IFNA(VLOOKUP($A380,'Data Sheet'!$A:K,12,FALSE),"NA")</f>
        <v>#NAME?</v>
      </c>
      <c r="I380" s="63" t="e">
        <f ca="1">_xludf.IFNA(VLOOKUP($A380,'Data Sheet'!$A:T,19,FALSE),"NA")</f>
        <v>#NAME?</v>
      </c>
      <c r="J380" s="64" t="e">
        <f ca="1">_xludf.IFNA(VLOOKUP($A380,'Data Sheet'!$A:T,20,FALSE),"NA")</f>
        <v>#NAME?</v>
      </c>
    </row>
    <row r="381" spans="2:10" ht="15.75" customHeight="1" x14ac:dyDescent="0.15">
      <c r="B381" s="60" t="e">
        <f ca="1">_xludf.IFNA(VLOOKUP($A381,'Data Sheet'!$A:B,2,FALSE),"NA")</f>
        <v>#NAME?</v>
      </c>
      <c r="C381" s="61" t="e">
        <f ca="1">_xludf.IFNA(VLOOKUP($A381,'Data Sheet'!$A:U,3,FALSE),"NA")</f>
        <v>#NAME?</v>
      </c>
      <c r="D381" s="61" t="e">
        <f ca="1">_xludf.IFNA(VLOOKUP($A381,'Data Sheet'!$A:C,4,FALSE),"NA")</f>
        <v>#NAME?</v>
      </c>
      <c r="E381" s="61" t="e">
        <f ca="1">_xludf.IFNA(VLOOKUP($A381,'Data Sheet'!$A:D,5,FALSE),"NA")</f>
        <v>#NAME?</v>
      </c>
      <c r="F381" s="73" t="e">
        <f ca="1">_xludf.IFNA(VLOOKUP($A381,'Data Sheet'!$A:E,6,FALSE),"NA")</f>
        <v>#NAME?</v>
      </c>
      <c r="G381" s="63" t="e">
        <f ca="1">_xludf.IFNA(VLOOKUP($A381,'Data Sheet'!$A:F,7,FALSE),"NA")</f>
        <v>#NAME?</v>
      </c>
      <c r="H381" s="64" t="e">
        <f ca="1">_xludf.IFNA(VLOOKUP($A381,'Data Sheet'!$A:K,12,FALSE),"NA")</f>
        <v>#NAME?</v>
      </c>
      <c r="I381" s="63" t="e">
        <f ca="1">_xludf.IFNA(VLOOKUP($A381,'Data Sheet'!$A:T,19,FALSE),"NA")</f>
        <v>#NAME?</v>
      </c>
      <c r="J381" s="64" t="e">
        <f ca="1">_xludf.IFNA(VLOOKUP($A381,'Data Sheet'!$A:T,20,FALSE),"NA")</f>
        <v>#NAME?</v>
      </c>
    </row>
    <row r="382" spans="2:10" ht="15.75" customHeight="1" x14ac:dyDescent="0.15">
      <c r="B382" s="60" t="e">
        <f ca="1">_xludf.IFNA(VLOOKUP($A382,'Data Sheet'!$A:B,2,FALSE),"NA")</f>
        <v>#NAME?</v>
      </c>
      <c r="C382" s="61" t="e">
        <f ca="1">_xludf.IFNA(VLOOKUP($A382,'Data Sheet'!$A:U,3,FALSE),"NA")</f>
        <v>#NAME?</v>
      </c>
      <c r="D382" s="61" t="e">
        <f ca="1">_xludf.IFNA(VLOOKUP($A382,'Data Sheet'!$A:C,4,FALSE),"NA")</f>
        <v>#NAME?</v>
      </c>
      <c r="E382" s="61" t="e">
        <f ca="1">_xludf.IFNA(VLOOKUP($A382,'Data Sheet'!$A:D,5,FALSE),"NA")</f>
        <v>#NAME?</v>
      </c>
      <c r="F382" s="73" t="e">
        <f ca="1">_xludf.IFNA(VLOOKUP($A382,'Data Sheet'!$A:E,6,FALSE),"NA")</f>
        <v>#NAME?</v>
      </c>
      <c r="G382" s="63" t="e">
        <f ca="1">_xludf.IFNA(VLOOKUP($A382,'Data Sheet'!$A:F,7,FALSE),"NA")</f>
        <v>#NAME?</v>
      </c>
      <c r="H382" s="64" t="e">
        <f ca="1">_xludf.IFNA(VLOOKUP($A382,'Data Sheet'!$A:K,12,FALSE),"NA")</f>
        <v>#NAME?</v>
      </c>
      <c r="I382" s="63" t="e">
        <f ca="1">_xludf.IFNA(VLOOKUP($A382,'Data Sheet'!$A:T,19,FALSE),"NA")</f>
        <v>#NAME?</v>
      </c>
      <c r="J382" s="64" t="e">
        <f ca="1">_xludf.IFNA(VLOOKUP($A382,'Data Sheet'!$A:T,20,FALSE),"NA")</f>
        <v>#NAME?</v>
      </c>
    </row>
    <row r="383" spans="2:10" ht="15.75" customHeight="1" x14ac:dyDescent="0.15">
      <c r="B383" s="60" t="e">
        <f ca="1">_xludf.IFNA(VLOOKUP($A383,'Data Sheet'!$A:B,2,FALSE),"NA")</f>
        <v>#NAME?</v>
      </c>
      <c r="C383" s="61" t="e">
        <f ca="1">_xludf.IFNA(VLOOKUP($A383,'Data Sheet'!$A:U,3,FALSE),"NA")</f>
        <v>#NAME?</v>
      </c>
      <c r="D383" s="61" t="e">
        <f ca="1">_xludf.IFNA(VLOOKUP($A383,'Data Sheet'!$A:C,4,FALSE),"NA")</f>
        <v>#NAME?</v>
      </c>
      <c r="E383" s="61" t="e">
        <f ca="1">_xludf.IFNA(VLOOKUP($A383,'Data Sheet'!$A:D,5,FALSE),"NA")</f>
        <v>#NAME?</v>
      </c>
      <c r="F383" s="73" t="e">
        <f ca="1">_xludf.IFNA(VLOOKUP($A383,'Data Sheet'!$A:E,6,FALSE),"NA")</f>
        <v>#NAME?</v>
      </c>
      <c r="G383" s="63" t="e">
        <f ca="1">_xludf.IFNA(VLOOKUP($A383,'Data Sheet'!$A:F,7,FALSE),"NA")</f>
        <v>#NAME?</v>
      </c>
      <c r="H383" s="64" t="e">
        <f ca="1">_xludf.IFNA(VLOOKUP($A383,'Data Sheet'!$A:K,12,FALSE),"NA")</f>
        <v>#NAME?</v>
      </c>
      <c r="I383" s="63" t="e">
        <f ca="1">_xludf.IFNA(VLOOKUP($A383,'Data Sheet'!$A:T,19,FALSE),"NA")</f>
        <v>#NAME?</v>
      </c>
      <c r="J383" s="64" t="e">
        <f ca="1">_xludf.IFNA(VLOOKUP($A383,'Data Sheet'!$A:T,20,FALSE),"NA")</f>
        <v>#NAME?</v>
      </c>
    </row>
    <row r="384" spans="2:10" ht="15.75" customHeight="1" x14ac:dyDescent="0.15">
      <c r="B384" s="60" t="e">
        <f ca="1">_xludf.IFNA(VLOOKUP($A384,'Data Sheet'!$A:B,2,FALSE),"NA")</f>
        <v>#NAME?</v>
      </c>
      <c r="C384" s="61" t="e">
        <f ca="1">_xludf.IFNA(VLOOKUP($A384,'Data Sheet'!$A:U,3,FALSE),"NA")</f>
        <v>#NAME?</v>
      </c>
      <c r="D384" s="61" t="e">
        <f ca="1">_xludf.IFNA(VLOOKUP($A384,'Data Sheet'!$A:C,4,FALSE),"NA")</f>
        <v>#NAME?</v>
      </c>
      <c r="E384" s="61" t="e">
        <f ca="1">_xludf.IFNA(VLOOKUP($A384,'Data Sheet'!$A:D,5,FALSE),"NA")</f>
        <v>#NAME?</v>
      </c>
      <c r="F384" s="73" t="e">
        <f ca="1">_xludf.IFNA(VLOOKUP($A384,'Data Sheet'!$A:E,6,FALSE),"NA")</f>
        <v>#NAME?</v>
      </c>
      <c r="G384" s="63" t="e">
        <f ca="1">_xludf.IFNA(VLOOKUP($A384,'Data Sheet'!$A:F,7,FALSE),"NA")</f>
        <v>#NAME?</v>
      </c>
      <c r="H384" s="64" t="e">
        <f ca="1">_xludf.IFNA(VLOOKUP($A384,'Data Sheet'!$A:K,12,FALSE),"NA")</f>
        <v>#NAME?</v>
      </c>
      <c r="I384" s="63" t="e">
        <f ca="1">_xludf.IFNA(VLOOKUP($A384,'Data Sheet'!$A:T,19,FALSE),"NA")</f>
        <v>#NAME?</v>
      </c>
      <c r="J384" s="64" t="e">
        <f ca="1">_xludf.IFNA(VLOOKUP($A384,'Data Sheet'!$A:T,20,FALSE),"NA")</f>
        <v>#NAME?</v>
      </c>
    </row>
    <row r="385" spans="2:10" ht="15.75" customHeight="1" x14ac:dyDescent="0.15">
      <c r="B385" s="60" t="e">
        <f ca="1">_xludf.IFNA(VLOOKUP($A385,'Data Sheet'!$A:B,2,FALSE),"NA")</f>
        <v>#NAME?</v>
      </c>
      <c r="C385" s="61" t="e">
        <f ca="1">_xludf.IFNA(VLOOKUP($A385,'Data Sheet'!$A:U,3,FALSE),"NA")</f>
        <v>#NAME?</v>
      </c>
      <c r="D385" s="61" t="e">
        <f ca="1">_xludf.IFNA(VLOOKUP($A385,'Data Sheet'!$A:C,4,FALSE),"NA")</f>
        <v>#NAME?</v>
      </c>
      <c r="E385" s="61" t="e">
        <f ca="1">_xludf.IFNA(VLOOKUP($A385,'Data Sheet'!$A:D,5,FALSE),"NA")</f>
        <v>#NAME?</v>
      </c>
      <c r="F385" s="73" t="e">
        <f ca="1">_xludf.IFNA(VLOOKUP($A385,'Data Sheet'!$A:E,6,FALSE),"NA")</f>
        <v>#NAME?</v>
      </c>
      <c r="G385" s="63" t="e">
        <f ca="1">_xludf.IFNA(VLOOKUP($A385,'Data Sheet'!$A:F,7,FALSE),"NA")</f>
        <v>#NAME?</v>
      </c>
      <c r="H385" s="64" t="e">
        <f ca="1">_xludf.IFNA(VLOOKUP($A385,'Data Sheet'!$A:K,12,FALSE),"NA")</f>
        <v>#NAME?</v>
      </c>
      <c r="I385" s="63" t="e">
        <f ca="1">_xludf.IFNA(VLOOKUP($A385,'Data Sheet'!$A:T,19,FALSE),"NA")</f>
        <v>#NAME?</v>
      </c>
      <c r="J385" s="64" t="e">
        <f ca="1">_xludf.IFNA(VLOOKUP($A385,'Data Sheet'!$A:T,20,FALSE),"NA")</f>
        <v>#NAME?</v>
      </c>
    </row>
    <row r="386" spans="2:10" ht="15.75" customHeight="1" x14ac:dyDescent="0.15">
      <c r="B386" s="60" t="e">
        <f ca="1">_xludf.IFNA(VLOOKUP($A386,'Data Sheet'!$A:B,2,FALSE),"NA")</f>
        <v>#NAME?</v>
      </c>
      <c r="C386" s="61" t="e">
        <f ca="1">_xludf.IFNA(VLOOKUP($A386,'Data Sheet'!$A:U,3,FALSE),"NA")</f>
        <v>#NAME?</v>
      </c>
      <c r="D386" s="61" t="e">
        <f ca="1">_xludf.IFNA(VLOOKUP($A386,'Data Sheet'!$A:C,4,FALSE),"NA")</f>
        <v>#NAME?</v>
      </c>
      <c r="E386" s="61" t="e">
        <f ca="1">_xludf.IFNA(VLOOKUP($A386,'Data Sheet'!$A:D,5,FALSE),"NA")</f>
        <v>#NAME?</v>
      </c>
      <c r="F386" s="73" t="e">
        <f ca="1">_xludf.IFNA(VLOOKUP($A386,'Data Sheet'!$A:E,6,FALSE),"NA")</f>
        <v>#NAME?</v>
      </c>
      <c r="G386" s="63" t="e">
        <f ca="1">_xludf.IFNA(VLOOKUP($A386,'Data Sheet'!$A:F,7,FALSE),"NA")</f>
        <v>#NAME?</v>
      </c>
      <c r="H386" s="64" t="e">
        <f ca="1">_xludf.IFNA(VLOOKUP($A386,'Data Sheet'!$A:K,12,FALSE),"NA")</f>
        <v>#NAME?</v>
      </c>
      <c r="I386" s="63" t="e">
        <f ca="1">_xludf.IFNA(VLOOKUP($A386,'Data Sheet'!$A:T,19,FALSE),"NA")</f>
        <v>#NAME?</v>
      </c>
      <c r="J386" s="64" t="e">
        <f ca="1">_xludf.IFNA(VLOOKUP($A386,'Data Sheet'!$A:T,20,FALSE),"NA")</f>
        <v>#NAME?</v>
      </c>
    </row>
    <row r="387" spans="2:10" ht="15.75" customHeight="1" x14ac:dyDescent="0.15">
      <c r="B387" s="60" t="e">
        <f ca="1">_xludf.IFNA(VLOOKUP($A387,'Data Sheet'!$A:B,2,FALSE),"NA")</f>
        <v>#NAME?</v>
      </c>
      <c r="C387" s="61" t="e">
        <f ca="1">_xludf.IFNA(VLOOKUP($A387,'Data Sheet'!$A:U,3,FALSE),"NA")</f>
        <v>#NAME?</v>
      </c>
      <c r="D387" s="61" t="e">
        <f ca="1">_xludf.IFNA(VLOOKUP($A387,'Data Sheet'!$A:C,4,FALSE),"NA")</f>
        <v>#NAME?</v>
      </c>
      <c r="E387" s="61" t="e">
        <f ca="1">_xludf.IFNA(VLOOKUP($A387,'Data Sheet'!$A:D,5,FALSE),"NA")</f>
        <v>#NAME?</v>
      </c>
      <c r="F387" s="73" t="e">
        <f ca="1">_xludf.IFNA(VLOOKUP($A387,'Data Sheet'!$A:E,6,FALSE),"NA")</f>
        <v>#NAME?</v>
      </c>
      <c r="G387" s="63" t="e">
        <f ca="1">_xludf.IFNA(VLOOKUP($A387,'Data Sheet'!$A:F,7,FALSE),"NA")</f>
        <v>#NAME?</v>
      </c>
      <c r="H387" s="64" t="e">
        <f ca="1">_xludf.IFNA(VLOOKUP($A387,'Data Sheet'!$A:K,12,FALSE),"NA")</f>
        <v>#NAME?</v>
      </c>
      <c r="I387" s="63" t="e">
        <f ca="1">_xludf.IFNA(VLOOKUP($A387,'Data Sheet'!$A:T,19,FALSE),"NA")</f>
        <v>#NAME?</v>
      </c>
      <c r="J387" s="64" t="e">
        <f ca="1">_xludf.IFNA(VLOOKUP($A387,'Data Sheet'!$A:T,20,FALSE),"NA")</f>
        <v>#NAME?</v>
      </c>
    </row>
    <row r="388" spans="2:10" ht="15.75" customHeight="1" x14ac:dyDescent="0.15">
      <c r="B388" s="60" t="e">
        <f ca="1">_xludf.IFNA(VLOOKUP($A388,'Data Sheet'!$A:B,2,FALSE),"NA")</f>
        <v>#NAME?</v>
      </c>
      <c r="C388" s="61" t="e">
        <f ca="1">_xludf.IFNA(VLOOKUP($A388,'Data Sheet'!$A:U,3,FALSE),"NA")</f>
        <v>#NAME?</v>
      </c>
      <c r="D388" s="61" t="e">
        <f ca="1">_xludf.IFNA(VLOOKUP($A388,'Data Sheet'!$A:C,4,FALSE),"NA")</f>
        <v>#NAME?</v>
      </c>
      <c r="E388" s="61" t="e">
        <f ca="1">_xludf.IFNA(VLOOKUP($A388,'Data Sheet'!$A:D,5,FALSE),"NA")</f>
        <v>#NAME?</v>
      </c>
      <c r="F388" s="73" t="e">
        <f ca="1">_xludf.IFNA(VLOOKUP($A388,'Data Sheet'!$A:E,6,FALSE),"NA")</f>
        <v>#NAME?</v>
      </c>
      <c r="G388" s="63" t="e">
        <f ca="1">_xludf.IFNA(VLOOKUP($A388,'Data Sheet'!$A:F,7,FALSE),"NA")</f>
        <v>#NAME?</v>
      </c>
      <c r="H388" s="64" t="e">
        <f ca="1">_xludf.IFNA(VLOOKUP($A388,'Data Sheet'!$A:K,12,FALSE),"NA")</f>
        <v>#NAME?</v>
      </c>
      <c r="I388" s="63" t="e">
        <f ca="1">_xludf.IFNA(VLOOKUP($A388,'Data Sheet'!$A:T,19,FALSE),"NA")</f>
        <v>#NAME?</v>
      </c>
      <c r="J388" s="64" t="e">
        <f ca="1">_xludf.IFNA(VLOOKUP($A388,'Data Sheet'!$A:T,20,FALSE),"NA")</f>
        <v>#NAME?</v>
      </c>
    </row>
    <row r="389" spans="2:10" ht="15.75" customHeight="1" x14ac:dyDescent="0.15">
      <c r="B389" s="60" t="e">
        <f ca="1">_xludf.IFNA(VLOOKUP($A389,'Data Sheet'!$A:B,2,FALSE),"NA")</f>
        <v>#NAME?</v>
      </c>
      <c r="C389" s="61" t="e">
        <f ca="1">_xludf.IFNA(VLOOKUP($A389,'Data Sheet'!$A:U,3,FALSE),"NA")</f>
        <v>#NAME?</v>
      </c>
      <c r="D389" s="61" t="e">
        <f ca="1">_xludf.IFNA(VLOOKUP($A389,'Data Sheet'!$A:C,4,FALSE),"NA")</f>
        <v>#NAME?</v>
      </c>
      <c r="E389" s="61" t="e">
        <f ca="1">_xludf.IFNA(VLOOKUP($A389,'Data Sheet'!$A:D,5,FALSE),"NA")</f>
        <v>#NAME?</v>
      </c>
      <c r="F389" s="73" t="e">
        <f ca="1">_xludf.IFNA(VLOOKUP($A389,'Data Sheet'!$A:E,6,FALSE),"NA")</f>
        <v>#NAME?</v>
      </c>
      <c r="G389" s="63" t="e">
        <f ca="1">_xludf.IFNA(VLOOKUP($A389,'Data Sheet'!$A:F,7,FALSE),"NA")</f>
        <v>#NAME?</v>
      </c>
      <c r="H389" s="64" t="e">
        <f ca="1">_xludf.IFNA(VLOOKUP($A389,'Data Sheet'!$A:K,12,FALSE),"NA")</f>
        <v>#NAME?</v>
      </c>
      <c r="I389" s="63" t="e">
        <f ca="1">_xludf.IFNA(VLOOKUP($A389,'Data Sheet'!$A:T,19,FALSE),"NA")</f>
        <v>#NAME?</v>
      </c>
      <c r="J389" s="64" t="e">
        <f ca="1">_xludf.IFNA(VLOOKUP($A389,'Data Sheet'!$A:T,20,FALSE),"NA")</f>
        <v>#NAME?</v>
      </c>
    </row>
    <row r="390" spans="2:10" ht="15.75" customHeight="1" x14ac:dyDescent="0.15">
      <c r="B390" s="60" t="e">
        <f ca="1">_xludf.IFNA(VLOOKUP($A390,'Data Sheet'!$A:B,2,FALSE),"NA")</f>
        <v>#NAME?</v>
      </c>
      <c r="C390" s="61" t="e">
        <f ca="1">_xludf.IFNA(VLOOKUP($A390,'Data Sheet'!$A:U,3,FALSE),"NA")</f>
        <v>#NAME?</v>
      </c>
      <c r="D390" s="61" t="e">
        <f ca="1">_xludf.IFNA(VLOOKUP($A390,'Data Sheet'!$A:C,4,FALSE),"NA")</f>
        <v>#NAME?</v>
      </c>
      <c r="E390" s="61" t="e">
        <f ca="1">_xludf.IFNA(VLOOKUP($A390,'Data Sheet'!$A:D,5,FALSE),"NA")</f>
        <v>#NAME?</v>
      </c>
      <c r="F390" s="73" t="e">
        <f ca="1">_xludf.IFNA(VLOOKUP($A390,'Data Sheet'!$A:E,6,FALSE),"NA")</f>
        <v>#NAME?</v>
      </c>
      <c r="G390" s="63" t="e">
        <f ca="1">_xludf.IFNA(VLOOKUP($A390,'Data Sheet'!$A:F,7,FALSE),"NA")</f>
        <v>#NAME?</v>
      </c>
      <c r="H390" s="64" t="e">
        <f ca="1">_xludf.IFNA(VLOOKUP($A390,'Data Sheet'!$A:K,12,FALSE),"NA")</f>
        <v>#NAME?</v>
      </c>
      <c r="I390" s="63" t="e">
        <f ca="1">_xludf.IFNA(VLOOKUP($A390,'Data Sheet'!$A:T,19,FALSE),"NA")</f>
        <v>#NAME?</v>
      </c>
      <c r="J390" s="64" t="e">
        <f ca="1">_xludf.IFNA(VLOOKUP($A390,'Data Sheet'!$A:T,20,FALSE),"NA")</f>
        <v>#NAME?</v>
      </c>
    </row>
    <row r="391" spans="2:10" ht="15.75" customHeight="1" x14ac:dyDescent="0.15">
      <c r="B391" s="60" t="e">
        <f ca="1">_xludf.IFNA(VLOOKUP($A391,'Data Sheet'!$A:B,2,FALSE),"NA")</f>
        <v>#NAME?</v>
      </c>
      <c r="C391" s="61" t="e">
        <f ca="1">_xludf.IFNA(VLOOKUP($A391,'Data Sheet'!$A:U,3,FALSE),"NA")</f>
        <v>#NAME?</v>
      </c>
      <c r="D391" s="61" t="e">
        <f ca="1">_xludf.IFNA(VLOOKUP($A391,'Data Sheet'!$A:C,4,FALSE),"NA")</f>
        <v>#NAME?</v>
      </c>
      <c r="E391" s="61" t="e">
        <f ca="1">_xludf.IFNA(VLOOKUP($A391,'Data Sheet'!$A:D,5,FALSE),"NA")</f>
        <v>#NAME?</v>
      </c>
      <c r="F391" s="73" t="e">
        <f ca="1">_xludf.IFNA(VLOOKUP($A391,'Data Sheet'!$A:E,6,FALSE),"NA")</f>
        <v>#NAME?</v>
      </c>
      <c r="G391" s="63" t="e">
        <f ca="1">_xludf.IFNA(VLOOKUP($A391,'Data Sheet'!$A:F,7,FALSE),"NA")</f>
        <v>#NAME?</v>
      </c>
      <c r="H391" s="64" t="e">
        <f ca="1">_xludf.IFNA(VLOOKUP($A391,'Data Sheet'!$A:K,12,FALSE),"NA")</f>
        <v>#NAME?</v>
      </c>
      <c r="I391" s="63" t="e">
        <f ca="1">_xludf.IFNA(VLOOKUP($A391,'Data Sheet'!$A:T,19,FALSE),"NA")</f>
        <v>#NAME?</v>
      </c>
      <c r="J391" s="64" t="e">
        <f ca="1">_xludf.IFNA(VLOOKUP($A391,'Data Sheet'!$A:T,20,FALSE),"NA")</f>
        <v>#NAME?</v>
      </c>
    </row>
    <row r="392" spans="2:10" ht="15.75" customHeight="1" x14ac:dyDescent="0.15">
      <c r="B392" s="60" t="e">
        <f ca="1">_xludf.IFNA(VLOOKUP($A392,'Data Sheet'!$A:B,2,FALSE),"NA")</f>
        <v>#NAME?</v>
      </c>
      <c r="C392" s="61" t="e">
        <f ca="1">_xludf.IFNA(VLOOKUP($A392,'Data Sheet'!$A:U,3,FALSE),"NA")</f>
        <v>#NAME?</v>
      </c>
      <c r="D392" s="61" t="e">
        <f ca="1">_xludf.IFNA(VLOOKUP($A392,'Data Sheet'!$A:C,4,FALSE),"NA")</f>
        <v>#NAME?</v>
      </c>
      <c r="E392" s="61" t="e">
        <f ca="1">_xludf.IFNA(VLOOKUP($A392,'Data Sheet'!$A:D,5,FALSE),"NA")</f>
        <v>#NAME?</v>
      </c>
      <c r="F392" s="73" t="e">
        <f ca="1">_xludf.IFNA(VLOOKUP($A392,'Data Sheet'!$A:E,6,FALSE),"NA")</f>
        <v>#NAME?</v>
      </c>
      <c r="G392" s="63" t="e">
        <f ca="1">_xludf.IFNA(VLOOKUP($A392,'Data Sheet'!$A:F,7,FALSE),"NA")</f>
        <v>#NAME?</v>
      </c>
      <c r="H392" s="64" t="e">
        <f ca="1">_xludf.IFNA(VLOOKUP($A392,'Data Sheet'!$A:K,12,FALSE),"NA")</f>
        <v>#NAME?</v>
      </c>
      <c r="I392" s="63" t="e">
        <f ca="1">_xludf.IFNA(VLOOKUP($A392,'Data Sheet'!$A:T,19,FALSE),"NA")</f>
        <v>#NAME?</v>
      </c>
      <c r="J392" s="64" t="e">
        <f ca="1">_xludf.IFNA(VLOOKUP($A392,'Data Sheet'!$A:T,20,FALSE),"NA")</f>
        <v>#NAME?</v>
      </c>
    </row>
    <row r="393" spans="2:10" ht="15.75" customHeight="1" x14ac:dyDescent="0.15">
      <c r="B393" s="60" t="e">
        <f ca="1">_xludf.IFNA(VLOOKUP($A393,'Data Sheet'!$A:B,2,FALSE),"NA")</f>
        <v>#NAME?</v>
      </c>
      <c r="C393" s="61" t="e">
        <f ca="1">_xludf.IFNA(VLOOKUP($A393,'Data Sheet'!$A:U,3,FALSE),"NA")</f>
        <v>#NAME?</v>
      </c>
      <c r="D393" s="61" t="e">
        <f ca="1">_xludf.IFNA(VLOOKUP($A393,'Data Sheet'!$A:C,4,FALSE),"NA")</f>
        <v>#NAME?</v>
      </c>
      <c r="E393" s="61" t="e">
        <f ca="1">_xludf.IFNA(VLOOKUP($A393,'Data Sheet'!$A:D,5,FALSE),"NA")</f>
        <v>#NAME?</v>
      </c>
      <c r="F393" s="73" t="e">
        <f ca="1">_xludf.IFNA(VLOOKUP($A393,'Data Sheet'!$A:E,6,FALSE),"NA")</f>
        <v>#NAME?</v>
      </c>
      <c r="G393" s="63" t="e">
        <f ca="1">_xludf.IFNA(VLOOKUP($A393,'Data Sheet'!$A:F,7,FALSE),"NA")</f>
        <v>#NAME?</v>
      </c>
      <c r="H393" s="64" t="e">
        <f ca="1">_xludf.IFNA(VLOOKUP($A393,'Data Sheet'!$A:K,12,FALSE),"NA")</f>
        <v>#NAME?</v>
      </c>
      <c r="I393" s="63" t="e">
        <f ca="1">_xludf.IFNA(VLOOKUP($A393,'Data Sheet'!$A:T,19,FALSE),"NA")</f>
        <v>#NAME?</v>
      </c>
      <c r="J393" s="64" t="e">
        <f ca="1">_xludf.IFNA(VLOOKUP($A393,'Data Sheet'!$A:T,20,FALSE),"NA")</f>
        <v>#NAME?</v>
      </c>
    </row>
    <row r="394" spans="2:10" ht="15.75" customHeight="1" x14ac:dyDescent="0.15">
      <c r="B394" s="60" t="e">
        <f ca="1">_xludf.IFNA(VLOOKUP($A394,'Data Sheet'!$A:B,2,FALSE),"NA")</f>
        <v>#NAME?</v>
      </c>
      <c r="C394" s="61" t="e">
        <f ca="1">_xludf.IFNA(VLOOKUP($A394,'Data Sheet'!$A:U,3,FALSE),"NA")</f>
        <v>#NAME?</v>
      </c>
      <c r="D394" s="61" t="e">
        <f ca="1">_xludf.IFNA(VLOOKUP($A394,'Data Sheet'!$A:C,4,FALSE),"NA")</f>
        <v>#NAME?</v>
      </c>
      <c r="E394" s="61" t="e">
        <f ca="1">_xludf.IFNA(VLOOKUP($A394,'Data Sheet'!$A:D,5,FALSE),"NA")</f>
        <v>#NAME?</v>
      </c>
      <c r="F394" s="73" t="e">
        <f ca="1">_xludf.IFNA(VLOOKUP($A394,'Data Sheet'!$A:E,6,FALSE),"NA")</f>
        <v>#NAME?</v>
      </c>
      <c r="G394" s="63" t="e">
        <f ca="1">_xludf.IFNA(VLOOKUP($A394,'Data Sheet'!$A:F,7,FALSE),"NA")</f>
        <v>#NAME?</v>
      </c>
      <c r="H394" s="64" t="e">
        <f ca="1">_xludf.IFNA(VLOOKUP($A394,'Data Sheet'!$A:K,12,FALSE),"NA")</f>
        <v>#NAME?</v>
      </c>
      <c r="I394" s="63" t="e">
        <f ca="1">_xludf.IFNA(VLOOKUP($A394,'Data Sheet'!$A:T,19,FALSE),"NA")</f>
        <v>#NAME?</v>
      </c>
      <c r="J394" s="64" t="e">
        <f ca="1">_xludf.IFNA(VLOOKUP($A394,'Data Sheet'!$A:T,20,FALSE),"NA")</f>
        <v>#NAME?</v>
      </c>
    </row>
    <row r="395" spans="2:10" ht="15.75" customHeight="1" x14ac:dyDescent="0.15">
      <c r="B395" s="60" t="e">
        <f ca="1">_xludf.IFNA(VLOOKUP($A395,'Data Sheet'!$A:B,2,FALSE),"NA")</f>
        <v>#NAME?</v>
      </c>
      <c r="C395" s="61" t="e">
        <f ca="1">_xludf.IFNA(VLOOKUP($A395,'Data Sheet'!$A:U,3,FALSE),"NA")</f>
        <v>#NAME?</v>
      </c>
      <c r="D395" s="61" t="e">
        <f ca="1">_xludf.IFNA(VLOOKUP($A395,'Data Sheet'!$A:C,4,FALSE),"NA")</f>
        <v>#NAME?</v>
      </c>
      <c r="E395" s="61" t="e">
        <f ca="1">_xludf.IFNA(VLOOKUP($A395,'Data Sheet'!$A:D,5,FALSE),"NA")</f>
        <v>#NAME?</v>
      </c>
      <c r="F395" s="73" t="e">
        <f ca="1">_xludf.IFNA(VLOOKUP($A395,'Data Sheet'!$A:E,6,FALSE),"NA")</f>
        <v>#NAME?</v>
      </c>
      <c r="G395" s="63" t="e">
        <f ca="1">_xludf.IFNA(VLOOKUP($A395,'Data Sheet'!$A:F,7,FALSE),"NA")</f>
        <v>#NAME?</v>
      </c>
      <c r="H395" s="64" t="e">
        <f ca="1">_xludf.IFNA(VLOOKUP($A395,'Data Sheet'!$A:K,12,FALSE),"NA")</f>
        <v>#NAME?</v>
      </c>
      <c r="I395" s="63" t="e">
        <f ca="1">_xludf.IFNA(VLOOKUP($A395,'Data Sheet'!$A:T,19,FALSE),"NA")</f>
        <v>#NAME?</v>
      </c>
      <c r="J395" s="64" t="e">
        <f ca="1">_xludf.IFNA(VLOOKUP($A395,'Data Sheet'!$A:T,20,FALSE),"NA")</f>
        <v>#NAME?</v>
      </c>
    </row>
    <row r="396" spans="2:10" ht="15.75" customHeight="1" x14ac:dyDescent="0.15">
      <c r="B396" s="60" t="e">
        <f ca="1">_xludf.IFNA(VLOOKUP($A396,'Data Sheet'!$A:B,2,FALSE),"NA")</f>
        <v>#NAME?</v>
      </c>
      <c r="C396" s="61" t="e">
        <f ca="1">_xludf.IFNA(VLOOKUP($A396,'Data Sheet'!$A:U,3,FALSE),"NA")</f>
        <v>#NAME?</v>
      </c>
      <c r="D396" s="61" t="e">
        <f ca="1">_xludf.IFNA(VLOOKUP($A396,'Data Sheet'!$A:C,4,FALSE),"NA")</f>
        <v>#NAME?</v>
      </c>
      <c r="E396" s="61" t="e">
        <f ca="1">_xludf.IFNA(VLOOKUP($A396,'Data Sheet'!$A:D,5,FALSE),"NA")</f>
        <v>#NAME?</v>
      </c>
      <c r="F396" s="73" t="e">
        <f ca="1">_xludf.IFNA(VLOOKUP($A396,'Data Sheet'!$A:E,6,FALSE),"NA")</f>
        <v>#NAME?</v>
      </c>
      <c r="G396" s="63" t="e">
        <f ca="1">_xludf.IFNA(VLOOKUP($A396,'Data Sheet'!$A:F,7,FALSE),"NA")</f>
        <v>#NAME?</v>
      </c>
      <c r="H396" s="64" t="e">
        <f ca="1">_xludf.IFNA(VLOOKUP($A396,'Data Sheet'!$A:K,12,FALSE),"NA")</f>
        <v>#NAME?</v>
      </c>
      <c r="I396" s="63" t="e">
        <f ca="1">_xludf.IFNA(VLOOKUP($A396,'Data Sheet'!$A:T,19,FALSE),"NA")</f>
        <v>#NAME?</v>
      </c>
      <c r="J396" s="64" t="e">
        <f ca="1">_xludf.IFNA(VLOOKUP($A396,'Data Sheet'!$A:T,20,FALSE),"NA")</f>
        <v>#NAME?</v>
      </c>
    </row>
    <row r="397" spans="2:10" ht="15.75" customHeight="1" x14ac:dyDescent="0.15">
      <c r="B397" s="60" t="e">
        <f ca="1">_xludf.IFNA(VLOOKUP($A397,'Data Sheet'!$A:B,2,FALSE),"NA")</f>
        <v>#NAME?</v>
      </c>
      <c r="C397" s="61" t="e">
        <f ca="1">_xludf.IFNA(VLOOKUP($A397,'Data Sheet'!$A:U,3,FALSE),"NA")</f>
        <v>#NAME?</v>
      </c>
      <c r="D397" s="61" t="e">
        <f ca="1">_xludf.IFNA(VLOOKUP($A397,'Data Sheet'!$A:C,4,FALSE),"NA")</f>
        <v>#NAME?</v>
      </c>
      <c r="E397" s="61" t="e">
        <f ca="1">_xludf.IFNA(VLOOKUP($A397,'Data Sheet'!$A:D,5,FALSE),"NA")</f>
        <v>#NAME?</v>
      </c>
      <c r="F397" s="73" t="e">
        <f ca="1">_xludf.IFNA(VLOOKUP($A397,'Data Sheet'!$A:E,6,FALSE),"NA")</f>
        <v>#NAME?</v>
      </c>
      <c r="G397" s="63" t="e">
        <f ca="1">_xludf.IFNA(VLOOKUP($A397,'Data Sheet'!$A:F,7,FALSE),"NA")</f>
        <v>#NAME?</v>
      </c>
      <c r="H397" s="64" t="e">
        <f ca="1">_xludf.IFNA(VLOOKUP($A397,'Data Sheet'!$A:K,12,FALSE),"NA")</f>
        <v>#NAME?</v>
      </c>
      <c r="I397" s="63" t="e">
        <f ca="1">_xludf.IFNA(VLOOKUP($A397,'Data Sheet'!$A:T,19,FALSE),"NA")</f>
        <v>#NAME?</v>
      </c>
      <c r="J397" s="64" t="e">
        <f ca="1">_xludf.IFNA(VLOOKUP($A397,'Data Sheet'!$A:T,20,FALSE),"NA")</f>
        <v>#NAME?</v>
      </c>
    </row>
    <row r="398" spans="2:10" ht="15.75" customHeight="1" x14ac:dyDescent="0.15">
      <c r="B398" s="60" t="e">
        <f ca="1">_xludf.IFNA(VLOOKUP($A398,'Data Sheet'!$A:B,2,FALSE),"NA")</f>
        <v>#NAME?</v>
      </c>
      <c r="C398" s="61" t="e">
        <f ca="1">_xludf.IFNA(VLOOKUP($A398,'Data Sheet'!$A:U,3,FALSE),"NA")</f>
        <v>#NAME?</v>
      </c>
      <c r="D398" s="61" t="e">
        <f ca="1">_xludf.IFNA(VLOOKUP($A398,'Data Sheet'!$A:C,4,FALSE),"NA")</f>
        <v>#NAME?</v>
      </c>
      <c r="E398" s="61" t="e">
        <f ca="1">_xludf.IFNA(VLOOKUP($A398,'Data Sheet'!$A:D,5,FALSE),"NA")</f>
        <v>#NAME?</v>
      </c>
      <c r="F398" s="73" t="e">
        <f ca="1">_xludf.IFNA(VLOOKUP($A398,'Data Sheet'!$A:E,6,FALSE),"NA")</f>
        <v>#NAME?</v>
      </c>
      <c r="G398" s="63" t="e">
        <f ca="1">_xludf.IFNA(VLOOKUP($A398,'Data Sheet'!$A:F,7,FALSE),"NA")</f>
        <v>#NAME?</v>
      </c>
      <c r="H398" s="64" t="e">
        <f ca="1">_xludf.IFNA(VLOOKUP($A398,'Data Sheet'!$A:K,12,FALSE),"NA")</f>
        <v>#NAME?</v>
      </c>
      <c r="I398" s="63" t="e">
        <f ca="1">_xludf.IFNA(VLOOKUP($A398,'Data Sheet'!$A:T,19,FALSE),"NA")</f>
        <v>#NAME?</v>
      </c>
      <c r="J398" s="64" t="e">
        <f ca="1">_xludf.IFNA(VLOOKUP($A398,'Data Sheet'!$A:T,20,FALSE),"NA")</f>
        <v>#NAME?</v>
      </c>
    </row>
    <row r="399" spans="2:10" ht="15.75" customHeight="1" x14ac:dyDescent="0.15">
      <c r="B399" s="60" t="e">
        <f ca="1">_xludf.IFNA(VLOOKUP($A399,'Data Sheet'!$A:B,2,FALSE),"NA")</f>
        <v>#NAME?</v>
      </c>
      <c r="C399" s="61" t="e">
        <f ca="1">_xludf.IFNA(VLOOKUP($A399,'Data Sheet'!$A:U,3,FALSE),"NA")</f>
        <v>#NAME?</v>
      </c>
      <c r="D399" s="61" t="e">
        <f ca="1">_xludf.IFNA(VLOOKUP($A399,'Data Sheet'!$A:C,4,FALSE),"NA")</f>
        <v>#NAME?</v>
      </c>
      <c r="E399" s="61" t="e">
        <f ca="1">_xludf.IFNA(VLOOKUP($A399,'Data Sheet'!$A:D,5,FALSE),"NA")</f>
        <v>#NAME?</v>
      </c>
      <c r="F399" s="73" t="e">
        <f ca="1">_xludf.IFNA(VLOOKUP($A399,'Data Sheet'!$A:E,6,FALSE),"NA")</f>
        <v>#NAME?</v>
      </c>
      <c r="G399" s="63" t="e">
        <f ca="1">_xludf.IFNA(VLOOKUP($A399,'Data Sheet'!$A:F,7,FALSE),"NA")</f>
        <v>#NAME?</v>
      </c>
      <c r="H399" s="64" t="e">
        <f ca="1">_xludf.IFNA(VLOOKUP($A399,'Data Sheet'!$A:K,12,FALSE),"NA")</f>
        <v>#NAME?</v>
      </c>
      <c r="I399" s="63" t="e">
        <f ca="1">_xludf.IFNA(VLOOKUP($A399,'Data Sheet'!$A:T,19,FALSE),"NA")</f>
        <v>#NAME?</v>
      </c>
      <c r="J399" s="64" t="e">
        <f ca="1">_xludf.IFNA(VLOOKUP($A399,'Data Sheet'!$A:T,20,FALSE),"NA")</f>
        <v>#NAME?</v>
      </c>
    </row>
    <row r="400" spans="2:10" ht="15.75" customHeight="1" x14ac:dyDescent="0.15">
      <c r="B400" s="60" t="e">
        <f ca="1">_xludf.IFNA(VLOOKUP($A400,'Data Sheet'!$A:B,2,FALSE),"NA")</f>
        <v>#NAME?</v>
      </c>
      <c r="C400" s="61" t="e">
        <f ca="1">_xludf.IFNA(VLOOKUP($A400,'Data Sheet'!$A:U,3,FALSE),"NA")</f>
        <v>#NAME?</v>
      </c>
      <c r="D400" s="61" t="e">
        <f ca="1">_xludf.IFNA(VLOOKUP($A400,'Data Sheet'!$A:C,4,FALSE),"NA")</f>
        <v>#NAME?</v>
      </c>
      <c r="E400" s="61" t="e">
        <f ca="1">_xludf.IFNA(VLOOKUP($A400,'Data Sheet'!$A:D,5,FALSE),"NA")</f>
        <v>#NAME?</v>
      </c>
      <c r="F400" s="73" t="e">
        <f ca="1">_xludf.IFNA(VLOOKUP($A400,'Data Sheet'!$A:E,6,FALSE),"NA")</f>
        <v>#NAME?</v>
      </c>
      <c r="G400" s="63" t="e">
        <f ca="1">_xludf.IFNA(VLOOKUP($A400,'Data Sheet'!$A:F,7,FALSE),"NA")</f>
        <v>#NAME?</v>
      </c>
      <c r="H400" s="64" t="e">
        <f ca="1">_xludf.IFNA(VLOOKUP($A400,'Data Sheet'!$A:K,12,FALSE),"NA")</f>
        <v>#NAME?</v>
      </c>
      <c r="I400" s="63" t="e">
        <f ca="1">_xludf.IFNA(VLOOKUP($A400,'Data Sheet'!$A:T,19,FALSE),"NA")</f>
        <v>#NAME?</v>
      </c>
      <c r="J400" s="64" t="e">
        <f ca="1">_xludf.IFNA(VLOOKUP($A400,'Data Sheet'!$A:T,20,FALSE),"NA")</f>
        <v>#NAME?</v>
      </c>
    </row>
    <row r="401" spans="2:10" ht="15.75" customHeight="1" x14ac:dyDescent="0.15">
      <c r="B401" s="60" t="e">
        <f ca="1">_xludf.IFNA(VLOOKUP($A401,'Data Sheet'!$A:B,2,FALSE),"NA")</f>
        <v>#NAME?</v>
      </c>
      <c r="C401" s="61" t="e">
        <f ca="1">_xludf.IFNA(VLOOKUP($A401,'Data Sheet'!$A:U,3,FALSE),"NA")</f>
        <v>#NAME?</v>
      </c>
      <c r="D401" s="61" t="e">
        <f ca="1">_xludf.IFNA(VLOOKUP($A401,'Data Sheet'!$A:C,4,FALSE),"NA")</f>
        <v>#NAME?</v>
      </c>
      <c r="E401" s="61" t="e">
        <f ca="1">_xludf.IFNA(VLOOKUP($A401,'Data Sheet'!$A:D,5,FALSE),"NA")</f>
        <v>#NAME?</v>
      </c>
      <c r="F401" s="73" t="e">
        <f ca="1">_xludf.IFNA(VLOOKUP($A401,'Data Sheet'!$A:E,6,FALSE),"NA")</f>
        <v>#NAME?</v>
      </c>
      <c r="G401" s="63" t="e">
        <f ca="1">_xludf.IFNA(VLOOKUP($A401,'Data Sheet'!$A:F,7,FALSE),"NA")</f>
        <v>#NAME?</v>
      </c>
      <c r="H401" s="64" t="e">
        <f ca="1">_xludf.IFNA(VLOOKUP($A401,'Data Sheet'!$A:K,12,FALSE),"NA")</f>
        <v>#NAME?</v>
      </c>
      <c r="I401" s="63" t="e">
        <f ca="1">_xludf.IFNA(VLOOKUP($A401,'Data Sheet'!$A:T,19,FALSE),"NA")</f>
        <v>#NAME?</v>
      </c>
      <c r="J401" s="64" t="e">
        <f ca="1">_xludf.IFNA(VLOOKUP($A401,'Data Sheet'!$A:T,20,FALSE),"NA")</f>
        <v>#NAME?</v>
      </c>
    </row>
    <row r="402" spans="2:10" ht="15.75" customHeight="1" x14ac:dyDescent="0.15">
      <c r="B402" s="60" t="e">
        <f ca="1">_xludf.IFNA(VLOOKUP($A402,'Data Sheet'!$A:B,2,FALSE),"NA")</f>
        <v>#NAME?</v>
      </c>
      <c r="C402" s="61" t="e">
        <f ca="1">_xludf.IFNA(VLOOKUP($A402,'Data Sheet'!$A:U,3,FALSE),"NA")</f>
        <v>#NAME?</v>
      </c>
      <c r="D402" s="61" t="e">
        <f ca="1">_xludf.IFNA(VLOOKUP($A402,'Data Sheet'!$A:C,4,FALSE),"NA")</f>
        <v>#NAME?</v>
      </c>
      <c r="E402" s="61" t="e">
        <f ca="1">_xludf.IFNA(VLOOKUP($A402,'Data Sheet'!$A:D,5,FALSE),"NA")</f>
        <v>#NAME?</v>
      </c>
      <c r="F402" s="73" t="e">
        <f ca="1">_xludf.IFNA(VLOOKUP($A402,'Data Sheet'!$A:E,6,FALSE),"NA")</f>
        <v>#NAME?</v>
      </c>
      <c r="G402" s="63" t="e">
        <f ca="1">_xludf.IFNA(VLOOKUP($A402,'Data Sheet'!$A:F,7,FALSE),"NA")</f>
        <v>#NAME?</v>
      </c>
      <c r="H402" s="64" t="e">
        <f ca="1">_xludf.IFNA(VLOOKUP($A402,'Data Sheet'!$A:K,12,FALSE),"NA")</f>
        <v>#NAME?</v>
      </c>
      <c r="I402" s="63" t="e">
        <f ca="1">_xludf.IFNA(VLOOKUP($A402,'Data Sheet'!$A:T,19,FALSE),"NA")</f>
        <v>#NAME?</v>
      </c>
      <c r="J402" s="64" t="e">
        <f ca="1">_xludf.IFNA(VLOOKUP($A402,'Data Sheet'!$A:T,20,FALSE),"NA")</f>
        <v>#NAME?</v>
      </c>
    </row>
    <row r="403" spans="2:10" ht="15.75" customHeight="1" x14ac:dyDescent="0.15">
      <c r="B403" s="60" t="e">
        <f ca="1">_xludf.IFNA(VLOOKUP($A403,'Data Sheet'!$A:B,2,FALSE),"NA")</f>
        <v>#NAME?</v>
      </c>
      <c r="C403" s="61" t="e">
        <f ca="1">_xludf.IFNA(VLOOKUP($A403,'Data Sheet'!$A:U,3,FALSE),"NA")</f>
        <v>#NAME?</v>
      </c>
      <c r="D403" s="61" t="e">
        <f ca="1">_xludf.IFNA(VLOOKUP($A403,'Data Sheet'!$A:C,4,FALSE),"NA")</f>
        <v>#NAME?</v>
      </c>
      <c r="E403" s="61" t="e">
        <f ca="1">_xludf.IFNA(VLOOKUP($A403,'Data Sheet'!$A:D,5,FALSE),"NA")</f>
        <v>#NAME?</v>
      </c>
      <c r="F403" s="73" t="e">
        <f ca="1">_xludf.IFNA(VLOOKUP($A403,'Data Sheet'!$A:E,6,FALSE),"NA")</f>
        <v>#NAME?</v>
      </c>
      <c r="G403" s="63" t="e">
        <f ca="1">_xludf.IFNA(VLOOKUP($A403,'Data Sheet'!$A:F,7,FALSE),"NA")</f>
        <v>#NAME?</v>
      </c>
      <c r="H403" s="64" t="e">
        <f ca="1">_xludf.IFNA(VLOOKUP($A403,'Data Sheet'!$A:K,12,FALSE),"NA")</f>
        <v>#NAME?</v>
      </c>
      <c r="I403" s="63" t="e">
        <f ca="1">_xludf.IFNA(VLOOKUP($A403,'Data Sheet'!$A:T,19,FALSE),"NA")</f>
        <v>#NAME?</v>
      </c>
      <c r="J403" s="64" t="e">
        <f ca="1">_xludf.IFNA(VLOOKUP($A403,'Data Sheet'!$A:T,20,FALSE),"NA")</f>
        <v>#NAME?</v>
      </c>
    </row>
    <row r="404" spans="2:10" ht="15.75" customHeight="1" x14ac:dyDescent="0.15">
      <c r="B404" s="60" t="e">
        <f ca="1">_xludf.IFNA(VLOOKUP($A404,'Data Sheet'!$A:B,2,FALSE),"NA")</f>
        <v>#NAME?</v>
      </c>
      <c r="C404" s="61" t="e">
        <f ca="1">_xludf.IFNA(VLOOKUP($A404,'Data Sheet'!$A:U,3,FALSE),"NA")</f>
        <v>#NAME?</v>
      </c>
      <c r="D404" s="61" t="e">
        <f ca="1">_xludf.IFNA(VLOOKUP($A404,'Data Sheet'!$A:C,4,FALSE),"NA")</f>
        <v>#NAME?</v>
      </c>
      <c r="E404" s="61" t="e">
        <f ca="1">_xludf.IFNA(VLOOKUP($A404,'Data Sheet'!$A:D,5,FALSE),"NA")</f>
        <v>#NAME?</v>
      </c>
      <c r="F404" s="73" t="e">
        <f ca="1">_xludf.IFNA(VLOOKUP($A404,'Data Sheet'!$A:E,6,FALSE),"NA")</f>
        <v>#NAME?</v>
      </c>
      <c r="G404" s="63" t="e">
        <f ca="1">_xludf.IFNA(VLOOKUP($A404,'Data Sheet'!$A:F,7,FALSE),"NA")</f>
        <v>#NAME?</v>
      </c>
      <c r="H404" s="64" t="e">
        <f ca="1">_xludf.IFNA(VLOOKUP($A404,'Data Sheet'!$A:K,12,FALSE),"NA")</f>
        <v>#NAME?</v>
      </c>
      <c r="I404" s="63" t="e">
        <f ca="1">_xludf.IFNA(VLOOKUP($A404,'Data Sheet'!$A:T,19,FALSE),"NA")</f>
        <v>#NAME?</v>
      </c>
      <c r="J404" s="64" t="e">
        <f ca="1">_xludf.IFNA(VLOOKUP($A404,'Data Sheet'!$A:T,20,FALSE),"NA")</f>
        <v>#NAME?</v>
      </c>
    </row>
    <row r="405" spans="2:10" ht="15.75" customHeight="1" x14ac:dyDescent="0.15">
      <c r="B405" s="60" t="e">
        <f ca="1">_xludf.IFNA(VLOOKUP($A405,'Data Sheet'!$A:B,2,FALSE),"NA")</f>
        <v>#NAME?</v>
      </c>
      <c r="C405" s="61" t="e">
        <f ca="1">_xludf.IFNA(VLOOKUP($A405,'Data Sheet'!$A:U,3,FALSE),"NA")</f>
        <v>#NAME?</v>
      </c>
      <c r="D405" s="61" t="e">
        <f ca="1">_xludf.IFNA(VLOOKUP($A405,'Data Sheet'!$A:C,4,FALSE),"NA")</f>
        <v>#NAME?</v>
      </c>
      <c r="E405" s="61" t="e">
        <f ca="1">_xludf.IFNA(VLOOKUP($A405,'Data Sheet'!$A:D,5,FALSE),"NA")</f>
        <v>#NAME?</v>
      </c>
      <c r="F405" s="73" t="e">
        <f ca="1">_xludf.IFNA(VLOOKUP($A405,'Data Sheet'!$A:E,6,FALSE),"NA")</f>
        <v>#NAME?</v>
      </c>
      <c r="G405" s="63" t="e">
        <f ca="1">_xludf.IFNA(VLOOKUP($A405,'Data Sheet'!$A:F,7,FALSE),"NA")</f>
        <v>#NAME?</v>
      </c>
      <c r="H405" s="64" t="e">
        <f ca="1">_xludf.IFNA(VLOOKUP($A405,'Data Sheet'!$A:K,12,FALSE),"NA")</f>
        <v>#NAME?</v>
      </c>
      <c r="I405" s="63" t="e">
        <f ca="1">_xludf.IFNA(VLOOKUP($A405,'Data Sheet'!$A:T,19,FALSE),"NA")</f>
        <v>#NAME?</v>
      </c>
      <c r="J405" s="64" t="e">
        <f ca="1">_xludf.IFNA(VLOOKUP($A405,'Data Sheet'!$A:T,20,FALSE),"NA")</f>
        <v>#NAME?</v>
      </c>
    </row>
    <row r="406" spans="2:10" ht="15.75" customHeight="1" x14ac:dyDescent="0.15">
      <c r="B406" s="60" t="e">
        <f ca="1">_xludf.IFNA(VLOOKUP($A406,'Data Sheet'!$A:B,2,FALSE),"NA")</f>
        <v>#NAME?</v>
      </c>
      <c r="C406" s="61" t="e">
        <f ca="1">_xludf.IFNA(VLOOKUP($A406,'Data Sheet'!$A:U,3,FALSE),"NA")</f>
        <v>#NAME?</v>
      </c>
      <c r="D406" s="61" t="e">
        <f ca="1">_xludf.IFNA(VLOOKUP($A406,'Data Sheet'!$A:C,4,FALSE),"NA")</f>
        <v>#NAME?</v>
      </c>
      <c r="E406" s="61" t="e">
        <f ca="1">_xludf.IFNA(VLOOKUP($A406,'Data Sheet'!$A:D,5,FALSE),"NA")</f>
        <v>#NAME?</v>
      </c>
      <c r="F406" s="73" t="e">
        <f ca="1">_xludf.IFNA(VLOOKUP($A406,'Data Sheet'!$A:E,6,FALSE),"NA")</f>
        <v>#NAME?</v>
      </c>
      <c r="G406" s="63" t="e">
        <f ca="1">_xludf.IFNA(VLOOKUP($A406,'Data Sheet'!$A:F,7,FALSE),"NA")</f>
        <v>#NAME?</v>
      </c>
      <c r="H406" s="64" t="e">
        <f ca="1">_xludf.IFNA(VLOOKUP($A406,'Data Sheet'!$A:K,12,FALSE),"NA")</f>
        <v>#NAME?</v>
      </c>
      <c r="I406" s="63" t="e">
        <f ca="1">_xludf.IFNA(VLOOKUP($A406,'Data Sheet'!$A:T,19,FALSE),"NA")</f>
        <v>#NAME?</v>
      </c>
      <c r="J406" s="64" t="e">
        <f ca="1">_xludf.IFNA(VLOOKUP($A406,'Data Sheet'!$A:T,20,FALSE),"NA")</f>
        <v>#NAME?</v>
      </c>
    </row>
    <row r="407" spans="2:10" ht="15.75" customHeight="1" x14ac:dyDescent="0.15">
      <c r="B407" s="60" t="e">
        <f ca="1">_xludf.IFNA(VLOOKUP($A407,'Data Sheet'!$A:B,2,FALSE),"NA")</f>
        <v>#NAME?</v>
      </c>
      <c r="C407" s="61" t="e">
        <f ca="1">_xludf.IFNA(VLOOKUP($A407,'Data Sheet'!$A:U,3,FALSE),"NA")</f>
        <v>#NAME?</v>
      </c>
      <c r="D407" s="61" t="e">
        <f ca="1">_xludf.IFNA(VLOOKUP($A407,'Data Sheet'!$A:C,4,FALSE),"NA")</f>
        <v>#NAME?</v>
      </c>
      <c r="E407" s="61" t="e">
        <f ca="1">_xludf.IFNA(VLOOKUP($A407,'Data Sheet'!$A:D,5,FALSE),"NA")</f>
        <v>#NAME?</v>
      </c>
      <c r="F407" s="73" t="e">
        <f ca="1">_xludf.IFNA(VLOOKUP($A407,'Data Sheet'!$A:E,6,FALSE),"NA")</f>
        <v>#NAME?</v>
      </c>
      <c r="G407" s="63" t="e">
        <f ca="1">_xludf.IFNA(VLOOKUP($A407,'Data Sheet'!$A:F,7,FALSE),"NA")</f>
        <v>#NAME?</v>
      </c>
      <c r="H407" s="64" t="e">
        <f ca="1">_xludf.IFNA(VLOOKUP($A407,'Data Sheet'!$A:K,12,FALSE),"NA")</f>
        <v>#NAME?</v>
      </c>
      <c r="I407" s="63" t="e">
        <f ca="1">_xludf.IFNA(VLOOKUP($A407,'Data Sheet'!$A:T,19,FALSE),"NA")</f>
        <v>#NAME?</v>
      </c>
      <c r="J407" s="64" t="e">
        <f ca="1">_xludf.IFNA(VLOOKUP($A407,'Data Sheet'!$A:T,20,FALSE),"NA")</f>
        <v>#NAME?</v>
      </c>
    </row>
    <row r="408" spans="2:10" ht="15.75" customHeight="1" x14ac:dyDescent="0.15">
      <c r="B408" s="60" t="e">
        <f ca="1">_xludf.IFNA(VLOOKUP($A408,'Data Sheet'!$A:B,2,FALSE),"NA")</f>
        <v>#NAME?</v>
      </c>
      <c r="C408" s="61" t="e">
        <f ca="1">_xludf.IFNA(VLOOKUP($A408,'Data Sheet'!$A:U,3,FALSE),"NA")</f>
        <v>#NAME?</v>
      </c>
      <c r="D408" s="61" t="e">
        <f ca="1">_xludf.IFNA(VLOOKUP($A408,'Data Sheet'!$A:C,4,FALSE),"NA")</f>
        <v>#NAME?</v>
      </c>
      <c r="E408" s="61" t="e">
        <f ca="1">_xludf.IFNA(VLOOKUP($A408,'Data Sheet'!$A:D,5,FALSE),"NA")</f>
        <v>#NAME?</v>
      </c>
      <c r="F408" s="73" t="e">
        <f ca="1">_xludf.IFNA(VLOOKUP($A408,'Data Sheet'!$A:E,6,FALSE),"NA")</f>
        <v>#NAME?</v>
      </c>
      <c r="G408" s="63" t="e">
        <f ca="1">_xludf.IFNA(VLOOKUP($A408,'Data Sheet'!$A:F,7,FALSE),"NA")</f>
        <v>#NAME?</v>
      </c>
      <c r="H408" s="64" t="e">
        <f ca="1">_xludf.IFNA(VLOOKUP($A408,'Data Sheet'!$A:K,12,FALSE),"NA")</f>
        <v>#NAME?</v>
      </c>
      <c r="I408" s="63" t="e">
        <f ca="1">_xludf.IFNA(VLOOKUP($A408,'Data Sheet'!$A:T,19,FALSE),"NA")</f>
        <v>#NAME?</v>
      </c>
      <c r="J408" s="64" t="e">
        <f ca="1">_xludf.IFNA(VLOOKUP($A408,'Data Sheet'!$A:T,20,FALSE),"NA")</f>
        <v>#NAME?</v>
      </c>
    </row>
    <row r="409" spans="2:10" ht="15.75" customHeight="1" x14ac:dyDescent="0.15">
      <c r="B409" s="60" t="e">
        <f ca="1">_xludf.IFNA(VLOOKUP($A409,'Data Sheet'!$A:B,2,FALSE),"NA")</f>
        <v>#NAME?</v>
      </c>
      <c r="C409" s="61" t="e">
        <f ca="1">_xludf.IFNA(VLOOKUP($A409,'Data Sheet'!$A:U,3,FALSE),"NA")</f>
        <v>#NAME?</v>
      </c>
      <c r="D409" s="61" t="e">
        <f ca="1">_xludf.IFNA(VLOOKUP($A409,'Data Sheet'!$A:C,4,FALSE),"NA")</f>
        <v>#NAME?</v>
      </c>
      <c r="E409" s="61" t="e">
        <f ca="1">_xludf.IFNA(VLOOKUP($A409,'Data Sheet'!$A:D,5,FALSE),"NA")</f>
        <v>#NAME?</v>
      </c>
      <c r="F409" s="73" t="e">
        <f ca="1">_xludf.IFNA(VLOOKUP($A409,'Data Sheet'!$A:E,6,FALSE),"NA")</f>
        <v>#NAME?</v>
      </c>
      <c r="G409" s="63" t="e">
        <f ca="1">_xludf.IFNA(VLOOKUP($A409,'Data Sheet'!$A:F,7,FALSE),"NA")</f>
        <v>#NAME?</v>
      </c>
      <c r="H409" s="64" t="e">
        <f ca="1">_xludf.IFNA(VLOOKUP($A409,'Data Sheet'!$A:K,12,FALSE),"NA")</f>
        <v>#NAME?</v>
      </c>
      <c r="I409" s="63" t="e">
        <f ca="1">_xludf.IFNA(VLOOKUP($A409,'Data Sheet'!$A:T,19,FALSE),"NA")</f>
        <v>#NAME?</v>
      </c>
      <c r="J409" s="64" t="e">
        <f ca="1">_xludf.IFNA(VLOOKUP($A409,'Data Sheet'!$A:T,20,FALSE),"NA")</f>
        <v>#NAME?</v>
      </c>
    </row>
    <row r="410" spans="2:10" ht="15.75" customHeight="1" x14ac:dyDescent="0.15">
      <c r="B410" s="60" t="e">
        <f ca="1">_xludf.IFNA(VLOOKUP($A410,'Data Sheet'!$A:B,2,FALSE),"NA")</f>
        <v>#NAME?</v>
      </c>
      <c r="C410" s="61" t="e">
        <f ca="1">_xludf.IFNA(VLOOKUP($A410,'Data Sheet'!$A:U,3,FALSE),"NA")</f>
        <v>#NAME?</v>
      </c>
      <c r="D410" s="61" t="e">
        <f ca="1">_xludf.IFNA(VLOOKUP($A410,'Data Sheet'!$A:C,4,FALSE),"NA")</f>
        <v>#NAME?</v>
      </c>
      <c r="E410" s="61" t="e">
        <f ca="1">_xludf.IFNA(VLOOKUP($A410,'Data Sheet'!$A:D,5,FALSE),"NA")</f>
        <v>#NAME?</v>
      </c>
      <c r="F410" s="73" t="e">
        <f ca="1">_xludf.IFNA(VLOOKUP($A410,'Data Sheet'!$A:E,6,FALSE),"NA")</f>
        <v>#NAME?</v>
      </c>
      <c r="G410" s="63" t="e">
        <f ca="1">_xludf.IFNA(VLOOKUP($A410,'Data Sheet'!$A:F,7,FALSE),"NA")</f>
        <v>#NAME?</v>
      </c>
      <c r="H410" s="64" t="e">
        <f ca="1">_xludf.IFNA(VLOOKUP($A410,'Data Sheet'!$A:K,12,FALSE),"NA")</f>
        <v>#NAME?</v>
      </c>
      <c r="I410" s="63" t="e">
        <f ca="1">_xludf.IFNA(VLOOKUP($A410,'Data Sheet'!$A:T,19,FALSE),"NA")</f>
        <v>#NAME?</v>
      </c>
      <c r="J410" s="64" t="e">
        <f ca="1">_xludf.IFNA(VLOOKUP($A410,'Data Sheet'!$A:T,20,FALSE),"NA")</f>
        <v>#NAME?</v>
      </c>
    </row>
    <row r="411" spans="2:10" ht="15.75" customHeight="1" x14ac:dyDescent="0.15">
      <c r="B411" s="60" t="e">
        <f ca="1">_xludf.IFNA(VLOOKUP($A411,'Data Sheet'!$A:B,2,FALSE),"NA")</f>
        <v>#NAME?</v>
      </c>
      <c r="C411" s="61" t="e">
        <f ca="1">_xludf.IFNA(VLOOKUP($A411,'Data Sheet'!$A:U,3,FALSE),"NA")</f>
        <v>#NAME?</v>
      </c>
      <c r="D411" s="61" t="e">
        <f ca="1">_xludf.IFNA(VLOOKUP($A411,'Data Sheet'!$A:C,4,FALSE),"NA")</f>
        <v>#NAME?</v>
      </c>
      <c r="E411" s="61" t="e">
        <f ca="1">_xludf.IFNA(VLOOKUP($A411,'Data Sheet'!$A:D,5,FALSE),"NA")</f>
        <v>#NAME?</v>
      </c>
      <c r="F411" s="73" t="e">
        <f ca="1">_xludf.IFNA(VLOOKUP($A411,'Data Sheet'!$A:E,6,FALSE),"NA")</f>
        <v>#NAME?</v>
      </c>
      <c r="G411" s="63" t="e">
        <f ca="1">_xludf.IFNA(VLOOKUP($A411,'Data Sheet'!$A:F,7,FALSE),"NA")</f>
        <v>#NAME?</v>
      </c>
      <c r="H411" s="64" t="e">
        <f ca="1">_xludf.IFNA(VLOOKUP($A411,'Data Sheet'!$A:K,12,FALSE),"NA")</f>
        <v>#NAME?</v>
      </c>
      <c r="I411" s="63" t="e">
        <f ca="1">_xludf.IFNA(VLOOKUP($A411,'Data Sheet'!$A:T,19,FALSE),"NA")</f>
        <v>#NAME?</v>
      </c>
      <c r="J411" s="64" t="e">
        <f ca="1">_xludf.IFNA(VLOOKUP($A411,'Data Sheet'!$A:T,20,FALSE),"NA")</f>
        <v>#NAME?</v>
      </c>
    </row>
    <row r="412" spans="2:10" ht="15.75" customHeight="1" x14ac:dyDescent="0.15">
      <c r="B412" s="60" t="e">
        <f ca="1">_xludf.IFNA(VLOOKUP($A412,'Data Sheet'!$A:B,2,FALSE),"NA")</f>
        <v>#NAME?</v>
      </c>
      <c r="C412" s="61" t="e">
        <f ca="1">_xludf.IFNA(VLOOKUP($A412,'Data Sheet'!$A:U,3,FALSE),"NA")</f>
        <v>#NAME?</v>
      </c>
      <c r="D412" s="61" t="e">
        <f ca="1">_xludf.IFNA(VLOOKUP($A412,'Data Sheet'!$A:C,4,FALSE),"NA")</f>
        <v>#NAME?</v>
      </c>
      <c r="E412" s="61" t="e">
        <f ca="1">_xludf.IFNA(VLOOKUP($A412,'Data Sheet'!$A:D,5,FALSE),"NA")</f>
        <v>#NAME?</v>
      </c>
      <c r="F412" s="73" t="e">
        <f ca="1">_xludf.IFNA(VLOOKUP($A412,'Data Sheet'!$A:E,6,FALSE),"NA")</f>
        <v>#NAME?</v>
      </c>
      <c r="G412" s="63" t="e">
        <f ca="1">_xludf.IFNA(VLOOKUP($A412,'Data Sheet'!$A:F,7,FALSE),"NA")</f>
        <v>#NAME?</v>
      </c>
      <c r="H412" s="64" t="e">
        <f ca="1">_xludf.IFNA(VLOOKUP($A412,'Data Sheet'!$A:K,12,FALSE),"NA")</f>
        <v>#NAME?</v>
      </c>
      <c r="I412" s="63" t="e">
        <f ca="1">_xludf.IFNA(VLOOKUP($A412,'Data Sheet'!$A:T,19,FALSE),"NA")</f>
        <v>#NAME?</v>
      </c>
      <c r="J412" s="64" t="e">
        <f ca="1">_xludf.IFNA(VLOOKUP($A412,'Data Sheet'!$A:T,20,FALSE),"NA")</f>
        <v>#NAME?</v>
      </c>
    </row>
    <row r="413" spans="2:10" ht="15.75" customHeight="1" x14ac:dyDescent="0.15">
      <c r="B413" s="60" t="e">
        <f ca="1">_xludf.IFNA(VLOOKUP($A413,'Data Sheet'!$A:B,2,FALSE),"NA")</f>
        <v>#NAME?</v>
      </c>
      <c r="C413" s="61" t="e">
        <f ca="1">_xludf.IFNA(VLOOKUP($A413,'Data Sheet'!$A:U,3,FALSE),"NA")</f>
        <v>#NAME?</v>
      </c>
      <c r="D413" s="61" t="e">
        <f ca="1">_xludf.IFNA(VLOOKUP($A413,'Data Sheet'!$A:C,4,FALSE),"NA")</f>
        <v>#NAME?</v>
      </c>
      <c r="E413" s="61" t="e">
        <f ca="1">_xludf.IFNA(VLOOKUP($A413,'Data Sheet'!$A:D,5,FALSE),"NA")</f>
        <v>#NAME?</v>
      </c>
      <c r="F413" s="73" t="e">
        <f ca="1">_xludf.IFNA(VLOOKUP($A413,'Data Sheet'!$A:E,6,FALSE),"NA")</f>
        <v>#NAME?</v>
      </c>
      <c r="G413" s="63" t="e">
        <f ca="1">_xludf.IFNA(VLOOKUP($A413,'Data Sheet'!$A:F,7,FALSE),"NA")</f>
        <v>#NAME?</v>
      </c>
      <c r="H413" s="64" t="e">
        <f ca="1">_xludf.IFNA(VLOOKUP($A413,'Data Sheet'!$A:K,12,FALSE),"NA")</f>
        <v>#NAME?</v>
      </c>
      <c r="I413" s="63" t="e">
        <f ca="1">_xludf.IFNA(VLOOKUP($A413,'Data Sheet'!$A:T,19,FALSE),"NA")</f>
        <v>#NAME?</v>
      </c>
      <c r="J413" s="64" t="e">
        <f ca="1">_xludf.IFNA(VLOOKUP($A413,'Data Sheet'!$A:T,20,FALSE),"NA")</f>
        <v>#NAME?</v>
      </c>
    </row>
    <row r="414" spans="2:10" ht="15.75" customHeight="1" x14ac:dyDescent="0.15">
      <c r="B414" s="60" t="e">
        <f ca="1">_xludf.IFNA(VLOOKUP($A414,'Data Sheet'!$A:B,2,FALSE),"NA")</f>
        <v>#NAME?</v>
      </c>
      <c r="C414" s="61" t="e">
        <f ca="1">_xludf.IFNA(VLOOKUP($A414,'Data Sheet'!$A:U,3,FALSE),"NA")</f>
        <v>#NAME?</v>
      </c>
      <c r="D414" s="61" t="e">
        <f ca="1">_xludf.IFNA(VLOOKUP($A414,'Data Sheet'!$A:C,4,FALSE),"NA")</f>
        <v>#NAME?</v>
      </c>
      <c r="E414" s="61" t="e">
        <f ca="1">_xludf.IFNA(VLOOKUP($A414,'Data Sheet'!$A:D,5,FALSE),"NA")</f>
        <v>#NAME?</v>
      </c>
      <c r="F414" s="73" t="e">
        <f ca="1">_xludf.IFNA(VLOOKUP($A414,'Data Sheet'!$A:E,6,FALSE),"NA")</f>
        <v>#NAME?</v>
      </c>
      <c r="G414" s="63" t="e">
        <f ca="1">_xludf.IFNA(VLOOKUP($A414,'Data Sheet'!$A:F,7,FALSE),"NA")</f>
        <v>#NAME?</v>
      </c>
      <c r="H414" s="64" t="e">
        <f ca="1">_xludf.IFNA(VLOOKUP($A414,'Data Sheet'!$A:K,12,FALSE),"NA")</f>
        <v>#NAME?</v>
      </c>
      <c r="I414" s="63" t="e">
        <f ca="1">_xludf.IFNA(VLOOKUP($A414,'Data Sheet'!$A:T,19,FALSE),"NA")</f>
        <v>#NAME?</v>
      </c>
      <c r="J414" s="64" t="e">
        <f ca="1">_xludf.IFNA(VLOOKUP($A414,'Data Sheet'!$A:T,20,FALSE),"NA")</f>
        <v>#NAME?</v>
      </c>
    </row>
    <row r="415" spans="2:10" ht="15.75" customHeight="1" x14ac:dyDescent="0.15">
      <c r="B415" s="60" t="e">
        <f ca="1">_xludf.IFNA(VLOOKUP($A415,'Data Sheet'!$A:B,2,FALSE),"NA")</f>
        <v>#NAME?</v>
      </c>
      <c r="C415" s="61" t="e">
        <f ca="1">_xludf.IFNA(VLOOKUP($A415,'Data Sheet'!$A:U,3,FALSE),"NA")</f>
        <v>#NAME?</v>
      </c>
      <c r="D415" s="61" t="e">
        <f ca="1">_xludf.IFNA(VLOOKUP($A415,'Data Sheet'!$A:C,4,FALSE),"NA")</f>
        <v>#NAME?</v>
      </c>
      <c r="E415" s="61" t="e">
        <f ca="1">_xludf.IFNA(VLOOKUP($A415,'Data Sheet'!$A:D,5,FALSE),"NA")</f>
        <v>#NAME?</v>
      </c>
      <c r="F415" s="73" t="e">
        <f ca="1">_xludf.IFNA(VLOOKUP($A415,'Data Sheet'!$A:E,6,FALSE),"NA")</f>
        <v>#NAME?</v>
      </c>
      <c r="G415" s="63" t="e">
        <f ca="1">_xludf.IFNA(VLOOKUP($A415,'Data Sheet'!$A:F,7,FALSE),"NA")</f>
        <v>#NAME?</v>
      </c>
      <c r="H415" s="64" t="e">
        <f ca="1">_xludf.IFNA(VLOOKUP($A415,'Data Sheet'!$A:K,12,FALSE),"NA")</f>
        <v>#NAME?</v>
      </c>
      <c r="I415" s="63" t="e">
        <f ca="1">_xludf.IFNA(VLOOKUP($A415,'Data Sheet'!$A:T,19,FALSE),"NA")</f>
        <v>#NAME?</v>
      </c>
      <c r="J415" s="64" t="e">
        <f ca="1">_xludf.IFNA(VLOOKUP($A415,'Data Sheet'!$A:T,20,FALSE),"NA")</f>
        <v>#NAME?</v>
      </c>
    </row>
    <row r="416" spans="2:10" ht="15.75" customHeight="1" x14ac:dyDescent="0.15">
      <c r="B416" s="60" t="e">
        <f ca="1">_xludf.IFNA(VLOOKUP($A416,'Data Sheet'!$A:B,2,FALSE),"NA")</f>
        <v>#NAME?</v>
      </c>
      <c r="C416" s="61" t="e">
        <f ca="1">_xludf.IFNA(VLOOKUP($A416,'Data Sheet'!$A:U,3,FALSE),"NA")</f>
        <v>#NAME?</v>
      </c>
      <c r="D416" s="61" t="e">
        <f ca="1">_xludf.IFNA(VLOOKUP($A416,'Data Sheet'!$A:C,4,FALSE),"NA")</f>
        <v>#NAME?</v>
      </c>
      <c r="E416" s="61" t="e">
        <f ca="1">_xludf.IFNA(VLOOKUP($A416,'Data Sheet'!$A:D,5,FALSE),"NA")</f>
        <v>#NAME?</v>
      </c>
      <c r="F416" s="73" t="e">
        <f ca="1">_xludf.IFNA(VLOOKUP($A416,'Data Sheet'!$A:E,6,FALSE),"NA")</f>
        <v>#NAME?</v>
      </c>
      <c r="G416" s="63" t="e">
        <f ca="1">_xludf.IFNA(VLOOKUP($A416,'Data Sheet'!$A:F,7,FALSE),"NA")</f>
        <v>#NAME?</v>
      </c>
      <c r="H416" s="64" t="e">
        <f ca="1">_xludf.IFNA(VLOOKUP($A416,'Data Sheet'!$A:K,12,FALSE),"NA")</f>
        <v>#NAME?</v>
      </c>
      <c r="I416" s="63" t="e">
        <f ca="1">_xludf.IFNA(VLOOKUP($A416,'Data Sheet'!$A:T,19,FALSE),"NA")</f>
        <v>#NAME?</v>
      </c>
      <c r="J416" s="64" t="e">
        <f ca="1">_xludf.IFNA(VLOOKUP($A416,'Data Sheet'!$A:T,20,FALSE),"NA")</f>
        <v>#NAME?</v>
      </c>
    </row>
    <row r="417" spans="2:10" ht="15.75" customHeight="1" x14ac:dyDescent="0.15">
      <c r="B417" s="60" t="e">
        <f ca="1">_xludf.IFNA(VLOOKUP($A417,'Data Sheet'!$A:B,2,FALSE),"NA")</f>
        <v>#NAME?</v>
      </c>
      <c r="C417" s="61" t="e">
        <f ca="1">_xludf.IFNA(VLOOKUP($A417,'Data Sheet'!$A:U,3,FALSE),"NA")</f>
        <v>#NAME?</v>
      </c>
      <c r="D417" s="61" t="e">
        <f ca="1">_xludf.IFNA(VLOOKUP($A417,'Data Sheet'!$A:C,4,FALSE),"NA")</f>
        <v>#NAME?</v>
      </c>
      <c r="E417" s="61" t="e">
        <f ca="1">_xludf.IFNA(VLOOKUP($A417,'Data Sheet'!$A:D,5,FALSE),"NA")</f>
        <v>#NAME?</v>
      </c>
      <c r="F417" s="73" t="e">
        <f ca="1">_xludf.IFNA(VLOOKUP($A417,'Data Sheet'!$A:E,6,FALSE),"NA")</f>
        <v>#NAME?</v>
      </c>
      <c r="G417" s="63" t="e">
        <f ca="1">_xludf.IFNA(VLOOKUP($A417,'Data Sheet'!$A:F,7,FALSE),"NA")</f>
        <v>#NAME?</v>
      </c>
      <c r="H417" s="64" t="e">
        <f ca="1">_xludf.IFNA(VLOOKUP($A417,'Data Sheet'!$A:K,12,FALSE),"NA")</f>
        <v>#NAME?</v>
      </c>
      <c r="I417" s="63" t="e">
        <f ca="1">_xludf.IFNA(VLOOKUP($A417,'Data Sheet'!$A:T,19,FALSE),"NA")</f>
        <v>#NAME?</v>
      </c>
      <c r="J417" s="64" t="e">
        <f ca="1">_xludf.IFNA(VLOOKUP($A417,'Data Sheet'!$A:T,20,FALSE),"NA")</f>
        <v>#NAME?</v>
      </c>
    </row>
    <row r="418" spans="2:10" ht="15.75" customHeight="1" x14ac:dyDescent="0.15">
      <c r="B418" s="60" t="e">
        <f ca="1">_xludf.IFNA(VLOOKUP($A418,'Data Sheet'!$A:B,2,FALSE),"NA")</f>
        <v>#NAME?</v>
      </c>
      <c r="C418" s="61" t="e">
        <f ca="1">_xludf.IFNA(VLOOKUP($A418,'Data Sheet'!$A:U,3,FALSE),"NA")</f>
        <v>#NAME?</v>
      </c>
      <c r="D418" s="61" t="e">
        <f ca="1">_xludf.IFNA(VLOOKUP($A418,'Data Sheet'!$A:C,4,FALSE),"NA")</f>
        <v>#NAME?</v>
      </c>
      <c r="E418" s="61" t="e">
        <f ca="1">_xludf.IFNA(VLOOKUP($A418,'Data Sheet'!$A:D,5,FALSE),"NA")</f>
        <v>#NAME?</v>
      </c>
      <c r="F418" s="73" t="e">
        <f ca="1">_xludf.IFNA(VLOOKUP($A418,'Data Sheet'!$A:E,6,FALSE),"NA")</f>
        <v>#NAME?</v>
      </c>
      <c r="G418" s="63" t="e">
        <f ca="1">_xludf.IFNA(VLOOKUP($A418,'Data Sheet'!$A:F,7,FALSE),"NA")</f>
        <v>#NAME?</v>
      </c>
      <c r="H418" s="64" t="e">
        <f ca="1">_xludf.IFNA(VLOOKUP($A418,'Data Sheet'!$A:K,12,FALSE),"NA")</f>
        <v>#NAME?</v>
      </c>
      <c r="I418" s="63" t="e">
        <f ca="1">_xludf.IFNA(VLOOKUP($A418,'Data Sheet'!$A:T,19,FALSE),"NA")</f>
        <v>#NAME?</v>
      </c>
      <c r="J418" s="64" t="e">
        <f ca="1">_xludf.IFNA(VLOOKUP($A418,'Data Sheet'!$A:T,20,FALSE),"NA")</f>
        <v>#NAME?</v>
      </c>
    </row>
    <row r="419" spans="2:10" ht="15.75" customHeight="1" x14ac:dyDescent="0.15">
      <c r="B419" s="60" t="e">
        <f ca="1">_xludf.IFNA(VLOOKUP($A419,'Data Sheet'!$A:B,2,FALSE),"NA")</f>
        <v>#NAME?</v>
      </c>
      <c r="C419" s="61" t="e">
        <f ca="1">_xludf.IFNA(VLOOKUP($A419,'Data Sheet'!$A:U,3,FALSE),"NA")</f>
        <v>#NAME?</v>
      </c>
      <c r="D419" s="61" t="e">
        <f ca="1">_xludf.IFNA(VLOOKUP($A419,'Data Sheet'!$A:C,4,FALSE),"NA")</f>
        <v>#NAME?</v>
      </c>
      <c r="E419" s="61" t="e">
        <f ca="1">_xludf.IFNA(VLOOKUP($A419,'Data Sheet'!$A:D,5,FALSE),"NA")</f>
        <v>#NAME?</v>
      </c>
      <c r="F419" s="73" t="e">
        <f ca="1">_xludf.IFNA(VLOOKUP($A419,'Data Sheet'!$A:E,6,FALSE),"NA")</f>
        <v>#NAME?</v>
      </c>
      <c r="G419" s="63" t="e">
        <f ca="1">_xludf.IFNA(VLOOKUP($A419,'Data Sheet'!$A:F,7,FALSE),"NA")</f>
        <v>#NAME?</v>
      </c>
      <c r="H419" s="64" t="e">
        <f ca="1">_xludf.IFNA(VLOOKUP($A419,'Data Sheet'!$A:K,12,FALSE),"NA")</f>
        <v>#NAME?</v>
      </c>
      <c r="I419" s="63" t="e">
        <f ca="1">_xludf.IFNA(VLOOKUP($A419,'Data Sheet'!$A:T,19,FALSE),"NA")</f>
        <v>#NAME?</v>
      </c>
      <c r="J419" s="64" t="e">
        <f ca="1">_xludf.IFNA(VLOOKUP($A419,'Data Sheet'!$A:T,20,FALSE),"NA")</f>
        <v>#NAME?</v>
      </c>
    </row>
    <row r="420" spans="2:10" ht="15.75" customHeight="1" x14ac:dyDescent="0.15">
      <c r="B420" s="60" t="e">
        <f ca="1">_xludf.IFNA(VLOOKUP($A420,'Data Sheet'!$A:B,2,FALSE),"NA")</f>
        <v>#NAME?</v>
      </c>
      <c r="C420" s="61" t="e">
        <f ca="1">_xludf.IFNA(VLOOKUP($A420,'Data Sheet'!$A:U,3,FALSE),"NA")</f>
        <v>#NAME?</v>
      </c>
      <c r="D420" s="61" t="e">
        <f ca="1">_xludf.IFNA(VLOOKUP($A420,'Data Sheet'!$A:C,4,FALSE),"NA")</f>
        <v>#NAME?</v>
      </c>
      <c r="E420" s="61" t="e">
        <f ca="1">_xludf.IFNA(VLOOKUP($A420,'Data Sheet'!$A:D,5,FALSE),"NA")</f>
        <v>#NAME?</v>
      </c>
      <c r="F420" s="73" t="e">
        <f ca="1">_xludf.IFNA(VLOOKUP($A420,'Data Sheet'!$A:E,6,FALSE),"NA")</f>
        <v>#NAME?</v>
      </c>
      <c r="G420" s="63" t="e">
        <f ca="1">_xludf.IFNA(VLOOKUP($A420,'Data Sheet'!$A:F,7,FALSE),"NA")</f>
        <v>#NAME?</v>
      </c>
      <c r="H420" s="64" t="e">
        <f ca="1">_xludf.IFNA(VLOOKUP($A420,'Data Sheet'!$A:K,12,FALSE),"NA")</f>
        <v>#NAME?</v>
      </c>
      <c r="I420" s="63" t="e">
        <f ca="1">_xludf.IFNA(VLOOKUP($A420,'Data Sheet'!$A:T,19,FALSE),"NA")</f>
        <v>#NAME?</v>
      </c>
      <c r="J420" s="64" t="e">
        <f ca="1">_xludf.IFNA(VLOOKUP($A420,'Data Sheet'!$A:T,20,FALSE),"NA")</f>
        <v>#NAME?</v>
      </c>
    </row>
    <row r="421" spans="2:10" ht="15.75" customHeight="1" x14ac:dyDescent="0.15">
      <c r="B421" s="60" t="e">
        <f ca="1">_xludf.IFNA(VLOOKUP($A421,'Data Sheet'!$A:B,2,FALSE),"NA")</f>
        <v>#NAME?</v>
      </c>
      <c r="C421" s="61" t="e">
        <f ca="1">_xludf.IFNA(VLOOKUP($A421,'Data Sheet'!$A:U,3,FALSE),"NA")</f>
        <v>#NAME?</v>
      </c>
      <c r="D421" s="61" t="e">
        <f ca="1">_xludf.IFNA(VLOOKUP($A421,'Data Sheet'!$A:C,4,FALSE),"NA")</f>
        <v>#NAME?</v>
      </c>
      <c r="E421" s="61" t="e">
        <f ca="1">_xludf.IFNA(VLOOKUP($A421,'Data Sheet'!$A:D,5,FALSE),"NA")</f>
        <v>#NAME?</v>
      </c>
      <c r="F421" s="73" t="e">
        <f ca="1">_xludf.IFNA(VLOOKUP($A421,'Data Sheet'!$A:E,6,FALSE),"NA")</f>
        <v>#NAME?</v>
      </c>
      <c r="G421" s="63" t="e">
        <f ca="1">_xludf.IFNA(VLOOKUP($A421,'Data Sheet'!$A:F,7,FALSE),"NA")</f>
        <v>#NAME?</v>
      </c>
      <c r="H421" s="64" t="e">
        <f ca="1">_xludf.IFNA(VLOOKUP($A421,'Data Sheet'!$A:K,12,FALSE),"NA")</f>
        <v>#NAME?</v>
      </c>
      <c r="I421" s="63" t="e">
        <f ca="1">_xludf.IFNA(VLOOKUP($A421,'Data Sheet'!$A:T,19,FALSE),"NA")</f>
        <v>#NAME?</v>
      </c>
      <c r="J421" s="64" t="e">
        <f ca="1">_xludf.IFNA(VLOOKUP($A421,'Data Sheet'!$A:T,20,FALSE),"NA")</f>
        <v>#NAME?</v>
      </c>
    </row>
    <row r="422" spans="2:10" ht="15.75" customHeight="1" x14ac:dyDescent="0.15">
      <c r="B422" s="60" t="e">
        <f ca="1">_xludf.IFNA(VLOOKUP($A422,'Data Sheet'!$A:B,2,FALSE),"NA")</f>
        <v>#NAME?</v>
      </c>
      <c r="C422" s="61" t="e">
        <f ca="1">_xludf.IFNA(VLOOKUP($A422,'Data Sheet'!$A:U,3,FALSE),"NA")</f>
        <v>#NAME?</v>
      </c>
      <c r="D422" s="61" t="e">
        <f ca="1">_xludf.IFNA(VLOOKUP($A422,'Data Sheet'!$A:C,4,FALSE),"NA")</f>
        <v>#NAME?</v>
      </c>
      <c r="E422" s="61" t="e">
        <f ca="1">_xludf.IFNA(VLOOKUP($A422,'Data Sheet'!$A:D,5,FALSE),"NA")</f>
        <v>#NAME?</v>
      </c>
      <c r="F422" s="73" t="e">
        <f ca="1">_xludf.IFNA(VLOOKUP($A422,'Data Sheet'!$A:E,6,FALSE),"NA")</f>
        <v>#NAME?</v>
      </c>
      <c r="G422" s="63" t="e">
        <f ca="1">_xludf.IFNA(VLOOKUP($A422,'Data Sheet'!$A:F,7,FALSE),"NA")</f>
        <v>#NAME?</v>
      </c>
      <c r="H422" s="64" t="e">
        <f ca="1">_xludf.IFNA(VLOOKUP($A422,'Data Sheet'!$A:K,12,FALSE),"NA")</f>
        <v>#NAME?</v>
      </c>
      <c r="I422" s="63" t="e">
        <f ca="1">_xludf.IFNA(VLOOKUP($A422,'Data Sheet'!$A:T,19,FALSE),"NA")</f>
        <v>#NAME?</v>
      </c>
      <c r="J422" s="64" t="e">
        <f ca="1">_xludf.IFNA(VLOOKUP($A422,'Data Sheet'!$A:T,20,FALSE),"NA")</f>
        <v>#NAME?</v>
      </c>
    </row>
    <row r="423" spans="2:10" ht="15.75" customHeight="1" x14ac:dyDescent="0.15">
      <c r="B423" s="60" t="e">
        <f ca="1">_xludf.IFNA(VLOOKUP($A423,'Data Sheet'!$A:B,2,FALSE),"NA")</f>
        <v>#NAME?</v>
      </c>
      <c r="C423" s="61" t="e">
        <f ca="1">_xludf.IFNA(VLOOKUP($A423,'Data Sheet'!$A:U,3,FALSE),"NA")</f>
        <v>#NAME?</v>
      </c>
      <c r="D423" s="61" t="e">
        <f ca="1">_xludf.IFNA(VLOOKUP($A423,'Data Sheet'!$A:C,4,FALSE),"NA")</f>
        <v>#NAME?</v>
      </c>
      <c r="E423" s="61" t="e">
        <f ca="1">_xludf.IFNA(VLOOKUP($A423,'Data Sheet'!$A:D,5,FALSE),"NA")</f>
        <v>#NAME?</v>
      </c>
      <c r="F423" s="73" t="e">
        <f ca="1">_xludf.IFNA(VLOOKUP($A423,'Data Sheet'!$A:E,6,FALSE),"NA")</f>
        <v>#NAME?</v>
      </c>
      <c r="G423" s="63" t="e">
        <f ca="1">_xludf.IFNA(VLOOKUP($A423,'Data Sheet'!$A:F,7,FALSE),"NA")</f>
        <v>#NAME?</v>
      </c>
      <c r="H423" s="64" t="e">
        <f ca="1">_xludf.IFNA(VLOOKUP($A423,'Data Sheet'!$A:K,12,FALSE),"NA")</f>
        <v>#NAME?</v>
      </c>
      <c r="I423" s="63" t="e">
        <f ca="1">_xludf.IFNA(VLOOKUP($A423,'Data Sheet'!$A:T,19,FALSE),"NA")</f>
        <v>#NAME?</v>
      </c>
      <c r="J423" s="64" t="e">
        <f ca="1">_xludf.IFNA(VLOOKUP($A423,'Data Sheet'!$A:T,20,FALSE),"NA")</f>
        <v>#NAME?</v>
      </c>
    </row>
    <row r="424" spans="2:10" ht="15.75" customHeight="1" x14ac:dyDescent="0.15">
      <c r="B424" s="60" t="e">
        <f ca="1">_xludf.IFNA(VLOOKUP($A424,'Data Sheet'!$A:B,2,FALSE),"NA")</f>
        <v>#NAME?</v>
      </c>
      <c r="C424" s="61" t="e">
        <f ca="1">_xludf.IFNA(VLOOKUP($A424,'Data Sheet'!$A:U,3,FALSE),"NA")</f>
        <v>#NAME?</v>
      </c>
      <c r="D424" s="61" t="e">
        <f ca="1">_xludf.IFNA(VLOOKUP($A424,'Data Sheet'!$A:C,4,FALSE),"NA")</f>
        <v>#NAME?</v>
      </c>
      <c r="E424" s="61" t="e">
        <f ca="1">_xludf.IFNA(VLOOKUP($A424,'Data Sheet'!$A:D,5,FALSE),"NA")</f>
        <v>#NAME?</v>
      </c>
      <c r="F424" s="73" t="e">
        <f ca="1">_xludf.IFNA(VLOOKUP($A424,'Data Sheet'!$A:E,6,FALSE),"NA")</f>
        <v>#NAME?</v>
      </c>
      <c r="G424" s="63" t="e">
        <f ca="1">_xludf.IFNA(VLOOKUP($A424,'Data Sheet'!$A:F,7,FALSE),"NA")</f>
        <v>#NAME?</v>
      </c>
      <c r="H424" s="64" t="e">
        <f ca="1">_xludf.IFNA(VLOOKUP($A424,'Data Sheet'!$A:K,12,FALSE),"NA")</f>
        <v>#NAME?</v>
      </c>
      <c r="I424" s="63" t="e">
        <f ca="1">_xludf.IFNA(VLOOKUP($A424,'Data Sheet'!$A:T,19,FALSE),"NA")</f>
        <v>#NAME?</v>
      </c>
      <c r="J424" s="64" t="e">
        <f ca="1">_xludf.IFNA(VLOOKUP($A424,'Data Sheet'!$A:T,20,FALSE),"NA")</f>
        <v>#NAME?</v>
      </c>
    </row>
    <row r="425" spans="2:10" ht="15.75" customHeight="1" x14ac:dyDescent="0.15">
      <c r="B425" s="60" t="e">
        <f ca="1">_xludf.IFNA(VLOOKUP($A425,'Data Sheet'!$A:B,2,FALSE),"NA")</f>
        <v>#NAME?</v>
      </c>
      <c r="C425" s="61" t="e">
        <f ca="1">_xludf.IFNA(VLOOKUP($A425,'Data Sheet'!$A:U,3,FALSE),"NA")</f>
        <v>#NAME?</v>
      </c>
      <c r="D425" s="61" t="e">
        <f ca="1">_xludf.IFNA(VLOOKUP($A425,'Data Sheet'!$A:C,4,FALSE),"NA")</f>
        <v>#NAME?</v>
      </c>
      <c r="E425" s="61" t="e">
        <f ca="1">_xludf.IFNA(VLOOKUP($A425,'Data Sheet'!$A:D,5,FALSE),"NA")</f>
        <v>#NAME?</v>
      </c>
      <c r="F425" s="73" t="e">
        <f ca="1">_xludf.IFNA(VLOOKUP($A425,'Data Sheet'!$A:E,6,FALSE),"NA")</f>
        <v>#NAME?</v>
      </c>
      <c r="G425" s="63" t="e">
        <f ca="1">_xludf.IFNA(VLOOKUP($A425,'Data Sheet'!$A:F,7,FALSE),"NA")</f>
        <v>#NAME?</v>
      </c>
      <c r="H425" s="64" t="e">
        <f ca="1">_xludf.IFNA(VLOOKUP($A425,'Data Sheet'!$A:K,12,FALSE),"NA")</f>
        <v>#NAME?</v>
      </c>
      <c r="I425" s="63" t="e">
        <f ca="1">_xludf.IFNA(VLOOKUP($A425,'Data Sheet'!$A:T,19,FALSE),"NA")</f>
        <v>#NAME?</v>
      </c>
      <c r="J425" s="64" t="e">
        <f ca="1">_xludf.IFNA(VLOOKUP($A425,'Data Sheet'!$A:T,20,FALSE),"NA")</f>
        <v>#NAME?</v>
      </c>
    </row>
    <row r="426" spans="2:10" ht="15.75" customHeight="1" x14ac:dyDescent="0.15">
      <c r="B426" s="60" t="e">
        <f ca="1">_xludf.IFNA(VLOOKUP($A426,'Data Sheet'!$A:B,2,FALSE),"NA")</f>
        <v>#NAME?</v>
      </c>
      <c r="C426" s="61" t="e">
        <f ca="1">_xludf.IFNA(VLOOKUP($A426,'Data Sheet'!$A:U,3,FALSE),"NA")</f>
        <v>#NAME?</v>
      </c>
      <c r="D426" s="61" t="e">
        <f ca="1">_xludf.IFNA(VLOOKUP($A426,'Data Sheet'!$A:C,4,FALSE),"NA")</f>
        <v>#NAME?</v>
      </c>
      <c r="E426" s="61" t="e">
        <f ca="1">_xludf.IFNA(VLOOKUP($A426,'Data Sheet'!$A:D,5,FALSE),"NA")</f>
        <v>#NAME?</v>
      </c>
      <c r="F426" s="73" t="e">
        <f ca="1">_xludf.IFNA(VLOOKUP($A426,'Data Sheet'!$A:E,6,FALSE),"NA")</f>
        <v>#NAME?</v>
      </c>
      <c r="G426" s="63" t="e">
        <f ca="1">_xludf.IFNA(VLOOKUP($A426,'Data Sheet'!$A:F,7,FALSE),"NA")</f>
        <v>#NAME?</v>
      </c>
      <c r="H426" s="64" t="e">
        <f ca="1">_xludf.IFNA(VLOOKUP($A426,'Data Sheet'!$A:K,12,FALSE),"NA")</f>
        <v>#NAME?</v>
      </c>
      <c r="I426" s="63" t="e">
        <f ca="1">_xludf.IFNA(VLOOKUP($A426,'Data Sheet'!$A:T,19,FALSE),"NA")</f>
        <v>#NAME?</v>
      </c>
      <c r="J426" s="64" t="e">
        <f ca="1">_xludf.IFNA(VLOOKUP($A426,'Data Sheet'!$A:T,20,FALSE),"NA")</f>
        <v>#NAME?</v>
      </c>
    </row>
    <row r="427" spans="2:10" ht="15.75" customHeight="1" x14ac:dyDescent="0.15">
      <c r="B427" s="60" t="e">
        <f ca="1">_xludf.IFNA(VLOOKUP($A427,'Data Sheet'!$A:B,2,FALSE),"NA")</f>
        <v>#NAME?</v>
      </c>
      <c r="C427" s="61" t="e">
        <f ca="1">_xludf.IFNA(VLOOKUP($A427,'Data Sheet'!$A:U,3,FALSE),"NA")</f>
        <v>#NAME?</v>
      </c>
      <c r="D427" s="61" t="e">
        <f ca="1">_xludf.IFNA(VLOOKUP($A427,'Data Sheet'!$A:C,4,FALSE),"NA")</f>
        <v>#NAME?</v>
      </c>
      <c r="E427" s="61" t="e">
        <f ca="1">_xludf.IFNA(VLOOKUP($A427,'Data Sheet'!$A:D,5,FALSE),"NA")</f>
        <v>#NAME?</v>
      </c>
      <c r="F427" s="73" t="e">
        <f ca="1">_xludf.IFNA(VLOOKUP($A427,'Data Sheet'!$A:E,6,FALSE),"NA")</f>
        <v>#NAME?</v>
      </c>
      <c r="G427" s="63" t="e">
        <f ca="1">_xludf.IFNA(VLOOKUP($A427,'Data Sheet'!$A:F,7,FALSE),"NA")</f>
        <v>#NAME?</v>
      </c>
      <c r="H427" s="64" t="e">
        <f ca="1">_xludf.IFNA(VLOOKUP($A427,'Data Sheet'!$A:K,12,FALSE),"NA")</f>
        <v>#NAME?</v>
      </c>
      <c r="I427" s="63" t="e">
        <f ca="1">_xludf.IFNA(VLOOKUP($A427,'Data Sheet'!$A:T,19,FALSE),"NA")</f>
        <v>#NAME?</v>
      </c>
      <c r="J427" s="64" t="e">
        <f ca="1">_xludf.IFNA(VLOOKUP($A427,'Data Sheet'!$A:T,20,FALSE),"NA")</f>
        <v>#NAME?</v>
      </c>
    </row>
    <row r="428" spans="2:10" ht="15.75" customHeight="1" x14ac:dyDescent="0.15">
      <c r="B428" s="60" t="e">
        <f ca="1">_xludf.IFNA(VLOOKUP($A428,'Data Sheet'!$A:B,2,FALSE),"NA")</f>
        <v>#NAME?</v>
      </c>
      <c r="C428" s="61" t="e">
        <f ca="1">_xludf.IFNA(VLOOKUP($A428,'Data Sheet'!$A:U,3,FALSE),"NA")</f>
        <v>#NAME?</v>
      </c>
      <c r="D428" s="61" t="e">
        <f ca="1">_xludf.IFNA(VLOOKUP($A428,'Data Sheet'!$A:C,4,FALSE),"NA")</f>
        <v>#NAME?</v>
      </c>
      <c r="E428" s="61" t="e">
        <f ca="1">_xludf.IFNA(VLOOKUP($A428,'Data Sheet'!$A:D,5,FALSE),"NA")</f>
        <v>#NAME?</v>
      </c>
      <c r="F428" s="73" t="e">
        <f ca="1">_xludf.IFNA(VLOOKUP($A428,'Data Sheet'!$A:E,6,FALSE),"NA")</f>
        <v>#NAME?</v>
      </c>
      <c r="G428" s="63" t="e">
        <f ca="1">_xludf.IFNA(VLOOKUP($A428,'Data Sheet'!$A:F,7,FALSE),"NA")</f>
        <v>#NAME?</v>
      </c>
      <c r="H428" s="64" t="e">
        <f ca="1">_xludf.IFNA(VLOOKUP($A428,'Data Sheet'!$A:K,12,FALSE),"NA")</f>
        <v>#NAME?</v>
      </c>
      <c r="I428" s="63" t="e">
        <f ca="1">_xludf.IFNA(VLOOKUP($A428,'Data Sheet'!$A:T,19,FALSE),"NA")</f>
        <v>#NAME?</v>
      </c>
      <c r="J428" s="64" t="e">
        <f ca="1">_xludf.IFNA(VLOOKUP($A428,'Data Sheet'!$A:T,20,FALSE),"NA")</f>
        <v>#NAME?</v>
      </c>
    </row>
    <row r="429" spans="2:10" ht="15.75" customHeight="1" x14ac:dyDescent="0.15">
      <c r="B429" s="60" t="e">
        <f ca="1">_xludf.IFNA(VLOOKUP($A429,'Data Sheet'!$A:B,2,FALSE),"NA")</f>
        <v>#NAME?</v>
      </c>
      <c r="C429" s="61" t="e">
        <f ca="1">_xludf.IFNA(VLOOKUP($A429,'Data Sheet'!$A:U,3,FALSE),"NA")</f>
        <v>#NAME?</v>
      </c>
      <c r="D429" s="61" t="e">
        <f ca="1">_xludf.IFNA(VLOOKUP($A429,'Data Sheet'!$A:C,4,FALSE),"NA")</f>
        <v>#NAME?</v>
      </c>
      <c r="E429" s="61" t="e">
        <f ca="1">_xludf.IFNA(VLOOKUP($A429,'Data Sheet'!$A:D,5,FALSE),"NA")</f>
        <v>#NAME?</v>
      </c>
      <c r="F429" s="73" t="e">
        <f ca="1">_xludf.IFNA(VLOOKUP($A429,'Data Sheet'!$A:E,6,FALSE),"NA")</f>
        <v>#NAME?</v>
      </c>
      <c r="G429" s="63" t="e">
        <f ca="1">_xludf.IFNA(VLOOKUP($A429,'Data Sheet'!$A:F,7,FALSE),"NA")</f>
        <v>#NAME?</v>
      </c>
      <c r="H429" s="64" t="e">
        <f ca="1">_xludf.IFNA(VLOOKUP($A429,'Data Sheet'!$A:K,12,FALSE),"NA")</f>
        <v>#NAME?</v>
      </c>
      <c r="I429" s="63" t="e">
        <f ca="1">_xludf.IFNA(VLOOKUP($A429,'Data Sheet'!$A:T,19,FALSE),"NA")</f>
        <v>#NAME?</v>
      </c>
      <c r="J429" s="64" t="e">
        <f ca="1">_xludf.IFNA(VLOOKUP($A429,'Data Sheet'!$A:T,20,FALSE),"NA")</f>
        <v>#NAME?</v>
      </c>
    </row>
    <row r="430" spans="2:10" ht="15.75" customHeight="1" x14ac:dyDescent="0.15">
      <c r="B430" s="60" t="e">
        <f ca="1">_xludf.IFNA(VLOOKUP($A430,'Data Sheet'!$A:B,2,FALSE),"NA")</f>
        <v>#NAME?</v>
      </c>
      <c r="C430" s="61" t="e">
        <f ca="1">_xludf.IFNA(VLOOKUP($A430,'Data Sheet'!$A:U,3,FALSE),"NA")</f>
        <v>#NAME?</v>
      </c>
      <c r="D430" s="61" t="e">
        <f ca="1">_xludf.IFNA(VLOOKUP($A430,'Data Sheet'!$A:C,4,FALSE),"NA")</f>
        <v>#NAME?</v>
      </c>
      <c r="E430" s="61" t="e">
        <f ca="1">_xludf.IFNA(VLOOKUP($A430,'Data Sheet'!$A:D,5,FALSE),"NA")</f>
        <v>#NAME?</v>
      </c>
      <c r="F430" s="73" t="e">
        <f ca="1">_xludf.IFNA(VLOOKUP($A430,'Data Sheet'!$A:E,6,FALSE),"NA")</f>
        <v>#NAME?</v>
      </c>
      <c r="G430" s="63" t="e">
        <f ca="1">_xludf.IFNA(VLOOKUP($A430,'Data Sheet'!$A:F,7,FALSE),"NA")</f>
        <v>#NAME?</v>
      </c>
      <c r="H430" s="64" t="e">
        <f ca="1">_xludf.IFNA(VLOOKUP($A430,'Data Sheet'!$A:K,12,FALSE),"NA")</f>
        <v>#NAME?</v>
      </c>
      <c r="I430" s="63" t="e">
        <f ca="1">_xludf.IFNA(VLOOKUP($A430,'Data Sheet'!$A:T,19,FALSE),"NA")</f>
        <v>#NAME?</v>
      </c>
      <c r="J430" s="64" t="e">
        <f ca="1">_xludf.IFNA(VLOOKUP($A430,'Data Sheet'!$A:T,20,FALSE),"NA")</f>
        <v>#NAME?</v>
      </c>
    </row>
    <row r="431" spans="2:10" ht="15.75" customHeight="1" x14ac:dyDescent="0.15">
      <c r="B431" s="60" t="e">
        <f ca="1">_xludf.IFNA(VLOOKUP($A431,'Data Sheet'!$A:B,2,FALSE),"NA")</f>
        <v>#NAME?</v>
      </c>
      <c r="C431" s="61" t="e">
        <f ca="1">_xludf.IFNA(VLOOKUP($A431,'Data Sheet'!$A:U,3,FALSE),"NA")</f>
        <v>#NAME?</v>
      </c>
      <c r="D431" s="61" t="e">
        <f ca="1">_xludf.IFNA(VLOOKUP($A431,'Data Sheet'!$A:C,4,FALSE),"NA")</f>
        <v>#NAME?</v>
      </c>
      <c r="E431" s="61" t="e">
        <f ca="1">_xludf.IFNA(VLOOKUP($A431,'Data Sheet'!$A:D,5,FALSE),"NA")</f>
        <v>#NAME?</v>
      </c>
      <c r="F431" s="73" t="e">
        <f ca="1">_xludf.IFNA(VLOOKUP($A431,'Data Sheet'!$A:E,6,FALSE),"NA")</f>
        <v>#NAME?</v>
      </c>
      <c r="G431" s="63" t="e">
        <f ca="1">_xludf.IFNA(VLOOKUP($A431,'Data Sheet'!$A:F,7,FALSE),"NA")</f>
        <v>#NAME?</v>
      </c>
      <c r="H431" s="64" t="e">
        <f ca="1">_xludf.IFNA(VLOOKUP($A431,'Data Sheet'!$A:K,12,FALSE),"NA")</f>
        <v>#NAME?</v>
      </c>
      <c r="I431" s="63" t="e">
        <f ca="1">_xludf.IFNA(VLOOKUP($A431,'Data Sheet'!$A:T,19,FALSE),"NA")</f>
        <v>#NAME?</v>
      </c>
      <c r="J431" s="64" t="e">
        <f ca="1">_xludf.IFNA(VLOOKUP($A431,'Data Sheet'!$A:T,20,FALSE),"NA")</f>
        <v>#NAME?</v>
      </c>
    </row>
    <row r="432" spans="2:10" ht="15.75" customHeight="1" x14ac:dyDescent="0.15">
      <c r="B432" s="60" t="e">
        <f ca="1">_xludf.IFNA(VLOOKUP($A432,'Data Sheet'!$A:B,2,FALSE),"NA")</f>
        <v>#NAME?</v>
      </c>
      <c r="C432" s="61" t="e">
        <f ca="1">_xludf.IFNA(VLOOKUP($A432,'Data Sheet'!$A:U,3,FALSE),"NA")</f>
        <v>#NAME?</v>
      </c>
      <c r="D432" s="61" t="e">
        <f ca="1">_xludf.IFNA(VLOOKUP($A432,'Data Sheet'!$A:C,4,FALSE),"NA")</f>
        <v>#NAME?</v>
      </c>
      <c r="E432" s="61" t="e">
        <f ca="1">_xludf.IFNA(VLOOKUP($A432,'Data Sheet'!$A:D,5,FALSE),"NA")</f>
        <v>#NAME?</v>
      </c>
      <c r="F432" s="73" t="e">
        <f ca="1">_xludf.IFNA(VLOOKUP($A432,'Data Sheet'!$A:E,6,FALSE),"NA")</f>
        <v>#NAME?</v>
      </c>
      <c r="G432" s="63" t="e">
        <f ca="1">_xludf.IFNA(VLOOKUP($A432,'Data Sheet'!$A:F,7,FALSE),"NA")</f>
        <v>#NAME?</v>
      </c>
      <c r="H432" s="64" t="e">
        <f ca="1">_xludf.IFNA(VLOOKUP($A432,'Data Sheet'!$A:K,12,FALSE),"NA")</f>
        <v>#NAME?</v>
      </c>
      <c r="I432" s="63" t="e">
        <f ca="1">_xludf.IFNA(VLOOKUP($A432,'Data Sheet'!$A:T,19,FALSE),"NA")</f>
        <v>#NAME?</v>
      </c>
      <c r="J432" s="64" t="e">
        <f ca="1">_xludf.IFNA(VLOOKUP($A432,'Data Sheet'!$A:T,20,FALSE),"NA")</f>
        <v>#NAME?</v>
      </c>
    </row>
    <row r="433" spans="2:10" ht="15.75" customHeight="1" x14ac:dyDescent="0.15">
      <c r="B433" s="60" t="e">
        <f ca="1">_xludf.IFNA(VLOOKUP($A433,'Data Sheet'!$A:B,2,FALSE),"NA")</f>
        <v>#NAME?</v>
      </c>
      <c r="C433" s="61" t="e">
        <f ca="1">_xludf.IFNA(VLOOKUP($A433,'Data Sheet'!$A:U,3,FALSE),"NA")</f>
        <v>#NAME?</v>
      </c>
      <c r="D433" s="61" t="e">
        <f ca="1">_xludf.IFNA(VLOOKUP($A433,'Data Sheet'!$A:C,4,FALSE),"NA")</f>
        <v>#NAME?</v>
      </c>
      <c r="E433" s="61" t="e">
        <f ca="1">_xludf.IFNA(VLOOKUP($A433,'Data Sheet'!$A:D,5,FALSE),"NA")</f>
        <v>#NAME?</v>
      </c>
      <c r="F433" s="73" t="e">
        <f ca="1">_xludf.IFNA(VLOOKUP($A433,'Data Sheet'!$A:E,6,FALSE),"NA")</f>
        <v>#NAME?</v>
      </c>
      <c r="G433" s="63" t="e">
        <f ca="1">_xludf.IFNA(VLOOKUP($A433,'Data Sheet'!$A:F,7,FALSE),"NA")</f>
        <v>#NAME?</v>
      </c>
      <c r="H433" s="64" t="e">
        <f ca="1">_xludf.IFNA(VLOOKUP($A433,'Data Sheet'!$A:K,12,FALSE),"NA")</f>
        <v>#NAME?</v>
      </c>
      <c r="I433" s="63" t="e">
        <f ca="1">_xludf.IFNA(VLOOKUP($A433,'Data Sheet'!$A:T,19,FALSE),"NA")</f>
        <v>#NAME?</v>
      </c>
      <c r="J433" s="64" t="e">
        <f ca="1">_xludf.IFNA(VLOOKUP($A433,'Data Sheet'!$A:T,20,FALSE),"NA")</f>
        <v>#NAME?</v>
      </c>
    </row>
    <row r="434" spans="2:10" ht="15.75" customHeight="1" x14ac:dyDescent="0.15">
      <c r="B434" s="60" t="e">
        <f ca="1">_xludf.IFNA(VLOOKUP($A434,'Data Sheet'!$A:B,2,FALSE),"NA")</f>
        <v>#NAME?</v>
      </c>
      <c r="C434" s="61" t="e">
        <f ca="1">_xludf.IFNA(VLOOKUP($A434,'Data Sheet'!$A:U,3,FALSE),"NA")</f>
        <v>#NAME?</v>
      </c>
      <c r="D434" s="61" t="e">
        <f ca="1">_xludf.IFNA(VLOOKUP($A434,'Data Sheet'!$A:C,4,FALSE),"NA")</f>
        <v>#NAME?</v>
      </c>
      <c r="E434" s="61" t="e">
        <f ca="1">_xludf.IFNA(VLOOKUP($A434,'Data Sheet'!$A:D,5,FALSE),"NA")</f>
        <v>#NAME?</v>
      </c>
      <c r="F434" s="73" t="e">
        <f ca="1">_xludf.IFNA(VLOOKUP($A434,'Data Sheet'!$A:E,6,FALSE),"NA")</f>
        <v>#NAME?</v>
      </c>
      <c r="G434" s="63" t="e">
        <f ca="1">_xludf.IFNA(VLOOKUP($A434,'Data Sheet'!$A:F,7,FALSE),"NA")</f>
        <v>#NAME?</v>
      </c>
      <c r="H434" s="64" t="e">
        <f ca="1">_xludf.IFNA(VLOOKUP($A434,'Data Sheet'!$A:K,12,FALSE),"NA")</f>
        <v>#NAME?</v>
      </c>
      <c r="I434" s="63" t="e">
        <f ca="1">_xludf.IFNA(VLOOKUP($A434,'Data Sheet'!$A:T,19,FALSE),"NA")</f>
        <v>#NAME?</v>
      </c>
      <c r="J434" s="64" t="e">
        <f ca="1">_xludf.IFNA(VLOOKUP($A434,'Data Sheet'!$A:T,20,FALSE),"NA")</f>
        <v>#NAME?</v>
      </c>
    </row>
    <row r="435" spans="2:10" ht="15.75" customHeight="1" x14ac:dyDescent="0.15">
      <c r="B435" s="60" t="e">
        <f ca="1">_xludf.IFNA(VLOOKUP($A435,'Data Sheet'!$A:B,2,FALSE),"NA")</f>
        <v>#NAME?</v>
      </c>
      <c r="C435" s="61" t="e">
        <f ca="1">_xludf.IFNA(VLOOKUP($A435,'Data Sheet'!$A:U,3,FALSE),"NA")</f>
        <v>#NAME?</v>
      </c>
      <c r="D435" s="61" t="e">
        <f ca="1">_xludf.IFNA(VLOOKUP($A435,'Data Sheet'!$A:C,4,FALSE),"NA")</f>
        <v>#NAME?</v>
      </c>
      <c r="E435" s="61" t="e">
        <f ca="1">_xludf.IFNA(VLOOKUP($A435,'Data Sheet'!$A:D,5,FALSE),"NA")</f>
        <v>#NAME?</v>
      </c>
      <c r="F435" s="73" t="e">
        <f ca="1">_xludf.IFNA(VLOOKUP($A435,'Data Sheet'!$A:E,6,FALSE),"NA")</f>
        <v>#NAME?</v>
      </c>
      <c r="G435" s="63" t="e">
        <f ca="1">_xludf.IFNA(VLOOKUP($A435,'Data Sheet'!$A:F,7,FALSE),"NA")</f>
        <v>#NAME?</v>
      </c>
      <c r="H435" s="64" t="e">
        <f ca="1">_xludf.IFNA(VLOOKUP($A435,'Data Sheet'!$A:K,12,FALSE),"NA")</f>
        <v>#NAME?</v>
      </c>
      <c r="I435" s="63" t="e">
        <f ca="1">_xludf.IFNA(VLOOKUP($A435,'Data Sheet'!$A:T,19,FALSE),"NA")</f>
        <v>#NAME?</v>
      </c>
      <c r="J435" s="64" t="e">
        <f ca="1">_xludf.IFNA(VLOOKUP($A435,'Data Sheet'!$A:T,20,FALSE),"NA")</f>
        <v>#NAME?</v>
      </c>
    </row>
    <row r="436" spans="2:10" ht="15.75" customHeight="1" x14ac:dyDescent="0.15">
      <c r="B436" s="60" t="e">
        <f ca="1">_xludf.IFNA(VLOOKUP($A436,'Data Sheet'!$A:B,2,FALSE),"NA")</f>
        <v>#NAME?</v>
      </c>
      <c r="C436" s="61" t="e">
        <f ca="1">_xludf.IFNA(VLOOKUP($A436,'Data Sheet'!$A:U,3,FALSE),"NA")</f>
        <v>#NAME?</v>
      </c>
      <c r="D436" s="61" t="e">
        <f ca="1">_xludf.IFNA(VLOOKUP($A436,'Data Sheet'!$A:C,4,FALSE),"NA")</f>
        <v>#NAME?</v>
      </c>
      <c r="E436" s="61" t="e">
        <f ca="1">_xludf.IFNA(VLOOKUP($A436,'Data Sheet'!$A:D,5,FALSE),"NA")</f>
        <v>#NAME?</v>
      </c>
      <c r="F436" s="73" t="e">
        <f ca="1">_xludf.IFNA(VLOOKUP($A436,'Data Sheet'!$A:E,6,FALSE),"NA")</f>
        <v>#NAME?</v>
      </c>
      <c r="G436" s="63" t="e">
        <f ca="1">_xludf.IFNA(VLOOKUP($A436,'Data Sheet'!$A:F,7,FALSE),"NA")</f>
        <v>#NAME?</v>
      </c>
      <c r="H436" s="64" t="e">
        <f ca="1">_xludf.IFNA(VLOOKUP($A436,'Data Sheet'!$A:K,12,FALSE),"NA")</f>
        <v>#NAME?</v>
      </c>
      <c r="I436" s="63" t="e">
        <f ca="1">_xludf.IFNA(VLOOKUP($A436,'Data Sheet'!$A:T,19,FALSE),"NA")</f>
        <v>#NAME?</v>
      </c>
      <c r="J436" s="64" t="e">
        <f ca="1">_xludf.IFNA(VLOOKUP($A436,'Data Sheet'!$A:T,20,FALSE),"NA")</f>
        <v>#NAME?</v>
      </c>
    </row>
    <row r="437" spans="2:10" ht="15.75" customHeight="1" x14ac:dyDescent="0.15">
      <c r="B437" s="60" t="e">
        <f ca="1">_xludf.IFNA(VLOOKUP($A437,'Data Sheet'!$A:B,2,FALSE),"NA")</f>
        <v>#NAME?</v>
      </c>
      <c r="C437" s="61" t="e">
        <f ca="1">_xludf.IFNA(VLOOKUP($A437,'Data Sheet'!$A:U,3,FALSE),"NA")</f>
        <v>#NAME?</v>
      </c>
      <c r="D437" s="61" t="e">
        <f ca="1">_xludf.IFNA(VLOOKUP($A437,'Data Sheet'!$A:C,4,FALSE),"NA")</f>
        <v>#NAME?</v>
      </c>
      <c r="E437" s="61" t="e">
        <f ca="1">_xludf.IFNA(VLOOKUP($A437,'Data Sheet'!$A:D,5,FALSE),"NA")</f>
        <v>#NAME?</v>
      </c>
      <c r="F437" s="73" t="e">
        <f ca="1">_xludf.IFNA(VLOOKUP($A437,'Data Sheet'!$A:E,6,FALSE),"NA")</f>
        <v>#NAME?</v>
      </c>
      <c r="G437" s="63" t="e">
        <f ca="1">_xludf.IFNA(VLOOKUP($A437,'Data Sheet'!$A:F,7,FALSE),"NA")</f>
        <v>#NAME?</v>
      </c>
      <c r="H437" s="64" t="e">
        <f ca="1">_xludf.IFNA(VLOOKUP($A437,'Data Sheet'!$A:K,12,FALSE),"NA")</f>
        <v>#NAME?</v>
      </c>
      <c r="I437" s="63" t="e">
        <f ca="1">_xludf.IFNA(VLOOKUP($A437,'Data Sheet'!$A:T,19,FALSE),"NA")</f>
        <v>#NAME?</v>
      </c>
      <c r="J437" s="64" t="e">
        <f ca="1">_xludf.IFNA(VLOOKUP($A437,'Data Sheet'!$A:T,20,FALSE),"NA")</f>
        <v>#NAME?</v>
      </c>
    </row>
    <row r="438" spans="2:10" ht="15.75" customHeight="1" x14ac:dyDescent="0.15">
      <c r="B438" s="60" t="e">
        <f ca="1">_xludf.IFNA(VLOOKUP($A438,'Data Sheet'!$A:B,2,FALSE),"NA")</f>
        <v>#NAME?</v>
      </c>
      <c r="C438" s="61" t="e">
        <f ca="1">_xludf.IFNA(VLOOKUP($A438,'Data Sheet'!$A:U,3,FALSE),"NA")</f>
        <v>#NAME?</v>
      </c>
      <c r="D438" s="61" t="e">
        <f ca="1">_xludf.IFNA(VLOOKUP($A438,'Data Sheet'!$A:C,4,FALSE),"NA")</f>
        <v>#NAME?</v>
      </c>
      <c r="E438" s="61" t="e">
        <f ca="1">_xludf.IFNA(VLOOKUP($A438,'Data Sheet'!$A:D,5,FALSE),"NA")</f>
        <v>#NAME?</v>
      </c>
      <c r="F438" s="73" t="e">
        <f ca="1">_xludf.IFNA(VLOOKUP($A438,'Data Sheet'!$A:E,6,FALSE),"NA")</f>
        <v>#NAME?</v>
      </c>
      <c r="G438" s="63" t="e">
        <f ca="1">_xludf.IFNA(VLOOKUP($A438,'Data Sheet'!$A:F,7,FALSE),"NA")</f>
        <v>#NAME?</v>
      </c>
      <c r="H438" s="64" t="e">
        <f ca="1">_xludf.IFNA(VLOOKUP($A438,'Data Sheet'!$A:K,12,FALSE),"NA")</f>
        <v>#NAME?</v>
      </c>
      <c r="I438" s="63" t="e">
        <f ca="1">_xludf.IFNA(VLOOKUP($A438,'Data Sheet'!$A:T,19,FALSE),"NA")</f>
        <v>#NAME?</v>
      </c>
      <c r="J438" s="64" t="e">
        <f ca="1">_xludf.IFNA(VLOOKUP($A438,'Data Sheet'!$A:T,20,FALSE),"NA")</f>
        <v>#NAME?</v>
      </c>
    </row>
    <row r="439" spans="2:10" ht="15.75" customHeight="1" x14ac:dyDescent="0.15">
      <c r="B439" s="60" t="e">
        <f ca="1">_xludf.IFNA(VLOOKUP($A439,'Data Sheet'!$A:B,2,FALSE),"NA")</f>
        <v>#NAME?</v>
      </c>
      <c r="C439" s="61" t="e">
        <f ca="1">_xludf.IFNA(VLOOKUP($A439,'Data Sheet'!$A:U,3,FALSE),"NA")</f>
        <v>#NAME?</v>
      </c>
      <c r="D439" s="61" t="e">
        <f ca="1">_xludf.IFNA(VLOOKUP($A439,'Data Sheet'!$A:C,4,FALSE),"NA")</f>
        <v>#NAME?</v>
      </c>
      <c r="E439" s="61" t="e">
        <f ca="1">_xludf.IFNA(VLOOKUP($A439,'Data Sheet'!$A:D,5,FALSE),"NA")</f>
        <v>#NAME?</v>
      </c>
      <c r="F439" s="73" t="e">
        <f ca="1">_xludf.IFNA(VLOOKUP($A439,'Data Sheet'!$A:E,6,FALSE),"NA")</f>
        <v>#NAME?</v>
      </c>
      <c r="G439" s="63" t="e">
        <f ca="1">_xludf.IFNA(VLOOKUP($A439,'Data Sheet'!$A:F,7,FALSE),"NA")</f>
        <v>#NAME?</v>
      </c>
      <c r="H439" s="64" t="e">
        <f ca="1">_xludf.IFNA(VLOOKUP($A439,'Data Sheet'!$A:K,12,FALSE),"NA")</f>
        <v>#NAME?</v>
      </c>
      <c r="I439" s="63" t="e">
        <f ca="1">_xludf.IFNA(VLOOKUP($A439,'Data Sheet'!$A:T,19,FALSE),"NA")</f>
        <v>#NAME?</v>
      </c>
      <c r="J439" s="64" t="e">
        <f ca="1">_xludf.IFNA(VLOOKUP($A439,'Data Sheet'!$A:T,20,FALSE),"NA")</f>
        <v>#NAME?</v>
      </c>
    </row>
    <row r="440" spans="2:10" ht="15.75" customHeight="1" x14ac:dyDescent="0.15">
      <c r="B440" s="60" t="e">
        <f ca="1">_xludf.IFNA(VLOOKUP($A440,'Data Sheet'!$A:B,2,FALSE),"NA")</f>
        <v>#NAME?</v>
      </c>
      <c r="C440" s="61" t="e">
        <f ca="1">_xludf.IFNA(VLOOKUP($A440,'Data Sheet'!$A:U,3,FALSE),"NA")</f>
        <v>#NAME?</v>
      </c>
      <c r="D440" s="61" t="e">
        <f ca="1">_xludf.IFNA(VLOOKUP($A440,'Data Sheet'!$A:C,4,FALSE),"NA")</f>
        <v>#NAME?</v>
      </c>
      <c r="E440" s="61" t="e">
        <f ca="1">_xludf.IFNA(VLOOKUP($A440,'Data Sheet'!$A:D,5,FALSE),"NA")</f>
        <v>#NAME?</v>
      </c>
      <c r="F440" s="73" t="e">
        <f ca="1">_xludf.IFNA(VLOOKUP($A440,'Data Sheet'!$A:E,6,FALSE),"NA")</f>
        <v>#NAME?</v>
      </c>
      <c r="G440" s="63" t="e">
        <f ca="1">_xludf.IFNA(VLOOKUP($A440,'Data Sheet'!$A:F,7,FALSE),"NA")</f>
        <v>#NAME?</v>
      </c>
      <c r="H440" s="64" t="e">
        <f ca="1">_xludf.IFNA(VLOOKUP($A440,'Data Sheet'!$A:K,12,FALSE),"NA")</f>
        <v>#NAME?</v>
      </c>
      <c r="I440" s="63" t="e">
        <f ca="1">_xludf.IFNA(VLOOKUP($A440,'Data Sheet'!$A:T,19,FALSE),"NA")</f>
        <v>#NAME?</v>
      </c>
      <c r="J440" s="64" t="e">
        <f ca="1">_xludf.IFNA(VLOOKUP($A440,'Data Sheet'!$A:T,20,FALSE),"NA")</f>
        <v>#NAME?</v>
      </c>
    </row>
    <row r="441" spans="2:10" ht="15.75" customHeight="1" x14ac:dyDescent="0.15">
      <c r="B441" s="60" t="e">
        <f ca="1">_xludf.IFNA(VLOOKUP($A441,'Data Sheet'!$A:B,2,FALSE),"NA")</f>
        <v>#NAME?</v>
      </c>
      <c r="C441" s="61" t="e">
        <f ca="1">_xludf.IFNA(VLOOKUP($A441,'Data Sheet'!$A:U,3,FALSE),"NA")</f>
        <v>#NAME?</v>
      </c>
      <c r="D441" s="61" t="e">
        <f ca="1">_xludf.IFNA(VLOOKUP($A441,'Data Sheet'!$A:C,4,FALSE),"NA")</f>
        <v>#NAME?</v>
      </c>
      <c r="E441" s="61" t="e">
        <f ca="1">_xludf.IFNA(VLOOKUP($A441,'Data Sheet'!$A:D,5,FALSE),"NA")</f>
        <v>#NAME?</v>
      </c>
      <c r="F441" s="73" t="e">
        <f ca="1">_xludf.IFNA(VLOOKUP($A441,'Data Sheet'!$A:E,6,FALSE),"NA")</f>
        <v>#NAME?</v>
      </c>
      <c r="G441" s="63" t="e">
        <f ca="1">_xludf.IFNA(VLOOKUP($A441,'Data Sheet'!$A:F,7,FALSE),"NA")</f>
        <v>#NAME?</v>
      </c>
      <c r="H441" s="64" t="e">
        <f ca="1">_xludf.IFNA(VLOOKUP($A441,'Data Sheet'!$A:K,12,FALSE),"NA")</f>
        <v>#NAME?</v>
      </c>
      <c r="I441" s="63" t="e">
        <f ca="1">_xludf.IFNA(VLOOKUP($A441,'Data Sheet'!$A:T,19,FALSE),"NA")</f>
        <v>#NAME?</v>
      </c>
      <c r="J441" s="64" t="e">
        <f ca="1">_xludf.IFNA(VLOOKUP($A441,'Data Sheet'!$A:T,20,FALSE),"NA")</f>
        <v>#NAME?</v>
      </c>
    </row>
    <row r="442" spans="2:10" ht="15.75" customHeight="1" x14ac:dyDescent="0.15">
      <c r="B442" s="60" t="e">
        <f ca="1">_xludf.IFNA(VLOOKUP($A442,'Data Sheet'!$A:B,2,FALSE),"NA")</f>
        <v>#NAME?</v>
      </c>
      <c r="C442" s="61" t="e">
        <f ca="1">_xludf.IFNA(VLOOKUP($A442,'Data Sheet'!$A:U,3,FALSE),"NA")</f>
        <v>#NAME?</v>
      </c>
      <c r="D442" s="61" t="e">
        <f ca="1">_xludf.IFNA(VLOOKUP($A442,'Data Sheet'!$A:C,4,FALSE),"NA")</f>
        <v>#NAME?</v>
      </c>
      <c r="E442" s="61" t="e">
        <f ca="1">_xludf.IFNA(VLOOKUP($A442,'Data Sheet'!$A:D,5,FALSE),"NA")</f>
        <v>#NAME?</v>
      </c>
      <c r="F442" s="73" t="e">
        <f ca="1">_xludf.IFNA(VLOOKUP($A442,'Data Sheet'!$A:E,6,FALSE),"NA")</f>
        <v>#NAME?</v>
      </c>
      <c r="G442" s="63" t="e">
        <f ca="1">_xludf.IFNA(VLOOKUP($A442,'Data Sheet'!$A:F,7,FALSE),"NA")</f>
        <v>#NAME?</v>
      </c>
      <c r="H442" s="64" t="e">
        <f ca="1">_xludf.IFNA(VLOOKUP($A442,'Data Sheet'!$A:K,12,FALSE),"NA")</f>
        <v>#NAME?</v>
      </c>
      <c r="I442" s="63" t="e">
        <f ca="1">_xludf.IFNA(VLOOKUP($A442,'Data Sheet'!$A:T,19,FALSE),"NA")</f>
        <v>#NAME?</v>
      </c>
      <c r="J442" s="64" t="e">
        <f ca="1">_xludf.IFNA(VLOOKUP($A442,'Data Sheet'!$A:T,20,FALSE),"NA")</f>
        <v>#NAME?</v>
      </c>
    </row>
    <row r="443" spans="2:10" ht="15.75" customHeight="1" x14ac:dyDescent="0.15">
      <c r="B443" s="60" t="e">
        <f ca="1">_xludf.IFNA(VLOOKUP($A443,'Data Sheet'!$A:B,2,FALSE),"NA")</f>
        <v>#NAME?</v>
      </c>
      <c r="C443" s="61" t="e">
        <f ca="1">_xludf.IFNA(VLOOKUP($A443,'Data Sheet'!$A:U,3,FALSE),"NA")</f>
        <v>#NAME?</v>
      </c>
      <c r="D443" s="61" t="e">
        <f ca="1">_xludf.IFNA(VLOOKUP($A443,'Data Sheet'!$A:C,4,FALSE),"NA")</f>
        <v>#NAME?</v>
      </c>
      <c r="E443" s="61" t="e">
        <f ca="1">_xludf.IFNA(VLOOKUP($A443,'Data Sheet'!$A:D,5,FALSE),"NA")</f>
        <v>#NAME?</v>
      </c>
      <c r="F443" s="73" t="e">
        <f ca="1">_xludf.IFNA(VLOOKUP($A443,'Data Sheet'!$A:E,6,FALSE),"NA")</f>
        <v>#NAME?</v>
      </c>
      <c r="G443" s="63" t="e">
        <f ca="1">_xludf.IFNA(VLOOKUP($A443,'Data Sheet'!$A:F,7,FALSE),"NA")</f>
        <v>#NAME?</v>
      </c>
      <c r="H443" s="64" t="e">
        <f ca="1">_xludf.IFNA(VLOOKUP($A443,'Data Sheet'!$A:K,12,FALSE),"NA")</f>
        <v>#NAME?</v>
      </c>
      <c r="I443" s="63" t="e">
        <f ca="1">_xludf.IFNA(VLOOKUP($A443,'Data Sheet'!$A:T,19,FALSE),"NA")</f>
        <v>#NAME?</v>
      </c>
      <c r="J443" s="64" t="e">
        <f ca="1">_xludf.IFNA(VLOOKUP($A443,'Data Sheet'!$A:T,20,FALSE),"NA")</f>
        <v>#NAME?</v>
      </c>
    </row>
    <row r="444" spans="2:10" ht="15.75" customHeight="1" x14ac:dyDescent="0.15">
      <c r="B444" s="60" t="e">
        <f ca="1">_xludf.IFNA(VLOOKUP($A444,'Data Sheet'!$A:B,2,FALSE),"NA")</f>
        <v>#NAME?</v>
      </c>
      <c r="C444" s="61" t="e">
        <f ca="1">_xludf.IFNA(VLOOKUP($A444,'Data Sheet'!$A:U,3,FALSE),"NA")</f>
        <v>#NAME?</v>
      </c>
      <c r="D444" s="61" t="e">
        <f ca="1">_xludf.IFNA(VLOOKUP($A444,'Data Sheet'!$A:C,4,FALSE),"NA")</f>
        <v>#NAME?</v>
      </c>
      <c r="E444" s="61" t="e">
        <f ca="1">_xludf.IFNA(VLOOKUP($A444,'Data Sheet'!$A:D,5,FALSE),"NA")</f>
        <v>#NAME?</v>
      </c>
      <c r="F444" s="73" t="e">
        <f ca="1">_xludf.IFNA(VLOOKUP($A444,'Data Sheet'!$A:E,6,FALSE),"NA")</f>
        <v>#NAME?</v>
      </c>
      <c r="G444" s="63" t="e">
        <f ca="1">_xludf.IFNA(VLOOKUP($A444,'Data Sheet'!$A:F,7,FALSE),"NA")</f>
        <v>#NAME?</v>
      </c>
      <c r="H444" s="64" t="e">
        <f ca="1">_xludf.IFNA(VLOOKUP($A444,'Data Sheet'!$A:K,12,FALSE),"NA")</f>
        <v>#NAME?</v>
      </c>
      <c r="I444" s="63" t="e">
        <f ca="1">_xludf.IFNA(VLOOKUP($A444,'Data Sheet'!$A:T,19,FALSE),"NA")</f>
        <v>#NAME?</v>
      </c>
      <c r="J444" s="64" t="e">
        <f ca="1">_xludf.IFNA(VLOOKUP($A444,'Data Sheet'!$A:T,20,FALSE),"NA")</f>
        <v>#NAME?</v>
      </c>
    </row>
    <row r="445" spans="2:10" ht="15.75" customHeight="1" x14ac:dyDescent="0.15">
      <c r="B445" s="60" t="e">
        <f ca="1">_xludf.IFNA(VLOOKUP($A445,'Data Sheet'!$A:B,2,FALSE),"NA")</f>
        <v>#NAME?</v>
      </c>
      <c r="C445" s="61" t="e">
        <f ca="1">_xludf.IFNA(VLOOKUP($A445,'Data Sheet'!$A:U,3,FALSE),"NA")</f>
        <v>#NAME?</v>
      </c>
      <c r="D445" s="61" t="e">
        <f ca="1">_xludf.IFNA(VLOOKUP($A445,'Data Sheet'!$A:C,4,FALSE),"NA")</f>
        <v>#NAME?</v>
      </c>
      <c r="E445" s="61" t="e">
        <f ca="1">_xludf.IFNA(VLOOKUP($A445,'Data Sheet'!$A:D,5,FALSE),"NA")</f>
        <v>#NAME?</v>
      </c>
      <c r="F445" s="73" t="e">
        <f ca="1">_xludf.IFNA(VLOOKUP($A445,'Data Sheet'!$A:E,6,FALSE),"NA")</f>
        <v>#NAME?</v>
      </c>
      <c r="G445" s="63" t="e">
        <f ca="1">_xludf.IFNA(VLOOKUP($A445,'Data Sheet'!$A:F,7,FALSE),"NA")</f>
        <v>#NAME?</v>
      </c>
      <c r="H445" s="64" t="e">
        <f ca="1">_xludf.IFNA(VLOOKUP($A445,'Data Sheet'!$A:K,12,FALSE),"NA")</f>
        <v>#NAME?</v>
      </c>
      <c r="I445" s="63" t="e">
        <f ca="1">_xludf.IFNA(VLOOKUP($A445,'Data Sheet'!$A:T,19,FALSE),"NA")</f>
        <v>#NAME?</v>
      </c>
      <c r="J445" s="64" t="e">
        <f ca="1">_xludf.IFNA(VLOOKUP($A445,'Data Sheet'!$A:T,20,FALSE),"NA")</f>
        <v>#NAME?</v>
      </c>
    </row>
    <row r="446" spans="2:10" ht="15.75" customHeight="1" x14ac:dyDescent="0.15">
      <c r="B446" s="60" t="e">
        <f ca="1">_xludf.IFNA(VLOOKUP($A446,'Data Sheet'!$A:B,2,FALSE),"NA")</f>
        <v>#NAME?</v>
      </c>
      <c r="C446" s="61" t="e">
        <f ca="1">_xludf.IFNA(VLOOKUP($A446,'Data Sheet'!$A:U,3,FALSE),"NA")</f>
        <v>#NAME?</v>
      </c>
      <c r="D446" s="61" t="e">
        <f ca="1">_xludf.IFNA(VLOOKUP($A446,'Data Sheet'!$A:C,4,FALSE),"NA")</f>
        <v>#NAME?</v>
      </c>
      <c r="E446" s="61" t="e">
        <f ca="1">_xludf.IFNA(VLOOKUP($A446,'Data Sheet'!$A:D,5,FALSE),"NA")</f>
        <v>#NAME?</v>
      </c>
      <c r="F446" s="73" t="e">
        <f ca="1">_xludf.IFNA(VLOOKUP($A446,'Data Sheet'!$A:E,6,FALSE),"NA")</f>
        <v>#NAME?</v>
      </c>
      <c r="G446" s="63" t="e">
        <f ca="1">_xludf.IFNA(VLOOKUP($A446,'Data Sheet'!$A:F,7,FALSE),"NA")</f>
        <v>#NAME?</v>
      </c>
      <c r="H446" s="64" t="e">
        <f ca="1">_xludf.IFNA(VLOOKUP($A446,'Data Sheet'!$A:K,12,FALSE),"NA")</f>
        <v>#NAME?</v>
      </c>
      <c r="I446" s="63" t="e">
        <f ca="1">_xludf.IFNA(VLOOKUP($A446,'Data Sheet'!$A:T,19,FALSE),"NA")</f>
        <v>#NAME?</v>
      </c>
      <c r="J446" s="64" t="e">
        <f ca="1">_xludf.IFNA(VLOOKUP($A446,'Data Sheet'!$A:T,20,FALSE),"NA")</f>
        <v>#NAME?</v>
      </c>
    </row>
    <row r="447" spans="2:10" ht="15.75" customHeight="1" x14ac:dyDescent="0.15">
      <c r="B447" s="60" t="e">
        <f ca="1">_xludf.IFNA(VLOOKUP($A447,'Data Sheet'!$A:B,2,FALSE),"NA")</f>
        <v>#NAME?</v>
      </c>
      <c r="C447" s="61" t="e">
        <f ca="1">_xludf.IFNA(VLOOKUP($A447,'Data Sheet'!$A:U,3,FALSE),"NA")</f>
        <v>#NAME?</v>
      </c>
      <c r="D447" s="61" t="e">
        <f ca="1">_xludf.IFNA(VLOOKUP($A447,'Data Sheet'!$A:C,4,FALSE),"NA")</f>
        <v>#NAME?</v>
      </c>
      <c r="E447" s="61" t="e">
        <f ca="1">_xludf.IFNA(VLOOKUP($A447,'Data Sheet'!$A:D,5,FALSE),"NA")</f>
        <v>#NAME?</v>
      </c>
      <c r="F447" s="73" t="e">
        <f ca="1">_xludf.IFNA(VLOOKUP($A447,'Data Sheet'!$A:E,6,FALSE),"NA")</f>
        <v>#NAME?</v>
      </c>
      <c r="G447" s="63" t="e">
        <f ca="1">_xludf.IFNA(VLOOKUP($A447,'Data Sheet'!$A:F,7,FALSE),"NA")</f>
        <v>#NAME?</v>
      </c>
      <c r="H447" s="64" t="e">
        <f ca="1">_xludf.IFNA(VLOOKUP($A447,'Data Sheet'!$A:K,12,FALSE),"NA")</f>
        <v>#NAME?</v>
      </c>
      <c r="I447" s="63" t="e">
        <f ca="1">_xludf.IFNA(VLOOKUP($A447,'Data Sheet'!$A:T,19,FALSE),"NA")</f>
        <v>#NAME?</v>
      </c>
      <c r="J447" s="64" t="e">
        <f ca="1">_xludf.IFNA(VLOOKUP($A447,'Data Sheet'!$A:T,20,FALSE),"NA")</f>
        <v>#NAME?</v>
      </c>
    </row>
    <row r="448" spans="2:10" ht="15.75" customHeight="1" x14ac:dyDescent="0.15">
      <c r="B448" s="60" t="e">
        <f ca="1">_xludf.IFNA(VLOOKUP($A448,'Data Sheet'!$A:B,2,FALSE),"NA")</f>
        <v>#NAME?</v>
      </c>
      <c r="C448" s="61" t="e">
        <f ca="1">_xludf.IFNA(VLOOKUP($A448,'Data Sheet'!$A:U,3,FALSE),"NA")</f>
        <v>#NAME?</v>
      </c>
      <c r="D448" s="61" t="e">
        <f ca="1">_xludf.IFNA(VLOOKUP($A448,'Data Sheet'!$A:C,4,FALSE),"NA")</f>
        <v>#NAME?</v>
      </c>
      <c r="E448" s="61" t="e">
        <f ca="1">_xludf.IFNA(VLOOKUP($A448,'Data Sheet'!$A:D,5,FALSE),"NA")</f>
        <v>#NAME?</v>
      </c>
      <c r="F448" s="73" t="e">
        <f ca="1">_xludf.IFNA(VLOOKUP($A448,'Data Sheet'!$A:E,6,FALSE),"NA")</f>
        <v>#NAME?</v>
      </c>
      <c r="G448" s="63" t="e">
        <f ca="1">_xludf.IFNA(VLOOKUP($A448,'Data Sheet'!$A:F,7,FALSE),"NA")</f>
        <v>#NAME?</v>
      </c>
      <c r="H448" s="64" t="e">
        <f ca="1">_xludf.IFNA(VLOOKUP($A448,'Data Sheet'!$A:K,12,FALSE),"NA")</f>
        <v>#NAME?</v>
      </c>
      <c r="I448" s="63" t="e">
        <f ca="1">_xludf.IFNA(VLOOKUP($A448,'Data Sheet'!$A:T,19,FALSE),"NA")</f>
        <v>#NAME?</v>
      </c>
      <c r="J448" s="64" t="e">
        <f ca="1">_xludf.IFNA(VLOOKUP($A448,'Data Sheet'!$A:T,20,FALSE),"NA")</f>
        <v>#NAME?</v>
      </c>
    </row>
    <row r="449" spans="2:10" ht="15.75" customHeight="1" x14ac:dyDescent="0.15">
      <c r="B449" s="60" t="e">
        <f ca="1">_xludf.IFNA(VLOOKUP($A449,'Data Sheet'!$A:B,2,FALSE),"NA")</f>
        <v>#NAME?</v>
      </c>
      <c r="C449" s="61" t="e">
        <f ca="1">_xludf.IFNA(VLOOKUP($A449,'Data Sheet'!$A:U,3,FALSE),"NA")</f>
        <v>#NAME?</v>
      </c>
      <c r="D449" s="61" t="e">
        <f ca="1">_xludf.IFNA(VLOOKUP($A449,'Data Sheet'!$A:C,4,FALSE),"NA")</f>
        <v>#NAME?</v>
      </c>
      <c r="E449" s="61" t="e">
        <f ca="1">_xludf.IFNA(VLOOKUP($A449,'Data Sheet'!$A:D,5,FALSE),"NA")</f>
        <v>#NAME?</v>
      </c>
      <c r="F449" s="73" t="e">
        <f ca="1">_xludf.IFNA(VLOOKUP($A449,'Data Sheet'!$A:E,6,FALSE),"NA")</f>
        <v>#NAME?</v>
      </c>
      <c r="G449" s="63" t="e">
        <f ca="1">_xludf.IFNA(VLOOKUP($A449,'Data Sheet'!$A:F,7,FALSE),"NA")</f>
        <v>#NAME?</v>
      </c>
      <c r="H449" s="64" t="e">
        <f ca="1">_xludf.IFNA(VLOOKUP($A449,'Data Sheet'!$A:K,12,FALSE),"NA")</f>
        <v>#NAME?</v>
      </c>
      <c r="I449" s="63" t="e">
        <f ca="1">_xludf.IFNA(VLOOKUP($A449,'Data Sheet'!$A:T,19,FALSE),"NA")</f>
        <v>#NAME?</v>
      </c>
      <c r="J449" s="64" t="e">
        <f ca="1">_xludf.IFNA(VLOOKUP($A449,'Data Sheet'!$A:T,20,FALSE),"NA")</f>
        <v>#NAME?</v>
      </c>
    </row>
    <row r="450" spans="2:10" ht="15.75" customHeight="1" x14ac:dyDescent="0.15">
      <c r="B450" s="60" t="e">
        <f ca="1">_xludf.IFNA(VLOOKUP($A450,'Data Sheet'!$A:B,2,FALSE),"NA")</f>
        <v>#NAME?</v>
      </c>
      <c r="C450" s="61" t="e">
        <f ca="1">_xludf.IFNA(VLOOKUP($A450,'Data Sheet'!$A:U,3,FALSE),"NA")</f>
        <v>#NAME?</v>
      </c>
      <c r="D450" s="61" t="e">
        <f ca="1">_xludf.IFNA(VLOOKUP($A450,'Data Sheet'!$A:C,4,FALSE),"NA")</f>
        <v>#NAME?</v>
      </c>
      <c r="E450" s="61" t="e">
        <f ca="1">_xludf.IFNA(VLOOKUP($A450,'Data Sheet'!$A:D,5,FALSE),"NA")</f>
        <v>#NAME?</v>
      </c>
      <c r="F450" s="73" t="e">
        <f ca="1">_xludf.IFNA(VLOOKUP($A450,'Data Sheet'!$A:E,6,FALSE),"NA")</f>
        <v>#NAME?</v>
      </c>
      <c r="G450" s="63" t="e">
        <f ca="1">_xludf.IFNA(VLOOKUP($A450,'Data Sheet'!$A:F,7,FALSE),"NA")</f>
        <v>#NAME?</v>
      </c>
      <c r="H450" s="64" t="e">
        <f ca="1">_xludf.IFNA(VLOOKUP($A450,'Data Sheet'!$A:K,12,FALSE),"NA")</f>
        <v>#NAME?</v>
      </c>
      <c r="I450" s="63" t="e">
        <f ca="1">_xludf.IFNA(VLOOKUP($A450,'Data Sheet'!$A:T,19,FALSE),"NA")</f>
        <v>#NAME?</v>
      </c>
      <c r="J450" s="64" t="e">
        <f ca="1">_xludf.IFNA(VLOOKUP($A450,'Data Sheet'!$A:T,20,FALSE),"NA")</f>
        <v>#NAME?</v>
      </c>
    </row>
    <row r="451" spans="2:10" ht="15.75" customHeight="1" x14ac:dyDescent="0.15">
      <c r="B451" s="60" t="e">
        <f ca="1">_xludf.IFNA(VLOOKUP($A451,'Data Sheet'!$A:B,2,FALSE),"NA")</f>
        <v>#NAME?</v>
      </c>
      <c r="C451" s="61" t="e">
        <f ca="1">_xludf.IFNA(VLOOKUP($A451,'Data Sheet'!$A:U,3,FALSE),"NA")</f>
        <v>#NAME?</v>
      </c>
      <c r="D451" s="61" t="e">
        <f ca="1">_xludf.IFNA(VLOOKUP($A451,'Data Sheet'!$A:C,4,FALSE),"NA")</f>
        <v>#NAME?</v>
      </c>
      <c r="E451" s="61" t="e">
        <f ca="1">_xludf.IFNA(VLOOKUP($A451,'Data Sheet'!$A:D,5,FALSE),"NA")</f>
        <v>#NAME?</v>
      </c>
      <c r="F451" s="73" t="e">
        <f ca="1">_xludf.IFNA(VLOOKUP($A451,'Data Sheet'!$A:E,6,FALSE),"NA")</f>
        <v>#NAME?</v>
      </c>
      <c r="G451" s="63" t="e">
        <f ca="1">_xludf.IFNA(VLOOKUP($A451,'Data Sheet'!$A:F,7,FALSE),"NA")</f>
        <v>#NAME?</v>
      </c>
      <c r="H451" s="64" t="e">
        <f ca="1">_xludf.IFNA(VLOOKUP($A451,'Data Sheet'!$A:K,12,FALSE),"NA")</f>
        <v>#NAME?</v>
      </c>
      <c r="I451" s="63" t="e">
        <f ca="1">_xludf.IFNA(VLOOKUP($A451,'Data Sheet'!$A:T,19,FALSE),"NA")</f>
        <v>#NAME?</v>
      </c>
      <c r="J451" s="64" t="e">
        <f ca="1">_xludf.IFNA(VLOOKUP($A451,'Data Sheet'!$A:T,20,FALSE),"NA")</f>
        <v>#NAME?</v>
      </c>
    </row>
    <row r="452" spans="2:10" ht="15.75" customHeight="1" x14ac:dyDescent="0.15">
      <c r="B452" s="60" t="e">
        <f ca="1">_xludf.IFNA(VLOOKUP($A452,'Data Sheet'!$A:B,2,FALSE),"NA")</f>
        <v>#NAME?</v>
      </c>
      <c r="C452" s="61" t="e">
        <f ca="1">_xludf.IFNA(VLOOKUP($A452,'Data Sheet'!$A:U,3,FALSE),"NA")</f>
        <v>#NAME?</v>
      </c>
      <c r="D452" s="61" t="e">
        <f ca="1">_xludf.IFNA(VLOOKUP($A452,'Data Sheet'!$A:C,4,FALSE),"NA")</f>
        <v>#NAME?</v>
      </c>
      <c r="E452" s="61" t="e">
        <f ca="1">_xludf.IFNA(VLOOKUP($A452,'Data Sheet'!$A:D,5,FALSE),"NA")</f>
        <v>#NAME?</v>
      </c>
      <c r="F452" s="73" t="e">
        <f ca="1">_xludf.IFNA(VLOOKUP($A452,'Data Sheet'!$A:E,6,FALSE),"NA")</f>
        <v>#NAME?</v>
      </c>
      <c r="G452" s="63" t="e">
        <f ca="1">_xludf.IFNA(VLOOKUP($A452,'Data Sheet'!$A:F,7,FALSE),"NA")</f>
        <v>#NAME?</v>
      </c>
      <c r="H452" s="64" t="e">
        <f ca="1">_xludf.IFNA(VLOOKUP($A452,'Data Sheet'!$A:K,12,FALSE),"NA")</f>
        <v>#NAME?</v>
      </c>
      <c r="I452" s="63" t="e">
        <f ca="1">_xludf.IFNA(VLOOKUP($A452,'Data Sheet'!$A:T,19,FALSE),"NA")</f>
        <v>#NAME?</v>
      </c>
      <c r="J452" s="64" t="e">
        <f ca="1">_xludf.IFNA(VLOOKUP($A452,'Data Sheet'!$A:T,20,FALSE),"NA")</f>
        <v>#NAME?</v>
      </c>
    </row>
    <row r="453" spans="2:10" ht="15.75" customHeight="1" x14ac:dyDescent="0.15">
      <c r="B453" s="60" t="e">
        <f ca="1">_xludf.IFNA(VLOOKUP($A453,'Data Sheet'!$A:B,2,FALSE),"NA")</f>
        <v>#NAME?</v>
      </c>
      <c r="C453" s="61" t="e">
        <f ca="1">_xludf.IFNA(VLOOKUP($A453,'Data Sheet'!$A:U,3,FALSE),"NA")</f>
        <v>#NAME?</v>
      </c>
      <c r="D453" s="61" t="e">
        <f ca="1">_xludf.IFNA(VLOOKUP($A453,'Data Sheet'!$A:C,4,FALSE),"NA")</f>
        <v>#NAME?</v>
      </c>
      <c r="E453" s="61" t="e">
        <f ca="1">_xludf.IFNA(VLOOKUP($A453,'Data Sheet'!$A:D,5,FALSE),"NA")</f>
        <v>#NAME?</v>
      </c>
      <c r="F453" s="73" t="e">
        <f ca="1">_xludf.IFNA(VLOOKUP($A453,'Data Sheet'!$A:E,6,FALSE),"NA")</f>
        <v>#NAME?</v>
      </c>
      <c r="G453" s="63" t="e">
        <f ca="1">_xludf.IFNA(VLOOKUP($A453,'Data Sheet'!$A:F,7,FALSE),"NA")</f>
        <v>#NAME?</v>
      </c>
      <c r="H453" s="64" t="e">
        <f ca="1">_xludf.IFNA(VLOOKUP($A453,'Data Sheet'!$A:K,12,FALSE),"NA")</f>
        <v>#NAME?</v>
      </c>
      <c r="I453" s="63" t="e">
        <f ca="1">_xludf.IFNA(VLOOKUP($A453,'Data Sheet'!$A:T,19,FALSE),"NA")</f>
        <v>#NAME?</v>
      </c>
      <c r="J453" s="64" t="e">
        <f ca="1">_xludf.IFNA(VLOOKUP($A453,'Data Sheet'!$A:T,20,FALSE),"NA")</f>
        <v>#NAME?</v>
      </c>
    </row>
    <row r="454" spans="2:10" ht="15.75" customHeight="1" x14ac:dyDescent="0.15">
      <c r="B454" s="60" t="e">
        <f ca="1">_xludf.IFNA(VLOOKUP($A454,'Data Sheet'!$A:B,2,FALSE),"NA")</f>
        <v>#NAME?</v>
      </c>
      <c r="C454" s="61" t="e">
        <f ca="1">_xludf.IFNA(VLOOKUP($A454,'Data Sheet'!$A:U,3,FALSE),"NA")</f>
        <v>#NAME?</v>
      </c>
      <c r="D454" s="61" t="e">
        <f ca="1">_xludf.IFNA(VLOOKUP($A454,'Data Sheet'!$A:C,4,FALSE),"NA")</f>
        <v>#NAME?</v>
      </c>
      <c r="E454" s="61" t="e">
        <f ca="1">_xludf.IFNA(VLOOKUP($A454,'Data Sheet'!$A:D,5,FALSE),"NA")</f>
        <v>#NAME?</v>
      </c>
      <c r="F454" s="73" t="e">
        <f ca="1">_xludf.IFNA(VLOOKUP($A454,'Data Sheet'!$A:E,6,FALSE),"NA")</f>
        <v>#NAME?</v>
      </c>
      <c r="G454" s="63" t="e">
        <f ca="1">_xludf.IFNA(VLOOKUP($A454,'Data Sheet'!$A:F,7,FALSE),"NA")</f>
        <v>#NAME?</v>
      </c>
      <c r="H454" s="64" t="e">
        <f ca="1">_xludf.IFNA(VLOOKUP($A454,'Data Sheet'!$A:K,12,FALSE),"NA")</f>
        <v>#NAME?</v>
      </c>
      <c r="I454" s="63" t="e">
        <f ca="1">_xludf.IFNA(VLOOKUP($A454,'Data Sheet'!$A:T,19,FALSE),"NA")</f>
        <v>#NAME?</v>
      </c>
      <c r="J454" s="64" t="e">
        <f ca="1">_xludf.IFNA(VLOOKUP($A454,'Data Sheet'!$A:T,20,FALSE),"NA")</f>
        <v>#NAME?</v>
      </c>
    </row>
    <row r="455" spans="2:10" ht="15.75" customHeight="1" x14ac:dyDescent="0.15">
      <c r="B455" s="60" t="e">
        <f ca="1">_xludf.IFNA(VLOOKUP($A455,'Data Sheet'!$A:B,2,FALSE),"NA")</f>
        <v>#NAME?</v>
      </c>
      <c r="C455" s="61" t="e">
        <f ca="1">_xludf.IFNA(VLOOKUP($A455,'Data Sheet'!$A:U,3,FALSE),"NA")</f>
        <v>#NAME?</v>
      </c>
      <c r="D455" s="61" t="e">
        <f ca="1">_xludf.IFNA(VLOOKUP($A455,'Data Sheet'!$A:C,4,FALSE),"NA")</f>
        <v>#NAME?</v>
      </c>
      <c r="E455" s="61" t="e">
        <f ca="1">_xludf.IFNA(VLOOKUP($A455,'Data Sheet'!$A:D,5,FALSE),"NA")</f>
        <v>#NAME?</v>
      </c>
      <c r="F455" s="73" t="e">
        <f ca="1">_xludf.IFNA(VLOOKUP($A455,'Data Sheet'!$A:E,6,FALSE),"NA")</f>
        <v>#NAME?</v>
      </c>
      <c r="G455" s="63" t="e">
        <f ca="1">_xludf.IFNA(VLOOKUP($A455,'Data Sheet'!$A:F,7,FALSE),"NA")</f>
        <v>#NAME?</v>
      </c>
      <c r="H455" s="64" t="e">
        <f ca="1">_xludf.IFNA(VLOOKUP($A455,'Data Sheet'!$A:K,12,FALSE),"NA")</f>
        <v>#NAME?</v>
      </c>
      <c r="I455" s="63" t="e">
        <f ca="1">_xludf.IFNA(VLOOKUP($A455,'Data Sheet'!$A:T,19,FALSE),"NA")</f>
        <v>#NAME?</v>
      </c>
      <c r="J455" s="64" t="e">
        <f ca="1">_xludf.IFNA(VLOOKUP($A455,'Data Sheet'!$A:T,20,FALSE),"NA")</f>
        <v>#NAME?</v>
      </c>
    </row>
    <row r="456" spans="2:10" ht="15.75" customHeight="1" x14ac:dyDescent="0.15">
      <c r="B456" s="60" t="e">
        <f ca="1">_xludf.IFNA(VLOOKUP($A456,'Data Sheet'!$A:B,2,FALSE),"NA")</f>
        <v>#NAME?</v>
      </c>
      <c r="C456" s="61" t="e">
        <f ca="1">_xludf.IFNA(VLOOKUP($A456,'Data Sheet'!$A:U,3,FALSE),"NA")</f>
        <v>#NAME?</v>
      </c>
      <c r="D456" s="61" t="e">
        <f ca="1">_xludf.IFNA(VLOOKUP($A456,'Data Sheet'!$A:C,4,FALSE),"NA")</f>
        <v>#NAME?</v>
      </c>
      <c r="E456" s="61" t="e">
        <f ca="1">_xludf.IFNA(VLOOKUP($A456,'Data Sheet'!$A:D,5,FALSE),"NA")</f>
        <v>#NAME?</v>
      </c>
      <c r="F456" s="73" t="e">
        <f ca="1">_xludf.IFNA(VLOOKUP($A456,'Data Sheet'!$A:E,6,FALSE),"NA")</f>
        <v>#NAME?</v>
      </c>
      <c r="G456" s="63" t="e">
        <f ca="1">_xludf.IFNA(VLOOKUP($A456,'Data Sheet'!$A:F,7,FALSE),"NA")</f>
        <v>#NAME?</v>
      </c>
      <c r="H456" s="64" t="e">
        <f ca="1">_xludf.IFNA(VLOOKUP($A456,'Data Sheet'!$A:K,12,FALSE),"NA")</f>
        <v>#NAME?</v>
      </c>
      <c r="I456" s="63" t="e">
        <f ca="1">_xludf.IFNA(VLOOKUP($A456,'Data Sheet'!$A:T,19,FALSE),"NA")</f>
        <v>#NAME?</v>
      </c>
      <c r="J456" s="64" t="e">
        <f ca="1">_xludf.IFNA(VLOOKUP($A456,'Data Sheet'!$A:T,20,FALSE),"NA")</f>
        <v>#NAME?</v>
      </c>
    </row>
    <row r="457" spans="2:10" ht="15.75" customHeight="1" x14ac:dyDescent="0.15">
      <c r="B457" s="60" t="e">
        <f ca="1">_xludf.IFNA(VLOOKUP($A457,'Data Sheet'!$A:B,2,FALSE),"NA")</f>
        <v>#NAME?</v>
      </c>
      <c r="C457" s="61" t="e">
        <f ca="1">_xludf.IFNA(VLOOKUP($A457,'Data Sheet'!$A:U,3,FALSE),"NA")</f>
        <v>#NAME?</v>
      </c>
      <c r="D457" s="61" t="e">
        <f ca="1">_xludf.IFNA(VLOOKUP($A457,'Data Sheet'!$A:C,4,FALSE),"NA")</f>
        <v>#NAME?</v>
      </c>
      <c r="E457" s="61" t="e">
        <f ca="1">_xludf.IFNA(VLOOKUP($A457,'Data Sheet'!$A:D,5,FALSE),"NA")</f>
        <v>#NAME?</v>
      </c>
      <c r="F457" s="73" t="e">
        <f ca="1">_xludf.IFNA(VLOOKUP($A457,'Data Sheet'!$A:E,6,FALSE),"NA")</f>
        <v>#NAME?</v>
      </c>
      <c r="G457" s="63" t="e">
        <f ca="1">_xludf.IFNA(VLOOKUP($A457,'Data Sheet'!$A:F,7,FALSE),"NA")</f>
        <v>#NAME?</v>
      </c>
      <c r="H457" s="64" t="e">
        <f ca="1">_xludf.IFNA(VLOOKUP($A457,'Data Sheet'!$A:K,12,FALSE),"NA")</f>
        <v>#NAME?</v>
      </c>
      <c r="I457" s="63" t="e">
        <f ca="1">_xludf.IFNA(VLOOKUP($A457,'Data Sheet'!$A:T,19,FALSE),"NA")</f>
        <v>#NAME?</v>
      </c>
      <c r="J457" s="64" t="e">
        <f ca="1">_xludf.IFNA(VLOOKUP($A457,'Data Sheet'!$A:T,20,FALSE),"NA")</f>
        <v>#NAME?</v>
      </c>
    </row>
    <row r="458" spans="2:10" ht="15.75" customHeight="1" x14ac:dyDescent="0.15">
      <c r="B458" s="60" t="e">
        <f ca="1">_xludf.IFNA(VLOOKUP($A458,'Data Sheet'!$A:B,2,FALSE),"NA")</f>
        <v>#NAME?</v>
      </c>
      <c r="C458" s="61" t="e">
        <f ca="1">_xludf.IFNA(VLOOKUP($A458,'Data Sheet'!$A:U,3,FALSE),"NA")</f>
        <v>#NAME?</v>
      </c>
      <c r="D458" s="61" t="e">
        <f ca="1">_xludf.IFNA(VLOOKUP($A458,'Data Sheet'!$A:C,4,FALSE),"NA")</f>
        <v>#NAME?</v>
      </c>
      <c r="E458" s="61" t="e">
        <f ca="1">_xludf.IFNA(VLOOKUP($A458,'Data Sheet'!$A:D,5,FALSE),"NA")</f>
        <v>#NAME?</v>
      </c>
      <c r="F458" s="73" t="e">
        <f ca="1">_xludf.IFNA(VLOOKUP($A458,'Data Sheet'!$A:E,6,FALSE),"NA")</f>
        <v>#NAME?</v>
      </c>
      <c r="G458" s="63" t="e">
        <f ca="1">_xludf.IFNA(VLOOKUP($A458,'Data Sheet'!$A:F,7,FALSE),"NA")</f>
        <v>#NAME?</v>
      </c>
      <c r="H458" s="64" t="e">
        <f ca="1">_xludf.IFNA(VLOOKUP($A458,'Data Sheet'!$A:K,12,FALSE),"NA")</f>
        <v>#NAME?</v>
      </c>
      <c r="I458" s="63" t="e">
        <f ca="1">_xludf.IFNA(VLOOKUP($A458,'Data Sheet'!$A:T,19,FALSE),"NA")</f>
        <v>#NAME?</v>
      </c>
      <c r="J458" s="64" t="e">
        <f ca="1">_xludf.IFNA(VLOOKUP($A458,'Data Sheet'!$A:T,20,FALSE),"NA")</f>
        <v>#NAME?</v>
      </c>
    </row>
    <row r="459" spans="2:10" ht="15.75" customHeight="1" x14ac:dyDescent="0.15">
      <c r="B459" s="60" t="e">
        <f ca="1">_xludf.IFNA(VLOOKUP($A459,'Data Sheet'!$A:B,2,FALSE),"NA")</f>
        <v>#NAME?</v>
      </c>
      <c r="C459" s="61" t="e">
        <f ca="1">_xludf.IFNA(VLOOKUP($A459,'Data Sheet'!$A:U,3,FALSE),"NA")</f>
        <v>#NAME?</v>
      </c>
      <c r="D459" s="61" t="e">
        <f ca="1">_xludf.IFNA(VLOOKUP($A459,'Data Sheet'!$A:C,4,FALSE),"NA")</f>
        <v>#NAME?</v>
      </c>
      <c r="E459" s="61" t="e">
        <f ca="1">_xludf.IFNA(VLOOKUP($A459,'Data Sheet'!$A:D,5,FALSE),"NA")</f>
        <v>#NAME?</v>
      </c>
      <c r="F459" s="73" t="e">
        <f ca="1">_xludf.IFNA(VLOOKUP($A459,'Data Sheet'!$A:E,6,FALSE),"NA")</f>
        <v>#NAME?</v>
      </c>
      <c r="G459" s="63" t="e">
        <f ca="1">_xludf.IFNA(VLOOKUP($A459,'Data Sheet'!$A:F,7,FALSE),"NA")</f>
        <v>#NAME?</v>
      </c>
      <c r="H459" s="64" t="e">
        <f ca="1">_xludf.IFNA(VLOOKUP($A459,'Data Sheet'!$A:K,12,FALSE),"NA")</f>
        <v>#NAME?</v>
      </c>
      <c r="I459" s="63" t="e">
        <f ca="1">_xludf.IFNA(VLOOKUP($A459,'Data Sheet'!$A:T,19,FALSE),"NA")</f>
        <v>#NAME?</v>
      </c>
      <c r="J459" s="64" t="e">
        <f ca="1">_xludf.IFNA(VLOOKUP($A459,'Data Sheet'!$A:T,20,FALSE),"NA")</f>
        <v>#NAME?</v>
      </c>
    </row>
    <row r="460" spans="2:10" ht="15.75" customHeight="1" x14ac:dyDescent="0.15">
      <c r="B460" s="60" t="e">
        <f ca="1">_xludf.IFNA(VLOOKUP($A460,'Data Sheet'!$A:B,2,FALSE),"NA")</f>
        <v>#NAME?</v>
      </c>
      <c r="C460" s="61" t="e">
        <f ca="1">_xludf.IFNA(VLOOKUP($A460,'Data Sheet'!$A:U,3,FALSE),"NA")</f>
        <v>#NAME?</v>
      </c>
      <c r="D460" s="61" t="e">
        <f ca="1">_xludf.IFNA(VLOOKUP($A460,'Data Sheet'!$A:C,4,FALSE),"NA")</f>
        <v>#NAME?</v>
      </c>
      <c r="E460" s="61" t="e">
        <f ca="1">_xludf.IFNA(VLOOKUP($A460,'Data Sheet'!$A:D,5,FALSE),"NA")</f>
        <v>#NAME?</v>
      </c>
      <c r="F460" s="73" t="e">
        <f ca="1">_xludf.IFNA(VLOOKUP($A460,'Data Sheet'!$A:E,6,FALSE),"NA")</f>
        <v>#NAME?</v>
      </c>
      <c r="G460" s="63" t="e">
        <f ca="1">_xludf.IFNA(VLOOKUP($A460,'Data Sheet'!$A:F,7,FALSE),"NA")</f>
        <v>#NAME?</v>
      </c>
      <c r="H460" s="64" t="e">
        <f ca="1">_xludf.IFNA(VLOOKUP($A460,'Data Sheet'!$A:K,12,FALSE),"NA")</f>
        <v>#NAME?</v>
      </c>
      <c r="I460" s="63" t="e">
        <f ca="1">_xludf.IFNA(VLOOKUP($A460,'Data Sheet'!$A:T,19,FALSE),"NA")</f>
        <v>#NAME?</v>
      </c>
      <c r="J460" s="64" t="e">
        <f ca="1">_xludf.IFNA(VLOOKUP($A460,'Data Sheet'!$A:T,20,FALSE),"NA")</f>
        <v>#NAME?</v>
      </c>
    </row>
    <row r="461" spans="2:10" ht="15.75" customHeight="1" x14ac:dyDescent="0.15">
      <c r="B461" s="60" t="e">
        <f ca="1">_xludf.IFNA(VLOOKUP($A461,'Data Sheet'!$A:B,2,FALSE),"NA")</f>
        <v>#NAME?</v>
      </c>
      <c r="C461" s="61" t="e">
        <f ca="1">_xludf.IFNA(VLOOKUP($A461,'Data Sheet'!$A:U,3,FALSE),"NA")</f>
        <v>#NAME?</v>
      </c>
      <c r="D461" s="61" t="e">
        <f ca="1">_xludf.IFNA(VLOOKUP($A461,'Data Sheet'!$A:C,4,FALSE),"NA")</f>
        <v>#NAME?</v>
      </c>
      <c r="E461" s="61" t="e">
        <f ca="1">_xludf.IFNA(VLOOKUP($A461,'Data Sheet'!$A:D,5,FALSE),"NA")</f>
        <v>#NAME?</v>
      </c>
      <c r="F461" s="73" t="e">
        <f ca="1">_xludf.IFNA(VLOOKUP($A461,'Data Sheet'!$A:E,6,FALSE),"NA")</f>
        <v>#NAME?</v>
      </c>
      <c r="G461" s="63" t="e">
        <f ca="1">_xludf.IFNA(VLOOKUP($A461,'Data Sheet'!$A:F,7,FALSE),"NA")</f>
        <v>#NAME?</v>
      </c>
      <c r="H461" s="64" t="e">
        <f ca="1">_xludf.IFNA(VLOOKUP($A461,'Data Sheet'!$A:K,12,FALSE),"NA")</f>
        <v>#NAME?</v>
      </c>
      <c r="I461" s="63" t="e">
        <f ca="1">_xludf.IFNA(VLOOKUP($A461,'Data Sheet'!$A:T,19,FALSE),"NA")</f>
        <v>#NAME?</v>
      </c>
      <c r="J461" s="64" t="e">
        <f ca="1">_xludf.IFNA(VLOOKUP($A461,'Data Sheet'!$A:T,20,FALSE),"NA")</f>
        <v>#NAME?</v>
      </c>
    </row>
    <row r="462" spans="2:10" ht="15.75" customHeight="1" x14ac:dyDescent="0.15">
      <c r="B462" s="60" t="e">
        <f ca="1">_xludf.IFNA(VLOOKUP($A462,'Data Sheet'!$A:B,2,FALSE),"NA")</f>
        <v>#NAME?</v>
      </c>
      <c r="C462" s="61" t="e">
        <f ca="1">_xludf.IFNA(VLOOKUP($A462,'Data Sheet'!$A:U,3,FALSE),"NA")</f>
        <v>#NAME?</v>
      </c>
      <c r="D462" s="61" t="e">
        <f ca="1">_xludf.IFNA(VLOOKUP($A462,'Data Sheet'!$A:C,4,FALSE),"NA")</f>
        <v>#NAME?</v>
      </c>
      <c r="E462" s="61" t="e">
        <f ca="1">_xludf.IFNA(VLOOKUP($A462,'Data Sheet'!$A:D,5,FALSE),"NA")</f>
        <v>#NAME?</v>
      </c>
      <c r="F462" s="73" t="e">
        <f ca="1">_xludf.IFNA(VLOOKUP($A462,'Data Sheet'!$A:E,6,FALSE),"NA")</f>
        <v>#NAME?</v>
      </c>
      <c r="G462" s="63" t="e">
        <f ca="1">_xludf.IFNA(VLOOKUP($A462,'Data Sheet'!$A:F,7,FALSE),"NA")</f>
        <v>#NAME?</v>
      </c>
      <c r="H462" s="64" t="e">
        <f ca="1">_xludf.IFNA(VLOOKUP($A462,'Data Sheet'!$A:K,12,FALSE),"NA")</f>
        <v>#NAME?</v>
      </c>
      <c r="I462" s="63" t="e">
        <f ca="1">_xludf.IFNA(VLOOKUP($A462,'Data Sheet'!$A:T,19,FALSE),"NA")</f>
        <v>#NAME?</v>
      </c>
      <c r="J462" s="64" t="e">
        <f ca="1">_xludf.IFNA(VLOOKUP($A462,'Data Sheet'!$A:T,20,FALSE),"NA")</f>
        <v>#NAME?</v>
      </c>
    </row>
    <row r="463" spans="2:10" ht="15.75" customHeight="1" x14ac:dyDescent="0.15">
      <c r="B463" s="60" t="e">
        <f ca="1">_xludf.IFNA(VLOOKUP($A463,'Data Sheet'!$A:B,2,FALSE),"NA")</f>
        <v>#NAME?</v>
      </c>
      <c r="C463" s="61" t="e">
        <f ca="1">_xludf.IFNA(VLOOKUP($A463,'Data Sheet'!$A:U,3,FALSE),"NA")</f>
        <v>#NAME?</v>
      </c>
      <c r="D463" s="61" t="e">
        <f ca="1">_xludf.IFNA(VLOOKUP($A463,'Data Sheet'!$A:C,4,FALSE),"NA")</f>
        <v>#NAME?</v>
      </c>
      <c r="E463" s="61" t="e">
        <f ca="1">_xludf.IFNA(VLOOKUP($A463,'Data Sheet'!$A:D,5,FALSE),"NA")</f>
        <v>#NAME?</v>
      </c>
      <c r="F463" s="73" t="e">
        <f ca="1">_xludf.IFNA(VLOOKUP($A463,'Data Sheet'!$A:E,6,FALSE),"NA")</f>
        <v>#NAME?</v>
      </c>
      <c r="G463" s="63" t="e">
        <f ca="1">_xludf.IFNA(VLOOKUP($A463,'Data Sheet'!$A:F,7,FALSE),"NA")</f>
        <v>#NAME?</v>
      </c>
      <c r="H463" s="64" t="e">
        <f ca="1">_xludf.IFNA(VLOOKUP($A463,'Data Sheet'!$A:K,12,FALSE),"NA")</f>
        <v>#NAME?</v>
      </c>
      <c r="I463" s="63" t="e">
        <f ca="1">_xludf.IFNA(VLOOKUP($A463,'Data Sheet'!$A:T,19,FALSE),"NA")</f>
        <v>#NAME?</v>
      </c>
      <c r="J463" s="64" t="e">
        <f ca="1">_xludf.IFNA(VLOOKUP($A463,'Data Sheet'!$A:T,20,FALSE),"NA")</f>
        <v>#NAME?</v>
      </c>
    </row>
    <row r="464" spans="2:10" ht="15.75" customHeight="1" x14ac:dyDescent="0.15">
      <c r="B464" s="60" t="e">
        <f ca="1">_xludf.IFNA(VLOOKUP($A464,'Data Sheet'!$A:B,2,FALSE),"NA")</f>
        <v>#NAME?</v>
      </c>
      <c r="C464" s="61" t="e">
        <f ca="1">_xludf.IFNA(VLOOKUP($A464,'Data Sheet'!$A:U,3,FALSE),"NA")</f>
        <v>#NAME?</v>
      </c>
      <c r="D464" s="61" t="e">
        <f ca="1">_xludf.IFNA(VLOOKUP($A464,'Data Sheet'!$A:C,4,FALSE),"NA")</f>
        <v>#NAME?</v>
      </c>
      <c r="E464" s="61" t="e">
        <f ca="1">_xludf.IFNA(VLOOKUP($A464,'Data Sheet'!$A:D,5,FALSE),"NA")</f>
        <v>#NAME?</v>
      </c>
      <c r="F464" s="73" t="e">
        <f ca="1">_xludf.IFNA(VLOOKUP($A464,'Data Sheet'!$A:E,6,FALSE),"NA")</f>
        <v>#NAME?</v>
      </c>
      <c r="G464" s="63" t="e">
        <f ca="1">_xludf.IFNA(VLOOKUP($A464,'Data Sheet'!$A:F,7,FALSE),"NA")</f>
        <v>#NAME?</v>
      </c>
      <c r="H464" s="64" t="e">
        <f ca="1">_xludf.IFNA(VLOOKUP($A464,'Data Sheet'!$A:K,12,FALSE),"NA")</f>
        <v>#NAME?</v>
      </c>
      <c r="I464" s="63" t="e">
        <f ca="1">_xludf.IFNA(VLOOKUP($A464,'Data Sheet'!$A:T,19,FALSE),"NA")</f>
        <v>#NAME?</v>
      </c>
      <c r="J464" s="64" t="e">
        <f ca="1">_xludf.IFNA(VLOOKUP($A464,'Data Sheet'!$A:T,20,FALSE),"NA")</f>
        <v>#NAME?</v>
      </c>
    </row>
    <row r="465" spans="2:10" ht="15.75" customHeight="1" x14ac:dyDescent="0.15">
      <c r="B465" s="60" t="e">
        <f ca="1">_xludf.IFNA(VLOOKUP($A465,'Data Sheet'!$A:B,2,FALSE),"NA")</f>
        <v>#NAME?</v>
      </c>
      <c r="C465" s="61" t="e">
        <f ca="1">_xludf.IFNA(VLOOKUP($A465,'Data Sheet'!$A:U,3,FALSE),"NA")</f>
        <v>#NAME?</v>
      </c>
      <c r="D465" s="61" t="e">
        <f ca="1">_xludf.IFNA(VLOOKUP($A465,'Data Sheet'!$A:C,4,FALSE),"NA")</f>
        <v>#NAME?</v>
      </c>
      <c r="E465" s="61" t="e">
        <f ca="1">_xludf.IFNA(VLOOKUP($A465,'Data Sheet'!$A:D,5,FALSE),"NA")</f>
        <v>#NAME?</v>
      </c>
      <c r="F465" s="73" t="e">
        <f ca="1">_xludf.IFNA(VLOOKUP($A465,'Data Sheet'!$A:E,6,FALSE),"NA")</f>
        <v>#NAME?</v>
      </c>
      <c r="G465" s="63" t="e">
        <f ca="1">_xludf.IFNA(VLOOKUP($A465,'Data Sheet'!$A:F,7,FALSE),"NA")</f>
        <v>#NAME?</v>
      </c>
      <c r="H465" s="64" t="e">
        <f ca="1">_xludf.IFNA(VLOOKUP($A465,'Data Sheet'!$A:K,12,FALSE),"NA")</f>
        <v>#NAME?</v>
      </c>
      <c r="I465" s="63" t="e">
        <f ca="1">_xludf.IFNA(VLOOKUP($A465,'Data Sheet'!$A:T,19,FALSE),"NA")</f>
        <v>#NAME?</v>
      </c>
      <c r="J465" s="64" t="e">
        <f ca="1">_xludf.IFNA(VLOOKUP($A465,'Data Sheet'!$A:T,20,FALSE),"NA")</f>
        <v>#NAME?</v>
      </c>
    </row>
    <row r="466" spans="2:10" ht="15.75" customHeight="1" x14ac:dyDescent="0.15">
      <c r="B466" s="60" t="e">
        <f ca="1">_xludf.IFNA(VLOOKUP($A466,'Data Sheet'!$A:B,2,FALSE),"NA")</f>
        <v>#NAME?</v>
      </c>
      <c r="C466" s="61" t="e">
        <f ca="1">_xludf.IFNA(VLOOKUP($A466,'Data Sheet'!$A:U,3,FALSE),"NA")</f>
        <v>#NAME?</v>
      </c>
      <c r="D466" s="61" t="e">
        <f ca="1">_xludf.IFNA(VLOOKUP($A466,'Data Sheet'!$A:C,4,FALSE),"NA")</f>
        <v>#NAME?</v>
      </c>
      <c r="E466" s="61" t="e">
        <f ca="1">_xludf.IFNA(VLOOKUP($A466,'Data Sheet'!$A:D,5,FALSE),"NA")</f>
        <v>#NAME?</v>
      </c>
      <c r="F466" s="73" t="e">
        <f ca="1">_xludf.IFNA(VLOOKUP($A466,'Data Sheet'!$A:E,6,FALSE),"NA")</f>
        <v>#NAME?</v>
      </c>
      <c r="G466" s="63" t="e">
        <f ca="1">_xludf.IFNA(VLOOKUP($A466,'Data Sheet'!$A:F,7,FALSE),"NA")</f>
        <v>#NAME?</v>
      </c>
      <c r="H466" s="64" t="e">
        <f ca="1">_xludf.IFNA(VLOOKUP($A466,'Data Sheet'!$A:K,12,FALSE),"NA")</f>
        <v>#NAME?</v>
      </c>
      <c r="I466" s="63" t="e">
        <f ca="1">_xludf.IFNA(VLOOKUP($A466,'Data Sheet'!$A:T,19,FALSE),"NA")</f>
        <v>#NAME?</v>
      </c>
      <c r="J466" s="64" t="e">
        <f ca="1">_xludf.IFNA(VLOOKUP($A466,'Data Sheet'!$A:T,20,FALSE),"NA")</f>
        <v>#NAME?</v>
      </c>
    </row>
    <row r="467" spans="2:10" ht="15.75" customHeight="1" x14ac:dyDescent="0.15">
      <c r="B467" s="60" t="e">
        <f ca="1">_xludf.IFNA(VLOOKUP($A467,'Data Sheet'!$A:B,2,FALSE),"NA")</f>
        <v>#NAME?</v>
      </c>
      <c r="C467" s="61" t="e">
        <f ca="1">_xludf.IFNA(VLOOKUP($A467,'Data Sheet'!$A:U,3,FALSE),"NA")</f>
        <v>#NAME?</v>
      </c>
      <c r="D467" s="61" t="e">
        <f ca="1">_xludf.IFNA(VLOOKUP($A467,'Data Sheet'!$A:C,4,FALSE),"NA")</f>
        <v>#NAME?</v>
      </c>
      <c r="E467" s="61" t="e">
        <f ca="1">_xludf.IFNA(VLOOKUP($A467,'Data Sheet'!$A:D,5,FALSE),"NA")</f>
        <v>#NAME?</v>
      </c>
      <c r="F467" s="73" t="e">
        <f ca="1">_xludf.IFNA(VLOOKUP($A467,'Data Sheet'!$A:E,6,FALSE),"NA")</f>
        <v>#NAME?</v>
      </c>
      <c r="G467" s="63" t="e">
        <f ca="1">_xludf.IFNA(VLOOKUP($A467,'Data Sheet'!$A:F,7,FALSE),"NA")</f>
        <v>#NAME?</v>
      </c>
      <c r="H467" s="64" t="e">
        <f ca="1">_xludf.IFNA(VLOOKUP($A467,'Data Sheet'!$A:K,12,FALSE),"NA")</f>
        <v>#NAME?</v>
      </c>
      <c r="I467" s="63" t="e">
        <f ca="1">_xludf.IFNA(VLOOKUP($A467,'Data Sheet'!$A:T,19,FALSE),"NA")</f>
        <v>#NAME?</v>
      </c>
      <c r="J467" s="64" t="e">
        <f ca="1">_xludf.IFNA(VLOOKUP($A467,'Data Sheet'!$A:T,20,FALSE),"NA")</f>
        <v>#NAME?</v>
      </c>
    </row>
    <row r="468" spans="2:10" ht="15.75" customHeight="1" x14ac:dyDescent="0.15">
      <c r="B468" s="60" t="e">
        <f ca="1">_xludf.IFNA(VLOOKUP($A468,'Data Sheet'!$A:B,2,FALSE),"NA")</f>
        <v>#NAME?</v>
      </c>
      <c r="C468" s="61" t="e">
        <f ca="1">_xludf.IFNA(VLOOKUP($A468,'Data Sheet'!$A:U,3,FALSE),"NA")</f>
        <v>#NAME?</v>
      </c>
      <c r="D468" s="61" t="e">
        <f ca="1">_xludf.IFNA(VLOOKUP($A468,'Data Sheet'!$A:C,4,FALSE),"NA")</f>
        <v>#NAME?</v>
      </c>
      <c r="E468" s="61" t="e">
        <f ca="1">_xludf.IFNA(VLOOKUP($A468,'Data Sheet'!$A:D,5,FALSE),"NA")</f>
        <v>#NAME?</v>
      </c>
      <c r="F468" s="73" t="e">
        <f ca="1">_xludf.IFNA(VLOOKUP($A468,'Data Sheet'!$A:E,6,FALSE),"NA")</f>
        <v>#NAME?</v>
      </c>
      <c r="G468" s="63" t="e">
        <f ca="1">_xludf.IFNA(VLOOKUP($A468,'Data Sheet'!$A:F,7,FALSE),"NA")</f>
        <v>#NAME?</v>
      </c>
      <c r="H468" s="64" t="e">
        <f ca="1">_xludf.IFNA(VLOOKUP($A468,'Data Sheet'!$A:K,12,FALSE),"NA")</f>
        <v>#NAME?</v>
      </c>
      <c r="I468" s="63" t="e">
        <f ca="1">_xludf.IFNA(VLOOKUP($A468,'Data Sheet'!$A:T,19,FALSE),"NA")</f>
        <v>#NAME?</v>
      </c>
      <c r="J468" s="64" t="e">
        <f ca="1">_xludf.IFNA(VLOOKUP($A468,'Data Sheet'!$A:T,20,FALSE),"NA")</f>
        <v>#NAME?</v>
      </c>
    </row>
    <row r="469" spans="2:10" ht="15.75" customHeight="1" x14ac:dyDescent="0.15">
      <c r="B469" s="60" t="e">
        <f ca="1">_xludf.IFNA(VLOOKUP($A469,'Data Sheet'!$A:B,2,FALSE),"NA")</f>
        <v>#NAME?</v>
      </c>
      <c r="C469" s="61" t="e">
        <f ca="1">_xludf.IFNA(VLOOKUP($A469,'Data Sheet'!$A:U,3,FALSE),"NA")</f>
        <v>#NAME?</v>
      </c>
      <c r="D469" s="61" t="e">
        <f ca="1">_xludf.IFNA(VLOOKUP($A469,'Data Sheet'!$A:C,4,FALSE),"NA")</f>
        <v>#NAME?</v>
      </c>
      <c r="E469" s="61" t="e">
        <f ca="1">_xludf.IFNA(VLOOKUP($A469,'Data Sheet'!$A:D,5,FALSE),"NA")</f>
        <v>#NAME?</v>
      </c>
      <c r="F469" s="73" t="e">
        <f ca="1">_xludf.IFNA(VLOOKUP($A469,'Data Sheet'!$A:E,6,FALSE),"NA")</f>
        <v>#NAME?</v>
      </c>
      <c r="G469" s="63" t="e">
        <f ca="1">_xludf.IFNA(VLOOKUP($A469,'Data Sheet'!$A:F,7,FALSE),"NA")</f>
        <v>#NAME?</v>
      </c>
      <c r="H469" s="64" t="e">
        <f ca="1">_xludf.IFNA(VLOOKUP($A469,'Data Sheet'!$A:K,12,FALSE),"NA")</f>
        <v>#NAME?</v>
      </c>
      <c r="I469" s="63" t="e">
        <f ca="1">_xludf.IFNA(VLOOKUP($A469,'Data Sheet'!$A:T,19,FALSE),"NA")</f>
        <v>#NAME?</v>
      </c>
      <c r="J469" s="64" t="e">
        <f ca="1">_xludf.IFNA(VLOOKUP($A469,'Data Sheet'!$A:T,20,FALSE),"NA")</f>
        <v>#NAME?</v>
      </c>
    </row>
    <row r="470" spans="2:10" ht="15.75" customHeight="1" x14ac:dyDescent="0.15">
      <c r="B470" s="60" t="e">
        <f ca="1">_xludf.IFNA(VLOOKUP($A470,'Data Sheet'!$A:B,2,FALSE),"NA")</f>
        <v>#NAME?</v>
      </c>
      <c r="C470" s="61" t="e">
        <f ca="1">_xludf.IFNA(VLOOKUP($A470,'Data Sheet'!$A:U,3,FALSE),"NA")</f>
        <v>#NAME?</v>
      </c>
      <c r="D470" s="61" t="e">
        <f ca="1">_xludf.IFNA(VLOOKUP($A470,'Data Sheet'!$A:C,4,FALSE),"NA")</f>
        <v>#NAME?</v>
      </c>
      <c r="E470" s="61" t="e">
        <f ca="1">_xludf.IFNA(VLOOKUP($A470,'Data Sheet'!$A:D,5,FALSE),"NA")</f>
        <v>#NAME?</v>
      </c>
      <c r="F470" s="73" t="e">
        <f ca="1">_xludf.IFNA(VLOOKUP($A470,'Data Sheet'!$A:E,6,FALSE),"NA")</f>
        <v>#NAME?</v>
      </c>
      <c r="G470" s="63" t="e">
        <f ca="1">_xludf.IFNA(VLOOKUP($A470,'Data Sheet'!$A:F,7,FALSE),"NA")</f>
        <v>#NAME?</v>
      </c>
      <c r="H470" s="64" t="e">
        <f ca="1">_xludf.IFNA(VLOOKUP($A470,'Data Sheet'!$A:K,12,FALSE),"NA")</f>
        <v>#NAME?</v>
      </c>
      <c r="I470" s="63" t="e">
        <f ca="1">_xludf.IFNA(VLOOKUP($A470,'Data Sheet'!$A:T,19,FALSE),"NA")</f>
        <v>#NAME?</v>
      </c>
      <c r="J470" s="64" t="e">
        <f ca="1">_xludf.IFNA(VLOOKUP($A470,'Data Sheet'!$A:T,20,FALSE),"NA")</f>
        <v>#NAME?</v>
      </c>
    </row>
    <row r="471" spans="2:10" ht="15.75" customHeight="1" x14ac:dyDescent="0.15">
      <c r="B471" s="60" t="e">
        <f ca="1">_xludf.IFNA(VLOOKUP($A471,'Data Sheet'!$A:B,2,FALSE),"NA")</f>
        <v>#NAME?</v>
      </c>
      <c r="C471" s="61" t="e">
        <f ca="1">_xludf.IFNA(VLOOKUP($A471,'Data Sheet'!$A:U,3,FALSE),"NA")</f>
        <v>#NAME?</v>
      </c>
      <c r="D471" s="61" t="e">
        <f ca="1">_xludf.IFNA(VLOOKUP($A471,'Data Sheet'!$A:C,4,FALSE),"NA")</f>
        <v>#NAME?</v>
      </c>
      <c r="E471" s="61" t="e">
        <f ca="1">_xludf.IFNA(VLOOKUP($A471,'Data Sheet'!$A:D,5,FALSE),"NA")</f>
        <v>#NAME?</v>
      </c>
      <c r="F471" s="73" t="e">
        <f ca="1">_xludf.IFNA(VLOOKUP($A471,'Data Sheet'!$A:E,6,FALSE),"NA")</f>
        <v>#NAME?</v>
      </c>
      <c r="G471" s="63" t="e">
        <f ca="1">_xludf.IFNA(VLOOKUP($A471,'Data Sheet'!$A:F,7,FALSE),"NA")</f>
        <v>#NAME?</v>
      </c>
      <c r="H471" s="64" t="e">
        <f ca="1">_xludf.IFNA(VLOOKUP($A471,'Data Sheet'!$A:K,12,FALSE),"NA")</f>
        <v>#NAME?</v>
      </c>
      <c r="I471" s="63" t="e">
        <f ca="1">_xludf.IFNA(VLOOKUP($A471,'Data Sheet'!$A:T,19,FALSE),"NA")</f>
        <v>#NAME?</v>
      </c>
      <c r="J471" s="64" t="e">
        <f ca="1">_xludf.IFNA(VLOOKUP($A471,'Data Sheet'!$A:T,20,FALSE),"NA")</f>
        <v>#NAME?</v>
      </c>
    </row>
    <row r="472" spans="2:10" ht="15.75" customHeight="1" x14ac:dyDescent="0.15">
      <c r="B472" s="60" t="e">
        <f ca="1">_xludf.IFNA(VLOOKUP($A472,'Data Sheet'!$A:B,2,FALSE),"NA")</f>
        <v>#NAME?</v>
      </c>
      <c r="C472" s="61" t="e">
        <f ca="1">_xludf.IFNA(VLOOKUP($A472,'Data Sheet'!$A:U,3,FALSE),"NA")</f>
        <v>#NAME?</v>
      </c>
      <c r="D472" s="61" t="e">
        <f ca="1">_xludf.IFNA(VLOOKUP($A472,'Data Sheet'!$A:C,4,FALSE),"NA")</f>
        <v>#NAME?</v>
      </c>
      <c r="E472" s="61" t="e">
        <f ca="1">_xludf.IFNA(VLOOKUP($A472,'Data Sheet'!$A:D,5,FALSE),"NA")</f>
        <v>#NAME?</v>
      </c>
      <c r="F472" s="73" t="e">
        <f ca="1">_xludf.IFNA(VLOOKUP($A472,'Data Sheet'!$A:E,6,FALSE),"NA")</f>
        <v>#NAME?</v>
      </c>
      <c r="G472" s="63" t="e">
        <f ca="1">_xludf.IFNA(VLOOKUP($A472,'Data Sheet'!$A:F,7,FALSE),"NA")</f>
        <v>#NAME?</v>
      </c>
      <c r="H472" s="64" t="e">
        <f ca="1">_xludf.IFNA(VLOOKUP($A472,'Data Sheet'!$A:K,12,FALSE),"NA")</f>
        <v>#NAME?</v>
      </c>
      <c r="I472" s="63" t="e">
        <f ca="1">_xludf.IFNA(VLOOKUP($A472,'Data Sheet'!$A:T,19,FALSE),"NA")</f>
        <v>#NAME?</v>
      </c>
      <c r="J472" s="64" t="e">
        <f ca="1">_xludf.IFNA(VLOOKUP($A472,'Data Sheet'!$A:T,20,FALSE),"NA")</f>
        <v>#NAME?</v>
      </c>
    </row>
    <row r="473" spans="2:10" ht="15.75" customHeight="1" x14ac:dyDescent="0.15">
      <c r="B473" s="60" t="e">
        <f ca="1">_xludf.IFNA(VLOOKUP($A473,'Data Sheet'!$A:B,2,FALSE),"NA")</f>
        <v>#NAME?</v>
      </c>
      <c r="C473" s="61" t="e">
        <f ca="1">_xludf.IFNA(VLOOKUP($A473,'Data Sheet'!$A:U,3,FALSE),"NA")</f>
        <v>#NAME?</v>
      </c>
      <c r="D473" s="61" t="e">
        <f ca="1">_xludf.IFNA(VLOOKUP($A473,'Data Sheet'!$A:C,4,FALSE),"NA")</f>
        <v>#NAME?</v>
      </c>
      <c r="E473" s="61" t="e">
        <f ca="1">_xludf.IFNA(VLOOKUP($A473,'Data Sheet'!$A:D,5,FALSE),"NA")</f>
        <v>#NAME?</v>
      </c>
      <c r="F473" s="73" t="e">
        <f ca="1">_xludf.IFNA(VLOOKUP($A473,'Data Sheet'!$A:E,6,FALSE),"NA")</f>
        <v>#NAME?</v>
      </c>
      <c r="G473" s="63" t="e">
        <f ca="1">_xludf.IFNA(VLOOKUP($A473,'Data Sheet'!$A:F,7,FALSE),"NA")</f>
        <v>#NAME?</v>
      </c>
      <c r="H473" s="64" t="e">
        <f ca="1">_xludf.IFNA(VLOOKUP($A473,'Data Sheet'!$A:K,12,FALSE),"NA")</f>
        <v>#NAME?</v>
      </c>
      <c r="I473" s="63" t="e">
        <f ca="1">_xludf.IFNA(VLOOKUP($A473,'Data Sheet'!$A:T,19,FALSE),"NA")</f>
        <v>#NAME?</v>
      </c>
      <c r="J473" s="64" t="e">
        <f ca="1">_xludf.IFNA(VLOOKUP($A473,'Data Sheet'!$A:T,20,FALSE),"NA")</f>
        <v>#NAME?</v>
      </c>
    </row>
    <row r="474" spans="2:10" ht="15.75" customHeight="1" x14ac:dyDescent="0.15">
      <c r="B474" s="60" t="e">
        <f ca="1">_xludf.IFNA(VLOOKUP($A474,'Data Sheet'!$A:B,2,FALSE),"NA")</f>
        <v>#NAME?</v>
      </c>
      <c r="C474" s="61" t="e">
        <f ca="1">_xludf.IFNA(VLOOKUP($A474,'Data Sheet'!$A:U,3,FALSE),"NA")</f>
        <v>#NAME?</v>
      </c>
      <c r="D474" s="61" t="e">
        <f ca="1">_xludf.IFNA(VLOOKUP($A474,'Data Sheet'!$A:C,4,FALSE),"NA")</f>
        <v>#NAME?</v>
      </c>
      <c r="E474" s="61" t="e">
        <f ca="1">_xludf.IFNA(VLOOKUP($A474,'Data Sheet'!$A:D,5,FALSE),"NA")</f>
        <v>#NAME?</v>
      </c>
      <c r="F474" s="73" t="e">
        <f ca="1">_xludf.IFNA(VLOOKUP($A474,'Data Sheet'!$A:E,6,FALSE),"NA")</f>
        <v>#NAME?</v>
      </c>
      <c r="G474" s="63" t="e">
        <f ca="1">_xludf.IFNA(VLOOKUP($A474,'Data Sheet'!$A:F,7,FALSE),"NA")</f>
        <v>#NAME?</v>
      </c>
      <c r="H474" s="64" t="e">
        <f ca="1">_xludf.IFNA(VLOOKUP($A474,'Data Sheet'!$A:K,12,FALSE),"NA")</f>
        <v>#NAME?</v>
      </c>
      <c r="I474" s="63" t="e">
        <f ca="1">_xludf.IFNA(VLOOKUP($A474,'Data Sheet'!$A:T,19,FALSE),"NA")</f>
        <v>#NAME?</v>
      </c>
      <c r="J474" s="64" t="e">
        <f ca="1">_xludf.IFNA(VLOOKUP($A474,'Data Sheet'!$A:T,20,FALSE),"NA")</f>
        <v>#NAME?</v>
      </c>
    </row>
    <row r="475" spans="2:10" ht="15.75" customHeight="1" x14ac:dyDescent="0.15">
      <c r="B475" s="60" t="e">
        <f ca="1">_xludf.IFNA(VLOOKUP($A475,'Data Sheet'!$A:B,2,FALSE),"NA")</f>
        <v>#NAME?</v>
      </c>
      <c r="C475" s="61" t="e">
        <f ca="1">_xludf.IFNA(VLOOKUP($A475,'Data Sheet'!$A:U,3,FALSE),"NA")</f>
        <v>#NAME?</v>
      </c>
      <c r="D475" s="61" t="e">
        <f ca="1">_xludf.IFNA(VLOOKUP($A475,'Data Sheet'!$A:C,4,FALSE),"NA")</f>
        <v>#NAME?</v>
      </c>
      <c r="E475" s="61" t="e">
        <f ca="1">_xludf.IFNA(VLOOKUP($A475,'Data Sheet'!$A:D,5,FALSE),"NA")</f>
        <v>#NAME?</v>
      </c>
      <c r="F475" s="73" t="e">
        <f ca="1">_xludf.IFNA(VLOOKUP($A475,'Data Sheet'!$A:E,6,FALSE),"NA")</f>
        <v>#NAME?</v>
      </c>
      <c r="G475" s="63" t="e">
        <f ca="1">_xludf.IFNA(VLOOKUP($A475,'Data Sheet'!$A:F,7,FALSE),"NA")</f>
        <v>#NAME?</v>
      </c>
      <c r="H475" s="64" t="e">
        <f ca="1">_xludf.IFNA(VLOOKUP($A475,'Data Sheet'!$A:K,12,FALSE),"NA")</f>
        <v>#NAME?</v>
      </c>
      <c r="I475" s="63" t="e">
        <f ca="1">_xludf.IFNA(VLOOKUP($A475,'Data Sheet'!$A:T,19,FALSE),"NA")</f>
        <v>#NAME?</v>
      </c>
      <c r="J475" s="64" t="e">
        <f ca="1">_xludf.IFNA(VLOOKUP($A475,'Data Sheet'!$A:T,20,FALSE),"NA")</f>
        <v>#NAME?</v>
      </c>
    </row>
    <row r="476" spans="2:10" ht="15.75" customHeight="1" x14ac:dyDescent="0.15">
      <c r="B476" s="60" t="e">
        <f ca="1">_xludf.IFNA(VLOOKUP($A476,'Data Sheet'!$A:B,2,FALSE),"NA")</f>
        <v>#NAME?</v>
      </c>
      <c r="C476" s="61" t="e">
        <f ca="1">_xludf.IFNA(VLOOKUP($A476,'Data Sheet'!$A:U,3,FALSE),"NA")</f>
        <v>#NAME?</v>
      </c>
      <c r="D476" s="61" t="e">
        <f ca="1">_xludf.IFNA(VLOOKUP($A476,'Data Sheet'!$A:C,4,FALSE),"NA")</f>
        <v>#NAME?</v>
      </c>
      <c r="E476" s="61" t="e">
        <f ca="1">_xludf.IFNA(VLOOKUP($A476,'Data Sheet'!$A:D,5,FALSE),"NA")</f>
        <v>#NAME?</v>
      </c>
      <c r="F476" s="73" t="e">
        <f ca="1">_xludf.IFNA(VLOOKUP($A476,'Data Sheet'!$A:E,6,FALSE),"NA")</f>
        <v>#NAME?</v>
      </c>
      <c r="G476" s="63" t="e">
        <f ca="1">_xludf.IFNA(VLOOKUP($A476,'Data Sheet'!$A:F,7,FALSE),"NA")</f>
        <v>#NAME?</v>
      </c>
      <c r="H476" s="64" t="e">
        <f ca="1">_xludf.IFNA(VLOOKUP($A476,'Data Sheet'!$A:K,12,FALSE),"NA")</f>
        <v>#NAME?</v>
      </c>
      <c r="I476" s="63" t="e">
        <f ca="1">_xludf.IFNA(VLOOKUP($A476,'Data Sheet'!$A:T,19,FALSE),"NA")</f>
        <v>#NAME?</v>
      </c>
      <c r="J476" s="64" t="e">
        <f ca="1">_xludf.IFNA(VLOOKUP($A476,'Data Sheet'!$A:T,20,FALSE),"NA")</f>
        <v>#NAME?</v>
      </c>
    </row>
    <row r="477" spans="2:10" ht="15.75" customHeight="1" x14ac:dyDescent="0.15">
      <c r="B477" s="60" t="e">
        <f ca="1">_xludf.IFNA(VLOOKUP($A477,'Data Sheet'!$A:B,2,FALSE),"NA")</f>
        <v>#NAME?</v>
      </c>
      <c r="C477" s="61" t="e">
        <f ca="1">_xludf.IFNA(VLOOKUP($A477,'Data Sheet'!$A:U,3,FALSE),"NA")</f>
        <v>#NAME?</v>
      </c>
      <c r="D477" s="61" t="e">
        <f ca="1">_xludf.IFNA(VLOOKUP($A477,'Data Sheet'!$A:C,4,FALSE),"NA")</f>
        <v>#NAME?</v>
      </c>
      <c r="E477" s="61" t="e">
        <f ca="1">_xludf.IFNA(VLOOKUP($A477,'Data Sheet'!$A:D,5,FALSE),"NA")</f>
        <v>#NAME?</v>
      </c>
      <c r="F477" s="73" t="e">
        <f ca="1">_xludf.IFNA(VLOOKUP($A477,'Data Sheet'!$A:E,6,FALSE),"NA")</f>
        <v>#NAME?</v>
      </c>
      <c r="G477" s="63" t="e">
        <f ca="1">_xludf.IFNA(VLOOKUP($A477,'Data Sheet'!$A:F,7,FALSE),"NA")</f>
        <v>#NAME?</v>
      </c>
      <c r="H477" s="64" t="e">
        <f ca="1">_xludf.IFNA(VLOOKUP($A477,'Data Sheet'!$A:K,12,FALSE),"NA")</f>
        <v>#NAME?</v>
      </c>
      <c r="I477" s="63" t="e">
        <f ca="1">_xludf.IFNA(VLOOKUP($A477,'Data Sheet'!$A:T,19,FALSE),"NA")</f>
        <v>#NAME?</v>
      </c>
      <c r="J477" s="64" t="e">
        <f ca="1">_xludf.IFNA(VLOOKUP($A477,'Data Sheet'!$A:T,20,FALSE),"NA")</f>
        <v>#NAME?</v>
      </c>
    </row>
    <row r="478" spans="2:10" ht="15.75" customHeight="1" x14ac:dyDescent="0.15">
      <c r="B478" s="60" t="e">
        <f ca="1">_xludf.IFNA(VLOOKUP($A478,'Data Sheet'!$A:B,2,FALSE),"NA")</f>
        <v>#NAME?</v>
      </c>
      <c r="C478" s="61" t="e">
        <f ca="1">_xludf.IFNA(VLOOKUP($A478,'Data Sheet'!$A:U,3,FALSE),"NA")</f>
        <v>#NAME?</v>
      </c>
      <c r="D478" s="61" t="e">
        <f ca="1">_xludf.IFNA(VLOOKUP($A478,'Data Sheet'!$A:C,4,FALSE),"NA")</f>
        <v>#NAME?</v>
      </c>
      <c r="E478" s="61" t="e">
        <f ca="1">_xludf.IFNA(VLOOKUP($A478,'Data Sheet'!$A:D,5,FALSE),"NA")</f>
        <v>#NAME?</v>
      </c>
      <c r="F478" s="73" t="e">
        <f ca="1">_xludf.IFNA(VLOOKUP($A478,'Data Sheet'!$A:E,6,FALSE),"NA")</f>
        <v>#NAME?</v>
      </c>
      <c r="G478" s="63" t="e">
        <f ca="1">_xludf.IFNA(VLOOKUP($A478,'Data Sheet'!$A:F,7,FALSE),"NA")</f>
        <v>#NAME?</v>
      </c>
      <c r="H478" s="64" t="e">
        <f ca="1">_xludf.IFNA(VLOOKUP($A478,'Data Sheet'!$A:K,12,FALSE),"NA")</f>
        <v>#NAME?</v>
      </c>
      <c r="I478" s="63" t="e">
        <f ca="1">_xludf.IFNA(VLOOKUP($A478,'Data Sheet'!$A:T,19,FALSE),"NA")</f>
        <v>#NAME?</v>
      </c>
      <c r="J478" s="64" t="e">
        <f ca="1">_xludf.IFNA(VLOOKUP($A478,'Data Sheet'!$A:T,20,FALSE),"NA")</f>
        <v>#NAME?</v>
      </c>
    </row>
    <row r="479" spans="2:10" ht="15.75" customHeight="1" x14ac:dyDescent="0.15">
      <c r="B479" s="60" t="e">
        <f ca="1">_xludf.IFNA(VLOOKUP($A479,'Data Sheet'!$A:B,2,FALSE),"NA")</f>
        <v>#NAME?</v>
      </c>
      <c r="C479" s="61" t="e">
        <f ca="1">_xludf.IFNA(VLOOKUP($A479,'Data Sheet'!$A:U,3,FALSE),"NA")</f>
        <v>#NAME?</v>
      </c>
      <c r="D479" s="61" t="e">
        <f ca="1">_xludf.IFNA(VLOOKUP($A479,'Data Sheet'!$A:C,4,FALSE),"NA")</f>
        <v>#NAME?</v>
      </c>
      <c r="E479" s="61" t="e">
        <f ca="1">_xludf.IFNA(VLOOKUP($A479,'Data Sheet'!$A:D,5,FALSE),"NA")</f>
        <v>#NAME?</v>
      </c>
      <c r="F479" s="73" t="e">
        <f ca="1">_xludf.IFNA(VLOOKUP($A479,'Data Sheet'!$A:E,6,FALSE),"NA")</f>
        <v>#NAME?</v>
      </c>
      <c r="G479" s="63" t="e">
        <f ca="1">_xludf.IFNA(VLOOKUP($A479,'Data Sheet'!$A:F,7,FALSE),"NA")</f>
        <v>#NAME?</v>
      </c>
      <c r="H479" s="64" t="e">
        <f ca="1">_xludf.IFNA(VLOOKUP($A479,'Data Sheet'!$A:K,12,FALSE),"NA")</f>
        <v>#NAME?</v>
      </c>
      <c r="I479" s="63" t="e">
        <f ca="1">_xludf.IFNA(VLOOKUP($A479,'Data Sheet'!$A:T,19,FALSE),"NA")</f>
        <v>#NAME?</v>
      </c>
      <c r="J479" s="64" t="e">
        <f ca="1">_xludf.IFNA(VLOOKUP($A479,'Data Sheet'!$A:T,20,FALSE),"NA")</f>
        <v>#NAME?</v>
      </c>
    </row>
    <row r="480" spans="2:10" ht="15.75" customHeight="1" x14ac:dyDescent="0.15">
      <c r="B480" s="60" t="e">
        <f ca="1">_xludf.IFNA(VLOOKUP($A480,'Data Sheet'!$A:B,2,FALSE),"NA")</f>
        <v>#NAME?</v>
      </c>
      <c r="C480" s="61" t="e">
        <f ca="1">_xludf.IFNA(VLOOKUP($A480,'Data Sheet'!$A:U,3,FALSE),"NA")</f>
        <v>#NAME?</v>
      </c>
      <c r="D480" s="61" t="e">
        <f ca="1">_xludf.IFNA(VLOOKUP($A480,'Data Sheet'!$A:C,4,FALSE),"NA")</f>
        <v>#NAME?</v>
      </c>
      <c r="E480" s="61" t="e">
        <f ca="1">_xludf.IFNA(VLOOKUP($A480,'Data Sheet'!$A:D,5,FALSE),"NA")</f>
        <v>#NAME?</v>
      </c>
      <c r="F480" s="73" t="e">
        <f ca="1">_xludf.IFNA(VLOOKUP($A480,'Data Sheet'!$A:E,6,FALSE),"NA")</f>
        <v>#NAME?</v>
      </c>
      <c r="G480" s="63" t="e">
        <f ca="1">_xludf.IFNA(VLOOKUP($A480,'Data Sheet'!$A:F,7,FALSE),"NA")</f>
        <v>#NAME?</v>
      </c>
      <c r="H480" s="64" t="e">
        <f ca="1">_xludf.IFNA(VLOOKUP($A480,'Data Sheet'!$A:K,12,FALSE),"NA")</f>
        <v>#NAME?</v>
      </c>
      <c r="I480" s="63" t="e">
        <f ca="1">_xludf.IFNA(VLOOKUP($A480,'Data Sheet'!$A:T,19,FALSE),"NA")</f>
        <v>#NAME?</v>
      </c>
      <c r="J480" s="64" t="e">
        <f ca="1">_xludf.IFNA(VLOOKUP($A480,'Data Sheet'!$A:T,20,FALSE),"NA")</f>
        <v>#NAME?</v>
      </c>
    </row>
    <row r="481" spans="2:10" ht="15.75" customHeight="1" x14ac:dyDescent="0.15">
      <c r="B481" s="60" t="e">
        <f ca="1">_xludf.IFNA(VLOOKUP($A481,'Data Sheet'!$A:B,2,FALSE),"NA")</f>
        <v>#NAME?</v>
      </c>
      <c r="C481" s="61" t="e">
        <f ca="1">_xludf.IFNA(VLOOKUP($A481,'Data Sheet'!$A:U,3,FALSE),"NA")</f>
        <v>#NAME?</v>
      </c>
      <c r="D481" s="61" t="e">
        <f ca="1">_xludf.IFNA(VLOOKUP($A481,'Data Sheet'!$A:C,4,FALSE),"NA")</f>
        <v>#NAME?</v>
      </c>
      <c r="E481" s="61" t="e">
        <f ca="1">_xludf.IFNA(VLOOKUP($A481,'Data Sheet'!$A:D,5,FALSE),"NA")</f>
        <v>#NAME?</v>
      </c>
      <c r="F481" s="73" t="e">
        <f ca="1">_xludf.IFNA(VLOOKUP($A481,'Data Sheet'!$A:E,6,FALSE),"NA")</f>
        <v>#NAME?</v>
      </c>
      <c r="G481" s="63" t="e">
        <f ca="1">_xludf.IFNA(VLOOKUP($A481,'Data Sheet'!$A:F,7,FALSE),"NA")</f>
        <v>#NAME?</v>
      </c>
      <c r="H481" s="64" t="e">
        <f ca="1">_xludf.IFNA(VLOOKUP($A481,'Data Sheet'!$A:K,12,FALSE),"NA")</f>
        <v>#NAME?</v>
      </c>
      <c r="I481" s="63" t="e">
        <f ca="1">_xludf.IFNA(VLOOKUP($A481,'Data Sheet'!$A:T,19,FALSE),"NA")</f>
        <v>#NAME?</v>
      </c>
      <c r="J481" s="64" t="e">
        <f ca="1">_xludf.IFNA(VLOOKUP($A481,'Data Sheet'!$A:T,20,FALSE),"NA")</f>
        <v>#NAME?</v>
      </c>
    </row>
    <row r="482" spans="2:10" ht="15.75" customHeight="1" x14ac:dyDescent="0.15">
      <c r="B482" s="60" t="e">
        <f ca="1">_xludf.IFNA(VLOOKUP($A482,'Data Sheet'!$A:B,2,FALSE),"NA")</f>
        <v>#NAME?</v>
      </c>
      <c r="C482" s="61" t="e">
        <f ca="1">_xludf.IFNA(VLOOKUP($A482,'Data Sheet'!$A:U,3,FALSE),"NA")</f>
        <v>#NAME?</v>
      </c>
      <c r="D482" s="61" t="e">
        <f ca="1">_xludf.IFNA(VLOOKUP($A482,'Data Sheet'!$A:C,4,FALSE),"NA")</f>
        <v>#NAME?</v>
      </c>
      <c r="E482" s="61" t="e">
        <f ca="1">_xludf.IFNA(VLOOKUP($A482,'Data Sheet'!$A:D,5,FALSE),"NA")</f>
        <v>#NAME?</v>
      </c>
      <c r="F482" s="73" t="e">
        <f ca="1">_xludf.IFNA(VLOOKUP($A482,'Data Sheet'!$A:E,6,FALSE),"NA")</f>
        <v>#NAME?</v>
      </c>
      <c r="G482" s="63" t="e">
        <f ca="1">_xludf.IFNA(VLOOKUP($A482,'Data Sheet'!$A:F,7,FALSE),"NA")</f>
        <v>#NAME?</v>
      </c>
      <c r="H482" s="64" t="e">
        <f ca="1">_xludf.IFNA(VLOOKUP($A482,'Data Sheet'!$A:K,12,FALSE),"NA")</f>
        <v>#NAME?</v>
      </c>
      <c r="I482" s="63" t="e">
        <f ca="1">_xludf.IFNA(VLOOKUP($A482,'Data Sheet'!$A:T,19,FALSE),"NA")</f>
        <v>#NAME?</v>
      </c>
      <c r="J482" s="64" t="e">
        <f ca="1">_xludf.IFNA(VLOOKUP($A482,'Data Sheet'!$A:T,20,FALSE),"NA")</f>
        <v>#NAME?</v>
      </c>
    </row>
    <row r="483" spans="2:10" ht="15.75" customHeight="1" x14ac:dyDescent="0.15">
      <c r="B483" s="60" t="e">
        <f ca="1">_xludf.IFNA(VLOOKUP($A483,'Data Sheet'!$A:B,2,FALSE),"NA")</f>
        <v>#NAME?</v>
      </c>
      <c r="C483" s="61" t="e">
        <f ca="1">_xludf.IFNA(VLOOKUP($A483,'Data Sheet'!$A:U,3,FALSE),"NA")</f>
        <v>#NAME?</v>
      </c>
      <c r="D483" s="61" t="e">
        <f ca="1">_xludf.IFNA(VLOOKUP($A483,'Data Sheet'!$A:C,4,FALSE),"NA")</f>
        <v>#NAME?</v>
      </c>
      <c r="E483" s="61" t="e">
        <f ca="1">_xludf.IFNA(VLOOKUP($A483,'Data Sheet'!$A:D,5,FALSE),"NA")</f>
        <v>#NAME?</v>
      </c>
      <c r="F483" s="73" t="e">
        <f ca="1">_xludf.IFNA(VLOOKUP($A483,'Data Sheet'!$A:E,6,FALSE),"NA")</f>
        <v>#NAME?</v>
      </c>
      <c r="G483" s="63" t="e">
        <f ca="1">_xludf.IFNA(VLOOKUP($A483,'Data Sheet'!$A:F,7,FALSE),"NA")</f>
        <v>#NAME?</v>
      </c>
      <c r="H483" s="64" t="e">
        <f ca="1">_xludf.IFNA(VLOOKUP($A483,'Data Sheet'!$A:K,12,FALSE),"NA")</f>
        <v>#NAME?</v>
      </c>
      <c r="I483" s="63" t="e">
        <f ca="1">_xludf.IFNA(VLOOKUP($A483,'Data Sheet'!$A:T,19,FALSE),"NA")</f>
        <v>#NAME?</v>
      </c>
      <c r="J483" s="64" t="e">
        <f ca="1">_xludf.IFNA(VLOOKUP($A483,'Data Sheet'!$A:T,20,FALSE),"NA")</f>
        <v>#NAME?</v>
      </c>
    </row>
    <row r="484" spans="2:10" ht="15.75" customHeight="1" x14ac:dyDescent="0.15">
      <c r="B484" s="60" t="e">
        <f ca="1">_xludf.IFNA(VLOOKUP($A484,'Data Sheet'!$A:B,2,FALSE),"NA")</f>
        <v>#NAME?</v>
      </c>
      <c r="C484" s="61" t="e">
        <f ca="1">_xludf.IFNA(VLOOKUP($A484,'Data Sheet'!$A:U,3,FALSE),"NA")</f>
        <v>#NAME?</v>
      </c>
      <c r="D484" s="61" t="e">
        <f ca="1">_xludf.IFNA(VLOOKUP($A484,'Data Sheet'!$A:C,4,FALSE),"NA")</f>
        <v>#NAME?</v>
      </c>
      <c r="E484" s="61" t="e">
        <f ca="1">_xludf.IFNA(VLOOKUP($A484,'Data Sheet'!$A:D,5,FALSE),"NA")</f>
        <v>#NAME?</v>
      </c>
      <c r="F484" s="73" t="e">
        <f ca="1">_xludf.IFNA(VLOOKUP($A484,'Data Sheet'!$A:E,6,FALSE),"NA")</f>
        <v>#NAME?</v>
      </c>
      <c r="G484" s="63" t="e">
        <f ca="1">_xludf.IFNA(VLOOKUP($A484,'Data Sheet'!$A:F,7,FALSE),"NA")</f>
        <v>#NAME?</v>
      </c>
      <c r="H484" s="64" t="e">
        <f ca="1">_xludf.IFNA(VLOOKUP($A484,'Data Sheet'!$A:K,12,FALSE),"NA")</f>
        <v>#NAME?</v>
      </c>
      <c r="I484" s="63" t="e">
        <f ca="1">_xludf.IFNA(VLOOKUP($A484,'Data Sheet'!$A:T,19,FALSE),"NA")</f>
        <v>#NAME?</v>
      </c>
      <c r="J484" s="64" t="e">
        <f ca="1">_xludf.IFNA(VLOOKUP($A484,'Data Sheet'!$A:T,20,FALSE),"NA")</f>
        <v>#NAME?</v>
      </c>
    </row>
    <row r="485" spans="2:10" ht="15.75" customHeight="1" x14ac:dyDescent="0.15">
      <c r="B485" s="60" t="e">
        <f ca="1">_xludf.IFNA(VLOOKUP($A485,'Data Sheet'!$A:B,2,FALSE),"NA")</f>
        <v>#NAME?</v>
      </c>
      <c r="C485" s="61" t="e">
        <f ca="1">_xludf.IFNA(VLOOKUP($A485,'Data Sheet'!$A:U,3,FALSE),"NA")</f>
        <v>#NAME?</v>
      </c>
      <c r="D485" s="61" t="e">
        <f ca="1">_xludf.IFNA(VLOOKUP($A485,'Data Sheet'!$A:C,4,FALSE),"NA")</f>
        <v>#NAME?</v>
      </c>
      <c r="E485" s="61" t="e">
        <f ca="1">_xludf.IFNA(VLOOKUP($A485,'Data Sheet'!$A:D,5,FALSE),"NA")</f>
        <v>#NAME?</v>
      </c>
      <c r="F485" s="73" t="e">
        <f ca="1">_xludf.IFNA(VLOOKUP($A485,'Data Sheet'!$A:E,6,FALSE),"NA")</f>
        <v>#NAME?</v>
      </c>
      <c r="G485" s="63" t="e">
        <f ca="1">_xludf.IFNA(VLOOKUP($A485,'Data Sheet'!$A:F,7,FALSE),"NA")</f>
        <v>#NAME?</v>
      </c>
      <c r="H485" s="64" t="e">
        <f ca="1">_xludf.IFNA(VLOOKUP($A485,'Data Sheet'!$A:K,12,FALSE),"NA")</f>
        <v>#NAME?</v>
      </c>
      <c r="I485" s="63" t="e">
        <f ca="1">_xludf.IFNA(VLOOKUP($A485,'Data Sheet'!$A:T,19,FALSE),"NA")</f>
        <v>#NAME?</v>
      </c>
      <c r="J485" s="64" t="e">
        <f ca="1">_xludf.IFNA(VLOOKUP($A485,'Data Sheet'!$A:T,20,FALSE),"NA")</f>
        <v>#NAME?</v>
      </c>
    </row>
    <row r="486" spans="2:10" ht="15.75" customHeight="1" x14ac:dyDescent="0.15">
      <c r="B486" s="60" t="e">
        <f ca="1">_xludf.IFNA(VLOOKUP($A486,'Data Sheet'!$A:B,2,FALSE),"NA")</f>
        <v>#NAME?</v>
      </c>
      <c r="C486" s="61" t="e">
        <f ca="1">_xludf.IFNA(VLOOKUP($A486,'Data Sheet'!$A:U,3,FALSE),"NA")</f>
        <v>#NAME?</v>
      </c>
      <c r="D486" s="61" t="e">
        <f ca="1">_xludf.IFNA(VLOOKUP($A486,'Data Sheet'!$A:C,4,FALSE),"NA")</f>
        <v>#NAME?</v>
      </c>
      <c r="E486" s="61" t="e">
        <f ca="1">_xludf.IFNA(VLOOKUP($A486,'Data Sheet'!$A:D,5,FALSE),"NA")</f>
        <v>#NAME?</v>
      </c>
      <c r="F486" s="73" t="e">
        <f ca="1">_xludf.IFNA(VLOOKUP($A486,'Data Sheet'!$A:E,6,FALSE),"NA")</f>
        <v>#NAME?</v>
      </c>
      <c r="G486" s="63" t="e">
        <f ca="1">_xludf.IFNA(VLOOKUP($A486,'Data Sheet'!$A:F,7,FALSE),"NA")</f>
        <v>#NAME?</v>
      </c>
      <c r="H486" s="64" t="e">
        <f ca="1">_xludf.IFNA(VLOOKUP($A486,'Data Sheet'!$A:K,12,FALSE),"NA")</f>
        <v>#NAME?</v>
      </c>
      <c r="I486" s="63" t="e">
        <f ca="1">_xludf.IFNA(VLOOKUP($A486,'Data Sheet'!$A:T,19,FALSE),"NA")</f>
        <v>#NAME?</v>
      </c>
      <c r="J486" s="64" t="e">
        <f ca="1">_xludf.IFNA(VLOOKUP($A486,'Data Sheet'!$A:T,20,FALSE),"NA")</f>
        <v>#NAME?</v>
      </c>
    </row>
    <row r="487" spans="2:10" ht="15.75" customHeight="1" x14ac:dyDescent="0.15">
      <c r="B487" s="60" t="e">
        <f ca="1">_xludf.IFNA(VLOOKUP($A487,'Data Sheet'!$A:B,2,FALSE),"NA")</f>
        <v>#NAME?</v>
      </c>
      <c r="C487" s="61" t="e">
        <f ca="1">_xludf.IFNA(VLOOKUP($A487,'Data Sheet'!$A:U,3,FALSE),"NA")</f>
        <v>#NAME?</v>
      </c>
      <c r="D487" s="61" t="e">
        <f ca="1">_xludf.IFNA(VLOOKUP($A487,'Data Sheet'!$A:C,4,FALSE),"NA")</f>
        <v>#NAME?</v>
      </c>
      <c r="E487" s="61" t="e">
        <f ca="1">_xludf.IFNA(VLOOKUP($A487,'Data Sheet'!$A:D,5,FALSE),"NA")</f>
        <v>#NAME?</v>
      </c>
      <c r="F487" s="73" t="e">
        <f ca="1">_xludf.IFNA(VLOOKUP($A487,'Data Sheet'!$A:E,6,FALSE),"NA")</f>
        <v>#NAME?</v>
      </c>
      <c r="G487" s="63" t="e">
        <f ca="1">_xludf.IFNA(VLOOKUP($A487,'Data Sheet'!$A:F,7,FALSE),"NA")</f>
        <v>#NAME?</v>
      </c>
      <c r="H487" s="64" t="e">
        <f ca="1">_xludf.IFNA(VLOOKUP($A487,'Data Sheet'!$A:K,12,FALSE),"NA")</f>
        <v>#NAME?</v>
      </c>
      <c r="I487" s="63" t="e">
        <f ca="1">_xludf.IFNA(VLOOKUP($A487,'Data Sheet'!$A:T,19,FALSE),"NA")</f>
        <v>#NAME?</v>
      </c>
      <c r="J487" s="64" t="e">
        <f ca="1">_xludf.IFNA(VLOOKUP($A487,'Data Sheet'!$A:T,20,FALSE),"NA")</f>
        <v>#NAME?</v>
      </c>
    </row>
    <row r="488" spans="2:10" ht="15.75" customHeight="1" x14ac:dyDescent="0.15">
      <c r="B488" s="60" t="e">
        <f ca="1">_xludf.IFNA(VLOOKUP($A488,'Data Sheet'!$A:B,2,FALSE),"NA")</f>
        <v>#NAME?</v>
      </c>
      <c r="C488" s="61" t="e">
        <f ca="1">_xludf.IFNA(VLOOKUP($A488,'Data Sheet'!$A:U,3,FALSE),"NA")</f>
        <v>#NAME?</v>
      </c>
      <c r="D488" s="61" t="e">
        <f ca="1">_xludf.IFNA(VLOOKUP($A488,'Data Sheet'!$A:C,4,FALSE),"NA")</f>
        <v>#NAME?</v>
      </c>
      <c r="E488" s="61" t="e">
        <f ca="1">_xludf.IFNA(VLOOKUP($A488,'Data Sheet'!$A:D,5,FALSE),"NA")</f>
        <v>#NAME?</v>
      </c>
      <c r="F488" s="73" t="e">
        <f ca="1">_xludf.IFNA(VLOOKUP($A488,'Data Sheet'!$A:E,6,FALSE),"NA")</f>
        <v>#NAME?</v>
      </c>
      <c r="G488" s="63" t="e">
        <f ca="1">_xludf.IFNA(VLOOKUP($A488,'Data Sheet'!$A:F,7,FALSE),"NA")</f>
        <v>#NAME?</v>
      </c>
      <c r="H488" s="64" t="e">
        <f ca="1">_xludf.IFNA(VLOOKUP($A488,'Data Sheet'!$A:K,12,FALSE),"NA")</f>
        <v>#NAME?</v>
      </c>
      <c r="I488" s="63" t="e">
        <f ca="1">_xludf.IFNA(VLOOKUP($A488,'Data Sheet'!$A:T,19,FALSE),"NA")</f>
        <v>#NAME?</v>
      </c>
      <c r="J488" s="64" t="e">
        <f ca="1">_xludf.IFNA(VLOOKUP($A488,'Data Sheet'!$A:T,20,FALSE),"NA")</f>
        <v>#NAME?</v>
      </c>
    </row>
    <row r="489" spans="2:10" ht="15.75" customHeight="1" x14ac:dyDescent="0.15">
      <c r="B489" s="60" t="e">
        <f ca="1">_xludf.IFNA(VLOOKUP($A489,'Data Sheet'!$A:B,2,FALSE),"NA")</f>
        <v>#NAME?</v>
      </c>
      <c r="C489" s="61" t="e">
        <f ca="1">_xludf.IFNA(VLOOKUP($A489,'Data Sheet'!$A:U,3,FALSE),"NA")</f>
        <v>#NAME?</v>
      </c>
      <c r="D489" s="61" t="e">
        <f ca="1">_xludf.IFNA(VLOOKUP($A489,'Data Sheet'!$A:C,4,FALSE),"NA")</f>
        <v>#NAME?</v>
      </c>
      <c r="E489" s="61" t="e">
        <f ca="1">_xludf.IFNA(VLOOKUP($A489,'Data Sheet'!$A:D,5,FALSE),"NA")</f>
        <v>#NAME?</v>
      </c>
      <c r="F489" s="73" t="e">
        <f ca="1">_xludf.IFNA(VLOOKUP($A489,'Data Sheet'!$A:E,6,FALSE),"NA")</f>
        <v>#NAME?</v>
      </c>
      <c r="G489" s="63" t="e">
        <f ca="1">_xludf.IFNA(VLOOKUP($A489,'Data Sheet'!$A:F,7,FALSE),"NA")</f>
        <v>#NAME?</v>
      </c>
      <c r="H489" s="64" t="e">
        <f ca="1">_xludf.IFNA(VLOOKUP($A489,'Data Sheet'!$A:K,12,FALSE),"NA")</f>
        <v>#NAME?</v>
      </c>
      <c r="I489" s="63" t="e">
        <f ca="1">_xludf.IFNA(VLOOKUP($A489,'Data Sheet'!$A:T,19,FALSE),"NA")</f>
        <v>#NAME?</v>
      </c>
      <c r="J489" s="64" t="e">
        <f ca="1">_xludf.IFNA(VLOOKUP($A489,'Data Sheet'!$A:T,20,FALSE),"NA")</f>
        <v>#NAME?</v>
      </c>
    </row>
    <row r="490" spans="2:10" ht="15.75" customHeight="1" x14ac:dyDescent="0.15">
      <c r="B490" s="60" t="e">
        <f ca="1">_xludf.IFNA(VLOOKUP($A490,'Data Sheet'!$A:B,2,FALSE),"NA")</f>
        <v>#NAME?</v>
      </c>
      <c r="C490" s="61" t="e">
        <f ca="1">_xludf.IFNA(VLOOKUP($A490,'Data Sheet'!$A:U,3,FALSE),"NA")</f>
        <v>#NAME?</v>
      </c>
      <c r="D490" s="61" t="e">
        <f ca="1">_xludf.IFNA(VLOOKUP($A490,'Data Sheet'!$A:C,4,FALSE),"NA")</f>
        <v>#NAME?</v>
      </c>
      <c r="E490" s="61" t="e">
        <f ca="1">_xludf.IFNA(VLOOKUP($A490,'Data Sheet'!$A:D,5,FALSE),"NA")</f>
        <v>#NAME?</v>
      </c>
      <c r="F490" s="73" t="e">
        <f ca="1">_xludf.IFNA(VLOOKUP($A490,'Data Sheet'!$A:E,6,FALSE),"NA")</f>
        <v>#NAME?</v>
      </c>
      <c r="G490" s="63" t="e">
        <f ca="1">_xludf.IFNA(VLOOKUP($A490,'Data Sheet'!$A:F,7,FALSE),"NA")</f>
        <v>#NAME?</v>
      </c>
      <c r="H490" s="64" t="e">
        <f ca="1">_xludf.IFNA(VLOOKUP($A490,'Data Sheet'!$A:K,12,FALSE),"NA")</f>
        <v>#NAME?</v>
      </c>
      <c r="I490" s="63" t="e">
        <f ca="1">_xludf.IFNA(VLOOKUP($A490,'Data Sheet'!$A:T,19,FALSE),"NA")</f>
        <v>#NAME?</v>
      </c>
      <c r="J490" s="64" t="e">
        <f ca="1">_xludf.IFNA(VLOOKUP($A490,'Data Sheet'!$A:T,20,FALSE),"NA")</f>
        <v>#NAME?</v>
      </c>
    </row>
    <row r="491" spans="2:10" ht="15.75" customHeight="1" x14ac:dyDescent="0.15">
      <c r="B491" s="60" t="e">
        <f ca="1">_xludf.IFNA(VLOOKUP($A491,'Data Sheet'!$A:B,2,FALSE),"NA")</f>
        <v>#NAME?</v>
      </c>
      <c r="C491" s="61" t="e">
        <f ca="1">_xludf.IFNA(VLOOKUP($A491,'Data Sheet'!$A:U,3,FALSE),"NA")</f>
        <v>#NAME?</v>
      </c>
      <c r="D491" s="61" t="e">
        <f ca="1">_xludf.IFNA(VLOOKUP($A491,'Data Sheet'!$A:C,4,FALSE),"NA")</f>
        <v>#NAME?</v>
      </c>
      <c r="E491" s="61" t="e">
        <f ca="1">_xludf.IFNA(VLOOKUP($A491,'Data Sheet'!$A:D,5,FALSE),"NA")</f>
        <v>#NAME?</v>
      </c>
      <c r="F491" s="73" t="e">
        <f ca="1">_xludf.IFNA(VLOOKUP($A491,'Data Sheet'!$A:E,6,FALSE),"NA")</f>
        <v>#NAME?</v>
      </c>
      <c r="G491" s="63" t="e">
        <f ca="1">_xludf.IFNA(VLOOKUP($A491,'Data Sheet'!$A:F,7,FALSE),"NA")</f>
        <v>#NAME?</v>
      </c>
      <c r="H491" s="64" t="e">
        <f ca="1">_xludf.IFNA(VLOOKUP($A491,'Data Sheet'!$A:K,12,FALSE),"NA")</f>
        <v>#NAME?</v>
      </c>
      <c r="I491" s="63" t="e">
        <f ca="1">_xludf.IFNA(VLOOKUP($A491,'Data Sheet'!$A:T,19,FALSE),"NA")</f>
        <v>#NAME?</v>
      </c>
      <c r="J491" s="64" t="e">
        <f ca="1">_xludf.IFNA(VLOOKUP($A491,'Data Sheet'!$A:T,20,FALSE),"NA")</f>
        <v>#NAME?</v>
      </c>
    </row>
    <row r="492" spans="2:10" ht="15.75" customHeight="1" x14ac:dyDescent="0.15">
      <c r="B492" s="60" t="e">
        <f ca="1">_xludf.IFNA(VLOOKUP($A492,'Data Sheet'!$A:B,2,FALSE),"NA")</f>
        <v>#NAME?</v>
      </c>
      <c r="C492" s="61" t="e">
        <f ca="1">_xludf.IFNA(VLOOKUP($A492,'Data Sheet'!$A:U,3,FALSE),"NA")</f>
        <v>#NAME?</v>
      </c>
      <c r="D492" s="61" t="e">
        <f ca="1">_xludf.IFNA(VLOOKUP($A492,'Data Sheet'!$A:C,4,FALSE),"NA")</f>
        <v>#NAME?</v>
      </c>
      <c r="E492" s="61" t="e">
        <f ca="1">_xludf.IFNA(VLOOKUP($A492,'Data Sheet'!$A:D,5,FALSE),"NA")</f>
        <v>#NAME?</v>
      </c>
      <c r="F492" s="73" t="e">
        <f ca="1">_xludf.IFNA(VLOOKUP($A492,'Data Sheet'!$A:E,6,FALSE),"NA")</f>
        <v>#NAME?</v>
      </c>
      <c r="G492" s="63" t="e">
        <f ca="1">_xludf.IFNA(VLOOKUP($A492,'Data Sheet'!$A:F,7,FALSE),"NA")</f>
        <v>#NAME?</v>
      </c>
      <c r="H492" s="64" t="e">
        <f ca="1">_xludf.IFNA(VLOOKUP($A492,'Data Sheet'!$A:K,12,FALSE),"NA")</f>
        <v>#NAME?</v>
      </c>
      <c r="I492" s="63" t="e">
        <f ca="1">_xludf.IFNA(VLOOKUP($A492,'Data Sheet'!$A:T,19,FALSE),"NA")</f>
        <v>#NAME?</v>
      </c>
      <c r="J492" s="64" t="e">
        <f ca="1">_xludf.IFNA(VLOOKUP($A492,'Data Sheet'!$A:T,20,FALSE),"NA")</f>
        <v>#NAME?</v>
      </c>
    </row>
    <row r="493" spans="2:10" ht="15.75" customHeight="1" x14ac:dyDescent="0.15">
      <c r="B493" s="60" t="e">
        <f ca="1">_xludf.IFNA(VLOOKUP($A493,'Data Sheet'!$A:B,2,FALSE),"NA")</f>
        <v>#NAME?</v>
      </c>
      <c r="C493" s="61" t="e">
        <f ca="1">_xludf.IFNA(VLOOKUP($A493,'Data Sheet'!$A:U,3,FALSE),"NA")</f>
        <v>#NAME?</v>
      </c>
      <c r="D493" s="61" t="e">
        <f ca="1">_xludf.IFNA(VLOOKUP($A493,'Data Sheet'!$A:C,4,FALSE),"NA")</f>
        <v>#NAME?</v>
      </c>
      <c r="E493" s="61" t="e">
        <f ca="1">_xludf.IFNA(VLOOKUP($A493,'Data Sheet'!$A:D,5,FALSE),"NA")</f>
        <v>#NAME?</v>
      </c>
      <c r="F493" s="73" t="e">
        <f ca="1">_xludf.IFNA(VLOOKUP($A493,'Data Sheet'!$A:E,6,FALSE),"NA")</f>
        <v>#NAME?</v>
      </c>
      <c r="G493" s="63" t="e">
        <f ca="1">_xludf.IFNA(VLOOKUP($A493,'Data Sheet'!$A:F,7,FALSE),"NA")</f>
        <v>#NAME?</v>
      </c>
      <c r="H493" s="64" t="e">
        <f ca="1">_xludf.IFNA(VLOOKUP($A493,'Data Sheet'!$A:K,12,FALSE),"NA")</f>
        <v>#NAME?</v>
      </c>
      <c r="I493" s="63" t="e">
        <f ca="1">_xludf.IFNA(VLOOKUP($A493,'Data Sheet'!$A:T,19,FALSE),"NA")</f>
        <v>#NAME?</v>
      </c>
      <c r="J493" s="64" t="e">
        <f ca="1">_xludf.IFNA(VLOOKUP($A493,'Data Sheet'!$A:T,20,FALSE),"NA")</f>
        <v>#NAME?</v>
      </c>
    </row>
    <row r="494" spans="2:10" ht="15.75" customHeight="1" x14ac:dyDescent="0.15">
      <c r="B494" s="60" t="e">
        <f ca="1">_xludf.IFNA(VLOOKUP($A494,'Data Sheet'!$A:B,2,FALSE),"NA")</f>
        <v>#NAME?</v>
      </c>
      <c r="C494" s="61" t="e">
        <f ca="1">_xludf.IFNA(VLOOKUP($A494,'Data Sheet'!$A:U,3,FALSE),"NA")</f>
        <v>#NAME?</v>
      </c>
      <c r="D494" s="61" t="e">
        <f ca="1">_xludf.IFNA(VLOOKUP($A494,'Data Sheet'!$A:C,4,FALSE),"NA")</f>
        <v>#NAME?</v>
      </c>
      <c r="E494" s="61" t="e">
        <f ca="1">_xludf.IFNA(VLOOKUP($A494,'Data Sheet'!$A:D,5,FALSE),"NA")</f>
        <v>#NAME?</v>
      </c>
      <c r="F494" s="73" t="e">
        <f ca="1">_xludf.IFNA(VLOOKUP($A494,'Data Sheet'!$A:E,6,FALSE),"NA")</f>
        <v>#NAME?</v>
      </c>
      <c r="G494" s="63" t="e">
        <f ca="1">_xludf.IFNA(VLOOKUP($A494,'Data Sheet'!$A:F,7,FALSE),"NA")</f>
        <v>#NAME?</v>
      </c>
      <c r="H494" s="64" t="e">
        <f ca="1">_xludf.IFNA(VLOOKUP($A494,'Data Sheet'!$A:K,12,FALSE),"NA")</f>
        <v>#NAME?</v>
      </c>
      <c r="I494" s="63" t="e">
        <f ca="1">_xludf.IFNA(VLOOKUP($A494,'Data Sheet'!$A:T,19,FALSE),"NA")</f>
        <v>#NAME?</v>
      </c>
      <c r="J494" s="64" t="e">
        <f ca="1">_xludf.IFNA(VLOOKUP($A494,'Data Sheet'!$A:T,20,FALSE),"NA")</f>
        <v>#NAME?</v>
      </c>
    </row>
    <row r="495" spans="2:10" ht="15.75" customHeight="1" x14ac:dyDescent="0.15">
      <c r="B495" s="60" t="e">
        <f ca="1">_xludf.IFNA(VLOOKUP($A495,'Data Sheet'!$A:B,2,FALSE),"NA")</f>
        <v>#NAME?</v>
      </c>
      <c r="C495" s="61" t="e">
        <f ca="1">_xludf.IFNA(VLOOKUP($A495,'Data Sheet'!$A:U,3,FALSE),"NA")</f>
        <v>#NAME?</v>
      </c>
      <c r="D495" s="61" t="e">
        <f ca="1">_xludf.IFNA(VLOOKUP($A495,'Data Sheet'!$A:C,4,FALSE),"NA")</f>
        <v>#NAME?</v>
      </c>
      <c r="E495" s="61" t="e">
        <f ca="1">_xludf.IFNA(VLOOKUP($A495,'Data Sheet'!$A:D,5,FALSE),"NA")</f>
        <v>#NAME?</v>
      </c>
      <c r="F495" s="73" t="e">
        <f ca="1">_xludf.IFNA(VLOOKUP($A495,'Data Sheet'!$A:E,6,FALSE),"NA")</f>
        <v>#NAME?</v>
      </c>
      <c r="G495" s="63" t="e">
        <f ca="1">_xludf.IFNA(VLOOKUP($A495,'Data Sheet'!$A:F,7,FALSE),"NA")</f>
        <v>#NAME?</v>
      </c>
      <c r="H495" s="64" t="e">
        <f ca="1">_xludf.IFNA(VLOOKUP($A495,'Data Sheet'!$A:K,12,FALSE),"NA")</f>
        <v>#NAME?</v>
      </c>
      <c r="I495" s="63" t="e">
        <f ca="1">_xludf.IFNA(VLOOKUP($A495,'Data Sheet'!$A:T,19,FALSE),"NA")</f>
        <v>#NAME?</v>
      </c>
      <c r="J495" s="64" t="e">
        <f ca="1">_xludf.IFNA(VLOOKUP($A495,'Data Sheet'!$A:T,20,FALSE),"NA")</f>
        <v>#NAME?</v>
      </c>
    </row>
    <row r="496" spans="2:10" ht="15.75" customHeight="1" x14ac:dyDescent="0.15">
      <c r="B496" s="60" t="e">
        <f ca="1">_xludf.IFNA(VLOOKUP($A496,'Data Sheet'!$A:B,2,FALSE),"NA")</f>
        <v>#NAME?</v>
      </c>
      <c r="C496" s="61" t="e">
        <f ca="1">_xludf.IFNA(VLOOKUP($A496,'Data Sheet'!$A:U,3,FALSE),"NA")</f>
        <v>#NAME?</v>
      </c>
      <c r="D496" s="61" t="e">
        <f ca="1">_xludf.IFNA(VLOOKUP($A496,'Data Sheet'!$A:C,4,FALSE),"NA")</f>
        <v>#NAME?</v>
      </c>
      <c r="E496" s="61" t="e">
        <f ca="1">_xludf.IFNA(VLOOKUP($A496,'Data Sheet'!$A:D,5,FALSE),"NA")</f>
        <v>#NAME?</v>
      </c>
      <c r="F496" s="73" t="e">
        <f ca="1">_xludf.IFNA(VLOOKUP($A496,'Data Sheet'!$A:E,6,FALSE),"NA")</f>
        <v>#NAME?</v>
      </c>
      <c r="G496" s="63" t="e">
        <f ca="1">_xludf.IFNA(VLOOKUP($A496,'Data Sheet'!$A:F,7,FALSE),"NA")</f>
        <v>#NAME?</v>
      </c>
      <c r="H496" s="64" t="e">
        <f ca="1">_xludf.IFNA(VLOOKUP($A496,'Data Sheet'!$A:K,12,FALSE),"NA")</f>
        <v>#NAME?</v>
      </c>
      <c r="I496" s="63" t="e">
        <f ca="1">_xludf.IFNA(VLOOKUP($A496,'Data Sheet'!$A:T,19,FALSE),"NA")</f>
        <v>#NAME?</v>
      </c>
      <c r="J496" s="64" t="e">
        <f ca="1">_xludf.IFNA(VLOOKUP($A496,'Data Sheet'!$A:T,20,FALSE),"NA")</f>
        <v>#NAME?</v>
      </c>
    </row>
    <row r="497" spans="2:10" ht="15.75" customHeight="1" x14ac:dyDescent="0.15">
      <c r="B497" s="60" t="e">
        <f ca="1">_xludf.IFNA(VLOOKUP($A497,'Data Sheet'!$A:B,2,FALSE),"NA")</f>
        <v>#NAME?</v>
      </c>
      <c r="C497" s="61" t="e">
        <f ca="1">_xludf.IFNA(VLOOKUP($A497,'Data Sheet'!$A:U,3,FALSE),"NA")</f>
        <v>#NAME?</v>
      </c>
      <c r="D497" s="61" t="e">
        <f ca="1">_xludf.IFNA(VLOOKUP($A497,'Data Sheet'!$A:C,4,FALSE),"NA")</f>
        <v>#NAME?</v>
      </c>
      <c r="E497" s="61" t="e">
        <f ca="1">_xludf.IFNA(VLOOKUP($A497,'Data Sheet'!$A:D,5,FALSE),"NA")</f>
        <v>#NAME?</v>
      </c>
      <c r="F497" s="73" t="e">
        <f ca="1">_xludf.IFNA(VLOOKUP($A497,'Data Sheet'!$A:E,6,FALSE),"NA")</f>
        <v>#NAME?</v>
      </c>
      <c r="G497" s="63" t="e">
        <f ca="1">_xludf.IFNA(VLOOKUP($A497,'Data Sheet'!$A:F,7,FALSE),"NA")</f>
        <v>#NAME?</v>
      </c>
      <c r="H497" s="64" t="e">
        <f ca="1">_xludf.IFNA(VLOOKUP($A497,'Data Sheet'!$A:K,12,FALSE),"NA")</f>
        <v>#NAME?</v>
      </c>
      <c r="I497" s="63" t="e">
        <f ca="1">_xludf.IFNA(VLOOKUP($A497,'Data Sheet'!$A:T,19,FALSE),"NA")</f>
        <v>#NAME?</v>
      </c>
      <c r="J497" s="64" t="e">
        <f ca="1">_xludf.IFNA(VLOOKUP($A497,'Data Sheet'!$A:T,20,FALSE),"NA")</f>
        <v>#NAME?</v>
      </c>
    </row>
    <row r="498" spans="2:10" ht="15.75" customHeight="1" x14ac:dyDescent="0.15">
      <c r="B498" s="60" t="e">
        <f ca="1">_xludf.IFNA(VLOOKUP($A498,'Data Sheet'!$A:B,2,FALSE),"NA")</f>
        <v>#NAME?</v>
      </c>
      <c r="C498" s="61" t="e">
        <f ca="1">_xludf.IFNA(VLOOKUP($A498,'Data Sheet'!$A:U,3,FALSE),"NA")</f>
        <v>#NAME?</v>
      </c>
      <c r="D498" s="61" t="e">
        <f ca="1">_xludf.IFNA(VLOOKUP($A498,'Data Sheet'!$A:C,4,FALSE),"NA")</f>
        <v>#NAME?</v>
      </c>
      <c r="E498" s="61" t="e">
        <f ca="1">_xludf.IFNA(VLOOKUP($A498,'Data Sheet'!$A:D,5,FALSE),"NA")</f>
        <v>#NAME?</v>
      </c>
      <c r="F498" s="73" t="e">
        <f ca="1">_xludf.IFNA(VLOOKUP($A498,'Data Sheet'!$A:E,6,FALSE),"NA")</f>
        <v>#NAME?</v>
      </c>
      <c r="G498" s="63" t="e">
        <f ca="1">_xludf.IFNA(VLOOKUP($A498,'Data Sheet'!$A:F,7,FALSE),"NA")</f>
        <v>#NAME?</v>
      </c>
      <c r="H498" s="64" t="e">
        <f ca="1">_xludf.IFNA(VLOOKUP($A498,'Data Sheet'!$A:K,12,FALSE),"NA")</f>
        <v>#NAME?</v>
      </c>
      <c r="I498" s="63" t="e">
        <f ca="1">_xludf.IFNA(VLOOKUP($A498,'Data Sheet'!$A:T,19,FALSE),"NA")</f>
        <v>#NAME?</v>
      </c>
      <c r="J498" s="64" t="e">
        <f ca="1">_xludf.IFNA(VLOOKUP($A498,'Data Sheet'!$A:T,20,FALSE),"NA")</f>
        <v>#NAME?</v>
      </c>
    </row>
    <row r="499" spans="2:10" ht="15.75" customHeight="1" x14ac:dyDescent="0.15">
      <c r="B499" s="60" t="e">
        <f ca="1">_xludf.IFNA(VLOOKUP($A499,'Data Sheet'!$A:B,2,FALSE),"NA")</f>
        <v>#NAME?</v>
      </c>
      <c r="C499" s="61" t="e">
        <f ca="1">_xludf.IFNA(VLOOKUP($A499,'Data Sheet'!$A:U,3,FALSE),"NA")</f>
        <v>#NAME?</v>
      </c>
      <c r="D499" s="61" t="e">
        <f ca="1">_xludf.IFNA(VLOOKUP($A499,'Data Sheet'!$A:C,4,FALSE),"NA")</f>
        <v>#NAME?</v>
      </c>
      <c r="E499" s="61" t="e">
        <f ca="1">_xludf.IFNA(VLOOKUP($A499,'Data Sheet'!$A:D,5,FALSE),"NA")</f>
        <v>#NAME?</v>
      </c>
      <c r="F499" s="73" t="e">
        <f ca="1">_xludf.IFNA(VLOOKUP($A499,'Data Sheet'!$A:E,6,FALSE),"NA")</f>
        <v>#NAME?</v>
      </c>
      <c r="G499" s="63" t="e">
        <f ca="1">_xludf.IFNA(VLOOKUP($A499,'Data Sheet'!$A:F,7,FALSE),"NA")</f>
        <v>#NAME?</v>
      </c>
      <c r="H499" s="64" t="e">
        <f ca="1">_xludf.IFNA(VLOOKUP($A499,'Data Sheet'!$A:K,12,FALSE),"NA")</f>
        <v>#NAME?</v>
      </c>
      <c r="I499" s="63" t="e">
        <f ca="1">_xludf.IFNA(VLOOKUP($A499,'Data Sheet'!$A:T,19,FALSE),"NA")</f>
        <v>#NAME?</v>
      </c>
      <c r="J499" s="64" t="e">
        <f ca="1">_xludf.IFNA(VLOOKUP($A499,'Data Sheet'!$A:T,20,FALSE),"NA")</f>
        <v>#NAME?</v>
      </c>
    </row>
    <row r="500" spans="2:10" ht="15.75" customHeight="1" x14ac:dyDescent="0.15">
      <c r="B500" s="60" t="e">
        <f ca="1">_xludf.IFNA(VLOOKUP($A500,'Data Sheet'!$A:B,2,FALSE),"NA")</f>
        <v>#NAME?</v>
      </c>
      <c r="C500" s="61" t="e">
        <f ca="1">_xludf.IFNA(VLOOKUP($A500,'Data Sheet'!$A:U,3,FALSE),"NA")</f>
        <v>#NAME?</v>
      </c>
      <c r="D500" s="61" t="e">
        <f ca="1">_xludf.IFNA(VLOOKUP($A500,'Data Sheet'!$A:C,4,FALSE),"NA")</f>
        <v>#NAME?</v>
      </c>
      <c r="E500" s="61" t="e">
        <f ca="1">_xludf.IFNA(VLOOKUP($A500,'Data Sheet'!$A:D,5,FALSE),"NA")</f>
        <v>#NAME?</v>
      </c>
      <c r="F500" s="73" t="e">
        <f ca="1">_xludf.IFNA(VLOOKUP($A500,'Data Sheet'!$A:E,6,FALSE),"NA")</f>
        <v>#NAME?</v>
      </c>
      <c r="G500" s="63" t="e">
        <f ca="1">_xludf.IFNA(VLOOKUP($A500,'Data Sheet'!$A:F,7,FALSE),"NA")</f>
        <v>#NAME?</v>
      </c>
      <c r="H500" s="64" t="e">
        <f ca="1">_xludf.IFNA(VLOOKUP($A500,'Data Sheet'!$A:K,12,FALSE),"NA")</f>
        <v>#NAME?</v>
      </c>
      <c r="I500" s="63" t="e">
        <f ca="1">_xludf.IFNA(VLOOKUP($A500,'Data Sheet'!$A:T,19,FALSE),"NA")</f>
        <v>#NAME?</v>
      </c>
      <c r="J500" s="64" t="e">
        <f ca="1">_xludf.IFNA(VLOOKUP($A500,'Data Sheet'!$A:T,20,FALSE),"NA")</f>
        <v>#NAME?</v>
      </c>
    </row>
    <row r="501" spans="2:10" ht="15.75" customHeight="1" x14ac:dyDescent="0.15">
      <c r="B501" s="60" t="e">
        <f ca="1">_xludf.IFNA(VLOOKUP($A501,'Data Sheet'!$A:B,2,FALSE),"NA")</f>
        <v>#NAME?</v>
      </c>
      <c r="C501" s="61" t="e">
        <f ca="1">_xludf.IFNA(VLOOKUP($A501,'Data Sheet'!$A:U,3,FALSE),"NA")</f>
        <v>#NAME?</v>
      </c>
      <c r="D501" s="61" t="e">
        <f ca="1">_xludf.IFNA(VLOOKUP($A501,'Data Sheet'!$A:C,4,FALSE),"NA")</f>
        <v>#NAME?</v>
      </c>
      <c r="E501" s="61" t="e">
        <f ca="1">_xludf.IFNA(VLOOKUP($A501,'Data Sheet'!$A:D,5,FALSE),"NA")</f>
        <v>#NAME?</v>
      </c>
      <c r="F501" s="73" t="e">
        <f ca="1">_xludf.IFNA(VLOOKUP($A501,'Data Sheet'!$A:E,6,FALSE),"NA")</f>
        <v>#NAME?</v>
      </c>
      <c r="G501" s="63" t="e">
        <f ca="1">_xludf.IFNA(VLOOKUP($A501,'Data Sheet'!$A:F,7,FALSE),"NA")</f>
        <v>#NAME?</v>
      </c>
      <c r="H501" s="64" t="e">
        <f ca="1">_xludf.IFNA(VLOOKUP($A501,'Data Sheet'!$A:K,12,FALSE),"NA")</f>
        <v>#NAME?</v>
      </c>
      <c r="I501" s="63" t="e">
        <f ca="1">_xludf.IFNA(VLOOKUP($A501,'Data Sheet'!$A:T,19,FALSE),"NA")</f>
        <v>#NAME?</v>
      </c>
      <c r="J501" s="64" t="e">
        <f ca="1">_xludf.IFNA(VLOOKUP($A501,'Data Sheet'!$A:T,20,FALSE),"NA")</f>
        <v>#NAME?</v>
      </c>
    </row>
    <row r="502" spans="2:10" ht="15.75" customHeight="1" x14ac:dyDescent="0.15">
      <c r="B502" s="60" t="e">
        <f ca="1">_xludf.IFNA(VLOOKUP($A502,'Data Sheet'!$A:B,2,FALSE),"NA")</f>
        <v>#NAME?</v>
      </c>
      <c r="C502" s="61" t="e">
        <f ca="1">_xludf.IFNA(VLOOKUP($A502,'Data Sheet'!$A:U,3,FALSE),"NA")</f>
        <v>#NAME?</v>
      </c>
      <c r="D502" s="61" t="e">
        <f ca="1">_xludf.IFNA(VLOOKUP($A502,'Data Sheet'!$A:C,4,FALSE),"NA")</f>
        <v>#NAME?</v>
      </c>
      <c r="E502" s="61" t="e">
        <f ca="1">_xludf.IFNA(VLOOKUP($A502,'Data Sheet'!$A:D,5,FALSE),"NA")</f>
        <v>#NAME?</v>
      </c>
      <c r="F502" s="73" t="e">
        <f ca="1">_xludf.IFNA(VLOOKUP($A502,'Data Sheet'!$A:E,6,FALSE),"NA")</f>
        <v>#NAME?</v>
      </c>
      <c r="G502" s="63" t="e">
        <f ca="1">_xludf.IFNA(VLOOKUP($A502,'Data Sheet'!$A:F,7,FALSE),"NA")</f>
        <v>#NAME?</v>
      </c>
      <c r="H502" s="64" t="e">
        <f ca="1">_xludf.IFNA(VLOOKUP($A502,'Data Sheet'!$A:K,12,FALSE),"NA")</f>
        <v>#NAME?</v>
      </c>
      <c r="I502" s="63" t="e">
        <f ca="1">_xludf.IFNA(VLOOKUP($A502,'Data Sheet'!$A:T,19,FALSE),"NA")</f>
        <v>#NAME?</v>
      </c>
      <c r="J502" s="64" t="e">
        <f ca="1">_xludf.IFNA(VLOOKUP($A502,'Data Sheet'!$A:T,20,FALSE),"NA")</f>
        <v>#NAME?</v>
      </c>
    </row>
    <row r="503" spans="2:10" ht="15.75" customHeight="1" x14ac:dyDescent="0.15">
      <c r="B503" s="60" t="e">
        <f ca="1">_xludf.IFNA(VLOOKUP($A503,'Data Sheet'!$A:B,2,FALSE),"NA")</f>
        <v>#NAME?</v>
      </c>
      <c r="C503" s="61" t="e">
        <f ca="1">_xludf.IFNA(VLOOKUP($A503,'Data Sheet'!$A:U,3,FALSE),"NA")</f>
        <v>#NAME?</v>
      </c>
      <c r="D503" s="61" t="e">
        <f ca="1">_xludf.IFNA(VLOOKUP($A503,'Data Sheet'!$A:C,4,FALSE),"NA")</f>
        <v>#NAME?</v>
      </c>
      <c r="E503" s="61" t="e">
        <f ca="1">_xludf.IFNA(VLOOKUP($A503,'Data Sheet'!$A:D,5,FALSE),"NA")</f>
        <v>#NAME?</v>
      </c>
      <c r="F503" s="73" t="e">
        <f ca="1">_xludf.IFNA(VLOOKUP($A503,'Data Sheet'!$A:E,6,FALSE),"NA")</f>
        <v>#NAME?</v>
      </c>
      <c r="G503" s="63" t="e">
        <f ca="1">_xludf.IFNA(VLOOKUP($A503,'Data Sheet'!$A:F,7,FALSE),"NA")</f>
        <v>#NAME?</v>
      </c>
      <c r="H503" s="64" t="e">
        <f ca="1">_xludf.IFNA(VLOOKUP($A503,'Data Sheet'!$A:K,12,FALSE),"NA")</f>
        <v>#NAME?</v>
      </c>
      <c r="I503" s="63" t="e">
        <f ca="1">_xludf.IFNA(VLOOKUP($A503,'Data Sheet'!$A:T,19,FALSE),"NA")</f>
        <v>#NAME?</v>
      </c>
      <c r="J503" s="64" t="e">
        <f ca="1">_xludf.IFNA(VLOOKUP($A503,'Data Sheet'!$A:T,20,FALSE),"NA")</f>
        <v>#NAME?</v>
      </c>
    </row>
    <row r="504" spans="2:10" ht="15.75" customHeight="1" x14ac:dyDescent="0.15">
      <c r="B504" s="60" t="e">
        <f ca="1">_xludf.IFNA(VLOOKUP($A504,'Data Sheet'!$A:B,2,FALSE),"NA")</f>
        <v>#NAME?</v>
      </c>
      <c r="C504" s="61" t="e">
        <f ca="1">_xludf.IFNA(VLOOKUP($A504,'Data Sheet'!$A:U,3,FALSE),"NA")</f>
        <v>#NAME?</v>
      </c>
      <c r="D504" s="61" t="e">
        <f ca="1">_xludf.IFNA(VLOOKUP($A504,'Data Sheet'!$A:C,4,FALSE),"NA")</f>
        <v>#NAME?</v>
      </c>
      <c r="E504" s="61" t="e">
        <f ca="1">_xludf.IFNA(VLOOKUP($A504,'Data Sheet'!$A:D,5,FALSE),"NA")</f>
        <v>#NAME?</v>
      </c>
      <c r="F504" s="73" t="e">
        <f ca="1">_xludf.IFNA(VLOOKUP($A504,'Data Sheet'!$A:E,6,FALSE),"NA")</f>
        <v>#NAME?</v>
      </c>
      <c r="G504" s="63" t="e">
        <f ca="1">_xludf.IFNA(VLOOKUP($A504,'Data Sheet'!$A:F,7,FALSE),"NA")</f>
        <v>#NAME?</v>
      </c>
      <c r="H504" s="64" t="e">
        <f ca="1">_xludf.IFNA(VLOOKUP($A504,'Data Sheet'!$A:K,12,FALSE),"NA")</f>
        <v>#NAME?</v>
      </c>
      <c r="I504" s="63" t="e">
        <f ca="1">_xludf.IFNA(VLOOKUP($A504,'Data Sheet'!$A:T,19,FALSE),"NA")</f>
        <v>#NAME?</v>
      </c>
      <c r="J504" s="64" t="e">
        <f ca="1">_xludf.IFNA(VLOOKUP($A504,'Data Sheet'!$A:T,20,FALSE),"NA")</f>
        <v>#NAME?</v>
      </c>
    </row>
    <row r="505" spans="2:10" ht="15.75" customHeight="1" x14ac:dyDescent="0.15">
      <c r="B505" s="60" t="e">
        <f ca="1">_xludf.IFNA(VLOOKUP($A505,'Data Sheet'!$A:B,2,FALSE),"NA")</f>
        <v>#NAME?</v>
      </c>
      <c r="C505" s="61" t="e">
        <f ca="1">_xludf.IFNA(VLOOKUP($A505,'Data Sheet'!$A:U,3,FALSE),"NA")</f>
        <v>#NAME?</v>
      </c>
      <c r="D505" s="61" t="e">
        <f ca="1">_xludf.IFNA(VLOOKUP($A505,'Data Sheet'!$A:C,4,FALSE),"NA")</f>
        <v>#NAME?</v>
      </c>
      <c r="E505" s="61" t="e">
        <f ca="1">_xludf.IFNA(VLOOKUP($A505,'Data Sheet'!$A:D,5,FALSE),"NA")</f>
        <v>#NAME?</v>
      </c>
      <c r="F505" s="73" t="e">
        <f ca="1">_xludf.IFNA(VLOOKUP($A505,'Data Sheet'!$A:E,6,FALSE),"NA")</f>
        <v>#NAME?</v>
      </c>
      <c r="G505" s="63" t="e">
        <f ca="1">_xludf.IFNA(VLOOKUP($A505,'Data Sheet'!$A:F,7,FALSE),"NA")</f>
        <v>#NAME?</v>
      </c>
      <c r="H505" s="64" t="e">
        <f ca="1">_xludf.IFNA(VLOOKUP($A505,'Data Sheet'!$A:K,12,FALSE),"NA")</f>
        <v>#NAME?</v>
      </c>
      <c r="I505" s="63" t="e">
        <f ca="1">_xludf.IFNA(VLOOKUP($A505,'Data Sheet'!$A:T,19,FALSE),"NA")</f>
        <v>#NAME?</v>
      </c>
      <c r="J505" s="64" t="e">
        <f ca="1">_xludf.IFNA(VLOOKUP($A505,'Data Sheet'!$A:T,20,FALSE),"NA")</f>
        <v>#NAME?</v>
      </c>
    </row>
    <row r="506" spans="2:10" ht="15.75" customHeight="1" x14ac:dyDescent="0.15">
      <c r="B506" s="60" t="e">
        <f ca="1">_xludf.IFNA(VLOOKUP($A506,'Data Sheet'!$A:B,2,FALSE),"NA")</f>
        <v>#NAME?</v>
      </c>
      <c r="C506" s="61" t="e">
        <f ca="1">_xludf.IFNA(VLOOKUP($A506,'Data Sheet'!$A:U,3,FALSE),"NA")</f>
        <v>#NAME?</v>
      </c>
      <c r="D506" s="61" t="e">
        <f ca="1">_xludf.IFNA(VLOOKUP($A506,'Data Sheet'!$A:C,4,FALSE),"NA")</f>
        <v>#NAME?</v>
      </c>
      <c r="E506" s="61" t="e">
        <f ca="1">_xludf.IFNA(VLOOKUP($A506,'Data Sheet'!$A:D,5,FALSE),"NA")</f>
        <v>#NAME?</v>
      </c>
      <c r="F506" s="73" t="e">
        <f ca="1">_xludf.IFNA(VLOOKUP($A506,'Data Sheet'!$A:E,6,FALSE),"NA")</f>
        <v>#NAME?</v>
      </c>
      <c r="G506" s="63" t="e">
        <f ca="1">_xludf.IFNA(VLOOKUP($A506,'Data Sheet'!$A:F,7,FALSE),"NA")</f>
        <v>#NAME?</v>
      </c>
      <c r="H506" s="64" t="e">
        <f ca="1">_xludf.IFNA(VLOOKUP($A506,'Data Sheet'!$A:K,12,FALSE),"NA")</f>
        <v>#NAME?</v>
      </c>
      <c r="I506" s="63" t="e">
        <f ca="1">_xludf.IFNA(VLOOKUP($A506,'Data Sheet'!$A:T,19,FALSE),"NA")</f>
        <v>#NAME?</v>
      </c>
      <c r="J506" s="64" t="e">
        <f ca="1">_xludf.IFNA(VLOOKUP($A506,'Data Sheet'!$A:T,20,FALSE),"NA")</f>
        <v>#NAME?</v>
      </c>
    </row>
    <row r="507" spans="2:10" ht="15.75" customHeight="1" x14ac:dyDescent="0.15">
      <c r="B507" s="60" t="e">
        <f ca="1">_xludf.IFNA(VLOOKUP($A507,'Data Sheet'!$A:B,2,FALSE),"NA")</f>
        <v>#NAME?</v>
      </c>
      <c r="C507" s="61" t="e">
        <f ca="1">_xludf.IFNA(VLOOKUP($A507,'Data Sheet'!$A:U,3,FALSE),"NA")</f>
        <v>#NAME?</v>
      </c>
      <c r="D507" s="61" t="e">
        <f ca="1">_xludf.IFNA(VLOOKUP($A507,'Data Sheet'!$A:C,4,FALSE),"NA")</f>
        <v>#NAME?</v>
      </c>
      <c r="E507" s="61" t="e">
        <f ca="1">_xludf.IFNA(VLOOKUP($A507,'Data Sheet'!$A:D,5,FALSE),"NA")</f>
        <v>#NAME?</v>
      </c>
      <c r="F507" s="73" t="e">
        <f ca="1">_xludf.IFNA(VLOOKUP($A507,'Data Sheet'!$A:E,6,FALSE),"NA")</f>
        <v>#NAME?</v>
      </c>
      <c r="G507" s="63" t="e">
        <f ca="1">_xludf.IFNA(VLOOKUP($A507,'Data Sheet'!$A:F,7,FALSE),"NA")</f>
        <v>#NAME?</v>
      </c>
      <c r="H507" s="64" t="e">
        <f ca="1">_xludf.IFNA(VLOOKUP($A507,'Data Sheet'!$A:K,12,FALSE),"NA")</f>
        <v>#NAME?</v>
      </c>
      <c r="I507" s="63" t="e">
        <f ca="1">_xludf.IFNA(VLOOKUP($A507,'Data Sheet'!$A:T,19,FALSE),"NA")</f>
        <v>#NAME?</v>
      </c>
      <c r="J507" s="64" t="e">
        <f ca="1">_xludf.IFNA(VLOOKUP($A507,'Data Sheet'!$A:T,20,FALSE),"NA")</f>
        <v>#NAME?</v>
      </c>
    </row>
    <row r="508" spans="2:10" ht="15.75" customHeight="1" x14ac:dyDescent="0.15">
      <c r="B508" s="60" t="e">
        <f ca="1">_xludf.IFNA(VLOOKUP($A508,'Data Sheet'!$A:B,2,FALSE),"NA")</f>
        <v>#NAME?</v>
      </c>
      <c r="C508" s="61" t="e">
        <f ca="1">_xludf.IFNA(VLOOKUP($A508,'Data Sheet'!$A:U,3,FALSE),"NA")</f>
        <v>#NAME?</v>
      </c>
      <c r="D508" s="61" t="e">
        <f ca="1">_xludf.IFNA(VLOOKUP($A508,'Data Sheet'!$A:C,4,FALSE),"NA")</f>
        <v>#NAME?</v>
      </c>
      <c r="E508" s="61" t="e">
        <f ca="1">_xludf.IFNA(VLOOKUP($A508,'Data Sheet'!$A:D,5,FALSE),"NA")</f>
        <v>#NAME?</v>
      </c>
      <c r="F508" s="73" t="e">
        <f ca="1">_xludf.IFNA(VLOOKUP($A508,'Data Sheet'!$A:E,6,FALSE),"NA")</f>
        <v>#NAME?</v>
      </c>
      <c r="G508" s="63" t="e">
        <f ca="1">_xludf.IFNA(VLOOKUP($A508,'Data Sheet'!$A:F,7,FALSE),"NA")</f>
        <v>#NAME?</v>
      </c>
      <c r="H508" s="64" t="e">
        <f ca="1">_xludf.IFNA(VLOOKUP($A508,'Data Sheet'!$A:K,12,FALSE),"NA")</f>
        <v>#NAME?</v>
      </c>
      <c r="I508" s="63" t="e">
        <f ca="1">_xludf.IFNA(VLOOKUP($A508,'Data Sheet'!$A:T,19,FALSE),"NA")</f>
        <v>#NAME?</v>
      </c>
      <c r="J508" s="64" t="e">
        <f ca="1">_xludf.IFNA(VLOOKUP($A508,'Data Sheet'!$A:T,20,FALSE),"NA")</f>
        <v>#NAME?</v>
      </c>
    </row>
    <row r="509" spans="2:10" ht="15.75" customHeight="1" x14ac:dyDescent="0.15">
      <c r="B509" s="60" t="e">
        <f ca="1">_xludf.IFNA(VLOOKUP($A509,'Data Sheet'!$A:B,2,FALSE),"NA")</f>
        <v>#NAME?</v>
      </c>
      <c r="C509" s="61" t="e">
        <f ca="1">_xludf.IFNA(VLOOKUP($A509,'Data Sheet'!$A:U,3,FALSE),"NA")</f>
        <v>#NAME?</v>
      </c>
      <c r="D509" s="61" t="e">
        <f ca="1">_xludf.IFNA(VLOOKUP($A509,'Data Sheet'!$A:C,4,FALSE),"NA")</f>
        <v>#NAME?</v>
      </c>
      <c r="E509" s="61" t="e">
        <f ca="1">_xludf.IFNA(VLOOKUP($A509,'Data Sheet'!$A:D,5,FALSE),"NA")</f>
        <v>#NAME?</v>
      </c>
      <c r="F509" s="73" t="e">
        <f ca="1">_xludf.IFNA(VLOOKUP($A509,'Data Sheet'!$A:E,6,FALSE),"NA")</f>
        <v>#NAME?</v>
      </c>
      <c r="G509" s="63" t="e">
        <f ca="1">_xludf.IFNA(VLOOKUP($A509,'Data Sheet'!$A:F,7,FALSE),"NA")</f>
        <v>#NAME?</v>
      </c>
      <c r="H509" s="64" t="e">
        <f ca="1">_xludf.IFNA(VLOOKUP($A509,'Data Sheet'!$A:K,12,FALSE),"NA")</f>
        <v>#NAME?</v>
      </c>
      <c r="I509" s="63" t="e">
        <f ca="1">_xludf.IFNA(VLOOKUP($A509,'Data Sheet'!$A:T,19,FALSE),"NA")</f>
        <v>#NAME?</v>
      </c>
      <c r="J509" s="64" t="e">
        <f ca="1">_xludf.IFNA(VLOOKUP($A509,'Data Sheet'!$A:T,20,FALSE),"NA")</f>
        <v>#NAME?</v>
      </c>
    </row>
    <row r="510" spans="2:10" ht="15.75" customHeight="1" x14ac:dyDescent="0.15">
      <c r="B510" s="60" t="e">
        <f ca="1">_xludf.IFNA(VLOOKUP($A510,'Data Sheet'!$A:B,2,FALSE),"NA")</f>
        <v>#NAME?</v>
      </c>
      <c r="C510" s="61" t="e">
        <f ca="1">_xludf.IFNA(VLOOKUP($A510,'Data Sheet'!$A:U,3,FALSE),"NA")</f>
        <v>#NAME?</v>
      </c>
      <c r="D510" s="61" t="e">
        <f ca="1">_xludf.IFNA(VLOOKUP($A510,'Data Sheet'!$A:C,4,FALSE),"NA")</f>
        <v>#NAME?</v>
      </c>
      <c r="E510" s="61" t="e">
        <f ca="1">_xludf.IFNA(VLOOKUP($A510,'Data Sheet'!$A:D,5,FALSE),"NA")</f>
        <v>#NAME?</v>
      </c>
      <c r="F510" s="73" t="e">
        <f ca="1">_xludf.IFNA(VLOOKUP($A510,'Data Sheet'!$A:E,6,FALSE),"NA")</f>
        <v>#NAME?</v>
      </c>
      <c r="G510" s="63" t="e">
        <f ca="1">_xludf.IFNA(VLOOKUP($A510,'Data Sheet'!$A:F,7,FALSE),"NA")</f>
        <v>#NAME?</v>
      </c>
      <c r="H510" s="64" t="e">
        <f ca="1">_xludf.IFNA(VLOOKUP($A510,'Data Sheet'!$A:K,12,FALSE),"NA")</f>
        <v>#NAME?</v>
      </c>
      <c r="I510" s="63" t="e">
        <f ca="1">_xludf.IFNA(VLOOKUP($A510,'Data Sheet'!$A:T,19,FALSE),"NA")</f>
        <v>#NAME?</v>
      </c>
      <c r="J510" s="64" t="e">
        <f ca="1">_xludf.IFNA(VLOOKUP($A510,'Data Sheet'!$A:T,20,FALSE),"NA")</f>
        <v>#NAME?</v>
      </c>
    </row>
    <row r="511" spans="2:10" ht="15.75" customHeight="1" x14ac:dyDescent="0.15">
      <c r="B511" s="60" t="e">
        <f ca="1">_xludf.IFNA(VLOOKUP($A511,'Data Sheet'!$A:B,2,FALSE),"NA")</f>
        <v>#NAME?</v>
      </c>
      <c r="C511" s="61" t="e">
        <f ca="1">_xludf.IFNA(VLOOKUP($A511,'Data Sheet'!$A:U,3,FALSE),"NA")</f>
        <v>#NAME?</v>
      </c>
      <c r="D511" s="61" t="e">
        <f ca="1">_xludf.IFNA(VLOOKUP($A511,'Data Sheet'!$A:C,4,FALSE),"NA")</f>
        <v>#NAME?</v>
      </c>
      <c r="E511" s="61" t="e">
        <f ca="1">_xludf.IFNA(VLOOKUP($A511,'Data Sheet'!$A:D,5,FALSE),"NA")</f>
        <v>#NAME?</v>
      </c>
      <c r="F511" s="73" t="e">
        <f ca="1">_xludf.IFNA(VLOOKUP($A511,'Data Sheet'!$A:E,6,FALSE),"NA")</f>
        <v>#NAME?</v>
      </c>
      <c r="G511" s="63" t="e">
        <f ca="1">_xludf.IFNA(VLOOKUP($A511,'Data Sheet'!$A:F,7,FALSE),"NA")</f>
        <v>#NAME?</v>
      </c>
      <c r="H511" s="64" t="e">
        <f ca="1">_xludf.IFNA(VLOOKUP($A511,'Data Sheet'!$A:K,12,FALSE),"NA")</f>
        <v>#NAME?</v>
      </c>
      <c r="I511" s="63" t="e">
        <f ca="1">_xludf.IFNA(VLOOKUP($A511,'Data Sheet'!$A:T,19,FALSE),"NA")</f>
        <v>#NAME?</v>
      </c>
      <c r="J511" s="64" t="e">
        <f ca="1">_xludf.IFNA(VLOOKUP($A511,'Data Sheet'!$A:T,20,FALSE),"NA")</f>
        <v>#NAME?</v>
      </c>
    </row>
    <row r="512" spans="2:10" ht="15.75" customHeight="1" x14ac:dyDescent="0.15">
      <c r="B512" s="60" t="e">
        <f ca="1">_xludf.IFNA(VLOOKUP($A512,'Data Sheet'!$A:B,2,FALSE),"NA")</f>
        <v>#NAME?</v>
      </c>
      <c r="C512" s="61" t="e">
        <f ca="1">_xludf.IFNA(VLOOKUP($A512,'Data Sheet'!$A:U,3,FALSE),"NA")</f>
        <v>#NAME?</v>
      </c>
      <c r="D512" s="61" t="e">
        <f ca="1">_xludf.IFNA(VLOOKUP($A512,'Data Sheet'!$A:C,4,FALSE),"NA")</f>
        <v>#NAME?</v>
      </c>
      <c r="E512" s="61" t="e">
        <f ca="1">_xludf.IFNA(VLOOKUP($A512,'Data Sheet'!$A:D,5,FALSE),"NA")</f>
        <v>#NAME?</v>
      </c>
      <c r="F512" s="73" t="e">
        <f ca="1">_xludf.IFNA(VLOOKUP($A512,'Data Sheet'!$A:E,6,FALSE),"NA")</f>
        <v>#NAME?</v>
      </c>
      <c r="G512" s="63" t="e">
        <f ca="1">_xludf.IFNA(VLOOKUP($A512,'Data Sheet'!$A:F,7,FALSE),"NA")</f>
        <v>#NAME?</v>
      </c>
      <c r="H512" s="64" t="e">
        <f ca="1">_xludf.IFNA(VLOOKUP($A512,'Data Sheet'!$A:K,12,FALSE),"NA")</f>
        <v>#NAME?</v>
      </c>
      <c r="I512" s="63" t="e">
        <f ca="1">_xludf.IFNA(VLOOKUP($A512,'Data Sheet'!$A:T,19,FALSE),"NA")</f>
        <v>#NAME?</v>
      </c>
      <c r="J512" s="64" t="e">
        <f ca="1">_xludf.IFNA(VLOOKUP($A512,'Data Sheet'!$A:T,20,FALSE),"NA")</f>
        <v>#NAME?</v>
      </c>
    </row>
    <row r="513" spans="2:10" ht="15.75" customHeight="1" x14ac:dyDescent="0.15">
      <c r="B513" s="60" t="e">
        <f ca="1">_xludf.IFNA(VLOOKUP($A513,'Data Sheet'!$A:B,2,FALSE),"NA")</f>
        <v>#NAME?</v>
      </c>
      <c r="C513" s="61" t="e">
        <f ca="1">_xludf.IFNA(VLOOKUP($A513,'Data Sheet'!$A:U,3,FALSE),"NA")</f>
        <v>#NAME?</v>
      </c>
      <c r="D513" s="61" t="e">
        <f ca="1">_xludf.IFNA(VLOOKUP($A513,'Data Sheet'!$A:C,4,FALSE),"NA")</f>
        <v>#NAME?</v>
      </c>
      <c r="E513" s="61" t="e">
        <f ca="1">_xludf.IFNA(VLOOKUP($A513,'Data Sheet'!$A:D,5,FALSE),"NA")</f>
        <v>#NAME?</v>
      </c>
      <c r="F513" s="73" t="e">
        <f ca="1">_xludf.IFNA(VLOOKUP($A513,'Data Sheet'!$A:E,6,FALSE),"NA")</f>
        <v>#NAME?</v>
      </c>
      <c r="G513" s="63" t="e">
        <f ca="1">_xludf.IFNA(VLOOKUP($A513,'Data Sheet'!$A:F,7,FALSE),"NA")</f>
        <v>#NAME?</v>
      </c>
      <c r="H513" s="64" t="e">
        <f ca="1">_xludf.IFNA(VLOOKUP($A513,'Data Sheet'!$A:K,12,FALSE),"NA")</f>
        <v>#NAME?</v>
      </c>
      <c r="I513" s="63" t="e">
        <f ca="1">_xludf.IFNA(VLOOKUP($A513,'Data Sheet'!$A:T,19,FALSE),"NA")</f>
        <v>#NAME?</v>
      </c>
      <c r="J513" s="64" t="e">
        <f ca="1">_xludf.IFNA(VLOOKUP($A513,'Data Sheet'!$A:T,20,FALSE),"NA")</f>
        <v>#NAME?</v>
      </c>
    </row>
    <row r="514" spans="2:10" ht="15.75" customHeight="1" x14ac:dyDescent="0.15">
      <c r="B514" s="60" t="e">
        <f ca="1">_xludf.IFNA(VLOOKUP($A514,'Data Sheet'!$A:B,2,FALSE),"NA")</f>
        <v>#NAME?</v>
      </c>
      <c r="C514" s="61" t="e">
        <f ca="1">_xludf.IFNA(VLOOKUP($A514,'Data Sheet'!$A:U,3,FALSE),"NA")</f>
        <v>#NAME?</v>
      </c>
      <c r="D514" s="61" t="e">
        <f ca="1">_xludf.IFNA(VLOOKUP($A514,'Data Sheet'!$A:C,4,FALSE),"NA")</f>
        <v>#NAME?</v>
      </c>
      <c r="E514" s="61" t="e">
        <f ca="1">_xludf.IFNA(VLOOKUP($A514,'Data Sheet'!$A:D,5,FALSE),"NA")</f>
        <v>#NAME?</v>
      </c>
      <c r="F514" s="73" t="e">
        <f ca="1">_xludf.IFNA(VLOOKUP($A514,'Data Sheet'!$A:E,6,FALSE),"NA")</f>
        <v>#NAME?</v>
      </c>
      <c r="G514" s="63" t="e">
        <f ca="1">_xludf.IFNA(VLOOKUP($A514,'Data Sheet'!$A:F,7,FALSE),"NA")</f>
        <v>#NAME?</v>
      </c>
      <c r="H514" s="64" t="e">
        <f ca="1">_xludf.IFNA(VLOOKUP($A514,'Data Sheet'!$A:K,12,FALSE),"NA")</f>
        <v>#NAME?</v>
      </c>
      <c r="I514" s="63" t="e">
        <f ca="1">_xludf.IFNA(VLOOKUP($A514,'Data Sheet'!$A:T,19,FALSE),"NA")</f>
        <v>#NAME?</v>
      </c>
      <c r="J514" s="64" t="e">
        <f ca="1">_xludf.IFNA(VLOOKUP($A514,'Data Sheet'!$A:T,20,FALSE),"NA")</f>
        <v>#NAME?</v>
      </c>
    </row>
    <row r="515" spans="2:10" ht="15.75" customHeight="1" x14ac:dyDescent="0.15">
      <c r="B515" s="60" t="e">
        <f ca="1">_xludf.IFNA(VLOOKUP($A515,'Data Sheet'!$A:B,2,FALSE),"NA")</f>
        <v>#NAME?</v>
      </c>
      <c r="C515" s="61" t="e">
        <f ca="1">_xludf.IFNA(VLOOKUP($A515,'Data Sheet'!$A:U,3,FALSE),"NA")</f>
        <v>#NAME?</v>
      </c>
      <c r="D515" s="61" t="e">
        <f ca="1">_xludf.IFNA(VLOOKUP($A515,'Data Sheet'!$A:C,4,FALSE),"NA")</f>
        <v>#NAME?</v>
      </c>
      <c r="E515" s="61" t="e">
        <f ca="1">_xludf.IFNA(VLOOKUP($A515,'Data Sheet'!$A:D,5,FALSE),"NA")</f>
        <v>#NAME?</v>
      </c>
      <c r="F515" s="73" t="e">
        <f ca="1">_xludf.IFNA(VLOOKUP($A515,'Data Sheet'!$A:E,6,FALSE),"NA")</f>
        <v>#NAME?</v>
      </c>
      <c r="G515" s="63" t="e">
        <f ca="1">_xludf.IFNA(VLOOKUP($A515,'Data Sheet'!$A:F,7,FALSE),"NA")</f>
        <v>#NAME?</v>
      </c>
      <c r="H515" s="64" t="e">
        <f ca="1">_xludf.IFNA(VLOOKUP($A515,'Data Sheet'!$A:K,12,FALSE),"NA")</f>
        <v>#NAME?</v>
      </c>
      <c r="I515" s="63" t="e">
        <f ca="1">_xludf.IFNA(VLOOKUP($A515,'Data Sheet'!$A:T,19,FALSE),"NA")</f>
        <v>#NAME?</v>
      </c>
      <c r="J515" s="64" t="e">
        <f ca="1">_xludf.IFNA(VLOOKUP($A515,'Data Sheet'!$A:T,20,FALSE),"NA")</f>
        <v>#NAME?</v>
      </c>
    </row>
    <row r="516" spans="2:10" ht="15.75" customHeight="1" x14ac:dyDescent="0.15">
      <c r="B516" s="60" t="e">
        <f ca="1">_xludf.IFNA(VLOOKUP($A516,'Data Sheet'!$A:B,2,FALSE),"NA")</f>
        <v>#NAME?</v>
      </c>
      <c r="C516" s="61" t="e">
        <f ca="1">_xludf.IFNA(VLOOKUP($A516,'Data Sheet'!$A:U,3,FALSE),"NA")</f>
        <v>#NAME?</v>
      </c>
      <c r="D516" s="61" t="e">
        <f ca="1">_xludf.IFNA(VLOOKUP($A516,'Data Sheet'!$A:C,4,FALSE),"NA")</f>
        <v>#NAME?</v>
      </c>
      <c r="E516" s="61" t="e">
        <f ca="1">_xludf.IFNA(VLOOKUP($A516,'Data Sheet'!$A:D,5,FALSE),"NA")</f>
        <v>#NAME?</v>
      </c>
      <c r="F516" s="73" t="e">
        <f ca="1">_xludf.IFNA(VLOOKUP($A516,'Data Sheet'!$A:E,6,FALSE),"NA")</f>
        <v>#NAME?</v>
      </c>
      <c r="G516" s="63" t="e">
        <f ca="1">_xludf.IFNA(VLOOKUP($A516,'Data Sheet'!$A:F,7,FALSE),"NA")</f>
        <v>#NAME?</v>
      </c>
      <c r="H516" s="64" t="e">
        <f ca="1">_xludf.IFNA(VLOOKUP($A516,'Data Sheet'!$A:K,12,FALSE),"NA")</f>
        <v>#NAME?</v>
      </c>
      <c r="I516" s="63" t="e">
        <f ca="1">_xludf.IFNA(VLOOKUP($A516,'Data Sheet'!$A:T,19,FALSE),"NA")</f>
        <v>#NAME?</v>
      </c>
      <c r="J516" s="64" t="e">
        <f ca="1">_xludf.IFNA(VLOOKUP($A516,'Data Sheet'!$A:T,20,FALSE),"NA")</f>
        <v>#NAME?</v>
      </c>
    </row>
    <row r="517" spans="2:10" ht="15.75" customHeight="1" x14ac:dyDescent="0.15">
      <c r="B517" s="60" t="e">
        <f ca="1">_xludf.IFNA(VLOOKUP($A517,'Data Sheet'!$A:B,2,FALSE),"NA")</f>
        <v>#NAME?</v>
      </c>
      <c r="C517" s="61" t="e">
        <f ca="1">_xludf.IFNA(VLOOKUP($A517,'Data Sheet'!$A:U,3,FALSE),"NA")</f>
        <v>#NAME?</v>
      </c>
      <c r="D517" s="61" t="e">
        <f ca="1">_xludf.IFNA(VLOOKUP($A517,'Data Sheet'!$A:C,4,FALSE),"NA")</f>
        <v>#NAME?</v>
      </c>
      <c r="E517" s="61" t="e">
        <f ca="1">_xludf.IFNA(VLOOKUP($A517,'Data Sheet'!$A:D,5,FALSE),"NA")</f>
        <v>#NAME?</v>
      </c>
      <c r="F517" s="73" t="e">
        <f ca="1">_xludf.IFNA(VLOOKUP($A517,'Data Sheet'!$A:E,6,FALSE),"NA")</f>
        <v>#NAME?</v>
      </c>
      <c r="G517" s="63" t="e">
        <f ca="1">_xludf.IFNA(VLOOKUP($A517,'Data Sheet'!$A:F,7,FALSE),"NA")</f>
        <v>#NAME?</v>
      </c>
      <c r="H517" s="64" t="e">
        <f ca="1">_xludf.IFNA(VLOOKUP($A517,'Data Sheet'!$A:K,12,FALSE),"NA")</f>
        <v>#NAME?</v>
      </c>
      <c r="I517" s="63" t="e">
        <f ca="1">_xludf.IFNA(VLOOKUP($A517,'Data Sheet'!$A:T,19,FALSE),"NA")</f>
        <v>#NAME?</v>
      </c>
      <c r="J517" s="64" t="e">
        <f ca="1">_xludf.IFNA(VLOOKUP($A517,'Data Sheet'!$A:T,20,FALSE),"NA")</f>
        <v>#NAME?</v>
      </c>
    </row>
    <row r="518" spans="2:10" ht="15.75" customHeight="1" x14ac:dyDescent="0.15">
      <c r="B518" s="60" t="e">
        <f ca="1">_xludf.IFNA(VLOOKUP($A518,'Data Sheet'!$A:B,2,FALSE),"NA")</f>
        <v>#NAME?</v>
      </c>
      <c r="C518" s="61" t="e">
        <f ca="1">_xludf.IFNA(VLOOKUP($A518,'Data Sheet'!$A:U,3,FALSE),"NA")</f>
        <v>#NAME?</v>
      </c>
      <c r="D518" s="61" t="e">
        <f ca="1">_xludf.IFNA(VLOOKUP($A518,'Data Sheet'!$A:C,4,FALSE),"NA")</f>
        <v>#NAME?</v>
      </c>
      <c r="E518" s="61" t="e">
        <f ca="1">_xludf.IFNA(VLOOKUP($A518,'Data Sheet'!$A:D,5,FALSE),"NA")</f>
        <v>#NAME?</v>
      </c>
      <c r="F518" s="73" t="e">
        <f ca="1">_xludf.IFNA(VLOOKUP($A518,'Data Sheet'!$A:E,6,FALSE),"NA")</f>
        <v>#NAME?</v>
      </c>
      <c r="G518" s="63" t="e">
        <f ca="1">_xludf.IFNA(VLOOKUP($A518,'Data Sheet'!$A:F,7,FALSE),"NA")</f>
        <v>#NAME?</v>
      </c>
      <c r="H518" s="64" t="e">
        <f ca="1">_xludf.IFNA(VLOOKUP($A518,'Data Sheet'!$A:K,12,FALSE),"NA")</f>
        <v>#NAME?</v>
      </c>
      <c r="I518" s="63" t="e">
        <f ca="1">_xludf.IFNA(VLOOKUP($A518,'Data Sheet'!$A:T,19,FALSE),"NA")</f>
        <v>#NAME?</v>
      </c>
      <c r="J518" s="64" t="e">
        <f ca="1">_xludf.IFNA(VLOOKUP($A518,'Data Sheet'!$A:T,20,FALSE),"NA")</f>
        <v>#NAME?</v>
      </c>
    </row>
    <row r="519" spans="2:10" ht="15.75" customHeight="1" x14ac:dyDescent="0.15">
      <c r="B519" s="60" t="e">
        <f ca="1">_xludf.IFNA(VLOOKUP($A519,'Data Sheet'!$A:B,2,FALSE),"NA")</f>
        <v>#NAME?</v>
      </c>
      <c r="C519" s="61" t="e">
        <f ca="1">_xludf.IFNA(VLOOKUP($A519,'Data Sheet'!$A:U,3,FALSE),"NA")</f>
        <v>#NAME?</v>
      </c>
      <c r="D519" s="61" t="e">
        <f ca="1">_xludf.IFNA(VLOOKUP($A519,'Data Sheet'!$A:C,4,FALSE),"NA")</f>
        <v>#NAME?</v>
      </c>
      <c r="E519" s="61" t="e">
        <f ca="1">_xludf.IFNA(VLOOKUP($A519,'Data Sheet'!$A:D,5,FALSE),"NA")</f>
        <v>#NAME?</v>
      </c>
      <c r="F519" s="73" t="e">
        <f ca="1">_xludf.IFNA(VLOOKUP($A519,'Data Sheet'!$A:E,6,FALSE),"NA")</f>
        <v>#NAME?</v>
      </c>
      <c r="G519" s="63" t="e">
        <f ca="1">_xludf.IFNA(VLOOKUP($A519,'Data Sheet'!$A:F,7,FALSE),"NA")</f>
        <v>#NAME?</v>
      </c>
      <c r="H519" s="64" t="e">
        <f ca="1">_xludf.IFNA(VLOOKUP($A519,'Data Sheet'!$A:K,12,FALSE),"NA")</f>
        <v>#NAME?</v>
      </c>
      <c r="I519" s="63" t="e">
        <f ca="1">_xludf.IFNA(VLOOKUP($A519,'Data Sheet'!$A:T,19,FALSE),"NA")</f>
        <v>#NAME?</v>
      </c>
      <c r="J519" s="64" t="e">
        <f ca="1">_xludf.IFNA(VLOOKUP($A519,'Data Sheet'!$A:T,20,FALSE),"NA")</f>
        <v>#NAME?</v>
      </c>
    </row>
    <row r="520" spans="2:10" ht="15.75" customHeight="1" x14ac:dyDescent="0.15">
      <c r="B520" s="60" t="e">
        <f ca="1">_xludf.IFNA(VLOOKUP($A520,'Data Sheet'!$A:B,2,FALSE),"NA")</f>
        <v>#NAME?</v>
      </c>
      <c r="C520" s="61" t="e">
        <f ca="1">_xludf.IFNA(VLOOKUP($A520,'Data Sheet'!$A:U,3,FALSE),"NA")</f>
        <v>#NAME?</v>
      </c>
      <c r="D520" s="61" t="e">
        <f ca="1">_xludf.IFNA(VLOOKUP($A520,'Data Sheet'!$A:C,4,FALSE),"NA")</f>
        <v>#NAME?</v>
      </c>
      <c r="E520" s="61" t="e">
        <f ca="1">_xludf.IFNA(VLOOKUP($A520,'Data Sheet'!$A:D,5,FALSE),"NA")</f>
        <v>#NAME?</v>
      </c>
      <c r="F520" s="73" t="e">
        <f ca="1">_xludf.IFNA(VLOOKUP($A520,'Data Sheet'!$A:E,6,FALSE),"NA")</f>
        <v>#NAME?</v>
      </c>
      <c r="G520" s="63" t="e">
        <f ca="1">_xludf.IFNA(VLOOKUP($A520,'Data Sheet'!$A:F,7,FALSE),"NA")</f>
        <v>#NAME?</v>
      </c>
      <c r="H520" s="64" t="e">
        <f ca="1">_xludf.IFNA(VLOOKUP($A520,'Data Sheet'!$A:K,12,FALSE),"NA")</f>
        <v>#NAME?</v>
      </c>
      <c r="I520" s="63" t="e">
        <f ca="1">_xludf.IFNA(VLOOKUP($A520,'Data Sheet'!$A:T,19,FALSE),"NA")</f>
        <v>#NAME?</v>
      </c>
      <c r="J520" s="64" t="e">
        <f ca="1">_xludf.IFNA(VLOOKUP($A520,'Data Sheet'!$A:T,20,FALSE),"NA")</f>
        <v>#NAME?</v>
      </c>
    </row>
    <row r="521" spans="2:10" ht="15.75" customHeight="1" x14ac:dyDescent="0.15">
      <c r="B521" s="60" t="e">
        <f ca="1">_xludf.IFNA(VLOOKUP($A521,'Data Sheet'!$A:B,2,FALSE),"NA")</f>
        <v>#NAME?</v>
      </c>
      <c r="C521" s="61" t="e">
        <f ca="1">_xludf.IFNA(VLOOKUP($A521,'Data Sheet'!$A:U,3,FALSE),"NA")</f>
        <v>#NAME?</v>
      </c>
      <c r="D521" s="61" t="e">
        <f ca="1">_xludf.IFNA(VLOOKUP($A521,'Data Sheet'!$A:C,4,FALSE),"NA")</f>
        <v>#NAME?</v>
      </c>
      <c r="E521" s="61" t="e">
        <f ca="1">_xludf.IFNA(VLOOKUP($A521,'Data Sheet'!$A:D,5,FALSE),"NA")</f>
        <v>#NAME?</v>
      </c>
      <c r="F521" s="73" t="e">
        <f ca="1">_xludf.IFNA(VLOOKUP($A521,'Data Sheet'!$A:E,6,FALSE),"NA")</f>
        <v>#NAME?</v>
      </c>
      <c r="G521" s="63" t="e">
        <f ca="1">_xludf.IFNA(VLOOKUP($A521,'Data Sheet'!$A:F,7,FALSE),"NA")</f>
        <v>#NAME?</v>
      </c>
      <c r="H521" s="64" t="e">
        <f ca="1">_xludf.IFNA(VLOOKUP($A521,'Data Sheet'!$A:K,12,FALSE),"NA")</f>
        <v>#NAME?</v>
      </c>
      <c r="I521" s="63" t="e">
        <f ca="1">_xludf.IFNA(VLOOKUP($A521,'Data Sheet'!$A:T,19,FALSE),"NA")</f>
        <v>#NAME?</v>
      </c>
      <c r="J521" s="64" t="e">
        <f ca="1">_xludf.IFNA(VLOOKUP($A521,'Data Sheet'!$A:T,20,FALSE),"NA")</f>
        <v>#NAME?</v>
      </c>
    </row>
    <row r="522" spans="2:10" ht="15.75" customHeight="1" x14ac:dyDescent="0.15">
      <c r="B522" s="60" t="e">
        <f ca="1">_xludf.IFNA(VLOOKUP($A522,'Data Sheet'!$A:B,2,FALSE),"NA")</f>
        <v>#NAME?</v>
      </c>
      <c r="C522" s="61" t="e">
        <f ca="1">_xludf.IFNA(VLOOKUP($A522,'Data Sheet'!$A:U,3,FALSE),"NA")</f>
        <v>#NAME?</v>
      </c>
      <c r="D522" s="61" t="e">
        <f ca="1">_xludf.IFNA(VLOOKUP($A522,'Data Sheet'!$A:C,4,FALSE),"NA")</f>
        <v>#NAME?</v>
      </c>
      <c r="E522" s="61" t="e">
        <f ca="1">_xludf.IFNA(VLOOKUP($A522,'Data Sheet'!$A:D,5,FALSE),"NA")</f>
        <v>#NAME?</v>
      </c>
      <c r="F522" s="73" t="e">
        <f ca="1">_xludf.IFNA(VLOOKUP($A522,'Data Sheet'!$A:E,6,FALSE),"NA")</f>
        <v>#NAME?</v>
      </c>
      <c r="G522" s="63" t="e">
        <f ca="1">_xludf.IFNA(VLOOKUP($A522,'Data Sheet'!$A:F,7,FALSE),"NA")</f>
        <v>#NAME?</v>
      </c>
      <c r="H522" s="64" t="e">
        <f ca="1">_xludf.IFNA(VLOOKUP($A522,'Data Sheet'!$A:K,12,FALSE),"NA")</f>
        <v>#NAME?</v>
      </c>
      <c r="I522" s="63" t="e">
        <f ca="1">_xludf.IFNA(VLOOKUP($A522,'Data Sheet'!$A:T,19,FALSE),"NA")</f>
        <v>#NAME?</v>
      </c>
      <c r="J522" s="64" t="e">
        <f ca="1">_xludf.IFNA(VLOOKUP($A522,'Data Sheet'!$A:T,20,FALSE),"NA")</f>
        <v>#NAME?</v>
      </c>
    </row>
    <row r="523" spans="2:10" ht="15.75" customHeight="1" x14ac:dyDescent="0.15">
      <c r="B523" s="60" t="e">
        <f ca="1">_xludf.IFNA(VLOOKUP($A523,'Data Sheet'!$A:B,2,FALSE),"NA")</f>
        <v>#NAME?</v>
      </c>
      <c r="C523" s="61" t="e">
        <f ca="1">_xludf.IFNA(VLOOKUP($A523,'Data Sheet'!$A:U,3,FALSE),"NA")</f>
        <v>#NAME?</v>
      </c>
      <c r="D523" s="61" t="e">
        <f ca="1">_xludf.IFNA(VLOOKUP($A523,'Data Sheet'!$A:C,4,FALSE),"NA")</f>
        <v>#NAME?</v>
      </c>
      <c r="E523" s="61" t="e">
        <f ca="1">_xludf.IFNA(VLOOKUP($A523,'Data Sheet'!$A:D,5,FALSE),"NA")</f>
        <v>#NAME?</v>
      </c>
      <c r="F523" s="73" t="e">
        <f ca="1">_xludf.IFNA(VLOOKUP($A523,'Data Sheet'!$A:E,6,FALSE),"NA")</f>
        <v>#NAME?</v>
      </c>
      <c r="G523" s="63" t="e">
        <f ca="1">_xludf.IFNA(VLOOKUP($A523,'Data Sheet'!$A:F,7,FALSE),"NA")</f>
        <v>#NAME?</v>
      </c>
      <c r="H523" s="64" t="e">
        <f ca="1">_xludf.IFNA(VLOOKUP($A523,'Data Sheet'!$A:K,12,FALSE),"NA")</f>
        <v>#NAME?</v>
      </c>
      <c r="I523" s="63" t="e">
        <f ca="1">_xludf.IFNA(VLOOKUP($A523,'Data Sheet'!$A:T,19,FALSE),"NA")</f>
        <v>#NAME?</v>
      </c>
      <c r="J523" s="64" t="e">
        <f ca="1">_xludf.IFNA(VLOOKUP($A523,'Data Sheet'!$A:T,20,FALSE),"NA")</f>
        <v>#NAME?</v>
      </c>
    </row>
    <row r="524" spans="2:10" ht="15.75" customHeight="1" x14ac:dyDescent="0.15">
      <c r="B524" s="60" t="e">
        <f ca="1">_xludf.IFNA(VLOOKUP($A524,'Data Sheet'!$A:B,2,FALSE),"NA")</f>
        <v>#NAME?</v>
      </c>
      <c r="C524" s="61" t="e">
        <f ca="1">_xludf.IFNA(VLOOKUP($A524,'Data Sheet'!$A:U,3,FALSE),"NA")</f>
        <v>#NAME?</v>
      </c>
      <c r="D524" s="61" t="e">
        <f ca="1">_xludf.IFNA(VLOOKUP($A524,'Data Sheet'!$A:C,4,FALSE),"NA")</f>
        <v>#NAME?</v>
      </c>
      <c r="E524" s="61" t="e">
        <f ca="1">_xludf.IFNA(VLOOKUP($A524,'Data Sheet'!$A:D,5,FALSE),"NA")</f>
        <v>#NAME?</v>
      </c>
      <c r="F524" s="73" t="e">
        <f ca="1">_xludf.IFNA(VLOOKUP($A524,'Data Sheet'!$A:E,6,FALSE),"NA")</f>
        <v>#NAME?</v>
      </c>
      <c r="G524" s="63" t="e">
        <f ca="1">_xludf.IFNA(VLOOKUP($A524,'Data Sheet'!$A:F,7,FALSE),"NA")</f>
        <v>#NAME?</v>
      </c>
      <c r="H524" s="64" t="e">
        <f ca="1">_xludf.IFNA(VLOOKUP($A524,'Data Sheet'!$A:K,12,FALSE),"NA")</f>
        <v>#NAME?</v>
      </c>
      <c r="I524" s="63" t="e">
        <f ca="1">_xludf.IFNA(VLOOKUP($A524,'Data Sheet'!$A:T,19,FALSE),"NA")</f>
        <v>#NAME?</v>
      </c>
      <c r="J524" s="64" t="e">
        <f ca="1">_xludf.IFNA(VLOOKUP($A524,'Data Sheet'!$A:T,20,FALSE),"NA")</f>
        <v>#NAME?</v>
      </c>
    </row>
    <row r="525" spans="2:10" ht="15.75" customHeight="1" x14ac:dyDescent="0.15">
      <c r="B525" s="60" t="e">
        <f ca="1">_xludf.IFNA(VLOOKUP($A525,'Data Sheet'!$A:B,2,FALSE),"NA")</f>
        <v>#NAME?</v>
      </c>
      <c r="C525" s="61" t="e">
        <f ca="1">_xludf.IFNA(VLOOKUP($A525,'Data Sheet'!$A:U,3,FALSE),"NA")</f>
        <v>#NAME?</v>
      </c>
      <c r="D525" s="61" t="e">
        <f ca="1">_xludf.IFNA(VLOOKUP($A525,'Data Sheet'!$A:C,4,FALSE),"NA")</f>
        <v>#NAME?</v>
      </c>
      <c r="E525" s="61" t="e">
        <f ca="1">_xludf.IFNA(VLOOKUP($A525,'Data Sheet'!$A:D,5,FALSE),"NA")</f>
        <v>#NAME?</v>
      </c>
      <c r="F525" s="73" t="e">
        <f ca="1">_xludf.IFNA(VLOOKUP($A525,'Data Sheet'!$A:E,6,FALSE),"NA")</f>
        <v>#NAME?</v>
      </c>
      <c r="G525" s="63" t="e">
        <f ca="1">_xludf.IFNA(VLOOKUP($A525,'Data Sheet'!$A:F,7,FALSE),"NA")</f>
        <v>#NAME?</v>
      </c>
      <c r="H525" s="64" t="e">
        <f ca="1">_xludf.IFNA(VLOOKUP($A525,'Data Sheet'!$A:K,12,FALSE),"NA")</f>
        <v>#NAME?</v>
      </c>
      <c r="I525" s="63" t="e">
        <f ca="1">_xludf.IFNA(VLOOKUP($A525,'Data Sheet'!$A:T,19,FALSE),"NA")</f>
        <v>#NAME?</v>
      </c>
      <c r="J525" s="64" t="e">
        <f ca="1">_xludf.IFNA(VLOOKUP($A525,'Data Sheet'!$A:T,20,FALSE),"NA")</f>
        <v>#NAME?</v>
      </c>
    </row>
    <row r="526" spans="2:10" ht="15.75" customHeight="1" x14ac:dyDescent="0.15">
      <c r="B526" s="60" t="e">
        <f ca="1">_xludf.IFNA(VLOOKUP($A526,'Data Sheet'!$A:B,2,FALSE),"NA")</f>
        <v>#NAME?</v>
      </c>
      <c r="C526" s="61" t="e">
        <f ca="1">_xludf.IFNA(VLOOKUP($A526,'Data Sheet'!$A:U,3,FALSE),"NA")</f>
        <v>#NAME?</v>
      </c>
      <c r="D526" s="61" t="e">
        <f ca="1">_xludf.IFNA(VLOOKUP($A526,'Data Sheet'!$A:C,4,FALSE),"NA")</f>
        <v>#NAME?</v>
      </c>
      <c r="E526" s="61" t="e">
        <f ca="1">_xludf.IFNA(VLOOKUP($A526,'Data Sheet'!$A:D,5,FALSE),"NA")</f>
        <v>#NAME?</v>
      </c>
      <c r="F526" s="73" t="e">
        <f ca="1">_xludf.IFNA(VLOOKUP($A526,'Data Sheet'!$A:E,6,FALSE),"NA")</f>
        <v>#NAME?</v>
      </c>
      <c r="G526" s="63" t="e">
        <f ca="1">_xludf.IFNA(VLOOKUP($A526,'Data Sheet'!$A:F,7,FALSE),"NA")</f>
        <v>#NAME?</v>
      </c>
      <c r="H526" s="64" t="e">
        <f ca="1">_xludf.IFNA(VLOOKUP($A526,'Data Sheet'!$A:K,12,FALSE),"NA")</f>
        <v>#NAME?</v>
      </c>
      <c r="I526" s="63" t="e">
        <f ca="1">_xludf.IFNA(VLOOKUP($A526,'Data Sheet'!$A:T,19,FALSE),"NA")</f>
        <v>#NAME?</v>
      </c>
      <c r="J526" s="64" t="e">
        <f ca="1">_xludf.IFNA(VLOOKUP($A526,'Data Sheet'!$A:T,20,FALSE),"NA")</f>
        <v>#NAME?</v>
      </c>
    </row>
    <row r="527" spans="2:10" ht="15.75" customHeight="1" x14ac:dyDescent="0.15">
      <c r="B527" s="60" t="e">
        <f ca="1">_xludf.IFNA(VLOOKUP($A527,'Data Sheet'!$A:B,2,FALSE),"NA")</f>
        <v>#NAME?</v>
      </c>
      <c r="C527" s="61" t="e">
        <f ca="1">_xludf.IFNA(VLOOKUP($A527,'Data Sheet'!$A:U,3,FALSE),"NA")</f>
        <v>#NAME?</v>
      </c>
      <c r="D527" s="61" t="e">
        <f ca="1">_xludf.IFNA(VLOOKUP($A527,'Data Sheet'!$A:C,4,FALSE),"NA")</f>
        <v>#NAME?</v>
      </c>
      <c r="E527" s="61" t="e">
        <f ca="1">_xludf.IFNA(VLOOKUP($A527,'Data Sheet'!$A:D,5,FALSE),"NA")</f>
        <v>#NAME?</v>
      </c>
      <c r="F527" s="73" t="e">
        <f ca="1">_xludf.IFNA(VLOOKUP($A527,'Data Sheet'!$A:E,6,FALSE),"NA")</f>
        <v>#NAME?</v>
      </c>
      <c r="G527" s="63" t="e">
        <f ca="1">_xludf.IFNA(VLOOKUP($A527,'Data Sheet'!$A:F,7,FALSE),"NA")</f>
        <v>#NAME?</v>
      </c>
      <c r="H527" s="64" t="e">
        <f ca="1">_xludf.IFNA(VLOOKUP($A527,'Data Sheet'!$A:K,12,FALSE),"NA")</f>
        <v>#NAME?</v>
      </c>
      <c r="I527" s="63" t="e">
        <f ca="1">_xludf.IFNA(VLOOKUP($A527,'Data Sheet'!$A:T,19,FALSE),"NA")</f>
        <v>#NAME?</v>
      </c>
      <c r="J527" s="64" t="e">
        <f ca="1">_xludf.IFNA(VLOOKUP($A527,'Data Sheet'!$A:T,20,FALSE),"NA")</f>
        <v>#NAME?</v>
      </c>
    </row>
    <row r="528" spans="2:10" ht="15.75" customHeight="1" x14ac:dyDescent="0.15">
      <c r="B528" s="60" t="e">
        <f ca="1">_xludf.IFNA(VLOOKUP($A528,'Data Sheet'!$A:B,2,FALSE),"NA")</f>
        <v>#NAME?</v>
      </c>
      <c r="C528" s="61" t="e">
        <f ca="1">_xludf.IFNA(VLOOKUP($A528,'Data Sheet'!$A:U,3,FALSE),"NA")</f>
        <v>#NAME?</v>
      </c>
      <c r="D528" s="61" t="e">
        <f ca="1">_xludf.IFNA(VLOOKUP($A528,'Data Sheet'!$A:C,4,FALSE),"NA")</f>
        <v>#NAME?</v>
      </c>
      <c r="E528" s="61" t="e">
        <f ca="1">_xludf.IFNA(VLOOKUP($A528,'Data Sheet'!$A:D,5,FALSE),"NA")</f>
        <v>#NAME?</v>
      </c>
      <c r="F528" s="73" t="e">
        <f ca="1">_xludf.IFNA(VLOOKUP($A528,'Data Sheet'!$A:E,6,FALSE),"NA")</f>
        <v>#NAME?</v>
      </c>
      <c r="G528" s="63" t="e">
        <f ca="1">_xludf.IFNA(VLOOKUP($A528,'Data Sheet'!$A:F,7,FALSE),"NA")</f>
        <v>#NAME?</v>
      </c>
      <c r="H528" s="64" t="e">
        <f ca="1">_xludf.IFNA(VLOOKUP($A528,'Data Sheet'!$A:K,12,FALSE),"NA")</f>
        <v>#NAME?</v>
      </c>
      <c r="I528" s="63" t="e">
        <f ca="1">_xludf.IFNA(VLOOKUP($A528,'Data Sheet'!$A:T,19,FALSE),"NA")</f>
        <v>#NAME?</v>
      </c>
      <c r="J528" s="64" t="e">
        <f ca="1">_xludf.IFNA(VLOOKUP($A528,'Data Sheet'!$A:T,20,FALSE),"NA")</f>
        <v>#NAME?</v>
      </c>
    </row>
    <row r="529" spans="2:10" ht="15.75" customHeight="1" x14ac:dyDescent="0.15">
      <c r="B529" s="60" t="e">
        <f ca="1">_xludf.IFNA(VLOOKUP($A529,'Data Sheet'!$A:B,2,FALSE),"NA")</f>
        <v>#NAME?</v>
      </c>
      <c r="C529" s="61" t="e">
        <f ca="1">_xludf.IFNA(VLOOKUP($A529,'Data Sheet'!$A:U,3,FALSE),"NA")</f>
        <v>#NAME?</v>
      </c>
      <c r="D529" s="61" t="e">
        <f ca="1">_xludf.IFNA(VLOOKUP($A529,'Data Sheet'!$A:C,4,FALSE),"NA")</f>
        <v>#NAME?</v>
      </c>
      <c r="E529" s="61" t="e">
        <f ca="1">_xludf.IFNA(VLOOKUP($A529,'Data Sheet'!$A:D,5,FALSE),"NA")</f>
        <v>#NAME?</v>
      </c>
      <c r="F529" s="73" t="e">
        <f ca="1">_xludf.IFNA(VLOOKUP($A529,'Data Sheet'!$A:E,6,FALSE),"NA")</f>
        <v>#NAME?</v>
      </c>
      <c r="G529" s="63" t="e">
        <f ca="1">_xludf.IFNA(VLOOKUP($A529,'Data Sheet'!$A:F,7,FALSE),"NA")</f>
        <v>#NAME?</v>
      </c>
      <c r="H529" s="64" t="e">
        <f ca="1">_xludf.IFNA(VLOOKUP($A529,'Data Sheet'!$A:K,12,FALSE),"NA")</f>
        <v>#NAME?</v>
      </c>
      <c r="I529" s="63" t="e">
        <f ca="1">_xludf.IFNA(VLOOKUP($A529,'Data Sheet'!$A:T,19,FALSE),"NA")</f>
        <v>#NAME?</v>
      </c>
      <c r="J529" s="64" t="e">
        <f ca="1">_xludf.IFNA(VLOOKUP($A529,'Data Sheet'!$A:T,20,FALSE),"NA")</f>
        <v>#NAME?</v>
      </c>
    </row>
    <row r="530" spans="2:10" ht="15.75" customHeight="1" x14ac:dyDescent="0.15">
      <c r="B530" s="60" t="e">
        <f ca="1">_xludf.IFNA(VLOOKUP($A530,'Data Sheet'!$A:B,2,FALSE),"NA")</f>
        <v>#NAME?</v>
      </c>
      <c r="C530" s="61" t="e">
        <f ca="1">_xludf.IFNA(VLOOKUP($A530,'Data Sheet'!$A:U,3,FALSE),"NA")</f>
        <v>#NAME?</v>
      </c>
      <c r="D530" s="61" t="e">
        <f ca="1">_xludf.IFNA(VLOOKUP($A530,'Data Sheet'!$A:C,4,FALSE),"NA")</f>
        <v>#NAME?</v>
      </c>
      <c r="E530" s="61" t="e">
        <f ca="1">_xludf.IFNA(VLOOKUP($A530,'Data Sheet'!$A:D,5,FALSE),"NA")</f>
        <v>#NAME?</v>
      </c>
      <c r="F530" s="73" t="e">
        <f ca="1">_xludf.IFNA(VLOOKUP($A530,'Data Sheet'!$A:E,6,FALSE),"NA")</f>
        <v>#NAME?</v>
      </c>
      <c r="G530" s="63" t="e">
        <f ca="1">_xludf.IFNA(VLOOKUP($A530,'Data Sheet'!$A:F,7,FALSE),"NA")</f>
        <v>#NAME?</v>
      </c>
      <c r="H530" s="64" t="e">
        <f ca="1">_xludf.IFNA(VLOOKUP($A530,'Data Sheet'!$A:K,12,FALSE),"NA")</f>
        <v>#NAME?</v>
      </c>
      <c r="I530" s="63" t="e">
        <f ca="1">_xludf.IFNA(VLOOKUP($A530,'Data Sheet'!$A:T,19,FALSE),"NA")</f>
        <v>#NAME?</v>
      </c>
      <c r="J530" s="64" t="e">
        <f ca="1">_xludf.IFNA(VLOOKUP($A530,'Data Sheet'!$A:T,20,FALSE),"NA")</f>
        <v>#NAME?</v>
      </c>
    </row>
    <row r="531" spans="2:10" ht="15.75" customHeight="1" x14ac:dyDescent="0.15">
      <c r="B531" s="60" t="e">
        <f ca="1">_xludf.IFNA(VLOOKUP($A531,'Data Sheet'!$A:B,2,FALSE),"NA")</f>
        <v>#NAME?</v>
      </c>
      <c r="C531" s="61" t="e">
        <f ca="1">_xludf.IFNA(VLOOKUP($A531,'Data Sheet'!$A:U,3,FALSE),"NA")</f>
        <v>#NAME?</v>
      </c>
      <c r="D531" s="61" t="e">
        <f ca="1">_xludf.IFNA(VLOOKUP($A531,'Data Sheet'!$A:C,4,FALSE),"NA")</f>
        <v>#NAME?</v>
      </c>
      <c r="E531" s="61" t="e">
        <f ca="1">_xludf.IFNA(VLOOKUP($A531,'Data Sheet'!$A:D,5,FALSE),"NA")</f>
        <v>#NAME?</v>
      </c>
      <c r="F531" s="73" t="e">
        <f ca="1">_xludf.IFNA(VLOOKUP($A531,'Data Sheet'!$A:E,6,FALSE),"NA")</f>
        <v>#NAME?</v>
      </c>
      <c r="G531" s="63" t="e">
        <f ca="1">_xludf.IFNA(VLOOKUP($A531,'Data Sheet'!$A:F,7,FALSE),"NA")</f>
        <v>#NAME?</v>
      </c>
      <c r="H531" s="64" t="e">
        <f ca="1">_xludf.IFNA(VLOOKUP($A531,'Data Sheet'!$A:K,12,FALSE),"NA")</f>
        <v>#NAME?</v>
      </c>
      <c r="I531" s="63" t="e">
        <f ca="1">_xludf.IFNA(VLOOKUP($A531,'Data Sheet'!$A:T,19,FALSE),"NA")</f>
        <v>#NAME?</v>
      </c>
      <c r="J531" s="64" t="e">
        <f ca="1">_xludf.IFNA(VLOOKUP($A531,'Data Sheet'!$A:T,20,FALSE),"NA")</f>
        <v>#NAME?</v>
      </c>
    </row>
    <row r="532" spans="2:10" ht="15.75" customHeight="1" x14ac:dyDescent="0.15">
      <c r="B532" s="60" t="e">
        <f ca="1">_xludf.IFNA(VLOOKUP($A532,'Data Sheet'!$A:B,2,FALSE),"NA")</f>
        <v>#NAME?</v>
      </c>
      <c r="C532" s="61" t="e">
        <f ca="1">_xludf.IFNA(VLOOKUP($A532,'Data Sheet'!$A:U,3,FALSE),"NA")</f>
        <v>#NAME?</v>
      </c>
      <c r="D532" s="61" t="e">
        <f ca="1">_xludf.IFNA(VLOOKUP($A532,'Data Sheet'!$A:C,4,FALSE),"NA")</f>
        <v>#NAME?</v>
      </c>
      <c r="E532" s="61" t="e">
        <f ca="1">_xludf.IFNA(VLOOKUP($A532,'Data Sheet'!$A:D,5,FALSE),"NA")</f>
        <v>#NAME?</v>
      </c>
      <c r="F532" s="73" t="e">
        <f ca="1">_xludf.IFNA(VLOOKUP($A532,'Data Sheet'!$A:E,6,FALSE),"NA")</f>
        <v>#NAME?</v>
      </c>
      <c r="G532" s="63" t="e">
        <f ca="1">_xludf.IFNA(VLOOKUP($A532,'Data Sheet'!$A:F,7,FALSE),"NA")</f>
        <v>#NAME?</v>
      </c>
      <c r="H532" s="64" t="e">
        <f ca="1">_xludf.IFNA(VLOOKUP($A532,'Data Sheet'!$A:K,12,FALSE),"NA")</f>
        <v>#NAME?</v>
      </c>
      <c r="I532" s="63" t="e">
        <f ca="1">_xludf.IFNA(VLOOKUP($A532,'Data Sheet'!$A:T,19,FALSE),"NA")</f>
        <v>#NAME?</v>
      </c>
      <c r="J532" s="64" t="e">
        <f ca="1">_xludf.IFNA(VLOOKUP($A532,'Data Sheet'!$A:T,20,FALSE),"NA")</f>
        <v>#NAME?</v>
      </c>
    </row>
    <row r="533" spans="2:10" ht="15.75" customHeight="1" x14ac:dyDescent="0.15">
      <c r="B533" s="60" t="e">
        <f ca="1">_xludf.IFNA(VLOOKUP($A533,'Data Sheet'!$A:B,2,FALSE),"NA")</f>
        <v>#NAME?</v>
      </c>
      <c r="C533" s="61" t="e">
        <f ca="1">_xludf.IFNA(VLOOKUP($A533,'Data Sheet'!$A:U,3,FALSE),"NA")</f>
        <v>#NAME?</v>
      </c>
      <c r="D533" s="61" t="e">
        <f ca="1">_xludf.IFNA(VLOOKUP($A533,'Data Sheet'!$A:C,4,FALSE),"NA")</f>
        <v>#NAME?</v>
      </c>
      <c r="E533" s="61" t="e">
        <f ca="1">_xludf.IFNA(VLOOKUP($A533,'Data Sheet'!$A:D,5,FALSE),"NA")</f>
        <v>#NAME?</v>
      </c>
      <c r="F533" s="73" t="e">
        <f ca="1">_xludf.IFNA(VLOOKUP($A533,'Data Sheet'!$A:E,6,FALSE),"NA")</f>
        <v>#NAME?</v>
      </c>
      <c r="G533" s="63" t="e">
        <f ca="1">_xludf.IFNA(VLOOKUP($A533,'Data Sheet'!$A:F,7,FALSE),"NA")</f>
        <v>#NAME?</v>
      </c>
      <c r="H533" s="64" t="e">
        <f ca="1">_xludf.IFNA(VLOOKUP($A533,'Data Sheet'!$A:K,12,FALSE),"NA")</f>
        <v>#NAME?</v>
      </c>
      <c r="I533" s="63" t="e">
        <f ca="1">_xludf.IFNA(VLOOKUP($A533,'Data Sheet'!$A:T,19,FALSE),"NA")</f>
        <v>#NAME?</v>
      </c>
      <c r="J533" s="64" t="e">
        <f ca="1">_xludf.IFNA(VLOOKUP($A533,'Data Sheet'!$A:T,20,FALSE),"NA")</f>
        <v>#NAME?</v>
      </c>
    </row>
    <row r="534" spans="2:10" ht="15.75" customHeight="1" x14ac:dyDescent="0.15">
      <c r="B534" s="60" t="e">
        <f ca="1">_xludf.IFNA(VLOOKUP($A534,'Data Sheet'!$A:B,2,FALSE),"NA")</f>
        <v>#NAME?</v>
      </c>
      <c r="C534" s="61" t="e">
        <f ca="1">_xludf.IFNA(VLOOKUP($A534,'Data Sheet'!$A:U,3,FALSE),"NA")</f>
        <v>#NAME?</v>
      </c>
      <c r="D534" s="61" t="e">
        <f ca="1">_xludf.IFNA(VLOOKUP($A534,'Data Sheet'!$A:C,4,FALSE),"NA")</f>
        <v>#NAME?</v>
      </c>
      <c r="E534" s="61" t="e">
        <f ca="1">_xludf.IFNA(VLOOKUP($A534,'Data Sheet'!$A:D,5,FALSE),"NA")</f>
        <v>#NAME?</v>
      </c>
      <c r="F534" s="73" t="e">
        <f ca="1">_xludf.IFNA(VLOOKUP($A534,'Data Sheet'!$A:E,6,FALSE),"NA")</f>
        <v>#NAME?</v>
      </c>
      <c r="G534" s="63" t="e">
        <f ca="1">_xludf.IFNA(VLOOKUP($A534,'Data Sheet'!$A:F,7,FALSE),"NA")</f>
        <v>#NAME?</v>
      </c>
      <c r="H534" s="64" t="e">
        <f ca="1">_xludf.IFNA(VLOOKUP($A534,'Data Sheet'!$A:K,12,FALSE),"NA")</f>
        <v>#NAME?</v>
      </c>
      <c r="I534" s="63" t="e">
        <f ca="1">_xludf.IFNA(VLOOKUP($A534,'Data Sheet'!$A:T,19,FALSE),"NA")</f>
        <v>#NAME?</v>
      </c>
      <c r="J534" s="64" t="e">
        <f ca="1">_xludf.IFNA(VLOOKUP($A534,'Data Sheet'!$A:T,20,FALSE),"NA")</f>
        <v>#NAME?</v>
      </c>
    </row>
    <row r="535" spans="2:10" ht="15.75" customHeight="1" x14ac:dyDescent="0.15">
      <c r="B535" s="60" t="e">
        <f ca="1">_xludf.IFNA(VLOOKUP($A535,'Data Sheet'!$A:B,2,FALSE),"NA")</f>
        <v>#NAME?</v>
      </c>
      <c r="C535" s="61" t="e">
        <f ca="1">_xludf.IFNA(VLOOKUP($A535,'Data Sheet'!$A:U,3,FALSE),"NA")</f>
        <v>#NAME?</v>
      </c>
      <c r="D535" s="61" t="e">
        <f ca="1">_xludf.IFNA(VLOOKUP($A535,'Data Sheet'!$A:C,4,FALSE),"NA")</f>
        <v>#NAME?</v>
      </c>
      <c r="E535" s="61" t="e">
        <f ca="1">_xludf.IFNA(VLOOKUP($A535,'Data Sheet'!$A:D,5,FALSE),"NA")</f>
        <v>#NAME?</v>
      </c>
      <c r="F535" s="73" t="e">
        <f ca="1">_xludf.IFNA(VLOOKUP($A535,'Data Sheet'!$A:E,6,FALSE),"NA")</f>
        <v>#NAME?</v>
      </c>
      <c r="G535" s="63" t="e">
        <f ca="1">_xludf.IFNA(VLOOKUP($A535,'Data Sheet'!$A:F,7,FALSE),"NA")</f>
        <v>#NAME?</v>
      </c>
      <c r="H535" s="64" t="e">
        <f ca="1">_xludf.IFNA(VLOOKUP($A535,'Data Sheet'!$A:K,12,FALSE),"NA")</f>
        <v>#NAME?</v>
      </c>
      <c r="I535" s="63" t="e">
        <f ca="1">_xludf.IFNA(VLOOKUP($A535,'Data Sheet'!$A:T,19,FALSE),"NA")</f>
        <v>#NAME?</v>
      </c>
      <c r="J535" s="64" t="e">
        <f ca="1">_xludf.IFNA(VLOOKUP($A535,'Data Sheet'!$A:T,20,FALSE),"NA")</f>
        <v>#NAME?</v>
      </c>
    </row>
    <row r="536" spans="2:10" ht="15.75" customHeight="1" x14ac:dyDescent="0.15">
      <c r="B536" s="60" t="e">
        <f ca="1">_xludf.IFNA(VLOOKUP($A536,'Data Sheet'!$A:B,2,FALSE),"NA")</f>
        <v>#NAME?</v>
      </c>
      <c r="C536" s="61" t="e">
        <f ca="1">_xludf.IFNA(VLOOKUP($A536,'Data Sheet'!$A:U,3,FALSE),"NA")</f>
        <v>#NAME?</v>
      </c>
      <c r="D536" s="61" t="e">
        <f ca="1">_xludf.IFNA(VLOOKUP($A536,'Data Sheet'!$A:C,4,FALSE),"NA")</f>
        <v>#NAME?</v>
      </c>
      <c r="E536" s="61" t="e">
        <f ca="1">_xludf.IFNA(VLOOKUP($A536,'Data Sheet'!$A:D,5,FALSE),"NA")</f>
        <v>#NAME?</v>
      </c>
      <c r="F536" s="73" t="e">
        <f ca="1">_xludf.IFNA(VLOOKUP($A536,'Data Sheet'!$A:E,6,FALSE),"NA")</f>
        <v>#NAME?</v>
      </c>
      <c r="G536" s="63" t="e">
        <f ca="1">_xludf.IFNA(VLOOKUP($A536,'Data Sheet'!$A:F,7,FALSE),"NA")</f>
        <v>#NAME?</v>
      </c>
      <c r="H536" s="64" t="e">
        <f ca="1">_xludf.IFNA(VLOOKUP($A536,'Data Sheet'!$A:K,12,FALSE),"NA")</f>
        <v>#NAME?</v>
      </c>
      <c r="I536" s="63" t="e">
        <f ca="1">_xludf.IFNA(VLOOKUP($A536,'Data Sheet'!$A:T,19,FALSE),"NA")</f>
        <v>#NAME?</v>
      </c>
      <c r="J536" s="64" t="e">
        <f ca="1">_xludf.IFNA(VLOOKUP($A536,'Data Sheet'!$A:T,20,FALSE),"NA")</f>
        <v>#NAME?</v>
      </c>
    </row>
    <row r="537" spans="2:10" ht="15.75" customHeight="1" x14ac:dyDescent="0.15">
      <c r="B537" s="60" t="e">
        <f ca="1">_xludf.IFNA(VLOOKUP($A537,'Data Sheet'!$A:B,2,FALSE),"NA")</f>
        <v>#NAME?</v>
      </c>
      <c r="C537" s="61" t="e">
        <f ca="1">_xludf.IFNA(VLOOKUP($A537,'Data Sheet'!$A:U,3,FALSE),"NA")</f>
        <v>#NAME?</v>
      </c>
      <c r="D537" s="61" t="e">
        <f ca="1">_xludf.IFNA(VLOOKUP($A537,'Data Sheet'!$A:C,4,FALSE),"NA")</f>
        <v>#NAME?</v>
      </c>
      <c r="E537" s="61" t="e">
        <f ca="1">_xludf.IFNA(VLOOKUP($A537,'Data Sheet'!$A:D,5,FALSE),"NA")</f>
        <v>#NAME?</v>
      </c>
      <c r="F537" s="73" t="e">
        <f ca="1">_xludf.IFNA(VLOOKUP($A537,'Data Sheet'!$A:E,6,FALSE),"NA")</f>
        <v>#NAME?</v>
      </c>
      <c r="G537" s="63" t="e">
        <f ca="1">_xludf.IFNA(VLOOKUP($A537,'Data Sheet'!$A:F,7,FALSE),"NA")</f>
        <v>#NAME?</v>
      </c>
      <c r="H537" s="64" t="e">
        <f ca="1">_xludf.IFNA(VLOOKUP($A537,'Data Sheet'!$A:K,12,FALSE),"NA")</f>
        <v>#NAME?</v>
      </c>
      <c r="I537" s="63" t="e">
        <f ca="1">_xludf.IFNA(VLOOKUP($A537,'Data Sheet'!$A:T,19,FALSE),"NA")</f>
        <v>#NAME?</v>
      </c>
      <c r="J537" s="64" t="e">
        <f ca="1">_xludf.IFNA(VLOOKUP($A537,'Data Sheet'!$A:T,20,FALSE),"NA")</f>
        <v>#NAME?</v>
      </c>
    </row>
    <row r="538" spans="2:10" ht="15.75" customHeight="1" x14ac:dyDescent="0.15">
      <c r="B538" s="60" t="e">
        <f ca="1">_xludf.IFNA(VLOOKUP($A538,'Data Sheet'!$A:B,2,FALSE),"NA")</f>
        <v>#NAME?</v>
      </c>
      <c r="C538" s="61" t="e">
        <f ca="1">_xludf.IFNA(VLOOKUP($A538,'Data Sheet'!$A:U,3,FALSE),"NA")</f>
        <v>#NAME?</v>
      </c>
      <c r="D538" s="61" t="e">
        <f ca="1">_xludf.IFNA(VLOOKUP($A538,'Data Sheet'!$A:C,4,FALSE),"NA")</f>
        <v>#NAME?</v>
      </c>
      <c r="E538" s="61" t="e">
        <f ca="1">_xludf.IFNA(VLOOKUP($A538,'Data Sheet'!$A:D,5,FALSE),"NA")</f>
        <v>#NAME?</v>
      </c>
      <c r="F538" s="73" t="e">
        <f ca="1">_xludf.IFNA(VLOOKUP($A538,'Data Sheet'!$A:E,6,FALSE),"NA")</f>
        <v>#NAME?</v>
      </c>
      <c r="G538" s="63" t="e">
        <f ca="1">_xludf.IFNA(VLOOKUP($A538,'Data Sheet'!$A:F,7,FALSE),"NA")</f>
        <v>#NAME?</v>
      </c>
      <c r="H538" s="64" t="e">
        <f ca="1">_xludf.IFNA(VLOOKUP($A538,'Data Sheet'!$A:K,12,FALSE),"NA")</f>
        <v>#NAME?</v>
      </c>
      <c r="I538" s="63" t="e">
        <f ca="1">_xludf.IFNA(VLOOKUP($A538,'Data Sheet'!$A:T,19,FALSE),"NA")</f>
        <v>#NAME?</v>
      </c>
      <c r="J538" s="64" t="e">
        <f ca="1">_xludf.IFNA(VLOOKUP($A538,'Data Sheet'!$A:T,20,FALSE),"NA")</f>
        <v>#NAME?</v>
      </c>
    </row>
    <row r="539" spans="2:10" ht="15.75" customHeight="1" x14ac:dyDescent="0.15">
      <c r="B539" s="60" t="e">
        <f ca="1">_xludf.IFNA(VLOOKUP($A539,'Data Sheet'!$A:B,2,FALSE),"NA")</f>
        <v>#NAME?</v>
      </c>
      <c r="C539" s="61" t="e">
        <f ca="1">_xludf.IFNA(VLOOKUP($A539,'Data Sheet'!$A:U,3,FALSE),"NA")</f>
        <v>#NAME?</v>
      </c>
      <c r="D539" s="61" t="e">
        <f ca="1">_xludf.IFNA(VLOOKUP($A539,'Data Sheet'!$A:C,4,FALSE),"NA")</f>
        <v>#NAME?</v>
      </c>
      <c r="E539" s="61" t="e">
        <f ca="1">_xludf.IFNA(VLOOKUP($A539,'Data Sheet'!$A:D,5,FALSE),"NA")</f>
        <v>#NAME?</v>
      </c>
      <c r="F539" s="73" t="e">
        <f ca="1">_xludf.IFNA(VLOOKUP($A539,'Data Sheet'!$A:E,6,FALSE),"NA")</f>
        <v>#NAME?</v>
      </c>
      <c r="G539" s="63" t="e">
        <f ca="1">_xludf.IFNA(VLOOKUP($A539,'Data Sheet'!$A:F,7,FALSE),"NA")</f>
        <v>#NAME?</v>
      </c>
      <c r="H539" s="64" t="e">
        <f ca="1">_xludf.IFNA(VLOOKUP($A539,'Data Sheet'!$A:K,12,FALSE),"NA")</f>
        <v>#NAME?</v>
      </c>
      <c r="I539" s="63" t="e">
        <f ca="1">_xludf.IFNA(VLOOKUP($A539,'Data Sheet'!$A:T,19,FALSE),"NA")</f>
        <v>#NAME?</v>
      </c>
      <c r="J539" s="64" t="e">
        <f ca="1">_xludf.IFNA(VLOOKUP($A539,'Data Sheet'!$A:T,20,FALSE),"NA")</f>
        <v>#NAME?</v>
      </c>
    </row>
    <row r="540" spans="2:10" ht="15.75" customHeight="1" x14ac:dyDescent="0.15">
      <c r="B540" s="60" t="e">
        <f ca="1">_xludf.IFNA(VLOOKUP($A540,'Data Sheet'!$A:B,2,FALSE),"NA")</f>
        <v>#NAME?</v>
      </c>
      <c r="C540" s="61" t="e">
        <f ca="1">_xludf.IFNA(VLOOKUP($A540,'Data Sheet'!$A:U,3,FALSE),"NA")</f>
        <v>#NAME?</v>
      </c>
      <c r="D540" s="61" t="e">
        <f ca="1">_xludf.IFNA(VLOOKUP($A540,'Data Sheet'!$A:C,4,FALSE),"NA")</f>
        <v>#NAME?</v>
      </c>
      <c r="E540" s="61" t="e">
        <f ca="1">_xludf.IFNA(VLOOKUP($A540,'Data Sheet'!$A:D,5,FALSE),"NA")</f>
        <v>#NAME?</v>
      </c>
      <c r="F540" s="73" t="e">
        <f ca="1">_xludf.IFNA(VLOOKUP($A540,'Data Sheet'!$A:E,6,FALSE),"NA")</f>
        <v>#NAME?</v>
      </c>
      <c r="G540" s="63" t="e">
        <f ca="1">_xludf.IFNA(VLOOKUP($A540,'Data Sheet'!$A:F,7,FALSE),"NA")</f>
        <v>#NAME?</v>
      </c>
      <c r="H540" s="64" t="e">
        <f ca="1">_xludf.IFNA(VLOOKUP($A540,'Data Sheet'!$A:K,12,FALSE),"NA")</f>
        <v>#NAME?</v>
      </c>
      <c r="I540" s="63" t="e">
        <f ca="1">_xludf.IFNA(VLOOKUP($A540,'Data Sheet'!$A:T,19,FALSE),"NA")</f>
        <v>#NAME?</v>
      </c>
      <c r="J540" s="64" t="e">
        <f ca="1">_xludf.IFNA(VLOOKUP($A540,'Data Sheet'!$A:T,20,FALSE),"NA")</f>
        <v>#NAME?</v>
      </c>
    </row>
    <row r="541" spans="2:10" ht="15.75" customHeight="1" x14ac:dyDescent="0.15">
      <c r="B541" s="60" t="e">
        <f ca="1">_xludf.IFNA(VLOOKUP($A541,'Data Sheet'!$A:B,2,FALSE),"NA")</f>
        <v>#NAME?</v>
      </c>
      <c r="C541" s="61" t="e">
        <f ca="1">_xludf.IFNA(VLOOKUP($A541,'Data Sheet'!$A:U,3,FALSE),"NA")</f>
        <v>#NAME?</v>
      </c>
      <c r="D541" s="61" t="e">
        <f ca="1">_xludf.IFNA(VLOOKUP($A541,'Data Sheet'!$A:C,4,FALSE),"NA")</f>
        <v>#NAME?</v>
      </c>
      <c r="E541" s="61" t="e">
        <f ca="1">_xludf.IFNA(VLOOKUP($A541,'Data Sheet'!$A:D,5,FALSE),"NA")</f>
        <v>#NAME?</v>
      </c>
      <c r="F541" s="73" t="e">
        <f ca="1">_xludf.IFNA(VLOOKUP($A541,'Data Sheet'!$A:E,6,FALSE),"NA")</f>
        <v>#NAME?</v>
      </c>
      <c r="G541" s="63" t="e">
        <f ca="1">_xludf.IFNA(VLOOKUP($A541,'Data Sheet'!$A:F,7,FALSE),"NA")</f>
        <v>#NAME?</v>
      </c>
      <c r="H541" s="64" t="e">
        <f ca="1">_xludf.IFNA(VLOOKUP($A541,'Data Sheet'!$A:K,12,FALSE),"NA")</f>
        <v>#NAME?</v>
      </c>
      <c r="I541" s="63" t="e">
        <f ca="1">_xludf.IFNA(VLOOKUP($A541,'Data Sheet'!$A:T,19,FALSE),"NA")</f>
        <v>#NAME?</v>
      </c>
      <c r="J541" s="64" t="e">
        <f ca="1">_xludf.IFNA(VLOOKUP($A541,'Data Sheet'!$A:T,20,FALSE),"NA")</f>
        <v>#NAME?</v>
      </c>
    </row>
    <row r="542" spans="2:10" ht="15.75" customHeight="1" x14ac:dyDescent="0.15">
      <c r="B542" s="60" t="e">
        <f ca="1">_xludf.IFNA(VLOOKUP($A542,'Data Sheet'!$A:B,2,FALSE),"NA")</f>
        <v>#NAME?</v>
      </c>
      <c r="C542" s="61" t="e">
        <f ca="1">_xludf.IFNA(VLOOKUP($A542,'Data Sheet'!$A:U,3,FALSE),"NA")</f>
        <v>#NAME?</v>
      </c>
      <c r="D542" s="61" t="e">
        <f ca="1">_xludf.IFNA(VLOOKUP($A542,'Data Sheet'!$A:C,4,FALSE),"NA")</f>
        <v>#NAME?</v>
      </c>
      <c r="E542" s="61" t="e">
        <f ca="1">_xludf.IFNA(VLOOKUP($A542,'Data Sheet'!$A:D,5,FALSE),"NA")</f>
        <v>#NAME?</v>
      </c>
      <c r="F542" s="73" t="e">
        <f ca="1">_xludf.IFNA(VLOOKUP($A542,'Data Sheet'!$A:E,6,FALSE),"NA")</f>
        <v>#NAME?</v>
      </c>
      <c r="G542" s="63" t="e">
        <f ca="1">_xludf.IFNA(VLOOKUP($A542,'Data Sheet'!$A:F,7,FALSE),"NA")</f>
        <v>#NAME?</v>
      </c>
      <c r="H542" s="64" t="e">
        <f ca="1">_xludf.IFNA(VLOOKUP($A542,'Data Sheet'!$A:K,12,FALSE),"NA")</f>
        <v>#NAME?</v>
      </c>
      <c r="I542" s="63" t="e">
        <f ca="1">_xludf.IFNA(VLOOKUP($A542,'Data Sheet'!$A:T,19,FALSE),"NA")</f>
        <v>#NAME?</v>
      </c>
      <c r="J542" s="64" t="e">
        <f ca="1">_xludf.IFNA(VLOOKUP($A542,'Data Sheet'!$A:T,20,FALSE),"NA")</f>
        <v>#NAME?</v>
      </c>
    </row>
    <row r="543" spans="2:10" ht="15.75" customHeight="1" x14ac:dyDescent="0.15">
      <c r="B543" s="60" t="e">
        <f ca="1">_xludf.IFNA(VLOOKUP($A543,'Data Sheet'!$A:B,2,FALSE),"NA")</f>
        <v>#NAME?</v>
      </c>
      <c r="C543" s="61" t="e">
        <f ca="1">_xludf.IFNA(VLOOKUP($A543,'Data Sheet'!$A:U,3,FALSE),"NA")</f>
        <v>#NAME?</v>
      </c>
      <c r="D543" s="61" t="e">
        <f ca="1">_xludf.IFNA(VLOOKUP($A543,'Data Sheet'!$A:C,4,FALSE),"NA")</f>
        <v>#NAME?</v>
      </c>
      <c r="E543" s="61" t="e">
        <f ca="1">_xludf.IFNA(VLOOKUP($A543,'Data Sheet'!$A:D,5,FALSE),"NA")</f>
        <v>#NAME?</v>
      </c>
      <c r="F543" s="73" t="e">
        <f ca="1">_xludf.IFNA(VLOOKUP($A543,'Data Sheet'!$A:E,6,FALSE),"NA")</f>
        <v>#NAME?</v>
      </c>
      <c r="G543" s="63" t="e">
        <f ca="1">_xludf.IFNA(VLOOKUP($A543,'Data Sheet'!$A:F,7,FALSE),"NA")</f>
        <v>#NAME?</v>
      </c>
      <c r="H543" s="64" t="e">
        <f ca="1">_xludf.IFNA(VLOOKUP($A543,'Data Sheet'!$A:K,12,FALSE),"NA")</f>
        <v>#NAME?</v>
      </c>
      <c r="I543" s="63" t="e">
        <f ca="1">_xludf.IFNA(VLOOKUP($A543,'Data Sheet'!$A:T,19,FALSE),"NA")</f>
        <v>#NAME?</v>
      </c>
      <c r="J543" s="64" t="e">
        <f ca="1">_xludf.IFNA(VLOOKUP($A543,'Data Sheet'!$A:T,20,FALSE),"NA")</f>
        <v>#NAME?</v>
      </c>
    </row>
    <row r="544" spans="2:10" ht="15.75" customHeight="1" x14ac:dyDescent="0.15">
      <c r="B544" s="60" t="e">
        <f ca="1">_xludf.IFNA(VLOOKUP($A544,'Data Sheet'!$A:B,2,FALSE),"NA")</f>
        <v>#NAME?</v>
      </c>
      <c r="C544" s="61" t="e">
        <f ca="1">_xludf.IFNA(VLOOKUP($A544,'Data Sheet'!$A:U,3,FALSE),"NA")</f>
        <v>#NAME?</v>
      </c>
      <c r="D544" s="61" t="e">
        <f ca="1">_xludf.IFNA(VLOOKUP($A544,'Data Sheet'!$A:C,4,FALSE),"NA")</f>
        <v>#NAME?</v>
      </c>
      <c r="E544" s="61" t="e">
        <f ca="1">_xludf.IFNA(VLOOKUP($A544,'Data Sheet'!$A:D,5,FALSE),"NA")</f>
        <v>#NAME?</v>
      </c>
      <c r="F544" s="73" t="e">
        <f ca="1">_xludf.IFNA(VLOOKUP($A544,'Data Sheet'!$A:E,6,FALSE),"NA")</f>
        <v>#NAME?</v>
      </c>
      <c r="G544" s="63" t="e">
        <f ca="1">_xludf.IFNA(VLOOKUP($A544,'Data Sheet'!$A:F,7,FALSE),"NA")</f>
        <v>#NAME?</v>
      </c>
      <c r="H544" s="64" t="e">
        <f ca="1">_xludf.IFNA(VLOOKUP($A544,'Data Sheet'!$A:K,12,FALSE),"NA")</f>
        <v>#NAME?</v>
      </c>
      <c r="I544" s="63" t="e">
        <f ca="1">_xludf.IFNA(VLOOKUP($A544,'Data Sheet'!$A:T,19,FALSE),"NA")</f>
        <v>#NAME?</v>
      </c>
      <c r="J544" s="64" t="e">
        <f ca="1">_xludf.IFNA(VLOOKUP($A544,'Data Sheet'!$A:T,20,FALSE),"NA")</f>
        <v>#NAME?</v>
      </c>
    </row>
    <row r="545" spans="2:10" ht="15.75" customHeight="1" x14ac:dyDescent="0.15">
      <c r="B545" s="60" t="e">
        <f ca="1">_xludf.IFNA(VLOOKUP($A545,'Data Sheet'!$A:B,2,FALSE),"NA")</f>
        <v>#NAME?</v>
      </c>
      <c r="C545" s="61" t="e">
        <f ca="1">_xludf.IFNA(VLOOKUP($A545,'Data Sheet'!$A:U,3,FALSE),"NA")</f>
        <v>#NAME?</v>
      </c>
      <c r="D545" s="61" t="e">
        <f ca="1">_xludf.IFNA(VLOOKUP($A545,'Data Sheet'!$A:C,4,FALSE),"NA")</f>
        <v>#NAME?</v>
      </c>
      <c r="E545" s="61" t="e">
        <f ca="1">_xludf.IFNA(VLOOKUP($A545,'Data Sheet'!$A:D,5,FALSE),"NA")</f>
        <v>#NAME?</v>
      </c>
      <c r="F545" s="73" t="e">
        <f ca="1">_xludf.IFNA(VLOOKUP($A545,'Data Sheet'!$A:E,6,FALSE),"NA")</f>
        <v>#NAME?</v>
      </c>
      <c r="G545" s="63" t="e">
        <f ca="1">_xludf.IFNA(VLOOKUP($A545,'Data Sheet'!$A:F,7,FALSE),"NA")</f>
        <v>#NAME?</v>
      </c>
      <c r="H545" s="64" t="e">
        <f ca="1">_xludf.IFNA(VLOOKUP($A545,'Data Sheet'!$A:K,12,FALSE),"NA")</f>
        <v>#NAME?</v>
      </c>
      <c r="I545" s="63" t="e">
        <f ca="1">_xludf.IFNA(VLOOKUP($A545,'Data Sheet'!$A:T,19,FALSE),"NA")</f>
        <v>#NAME?</v>
      </c>
      <c r="J545" s="64" t="e">
        <f ca="1">_xludf.IFNA(VLOOKUP($A545,'Data Sheet'!$A:T,20,FALSE),"NA")</f>
        <v>#NAME?</v>
      </c>
    </row>
    <row r="546" spans="2:10" ht="15.75" customHeight="1" x14ac:dyDescent="0.15">
      <c r="B546" s="60" t="e">
        <f ca="1">_xludf.IFNA(VLOOKUP($A546,'Data Sheet'!$A:B,2,FALSE),"NA")</f>
        <v>#NAME?</v>
      </c>
      <c r="C546" s="61" t="e">
        <f ca="1">_xludf.IFNA(VLOOKUP($A546,'Data Sheet'!$A:U,3,FALSE),"NA")</f>
        <v>#NAME?</v>
      </c>
      <c r="D546" s="61" t="e">
        <f ca="1">_xludf.IFNA(VLOOKUP($A546,'Data Sheet'!$A:C,4,FALSE),"NA")</f>
        <v>#NAME?</v>
      </c>
      <c r="E546" s="61" t="e">
        <f ca="1">_xludf.IFNA(VLOOKUP($A546,'Data Sheet'!$A:D,5,FALSE),"NA")</f>
        <v>#NAME?</v>
      </c>
      <c r="F546" s="73" t="e">
        <f ca="1">_xludf.IFNA(VLOOKUP($A546,'Data Sheet'!$A:E,6,FALSE),"NA")</f>
        <v>#NAME?</v>
      </c>
      <c r="G546" s="63" t="e">
        <f ca="1">_xludf.IFNA(VLOOKUP($A546,'Data Sheet'!$A:F,7,FALSE),"NA")</f>
        <v>#NAME?</v>
      </c>
      <c r="H546" s="64" t="e">
        <f ca="1">_xludf.IFNA(VLOOKUP($A546,'Data Sheet'!$A:K,12,FALSE),"NA")</f>
        <v>#NAME?</v>
      </c>
      <c r="I546" s="63" t="e">
        <f ca="1">_xludf.IFNA(VLOOKUP($A546,'Data Sheet'!$A:T,19,FALSE),"NA")</f>
        <v>#NAME?</v>
      </c>
      <c r="J546" s="64" t="e">
        <f ca="1">_xludf.IFNA(VLOOKUP($A546,'Data Sheet'!$A:T,20,FALSE),"NA")</f>
        <v>#NAME?</v>
      </c>
    </row>
    <row r="547" spans="2:10" ht="15.75" customHeight="1" x14ac:dyDescent="0.15">
      <c r="B547" s="60" t="e">
        <f ca="1">_xludf.IFNA(VLOOKUP($A547,'Data Sheet'!$A:B,2,FALSE),"NA")</f>
        <v>#NAME?</v>
      </c>
      <c r="C547" s="61" t="e">
        <f ca="1">_xludf.IFNA(VLOOKUP($A547,'Data Sheet'!$A:U,3,FALSE),"NA")</f>
        <v>#NAME?</v>
      </c>
      <c r="D547" s="61" t="e">
        <f ca="1">_xludf.IFNA(VLOOKUP($A547,'Data Sheet'!$A:C,4,FALSE),"NA")</f>
        <v>#NAME?</v>
      </c>
      <c r="E547" s="61" t="e">
        <f ca="1">_xludf.IFNA(VLOOKUP($A547,'Data Sheet'!$A:D,5,FALSE),"NA")</f>
        <v>#NAME?</v>
      </c>
      <c r="F547" s="73" t="e">
        <f ca="1">_xludf.IFNA(VLOOKUP($A547,'Data Sheet'!$A:E,6,FALSE),"NA")</f>
        <v>#NAME?</v>
      </c>
      <c r="G547" s="63" t="e">
        <f ca="1">_xludf.IFNA(VLOOKUP($A547,'Data Sheet'!$A:F,7,FALSE),"NA")</f>
        <v>#NAME?</v>
      </c>
      <c r="H547" s="64" t="e">
        <f ca="1">_xludf.IFNA(VLOOKUP($A547,'Data Sheet'!$A:K,12,FALSE),"NA")</f>
        <v>#NAME?</v>
      </c>
      <c r="I547" s="63" t="e">
        <f ca="1">_xludf.IFNA(VLOOKUP($A547,'Data Sheet'!$A:T,19,FALSE),"NA")</f>
        <v>#NAME?</v>
      </c>
      <c r="J547" s="64" t="e">
        <f ca="1">_xludf.IFNA(VLOOKUP($A547,'Data Sheet'!$A:T,20,FALSE),"NA")</f>
        <v>#NAME?</v>
      </c>
    </row>
    <row r="548" spans="2:10" ht="15.75" customHeight="1" x14ac:dyDescent="0.15">
      <c r="B548" s="60" t="e">
        <f ca="1">_xludf.IFNA(VLOOKUP($A548,'Data Sheet'!$A:B,2,FALSE),"NA")</f>
        <v>#NAME?</v>
      </c>
      <c r="C548" s="61" t="e">
        <f ca="1">_xludf.IFNA(VLOOKUP($A548,'Data Sheet'!$A:U,3,FALSE),"NA")</f>
        <v>#NAME?</v>
      </c>
      <c r="D548" s="61" t="e">
        <f ca="1">_xludf.IFNA(VLOOKUP($A548,'Data Sheet'!$A:C,4,FALSE),"NA")</f>
        <v>#NAME?</v>
      </c>
      <c r="E548" s="61" t="e">
        <f ca="1">_xludf.IFNA(VLOOKUP($A548,'Data Sheet'!$A:D,5,FALSE),"NA")</f>
        <v>#NAME?</v>
      </c>
      <c r="F548" s="73" t="e">
        <f ca="1">_xludf.IFNA(VLOOKUP($A548,'Data Sheet'!$A:E,6,FALSE),"NA")</f>
        <v>#NAME?</v>
      </c>
      <c r="G548" s="63" t="e">
        <f ca="1">_xludf.IFNA(VLOOKUP($A548,'Data Sheet'!$A:F,7,FALSE),"NA")</f>
        <v>#NAME?</v>
      </c>
      <c r="H548" s="64" t="e">
        <f ca="1">_xludf.IFNA(VLOOKUP($A548,'Data Sheet'!$A:K,12,FALSE),"NA")</f>
        <v>#NAME?</v>
      </c>
      <c r="I548" s="63" t="e">
        <f ca="1">_xludf.IFNA(VLOOKUP($A548,'Data Sheet'!$A:T,19,FALSE),"NA")</f>
        <v>#NAME?</v>
      </c>
      <c r="J548" s="64" t="e">
        <f ca="1">_xludf.IFNA(VLOOKUP($A548,'Data Sheet'!$A:T,20,FALSE),"NA")</f>
        <v>#NAME?</v>
      </c>
    </row>
    <row r="549" spans="2:10" ht="15.75" customHeight="1" x14ac:dyDescent="0.15">
      <c r="B549" s="60" t="e">
        <f ca="1">_xludf.IFNA(VLOOKUP($A549,'Data Sheet'!$A:B,2,FALSE),"NA")</f>
        <v>#NAME?</v>
      </c>
      <c r="C549" s="61" t="e">
        <f ca="1">_xludf.IFNA(VLOOKUP($A549,'Data Sheet'!$A:U,3,FALSE),"NA")</f>
        <v>#NAME?</v>
      </c>
      <c r="D549" s="61" t="e">
        <f ca="1">_xludf.IFNA(VLOOKUP($A549,'Data Sheet'!$A:C,4,FALSE),"NA")</f>
        <v>#NAME?</v>
      </c>
      <c r="E549" s="61" t="e">
        <f ca="1">_xludf.IFNA(VLOOKUP($A549,'Data Sheet'!$A:D,5,FALSE),"NA")</f>
        <v>#NAME?</v>
      </c>
      <c r="F549" s="73" t="e">
        <f ca="1">_xludf.IFNA(VLOOKUP($A549,'Data Sheet'!$A:E,6,FALSE),"NA")</f>
        <v>#NAME?</v>
      </c>
      <c r="G549" s="63" t="e">
        <f ca="1">_xludf.IFNA(VLOOKUP($A549,'Data Sheet'!$A:F,7,FALSE),"NA")</f>
        <v>#NAME?</v>
      </c>
      <c r="H549" s="64" t="e">
        <f ca="1">_xludf.IFNA(VLOOKUP($A549,'Data Sheet'!$A:K,12,FALSE),"NA")</f>
        <v>#NAME?</v>
      </c>
      <c r="I549" s="63" t="e">
        <f ca="1">_xludf.IFNA(VLOOKUP($A549,'Data Sheet'!$A:T,19,FALSE),"NA")</f>
        <v>#NAME?</v>
      </c>
      <c r="J549" s="64" t="e">
        <f ca="1">_xludf.IFNA(VLOOKUP($A549,'Data Sheet'!$A:T,20,FALSE),"NA")</f>
        <v>#NAME?</v>
      </c>
    </row>
    <row r="550" spans="2:10" ht="15.75" customHeight="1" x14ac:dyDescent="0.15">
      <c r="B550" s="60" t="e">
        <f ca="1">_xludf.IFNA(VLOOKUP($A550,'Data Sheet'!$A:B,2,FALSE),"NA")</f>
        <v>#NAME?</v>
      </c>
      <c r="C550" s="61" t="e">
        <f ca="1">_xludf.IFNA(VLOOKUP($A550,'Data Sheet'!$A:U,3,FALSE),"NA")</f>
        <v>#NAME?</v>
      </c>
      <c r="D550" s="61" t="e">
        <f ca="1">_xludf.IFNA(VLOOKUP($A550,'Data Sheet'!$A:C,4,FALSE),"NA")</f>
        <v>#NAME?</v>
      </c>
      <c r="E550" s="61" t="e">
        <f ca="1">_xludf.IFNA(VLOOKUP($A550,'Data Sheet'!$A:D,5,FALSE),"NA")</f>
        <v>#NAME?</v>
      </c>
      <c r="F550" s="73" t="e">
        <f ca="1">_xludf.IFNA(VLOOKUP($A550,'Data Sheet'!$A:E,6,FALSE),"NA")</f>
        <v>#NAME?</v>
      </c>
      <c r="G550" s="63" t="e">
        <f ca="1">_xludf.IFNA(VLOOKUP($A550,'Data Sheet'!$A:F,7,FALSE),"NA")</f>
        <v>#NAME?</v>
      </c>
      <c r="H550" s="64" t="e">
        <f ca="1">_xludf.IFNA(VLOOKUP($A550,'Data Sheet'!$A:K,12,FALSE),"NA")</f>
        <v>#NAME?</v>
      </c>
      <c r="I550" s="63" t="e">
        <f ca="1">_xludf.IFNA(VLOOKUP($A550,'Data Sheet'!$A:T,19,FALSE),"NA")</f>
        <v>#NAME?</v>
      </c>
      <c r="J550" s="64" t="e">
        <f ca="1">_xludf.IFNA(VLOOKUP($A550,'Data Sheet'!$A:T,20,FALSE),"NA")</f>
        <v>#NAME?</v>
      </c>
    </row>
    <row r="551" spans="2:10" ht="15.75" customHeight="1" x14ac:dyDescent="0.15">
      <c r="B551" s="60" t="e">
        <f ca="1">_xludf.IFNA(VLOOKUP($A551,'Data Sheet'!$A:B,2,FALSE),"NA")</f>
        <v>#NAME?</v>
      </c>
      <c r="C551" s="61" t="e">
        <f ca="1">_xludf.IFNA(VLOOKUP($A551,'Data Sheet'!$A:U,3,FALSE),"NA")</f>
        <v>#NAME?</v>
      </c>
      <c r="D551" s="61" t="e">
        <f ca="1">_xludf.IFNA(VLOOKUP($A551,'Data Sheet'!$A:C,4,FALSE),"NA")</f>
        <v>#NAME?</v>
      </c>
      <c r="E551" s="61" t="e">
        <f ca="1">_xludf.IFNA(VLOOKUP($A551,'Data Sheet'!$A:D,5,FALSE),"NA")</f>
        <v>#NAME?</v>
      </c>
      <c r="F551" s="73" t="e">
        <f ca="1">_xludf.IFNA(VLOOKUP($A551,'Data Sheet'!$A:E,6,FALSE),"NA")</f>
        <v>#NAME?</v>
      </c>
      <c r="G551" s="63" t="e">
        <f ca="1">_xludf.IFNA(VLOOKUP($A551,'Data Sheet'!$A:F,7,FALSE),"NA")</f>
        <v>#NAME?</v>
      </c>
      <c r="H551" s="64" t="e">
        <f ca="1">_xludf.IFNA(VLOOKUP($A551,'Data Sheet'!$A:K,12,FALSE),"NA")</f>
        <v>#NAME?</v>
      </c>
      <c r="I551" s="63" t="e">
        <f ca="1">_xludf.IFNA(VLOOKUP($A551,'Data Sheet'!$A:T,19,FALSE),"NA")</f>
        <v>#NAME?</v>
      </c>
      <c r="J551" s="64" t="e">
        <f ca="1">_xludf.IFNA(VLOOKUP($A551,'Data Sheet'!$A:T,20,FALSE),"NA")</f>
        <v>#NAME?</v>
      </c>
    </row>
    <row r="552" spans="2:10" ht="15.75" customHeight="1" x14ac:dyDescent="0.15">
      <c r="B552" s="60" t="e">
        <f ca="1">_xludf.IFNA(VLOOKUP($A552,'Data Sheet'!$A:B,2,FALSE),"NA")</f>
        <v>#NAME?</v>
      </c>
      <c r="C552" s="61" t="e">
        <f ca="1">_xludf.IFNA(VLOOKUP($A552,'Data Sheet'!$A:U,3,FALSE),"NA")</f>
        <v>#NAME?</v>
      </c>
      <c r="D552" s="61" t="e">
        <f ca="1">_xludf.IFNA(VLOOKUP($A552,'Data Sheet'!$A:C,4,FALSE),"NA")</f>
        <v>#NAME?</v>
      </c>
      <c r="E552" s="61" t="e">
        <f ca="1">_xludf.IFNA(VLOOKUP($A552,'Data Sheet'!$A:D,5,FALSE),"NA")</f>
        <v>#NAME?</v>
      </c>
      <c r="F552" s="73" t="e">
        <f ca="1">_xludf.IFNA(VLOOKUP($A552,'Data Sheet'!$A:E,6,FALSE),"NA")</f>
        <v>#NAME?</v>
      </c>
      <c r="G552" s="63" t="e">
        <f ca="1">_xludf.IFNA(VLOOKUP($A552,'Data Sheet'!$A:F,7,FALSE),"NA")</f>
        <v>#NAME?</v>
      </c>
      <c r="H552" s="64" t="e">
        <f ca="1">_xludf.IFNA(VLOOKUP($A552,'Data Sheet'!$A:K,12,FALSE),"NA")</f>
        <v>#NAME?</v>
      </c>
      <c r="I552" s="63" t="e">
        <f ca="1">_xludf.IFNA(VLOOKUP($A552,'Data Sheet'!$A:T,19,FALSE),"NA")</f>
        <v>#NAME?</v>
      </c>
      <c r="J552" s="64" t="e">
        <f ca="1">_xludf.IFNA(VLOOKUP($A552,'Data Sheet'!$A:T,20,FALSE),"NA")</f>
        <v>#NAME?</v>
      </c>
    </row>
    <row r="553" spans="2:10" ht="15.75" customHeight="1" x14ac:dyDescent="0.15">
      <c r="B553" s="60" t="e">
        <f ca="1">_xludf.IFNA(VLOOKUP($A553,'Data Sheet'!$A:B,2,FALSE),"NA")</f>
        <v>#NAME?</v>
      </c>
      <c r="C553" s="61" t="e">
        <f ca="1">_xludf.IFNA(VLOOKUP($A553,'Data Sheet'!$A:U,3,FALSE),"NA")</f>
        <v>#NAME?</v>
      </c>
      <c r="D553" s="61" t="e">
        <f ca="1">_xludf.IFNA(VLOOKUP($A553,'Data Sheet'!$A:C,4,FALSE),"NA")</f>
        <v>#NAME?</v>
      </c>
      <c r="E553" s="61" t="e">
        <f ca="1">_xludf.IFNA(VLOOKUP($A553,'Data Sheet'!$A:D,5,FALSE),"NA")</f>
        <v>#NAME?</v>
      </c>
      <c r="F553" s="73" t="e">
        <f ca="1">_xludf.IFNA(VLOOKUP($A553,'Data Sheet'!$A:E,6,FALSE),"NA")</f>
        <v>#NAME?</v>
      </c>
      <c r="G553" s="63" t="e">
        <f ca="1">_xludf.IFNA(VLOOKUP($A553,'Data Sheet'!$A:F,7,FALSE),"NA")</f>
        <v>#NAME?</v>
      </c>
      <c r="H553" s="64" t="e">
        <f ca="1">_xludf.IFNA(VLOOKUP($A553,'Data Sheet'!$A:K,12,FALSE),"NA")</f>
        <v>#NAME?</v>
      </c>
      <c r="I553" s="63" t="e">
        <f ca="1">_xludf.IFNA(VLOOKUP($A553,'Data Sheet'!$A:T,19,FALSE),"NA")</f>
        <v>#NAME?</v>
      </c>
      <c r="J553" s="64" t="e">
        <f ca="1">_xludf.IFNA(VLOOKUP($A553,'Data Sheet'!$A:T,20,FALSE),"NA")</f>
        <v>#NAME?</v>
      </c>
    </row>
    <row r="554" spans="2:10" ht="15.75" customHeight="1" x14ac:dyDescent="0.15">
      <c r="B554" s="60" t="e">
        <f ca="1">_xludf.IFNA(VLOOKUP($A554,'Data Sheet'!$A:B,2,FALSE),"NA")</f>
        <v>#NAME?</v>
      </c>
      <c r="C554" s="61" t="e">
        <f ca="1">_xludf.IFNA(VLOOKUP($A554,'Data Sheet'!$A:U,3,FALSE),"NA")</f>
        <v>#NAME?</v>
      </c>
      <c r="D554" s="61" t="e">
        <f ca="1">_xludf.IFNA(VLOOKUP($A554,'Data Sheet'!$A:C,4,FALSE),"NA")</f>
        <v>#NAME?</v>
      </c>
      <c r="E554" s="61" t="e">
        <f ca="1">_xludf.IFNA(VLOOKUP($A554,'Data Sheet'!$A:D,5,FALSE),"NA")</f>
        <v>#NAME?</v>
      </c>
      <c r="F554" s="73" t="e">
        <f ca="1">_xludf.IFNA(VLOOKUP($A554,'Data Sheet'!$A:E,6,FALSE),"NA")</f>
        <v>#NAME?</v>
      </c>
      <c r="G554" s="63" t="e">
        <f ca="1">_xludf.IFNA(VLOOKUP($A554,'Data Sheet'!$A:F,7,FALSE),"NA")</f>
        <v>#NAME?</v>
      </c>
      <c r="H554" s="64" t="e">
        <f ca="1">_xludf.IFNA(VLOOKUP($A554,'Data Sheet'!$A:K,12,FALSE),"NA")</f>
        <v>#NAME?</v>
      </c>
      <c r="I554" s="63" t="e">
        <f ca="1">_xludf.IFNA(VLOOKUP($A554,'Data Sheet'!$A:T,19,FALSE),"NA")</f>
        <v>#NAME?</v>
      </c>
      <c r="J554" s="64" t="e">
        <f ca="1">_xludf.IFNA(VLOOKUP($A554,'Data Sheet'!$A:T,20,FALSE),"NA")</f>
        <v>#NAME?</v>
      </c>
    </row>
    <row r="555" spans="2:10" ht="15.75" customHeight="1" x14ac:dyDescent="0.15">
      <c r="B555" s="60" t="e">
        <f ca="1">_xludf.IFNA(VLOOKUP($A555,'Data Sheet'!$A:B,2,FALSE),"NA")</f>
        <v>#NAME?</v>
      </c>
      <c r="C555" s="61" t="e">
        <f ca="1">_xludf.IFNA(VLOOKUP($A555,'Data Sheet'!$A:U,3,FALSE),"NA")</f>
        <v>#NAME?</v>
      </c>
      <c r="D555" s="61" t="e">
        <f ca="1">_xludf.IFNA(VLOOKUP($A555,'Data Sheet'!$A:C,4,FALSE),"NA")</f>
        <v>#NAME?</v>
      </c>
      <c r="E555" s="61" t="e">
        <f ca="1">_xludf.IFNA(VLOOKUP($A555,'Data Sheet'!$A:D,5,FALSE),"NA")</f>
        <v>#NAME?</v>
      </c>
      <c r="F555" s="73" t="e">
        <f ca="1">_xludf.IFNA(VLOOKUP($A555,'Data Sheet'!$A:E,6,FALSE),"NA")</f>
        <v>#NAME?</v>
      </c>
      <c r="G555" s="63" t="e">
        <f ca="1">_xludf.IFNA(VLOOKUP($A555,'Data Sheet'!$A:F,7,FALSE),"NA")</f>
        <v>#NAME?</v>
      </c>
      <c r="H555" s="64" t="e">
        <f ca="1">_xludf.IFNA(VLOOKUP($A555,'Data Sheet'!$A:K,12,FALSE),"NA")</f>
        <v>#NAME?</v>
      </c>
      <c r="I555" s="63" t="e">
        <f ca="1">_xludf.IFNA(VLOOKUP($A555,'Data Sheet'!$A:T,19,FALSE),"NA")</f>
        <v>#NAME?</v>
      </c>
      <c r="J555" s="64" t="e">
        <f ca="1">_xludf.IFNA(VLOOKUP($A555,'Data Sheet'!$A:T,20,FALSE),"NA")</f>
        <v>#NAME?</v>
      </c>
    </row>
    <row r="556" spans="2:10" ht="15.75" customHeight="1" x14ac:dyDescent="0.15">
      <c r="B556" s="60" t="e">
        <f ca="1">_xludf.IFNA(VLOOKUP($A556,'Data Sheet'!$A:B,2,FALSE),"NA")</f>
        <v>#NAME?</v>
      </c>
      <c r="C556" s="61" t="e">
        <f ca="1">_xludf.IFNA(VLOOKUP($A556,'Data Sheet'!$A:U,3,FALSE),"NA")</f>
        <v>#NAME?</v>
      </c>
      <c r="D556" s="61" t="e">
        <f ca="1">_xludf.IFNA(VLOOKUP($A556,'Data Sheet'!$A:C,4,FALSE),"NA")</f>
        <v>#NAME?</v>
      </c>
      <c r="E556" s="61" t="e">
        <f ca="1">_xludf.IFNA(VLOOKUP($A556,'Data Sheet'!$A:D,5,FALSE),"NA")</f>
        <v>#NAME?</v>
      </c>
      <c r="F556" s="73" t="e">
        <f ca="1">_xludf.IFNA(VLOOKUP($A556,'Data Sheet'!$A:E,6,FALSE),"NA")</f>
        <v>#NAME?</v>
      </c>
      <c r="G556" s="63" t="e">
        <f ca="1">_xludf.IFNA(VLOOKUP($A556,'Data Sheet'!$A:F,7,FALSE),"NA")</f>
        <v>#NAME?</v>
      </c>
      <c r="H556" s="64" t="e">
        <f ca="1">_xludf.IFNA(VLOOKUP($A556,'Data Sheet'!$A:K,12,FALSE),"NA")</f>
        <v>#NAME?</v>
      </c>
      <c r="I556" s="63" t="e">
        <f ca="1">_xludf.IFNA(VLOOKUP($A556,'Data Sheet'!$A:T,19,FALSE),"NA")</f>
        <v>#NAME?</v>
      </c>
      <c r="J556" s="64" t="e">
        <f ca="1">_xludf.IFNA(VLOOKUP($A556,'Data Sheet'!$A:T,20,FALSE),"NA")</f>
        <v>#NAME?</v>
      </c>
    </row>
    <row r="557" spans="2:10" ht="15.75" customHeight="1" x14ac:dyDescent="0.15">
      <c r="B557" s="60" t="e">
        <f ca="1">_xludf.IFNA(VLOOKUP($A557,'Data Sheet'!$A:B,2,FALSE),"NA")</f>
        <v>#NAME?</v>
      </c>
      <c r="C557" s="61" t="e">
        <f ca="1">_xludf.IFNA(VLOOKUP($A557,'Data Sheet'!$A:U,3,FALSE),"NA")</f>
        <v>#NAME?</v>
      </c>
      <c r="D557" s="61" t="e">
        <f ca="1">_xludf.IFNA(VLOOKUP($A557,'Data Sheet'!$A:C,4,FALSE),"NA")</f>
        <v>#NAME?</v>
      </c>
      <c r="E557" s="61" t="e">
        <f ca="1">_xludf.IFNA(VLOOKUP($A557,'Data Sheet'!$A:D,5,FALSE),"NA")</f>
        <v>#NAME?</v>
      </c>
      <c r="F557" s="73" t="e">
        <f ca="1">_xludf.IFNA(VLOOKUP($A557,'Data Sheet'!$A:E,6,FALSE),"NA")</f>
        <v>#NAME?</v>
      </c>
      <c r="G557" s="63" t="e">
        <f ca="1">_xludf.IFNA(VLOOKUP($A557,'Data Sheet'!$A:F,7,FALSE),"NA")</f>
        <v>#NAME?</v>
      </c>
      <c r="H557" s="64" t="e">
        <f ca="1">_xludf.IFNA(VLOOKUP($A557,'Data Sheet'!$A:K,12,FALSE),"NA")</f>
        <v>#NAME?</v>
      </c>
      <c r="I557" s="63" t="e">
        <f ca="1">_xludf.IFNA(VLOOKUP($A557,'Data Sheet'!$A:T,19,FALSE),"NA")</f>
        <v>#NAME?</v>
      </c>
      <c r="J557" s="64" t="e">
        <f ca="1">_xludf.IFNA(VLOOKUP($A557,'Data Sheet'!$A:T,20,FALSE),"NA")</f>
        <v>#NAME?</v>
      </c>
    </row>
    <row r="558" spans="2:10" ht="15.75" customHeight="1" x14ac:dyDescent="0.15">
      <c r="B558" s="60" t="e">
        <f ca="1">_xludf.IFNA(VLOOKUP($A558,'Data Sheet'!$A:B,2,FALSE),"NA")</f>
        <v>#NAME?</v>
      </c>
      <c r="C558" s="61" t="e">
        <f ca="1">_xludf.IFNA(VLOOKUP($A558,'Data Sheet'!$A:U,3,FALSE),"NA")</f>
        <v>#NAME?</v>
      </c>
      <c r="D558" s="61" t="e">
        <f ca="1">_xludf.IFNA(VLOOKUP($A558,'Data Sheet'!$A:C,4,FALSE),"NA")</f>
        <v>#NAME?</v>
      </c>
      <c r="E558" s="61" t="e">
        <f ca="1">_xludf.IFNA(VLOOKUP($A558,'Data Sheet'!$A:D,5,FALSE),"NA")</f>
        <v>#NAME?</v>
      </c>
      <c r="F558" s="73" t="e">
        <f ca="1">_xludf.IFNA(VLOOKUP($A558,'Data Sheet'!$A:E,6,FALSE),"NA")</f>
        <v>#NAME?</v>
      </c>
      <c r="G558" s="63" t="e">
        <f ca="1">_xludf.IFNA(VLOOKUP($A558,'Data Sheet'!$A:F,7,FALSE),"NA")</f>
        <v>#NAME?</v>
      </c>
      <c r="H558" s="64" t="e">
        <f ca="1">_xludf.IFNA(VLOOKUP($A558,'Data Sheet'!$A:K,12,FALSE),"NA")</f>
        <v>#NAME?</v>
      </c>
      <c r="I558" s="63" t="e">
        <f ca="1">_xludf.IFNA(VLOOKUP($A558,'Data Sheet'!$A:T,19,FALSE),"NA")</f>
        <v>#NAME?</v>
      </c>
      <c r="J558" s="64" t="e">
        <f ca="1">_xludf.IFNA(VLOOKUP($A558,'Data Sheet'!$A:T,20,FALSE),"NA")</f>
        <v>#NAME?</v>
      </c>
    </row>
    <row r="559" spans="2:10" ht="15.75" customHeight="1" x14ac:dyDescent="0.15">
      <c r="B559" s="60" t="e">
        <f ca="1">_xludf.IFNA(VLOOKUP($A559,'Data Sheet'!$A:B,2,FALSE),"NA")</f>
        <v>#NAME?</v>
      </c>
      <c r="C559" s="61" t="e">
        <f ca="1">_xludf.IFNA(VLOOKUP($A559,'Data Sheet'!$A:U,3,FALSE),"NA")</f>
        <v>#NAME?</v>
      </c>
      <c r="D559" s="61" t="e">
        <f ca="1">_xludf.IFNA(VLOOKUP($A559,'Data Sheet'!$A:C,4,FALSE),"NA")</f>
        <v>#NAME?</v>
      </c>
      <c r="E559" s="61" t="e">
        <f ca="1">_xludf.IFNA(VLOOKUP($A559,'Data Sheet'!$A:D,5,FALSE),"NA")</f>
        <v>#NAME?</v>
      </c>
      <c r="F559" s="73" t="e">
        <f ca="1">_xludf.IFNA(VLOOKUP($A559,'Data Sheet'!$A:E,6,FALSE),"NA")</f>
        <v>#NAME?</v>
      </c>
      <c r="G559" s="63" t="e">
        <f ca="1">_xludf.IFNA(VLOOKUP($A559,'Data Sheet'!$A:F,7,FALSE),"NA")</f>
        <v>#NAME?</v>
      </c>
      <c r="H559" s="64" t="e">
        <f ca="1">_xludf.IFNA(VLOOKUP($A559,'Data Sheet'!$A:K,12,FALSE),"NA")</f>
        <v>#NAME?</v>
      </c>
      <c r="I559" s="63" t="e">
        <f ca="1">_xludf.IFNA(VLOOKUP($A559,'Data Sheet'!$A:T,19,FALSE),"NA")</f>
        <v>#NAME?</v>
      </c>
      <c r="J559" s="64" t="e">
        <f ca="1">_xludf.IFNA(VLOOKUP($A559,'Data Sheet'!$A:T,20,FALSE),"NA")</f>
        <v>#NAME?</v>
      </c>
    </row>
    <row r="560" spans="2:10" ht="15.75" customHeight="1" x14ac:dyDescent="0.15">
      <c r="B560" s="60" t="e">
        <f ca="1">_xludf.IFNA(VLOOKUP($A560,'Data Sheet'!$A:B,2,FALSE),"NA")</f>
        <v>#NAME?</v>
      </c>
      <c r="C560" s="61" t="e">
        <f ca="1">_xludf.IFNA(VLOOKUP($A560,'Data Sheet'!$A:U,3,FALSE),"NA")</f>
        <v>#NAME?</v>
      </c>
      <c r="D560" s="61" t="e">
        <f ca="1">_xludf.IFNA(VLOOKUP($A560,'Data Sheet'!$A:C,4,FALSE),"NA")</f>
        <v>#NAME?</v>
      </c>
      <c r="E560" s="61" t="e">
        <f ca="1">_xludf.IFNA(VLOOKUP($A560,'Data Sheet'!$A:D,5,FALSE),"NA")</f>
        <v>#NAME?</v>
      </c>
      <c r="F560" s="73" t="e">
        <f ca="1">_xludf.IFNA(VLOOKUP($A560,'Data Sheet'!$A:E,6,FALSE),"NA")</f>
        <v>#NAME?</v>
      </c>
      <c r="G560" s="63" t="e">
        <f ca="1">_xludf.IFNA(VLOOKUP($A560,'Data Sheet'!$A:F,7,FALSE),"NA")</f>
        <v>#NAME?</v>
      </c>
      <c r="H560" s="64" t="e">
        <f ca="1">_xludf.IFNA(VLOOKUP($A560,'Data Sheet'!$A:K,12,FALSE),"NA")</f>
        <v>#NAME?</v>
      </c>
      <c r="I560" s="63" t="e">
        <f ca="1">_xludf.IFNA(VLOOKUP($A560,'Data Sheet'!$A:T,19,FALSE),"NA")</f>
        <v>#NAME?</v>
      </c>
      <c r="J560" s="64" t="e">
        <f ca="1">_xludf.IFNA(VLOOKUP($A560,'Data Sheet'!$A:T,20,FALSE),"NA")</f>
        <v>#NAME?</v>
      </c>
    </row>
    <row r="561" spans="2:10" ht="15.75" customHeight="1" x14ac:dyDescent="0.15">
      <c r="B561" s="60" t="e">
        <f ca="1">_xludf.IFNA(VLOOKUP($A561,'Data Sheet'!$A:B,2,FALSE),"NA")</f>
        <v>#NAME?</v>
      </c>
      <c r="C561" s="61" t="e">
        <f ca="1">_xludf.IFNA(VLOOKUP($A561,'Data Sheet'!$A:U,3,FALSE),"NA")</f>
        <v>#NAME?</v>
      </c>
      <c r="D561" s="61" t="e">
        <f ca="1">_xludf.IFNA(VLOOKUP($A561,'Data Sheet'!$A:C,4,FALSE),"NA")</f>
        <v>#NAME?</v>
      </c>
      <c r="E561" s="61" t="e">
        <f ca="1">_xludf.IFNA(VLOOKUP($A561,'Data Sheet'!$A:D,5,FALSE),"NA")</f>
        <v>#NAME?</v>
      </c>
      <c r="F561" s="73" t="e">
        <f ca="1">_xludf.IFNA(VLOOKUP($A561,'Data Sheet'!$A:E,6,FALSE),"NA")</f>
        <v>#NAME?</v>
      </c>
      <c r="G561" s="63" t="e">
        <f ca="1">_xludf.IFNA(VLOOKUP($A561,'Data Sheet'!$A:F,7,FALSE),"NA")</f>
        <v>#NAME?</v>
      </c>
      <c r="H561" s="64" t="e">
        <f ca="1">_xludf.IFNA(VLOOKUP($A561,'Data Sheet'!$A:K,12,FALSE),"NA")</f>
        <v>#NAME?</v>
      </c>
      <c r="I561" s="63" t="e">
        <f ca="1">_xludf.IFNA(VLOOKUP($A561,'Data Sheet'!$A:T,19,FALSE),"NA")</f>
        <v>#NAME?</v>
      </c>
      <c r="J561" s="64" t="e">
        <f ca="1">_xludf.IFNA(VLOOKUP($A561,'Data Sheet'!$A:T,20,FALSE),"NA")</f>
        <v>#NAME?</v>
      </c>
    </row>
    <row r="562" spans="2:10" ht="15.75" customHeight="1" x14ac:dyDescent="0.15">
      <c r="B562" s="60" t="e">
        <f ca="1">_xludf.IFNA(VLOOKUP($A562,'Data Sheet'!$A:B,2,FALSE),"NA")</f>
        <v>#NAME?</v>
      </c>
      <c r="C562" s="61" t="e">
        <f ca="1">_xludf.IFNA(VLOOKUP($A562,'Data Sheet'!$A:U,3,FALSE),"NA")</f>
        <v>#NAME?</v>
      </c>
      <c r="D562" s="61" t="e">
        <f ca="1">_xludf.IFNA(VLOOKUP($A562,'Data Sheet'!$A:C,4,FALSE),"NA")</f>
        <v>#NAME?</v>
      </c>
      <c r="E562" s="61" t="e">
        <f ca="1">_xludf.IFNA(VLOOKUP($A562,'Data Sheet'!$A:D,5,FALSE),"NA")</f>
        <v>#NAME?</v>
      </c>
      <c r="F562" s="73" t="e">
        <f ca="1">_xludf.IFNA(VLOOKUP($A562,'Data Sheet'!$A:E,6,FALSE),"NA")</f>
        <v>#NAME?</v>
      </c>
      <c r="G562" s="63" t="e">
        <f ca="1">_xludf.IFNA(VLOOKUP($A562,'Data Sheet'!$A:F,7,FALSE),"NA")</f>
        <v>#NAME?</v>
      </c>
      <c r="H562" s="64" t="e">
        <f ca="1">_xludf.IFNA(VLOOKUP($A562,'Data Sheet'!$A:K,12,FALSE),"NA")</f>
        <v>#NAME?</v>
      </c>
      <c r="I562" s="63" t="e">
        <f ca="1">_xludf.IFNA(VLOOKUP($A562,'Data Sheet'!$A:T,19,FALSE),"NA")</f>
        <v>#NAME?</v>
      </c>
      <c r="J562" s="64" t="e">
        <f ca="1">_xludf.IFNA(VLOOKUP($A562,'Data Sheet'!$A:T,20,FALSE),"NA")</f>
        <v>#NAME?</v>
      </c>
    </row>
    <row r="563" spans="2:10" ht="15.75" customHeight="1" x14ac:dyDescent="0.15">
      <c r="B563" s="60" t="e">
        <f ca="1">_xludf.IFNA(VLOOKUP($A563,'Data Sheet'!$A:B,2,FALSE),"NA")</f>
        <v>#NAME?</v>
      </c>
      <c r="C563" s="61" t="e">
        <f ca="1">_xludf.IFNA(VLOOKUP($A563,'Data Sheet'!$A:U,3,FALSE),"NA")</f>
        <v>#NAME?</v>
      </c>
      <c r="D563" s="61" t="e">
        <f ca="1">_xludf.IFNA(VLOOKUP($A563,'Data Sheet'!$A:C,4,FALSE),"NA")</f>
        <v>#NAME?</v>
      </c>
      <c r="E563" s="61" t="e">
        <f ca="1">_xludf.IFNA(VLOOKUP($A563,'Data Sheet'!$A:D,5,FALSE),"NA")</f>
        <v>#NAME?</v>
      </c>
      <c r="F563" s="73" t="e">
        <f ca="1">_xludf.IFNA(VLOOKUP($A563,'Data Sheet'!$A:E,6,FALSE),"NA")</f>
        <v>#NAME?</v>
      </c>
      <c r="G563" s="63" t="e">
        <f ca="1">_xludf.IFNA(VLOOKUP($A563,'Data Sheet'!$A:F,7,FALSE),"NA")</f>
        <v>#NAME?</v>
      </c>
      <c r="H563" s="64" t="e">
        <f ca="1">_xludf.IFNA(VLOOKUP($A563,'Data Sheet'!$A:K,12,FALSE),"NA")</f>
        <v>#NAME?</v>
      </c>
      <c r="I563" s="63" t="e">
        <f ca="1">_xludf.IFNA(VLOOKUP($A563,'Data Sheet'!$A:T,19,FALSE),"NA")</f>
        <v>#NAME?</v>
      </c>
      <c r="J563" s="64" t="e">
        <f ca="1">_xludf.IFNA(VLOOKUP($A563,'Data Sheet'!$A:T,20,FALSE),"NA")</f>
        <v>#NAME?</v>
      </c>
    </row>
    <row r="564" spans="2:10" ht="15.75" customHeight="1" x14ac:dyDescent="0.15">
      <c r="B564" s="60" t="e">
        <f ca="1">_xludf.IFNA(VLOOKUP($A564,'Data Sheet'!$A:B,2,FALSE),"NA")</f>
        <v>#NAME?</v>
      </c>
      <c r="C564" s="61" t="e">
        <f ca="1">_xludf.IFNA(VLOOKUP($A564,'Data Sheet'!$A:U,3,FALSE),"NA")</f>
        <v>#NAME?</v>
      </c>
      <c r="D564" s="61" t="e">
        <f ca="1">_xludf.IFNA(VLOOKUP($A564,'Data Sheet'!$A:C,4,FALSE),"NA")</f>
        <v>#NAME?</v>
      </c>
      <c r="E564" s="61" t="e">
        <f ca="1">_xludf.IFNA(VLOOKUP($A564,'Data Sheet'!$A:D,5,FALSE),"NA")</f>
        <v>#NAME?</v>
      </c>
      <c r="F564" s="73" t="e">
        <f ca="1">_xludf.IFNA(VLOOKUP($A564,'Data Sheet'!$A:E,6,FALSE),"NA")</f>
        <v>#NAME?</v>
      </c>
      <c r="G564" s="63" t="e">
        <f ca="1">_xludf.IFNA(VLOOKUP($A564,'Data Sheet'!$A:F,7,FALSE),"NA")</f>
        <v>#NAME?</v>
      </c>
      <c r="H564" s="64" t="e">
        <f ca="1">_xludf.IFNA(VLOOKUP($A564,'Data Sheet'!$A:K,12,FALSE),"NA")</f>
        <v>#NAME?</v>
      </c>
      <c r="I564" s="63" t="e">
        <f ca="1">_xludf.IFNA(VLOOKUP($A564,'Data Sheet'!$A:T,19,FALSE),"NA")</f>
        <v>#NAME?</v>
      </c>
      <c r="J564" s="64" t="e">
        <f ca="1">_xludf.IFNA(VLOOKUP($A564,'Data Sheet'!$A:T,20,FALSE),"NA")</f>
        <v>#NAME?</v>
      </c>
    </row>
    <row r="565" spans="2:10" ht="15.75" customHeight="1" x14ac:dyDescent="0.15">
      <c r="B565" s="60" t="e">
        <f ca="1">_xludf.IFNA(VLOOKUP($A565,'Data Sheet'!$A:B,2,FALSE),"NA")</f>
        <v>#NAME?</v>
      </c>
      <c r="C565" s="61" t="e">
        <f ca="1">_xludf.IFNA(VLOOKUP($A565,'Data Sheet'!$A:U,3,FALSE),"NA")</f>
        <v>#NAME?</v>
      </c>
      <c r="D565" s="61" t="e">
        <f ca="1">_xludf.IFNA(VLOOKUP($A565,'Data Sheet'!$A:C,4,FALSE),"NA")</f>
        <v>#NAME?</v>
      </c>
      <c r="E565" s="61" t="e">
        <f ca="1">_xludf.IFNA(VLOOKUP($A565,'Data Sheet'!$A:D,5,FALSE),"NA")</f>
        <v>#NAME?</v>
      </c>
      <c r="F565" s="73" t="e">
        <f ca="1">_xludf.IFNA(VLOOKUP($A565,'Data Sheet'!$A:E,6,FALSE),"NA")</f>
        <v>#NAME?</v>
      </c>
      <c r="G565" s="63" t="e">
        <f ca="1">_xludf.IFNA(VLOOKUP($A565,'Data Sheet'!$A:F,7,FALSE),"NA")</f>
        <v>#NAME?</v>
      </c>
      <c r="H565" s="64" t="e">
        <f ca="1">_xludf.IFNA(VLOOKUP($A565,'Data Sheet'!$A:K,12,FALSE),"NA")</f>
        <v>#NAME?</v>
      </c>
      <c r="I565" s="63" t="e">
        <f ca="1">_xludf.IFNA(VLOOKUP($A565,'Data Sheet'!$A:T,19,FALSE),"NA")</f>
        <v>#NAME?</v>
      </c>
      <c r="J565" s="64" t="e">
        <f ca="1">_xludf.IFNA(VLOOKUP($A565,'Data Sheet'!$A:T,20,FALSE),"NA")</f>
        <v>#NAME?</v>
      </c>
    </row>
    <row r="566" spans="2:10" ht="15.75" customHeight="1" x14ac:dyDescent="0.15">
      <c r="B566" s="60" t="e">
        <f ca="1">_xludf.IFNA(VLOOKUP($A566,'Data Sheet'!$A:B,2,FALSE),"NA")</f>
        <v>#NAME?</v>
      </c>
      <c r="C566" s="61" t="e">
        <f ca="1">_xludf.IFNA(VLOOKUP($A566,'Data Sheet'!$A:U,3,FALSE),"NA")</f>
        <v>#NAME?</v>
      </c>
      <c r="D566" s="61" t="e">
        <f ca="1">_xludf.IFNA(VLOOKUP($A566,'Data Sheet'!$A:C,4,FALSE),"NA")</f>
        <v>#NAME?</v>
      </c>
      <c r="E566" s="61" t="e">
        <f ca="1">_xludf.IFNA(VLOOKUP($A566,'Data Sheet'!$A:D,5,FALSE),"NA")</f>
        <v>#NAME?</v>
      </c>
      <c r="F566" s="73" t="e">
        <f ca="1">_xludf.IFNA(VLOOKUP($A566,'Data Sheet'!$A:E,6,FALSE),"NA")</f>
        <v>#NAME?</v>
      </c>
      <c r="G566" s="63" t="e">
        <f ca="1">_xludf.IFNA(VLOOKUP($A566,'Data Sheet'!$A:F,7,FALSE),"NA")</f>
        <v>#NAME?</v>
      </c>
      <c r="H566" s="64" t="e">
        <f ca="1">_xludf.IFNA(VLOOKUP($A566,'Data Sheet'!$A:K,12,FALSE),"NA")</f>
        <v>#NAME?</v>
      </c>
      <c r="I566" s="63" t="e">
        <f ca="1">_xludf.IFNA(VLOOKUP($A566,'Data Sheet'!$A:T,19,FALSE),"NA")</f>
        <v>#NAME?</v>
      </c>
      <c r="J566" s="64" t="e">
        <f ca="1">_xludf.IFNA(VLOOKUP($A566,'Data Sheet'!$A:T,20,FALSE),"NA")</f>
        <v>#NAME?</v>
      </c>
    </row>
    <row r="567" spans="2:10" ht="15.75" customHeight="1" x14ac:dyDescent="0.15">
      <c r="B567" s="60" t="e">
        <f ca="1">_xludf.IFNA(VLOOKUP($A567,'Data Sheet'!$A:B,2,FALSE),"NA")</f>
        <v>#NAME?</v>
      </c>
      <c r="C567" s="61" t="e">
        <f ca="1">_xludf.IFNA(VLOOKUP($A567,'Data Sheet'!$A:U,3,FALSE),"NA")</f>
        <v>#NAME?</v>
      </c>
      <c r="D567" s="61" t="e">
        <f ca="1">_xludf.IFNA(VLOOKUP($A567,'Data Sheet'!$A:C,4,FALSE),"NA")</f>
        <v>#NAME?</v>
      </c>
      <c r="E567" s="61" t="e">
        <f ca="1">_xludf.IFNA(VLOOKUP($A567,'Data Sheet'!$A:D,5,FALSE),"NA")</f>
        <v>#NAME?</v>
      </c>
      <c r="F567" s="73" t="e">
        <f ca="1">_xludf.IFNA(VLOOKUP($A567,'Data Sheet'!$A:E,6,FALSE),"NA")</f>
        <v>#NAME?</v>
      </c>
      <c r="G567" s="63" t="e">
        <f ca="1">_xludf.IFNA(VLOOKUP($A567,'Data Sheet'!$A:F,7,FALSE),"NA")</f>
        <v>#NAME?</v>
      </c>
      <c r="H567" s="64" t="e">
        <f ca="1">_xludf.IFNA(VLOOKUP($A567,'Data Sheet'!$A:K,12,FALSE),"NA")</f>
        <v>#NAME?</v>
      </c>
      <c r="I567" s="63" t="e">
        <f ca="1">_xludf.IFNA(VLOOKUP($A567,'Data Sheet'!$A:T,19,FALSE),"NA")</f>
        <v>#NAME?</v>
      </c>
      <c r="J567" s="64" t="e">
        <f ca="1">_xludf.IFNA(VLOOKUP($A567,'Data Sheet'!$A:T,20,FALSE),"NA")</f>
        <v>#NAME?</v>
      </c>
    </row>
    <row r="568" spans="2:10" ht="15.75" customHeight="1" x14ac:dyDescent="0.15">
      <c r="B568" s="60" t="e">
        <f ca="1">_xludf.IFNA(VLOOKUP($A568,'Data Sheet'!$A:B,2,FALSE),"NA")</f>
        <v>#NAME?</v>
      </c>
      <c r="C568" s="61" t="e">
        <f ca="1">_xludf.IFNA(VLOOKUP($A568,'Data Sheet'!$A:U,3,FALSE),"NA")</f>
        <v>#NAME?</v>
      </c>
      <c r="D568" s="61" t="e">
        <f ca="1">_xludf.IFNA(VLOOKUP($A568,'Data Sheet'!$A:C,4,FALSE),"NA")</f>
        <v>#NAME?</v>
      </c>
      <c r="E568" s="61" t="e">
        <f ca="1">_xludf.IFNA(VLOOKUP($A568,'Data Sheet'!$A:D,5,FALSE),"NA")</f>
        <v>#NAME?</v>
      </c>
      <c r="F568" s="73" t="e">
        <f ca="1">_xludf.IFNA(VLOOKUP($A568,'Data Sheet'!$A:E,6,FALSE),"NA")</f>
        <v>#NAME?</v>
      </c>
      <c r="G568" s="63" t="e">
        <f ca="1">_xludf.IFNA(VLOOKUP($A568,'Data Sheet'!$A:F,7,FALSE),"NA")</f>
        <v>#NAME?</v>
      </c>
      <c r="H568" s="64" t="e">
        <f ca="1">_xludf.IFNA(VLOOKUP($A568,'Data Sheet'!$A:K,12,FALSE),"NA")</f>
        <v>#NAME?</v>
      </c>
      <c r="I568" s="63" t="e">
        <f ca="1">_xludf.IFNA(VLOOKUP($A568,'Data Sheet'!$A:T,19,FALSE),"NA")</f>
        <v>#NAME?</v>
      </c>
      <c r="J568" s="64" t="e">
        <f ca="1">_xludf.IFNA(VLOOKUP($A568,'Data Sheet'!$A:T,20,FALSE),"NA")</f>
        <v>#NAME?</v>
      </c>
    </row>
    <row r="569" spans="2:10" ht="15.75" customHeight="1" x14ac:dyDescent="0.15">
      <c r="B569" s="60" t="e">
        <f ca="1">_xludf.IFNA(VLOOKUP($A569,'Data Sheet'!$A:B,2,FALSE),"NA")</f>
        <v>#NAME?</v>
      </c>
      <c r="C569" s="61" t="e">
        <f ca="1">_xludf.IFNA(VLOOKUP($A569,'Data Sheet'!$A:U,3,FALSE),"NA")</f>
        <v>#NAME?</v>
      </c>
      <c r="D569" s="61" t="e">
        <f ca="1">_xludf.IFNA(VLOOKUP($A569,'Data Sheet'!$A:C,4,FALSE),"NA")</f>
        <v>#NAME?</v>
      </c>
      <c r="E569" s="61" t="e">
        <f ca="1">_xludf.IFNA(VLOOKUP($A569,'Data Sheet'!$A:D,5,FALSE),"NA")</f>
        <v>#NAME?</v>
      </c>
      <c r="F569" s="73" t="e">
        <f ca="1">_xludf.IFNA(VLOOKUP($A569,'Data Sheet'!$A:E,6,FALSE),"NA")</f>
        <v>#NAME?</v>
      </c>
      <c r="G569" s="63" t="e">
        <f ca="1">_xludf.IFNA(VLOOKUP($A569,'Data Sheet'!$A:F,7,FALSE),"NA")</f>
        <v>#NAME?</v>
      </c>
      <c r="H569" s="64" t="e">
        <f ca="1">_xludf.IFNA(VLOOKUP($A569,'Data Sheet'!$A:K,12,FALSE),"NA")</f>
        <v>#NAME?</v>
      </c>
      <c r="I569" s="63" t="e">
        <f ca="1">_xludf.IFNA(VLOOKUP($A569,'Data Sheet'!$A:T,19,FALSE),"NA")</f>
        <v>#NAME?</v>
      </c>
      <c r="J569" s="64" t="e">
        <f ca="1">_xludf.IFNA(VLOOKUP($A569,'Data Sheet'!$A:T,20,FALSE),"NA")</f>
        <v>#NAME?</v>
      </c>
    </row>
    <row r="570" spans="2:10" ht="15.75" customHeight="1" x14ac:dyDescent="0.15">
      <c r="B570" s="60" t="e">
        <f ca="1">_xludf.IFNA(VLOOKUP($A570,'Data Sheet'!$A:B,2,FALSE),"NA")</f>
        <v>#NAME?</v>
      </c>
      <c r="C570" s="61" t="e">
        <f ca="1">_xludf.IFNA(VLOOKUP($A570,'Data Sheet'!$A:U,3,FALSE),"NA")</f>
        <v>#NAME?</v>
      </c>
      <c r="D570" s="61" t="e">
        <f ca="1">_xludf.IFNA(VLOOKUP($A570,'Data Sheet'!$A:C,4,FALSE),"NA")</f>
        <v>#NAME?</v>
      </c>
      <c r="E570" s="61" t="e">
        <f ca="1">_xludf.IFNA(VLOOKUP($A570,'Data Sheet'!$A:D,5,FALSE),"NA")</f>
        <v>#NAME?</v>
      </c>
      <c r="F570" s="73" t="e">
        <f ca="1">_xludf.IFNA(VLOOKUP($A570,'Data Sheet'!$A:E,6,FALSE),"NA")</f>
        <v>#NAME?</v>
      </c>
      <c r="G570" s="63" t="e">
        <f ca="1">_xludf.IFNA(VLOOKUP($A570,'Data Sheet'!$A:F,7,FALSE),"NA")</f>
        <v>#NAME?</v>
      </c>
      <c r="H570" s="64" t="e">
        <f ca="1">_xludf.IFNA(VLOOKUP($A570,'Data Sheet'!$A:K,12,FALSE),"NA")</f>
        <v>#NAME?</v>
      </c>
      <c r="I570" s="63" t="e">
        <f ca="1">_xludf.IFNA(VLOOKUP($A570,'Data Sheet'!$A:T,19,FALSE),"NA")</f>
        <v>#NAME?</v>
      </c>
      <c r="J570" s="64" t="e">
        <f ca="1">_xludf.IFNA(VLOOKUP($A570,'Data Sheet'!$A:T,20,FALSE),"NA")</f>
        <v>#NAME?</v>
      </c>
    </row>
    <row r="571" spans="2:10" ht="15.75" customHeight="1" x14ac:dyDescent="0.15">
      <c r="B571" s="60" t="e">
        <f ca="1">_xludf.IFNA(VLOOKUP($A571,'Data Sheet'!$A:B,2,FALSE),"NA")</f>
        <v>#NAME?</v>
      </c>
      <c r="C571" s="61" t="e">
        <f ca="1">_xludf.IFNA(VLOOKUP($A571,'Data Sheet'!$A:U,3,FALSE),"NA")</f>
        <v>#NAME?</v>
      </c>
      <c r="D571" s="61" t="e">
        <f ca="1">_xludf.IFNA(VLOOKUP($A571,'Data Sheet'!$A:C,4,FALSE),"NA")</f>
        <v>#NAME?</v>
      </c>
      <c r="E571" s="61" t="e">
        <f ca="1">_xludf.IFNA(VLOOKUP($A571,'Data Sheet'!$A:D,5,FALSE),"NA")</f>
        <v>#NAME?</v>
      </c>
      <c r="F571" s="73" t="e">
        <f ca="1">_xludf.IFNA(VLOOKUP($A571,'Data Sheet'!$A:E,6,FALSE),"NA")</f>
        <v>#NAME?</v>
      </c>
      <c r="G571" s="63" t="e">
        <f ca="1">_xludf.IFNA(VLOOKUP($A571,'Data Sheet'!$A:F,7,FALSE),"NA")</f>
        <v>#NAME?</v>
      </c>
      <c r="H571" s="64" t="e">
        <f ca="1">_xludf.IFNA(VLOOKUP($A571,'Data Sheet'!$A:K,12,FALSE),"NA")</f>
        <v>#NAME?</v>
      </c>
      <c r="I571" s="63" t="e">
        <f ca="1">_xludf.IFNA(VLOOKUP($A571,'Data Sheet'!$A:T,19,FALSE),"NA")</f>
        <v>#NAME?</v>
      </c>
      <c r="J571" s="64" t="e">
        <f ca="1">_xludf.IFNA(VLOOKUP($A571,'Data Sheet'!$A:T,20,FALSE),"NA")</f>
        <v>#NAME?</v>
      </c>
    </row>
    <row r="572" spans="2:10" ht="15.75" customHeight="1" x14ac:dyDescent="0.15">
      <c r="B572" s="60" t="e">
        <f ca="1">_xludf.IFNA(VLOOKUP($A572,'Data Sheet'!$A:B,2,FALSE),"NA")</f>
        <v>#NAME?</v>
      </c>
      <c r="C572" s="61" t="e">
        <f ca="1">_xludf.IFNA(VLOOKUP($A572,'Data Sheet'!$A:U,3,FALSE),"NA")</f>
        <v>#NAME?</v>
      </c>
      <c r="D572" s="61" t="e">
        <f ca="1">_xludf.IFNA(VLOOKUP($A572,'Data Sheet'!$A:C,4,FALSE),"NA")</f>
        <v>#NAME?</v>
      </c>
      <c r="E572" s="61" t="e">
        <f ca="1">_xludf.IFNA(VLOOKUP($A572,'Data Sheet'!$A:D,5,FALSE),"NA")</f>
        <v>#NAME?</v>
      </c>
      <c r="F572" s="73" t="e">
        <f ca="1">_xludf.IFNA(VLOOKUP($A572,'Data Sheet'!$A:E,6,FALSE),"NA")</f>
        <v>#NAME?</v>
      </c>
      <c r="G572" s="63" t="e">
        <f ca="1">_xludf.IFNA(VLOOKUP($A572,'Data Sheet'!$A:F,7,FALSE),"NA")</f>
        <v>#NAME?</v>
      </c>
      <c r="H572" s="64" t="e">
        <f ca="1">_xludf.IFNA(VLOOKUP($A572,'Data Sheet'!$A:K,12,FALSE),"NA")</f>
        <v>#NAME?</v>
      </c>
      <c r="I572" s="63" t="e">
        <f ca="1">_xludf.IFNA(VLOOKUP($A572,'Data Sheet'!$A:T,19,FALSE),"NA")</f>
        <v>#NAME?</v>
      </c>
      <c r="J572" s="64" t="e">
        <f ca="1">_xludf.IFNA(VLOOKUP($A572,'Data Sheet'!$A:T,20,FALSE),"NA")</f>
        <v>#NAME?</v>
      </c>
    </row>
    <row r="573" spans="2:10" ht="15.75" customHeight="1" x14ac:dyDescent="0.15">
      <c r="B573" s="60" t="e">
        <f ca="1">_xludf.IFNA(VLOOKUP($A573,'Data Sheet'!$A:B,2,FALSE),"NA")</f>
        <v>#NAME?</v>
      </c>
      <c r="C573" s="61" t="e">
        <f ca="1">_xludf.IFNA(VLOOKUP($A573,'Data Sheet'!$A:U,3,FALSE),"NA")</f>
        <v>#NAME?</v>
      </c>
      <c r="D573" s="61" t="e">
        <f ca="1">_xludf.IFNA(VLOOKUP($A573,'Data Sheet'!$A:C,4,FALSE),"NA")</f>
        <v>#NAME?</v>
      </c>
      <c r="E573" s="61" t="e">
        <f ca="1">_xludf.IFNA(VLOOKUP($A573,'Data Sheet'!$A:D,5,FALSE),"NA")</f>
        <v>#NAME?</v>
      </c>
      <c r="F573" s="73" t="e">
        <f ca="1">_xludf.IFNA(VLOOKUP($A573,'Data Sheet'!$A:E,6,FALSE),"NA")</f>
        <v>#NAME?</v>
      </c>
      <c r="G573" s="63" t="e">
        <f ca="1">_xludf.IFNA(VLOOKUP($A573,'Data Sheet'!$A:F,7,FALSE),"NA")</f>
        <v>#NAME?</v>
      </c>
      <c r="H573" s="64" t="e">
        <f ca="1">_xludf.IFNA(VLOOKUP($A573,'Data Sheet'!$A:K,12,FALSE),"NA")</f>
        <v>#NAME?</v>
      </c>
      <c r="I573" s="63" t="e">
        <f ca="1">_xludf.IFNA(VLOOKUP($A573,'Data Sheet'!$A:T,19,FALSE),"NA")</f>
        <v>#NAME?</v>
      </c>
      <c r="J573" s="64" t="e">
        <f ca="1">_xludf.IFNA(VLOOKUP($A573,'Data Sheet'!$A:T,20,FALSE),"NA")</f>
        <v>#NAME?</v>
      </c>
    </row>
    <row r="574" spans="2:10" ht="15.75" customHeight="1" x14ac:dyDescent="0.15">
      <c r="B574" s="60" t="e">
        <f ca="1">_xludf.IFNA(VLOOKUP($A574,'Data Sheet'!$A:B,2,FALSE),"NA")</f>
        <v>#NAME?</v>
      </c>
      <c r="C574" s="61" t="e">
        <f ca="1">_xludf.IFNA(VLOOKUP($A574,'Data Sheet'!$A:U,3,FALSE),"NA")</f>
        <v>#NAME?</v>
      </c>
      <c r="D574" s="61" t="e">
        <f ca="1">_xludf.IFNA(VLOOKUP($A574,'Data Sheet'!$A:C,4,FALSE),"NA")</f>
        <v>#NAME?</v>
      </c>
      <c r="E574" s="61" t="e">
        <f ca="1">_xludf.IFNA(VLOOKUP($A574,'Data Sheet'!$A:D,5,FALSE),"NA")</f>
        <v>#NAME?</v>
      </c>
      <c r="F574" s="73" t="e">
        <f ca="1">_xludf.IFNA(VLOOKUP($A574,'Data Sheet'!$A:E,6,FALSE),"NA")</f>
        <v>#NAME?</v>
      </c>
      <c r="G574" s="63" t="e">
        <f ca="1">_xludf.IFNA(VLOOKUP($A574,'Data Sheet'!$A:F,7,FALSE),"NA")</f>
        <v>#NAME?</v>
      </c>
      <c r="H574" s="64" t="e">
        <f ca="1">_xludf.IFNA(VLOOKUP($A574,'Data Sheet'!$A:K,12,FALSE),"NA")</f>
        <v>#NAME?</v>
      </c>
      <c r="I574" s="63" t="e">
        <f ca="1">_xludf.IFNA(VLOOKUP($A574,'Data Sheet'!$A:T,19,FALSE),"NA")</f>
        <v>#NAME?</v>
      </c>
      <c r="J574" s="64" t="e">
        <f ca="1">_xludf.IFNA(VLOOKUP($A574,'Data Sheet'!$A:T,20,FALSE),"NA")</f>
        <v>#NAME?</v>
      </c>
    </row>
    <row r="575" spans="2:10" ht="15.75" customHeight="1" x14ac:dyDescent="0.15">
      <c r="B575" s="60" t="e">
        <f ca="1">_xludf.IFNA(VLOOKUP($A575,'Data Sheet'!$A:B,2,FALSE),"NA")</f>
        <v>#NAME?</v>
      </c>
      <c r="C575" s="61" t="e">
        <f ca="1">_xludf.IFNA(VLOOKUP($A575,'Data Sheet'!$A:U,3,FALSE),"NA")</f>
        <v>#NAME?</v>
      </c>
      <c r="D575" s="61" t="e">
        <f ca="1">_xludf.IFNA(VLOOKUP($A575,'Data Sheet'!$A:C,4,FALSE),"NA")</f>
        <v>#NAME?</v>
      </c>
      <c r="E575" s="61" t="e">
        <f ca="1">_xludf.IFNA(VLOOKUP($A575,'Data Sheet'!$A:D,5,FALSE),"NA")</f>
        <v>#NAME?</v>
      </c>
      <c r="F575" s="73" t="e">
        <f ca="1">_xludf.IFNA(VLOOKUP($A575,'Data Sheet'!$A:E,6,FALSE),"NA")</f>
        <v>#NAME?</v>
      </c>
      <c r="G575" s="63" t="e">
        <f ca="1">_xludf.IFNA(VLOOKUP($A575,'Data Sheet'!$A:F,7,FALSE),"NA")</f>
        <v>#NAME?</v>
      </c>
      <c r="H575" s="64" t="e">
        <f ca="1">_xludf.IFNA(VLOOKUP($A575,'Data Sheet'!$A:K,12,FALSE),"NA")</f>
        <v>#NAME?</v>
      </c>
      <c r="I575" s="63" t="e">
        <f ca="1">_xludf.IFNA(VLOOKUP($A575,'Data Sheet'!$A:T,19,FALSE),"NA")</f>
        <v>#NAME?</v>
      </c>
      <c r="J575" s="64" t="e">
        <f ca="1">_xludf.IFNA(VLOOKUP($A575,'Data Sheet'!$A:T,20,FALSE),"NA")</f>
        <v>#NAME?</v>
      </c>
    </row>
    <row r="576" spans="2:10" ht="15.75" customHeight="1" x14ac:dyDescent="0.15">
      <c r="B576" s="60" t="e">
        <f ca="1">_xludf.IFNA(VLOOKUP($A576,'Data Sheet'!$A:B,2,FALSE),"NA")</f>
        <v>#NAME?</v>
      </c>
      <c r="C576" s="61" t="e">
        <f ca="1">_xludf.IFNA(VLOOKUP($A576,'Data Sheet'!$A:U,3,FALSE),"NA")</f>
        <v>#NAME?</v>
      </c>
      <c r="D576" s="61" t="e">
        <f ca="1">_xludf.IFNA(VLOOKUP($A576,'Data Sheet'!$A:C,4,FALSE),"NA")</f>
        <v>#NAME?</v>
      </c>
      <c r="E576" s="61" t="e">
        <f ca="1">_xludf.IFNA(VLOOKUP($A576,'Data Sheet'!$A:D,5,FALSE),"NA")</f>
        <v>#NAME?</v>
      </c>
      <c r="F576" s="73" t="e">
        <f ca="1">_xludf.IFNA(VLOOKUP($A576,'Data Sheet'!$A:E,6,FALSE),"NA")</f>
        <v>#NAME?</v>
      </c>
      <c r="G576" s="63" t="e">
        <f ca="1">_xludf.IFNA(VLOOKUP($A576,'Data Sheet'!$A:F,7,FALSE),"NA")</f>
        <v>#NAME?</v>
      </c>
      <c r="H576" s="64" t="e">
        <f ca="1">_xludf.IFNA(VLOOKUP($A576,'Data Sheet'!$A:K,12,FALSE),"NA")</f>
        <v>#NAME?</v>
      </c>
      <c r="I576" s="63" t="e">
        <f ca="1">_xludf.IFNA(VLOOKUP($A576,'Data Sheet'!$A:T,19,FALSE),"NA")</f>
        <v>#NAME?</v>
      </c>
      <c r="J576" s="64" t="e">
        <f ca="1">_xludf.IFNA(VLOOKUP($A576,'Data Sheet'!$A:T,20,FALSE),"NA")</f>
        <v>#NAME?</v>
      </c>
    </row>
    <row r="577" spans="2:10" ht="15.75" customHeight="1" x14ac:dyDescent="0.15">
      <c r="B577" s="60" t="e">
        <f ca="1">_xludf.IFNA(VLOOKUP($A577,'Data Sheet'!$A:B,2,FALSE),"NA")</f>
        <v>#NAME?</v>
      </c>
      <c r="C577" s="61" t="e">
        <f ca="1">_xludf.IFNA(VLOOKUP($A577,'Data Sheet'!$A:U,3,FALSE),"NA")</f>
        <v>#NAME?</v>
      </c>
      <c r="D577" s="61" t="e">
        <f ca="1">_xludf.IFNA(VLOOKUP($A577,'Data Sheet'!$A:C,4,FALSE),"NA")</f>
        <v>#NAME?</v>
      </c>
      <c r="E577" s="61" t="e">
        <f ca="1">_xludf.IFNA(VLOOKUP($A577,'Data Sheet'!$A:D,5,FALSE),"NA")</f>
        <v>#NAME?</v>
      </c>
      <c r="F577" s="73" t="e">
        <f ca="1">_xludf.IFNA(VLOOKUP($A577,'Data Sheet'!$A:E,6,FALSE),"NA")</f>
        <v>#NAME?</v>
      </c>
      <c r="G577" s="63" t="e">
        <f ca="1">_xludf.IFNA(VLOOKUP($A577,'Data Sheet'!$A:F,7,FALSE),"NA")</f>
        <v>#NAME?</v>
      </c>
      <c r="H577" s="64" t="e">
        <f ca="1">_xludf.IFNA(VLOOKUP($A577,'Data Sheet'!$A:K,12,FALSE),"NA")</f>
        <v>#NAME?</v>
      </c>
      <c r="I577" s="63" t="e">
        <f ca="1">_xludf.IFNA(VLOOKUP($A577,'Data Sheet'!$A:T,19,FALSE),"NA")</f>
        <v>#NAME?</v>
      </c>
      <c r="J577" s="64" t="e">
        <f ca="1">_xludf.IFNA(VLOOKUP($A577,'Data Sheet'!$A:T,20,FALSE),"NA")</f>
        <v>#NAME?</v>
      </c>
    </row>
    <row r="578" spans="2:10" ht="15.75" customHeight="1" x14ac:dyDescent="0.15">
      <c r="B578" s="60" t="e">
        <f ca="1">_xludf.IFNA(VLOOKUP($A578,'Data Sheet'!$A:B,2,FALSE),"NA")</f>
        <v>#NAME?</v>
      </c>
      <c r="C578" s="61" t="e">
        <f ca="1">_xludf.IFNA(VLOOKUP($A578,'Data Sheet'!$A:U,3,FALSE),"NA")</f>
        <v>#NAME?</v>
      </c>
      <c r="D578" s="61" t="e">
        <f ca="1">_xludf.IFNA(VLOOKUP($A578,'Data Sheet'!$A:C,4,FALSE),"NA")</f>
        <v>#NAME?</v>
      </c>
      <c r="E578" s="61" t="e">
        <f ca="1">_xludf.IFNA(VLOOKUP($A578,'Data Sheet'!$A:D,5,FALSE),"NA")</f>
        <v>#NAME?</v>
      </c>
      <c r="F578" s="73" t="e">
        <f ca="1">_xludf.IFNA(VLOOKUP($A578,'Data Sheet'!$A:E,6,FALSE),"NA")</f>
        <v>#NAME?</v>
      </c>
      <c r="G578" s="63" t="e">
        <f ca="1">_xludf.IFNA(VLOOKUP($A578,'Data Sheet'!$A:F,7,FALSE),"NA")</f>
        <v>#NAME?</v>
      </c>
      <c r="H578" s="64" t="e">
        <f ca="1">_xludf.IFNA(VLOOKUP($A578,'Data Sheet'!$A:K,12,FALSE),"NA")</f>
        <v>#NAME?</v>
      </c>
      <c r="I578" s="63" t="e">
        <f ca="1">_xludf.IFNA(VLOOKUP($A578,'Data Sheet'!$A:T,19,FALSE),"NA")</f>
        <v>#NAME?</v>
      </c>
      <c r="J578" s="64" t="e">
        <f ca="1">_xludf.IFNA(VLOOKUP($A578,'Data Sheet'!$A:T,20,FALSE),"NA")</f>
        <v>#NAME?</v>
      </c>
    </row>
    <row r="579" spans="2:10" ht="15.75" customHeight="1" x14ac:dyDescent="0.15">
      <c r="B579" s="60" t="e">
        <f ca="1">_xludf.IFNA(VLOOKUP($A579,'Data Sheet'!$A:B,2,FALSE),"NA")</f>
        <v>#NAME?</v>
      </c>
      <c r="C579" s="61" t="e">
        <f ca="1">_xludf.IFNA(VLOOKUP($A579,'Data Sheet'!$A:U,3,FALSE),"NA")</f>
        <v>#NAME?</v>
      </c>
      <c r="D579" s="61" t="e">
        <f ca="1">_xludf.IFNA(VLOOKUP($A579,'Data Sheet'!$A:C,4,FALSE),"NA")</f>
        <v>#NAME?</v>
      </c>
      <c r="E579" s="61" t="e">
        <f ca="1">_xludf.IFNA(VLOOKUP($A579,'Data Sheet'!$A:D,5,FALSE),"NA")</f>
        <v>#NAME?</v>
      </c>
      <c r="F579" s="73" t="e">
        <f ca="1">_xludf.IFNA(VLOOKUP($A579,'Data Sheet'!$A:E,6,FALSE),"NA")</f>
        <v>#NAME?</v>
      </c>
      <c r="G579" s="63" t="e">
        <f ca="1">_xludf.IFNA(VLOOKUP($A579,'Data Sheet'!$A:F,7,FALSE),"NA")</f>
        <v>#NAME?</v>
      </c>
      <c r="H579" s="64" t="e">
        <f ca="1">_xludf.IFNA(VLOOKUP($A579,'Data Sheet'!$A:K,12,FALSE),"NA")</f>
        <v>#NAME?</v>
      </c>
      <c r="I579" s="63" t="e">
        <f ca="1">_xludf.IFNA(VLOOKUP($A579,'Data Sheet'!$A:T,19,FALSE),"NA")</f>
        <v>#NAME?</v>
      </c>
      <c r="J579" s="64" t="e">
        <f ca="1">_xludf.IFNA(VLOOKUP($A579,'Data Sheet'!$A:T,20,FALSE),"NA")</f>
        <v>#NAME?</v>
      </c>
    </row>
    <row r="580" spans="2:10" ht="15.75" customHeight="1" x14ac:dyDescent="0.15">
      <c r="B580" s="60" t="e">
        <f ca="1">_xludf.IFNA(VLOOKUP($A580,'Data Sheet'!$A:B,2,FALSE),"NA")</f>
        <v>#NAME?</v>
      </c>
      <c r="C580" s="61" t="e">
        <f ca="1">_xludf.IFNA(VLOOKUP($A580,'Data Sheet'!$A:U,3,FALSE),"NA")</f>
        <v>#NAME?</v>
      </c>
      <c r="D580" s="61" t="e">
        <f ca="1">_xludf.IFNA(VLOOKUP($A580,'Data Sheet'!$A:C,4,FALSE),"NA")</f>
        <v>#NAME?</v>
      </c>
      <c r="E580" s="61" t="e">
        <f ca="1">_xludf.IFNA(VLOOKUP($A580,'Data Sheet'!$A:D,5,FALSE),"NA")</f>
        <v>#NAME?</v>
      </c>
      <c r="F580" s="73" t="e">
        <f ca="1">_xludf.IFNA(VLOOKUP($A580,'Data Sheet'!$A:E,6,FALSE),"NA")</f>
        <v>#NAME?</v>
      </c>
      <c r="G580" s="63" t="e">
        <f ca="1">_xludf.IFNA(VLOOKUP($A580,'Data Sheet'!$A:F,7,FALSE),"NA")</f>
        <v>#NAME?</v>
      </c>
      <c r="H580" s="64" t="e">
        <f ca="1">_xludf.IFNA(VLOOKUP($A580,'Data Sheet'!$A:K,12,FALSE),"NA")</f>
        <v>#NAME?</v>
      </c>
      <c r="I580" s="63" t="e">
        <f ca="1">_xludf.IFNA(VLOOKUP($A580,'Data Sheet'!$A:T,19,FALSE),"NA")</f>
        <v>#NAME?</v>
      </c>
      <c r="J580" s="64" t="e">
        <f ca="1">_xludf.IFNA(VLOOKUP($A580,'Data Sheet'!$A:T,20,FALSE),"NA")</f>
        <v>#NAME?</v>
      </c>
    </row>
    <row r="581" spans="2:10" ht="15.75" customHeight="1" x14ac:dyDescent="0.15">
      <c r="B581" s="60" t="e">
        <f ca="1">_xludf.IFNA(VLOOKUP($A581,'Data Sheet'!$A:B,2,FALSE),"NA")</f>
        <v>#NAME?</v>
      </c>
      <c r="C581" s="61" t="e">
        <f ca="1">_xludf.IFNA(VLOOKUP($A581,'Data Sheet'!$A:U,3,FALSE),"NA")</f>
        <v>#NAME?</v>
      </c>
      <c r="D581" s="61" t="e">
        <f ca="1">_xludf.IFNA(VLOOKUP($A581,'Data Sheet'!$A:C,4,FALSE),"NA")</f>
        <v>#NAME?</v>
      </c>
      <c r="E581" s="61" t="e">
        <f ca="1">_xludf.IFNA(VLOOKUP($A581,'Data Sheet'!$A:D,5,FALSE),"NA")</f>
        <v>#NAME?</v>
      </c>
      <c r="F581" s="73" t="e">
        <f ca="1">_xludf.IFNA(VLOOKUP($A581,'Data Sheet'!$A:E,6,FALSE),"NA")</f>
        <v>#NAME?</v>
      </c>
      <c r="G581" s="63" t="e">
        <f ca="1">_xludf.IFNA(VLOOKUP($A581,'Data Sheet'!$A:F,7,FALSE),"NA")</f>
        <v>#NAME?</v>
      </c>
      <c r="H581" s="64" t="e">
        <f ca="1">_xludf.IFNA(VLOOKUP($A581,'Data Sheet'!$A:K,12,FALSE),"NA")</f>
        <v>#NAME?</v>
      </c>
      <c r="I581" s="63" t="e">
        <f ca="1">_xludf.IFNA(VLOOKUP($A581,'Data Sheet'!$A:T,19,FALSE),"NA")</f>
        <v>#NAME?</v>
      </c>
      <c r="J581" s="64" t="e">
        <f ca="1">_xludf.IFNA(VLOOKUP($A581,'Data Sheet'!$A:T,20,FALSE),"NA")</f>
        <v>#NAME?</v>
      </c>
    </row>
    <row r="582" spans="2:10" ht="15.75" customHeight="1" x14ac:dyDescent="0.15">
      <c r="B582" s="60" t="e">
        <f ca="1">_xludf.IFNA(VLOOKUP($A582,'Data Sheet'!$A:B,2,FALSE),"NA")</f>
        <v>#NAME?</v>
      </c>
      <c r="C582" s="61" t="e">
        <f ca="1">_xludf.IFNA(VLOOKUP($A582,'Data Sheet'!$A:U,3,FALSE),"NA")</f>
        <v>#NAME?</v>
      </c>
      <c r="D582" s="61" t="e">
        <f ca="1">_xludf.IFNA(VLOOKUP($A582,'Data Sheet'!$A:C,4,FALSE),"NA")</f>
        <v>#NAME?</v>
      </c>
      <c r="E582" s="61" t="e">
        <f ca="1">_xludf.IFNA(VLOOKUP($A582,'Data Sheet'!$A:D,5,FALSE),"NA")</f>
        <v>#NAME?</v>
      </c>
      <c r="F582" s="73" t="e">
        <f ca="1">_xludf.IFNA(VLOOKUP($A582,'Data Sheet'!$A:E,6,FALSE),"NA")</f>
        <v>#NAME?</v>
      </c>
      <c r="G582" s="63" t="e">
        <f ca="1">_xludf.IFNA(VLOOKUP($A582,'Data Sheet'!$A:F,7,FALSE),"NA")</f>
        <v>#NAME?</v>
      </c>
      <c r="H582" s="64" t="e">
        <f ca="1">_xludf.IFNA(VLOOKUP($A582,'Data Sheet'!$A:K,12,FALSE),"NA")</f>
        <v>#NAME?</v>
      </c>
      <c r="I582" s="63" t="e">
        <f ca="1">_xludf.IFNA(VLOOKUP($A582,'Data Sheet'!$A:T,19,FALSE),"NA")</f>
        <v>#NAME?</v>
      </c>
      <c r="J582" s="64" t="e">
        <f ca="1">_xludf.IFNA(VLOOKUP($A582,'Data Sheet'!$A:T,20,FALSE),"NA")</f>
        <v>#NAME?</v>
      </c>
    </row>
    <row r="583" spans="2:10" ht="15.75" customHeight="1" x14ac:dyDescent="0.15">
      <c r="B583" s="60" t="e">
        <f ca="1">_xludf.IFNA(VLOOKUP($A583,'Data Sheet'!$A:B,2,FALSE),"NA")</f>
        <v>#NAME?</v>
      </c>
      <c r="C583" s="61" t="e">
        <f ca="1">_xludf.IFNA(VLOOKUP($A583,'Data Sheet'!$A:U,3,FALSE),"NA")</f>
        <v>#NAME?</v>
      </c>
      <c r="D583" s="61" t="e">
        <f ca="1">_xludf.IFNA(VLOOKUP($A583,'Data Sheet'!$A:C,4,FALSE),"NA")</f>
        <v>#NAME?</v>
      </c>
      <c r="E583" s="61" t="e">
        <f ca="1">_xludf.IFNA(VLOOKUP($A583,'Data Sheet'!$A:D,5,FALSE),"NA")</f>
        <v>#NAME?</v>
      </c>
      <c r="F583" s="73" t="e">
        <f ca="1">_xludf.IFNA(VLOOKUP($A583,'Data Sheet'!$A:E,6,FALSE),"NA")</f>
        <v>#NAME?</v>
      </c>
      <c r="G583" s="63" t="e">
        <f ca="1">_xludf.IFNA(VLOOKUP($A583,'Data Sheet'!$A:F,7,FALSE),"NA")</f>
        <v>#NAME?</v>
      </c>
      <c r="H583" s="64" t="e">
        <f ca="1">_xludf.IFNA(VLOOKUP($A583,'Data Sheet'!$A:K,12,FALSE),"NA")</f>
        <v>#NAME?</v>
      </c>
      <c r="I583" s="63" t="e">
        <f ca="1">_xludf.IFNA(VLOOKUP($A583,'Data Sheet'!$A:T,19,FALSE),"NA")</f>
        <v>#NAME?</v>
      </c>
      <c r="J583" s="64" t="e">
        <f ca="1">_xludf.IFNA(VLOOKUP($A583,'Data Sheet'!$A:T,20,FALSE),"NA")</f>
        <v>#NAME?</v>
      </c>
    </row>
    <row r="584" spans="2:10" ht="15.75" customHeight="1" x14ac:dyDescent="0.15">
      <c r="B584" s="60" t="e">
        <f ca="1">_xludf.IFNA(VLOOKUP($A584,'Data Sheet'!$A:B,2,FALSE),"NA")</f>
        <v>#NAME?</v>
      </c>
      <c r="C584" s="61" t="e">
        <f ca="1">_xludf.IFNA(VLOOKUP($A584,'Data Sheet'!$A:U,3,FALSE),"NA")</f>
        <v>#NAME?</v>
      </c>
      <c r="D584" s="61" t="e">
        <f ca="1">_xludf.IFNA(VLOOKUP($A584,'Data Sheet'!$A:C,4,FALSE),"NA")</f>
        <v>#NAME?</v>
      </c>
      <c r="E584" s="61" t="e">
        <f ca="1">_xludf.IFNA(VLOOKUP($A584,'Data Sheet'!$A:D,5,FALSE),"NA")</f>
        <v>#NAME?</v>
      </c>
      <c r="F584" s="73" t="e">
        <f ca="1">_xludf.IFNA(VLOOKUP($A584,'Data Sheet'!$A:E,6,FALSE),"NA")</f>
        <v>#NAME?</v>
      </c>
      <c r="G584" s="63" t="e">
        <f ca="1">_xludf.IFNA(VLOOKUP($A584,'Data Sheet'!$A:F,7,FALSE),"NA")</f>
        <v>#NAME?</v>
      </c>
      <c r="H584" s="64" t="e">
        <f ca="1">_xludf.IFNA(VLOOKUP($A584,'Data Sheet'!$A:K,12,FALSE),"NA")</f>
        <v>#NAME?</v>
      </c>
      <c r="I584" s="63" t="e">
        <f ca="1">_xludf.IFNA(VLOOKUP($A584,'Data Sheet'!$A:T,19,FALSE),"NA")</f>
        <v>#NAME?</v>
      </c>
      <c r="J584" s="64" t="e">
        <f ca="1">_xludf.IFNA(VLOOKUP($A584,'Data Sheet'!$A:T,20,FALSE),"NA")</f>
        <v>#NAME?</v>
      </c>
    </row>
    <row r="585" spans="2:10" ht="15.75" customHeight="1" x14ac:dyDescent="0.15">
      <c r="B585" s="60" t="e">
        <f ca="1">_xludf.IFNA(VLOOKUP($A585,'Data Sheet'!$A:B,2,FALSE),"NA")</f>
        <v>#NAME?</v>
      </c>
      <c r="C585" s="61" t="e">
        <f ca="1">_xludf.IFNA(VLOOKUP($A585,'Data Sheet'!$A:U,3,FALSE),"NA")</f>
        <v>#NAME?</v>
      </c>
      <c r="D585" s="61" t="e">
        <f ca="1">_xludf.IFNA(VLOOKUP($A585,'Data Sheet'!$A:C,4,FALSE),"NA")</f>
        <v>#NAME?</v>
      </c>
      <c r="E585" s="61" t="e">
        <f ca="1">_xludf.IFNA(VLOOKUP($A585,'Data Sheet'!$A:D,5,FALSE),"NA")</f>
        <v>#NAME?</v>
      </c>
      <c r="F585" s="73" t="e">
        <f ca="1">_xludf.IFNA(VLOOKUP($A585,'Data Sheet'!$A:E,6,FALSE),"NA")</f>
        <v>#NAME?</v>
      </c>
      <c r="G585" s="63" t="e">
        <f ca="1">_xludf.IFNA(VLOOKUP($A585,'Data Sheet'!$A:F,7,FALSE),"NA")</f>
        <v>#NAME?</v>
      </c>
      <c r="H585" s="64" t="e">
        <f ca="1">_xludf.IFNA(VLOOKUP($A585,'Data Sheet'!$A:K,12,FALSE),"NA")</f>
        <v>#NAME?</v>
      </c>
      <c r="I585" s="63" t="e">
        <f ca="1">_xludf.IFNA(VLOOKUP($A585,'Data Sheet'!$A:T,19,FALSE),"NA")</f>
        <v>#NAME?</v>
      </c>
      <c r="J585" s="64" t="e">
        <f ca="1">_xludf.IFNA(VLOOKUP($A585,'Data Sheet'!$A:T,20,FALSE),"NA")</f>
        <v>#NAME?</v>
      </c>
    </row>
    <row r="586" spans="2:10" ht="15.75" customHeight="1" x14ac:dyDescent="0.15">
      <c r="B586" s="60" t="e">
        <f ca="1">_xludf.IFNA(VLOOKUP($A586,'Data Sheet'!$A:B,2,FALSE),"NA")</f>
        <v>#NAME?</v>
      </c>
      <c r="C586" s="61" t="e">
        <f ca="1">_xludf.IFNA(VLOOKUP($A586,'Data Sheet'!$A:U,3,FALSE),"NA")</f>
        <v>#NAME?</v>
      </c>
      <c r="D586" s="61" t="e">
        <f ca="1">_xludf.IFNA(VLOOKUP($A586,'Data Sheet'!$A:C,4,FALSE),"NA")</f>
        <v>#NAME?</v>
      </c>
      <c r="E586" s="61" t="e">
        <f ca="1">_xludf.IFNA(VLOOKUP($A586,'Data Sheet'!$A:D,5,FALSE),"NA")</f>
        <v>#NAME?</v>
      </c>
      <c r="F586" s="73" t="e">
        <f ca="1">_xludf.IFNA(VLOOKUP($A586,'Data Sheet'!$A:E,6,FALSE),"NA")</f>
        <v>#NAME?</v>
      </c>
      <c r="G586" s="63" t="e">
        <f ca="1">_xludf.IFNA(VLOOKUP($A586,'Data Sheet'!$A:F,7,FALSE),"NA")</f>
        <v>#NAME?</v>
      </c>
      <c r="H586" s="64" t="e">
        <f ca="1">_xludf.IFNA(VLOOKUP($A586,'Data Sheet'!$A:K,12,FALSE),"NA")</f>
        <v>#NAME?</v>
      </c>
      <c r="I586" s="63" t="e">
        <f ca="1">_xludf.IFNA(VLOOKUP($A586,'Data Sheet'!$A:T,19,FALSE),"NA")</f>
        <v>#NAME?</v>
      </c>
      <c r="J586" s="64" t="e">
        <f ca="1">_xludf.IFNA(VLOOKUP($A586,'Data Sheet'!$A:T,20,FALSE),"NA")</f>
        <v>#NAME?</v>
      </c>
    </row>
    <row r="587" spans="2:10" ht="15.75" customHeight="1" x14ac:dyDescent="0.15">
      <c r="B587" s="60" t="e">
        <f ca="1">_xludf.IFNA(VLOOKUP($A587,'Data Sheet'!$A:B,2,FALSE),"NA")</f>
        <v>#NAME?</v>
      </c>
      <c r="C587" s="61" t="e">
        <f ca="1">_xludf.IFNA(VLOOKUP($A587,'Data Sheet'!$A:U,3,FALSE),"NA")</f>
        <v>#NAME?</v>
      </c>
      <c r="D587" s="61" t="e">
        <f ca="1">_xludf.IFNA(VLOOKUP($A587,'Data Sheet'!$A:C,4,FALSE),"NA")</f>
        <v>#NAME?</v>
      </c>
      <c r="E587" s="61" t="e">
        <f ca="1">_xludf.IFNA(VLOOKUP($A587,'Data Sheet'!$A:D,5,FALSE),"NA")</f>
        <v>#NAME?</v>
      </c>
      <c r="F587" s="73" t="e">
        <f ca="1">_xludf.IFNA(VLOOKUP($A587,'Data Sheet'!$A:E,6,FALSE),"NA")</f>
        <v>#NAME?</v>
      </c>
      <c r="G587" s="63" t="e">
        <f ca="1">_xludf.IFNA(VLOOKUP($A587,'Data Sheet'!$A:F,7,FALSE),"NA")</f>
        <v>#NAME?</v>
      </c>
      <c r="H587" s="64" t="e">
        <f ca="1">_xludf.IFNA(VLOOKUP($A587,'Data Sheet'!$A:K,12,FALSE),"NA")</f>
        <v>#NAME?</v>
      </c>
      <c r="I587" s="63" t="e">
        <f ca="1">_xludf.IFNA(VLOOKUP($A587,'Data Sheet'!$A:T,19,FALSE),"NA")</f>
        <v>#NAME?</v>
      </c>
      <c r="J587" s="64" t="e">
        <f ca="1">_xludf.IFNA(VLOOKUP($A587,'Data Sheet'!$A:T,20,FALSE),"NA")</f>
        <v>#NAME?</v>
      </c>
    </row>
    <row r="588" spans="2:10" ht="15.75" customHeight="1" x14ac:dyDescent="0.15">
      <c r="B588" s="60" t="e">
        <f ca="1">_xludf.IFNA(VLOOKUP($A588,'Data Sheet'!$A:B,2,FALSE),"NA")</f>
        <v>#NAME?</v>
      </c>
      <c r="C588" s="61" t="e">
        <f ca="1">_xludf.IFNA(VLOOKUP($A588,'Data Sheet'!$A:U,3,FALSE),"NA")</f>
        <v>#NAME?</v>
      </c>
      <c r="D588" s="61" t="e">
        <f ca="1">_xludf.IFNA(VLOOKUP($A588,'Data Sheet'!$A:C,4,FALSE),"NA")</f>
        <v>#NAME?</v>
      </c>
      <c r="E588" s="61" t="e">
        <f ca="1">_xludf.IFNA(VLOOKUP($A588,'Data Sheet'!$A:D,5,FALSE),"NA")</f>
        <v>#NAME?</v>
      </c>
      <c r="F588" s="73" t="e">
        <f ca="1">_xludf.IFNA(VLOOKUP($A588,'Data Sheet'!$A:E,6,FALSE),"NA")</f>
        <v>#NAME?</v>
      </c>
      <c r="G588" s="63" t="e">
        <f ca="1">_xludf.IFNA(VLOOKUP($A588,'Data Sheet'!$A:F,7,FALSE),"NA")</f>
        <v>#NAME?</v>
      </c>
      <c r="H588" s="64" t="e">
        <f ca="1">_xludf.IFNA(VLOOKUP($A588,'Data Sheet'!$A:K,12,FALSE),"NA")</f>
        <v>#NAME?</v>
      </c>
      <c r="I588" s="63" t="e">
        <f ca="1">_xludf.IFNA(VLOOKUP($A588,'Data Sheet'!$A:T,19,FALSE),"NA")</f>
        <v>#NAME?</v>
      </c>
      <c r="J588" s="64" t="e">
        <f ca="1">_xludf.IFNA(VLOOKUP($A588,'Data Sheet'!$A:T,20,FALSE),"NA")</f>
        <v>#NAME?</v>
      </c>
    </row>
    <row r="589" spans="2:10" ht="15.75" customHeight="1" x14ac:dyDescent="0.15">
      <c r="B589" s="60" t="e">
        <f ca="1">_xludf.IFNA(VLOOKUP($A589,'Data Sheet'!$A:B,2,FALSE),"NA")</f>
        <v>#NAME?</v>
      </c>
      <c r="C589" s="61" t="e">
        <f ca="1">_xludf.IFNA(VLOOKUP($A589,'Data Sheet'!$A:U,3,FALSE),"NA")</f>
        <v>#NAME?</v>
      </c>
      <c r="D589" s="61" t="e">
        <f ca="1">_xludf.IFNA(VLOOKUP($A589,'Data Sheet'!$A:C,4,FALSE),"NA")</f>
        <v>#NAME?</v>
      </c>
      <c r="E589" s="61" t="e">
        <f ca="1">_xludf.IFNA(VLOOKUP($A589,'Data Sheet'!$A:D,5,FALSE),"NA")</f>
        <v>#NAME?</v>
      </c>
      <c r="F589" s="73" t="e">
        <f ca="1">_xludf.IFNA(VLOOKUP($A589,'Data Sheet'!$A:E,6,FALSE),"NA")</f>
        <v>#NAME?</v>
      </c>
      <c r="G589" s="63" t="e">
        <f ca="1">_xludf.IFNA(VLOOKUP($A589,'Data Sheet'!$A:F,7,FALSE),"NA")</f>
        <v>#NAME?</v>
      </c>
      <c r="H589" s="64" t="e">
        <f ca="1">_xludf.IFNA(VLOOKUP($A589,'Data Sheet'!$A:K,12,FALSE),"NA")</f>
        <v>#NAME?</v>
      </c>
      <c r="I589" s="63" t="e">
        <f ca="1">_xludf.IFNA(VLOOKUP($A589,'Data Sheet'!$A:T,19,FALSE),"NA")</f>
        <v>#NAME?</v>
      </c>
      <c r="J589" s="64" t="e">
        <f ca="1">_xludf.IFNA(VLOOKUP($A589,'Data Sheet'!$A:T,20,FALSE),"NA")</f>
        <v>#NAME?</v>
      </c>
    </row>
    <row r="590" spans="2:10" ht="15.75" customHeight="1" x14ac:dyDescent="0.15">
      <c r="B590" s="60" t="e">
        <f ca="1">_xludf.IFNA(VLOOKUP($A590,'Data Sheet'!$A:B,2,FALSE),"NA")</f>
        <v>#NAME?</v>
      </c>
      <c r="C590" s="61" t="e">
        <f ca="1">_xludf.IFNA(VLOOKUP($A590,'Data Sheet'!$A:U,3,FALSE),"NA")</f>
        <v>#NAME?</v>
      </c>
      <c r="D590" s="61" t="e">
        <f ca="1">_xludf.IFNA(VLOOKUP($A590,'Data Sheet'!$A:C,4,FALSE),"NA")</f>
        <v>#NAME?</v>
      </c>
      <c r="E590" s="61" t="e">
        <f ca="1">_xludf.IFNA(VLOOKUP($A590,'Data Sheet'!$A:D,5,FALSE),"NA")</f>
        <v>#NAME?</v>
      </c>
      <c r="F590" s="73" t="e">
        <f ca="1">_xludf.IFNA(VLOOKUP($A590,'Data Sheet'!$A:E,6,FALSE),"NA")</f>
        <v>#NAME?</v>
      </c>
      <c r="G590" s="63" t="e">
        <f ca="1">_xludf.IFNA(VLOOKUP($A590,'Data Sheet'!$A:F,7,FALSE),"NA")</f>
        <v>#NAME?</v>
      </c>
      <c r="H590" s="64" t="e">
        <f ca="1">_xludf.IFNA(VLOOKUP($A590,'Data Sheet'!$A:K,12,FALSE),"NA")</f>
        <v>#NAME?</v>
      </c>
      <c r="I590" s="63" t="e">
        <f ca="1">_xludf.IFNA(VLOOKUP($A590,'Data Sheet'!$A:T,19,FALSE),"NA")</f>
        <v>#NAME?</v>
      </c>
      <c r="J590" s="64" t="e">
        <f ca="1">_xludf.IFNA(VLOOKUP($A590,'Data Sheet'!$A:T,20,FALSE),"NA")</f>
        <v>#NAME?</v>
      </c>
    </row>
    <row r="591" spans="2:10" ht="15.75" customHeight="1" x14ac:dyDescent="0.15">
      <c r="B591" s="60" t="e">
        <f ca="1">_xludf.IFNA(VLOOKUP($A591,'Data Sheet'!$A:B,2,FALSE),"NA")</f>
        <v>#NAME?</v>
      </c>
      <c r="C591" s="61" t="e">
        <f ca="1">_xludf.IFNA(VLOOKUP($A591,'Data Sheet'!$A:U,3,FALSE),"NA")</f>
        <v>#NAME?</v>
      </c>
      <c r="D591" s="61" t="e">
        <f ca="1">_xludf.IFNA(VLOOKUP($A591,'Data Sheet'!$A:C,4,FALSE),"NA")</f>
        <v>#NAME?</v>
      </c>
      <c r="E591" s="61" t="e">
        <f ca="1">_xludf.IFNA(VLOOKUP($A591,'Data Sheet'!$A:D,5,FALSE),"NA")</f>
        <v>#NAME?</v>
      </c>
      <c r="F591" s="73" t="e">
        <f ca="1">_xludf.IFNA(VLOOKUP($A591,'Data Sheet'!$A:E,6,FALSE),"NA")</f>
        <v>#NAME?</v>
      </c>
      <c r="G591" s="63" t="e">
        <f ca="1">_xludf.IFNA(VLOOKUP($A591,'Data Sheet'!$A:F,7,FALSE),"NA")</f>
        <v>#NAME?</v>
      </c>
      <c r="H591" s="64" t="e">
        <f ca="1">_xludf.IFNA(VLOOKUP($A591,'Data Sheet'!$A:K,12,FALSE),"NA")</f>
        <v>#NAME?</v>
      </c>
      <c r="I591" s="63" t="e">
        <f ca="1">_xludf.IFNA(VLOOKUP($A591,'Data Sheet'!$A:T,19,FALSE),"NA")</f>
        <v>#NAME?</v>
      </c>
      <c r="J591" s="64" t="e">
        <f ca="1">_xludf.IFNA(VLOOKUP($A591,'Data Sheet'!$A:T,20,FALSE),"NA")</f>
        <v>#NAME?</v>
      </c>
    </row>
    <row r="592" spans="2:10" ht="15.75" customHeight="1" x14ac:dyDescent="0.15">
      <c r="B592" s="60" t="e">
        <f ca="1">_xludf.IFNA(VLOOKUP($A592,'Data Sheet'!$A:B,2,FALSE),"NA")</f>
        <v>#NAME?</v>
      </c>
      <c r="C592" s="61" t="e">
        <f ca="1">_xludf.IFNA(VLOOKUP($A592,'Data Sheet'!$A:U,3,FALSE),"NA")</f>
        <v>#NAME?</v>
      </c>
      <c r="D592" s="61" t="e">
        <f ca="1">_xludf.IFNA(VLOOKUP($A592,'Data Sheet'!$A:C,4,FALSE),"NA")</f>
        <v>#NAME?</v>
      </c>
      <c r="E592" s="61" t="e">
        <f ca="1">_xludf.IFNA(VLOOKUP($A592,'Data Sheet'!$A:D,5,FALSE),"NA")</f>
        <v>#NAME?</v>
      </c>
      <c r="F592" s="73" t="e">
        <f ca="1">_xludf.IFNA(VLOOKUP($A592,'Data Sheet'!$A:E,6,FALSE),"NA")</f>
        <v>#NAME?</v>
      </c>
      <c r="G592" s="63" t="e">
        <f ca="1">_xludf.IFNA(VLOOKUP($A592,'Data Sheet'!$A:F,7,FALSE),"NA")</f>
        <v>#NAME?</v>
      </c>
      <c r="H592" s="64" t="e">
        <f ca="1">_xludf.IFNA(VLOOKUP($A592,'Data Sheet'!$A:K,12,FALSE),"NA")</f>
        <v>#NAME?</v>
      </c>
      <c r="I592" s="63" t="e">
        <f ca="1">_xludf.IFNA(VLOOKUP($A592,'Data Sheet'!$A:T,19,FALSE),"NA")</f>
        <v>#NAME?</v>
      </c>
      <c r="J592" s="64" t="e">
        <f ca="1">_xludf.IFNA(VLOOKUP($A592,'Data Sheet'!$A:T,20,FALSE),"NA")</f>
        <v>#NAME?</v>
      </c>
    </row>
    <row r="593" spans="2:10" ht="15.75" customHeight="1" x14ac:dyDescent="0.15">
      <c r="B593" s="60" t="e">
        <f ca="1">_xludf.IFNA(VLOOKUP($A593,'Data Sheet'!$A:B,2,FALSE),"NA")</f>
        <v>#NAME?</v>
      </c>
      <c r="C593" s="61" t="e">
        <f ca="1">_xludf.IFNA(VLOOKUP($A593,'Data Sheet'!$A:U,3,FALSE),"NA")</f>
        <v>#NAME?</v>
      </c>
      <c r="D593" s="61" t="e">
        <f ca="1">_xludf.IFNA(VLOOKUP($A593,'Data Sheet'!$A:C,4,FALSE),"NA")</f>
        <v>#NAME?</v>
      </c>
      <c r="E593" s="61" t="e">
        <f ca="1">_xludf.IFNA(VLOOKUP($A593,'Data Sheet'!$A:D,5,FALSE),"NA")</f>
        <v>#NAME?</v>
      </c>
      <c r="F593" s="73" t="e">
        <f ca="1">_xludf.IFNA(VLOOKUP($A593,'Data Sheet'!$A:E,6,FALSE),"NA")</f>
        <v>#NAME?</v>
      </c>
      <c r="G593" s="63" t="e">
        <f ca="1">_xludf.IFNA(VLOOKUP($A593,'Data Sheet'!$A:F,7,FALSE),"NA")</f>
        <v>#NAME?</v>
      </c>
      <c r="H593" s="64" t="e">
        <f ca="1">_xludf.IFNA(VLOOKUP($A593,'Data Sheet'!$A:K,12,FALSE),"NA")</f>
        <v>#NAME?</v>
      </c>
      <c r="I593" s="63" t="e">
        <f ca="1">_xludf.IFNA(VLOOKUP($A593,'Data Sheet'!$A:T,19,FALSE),"NA")</f>
        <v>#NAME?</v>
      </c>
      <c r="J593" s="64" t="e">
        <f ca="1">_xludf.IFNA(VLOOKUP($A593,'Data Sheet'!$A:T,20,FALSE),"NA")</f>
        <v>#NAME?</v>
      </c>
    </row>
    <row r="594" spans="2:10" ht="15.75" customHeight="1" x14ac:dyDescent="0.15">
      <c r="B594" s="60" t="e">
        <f ca="1">_xludf.IFNA(VLOOKUP($A594,'Data Sheet'!$A:B,2,FALSE),"NA")</f>
        <v>#NAME?</v>
      </c>
      <c r="C594" s="61" t="e">
        <f ca="1">_xludf.IFNA(VLOOKUP($A594,'Data Sheet'!$A:U,3,FALSE),"NA")</f>
        <v>#NAME?</v>
      </c>
      <c r="D594" s="61" t="e">
        <f ca="1">_xludf.IFNA(VLOOKUP($A594,'Data Sheet'!$A:C,4,FALSE),"NA")</f>
        <v>#NAME?</v>
      </c>
      <c r="E594" s="61" t="e">
        <f ca="1">_xludf.IFNA(VLOOKUP($A594,'Data Sheet'!$A:D,5,FALSE),"NA")</f>
        <v>#NAME?</v>
      </c>
      <c r="F594" s="73" t="e">
        <f ca="1">_xludf.IFNA(VLOOKUP($A594,'Data Sheet'!$A:E,6,FALSE),"NA")</f>
        <v>#NAME?</v>
      </c>
      <c r="G594" s="63" t="e">
        <f ca="1">_xludf.IFNA(VLOOKUP($A594,'Data Sheet'!$A:F,7,FALSE),"NA")</f>
        <v>#NAME?</v>
      </c>
      <c r="H594" s="64" t="e">
        <f ca="1">_xludf.IFNA(VLOOKUP($A594,'Data Sheet'!$A:K,12,FALSE),"NA")</f>
        <v>#NAME?</v>
      </c>
      <c r="I594" s="63" t="e">
        <f ca="1">_xludf.IFNA(VLOOKUP($A594,'Data Sheet'!$A:T,19,FALSE),"NA")</f>
        <v>#NAME?</v>
      </c>
      <c r="J594" s="64" t="e">
        <f ca="1">_xludf.IFNA(VLOOKUP($A594,'Data Sheet'!$A:T,20,FALSE),"NA")</f>
        <v>#NAME?</v>
      </c>
    </row>
    <row r="595" spans="2:10" ht="15.75" customHeight="1" x14ac:dyDescent="0.15">
      <c r="B595" s="60" t="e">
        <f ca="1">_xludf.IFNA(VLOOKUP($A595,'Data Sheet'!$A:B,2,FALSE),"NA")</f>
        <v>#NAME?</v>
      </c>
      <c r="C595" s="61" t="e">
        <f ca="1">_xludf.IFNA(VLOOKUP($A595,'Data Sheet'!$A:U,3,FALSE),"NA")</f>
        <v>#NAME?</v>
      </c>
      <c r="D595" s="61" t="e">
        <f ca="1">_xludf.IFNA(VLOOKUP($A595,'Data Sheet'!$A:C,4,FALSE),"NA")</f>
        <v>#NAME?</v>
      </c>
      <c r="E595" s="61" t="e">
        <f ca="1">_xludf.IFNA(VLOOKUP($A595,'Data Sheet'!$A:D,5,FALSE),"NA")</f>
        <v>#NAME?</v>
      </c>
      <c r="F595" s="73" t="e">
        <f ca="1">_xludf.IFNA(VLOOKUP($A595,'Data Sheet'!$A:E,6,FALSE),"NA")</f>
        <v>#NAME?</v>
      </c>
      <c r="G595" s="63" t="e">
        <f ca="1">_xludf.IFNA(VLOOKUP($A595,'Data Sheet'!$A:F,7,FALSE),"NA")</f>
        <v>#NAME?</v>
      </c>
      <c r="H595" s="64" t="e">
        <f ca="1">_xludf.IFNA(VLOOKUP($A595,'Data Sheet'!$A:K,12,FALSE),"NA")</f>
        <v>#NAME?</v>
      </c>
      <c r="I595" s="63" t="e">
        <f ca="1">_xludf.IFNA(VLOOKUP($A595,'Data Sheet'!$A:T,19,FALSE),"NA")</f>
        <v>#NAME?</v>
      </c>
      <c r="J595" s="64" t="e">
        <f ca="1">_xludf.IFNA(VLOOKUP($A595,'Data Sheet'!$A:T,20,FALSE),"NA")</f>
        <v>#NAME?</v>
      </c>
    </row>
    <row r="596" spans="2:10" ht="15.75" customHeight="1" x14ac:dyDescent="0.15">
      <c r="B596" s="60" t="e">
        <f ca="1">_xludf.IFNA(VLOOKUP($A596,'Data Sheet'!$A:B,2,FALSE),"NA")</f>
        <v>#NAME?</v>
      </c>
      <c r="C596" s="61" t="e">
        <f ca="1">_xludf.IFNA(VLOOKUP($A596,'Data Sheet'!$A:U,3,FALSE),"NA")</f>
        <v>#NAME?</v>
      </c>
      <c r="D596" s="61" t="e">
        <f ca="1">_xludf.IFNA(VLOOKUP($A596,'Data Sheet'!$A:C,4,FALSE),"NA")</f>
        <v>#NAME?</v>
      </c>
      <c r="E596" s="61" t="e">
        <f ca="1">_xludf.IFNA(VLOOKUP($A596,'Data Sheet'!$A:D,5,FALSE),"NA")</f>
        <v>#NAME?</v>
      </c>
      <c r="F596" s="73" t="e">
        <f ca="1">_xludf.IFNA(VLOOKUP($A596,'Data Sheet'!$A:E,6,FALSE),"NA")</f>
        <v>#NAME?</v>
      </c>
      <c r="G596" s="63" t="e">
        <f ca="1">_xludf.IFNA(VLOOKUP($A596,'Data Sheet'!$A:F,7,FALSE),"NA")</f>
        <v>#NAME?</v>
      </c>
      <c r="H596" s="64" t="e">
        <f ca="1">_xludf.IFNA(VLOOKUP($A596,'Data Sheet'!$A:K,12,FALSE),"NA")</f>
        <v>#NAME?</v>
      </c>
      <c r="I596" s="63" t="e">
        <f ca="1">_xludf.IFNA(VLOOKUP($A596,'Data Sheet'!$A:T,19,FALSE),"NA")</f>
        <v>#NAME?</v>
      </c>
      <c r="J596" s="64" t="e">
        <f ca="1">_xludf.IFNA(VLOOKUP($A596,'Data Sheet'!$A:T,20,FALSE),"NA")</f>
        <v>#NAME?</v>
      </c>
    </row>
    <row r="597" spans="2:10" ht="15.75" customHeight="1" x14ac:dyDescent="0.15">
      <c r="B597" s="60" t="e">
        <f ca="1">_xludf.IFNA(VLOOKUP($A597,'Data Sheet'!$A:B,2,FALSE),"NA")</f>
        <v>#NAME?</v>
      </c>
      <c r="C597" s="61" t="e">
        <f ca="1">_xludf.IFNA(VLOOKUP($A597,'Data Sheet'!$A:U,3,FALSE),"NA")</f>
        <v>#NAME?</v>
      </c>
      <c r="D597" s="61" t="e">
        <f ca="1">_xludf.IFNA(VLOOKUP($A597,'Data Sheet'!$A:C,4,FALSE),"NA")</f>
        <v>#NAME?</v>
      </c>
      <c r="E597" s="61" t="e">
        <f ca="1">_xludf.IFNA(VLOOKUP($A597,'Data Sheet'!$A:D,5,FALSE),"NA")</f>
        <v>#NAME?</v>
      </c>
      <c r="F597" s="73" t="e">
        <f ca="1">_xludf.IFNA(VLOOKUP($A597,'Data Sheet'!$A:E,6,FALSE),"NA")</f>
        <v>#NAME?</v>
      </c>
      <c r="G597" s="63" t="e">
        <f ca="1">_xludf.IFNA(VLOOKUP($A597,'Data Sheet'!$A:F,7,FALSE),"NA")</f>
        <v>#NAME?</v>
      </c>
      <c r="H597" s="64" t="e">
        <f ca="1">_xludf.IFNA(VLOOKUP($A597,'Data Sheet'!$A:K,12,FALSE),"NA")</f>
        <v>#NAME?</v>
      </c>
      <c r="I597" s="63" t="e">
        <f ca="1">_xludf.IFNA(VLOOKUP($A597,'Data Sheet'!$A:T,19,FALSE),"NA")</f>
        <v>#NAME?</v>
      </c>
      <c r="J597" s="64" t="e">
        <f ca="1">_xludf.IFNA(VLOOKUP($A597,'Data Sheet'!$A:T,20,FALSE),"NA")</f>
        <v>#NAME?</v>
      </c>
    </row>
    <row r="598" spans="2:10" ht="15.75" customHeight="1" x14ac:dyDescent="0.15">
      <c r="B598" s="60" t="e">
        <f ca="1">_xludf.IFNA(VLOOKUP($A598,'Data Sheet'!$A:B,2,FALSE),"NA")</f>
        <v>#NAME?</v>
      </c>
      <c r="C598" s="61" t="e">
        <f ca="1">_xludf.IFNA(VLOOKUP($A598,'Data Sheet'!$A:U,3,FALSE),"NA")</f>
        <v>#NAME?</v>
      </c>
      <c r="D598" s="61" t="e">
        <f ca="1">_xludf.IFNA(VLOOKUP($A598,'Data Sheet'!$A:C,4,FALSE),"NA")</f>
        <v>#NAME?</v>
      </c>
      <c r="E598" s="61" t="e">
        <f ca="1">_xludf.IFNA(VLOOKUP($A598,'Data Sheet'!$A:D,5,FALSE),"NA")</f>
        <v>#NAME?</v>
      </c>
      <c r="F598" s="73" t="e">
        <f ca="1">_xludf.IFNA(VLOOKUP($A598,'Data Sheet'!$A:E,6,FALSE),"NA")</f>
        <v>#NAME?</v>
      </c>
      <c r="G598" s="63" t="e">
        <f ca="1">_xludf.IFNA(VLOOKUP($A598,'Data Sheet'!$A:F,7,FALSE),"NA")</f>
        <v>#NAME?</v>
      </c>
      <c r="H598" s="64" t="e">
        <f ca="1">_xludf.IFNA(VLOOKUP($A598,'Data Sheet'!$A:K,12,FALSE),"NA")</f>
        <v>#NAME?</v>
      </c>
      <c r="I598" s="63" t="e">
        <f ca="1">_xludf.IFNA(VLOOKUP($A598,'Data Sheet'!$A:T,19,FALSE),"NA")</f>
        <v>#NAME?</v>
      </c>
      <c r="J598" s="64" t="e">
        <f ca="1">_xludf.IFNA(VLOOKUP($A598,'Data Sheet'!$A:T,20,FALSE),"NA")</f>
        <v>#NAME?</v>
      </c>
    </row>
    <row r="599" spans="2:10" ht="15.75" customHeight="1" x14ac:dyDescent="0.15">
      <c r="B599" s="60" t="e">
        <f ca="1">_xludf.IFNA(VLOOKUP($A599,'Data Sheet'!$A:B,2,FALSE),"NA")</f>
        <v>#NAME?</v>
      </c>
      <c r="C599" s="61" t="e">
        <f ca="1">_xludf.IFNA(VLOOKUP($A599,'Data Sheet'!$A:U,3,FALSE),"NA")</f>
        <v>#NAME?</v>
      </c>
      <c r="D599" s="61" t="e">
        <f ca="1">_xludf.IFNA(VLOOKUP($A599,'Data Sheet'!$A:C,4,FALSE),"NA")</f>
        <v>#NAME?</v>
      </c>
      <c r="E599" s="61" t="e">
        <f ca="1">_xludf.IFNA(VLOOKUP($A599,'Data Sheet'!$A:D,5,FALSE),"NA")</f>
        <v>#NAME?</v>
      </c>
      <c r="F599" s="73" t="e">
        <f ca="1">_xludf.IFNA(VLOOKUP($A599,'Data Sheet'!$A:E,6,FALSE),"NA")</f>
        <v>#NAME?</v>
      </c>
      <c r="G599" s="63" t="e">
        <f ca="1">_xludf.IFNA(VLOOKUP($A599,'Data Sheet'!$A:F,7,FALSE),"NA")</f>
        <v>#NAME?</v>
      </c>
      <c r="H599" s="64" t="e">
        <f ca="1">_xludf.IFNA(VLOOKUP($A599,'Data Sheet'!$A:K,12,FALSE),"NA")</f>
        <v>#NAME?</v>
      </c>
      <c r="I599" s="63" t="e">
        <f ca="1">_xludf.IFNA(VLOOKUP($A599,'Data Sheet'!$A:T,19,FALSE),"NA")</f>
        <v>#NAME?</v>
      </c>
      <c r="J599" s="64" t="e">
        <f ca="1">_xludf.IFNA(VLOOKUP($A599,'Data Sheet'!$A:T,20,FALSE),"NA")</f>
        <v>#NAME?</v>
      </c>
    </row>
    <row r="600" spans="2:10" ht="15.75" customHeight="1" x14ac:dyDescent="0.15">
      <c r="B600" s="60" t="e">
        <f ca="1">_xludf.IFNA(VLOOKUP($A600,'Data Sheet'!$A:B,2,FALSE),"NA")</f>
        <v>#NAME?</v>
      </c>
      <c r="C600" s="61" t="e">
        <f ca="1">_xludf.IFNA(VLOOKUP($A600,'Data Sheet'!$A:U,3,FALSE),"NA")</f>
        <v>#NAME?</v>
      </c>
      <c r="D600" s="61" t="e">
        <f ca="1">_xludf.IFNA(VLOOKUP($A600,'Data Sheet'!$A:C,4,FALSE),"NA")</f>
        <v>#NAME?</v>
      </c>
      <c r="E600" s="61" t="e">
        <f ca="1">_xludf.IFNA(VLOOKUP($A600,'Data Sheet'!$A:D,5,FALSE),"NA")</f>
        <v>#NAME?</v>
      </c>
      <c r="F600" s="73" t="e">
        <f ca="1">_xludf.IFNA(VLOOKUP($A600,'Data Sheet'!$A:E,6,FALSE),"NA")</f>
        <v>#NAME?</v>
      </c>
      <c r="G600" s="63" t="e">
        <f ca="1">_xludf.IFNA(VLOOKUP($A600,'Data Sheet'!$A:F,7,FALSE),"NA")</f>
        <v>#NAME?</v>
      </c>
      <c r="H600" s="64" t="e">
        <f ca="1">_xludf.IFNA(VLOOKUP($A600,'Data Sheet'!$A:K,12,FALSE),"NA")</f>
        <v>#NAME?</v>
      </c>
      <c r="I600" s="63" t="e">
        <f ca="1">_xludf.IFNA(VLOOKUP($A600,'Data Sheet'!$A:T,19,FALSE),"NA")</f>
        <v>#NAME?</v>
      </c>
      <c r="J600" s="64" t="e">
        <f ca="1">_xludf.IFNA(VLOOKUP($A600,'Data Sheet'!$A:T,20,FALSE),"NA")</f>
        <v>#NAME?</v>
      </c>
    </row>
    <row r="601" spans="2:10" ht="15.75" customHeight="1" x14ac:dyDescent="0.15">
      <c r="B601" s="60" t="e">
        <f ca="1">_xludf.IFNA(VLOOKUP($A601,'Data Sheet'!$A:B,2,FALSE),"NA")</f>
        <v>#NAME?</v>
      </c>
      <c r="C601" s="61" t="e">
        <f ca="1">_xludf.IFNA(VLOOKUP($A601,'Data Sheet'!$A:U,3,FALSE),"NA")</f>
        <v>#NAME?</v>
      </c>
      <c r="D601" s="61" t="e">
        <f ca="1">_xludf.IFNA(VLOOKUP($A601,'Data Sheet'!$A:C,4,FALSE),"NA")</f>
        <v>#NAME?</v>
      </c>
      <c r="E601" s="61" t="e">
        <f ca="1">_xludf.IFNA(VLOOKUP($A601,'Data Sheet'!$A:D,5,FALSE),"NA")</f>
        <v>#NAME?</v>
      </c>
      <c r="F601" s="73" t="e">
        <f ca="1">_xludf.IFNA(VLOOKUP($A601,'Data Sheet'!$A:E,6,FALSE),"NA")</f>
        <v>#NAME?</v>
      </c>
      <c r="G601" s="63" t="e">
        <f ca="1">_xludf.IFNA(VLOOKUP($A601,'Data Sheet'!$A:F,7,FALSE),"NA")</f>
        <v>#NAME?</v>
      </c>
      <c r="H601" s="64" t="e">
        <f ca="1">_xludf.IFNA(VLOOKUP($A601,'Data Sheet'!$A:K,12,FALSE),"NA")</f>
        <v>#NAME?</v>
      </c>
      <c r="I601" s="63" t="e">
        <f ca="1">_xludf.IFNA(VLOOKUP($A601,'Data Sheet'!$A:T,19,FALSE),"NA")</f>
        <v>#NAME?</v>
      </c>
      <c r="J601" s="64" t="e">
        <f ca="1">_xludf.IFNA(VLOOKUP($A601,'Data Sheet'!$A:T,20,FALSE),"NA")</f>
        <v>#NAME?</v>
      </c>
    </row>
    <row r="602" spans="2:10" ht="15.75" customHeight="1" x14ac:dyDescent="0.15">
      <c r="B602" s="60" t="e">
        <f ca="1">_xludf.IFNA(VLOOKUP($A602,'Data Sheet'!$A:B,2,FALSE),"NA")</f>
        <v>#NAME?</v>
      </c>
      <c r="C602" s="61" t="e">
        <f ca="1">_xludf.IFNA(VLOOKUP($A602,'Data Sheet'!$A:U,3,FALSE),"NA")</f>
        <v>#NAME?</v>
      </c>
      <c r="D602" s="61" t="e">
        <f ca="1">_xludf.IFNA(VLOOKUP($A602,'Data Sheet'!$A:C,4,FALSE),"NA")</f>
        <v>#NAME?</v>
      </c>
      <c r="E602" s="61" t="e">
        <f ca="1">_xludf.IFNA(VLOOKUP($A602,'Data Sheet'!$A:D,5,FALSE),"NA")</f>
        <v>#NAME?</v>
      </c>
      <c r="F602" s="73" t="e">
        <f ca="1">_xludf.IFNA(VLOOKUP($A602,'Data Sheet'!$A:E,6,FALSE),"NA")</f>
        <v>#NAME?</v>
      </c>
      <c r="G602" s="63" t="e">
        <f ca="1">_xludf.IFNA(VLOOKUP($A602,'Data Sheet'!$A:F,7,FALSE),"NA")</f>
        <v>#NAME?</v>
      </c>
      <c r="H602" s="64" t="e">
        <f ca="1">_xludf.IFNA(VLOOKUP($A602,'Data Sheet'!$A:K,12,FALSE),"NA")</f>
        <v>#NAME?</v>
      </c>
      <c r="I602" s="63" t="e">
        <f ca="1">_xludf.IFNA(VLOOKUP($A602,'Data Sheet'!$A:T,19,FALSE),"NA")</f>
        <v>#NAME?</v>
      </c>
      <c r="J602" s="64" t="e">
        <f ca="1">_xludf.IFNA(VLOOKUP($A602,'Data Sheet'!$A:T,20,FALSE),"NA")</f>
        <v>#NAME?</v>
      </c>
    </row>
    <row r="603" spans="2:10" ht="15.75" customHeight="1" x14ac:dyDescent="0.15">
      <c r="B603" s="60" t="e">
        <f ca="1">_xludf.IFNA(VLOOKUP($A603,'Data Sheet'!$A:B,2,FALSE),"NA")</f>
        <v>#NAME?</v>
      </c>
      <c r="C603" s="61" t="e">
        <f ca="1">_xludf.IFNA(VLOOKUP($A603,'Data Sheet'!$A:U,3,FALSE),"NA")</f>
        <v>#NAME?</v>
      </c>
      <c r="D603" s="61" t="e">
        <f ca="1">_xludf.IFNA(VLOOKUP($A603,'Data Sheet'!$A:C,4,FALSE),"NA")</f>
        <v>#NAME?</v>
      </c>
      <c r="E603" s="61" t="e">
        <f ca="1">_xludf.IFNA(VLOOKUP($A603,'Data Sheet'!$A:D,5,FALSE),"NA")</f>
        <v>#NAME?</v>
      </c>
      <c r="F603" s="73" t="e">
        <f ca="1">_xludf.IFNA(VLOOKUP($A603,'Data Sheet'!$A:E,6,FALSE),"NA")</f>
        <v>#NAME?</v>
      </c>
      <c r="G603" s="63" t="e">
        <f ca="1">_xludf.IFNA(VLOOKUP($A603,'Data Sheet'!$A:F,7,FALSE),"NA")</f>
        <v>#NAME?</v>
      </c>
      <c r="H603" s="64" t="e">
        <f ca="1">_xludf.IFNA(VLOOKUP($A603,'Data Sheet'!$A:K,12,FALSE),"NA")</f>
        <v>#NAME?</v>
      </c>
      <c r="I603" s="63" t="e">
        <f ca="1">_xludf.IFNA(VLOOKUP($A603,'Data Sheet'!$A:T,19,FALSE),"NA")</f>
        <v>#NAME?</v>
      </c>
      <c r="J603" s="64" t="e">
        <f ca="1">_xludf.IFNA(VLOOKUP($A603,'Data Sheet'!$A:T,20,FALSE),"NA")</f>
        <v>#NAME?</v>
      </c>
    </row>
    <row r="604" spans="2:10" ht="15.75" customHeight="1" x14ac:dyDescent="0.15">
      <c r="B604" s="60" t="e">
        <f ca="1">_xludf.IFNA(VLOOKUP($A604,'Data Sheet'!$A:B,2,FALSE),"NA")</f>
        <v>#NAME?</v>
      </c>
      <c r="C604" s="61" t="e">
        <f ca="1">_xludf.IFNA(VLOOKUP($A604,'Data Sheet'!$A:U,3,FALSE),"NA")</f>
        <v>#NAME?</v>
      </c>
      <c r="D604" s="61" t="e">
        <f ca="1">_xludf.IFNA(VLOOKUP($A604,'Data Sheet'!$A:C,4,FALSE),"NA")</f>
        <v>#NAME?</v>
      </c>
      <c r="E604" s="61" t="e">
        <f ca="1">_xludf.IFNA(VLOOKUP($A604,'Data Sheet'!$A:D,5,FALSE),"NA")</f>
        <v>#NAME?</v>
      </c>
      <c r="F604" s="73" t="e">
        <f ca="1">_xludf.IFNA(VLOOKUP($A604,'Data Sheet'!$A:E,6,FALSE),"NA")</f>
        <v>#NAME?</v>
      </c>
      <c r="G604" s="63" t="e">
        <f ca="1">_xludf.IFNA(VLOOKUP($A604,'Data Sheet'!$A:F,7,FALSE),"NA")</f>
        <v>#NAME?</v>
      </c>
      <c r="H604" s="64" t="e">
        <f ca="1">_xludf.IFNA(VLOOKUP($A604,'Data Sheet'!$A:K,12,FALSE),"NA")</f>
        <v>#NAME?</v>
      </c>
      <c r="I604" s="63" t="e">
        <f ca="1">_xludf.IFNA(VLOOKUP($A604,'Data Sheet'!$A:T,19,FALSE),"NA")</f>
        <v>#NAME?</v>
      </c>
      <c r="J604" s="64" t="e">
        <f ca="1">_xludf.IFNA(VLOOKUP($A604,'Data Sheet'!$A:T,20,FALSE),"NA")</f>
        <v>#NAME?</v>
      </c>
    </row>
    <row r="605" spans="2:10" ht="15.75" customHeight="1" x14ac:dyDescent="0.15">
      <c r="B605" s="60" t="e">
        <f ca="1">_xludf.IFNA(VLOOKUP($A605,'Data Sheet'!$A:B,2,FALSE),"NA")</f>
        <v>#NAME?</v>
      </c>
      <c r="C605" s="61" t="e">
        <f ca="1">_xludf.IFNA(VLOOKUP($A605,'Data Sheet'!$A:U,3,FALSE),"NA")</f>
        <v>#NAME?</v>
      </c>
      <c r="D605" s="61" t="e">
        <f ca="1">_xludf.IFNA(VLOOKUP($A605,'Data Sheet'!$A:C,4,FALSE),"NA")</f>
        <v>#NAME?</v>
      </c>
      <c r="E605" s="61" t="e">
        <f ca="1">_xludf.IFNA(VLOOKUP($A605,'Data Sheet'!$A:D,5,FALSE),"NA")</f>
        <v>#NAME?</v>
      </c>
      <c r="F605" s="73" t="e">
        <f ca="1">_xludf.IFNA(VLOOKUP($A605,'Data Sheet'!$A:E,6,FALSE),"NA")</f>
        <v>#NAME?</v>
      </c>
      <c r="G605" s="63" t="e">
        <f ca="1">_xludf.IFNA(VLOOKUP($A605,'Data Sheet'!$A:F,7,FALSE),"NA")</f>
        <v>#NAME?</v>
      </c>
      <c r="H605" s="64" t="e">
        <f ca="1">_xludf.IFNA(VLOOKUP($A605,'Data Sheet'!$A:K,12,FALSE),"NA")</f>
        <v>#NAME?</v>
      </c>
      <c r="I605" s="63" t="e">
        <f ca="1">_xludf.IFNA(VLOOKUP($A605,'Data Sheet'!$A:T,19,FALSE),"NA")</f>
        <v>#NAME?</v>
      </c>
      <c r="J605" s="64" t="e">
        <f ca="1">_xludf.IFNA(VLOOKUP($A605,'Data Sheet'!$A:T,20,FALSE),"NA")</f>
        <v>#NAME?</v>
      </c>
    </row>
    <row r="606" spans="2:10" ht="15.75" customHeight="1" x14ac:dyDescent="0.15">
      <c r="B606" s="60" t="e">
        <f ca="1">_xludf.IFNA(VLOOKUP($A606,'Data Sheet'!$A:B,2,FALSE),"NA")</f>
        <v>#NAME?</v>
      </c>
      <c r="C606" s="61" t="e">
        <f ca="1">_xludf.IFNA(VLOOKUP($A606,'Data Sheet'!$A:U,3,FALSE),"NA")</f>
        <v>#NAME?</v>
      </c>
      <c r="D606" s="61" t="e">
        <f ca="1">_xludf.IFNA(VLOOKUP($A606,'Data Sheet'!$A:C,4,FALSE),"NA")</f>
        <v>#NAME?</v>
      </c>
      <c r="E606" s="61" t="e">
        <f ca="1">_xludf.IFNA(VLOOKUP($A606,'Data Sheet'!$A:D,5,FALSE),"NA")</f>
        <v>#NAME?</v>
      </c>
      <c r="F606" s="73" t="e">
        <f ca="1">_xludf.IFNA(VLOOKUP($A606,'Data Sheet'!$A:E,6,FALSE),"NA")</f>
        <v>#NAME?</v>
      </c>
      <c r="G606" s="63" t="e">
        <f ca="1">_xludf.IFNA(VLOOKUP($A606,'Data Sheet'!$A:F,7,FALSE),"NA")</f>
        <v>#NAME?</v>
      </c>
      <c r="H606" s="64" t="e">
        <f ca="1">_xludf.IFNA(VLOOKUP($A606,'Data Sheet'!$A:K,12,FALSE),"NA")</f>
        <v>#NAME?</v>
      </c>
      <c r="I606" s="63" t="e">
        <f ca="1">_xludf.IFNA(VLOOKUP($A606,'Data Sheet'!$A:T,19,FALSE),"NA")</f>
        <v>#NAME?</v>
      </c>
      <c r="J606" s="64" t="e">
        <f ca="1">_xludf.IFNA(VLOOKUP($A606,'Data Sheet'!$A:T,20,FALSE),"NA")</f>
        <v>#NAME?</v>
      </c>
    </row>
    <row r="607" spans="2:10" ht="15.75" customHeight="1" x14ac:dyDescent="0.15">
      <c r="B607" s="60" t="e">
        <f ca="1">_xludf.IFNA(VLOOKUP($A607,'Data Sheet'!$A:B,2,FALSE),"NA")</f>
        <v>#NAME?</v>
      </c>
      <c r="C607" s="61" t="e">
        <f ca="1">_xludf.IFNA(VLOOKUP($A607,'Data Sheet'!$A:U,3,FALSE),"NA")</f>
        <v>#NAME?</v>
      </c>
      <c r="D607" s="61" t="e">
        <f ca="1">_xludf.IFNA(VLOOKUP($A607,'Data Sheet'!$A:C,4,FALSE),"NA")</f>
        <v>#NAME?</v>
      </c>
      <c r="E607" s="61" t="e">
        <f ca="1">_xludf.IFNA(VLOOKUP($A607,'Data Sheet'!$A:D,5,FALSE),"NA")</f>
        <v>#NAME?</v>
      </c>
      <c r="F607" s="73" t="e">
        <f ca="1">_xludf.IFNA(VLOOKUP($A607,'Data Sheet'!$A:E,6,FALSE),"NA")</f>
        <v>#NAME?</v>
      </c>
      <c r="G607" s="63" t="e">
        <f ca="1">_xludf.IFNA(VLOOKUP($A607,'Data Sheet'!$A:F,7,FALSE),"NA")</f>
        <v>#NAME?</v>
      </c>
      <c r="H607" s="64" t="e">
        <f ca="1">_xludf.IFNA(VLOOKUP($A607,'Data Sheet'!$A:K,12,FALSE),"NA")</f>
        <v>#NAME?</v>
      </c>
      <c r="I607" s="63" t="e">
        <f ca="1">_xludf.IFNA(VLOOKUP($A607,'Data Sheet'!$A:T,19,FALSE),"NA")</f>
        <v>#NAME?</v>
      </c>
      <c r="J607" s="64" t="e">
        <f ca="1">_xludf.IFNA(VLOOKUP($A607,'Data Sheet'!$A:T,20,FALSE),"NA")</f>
        <v>#NAME?</v>
      </c>
    </row>
    <row r="608" spans="2:10" ht="15.75" customHeight="1" x14ac:dyDescent="0.15">
      <c r="B608" s="60" t="e">
        <f ca="1">_xludf.IFNA(VLOOKUP($A608,'Data Sheet'!$A:B,2,FALSE),"NA")</f>
        <v>#NAME?</v>
      </c>
      <c r="C608" s="61" t="e">
        <f ca="1">_xludf.IFNA(VLOOKUP($A608,'Data Sheet'!$A:U,3,FALSE),"NA")</f>
        <v>#NAME?</v>
      </c>
      <c r="D608" s="61" t="e">
        <f ca="1">_xludf.IFNA(VLOOKUP($A608,'Data Sheet'!$A:C,4,FALSE),"NA")</f>
        <v>#NAME?</v>
      </c>
      <c r="E608" s="61" t="e">
        <f ca="1">_xludf.IFNA(VLOOKUP($A608,'Data Sheet'!$A:D,5,FALSE),"NA")</f>
        <v>#NAME?</v>
      </c>
      <c r="F608" s="73" t="e">
        <f ca="1">_xludf.IFNA(VLOOKUP($A608,'Data Sheet'!$A:E,6,FALSE),"NA")</f>
        <v>#NAME?</v>
      </c>
      <c r="G608" s="63" t="e">
        <f ca="1">_xludf.IFNA(VLOOKUP($A608,'Data Sheet'!$A:F,7,FALSE),"NA")</f>
        <v>#NAME?</v>
      </c>
      <c r="H608" s="64" t="e">
        <f ca="1">_xludf.IFNA(VLOOKUP($A608,'Data Sheet'!$A:K,12,FALSE),"NA")</f>
        <v>#NAME?</v>
      </c>
      <c r="I608" s="63" t="e">
        <f ca="1">_xludf.IFNA(VLOOKUP($A608,'Data Sheet'!$A:T,19,FALSE),"NA")</f>
        <v>#NAME?</v>
      </c>
      <c r="J608" s="64" t="e">
        <f ca="1">_xludf.IFNA(VLOOKUP($A608,'Data Sheet'!$A:T,20,FALSE),"NA")</f>
        <v>#NAME?</v>
      </c>
    </row>
    <row r="609" spans="2:10" ht="15.75" customHeight="1" x14ac:dyDescent="0.15">
      <c r="B609" s="60" t="e">
        <f ca="1">_xludf.IFNA(VLOOKUP($A609,'Data Sheet'!$A:B,2,FALSE),"NA")</f>
        <v>#NAME?</v>
      </c>
      <c r="C609" s="61" t="e">
        <f ca="1">_xludf.IFNA(VLOOKUP($A609,'Data Sheet'!$A:U,3,FALSE),"NA")</f>
        <v>#NAME?</v>
      </c>
      <c r="D609" s="61" t="e">
        <f ca="1">_xludf.IFNA(VLOOKUP($A609,'Data Sheet'!$A:C,4,FALSE),"NA")</f>
        <v>#NAME?</v>
      </c>
      <c r="E609" s="61" t="e">
        <f ca="1">_xludf.IFNA(VLOOKUP($A609,'Data Sheet'!$A:D,5,FALSE),"NA")</f>
        <v>#NAME?</v>
      </c>
      <c r="F609" s="73" t="e">
        <f ca="1">_xludf.IFNA(VLOOKUP($A609,'Data Sheet'!$A:E,6,FALSE),"NA")</f>
        <v>#NAME?</v>
      </c>
      <c r="G609" s="63" t="e">
        <f ca="1">_xludf.IFNA(VLOOKUP($A609,'Data Sheet'!$A:F,7,FALSE),"NA")</f>
        <v>#NAME?</v>
      </c>
      <c r="H609" s="64" t="e">
        <f ca="1">_xludf.IFNA(VLOOKUP($A609,'Data Sheet'!$A:K,12,FALSE),"NA")</f>
        <v>#NAME?</v>
      </c>
      <c r="I609" s="63" t="e">
        <f ca="1">_xludf.IFNA(VLOOKUP($A609,'Data Sheet'!$A:T,19,FALSE),"NA")</f>
        <v>#NAME?</v>
      </c>
      <c r="J609" s="64" t="e">
        <f ca="1">_xludf.IFNA(VLOOKUP($A609,'Data Sheet'!$A:T,20,FALSE),"NA")</f>
        <v>#NAME?</v>
      </c>
    </row>
    <row r="610" spans="2:10" ht="15.75" customHeight="1" x14ac:dyDescent="0.15">
      <c r="B610" s="60" t="e">
        <f ca="1">_xludf.IFNA(VLOOKUP($A610,'Data Sheet'!$A:B,2,FALSE),"NA")</f>
        <v>#NAME?</v>
      </c>
      <c r="C610" s="61" t="e">
        <f ca="1">_xludf.IFNA(VLOOKUP($A610,'Data Sheet'!$A:U,3,FALSE),"NA")</f>
        <v>#NAME?</v>
      </c>
      <c r="D610" s="61" t="e">
        <f ca="1">_xludf.IFNA(VLOOKUP($A610,'Data Sheet'!$A:C,4,FALSE),"NA")</f>
        <v>#NAME?</v>
      </c>
      <c r="E610" s="61" t="e">
        <f ca="1">_xludf.IFNA(VLOOKUP($A610,'Data Sheet'!$A:D,5,FALSE),"NA")</f>
        <v>#NAME?</v>
      </c>
      <c r="F610" s="73" t="e">
        <f ca="1">_xludf.IFNA(VLOOKUP($A610,'Data Sheet'!$A:E,6,FALSE),"NA")</f>
        <v>#NAME?</v>
      </c>
      <c r="G610" s="63" t="e">
        <f ca="1">_xludf.IFNA(VLOOKUP($A610,'Data Sheet'!$A:F,7,FALSE),"NA")</f>
        <v>#NAME?</v>
      </c>
      <c r="H610" s="64" t="e">
        <f ca="1">_xludf.IFNA(VLOOKUP($A610,'Data Sheet'!$A:K,12,FALSE),"NA")</f>
        <v>#NAME?</v>
      </c>
      <c r="I610" s="63" t="e">
        <f ca="1">_xludf.IFNA(VLOOKUP($A610,'Data Sheet'!$A:T,19,FALSE),"NA")</f>
        <v>#NAME?</v>
      </c>
      <c r="J610" s="64" t="e">
        <f ca="1">_xludf.IFNA(VLOOKUP($A610,'Data Sheet'!$A:T,20,FALSE),"NA")</f>
        <v>#NAME?</v>
      </c>
    </row>
    <row r="611" spans="2:10" ht="15.75" customHeight="1" x14ac:dyDescent="0.15">
      <c r="B611" s="60" t="e">
        <f ca="1">_xludf.IFNA(VLOOKUP($A611,'Data Sheet'!$A:B,2,FALSE),"NA")</f>
        <v>#NAME?</v>
      </c>
      <c r="C611" s="61" t="e">
        <f ca="1">_xludf.IFNA(VLOOKUP($A611,'Data Sheet'!$A:U,3,FALSE),"NA")</f>
        <v>#NAME?</v>
      </c>
      <c r="D611" s="61" t="e">
        <f ca="1">_xludf.IFNA(VLOOKUP($A611,'Data Sheet'!$A:C,4,FALSE),"NA")</f>
        <v>#NAME?</v>
      </c>
      <c r="E611" s="61" t="e">
        <f ca="1">_xludf.IFNA(VLOOKUP($A611,'Data Sheet'!$A:D,5,FALSE),"NA")</f>
        <v>#NAME?</v>
      </c>
      <c r="F611" s="73" t="e">
        <f ca="1">_xludf.IFNA(VLOOKUP($A611,'Data Sheet'!$A:E,6,FALSE),"NA")</f>
        <v>#NAME?</v>
      </c>
      <c r="G611" s="63" t="e">
        <f ca="1">_xludf.IFNA(VLOOKUP($A611,'Data Sheet'!$A:F,7,FALSE),"NA")</f>
        <v>#NAME?</v>
      </c>
      <c r="H611" s="64" t="e">
        <f ca="1">_xludf.IFNA(VLOOKUP($A611,'Data Sheet'!$A:K,12,FALSE),"NA")</f>
        <v>#NAME?</v>
      </c>
      <c r="I611" s="63" t="e">
        <f ca="1">_xludf.IFNA(VLOOKUP($A611,'Data Sheet'!$A:T,19,FALSE),"NA")</f>
        <v>#NAME?</v>
      </c>
      <c r="J611" s="64" t="e">
        <f ca="1">_xludf.IFNA(VLOOKUP($A611,'Data Sheet'!$A:T,20,FALSE),"NA")</f>
        <v>#NAME?</v>
      </c>
    </row>
    <row r="612" spans="2:10" ht="15.75" customHeight="1" x14ac:dyDescent="0.15">
      <c r="B612" s="60" t="e">
        <f ca="1">_xludf.IFNA(VLOOKUP($A612,'Data Sheet'!$A:B,2,FALSE),"NA")</f>
        <v>#NAME?</v>
      </c>
      <c r="C612" s="61" t="e">
        <f ca="1">_xludf.IFNA(VLOOKUP($A612,'Data Sheet'!$A:U,3,FALSE),"NA")</f>
        <v>#NAME?</v>
      </c>
      <c r="D612" s="61" t="e">
        <f ca="1">_xludf.IFNA(VLOOKUP($A612,'Data Sheet'!$A:C,4,FALSE),"NA")</f>
        <v>#NAME?</v>
      </c>
      <c r="E612" s="61" t="e">
        <f ca="1">_xludf.IFNA(VLOOKUP($A612,'Data Sheet'!$A:D,5,FALSE),"NA")</f>
        <v>#NAME?</v>
      </c>
      <c r="F612" s="73" t="e">
        <f ca="1">_xludf.IFNA(VLOOKUP($A612,'Data Sheet'!$A:E,6,FALSE),"NA")</f>
        <v>#NAME?</v>
      </c>
      <c r="G612" s="63" t="e">
        <f ca="1">_xludf.IFNA(VLOOKUP($A612,'Data Sheet'!$A:F,7,FALSE),"NA")</f>
        <v>#NAME?</v>
      </c>
      <c r="H612" s="64" t="e">
        <f ca="1">_xludf.IFNA(VLOOKUP($A612,'Data Sheet'!$A:K,12,FALSE),"NA")</f>
        <v>#NAME?</v>
      </c>
      <c r="I612" s="63" t="e">
        <f ca="1">_xludf.IFNA(VLOOKUP($A612,'Data Sheet'!$A:T,19,FALSE),"NA")</f>
        <v>#NAME?</v>
      </c>
      <c r="J612" s="64" t="e">
        <f ca="1">_xludf.IFNA(VLOOKUP($A612,'Data Sheet'!$A:T,20,FALSE),"NA")</f>
        <v>#NAME?</v>
      </c>
    </row>
    <row r="613" spans="2:10" ht="15.75" customHeight="1" x14ac:dyDescent="0.15">
      <c r="B613" s="60" t="e">
        <f ca="1">_xludf.IFNA(VLOOKUP($A613,'Data Sheet'!$A:B,2,FALSE),"NA")</f>
        <v>#NAME?</v>
      </c>
      <c r="C613" s="61" t="e">
        <f ca="1">_xludf.IFNA(VLOOKUP($A613,'Data Sheet'!$A:U,3,FALSE),"NA")</f>
        <v>#NAME?</v>
      </c>
      <c r="D613" s="61" t="e">
        <f ca="1">_xludf.IFNA(VLOOKUP($A613,'Data Sheet'!$A:C,4,FALSE),"NA")</f>
        <v>#NAME?</v>
      </c>
      <c r="E613" s="61" t="e">
        <f ca="1">_xludf.IFNA(VLOOKUP($A613,'Data Sheet'!$A:D,5,FALSE),"NA")</f>
        <v>#NAME?</v>
      </c>
      <c r="F613" s="73" t="e">
        <f ca="1">_xludf.IFNA(VLOOKUP($A613,'Data Sheet'!$A:E,6,FALSE),"NA")</f>
        <v>#NAME?</v>
      </c>
      <c r="G613" s="63" t="e">
        <f ca="1">_xludf.IFNA(VLOOKUP($A613,'Data Sheet'!$A:F,7,FALSE),"NA")</f>
        <v>#NAME?</v>
      </c>
      <c r="H613" s="64" t="e">
        <f ca="1">_xludf.IFNA(VLOOKUP($A613,'Data Sheet'!$A:K,12,FALSE),"NA")</f>
        <v>#NAME?</v>
      </c>
      <c r="I613" s="63" t="e">
        <f ca="1">_xludf.IFNA(VLOOKUP($A613,'Data Sheet'!$A:T,19,FALSE),"NA")</f>
        <v>#NAME?</v>
      </c>
      <c r="J613" s="64" t="e">
        <f ca="1">_xludf.IFNA(VLOOKUP($A613,'Data Sheet'!$A:T,20,FALSE),"NA")</f>
        <v>#NAME?</v>
      </c>
    </row>
    <row r="614" spans="2:10" ht="15.75" customHeight="1" x14ac:dyDescent="0.15">
      <c r="B614" s="60" t="e">
        <f ca="1">_xludf.IFNA(VLOOKUP($A614,'Data Sheet'!$A:B,2,FALSE),"NA")</f>
        <v>#NAME?</v>
      </c>
      <c r="C614" s="61" t="e">
        <f ca="1">_xludf.IFNA(VLOOKUP($A614,'Data Sheet'!$A:U,3,FALSE),"NA")</f>
        <v>#NAME?</v>
      </c>
      <c r="D614" s="61" t="e">
        <f ca="1">_xludf.IFNA(VLOOKUP($A614,'Data Sheet'!$A:C,4,FALSE),"NA")</f>
        <v>#NAME?</v>
      </c>
      <c r="E614" s="61" t="e">
        <f ca="1">_xludf.IFNA(VLOOKUP($A614,'Data Sheet'!$A:D,5,FALSE),"NA")</f>
        <v>#NAME?</v>
      </c>
      <c r="F614" s="73" t="e">
        <f ca="1">_xludf.IFNA(VLOOKUP($A614,'Data Sheet'!$A:E,6,FALSE),"NA")</f>
        <v>#NAME?</v>
      </c>
      <c r="G614" s="63" t="e">
        <f ca="1">_xludf.IFNA(VLOOKUP($A614,'Data Sheet'!$A:F,7,FALSE),"NA")</f>
        <v>#NAME?</v>
      </c>
      <c r="H614" s="64" t="e">
        <f ca="1">_xludf.IFNA(VLOOKUP($A614,'Data Sheet'!$A:K,12,FALSE),"NA")</f>
        <v>#NAME?</v>
      </c>
      <c r="I614" s="63" t="e">
        <f ca="1">_xludf.IFNA(VLOOKUP($A614,'Data Sheet'!$A:T,19,FALSE),"NA")</f>
        <v>#NAME?</v>
      </c>
      <c r="J614" s="64" t="e">
        <f ca="1">_xludf.IFNA(VLOOKUP($A614,'Data Sheet'!$A:T,20,FALSE),"NA")</f>
        <v>#NAME?</v>
      </c>
    </row>
    <row r="615" spans="2:10" ht="15.75" customHeight="1" x14ac:dyDescent="0.15">
      <c r="B615" s="60" t="e">
        <f ca="1">_xludf.IFNA(VLOOKUP($A615,'Data Sheet'!$A:B,2,FALSE),"NA")</f>
        <v>#NAME?</v>
      </c>
      <c r="C615" s="61" t="e">
        <f ca="1">_xludf.IFNA(VLOOKUP($A615,'Data Sheet'!$A:U,3,FALSE),"NA")</f>
        <v>#NAME?</v>
      </c>
      <c r="D615" s="61" t="e">
        <f ca="1">_xludf.IFNA(VLOOKUP($A615,'Data Sheet'!$A:C,4,FALSE),"NA")</f>
        <v>#NAME?</v>
      </c>
      <c r="E615" s="61" t="e">
        <f ca="1">_xludf.IFNA(VLOOKUP($A615,'Data Sheet'!$A:D,5,FALSE),"NA")</f>
        <v>#NAME?</v>
      </c>
      <c r="F615" s="73" t="e">
        <f ca="1">_xludf.IFNA(VLOOKUP($A615,'Data Sheet'!$A:E,6,FALSE),"NA")</f>
        <v>#NAME?</v>
      </c>
      <c r="G615" s="63" t="e">
        <f ca="1">_xludf.IFNA(VLOOKUP($A615,'Data Sheet'!$A:F,7,FALSE),"NA")</f>
        <v>#NAME?</v>
      </c>
      <c r="H615" s="64" t="e">
        <f ca="1">_xludf.IFNA(VLOOKUP($A615,'Data Sheet'!$A:K,12,FALSE),"NA")</f>
        <v>#NAME?</v>
      </c>
      <c r="I615" s="63" t="e">
        <f ca="1">_xludf.IFNA(VLOOKUP($A615,'Data Sheet'!$A:T,19,FALSE),"NA")</f>
        <v>#NAME?</v>
      </c>
      <c r="J615" s="64" t="e">
        <f ca="1">_xludf.IFNA(VLOOKUP($A615,'Data Sheet'!$A:T,20,FALSE),"NA")</f>
        <v>#NAME?</v>
      </c>
    </row>
    <row r="616" spans="2:10" ht="15.75" customHeight="1" x14ac:dyDescent="0.15">
      <c r="B616" s="60" t="e">
        <f ca="1">_xludf.IFNA(VLOOKUP($A616,'Data Sheet'!$A:B,2,FALSE),"NA")</f>
        <v>#NAME?</v>
      </c>
      <c r="C616" s="61" t="e">
        <f ca="1">_xludf.IFNA(VLOOKUP($A616,'Data Sheet'!$A:U,3,FALSE),"NA")</f>
        <v>#NAME?</v>
      </c>
      <c r="D616" s="61" t="e">
        <f ca="1">_xludf.IFNA(VLOOKUP($A616,'Data Sheet'!$A:C,4,FALSE),"NA")</f>
        <v>#NAME?</v>
      </c>
      <c r="E616" s="61" t="e">
        <f ca="1">_xludf.IFNA(VLOOKUP($A616,'Data Sheet'!$A:D,5,FALSE),"NA")</f>
        <v>#NAME?</v>
      </c>
      <c r="F616" s="73" t="e">
        <f ca="1">_xludf.IFNA(VLOOKUP($A616,'Data Sheet'!$A:E,6,FALSE),"NA")</f>
        <v>#NAME?</v>
      </c>
      <c r="G616" s="63" t="e">
        <f ca="1">_xludf.IFNA(VLOOKUP($A616,'Data Sheet'!$A:F,7,FALSE),"NA")</f>
        <v>#NAME?</v>
      </c>
      <c r="H616" s="64" t="e">
        <f ca="1">_xludf.IFNA(VLOOKUP($A616,'Data Sheet'!$A:K,12,FALSE),"NA")</f>
        <v>#NAME?</v>
      </c>
      <c r="I616" s="63" t="e">
        <f ca="1">_xludf.IFNA(VLOOKUP($A616,'Data Sheet'!$A:T,19,FALSE),"NA")</f>
        <v>#NAME?</v>
      </c>
      <c r="J616" s="64" t="e">
        <f ca="1">_xludf.IFNA(VLOOKUP($A616,'Data Sheet'!$A:T,20,FALSE),"NA")</f>
        <v>#NAME?</v>
      </c>
    </row>
    <row r="617" spans="2:10" ht="15.75" customHeight="1" x14ac:dyDescent="0.15">
      <c r="B617" s="60" t="e">
        <f ca="1">_xludf.IFNA(VLOOKUP($A617,'Data Sheet'!$A:B,2,FALSE),"NA")</f>
        <v>#NAME?</v>
      </c>
      <c r="C617" s="61" t="e">
        <f ca="1">_xludf.IFNA(VLOOKUP($A617,'Data Sheet'!$A:U,3,FALSE),"NA")</f>
        <v>#NAME?</v>
      </c>
      <c r="D617" s="61" t="e">
        <f ca="1">_xludf.IFNA(VLOOKUP($A617,'Data Sheet'!$A:C,4,FALSE),"NA")</f>
        <v>#NAME?</v>
      </c>
      <c r="E617" s="61" t="e">
        <f ca="1">_xludf.IFNA(VLOOKUP($A617,'Data Sheet'!$A:D,5,FALSE),"NA")</f>
        <v>#NAME?</v>
      </c>
      <c r="F617" s="73" t="e">
        <f ca="1">_xludf.IFNA(VLOOKUP($A617,'Data Sheet'!$A:E,6,FALSE),"NA")</f>
        <v>#NAME?</v>
      </c>
      <c r="G617" s="63" t="e">
        <f ca="1">_xludf.IFNA(VLOOKUP($A617,'Data Sheet'!$A:F,7,FALSE),"NA")</f>
        <v>#NAME?</v>
      </c>
      <c r="H617" s="64" t="e">
        <f ca="1">_xludf.IFNA(VLOOKUP($A617,'Data Sheet'!$A:K,12,FALSE),"NA")</f>
        <v>#NAME?</v>
      </c>
      <c r="I617" s="63" t="e">
        <f ca="1">_xludf.IFNA(VLOOKUP($A617,'Data Sheet'!$A:T,19,FALSE),"NA")</f>
        <v>#NAME?</v>
      </c>
      <c r="J617" s="64" t="e">
        <f ca="1">_xludf.IFNA(VLOOKUP($A617,'Data Sheet'!$A:T,20,FALSE),"NA")</f>
        <v>#NAME?</v>
      </c>
    </row>
    <row r="618" spans="2:10" ht="15.75" customHeight="1" x14ac:dyDescent="0.15">
      <c r="B618" s="60" t="e">
        <f ca="1">_xludf.IFNA(VLOOKUP($A618,'Data Sheet'!$A:B,2,FALSE),"NA")</f>
        <v>#NAME?</v>
      </c>
      <c r="C618" s="61" t="e">
        <f ca="1">_xludf.IFNA(VLOOKUP($A618,'Data Sheet'!$A:U,3,FALSE),"NA")</f>
        <v>#NAME?</v>
      </c>
      <c r="D618" s="61" t="e">
        <f ca="1">_xludf.IFNA(VLOOKUP($A618,'Data Sheet'!$A:C,4,FALSE),"NA")</f>
        <v>#NAME?</v>
      </c>
      <c r="E618" s="61" t="e">
        <f ca="1">_xludf.IFNA(VLOOKUP($A618,'Data Sheet'!$A:D,5,FALSE),"NA")</f>
        <v>#NAME?</v>
      </c>
      <c r="F618" s="73" t="e">
        <f ca="1">_xludf.IFNA(VLOOKUP($A618,'Data Sheet'!$A:E,6,FALSE),"NA")</f>
        <v>#NAME?</v>
      </c>
      <c r="G618" s="63" t="e">
        <f ca="1">_xludf.IFNA(VLOOKUP($A618,'Data Sheet'!$A:F,7,FALSE),"NA")</f>
        <v>#NAME?</v>
      </c>
      <c r="H618" s="64" t="e">
        <f ca="1">_xludf.IFNA(VLOOKUP($A618,'Data Sheet'!$A:K,12,FALSE),"NA")</f>
        <v>#NAME?</v>
      </c>
      <c r="I618" s="63" t="e">
        <f ca="1">_xludf.IFNA(VLOOKUP($A618,'Data Sheet'!$A:T,19,FALSE),"NA")</f>
        <v>#NAME?</v>
      </c>
      <c r="J618" s="64" t="e">
        <f ca="1">_xludf.IFNA(VLOOKUP($A618,'Data Sheet'!$A:T,20,FALSE),"NA")</f>
        <v>#NAME?</v>
      </c>
    </row>
    <row r="619" spans="2:10" ht="15.75" customHeight="1" x14ac:dyDescent="0.15">
      <c r="B619" s="60" t="e">
        <f ca="1">_xludf.IFNA(VLOOKUP($A619,'Data Sheet'!$A:B,2,FALSE),"NA")</f>
        <v>#NAME?</v>
      </c>
      <c r="C619" s="61" t="e">
        <f ca="1">_xludf.IFNA(VLOOKUP($A619,'Data Sheet'!$A:U,3,FALSE),"NA")</f>
        <v>#NAME?</v>
      </c>
      <c r="D619" s="61" t="e">
        <f ca="1">_xludf.IFNA(VLOOKUP($A619,'Data Sheet'!$A:C,4,FALSE),"NA")</f>
        <v>#NAME?</v>
      </c>
      <c r="E619" s="61" t="e">
        <f ca="1">_xludf.IFNA(VLOOKUP($A619,'Data Sheet'!$A:D,5,FALSE),"NA")</f>
        <v>#NAME?</v>
      </c>
      <c r="F619" s="73" t="e">
        <f ca="1">_xludf.IFNA(VLOOKUP($A619,'Data Sheet'!$A:E,6,FALSE),"NA")</f>
        <v>#NAME?</v>
      </c>
      <c r="G619" s="63" t="e">
        <f ca="1">_xludf.IFNA(VLOOKUP($A619,'Data Sheet'!$A:F,7,FALSE),"NA")</f>
        <v>#NAME?</v>
      </c>
      <c r="H619" s="64" t="e">
        <f ca="1">_xludf.IFNA(VLOOKUP($A619,'Data Sheet'!$A:K,12,FALSE),"NA")</f>
        <v>#NAME?</v>
      </c>
      <c r="I619" s="63" t="e">
        <f ca="1">_xludf.IFNA(VLOOKUP($A619,'Data Sheet'!$A:T,19,FALSE),"NA")</f>
        <v>#NAME?</v>
      </c>
      <c r="J619" s="64" t="e">
        <f ca="1">_xludf.IFNA(VLOOKUP($A619,'Data Sheet'!$A:T,20,FALSE),"NA")</f>
        <v>#NAME?</v>
      </c>
    </row>
    <row r="620" spans="2:10" ht="15.75" customHeight="1" x14ac:dyDescent="0.15">
      <c r="B620" s="60" t="e">
        <f ca="1">_xludf.IFNA(VLOOKUP($A620,'Data Sheet'!$A:B,2,FALSE),"NA")</f>
        <v>#NAME?</v>
      </c>
      <c r="C620" s="61" t="e">
        <f ca="1">_xludf.IFNA(VLOOKUP($A620,'Data Sheet'!$A:U,3,FALSE),"NA")</f>
        <v>#NAME?</v>
      </c>
      <c r="D620" s="61" t="e">
        <f ca="1">_xludf.IFNA(VLOOKUP($A620,'Data Sheet'!$A:C,4,FALSE),"NA")</f>
        <v>#NAME?</v>
      </c>
      <c r="E620" s="61" t="e">
        <f ca="1">_xludf.IFNA(VLOOKUP($A620,'Data Sheet'!$A:D,5,FALSE),"NA")</f>
        <v>#NAME?</v>
      </c>
      <c r="F620" s="73" t="e">
        <f ca="1">_xludf.IFNA(VLOOKUP($A620,'Data Sheet'!$A:E,6,FALSE),"NA")</f>
        <v>#NAME?</v>
      </c>
      <c r="G620" s="63" t="e">
        <f ca="1">_xludf.IFNA(VLOOKUP($A620,'Data Sheet'!$A:F,7,FALSE),"NA")</f>
        <v>#NAME?</v>
      </c>
      <c r="H620" s="64" t="e">
        <f ca="1">_xludf.IFNA(VLOOKUP($A620,'Data Sheet'!$A:K,12,FALSE),"NA")</f>
        <v>#NAME?</v>
      </c>
      <c r="I620" s="63" t="e">
        <f ca="1">_xludf.IFNA(VLOOKUP($A620,'Data Sheet'!$A:T,19,FALSE),"NA")</f>
        <v>#NAME?</v>
      </c>
      <c r="J620" s="64" t="e">
        <f ca="1">_xludf.IFNA(VLOOKUP($A620,'Data Sheet'!$A:T,20,FALSE),"NA")</f>
        <v>#NAME?</v>
      </c>
    </row>
    <row r="621" spans="2:10" ht="15.75" customHeight="1" x14ac:dyDescent="0.15">
      <c r="B621" s="60" t="e">
        <f ca="1">_xludf.IFNA(VLOOKUP($A621,'Data Sheet'!$A:B,2,FALSE),"NA")</f>
        <v>#NAME?</v>
      </c>
      <c r="C621" s="61" t="e">
        <f ca="1">_xludf.IFNA(VLOOKUP($A621,'Data Sheet'!$A:U,3,FALSE),"NA")</f>
        <v>#NAME?</v>
      </c>
      <c r="D621" s="61" t="e">
        <f ca="1">_xludf.IFNA(VLOOKUP($A621,'Data Sheet'!$A:C,4,FALSE),"NA")</f>
        <v>#NAME?</v>
      </c>
      <c r="E621" s="61" t="e">
        <f ca="1">_xludf.IFNA(VLOOKUP($A621,'Data Sheet'!$A:D,5,FALSE),"NA")</f>
        <v>#NAME?</v>
      </c>
      <c r="F621" s="73" t="e">
        <f ca="1">_xludf.IFNA(VLOOKUP($A621,'Data Sheet'!$A:E,6,FALSE),"NA")</f>
        <v>#NAME?</v>
      </c>
      <c r="G621" s="63" t="e">
        <f ca="1">_xludf.IFNA(VLOOKUP($A621,'Data Sheet'!$A:F,7,FALSE),"NA")</f>
        <v>#NAME?</v>
      </c>
      <c r="H621" s="64" t="e">
        <f ca="1">_xludf.IFNA(VLOOKUP($A621,'Data Sheet'!$A:K,12,FALSE),"NA")</f>
        <v>#NAME?</v>
      </c>
      <c r="I621" s="63" t="e">
        <f ca="1">_xludf.IFNA(VLOOKUP($A621,'Data Sheet'!$A:T,19,FALSE),"NA")</f>
        <v>#NAME?</v>
      </c>
      <c r="J621" s="64" t="e">
        <f ca="1">_xludf.IFNA(VLOOKUP($A621,'Data Sheet'!$A:T,20,FALSE),"NA")</f>
        <v>#NAME?</v>
      </c>
    </row>
    <row r="622" spans="2:10" ht="15.75" customHeight="1" x14ac:dyDescent="0.15">
      <c r="B622" s="60" t="e">
        <f ca="1">_xludf.IFNA(VLOOKUP($A622,'Data Sheet'!$A:B,2,FALSE),"NA")</f>
        <v>#NAME?</v>
      </c>
      <c r="C622" s="61" t="e">
        <f ca="1">_xludf.IFNA(VLOOKUP($A622,'Data Sheet'!$A:U,3,FALSE),"NA")</f>
        <v>#NAME?</v>
      </c>
      <c r="D622" s="61" t="e">
        <f ca="1">_xludf.IFNA(VLOOKUP($A622,'Data Sheet'!$A:C,4,FALSE),"NA")</f>
        <v>#NAME?</v>
      </c>
      <c r="E622" s="61" t="e">
        <f ca="1">_xludf.IFNA(VLOOKUP($A622,'Data Sheet'!$A:D,5,FALSE),"NA")</f>
        <v>#NAME?</v>
      </c>
      <c r="F622" s="73" t="e">
        <f ca="1">_xludf.IFNA(VLOOKUP($A622,'Data Sheet'!$A:E,6,FALSE),"NA")</f>
        <v>#NAME?</v>
      </c>
      <c r="G622" s="63" t="e">
        <f ca="1">_xludf.IFNA(VLOOKUP($A622,'Data Sheet'!$A:F,7,FALSE),"NA")</f>
        <v>#NAME?</v>
      </c>
      <c r="H622" s="64" t="e">
        <f ca="1">_xludf.IFNA(VLOOKUP($A622,'Data Sheet'!$A:K,12,FALSE),"NA")</f>
        <v>#NAME?</v>
      </c>
      <c r="I622" s="63" t="e">
        <f ca="1">_xludf.IFNA(VLOOKUP($A622,'Data Sheet'!$A:T,19,FALSE),"NA")</f>
        <v>#NAME?</v>
      </c>
      <c r="J622" s="64" t="e">
        <f ca="1">_xludf.IFNA(VLOOKUP($A622,'Data Sheet'!$A:T,20,FALSE),"NA")</f>
        <v>#NAME?</v>
      </c>
    </row>
    <row r="623" spans="2:10" ht="15.75" customHeight="1" x14ac:dyDescent="0.15">
      <c r="B623" s="60" t="e">
        <f ca="1">_xludf.IFNA(VLOOKUP($A623,'Data Sheet'!$A:B,2,FALSE),"NA")</f>
        <v>#NAME?</v>
      </c>
      <c r="C623" s="61" t="e">
        <f ca="1">_xludf.IFNA(VLOOKUP($A623,'Data Sheet'!$A:U,3,FALSE),"NA")</f>
        <v>#NAME?</v>
      </c>
      <c r="D623" s="61" t="e">
        <f ca="1">_xludf.IFNA(VLOOKUP($A623,'Data Sheet'!$A:C,4,FALSE),"NA")</f>
        <v>#NAME?</v>
      </c>
      <c r="E623" s="61" t="e">
        <f ca="1">_xludf.IFNA(VLOOKUP($A623,'Data Sheet'!$A:D,5,FALSE),"NA")</f>
        <v>#NAME?</v>
      </c>
      <c r="F623" s="73" t="e">
        <f ca="1">_xludf.IFNA(VLOOKUP($A623,'Data Sheet'!$A:E,6,FALSE),"NA")</f>
        <v>#NAME?</v>
      </c>
      <c r="G623" s="63" t="e">
        <f ca="1">_xludf.IFNA(VLOOKUP($A623,'Data Sheet'!$A:F,7,FALSE),"NA")</f>
        <v>#NAME?</v>
      </c>
      <c r="H623" s="64" t="e">
        <f ca="1">_xludf.IFNA(VLOOKUP($A623,'Data Sheet'!$A:K,12,FALSE),"NA")</f>
        <v>#NAME?</v>
      </c>
      <c r="I623" s="63" t="e">
        <f ca="1">_xludf.IFNA(VLOOKUP($A623,'Data Sheet'!$A:T,19,FALSE),"NA")</f>
        <v>#NAME?</v>
      </c>
      <c r="J623" s="64" t="e">
        <f ca="1">_xludf.IFNA(VLOOKUP($A623,'Data Sheet'!$A:T,20,FALSE),"NA")</f>
        <v>#NAME?</v>
      </c>
    </row>
    <row r="624" spans="2:10" ht="15.75" customHeight="1" x14ac:dyDescent="0.15">
      <c r="B624" s="60" t="e">
        <f ca="1">_xludf.IFNA(VLOOKUP($A624,'Data Sheet'!$A:B,2,FALSE),"NA")</f>
        <v>#NAME?</v>
      </c>
      <c r="C624" s="61" t="e">
        <f ca="1">_xludf.IFNA(VLOOKUP($A624,'Data Sheet'!$A:U,3,FALSE),"NA")</f>
        <v>#NAME?</v>
      </c>
      <c r="D624" s="61" t="e">
        <f ca="1">_xludf.IFNA(VLOOKUP($A624,'Data Sheet'!$A:C,4,FALSE),"NA")</f>
        <v>#NAME?</v>
      </c>
      <c r="E624" s="61" t="e">
        <f ca="1">_xludf.IFNA(VLOOKUP($A624,'Data Sheet'!$A:D,5,FALSE),"NA")</f>
        <v>#NAME?</v>
      </c>
      <c r="F624" s="73" t="e">
        <f ca="1">_xludf.IFNA(VLOOKUP($A624,'Data Sheet'!$A:E,6,FALSE),"NA")</f>
        <v>#NAME?</v>
      </c>
      <c r="G624" s="63" t="e">
        <f ca="1">_xludf.IFNA(VLOOKUP($A624,'Data Sheet'!$A:F,7,FALSE),"NA")</f>
        <v>#NAME?</v>
      </c>
      <c r="H624" s="64" t="e">
        <f ca="1">_xludf.IFNA(VLOOKUP($A624,'Data Sheet'!$A:K,12,FALSE),"NA")</f>
        <v>#NAME?</v>
      </c>
      <c r="I624" s="63" t="e">
        <f ca="1">_xludf.IFNA(VLOOKUP($A624,'Data Sheet'!$A:T,19,FALSE),"NA")</f>
        <v>#NAME?</v>
      </c>
      <c r="J624" s="64" t="e">
        <f ca="1">_xludf.IFNA(VLOOKUP($A624,'Data Sheet'!$A:T,20,FALSE),"NA")</f>
        <v>#NAME?</v>
      </c>
    </row>
    <row r="625" spans="2:10" ht="15.75" customHeight="1" x14ac:dyDescent="0.15">
      <c r="B625" s="60" t="e">
        <f ca="1">_xludf.IFNA(VLOOKUP($A625,'Data Sheet'!$A:B,2,FALSE),"NA")</f>
        <v>#NAME?</v>
      </c>
      <c r="C625" s="61" t="e">
        <f ca="1">_xludf.IFNA(VLOOKUP($A625,'Data Sheet'!$A:U,3,FALSE),"NA")</f>
        <v>#NAME?</v>
      </c>
      <c r="D625" s="61" t="e">
        <f ca="1">_xludf.IFNA(VLOOKUP($A625,'Data Sheet'!$A:C,4,FALSE),"NA")</f>
        <v>#NAME?</v>
      </c>
      <c r="E625" s="61" t="e">
        <f ca="1">_xludf.IFNA(VLOOKUP($A625,'Data Sheet'!$A:D,5,FALSE),"NA")</f>
        <v>#NAME?</v>
      </c>
      <c r="F625" s="73" t="e">
        <f ca="1">_xludf.IFNA(VLOOKUP($A625,'Data Sheet'!$A:E,6,FALSE),"NA")</f>
        <v>#NAME?</v>
      </c>
      <c r="G625" s="63" t="e">
        <f ca="1">_xludf.IFNA(VLOOKUP($A625,'Data Sheet'!$A:F,7,FALSE),"NA")</f>
        <v>#NAME?</v>
      </c>
      <c r="H625" s="64" t="e">
        <f ca="1">_xludf.IFNA(VLOOKUP($A625,'Data Sheet'!$A:K,12,FALSE),"NA")</f>
        <v>#NAME?</v>
      </c>
      <c r="I625" s="63" t="e">
        <f ca="1">_xludf.IFNA(VLOOKUP($A625,'Data Sheet'!$A:T,19,FALSE),"NA")</f>
        <v>#NAME?</v>
      </c>
      <c r="J625" s="64" t="e">
        <f ca="1">_xludf.IFNA(VLOOKUP($A625,'Data Sheet'!$A:T,20,FALSE),"NA")</f>
        <v>#NAME?</v>
      </c>
    </row>
    <row r="626" spans="2:10" ht="15.75" customHeight="1" x14ac:dyDescent="0.15">
      <c r="B626" s="60" t="e">
        <f ca="1">_xludf.IFNA(VLOOKUP($A626,'Data Sheet'!$A:B,2,FALSE),"NA")</f>
        <v>#NAME?</v>
      </c>
      <c r="C626" s="61" t="e">
        <f ca="1">_xludf.IFNA(VLOOKUP($A626,'Data Sheet'!$A:U,3,FALSE),"NA")</f>
        <v>#NAME?</v>
      </c>
      <c r="D626" s="61" t="e">
        <f ca="1">_xludf.IFNA(VLOOKUP($A626,'Data Sheet'!$A:C,4,FALSE),"NA")</f>
        <v>#NAME?</v>
      </c>
      <c r="E626" s="61" t="e">
        <f ca="1">_xludf.IFNA(VLOOKUP($A626,'Data Sheet'!$A:D,5,FALSE),"NA")</f>
        <v>#NAME?</v>
      </c>
      <c r="F626" s="73" t="e">
        <f ca="1">_xludf.IFNA(VLOOKUP($A626,'Data Sheet'!$A:E,6,FALSE),"NA")</f>
        <v>#NAME?</v>
      </c>
      <c r="G626" s="63" t="e">
        <f ca="1">_xludf.IFNA(VLOOKUP($A626,'Data Sheet'!$A:F,7,FALSE),"NA")</f>
        <v>#NAME?</v>
      </c>
      <c r="H626" s="64" t="e">
        <f ca="1">_xludf.IFNA(VLOOKUP($A626,'Data Sheet'!$A:K,12,FALSE),"NA")</f>
        <v>#NAME?</v>
      </c>
      <c r="I626" s="63" t="e">
        <f ca="1">_xludf.IFNA(VLOOKUP($A626,'Data Sheet'!$A:T,19,FALSE),"NA")</f>
        <v>#NAME?</v>
      </c>
      <c r="J626" s="64" t="e">
        <f ca="1">_xludf.IFNA(VLOOKUP($A626,'Data Sheet'!$A:T,20,FALSE),"NA")</f>
        <v>#NAME?</v>
      </c>
    </row>
    <row r="627" spans="2:10" ht="15.75" customHeight="1" x14ac:dyDescent="0.15">
      <c r="B627" s="60" t="e">
        <f ca="1">_xludf.IFNA(VLOOKUP($A627,'Data Sheet'!$A:B,2,FALSE),"NA")</f>
        <v>#NAME?</v>
      </c>
      <c r="C627" s="61" t="e">
        <f ca="1">_xludf.IFNA(VLOOKUP($A627,'Data Sheet'!$A:U,3,FALSE),"NA")</f>
        <v>#NAME?</v>
      </c>
      <c r="D627" s="61" t="e">
        <f ca="1">_xludf.IFNA(VLOOKUP($A627,'Data Sheet'!$A:C,4,FALSE),"NA")</f>
        <v>#NAME?</v>
      </c>
      <c r="E627" s="61" t="e">
        <f ca="1">_xludf.IFNA(VLOOKUP($A627,'Data Sheet'!$A:D,5,FALSE),"NA")</f>
        <v>#NAME?</v>
      </c>
      <c r="F627" s="73" t="e">
        <f ca="1">_xludf.IFNA(VLOOKUP($A627,'Data Sheet'!$A:E,6,FALSE),"NA")</f>
        <v>#NAME?</v>
      </c>
      <c r="G627" s="63" t="e">
        <f ca="1">_xludf.IFNA(VLOOKUP($A627,'Data Sheet'!$A:F,7,FALSE),"NA")</f>
        <v>#NAME?</v>
      </c>
      <c r="H627" s="64" t="e">
        <f ca="1">_xludf.IFNA(VLOOKUP($A627,'Data Sheet'!$A:K,12,FALSE),"NA")</f>
        <v>#NAME?</v>
      </c>
      <c r="I627" s="63" t="e">
        <f ca="1">_xludf.IFNA(VLOOKUP($A627,'Data Sheet'!$A:T,19,FALSE),"NA")</f>
        <v>#NAME?</v>
      </c>
      <c r="J627" s="64" t="e">
        <f ca="1">_xludf.IFNA(VLOOKUP($A627,'Data Sheet'!$A:T,20,FALSE),"NA")</f>
        <v>#NAME?</v>
      </c>
    </row>
    <row r="628" spans="2:10" ht="15.75" customHeight="1" x14ac:dyDescent="0.15">
      <c r="B628" s="60" t="e">
        <f ca="1">_xludf.IFNA(VLOOKUP($A628,'Data Sheet'!$A:B,2,FALSE),"NA")</f>
        <v>#NAME?</v>
      </c>
      <c r="C628" s="61" t="e">
        <f ca="1">_xludf.IFNA(VLOOKUP($A628,'Data Sheet'!$A:U,3,FALSE),"NA")</f>
        <v>#NAME?</v>
      </c>
      <c r="D628" s="61" t="e">
        <f ca="1">_xludf.IFNA(VLOOKUP($A628,'Data Sheet'!$A:C,4,FALSE),"NA")</f>
        <v>#NAME?</v>
      </c>
      <c r="E628" s="61" t="e">
        <f ca="1">_xludf.IFNA(VLOOKUP($A628,'Data Sheet'!$A:D,5,FALSE),"NA")</f>
        <v>#NAME?</v>
      </c>
      <c r="F628" s="73" t="e">
        <f ca="1">_xludf.IFNA(VLOOKUP($A628,'Data Sheet'!$A:E,6,FALSE),"NA")</f>
        <v>#NAME?</v>
      </c>
      <c r="G628" s="63" t="e">
        <f ca="1">_xludf.IFNA(VLOOKUP($A628,'Data Sheet'!$A:F,7,FALSE),"NA")</f>
        <v>#NAME?</v>
      </c>
      <c r="H628" s="64" t="e">
        <f ca="1">_xludf.IFNA(VLOOKUP($A628,'Data Sheet'!$A:K,12,FALSE),"NA")</f>
        <v>#NAME?</v>
      </c>
      <c r="I628" s="63" t="e">
        <f ca="1">_xludf.IFNA(VLOOKUP($A628,'Data Sheet'!$A:T,19,FALSE),"NA")</f>
        <v>#NAME?</v>
      </c>
      <c r="J628" s="64" t="e">
        <f ca="1">_xludf.IFNA(VLOOKUP($A628,'Data Sheet'!$A:T,20,FALSE),"NA")</f>
        <v>#NAME?</v>
      </c>
    </row>
    <row r="629" spans="2:10" ht="15.75" customHeight="1" x14ac:dyDescent="0.15">
      <c r="B629" s="60" t="e">
        <f ca="1">_xludf.IFNA(VLOOKUP($A629,'Data Sheet'!$A:B,2,FALSE),"NA")</f>
        <v>#NAME?</v>
      </c>
      <c r="C629" s="61" t="e">
        <f ca="1">_xludf.IFNA(VLOOKUP($A629,'Data Sheet'!$A:U,3,FALSE),"NA")</f>
        <v>#NAME?</v>
      </c>
      <c r="D629" s="61" t="e">
        <f ca="1">_xludf.IFNA(VLOOKUP($A629,'Data Sheet'!$A:C,4,FALSE),"NA")</f>
        <v>#NAME?</v>
      </c>
      <c r="E629" s="61" t="e">
        <f ca="1">_xludf.IFNA(VLOOKUP($A629,'Data Sheet'!$A:D,5,FALSE),"NA")</f>
        <v>#NAME?</v>
      </c>
      <c r="F629" s="73" t="e">
        <f ca="1">_xludf.IFNA(VLOOKUP($A629,'Data Sheet'!$A:E,6,FALSE),"NA")</f>
        <v>#NAME?</v>
      </c>
      <c r="G629" s="63" t="e">
        <f ca="1">_xludf.IFNA(VLOOKUP($A629,'Data Sheet'!$A:F,7,FALSE),"NA")</f>
        <v>#NAME?</v>
      </c>
      <c r="H629" s="64" t="e">
        <f ca="1">_xludf.IFNA(VLOOKUP($A629,'Data Sheet'!$A:K,12,FALSE),"NA")</f>
        <v>#NAME?</v>
      </c>
      <c r="I629" s="63" t="e">
        <f ca="1">_xludf.IFNA(VLOOKUP($A629,'Data Sheet'!$A:T,19,FALSE),"NA")</f>
        <v>#NAME?</v>
      </c>
      <c r="J629" s="64" t="e">
        <f ca="1">_xludf.IFNA(VLOOKUP($A629,'Data Sheet'!$A:T,20,FALSE),"NA")</f>
        <v>#NAME?</v>
      </c>
    </row>
    <row r="630" spans="2:10" ht="15.75" customHeight="1" x14ac:dyDescent="0.15">
      <c r="B630" s="60" t="e">
        <f ca="1">_xludf.IFNA(VLOOKUP($A630,'Data Sheet'!$A:B,2,FALSE),"NA")</f>
        <v>#NAME?</v>
      </c>
      <c r="C630" s="61" t="e">
        <f ca="1">_xludf.IFNA(VLOOKUP($A630,'Data Sheet'!$A:U,3,FALSE),"NA")</f>
        <v>#NAME?</v>
      </c>
      <c r="D630" s="61" t="e">
        <f ca="1">_xludf.IFNA(VLOOKUP($A630,'Data Sheet'!$A:C,4,FALSE),"NA")</f>
        <v>#NAME?</v>
      </c>
      <c r="E630" s="61" t="e">
        <f ca="1">_xludf.IFNA(VLOOKUP($A630,'Data Sheet'!$A:D,5,FALSE),"NA")</f>
        <v>#NAME?</v>
      </c>
      <c r="F630" s="73" t="e">
        <f ca="1">_xludf.IFNA(VLOOKUP($A630,'Data Sheet'!$A:E,6,FALSE),"NA")</f>
        <v>#NAME?</v>
      </c>
      <c r="G630" s="63" t="e">
        <f ca="1">_xludf.IFNA(VLOOKUP($A630,'Data Sheet'!$A:F,7,FALSE),"NA")</f>
        <v>#NAME?</v>
      </c>
      <c r="H630" s="64" t="e">
        <f ca="1">_xludf.IFNA(VLOOKUP($A630,'Data Sheet'!$A:K,12,FALSE),"NA")</f>
        <v>#NAME?</v>
      </c>
      <c r="I630" s="63" t="e">
        <f ca="1">_xludf.IFNA(VLOOKUP($A630,'Data Sheet'!$A:T,19,FALSE),"NA")</f>
        <v>#NAME?</v>
      </c>
      <c r="J630" s="64" t="e">
        <f ca="1">_xludf.IFNA(VLOOKUP($A630,'Data Sheet'!$A:T,20,FALSE),"NA")</f>
        <v>#NAME?</v>
      </c>
    </row>
    <row r="631" spans="2:10" ht="15.75" customHeight="1" x14ac:dyDescent="0.15">
      <c r="B631" s="60" t="e">
        <f ca="1">_xludf.IFNA(VLOOKUP($A631,'Data Sheet'!$A:B,2,FALSE),"NA")</f>
        <v>#NAME?</v>
      </c>
      <c r="C631" s="61" t="e">
        <f ca="1">_xludf.IFNA(VLOOKUP($A631,'Data Sheet'!$A:U,3,FALSE),"NA")</f>
        <v>#NAME?</v>
      </c>
      <c r="D631" s="61" t="e">
        <f ca="1">_xludf.IFNA(VLOOKUP($A631,'Data Sheet'!$A:C,4,FALSE),"NA")</f>
        <v>#NAME?</v>
      </c>
      <c r="E631" s="61" t="e">
        <f ca="1">_xludf.IFNA(VLOOKUP($A631,'Data Sheet'!$A:D,5,FALSE),"NA")</f>
        <v>#NAME?</v>
      </c>
      <c r="F631" s="73" t="e">
        <f ca="1">_xludf.IFNA(VLOOKUP($A631,'Data Sheet'!$A:E,6,FALSE),"NA")</f>
        <v>#NAME?</v>
      </c>
      <c r="G631" s="63" t="e">
        <f ca="1">_xludf.IFNA(VLOOKUP($A631,'Data Sheet'!$A:F,7,FALSE),"NA")</f>
        <v>#NAME?</v>
      </c>
      <c r="H631" s="64" t="e">
        <f ca="1">_xludf.IFNA(VLOOKUP($A631,'Data Sheet'!$A:K,12,FALSE),"NA")</f>
        <v>#NAME?</v>
      </c>
      <c r="I631" s="63" t="e">
        <f ca="1">_xludf.IFNA(VLOOKUP($A631,'Data Sheet'!$A:T,19,FALSE),"NA")</f>
        <v>#NAME?</v>
      </c>
      <c r="J631" s="64" t="e">
        <f ca="1">_xludf.IFNA(VLOOKUP($A631,'Data Sheet'!$A:T,20,FALSE),"NA")</f>
        <v>#NAME?</v>
      </c>
    </row>
    <row r="632" spans="2:10" ht="15.75" customHeight="1" x14ac:dyDescent="0.15">
      <c r="B632" s="60" t="e">
        <f ca="1">_xludf.IFNA(VLOOKUP($A632,'Data Sheet'!$A:B,2,FALSE),"NA")</f>
        <v>#NAME?</v>
      </c>
      <c r="C632" s="61" t="e">
        <f ca="1">_xludf.IFNA(VLOOKUP($A632,'Data Sheet'!$A:U,3,FALSE),"NA")</f>
        <v>#NAME?</v>
      </c>
      <c r="D632" s="61" t="e">
        <f ca="1">_xludf.IFNA(VLOOKUP($A632,'Data Sheet'!$A:C,4,FALSE),"NA")</f>
        <v>#NAME?</v>
      </c>
      <c r="E632" s="61" t="e">
        <f ca="1">_xludf.IFNA(VLOOKUP($A632,'Data Sheet'!$A:D,5,FALSE),"NA")</f>
        <v>#NAME?</v>
      </c>
      <c r="F632" s="73" t="e">
        <f ca="1">_xludf.IFNA(VLOOKUP($A632,'Data Sheet'!$A:E,6,FALSE),"NA")</f>
        <v>#NAME?</v>
      </c>
      <c r="G632" s="63" t="e">
        <f ca="1">_xludf.IFNA(VLOOKUP($A632,'Data Sheet'!$A:F,7,FALSE),"NA")</f>
        <v>#NAME?</v>
      </c>
      <c r="H632" s="64" t="e">
        <f ca="1">_xludf.IFNA(VLOOKUP($A632,'Data Sheet'!$A:K,12,FALSE),"NA")</f>
        <v>#NAME?</v>
      </c>
      <c r="I632" s="63" t="e">
        <f ca="1">_xludf.IFNA(VLOOKUP($A632,'Data Sheet'!$A:T,19,FALSE),"NA")</f>
        <v>#NAME?</v>
      </c>
      <c r="J632" s="64" t="e">
        <f ca="1">_xludf.IFNA(VLOOKUP($A632,'Data Sheet'!$A:T,20,FALSE),"NA")</f>
        <v>#NAME?</v>
      </c>
    </row>
    <row r="633" spans="2:10" ht="15.75" customHeight="1" x14ac:dyDescent="0.15">
      <c r="B633" s="60" t="e">
        <f ca="1">_xludf.IFNA(VLOOKUP($A633,'Data Sheet'!$A:B,2,FALSE),"NA")</f>
        <v>#NAME?</v>
      </c>
      <c r="C633" s="61" t="e">
        <f ca="1">_xludf.IFNA(VLOOKUP($A633,'Data Sheet'!$A:U,3,FALSE),"NA")</f>
        <v>#NAME?</v>
      </c>
      <c r="D633" s="61" t="e">
        <f ca="1">_xludf.IFNA(VLOOKUP($A633,'Data Sheet'!$A:C,4,FALSE),"NA")</f>
        <v>#NAME?</v>
      </c>
      <c r="E633" s="61" t="e">
        <f ca="1">_xludf.IFNA(VLOOKUP($A633,'Data Sheet'!$A:D,5,FALSE),"NA")</f>
        <v>#NAME?</v>
      </c>
      <c r="F633" s="73" t="e">
        <f ca="1">_xludf.IFNA(VLOOKUP($A633,'Data Sheet'!$A:E,6,FALSE),"NA")</f>
        <v>#NAME?</v>
      </c>
      <c r="G633" s="63" t="e">
        <f ca="1">_xludf.IFNA(VLOOKUP($A633,'Data Sheet'!$A:F,7,FALSE),"NA")</f>
        <v>#NAME?</v>
      </c>
      <c r="H633" s="64" t="e">
        <f ca="1">_xludf.IFNA(VLOOKUP($A633,'Data Sheet'!$A:K,12,FALSE),"NA")</f>
        <v>#NAME?</v>
      </c>
      <c r="I633" s="63" t="e">
        <f ca="1">_xludf.IFNA(VLOOKUP($A633,'Data Sheet'!$A:T,19,FALSE),"NA")</f>
        <v>#NAME?</v>
      </c>
      <c r="J633" s="64" t="e">
        <f ca="1">_xludf.IFNA(VLOOKUP($A633,'Data Sheet'!$A:T,20,FALSE),"NA")</f>
        <v>#NAME?</v>
      </c>
    </row>
    <row r="634" spans="2:10" ht="15.75" customHeight="1" x14ac:dyDescent="0.15">
      <c r="B634" s="60" t="e">
        <f ca="1">_xludf.IFNA(VLOOKUP($A634,'Data Sheet'!$A:B,2,FALSE),"NA")</f>
        <v>#NAME?</v>
      </c>
      <c r="C634" s="61" t="e">
        <f ca="1">_xludf.IFNA(VLOOKUP($A634,'Data Sheet'!$A:U,3,FALSE),"NA")</f>
        <v>#NAME?</v>
      </c>
      <c r="D634" s="61" t="e">
        <f ca="1">_xludf.IFNA(VLOOKUP($A634,'Data Sheet'!$A:C,4,FALSE),"NA")</f>
        <v>#NAME?</v>
      </c>
      <c r="E634" s="61" t="e">
        <f ca="1">_xludf.IFNA(VLOOKUP($A634,'Data Sheet'!$A:D,5,FALSE),"NA")</f>
        <v>#NAME?</v>
      </c>
      <c r="F634" s="73" t="e">
        <f ca="1">_xludf.IFNA(VLOOKUP($A634,'Data Sheet'!$A:E,6,FALSE),"NA")</f>
        <v>#NAME?</v>
      </c>
      <c r="G634" s="63" t="e">
        <f ca="1">_xludf.IFNA(VLOOKUP($A634,'Data Sheet'!$A:F,7,FALSE),"NA")</f>
        <v>#NAME?</v>
      </c>
      <c r="H634" s="64" t="e">
        <f ca="1">_xludf.IFNA(VLOOKUP($A634,'Data Sheet'!$A:K,12,FALSE),"NA")</f>
        <v>#NAME?</v>
      </c>
      <c r="I634" s="63" t="e">
        <f ca="1">_xludf.IFNA(VLOOKUP($A634,'Data Sheet'!$A:T,19,FALSE),"NA")</f>
        <v>#NAME?</v>
      </c>
      <c r="J634" s="64" t="e">
        <f ca="1">_xludf.IFNA(VLOOKUP($A634,'Data Sheet'!$A:T,20,FALSE),"NA")</f>
        <v>#NAME?</v>
      </c>
    </row>
    <row r="635" spans="2:10" ht="15.75" customHeight="1" x14ac:dyDescent="0.15">
      <c r="B635" s="60" t="e">
        <f ca="1">_xludf.IFNA(VLOOKUP($A635,'Data Sheet'!$A:B,2,FALSE),"NA")</f>
        <v>#NAME?</v>
      </c>
      <c r="C635" s="61" t="e">
        <f ca="1">_xludf.IFNA(VLOOKUP($A635,'Data Sheet'!$A:U,3,FALSE),"NA")</f>
        <v>#NAME?</v>
      </c>
      <c r="D635" s="61" t="e">
        <f ca="1">_xludf.IFNA(VLOOKUP($A635,'Data Sheet'!$A:C,4,FALSE),"NA")</f>
        <v>#NAME?</v>
      </c>
      <c r="E635" s="61" t="e">
        <f ca="1">_xludf.IFNA(VLOOKUP($A635,'Data Sheet'!$A:D,5,FALSE),"NA")</f>
        <v>#NAME?</v>
      </c>
      <c r="F635" s="73" t="e">
        <f ca="1">_xludf.IFNA(VLOOKUP($A635,'Data Sheet'!$A:E,6,FALSE),"NA")</f>
        <v>#NAME?</v>
      </c>
      <c r="G635" s="63" t="e">
        <f ca="1">_xludf.IFNA(VLOOKUP($A635,'Data Sheet'!$A:F,7,FALSE),"NA")</f>
        <v>#NAME?</v>
      </c>
      <c r="H635" s="64" t="e">
        <f ca="1">_xludf.IFNA(VLOOKUP($A635,'Data Sheet'!$A:K,12,FALSE),"NA")</f>
        <v>#NAME?</v>
      </c>
      <c r="I635" s="63" t="e">
        <f ca="1">_xludf.IFNA(VLOOKUP($A635,'Data Sheet'!$A:T,19,FALSE),"NA")</f>
        <v>#NAME?</v>
      </c>
      <c r="J635" s="64" t="e">
        <f ca="1">_xludf.IFNA(VLOOKUP($A635,'Data Sheet'!$A:T,20,FALSE),"NA")</f>
        <v>#NAME?</v>
      </c>
    </row>
    <row r="636" spans="2:10" ht="15.75" customHeight="1" x14ac:dyDescent="0.15">
      <c r="B636" s="60" t="e">
        <f ca="1">_xludf.IFNA(VLOOKUP($A636,'Data Sheet'!$A:B,2,FALSE),"NA")</f>
        <v>#NAME?</v>
      </c>
      <c r="C636" s="61" t="e">
        <f ca="1">_xludf.IFNA(VLOOKUP($A636,'Data Sheet'!$A:U,3,FALSE),"NA")</f>
        <v>#NAME?</v>
      </c>
      <c r="D636" s="61" t="e">
        <f ca="1">_xludf.IFNA(VLOOKUP($A636,'Data Sheet'!$A:C,4,FALSE),"NA")</f>
        <v>#NAME?</v>
      </c>
      <c r="E636" s="61" t="e">
        <f ca="1">_xludf.IFNA(VLOOKUP($A636,'Data Sheet'!$A:D,5,FALSE),"NA")</f>
        <v>#NAME?</v>
      </c>
      <c r="F636" s="73" t="e">
        <f ca="1">_xludf.IFNA(VLOOKUP($A636,'Data Sheet'!$A:E,6,FALSE),"NA")</f>
        <v>#NAME?</v>
      </c>
      <c r="G636" s="63" t="e">
        <f ca="1">_xludf.IFNA(VLOOKUP($A636,'Data Sheet'!$A:F,7,FALSE),"NA")</f>
        <v>#NAME?</v>
      </c>
      <c r="H636" s="64" t="e">
        <f ca="1">_xludf.IFNA(VLOOKUP($A636,'Data Sheet'!$A:K,12,FALSE),"NA")</f>
        <v>#NAME?</v>
      </c>
      <c r="I636" s="63" t="e">
        <f ca="1">_xludf.IFNA(VLOOKUP($A636,'Data Sheet'!$A:T,19,FALSE),"NA")</f>
        <v>#NAME?</v>
      </c>
      <c r="J636" s="64" t="e">
        <f ca="1">_xludf.IFNA(VLOOKUP($A636,'Data Sheet'!$A:T,20,FALSE),"NA")</f>
        <v>#NAME?</v>
      </c>
    </row>
    <row r="637" spans="2:10" ht="15.75" customHeight="1" x14ac:dyDescent="0.15">
      <c r="B637" s="60" t="e">
        <f ca="1">_xludf.IFNA(VLOOKUP($A637,'Data Sheet'!$A:B,2,FALSE),"NA")</f>
        <v>#NAME?</v>
      </c>
      <c r="C637" s="61" t="e">
        <f ca="1">_xludf.IFNA(VLOOKUP($A637,'Data Sheet'!$A:U,3,FALSE),"NA")</f>
        <v>#NAME?</v>
      </c>
      <c r="D637" s="61" t="e">
        <f ca="1">_xludf.IFNA(VLOOKUP($A637,'Data Sheet'!$A:C,4,FALSE),"NA")</f>
        <v>#NAME?</v>
      </c>
      <c r="E637" s="61" t="e">
        <f ca="1">_xludf.IFNA(VLOOKUP($A637,'Data Sheet'!$A:D,5,FALSE),"NA")</f>
        <v>#NAME?</v>
      </c>
      <c r="F637" s="73" t="e">
        <f ca="1">_xludf.IFNA(VLOOKUP($A637,'Data Sheet'!$A:E,6,FALSE),"NA")</f>
        <v>#NAME?</v>
      </c>
      <c r="G637" s="63" t="e">
        <f ca="1">_xludf.IFNA(VLOOKUP($A637,'Data Sheet'!$A:F,7,FALSE),"NA")</f>
        <v>#NAME?</v>
      </c>
      <c r="H637" s="64" t="e">
        <f ca="1">_xludf.IFNA(VLOOKUP($A637,'Data Sheet'!$A:K,12,FALSE),"NA")</f>
        <v>#NAME?</v>
      </c>
      <c r="I637" s="63" t="e">
        <f ca="1">_xludf.IFNA(VLOOKUP($A637,'Data Sheet'!$A:T,19,FALSE),"NA")</f>
        <v>#NAME?</v>
      </c>
      <c r="J637" s="64" t="e">
        <f ca="1">_xludf.IFNA(VLOOKUP($A637,'Data Sheet'!$A:T,20,FALSE),"NA")</f>
        <v>#NAME?</v>
      </c>
    </row>
    <row r="638" spans="2:10" ht="15.75" customHeight="1" x14ac:dyDescent="0.15">
      <c r="B638" s="60" t="e">
        <f ca="1">_xludf.IFNA(VLOOKUP($A638,'Data Sheet'!$A:B,2,FALSE),"NA")</f>
        <v>#NAME?</v>
      </c>
      <c r="C638" s="61" t="e">
        <f ca="1">_xludf.IFNA(VLOOKUP($A638,'Data Sheet'!$A:U,3,FALSE),"NA")</f>
        <v>#NAME?</v>
      </c>
      <c r="D638" s="61" t="e">
        <f ca="1">_xludf.IFNA(VLOOKUP($A638,'Data Sheet'!$A:C,4,FALSE),"NA")</f>
        <v>#NAME?</v>
      </c>
      <c r="E638" s="61" t="e">
        <f ca="1">_xludf.IFNA(VLOOKUP($A638,'Data Sheet'!$A:D,5,FALSE),"NA")</f>
        <v>#NAME?</v>
      </c>
      <c r="F638" s="73" t="e">
        <f ca="1">_xludf.IFNA(VLOOKUP($A638,'Data Sheet'!$A:E,6,FALSE),"NA")</f>
        <v>#NAME?</v>
      </c>
      <c r="G638" s="63" t="e">
        <f ca="1">_xludf.IFNA(VLOOKUP($A638,'Data Sheet'!$A:F,7,FALSE),"NA")</f>
        <v>#NAME?</v>
      </c>
      <c r="H638" s="64" t="e">
        <f ca="1">_xludf.IFNA(VLOOKUP($A638,'Data Sheet'!$A:K,12,FALSE),"NA")</f>
        <v>#NAME?</v>
      </c>
      <c r="I638" s="63" t="e">
        <f ca="1">_xludf.IFNA(VLOOKUP($A638,'Data Sheet'!$A:T,19,FALSE),"NA")</f>
        <v>#NAME?</v>
      </c>
      <c r="J638" s="64" t="e">
        <f ca="1">_xludf.IFNA(VLOOKUP($A638,'Data Sheet'!$A:T,20,FALSE),"NA")</f>
        <v>#NAME?</v>
      </c>
    </row>
    <row r="639" spans="2:10" ht="15.75" customHeight="1" x14ac:dyDescent="0.15">
      <c r="B639" s="60" t="e">
        <f ca="1">_xludf.IFNA(VLOOKUP($A639,'Data Sheet'!$A:B,2,FALSE),"NA")</f>
        <v>#NAME?</v>
      </c>
      <c r="C639" s="61" t="e">
        <f ca="1">_xludf.IFNA(VLOOKUP($A639,'Data Sheet'!$A:U,3,FALSE),"NA")</f>
        <v>#NAME?</v>
      </c>
      <c r="D639" s="61" t="e">
        <f ca="1">_xludf.IFNA(VLOOKUP($A639,'Data Sheet'!$A:C,4,FALSE),"NA")</f>
        <v>#NAME?</v>
      </c>
      <c r="E639" s="61" t="e">
        <f ca="1">_xludf.IFNA(VLOOKUP($A639,'Data Sheet'!$A:D,5,FALSE),"NA")</f>
        <v>#NAME?</v>
      </c>
      <c r="F639" s="73" t="e">
        <f ca="1">_xludf.IFNA(VLOOKUP($A639,'Data Sheet'!$A:E,6,FALSE),"NA")</f>
        <v>#NAME?</v>
      </c>
      <c r="G639" s="63" t="e">
        <f ca="1">_xludf.IFNA(VLOOKUP($A639,'Data Sheet'!$A:F,7,FALSE),"NA")</f>
        <v>#NAME?</v>
      </c>
      <c r="H639" s="64" t="e">
        <f ca="1">_xludf.IFNA(VLOOKUP($A639,'Data Sheet'!$A:K,12,FALSE),"NA")</f>
        <v>#NAME?</v>
      </c>
      <c r="I639" s="63" t="e">
        <f ca="1">_xludf.IFNA(VLOOKUP($A639,'Data Sheet'!$A:T,19,FALSE),"NA")</f>
        <v>#NAME?</v>
      </c>
      <c r="J639" s="64" t="e">
        <f ca="1">_xludf.IFNA(VLOOKUP($A639,'Data Sheet'!$A:T,20,FALSE),"NA")</f>
        <v>#NAME?</v>
      </c>
    </row>
    <row r="640" spans="2:10" ht="15.75" customHeight="1" x14ac:dyDescent="0.15">
      <c r="B640" s="60" t="e">
        <f ca="1">_xludf.IFNA(VLOOKUP($A640,'Data Sheet'!$A:B,2,FALSE),"NA")</f>
        <v>#NAME?</v>
      </c>
      <c r="C640" s="61" t="e">
        <f ca="1">_xludf.IFNA(VLOOKUP($A640,'Data Sheet'!$A:U,3,FALSE),"NA")</f>
        <v>#NAME?</v>
      </c>
      <c r="D640" s="61" t="e">
        <f ca="1">_xludf.IFNA(VLOOKUP($A640,'Data Sheet'!$A:C,4,FALSE),"NA")</f>
        <v>#NAME?</v>
      </c>
      <c r="E640" s="61" t="e">
        <f ca="1">_xludf.IFNA(VLOOKUP($A640,'Data Sheet'!$A:D,5,FALSE),"NA")</f>
        <v>#NAME?</v>
      </c>
      <c r="F640" s="73" t="e">
        <f ca="1">_xludf.IFNA(VLOOKUP($A640,'Data Sheet'!$A:E,6,FALSE),"NA")</f>
        <v>#NAME?</v>
      </c>
      <c r="G640" s="63" t="e">
        <f ca="1">_xludf.IFNA(VLOOKUP($A640,'Data Sheet'!$A:F,7,FALSE),"NA")</f>
        <v>#NAME?</v>
      </c>
      <c r="H640" s="64" t="e">
        <f ca="1">_xludf.IFNA(VLOOKUP($A640,'Data Sheet'!$A:K,12,FALSE),"NA")</f>
        <v>#NAME?</v>
      </c>
      <c r="I640" s="63" t="e">
        <f ca="1">_xludf.IFNA(VLOOKUP($A640,'Data Sheet'!$A:T,19,FALSE),"NA")</f>
        <v>#NAME?</v>
      </c>
      <c r="J640" s="64" t="e">
        <f ca="1">_xludf.IFNA(VLOOKUP($A640,'Data Sheet'!$A:T,20,FALSE),"NA")</f>
        <v>#NAME?</v>
      </c>
    </row>
    <row r="641" spans="2:10" ht="15.75" customHeight="1" x14ac:dyDescent="0.15">
      <c r="B641" s="60" t="e">
        <f ca="1">_xludf.IFNA(VLOOKUP($A641,'Data Sheet'!$A:B,2,FALSE),"NA")</f>
        <v>#NAME?</v>
      </c>
      <c r="C641" s="61" t="e">
        <f ca="1">_xludf.IFNA(VLOOKUP($A641,'Data Sheet'!$A:U,3,FALSE),"NA")</f>
        <v>#NAME?</v>
      </c>
      <c r="D641" s="61" t="e">
        <f ca="1">_xludf.IFNA(VLOOKUP($A641,'Data Sheet'!$A:C,4,FALSE),"NA")</f>
        <v>#NAME?</v>
      </c>
      <c r="E641" s="61" t="e">
        <f ca="1">_xludf.IFNA(VLOOKUP($A641,'Data Sheet'!$A:D,5,FALSE),"NA")</f>
        <v>#NAME?</v>
      </c>
      <c r="F641" s="73" t="e">
        <f ca="1">_xludf.IFNA(VLOOKUP($A641,'Data Sheet'!$A:E,6,FALSE),"NA")</f>
        <v>#NAME?</v>
      </c>
      <c r="G641" s="63" t="e">
        <f ca="1">_xludf.IFNA(VLOOKUP($A641,'Data Sheet'!$A:F,7,FALSE),"NA")</f>
        <v>#NAME?</v>
      </c>
      <c r="H641" s="64" t="e">
        <f ca="1">_xludf.IFNA(VLOOKUP($A641,'Data Sheet'!$A:K,12,FALSE),"NA")</f>
        <v>#NAME?</v>
      </c>
      <c r="I641" s="63" t="e">
        <f ca="1">_xludf.IFNA(VLOOKUP($A641,'Data Sheet'!$A:T,19,FALSE),"NA")</f>
        <v>#NAME?</v>
      </c>
      <c r="J641" s="64" t="e">
        <f ca="1">_xludf.IFNA(VLOOKUP($A641,'Data Sheet'!$A:T,20,FALSE),"NA")</f>
        <v>#NAME?</v>
      </c>
    </row>
    <row r="642" spans="2:10" ht="15.75" customHeight="1" x14ac:dyDescent="0.15">
      <c r="B642" s="60" t="e">
        <f ca="1">_xludf.IFNA(VLOOKUP($A642,'Data Sheet'!$A:B,2,FALSE),"NA")</f>
        <v>#NAME?</v>
      </c>
      <c r="C642" s="61" t="e">
        <f ca="1">_xludf.IFNA(VLOOKUP($A642,'Data Sheet'!$A:U,3,FALSE),"NA")</f>
        <v>#NAME?</v>
      </c>
      <c r="D642" s="61" t="e">
        <f ca="1">_xludf.IFNA(VLOOKUP($A642,'Data Sheet'!$A:C,4,FALSE),"NA")</f>
        <v>#NAME?</v>
      </c>
      <c r="E642" s="61" t="e">
        <f ca="1">_xludf.IFNA(VLOOKUP($A642,'Data Sheet'!$A:D,5,FALSE),"NA")</f>
        <v>#NAME?</v>
      </c>
      <c r="F642" s="73" t="e">
        <f ca="1">_xludf.IFNA(VLOOKUP($A642,'Data Sheet'!$A:E,6,FALSE),"NA")</f>
        <v>#NAME?</v>
      </c>
      <c r="G642" s="63" t="e">
        <f ca="1">_xludf.IFNA(VLOOKUP($A642,'Data Sheet'!$A:F,7,FALSE),"NA")</f>
        <v>#NAME?</v>
      </c>
      <c r="H642" s="64" t="e">
        <f ca="1">_xludf.IFNA(VLOOKUP($A642,'Data Sheet'!$A:K,12,FALSE),"NA")</f>
        <v>#NAME?</v>
      </c>
      <c r="I642" s="63" t="e">
        <f ca="1">_xludf.IFNA(VLOOKUP($A642,'Data Sheet'!$A:T,19,FALSE),"NA")</f>
        <v>#NAME?</v>
      </c>
      <c r="J642" s="64" t="e">
        <f ca="1">_xludf.IFNA(VLOOKUP($A642,'Data Sheet'!$A:T,20,FALSE),"NA")</f>
        <v>#NAME?</v>
      </c>
    </row>
    <row r="643" spans="2:10" ht="15.75" customHeight="1" x14ac:dyDescent="0.15">
      <c r="B643" s="60" t="e">
        <f ca="1">_xludf.IFNA(VLOOKUP($A643,'Data Sheet'!$A:B,2,FALSE),"NA")</f>
        <v>#NAME?</v>
      </c>
      <c r="C643" s="61" t="e">
        <f ca="1">_xludf.IFNA(VLOOKUP($A643,'Data Sheet'!$A:U,3,FALSE),"NA")</f>
        <v>#NAME?</v>
      </c>
      <c r="D643" s="61" t="e">
        <f ca="1">_xludf.IFNA(VLOOKUP($A643,'Data Sheet'!$A:C,4,FALSE),"NA")</f>
        <v>#NAME?</v>
      </c>
      <c r="E643" s="61" t="e">
        <f ca="1">_xludf.IFNA(VLOOKUP($A643,'Data Sheet'!$A:D,5,FALSE),"NA")</f>
        <v>#NAME?</v>
      </c>
      <c r="F643" s="73" t="e">
        <f ca="1">_xludf.IFNA(VLOOKUP($A643,'Data Sheet'!$A:E,6,FALSE),"NA")</f>
        <v>#NAME?</v>
      </c>
      <c r="G643" s="63" t="e">
        <f ca="1">_xludf.IFNA(VLOOKUP($A643,'Data Sheet'!$A:F,7,FALSE),"NA")</f>
        <v>#NAME?</v>
      </c>
      <c r="H643" s="64" t="e">
        <f ca="1">_xludf.IFNA(VLOOKUP($A643,'Data Sheet'!$A:K,12,FALSE),"NA")</f>
        <v>#NAME?</v>
      </c>
      <c r="I643" s="63" t="e">
        <f ca="1">_xludf.IFNA(VLOOKUP($A643,'Data Sheet'!$A:T,19,FALSE),"NA")</f>
        <v>#NAME?</v>
      </c>
      <c r="J643" s="64" t="e">
        <f ca="1">_xludf.IFNA(VLOOKUP($A643,'Data Sheet'!$A:T,20,FALSE),"NA")</f>
        <v>#NAME?</v>
      </c>
    </row>
    <row r="644" spans="2:10" ht="15.75" customHeight="1" x14ac:dyDescent="0.15">
      <c r="B644" s="60" t="e">
        <f ca="1">_xludf.IFNA(VLOOKUP($A644,'Data Sheet'!$A:B,2,FALSE),"NA")</f>
        <v>#NAME?</v>
      </c>
      <c r="C644" s="61" t="e">
        <f ca="1">_xludf.IFNA(VLOOKUP($A644,'Data Sheet'!$A:U,3,FALSE),"NA")</f>
        <v>#NAME?</v>
      </c>
      <c r="D644" s="61" t="e">
        <f ca="1">_xludf.IFNA(VLOOKUP($A644,'Data Sheet'!$A:C,4,FALSE),"NA")</f>
        <v>#NAME?</v>
      </c>
      <c r="E644" s="61" t="e">
        <f ca="1">_xludf.IFNA(VLOOKUP($A644,'Data Sheet'!$A:D,5,FALSE),"NA")</f>
        <v>#NAME?</v>
      </c>
      <c r="F644" s="73" t="e">
        <f ca="1">_xludf.IFNA(VLOOKUP($A644,'Data Sheet'!$A:E,6,FALSE),"NA")</f>
        <v>#NAME?</v>
      </c>
      <c r="G644" s="63" t="e">
        <f ca="1">_xludf.IFNA(VLOOKUP($A644,'Data Sheet'!$A:F,7,FALSE),"NA")</f>
        <v>#NAME?</v>
      </c>
      <c r="H644" s="64" t="e">
        <f ca="1">_xludf.IFNA(VLOOKUP($A644,'Data Sheet'!$A:K,12,FALSE),"NA")</f>
        <v>#NAME?</v>
      </c>
      <c r="I644" s="63" t="e">
        <f ca="1">_xludf.IFNA(VLOOKUP($A644,'Data Sheet'!$A:T,19,FALSE),"NA")</f>
        <v>#NAME?</v>
      </c>
      <c r="J644" s="64" t="e">
        <f ca="1">_xludf.IFNA(VLOOKUP($A644,'Data Sheet'!$A:T,20,FALSE),"NA")</f>
        <v>#NAME?</v>
      </c>
    </row>
    <row r="645" spans="2:10" ht="15.75" customHeight="1" x14ac:dyDescent="0.15">
      <c r="B645" s="60" t="e">
        <f ca="1">_xludf.IFNA(VLOOKUP($A645,'Data Sheet'!$A:B,2,FALSE),"NA")</f>
        <v>#NAME?</v>
      </c>
      <c r="C645" s="61" t="e">
        <f ca="1">_xludf.IFNA(VLOOKUP($A645,'Data Sheet'!$A:U,3,FALSE),"NA")</f>
        <v>#NAME?</v>
      </c>
      <c r="D645" s="61" t="e">
        <f ca="1">_xludf.IFNA(VLOOKUP($A645,'Data Sheet'!$A:C,4,FALSE),"NA")</f>
        <v>#NAME?</v>
      </c>
      <c r="E645" s="61" t="e">
        <f ca="1">_xludf.IFNA(VLOOKUP($A645,'Data Sheet'!$A:D,5,FALSE),"NA")</f>
        <v>#NAME?</v>
      </c>
      <c r="F645" s="73" t="e">
        <f ca="1">_xludf.IFNA(VLOOKUP($A645,'Data Sheet'!$A:E,6,FALSE),"NA")</f>
        <v>#NAME?</v>
      </c>
      <c r="G645" s="63" t="e">
        <f ca="1">_xludf.IFNA(VLOOKUP($A645,'Data Sheet'!$A:F,7,FALSE),"NA")</f>
        <v>#NAME?</v>
      </c>
      <c r="H645" s="64" t="e">
        <f ca="1">_xludf.IFNA(VLOOKUP($A645,'Data Sheet'!$A:K,12,FALSE),"NA")</f>
        <v>#NAME?</v>
      </c>
      <c r="I645" s="63" t="e">
        <f ca="1">_xludf.IFNA(VLOOKUP($A645,'Data Sheet'!$A:T,19,FALSE),"NA")</f>
        <v>#NAME?</v>
      </c>
      <c r="J645" s="64" t="e">
        <f ca="1">_xludf.IFNA(VLOOKUP($A645,'Data Sheet'!$A:T,20,FALSE),"NA")</f>
        <v>#NAME?</v>
      </c>
    </row>
    <row r="646" spans="2:10" ht="15.75" customHeight="1" x14ac:dyDescent="0.15">
      <c r="B646" s="60" t="e">
        <f ca="1">_xludf.IFNA(VLOOKUP($A646,'Data Sheet'!$A:B,2,FALSE),"NA")</f>
        <v>#NAME?</v>
      </c>
      <c r="C646" s="61" t="e">
        <f ca="1">_xludf.IFNA(VLOOKUP($A646,'Data Sheet'!$A:U,3,FALSE),"NA")</f>
        <v>#NAME?</v>
      </c>
      <c r="D646" s="61" t="e">
        <f ca="1">_xludf.IFNA(VLOOKUP($A646,'Data Sheet'!$A:C,4,FALSE),"NA")</f>
        <v>#NAME?</v>
      </c>
      <c r="E646" s="61" t="e">
        <f ca="1">_xludf.IFNA(VLOOKUP($A646,'Data Sheet'!$A:D,5,FALSE),"NA")</f>
        <v>#NAME?</v>
      </c>
      <c r="F646" s="73" t="e">
        <f ca="1">_xludf.IFNA(VLOOKUP($A646,'Data Sheet'!$A:E,6,FALSE),"NA")</f>
        <v>#NAME?</v>
      </c>
      <c r="G646" s="63" t="e">
        <f ca="1">_xludf.IFNA(VLOOKUP($A646,'Data Sheet'!$A:F,7,FALSE),"NA")</f>
        <v>#NAME?</v>
      </c>
      <c r="H646" s="64" t="e">
        <f ca="1">_xludf.IFNA(VLOOKUP($A646,'Data Sheet'!$A:K,12,FALSE),"NA")</f>
        <v>#NAME?</v>
      </c>
      <c r="I646" s="63" t="e">
        <f ca="1">_xludf.IFNA(VLOOKUP($A646,'Data Sheet'!$A:T,19,FALSE),"NA")</f>
        <v>#NAME?</v>
      </c>
      <c r="J646" s="64" t="e">
        <f ca="1">_xludf.IFNA(VLOOKUP($A646,'Data Sheet'!$A:T,20,FALSE),"NA")</f>
        <v>#NAME?</v>
      </c>
    </row>
    <row r="647" spans="2:10" ht="15.75" customHeight="1" x14ac:dyDescent="0.15">
      <c r="B647" s="60" t="e">
        <f ca="1">_xludf.IFNA(VLOOKUP($A647,'Data Sheet'!$A:B,2,FALSE),"NA")</f>
        <v>#NAME?</v>
      </c>
      <c r="C647" s="61" t="e">
        <f ca="1">_xludf.IFNA(VLOOKUP($A647,'Data Sheet'!$A:U,3,FALSE),"NA")</f>
        <v>#NAME?</v>
      </c>
      <c r="D647" s="61" t="e">
        <f ca="1">_xludf.IFNA(VLOOKUP($A647,'Data Sheet'!$A:C,4,FALSE),"NA")</f>
        <v>#NAME?</v>
      </c>
      <c r="E647" s="61" t="e">
        <f ca="1">_xludf.IFNA(VLOOKUP($A647,'Data Sheet'!$A:D,5,FALSE),"NA")</f>
        <v>#NAME?</v>
      </c>
      <c r="F647" s="73" t="e">
        <f ca="1">_xludf.IFNA(VLOOKUP($A647,'Data Sheet'!$A:E,6,FALSE),"NA")</f>
        <v>#NAME?</v>
      </c>
      <c r="G647" s="63" t="e">
        <f ca="1">_xludf.IFNA(VLOOKUP($A647,'Data Sheet'!$A:F,7,FALSE),"NA")</f>
        <v>#NAME?</v>
      </c>
      <c r="H647" s="64" t="e">
        <f ca="1">_xludf.IFNA(VLOOKUP($A647,'Data Sheet'!$A:K,12,FALSE),"NA")</f>
        <v>#NAME?</v>
      </c>
      <c r="I647" s="63" t="e">
        <f ca="1">_xludf.IFNA(VLOOKUP($A647,'Data Sheet'!$A:T,19,FALSE),"NA")</f>
        <v>#NAME?</v>
      </c>
      <c r="J647" s="64" t="e">
        <f ca="1">_xludf.IFNA(VLOOKUP($A647,'Data Sheet'!$A:T,20,FALSE),"NA")</f>
        <v>#NAME?</v>
      </c>
    </row>
    <row r="648" spans="2:10" ht="15.75" customHeight="1" x14ac:dyDescent="0.15">
      <c r="B648" s="60" t="e">
        <f ca="1">_xludf.IFNA(VLOOKUP($A648,'Data Sheet'!$A:B,2,FALSE),"NA")</f>
        <v>#NAME?</v>
      </c>
      <c r="C648" s="61" t="e">
        <f ca="1">_xludf.IFNA(VLOOKUP($A648,'Data Sheet'!$A:U,3,FALSE),"NA")</f>
        <v>#NAME?</v>
      </c>
      <c r="D648" s="61" t="e">
        <f ca="1">_xludf.IFNA(VLOOKUP($A648,'Data Sheet'!$A:C,4,FALSE),"NA")</f>
        <v>#NAME?</v>
      </c>
      <c r="E648" s="61" t="e">
        <f ca="1">_xludf.IFNA(VLOOKUP($A648,'Data Sheet'!$A:D,5,FALSE),"NA")</f>
        <v>#NAME?</v>
      </c>
      <c r="F648" s="73" t="e">
        <f ca="1">_xludf.IFNA(VLOOKUP($A648,'Data Sheet'!$A:E,6,FALSE),"NA")</f>
        <v>#NAME?</v>
      </c>
      <c r="G648" s="63" t="e">
        <f ca="1">_xludf.IFNA(VLOOKUP($A648,'Data Sheet'!$A:F,7,FALSE),"NA")</f>
        <v>#NAME?</v>
      </c>
      <c r="H648" s="64" t="e">
        <f ca="1">_xludf.IFNA(VLOOKUP($A648,'Data Sheet'!$A:K,12,FALSE),"NA")</f>
        <v>#NAME?</v>
      </c>
      <c r="I648" s="63" t="e">
        <f ca="1">_xludf.IFNA(VLOOKUP($A648,'Data Sheet'!$A:T,19,FALSE),"NA")</f>
        <v>#NAME?</v>
      </c>
      <c r="J648" s="64" t="e">
        <f ca="1">_xludf.IFNA(VLOOKUP($A648,'Data Sheet'!$A:T,20,FALSE),"NA")</f>
        <v>#NAME?</v>
      </c>
    </row>
    <row r="649" spans="2:10" ht="15.75" customHeight="1" x14ac:dyDescent="0.15">
      <c r="B649" s="60" t="e">
        <f ca="1">_xludf.IFNA(VLOOKUP($A649,'Data Sheet'!$A:B,2,FALSE),"NA")</f>
        <v>#NAME?</v>
      </c>
      <c r="C649" s="61" t="e">
        <f ca="1">_xludf.IFNA(VLOOKUP($A649,'Data Sheet'!$A:U,3,FALSE),"NA")</f>
        <v>#NAME?</v>
      </c>
      <c r="D649" s="61" t="e">
        <f ca="1">_xludf.IFNA(VLOOKUP($A649,'Data Sheet'!$A:C,4,FALSE),"NA")</f>
        <v>#NAME?</v>
      </c>
      <c r="E649" s="61" t="e">
        <f ca="1">_xludf.IFNA(VLOOKUP($A649,'Data Sheet'!$A:D,5,FALSE),"NA")</f>
        <v>#NAME?</v>
      </c>
      <c r="F649" s="73" t="e">
        <f ca="1">_xludf.IFNA(VLOOKUP($A649,'Data Sheet'!$A:E,6,FALSE),"NA")</f>
        <v>#NAME?</v>
      </c>
      <c r="G649" s="63" t="e">
        <f ca="1">_xludf.IFNA(VLOOKUP($A649,'Data Sheet'!$A:F,7,FALSE),"NA")</f>
        <v>#NAME?</v>
      </c>
      <c r="H649" s="64" t="e">
        <f ca="1">_xludf.IFNA(VLOOKUP($A649,'Data Sheet'!$A:K,12,FALSE),"NA")</f>
        <v>#NAME?</v>
      </c>
      <c r="I649" s="63" t="e">
        <f ca="1">_xludf.IFNA(VLOOKUP($A649,'Data Sheet'!$A:T,19,FALSE),"NA")</f>
        <v>#NAME?</v>
      </c>
      <c r="J649" s="64" t="e">
        <f ca="1">_xludf.IFNA(VLOOKUP($A649,'Data Sheet'!$A:T,20,FALSE),"NA")</f>
        <v>#NAME?</v>
      </c>
    </row>
    <row r="650" spans="2:10" ht="15.75" customHeight="1" x14ac:dyDescent="0.15">
      <c r="B650" s="60" t="e">
        <f ca="1">_xludf.IFNA(VLOOKUP($A650,'Data Sheet'!$A:B,2,FALSE),"NA")</f>
        <v>#NAME?</v>
      </c>
      <c r="C650" s="61" t="e">
        <f ca="1">_xludf.IFNA(VLOOKUP($A650,'Data Sheet'!$A:U,3,FALSE),"NA")</f>
        <v>#NAME?</v>
      </c>
      <c r="D650" s="61" t="e">
        <f ca="1">_xludf.IFNA(VLOOKUP($A650,'Data Sheet'!$A:C,4,FALSE),"NA")</f>
        <v>#NAME?</v>
      </c>
      <c r="E650" s="61" t="e">
        <f ca="1">_xludf.IFNA(VLOOKUP($A650,'Data Sheet'!$A:D,5,FALSE),"NA")</f>
        <v>#NAME?</v>
      </c>
      <c r="F650" s="73" t="e">
        <f ca="1">_xludf.IFNA(VLOOKUP($A650,'Data Sheet'!$A:E,6,FALSE),"NA")</f>
        <v>#NAME?</v>
      </c>
      <c r="G650" s="63" t="e">
        <f ca="1">_xludf.IFNA(VLOOKUP($A650,'Data Sheet'!$A:F,7,FALSE),"NA")</f>
        <v>#NAME?</v>
      </c>
      <c r="H650" s="64" t="e">
        <f ca="1">_xludf.IFNA(VLOOKUP($A650,'Data Sheet'!$A:K,12,FALSE),"NA")</f>
        <v>#NAME?</v>
      </c>
      <c r="I650" s="63" t="e">
        <f ca="1">_xludf.IFNA(VLOOKUP($A650,'Data Sheet'!$A:T,19,FALSE),"NA")</f>
        <v>#NAME?</v>
      </c>
      <c r="J650" s="64" t="e">
        <f ca="1">_xludf.IFNA(VLOOKUP($A650,'Data Sheet'!$A:T,20,FALSE),"NA")</f>
        <v>#NAME?</v>
      </c>
    </row>
    <row r="651" spans="2:10" ht="15.75" customHeight="1" x14ac:dyDescent="0.15">
      <c r="B651" s="60" t="e">
        <f ca="1">_xludf.IFNA(VLOOKUP($A651,'Data Sheet'!$A:B,2,FALSE),"NA")</f>
        <v>#NAME?</v>
      </c>
      <c r="C651" s="61" t="e">
        <f ca="1">_xludf.IFNA(VLOOKUP($A651,'Data Sheet'!$A:U,3,FALSE),"NA")</f>
        <v>#NAME?</v>
      </c>
      <c r="D651" s="61" t="e">
        <f ca="1">_xludf.IFNA(VLOOKUP($A651,'Data Sheet'!$A:C,4,FALSE),"NA")</f>
        <v>#NAME?</v>
      </c>
      <c r="E651" s="61" t="e">
        <f ca="1">_xludf.IFNA(VLOOKUP($A651,'Data Sheet'!$A:D,5,FALSE),"NA")</f>
        <v>#NAME?</v>
      </c>
      <c r="F651" s="73" t="e">
        <f ca="1">_xludf.IFNA(VLOOKUP($A651,'Data Sheet'!$A:E,6,FALSE),"NA")</f>
        <v>#NAME?</v>
      </c>
      <c r="G651" s="63" t="e">
        <f ca="1">_xludf.IFNA(VLOOKUP($A651,'Data Sheet'!$A:F,7,FALSE),"NA")</f>
        <v>#NAME?</v>
      </c>
      <c r="H651" s="64" t="e">
        <f ca="1">_xludf.IFNA(VLOOKUP($A651,'Data Sheet'!$A:K,12,FALSE),"NA")</f>
        <v>#NAME?</v>
      </c>
      <c r="I651" s="63" t="e">
        <f ca="1">_xludf.IFNA(VLOOKUP($A651,'Data Sheet'!$A:T,19,FALSE),"NA")</f>
        <v>#NAME?</v>
      </c>
      <c r="J651" s="64" t="e">
        <f ca="1">_xludf.IFNA(VLOOKUP($A651,'Data Sheet'!$A:T,20,FALSE),"NA")</f>
        <v>#NAME?</v>
      </c>
    </row>
    <row r="652" spans="2:10" ht="15.75" customHeight="1" x14ac:dyDescent="0.15">
      <c r="B652" s="60" t="e">
        <f ca="1">_xludf.IFNA(VLOOKUP($A652,'Data Sheet'!$A:B,2,FALSE),"NA")</f>
        <v>#NAME?</v>
      </c>
      <c r="C652" s="61" t="e">
        <f ca="1">_xludf.IFNA(VLOOKUP($A652,'Data Sheet'!$A:U,3,FALSE),"NA")</f>
        <v>#NAME?</v>
      </c>
      <c r="D652" s="61" t="e">
        <f ca="1">_xludf.IFNA(VLOOKUP($A652,'Data Sheet'!$A:C,4,FALSE),"NA")</f>
        <v>#NAME?</v>
      </c>
      <c r="E652" s="61" t="e">
        <f ca="1">_xludf.IFNA(VLOOKUP($A652,'Data Sheet'!$A:D,5,FALSE),"NA")</f>
        <v>#NAME?</v>
      </c>
      <c r="F652" s="73" t="e">
        <f ca="1">_xludf.IFNA(VLOOKUP($A652,'Data Sheet'!$A:E,6,FALSE),"NA")</f>
        <v>#NAME?</v>
      </c>
      <c r="G652" s="63" t="e">
        <f ca="1">_xludf.IFNA(VLOOKUP($A652,'Data Sheet'!$A:F,7,FALSE),"NA")</f>
        <v>#NAME?</v>
      </c>
      <c r="H652" s="64" t="e">
        <f ca="1">_xludf.IFNA(VLOOKUP($A652,'Data Sheet'!$A:K,12,FALSE),"NA")</f>
        <v>#NAME?</v>
      </c>
      <c r="I652" s="63" t="e">
        <f ca="1">_xludf.IFNA(VLOOKUP($A652,'Data Sheet'!$A:T,19,FALSE),"NA")</f>
        <v>#NAME?</v>
      </c>
      <c r="J652" s="64" t="e">
        <f ca="1">_xludf.IFNA(VLOOKUP($A652,'Data Sheet'!$A:T,20,FALSE),"NA")</f>
        <v>#NAME?</v>
      </c>
    </row>
    <row r="653" spans="2:10" ht="15.75" customHeight="1" x14ac:dyDescent="0.15">
      <c r="B653" s="60" t="e">
        <f ca="1">_xludf.IFNA(VLOOKUP($A653,'Data Sheet'!$A:B,2,FALSE),"NA")</f>
        <v>#NAME?</v>
      </c>
      <c r="C653" s="61" t="e">
        <f ca="1">_xludf.IFNA(VLOOKUP($A653,'Data Sheet'!$A:U,3,FALSE),"NA")</f>
        <v>#NAME?</v>
      </c>
      <c r="D653" s="61" t="e">
        <f ca="1">_xludf.IFNA(VLOOKUP($A653,'Data Sheet'!$A:C,4,FALSE),"NA")</f>
        <v>#NAME?</v>
      </c>
      <c r="E653" s="61" t="e">
        <f ca="1">_xludf.IFNA(VLOOKUP($A653,'Data Sheet'!$A:D,5,FALSE),"NA")</f>
        <v>#NAME?</v>
      </c>
      <c r="F653" s="73" t="e">
        <f ca="1">_xludf.IFNA(VLOOKUP($A653,'Data Sheet'!$A:E,6,FALSE),"NA")</f>
        <v>#NAME?</v>
      </c>
      <c r="G653" s="63" t="e">
        <f ca="1">_xludf.IFNA(VLOOKUP($A653,'Data Sheet'!$A:F,7,FALSE),"NA")</f>
        <v>#NAME?</v>
      </c>
      <c r="H653" s="64" t="e">
        <f ca="1">_xludf.IFNA(VLOOKUP($A653,'Data Sheet'!$A:K,12,FALSE),"NA")</f>
        <v>#NAME?</v>
      </c>
      <c r="I653" s="63" t="e">
        <f ca="1">_xludf.IFNA(VLOOKUP($A653,'Data Sheet'!$A:T,19,FALSE),"NA")</f>
        <v>#NAME?</v>
      </c>
      <c r="J653" s="64" t="e">
        <f ca="1">_xludf.IFNA(VLOOKUP($A653,'Data Sheet'!$A:T,20,FALSE),"NA")</f>
        <v>#NAME?</v>
      </c>
    </row>
    <row r="654" spans="2:10" ht="15.75" customHeight="1" x14ac:dyDescent="0.15">
      <c r="B654" s="60" t="e">
        <f ca="1">_xludf.IFNA(VLOOKUP($A654,'Data Sheet'!$A:B,2,FALSE),"NA")</f>
        <v>#NAME?</v>
      </c>
      <c r="C654" s="61" t="e">
        <f ca="1">_xludf.IFNA(VLOOKUP($A654,'Data Sheet'!$A:U,3,FALSE),"NA")</f>
        <v>#NAME?</v>
      </c>
      <c r="D654" s="61" t="e">
        <f ca="1">_xludf.IFNA(VLOOKUP($A654,'Data Sheet'!$A:C,4,FALSE),"NA")</f>
        <v>#NAME?</v>
      </c>
      <c r="E654" s="61" t="e">
        <f ca="1">_xludf.IFNA(VLOOKUP($A654,'Data Sheet'!$A:D,5,FALSE),"NA")</f>
        <v>#NAME?</v>
      </c>
      <c r="F654" s="73" t="e">
        <f ca="1">_xludf.IFNA(VLOOKUP($A654,'Data Sheet'!$A:E,6,FALSE),"NA")</f>
        <v>#NAME?</v>
      </c>
      <c r="G654" s="63" t="e">
        <f ca="1">_xludf.IFNA(VLOOKUP($A654,'Data Sheet'!$A:F,7,FALSE),"NA")</f>
        <v>#NAME?</v>
      </c>
      <c r="H654" s="64" t="e">
        <f ca="1">_xludf.IFNA(VLOOKUP($A654,'Data Sheet'!$A:K,12,FALSE),"NA")</f>
        <v>#NAME?</v>
      </c>
      <c r="I654" s="63" t="e">
        <f ca="1">_xludf.IFNA(VLOOKUP($A654,'Data Sheet'!$A:T,19,FALSE),"NA")</f>
        <v>#NAME?</v>
      </c>
      <c r="J654" s="64" t="e">
        <f ca="1">_xludf.IFNA(VLOOKUP($A654,'Data Sheet'!$A:T,20,FALSE),"NA")</f>
        <v>#NAME?</v>
      </c>
    </row>
    <row r="655" spans="2:10" ht="15.75" customHeight="1" x14ac:dyDescent="0.15">
      <c r="B655" s="60" t="e">
        <f ca="1">_xludf.IFNA(VLOOKUP($A655,'Data Sheet'!$A:B,2,FALSE),"NA")</f>
        <v>#NAME?</v>
      </c>
      <c r="C655" s="61" t="e">
        <f ca="1">_xludf.IFNA(VLOOKUP($A655,'Data Sheet'!$A:U,3,FALSE),"NA")</f>
        <v>#NAME?</v>
      </c>
      <c r="D655" s="61" t="e">
        <f ca="1">_xludf.IFNA(VLOOKUP($A655,'Data Sheet'!$A:C,4,FALSE),"NA")</f>
        <v>#NAME?</v>
      </c>
      <c r="E655" s="61" t="e">
        <f ca="1">_xludf.IFNA(VLOOKUP($A655,'Data Sheet'!$A:D,5,FALSE),"NA")</f>
        <v>#NAME?</v>
      </c>
      <c r="F655" s="73" t="e">
        <f ca="1">_xludf.IFNA(VLOOKUP($A655,'Data Sheet'!$A:E,6,FALSE),"NA")</f>
        <v>#NAME?</v>
      </c>
      <c r="G655" s="63" t="e">
        <f ca="1">_xludf.IFNA(VLOOKUP($A655,'Data Sheet'!$A:F,7,FALSE),"NA")</f>
        <v>#NAME?</v>
      </c>
      <c r="H655" s="64" t="e">
        <f ca="1">_xludf.IFNA(VLOOKUP($A655,'Data Sheet'!$A:K,12,FALSE),"NA")</f>
        <v>#NAME?</v>
      </c>
      <c r="I655" s="63" t="e">
        <f ca="1">_xludf.IFNA(VLOOKUP($A655,'Data Sheet'!$A:T,19,FALSE),"NA")</f>
        <v>#NAME?</v>
      </c>
      <c r="J655" s="64" t="e">
        <f ca="1">_xludf.IFNA(VLOOKUP($A655,'Data Sheet'!$A:T,20,FALSE),"NA")</f>
        <v>#NAME?</v>
      </c>
    </row>
    <row r="656" spans="2:10" ht="15.75" customHeight="1" x14ac:dyDescent="0.15">
      <c r="B656" s="60" t="e">
        <f ca="1">_xludf.IFNA(VLOOKUP($A656,'Data Sheet'!$A:B,2,FALSE),"NA")</f>
        <v>#NAME?</v>
      </c>
      <c r="C656" s="61" t="e">
        <f ca="1">_xludf.IFNA(VLOOKUP($A656,'Data Sheet'!$A:U,3,FALSE),"NA")</f>
        <v>#NAME?</v>
      </c>
      <c r="D656" s="61" t="e">
        <f ca="1">_xludf.IFNA(VLOOKUP($A656,'Data Sheet'!$A:C,4,FALSE),"NA")</f>
        <v>#NAME?</v>
      </c>
      <c r="E656" s="61" t="e">
        <f ca="1">_xludf.IFNA(VLOOKUP($A656,'Data Sheet'!$A:D,5,FALSE),"NA")</f>
        <v>#NAME?</v>
      </c>
      <c r="F656" s="73" t="e">
        <f ca="1">_xludf.IFNA(VLOOKUP($A656,'Data Sheet'!$A:E,6,FALSE),"NA")</f>
        <v>#NAME?</v>
      </c>
      <c r="G656" s="63" t="e">
        <f ca="1">_xludf.IFNA(VLOOKUP($A656,'Data Sheet'!$A:F,7,FALSE),"NA")</f>
        <v>#NAME?</v>
      </c>
      <c r="H656" s="64" t="e">
        <f ca="1">_xludf.IFNA(VLOOKUP($A656,'Data Sheet'!$A:K,12,FALSE),"NA")</f>
        <v>#NAME?</v>
      </c>
      <c r="I656" s="63" t="e">
        <f ca="1">_xludf.IFNA(VLOOKUP($A656,'Data Sheet'!$A:T,19,FALSE),"NA")</f>
        <v>#NAME?</v>
      </c>
      <c r="J656" s="64" t="e">
        <f ca="1">_xludf.IFNA(VLOOKUP($A656,'Data Sheet'!$A:T,20,FALSE),"NA")</f>
        <v>#NAME?</v>
      </c>
    </row>
    <row r="657" spans="2:10" ht="15.75" customHeight="1" x14ac:dyDescent="0.15">
      <c r="B657" s="60" t="e">
        <f ca="1">_xludf.IFNA(VLOOKUP($A657,'Data Sheet'!$A:B,2,FALSE),"NA")</f>
        <v>#NAME?</v>
      </c>
      <c r="C657" s="61" t="e">
        <f ca="1">_xludf.IFNA(VLOOKUP($A657,'Data Sheet'!$A:U,3,FALSE),"NA")</f>
        <v>#NAME?</v>
      </c>
      <c r="D657" s="61" t="e">
        <f ca="1">_xludf.IFNA(VLOOKUP($A657,'Data Sheet'!$A:C,4,FALSE),"NA")</f>
        <v>#NAME?</v>
      </c>
      <c r="E657" s="61" t="e">
        <f ca="1">_xludf.IFNA(VLOOKUP($A657,'Data Sheet'!$A:D,5,FALSE),"NA")</f>
        <v>#NAME?</v>
      </c>
      <c r="F657" s="73" t="e">
        <f ca="1">_xludf.IFNA(VLOOKUP($A657,'Data Sheet'!$A:E,6,FALSE),"NA")</f>
        <v>#NAME?</v>
      </c>
      <c r="G657" s="63" t="e">
        <f ca="1">_xludf.IFNA(VLOOKUP($A657,'Data Sheet'!$A:F,7,FALSE),"NA")</f>
        <v>#NAME?</v>
      </c>
      <c r="H657" s="64" t="e">
        <f ca="1">_xludf.IFNA(VLOOKUP($A657,'Data Sheet'!$A:K,12,FALSE),"NA")</f>
        <v>#NAME?</v>
      </c>
      <c r="I657" s="63" t="e">
        <f ca="1">_xludf.IFNA(VLOOKUP($A657,'Data Sheet'!$A:T,19,FALSE),"NA")</f>
        <v>#NAME?</v>
      </c>
      <c r="J657" s="64" t="e">
        <f ca="1">_xludf.IFNA(VLOOKUP($A657,'Data Sheet'!$A:T,20,FALSE),"NA")</f>
        <v>#NAME?</v>
      </c>
    </row>
    <row r="658" spans="2:10" ht="15.75" customHeight="1" x14ac:dyDescent="0.15">
      <c r="B658" s="60" t="e">
        <f ca="1">_xludf.IFNA(VLOOKUP($A658,'Data Sheet'!$A:B,2,FALSE),"NA")</f>
        <v>#NAME?</v>
      </c>
      <c r="C658" s="61" t="e">
        <f ca="1">_xludf.IFNA(VLOOKUP($A658,'Data Sheet'!$A:U,3,FALSE),"NA")</f>
        <v>#NAME?</v>
      </c>
      <c r="D658" s="61" t="e">
        <f ca="1">_xludf.IFNA(VLOOKUP($A658,'Data Sheet'!$A:C,4,FALSE),"NA")</f>
        <v>#NAME?</v>
      </c>
      <c r="E658" s="61" t="e">
        <f ca="1">_xludf.IFNA(VLOOKUP($A658,'Data Sheet'!$A:D,5,FALSE),"NA")</f>
        <v>#NAME?</v>
      </c>
      <c r="F658" s="73" t="e">
        <f ca="1">_xludf.IFNA(VLOOKUP($A658,'Data Sheet'!$A:E,6,FALSE),"NA")</f>
        <v>#NAME?</v>
      </c>
      <c r="G658" s="63" t="e">
        <f ca="1">_xludf.IFNA(VLOOKUP($A658,'Data Sheet'!$A:F,7,FALSE),"NA")</f>
        <v>#NAME?</v>
      </c>
      <c r="H658" s="64" t="e">
        <f ca="1">_xludf.IFNA(VLOOKUP($A658,'Data Sheet'!$A:K,12,FALSE),"NA")</f>
        <v>#NAME?</v>
      </c>
      <c r="I658" s="63" t="e">
        <f ca="1">_xludf.IFNA(VLOOKUP($A658,'Data Sheet'!$A:T,19,FALSE),"NA")</f>
        <v>#NAME?</v>
      </c>
      <c r="J658" s="64" t="e">
        <f ca="1">_xludf.IFNA(VLOOKUP($A658,'Data Sheet'!$A:T,20,FALSE),"NA")</f>
        <v>#NAME?</v>
      </c>
    </row>
    <row r="659" spans="2:10" ht="15.75" customHeight="1" x14ac:dyDescent="0.15">
      <c r="B659" s="60" t="e">
        <f ca="1">_xludf.IFNA(VLOOKUP($A659,'Data Sheet'!$A:B,2,FALSE),"NA")</f>
        <v>#NAME?</v>
      </c>
      <c r="C659" s="61" t="e">
        <f ca="1">_xludf.IFNA(VLOOKUP($A659,'Data Sheet'!$A:U,3,FALSE),"NA")</f>
        <v>#NAME?</v>
      </c>
      <c r="D659" s="61" t="e">
        <f ca="1">_xludf.IFNA(VLOOKUP($A659,'Data Sheet'!$A:C,4,FALSE),"NA")</f>
        <v>#NAME?</v>
      </c>
      <c r="E659" s="61" t="e">
        <f ca="1">_xludf.IFNA(VLOOKUP($A659,'Data Sheet'!$A:D,5,FALSE),"NA")</f>
        <v>#NAME?</v>
      </c>
      <c r="F659" s="73" t="e">
        <f ca="1">_xludf.IFNA(VLOOKUP($A659,'Data Sheet'!$A:E,6,FALSE),"NA")</f>
        <v>#NAME?</v>
      </c>
      <c r="G659" s="63" t="e">
        <f ca="1">_xludf.IFNA(VLOOKUP($A659,'Data Sheet'!$A:F,7,FALSE),"NA")</f>
        <v>#NAME?</v>
      </c>
      <c r="H659" s="64" t="e">
        <f ca="1">_xludf.IFNA(VLOOKUP($A659,'Data Sheet'!$A:K,12,FALSE),"NA")</f>
        <v>#NAME?</v>
      </c>
      <c r="I659" s="63" t="e">
        <f ca="1">_xludf.IFNA(VLOOKUP($A659,'Data Sheet'!$A:T,19,FALSE),"NA")</f>
        <v>#NAME?</v>
      </c>
      <c r="J659" s="64" t="e">
        <f ca="1">_xludf.IFNA(VLOOKUP($A659,'Data Sheet'!$A:T,20,FALSE),"NA")</f>
        <v>#NAME?</v>
      </c>
    </row>
    <row r="660" spans="2:10" ht="15.75" customHeight="1" x14ac:dyDescent="0.15">
      <c r="B660" s="60" t="e">
        <f ca="1">_xludf.IFNA(VLOOKUP($A660,'Data Sheet'!$A:B,2,FALSE),"NA")</f>
        <v>#NAME?</v>
      </c>
      <c r="C660" s="61" t="e">
        <f ca="1">_xludf.IFNA(VLOOKUP($A660,'Data Sheet'!$A:U,3,FALSE),"NA")</f>
        <v>#NAME?</v>
      </c>
      <c r="D660" s="61" t="e">
        <f ca="1">_xludf.IFNA(VLOOKUP($A660,'Data Sheet'!$A:C,4,FALSE),"NA")</f>
        <v>#NAME?</v>
      </c>
      <c r="E660" s="61" t="e">
        <f ca="1">_xludf.IFNA(VLOOKUP($A660,'Data Sheet'!$A:D,5,FALSE),"NA")</f>
        <v>#NAME?</v>
      </c>
      <c r="F660" s="73" t="e">
        <f ca="1">_xludf.IFNA(VLOOKUP($A660,'Data Sheet'!$A:E,6,FALSE),"NA")</f>
        <v>#NAME?</v>
      </c>
      <c r="G660" s="63" t="e">
        <f ca="1">_xludf.IFNA(VLOOKUP($A660,'Data Sheet'!$A:F,7,FALSE),"NA")</f>
        <v>#NAME?</v>
      </c>
      <c r="H660" s="64" t="e">
        <f ca="1">_xludf.IFNA(VLOOKUP($A660,'Data Sheet'!$A:K,12,FALSE),"NA")</f>
        <v>#NAME?</v>
      </c>
      <c r="I660" s="63" t="e">
        <f ca="1">_xludf.IFNA(VLOOKUP($A660,'Data Sheet'!$A:T,19,FALSE),"NA")</f>
        <v>#NAME?</v>
      </c>
      <c r="J660" s="64" t="e">
        <f ca="1">_xludf.IFNA(VLOOKUP($A660,'Data Sheet'!$A:T,20,FALSE),"NA")</f>
        <v>#NAME?</v>
      </c>
    </row>
    <row r="661" spans="2:10" ht="15.75" customHeight="1" x14ac:dyDescent="0.15">
      <c r="B661" s="60" t="e">
        <f ca="1">_xludf.IFNA(VLOOKUP($A661,'Data Sheet'!$A:B,2,FALSE),"NA")</f>
        <v>#NAME?</v>
      </c>
      <c r="C661" s="61" t="e">
        <f ca="1">_xludf.IFNA(VLOOKUP($A661,'Data Sheet'!$A:U,3,FALSE),"NA")</f>
        <v>#NAME?</v>
      </c>
      <c r="D661" s="61" t="e">
        <f ca="1">_xludf.IFNA(VLOOKUP($A661,'Data Sheet'!$A:C,4,FALSE),"NA")</f>
        <v>#NAME?</v>
      </c>
      <c r="E661" s="61" t="e">
        <f ca="1">_xludf.IFNA(VLOOKUP($A661,'Data Sheet'!$A:D,5,FALSE),"NA")</f>
        <v>#NAME?</v>
      </c>
      <c r="F661" s="73" t="e">
        <f ca="1">_xludf.IFNA(VLOOKUP($A661,'Data Sheet'!$A:E,6,FALSE),"NA")</f>
        <v>#NAME?</v>
      </c>
      <c r="G661" s="63" t="e">
        <f ca="1">_xludf.IFNA(VLOOKUP($A661,'Data Sheet'!$A:F,7,FALSE),"NA")</f>
        <v>#NAME?</v>
      </c>
      <c r="H661" s="64" t="e">
        <f ca="1">_xludf.IFNA(VLOOKUP($A661,'Data Sheet'!$A:K,12,FALSE),"NA")</f>
        <v>#NAME?</v>
      </c>
      <c r="I661" s="63" t="e">
        <f ca="1">_xludf.IFNA(VLOOKUP($A661,'Data Sheet'!$A:T,19,FALSE),"NA")</f>
        <v>#NAME?</v>
      </c>
      <c r="J661" s="64" t="e">
        <f ca="1">_xludf.IFNA(VLOOKUP($A661,'Data Sheet'!$A:T,20,FALSE),"NA")</f>
        <v>#NAME?</v>
      </c>
    </row>
    <row r="662" spans="2:10" ht="15.75" customHeight="1" x14ac:dyDescent="0.15">
      <c r="B662" s="60" t="e">
        <f ca="1">_xludf.IFNA(VLOOKUP($A662,'Data Sheet'!$A:B,2,FALSE),"NA")</f>
        <v>#NAME?</v>
      </c>
      <c r="C662" s="61" t="e">
        <f ca="1">_xludf.IFNA(VLOOKUP($A662,'Data Sheet'!$A:U,3,FALSE),"NA")</f>
        <v>#NAME?</v>
      </c>
      <c r="D662" s="61" t="e">
        <f ca="1">_xludf.IFNA(VLOOKUP($A662,'Data Sheet'!$A:C,4,FALSE),"NA")</f>
        <v>#NAME?</v>
      </c>
      <c r="E662" s="61" t="e">
        <f ca="1">_xludf.IFNA(VLOOKUP($A662,'Data Sheet'!$A:D,5,FALSE),"NA")</f>
        <v>#NAME?</v>
      </c>
      <c r="F662" s="73" t="e">
        <f ca="1">_xludf.IFNA(VLOOKUP($A662,'Data Sheet'!$A:E,6,FALSE),"NA")</f>
        <v>#NAME?</v>
      </c>
      <c r="G662" s="63" t="e">
        <f ca="1">_xludf.IFNA(VLOOKUP($A662,'Data Sheet'!$A:F,7,FALSE),"NA")</f>
        <v>#NAME?</v>
      </c>
      <c r="H662" s="64" t="e">
        <f ca="1">_xludf.IFNA(VLOOKUP($A662,'Data Sheet'!$A:K,12,FALSE),"NA")</f>
        <v>#NAME?</v>
      </c>
      <c r="I662" s="63" t="e">
        <f ca="1">_xludf.IFNA(VLOOKUP($A662,'Data Sheet'!$A:T,19,FALSE),"NA")</f>
        <v>#NAME?</v>
      </c>
      <c r="J662" s="64" t="e">
        <f ca="1">_xludf.IFNA(VLOOKUP($A662,'Data Sheet'!$A:T,20,FALSE),"NA")</f>
        <v>#NAME?</v>
      </c>
    </row>
    <row r="663" spans="2:10" ht="15.75" customHeight="1" x14ac:dyDescent="0.15">
      <c r="B663" s="60" t="e">
        <f ca="1">_xludf.IFNA(VLOOKUP($A663,'Data Sheet'!$A:B,2,FALSE),"NA")</f>
        <v>#NAME?</v>
      </c>
      <c r="C663" s="61" t="e">
        <f ca="1">_xludf.IFNA(VLOOKUP($A663,'Data Sheet'!$A:U,3,FALSE),"NA")</f>
        <v>#NAME?</v>
      </c>
      <c r="D663" s="61" t="e">
        <f ca="1">_xludf.IFNA(VLOOKUP($A663,'Data Sheet'!$A:C,4,FALSE),"NA")</f>
        <v>#NAME?</v>
      </c>
      <c r="E663" s="61" t="e">
        <f ca="1">_xludf.IFNA(VLOOKUP($A663,'Data Sheet'!$A:D,5,FALSE),"NA")</f>
        <v>#NAME?</v>
      </c>
      <c r="F663" s="73" t="e">
        <f ca="1">_xludf.IFNA(VLOOKUP($A663,'Data Sheet'!$A:E,6,FALSE),"NA")</f>
        <v>#NAME?</v>
      </c>
      <c r="G663" s="63" t="e">
        <f ca="1">_xludf.IFNA(VLOOKUP($A663,'Data Sheet'!$A:F,7,FALSE),"NA")</f>
        <v>#NAME?</v>
      </c>
      <c r="H663" s="64" t="e">
        <f ca="1">_xludf.IFNA(VLOOKUP($A663,'Data Sheet'!$A:K,12,FALSE),"NA")</f>
        <v>#NAME?</v>
      </c>
      <c r="I663" s="63" t="e">
        <f ca="1">_xludf.IFNA(VLOOKUP($A663,'Data Sheet'!$A:T,19,FALSE),"NA")</f>
        <v>#NAME?</v>
      </c>
      <c r="J663" s="64" t="e">
        <f ca="1">_xludf.IFNA(VLOOKUP($A663,'Data Sheet'!$A:T,20,FALSE),"NA")</f>
        <v>#NAME?</v>
      </c>
    </row>
    <row r="664" spans="2:10" ht="15.75" customHeight="1" x14ac:dyDescent="0.15">
      <c r="B664" s="60" t="e">
        <f ca="1">_xludf.IFNA(VLOOKUP($A664,'Data Sheet'!$A:B,2,FALSE),"NA")</f>
        <v>#NAME?</v>
      </c>
      <c r="C664" s="61" t="e">
        <f ca="1">_xludf.IFNA(VLOOKUP($A664,'Data Sheet'!$A:U,3,FALSE),"NA")</f>
        <v>#NAME?</v>
      </c>
      <c r="D664" s="61" t="e">
        <f ca="1">_xludf.IFNA(VLOOKUP($A664,'Data Sheet'!$A:C,4,FALSE),"NA")</f>
        <v>#NAME?</v>
      </c>
      <c r="E664" s="61" t="e">
        <f ca="1">_xludf.IFNA(VLOOKUP($A664,'Data Sheet'!$A:D,5,FALSE),"NA")</f>
        <v>#NAME?</v>
      </c>
      <c r="F664" s="73" t="e">
        <f ca="1">_xludf.IFNA(VLOOKUP($A664,'Data Sheet'!$A:E,6,FALSE),"NA")</f>
        <v>#NAME?</v>
      </c>
      <c r="G664" s="63" t="e">
        <f ca="1">_xludf.IFNA(VLOOKUP($A664,'Data Sheet'!$A:F,7,FALSE),"NA")</f>
        <v>#NAME?</v>
      </c>
      <c r="H664" s="64" t="e">
        <f ca="1">_xludf.IFNA(VLOOKUP($A664,'Data Sheet'!$A:K,12,FALSE),"NA")</f>
        <v>#NAME?</v>
      </c>
      <c r="I664" s="63" t="e">
        <f ca="1">_xludf.IFNA(VLOOKUP($A664,'Data Sheet'!$A:T,19,FALSE),"NA")</f>
        <v>#NAME?</v>
      </c>
      <c r="J664" s="64" t="e">
        <f ca="1">_xludf.IFNA(VLOOKUP($A664,'Data Sheet'!$A:T,20,FALSE),"NA")</f>
        <v>#NAME?</v>
      </c>
    </row>
    <row r="665" spans="2:10" ht="15.75" customHeight="1" x14ac:dyDescent="0.15">
      <c r="B665" s="60" t="e">
        <f ca="1">_xludf.IFNA(VLOOKUP($A665,'Data Sheet'!$A:B,2,FALSE),"NA")</f>
        <v>#NAME?</v>
      </c>
      <c r="C665" s="61" t="e">
        <f ca="1">_xludf.IFNA(VLOOKUP($A665,'Data Sheet'!$A:U,3,FALSE),"NA")</f>
        <v>#NAME?</v>
      </c>
      <c r="D665" s="61" t="e">
        <f ca="1">_xludf.IFNA(VLOOKUP($A665,'Data Sheet'!$A:C,4,FALSE),"NA")</f>
        <v>#NAME?</v>
      </c>
      <c r="E665" s="61" t="e">
        <f ca="1">_xludf.IFNA(VLOOKUP($A665,'Data Sheet'!$A:D,5,FALSE),"NA")</f>
        <v>#NAME?</v>
      </c>
      <c r="F665" s="73" t="e">
        <f ca="1">_xludf.IFNA(VLOOKUP($A665,'Data Sheet'!$A:E,6,FALSE),"NA")</f>
        <v>#NAME?</v>
      </c>
      <c r="G665" s="63" t="e">
        <f ca="1">_xludf.IFNA(VLOOKUP($A665,'Data Sheet'!$A:F,7,FALSE),"NA")</f>
        <v>#NAME?</v>
      </c>
      <c r="H665" s="64" t="e">
        <f ca="1">_xludf.IFNA(VLOOKUP($A665,'Data Sheet'!$A:K,12,FALSE),"NA")</f>
        <v>#NAME?</v>
      </c>
      <c r="I665" s="63" t="e">
        <f ca="1">_xludf.IFNA(VLOOKUP($A665,'Data Sheet'!$A:T,19,FALSE),"NA")</f>
        <v>#NAME?</v>
      </c>
      <c r="J665" s="64" t="e">
        <f ca="1">_xludf.IFNA(VLOOKUP($A665,'Data Sheet'!$A:T,20,FALSE),"NA")</f>
        <v>#NAME?</v>
      </c>
    </row>
    <row r="666" spans="2:10" ht="15.75" customHeight="1" x14ac:dyDescent="0.15">
      <c r="B666" s="60" t="e">
        <f ca="1">_xludf.IFNA(VLOOKUP($A666,'Data Sheet'!$A:B,2,FALSE),"NA")</f>
        <v>#NAME?</v>
      </c>
      <c r="C666" s="61" t="e">
        <f ca="1">_xludf.IFNA(VLOOKUP($A666,'Data Sheet'!$A:U,3,FALSE),"NA")</f>
        <v>#NAME?</v>
      </c>
      <c r="D666" s="61" t="e">
        <f ca="1">_xludf.IFNA(VLOOKUP($A666,'Data Sheet'!$A:C,4,FALSE),"NA")</f>
        <v>#NAME?</v>
      </c>
      <c r="E666" s="61" t="e">
        <f ca="1">_xludf.IFNA(VLOOKUP($A666,'Data Sheet'!$A:D,5,FALSE),"NA")</f>
        <v>#NAME?</v>
      </c>
      <c r="F666" s="73" t="e">
        <f ca="1">_xludf.IFNA(VLOOKUP($A666,'Data Sheet'!$A:E,6,FALSE),"NA")</f>
        <v>#NAME?</v>
      </c>
      <c r="G666" s="63" t="e">
        <f ca="1">_xludf.IFNA(VLOOKUP($A666,'Data Sheet'!$A:F,7,FALSE),"NA")</f>
        <v>#NAME?</v>
      </c>
      <c r="H666" s="64" t="e">
        <f ca="1">_xludf.IFNA(VLOOKUP($A666,'Data Sheet'!$A:K,12,FALSE),"NA")</f>
        <v>#NAME?</v>
      </c>
      <c r="I666" s="63" t="e">
        <f ca="1">_xludf.IFNA(VLOOKUP($A666,'Data Sheet'!$A:T,19,FALSE),"NA")</f>
        <v>#NAME?</v>
      </c>
      <c r="J666" s="64" t="e">
        <f ca="1">_xludf.IFNA(VLOOKUP($A666,'Data Sheet'!$A:T,20,FALSE),"NA")</f>
        <v>#NAME?</v>
      </c>
    </row>
    <row r="667" spans="2:10" ht="15.75" customHeight="1" x14ac:dyDescent="0.15">
      <c r="B667" s="60" t="e">
        <f ca="1">_xludf.IFNA(VLOOKUP($A667,'Data Sheet'!$A:B,2,FALSE),"NA")</f>
        <v>#NAME?</v>
      </c>
      <c r="C667" s="61" t="e">
        <f ca="1">_xludf.IFNA(VLOOKUP($A667,'Data Sheet'!$A:U,3,FALSE),"NA")</f>
        <v>#NAME?</v>
      </c>
      <c r="D667" s="61" t="e">
        <f ca="1">_xludf.IFNA(VLOOKUP($A667,'Data Sheet'!$A:C,4,FALSE),"NA")</f>
        <v>#NAME?</v>
      </c>
      <c r="E667" s="61" t="e">
        <f ca="1">_xludf.IFNA(VLOOKUP($A667,'Data Sheet'!$A:D,5,FALSE),"NA")</f>
        <v>#NAME?</v>
      </c>
      <c r="F667" s="73" t="e">
        <f ca="1">_xludf.IFNA(VLOOKUP($A667,'Data Sheet'!$A:E,6,FALSE),"NA")</f>
        <v>#NAME?</v>
      </c>
      <c r="G667" s="63" t="e">
        <f ca="1">_xludf.IFNA(VLOOKUP($A667,'Data Sheet'!$A:F,7,FALSE),"NA")</f>
        <v>#NAME?</v>
      </c>
      <c r="H667" s="64" t="e">
        <f ca="1">_xludf.IFNA(VLOOKUP($A667,'Data Sheet'!$A:K,12,FALSE),"NA")</f>
        <v>#NAME?</v>
      </c>
      <c r="I667" s="63" t="e">
        <f ca="1">_xludf.IFNA(VLOOKUP($A667,'Data Sheet'!$A:T,19,FALSE),"NA")</f>
        <v>#NAME?</v>
      </c>
      <c r="J667" s="64" t="e">
        <f ca="1">_xludf.IFNA(VLOOKUP($A667,'Data Sheet'!$A:T,20,FALSE),"NA")</f>
        <v>#NAME?</v>
      </c>
    </row>
    <row r="668" spans="2:10" ht="15.75" customHeight="1" x14ac:dyDescent="0.15">
      <c r="B668" s="60" t="e">
        <f ca="1">_xludf.IFNA(VLOOKUP($A668,'Data Sheet'!$A:B,2,FALSE),"NA")</f>
        <v>#NAME?</v>
      </c>
      <c r="C668" s="61" t="e">
        <f ca="1">_xludf.IFNA(VLOOKUP($A668,'Data Sheet'!$A:U,3,FALSE),"NA")</f>
        <v>#NAME?</v>
      </c>
      <c r="D668" s="61" t="e">
        <f ca="1">_xludf.IFNA(VLOOKUP($A668,'Data Sheet'!$A:C,4,FALSE),"NA")</f>
        <v>#NAME?</v>
      </c>
      <c r="E668" s="61" t="e">
        <f ca="1">_xludf.IFNA(VLOOKUP($A668,'Data Sheet'!$A:D,5,FALSE),"NA")</f>
        <v>#NAME?</v>
      </c>
      <c r="F668" s="73" t="e">
        <f ca="1">_xludf.IFNA(VLOOKUP($A668,'Data Sheet'!$A:E,6,FALSE),"NA")</f>
        <v>#NAME?</v>
      </c>
      <c r="G668" s="63" t="e">
        <f ca="1">_xludf.IFNA(VLOOKUP($A668,'Data Sheet'!$A:F,7,FALSE),"NA")</f>
        <v>#NAME?</v>
      </c>
      <c r="H668" s="64" t="e">
        <f ca="1">_xludf.IFNA(VLOOKUP($A668,'Data Sheet'!$A:K,12,FALSE),"NA")</f>
        <v>#NAME?</v>
      </c>
      <c r="I668" s="63" t="e">
        <f ca="1">_xludf.IFNA(VLOOKUP($A668,'Data Sheet'!$A:T,19,FALSE),"NA")</f>
        <v>#NAME?</v>
      </c>
      <c r="J668" s="64" t="e">
        <f ca="1">_xludf.IFNA(VLOOKUP($A668,'Data Sheet'!$A:T,20,FALSE),"NA")</f>
        <v>#NAME?</v>
      </c>
    </row>
    <row r="669" spans="2:10" ht="15.75" customHeight="1" x14ac:dyDescent="0.15">
      <c r="B669" s="60" t="e">
        <f ca="1">_xludf.IFNA(VLOOKUP($A669,'Data Sheet'!$A:B,2,FALSE),"NA")</f>
        <v>#NAME?</v>
      </c>
      <c r="C669" s="61" t="e">
        <f ca="1">_xludf.IFNA(VLOOKUP($A669,'Data Sheet'!$A:U,3,FALSE),"NA")</f>
        <v>#NAME?</v>
      </c>
      <c r="D669" s="61" t="e">
        <f ca="1">_xludf.IFNA(VLOOKUP($A669,'Data Sheet'!$A:C,4,FALSE),"NA")</f>
        <v>#NAME?</v>
      </c>
      <c r="E669" s="61" t="e">
        <f ca="1">_xludf.IFNA(VLOOKUP($A669,'Data Sheet'!$A:D,5,FALSE),"NA")</f>
        <v>#NAME?</v>
      </c>
      <c r="F669" s="73" t="e">
        <f ca="1">_xludf.IFNA(VLOOKUP($A669,'Data Sheet'!$A:E,6,FALSE),"NA")</f>
        <v>#NAME?</v>
      </c>
      <c r="G669" s="63" t="e">
        <f ca="1">_xludf.IFNA(VLOOKUP($A669,'Data Sheet'!$A:F,7,FALSE),"NA")</f>
        <v>#NAME?</v>
      </c>
      <c r="H669" s="64" t="e">
        <f ca="1">_xludf.IFNA(VLOOKUP($A669,'Data Sheet'!$A:K,12,FALSE),"NA")</f>
        <v>#NAME?</v>
      </c>
      <c r="I669" s="63" t="e">
        <f ca="1">_xludf.IFNA(VLOOKUP($A669,'Data Sheet'!$A:T,19,FALSE),"NA")</f>
        <v>#NAME?</v>
      </c>
      <c r="J669" s="64" t="e">
        <f ca="1">_xludf.IFNA(VLOOKUP($A669,'Data Sheet'!$A:T,20,FALSE),"NA")</f>
        <v>#NAME?</v>
      </c>
    </row>
    <row r="670" spans="2:10" ht="15.75" customHeight="1" x14ac:dyDescent="0.15">
      <c r="B670" s="60" t="e">
        <f ca="1">_xludf.IFNA(VLOOKUP($A670,'Data Sheet'!$A:B,2,FALSE),"NA")</f>
        <v>#NAME?</v>
      </c>
      <c r="C670" s="61" t="e">
        <f ca="1">_xludf.IFNA(VLOOKUP($A670,'Data Sheet'!$A:U,3,FALSE),"NA")</f>
        <v>#NAME?</v>
      </c>
      <c r="D670" s="61" t="e">
        <f ca="1">_xludf.IFNA(VLOOKUP($A670,'Data Sheet'!$A:C,4,FALSE),"NA")</f>
        <v>#NAME?</v>
      </c>
      <c r="E670" s="61" t="e">
        <f ca="1">_xludf.IFNA(VLOOKUP($A670,'Data Sheet'!$A:D,5,FALSE),"NA")</f>
        <v>#NAME?</v>
      </c>
      <c r="F670" s="73" t="e">
        <f ca="1">_xludf.IFNA(VLOOKUP($A670,'Data Sheet'!$A:E,6,FALSE),"NA")</f>
        <v>#NAME?</v>
      </c>
      <c r="G670" s="63" t="e">
        <f ca="1">_xludf.IFNA(VLOOKUP($A670,'Data Sheet'!$A:F,7,FALSE),"NA")</f>
        <v>#NAME?</v>
      </c>
      <c r="H670" s="64" t="e">
        <f ca="1">_xludf.IFNA(VLOOKUP($A670,'Data Sheet'!$A:K,12,FALSE),"NA")</f>
        <v>#NAME?</v>
      </c>
      <c r="I670" s="63" t="e">
        <f ca="1">_xludf.IFNA(VLOOKUP($A670,'Data Sheet'!$A:T,19,FALSE),"NA")</f>
        <v>#NAME?</v>
      </c>
      <c r="J670" s="64" t="e">
        <f ca="1">_xludf.IFNA(VLOOKUP($A670,'Data Sheet'!$A:T,20,FALSE),"NA")</f>
        <v>#NAME?</v>
      </c>
    </row>
    <row r="671" spans="2:10" ht="15.75" customHeight="1" x14ac:dyDescent="0.15">
      <c r="B671" s="60" t="e">
        <f ca="1">_xludf.IFNA(VLOOKUP($A671,'Data Sheet'!$A:B,2,FALSE),"NA")</f>
        <v>#NAME?</v>
      </c>
      <c r="C671" s="61" t="e">
        <f ca="1">_xludf.IFNA(VLOOKUP($A671,'Data Sheet'!$A:U,3,FALSE),"NA")</f>
        <v>#NAME?</v>
      </c>
      <c r="D671" s="61" t="e">
        <f ca="1">_xludf.IFNA(VLOOKUP($A671,'Data Sheet'!$A:C,4,FALSE),"NA")</f>
        <v>#NAME?</v>
      </c>
      <c r="E671" s="61" t="e">
        <f ca="1">_xludf.IFNA(VLOOKUP($A671,'Data Sheet'!$A:D,5,FALSE),"NA")</f>
        <v>#NAME?</v>
      </c>
      <c r="F671" s="73" t="e">
        <f ca="1">_xludf.IFNA(VLOOKUP($A671,'Data Sheet'!$A:E,6,FALSE),"NA")</f>
        <v>#NAME?</v>
      </c>
      <c r="G671" s="63" t="e">
        <f ca="1">_xludf.IFNA(VLOOKUP($A671,'Data Sheet'!$A:F,7,FALSE),"NA")</f>
        <v>#NAME?</v>
      </c>
      <c r="H671" s="64" t="e">
        <f ca="1">_xludf.IFNA(VLOOKUP($A671,'Data Sheet'!$A:K,12,FALSE),"NA")</f>
        <v>#NAME?</v>
      </c>
      <c r="I671" s="63" t="e">
        <f ca="1">_xludf.IFNA(VLOOKUP($A671,'Data Sheet'!$A:T,19,FALSE),"NA")</f>
        <v>#NAME?</v>
      </c>
      <c r="J671" s="64" t="e">
        <f ca="1">_xludf.IFNA(VLOOKUP($A671,'Data Sheet'!$A:T,20,FALSE),"NA")</f>
        <v>#NAME?</v>
      </c>
    </row>
    <row r="672" spans="2:10" ht="15.75" customHeight="1" x14ac:dyDescent="0.15">
      <c r="B672" s="60" t="e">
        <f ca="1">_xludf.IFNA(VLOOKUP($A672,'Data Sheet'!$A:B,2,FALSE),"NA")</f>
        <v>#NAME?</v>
      </c>
      <c r="C672" s="61" t="e">
        <f ca="1">_xludf.IFNA(VLOOKUP($A672,'Data Sheet'!$A:U,3,FALSE),"NA")</f>
        <v>#NAME?</v>
      </c>
      <c r="D672" s="61" t="e">
        <f ca="1">_xludf.IFNA(VLOOKUP($A672,'Data Sheet'!$A:C,4,FALSE),"NA")</f>
        <v>#NAME?</v>
      </c>
      <c r="E672" s="61" t="e">
        <f ca="1">_xludf.IFNA(VLOOKUP($A672,'Data Sheet'!$A:D,5,FALSE),"NA")</f>
        <v>#NAME?</v>
      </c>
      <c r="F672" s="73" t="e">
        <f ca="1">_xludf.IFNA(VLOOKUP($A672,'Data Sheet'!$A:E,6,FALSE),"NA")</f>
        <v>#NAME?</v>
      </c>
      <c r="G672" s="63" t="e">
        <f ca="1">_xludf.IFNA(VLOOKUP($A672,'Data Sheet'!$A:F,7,FALSE),"NA")</f>
        <v>#NAME?</v>
      </c>
      <c r="H672" s="64" t="e">
        <f ca="1">_xludf.IFNA(VLOOKUP($A672,'Data Sheet'!$A:K,12,FALSE),"NA")</f>
        <v>#NAME?</v>
      </c>
      <c r="I672" s="63" t="e">
        <f ca="1">_xludf.IFNA(VLOOKUP($A672,'Data Sheet'!$A:T,19,FALSE),"NA")</f>
        <v>#NAME?</v>
      </c>
      <c r="J672" s="64" t="e">
        <f ca="1">_xludf.IFNA(VLOOKUP($A672,'Data Sheet'!$A:T,20,FALSE),"NA")</f>
        <v>#NAME?</v>
      </c>
    </row>
    <row r="673" spans="2:10" ht="15.75" customHeight="1" x14ac:dyDescent="0.15">
      <c r="B673" s="60" t="e">
        <f ca="1">_xludf.IFNA(VLOOKUP($A673,'Data Sheet'!$A:B,2,FALSE),"NA")</f>
        <v>#NAME?</v>
      </c>
      <c r="C673" s="61" t="e">
        <f ca="1">_xludf.IFNA(VLOOKUP($A673,'Data Sheet'!$A:U,3,FALSE),"NA")</f>
        <v>#NAME?</v>
      </c>
      <c r="D673" s="61" t="e">
        <f ca="1">_xludf.IFNA(VLOOKUP($A673,'Data Sheet'!$A:C,4,FALSE),"NA")</f>
        <v>#NAME?</v>
      </c>
      <c r="E673" s="61" t="e">
        <f ca="1">_xludf.IFNA(VLOOKUP($A673,'Data Sheet'!$A:D,5,FALSE),"NA")</f>
        <v>#NAME?</v>
      </c>
      <c r="F673" s="73" t="e">
        <f ca="1">_xludf.IFNA(VLOOKUP($A673,'Data Sheet'!$A:E,6,FALSE),"NA")</f>
        <v>#NAME?</v>
      </c>
      <c r="G673" s="63" t="e">
        <f ca="1">_xludf.IFNA(VLOOKUP($A673,'Data Sheet'!$A:F,7,FALSE),"NA")</f>
        <v>#NAME?</v>
      </c>
      <c r="H673" s="64" t="e">
        <f ca="1">_xludf.IFNA(VLOOKUP($A673,'Data Sheet'!$A:K,12,FALSE),"NA")</f>
        <v>#NAME?</v>
      </c>
      <c r="I673" s="63" t="e">
        <f ca="1">_xludf.IFNA(VLOOKUP($A673,'Data Sheet'!$A:T,19,FALSE),"NA")</f>
        <v>#NAME?</v>
      </c>
      <c r="J673" s="64" t="e">
        <f ca="1">_xludf.IFNA(VLOOKUP($A673,'Data Sheet'!$A:T,20,FALSE),"NA")</f>
        <v>#NAME?</v>
      </c>
    </row>
    <row r="674" spans="2:10" ht="15.75" customHeight="1" x14ac:dyDescent="0.15">
      <c r="B674" s="60" t="e">
        <f ca="1">_xludf.IFNA(VLOOKUP($A674,'Data Sheet'!$A:B,2,FALSE),"NA")</f>
        <v>#NAME?</v>
      </c>
      <c r="C674" s="61" t="e">
        <f ca="1">_xludf.IFNA(VLOOKUP($A674,'Data Sheet'!$A:U,3,FALSE),"NA")</f>
        <v>#NAME?</v>
      </c>
      <c r="D674" s="61" t="e">
        <f ca="1">_xludf.IFNA(VLOOKUP($A674,'Data Sheet'!$A:C,4,FALSE),"NA")</f>
        <v>#NAME?</v>
      </c>
      <c r="E674" s="61" t="e">
        <f ca="1">_xludf.IFNA(VLOOKUP($A674,'Data Sheet'!$A:D,5,FALSE),"NA")</f>
        <v>#NAME?</v>
      </c>
      <c r="F674" s="73" t="e">
        <f ca="1">_xludf.IFNA(VLOOKUP($A674,'Data Sheet'!$A:E,6,FALSE),"NA")</f>
        <v>#NAME?</v>
      </c>
      <c r="G674" s="63" t="e">
        <f ca="1">_xludf.IFNA(VLOOKUP($A674,'Data Sheet'!$A:F,7,FALSE),"NA")</f>
        <v>#NAME?</v>
      </c>
      <c r="H674" s="64" t="e">
        <f ca="1">_xludf.IFNA(VLOOKUP($A674,'Data Sheet'!$A:K,12,FALSE),"NA")</f>
        <v>#NAME?</v>
      </c>
      <c r="I674" s="63" t="e">
        <f ca="1">_xludf.IFNA(VLOOKUP($A674,'Data Sheet'!$A:T,19,FALSE),"NA")</f>
        <v>#NAME?</v>
      </c>
      <c r="J674" s="64" t="e">
        <f ca="1">_xludf.IFNA(VLOOKUP($A674,'Data Sheet'!$A:T,20,FALSE),"NA")</f>
        <v>#NAME?</v>
      </c>
    </row>
    <row r="675" spans="2:10" ht="15.75" customHeight="1" x14ac:dyDescent="0.15">
      <c r="B675" s="60" t="e">
        <f ca="1">_xludf.IFNA(VLOOKUP($A675,'Data Sheet'!$A:B,2,FALSE),"NA")</f>
        <v>#NAME?</v>
      </c>
      <c r="C675" s="61" t="e">
        <f ca="1">_xludf.IFNA(VLOOKUP($A675,'Data Sheet'!$A:U,3,FALSE),"NA")</f>
        <v>#NAME?</v>
      </c>
      <c r="D675" s="61" t="e">
        <f ca="1">_xludf.IFNA(VLOOKUP($A675,'Data Sheet'!$A:C,4,FALSE),"NA")</f>
        <v>#NAME?</v>
      </c>
      <c r="E675" s="61" t="e">
        <f ca="1">_xludf.IFNA(VLOOKUP($A675,'Data Sheet'!$A:D,5,FALSE),"NA")</f>
        <v>#NAME?</v>
      </c>
      <c r="F675" s="73" t="e">
        <f ca="1">_xludf.IFNA(VLOOKUP($A675,'Data Sheet'!$A:E,6,FALSE),"NA")</f>
        <v>#NAME?</v>
      </c>
      <c r="G675" s="63" t="e">
        <f ca="1">_xludf.IFNA(VLOOKUP($A675,'Data Sheet'!$A:F,7,FALSE),"NA")</f>
        <v>#NAME?</v>
      </c>
      <c r="H675" s="64" t="e">
        <f ca="1">_xludf.IFNA(VLOOKUP($A675,'Data Sheet'!$A:K,12,FALSE),"NA")</f>
        <v>#NAME?</v>
      </c>
      <c r="I675" s="63" t="e">
        <f ca="1">_xludf.IFNA(VLOOKUP($A675,'Data Sheet'!$A:T,19,FALSE),"NA")</f>
        <v>#NAME?</v>
      </c>
      <c r="J675" s="64" t="e">
        <f ca="1">_xludf.IFNA(VLOOKUP($A675,'Data Sheet'!$A:T,20,FALSE),"NA")</f>
        <v>#NAME?</v>
      </c>
    </row>
    <row r="676" spans="2:10" ht="15.75" customHeight="1" x14ac:dyDescent="0.15">
      <c r="B676" s="60" t="e">
        <f ca="1">_xludf.IFNA(VLOOKUP($A676,'Data Sheet'!$A:B,2,FALSE),"NA")</f>
        <v>#NAME?</v>
      </c>
      <c r="C676" s="61" t="e">
        <f ca="1">_xludf.IFNA(VLOOKUP($A676,'Data Sheet'!$A:U,3,FALSE),"NA")</f>
        <v>#NAME?</v>
      </c>
      <c r="D676" s="61" t="e">
        <f ca="1">_xludf.IFNA(VLOOKUP($A676,'Data Sheet'!$A:C,4,FALSE),"NA")</f>
        <v>#NAME?</v>
      </c>
      <c r="E676" s="61" t="e">
        <f ca="1">_xludf.IFNA(VLOOKUP($A676,'Data Sheet'!$A:D,5,FALSE),"NA")</f>
        <v>#NAME?</v>
      </c>
      <c r="F676" s="73" t="e">
        <f ca="1">_xludf.IFNA(VLOOKUP($A676,'Data Sheet'!$A:E,6,FALSE),"NA")</f>
        <v>#NAME?</v>
      </c>
      <c r="G676" s="63" t="e">
        <f ca="1">_xludf.IFNA(VLOOKUP($A676,'Data Sheet'!$A:F,7,FALSE),"NA")</f>
        <v>#NAME?</v>
      </c>
      <c r="H676" s="64" t="e">
        <f ca="1">_xludf.IFNA(VLOOKUP($A676,'Data Sheet'!$A:K,12,FALSE),"NA")</f>
        <v>#NAME?</v>
      </c>
      <c r="I676" s="63" t="e">
        <f ca="1">_xludf.IFNA(VLOOKUP($A676,'Data Sheet'!$A:T,19,FALSE),"NA")</f>
        <v>#NAME?</v>
      </c>
      <c r="J676" s="64" t="e">
        <f ca="1">_xludf.IFNA(VLOOKUP($A676,'Data Sheet'!$A:T,20,FALSE),"NA")</f>
        <v>#NAME?</v>
      </c>
    </row>
    <row r="677" spans="2:10" ht="15.75" customHeight="1" x14ac:dyDescent="0.15">
      <c r="B677" s="60" t="e">
        <f ca="1">_xludf.IFNA(VLOOKUP($A677,'Data Sheet'!$A:B,2,FALSE),"NA")</f>
        <v>#NAME?</v>
      </c>
      <c r="C677" s="61" t="e">
        <f ca="1">_xludf.IFNA(VLOOKUP($A677,'Data Sheet'!$A:U,3,FALSE),"NA")</f>
        <v>#NAME?</v>
      </c>
      <c r="D677" s="61" t="e">
        <f ca="1">_xludf.IFNA(VLOOKUP($A677,'Data Sheet'!$A:C,4,FALSE),"NA")</f>
        <v>#NAME?</v>
      </c>
      <c r="E677" s="61" t="e">
        <f ca="1">_xludf.IFNA(VLOOKUP($A677,'Data Sheet'!$A:D,5,FALSE),"NA")</f>
        <v>#NAME?</v>
      </c>
      <c r="F677" s="73" t="e">
        <f ca="1">_xludf.IFNA(VLOOKUP($A677,'Data Sheet'!$A:E,6,FALSE),"NA")</f>
        <v>#NAME?</v>
      </c>
      <c r="G677" s="63" t="e">
        <f ca="1">_xludf.IFNA(VLOOKUP($A677,'Data Sheet'!$A:F,7,FALSE),"NA")</f>
        <v>#NAME?</v>
      </c>
      <c r="H677" s="64" t="e">
        <f ca="1">_xludf.IFNA(VLOOKUP($A677,'Data Sheet'!$A:K,12,FALSE),"NA")</f>
        <v>#NAME?</v>
      </c>
      <c r="I677" s="63" t="e">
        <f ca="1">_xludf.IFNA(VLOOKUP($A677,'Data Sheet'!$A:T,19,FALSE),"NA")</f>
        <v>#NAME?</v>
      </c>
      <c r="J677" s="64" t="e">
        <f ca="1">_xludf.IFNA(VLOOKUP($A677,'Data Sheet'!$A:T,20,FALSE),"NA")</f>
        <v>#NAME?</v>
      </c>
    </row>
    <row r="678" spans="2:10" ht="15.75" customHeight="1" x14ac:dyDescent="0.15">
      <c r="B678" s="60" t="e">
        <f ca="1">_xludf.IFNA(VLOOKUP($A678,'Data Sheet'!$A:B,2,FALSE),"NA")</f>
        <v>#NAME?</v>
      </c>
      <c r="C678" s="61" t="e">
        <f ca="1">_xludf.IFNA(VLOOKUP($A678,'Data Sheet'!$A:U,3,FALSE),"NA")</f>
        <v>#NAME?</v>
      </c>
      <c r="D678" s="61" t="e">
        <f ca="1">_xludf.IFNA(VLOOKUP($A678,'Data Sheet'!$A:C,4,FALSE),"NA")</f>
        <v>#NAME?</v>
      </c>
      <c r="E678" s="61" t="e">
        <f ca="1">_xludf.IFNA(VLOOKUP($A678,'Data Sheet'!$A:D,5,FALSE),"NA")</f>
        <v>#NAME?</v>
      </c>
      <c r="F678" s="73" t="e">
        <f ca="1">_xludf.IFNA(VLOOKUP($A678,'Data Sheet'!$A:E,6,FALSE),"NA")</f>
        <v>#NAME?</v>
      </c>
      <c r="G678" s="63" t="e">
        <f ca="1">_xludf.IFNA(VLOOKUP($A678,'Data Sheet'!$A:F,7,FALSE),"NA")</f>
        <v>#NAME?</v>
      </c>
      <c r="H678" s="64" t="e">
        <f ca="1">_xludf.IFNA(VLOOKUP($A678,'Data Sheet'!$A:K,12,FALSE),"NA")</f>
        <v>#NAME?</v>
      </c>
      <c r="I678" s="63" t="e">
        <f ca="1">_xludf.IFNA(VLOOKUP($A678,'Data Sheet'!$A:T,19,FALSE),"NA")</f>
        <v>#NAME?</v>
      </c>
      <c r="J678" s="64" t="e">
        <f ca="1">_xludf.IFNA(VLOOKUP($A678,'Data Sheet'!$A:T,20,FALSE),"NA")</f>
        <v>#NAME?</v>
      </c>
    </row>
    <row r="679" spans="2:10" ht="15.75" customHeight="1" x14ac:dyDescent="0.15">
      <c r="B679" s="60" t="e">
        <f ca="1">_xludf.IFNA(VLOOKUP($A679,'Data Sheet'!$A:B,2,FALSE),"NA")</f>
        <v>#NAME?</v>
      </c>
      <c r="C679" s="61" t="e">
        <f ca="1">_xludf.IFNA(VLOOKUP($A679,'Data Sheet'!$A:U,3,FALSE),"NA")</f>
        <v>#NAME?</v>
      </c>
      <c r="D679" s="61" t="e">
        <f ca="1">_xludf.IFNA(VLOOKUP($A679,'Data Sheet'!$A:C,4,FALSE),"NA")</f>
        <v>#NAME?</v>
      </c>
      <c r="E679" s="61" t="e">
        <f ca="1">_xludf.IFNA(VLOOKUP($A679,'Data Sheet'!$A:D,5,FALSE),"NA")</f>
        <v>#NAME?</v>
      </c>
      <c r="F679" s="73" t="e">
        <f ca="1">_xludf.IFNA(VLOOKUP($A679,'Data Sheet'!$A:E,6,FALSE),"NA")</f>
        <v>#NAME?</v>
      </c>
      <c r="G679" s="63" t="e">
        <f ca="1">_xludf.IFNA(VLOOKUP($A679,'Data Sheet'!$A:F,7,FALSE),"NA")</f>
        <v>#NAME?</v>
      </c>
      <c r="H679" s="64" t="e">
        <f ca="1">_xludf.IFNA(VLOOKUP($A679,'Data Sheet'!$A:K,12,FALSE),"NA")</f>
        <v>#NAME?</v>
      </c>
      <c r="I679" s="63" t="e">
        <f ca="1">_xludf.IFNA(VLOOKUP($A679,'Data Sheet'!$A:T,19,FALSE),"NA")</f>
        <v>#NAME?</v>
      </c>
      <c r="J679" s="64" t="e">
        <f ca="1">_xludf.IFNA(VLOOKUP($A679,'Data Sheet'!$A:T,20,FALSE),"NA")</f>
        <v>#NAME?</v>
      </c>
    </row>
    <row r="680" spans="2:10" ht="15.75" customHeight="1" x14ac:dyDescent="0.15">
      <c r="B680" s="60" t="e">
        <f ca="1">_xludf.IFNA(VLOOKUP($A680,'Data Sheet'!$A:B,2,FALSE),"NA")</f>
        <v>#NAME?</v>
      </c>
      <c r="C680" s="61" t="e">
        <f ca="1">_xludf.IFNA(VLOOKUP($A680,'Data Sheet'!$A:U,3,FALSE),"NA")</f>
        <v>#NAME?</v>
      </c>
      <c r="D680" s="61" t="e">
        <f ca="1">_xludf.IFNA(VLOOKUP($A680,'Data Sheet'!$A:C,4,FALSE),"NA")</f>
        <v>#NAME?</v>
      </c>
      <c r="E680" s="61" t="e">
        <f ca="1">_xludf.IFNA(VLOOKUP($A680,'Data Sheet'!$A:D,5,FALSE),"NA")</f>
        <v>#NAME?</v>
      </c>
      <c r="F680" s="73" t="e">
        <f ca="1">_xludf.IFNA(VLOOKUP($A680,'Data Sheet'!$A:E,6,FALSE),"NA")</f>
        <v>#NAME?</v>
      </c>
      <c r="G680" s="63" t="e">
        <f ca="1">_xludf.IFNA(VLOOKUP($A680,'Data Sheet'!$A:F,7,FALSE),"NA")</f>
        <v>#NAME?</v>
      </c>
      <c r="H680" s="64" t="e">
        <f ca="1">_xludf.IFNA(VLOOKUP($A680,'Data Sheet'!$A:K,12,FALSE),"NA")</f>
        <v>#NAME?</v>
      </c>
      <c r="I680" s="63" t="e">
        <f ca="1">_xludf.IFNA(VLOOKUP($A680,'Data Sheet'!$A:T,19,FALSE),"NA")</f>
        <v>#NAME?</v>
      </c>
      <c r="J680" s="64" t="e">
        <f ca="1">_xludf.IFNA(VLOOKUP($A680,'Data Sheet'!$A:T,20,FALSE),"NA")</f>
        <v>#NAME?</v>
      </c>
    </row>
    <row r="681" spans="2:10" ht="15.75" customHeight="1" x14ac:dyDescent="0.15">
      <c r="B681" s="60" t="e">
        <f ca="1">_xludf.IFNA(VLOOKUP($A681,'Data Sheet'!$A:B,2,FALSE),"NA")</f>
        <v>#NAME?</v>
      </c>
      <c r="C681" s="61" t="e">
        <f ca="1">_xludf.IFNA(VLOOKUP($A681,'Data Sheet'!$A:U,3,FALSE),"NA")</f>
        <v>#NAME?</v>
      </c>
      <c r="D681" s="61" t="e">
        <f ca="1">_xludf.IFNA(VLOOKUP($A681,'Data Sheet'!$A:C,4,FALSE),"NA")</f>
        <v>#NAME?</v>
      </c>
      <c r="E681" s="61" t="e">
        <f ca="1">_xludf.IFNA(VLOOKUP($A681,'Data Sheet'!$A:D,5,FALSE),"NA")</f>
        <v>#NAME?</v>
      </c>
      <c r="F681" s="73" t="e">
        <f ca="1">_xludf.IFNA(VLOOKUP($A681,'Data Sheet'!$A:E,6,FALSE),"NA")</f>
        <v>#NAME?</v>
      </c>
      <c r="G681" s="63" t="e">
        <f ca="1">_xludf.IFNA(VLOOKUP($A681,'Data Sheet'!$A:F,7,FALSE),"NA")</f>
        <v>#NAME?</v>
      </c>
      <c r="H681" s="64" t="e">
        <f ca="1">_xludf.IFNA(VLOOKUP($A681,'Data Sheet'!$A:K,12,FALSE),"NA")</f>
        <v>#NAME?</v>
      </c>
      <c r="I681" s="63" t="e">
        <f ca="1">_xludf.IFNA(VLOOKUP($A681,'Data Sheet'!$A:T,19,FALSE),"NA")</f>
        <v>#NAME?</v>
      </c>
      <c r="J681" s="64" t="e">
        <f ca="1">_xludf.IFNA(VLOOKUP($A681,'Data Sheet'!$A:T,20,FALSE),"NA")</f>
        <v>#NAME?</v>
      </c>
    </row>
    <row r="682" spans="2:10" ht="15.75" customHeight="1" x14ac:dyDescent="0.15">
      <c r="B682" s="60" t="e">
        <f ca="1">_xludf.IFNA(VLOOKUP($A682,'Data Sheet'!$A:B,2,FALSE),"NA")</f>
        <v>#NAME?</v>
      </c>
      <c r="C682" s="61" t="e">
        <f ca="1">_xludf.IFNA(VLOOKUP($A682,'Data Sheet'!$A:U,3,FALSE),"NA")</f>
        <v>#NAME?</v>
      </c>
      <c r="D682" s="61" t="e">
        <f ca="1">_xludf.IFNA(VLOOKUP($A682,'Data Sheet'!$A:C,4,FALSE),"NA")</f>
        <v>#NAME?</v>
      </c>
      <c r="E682" s="61" t="e">
        <f ca="1">_xludf.IFNA(VLOOKUP($A682,'Data Sheet'!$A:D,5,FALSE),"NA")</f>
        <v>#NAME?</v>
      </c>
      <c r="F682" s="73" t="e">
        <f ca="1">_xludf.IFNA(VLOOKUP($A682,'Data Sheet'!$A:E,6,FALSE),"NA")</f>
        <v>#NAME?</v>
      </c>
      <c r="G682" s="63" t="e">
        <f ca="1">_xludf.IFNA(VLOOKUP($A682,'Data Sheet'!$A:F,7,FALSE),"NA")</f>
        <v>#NAME?</v>
      </c>
      <c r="H682" s="64" t="e">
        <f ca="1">_xludf.IFNA(VLOOKUP($A682,'Data Sheet'!$A:K,12,FALSE),"NA")</f>
        <v>#NAME?</v>
      </c>
      <c r="I682" s="63" t="e">
        <f ca="1">_xludf.IFNA(VLOOKUP($A682,'Data Sheet'!$A:T,19,FALSE),"NA")</f>
        <v>#NAME?</v>
      </c>
      <c r="J682" s="64" t="e">
        <f ca="1">_xludf.IFNA(VLOOKUP($A682,'Data Sheet'!$A:T,20,FALSE),"NA")</f>
        <v>#NAME?</v>
      </c>
    </row>
    <row r="683" spans="2:10" ht="15.75" customHeight="1" x14ac:dyDescent="0.15">
      <c r="B683" s="60" t="e">
        <f ca="1">_xludf.IFNA(VLOOKUP($A683,'Data Sheet'!$A:B,2,FALSE),"NA")</f>
        <v>#NAME?</v>
      </c>
      <c r="C683" s="61" t="e">
        <f ca="1">_xludf.IFNA(VLOOKUP($A683,'Data Sheet'!$A:U,3,FALSE),"NA")</f>
        <v>#NAME?</v>
      </c>
      <c r="D683" s="61" t="e">
        <f ca="1">_xludf.IFNA(VLOOKUP($A683,'Data Sheet'!$A:C,4,FALSE),"NA")</f>
        <v>#NAME?</v>
      </c>
      <c r="E683" s="61" t="e">
        <f ca="1">_xludf.IFNA(VLOOKUP($A683,'Data Sheet'!$A:D,5,FALSE),"NA")</f>
        <v>#NAME?</v>
      </c>
      <c r="F683" s="73" t="e">
        <f ca="1">_xludf.IFNA(VLOOKUP($A683,'Data Sheet'!$A:E,6,FALSE),"NA")</f>
        <v>#NAME?</v>
      </c>
      <c r="G683" s="63" t="e">
        <f ca="1">_xludf.IFNA(VLOOKUP($A683,'Data Sheet'!$A:F,7,FALSE),"NA")</f>
        <v>#NAME?</v>
      </c>
      <c r="H683" s="64" t="e">
        <f ca="1">_xludf.IFNA(VLOOKUP($A683,'Data Sheet'!$A:K,12,FALSE),"NA")</f>
        <v>#NAME?</v>
      </c>
      <c r="I683" s="63" t="e">
        <f ca="1">_xludf.IFNA(VLOOKUP($A683,'Data Sheet'!$A:T,19,FALSE),"NA")</f>
        <v>#NAME?</v>
      </c>
      <c r="J683" s="64" t="e">
        <f ca="1">_xludf.IFNA(VLOOKUP($A683,'Data Sheet'!$A:T,20,FALSE),"NA")</f>
        <v>#NAME?</v>
      </c>
    </row>
    <row r="684" spans="2:10" ht="15.75" customHeight="1" x14ac:dyDescent="0.15">
      <c r="B684" s="60" t="e">
        <f ca="1">_xludf.IFNA(VLOOKUP($A684,'Data Sheet'!$A:B,2,FALSE),"NA")</f>
        <v>#NAME?</v>
      </c>
      <c r="C684" s="61" t="e">
        <f ca="1">_xludf.IFNA(VLOOKUP($A684,'Data Sheet'!$A:U,3,FALSE),"NA")</f>
        <v>#NAME?</v>
      </c>
      <c r="D684" s="61" t="e">
        <f ca="1">_xludf.IFNA(VLOOKUP($A684,'Data Sheet'!$A:C,4,FALSE),"NA")</f>
        <v>#NAME?</v>
      </c>
      <c r="E684" s="61" t="e">
        <f ca="1">_xludf.IFNA(VLOOKUP($A684,'Data Sheet'!$A:D,5,FALSE),"NA")</f>
        <v>#NAME?</v>
      </c>
      <c r="F684" s="73" t="e">
        <f ca="1">_xludf.IFNA(VLOOKUP($A684,'Data Sheet'!$A:E,6,FALSE),"NA")</f>
        <v>#NAME?</v>
      </c>
      <c r="G684" s="63" t="e">
        <f ca="1">_xludf.IFNA(VLOOKUP($A684,'Data Sheet'!$A:F,7,FALSE),"NA")</f>
        <v>#NAME?</v>
      </c>
      <c r="H684" s="64" t="e">
        <f ca="1">_xludf.IFNA(VLOOKUP($A684,'Data Sheet'!$A:K,12,FALSE),"NA")</f>
        <v>#NAME?</v>
      </c>
      <c r="I684" s="63" t="e">
        <f ca="1">_xludf.IFNA(VLOOKUP($A684,'Data Sheet'!$A:T,19,FALSE),"NA")</f>
        <v>#NAME?</v>
      </c>
      <c r="J684" s="64" t="e">
        <f ca="1">_xludf.IFNA(VLOOKUP($A684,'Data Sheet'!$A:T,20,FALSE),"NA")</f>
        <v>#NAME?</v>
      </c>
    </row>
    <row r="685" spans="2:10" ht="15.75" customHeight="1" x14ac:dyDescent="0.15">
      <c r="B685" s="60" t="e">
        <f ca="1">_xludf.IFNA(VLOOKUP($A685,'Data Sheet'!$A:B,2,FALSE),"NA")</f>
        <v>#NAME?</v>
      </c>
      <c r="C685" s="61" t="e">
        <f ca="1">_xludf.IFNA(VLOOKUP($A685,'Data Sheet'!$A:U,3,FALSE),"NA")</f>
        <v>#NAME?</v>
      </c>
      <c r="D685" s="61" t="e">
        <f ca="1">_xludf.IFNA(VLOOKUP($A685,'Data Sheet'!$A:C,4,FALSE),"NA")</f>
        <v>#NAME?</v>
      </c>
      <c r="E685" s="61" t="e">
        <f ca="1">_xludf.IFNA(VLOOKUP($A685,'Data Sheet'!$A:D,5,FALSE),"NA")</f>
        <v>#NAME?</v>
      </c>
      <c r="F685" s="73" t="e">
        <f ca="1">_xludf.IFNA(VLOOKUP($A685,'Data Sheet'!$A:E,6,FALSE),"NA")</f>
        <v>#NAME?</v>
      </c>
      <c r="G685" s="63" t="e">
        <f ca="1">_xludf.IFNA(VLOOKUP($A685,'Data Sheet'!$A:F,7,FALSE),"NA")</f>
        <v>#NAME?</v>
      </c>
      <c r="H685" s="64" t="e">
        <f ca="1">_xludf.IFNA(VLOOKUP($A685,'Data Sheet'!$A:K,12,FALSE),"NA")</f>
        <v>#NAME?</v>
      </c>
      <c r="I685" s="63" t="e">
        <f ca="1">_xludf.IFNA(VLOOKUP($A685,'Data Sheet'!$A:T,19,FALSE),"NA")</f>
        <v>#NAME?</v>
      </c>
      <c r="J685" s="64" t="e">
        <f ca="1">_xludf.IFNA(VLOOKUP($A685,'Data Sheet'!$A:T,20,FALSE),"NA")</f>
        <v>#NAME?</v>
      </c>
    </row>
    <row r="686" spans="2:10" ht="15.75" customHeight="1" x14ac:dyDescent="0.15">
      <c r="B686" s="60" t="e">
        <f ca="1">_xludf.IFNA(VLOOKUP($A686,'Data Sheet'!$A:B,2,FALSE),"NA")</f>
        <v>#NAME?</v>
      </c>
      <c r="C686" s="61" t="e">
        <f ca="1">_xludf.IFNA(VLOOKUP($A686,'Data Sheet'!$A:U,3,FALSE),"NA")</f>
        <v>#NAME?</v>
      </c>
      <c r="D686" s="61" t="e">
        <f ca="1">_xludf.IFNA(VLOOKUP($A686,'Data Sheet'!$A:C,4,FALSE),"NA")</f>
        <v>#NAME?</v>
      </c>
      <c r="E686" s="61" t="e">
        <f ca="1">_xludf.IFNA(VLOOKUP($A686,'Data Sheet'!$A:D,5,FALSE),"NA")</f>
        <v>#NAME?</v>
      </c>
      <c r="F686" s="73" t="e">
        <f ca="1">_xludf.IFNA(VLOOKUP($A686,'Data Sheet'!$A:E,6,FALSE),"NA")</f>
        <v>#NAME?</v>
      </c>
      <c r="G686" s="63" t="e">
        <f ca="1">_xludf.IFNA(VLOOKUP($A686,'Data Sheet'!$A:F,7,FALSE),"NA")</f>
        <v>#NAME?</v>
      </c>
      <c r="H686" s="64" t="e">
        <f ca="1">_xludf.IFNA(VLOOKUP($A686,'Data Sheet'!$A:K,12,FALSE),"NA")</f>
        <v>#NAME?</v>
      </c>
      <c r="I686" s="63" t="e">
        <f ca="1">_xludf.IFNA(VLOOKUP($A686,'Data Sheet'!$A:T,19,FALSE),"NA")</f>
        <v>#NAME?</v>
      </c>
      <c r="J686" s="64" t="e">
        <f ca="1">_xludf.IFNA(VLOOKUP($A686,'Data Sheet'!$A:T,20,FALSE),"NA")</f>
        <v>#NAME?</v>
      </c>
    </row>
    <row r="687" spans="2:10" ht="15.75" customHeight="1" x14ac:dyDescent="0.15">
      <c r="B687" s="60" t="e">
        <f ca="1">_xludf.IFNA(VLOOKUP($A687,'Data Sheet'!$A:B,2,FALSE),"NA")</f>
        <v>#NAME?</v>
      </c>
      <c r="C687" s="61" t="e">
        <f ca="1">_xludf.IFNA(VLOOKUP($A687,'Data Sheet'!$A:U,3,FALSE),"NA")</f>
        <v>#NAME?</v>
      </c>
      <c r="D687" s="61" t="e">
        <f ca="1">_xludf.IFNA(VLOOKUP($A687,'Data Sheet'!$A:C,4,FALSE),"NA")</f>
        <v>#NAME?</v>
      </c>
      <c r="E687" s="61" t="e">
        <f ca="1">_xludf.IFNA(VLOOKUP($A687,'Data Sheet'!$A:D,5,FALSE),"NA")</f>
        <v>#NAME?</v>
      </c>
      <c r="F687" s="73" t="e">
        <f ca="1">_xludf.IFNA(VLOOKUP($A687,'Data Sheet'!$A:E,6,FALSE),"NA")</f>
        <v>#NAME?</v>
      </c>
      <c r="G687" s="63" t="e">
        <f ca="1">_xludf.IFNA(VLOOKUP($A687,'Data Sheet'!$A:F,7,FALSE),"NA")</f>
        <v>#NAME?</v>
      </c>
      <c r="H687" s="64" t="e">
        <f ca="1">_xludf.IFNA(VLOOKUP($A687,'Data Sheet'!$A:K,12,FALSE),"NA")</f>
        <v>#NAME?</v>
      </c>
      <c r="I687" s="63" t="e">
        <f ca="1">_xludf.IFNA(VLOOKUP($A687,'Data Sheet'!$A:T,19,FALSE),"NA")</f>
        <v>#NAME?</v>
      </c>
      <c r="J687" s="64" t="e">
        <f ca="1">_xludf.IFNA(VLOOKUP($A687,'Data Sheet'!$A:T,20,FALSE),"NA")</f>
        <v>#NAME?</v>
      </c>
    </row>
    <row r="688" spans="2:10" ht="15.75" customHeight="1" x14ac:dyDescent="0.15">
      <c r="B688" s="60" t="e">
        <f ca="1">_xludf.IFNA(VLOOKUP($A688,'Data Sheet'!$A:B,2,FALSE),"NA")</f>
        <v>#NAME?</v>
      </c>
      <c r="C688" s="61" t="e">
        <f ca="1">_xludf.IFNA(VLOOKUP($A688,'Data Sheet'!$A:U,3,FALSE),"NA")</f>
        <v>#NAME?</v>
      </c>
      <c r="D688" s="61" t="e">
        <f ca="1">_xludf.IFNA(VLOOKUP($A688,'Data Sheet'!$A:C,4,FALSE),"NA")</f>
        <v>#NAME?</v>
      </c>
      <c r="E688" s="61" t="e">
        <f ca="1">_xludf.IFNA(VLOOKUP($A688,'Data Sheet'!$A:D,5,FALSE),"NA")</f>
        <v>#NAME?</v>
      </c>
      <c r="F688" s="73" t="e">
        <f ca="1">_xludf.IFNA(VLOOKUP($A688,'Data Sheet'!$A:E,6,FALSE),"NA")</f>
        <v>#NAME?</v>
      </c>
      <c r="G688" s="63" t="e">
        <f ca="1">_xludf.IFNA(VLOOKUP($A688,'Data Sheet'!$A:F,7,FALSE),"NA")</f>
        <v>#NAME?</v>
      </c>
      <c r="H688" s="64" t="e">
        <f ca="1">_xludf.IFNA(VLOOKUP($A688,'Data Sheet'!$A:K,12,FALSE),"NA")</f>
        <v>#NAME?</v>
      </c>
      <c r="I688" s="63" t="e">
        <f ca="1">_xludf.IFNA(VLOOKUP($A688,'Data Sheet'!$A:T,19,FALSE),"NA")</f>
        <v>#NAME?</v>
      </c>
      <c r="J688" s="64" t="e">
        <f ca="1">_xludf.IFNA(VLOOKUP($A688,'Data Sheet'!$A:T,20,FALSE),"NA")</f>
        <v>#NAME?</v>
      </c>
    </row>
    <row r="689" spans="2:10" ht="15.75" customHeight="1" x14ac:dyDescent="0.15">
      <c r="B689" s="60" t="e">
        <f ca="1">_xludf.IFNA(VLOOKUP($A689,'Data Sheet'!$A:B,2,FALSE),"NA")</f>
        <v>#NAME?</v>
      </c>
      <c r="C689" s="61" t="e">
        <f ca="1">_xludf.IFNA(VLOOKUP($A689,'Data Sheet'!$A:U,3,FALSE),"NA")</f>
        <v>#NAME?</v>
      </c>
      <c r="D689" s="61" t="e">
        <f ca="1">_xludf.IFNA(VLOOKUP($A689,'Data Sheet'!$A:C,4,FALSE),"NA")</f>
        <v>#NAME?</v>
      </c>
      <c r="E689" s="61" t="e">
        <f ca="1">_xludf.IFNA(VLOOKUP($A689,'Data Sheet'!$A:D,5,FALSE),"NA")</f>
        <v>#NAME?</v>
      </c>
      <c r="F689" s="73" t="e">
        <f ca="1">_xludf.IFNA(VLOOKUP($A689,'Data Sheet'!$A:E,6,FALSE),"NA")</f>
        <v>#NAME?</v>
      </c>
      <c r="G689" s="63" t="e">
        <f ca="1">_xludf.IFNA(VLOOKUP($A689,'Data Sheet'!$A:F,7,FALSE),"NA")</f>
        <v>#NAME?</v>
      </c>
      <c r="H689" s="64" t="e">
        <f ca="1">_xludf.IFNA(VLOOKUP($A689,'Data Sheet'!$A:K,12,FALSE),"NA")</f>
        <v>#NAME?</v>
      </c>
      <c r="I689" s="63" t="e">
        <f ca="1">_xludf.IFNA(VLOOKUP($A689,'Data Sheet'!$A:T,19,FALSE),"NA")</f>
        <v>#NAME?</v>
      </c>
      <c r="J689" s="64" t="e">
        <f ca="1">_xludf.IFNA(VLOOKUP($A689,'Data Sheet'!$A:T,20,FALSE),"NA")</f>
        <v>#NAME?</v>
      </c>
    </row>
    <row r="690" spans="2:10" ht="15.75" customHeight="1" x14ac:dyDescent="0.15">
      <c r="B690" s="60" t="e">
        <f ca="1">_xludf.IFNA(VLOOKUP($A690,'Data Sheet'!$A:B,2,FALSE),"NA")</f>
        <v>#NAME?</v>
      </c>
      <c r="C690" s="61" t="e">
        <f ca="1">_xludf.IFNA(VLOOKUP($A690,'Data Sheet'!$A:U,3,FALSE),"NA")</f>
        <v>#NAME?</v>
      </c>
      <c r="D690" s="61" t="e">
        <f ca="1">_xludf.IFNA(VLOOKUP($A690,'Data Sheet'!$A:C,4,FALSE),"NA")</f>
        <v>#NAME?</v>
      </c>
      <c r="E690" s="61" t="e">
        <f ca="1">_xludf.IFNA(VLOOKUP($A690,'Data Sheet'!$A:D,5,FALSE),"NA")</f>
        <v>#NAME?</v>
      </c>
      <c r="F690" s="73" t="e">
        <f ca="1">_xludf.IFNA(VLOOKUP($A690,'Data Sheet'!$A:E,6,FALSE),"NA")</f>
        <v>#NAME?</v>
      </c>
      <c r="G690" s="63" t="e">
        <f ca="1">_xludf.IFNA(VLOOKUP($A690,'Data Sheet'!$A:F,7,FALSE),"NA")</f>
        <v>#NAME?</v>
      </c>
      <c r="H690" s="64" t="e">
        <f ca="1">_xludf.IFNA(VLOOKUP($A690,'Data Sheet'!$A:K,12,FALSE),"NA")</f>
        <v>#NAME?</v>
      </c>
      <c r="I690" s="63" t="e">
        <f ca="1">_xludf.IFNA(VLOOKUP($A690,'Data Sheet'!$A:T,19,FALSE),"NA")</f>
        <v>#NAME?</v>
      </c>
      <c r="J690" s="64" t="e">
        <f ca="1">_xludf.IFNA(VLOOKUP($A690,'Data Sheet'!$A:T,20,FALSE),"NA")</f>
        <v>#NAME?</v>
      </c>
    </row>
    <row r="691" spans="2:10" ht="15.75" customHeight="1" x14ac:dyDescent="0.15">
      <c r="B691" s="60" t="e">
        <f ca="1">_xludf.IFNA(VLOOKUP($A691,'Data Sheet'!$A:B,2,FALSE),"NA")</f>
        <v>#NAME?</v>
      </c>
      <c r="C691" s="61" t="e">
        <f ca="1">_xludf.IFNA(VLOOKUP($A691,'Data Sheet'!$A:U,3,FALSE),"NA")</f>
        <v>#NAME?</v>
      </c>
      <c r="D691" s="61" t="e">
        <f ca="1">_xludf.IFNA(VLOOKUP($A691,'Data Sheet'!$A:C,4,FALSE),"NA")</f>
        <v>#NAME?</v>
      </c>
      <c r="E691" s="61" t="e">
        <f ca="1">_xludf.IFNA(VLOOKUP($A691,'Data Sheet'!$A:D,5,FALSE),"NA")</f>
        <v>#NAME?</v>
      </c>
      <c r="F691" s="73" t="e">
        <f ca="1">_xludf.IFNA(VLOOKUP($A691,'Data Sheet'!$A:E,6,FALSE),"NA")</f>
        <v>#NAME?</v>
      </c>
      <c r="G691" s="63" t="e">
        <f ca="1">_xludf.IFNA(VLOOKUP($A691,'Data Sheet'!$A:F,7,FALSE),"NA")</f>
        <v>#NAME?</v>
      </c>
      <c r="H691" s="64" t="e">
        <f ca="1">_xludf.IFNA(VLOOKUP($A691,'Data Sheet'!$A:K,12,FALSE),"NA")</f>
        <v>#NAME?</v>
      </c>
      <c r="I691" s="63" t="e">
        <f ca="1">_xludf.IFNA(VLOOKUP($A691,'Data Sheet'!$A:T,19,FALSE),"NA")</f>
        <v>#NAME?</v>
      </c>
      <c r="J691" s="64" t="e">
        <f ca="1">_xludf.IFNA(VLOOKUP($A691,'Data Sheet'!$A:T,20,FALSE),"NA")</f>
        <v>#NAME?</v>
      </c>
    </row>
    <row r="692" spans="2:10" ht="15.75" customHeight="1" x14ac:dyDescent="0.15">
      <c r="B692" s="60" t="e">
        <f ca="1">_xludf.IFNA(VLOOKUP($A692,'Data Sheet'!$A:B,2,FALSE),"NA")</f>
        <v>#NAME?</v>
      </c>
      <c r="C692" s="61" t="e">
        <f ca="1">_xludf.IFNA(VLOOKUP($A692,'Data Sheet'!$A:U,3,FALSE),"NA")</f>
        <v>#NAME?</v>
      </c>
      <c r="D692" s="61" t="e">
        <f ca="1">_xludf.IFNA(VLOOKUP($A692,'Data Sheet'!$A:C,4,FALSE),"NA")</f>
        <v>#NAME?</v>
      </c>
      <c r="E692" s="61" t="e">
        <f ca="1">_xludf.IFNA(VLOOKUP($A692,'Data Sheet'!$A:D,5,FALSE),"NA")</f>
        <v>#NAME?</v>
      </c>
      <c r="F692" s="73" t="e">
        <f ca="1">_xludf.IFNA(VLOOKUP($A692,'Data Sheet'!$A:E,6,FALSE),"NA")</f>
        <v>#NAME?</v>
      </c>
      <c r="G692" s="63" t="e">
        <f ca="1">_xludf.IFNA(VLOOKUP($A692,'Data Sheet'!$A:F,7,FALSE),"NA")</f>
        <v>#NAME?</v>
      </c>
      <c r="H692" s="64" t="e">
        <f ca="1">_xludf.IFNA(VLOOKUP($A692,'Data Sheet'!$A:K,12,FALSE),"NA")</f>
        <v>#NAME?</v>
      </c>
      <c r="I692" s="63" t="e">
        <f ca="1">_xludf.IFNA(VLOOKUP($A692,'Data Sheet'!$A:T,19,FALSE),"NA")</f>
        <v>#NAME?</v>
      </c>
      <c r="J692" s="64" t="e">
        <f ca="1">_xludf.IFNA(VLOOKUP($A692,'Data Sheet'!$A:T,20,FALSE),"NA")</f>
        <v>#NAME?</v>
      </c>
    </row>
    <row r="693" spans="2:10" ht="15.75" customHeight="1" x14ac:dyDescent="0.15">
      <c r="B693" s="60" t="e">
        <f ca="1">_xludf.IFNA(VLOOKUP($A693,'Data Sheet'!$A:B,2,FALSE),"NA")</f>
        <v>#NAME?</v>
      </c>
      <c r="C693" s="61" t="e">
        <f ca="1">_xludf.IFNA(VLOOKUP($A693,'Data Sheet'!$A:U,3,FALSE),"NA")</f>
        <v>#NAME?</v>
      </c>
      <c r="D693" s="61" t="e">
        <f ca="1">_xludf.IFNA(VLOOKUP($A693,'Data Sheet'!$A:C,4,FALSE),"NA")</f>
        <v>#NAME?</v>
      </c>
      <c r="E693" s="61" t="e">
        <f ca="1">_xludf.IFNA(VLOOKUP($A693,'Data Sheet'!$A:D,5,FALSE),"NA")</f>
        <v>#NAME?</v>
      </c>
      <c r="F693" s="73" t="e">
        <f ca="1">_xludf.IFNA(VLOOKUP($A693,'Data Sheet'!$A:E,6,FALSE),"NA")</f>
        <v>#NAME?</v>
      </c>
      <c r="G693" s="63" t="e">
        <f ca="1">_xludf.IFNA(VLOOKUP($A693,'Data Sheet'!$A:F,7,FALSE),"NA")</f>
        <v>#NAME?</v>
      </c>
      <c r="H693" s="64" t="e">
        <f ca="1">_xludf.IFNA(VLOOKUP($A693,'Data Sheet'!$A:K,12,FALSE),"NA")</f>
        <v>#NAME?</v>
      </c>
      <c r="I693" s="63" t="e">
        <f ca="1">_xludf.IFNA(VLOOKUP($A693,'Data Sheet'!$A:T,19,FALSE),"NA")</f>
        <v>#NAME?</v>
      </c>
      <c r="J693" s="64" t="e">
        <f ca="1">_xludf.IFNA(VLOOKUP($A693,'Data Sheet'!$A:T,20,FALSE),"NA")</f>
        <v>#NAME?</v>
      </c>
    </row>
    <row r="694" spans="2:10" ht="15.75" customHeight="1" x14ac:dyDescent="0.15">
      <c r="B694" s="60" t="e">
        <f ca="1">_xludf.IFNA(VLOOKUP($A694,'Data Sheet'!$A:B,2,FALSE),"NA")</f>
        <v>#NAME?</v>
      </c>
      <c r="C694" s="61" t="e">
        <f ca="1">_xludf.IFNA(VLOOKUP($A694,'Data Sheet'!$A:U,3,FALSE),"NA")</f>
        <v>#NAME?</v>
      </c>
      <c r="D694" s="61" t="e">
        <f ca="1">_xludf.IFNA(VLOOKUP($A694,'Data Sheet'!$A:C,4,FALSE),"NA")</f>
        <v>#NAME?</v>
      </c>
      <c r="E694" s="61" t="e">
        <f ca="1">_xludf.IFNA(VLOOKUP($A694,'Data Sheet'!$A:D,5,FALSE),"NA")</f>
        <v>#NAME?</v>
      </c>
      <c r="F694" s="73" t="e">
        <f ca="1">_xludf.IFNA(VLOOKUP($A694,'Data Sheet'!$A:E,6,FALSE),"NA")</f>
        <v>#NAME?</v>
      </c>
      <c r="G694" s="63" t="e">
        <f ca="1">_xludf.IFNA(VLOOKUP($A694,'Data Sheet'!$A:F,7,FALSE),"NA")</f>
        <v>#NAME?</v>
      </c>
      <c r="H694" s="64" t="e">
        <f ca="1">_xludf.IFNA(VLOOKUP($A694,'Data Sheet'!$A:K,12,FALSE),"NA")</f>
        <v>#NAME?</v>
      </c>
      <c r="I694" s="63" t="e">
        <f ca="1">_xludf.IFNA(VLOOKUP($A694,'Data Sheet'!$A:T,19,FALSE),"NA")</f>
        <v>#NAME?</v>
      </c>
      <c r="J694" s="64" t="e">
        <f ca="1">_xludf.IFNA(VLOOKUP($A694,'Data Sheet'!$A:T,20,FALSE),"NA")</f>
        <v>#NAME?</v>
      </c>
    </row>
    <row r="695" spans="2:10" ht="15.75" customHeight="1" x14ac:dyDescent="0.15">
      <c r="B695" s="60" t="e">
        <f ca="1">_xludf.IFNA(VLOOKUP($A695,'Data Sheet'!$A:B,2,FALSE),"NA")</f>
        <v>#NAME?</v>
      </c>
      <c r="C695" s="61" t="e">
        <f ca="1">_xludf.IFNA(VLOOKUP($A695,'Data Sheet'!$A:U,3,FALSE),"NA")</f>
        <v>#NAME?</v>
      </c>
      <c r="D695" s="61" t="e">
        <f ca="1">_xludf.IFNA(VLOOKUP($A695,'Data Sheet'!$A:C,4,FALSE),"NA")</f>
        <v>#NAME?</v>
      </c>
      <c r="E695" s="61" t="e">
        <f ca="1">_xludf.IFNA(VLOOKUP($A695,'Data Sheet'!$A:D,5,FALSE),"NA")</f>
        <v>#NAME?</v>
      </c>
      <c r="F695" s="73" t="e">
        <f ca="1">_xludf.IFNA(VLOOKUP($A695,'Data Sheet'!$A:E,6,FALSE),"NA")</f>
        <v>#NAME?</v>
      </c>
      <c r="G695" s="63" t="e">
        <f ca="1">_xludf.IFNA(VLOOKUP($A695,'Data Sheet'!$A:F,7,FALSE),"NA")</f>
        <v>#NAME?</v>
      </c>
      <c r="H695" s="64" t="e">
        <f ca="1">_xludf.IFNA(VLOOKUP($A695,'Data Sheet'!$A:K,12,FALSE),"NA")</f>
        <v>#NAME?</v>
      </c>
      <c r="I695" s="63" t="e">
        <f ca="1">_xludf.IFNA(VLOOKUP($A695,'Data Sheet'!$A:T,19,FALSE),"NA")</f>
        <v>#NAME?</v>
      </c>
      <c r="J695" s="64" t="e">
        <f ca="1">_xludf.IFNA(VLOOKUP($A695,'Data Sheet'!$A:T,20,FALSE),"NA")</f>
        <v>#NAME?</v>
      </c>
    </row>
    <row r="696" spans="2:10" ht="15.75" customHeight="1" x14ac:dyDescent="0.15">
      <c r="B696" s="60" t="e">
        <f ca="1">_xludf.IFNA(VLOOKUP($A696,'Data Sheet'!$A:B,2,FALSE),"NA")</f>
        <v>#NAME?</v>
      </c>
      <c r="C696" s="61" t="e">
        <f ca="1">_xludf.IFNA(VLOOKUP($A696,'Data Sheet'!$A:U,3,FALSE),"NA")</f>
        <v>#NAME?</v>
      </c>
      <c r="D696" s="61" t="e">
        <f ca="1">_xludf.IFNA(VLOOKUP($A696,'Data Sheet'!$A:C,4,FALSE),"NA")</f>
        <v>#NAME?</v>
      </c>
      <c r="E696" s="61" t="e">
        <f ca="1">_xludf.IFNA(VLOOKUP($A696,'Data Sheet'!$A:D,5,FALSE),"NA")</f>
        <v>#NAME?</v>
      </c>
      <c r="F696" s="73" t="e">
        <f ca="1">_xludf.IFNA(VLOOKUP($A696,'Data Sheet'!$A:E,6,FALSE),"NA")</f>
        <v>#NAME?</v>
      </c>
      <c r="G696" s="63" t="e">
        <f ca="1">_xludf.IFNA(VLOOKUP($A696,'Data Sheet'!$A:F,7,FALSE),"NA")</f>
        <v>#NAME?</v>
      </c>
      <c r="H696" s="64" t="e">
        <f ca="1">_xludf.IFNA(VLOOKUP($A696,'Data Sheet'!$A:K,12,FALSE),"NA")</f>
        <v>#NAME?</v>
      </c>
      <c r="I696" s="63" t="e">
        <f ca="1">_xludf.IFNA(VLOOKUP($A696,'Data Sheet'!$A:T,19,FALSE),"NA")</f>
        <v>#NAME?</v>
      </c>
      <c r="J696" s="64" t="e">
        <f ca="1">_xludf.IFNA(VLOOKUP($A696,'Data Sheet'!$A:T,20,FALSE),"NA")</f>
        <v>#NAME?</v>
      </c>
    </row>
    <row r="697" spans="2:10" ht="15.75" customHeight="1" x14ac:dyDescent="0.15">
      <c r="B697" s="60" t="e">
        <f ca="1">_xludf.IFNA(VLOOKUP($A697,'Data Sheet'!$A:B,2,FALSE),"NA")</f>
        <v>#NAME?</v>
      </c>
      <c r="C697" s="61" t="e">
        <f ca="1">_xludf.IFNA(VLOOKUP($A697,'Data Sheet'!$A:U,3,FALSE),"NA")</f>
        <v>#NAME?</v>
      </c>
      <c r="D697" s="61" t="e">
        <f ca="1">_xludf.IFNA(VLOOKUP($A697,'Data Sheet'!$A:C,4,FALSE),"NA")</f>
        <v>#NAME?</v>
      </c>
      <c r="E697" s="61" t="e">
        <f ca="1">_xludf.IFNA(VLOOKUP($A697,'Data Sheet'!$A:D,5,FALSE),"NA")</f>
        <v>#NAME?</v>
      </c>
      <c r="F697" s="73" t="e">
        <f ca="1">_xludf.IFNA(VLOOKUP($A697,'Data Sheet'!$A:E,6,FALSE),"NA")</f>
        <v>#NAME?</v>
      </c>
      <c r="G697" s="63" t="e">
        <f ca="1">_xludf.IFNA(VLOOKUP($A697,'Data Sheet'!$A:F,7,FALSE),"NA")</f>
        <v>#NAME?</v>
      </c>
      <c r="H697" s="64" t="e">
        <f ca="1">_xludf.IFNA(VLOOKUP($A697,'Data Sheet'!$A:K,12,FALSE),"NA")</f>
        <v>#NAME?</v>
      </c>
      <c r="I697" s="63" t="e">
        <f ca="1">_xludf.IFNA(VLOOKUP($A697,'Data Sheet'!$A:T,19,FALSE),"NA")</f>
        <v>#NAME?</v>
      </c>
      <c r="J697" s="64" t="e">
        <f ca="1">_xludf.IFNA(VLOOKUP($A697,'Data Sheet'!$A:T,20,FALSE),"NA")</f>
        <v>#NAME?</v>
      </c>
    </row>
    <row r="698" spans="2:10" ht="15.75" customHeight="1" x14ac:dyDescent="0.15">
      <c r="B698" s="60" t="e">
        <f ca="1">_xludf.IFNA(VLOOKUP($A698,'Data Sheet'!$A:B,2,FALSE),"NA")</f>
        <v>#NAME?</v>
      </c>
      <c r="C698" s="61" t="e">
        <f ca="1">_xludf.IFNA(VLOOKUP($A698,'Data Sheet'!$A:U,3,FALSE),"NA")</f>
        <v>#NAME?</v>
      </c>
      <c r="D698" s="61" t="e">
        <f ca="1">_xludf.IFNA(VLOOKUP($A698,'Data Sheet'!$A:C,4,FALSE),"NA")</f>
        <v>#NAME?</v>
      </c>
      <c r="E698" s="61" t="e">
        <f ca="1">_xludf.IFNA(VLOOKUP($A698,'Data Sheet'!$A:D,5,FALSE),"NA")</f>
        <v>#NAME?</v>
      </c>
      <c r="F698" s="73" t="e">
        <f ca="1">_xludf.IFNA(VLOOKUP($A698,'Data Sheet'!$A:E,6,FALSE),"NA")</f>
        <v>#NAME?</v>
      </c>
      <c r="G698" s="63" t="e">
        <f ca="1">_xludf.IFNA(VLOOKUP($A698,'Data Sheet'!$A:F,7,FALSE),"NA")</f>
        <v>#NAME?</v>
      </c>
      <c r="H698" s="64" t="e">
        <f ca="1">_xludf.IFNA(VLOOKUP($A698,'Data Sheet'!$A:K,12,FALSE),"NA")</f>
        <v>#NAME?</v>
      </c>
      <c r="I698" s="63" t="e">
        <f ca="1">_xludf.IFNA(VLOOKUP($A698,'Data Sheet'!$A:T,19,FALSE),"NA")</f>
        <v>#NAME?</v>
      </c>
      <c r="J698" s="64" t="e">
        <f ca="1">_xludf.IFNA(VLOOKUP($A698,'Data Sheet'!$A:T,20,FALSE),"NA")</f>
        <v>#NAME?</v>
      </c>
    </row>
    <row r="699" spans="2:10" ht="15.75" customHeight="1" x14ac:dyDescent="0.15">
      <c r="B699" s="60" t="e">
        <f ca="1">_xludf.IFNA(VLOOKUP($A699,'Data Sheet'!$A:B,2,FALSE),"NA")</f>
        <v>#NAME?</v>
      </c>
      <c r="C699" s="61" t="e">
        <f ca="1">_xludf.IFNA(VLOOKUP($A699,'Data Sheet'!$A:U,3,FALSE),"NA")</f>
        <v>#NAME?</v>
      </c>
      <c r="D699" s="61" t="e">
        <f ca="1">_xludf.IFNA(VLOOKUP($A699,'Data Sheet'!$A:C,4,FALSE),"NA")</f>
        <v>#NAME?</v>
      </c>
      <c r="E699" s="61" t="e">
        <f ca="1">_xludf.IFNA(VLOOKUP($A699,'Data Sheet'!$A:D,5,FALSE),"NA")</f>
        <v>#NAME?</v>
      </c>
      <c r="F699" s="73" t="e">
        <f ca="1">_xludf.IFNA(VLOOKUP($A699,'Data Sheet'!$A:E,6,FALSE),"NA")</f>
        <v>#NAME?</v>
      </c>
      <c r="G699" s="63" t="e">
        <f ca="1">_xludf.IFNA(VLOOKUP($A699,'Data Sheet'!$A:F,7,FALSE),"NA")</f>
        <v>#NAME?</v>
      </c>
      <c r="H699" s="64" t="e">
        <f ca="1">_xludf.IFNA(VLOOKUP($A699,'Data Sheet'!$A:K,12,FALSE),"NA")</f>
        <v>#NAME?</v>
      </c>
      <c r="I699" s="63" t="e">
        <f ca="1">_xludf.IFNA(VLOOKUP($A699,'Data Sheet'!$A:T,19,FALSE),"NA")</f>
        <v>#NAME?</v>
      </c>
      <c r="J699" s="64" t="e">
        <f ca="1">_xludf.IFNA(VLOOKUP($A699,'Data Sheet'!$A:T,20,FALSE),"NA")</f>
        <v>#NAME?</v>
      </c>
    </row>
    <row r="700" spans="2:10" ht="15.75" customHeight="1" x14ac:dyDescent="0.15">
      <c r="B700" s="60" t="e">
        <f ca="1">_xludf.IFNA(VLOOKUP($A700,'Data Sheet'!$A:B,2,FALSE),"NA")</f>
        <v>#NAME?</v>
      </c>
      <c r="C700" s="61" t="e">
        <f ca="1">_xludf.IFNA(VLOOKUP($A700,'Data Sheet'!$A:U,3,FALSE),"NA")</f>
        <v>#NAME?</v>
      </c>
      <c r="D700" s="61" t="e">
        <f ca="1">_xludf.IFNA(VLOOKUP($A700,'Data Sheet'!$A:C,4,FALSE),"NA")</f>
        <v>#NAME?</v>
      </c>
      <c r="E700" s="61" t="e">
        <f ca="1">_xludf.IFNA(VLOOKUP($A700,'Data Sheet'!$A:D,5,FALSE),"NA")</f>
        <v>#NAME?</v>
      </c>
      <c r="F700" s="73" t="e">
        <f ca="1">_xludf.IFNA(VLOOKUP($A700,'Data Sheet'!$A:E,6,FALSE),"NA")</f>
        <v>#NAME?</v>
      </c>
      <c r="G700" s="63" t="e">
        <f ca="1">_xludf.IFNA(VLOOKUP($A700,'Data Sheet'!$A:F,7,FALSE),"NA")</f>
        <v>#NAME?</v>
      </c>
      <c r="H700" s="64" t="e">
        <f ca="1">_xludf.IFNA(VLOOKUP($A700,'Data Sheet'!$A:K,12,FALSE),"NA")</f>
        <v>#NAME?</v>
      </c>
      <c r="I700" s="63" t="e">
        <f ca="1">_xludf.IFNA(VLOOKUP($A700,'Data Sheet'!$A:T,19,FALSE),"NA")</f>
        <v>#NAME?</v>
      </c>
      <c r="J700" s="64" t="e">
        <f ca="1">_xludf.IFNA(VLOOKUP($A700,'Data Sheet'!$A:T,20,FALSE),"NA")</f>
        <v>#NAME?</v>
      </c>
    </row>
    <row r="701" spans="2:10" ht="15.75" customHeight="1" x14ac:dyDescent="0.15">
      <c r="B701" s="60" t="e">
        <f ca="1">_xludf.IFNA(VLOOKUP($A701,'Data Sheet'!$A:B,2,FALSE),"NA")</f>
        <v>#NAME?</v>
      </c>
      <c r="C701" s="61" t="e">
        <f ca="1">_xludf.IFNA(VLOOKUP($A701,'Data Sheet'!$A:U,3,FALSE),"NA")</f>
        <v>#NAME?</v>
      </c>
      <c r="D701" s="61" t="e">
        <f ca="1">_xludf.IFNA(VLOOKUP($A701,'Data Sheet'!$A:C,4,FALSE),"NA")</f>
        <v>#NAME?</v>
      </c>
      <c r="E701" s="61" t="e">
        <f ca="1">_xludf.IFNA(VLOOKUP($A701,'Data Sheet'!$A:D,5,FALSE),"NA")</f>
        <v>#NAME?</v>
      </c>
      <c r="F701" s="73" t="e">
        <f ca="1">_xludf.IFNA(VLOOKUP($A701,'Data Sheet'!$A:E,6,FALSE),"NA")</f>
        <v>#NAME?</v>
      </c>
      <c r="G701" s="63" t="e">
        <f ca="1">_xludf.IFNA(VLOOKUP($A701,'Data Sheet'!$A:F,7,FALSE),"NA")</f>
        <v>#NAME?</v>
      </c>
      <c r="H701" s="64" t="e">
        <f ca="1">_xludf.IFNA(VLOOKUP($A701,'Data Sheet'!$A:K,12,FALSE),"NA")</f>
        <v>#NAME?</v>
      </c>
      <c r="I701" s="63" t="e">
        <f ca="1">_xludf.IFNA(VLOOKUP($A701,'Data Sheet'!$A:T,19,FALSE),"NA")</f>
        <v>#NAME?</v>
      </c>
      <c r="J701" s="64" t="e">
        <f ca="1">_xludf.IFNA(VLOOKUP($A701,'Data Sheet'!$A:T,20,FALSE),"NA")</f>
        <v>#NAME?</v>
      </c>
    </row>
    <row r="702" spans="2:10" ht="15.75" customHeight="1" x14ac:dyDescent="0.15">
      <c r="B702" s="60" t="e">
        <f ca="1">_xludf.IFNA(VLOOKUP($A702,'Data Sheet'!$A:B,2,FALSE),"NA")</f>
        <v>#NAME?</v>
      </c>
      <c r="C702" s="61" t="e">
        <f ca="1">_xludf.IFNA(VLOOKUP($A702,'Data Sheet'!$A:U,3,FALSE),"NA")</f>
        <v>#NAME?</v>
      </c>
      <c r="D702" s="61" t="e">
        <f ca="1">_xludf.IFNA(VLOOKUP($A702,'Data Sheet'!$A:C,4,FALSE),"NA")</f>
        <v>#NAME?</v>
      </c>
      <c r="E702" s="61" t="e">
        <f ca="1">_xludf.IFNA(VLOOKUP($A702,'Data Sheet'!$A:D,5,FALSE),"NA")</f>
        <v>#NAME?</v>
      </c>
      <c r="F702" s="73" t="e">
        <f ca="1">_xludf.IFNA(VLOOKUP($A702,'Data Sheet'!$A:E,6,FALSE),"NA")</f>
        <v>#NAME?</v>
      </c>
      <c r="G702" s="63" t="e">
        <f ca="1">_xludf.IFNA(VLOOKUP($A702,'Data Sheet'!$A:F,7,FALSE),"NA")</f>
        <v>#NAME?</v>
      </c>
      <c r="H702" s="64" t="e">
        <f ca="1">_xludf.IFNA(VLOOKUP($A702,'Data Sheet'!$A:K,12,FALSE),"NA")</f>
        <v>#NAME?</v>
      </c>
      <c r="I702" s="63" t="e">
        <f ca="1">_xludf.IFNA(VLOOKUP($A702,'Data Sheet'!$A:T,19,FALSE),"NA")</f>
        <v>#NAME?</v>
      </c>
      <c r="J702" s="64" t="e">
        <f ca="1">_xludf.IFNA(VLOOKUP($A702,'Data Sheet'!$A:T,20,FALSE),"NA")</f>
        <v>#NAME?</v>
      </c>
    </row>
    <row r="703" spans="2:10" ht="15.75" customHeight="1" x14ac:dyDescent="0.15">
      <c r="B703" s="60" t="e">
        <f ca="1">_xludf.IFNA(VLOOKUP($A703,'Data Sheet'!$A:B,2,FALSE),"NA")</f>
        <v>#NAME?</v>
      </c>
      <c r="C703" s="61" t="e">
        <f ca="1">_xludf.IFNA(VLOOKUP($A703,'Data Sheet'!$A:U,3,FALSE),"NA")</f>
        <v>#NAME?</v>
      </c>
      <c r="D703" s="61" t="e">
        <f ca="1">_xludf.IFNA(VLOOKUP($A703,'Data Sheet'!$A:C,4,FALSE),"NA")</f>
        <v>#NAME?</v>
      </c>
      <c r="E703" s="61" t="e">
        <f ca="1">_xludf.IFNA(VLOOKUP($A703,'Data Sheet'!$A:D,5,FALSE),"NA")</f>
        <v>#NAME?</v>
      </c>
      <c r="F703" s="73" t="e">
        <f ca="1">_xludf.IFNA(VLOOKUP($A703,'Data Sheet'!$A:E,6,FALSE),"NA")</f>
        <v>#NAME?</v>
      </c>
      <c r="G703" s="63" t="e">
        <f ca="1">_xludf.IFNA(VLOOKUP($A703,'Data Sheet'!$A:F,7,FALSE),"NA")</f>
        <v>#NAME?</v>
      </c>
      <c r="H703" s="64" t="e">
        <f ca="1">_xludf.IFNA(VLOOKUP($A703,'Data Sheet'!$A:K,12,FALSE),"NA")</f>
        <v>#NAME?</v>
      </c>
      <c r="I703" s="63" t="e">
        <f ca="1">_xludf.IFNA(VLOOKUP($A703,'Data Sheet'!$A:T,19,FALSE),"NA")</f>
        <v>#NAME?</v>
      </c>
      <c r="J703" s="64" t="e">
        <f ca="1">_xludf.IFNA(VLOOKUP($A703,'Data Sheet'!$A:T,20,FALSE),"NA")</f>
        <v>#NAME?</v>
      </c>
    </row>
    <row r="704" spans="2:10" ht="15.75" customHeight="1" x14ac:dyDescent="0.15">
      <c r="B704" s="60" t="e">
        <f ca="1">_xludf.IFNA(VLOOKUP($A704,'Data Sheet'!$A:B,2,FALSE),"NA")</f>
        <v>#NAME?</v>
      </c>
      <c r="C704" s="61" t="e">
        <f ca="1">_xludf.IFNA(VLOOKUP($A704,'Data Sheet'!$A:U,3,FALSE),"NA")</f>
        <v>#NAME?</v>
      </c>
      <c r="D704" s="61" t="e">
        <f ca="1">_xludf.IFNA(VLOOKUP($A704,'Data Sheet'!$A:C,4,FALSE),"NA")</f>
        <v>#NAME?</v>
      </c>
      <c r="E704" s="61" t="e">
        <f ca="1">_xludf.IFNA(VLOOKUP($A704,'Data Sheet'!$A:D,5,FALSE),"NA")</f>
        <v>#NAME?</v>
      </c>
      <c r="F704" s="73" t="e">
        <f ca="1">_xludf.IFNA(VLOOKUP($A704,'Data Sheet'!$A:E,6,FALSE),"NA")</f>
        <v>#NAME?</v>
      </c>
      <c r="G704" s="63" t="e">
        <f ca="1">_xludf.IFNA(VLOOKUP($A704,'Data Sheet'!$A:F,7,FALSE),"NA")</f>
        <v>#NAME?</v>
      </c>
      <c r="H704" s="64" t="e">
        <f ca="1">_xludf.IFNA(VLOOKUP($A704,'Data Sheet'!$A:K,12,FALSE),"NA")</f>
        <v>#NAME?</v>
      </c>
      <c r="I704" s="63" t="e">
        <f ca="1">_xludf.IFNA(VLOOKUP($A704,'Data Sheet'!$A:T,19,FALSE),"NA")</f>
        <v>#NAME?</v>
      </c>
      <c r="J704" s="64" t="e">
        <f ca="1">_xludf.IFNA(VLOOKUP($A704,'Data Sheet'!$A:T,20,FALSE),"NA")</f>
        <v>#NAME?</v>
      </c>
    </row>
    <row r="705" spans="2:10" ht="15.75" customHeight="1" x14ac:dyDescent="0.15">
      <c r="B705" s="60" t="e">
        <f ca="1">_xludf.IFNA(VLOOKUP($A705,'Data Sheet'!$A:B,2,FALSE),"NA")</f>
        <v>#NAME?</v>
      </c>
      <c r="C705" s="61" t="e">
        <f ca="1">_xludf.IFNA(VLOOKUP($A705,'Data Sheet'!$A:U,3,FALSE),"NA")</f>
        <v>#NAME?</v>
      </c>
      <c r="D705" s="61" t="e">
        <f ca="1">_xludf.IFNA(VLOOKUP($A705,'Data Sheet'!$A:C,4,FALSE),"NA")</f>
        <v>#NAME?</v>
      </c>
      <c r="E705" s="61" t="e">
        <f ca="1">_xludf.IFNA(VLOOKUP($A705,'Data Sheet'!$A:D,5,FALSE),"NA")</f>
        <v>#NAME?</v>
      </c>
      <c r="F705" s="73" t="e">
        <f ca="1">_xludf.IFNA(VLOOKUP($A705,'Data Sheet'!$A:E,6,FALSE),"NA")</f>
        <v>#NAME?</v>
      </c>
      <c r="G705" s="63" t="e">
        <f ca="1">_xludf.IFNA(VLOOKUP($A705,'Data Sheet'!$A:F,7,FALSE),"NA")</f>
        <v>#NAME?</v>
      </c>
      <c r="H705" s="64" t="e">
        <f ca="1">_xludf.IFNA(VLOOKUP($A705,'Data Sheet'!$A:K,12,FALSE),"NA")</f>
        <v>#NAME?</v>
      </c>
      <c r="I705" s="63" t="e">
        <f ca="1">_xludf.IFNA(VLOOKUP($A705,'Data Sheet'!$A:T,19,FALSE),"NA")</f>
        <v>#NAME?</v>
      </c>
      <c r="J705" s="64" t="e">
        <f ca="1">_xludf.IFNA(VLOOKUP($A705,'Data Sheet'!$A:T,20,FALSE),"NA")</f>
        <v>#NAME?</v>
      </c>
    </row>
    <row r="706" spans="2:10" ht="15.75" customHeight="1" x14ac:dyDescent="0.15">
      <c r="B706" s="60" t="e">
        <f ca="1">_xludf.IFNA(VLOOKUP($A706,'Data Sheet'!$A:B,2,FALSE),"NA")</f>
        <v>#NAME?</v>
      </c>
      <c r="C706" s="61" t="e">
        <f ca="1">_xludf.IFNA(VLOOKUP($A706,'Data Sheet'!$A:U,3,FALSE),"NA")</f>
        <v>#NAME?</v>
      </c>
      <c r="D706" s="61" t="e">
        <f ca="1">_xludf.IFNA(VLOOKUP($A706,'Data Sheet'!$A:C,4,FALSE),"NA")</f>
        <v>#NAME?</v>
      </c>
      <c r="E706" s="61" t="e">
        <f ca="1">_xludf.IFNA(VLOOKUP($A706,'Data Sheet'!$A:D,5,FALSE),"NA")</f>
        <v>#NAME?</v>
      </c>
      <c r="F706" s="73" t="e">
        <f ca="1">_xludf.IFNA(VLOOKUP($A706,'Data Sheet'!$A:E,6,FALSE),"NA")</f>
        <v>#NAME?</v>
      </c>
      <c r="G706" s="63" t="e">
        <f ca="1">_xludf.IFNA(VLOOKUP($A706,'Data Sheet'!$A:F,7,FALSE),"NA")</f>
        <v>#NAME?</v>
      </c>
      <c r="H706" s="64" t="e">
        <f ca="1">_xludf.IFNA(VLOOKUP($A706,'Data Sheet'!$A:K,12,FALSE),"NA")</f>
        <v>#NAME?</v>
      </c>
      <c r="I706" s="63" t="e">
        <f ca="1">_xludf.IFNA(VLOOKUP($A706,'Data Sheet'!$A:T,19,FALSE),"NA")</f>
        <v>#NAME?</v>
      </c>
      <c r="J706" s="64" t="e">
        <f ca="1">_xludf.IFNA(VLOOKUP($A706,'Data Sheet'!$A:T,20,FALSE),"NA")</f>
        <v>#NAME?</v>
      </c>
    </row>
    <row r="707" spans="2:10" ht="15.75" customHeight="1" x14ac:dyDescent="0.15">
      <c r="B707" s="60" t="e">
        <f ca="1">_xludf.IFNA(VLOOKUP($A707,'Data Sheet'!$A:B,2,FALSE),"NA")</f>
        <v>#NAME?</v>
      </c>
      <c r="C707" s="61" t="e">
        <f ca="1">_xludf.IFNA(VLOOKUP($A707,'Data Sheet'!$A:U,3,FALSE),"NA")</f>
        <v>#NAME?</v>
      </c>
      <c r="D707" s="61" t="e">
        <f ca="1">_xludf.IFNA(VLOOKUP($A707,'Data Sheet'!$A:C,4,FALSE),"NA")</f>
        <v>#NAME?</v>
      </c>
      <c r="E707" s="61" t="e">
        <f ca="1">_xludf.IFNA(VLOOKUP($A707,'Data Sheet'!$A:D,5,FALSE),"NA")</f>
        <v>#NAME?</v>
      </c>
      <c r="F707" s="73" t="e">
        <f ca="1">_xludf.IFNA(VLOOKUP($A707,'Data Sheet'!$A:E,6,FALSE),"NA")</f>
        <v>#NAME?</v>
      </c>
      <c r="G707" s="63" t="e">
        <f ca="1">_xludf.IFNA(VLOOKUP($A707,'Data Sheet'!$A:F,7,FALSE),"NA")</f>
        <v>#NAME?</v>
      </c>
      <c r="H707" s="64" t="e">
        <f ca="1">_xludf.IFNA(VLOOKUP($A707,'Data Sheet'!$A:K,12,FALSE),"NA")</f>
        <v>#NAME?</v>
      </c>
      <c r="I707" s="63" t="e">
        <f ca="1">_xludf.IFNA(VLOOKUP($A707,'Data Sheet'!$A:T,19,FALSE),"NA")</f>
        <v>#NAME?</v>
      </c>
      <c r="J707" s="64" t="e">
        <f ca="1">_xludf.IFNA(VLOOKUP($A707,'Data Sheet'!$A:T,20,FALSE),"NA")</f>
        <v>#NAME?</v>
      </c>
    </row>
    <row r="708" spans="2:10" ht="15.75" customHeight="1" x14ac:dyDescent="0.15">
      <c r="B708" s="60" t="e">
        <f ca="1">_xludf.IFNA(VLOOKUP($A708,'Data Sheet'!$A:B,2,FALSE),"NA")</f>
        <v>#NAME?</v>
      </c>
      <c r="C708" s="61" t="e">
        <f ca="1">_xludf.IFNA(VLOOKUP($A708,'Data Sheet'!$A:U,3,FALSE),"NA")</f>
        <v>#NAME?</v>
      </c>
      <c r="D708" s="61" t="e">
        <f ca="1">_xludf.IFNA(VLOOKUP($A708,'Data Sheet'!$A:C,4,FALSE),"NA")</f>
        <v>#NAME?</v>
      </c>
      <c r="E708" s="61" t="e">
        <f ca="1">_xludf.IFNA(VLOOKUP($A708,'Data Sheet'!$A:D,5,FALSE),"NA")</f>
        <v>#NAME?</v>
      </c>
      <c r="F708" s="73" t="e">
        <f ca="1">_xludf.IFNA(VLOOKUP($A708,'Data Sheet'!$A:E,6,FALSE),"NA")</f>
        <v>#NAME?</v>
      </c>
      <c r="G708" s="63" t="e">
        <f ca="1">_xludf.IFNA(VLOOKUP($A708,'Data Sheet'!$A:F,7,FALSE),"NA")</f>
        <v>#NAME?</v>
      </c>
      <c r="H708" s="64" t="e">
        <f ca="1">_xludf.IFNA(VLOOKUP($A708,'Data Sheet'!$A:K,12,FALSE),"NA")</f>
        <v>#NAME?</v>
      </c>
      <c r="I708" s="63" t="e">
        <f ca="1">_xludf.IFNA(VLOOKUP($A708,'Data Sheet'!$A:T,19,FALSE),"NA")</f>
        <v>#NAME?</v>
      </c>
      <c r="J708" s="64" t="e">
        <f ca="1">_xludf.IFNA(VLOOKUP($A708,'Data Sheet'!$A:T,20,FALSE),"NA")</f>
        <v>#NAME?</v>
      </c>
    </row>
    <row r="709" spans="2:10" ht="15.75" customHeight="1" x14ac:dyDescent="0.15">
      <c r="B709" s="60" t="e">
        <f ca="1">_xludf.IFNA(VLOOKUP($A709,'Data Sheet'!$A:B,2,FALSE),"NA")</f>
        <v>#NAME?</v>
      </c>
      <c r="C709" s="61" t="e">
        <f ca="1">_xludf.IFNA(VLOOKUP($A709,'Data Sheet'!$A:U,3,FALSE),"NA")</f>
        <v>#NAME?</v>
      </c>
      <c r="D709" s="61" t="e">
        <f ca="1">_xludf.IFNA(VLOOKUP($A709,'Data Sheet'!$A:C,4,FALSE),"NA")</f>
        <v>#NAME?</v>
      </c>
      <c r="E709" s="61" t="e">
        <f ca="1">_xludf.IFNA(VLOOKUP($A709,'Data Sheet'!$A:D,5,FALSE),"NA")</f>
        <v>#NAME?</v>
      </c>
      <c r="F709" s="73" t="e">
        <f ca="1">_xludf.IFNA(VLOOKUP($A709,'Data Sheet'!$A:E,6,FALSE),"NA")</f>
        <v>#NAME?</v>
      </c>
      <c r="G709" s="63" t="e">
        <f ca="1">_xludf.IFNA(VLOOKUP($A709,'Data Sheet'!$A:F,7,FALSE),"NA")</f>
        <v>#NAME?</v>
      </c>
      <c r="H709" s="64" t="e">
        <f ca="1">_xludf.IFNA(VLOOKUP($A709,'Data Sheet'!$A:K,12,FALSE),"NA")</f>
        <v>#NAME?</v>
      </c>
      <c r="I709" s="63" t="e">
        <f ca="1">_xludf.IFNA(VLOOKUP($A709,'Data Sheet'!$A:T,19,FALSE),"NA")</f>
        <v>#NAME?</v>
      </c>
      <c r="J709" s="64" t="e">
        <f ca="1">_xludf.IFNA(VLOOKUP($A709,'Data Sheet'!$A:T,20,FALSE),"NA")</f>
        <v>#NAME?</v>
      </c>
    </row>
    <row r="710" spans="2:10" ht="15.75" customHeight="1" x14ac:dyDescent="0.15">
      <c r="B710" s="60" t="e">
        <f ca="1">_xludf.IFNA(VLOOKUP($A710,'Data Sheet'!$A:B,2,FALSE),"NA")</f>
        <v>#NAME?</v>
      </c>
      <c r="C710" s="61" t="e">
        <f ca="1">_xludf.IFNA(VLOOKUP($A710,'Data Sheet'!$A:U,3,FALSE),"NA")</f>
        <v>#NAME?</v>
      </c>
      <c r="D710" s="61" t="e">
        <f ca="1">_xludf.IFNA(VLOOKUP($A710,'Data Sheet'!$A:C,4,FALSE),"NA")</f>
        <v>#NAME?</v>
      </c>
      <c r="E710" s="61" t="e">
        <f ca="1">_xludf.IFNA(VLOOKUP($A710,'Data Sheet'!$A:D,5,FALSE),"NA")</f>
        <v>#NAME?</v>
      </c>
      <c r="F710" s="73" t="e">
        <f ca="1">_xludf.IFNA(VLOOKUP($A710,'Data Sheet'!$A:E,6,FALSE),"NA")</f>
        <v>#NAME?</v>
      </c>
      <c r="G710" s="63" t="e">
        <f ca="1">_xludf.IFNA(VLOOKUP($A710,'Data Sheet'!$A:F,7,FALSE),"NA")</f>
        <v>#NAME?</v>
      </c>
      <c r="H710" s="64" t="e">
        <f ca="1">_xludf.IFNA(VLOOKUP($A710,'Data Sheet'!$A:K,12,FALSE),"NA")</f>
        <v>#NAME?</v>
      </c>
      <c r="I710" s="63" t="e">
        <f ca="1">_xludf.IFNA(VLOOKUP($A710,'Data Sheet'!$A:T,19,FALSE),"NA")</f>
        <v>#NAME?</v>
      </c>
      <c r="J710" s="64" t="e">
        <f ca="1">_xludf.IFNA(VLOOKUP($A710,'Data Sheet'!$A:T,20,FALSE),"NA")</f>
        <v>#NAME?</v>
      </c>
    </row>
    <row r="711" spans="2:10" ht="15.75" customHeight="1" x14ac:dyDescent="0.15">
      <c r="B711" s="60" t="e">
        <f ca="1">_xludf.IFNA(VLOOKUP($A711,'Data Sheet'!$A:B,2,FALSE),"NA")</f>
        <v>#NAME?</v>
      </c>
      <c r="C711" s="61" t="e">
        <f ca="1">_xludf.IFNA(VLOOKUP($A711,'Data Sheet'!$A:U,3,FALSE),"NA")</f>
        <v>#NAME?</v>
      </c>
      <c r="D711" s="61" t="e">
        <f ca="1">_xludf.IFNA(VLOOKUP($A711,'Data Sheet'!$A:C,4,FALSE),"NA")</f>
        <v>#NAME?</v>
      </c>
      <c r="E711" s="61" t="e">
        <f ca="1">_xludf.IFNA(VLOOKUP($A711,'Data Sheet'!$A:D,5,FALSE),"NA")</f>
        <v>#NAME?</v>
      </c>
      <c r="F711" s="73" t="e">
        <f ca="1">_xludf.IFNA(VLOOKUP($A711,'Data Sheet'!$A:E,6,FALSE),"NA")</f>
        <v>#NAME?</v>
      </c>
      <c r="G711" s="63" t="e">
        <f ca="1">_xludf.IFNA(VLOOKUP($A711,'Data Sheet'!$A:F,7,FALSE),"NA")</f>
        <v>#NAME?</v>
      </c>
      <c r="H711" s="64" t="e">
        <f ca="1">_xludf.IFNA(VLOOKUP($A711,'Data Sheet'!$A:K,12,FALSE),"NA")</f>
        <v>#NAME?</v>
      </c>
      <c r="I711" s="63" t="e">
        <f ca="1">_xludf.IFNA(VLOOKUP($A711,'Data Sheet'!$A:T,19,FALSE),"NA")</f>
        <v>#NAME?</v>
      </c>
      <c r="J711" s="64" t="e">
        <f ca="1">_xludf.IFNA(VLOOKUP($A711,'Data Sheet'!$A:T,20,FALSE),"NA")</f>
        <v>#NAME?</v>
      </c>
    </row>
    <row r="712" spans="2:10" ht="15.75" customHeight="1" x14ac:dyDescent="0.15">
      <c r="B712" s="60" t="e">
        <f ca="1">_xludf.IFNA(VLOOKUP($A712,'Data Sheet'!$A:B,2,FALSE),"NA")</f>
        <v>#NAME?</v>
      </c>
      <c r="C712" s="61" t="e">
        <f ca="1">_xludf.IFNA(VLOOKUP($A712,'Data Sheet'!$A:U,3,FALSE),"NA")</f>
        <v>#NAME?</v>
      </c>
      <c r="D712" s="61" t="e">
        <f ca="1">_xludf.IFNA(VLOOKUP($A712,'Data Sheet'!$A:C,4,FALSE),"NA")</f>
        <v>#NAME?</v>
      </c>
      <c r="E712" s="61" t="e">
        <f ca="1">_xludf.IFNA(VLOOKUP($A712,'Data Sheet'!$A:D,5,FALSE),"NA")</f>
        <v>#NAME?</v>
      </c>
      <c r="F712" s="73" t="e">
        <f ca="1">_xludf.IFNA(VLOOKUP($A712,'Data Sheet'!$A:E,6,FALSE),"NA")</f>
        <v>#NAME?</v>
      </c>
      <c r="G712" s="63" t="e">
        <f ca="1">_xludf.IFNA(VLOOKUP($A712,'Data Sheet'!$A:F,7,FALSE),"NA")</f>
        <v>#NAME?</v>
      </c>
      <c r="H712" s="64" t="e">
        <f ca="1">_xludf.IFNA(VLOOKUP($A712,'Data Sheet'!$A:K,12,FALSE),"NA")</f>
        <v>#NAME?</v>
      </c>
      <c r="I712" s="63" t="e">
        <f ca="1">_xludf.IFNA(VLOOKUP($A712,'Data Sheet'!$A:T,19,FALSE),"NA")</f>
        <v>#NAME?</v>
      </c>
      <c r="J712" s="64" t="e">
        <f ca="1">_xludf.IFNA(VLOOKUP($A712,'Data Sheet'!$A:T,20,FALSE),"NA")</f>
        <v>#NAME?</v>
      </c>
    </row>
    <row r="713" spans="2:10" ht="15.75" customHeight="1" x14ac:dyDescent="0.15">
      <c r="B713" s="60" t="e">
        <f ca="1">_xludf.IFNA(VLOOKUP($A713,'Data Sheet'!$A:B,2,FALSE),"NA")</f>
        <v>#NAME?</v>
      </c>
      <c r="C713" s="61" t="e">
        <f ca="1">_xludf.IFNA(VLOOKUP($A713,'Data Sheet'!$A:U,3,FALSE),"NA")</f>
        <v>#NAME?</v>
      </c>
      <c r="D713" s="61" t="e">
        <f ca="1">_xludf.IFNA(VLOOKUP($A713,'Data Sheet'!$A:C,4,FALSE),"NA")</f>
        <v>#NAME?</v>
      </c>
      <c r="E713" s="61" t="e">
        <f ca="1">_xludf.IFNA(VLOOKUP($A713,'Data Sheet'!$A:D,5,FALSE),"NA")</f>
        <v>#NAME?</v>
      </c>
      <c r="F713" s="73" t="e">
        <f ca="1">_xludf.IFNA(VLOOKUP($A713,'Data Sheet'!$A:E,6,FALSE),"NA")</f>
        <v>#NAME?</v>
      </c>
      <c r="G713" s="63" t="e">
        <f ca="1">_xludf.IFNA(VLOOKUP($A713,'Data Sheet'!$A:F,7,FALSE),"NA")</f>
        <v>#NAME?</v>
      </c>
      <c r="H713" s="64" t="e">
        <f ca="1">_xludf.IFNA(VLOOKUP($A713,'Data Sheet'!$A:K,12,FALSE),"NA")</f>
        <v>#NAME?</v>
      </c>
      <c r="I713" s="63" t="e">
        <f ca="1">_xludf.IFNA(VLOOKUP($A713,'Data Sheet'!$A:T,19,FALSE),"NA")</f>
        <v>#NAME?</v>
      </c>
      <c r="J713" s="64" t="e">
        <f ca="1">_xludf.IFNA(VLOOKUP($A713,'Data Sheet'!$A:T,20,FALSE),"NA")</f>
        <v>#NAME?</v>
      </c>
    </row>
    <row r="714" spans="2:10" ht="15.75" customHeight="1" x14ac:dyDescent="0.15">
      <c r="B714" s="60" t="e">
        <f ca="1">_xludf.IFNA(VLOOKUP($A714,'Data Sheet'!$A:B,2,FALSE),"NA")</f>
        <v>#NAME?</v>
      </c>
      <c r="C714" s="61" t="e">
        <f ca="1">_xludf.IFNA(VLOOKUP($A714,'Data Sheet'!$A:U,3,FALSE),"NA")</f>
        <v>#NAME?</v>
      </c>
      <c r="D714" s="61" t="e">
        <f ca="1">_xludf.IFNA(VLOOKUP($A714,'Data Sheet'!$A:C,4,FALSE),"NA")</f>
        <v>#NAME?</v>
      </c>
      <c r="E714" s="61" t="e">
        <f ca="1">_xludf.IFNA(VLOOKUP($A714,'Data Sheet'!$A:D,5,FALSE),"NA")</f>
        <v>#NAME?</v>
      </c>
      <c r="F714" s="73" t="e">
        <f ca="1">_xludf.IFNA(VLOOKUP($A714,'Data Sheet'!$A:E,6,FALSE),"NA")</f>
        <v>#NAME?</v>
      </c>
      <c r="G714" s="63" t="e">
        <f ca="1">_xludf.IFNA(VLOOKUP($A714,'Data Sheet'!$A:F,7,FALSE),"NA")</f>
        <v>#NAME?</v>
      </c>
      <c r="H714" s="64" t="e">
        <f ca="1">_xludf.IFNA(VLOOKUP($A714,'Data Sheet'!$A:K,12,FALSE),"NA")</f>
        <v>#NAME?</v>
      </c>
      <c r="I714" s="63" t="e">
        <f ca="1">_xludf.IFNA(VLOOKUP($A714,'Data Sheet'!$A:T,19,FALSE),"NA")</f>
        <v>#NAME?</v>
      </c>
      <c r="J714" s="64" t="e">
        <f ca="1">_xludf.IFNA(VLOOKUP($A714,'Data Sheet'!$A:T,20,FALSE),"NA")</f>
        <v>#NAME?</v>
      </c>
    </row>
    <row r="715" spans="2:10" ht="15.75" customHeight="1" x14ac:dyDescent="0.15">
      <c r="B715" s="60" t="e">
        <f ca="1">_xludf.IFNA(VLOOKUP($A715,'Data Sheet'!$A:B,2,FALSE),"NA")</f>
        <v>#NAME?</v>
      </c>
      <c r="C715" s="61" t="e">
        <f ca="1">_xludf.IFNA(VLOOKUP($A715,'Data Sheet'!$A:U,3,FALSE),"NA")</f>
        <v>#NAME?</v>
      </c>
      <c r="D715" s="61" t="e">
        <f ca="1">_xludf.IFNA(VLOOKUP($A715,'Data Sheet'!$A:C,4,FALSE),"NA")</f>
        <v>#NAME?</v>
      </c>
      <c r="E715" s="61" t="e">
        <f ca="1">_xludf.IFNA(VLOOKUP($A715,'Data Sheet'!$A:D,5,FALSE),"NA")</f>
        <v>#NAME?</v>
      </c>
      <c r="F715" s="73" t="e">
        <f ca="1">_xludf.IFNA(VLOOKUP($A715,'Data Sheet'!$A:E,6,FALSE),"NA")</f>
        <v>#NAME?</v>
      </c>
      <c r="G715" s="63" t="e">
        <f ca="1">_xludf.IFNA(VLOOKUP($A715,'Data Sheet'!$A:F,7,FALSE),"NA")</f>
        <v>#NAME?</v>
      </c>
      <c r="H715" s="64" t="e">
        <f ca="1">_xludf.IFNA(VLOOKUP($A715,'Data Sheet'!$A:K,12,FALSE),"NA")</f>
        <v>#NAME?</v>
      </c>
      <c r="I715" s="63" t="e">
        <f ca="1">_xludf.IFNA(VLOOKUP($A715,'Data Sheet'!$A:T,19,FALSE),"NA")</f>
        <v>#NAME?</v>
      </c>
      <c r="J715" s="64" t="e">
        <f ca="1">_xludf.IFNA(VLOOKUP($A715,'Data Sheet'!$A:T,20,FALSE),"NA")</f>
        <v>#NAME?</v>
      </c>
    </row>
    <row r="716" spans="2:10" ht="15.75" customHeight="1" x14ac:dyDescent="0.15">
      <c r="B716" s="60" t="e">
        <f ca="1">_xludf.IFNA(VLOOKUP($A716,'Data Sheet'!$A:B,2,FALSE),"NA")</f>
        <v>#NAME?</v>
      </c>
      <c r="C716" s="61" t="e">
        <f ca="1">_xludf.IFNA(VLOOKUP($A716,'Data Sheet'!$A:U,3,FALSE),"NA")</f>
        <v>#NAME?</v>
      </c>
      <c r="D716" s="61" t="e">
        <f ca="1">_xludf.IFNA(VLOOKUP($A716,'Data Sheet'!$A:C,4,FALSE),"NA")</f>
        <v>#NAME?</v>
      </c>
      <c r="E716" s="61" t="e">
        <f ca="1">_xludf.IFNA(VLOOKUP($A716,'Data Sheet'!$A:D,5,FALSE),"NA")</f>
        <v>#NAME?</v>
      </c>
      <c r="F716" s="73" t="e">
        <f ca="1">_xludf.IFNA(VLOOKUP($A716,'Data Sheet'!$A:E,6,FALSE),"NA")</f>
        <v>#NAME?</v>
      </c>
      <c r="G716" s="63" t="e">
        <f ca="1">_xludf.IFNA(VLOOKUP($A716,'Data Sheet'!$A:F,7,FALSE),"NA")</f>
        <v>#NAME?</v>
      </c>
      <c r="H716" s="64" t="e">
        <f ca="1">_xludf.IFNA(VLOOKUP($A716,'Data Sheet'!$A:K,12,FALSE),"NA")</f>
        <v>#NAME?</v>
      </c>
      <c r="I716" s="63" t="e">
        <f ca="1">_xludf.IFNA(VLOOKUP($A716,'Data Sheet'!$A:T,19,FALSE),"NA")</f>
        <v>#NAME?</v>
      </c>
      <c r="J716" s="64" t="e">
        <f ca="1">_xludf.IFNA(VLOOKUP($A716,'Data Sheet'!$A:T,20,FALSE),"NA")</f>
        <v>#NAME?</v>
      </c>
    </row>
    <row r="717" spans="2:10" ht="15.75" customHeight="1" x14ac:dyDescent="0.15">
      <c r="B717" s="60" t="e">
        <f ca="1">_xludf.IFNA(VLOOKUP($A717,'Data Sheet'!$A:B,2,FALSE),"NA")</f>
        <v>#NAME?</v>
      </c>
      <c r="C717" s="61" t="e">
        <f ca="1">_xludf.IFNA(VLOOKUP($A717,'Data Sheet'!$A:U,3,FALSE),"NA")</f>
        <v>#NAME?</v>
      </c>
      <c r="D717" s="61" t="e">
        <f ca="1">_xludf.IFNA(VLOOKUP($A717,'Data Sheet'!$A:C,4,FALSE),"NA")</f>
        <v>#NAME?</v>
      </c>
      <c r="E717" s="61" t="e">
        <f ca="1">_xludf.IFNA(VLOOKUP($A717,'Data Sheet'!$A:D,5,FALSE),"NA")</f>
        <v>#NAME?</v>
      </c>
      <c r="F717" s="73" t="e">
        <f ca="1">_xludf.IFNA(VLOOKUP($A717,'Data Sheet'!$A:E,6,FALSE),"NA")</f>
        <v>#NAME?</v>
      </c>
      <c r="G717" s="63" t="e">
        <f ca="1">_xludf.IFNA(VLOOKUP($A717,'Data Sheet'!$A:F,7,FALSE),"NA")</f>
        <v>#NAME?</v>
      </c>
      <c r="H717" s="64" t="e">
        <f ca="1">_xludf.IFNA(VLOOKUP($A717,'Data Sheet'!$A:K,12,FALSE),"NA")</f>
        <v>#NAME?</v>
      </c>
      <c r="I717" s="63" t="e">
        <f ca="1">_xludf.IFNA(VLOOKUP($A717,'Data Sheet'!$A:T,19,FALSE),"NA")</f>
        <v>#NAME?</v>
      </c>
      <c r="J717" s="64" t="e">
        <f ca="1">_xludf.IFNA(VLOOKUP($A717,'Data Sheet'!$A:T,20,FALSE),"NA")</f>
        <v>#NAME?</v>
      </c>
    </row>
    <row r="718" spans="2:10" ht="15.75" customHeight="1" x14ac:dyDescent="0.15">
      <c r="B718" s="60" t="e">
        <f ca="1">_xludf.IFNA(VLOOKUP($A718,'Data Sheet'!$A:B,2,FALSE),"NA")</f>
        <v>#NAME?</v>
      </c>
      <c r="C718" s="61" t="e">
        <f ca="1">_xludf.IFNA(VLOOKUP($A718,'Data Sheet'!$A:U,3,FALSE),"NA")</f>
        <v>#NAME?</v>
      </c>
      <c r="D718" s="61" t="e">
        <f ca="1">_xludf.IFNA(VLOOKUP($A718,'Data Sheet'!$A:C,4,FALSE),"NA")</f>
        <v>#NAME?</v>
      </c>
      <c r="E718" s="61" t="e">
        <f ca="1">_xludf.IFNA(VLOOKUP($A718,'Data Sheet'!$A:D,5,FALSE),"NA")</f>
        <v>#NAME?</v>
      </c>
      <c r="F718" s="73" t="e">
        <f ca="1">_xludf.IFNA(VLOOKUP($A718,'Data Sheet'!$A:E,6,FALSE),"NA")</f>
        <v>#NAME?</v>
      </c>
      <c r="G718" s="63" t="e">
        <f ca="1">_xludf.IFNA(VLOOKUP($A718,'Data Sheet'!$A:F,7,FALSE),"NA")</f>
        <v>#NAME?</v>
      </c>
      <c r="H718" s="64" t="e">
        <f ca="1">_xludf.IFNA(VLOOKUP($A718,'Data Sheet'!$A:K,12,FALSE),"NA")</f>
        <v>#NAME?</v>
      </c>
      <c r="I718" s="63" t="e">
        <f ca="1">_xludf.IFNA(VLOOKUP($A718,'Data Sheet'!$A:T,19,FALSE),"NA")</f>
        <v>#NAME?</v>
      </c>
      <c r="J718" s="64" t="e">
        <f ca="1">_xludf.IFNA(VLOOKUP($A718,'Data Sheet'!$A:T,20,FALSE),"NA")</f>
        <v>#NAME?</v>
      </c>
    </row>
    <row r="719" spans="2:10" ht="15.75" customHeight="1" x14ac:dyDescent="0.15">
      <c r="B719" s="60" t="e">
        <f ca="1">_xludf.IFNA(VLOOKUP($A719,'Data Sheet'!$A:B,2,FALSE),"NA")</f>
        <v>#NAME?</v>
      </c>
      <c r="C719" s="61" t="e">
        <f ca="1">_xludf.IFNA(VLOOKUP($A719,'Data Sheet'!$A:U,3,FALSE),"NA")</f>
        <v>#NAME?</v>
      </c>
      <c r="D719" s="61" t="e">
        <f ca="1">_xludf.IFNA(VLOOKUP($A719,'Data Sheet'!$A:C,4,FALSE),"NA")</f>
        <v>#NAME?</v>
      </c>
      <c r="E719" s="61" t="e">
        <f ca="1">_xludf.IFNA(VLOOKUP($A719,'Data Sheet'!$A:D,5,FALSE),"NA")</f>
        <v>#NAME?</v>
      </c>
      <c r="F719" s="73" t="e">
        <f ca="1">_xludf.IFNA(VLOOKUP($A719,'Data Sheet'!$A:E,6,FALSE),"NA")</f>
        <v>#NAME?</v>
      </c>
      <c r="G719" s="63" t="e">
        <f ca="1">_xludf.IFNA(VLOOKUP($A719,'Data Sheet'!$A:F,7,FALSE),"NA")</f>
        <v>#NAME?</v>
      </c>
      <c r="H719" s="64" t="e">
        <f ca="1">_xludf.IFNA(VLOOKUP($A719,'Data Sheet'!$A:K,12,FALSE),"NA")</f>
        <v>#NAME?</v>
      </c>
      <c r="I719" s="63" t="e">
        <f ca="1">_xludf.IFNA(VLOOKUP($A719,'Data Sheet'!$A:T,19,FALSE),"NA")</f>
        <v>#NAME?</v>
      </c>
      <c r="J719" s="64" t="e">
        <f ca="1">_xludf.IFNA(VLOOKUP($A719,'Data Sheet'!$A:T,20,FALSE),"NA")</f>
        <v>#NAME?</v>
      </c>
    </row>
    <row r="720" spans="2:10" ht="15.75" customHeight="1" x14ac:dyDescent="0.15">
      <c r="B720" s="60" t="e">
        <f ca="1">_xludf.IFNA(VLOOKUP($A720,'Data Sheet'!$A:B,2,FALSE),"NA")</f>
        <v>#NAME?</v>
      </c>
      <c r="C720" s="61" t="e">
        <f ca="1">_xludf.IFNA(VLOOKUP($A720,'Data Sheet'!$A:U,3,FALSE),"NA")</f>
        <v>#NAME?</v>
      </c>
      <c r="D720" s="61" t="e">
        <f ca="1">_xludf.IFNA(VLOOKUP($A720,'Data Sheet'!$A:C,4,FALSE),"NA")</f>
        <v>#NAME?</v>
      </c>
      <c r="E720" s="61" t="e">
        <f ca="1">_xludf.IFNA(VLOOKUP($A720,'Data Sheet'!$A:D,5,FALSE),"NA")</f>
        <v>#NAME?</v>
      </c>
      <c r="F720" s="73" t="e">
        <f ca="1">_xludf.IFNA(VLOOKUP($A720,'Data Sheet'!$A:E,6,FALSE),"NA")</f>
        <v>#NAME?</v>
      </c>
      <c r="G720" s="63" t="e">
        <f ca="1">_xludf.IFNA(VLOOKUP($A720,'Data Sheet'!$A:F,7,FALSE),"NA")</f>
        <v>#NAME?</v>
      </c>
      <c r="H720" s="64" t="e">
        <f ca="1">_xludf.IFNA(VLOOKUP($A720,'Data Sheet'!$A:K,12,FALSE),"NA")</f>
        <v>#NAME?</v>
      </c>
      <c r="I720" s="63" t="e">
        <f ca="1">_xludf.IFNA(VLOOKUP($A720,'Data Sheet'!$A:T,19,FALSE),"NA")</f>
        <v>#NAME?</v>
      </c>
      <c r="J720" s="64" t="e">
        <f ca="1">_xludf.IFNA(VLOOKUP($A720,'Data Sheet'!$A:T,20,FALSE),"NA")</f>
        <v>#NAME?</v>
      </c>
    </row>
    <row r="721" spans="2:10" ht="15.75" customHeight="1" x14ac:dyDescent="0.15">
      <c r="B721" s="60" t="e">
        <f ca="1">_xludf.IFNA(VLOOKUP($A721,'Data Sheet'!$A:B,2,FALSE),"NA")</f>
        <v>#NAME?</v>
      </c>
      <c r="C721" s="61" t="e">
        <f ca="1">_xludf.IFNA(VLOOKUP($A721,'Data Sheet'!$A:U,3,FALSE),"NA")</f>
        <v>#NAME?</v>
      </c>
      <c r="D721" s="61" t="e">
        <f ca="1">_xludf.IFNA(VLOOKUP($A721,'Data Sheet'!$A:C,4,FALSE),"NA")</f>
        <v>#NAME?</v>
      </c>
      <c r="E721" s="61" t="e">
        <f ca="1">_xludf.IFNA(VLOOKUP($A721,'Data Sheet'!$A:D,5,FALSE),"NA")</f>
        <v>#NAME?</v>
      </c>
      <c r="F721" s="73" t="e">
        <f ca="1">_xludf.IFNA(VLOOKUP($A721,'Data Sheet'!$A:E,6,FALSE),"NA")</f>
        <v>#NAME?</v>
      </c>
      <c r="G721" s="63" t="e">
        <f ca="1">_xludf.IFNA(VLOOKUP($A721,'Data Sheet'!$A:F,7,FALSE),"NA")</f>
        <v>#NAME?</v>
      </c>
      <c r="H721" s="64" t="e">
        <f ca="1">_xludf.IFNA(VLOOKUP($A721,'Data Sheet'!$A:K,12,FALSE),"NA")</f>
        <v>#NAME?</v>
      </c>
      <c r="I721" s="63" t="e">
        <f ca="1">_xludf.IFNA(VLOOKUP($A721,'Data Sheet'!$A:T,19,FALSE),"NA")</f>
        <v>#NAME?</v>
      </c>
      <c r="J721" s="64" t="e">
        <f ca="1">_xludf.IFNA(VLOOKUP($A721,'Data Sheet'!$A:T,20,FALSE),"NA")</f>
        <v>#NAME?</v>
      </c>
    </row>
    <row r="722" spans="2:10" ht="15.75" customHeight="1" x14ac:dyDescent="0.15">
      <c r="B722" s="60" t="e">
        <f ca="1">_xludf.IFNA(VLOOKUP($A722,'Data Sheet'!$A:B,2,FALSE),"NA")</f>
        <v>#NAME?</v>
      </c>
      <c r="C722" s="61" t="e">
        <f ca="1">_xludf.IFNA(VLOOKUP($A722,'Data Sheet'!$A:U,3,FALSE),"NA")</f>
        <v>#NAME?</v>
      </c>
      <c r="D722" s="61" t="e">
        <f ca="1">_xludf.IFNA(VLOOKUP($A722,'Data Sheet'!$A:C,4,FALSE),"NA")</f>
        <v>#NAME?</v>
      </c>
      <c r="E722" s="61" t="e">
        <f ca="1">_xludf.IFNA(VLOOKUP($A722,'Data Sheet'!$A:D,5,FALSE),"NA")</f>
        <v>#NAME?</v>
      </c>
      <c r="F722" s="73" t="e">
        <f ca="1">_xludf.IFNA(VLOOKUP($A722,'Data Sheet'!$A:E,6,FALSE),"NA")</f>
        <v>#NAME?</v>
      </c>
      <c r="G722" s="63" t="e">
        <f ca="1">_xludf.IFNA(VLOOKUP($A722,'Data Sheet'!$A:F,7,FALSE),"NA")</f>
        <v>#NAME?</v>
      </c>
      <c r="H722" s="64" t="e">
        <f ca="1">_xludf.IFNA(VLOOKUP($A722,'Data Sheet'!$A:K,12,FALSE),"NA")</f>
        <v>#NAME?</v>
      </c>
      <c r="I722" s="63" t="e">
        <f ca="1">_xludf.IFNA(VLOOKUP($A722,'Data Sheet'!$A:T,19,FALSE),"NA")</f>
        <v>#NAME?</v>
      </c>
      <c r="J722" s="64" t="e">
        <f ca="1">_xludf.IFNA(VLOOKUP($A722,'Data Sheet'!$A:T,20,FALSE),"NA")</f>
        <v>#NAME?</v>
      </c>
    </row>
    <row r="723" spans="2:10" ht="15.75" customHeight="1" x14ac:dyDescent="0.15">
      <c r="B723" s="60" t="e">
        <f ca="1">_xludf.IFNA(VLOOKUP($A723,'Data Sheet'!$A:B,2,FALSE),"NA")</f>
        <v>#NAME?</v>
      </c>
      <c r="C723" s="61" t="e">
        <f ca="1">_xludf.IFNA(VLOOKUP($A723,'Data Sheet'!$A:U,3,FALSE),"NA")</f>
        <v>#NAME?</v>
      </c>
      <c r="D723" s="61" t="e">
        <f ca="1">_xludf.IFNA(VLOOKUP($A723,'Data Sheet'!$A:C,4,FALSE),"NA")</f>
        <v>#NAME?</v>
      </c>
      <c r="E723" s="61" t="e">
        <f ca="1">_xludf.IFNA(VLOOKUP($A723,'Data Sheet'!$A:D,5,FALSE),"NA")</f>
        <v>#NAME?</v>
      </c>
      <c r="F723" s="73" t="e">
        <f ca="1">_xludf.IFNA(VLOOKUP($A723,'Data Sheet'!$A:E,6,FALSE),"NA")</f>
        <v>#NAME?</v>
      </c>
      <c r="G723" s="63" t="e">
        <f ca="1">_xludf.IFNA(VLOOKUP($A723,'Data Sheet'!$A:F,7,FALSE),"NA")</f>
        <v>#NAME?</v>
      </c>
      <c r="H723" s="64" t="e">
        <f ca="1">_xludf.IFNA(VLOOKUP($A723,'Data Sheet'!$A:K,12,FALSE),"NA")</f>
        <v>#NAME?</v>
      </c>
      <c r="I723" s="63" t="e">
        <f ca="1">_xludf.IFNA(VLOOKUP($A723,'Data Sheet'!$A:T,19,FALSE),"NA")</f>
        <v>#NAME?</v>
      </c>
      <c r="J723" s="64" t="e">
        <f ca="1">_xludf.IFNA(VLOOKUP($A723,'Data Sheet'!$A:T,20,FALSE),"NA")</f>
        <v>#NAME?</v>
      </c>
    </row>
    <row r="724" spans="2:10" ht="15.75" customHeight="1" x14ac:dyDescent="0.15">
      <c r="B724" s="60" t="e">
        <f ca="1">_xludf.IFNA(VLOOKUP($A724,'Data Sheet'!$A:B,2,FALSE),"NA")</f>
        <v>#NAME?</v>
      </c>
      <c r="C724" s="61" t="e">
        <f ca="1">_xludf.IFNA(VLOOKUP($A724,'Data Sheet'!$A:U,3,FALSE),"NA")</f>
        <v>#NAME?</v>
      </c>
      <c r="D724" s="61" t="e">
        <f ca="1">_xludf.IFNA(VLOOKUP($A724,'Data Sheet'!$A:C,4,FALSE),"NA")</f>
        <v>#NAME?</v>
      </c>
      <c r="E724" s="61" t="e">
        <f ca="1">_xludf.IFNA(VLOOKUP($A724,'Data Sheet'!$A:D,5,FALSE),"NA")</f>
        <v>#NAME?</v>
      </c>
      <c r="F724" s="73" t="e">
        <f ca="1">_xludf.IFNA(VLOOKUP($A724,'Data Sheet'!$A:E,6,FALSE),"NA")</f>
        <v>#NAME?</v>
      </c>
      <c r="G724" s="63" t="e">
        <f ca="1">_xludf.IFNA(VLOOKUP($A724,'Data Sheet'!$A:F,7,FALSE),"NA")</f>
        <v>#NAME?</v>
      </c>
      <c r="H724" s="64" t="e">
        <f ca="1">_xludf.IFNA(VLOOKUP($A724,'Data Sheet'!$A:K,12,FALSE),"NA")</f>
        <v>#NAME?</v>
      </c>
      <c r="I724" s="63" t="e">
        <f ca="1">_xludf.IFNA(VLOOKUP($A724,'Data Sheet'!$A:T,19,FALSE),"NA")</f>
        <v>#NAME?</v>
      </c>
      <c r="J724" s="64" t="e">
        <f ca="1">_xludf.IFNA(VLOOKUP($A724,'Data Sheet'!$A:T,20,FALSE),"NA")</f>
        <v>#NAME?</v>
      </c>
    </row>
    <row r="725" spans="2:10" ht="15.75" customHeight="1" x14ac:dyDescent="0.15">
      <c r="B725" s="60" t="e">
        <f ca="1">_xludf.IFNA(VLOOKUP($A725,'Data Sheet'!$A:B,2,FALSE),"NA")</f>
        <v>#NAME?</v>
      </c>
      <c r="C725" s="61" t="e">
        <f ca="1">_xludf.IFNA(VLOOKUP($A725,'Data Sheet'!$A:U,3,FALSE),"NA")</f>
        <v>#NAME?</v>
      </c>
      <c r="D725" s="61" t="e">
        <f ca="1">_xludf.IFNA(VLOOKUP($A725,'Data Sheet'!$A:C,4,FALSE),"NA")</f>
        <v>#NAME?</v>
      </c>
      <c r="E725" s="61" t="e">
        <f ca="1">_xludf.IFNA(VLOOKUP($A725,'Data Sheet'!$A:D,5,FALSE),"NA")</f>
        <v>#NAME?</v>
      </c>
      <c r="F725" s="73" t="e">
        <f ca="1">_xludf.IFNA(VLOOKUP($A725,'Data Sheet'!$A:E,6,FALSE),"NA")</f>
        <v>#NAME?</v>
      </c>
      <c r="G725" s="63" t="e">
        <f ca="1">_xludf.IFNA(VLOOKUP($A725,'Data Sheet'!$A:F,7,FALSE),"NA")</f>
        <v>#NAME?</v>
      </c>
      <c r="H725" s="64" t="e">
        <f ca="1">_xludf.IFNA(VLOOKUP($A725,'Data Sheet'!$A:K,12,FALSE),"NA")</f>
        <v>#NAME?</v>
      </c>
      <c r="I725" s="63" t="e">
        <f ca="1">_xludf.IFNA(VLOOKUP($A725,'Data Sheet'!$A:T,19,FALSE),"NA")</f>
        <v>#NAME?</v>
      </c>
      <c r="J725" s="64" t="e">
        <f ca="1">_xludf.IFNA(VLOOKUP($A725,'Data Sheet'!$A:T,20,FALSE),"NA")</f>
        <v>#NAME?</v>
      </c>
    </row>
    <row r="726" spans="2:10" ht="15.75" customHeight="1" x14ac:dyDescent="0.15">
      <c r="B726" s="60" t="e">
        <f ca="1">_xludf.IFNA(VLOOKUP($A726,'Data Sheet'!$A:B,2,FALSE),"NA")</f>
        <v>#NAME?</v>
      </c>
      <c r="C726" s="61" t="e">
        <f ca="1">_xludf.IFNA(VLOOKUP($A726,'Data Sheet'!$A:U,3,FALSE),"NA")</f>
        <v>#NAME?</v>
      </c>
      <c r="D726" s="61" t="e">
        <f ca="1">_xludf.IFNA(VLOOKUP($A726,'Data Sheet'!$A:C,4,FALSE),"NA")</f>
        <v>#NAME?</v>
      </c>
      <c r="E726" s="61" t="e">
        <f ca="1">_xludf.IFNA(VLOOKUP($A726,'Data Sheet'!$A:D,5,FALSE),"NA")</f>
        <v>#NAME?</v>
      </c>
      <c r="F726" s="73" t="e">
        <f ca="1">_xludf.IFNA(VLOOKUP($A726,'Data Sheet'!$A:E,6,FALSE),"NA")</f>
        <v>#NAME?</v>
      </c>
      <c r="G726" s="63" t="e">
        <f ca="1">_xludf.IFNA(VLOOKUP($A726,'Data Sheet'!$A:F,7,FALSE),"NA")</f>
        <v>#NAME?</v>
      </c>
      <c r="H726" s="64" t="e">
        <f ca="1">_xludf.IFNA(VLOOKUP($A726,'Data Sheet'!$A:K,12,FALSE),"NA")</f>
        <v>#NAME?</v>
      </c>
      <c r="I726" s="63" t="e">
        <f ca="1">_xludf.IFNA(VLOOKUP($A726,'Data Sheet'!$A:T,19,FALSE),"NA")</f>
        <v>#NAME?</v>
      </c>
      <c r="J726" s="64" t="e">
        <f ca="1">_xludf.IFNA(VLOOKUP($A726,'Data Sheet'!$A:T,20,FALSE),"NA")</f>
        <v>#NAME?</v>
      </c>
    </row>
    <row r="727" spans="2:10" ht="15.75" customHeight="1" x14ac:dyDescent="0.15">
      <c r="B727" s="60" t="e">
        <f ca="1">_xludf.IFNA(VLOOKUP($A727,'Data Sheet'!$A:B,2,FALSE),"NA")</f>
        <v>#NAME?</v>
      </c>
      <c r="C727" s="61" t="e">
        <f ca="1">_xludf.IFNA(VLOOKUP($A727,'Data Sheet'!$A:U,3,FALSE),"NA")</f>
        <v>#NAME?</v>
      </c>
      <c r="D727" s="61" t="e">
        <f ca="1">_xludf.IFNA(VLOOKUP($A727,'Data Sheet'!$A:C,4,FALSE),"NA")</f>
        <v>#NAME?</v>
      </c>
      <c r="E727" s="61" t="e">
        <f ca="1">_xludf.IFNA(VLOOKUP($A727,'Data Sheet'!$A:D,5,FALSE),"NA")</f>
        <v>#NAME?</v>
      </c>
      <c r="F727" s="73" t="e">
        <f ca="1">_xludf.IFNA(VLOOKUP($A727,'Data Sheet'!$A:E,6,FALSE),"NA")</f>
        <v>#NAME?</v>
      </c>
      <c r="G727" s="63" t="e">
        <f ca="1">_xludf.IFNA(VLOOKUP($A727,'Data Sheet'!$A:F,7,FALSE),"NA")</f>
        <v>#NAME?</v>
      </c>
      <c r="H727" s="64" t="e">
        <f ca="1">_xludf.IFNA(VLOOKUP($A727,'Data Sheet'!$A:K,12,FALSE),"NA")</f>
        <v>#NAME?</v>
      </c>
      <c r="I727" s="63" t="e">
        <f ca="1">_xludf.IFNA(VLOOKUP($A727,'Data Sheet'!$A:T,19,FALSE),"NA")</f>
        <v>#NAME?</v>
      </c>
      <c r="J727" s="64" t="e">
        <f ca="1">_xludf.IFNA(VLOOKUP($A727,'Data Sheet'!$A:T,20,FALSE),"NA")</f>
        <v>#NAME?</v>
      </c>
    </row>
    <row r="728" spans="2:10" ht="15.75" customHeight="1" x14ac:dyDescent="0.15">
      <c r="B728" s="60" t="e">
        <f ca="1">_xludf.IFNA(VLOOKUP($A728,'Data Sheet'!$A:B,2,FALSE),"NA")</f>
        <v>#NAME?</v>
      </c>
      <c r="C728" s="61" t="e">
        <f ca="1">_xludf.IFNA(VLOOKUP($A728,'Data Sheet'!$A:U,3,FALSE),"NA")</f>
        <v>#NAME?</v>
      </c>
      <c r="D728" s="61" t="e">
        <f ca="1">_xludf.IFNA(VLOOKUP($A728,'Data Sheet'!$A:C,4,FALSE),"NA")</f>
        <v>#NAME?</v>
      </c>
      <c r="E728" s="61" t="e">
        <f ca="1">_xludf.IFNA(VLOOKUP($A728,'Data Sheet'!$A:D,5,FALSE),"NA")</f>
        <v>#NAME?</v>
      </c>
      <c r="F728" s="73" t="e">
        <f ca="1">_xludf.IFNA(VLOOKUP($A728,'Data Sheet'!$A:E,6,FALSE),"NA")</f>
        <v>#NAME?</v>
      </c>
      <c r="G728" s="63" t="e">
        <f ca="1">_xludf.IFNA(VLOOKUP($A728,'Data Sheet'!$A:F,7,FALSE),"NA")</f>
        <v>#NAME?</v>
      </c>
      <c r="H728" s="64" t="e">
        <f ca="1">_xludf.IFNA(VLOOKUP($A728,'Data Sheet'!$A:K,12,FALSE),"NA")</f>
        <v>#NAME?</v>
      </c>
      <c r="I728" s="63" t="e">
        <f ca="1">_xludf.IFNA(VLOOKUP($A728,'Data Sheet'!$A:T,19,FALSE),"NA")</f>
        <v>#NAME?</v>
      </c>
      <c r="J728" s="64" t="e">
        <f ca="1">_xludf.IFNA(VLOOKUP($A728,'Data Sheet'!$A:T,20,FALSE),"NA")</f>
        <v>#NAME?</v>
      </c>
    </row>
    <row r="729" spans="2:10" ht="15.75" customHeight="1" x14ac:dyDescent="0.15">
      <c r="B729" s="60" t="e">
        <f ca="1">_xludf.IFNA(VLOOKUP($A729,'Data Sheet'!$A:B,2,FALSE),"NA")</f>
        <v>#NAME?</v>
      </c>
      <c r="C729" s="61" t="e">
        <f ca="1">_xludf.IFNA(VLOOKUP($A729,'Data Sheet'!$A:U,3,FALSE),"NA")</f>
        <v>#NAME?</v>
      </c>
      <c r="D729" s="61" t="e">
        <f ca="1">_xludf.IFNA(VLOOKUP($A729,'Data Sheet'!$A:C,4,FALSE),"NA")</f>
        <v>#NAME?</v>
      </c>
      <c r="E729" s="61" t="e">
        <f ca="1">_xludf.IFNA(VLOOKUP($A729,'Data Sheet'!$A:D,5,FALSE),"NA")</f>
        <v>#NAME?</v>
      </c>
      <c r="F729" s="73" t="e">
        <f ca="1">_xludf.IFNA(VLOOKUP($A729,'Data Sheet'!$A:E,6,FALSE),"NA")</f>
        <v>#NAME?</v>
      </c>
      <c r="G729" s="63" t="e">
        <f ca="1">_xludf.IFNA(VLOOKUP($A729,'Data Sheet'!$A:F,7,FALSE),"NA")</f>
        <v>#NAME?</v>
      </c>
      <c r="H729" s="64" t="e">
        <f ca="1">_xludf.IFNA(VLOOKUP($A729,'Data Sheet'!$A:K,12,FALSE),"NA")</f>
        <v>#NAME?</v>
      </c>
      <c r="I729" s="63" t="e">
        <f ca="1">_xludf.IFNA(VLOOKUP($A729,'Data Sheet'!$A:T,19,FALSE),"NA")</f>
        <v>#NAME?</v>
      </c>
      <c r="J729" s="64" t="e">
        <f ca="1">_xludf.IFNA(VLOOKUP($A729,'Data Sheet'!$A:T,20,FALSE),"NA")</f>
        <v>#NAME?</v>
      </c>
    </row>
    <row r="730" spans="2:10" ht="15.75" customHeight="1" x14ac:dyDescent="0.15">
      <c r="B730" s="60" t="e">
        <f ca="1">_xludf.IFNA(VLOOKUP($A730,'Data Sheet'!$A:B,2,FALSE),"NA")</f>
        <v>#NAME?</v>
      </c>
      <c r="C730" s="61" t="e">
        <f ca="1">_xludf.IFNA(VLOOKUP($A730,'Data Sheet'!$A:U,3,FALSE),"NA")</f>
        <v>#NAME?</v>
      </c>
      <c r="D730" s="61" t="e">
        <f ca="1">_xludf.IFNA(VLOOKUP($A730,'Data Sheet'!$A:C,4,FALSE),"NA")</f>
        <v>#NAME?</v>
      </c>
      <c r="E730" s="61" t="e">
        <f ca="1">_xludf.IFNA(VLOOKUP($A730,'Data Sheet'!$A:D,5,FALSE),"NA")</f>
        <v>#NAME?</v>
      </c>
      <c r="F730" s="73" t="e">
        <f ca="1">_xludf.IFNA(VLOOKUP($A730,'Data Sheet'!$A:E,6,FALSE),"NA")</f>
        <v>#NAME?</v>
      </c>
      <c r="G730" s="63" t="e">
        <f ca="1">_xludf.IFNA(VLOOKUP($A730,'Data Sheet'!$A:F,7,FALSE),"NA")</f>
        <v>#NAME?</v>
      </c>
      <c r="H730" s="64" t="e">
        <f ca="1">_xludf.IFNA(VLOOKUP($A730,'Data Sheet'!$A:K,12,FALSE),"NA")</f>
        <v>#NAME?</v>
      </c>
      <c r="I730" s="63" t="e">
        <f ca="1">_xludf.IFNA(VLOOKUP($A730,'Data Sheet'!$A:T,19,FALSE),"NA")</f>
        <v>#NAME?</v>
      </c>
      <c r="J730" s="64" t="e">
        <f ca="1">_xludf.IFNA(VLOOKUP($A730,'Data Sheet'!$A:T,20,FALSE),"NA")</f>
        <v>#NAME?</v>
      </c>
    </row>
    <row r="731" spans="2:10" ht="15.75" customHeight="1" x14ac:dyDescent="0.15">
      <c r="B731" s="60" t="e">
        <f ca="1">_xludf.IFNA(VLOOKUP($A731,'Data Sheet'!$A:B,2,FALSE),"NA")</f>
        <v>#NAME?</v>
      </c>
      <c r="C731" s="61" t="e">
        <f ca="1">_xludf.IFNA(VLOOKUP($A731,'Data Sheet'!$A:U,3,FALSE),"NA")</f>
        <v>#NAME?</v>
      </c>
      <c r="D731" s="61" t="e">
        <f ca="1">_xludf.IFNA(VLOOKUP($A731,'Data Sheet'!$A:C,4,FALSE),"NA")</f>
        <v>#NAME?</v>
      </c>
      <c r="E731" s="61" t="e">
        <f ca="1">_xludf.IFNA(VLOOKUP($A731,'Data Sheet'!$A:D,5,FALSE),"NA")</f>
        <v>#NAME?</v>
      </c>
      <c r="F731" s="73" t="e">
        <f ca="1">_xludf.IFNA(VLOOKUP($A731,'Data Sheet'!$A:E,6,FALSE),"NA")</f>
        <v>#NAME?</v>
      </c>
      <c r="G731" s="63" t="e">
        <f ca="1">_xludf.IFNA(VLOOKUP($A731,'Data Sheet'!$A:F,7,FALSE),"NA")</f>
        <v>#NAME?</v>
      </c>
      <c r="H731" s="64" t="e">
        <f ca="1">_xludf.IFNA(VLOOKUP($A731,'Data Sheet'!$A:K,12,FALSE),"NA")</f>
        <v>#NAME?</v>
      </c>
      <c r="I731" s="63" t="e">
        <f ca="1">_xludf.IFNA(VLOOKUP($A731,'Data Sheet'!$A:T,19,FALSE),"NA")</f>
        <v>#NAME?</v>
      </c>
      <c r="J731" s="64" t="e">
        <f ca="1">_xludf.IFNA(VLOOKUP($A731,'Data Sheet'!$A:T,20,FALSE),"NA")</f>
        <v>#NAME?</v>
      </c>
    </row>
    <row r="732" spans="2:10" ht="15.75" customHeight="1" x14ac:dyDescent="0.15">
      <c r="B732" s="60" t="e">
        <f ca="1">_xludf.IFNA(VLOOKUP($A732,'Data Sheet'!$A:B,2,FALSE),"NA")</f>
        <v>#NAME?</v>
      </c>
      <c r="C732" s="61" t="e">
        <f ca="1">_xludf.IFNA(VLOOKUP($A732,'Data Sheet'!$A:U,3,FALSE),"NA")</f>
        <v>#NAME?</v>
      </c>
      <c r="D732" s="61" t="e">
        <f ca="1">_xludf.IFNA(VLOOKUP($A732,'Data Sheet'!$A:C,4,FALSE),"NA")</f>
        <v>#NAME?</v>
      </c>
      <c r="E732" s="61" t="e">
        <f ca="1">_xludf.IFNA(VLOOKUP($A732,'Data Sheet'!$A:D,5,FALSE),"NA")</f>
        <v>#NAME?</v>
      </c>
      <c r="F732" s="73" t="e">
        <f ca="1">_xludf.IFNA(VLOOKUP($A732,'Data Sheet'!$A:E,6,FALSE),"NA")</f>
        <v>#NAME?</v>
      </c>
      <c r="G732" s="63" t="e">
        <f ca="1">_xludf.IFNA(VLOOKUP($A732,'Data Sheet'!$A:F,7,FALSE),"NA")</f>
        <v>#NAME?</v>
      </c>
      <c r="H732" s="64" t="e">
        <f ca="1">_xludf.IFNA(VLOOKUP($A732,'Data Sheet'!$A:K,12,FALSE),"NA")</f>
        <v>#NAME?</v>
      </c>
      <c r="I732" s="63" t="e">
        <f ca="1">_xludf.IFNA(VLOOKUP($A732,'Data Sheet'!$A:T,19,FALSE),"NA")</f>
        <v>#NAME?</v>
      </c>
      <c r="J732" s="64" t="e">
        <f ca="1">_xludf.IFNA(VLOOKUP($A732,'Data Sheet'!$A:T,20,FALSE),"NA")</f>
        <v>#NAME?</v>
      </c>
    </row>
    <row r="733" spans="2:10" ht="15.75" customHeight="1" x14ac:dyDescent="0.15">
      <c r="B733" s="60" t="e">
        <f ca="1">_xludf.IFNA(VLOOKUP($A733,'Data Sheet'!$A:B,2,FALSE),"NA")</f>
        <v>#NAME?</v>
      </c>
      <c r="C733" s="61" t="e">
        <f ca="1">_xludf.IFNA(VLOOKUP($A733,'Data Sheet'!$A:U,3,FALSE),"NA")</f>
        <v>#NAME?</v>
      </c>
      <c r="D733" s="61" t="e">
        <f ca="1">_xludf.IFNA(VLOOKUP($A733,'Data Sheet'!$A:C,4,FALSE),"NA")</f>
        <v>#NAME?</v>
      </c>
      <c r="E733" s="61" t="e">
        <f ca="1">_xludf.IFNA(VLOOKUP($A733,'Data Sheet'!$A:D,5,FALSE),"NA")</f>
        <v>#NAME?</v>
      </c>
      <c r="F733" s="73" t="e">
        <f ca="1">_xludf.IFNA(VLOOKUP($A733,'Data Sheet'!$A:E,6,FALSE),"NA")</f>
        <v>#NAME?</v>
      </c>
      <c r="G733" s="63" t="e">
        <f ca="1">_xludf.IFNA(VLOOKUP($A733,'Data Sheet'!$A:F,7,FALSE),"NA")</f>
        <v>#NAME?</v>
      </c>
      <c r="H733" s="64" t="e">
        <f ca="1">_xludf.IFNA(VLOOKUP($A733,'Data Sheet'!$A:K,12,FALSE),"NA")</f>
        <v>#NAME?</v>
      </c>
      <c r="I733" s="63" t="e">
        <f ca="1">_xludf.IFNA(VLOOKUP($A733,'Data Sheet'!$A:T,19,FALSE),"NA")</f>
        <v>#NAME?</v>
      </c>
      <c r="J733" s="64" t="e">
        <f ca="1">_xludf.IFNA(VLOOKUP($A733,'Data Sheet'!$A:T,20,FALSE),"NA")</f>
        <v>#NAME?</v>
      </c>
    </row>
    <row r="734" spans="2:10" ht="15.75" customHeight="1" x14ac:dyDescent="0.15">
      <c r="B734" s="60" t="e">
        <f ca="1">_xludf.IFNA(VLOOKUP($A734,'Data Sheet'!$A:B,2,FALSE),"NA")</f>
        <v>#NAME?</v>
      </c>
      <c r="C734" s="61" t="e">
        <f ca="1">_xludf.IFNA(VLOOKUP($A734,'Data Sheet'!$A:U,3,FALSE),"NA")</f>
        <v>#NAME?</v>
      </c>
      <c r="D734" s="61" t="e">
        <f ca="1">_xludf.IFNA(VLOOKUP($A734,'Data Sheet'!$A:C,4,FALSE),"NA")</f>
        <v>#NAME?</v>
      </c>
      <c r="E734" s="61" t="e">
        <f ca="1">_xludf.IFNA(VLOOKUP($A734,'Data Sheet'!$A:D,5,FALSE),"NA")</f>
        <v>#NAME?</v>
      </c>
      <c r="F734" s="73" t="e">
        <f ca="1">_xludf.IFNA(VLOOKUP($A734,'Data Sheet'!$A:E,6,FALSE),"NA")</f>
        <v>#NAME?</v>
      </c>
      <c r="G734" s="63" t="e">
        <f ca="1">_xludf.IFNA(VLOOKUP($A734,'Data Sheet'!$A:F,7,FALSE),"NA")</f>
        <v>#NAME?</v>
      </c>
      <c r="H734" s="64" t="e">
        <f ca="1">_xludf.IFNA(VLOOKUP($A734,'Data Sheet'!$A:K,12,FALSE),"NA")</f>
        <v>#NAME?</v>
      </c>
      <c r="I734" s="63" t="e">
        <f ca="1">_xludf.IFNA(VLOOKUP($A734,'Data Sheet'!$A:T,19,FALSE),"NA")</f>
        <v>#NAME?</v>
      </c>
      <c r="J734" s="64" t="e">
        <f ca="1">_xludf.IFNA(VLOOKUP($A734,'Data Sheet'!$A:T,20,FALSE),"NA")</f>
        <v>#NAME?</v>
      </c>
    </row>
    <row r="735" spans="2:10" ht="15.75" customHeight="1" x14ac:dyDescent="0.15">
      <c r="B735" s="60" t="e">
        <f ca="1">_xludf.IFNA(VLOOKUP($A735,'Data Sheet'!$A:B,2,FALSE),"NA")</f>
        <v>#NAME?</v>
      </c>
      <c r="C735" s="61" t="e">
        <f ca="1">_xludf.IFNA(VLOOKUP($A735,'Data Sheet'!$A:U,3,FALSE),"NA")</f>
        <v>#NAME?</v>
      </c>
      <c r="D735" s="61" t="e">
        <f ca="1">_xludf.IFNA(VLOOKUP($A735,'Data Sheet'!$A:C,4,FALSE),"NA")</f>
        <v>#NAME?</v>
      </c>
      <c r="E735" s="61" t="e">
        <f ca="1">_xludf.IFNA(VLOOKUP($A735,'Data Sheet'!$A:D,5,FALSE),"NA")</f>
        <v>#NAME?</v>
      </c>
      <c r="F735" s="73" t="e">
        <f ca="1">_xludf.IFNA(VLOOKUP($A735,'Data Sheet'!$A:E,6,FALSE),"NA")</f>
        <v>#NAME?</v>
      </c>
      <c r="G735" s="63" t="e">
        <f ca="1">_xludf.IFNA(VLOOKUP($A735,'Data Sheet'!$A:F,7,FALSE),"NA")</f>
        <v>#NAME?</v>
      </c>
      <c r="H735" s="64" t="e">
        <f ca="1">_xludf.IFNA(VLOOKUP($A735,'Data Sheet'!$A:K,12,FALSE),"NA")</f>
        <v>#NAME?</v>
      </c>
      <c r="I735" s="63" t="e">
        <f ca="1">_xludf.IFNA(VLOOKUP($A735,'Data Sheet'!$A:T,19,FALSE),"NA")</f>
        <v>#NAME?</v>
      </c>
      <c r="J735" s="64" t="e">
        <f ca="1">_xludf.IFNA(VLOOKUP($A735,'Data Sheet'!$A:T,20,FALSE),"NA")</f>
        <v>#NAME?</v>
      </c>
    </row>
    <row r="736" spans="2:10" ht="15.75" customHeight="1" x14ac:dyDescent="0.15">
      <c r="B736" s="60" t="e">
        <f ca="1">_xludf.IFNA(VLOOKUP($A736,'Data Sheet'!$A:B,2,FALSE),"NA")</f>
        <v>#NAME?</v>
      </c>
      <c r="C736" s="61" t="e">
        <f ca="1">_xludf.IFNA(VLOOKUP($A736,'Data Sheet'!$A:U,3,FALSE),"NA")</f>
        <v>#NAME?</v>
      </c>
      <c r="D736" s="61" t="e">
        <f ca="1">_xludf.IFNA(VLOOKUP($A736,'Data Sheet'!$A:C,4,FALSE),"NA")</f>
        <v>#NAME?</v>
      </c>
      <c r="E736" s="61" t="e">
        <f ca="1">_xludf.IFNA(VLOOKUP($A736,'Data Sheet'!$A:D,5,FALSE),"NA")</f>
        <v>#NAME?</v>
      </c>
      <c r="F736" s="73" t="e">
        <f ca="1">_xludf.IFNA(VLOOKUP($A736,'Data Sheet'!$A:E,6,FALSE),"NA")</f>
        <v>#NAME?</v>
      </c>
      <c r="G736" s="63" t="e">
        <f ca="1">_xludf.IFNA(VLOOKUP($A736,'Data Sheet'!$A:F,7,FALSE),"NA")</f>
        <v>#NAME?</v>
      </c>
      <c r="H736" s="64" t="e">
        <f ca="1">_xludf.IFNA(VLOOKUP($A736,'Data Sheet'!$A:K,12,FALSE),"NA")</f>
        <v>#NAME?</v>
      </c>
      <c r="I736" s="63" t="e">
        <f ca="1">_xludf.IFNA(VLOOKUP($A736,'Data Sheet'!$A:T,19,FALSE),"NA")</f>
        <v>#NAME?</v>
      </c>
      <c r="J736" s="64" t="e">
        <f ca="1">_xludf.IFNA(VLOOKUP($A736,'Data Sheet'!$A:T,20,FALSE),"NA")</f>
        <v>#NAME?</v>
      </c>
    </row>
    <row r="737" spans="2:10" ht="15.75" customHeight="1" x14ac:dyDescent="0.15">
      <c r="B737" s="60" t="e">
        <f ca="1">_xludf.IFNA(VLOOKUP($A737,'Data Sheet'!$A:B,2,FALSE),"NA")</f>
        <v>#NAME?</v>
      </c>
      <c r="C737" s="61" t="e">
        <f ca="1">_xludf.IFNA(VLOOKUP($A737,'Data Sheet'!$A:U,3,FALSE),"NA")</f>
        <v>#NAME?</v>
      </c>
      <c r="D737" s="61" t="e">
        <f ca="1">_xludf.IFNA(VLOOKUP($A737,'Data Sheet'!$A:C,4,FALSE),"NA")</f>
        <v>#NAME?</v>
      </c>
      <c r="E737" s="61" t="e">
        <f ca="1">_xludf.IFNA(VLOOKUP($A737,'Data Sheet'!$A:D,5,FALSE),"NA")</f>
        <v>#NAME?</v>
      </c>
      <c r="F737" s="73" t="e">
        <f ca="1">_xludf.IFNA(VLOOKUP($A737,'Data Sheet'!$A:E,6,FALSE),"NA")</f>
        <v>#NAME?</v>
      </c>
      <c r="G737" s="63" t="e">
        <f ca="1">_xludf.IFNA(VLOOKUP($A737,'Data Sheet'!$A:F,7,FALSE),"NA")</f>
        <v>#NAME?</v>
      </c>
      <c r="H737" s="64" t="e">
        <f ca="1">_xludf.IFNA(VLOOKUP($A737,'Data Sheet'!$A:K,12,FALSE),"NA")</f>
        <v>#NAME?</v>
      </c>
      <c r="I737" s="63" t="e">
        <f ca="1">_xludf.IFNA(VLOOKUP($A737,'Data Sheet'!$A:T,19,FALSE),"NA")</f>
        <v>#NAME?</v>
      </c>
      <c r="J737" s="64" t="e">
        <f ca="1">_xludf.IFNA(VLOOKUP($A737,'Data Sheet'!$A:T,20,FALSE),"NA")</f>
        <v>#NAME?</v>
      </c>
    </row>
    <row r="738" spans="2:10" ht="15.75" customHeight="1" x14ac:dyDescent="0.15">
      <c r="B738" s="60" t="e">
        <f ca="1">_xludf.IFNA(VLOOKUP($A738,'Data Sheet'!$A:B,2,FALSE),"NA")</f>
        <v>#NAME?</v>
      </c>
      <c r="C738" s="61" t="e">
        <f ca="1">_xludf.IFNA(VLOOKUP($A738,'Data Sheet'!$A:U,3,FALSE),"NA")</f>
        <v>#NAME?</v>
      </c>
      <c r="D738" s="61" t="e">
        <f ca="1">_xludf.IFNA(VLOOKUP($A738,'Data Sheet'!$A:C,4,FALSE),"NA")</f>
        <v>#NAME?</v>
      </c>
      <c r="E738" s="61" t="e">
        <f ca="1">_xludf.IFNA(VLOOKUP($A738,'Data Sheet'!$A:D,5,FALSE),"NA")</f>
        <v>#NAME?</v>
      </c>
      <c r="F738" s="73" t="e">
        <f ca="1">_xludf.IFNA(VLOOKUP($A738,'Data Sheet'!$A:E,6,FALSE),"NA")</f>
        <v>#NAME?</v>
      </c>
      <c r="G738" s="63" t="e">
        <f ca="1">_xludf.IFNA(VLOOKUP($A738,'Data Sheet'!$A:F,7,FALSE),"NA")</f>
        <v>#NAME?</v>
      </c>
      <c r="H738" s="64" t="e">
        <f ca="1">_xludf.IFNA(VLOOKUP($A738,'Data Sheet'!$A:K,12,FALSE),"NA")</f>
        <v>#NAME?</v>
      </c>
      <c r="I738" s="63" t="e">
        <f ca="1">_xludf.IFNA(VLOOKUP($A738,'Data Sheet'!$A:T,19,FALSE),"NA")</f>
        <v>#NAME?</v>
      </c>
      <c r="J738" s="64" t="e">
        <f ca="1">_xludf.IFNA(VLOOKUP($A738,'Data Sheet'!$A:T,20,FALSE),"NA")</f>
        <v>#NAME?</v>
      </c>
    </row>
    <row r="739" spans="2:10" ht="15.75" customHeight="1" x14ac:dyDescent="0.15">
      <c r="B739" s="60" t="e">
        <f ca="1">_xludf.IFNA(VLOOKUP($A739,'Data Sheet'!$A:B,2,FALSE),"NA")</f>
        <v>#NAME?</v>
      </c>
      <c r="C739" s="61" t="e">
        <f ca="1">_xludf.IFNA(VLOOKUP($A739,'Data Sheet'!$A:U,3,FALSE),"NA")</f>
        <v>#NAME?</v>
      </c>
      <c r="D739" s="61" t="e">
        <f ca="1">_xludf.IFNA(VLOOKUP($A739,'Data Sheet'!$A:C,4,FALSE),"NA")</f>
        <v>#NAME?</v>
      </c>
      <c r="E739" s="61" t="e">
        <f ca="1">_xludf.IFNA(VLOOKUP($A739,'Data Sheet'!$A:D,5,FALSE),"NA")</f>
        <v>#NAME?</v>
      </c>
      <c r="F739" s="73" t="e">
        <f ca="1">_xludf.IFNA(VLOOKUP($A739,'Data Sheet'!$A:E,6,FALSE),"NA")</f>
        <v>#NAME?</v>
      </c>
      <c r="G739" s="63" t="e">
        <f ca="1">_xludf.IFNA(VLOOKUP($A739,'Data Sheet'!$A:F,7,FALSE),"NA")</f>
        <v>#NAME?</v>
      </c>
      <c r="H739" s="64" t="e">
        <f ca="1">_xludf.IFNA(VLOOKUP($A739,'Data Sheet'!$A:K,12,FALSE),"NA")</f>
        <v>#NAME?</v>
      </c>
      <c r="I739" s="63" t="e">
        <f ca="1">_xludf.IFNA(VLOOKUP($A739,'Data Sheet'!$A:T,19,FALSE),"NA")</f>
        <v>#NAME?</v>
      </c>
      <c r="J739" s="64" t="e">
        <f ca="1">_xludf.IFNA(VLOOKUP($A739,'Data Sheet'!$A:T,20,FALSE),"NA")</f>
        <v>#NAME?</v>
      </c>
    </row>
    <row r="740" spans="2:10" ht="15.75" customHeight="1" x14ac:dyDescent="0.15">
      <c r="B740" s="60" t="e">
        <f ca="1">_xludf.IFNA(VLOOKUP($A740,'Data Sheet'!$A:B,2,FALSE),"NA")</f>
        <v>#NAME?</v>
      </c>
      <c r="C740" s="61" t="e">
        <f ca="1">_xludf.IFNA(VLOOKUP($A740,'Data Sheet'!$A:U,3,FALSE),"NA")</f>
        <v>#NAME?</v>
      </c>
      <c r="D740" s="61" t="e">
        <f ca="1">_xludf.IFNA(VLOOKUP($A740,'Data Sheet'!$A:C,4,FALSE),"NA")</f>
        <v>#NAME?</v>
      </c>
      <c r="E740" s="61" t="e">
        <f ca="1">_xludf.IFNA(VLOOKUP($A740,'Data Sheet'!$A:D,5,FALSE),"NA")</f>
        <v>#NAME?</v>
      </c>
      <c r="F740" s="73" t="e">
        <f ca="1">_xludf.IFNA(VLOOKUP($A740,'Data Sheet'!$A:E,6,FALSE),"NA")</f>
        <v>#NAME?</v>
      </c>
      <c r="G740" s="63" t="e">
        <f ca="1">_xludf.IFNA(VLOOKUP($A740,'Data Sheet'!$A:F,7,FALSE),"NA")</f>
        <v>#NAME?</v>
      </c>
      <c r="H740" s="64" t="e">
        <f ca="1">_xludf.IFNA(VLOOKUP($A740,'Data Sheet'!$A:K,12,FALSE),"NA")</f>
        <v>#NAME?</v>
      </c>
      <c r="I740" s="63" t="e">
        <f ca="1">_xludf.IFNA(VLOOKUP($A740,'Data Sheet'!$A:T,19,FALSE),"NA")</f>
        <v>#NAME?</v>
      </c>
      <c r="J740" s="64" t="e">
        <f ca="1">_xludf.IFNA(VLOOKUP($A740,'Data Sheet'!$A:T,20,FALSE),"NA")</f>
        <v>#NAME?</v>
      </c>
    </row>
    <row r="741" spans="2:10" ht="15.75" customHeight="1" x14ac:dyDescent="0.15">
      <c r="B741" s="60" t="e">
        <f ca="1">_xludf.IFNA(VLOOKUP($A741,'Data Sheet'!$A:B,2,FALSE),"NA")</f>
        <v>#NAME?</v>
      </c>
      <c r="C741" s="61" t="e">
        <f ca="1">_xludf.IFNA(VLOOKUP($A741,'Data Sheet'!$A:U,3,FALSE),"NA")</f>
        <v>#NAME?</v>
      </c>
      <c r="D741" s="61" t="e">
        <f ca="1">_xludf.IFNA(VLOOKUP($A741,'Data Sheet'!$A:C,4,FALSE),"NA")</f>
        <v>#NAME?</v>
      </c>
      <c r="E741" s="61" t="e">
        <f ca="1">_xludf.IFNA(VLOOKUP($A741,'Data Sheet'!$A:D,5,FALSE),"NA")</f>
        <v>#NAME?</v>
      </c>
      <c r="F741" s="73" t="e">
        <f ca="1">_xludf.IFNA(VLOOKUP($A741,'Data Sheet'!$A:E,6,FALSE),"NA")</f>
        <v>#NAME?</v>
      </c>
      <c r="G741" s="63" t="e">
        <f ca="1">_xludf.IFNA(VLOOKUP($A741,'Data Sheet'!$A:F,7,FALSE),"NA")</f>
        <v>#NAME?</v>
      </c>
      <c r="H741" s="64" t="e">
        <f ca="1">_xludf.IFNA(VLOOKUP($A741,'Data Sheet'!$A:K,12,FALSE),"NA")</f>
        <v>#NAME?</v>
      </c>
      <c r="I741" s="63" t="e">
        <f ca="1">_xludf.IFNA(VLOOKUP($A741,'Data Sheet'!$A:T,19,FALSE),"NA")</f>
        <v>#NAME?</v>
      </c>
      <c r="J741" s="64" t="e">
        <f ca="1">_xludf.IFNA(VLOOKUP($A741,'Data Sheet'!$A:T,20,FALSE),"NA")</f>
        <v>#NAME?</v>
      </c>
    </row>
    <row r="742" spans="2:10" ht="15.75" customHeight="1" x14ac:dyDescent="0.15">
      <c r="B742" s="60" t="e">
        <f ca="1">_xludf.IFNA(VLOOKUP($A742,'Data Sheet'!$A:B,2,FALSE),"NA")</f>
        <v>#NAME?</v>
      </c>
      <c r="C742" s="61" t="e">
        <f ca="1">_xludf.IFNA(VLOOKUP($A742,'Data Sheet'!$A:U,3,FALSE),"NA")</f>
        <v>#NAME?</v>
      </c>
      <c r="D742" s="61" t="e">
        <f ca="1">_xludf.IFNA(VLOOKUP($A742,'Data Sheet'!$A:C,4,FALSE),"NA")</f>
        <v>#NAME?</v>
      </c>
      <c r="E742" s="61" t="e">
        <f ca="1">_xludf.IFNA(VLOOKUP($A742,'Data Sheet'!$A:D,5,FALSE),"NA")</f>
        <v>#NAME?</v>
      </c>
      <c r="F742" s="73" t="e">
        <f ca="1">_xludf.IFNA(VLOOKUP($A742,'Data Sheet'!$A:E,6,FALSE),"NA")</f>
        <v>#NAME?</v>
      </c>
      <c r="G742" s="63" t="e">
        <f ca="1">_xludf.IFNA(VLOOKUP($A742,'Data Sheet'!$A:F,7,FALSE),"NA")</f>
        <v>#NAME?</v>
      </c>
      <c r="H742" s="64" t="e">
        <f ca="1">_xludf.IFNA(VLOOKUP($A742,'Data Sheet'!$A:K,12,FALSE),"NA")</f>
        <v>#NAME?</v>
      </c>
      <c r="I742" s="63" t="e">
        <f ca="1">_xludf.IFNA(VLOOKUP($A742,'Data Sheet'!$A:T,19,FALSE),"NA")</f>
        <v>#NAME?</v>
      </c>
      <c r="J742" s="64" t="e">
        <f ca="1">_xludf.IFNA(VLOOKUP($A742,'Data Sheet'!$A:T,20,FALSE),"NA")</f>
        <v>#NAME?</v>
      </c>
    </row>
    <row r="743" spans="2:10" ht="15.75" customHeight="1" x14ac:dyDescent="0.15">
      <c r="B743" s="60" t="e">
        <f ca="1">_xludf.IFNA(VLOOKUP($A743,'Data Sheet'!$A:B,2,FALSE),"NA")</f>
        <v>#NAME?</v>
      </c>
      <c r="C743" s="61" t="e">
        <f ca="1">_xludf.IFNA(VLOOKUP($A743,'Data Sheet'!$A:U,3,FALSE),"NA")</f>
        <v>#NAME?</v>
      </c>
      <c r="D743" s="61" t="e">
        <f ca="1">_xludf.IFNA(VLOOKUP($A743,'Data Sheet'!$A:C,4,FALSE),"NA")</f>
        <v>#NAME?</v>
      </c>
      <c r="E743" s="61" t="e">
        <f ca="1">_xludf.IFNA(VLOOKUP($A743,'Data Sheet'!$A:D,5,FALSE),"NA")</f>
        <v>#NAME?</v>
      </c>
      <c r="F743" s="73" t="e">
        <f ca="1">_xludf.IFNA(VLOOKUP($A743,'Data Sheet'!$A:E,6,FALSE),"NA")</f>
        <v>#NAME?</v>
      </c>
      <c r="G743" s="63" t="e">
        <f ca="1">_xludf.IFNA(VLOOKUP($A743,'Data Sheet'!$A:F,7,FALSE),"NA")</f>
        <v>#NAME?</v>
      </c>
      <c r="H743" s="64" t="e">
        <f ca="1">_xludf.IFNA(VLOOKUP($A743,'Data Sheet'!$A:K,12,FALSE),"NA")</f>
        <v>#NAME?</v>
      </c>
      <c r="I743" s="63" t="e">
        <f ca="1">_xludf.IFNA(VLOOKUP($A743,'Data Sheet'!$A:T,19,FALSE),"NA")</f>
        <v>#NAME?</v>
      </c>
      <c r="J743" s="64" t="e">
        <f ca="1">_xludf.IFNA(VLOOKUP($A743,'Data Sheet'!$A:T,20,FALSE),"NA")</f>
        <v>#NAME?</v>
      </c>
    </row>
    <row r="744" spans="2:10" ht="15.75" customHeight="1" x14ac:dyDescent="0.15">
      <c r="B744" s="60" t="e">
        <f ca="1">_xludf.IFNA(VLOOKUP($A744,'Data Sheet'!$A:B,2,FALSE),"NA")</f>
        <v>#NAME?</v>
      </c>
      <c r="C744" s="61" t="e">
        <f ca="1">_xludf.IFNA(VLOOKUP($A744,'Data Sheet'!$A:U,3,FALSE),"NA")</f>
        <v>#NAME?</v>
      </c>
      <c r="D744" s="61" t="e">
        <f ca="1">_xludf.IFNA(VLOOKUP($A744,'Data Sheet'!$A:C,4,FALSE),"NA")</f>
        <v>#NAME?</v>
      </c>
      <c r="E744" s="61" t="e">
        <f ca="1">_xludf.IFNA(VLOOKUP($A744,'Data Sheet'!$A:D,5,FALSE),"NA")</f>
        <v>#NAME?</v>
      </c>
      <c r="F744" s="73" t="e">
        <f ca="1">_xludf.IFNA(VLOOKUP($A744,'Data Sheet'!$A:E,6,FALSE),"NA")</f>
        <v>#NAME?</v>
      </c>
      <c r="G744" s="63" t="e">
        <f ca="1">_xludf.IFNA(VLOOKUP($A744,'Data Sheet'!$A:F,7,FALSE),"NA")</f>
        <v>#NAME?</v>
      </c>
      <c r="H744" s="64" t="e">
        <f ca="1">_xludf.IFNA(VLOOKUP($A744,'Data Sheet'!$A:K,12,FALSE),"NA")</f>
        <v>#NAME?</v>
      </c>
      <c r="I744" s="63" t="e">
        <f ca="1">_xludf.IFNA(VLOOKUP($A744,'Data Sheet'!$A:T,19,FALSE),"NA")</f>
        <v>#NAME?</v>
      </c>
      <c r="J744" s="64" t="e">
        <f ca="1">_xludf.IFNA(VLOOKUP($A744,'Data Sheet'!$A:T,20,FALSE),"NA")</f>
        <v>#NAME?</v>
      </c>
    </row>
    <row r="745" spans="2:10" ht="15.75" customHeight="1" x14ac:dyDescent="0.15">
      <c r="B745" s="60" t="e">
        <f ca="1">_xludf.IFNA(VLOOKUP($A745,'Data Sheet'!$A:B,2,FALSE),"NA")</f>
        <v>#NAME?</v>
      </c>
      <c r="C745" s="61" t="e">
        <f ca="1">_xludf.IFNA(VLOOKUP($A745,'Data Sheet'!$A:U,3,FALSE),"NA")</f>
        <v>#NAME?</v>
      </c>
      <c r="D745" s="61" t="e">
        <f ca="1">_xludf.IFNA(VLOOKUP($A745,'Data Sheet'!$A:C,4,FALSE),"NA")</f>
        <v>#NAME?</v>
      </c>
      <c r="E745" s="61" t="e">
        <f ca="1">_xludf.IFNA(VLOOKUP($A745,'Data Sheet'!$A:D,5,FALSE),"NA")</f>
        <v>#NAME?</v>
      </c>
      <c r="F745" s="73" t="e">
        <f ca="1">_xludf.IFNA(VLOOKUP($A745,'Data Sheet'!$A:E,6,FALSE),"NA")</f>
        <v>#NAME?</v>
      </c>
      <c r="G745" s="63" t="e">
        <f ca="1">_xludf.IFNA(VLOOKUP($A745,'Data Sheet'!$A:F,7,FALSE),"NA")</f>
        <v>#NAME?</v>
      </c>
      <c r="H745" s="64" t="e">
        <f ca="1">_xludf.IFNA(VLOOKUP($A745,'Data Sheet'!$A:K,12,FALSE),"NA")</f>
        <v>#NAME?</v>
      </c>
      <c r="I745" s="63" t="e">
        <f ca="1">_xludf.IFNA(VLOOKUP($A745,'Data Sheet'!$A:T,19,FALSE),"NA")</f>
        <v>#NAME?</v>
      </c>
      <c r="J745" s="64" t="e">
        <f ca="1">_xludf.IFNA(VLOOKUP($A745,'Data Sheet'!$A:T,20,FALSE),"NA")</f>
        <v>#NAME?</v>
      </c>
    </row>
    <row r="746" spans="2:10" ht="15.75" customHeight="1" x14ac:dyDescent="0.15">
      <c r="B746" s="60" t="e">
        <f ca="1">_xludf.IFNA(VLOOKUP($A746,'Data Sheet'!$A:B,2,FALSE),"NA")</f>
        <v>#NAME?</v>
      </c>
      <c r="C746" s="61" t="e">
        <f ca="1">_xludf.IFNA(VLOOKUP($A746,'Data Sheet'!$A:U,3,FALSE),"NA")</f>
        <v>#NAME?</v>
      </c>
      <c r="D746" s="61" t="e">
        <f ca="1">_xludf.IFNA(VLOOKUP($A746,'Data Sheet'!$A:C,4,FALSE),"NA")</f>
        <v>#NAME?</v>
      </c>
      <c r="E746" s="61" t="e">
        <f ca="1">_xludf.IFNA(VLOOKUP($A746,'Data Sheet'!$A:D,5,FALSE),"NA")</f>
        <v>#NAME?</v>
      </c>
      <c r="F746" s="73" t="e">
        <f ca="1">_xludf.IFNA(VLOOKUP($A746,'Data Sheet'!$A:E,6,FALSE),"NA")</f>
        <v>#NAME?</v>
      </c>
      <c r="G746" s="63" t="e">
        <f ca="1">_xludf.IFNA(VLOOKUP($A746,'Data Sheet'!$A:F,7,FALSE),"NA")</f>
        <v>#NAME?</v>
      </c>
      <c r="H746" s="64" t="e">
        <f ca="1">_xludf.IFNA(VLOOKUP($A746,'Data Sheet'!$A:K,12,FALSE),"NA")</f>
        <v>#NAME?</v>
      </c>
      <c r="I746" s="63" t="e">
        <f ca="1">_xludf.IFNA(VLOOKUP($A746,'Data Sheet'!$A:T,19,FALSE),"NA")</f>
        <v>#NAME?</v>
      </c>
      <c r="J746" s="64" t="e">
        <f ca="1">_xludf.IFNA(VLOOKUP($A746,'Data Sheet'!$A:T,20,FALSE),"NA")</f>
        <v>#NAME?</v>
      </c>
    </row>
    <row r="747" spans="2:10" ht="15.75" customHeight="1" x14ac:dyDescent="0.15">
      <c r="B747" s="60" t="e">
        <f ca="1">_xludf.IFNA(VLOOKUP($A747,'Data Sheet'!$A:B,2,FALSE),"NA")</f>
        <v>#NAME?</v>
      </c>
      <c r="C747" s="61" t="e">
        <f ca="1">_xludf.IFNA(VLOOKUP($A747,'Data Sheet'!$A:U,3,FALSE),"NA")</f>
        <v>#NAME?</v>
      </c>
      <c r="D747" s="61" t="e">
        <f ca="1">_xludf.IFNA(VLOOKUP($A747,'Data Sheet'!$A:C,4,FALSE),"NA")</f>
        <v>#NAME?</v>
      </c>
      <c r="E747" s="61" t="e">
        <f ca="1">_xludf.IFNA(VLOOKUP($A747,'Data Sheet'!$A:D,5,FALSE),"NA")</f>
        <v>#NAME?</v>
      </c>
      <c r="F747" s="73" t="e">
        <f ca="1">_xludf.IFNA(VLOOKUP($A747,'Data Sheet'!$A:E,6,FALSE),"NA")</f>
        <v>#NAME?</v>
      </c>
      <c r="G747" s="63" t="e">
        <f ca="1">_xludf.IFNA(VLOOKUP($A747,'Data Sheet'!$A:F,7,FALSE),"NA")</f>
        <v>#NAME?</v>
      </c>
      <c r="H747" s="64" t="e">
        <f ca="1">_xludf.IFNA(VLOOKUP($A747,'Data Sheet'!$A:K,12,FALSE),"NA")</f>
        <v>#NAME?</v>
      </c>
      <c r="I747" s="63" t="e">
        <f ca="1">_xludf.IFNA(VLOOKUP($A747,'Data Sheet'!$A:T,19,FALSE),"NA")</f>
        <v>#NAME?</v>
      </c>
      <c r="J747" s="64" t="e">
        <f ca="1">_xludf.IFNA(VLOOKUP($A747,'Data Sheet'!$A:T,20,FALSE),"NA")</f>
        <v>#NAME?</v>
      </c>
    </row>
    <row r="748" spans="2:10" ht="15.75" customHeight="1" x14ac:dyDescent="0.15">
      <c r="B748" s="60" t="e">
        <f ca="1">_xludf.IFNA(VLOOKUP($A748,'Data Sheet'!$A:B,2,FALSE),"NA")</f>
        <v>#NAME?</v>
      </c>
      <c r="C748" s="61" t="e">
        <f ca="1">_xludf.IFNA(VLOOKUP($A748,'Data Sheet'!$A:U,3,FALSE),"NA")</f>
        <v>#NAME?</v>
      </c>
      <c r="D748" s="61" t="e">
        <f ca="1">_xludf.IFNA(VLOOKUP($A748,'Data Sheet'!$A:C,4,FALSE),"NA")</f>
        <v>#NAME?</v>
      </c>
      <c r="E748" s="61" t="e">
        <f ca="1">_xludf.IFNA(VLOOKUP($A748,'Data Sheet'!$A:D,5,FALSE),"NA")</f>
        <v>#NAME?</v>
      </c>
      <c r="F748" s="73" t="e">
        <f ca="1">_xludf.IFNA(VLOOKUP($A748,'Data Sheet'!$A:E,6,FALSE),"NA")</f>
        <v>#NAME?</v>
      </c>
      <c r="G748" s="63" t="e">
        <f ca="1">_xludf.IFNA(VLOOKUP($A748,'Data Sheet'!$A:F,7,FALSE),"NA")</f>
        <v>#NAME?</v>
      </c>
      <c r="H748" s="64" t="e">
        <f ca="1">_xludf.IFNA(VLOOKUP($A748,'Data Sheet'!$A:K,12,FALSE),"NA")</f>
        <v>#NAME?</v>
      </c>
      <c r="I748" s="63" t="e">
        <f ca="1">_xludf.IFNA(VLOOKUP($A748,'Data Sheet'!$A:T,19,FALSE),"NA")</f>
        <v>#NAME?</v>
      </c>
      <c r="J748" s="64" t="e">
        <f ca="1">_xludf.IFNA(VLOOKUP($A748,'Data Sheet'!$A:T,20,FALSE),"NA")</f>
        <v>#NAME?</v>
      </c>
    </row>
    <row r="749" spans="2:10" ht="15.75" customHeight="1" x14ac:dyDescent="0.15">
      <c r="B749" s="60" t="e">
        <f ca="1">_xludf.IFNA(VLOOKUP($A749,'Data Sheet'!$A:B,2,FALSE),"NA")</f>
        <v>#NAME?</v>
      </c>
      <c r="C749" s="61" t="e">
        <f ca="1">_xludf.IFNA(VLOOKUP($A749,'Data Sheet'!$A:U,3,FALSE),"NA")</f>
        <v>#NAME?</v>
      </c>
      <c r="D749" s="61" t="e">
        <f ca="1">_xludf.IFNA(VLOOKUP($A749,'Data Sheet'!$A:C,4,FALSE),"NA")</f>
        <v>#NAME?</v>
      </c>
      <c r="E749" s="61" t="e">
        <f ca="1">_xludf.IFNA(VLOOKUP($A749,'Data Sheet'!$A:D,5,FALSE),"NA")</f>
        <v>#NAME?</v>
      </c>
      <c r="F749" s="73" t="e">
        <f ca="1">_xludf.IFNA(VLOOKUP($A749,'Data Sheet'!$A:E,6,FALSE),"NA")</f>
        <v>#NAME?</v>
      </c>
      <c r="G749" s="63" t="e">
        <f ca="1">_xludf.IFNA(VLOOKUP($A749,'Data Sheet'!$A:F,7,FALSE),"NA")</f>
        <v>#NAME?</v>
      </c>
      <c r="H749" s="64" t="e">
        <f ca="1">_xludf.IFNA(VLOOKUP($A749,'Data Sheet'!$A:K,12,FALSE),"NA")</f>
        <v>#NAME?</v>
      </c>
      <c r="I749" s="63" t="e">
        <f ca="1">_xludf.IFNA(VLOOKUP($A749,'Data Sheet'!$A:T,19,FALSE),"NA")</f>
        <v>#NAME?</v>
      </c>
      <c r="J749" s="64" t="e">
        <f ca="1">_xludf.IFNA(VLOOKUP($A749,'Data Sheet'!$A:T,20,FALSE),"NA")</f>
        <v>#NAME?</v>
      </c>
    </row>
    <row r="750" spans="2:10" ht="15.75" customHeight="1" x14ac:dyDescent="0.15">
      <c r="B750" s="60" t="e">
        <f ca="1">_xludf.IFNA(VLOOKUP($A750,'Data Sheet'!$A:B,2,FALSE),"NA")</f>
        <v>#NAME?</v>
      </c>
      <c r="C750" s="61" t="e">
        <f ca="1">_xludf.IFNA(VLOOKUP($A750,'Data Sheet'!$A:U,3,FALSE),"NA")</f>
        <v>#NAME?</v>
      </c>
      <c r="D750" s="61" t="e">
        <f ca="1">_xludf.IFNA(VLOOKUP($A750,'Data Sheet'!$A:C,4,FALSE),"NA")</f>
        <v>#NAME?</v>
      </c>
      <c r="E750" s="61" t="e">
        <f ca="1">_xludf.IFNA(VLOOKUP($A750,'Data Sheet'!$A:D,5,FALSE),"NA")</f>
        <v>#NAME?</v>
      </c>
      <c r="F750" s="73" t="e">
        <f ca="1">_xludf.IFNA(VLOOKUP($A750,'Data Sheet'!$A:E,6,FALSE),"NA")</f>
        <v>#NAME?</v>
      </c>
      <c r="G750" s="63" t="e">
        <f ca="1">_xludf.IFNA(VLOOKUP($A750,'Data Sheet'!$A:F,7,FALSE),"NA")</f>
        <v>#NAME?</v>
      </c>
      <c r="H750" s="64" t="e">
        <f ca="1">_xludf.IFNA(VLOOKUP($A750,'Data Sheet'!$A:K,12,FALSE),"NA")</f>
        <v>#NAME?</v>
      </c>
      <c r="I750" s="63" t="e">
        <f ca="1">_xludf.IFNA(VLOOKUP($A750,'Data Sheet'!$A:T,19,FALSE),"NA")</f>
        <v>#NAME?</v>
      </c>
      <c r="J750" s="64" t="e">
        <f ca="1">_xludf.IFNA(VLOOKUP($A750,'Data Sheet'!$A:T,20,FALSE),"NA")</f>
        <v>#NAME?</v>
      </c>
    </row>
    <row r="751" spans="2:10" ht="15.75" customHeight="1" x14ac:dyDescent="0.15">
      <c r="B751" s="60" t="e">
        <f ca="1">_xludf.IFNA(VLOOKUP($A751,'Data Sheet'!$A:B,2,FALSE),"NA")</f>
        <v>#NAME?</v>
      </c>
      <c r="C751" s="61" t="e">
        <f ca="1">_xludf.IFNA(VLOOKUP($A751,'Data Sheet'!$A:U,3,FALSE),"NA")</f>
        <v>#NAME?</v>
      </c>
      <c r="D751" s="61" t="e">
        <f ca="1">_xludf.IFNA(VLOOKUP($A751,'Data Sheet'!$A:C,4,FALSE),"NA")</f>
        <v>#NAME?</v>
      </c>
      <c r="E751" s="61" t="e">
        <f ca="1">_xludf.IFNA(VLOOKUP($A751,'Data Sheet'!$A:D,5,FALSE),"NA")</f>
        <v>#NAME?</v>
      </c>
      <c r="F751" s="73" t="e">
        <f ca="1">_xludf.IFNA(VLOOKUP($A751,'Data Sheet'!$A:E,6,FALSE),"NA")</f>
        <v>#NAME?</v>
      </c>
      <c r="G751" s="63" t="e">
        <f ca="1">_xludf.IFNA(VLOOKUP($A751,'Data Sheet'!$A:F,7,FALSE),"NA")</f>
        <v>#NAME?</v>
      </c>
      <c r="H751" s="64" t="e">
        <f ca="1">_xludf.IFNA(VLOOKUP($A751,'Data Sheet'!$A:K,12,FALSE),"NA")</f>
        <v>#NAME?</v>
      </c>
      <c r="I751" s="63" t="e">
        <f ca="1">_xludf.IFNA(VLOOKUP($A751,'Data Sheet'!$A:T,19,FALSE),"NA")</f>
        <v>#NAME?</v>
      </c>
      <c r="J751" s="64" t="e">
        <f ca="1">_xludf.IFNA(VLOOKUP($A751,'Data Sheet'!$A:T,20,FALSE),"NA")</f>
        <v>#NAME?</v>
      </c>
    </row>
    <row r="752" spans="2:10" ht="15.75" customHeight="1" x14ac:dyDescent="0.15">
      <c r="B752" s="60" t="e">
        <f ca="1">_xludf.IFNA(VLOOKUP($A752,'Data Sheet'!$A:B,2,FALSE),"NA")</f>
        <v>#NAME?</v>
      </c>
      <c r="C752" s="61" t="e">
        <f ca="1">_xludf.IFNA(VLOOKUP($A752,'Data Sheet'!$A:U,3,FALSE),"NA")</f>
        <v>#NAME?</v>
      </c>
      <c r="D752" s="61" t="e">
        <f ca="1">_xludf.IFNA(VLOOKUP($A752,'Data Sheet'!$A:C,4,FALSE),"NA")</f>
        <v>#NAME?</v>
      </c>
      <c r="E752" s="61" t="e">
        <f ca="1">_xludf.IFNA(VLOOKUP($A752,'Data Sheet'!$A:D,5,FALSE),"NA")</f>
        <v>#NAME?</v>
      </c>
      <c r="F752" s="73" t="e">
        <f ca="1">_xludf.IFNA(VLOOKUP($A752,'Data Sheet'!$A:E,6,FALSE),"NA")</f>
        <v>#NAME?</v>
      </c>
      <c r="G752" s="63" t="e">
        <f ca="1">_xludf.IFNA(VLOOKUP($A752,'Data Sheet'!$A:F,7,FALSE),"NA")</f>
        <v>#NAME?</v>
      </c>
      <c r="H752" s="64" t="e">
        <f ca="1">_xludf.IFNA(VLOOKUP($A752,'Data Sheet'!$A:K,12,FALSE),"NA")</f>
        <v>#NAME?</v>
      </c>
      <c r="I752" s="63" t="e">
        <f ca="1">_xludf.IFNA(VLOOKUP($A752,'Data Sheet'!$A:T,19,FALSE),"NA")</f>
        <v>#NAME?</v>
      </c>
      <c r="J752" s="64" t="e">
        <f ca="1">_xludf.IFNA(VLOOKUP($A752,'Data Sheet'!$A:T,20,FALSE),"NA")</f>
        <v>#NAME?</v>
      </c>
    </row>
    <row r="753" spans="2:10" ht="15.75" customHeight="1" x14ac:dyDescent="0.15">
      <c r="B753" s="60" t="e">
        <f ca="1">_xludf.IFNA(VLOOKUP($A753,'Data Sheet'!$A:B,2,FALSE),"NA")</f>
        <v>#NAME?</v>
      </c>
      <c r="C753" s="61" t="e">
        <f ca="1">_xludf.IFNA(VLOOKUP($A753,'Data Sheet'!$A:U,3,FALSE),"NA")</f>
        <v>#NAME?</v>
      </c>
      <c r="D753" s="61" t="e">
        <f ca="1">_xludf.IFNA(VLOOKUP($A753,'Data Sheet'!$A:C,4,FALSE),"NA")</f>
        <v>#NAME?</v>
      </c>
      <c r="E753" s="61" t="e">
        <f ca="1">_xludf.IFNA(VLOOKUP($A753,'Data Sheet'!$A:D,5,FALSE),"NA")</f>
        <v>#NAME?</v>
      </c>
      <c r="F753" s="73" t="e">
        <f ca="1">_xludf.IFNA(VLOOKUP($A753,'Data Sheet'!$A:E,6,FALSE),"NA")</f>
        <v>#NAME?</v>
      </c>
      <c r="G753" s="63" t="e">
        <f ca="1">_xludf.IFNA(VLOOKUP($A753,'Data Sheet'!$A:F,7,FALSE),"NA")</f>
        <v>#NAME?</v>
      </c>
      <c r="H753" s="64" t="e">
        <f ca="1">_xludf.IFNA(VLOOKUP($A753,'Data Sheet'!$A:K,12,FALSE),"NA")</f>
        <v>#NAME?</v>
      </c>
      <c r="I753" s="63" t="e">
        <f ca="1">_xludf.IFNA(VLOOKUP($A753,'Data Sheet'!$A:T,19,FALSE),"NA")</f>
        <v>#NAME?</v>
      </c>
      <c r="J753" s="64" t="e">
        <f ca="1">_xludf.IFNA(VLOOKUP($A753,'Data Sheet'!$A:T,20,FALSE),"NA")</f>
        <v>#NAME?</v>
      </c>
    </row>
    <row r="754" spans="2:10" ht="15.75" customHeight="1" x14ac:dyDescent="0.15">
      <c r="B754" s="60" t="e">
        <f ca="1">_xludf.IFNA(VLOOKUP($A754,'Data Sheet'!$A:B,2,FALSE),"NA")</f>
        <v>#NAME?</v>
      </c>
      <c r="C754" s="61" t="e">
        <f ca="1">_xludf.IFNA(VLOOKUP($A754,'Data Sheet'!$A:U,3,FALSE),"NA")</f>
        <v>#NAME?</v>
      </c>
      <c r="D754" s="61" t="e">
        <f ca="1">_xludf.IFNA(VLOOKUP($A754,'Data Sheet'!$A:C,4,FALSE),"NA")</f>
        <v>#NAME?</v>
      </c>
      <c r="E754" s="61" t="e">
        <f ca="1">_xludf.IFNA(VLOOKUP($A754,'Data Sheet'!$A:D,5,FALSE),"NA")</f>
        <v>#NAME?</v>
      </c>
      <c r="F754" s="73" t="e">
        <f ca="1">_xludf.IFNA(VLOOKUP($A754,'Data Sheet'!$A:E,6,FALSE),"NA")</f>
        <v>#NAME?</v>
      </c>
      <c r="G754" s="63" t="e">
        <f ca="1">_xludf.IFNA(VLOOKUP($A754,'Data Sheet'!$A:F,7,FALSE),"NA")</f>
        <v>#NAME?</v>
      </c>
      <c r="H754" s="64" t="e">
        <f ca="1">_xludf.IFNA(VLOOKUP($A754,'Data Sheet'!$A:K,12,FALSE),"NA")</f>
        <v>#NAME?</v>
      </c>
      <c r="I754" s="63" t="e">
        <f ca="1">_xludf.IFNA(VLOOKUP($A754,'Data Sheet'!$A:T,19,FALSE),"NA")</f>
        <v>#NAME?</v>
      </c>
      <c r="J754" s="64" t="e">
        <f ca="1">_xludf.IFNA(VLOOKUP($A754,'Data Sheet'!$A:T,20,FALSE),"NA")</f>
        <v>#NAME?</v>
      </c>
    </row>
    <row r="755" spans="2:10" ht="15.75" customHeight="1" x14ac:dyDescent="0.15">
      <c r="B755" s="60" t="e">
        <f ca="1">_xludf.IFNA(VLOOKUP($A755,'Data Sheet'!$A:B,2,FALSE),"NA")</f>
        <v>#NAME?</v>
      </c>
      <c r="C755" s="61" t="e">
        <f ca="1">_xludf.IFNA(VLOOKUP($A755,'Data Sheet'!$A:U,3,FALSE),"NA")</f>
        <v>#NAME?</v>
      </c>
      <c r="D755" s="61" t="e">
        <f ca="1">_xludf.IFNA(VLOOKUP($A755,'Data Sheet'!$A:C,4,FALSE),"NA")</f>
        <v>#NAME?</v>
      </c>
      <c r="E755" s="61" t="e">
        <f ca="1">_xludf.IFNA(VLOOKUP($A755,'Data Sheet'!$A:D,5,FALSE),"NA")</f>
        <v>#NAME?</v>
      </c>
      <c r="F755" s="73" t="e">
        <f ca="1">_xludf.IFNA(VLOOKUP($A755,'Data Sheet'!$A:E,6,FALSE),"NA")</f>
        <v>#NAME?</v>
      </c>
      <c r="G755" s="63" t="e">
        <f ca="1">_xludf.IFNA(VLOOKUP($A755,'Data Sheet'!$A:F,7,FALSE),"NA")</f>
        <v>#NAME?</v>
      </c>
      <c r="H755" s="64" t="e">
        <f ca="1">_xludf.IFNA(VLOOKUP($A755,'Data Sheet'!$A:K,12,FALSE),"NA")</f>
        <v>#NAME?</v>
      </c>
      <c r="I755" s="63" t="e">
        <f ca="1">_xludf.IFNA(VLOOKUP($A755,'Data Sheet'!$A:T,19,FALSE),"NA")</f>
        <v>#NAME?</v>
      </c>
      <c r="J755" s="64" t="e">
        <f ca="1">_xludf.IFNA(VLOOKUP($A755,'Data Sheet'!$A:T,20,FALSE),"NA")</f>
        <v>#NAME?</v>
      </c>
    </row>
    <row r="756" spans="2:10" ht="15.75" customHeight="1" x14ac:dyDescent="0.15">
      <c r="B756" s="60" t="e">
        <f ca="1">_xludf.IFNA(VLOOKUP($A756,'Data Sheet'!$A:B,2,FALSE),"NA")</f>
        <v>#NAME?</v>
      </c>
      <c r="C756" s="61" t="e">
        <f ca="1">_xludf.IFNA(VLOOKUP($A756,'Data Sheet'!$A:U,3,FALSE),"NA")</f>
        <v>#NAME?</v>
      </c>
      <c r="D756" s="61" t="e">
        <f ca="1">_xludf.IFNA(VLOOKUP($A756,'Data Sheet'!$A:C,4,FALSE),"NA")</f>
        <v>#NAME?</v>
      </c>
      <c r="E756" s="61" t="e">
        <f ca="1">_xludf.IFNA(VLOOKUP($A756,'Data Sheet'!$A:D,5,FALSE),"NA")</f>
        <v>#NAME?</v>
      </c>
      <c r="F756" s="73" t="e">
        <f ca="1">_xludf.IFNA(VLOOKUP($A756,'Data Sheet'!$A:E,6,FALSE),"NA")</f>
        <v>#NAME?</v>
      </c>
      <c r="G756" s="63" t="e">
        <f ca="1">_xludf.IFNA(VLOOKUP($A756,'Data Sheet'!$A:F,7,FALSE),"NA")</f>
        <v>#NAME?</v>
      </c>
      <c r="H756" s="64" t="e">
        <f ca="1">_xludf.IFNA(VLOOKUP($A756,'Data Sheet'!$A:K,12,FALSE),"NA")</f>
        <v>#NAME?</v>
      </c>
      <c r="I756" s="63" t="e">
        <f ca="1">_xludf.IFNA(VLOOKUP($A756,'Data Sheet'!$A:T,19,FALSE),"NA")</f>
        <v>#NAME?</v>
      </c>
      <c r="J756" s="64" t="e">
        <f ca="1">_xludf.IFNA(VLOOKUP($A756,'Data Sheet'!$A:T,20,FALSE),"NA")</f>
        <v>#NAME?</v>
      </c>
    </row>
    <row r="757" spans="2:10" ht="15.75" customHeight="1" x14ac:dyDescent="0.15">
      <c r="B757" s="60" t="e">
        <f ca="1">_xludf.IFNA(VLOOKUP($A757,'Data Sheet'!$A:B,2,FALSE),"NA")</f>
        <v>#NAME?</v>
      </c>
      <c r="C757" s="61" t="e">
        <f ca="1">_xludf.IFNA(VLOOKUP($A757,'Data Sheet'!$A:U,3,FALSE),"NA")</f>
        <v>#NAME?</v>
      </c>
      <c r="D757" s="61" t="e">
        <f ca="1">_xludf.IFNA(VLOOKUP($A757,'Data Sheet'!$A:C,4,FALSE),"NA")</f>
        <v>#NAME?</v>
      </c>
      <c r="E757" s="61" t="e">
        <f ca="1">_xludf.IFNA(VLOOKUP($A757,'Data Sheet'!$A:D,5,FALSE),"NA")</f>
        <v>#NAME?</v>
      </c>
      <c r="F757" s="73" t="e">
        <f ca="1">_xludf.IFNA(VLOOKUP($A757,'Data Sheet'!$A:E,6,FALSE),"NA")</f>
        <v>#NAME?</v>
      </c>
      <c r="G757" s="63" t="e">
        <f ca="1">_xludf.IFNA(VLOOKUP($A757,'Data Sheet'!$A:F,7,FALSE),"NA")</f>
        <v>#NAME?</v>
      </c>
      <c r="H757" s="64" t="e">
        <f ca="1">_xludf.IFNA(VLOOKUP($A757,'Data Sheet'!$A:K,12,FALSE),"NA")</f>
        <v>#NAME?</v>
      </c>
      <c r="I757" s="63" t="e">
        <f ca="1">_xludf.IFNA(VLOOKUP($A757,'Data Sheet'!$A:T,19,FALSE),"NA")</f>
        <v>#NAME?</v>
      </c>
      <c r="J757" s="64" t="e">
        <f ca="1">_xludf.IFNA(VLOOKUP($A757,'Data Sheet'!$A:T,20,FALSE),"NA")</f>
        <v>#NAME?</v>
      </c>
    </row>
    <row r="758" spans="2:10" ht="15.75" customHeight="1" x14ac:dyDescent="0.15">
      <c r="B758" s="60" t="e">
        <f ca="1">_xludf.IFNA(VLOOKUP($A758,'Data Sheet'!$A:B,2,FALSE),"NA")</f>
        <v>#NAME?</v>
      </c>
      <c r="C758" s="61" t="e">
        <f ca="1">_xludf.IFNA(VLOOKUP($A758,'Data Sheet'!$A:U,3,FALSE),"NA")</f>
        <v>#NAME?</v>
      </c>
      <c r="D758" s="61" t="e">
        <f ca="1">_xludf.IFNA(VLOOKUP($A758,'Data Sheet'!$A:C,4,FALSE),"NA")</f>
        <v>#NAME?</v>
      </c>
      <c r="E758" s="61" t="e">
        <f ca="1">_xludf.IFNA(VLOOKUP($A758,'Data Sheet'!$A:D,5,FALSE),"NA")</f>
        <v>#NAME?</v>
      </c>
      <c r="F758" s="73" t="e">
        <f ca="1">_xludf.IFNA(VLOOKUP($A758,'Data Sheet'!$A:E,6,FALSE),"NA")</f>
        <v>#NAME?</v>
      </c>
      <c r="G758" s="63" t="e">
        <f ca="1">_xludf.IFNA(VLOOKUP($A758,'Data Sheet'!$A:F,7,FALSE),"NA")</f>
        <v>#NAME?</v>
      </c>
      <c r="H758" s="64" t="e">
        <f ca="1">_xludf.IFNA(VLOOKUP($A758,'Data Sheet'!$A:K,12,FALSE),"NA")</f>
        <v>#NAME?</v>
      </c>
      <c r="I758" s="63" t="e">
        <f ca="1">_xludf.IFNA(VLOOKUP($A758,'Data Sheet'!$A:T,19,FALSE),"NA")</f>
        <v>#NAME?</v>
      </c>
      <c r="J758" s="64" t="e">
        <f ca="1">_xludf.IFNA(VLOOKUP($A758,'Data Sheet'!$A:T,20,FALSE),"NA")</f>
        <v>#NAME?</v>
      </c>
    </row>
    <row r="759" spans="2:10" ht="15.75" customHeight="1" x14ac:dyDescent="0.15">
      <c r="B759" s="60" t="e">
        <f ca="1">_xludf.IFNA(VLOOKUP($A759,'Data Sheet'!$A:B,2,FALSE),"NA")</f>
        <v>#NAME?</v>
      </c>
      <c r="C759" s="61" t="e">
        <f ca="1">_xludf.IFNA(VLOOKUP($A759,'Data Sheet'!$A:U,3,FALSE),"NA")</f>
        <v>#NAME?</v>
      </c>
      <c r="D759" s="61" t="e">
        <f ca="1">_xludf.IFNA(VLOOKUP($A759,'Data Sheet'!$A:C,4,FALSE),"NA")</f>
        <v>#NAME?</v>
      </c>
      <c r="E759" s="61" t="e">
        <f ca="1">_xludf.IFNA(VLOOKUP($A759,'Data Sheet'!$A:D,5,FALSE),"NA")</f>
        <v>#NAME?</v>
      </c>
      <c r="F759" s="73" t="e">
        <f ca="1">_xludf.IFNA(VLOOKUP($A759,'Data Sheet'!$A:E,6,FALSE),"NA")</f>
        <v>#NAME?</v>
      </c>
      <c r="G759" s="63" t="e">
        <f ca="1">_xludf.IFNA(VLOOKUP($A759,'Data Sheet'!$A:F,7,FALSE),"NA")</f>
        <v>#NAME?</v>
      </c>
      <c r="H759" s="64" t="e">
        <f ca="1">_xludf.IFNA(VLOOKUP($A759,'Data Sheet'!$A:K,12,FALSE),"NA")</f>
        <v>#NAME?</v>
      </c>
      <c r="I759" s="63" t="e">
        <f ca="1">_xludf.IFNA(VLOOKUP($A759,'Data Sheet'!$A:T,19,FALSE),"NA")</f>
        <v>#NAME?</v>
      </c>
      <c r="J759" s="64" t="e">
        <f ca="1">_xludf.IFNA(VLOOKUP($A759,'Data Sheet'!$A:T,20,FALSE),"NA")</f>
        <v>#NAME?</v>
      </c>
    </row>
    <row r="760" spans="2:10" ht="15.75" customHeight="1" x14ac:dyDescent="0.15">
      <c r="B760" s="60" t="e">
        <f ca="1">_xludf.IFNA(VLOOKUP($A760,'Data Sheet'!$A:B,2,FALSE),"NA")</f>
        <v>#NAME?</v>
      </c>
      <c r="C760" s="61" t="e">
        <f ca="1">_xludf.IFNA(VLOOKUP($A760,'Data Sheet'!$A:U,3,FALSE),"NA")</f>
        <v>#NAME?</v>
      </c>
      <c r="D760" s="61" t="e">
        <f ca="1">_xludf.IFNA(VLOOKUP($A760,'Data Sheet'!$A:C,4,FALSE),"NA")</f>
        <v>#NAME?</v>
      </c>
      <c r="E760" s="61" t="e">
        <f ca="1">_xludf.IFNA(VLOOKUP($A760,'Data Sheet'!$A:D,5,FALSE),"NA")</f>
        <v>#NAME?</v>
      </c>
      <c r="F760" s="73" t="e">
        <f ca="1">_xludf.IFNA(VLOOKUP($A760,'Data Sheet'!$A:E,6,FALSE),"NA")</f>
        <v>#NAME?</v>
      </c>
      <c r="G760" s="63" t="e">
        <f ca="1">_xludf.IFNA(VLOOKUP($A760,'Data Sheet'!$A:F,7,FALSE),"NA")</f>
        <v>#NAME?</v>
      </c>
      <c r="H760" s="64" t="e">
        <f ca="1">_xludf.IFNA(VLOOKUP($A760,'Data Sheet'!$A:K,12,FALSE),"NA")</f>
        <v>#NAME?</v>
      </c>
      <c r="I760" s="63" t="e">
        <f ca="1">_xludf.IFNA(VLOOKUP($A760,'Data Sheet'!$A:T,19,FALSE),"NA")</f>
        <v>#NAME?</v>
      </c>
      <c r="J760" s="64" t="e">
        <f ca="1">_xludf.IFNA(VLOOKUP($A760,'Data Sheet'!$A:T,20,FALSE),"NA")</f>
        <v>#NAME?</v>
      </c>
    </row>
    <row r="761" spans="2:10" ht="15.75" customHeight="1" x14ac:dyDescent="0.15">
      <c r="B761" s="60" t="e">
        <f ca="1">_xludf.IFNA(VLOOKUP($A761,'Data Sheet'!$A:B,2,FALSE),"NA")</f>
        <v>#NAME?</v>
      </c>
      <c r="C761" s="61" t="e">
        <f ca="1">_xludf.IFNA(VLOOKUP($A761,'Data Sheet'!$A:U,3,FALSE),"NA")</f>
        <v>#NAME?</v>
      </c>
      <c r="D761" s="61" t="e">
        <f ca="1">_xludf.IFNA(VLOOKUP($A761,'Data Sheet'!$A:C,4,FALSE),"NA")</f>
        <v>#NAME?</v>
      </c>
      <c r="E761" s="61" t="e">
        <f ca="1">_xludf.IFNA(VLOOKUP($A761,'Data Sheet'!$A:D,5,FALSE),"NA")</f>
        <v>#NAME?</v>
      </c>
      <c r="F761" s="73" t="e">
        <f ca="1">_xludf.IFNA(VLOOKUP($A761,'Data Sheet'!$A:E,6,FALSE),"NA")</f>
        <v>#NAME?</v>
      </c>
      <c r="G761" s="63" t="e">
        <f ca="1">_xludf.IFNA(VLOOKUP($A761,'Data Sheet'!$A:F,7,FALSE),"NA")</f>
        <v>#NAME?</v>
      </c>
      <c r="H761" s="64" t="e">
        <f ca="1">_xludf.IFNA(VLOOKUP($A761,'Data Sheet'!$A:K,12,FALSE),"NA")</f>
        <v>#NAME?</v>
      </c>
      <c r="I761" s="63" t="e">
        <f ca="1">_xludf.IFNA(VLOOKUP($A761,'Data Sheet'!$A:T,19,FALSE),"NA")</f>
        <v>#NAME?</v>
      </c>
      <c r="J761" s="64" t="e">
        <f ca="1">_xludf.IFNA(VLOOKUP($A761,'Data Sheet'!$A:T,20,FALSE),"NA")</f>
        <v>#NAME?</v>
      </c>
    </row>
    <row r="762" spans="2:10" ht="15.75" customHeight="1" x14ac:dyDescent="0.15">
      <c r="B762" s="60" t="e">
        <f ca="1">_xludf.IFNA(VLOOKUP($A762,'Data Sheet'!$A:B,2,FALSE),"NA")</f>
        <v>#NAME?</v>
      </c>
      <c r="C762" s="61" t="e">
        <f ca="1">_xludf.IFNA(VLOOKUP($A762,'Data Sheet'!$A:U,3,FALSE),"NA")</f>
        <v>#NAME?</v>
      </c>
      <c r="D762" s="61" t="e">
        <f ca="1">_xludf.IFNA(VLOOKUP($A762,'Data Sheet'!$A:C,4,FALSE),"NA")</f>
        <v>#NAME?</v>
      </c>
      <c r="E762" s="61" t="e">
        <f ca="1">_xludf.IFNA(VLOOKUP($A762,'Data Sheet'!$A:D,5,FALSE),"NA")</f>
        <v>#NAME?</v>
      </c>
      <c r="F762" s="73" t="e">
        <f ca="1">_xludf.IFNA(VLOOKUP($A762,'Data Sheet'!$A:E,6,FALSE),"NA")</f>
        <v>#NAME?</v>
      </c>
      <c r="G762" s="63" t="e">
        <f ca="1">_xludf.IFNA(VLOOKUP($A762,'Data Sheet'!$A:F,7,FALSE),"NA")</f>
        <v>#NAME?</v>
      </c>
      <c r="H762" s="64" t="e">
        <f ca="1">_xludf.IFNA(VLOOKUP($A762,'Data Sheet'!$A:K,12,FALSE),"NA")</f>
        <v>#NAME?</v>
      </c>
      <c r="I762" s="63" t="e">
        <f ca="1">_xludf.IFNA(VLOOKUP($A762,'Data Sheet'!$A:T,19,FALSE),"NA")</f>
        <v>#NAME?</v>
      </c>
      <c r="J762" s="64" t="e">
        <f ca="1">_xludf.IFNA(VLOOKUP($A762,'Data Sheet'!$A:T,20,FALSE),"NA")</f>
        <v>#NAME?</v>
      </c>
    </row>
    <row r="763" spans="2:10" ht="15.75" customHeight="1" x14ac:dyDescent="0.15">
      <c r="B763" s="60" t="e">
        <f ca="1">_xludf.IFNA(VLOOKUP($A763,'Data Sheet'!$A:B,2,FALSE),"NA")</f>
        <v>#NAME?</v>
      </c>
      <c r="C763" s="61" t="e">
        <f ca="1">_xludf.IFNA(VLOOKUP($A763,'Data Sheet'!$A:U,3,FALSE),"NA")</f>
        <v>#NAME?</v>
      </c>
      <c r="D763" s="61" t="e">
        <f ca="1">_xludf.IFNA(VLOOKUP($A763,'Data Sheet'!$A:C,4,FALSE),"NA")</f>
        <v>#NAME?</v>
      </c>
      <c r="E763" s="61" t="e">
        <f ca="1">_xludf.IFNA(VLOOKUP($A763,'Data Sheet'!$A:D,5,FALSE),"NA")</f>
        <v>#NAME?</v>
      </c>
      <c r="F763" s="73" t="e">
        <f ca="1">_xludf.IFNA(VLOOKUP($A763,'Data Sheet'!$A:E,6,FALSE),"NA")</f>
        <v>#NAME?</v>
      </c>
      <c r="G763" s="63" t="e">
        <f ca="1">_xludf.IFNA(VLOOKUP($A763,'Data Sheet'!$A:F,7,FALSE),"NA")</f>
        <v>#NAME?</v>
      </c>
      <c r="H763" s="64" t="e">
        <f ca="1">_xludf.IFNA(VLOOKUP($A763,'Data Sheet'!$A:K,12,FALSE),"NA")</f>
        <v>#NAME?</v>
      </c>
      <c r="I763" s="63" t="e">
        <f ca="1">_xludf.IFNA(VLOOKUP($A763,'Data Sheet'!$A:T,19,FALSE),"NA")</f>
        <v>#NAME?</v>
      </c>
      <c r="J763" s="64" t="e">
        <f ca="1">_xludf.IFNA(VLOOKUP($A763,'Data Sheet'!$A:T,20,FALSE),"NA")</f>
        <v>#NAME?</v>
      </c>
    </row>
    <row r="764" spans="2:10" ht="15.75" customHeight="1" x14ac:dyDescent="0.15">
      <c r="B764" s="60" t="e">
        <f ca="1">_xludf.IFNA(VLOOKUP($A764,'Data Sheet'!$A:B,2,FALSE),"NA")</f>
        <v>#NAME?</v>
      </c>
      <c r="C764" s="61" t="e">
        <f ca="1">_xludf.IFNA(VLOOKUP($A764,'Data Sheet'!$A:U,3,FALSE),"NA")</f>
        <v>#NAME?</v>
      </c>
      <c r="D764" s="61" t="e">
        <f ca="1">_xludf.IFNA(VLOOKUP($A764,'Data Sheet'!$A:C,4,FALSE),"NA")</f>
        <v>#NAME?</v>
      </c>
      <c r="E764" s="61" t="e">
        <f ca="1">_xludf.IFNA(VLOOKUP($A764,'Data Sheet'!$A:D,5,FALSE),"NA")</f>
        <v>#NAME?</v>
      </c>
      <c r="F764" s="73" t="e">
        <f ca="1">_xludf.IFNA(VLOOKUP($A764,'Data Sheet'!$A:E,6,FALSE),"NA")</f>
        <v>#NAME?</v>
      </c>
      <c r="G764" s="63" t="e">
        <f ca="1">_xludf.IFNA(VLOOKUP($A764,'Data Sheet'!$A:F,7,FALSE),"NA")</f>
        <v>#NAME?</v>
      </c>
      <c r="H764" s="64" t="e">
        <f ca="1">_xludf.IFNA(VLOOKUP($A764,'Data Sheet'!$A:K,12,FALSE),"NA")</f>
        <v>#NAME?</v>
      </c>
      <c r="I764" s="63" t="e">
        <f ca="1">_xludf.IFNA(VLOOKUP($A764,'Data Sheet'!$A:T,19,FALSE),"NA")</f>
        <v>#NAME?</v>
      </c>
      <c r="J764" s="64" t="e">
        <f ca="1">_xludf.IFNA(VLOOKUP($A764,'Data Sheet'!$A:T,20,FALSE),"NA")</f>
        <v>#NAME?</v>
      </c>
    </row>
    <row r="765" spans="2:10" ht="15.75" customHeight="1" x14ac:dyDescent="0.15">
      <c r="B765" s="60" t="e">
        <f ca="1">_xludf.IFNA(VLOOKUP($A765,'Data Sheet'!$A:B,2,FALSE),"NA")</f>
        <v>#NAME?</v>
      </c>
      <c r="C765" s="61" t="e">
        <f ca="1">_xludf.IFNA(VLOOKUP($A765,'Data Sheet'!$A:U,3,FALSE),"NA")</f>
        <v>#NAME?</v>
      </c>
      <c r="D765" s="61" t="e">
        <f ca="1">_xludf.IFNA(VLOOKUP($A765,'Data Sheet'!$A:C,4,FALSE),"NA")</f>
        <v>#NAME?</v>
      </c>
      <c r="E765" s="61" t="e">
        <f ca="1">_xludf.IFNA(VLOOKUP($A765,'Data Sheet'!$A:D,5,FALSE),"NA")</f>
        <v>#NAME?</v>
      </c>
      <c r="F765" s="73" t="e">
        <f ca="1">_xludf.IFNA(VLOOKUP($A765,'Data Sheet'!$A:E,6,FALSE),"NA")</f>
        <v>#NAME?</v>
      </c>
      <c r="G765" s="63" t="e">
        <f ca="1">_xludf.IFNA(VLOOKUP($A765,'Data Sheet'!$A:F,7,FALSE),"NA")</f>
        <v>#NAME?</v>
      </c>
      <c r="H765" s="64" t="e">
        <f ca="1">_xludf.IFNA(VLOOKUP($A765,'Data Sheet'!$A:K,12,FALSE),"NA")</f>
        <v>#NAME?</v>
      </c>
      <c r="I765" s="63" t="e">
        <f ca="1">_xludf.IFNA(VLOOKUP($A765,'Data Sheet'!$A:T,19,FALSE),"NA")</f>
        <v>#NAME?</v>
      </c>
      <c r="J765" s="64" t="e">
        <f ca="1">_xludf.IFNA(VLOOKUP($A765,'Data Sheet'!$A:T,20,FALSE),"NA")</f>
        <v>#NAME?</v>
      </c>
    </row>
    <row r="766" spans="2:10" ht="15.75" customHeight="1" x14ac:dyDescent="0.15">
      <c r="B766" s="60" t="e">
        <f ca="1">_xludf.IFNA(VLOOKUP($A766,'Data Sheet'!$A:B,2,FALSE),"NA")</f>
        <v>#NAME?</v>
      </c>
      <c r="C766" s="61" t="e">
        <f ca="1">_xludf.IFNA(VLOOKUP($A766,'Data Sheet'!$A:U,3,FALSE),"NA")</f>
        <v>#NAME?</v>
      </c>
      <c r="D766" s="61" t="e">
        <f ca="1">_xludf.IFNA(VLOOKUP($A766,'Data Sheet'!$A:C,4,FALSE),"NA")</f>
        <v>#NAME?</v>
      </c>
      <c r="E766" s="61" t="e">
        <f ca="1">_xludf.IFNA(VLOOKUP($A766,'Data Sheet'!$A:D,5,FALSE),"NA")</f>
        <v>#NAME?</v>
      </c>
      <c r="F766" s="73" t="e">
        <f ca="1">_xludf.IFNA(VLOOKUP($A766,'Data Sheet'!$A:E,6,FALSE),"NA")</f>
        <v>#NAME?</v>
      </c>
      <c r="G766" s="63" t="e">
        <f ca="1">_xludf.IFNA(VLOOKUP($A766,'Data Sheet'!$A:F,7,FALSE),"NA")</f>
        <v>#NAME?</v>
      </c>
      <c r="H766" s="64" t="e">
        <f ca="1">_xludf.IFNA(VLOOKUP($A766,'Data Sheet'!$A:K,12,FALSE),"NA")</f>
        <v>#NAME?</v>
      </c>
      <c r="I766" s="63" t="e">
        <f ca="1">_xludf.IFNA(VLOOKUP($A766,'Data Sheet'!$A:T,19,FALSE),"NA")</f>
        <v>#NAME?</v>
      </c>
      <c r="J766" s="64" t="e">
        <f ca="1">_xludf.IFNA(VLOOKUP($A766,'Data Sheet'!$A:T,20,FALSE),"NA")</f>
        <v>#NAME?</v>
      </c>
    </row>
    <row r="767" spans="2:10" ht="15.75" customHeight="1" x14ac:dyDescent="0.15">
      <c r="B767" s="60" t="e">
        <f ca="1">_xludf.IFNA(VLOOKUP($A767,'Data Sheet'!$A:B,2,FALSE),"NA")</f>
        <v>#NAME?</v>
      </c>
      <c r="C767" s="61" t="e">
        <f ca="1">_xludf.IFNA(VLOOKUP($A767,'Data Sheet'!$A:U,3,FALSE),"NA")</f>
        <v>#NAME?</v>
      </c>
      <c r="D767" s="61" t="e">
        <f ca="1">_xludf.IFNA(VLOOKUP($A767,'Data Sheet'!$A:C,4,FALSE),"NA")</f>
        <v>#NAME?</v>
      </c>
      <c r="E767" s="61" t="e">
        <f ca="1">_xludf.IFNA(VLOOKUP($A767,'Data Sheet'!$A:D,5,FALSE),"NA")</f>
        <v>#NAME?</v>
      </c>
      <c r="F767" s="73" t="e">
        <f ca="1">_xludf.IFNA(VLOOKUP($A767,'Data Sheet'!$A:E,6,FALSE),"NA")</f>
        <v>#NAME?</v>
      </c>
      <c r="G767" s="63" t="e">
        <f ca="1">_xludf.IFNA(VLOOKUP($A767,'Data Sheet'!$A:F,7,FALSE),"NA")</f>
        <v>#NAME?</v>
      </c>
      <c r="H767" s="64" t="e">
        <f ca="1">_xludf.IFNA(VLOOKUP($A767,'Data Sheet'!$A:K,12,FALSE),"NA")</f>
        <v>#NAME?</v>
      </c>
      <c r="I767" s="63" t="e">
        <f ca="1">_xludf.IFNA(VLOOKUP($A767,'Data Sheet'!$A:T,19,FALSE),"NA")</f>
        <v>#NAME?</v>
      </c>
      <c r="J767" s="64" t="e">
        <f ca="1">_xludf.IFNA(VLOOKUP($A767,'Data Sheet'!$A:T,20,FALSE),"NA")</f>
        <v>#NAME?</v>
      </c>
    </row>
    <row r="768" spans="2:10" ht="15.75" customHeight="1" x14ac:dyDescent="0.15">
      <c r="B768" s="60" t="e">
        <f ca="1">_xludf.IFNA(VLOOKUP($A768,'Data Sheet'!$A:B,2,FALSE),"NA")</f>
        <v>#NAME?</v>
      </c>
      <c r="C768" s="61" t="e">
        <f ca="1">_xludf.IFNA(VLOOKUP($A768,'Data Sheet'!$A:U,3,FALSE),"NA")</f>
        <v>#NAME?</v>
      </c>
      <c r="D768" s="61" t="e">
        <f ca="1">_xludf.IFNA(VLOOKUP($A768,'Data Sheet'!$A:C,4,FALSE),"NA")</f>
        <v>#NAME?</v>
      </c>
      <c r="E768" s="61" t="e">
        <f ca="1">_xludf.IFNA(VLOOKUP($A768,'Data Sheet'!$A:D,5,FALSE),"NA")</f>
        <v>#NAME?</v>
      </c>
      <c r="F768" s="73" t="e">
        <f ca="1">_xludf.IFNA(VLOOKUP($A768,'Data Sheet'!$A:E,6,FALSE),"NA")</f>
        <v>#NAME?</v>
      </c>
      <c r="G768" s="63" t="e">
        <f ca="1">_xludf.IFNA(VLOOKUP($A768,'Data Sheet'!$A:F,7,FALSE),"NA")</f>
        <v>#NAME?</v>
      </c>
      <c r="H768" s="64" t="e">
        <f ca="1">_xludf.IFNA(VLOOKUP($A768,'Data Sheet'!$A:K,12,FALSE),"NA")</f>
        <v>#NAME?</v>
      </c>
      <c r="I768" s="63" t="e">
        <f ca="1">_xludf.IFNA(VLOOKUP($A768,'Data Sheet'!$A:T,19,FALSE),"NA")</f>
        <v>#NAME?</v>
      </c>
      <c r="J768" s="64" t="e">
        <f ca="1">_xludf.IFNA(VLOOKUP($A768,'Data Sheet'!$A:T,20,FALSE),"NA")</f>
        <v>#NAME?</v>
      </c>
    </row>
    <row r="769" spans="2:10" ht="15.75" customHeight="1" x14ac:dyDescent="0.15">
      <c r="B769" s="60" t="e">
        <f ca="1">_xludf.IFNA(VLOOKUP($A769,'Data Sheet'!$A:B,2,FALSE),"NA")</f>
        <v>#NAME?</v>
      </c>
      <c r="C769" s="61" t="e">
        <f ca="1">_xludf.IFNA(VLOOKUP($A769,'Data Sheet'!$A:U,3,FALSE),"NA")</f>
        <v>#NAME?</v>
      </c>
      <c r="D769" s="61" t="e">
        <f ca="1">_xludf.IFNA(VLOOKUP($A769,'Data Sheet'!$A:C,4,FALSE),"NA")</f>
        <v>#NAME?</v>
      </c>
      <c r="E769" s="61" t="e">
        <f ca="1">_xludf.IFNA(VLOOKUP($A769,'Data Sheet'!$A:D,5,FALSE),"NA")</f>
        <v>#NAME?</v>
      </c>
      <c r="F769" s="73" t="e">
        <f ca="1">_xludf.IFNA(VLOOKUP($A769,'Data Sheet'!$A:E,6,FALSE),"NA")</f>
        <v>#NAME?</v>
      </c>
      <c r="G769" s="63" t="e">
        <f ca="1">_xludf.IFNA(VLOOKUP($A769,'Data Sheet'!$A:F,7,FALSE),"NA")</f>
        <v>#NAME?</v>
      </c>
      <c r="H769" s="64" t="e">
        <f ca="1">_xludf.IFNA(VLOOKUP($A769,'Data Sheet'!$A:K,12,FALSE),"NA")</f>
        <v>#NAME?</v>
      </c>
      <c r="I769" s="63" t="e">
        <f ca="1">_xludf.IFNA(VLOOKUP($A769,'Data Sheet'!$A:T,19,FALSE),"NA")</f>
        <v>#NAME?</v>
      </c>
      <c r="J769" s="64" t="e">
        <f ca="1">_xludf.IFNA(VLOOKUP($A769,'Data Sheet'!$A:T,20,FALSE),"NA")</f>
        <v>#NAME?</v>
      </c>
    </row>
    <row r="770" spans="2:10" ht="15.75" customHeight="1" x14ac:dyDescent="0.15">
      <c r="B770" s="60" t="e">
        <f ca="1">_xludf.IFNA(VLOOKUP($A770,'Data Sheet'!$A:B,2,FALSE),"NA")</f>
        <v>#NAME?</v>
      </c>
      <c r="C770" s="61" t="e">
        <f ca="1">_xludf.IFNA(VLOOKUP($A770,'Data Sheet'!$A:U,3,FALSE),"NA")</f>
        <v>#NAME?</v>
      </c>
      <c r="D770" s="61" t="e">
        <f ca="1">_xludf.IFNA(VLOOKUP($A770,'Data Sheet'!$A:C,4,FALSE),"NA")</f>
        <v>#NAME?</v>
      </c>
      <c r="E770" s="61" t="e">
        <f ca="1">_xludf.IFNA(VLOOKUP($A770,'Data Sheet'!$A:D,5,FALSE),"NA")</f>
        <v>#NAME?</v>
      </c>
      <c r="F770" s="73" t="e">
        <f ca="1">_xludf.IFNA(VLOOKUP($A770,'Data Sheet'!$A:E,6,FALSE),"NA")</f>
        <v>#NAME?</v>
      </c>
      <c r="G770" s="63" t="e">
        <f ca="1">_xludf.IFNA(VLOOKUP($A770,'Data Sheet'!$A:F,7,FALSE),"NA")</f>
        <v>#NAME?</v>
      </c>
      <c r="H770" s="64" t="e">
        <f ca="1">_xludf.IFNA(VLOOKUP($A770,'Data Sheet'!$A:K,12,FALSE),"NA")</f>
        <v>#NAME?</v>
      </c>
      <c r="I770" s="63" t="e">
        <f ca="1">_xludf.IFNA(VLOOKUP($A770,'Data Sheet'!$A:T,19,FALSE),"NA")</f>
        <v>#NAME?</v>
      </c>
      <c r="J770" s="64" t="e">
        <f ca="1">_xludf.IFNA(VLOOKUP($A770,'Data Sheet'!$A:T,20,FALSE),"NA")</f>
        <v>#NAME?</v>
      </c>
    </row>
    <row r="771" spans="2:10" ht="15.75" customHeight="1" x14ac:dyDescent="0.15">
      <c r="B771" s="60" t="e">
        <f ca="1">_xludf.IFNA(VLOOKUP($A771,'Data Sheet'!$A:B,2,FALSE),"NA")</f>
        <v>#NAME?</v>
      </c>
      <c r="C771" s="61" t="e">
        <f ca="1">_xludf.IFNA(VLOOKUP($A771,'Data Sheet'!$A:U,3,FALSE),"NA")</f>
        <v>#NAME?</v>
      </c>
      <c r="D771" s="61" t="e">
        <f ca="1">_xludf.IFNA(VLOOKUP($A771,'Data Sheet'!$A:C,4,FALSE),"NA")</f>
        <v>#NAME?</v>
      </c>
      <c r="E771" s="61" t="e">
        <f ca="1">_xludf.IFNA(VLOOKUP($A771,'Data Sheet'!$A:D,5,FALSE),"NA")</f>
        <v>#NAME?</v>
      </c>
      <c r="F771" s="73" t="e">
        <f ca="1">_xludf.IFNA(VLOOKUP($A771,'Data Sheet'!$A:E,6,FALSE),"NA")</f>
        <v>#NAME?</v>
      </c>
      <c r="G771" s="63" t="e">
        <f ca="1">_xludf.IFNA(VLOOKUP($A771,'Data Sheet'!$A:F,7,FALSE),"NA")</f>
        <v>#NAME?</v>
      </c>
      <c r="H771" s="64" t="e">
        <f ca="1">_xludf.IFNA(VLOOKUP($A771,'Data Sheet'!$A:K,12,FALSE),"NA")</f>
        <v>#NAME?</v>
      </c>
      <c r="I771" s="63" t="e">
        <f ca="1">_xludf.IFNA(VLOOKUP($A771,'Data Sheet'!$A:T,19,FALSE),"NA")</f>
        <v>#NAME?</v>
      </c>
      <c r="J771" s="64" t="e">
        <f ca="1">_xludf.IFNA(VLOOKUP($A771,'Data Sheet'!$A:T,20,FALSE),"NA")</f>
        <v>#NAME?</v>
      </c>
    </row>
    <row r="772" spans="2:10" ht="15.75" customHeight="1" x14ac:dyDescent="0.15">
      <c r="B772" s="60" t="e">
        <f ca="1">_xludf.IFNA(VLOOKUP($A772,'Data Sheet'!$A:B,2,FALSE),"NA")</f>
        <v>#NAME?</v>
      </c>
      <c r="C772" s="61" t="e">
        <f ca="1">_xludf.IFNA(VLOOKUP($A772,'Data Sheet'!$A:U,3,FALSE),"NA")</f>
        <v>#NAME?</v>
      </c>
      <c r="D772" s="61" t="e">
        <f ca="1">_xludf.IFNA(VLOOKUP($A772,'Data Sheet'!$A:C,4,FALSE),"NA")</f>
        <v>#NAME?</v>
      </c>
      <c r="E772" s="61" t="e">
        <f ca="1">_xludf.IFNA(VLOOKUP($A772,'Data Sheet'!$A:D,5,FALSE),"NA")</f>
        <v>#NAME?</v>
      </c>
      <c r="F772" s="73" t="e">
        <f ca="1">_xludf.IFNA(VLOOKUP($A772,'Data Sheet'!$A:E,6,FALSE),"NA")</f>
        <v>#NAME?</v>
      </c>
      <c r="G772" s="63" t="e">
        <f ca="1">_xludf.IFNA(VLOOKUP($A772,'Data Sheet'!$A:F,7,FALSE),"NA")</f>
        <v>#NAME?</v>
      </c>
      <c r="H772" s="64" t="e">
        <f ca="1">_xludf.IFNA(VLOOKUP($A772,'Data Sheet'!$A:K,12,FALSE),"NA")</f>
        <v>#NAME?</v>
      </c>
      <c r="I772" s="63" t="e">
        <f ca="1">_xludf.IFNA(VLOOKUP($A772,'Data Sheet'!$A:T,19,FALSE),"NA")</f>
        <v>#NAME?</v>
      </c>
      <c r="J772" s="64" t="e">
        <f ca="1">_xludf.IFNA(VLOOKUP($A772,'Data Sheet'!$A:T,20,FALSE),"NA")</f>
        <v>#NAME?</v>
      </c>
    </row>
    <row r="773" spans="2:10" ht="15.75" customHeight="1" x14ac:dyDescent="0.15">
      <c r="B773" s="60" t="e">
        <f ca="1">_xludf.IFNA(VLOOKUP($A773,'Data Sheet'!$A:B,2,FALSE),"NA")</f>
        <v>#NAME?</v>
      </c>
      <c r="C773" s="61" t="e">
        <f ca="1">_xludf.IFNA(VLOOKUP($A773,'Data Sheet'!$A:U,3,FALSE),"NA")</f>
        <v>#NAME?</v>
      </c>
      <c r="D773" s="61" t="e">
        <f ca="1">_xludf.IFNA(VLOOKUP($A773,'Data Sheet'!$A:C,4,FALSE),"NA")</f>
        <v>#NAME?</v>
      </c>
      <c r="E773" s="61" t="e">
        <f ca="1">_xludf.IFNA(VLOOKUP($A773,'Data Sheet'!$A:D,5,FALSE),"NA")</f>
        <v>#NAME?</v>
      </c>
      <c r="F773" s="73" t="e">
        <f ca="1">_xludf.IFNA(VLOOKUP($A773,'Data Sheet'!$A:E,6,FALSE),"NA")</f>
        <v>#NAME?</v>
      </c>
      <c r="G773" s="63" t="e">
        <f ca="1">_xludf.IFNA(VLOOKUP($A773,'Data Sheet'!$A:F,7,FALSE),"NA")</f>
        <v>#NAME?</v>
      </c>
      <c r="H773" s="64" t="e">
        <f ca="1">_xludf.IFNA(VLOOKUP($A773,'Data Sheet'!$A:K,12,FALSE),"NA")</f>
        <v>#NAME?</v>
      </c>
      <c r="I773" s="63" t="e">
        <f ca="1">_xludf.IFNA(VLOOKUP($A773,'Data Sheet'!$A:T,19,FALSE),"NA")</f>
        <v>#NAME?</v>
      </c>
      <c r="J773" s="64" t="e">
        <f ca="1">_xludf.IFNA(VLOOKUP($A773,'Data Sheet'!$A:T,20,FALSE),"NA")</f>
        <v>#NAME?</v>
      </c>
    </row>
    <row r="774" spans="2:10" ht="15.75" customHeight="1" x14ac:dyDescent="0.15">
      <c r="B774" s="60" t="e">
        <f ca="1">_xludf.IFNA(VLOOKUP($A774,'Data Sheet'!$A:B,2,FALSE),"NA")</f>
        <v>#NAME?</v>
      </c>
      <c r="C774" s="61" t="e">
        <f ca="1">_xludf.IFNA(VLOOKUP($A774,'Data Sheet'!$A:U,3,FALSE),"NA")</f>
        <v>#NAME?</v>
      </c>
      <c r="D774" s="61" t="e">
        <f ca="1">_xludf.IFNA(VLOOKUP($A774,'Data Sheet'!$A:C,4,FALSE),"NA")</f>
        <v>#NAME?</v>
      </c>
      <c r="E774" s="61" t="e">
        <f ca="1">_xludf.IFNA(VLOOKUP($A774,'Data Sheet'!$A:D,5,FALSE),"NA")</f>
        <v>#NAME?</v>
      </c>
      <c r="F774" s="73" t="e">
        <f ca="1">_xludf.IFNA(VLOOKUP($A774,'Data Sheet'!$A:E,6,FALSE),"NA")</f>
        <v>#NAME?</v>
      </c>
      <c r="G774" s="63" t="e">
        <f ca="1">_xludf.IFNA(VLOOKUP($A774,'Data Sheet'!$A:F,7,FALSE),"NA")</f>
        <v>#NAME?</v>
      </c>
      <c r="H774" s="64" t="e">
        <f ca="1">_xludf.IFNA(VLOOKUP($A774,'Data Sheet'!$A:K,12,FALSE),"NA")</f>
        <v>#NAME?</v>
      </c>
      <c r="I774" s="63" t="e">
        <f ca="1">_xludf.IFNA(VLOOKUP($A774,'Data Sheet'!$A:T,19,FALSE),"NA")</f>
        <v>#NAME?</v>
      </c>
      <c r="J774" s="64" t="e">
        <f ca="1">_xludf.IFNA(VLOOKUP($A774,'Data Sheet'!$A:T,20,FALSE),"NA")</f>
        <v>#NAME?</v>
      </c>
    </row>
    <row r="775" spans="2:10" ht="15.75" customHeight="1" x14ac:dyDescent="0.15">
      <c r="B775" s="60" t="e">
        <f ca="1">_xludf.IFNA(VLOOKUP($A775,'Data Sheet'!$A:B,2,FALSE),"NA")</f>
        <v>#NAME?</v>
      </c>
      <c r="C775" s="61" t="e">
        <f ca="1">_xludf.IFNA(VLOOKUP($A775,'Data Sheet'!$A:U,3,FALSE),"NA")</f>
        <v>#NAME?</v>
      </c>
      <c r="D775" s="61" t="e">
        <f ca="1">_xludf.IFNA(VLOOKUP($A775,'Data Sheet'!$A:C,4,FALSE),"NA")</f>
        <v>#NAME?</v>
      </c>
      <c r="E775" s="61" t="e">
        <f ca="1">_xludf.IFNA(VLOOKUP($A775,'Data Sheet'!$A:D,5,FALSE),"NA")</f>
        <v>#NAME?</v>
      </c>
      <c r="F775" s="73" t="e">
        <f ca="1">_xludf.IFNA(VLOOKUP($A775,'Data Sheet'!$A:E,6,FALSE),"NA")</f>
        <v>#NAME?</v>
      </c>
      <c r="G775" s="63" t="e">
        <f ca="1">_xludf.IFNA(VLOOKUP($A775,'Data Sheet'!$A:F,7,FALSE),"NA")</f>
        <v>#NAME?</v>
      </c>
      <c r="H775" s="64" t="e">
        <f ca="1">_xludf.IFNA(VLOOKUP($A775,'Data Sheet'!$A:K,12,FALSE),"NA")</f>
        <v>#NAME?</v>
      </c>
      <c r="I775" s="63" t="e">
        <f ca="1">_xludf.IFNA(VLOOKUP($A775,'Data Sheet'!$A:T,19,FALSE),"NA")</f>
        <v>#NAME?</v>
      </c>
      <c r="J775" s="64" t="e">
        <f ca="1">_xludf.IFNA(VLOOKUP($A775,'Data Sheet'!$A:T,20,FALSE),"NA")</f>
        <v>#NAME?</v>
      </c>
    </row>
    <row r="776" spans="2:10" ht="15.75" customHeight="1" x14ac:dyDescent="0.15">
      <c r="B776" s="60" t="e">
        <f ca="1">_xludf.IFNA(VLOOKUP($A776,'Data Sheet'!$A:B,2,FALSE),"NA")</f>
        <v>#NAME?</v>
      </c>
      <c r="C776" s="61" t="e">
        <f ca="1">_xludf.IFNA(VLOOKUP($A776,'Data Sheet'!$A:U,3,FALSE),"NA")</f>
        <v>#NAME?</v>
      </c>
      <c r="D776" s="61" t="e">
        <f ca="1">_xludf.IFNA(VLOOKUP($A776,'Data Sheet'!$A:C,4,FALSE),"NA")</f>
        <v>#NAME?</v>
      </c>
      <c r="E776" s="61" t="e">
        <f ca="1">_xludf.IFNA(VLOOKUP($A776,'Data Sheet'!$A:D,5,FALSE),"NA")</f>
        <v>#NAME?</v>
      </c>
      <c r="F776" s="73" t="e">
        <f ca="1">_xludf.IFNA(VLOOKUP($A776,'Data Sheet'!$A:E,6,FALSE),"NA")</f>
        <v>#NAME?</v>
      </c>
      <c r="G776" s="63" t="e">
        <f ca="1">_xludf.IFNA(VLOOKUP($A776,'Data Sheet'!$A:F,7,FALSE),"NA")</f>
        <v>#NAME?</v>
      </c>
      <c r="H776" s="64" t="e">
        <f ca="1">_xludf.IFNA(VLOOKUP($A776,'Data Sheet'!$A:K,12,FALSE),"NA")</f>
        <v>#NAME?</v>
      </c>
      <c r="I776" s="63" t="e">
        <f ca="1">_xludf.IFNA(VLOOKUP($A776,'Data Sheet'!$A:T,19,FALSE),"NA")</f>
        <v>#NAME?</v>
      </c>
      <c r="J776" s="64" t="e">
        <f ca="1">_xludf.IFNA(VLOOKUP($A776,'Data Sheet'!$A:T,20,FALSE),"NA")</f>
        <v>#NAME?</v>
      </c>
    </row>
    <row r="777" spans="2:10" ht="15.75" customHeight="1" x14ac:dyDescent="0.15">
      <c r="B777" s="60" t="e">
        <f ca="1">_xludf.IFNA(VLOOKUP($A777,'Data Sheet'!$A:B,2,FALSE),"NA")</f>
        <v>#NAME?</v>
      </c>
      <c r="C777" s="61" t="e">
        <f ca="1">_xludf.IFNA(VLOOKUP($A777,'Data Sheet'!$A:U,3,FALSE),"NA")</f>
        <v>#NAME?</v>
      </c>
      <c r="D777" s="61" t="e">
        <f ca="1">_xludf.IFNA(VLOOKUP($A777,'Data Sheet'!$A:C,4,FALSE),"NA")</f>
        <v>#NAME?</v>
      </c>
      <c r="E777" s="61" t="e">
        <f ca="1">_xludf.IFNA(VLOOKUP($A777,'Data Sheet'!$A:D,5,FALSE),"NA")</f>
        <v>#NAME?</v>
      </c>
      <c r="F777" s="73" t="e">
        <f ca="1">_xludf.IFNA(VLOOKUP($A777,'Data Sheet'!$A:E,6,FALSE),"NA")</f>
        <v>#NAME?</v>
      </c>
      <c r="G777" s="63" t="e">
        <f ca="1">_xludf.IFNA(VLOOKUP($A777,'Data Sheet'!$A:F,7,FALSE),"NA")</f>
        <v>#NAME?</v>
      </c>
      <c r="H777" s="64" t="e">
        <f ca="1">_xludf.IFNA(VLOOKUP($A777,'Data Sheet'!$A:K,12,FALSE),"NA")</f>
        <v>#NAME?</v>
      </c>
      <c r="I777" s="63" t="e">
        <f ca="1">_xludf.IFNA(VLOOKUP($A777,'Data Sheet'!$A:T,19,FALSE),"NA")</f>
        <v>#NAME?</v>
      </c>
      <c r="J777" s="64" t="e">
        <f ca="1">_xludf.IFNA(VLOOKUP($A777,'Data Sheet'!$A:T,20,FALSE),"NA")</f>
        <v>#NAME?</v>
      </c>
    </row>
    <row r="778" spans="2:10" ht="15.75" customHeight="1" x14ac:dyDescent="0.15">
      <c r="B778" s="60" t="e">
        <f ca="1">_xludf.IFNA(VLOOKUP($A778,'Data Sheet'!$A:B,2,FALSE),"NA")</f>
        <v>#NAME?</v>
      </c>
      <c r="C778" s="61" t="e">
        <f ca="1">_xludf.IFNA(VLOOKUP($A778,'Data Sheet'!$A:U,3,FALSE),"NA")</f>
        <v>#NAME?</v>
      </c>
      <c r="D778" s="61" t="e">
        <f ca="1">_xludf.IFNA(VLOOKUP($A778,'Data Sheet'!$A:C,4,FALSE),"NA")</f>
        <v>#NAME?</v>
      </c>
      <c r="E778" s="61" t="e">
        <f ca="1">_xludf.IFNA(VLOOKUP($A778,'Data Sheet'!$A:D,5,FALSE),"NA")</f>
        <v>#NAME?</v>
      </c>
      <c r="F778" s="73" t="e">
        <f ca="1">_xludf.IFNA(VLOOKUP($A778,'Data Sheet'!$A:E,6,FALSE),"NA")</f>
        <v>#NAME?</v>
      </c>
      <c r="G778" s="63" t="e">
        <f ca="1">_xludf.IFNA(VLOOKUP($A778,'Data Sheet'!$A:F,7,FALSE),"NA")</f>
        <v>#NAME?</v>
      </c>
      <c r="H778" s="64" t="e">
        <f ca="1">_xludf.IFNA(VLOOKUP($A778,'Data Sheet'!$A:K,12,FALSE),"NA")</f>
        <v>#NAME?</v>
      </c>
      <c r="I778" s="63" t="e">
        <f ca="1">_xludf.IFNA(VLOOKUP($A778,'Data Sheet'!$A:T,19,FALSE),"NA")</f>
        <v>#NAME?</v>
      </c>
      <c r="J778" s="64" t="e">
        <f ca="1">_xludf.IFNA(VLOOKUP($A778,'Data Sheet'!$A:T,20,FALSE),"NA")</f>
        <v>#NAME?</v>
      </c>
    </row>
    <row r="779" spans="2:10" ht="15.75" customHeight="1" x14ac:dyDescent="0.15">
      <c r="B779" s="60" t="e">
        <f ca="1">_xludf.IFNA(VLOOKUP($A779,'Data Sheet'!$A:B,2,FALSE),"NA")</f>
        <v>#NAME?</v>
      </c>
      <c r="C779" s="61" t="e">
        <f ca="1">_xludf.IFNA(VLOOKUP($A779,'Data Sheet'!$A:U,3,FALSE),"NA")</f>
        <v>#NAME?</v>
      </c>
      <c r="D779" s="61" t="e">
        <f ca="1">_xludf.IFNA(VLOOKUP($A779,'Data Sheet'!$A:C,4,FALSE),"NA")</f>
        <v>#NAME?</v>
      </c>
      <c r="E779" s="61" t="e">
        <f ca="1">_xludf.IFNA(VLOOKUP($A779,'Data Sheet'!$A:D,5,FALSE),"NA")</f>
        <v>#NAME?</v>
      </c>
      <c r="F779" s="73" t="e">
        <f ca="1">_xludf.IFNA(VLOOKUP($A779,'Data Sheet'!$A:E,6,FALSE),"NA")</f>
        <v>#NAME?</v>
      </c>
      <c r="G779" s="63" t="e">
        <f ca="1">_xludf.IFNA(VLOOKUP($A779,'Data Sheet'!$A:F,7,FALSE),"NA")</f>
        <v>#NAME?</v>
      </c>
      <c r="H779" s="64" t="e">
        <f ca="1">_xludf.IFNA(VLOOKUP($A779,'Data Sheet'!$A:K,12,FALSE),"NA")</f>
        <v>#NAME?</v>
      </c>
      <c r="I779" s="63" t="e">
        <f ca="1">_xludf.IFNA(VLOOKUP($A779,'Data Sheet'!$A:T,19,FALSE),"NA")</f>
        <v>#NAME?</v>
      </c>
      <c r="J779" s="64" t="e">
        <f ca="1">_xludf.IFNA(VLOOKUP($A779,'Data Sheet'!$A:T,20,FALSE),"NA")</f>
        <v>#NAME?</v>
      </c>
    </row>
    <row r="780" spans="2:10" ht="15.75" customHeight="1" x14ac:dyDescent="0.15">
      <c r="B780" s="60" t="e">
        <f ca="1">_xludf.IFNA(VLOOKUP($A780,'Data Sheet'!$A:B,2,FALSE),"NA")</f>
        <v>#NAME?</v>
      </c>
      <c r="C780" s="61" t="e">
        <f ca="1">_xludf.IFNA(VLOOKUP($A780,'Data Sheet'!$A:U,3,FALSE),"NA")</f>
        <v>#NAME?</v>
      </c>
      <c r="D780" s="61" t="e">
        <f ca="1">_xludf.IFNA(VLOOKUP($A780,'Data Sheet'!$A:C,4,FALSE),"NA")</f>
        <v>#NAME?</v>
      </c>
      <c r="E780" s="61" t="e">
        <f ca="1">_xludf.IFNA(VLOOKUP($A780,'Data Sheet'!$A:D,5,FALSE),"NA")</f>
        <v>#NAME?</v>
      </c>
      <c r="F780" s="73" t="e">
        <f ca="1">_xludf.IFNA(VLOOKUP($A780,'Data Sheet'!$A:E,6,FALSE),"NA")</f>
        <v>#NAME?</v>
      </c>
      <c r="G780" s="63" t="e">
        <f ca="1">_xludf.IFNA(VLOOKUP($A780,'Data Sheet'!$A:F,7,FALSE),"NA")</f>
        <v>#NAME?</v>
      </c>
      <c r="H780" s="64" t="e">
        <f ca="1">_xludf.IFNA(VLOOKUP($A780,'Data Sheet'!$A:K,12,FALSE),"NA")</f>
        <v>#NAME?</v>
      </c>
      <c r="I780" s="63" t="e">
        <f ca="1">_xludf.IFNA(VLOOKUP($A780,'Data Sheet'!$A:T,19,FALSE),"NA")</f>
        <v>#NAME?</v>
      </c>
      <c r="J780" s="64" t="e">
        <f ca="1">_xludf.IFNA(VLOOKUP($A780,'Data Sheet'!$A:T,20,FALSE),"NA")</f>
        <v>#NAME?</v>
      </c>
    </row>
    <row r="781" spans="2:10" ht="15.75" customHeight="1" x14ac:dyDescent="0.15">
      <c r="B781" s="60" t="e">
        <f ca="1">_xludf.IFNA(VLOOKUP($A781,'Data Sheet'!$A:B,2,FALSE),"NA")</f>
        <v>#NAME?</v>
      </c>
      <c r="C781" s="61" t="e">
        <f ca="1">_xludf.IFNA(VLOOKUP($A781,'Data Sheet'!$A:U,3,FALSE),"NA")</f>
        <v>#NAME?</v>
      </c>
      <c r="D781" s="61" t="e">
        <f ca="1">_xludf.IFNA(VLOOKUP($A781,'Data Sheet'!$A:C,4,FALSE),"NA")</f>
        <v>#NAME?</v>
      </c>
      <c r="E781" s="61" t="e">
        <f ca="1">_xludf.IFNA(VLOOKUP($A781,'Data Sheet'!$A:D,5,FALSE),"NA")</f>
        <v>#NAME?</v>
      </c>
      <c r="F781" s="73" t="e">
        <f ca="1">_xludf.IFNA(VLOOKUP($A781,'Data Sheet'!$A:E,6,FALSE),"NA")</f>
        <v>#NAME?</v>
      </c>
      <c r="G781" s="63" t="e">
        <f ca="1">_xludf.IFNA(VLOOKUP($A781,'Data Sheet'!$A:F,7,FALSE),"NA")</f>
        <v>#NAME?</v>
      </c>
      <c r="H781" s="64" t="e">
        <f ca="1">_xludf.IFNA(VLOOKUP($A781,'Data Sheet'!$A:K,12,FALSE),"NA")</f>
        <v>#NAME?</v>
      </c>
      <c r="I781" s="63" t="e">
        <f ca="1">_xludf.IFNA(VLOOKUP($A781,'Data Sheet'!$A:T,19,FALSE),"NA")</f>
        <v>#NAME?</v>
      </c>
      <c r="J781" s="64" t="e">
        <f ca="1">_xludf.IFNA(VLOOKUP($A781,'Data Sheet'!$A:T,20,FALSE),"NA")</f>
        <v>#NAME?</v>
      </c>
    </row>
    <row r="782" spans="2:10" ht="15.75" customHeight="1" x14ac:dyDescent="0.15">
      <c r="B782" s="60" t="e">
        <f ca="1">_xludf.IFNA(VLOOKUP($A782,'Data Sheet'!$A:B,2,FALSE),"NA")</f>
        <v>#NAME?</v>
      </c>
      <c r="C782" s="61" t="e">
        <f ca="1">_xludf.IFNA(VLOOKUP($A782,'Data Sheet'!$A:U,3,FALSE),"NA")</f>
        <v>#NAME?</v>
      </c>
      <c r="D782" s="61" t="e">
        <f ca="1">_xludf.IFNA(VLOOKUP($A782,'Data Sheet'!$A:C,4,FALSE),"NA")</f>
        <v>#NAME?</v>
      </c>
      <c r="E782" s="61" t="e">
        <f ca="1">_xludf.IFNA(VLOOKUP($A782,'Data Sheet'!$A:D,5,FALSE),"NA")</f>
        <v>#NAME?</v>
      </c>
      <c r="F782" s="73" t="e">
        <f ca="1">_xludf.IFNA(VLOOKUP($A782,'Data Sheet'!$A:E,6,FALSE),"NA")</f>
        <v>#NAME?</v>
      </c>
      <c r="G782" s="63" t="e">
        <f ca="1">_xludf.IFNA(VLOOKUP($A782,'Data Sheet'!$A:F,7,FALSE),"NA")</f>
        <v>#NAME?</v>
      </c>
      <c r="H782" s="64" t="e">
        <f ca="1">_xludf.IFNA(VLOOKUP($A782,'Data Sheet'!$A:K,12,FALSE),"NA")</f>
        <v>#NAME?</v>
      </c>
      <c r="I782" s="63" t="e">
        <f ca="1">_xludf.IFNA(VLOOKUP($A782,'Data Sheet'!$A:T,19,FALSE),"NA")</f>
        <v>#NAME?</v>
      </c>
      <c r="J782" s="64" t="e">
        <f ca="1">_xludf.IFNA(VLOOKUP($A782,'Data Sheet'!$A:T,20,FALSE),"NA")</f>
        <v>#NAME?</v>
      </c>
    </row>
    <row r="783" spans="2:10" ht="15.75" customHeight="1" x14ac:dyDescent="0.15">
      <c r="B783" s="60" t="e">
        <f ca="1">_xludf.IFNA(VLOOKUP($A783,'Data Sheet'!$A:B,2,FALSE),"NA")</f>
        <v>#NAME?</v>
      </c>
      <c r="C783" s="61" t="e">
        <f ca="1">_xludf.IFNA(VLOOKUP($A783,'Data Sheet'!$A:U,3,FALSE),"NA")</f>
        <v>#NAME?</v>
      </c>
      <c r="D783" s="61" t="e">
        <f ca="1">_xludf.IFNA(VLOOKUP($A783,'Data Sheet'!$A:C,4,FALSE),"NA")</f>
        <v>#NAME?</v>
      </c>
      <c r="E783" s="61" t="e">
        <f ca="1">_xludf.IFNA(VLOOKUP($A783,'Data Sheet'!$A:D,5,FALSE),"NA")</f>
        <v>#NAME?</v>
      </c>
      <c r="F783" s="73" t="e">
        <f ca="1">_xludf.IFNA(VLOOKUP($A783,'Data Sheet'!$A:E,6,FALSE),"NA")</f>
        <v>#NAME?</v>
      </c>
      <c r="G783" s="63" t="e">
        <f ca="1">_xludf.IFNA(VLOOKUP($A783,'Data Sheet'!$A:F,7,FALSE),"NA")</f>
        <v>#NAME?</v>
      </c>
      <c r="H783" s="64" t="e">
        <f ca="1">_xludf.IFNA(VLOOKUP($A783,'Data Sheet'!$A:K,12,FALSE),"NA")</f>
        <v>#NAME?</v>
      </c>
      <c r="I783" s="63" t="e">
        <f ca="1">_xludf.IFNA(VLOOKUP($A783,'Data Sheet'!$A:T,19,FALSE),"NA")</f>
        <v>#NAME?</v>
      </c>
      <c r="J783" s="64" t="e">
        <f ca="1">_xludf.IFNA(VLOOKUP($A783,'Data Sheet'!$A:T,20,FALSE),"NA")</f>
        <v>#NAME?</v>
      </c>
    </row>
    <row r="784" spans="2:10" ht="15.75" customHeight="1" x14ac:dyDescent="0.15">
      <c r="B784" s="60" t="e">
        <f ca="1">_xludf.IFNA(VLOOKUP($A784,'Data Sheet'!$A:B,2,FALSE),"NA")</f>
        <v>#NAME?</v>
      </c>
      <c r="C784" s="61" t="e">
        <f ca="1">_xludf.IFNA(VLOOKUP($A784,'Data Sheet'!$A:U,3,FALSE),"NA")</f>
        <v>#NAME?</v>
      </c>
      <c r="D784" s="61" t="e">
        <f ca="1">_xludf.IFNA(VLOOKUP($A784,'Data Sheet'!$A:C,4,FALSE),"NA")</f>
        <v>#NAME?</v>
      </c>
      <c r="E784" s="61" t="e">
        <f ca="1">_xludf.IFNA(VLOOKUP($A784,'Data Sheet'!$A:D,5,FALSE),"NA")</f>
        <v>#NAME?</v>
      </c>
      <c r="F784" s="73" t="e">
        <f ca="1">_xludf.IFNA(VLOOKUP($A784,'Data Sheet'!$A:E,6,FALSE),"NA")</f>
        <v>#NAME?</v>
      </c>
      <c r="G784" s="63" t="e">
        <f ca="1">_xludf.IFNA(VLOOKUP($A784,'Data Sheet'!$A:F,7,FALSE),"NA")</f>
        <v>#NAME?</v>
      </c>
      <c r="H784" s="64" t="e">
        <f ca="1">_xludf.IFNA(VLOOKUP($A784,'Data Sheet'!$A:K,12,FALSE),"NA")</f>
        <v>#NAME?</v>
      </c>
      <c r="I784" s="63" t="e">
        <f ca="1">_xludf.IFNA(VLOOKUP($A784,'Data Sheet'!$A:T,19,FALSE),"NA")</f>
        <v>#NAME?</v>
      </c>
      <c r="J784" s="64" t="e">
        <f ca="1">_xludf.IFNA(VLOOKUP($A784,'Data Sheet'!$A:T,20,FALSE),"NA")</f>
        <v>#NAME?</v>
      </c>
    </row>
    <row r="785" spans="2:10" ht="15.75" customHeight="1" x14ac:dyDescent="0.15">
      <c r="B785" s="60" t="e">
        <f ca="1">_xludf.IFNA(VLOOKUP($A785,'Data Sheet'!$A:B,2,FALSE),"NA")</f>
        <v>#NAME?</v>
      </c>
      <c r="C785" s="61" t="e">
        <f ca="1">_xludf.IFNA(VLOOKUP($A785,'Data Sheet'!$A:U,3,FALSE),"NA")</f>
        <v>#NAME?</v>
      </c>
      <c r="D785" s="61" t="e">
        <f ca="1">_xludf.IFNA(VLOOKUP($A785,'Data Sheet'!$A:C,4,FALSE),"NA")</f>
        <v>#NAME?</v>
      </c>
      <c r="E785" s="61" t="e">
        <f ca="1">_xludf.IFNA(VLOOKUP($A785,'Data Sheet'!$A:D,5,FALSE),"NA")</f>
        <v>#NAME?</v>
      </c>
      <c r="F785" s="73" t="e">
        <f ca="1">_xludf.IFNA(VLOOKUP($A785,'Data Sheet'!$A:E,6,FALSE),"NA")</f>
        <v>#NAME?</v>
      </c>
      <c r="G785" s="63" t="e">
        <f ca="1">_xludf.IFNA(VLOOKUP($A785,'Data Sheet'!$A:F,7,FALSE),"NA")</f>
        <v>#NAME?</v>
      </c>
      <c r="H785" s="64" t="e">
        <f ca="1">_xludf.IFNA(VLOOKUP($A785,'Data Sheet'!$A:K,12,FALSE),"NA")</f>
        <v>#NAME?</v>
      </c>
      <c r="I785" s="63" t="e">
        <f ca="1">_xludf.IFNA(VLOOKUP($A785,'Data Sheet'!$A:T,19,FALSE),"NA")</f>
        <v>#NAME?</v>
      </c>
      <c r="J785" s="64" t="e">
        <f ca="1">_xludf.IFNA(VLOOKUP($A785,'Data Sheet'!$A:T,20,FALSE),"NA")</f>
        <v>#NAME?</v>
      </c>
    </row>
    <row r="786" spans="2:10" ht="15.75" customHeight="1" x14ac:dyDescent="0.15">
      <c r="B786" s="60" t="e">
        <f ca="1">_xludf.IFNA(VLOOKUP($A786,'Data Sheet'!$A:B,2,FALSE),"NA")</f>
        <v>#NAME?</v>
      </c>
      <c r="C786" s="61" t="e">
        <f ca="1">_xludf.IFNA(VLOOKUP($A786,'Data Sheet'!$A:U,3,FALSE),"NA")</f>
        <v>#NAME?</v>
      </c>
      <c r="D786" s="61" t="e">
        <f ca="1">_xludf.IFNA(VLOOKUP($A786,'Data Sheet'!$A:C,4,FALSE),"NA")</f>
        <v>#NAME?</v>
      </c>
      <c r="E786" s="61" t="e">
        <f ca="1">_xludf.IFNA(VLOOKUP($A786,'Data Sheet'!$A:D,5,FALSE),"NA")</f>
        <v>#NAME?</v>
      </c>
      <c r="F786" s="73" t="e">
        <f ca="1">_xludf.IFNA(VLOOKUP($A786,'Data Sheet'!$A:E,6,FALSE),"NA")</f>
        <v>#NAME?</v>
      </c>
      <c r="G786" s="63" t="e">
        <f ca="1">_xludf.IFNA(VLOOKUP($A786,'Data Sheet'!$A:F,7,FALSE),"NA")</f>
        <v>#NAME?</v>
      </c>
      <c r="H786" s="64" t="e">
        <f ca="1">_xludf.IFNA(VLOOKUP($A786,'Data Sheet'!$A:K,12,FALSE),"NA")</f>
        <v>#NAME?</v>
      </c>
      <c r="I786" s="63" t="e">
        <f ca="1">_xludf.IFNA(VLOOKUP($A786,'Data Sheet'!$A:T,19,FALSE),"NA")</f>
        <v>#NAME?</v>
      </c>
      <c r="J786" s="64" t="e">
        <f ca="1">_xludf.IFNA(VLOOKUP($A786,'Data Sheet'!$A:T,20,FALSE),"NA")</f>
        <v>#NAME?</v>
      </c>
    </row>
    <row r="787" spans="2:10" ht="15.75" customHeight="1" x14ac:dyDescent="0.15">
      <c r="B787" s="60" t="e">
        <f ca="1">_xludf.IFNA(VLOOKUP($A787,'Data Sheet'!$A:B,2,FALSE),"NA")</f>
        <v>#NAME?</v>
      </c>
      <c r="C787" s="61" t="e">
        <f ca="1">_xludf.IFNA(VLOOKUP($A787,'Data Sheet'!$A:U,3,FALSE),"NA")</f>
        <v>#NAME?</v>
      </c>
      <c r="D787" s="61" t="e">
        <f ca="1">_xludf.IFNA(VLOOKUP($A787,'Data Sheet'!$A:C,4,FALSE),"NA")</f>
        <v>#NAME?</v>
      </c>
      <c r="E787" s="61" t="e">
        <f ca="1">_xludf.IFNA(VLOOKUP($A787,'Data Sheet'!$A:D,5,FALSE),"NA")</f>
        <v>#NAME?</v>
      </c>
      <c r="F787" s="73" t="e">
        <f ca="1">_xludf.IFNA(VLOOKUP($A787,'Data Sheet'!$A:E,6,FALSE),"NA")</f>
        <v>#NAME?</v>
      </c>
      <c r="G787" s="63" t="e">
        <f ca="1">_xludf.IFNA(VLOOKUP($A787,'Data Sheet'!$A:F,7,FALSE),"NA")</f>
        <v>#NAME?</v>
      </c>
      <c r="H787" s="64" t="e">
        <f ca="1">_xludf.IFNA(VLOOKUP($A787,'Data Sheet'!$A:K,12,FALSE),"NA")</f>
        <v>#NAME?</v>
      </c>
      <c r="I787" s="63" t="e">
        <f ca="1">_xludf.IFNA(VLOOKUP($A787,'Data Sheet'!$A:T,19,FALSE),"NA")</f>
        <v>#NAME?</v>
      </c>
      <c r="J787" s="64" t="e">
        <f ca="1">_xludf.IFNA(VLOOKUP($A787,'Data Sheet'!$A:T,20,FALSE),"NA")</f>
        <v>#NAME?</v>
      </c>
    </row>
    <row r="788" spans="2:10" ht="15.75" customHeight="1" x14ac:dyDescent="0.15">
      <c r="B788" s="60" t="e">
        <f ca="1">_xludf.IFNA(VLOOKUP($A788,'Data Sheet'!$A:B,2,FALSE),"NA")</f>
        <v>#NAME?</v>
      </c>
      <c r="C788" s="61" t="e">
        <f ca="1">_xludf.IFNA(VLOOKUP($A788,'Data Sheet'!$A:U,3,FALSE),"NA")</f>
        <v>#NAME?</v>
      </c>
      <c r="D788" s="61" t="e">
        <f ca="1">_xludf.IFNA(VLOOKUP($A788,'Data Sheet'!$A:C,4,FALSE),"NA")</f>
        <v>#NAME?</v>
      </c>
      <c r="E788" s="61" t="e">
        <f ca="1">_xludf.IFNA(VLOOKUP($A788,'Data Sheet'!$A:D,5,FALSE),"NA")</f>
        <v>#NAME?</v>
      </c>
      <c r="F788" s="73" t="e">
        <f ca="1">_xludf.IFNA(VLOOKUP($A788,'Data Sheet'!$A:E,6,FALSE),"NA")</f>
        <v>#NAME?</v>
      </c>
      <c r="G788" s="63" t="e">
        <f ca="1">_xludf.IFNA(VLOOKUP($A788,'Data Sheet'!$A:F,7,FALSE),"NA")</f>
        <v>#NAME?</v>
      </c>
      <c r="H788" s="64" t="e">
        <f ca="1">_xludf.IFNA(VLOOKUP($A788,'Data Sheet'!$A:K,12,FALSE),"NA")</f>
        <v>#NAME?</v>
      </c>
      <c r="I788" s="63" t="e">
        <f ca="1">_xludf.IFNA(VLOOKUP($A788,'Data Sheet'!$A:T,19,FALSE),"NA")</f>
        <v>#NAME?</v>
      </c>
      <c r="J788" s="64" t="e">
        <f ca="1">_xludf.IFNA(VLOOKUP($A788,'Data Sheet'!$A:T,20,FALSE),"NA")</f>
        <v>#NAME?</v>
      </c>
    </row>
    <row r="789" spans="2:10" ht="15.75" customHeight="1" x14ac:dyDescent="0.15">
      <c r="B789" s="60" t="e">
        <f ca="1">_xludf.IFNA(VLOOKUP($A789,'Data Sheet'!$A:B,2,FALSE),"NA")</f>
        <v>#NAME?</v>
      </c>
      <c r="C789" s="61" t="e">
        <f ca="1">_xludf.IFNA(VLOOKUP($A789,'Data Sheet'!$A:U,3,FALSE),"NA")</f>
        <v>#NAME?</v>
      </c>
      <c r="D789" s="61" t="e">
        <f ca="1">_xludf.IFNA(VLOOKUP($A789,'Data Sheet'!$A:C,4,FALSE),"NA")</f>
        <v>#NAME?</v>
      </c>
      <c r="E789" s="61" t="e">
        <f ca="1">_xludf.IFNA(VLOOKUP($A789,'Data Sheet'!$A:D,5,FALSE),"NA")</f>
        <v>#NAME?</v>
      </c>
      <c r="F789" s="73" t="e">
        <f ca="1">_xludf.IFNA(VLOOKUP($A789,'Data Sheet'!$A:E,6,FALSE),"NA")</f>
        <v>#NAME?</v>
      </c>
      <c r="G789" s="63" t="e">
        <f ca="1">_xludf.IFNA(VLOOKUP($A789,'Data Sheet'!$A:F,7,FALSE),"NA")</f>
        <v>#NAME?</v>
      </c>
      <c r="H789" s="64" t="e">
        <f ca="1">_xludf.IFNA(VLOOKUP($A789,'Data Sheet'!$A:K,12,FALSE),"NA")</f>
        <v>#NAME?</v>
      </c>
      <c r="I789" s="63" t="e">
        <f ca="1">_xludf.IFNA(VLOOKUP($A789,'Data Sheet'!$A:T,19,FALSE),"NA")</f>
        <v>#NAME?</v>
      </c>
      <c r="J789" s="64" t="e">
        <f ca="1">_xludf.IFNA(VLOOKUP($A789,'Data Sheet'!$A:T,20,FALSE),"NA")</f>
        <v>#NAME?</v>
      </c>
    </row>
    <row r="790" spans="2:10" ht="15.75" customHeight="1" x14ac:dyDescent="0.15">
      <c r="B790" s="60" t="e">
        <f ca="1">_xludf.IFNA(VLOOKUP($A790,'Data Sheet'!$A:B,2,FALSE),"NA")</f>
        <v>#NAME?</v>
      </c>
      <c r="C790" s="61" t="e">
        <f ca="1">_xludf.IFNA(VLOOKUP($A790,'Data Sheet'!$A:U,3,FALSE),"NA")</f>
        <v>#NAME?</v>
      </c>
      <c r="D790" s="61" t="e">
        <f ca="1">_xludf.IFNA(VLOOKUP($A790,'Data Sheet'!$A:C,4,FALSE),"NA")</f>
        <v>#NAME?</v>
      </c>
      <c r="E790" s="61" t="e">
        <f ca="1">_xludf.IFNA(VLOOKUP($A790,'Data Sheet'!$A:D,5,FALSE),"NA")</f>
        <v>#NAME?</v>
      </c>
      <c r="F790" s="73" t="e">
        <f ca="1">_xludf.IFNA(VLOOKUP($A790,'Data Sheet'!$A:E,6,FALSE),"NA")</f>
        <v>#NAME?</v>
      </c>
      <c r="G790" s="63" t="e">
        <f ca="1">_xludf.IFNA(VLOOKUP($A790,'Data Sheet'!$A:F,7,FALSE),"NA")</f>
        <v>#NAME?</v>
      </c>
      <c r="H790" s="64" t="e">
        <f ca="1">_xludf.IFNA(VLOOKUP($A790,'Data Sheet'!$A:K,12,FALSE),"NA")</f>
        <v>#NAME?</v>
      </c>
      <c r="I790" s="63" t="e">
        <f ca="1">_xludf.IFNA(VLOOKUP($A790,'Data Sheet'!$A:T,19,FALSE),"NA")</f>
        <v>#NAME?</v>
      </c>
      <c r="J790" s="64" t="e">
        <f ca="1">_xludf.IFNA(VLOOKUP($A790,'Data Sheet'!$A:T,20,FALSE),"NA")</f>
        <v>#NAME?</v>
      </c>
    </row>
    <row r="791" spans="2:10" ht="15.75" customHeight="1" x14ac:dyDescent="0.15">
      <c r="B791" s="60" t="e">
        <f ca="1">_xludf.IFNA(VLOOKUP($A791,'Data Sheet'!$A:B,2,FALSE),"NA")</f>
        <v>#NAME?</v>
      </c>
      <c r="C791" s="61" t="e">
        <f ca="1">_xludf.IFNA(VLOOKUP($A791,'Data Sheet'!$A:U,3,FALSE),"NA")</f>
        <v>#NAME?</v>
      </c>
      <c r="D791" s="61" t="e">
        <f ca="1">_xludf.IFNA(VLOOKUP($A791,'Data Sheet'!$A:C,4,FALSE),"NA")</f>
        <v>#NAME?</v>
      </c>
      <c r="E791" s="61" t="e">
        <f ca="1">_xludf.IFNA(VLOOKUP($A791,'Data Sheet'!$A:D,5,FALSE),"NA")</f>
        <v>#NAME?</v>
      </c>
      <c r="F791" s="73" t="e">
        <f ca="1">_xludf.IFNA(VLOOKUP($A791,'Data Sheet'!$A:E,6,FALSE),"NA")</f>
        <v>#NAME?</v>
      </c>
      <c r="G791" s="63" t="e">
        <f ca="1">_xludf.IFNA(VLOOKUP($A791,'Data Sheet'!$A:F,7,FALSE),"NA")</f>
        <v>#NAME?</v>
      </c>
      <c r="H791" s="64" t="e">
        <f ca="1">_xludf.IFNA(VLOOKUP($A791,'Data Sheet'!$A:K,12,FALSE),"NA")</f>
        <v>#NAME?</v>
      </c>
      <c r="I791" s="63" t="e">
        <f ca="1">_xludf.IFNA(VLOOKUP($A791,'Data Sheet'!$A:T,19,FALSE),"NA")</f>
        <v>#NAME?</v>
      </c>
      <c r="J791" s="64" t="e">
        <f ca="1">_xludf.IFNA(VLOOKUP($A791,'Data Sheet'!$A:T,20,FALSE),"NA")</f>
        <v>#NAME?</v>
      </c>
    </row>
    <row r="792" spans="2:10" ht="15.75" customHeight="1" x14ac:dyDescent="0.15">
      <c r="B792" s="60" t="e">
        <f ca="1">_xludf.IFNA(VLOOKUP($A792,'Data Sheet'!$A:B,2,FALSE),"NA")</f>
        <v>#NAME?</v>
      </c>
      <c r="C792" s="61" t="e">
        <f ca="1">_xludf.IFNA(VLOOKUP($A792,'Data Sheet'!$A:U,3,FALSE),"NA")</f>
        <v>#NAME?</v>
      </c>
      <c r="D792" s="61" t="e">
        <f ca="1">_xludf.IFNA(VLOOKUP($A792,'Data Sheet'!$A:C,4,FALSE),"NA")</f>
        <v>#NAME?</v>
      </c>
      <c r="E792" s="61" t="e">
        <f ca="1">_xludf.IFNA(VLOOKUP($A792,'Data Sheet'!$A:D,5,FALSE),"NA")</f>
        <v>#NAME?</v>
      </c>
      <c r="F792" s="73" t="e">
        <f ca="1">_xludf.IFNA(VLOOKUP($A792,'Data Sheet'!$A:E,6,FALSE),"NA")</f>
        <v>#NAME?</v>
      </c>
      <c r="G792" s="63" t="e">
        <f ca="1">_xludf.IFNA(VLOOKUP($A792,'Data Sheet'!$A:F,7,FALSE),"NA")</f>
        <v>#NAME?</v>
      </c>
      <c r="H792" s="64" t="e">
        <f ca="1">_xludf.IFNA(VLOOKUP($A792,'Data Sheet'!$A:K,12,FALSE),"NA")</f>
        <v>#NAME?</v>
      </c>
      <c r="I792" s="63" t="e">
        <f ca="1">_xludf.IFNA(VLOOKUP($A792,'Data Sheet'!$A:T,19,FALSE),"NA")</f>
        <v>#NAME?</v>
      </c>
      <c r="J792" s="64" t="e">
        <f ca="1">_xludf.IFNA(VLOOKUP($A792,'Data Sheet'!$A:T,20,FALSE),"NA")</f>
        <v>#NAME?</v>
      </c>
    </row>
    <row r="793" spans="2:10" ht="15.75" customHeight="1" x14ac:dyDescent="0.15">
      <c r="B793" s="60" t="e">
        <f ca="1">_xludf.IFNA(VLOOKUP($A793,'Data Sheet'!$A:B,2,FALSE),"NA")</f>
        <v>#NAME?</v>
      </c>
      <c r="C793" s="61" t="e">
        <f ca="1">_xludf.IFNA(VLOOKUP($A793,'Data Sheet'!$A:U,3,FALSE),"NA")</f>
        <v>#NAME?</v>
      </c>
      <c r="D793" s="61" t="e">
        <f ca="1">_xludf.IFNA(VLOOKUP($A793,'Data Sheet'!$A:C,4,FALSE),"NA")</f>
        <v>#NAME?</v>
      </c>
      <c r="E793" s="61" t="e">
        <f ca="1">_xludf.IFNA(VLOOKUP($A793,'Data Sheet'!$A:D,5,FALSE),"NA")</f>
        <v>#NAME?</v>
      </c>
      <c r="F793" s="73" t="e">
        <f ca="1">_xludf.IFNA(VLOOKUP($A793,'Data Sheet'!$A:E,6,FALSE),"NA")</f>
        <v>#NAME?</v>
      </c>
      <c r="G793" s="63" t="e">
        <f ca="1">_xludf.IFNA(VLOOKUP($A793,'Data Sheet'!$A:F,7,FALSE),"NA")</f>
        <v>#NAME?</v>
      </c>
      <c r="H793" s="64" t="e">
        <f ca="1">_xludf.IFNA(VLOOKUP($A793,'Data Sheet'!$A:K,12,FALSE),"NA")</f>
        <v>#NAME?</v>
      </c>
      <c r="I793" s="63" t="e">
        <f ca="1">_xludf.IFNA(VLOOKUP($A793,'Data Sheet'!$A:T,19,FALSE),"NA")</f>
        <v>#NAME?</v>
      </c>
      <c r="J793" s="64" t="e">
        <f ca="1">_xludf.IFNA(VLOOKUP($A793,'Data Sheet'!$A:T,20,FALSE),"NA")</f>
        <v>#NAME?</v>
      </c>
    </row>
    <row r="794" spans="2:10" ht="15.75" customHeight="1" x14ac:dyDescent="0.15">
      <c r="B794" s="60" t="e">
        <f ca="1">_xludf.IFNA(VLOOKUP($A794,'Data Sheet'!$A:B,2,FALSE),"NA")</f>
        <v>#NAME?</v>
      </c>
      <c r="C794" s="61" t="e">
        <f ca="1">_xludf.IFNA(VLOOKUP($A794,'Data Sheet'!$A:U,3,FALSE),"NA")</f>
        <v>#NAME?</v>
      </c>
      <c r="D794" s="61" t="e">
        <f ca="1">_xludf.IFNA(VLOOKUP($A794,'Data Sheet'!$A:C,4,FALSE),"NA")</f>
        <v>#NAME?</v>
      </c>
      <c r="E794" s="61" t="e">
        <f ca="1">_xludf.IFNA(VLOOKUP($A794,'Data Sheet'!$A:D,5,FALSE),"NA")</f>
        <v>#NAME?</v>
      </c>
      <c r="F794" s="73" t="e">
        <f ca="1">_xludf.IFNA(VLOOKUP($A794,'Data Sheet'!$A:E,6,FALSE),"NA")</f>
        <v>#NAME?</v>
      </c>
      <c r="G794" s="63" t="e">
        <f ca="1">_xludf.IFNA(VLOOKUP($A794,'Data Sheet'!$A:F,7,FALSE),"NA")</f>
        <v>#NAME?</v>
      </c>
      <c r="H794" s="64" t="e">
        <f ca="1">_xludf.IFNA(VLOOKUP($A794,'Data Sheet'!$A:K,12,FALSE),"NA")</f>
        <v>#NAME?</v>
      </c>
      <c r="I794" s="63" t="e">
        <f ca="1">_xludf.IFNA(VLOOKUP($A794,'Data Sheet'!$A:T,19,FALSE),"NA")</f>
        <v>#NAME?</v>
      </c>
      <c r="J794" s="64" t="e">
        <f ca="1">_xludf.IFNA(VLOOKUP($A794,'Data Sheet'!$A:T,20,FALSE),"NA")</f>
        <v>#NAME?</v>
      </c>
    </row>
    <row r="795" spans="2:10" ht="15.75" customHeight="1" x14ac:dyDescent="0.15">
      <c r="B795" s="60" t="e">
        <f ca="1">_xludf.IFNA(VLOOKUP($A795,'Data Sheet'!$A:B,2,FALSE),"NA")</f>
        <v>#NAME?</v>
      </c>
      <c r="C795" s="61" t="e">
        <f ca="1">_xludf.IFNA(VLOOKUP($A795,'Data Sheet'!$A:U,3,FALSE),"NA")</f>
        <v>#NAME?</v>
      </c>
      <c r="D795" s="61" t="e">
        <f ca="1">_xludf.IFNA(VLOOKUP($A795,'Data Sheet'!$A:C,4,FALSE),"NA")</f>
        <v>#NAME?</v>
      </c>
      <c r="E795" s="61" t="e">
        <f ca="1">_xludf.IFNA(VLOOKUP($A795,'Data Sheet'!$A:D,5,FALSE),"NA")</f>
        <v>#NAME?</v>
      </c>
      <c r="F795" s="73" t="e">
        <f ca="1">_xludf.IFNA(VLOOKUP($A795,'Data Sheet'!$A:E,6,FALSE),"NA")</f>
        <v>#NAME?</v>
      </c>
      <c r="G795" s="63" t="e">
        <f ca="1">_xludf.IFNA(VLOOKUP($A795,'Data Sheet'!$A:F,7,FALSE),"NA")</f>
        <v>#NAME?</v>
      </c>
      <c r="H795" s="64" t="e">
        <f ca="1">_xludf.IFNA(VLOOKUP($A795,'Data Sheet'!$A:K,12,FALSE),"NA")</f>
        <v>#NAME?</v>
      </c>
      <c r="I795" s="63" t="e">
        <f ca="1">_xludf.IFNA(VLOOKUP($A795,'Data Sheet'!$A:T,19,FALSE),"NA")</f>
        <v>#NAME?</v>
      </c>
      <c r="J795" s="64" t="e">
        <f ca="1">_xludf.IFNA(VLOOKUP($A795,'Data Sheet'!$A:T,20,FALSE),"NA")</f>
        <v>#NAME?</v>
      </c>
    </row>
    <row r="796" spans="2:10" ht="15.75" customHeight="1" x14ac:dyDescent="0.15">
      <c r="B796" s="60" t="e">
        <f ca="1">_xludf.IFNA(VLOOKUP($A796,'Data Sheet'!$A:B,2,FALSE),"NA")</f>
        <v>#NAME?</v>
      </c>
      <c r="C796" s="61" t="e">
        <f ca="1">_xludf.IFNA(VLOOKUP($A796,'Data Sheet'!$A:U,3,FALSE),"NA")</f>
        <v>#NAME?</v>
      </c>
      <c r="D796" s="61" t="e">
        <f ca="1">_xludf.IFNA(VLOOKUP($A796,'Data Sheet'!$A:C,4,FALSE),"NA")</f>
        <v>#NAME?</v>
      </c>
      <c r="E796" s="61" t="e">
        <f ca="1">_xludf.IFNA(VLOOKUP($A796,'Data Sheet'!$A:D,5,FALSE),"NA")</f>
        <v>#NAME?</v>
      </c>
      <c r="F796" s="73" t="e">
        <f ca="1">_xludf.IFNA(VLOOKUP($A796,'Data Sheet'!$A:E,6,FALSE),"NA")</f>
        <v>#NAME?</v>
      </c>
      <c r="G796" s="63" t="e">
        <f ca="1">_xludf.IFNA(VLOOKUP($A796,'Data Sheet'!$A:F,7,FALSE),"NA")</f>
        <v>#NAME?</v>
      </c>
      <c r="H796" s="64" t="e">
        <f ca="1">_xludf.IFNA(VLOOKUP($A796,'Data Sheet'!$A:K,12,FALSE),"NA")</f>
        <v>#NAME?</v>
      </c>
      <c r="I796" s="63" t="e">
        <f ca="1">_xludf.IFNA(VLOOKUP($A796,'Data Sheet'!$A:T,19,FALSE),"NA")</f>
        <v>#NAME?</v>
      </c>
      <c r="J796" s="64" t="e">
        <f ca="1">_xludf.IFNA(VLOOKUP($A796,'Data Sheet'!$A:T,20,FALSE),"NA")</f>
        <v>#NAME?</v>
      </c>
    </row>
    <row r="797" spans="2:10" ht="15.75" customHeight="1" x14ac:dyDescent="0.15">
      <c r="B797" s="60" t="e">
        <f ca="1">_xludf.IFNA(VLOOKUP($A797,'Data Sheet'!$A:B,2,FALSE),"NA")</f>
        <v>#NAME?</v>
      </c>
      <c r="C797" s="61" t="e">
        <f ca="1">_xludf.IFNA(VLOOKUP($A797,'Data Sheet'!$A:U,3,FALSE),"NA")</f>
        <v>#NAME?</v>
      </c>
      <c r="D797" s="61" t="e">
        <f ca="1">_xludf.IFNA(VLOOKUP($A797,'Data Sheet'!$A:C,4,FALSE),"NA")</f>
        <v>#NAME?</v>
      </c>
      <c r="E797" s="61" t="e">
        <f ca="1">_xludf.IFNA(VLOOKUP($A797,'Data Sheet'!$A:D,5,FALSE),"NA")</f>
        <v>#NAME?</v>
      </c>
      <c r="F797" s="73" t="e">
        <f ca="1">_xludf.IFNA(VLOOKUP($A797,'Data Sheet'!$A:E,6,FALSE),"NA")</f>
        <v>#NAME?</v>
      </c>
      <c r="G797" s="63" t="e">
        <f ca="1">_xludf.IFNA(VLOOKUP($A797,'Data Sheet'!$A:F,7,FALSE),"NA")</f>
        <v>#NAME?</v>
      </c>
      <c r="H797" s="64" t="e">
        <f ca="1">_xludf.IFNA(VLOOKUP($A797,'Data Sheet'!$A:K,12,FALSE),"NA")</f>
        <v>#NAME?</v>
      </c>
      <c r="I797" s="63" t="e">
        <f ca="1">_xludf.IFNA(VLOOKUP($A797,'Data Sheet'!$A:T,19,FALSE),"NA")</f>
        <v>#NAME?</v>
      </c>
      <c r="J797" s="64" t="e">
        <f ca="1">_xludf.IFNA(VLOOKUP($A797,'Data Sheet'!$A:T,20,FALSE),"NA")</f>
        <v>#NAME?</v>
      </c>
    </row>
    <row r="798" spans="2:10" ht="15.75" customHeight="1" x14ac:dyDescent="0.15">
      <c r="B798" s="60" t="e">
        <f ca="1">_xludf.IFNA(VLOOKUP($A798,'Data Sheet'!$A:B,2,FALSE),"NA")</f>
        <v>#NAME?</v>
      </c>
      <c r="C798" s="61" t="e">
        <f ca="1">_xludf.IFNA(VLOOKUP($A798,'Data Sheet'!$A:U,3,FALSE),"NA")</f>
        <v>#NAME?</v>
      </c>
      <c r="D798" s="61" t="e">
        <f ca="1">_xludf.IFNA(VLOOKUP($A798,'Data Sheet'!$A:C,4,FALSE),"NA")</f>
        <v>#NAME?</v>
      </c>
      <c r="E798" s="61" t="e">
        <f ca="1">_xludf.IFNA(VLOOKUP($A798,'Data Sheet'!$A:D,5,FALSE),"NA")</f>
        <v>#NAME?</v>
      </c>
      <c r="F798" s="73" t="e">
        <f ca="1">_xludf.IFNA(VLOOKUP($A798,'Data Sheet'!$A:E,6,FALSE),"NA")</f>
        <v>#NAME?</v>
      </c>
      <c r="G798" s="63" t="e">
        <f ca="1">_xludf.IFNA(VLOOKUP($A798,'Data Sheet'!$A:F,7,FALSE),"NA")</f>
        <v>#NAME?</v>
      </c>
      <c r="H798" s="64" t="e">
        <f ca="1">_xludf.IFNA(VLOOKUP($A798,'Data Sheet'!$A:K,12,FALSE),"NA")</f>
        <v>#NAME?</v>
      </c>
      <c r="I798" s="63" t="e">
        <f ca="1">_xludf.IFNA(VLOOKUP($A798,'Data Sheet'!$A:T,19,FALSE),"NA")</f>
        <v>#NAME?</v>
      </c>
      <c r="J798" s="64" t="e">
        <f ca="1">_xludf.IFNA(VLOOKUP($A798,'Data Sheet'!$A:T,20,FALSE),"NA")</f>
        <v>#NAME?</v>
      </c>
    </row>
    <row r="799" spans="2:10" ht="15.75" customHeight="1" x14ac:dyDescent="0.15">
      <c r="B799" s="60" t="e">
        <f ca="1">_xludf.IFNA(VLOOKUP($A799,'Data Sheet'!$A:B,2,FALSE),"NA")</f>
        <v>#NAME?</v>
      </c>
      <c r="C799" s="61" t="e">
        <f ca="1">_xludf.IFNA(VLOOKUP($A799,'Data Sheet'!$A:U,3,FALSE),"NA")</f>
        <v>#NAME?</v>
      </c>
      <c r="D799" s="61" t="e">
        <f ca="1">_xludf.IFNA(VLOOKUP($A799,'Data Sheet'!$A:C,4,FALSE),"NA")</f>
        <v>#NAME?</v>
      </c>
      <c r="E799" s="61" t="e">
        <f ca="1">_xludf.IFNA(VLOOKUP($A799,'Data Sheet'!$A:D,5,FALSE),"NA")</f>
        <v>#NAME?</v>
      </c>
      <c r="F799" s="73" t="e">
        <f ca="1">_xludf.IFNA(VLOOKUP($A799,'Data Sheet'!$A:E,6,FALSE),"NA")</f>
        <v>#NAME?</v>
      </c>
      <c r="G799" s="63" t="e">
        <f ca="1">_xludf.IFNA(VLOOKUP($A799,'Data Sheet'!$A:F,7,FALSE),"NA")</f>
        <v>#NAME?</v>
      </c>
      <c r="H799" s="64" t="e">
        <f ca="1">_xludf.IFNA(VLOOKUP($A799,'Data Sheet'!$A:K,12,FALSE),"NA")</f>
        <v>#NAME?</v>
      </c>
      <c r="I799" s="63" t="e">
        <f ca="1">_xludf.IFNA(VLOOKUP($A799,'Data Sheet'!$A:T,19,FALSE),"NA")</f>
        <v>#NAME?</v>
      </c>
      <c r="J799" s="64" t="e">
        <f ca="1">_xludf.IFNA(VLOOKUP($A799,'Data Sheet'!$A:T,20,FALSE),"NA")</f>
        <v>#NAME?</v>
      </c>
    </row>
    <row r="800" spans="2:10" ht="15.75" customHeight="1" x14ac:dyDescent="0.15">
      <c r="B800" s="60" t="e">
        <f ca="1">_xludf.IFNA(VLOOKUP($A800,'Data Sheet'!$A:B,2,FALSE),"NA")</f>
        <v>#NAME?</v>
      </c>
      <c r="C800" s="61" t="e">
        <f ca="1">_xludf.IFNA(VLOOKUP($A800,'Data Sheet'!$A:U,3,FALSE),"NA")</f>
        <v>#NAME?</v>
      </c>
      <c r="D800" s="61" t="e">
        <f ca="1">_xludf.IFNA(VLOOKUP($A800,'Data Sheet'!$A:C,4,FALSE),"NA")</f>
        <v>#NAME?</v>
      </c>
      <c r="E800" s="61" t="e">
        <f ca="1">_xludf.IFNA(VLOOKUP($A800,'Data Sheet'!$A:D,5,FALSE),"NA")</f>
        <v>#NAME?</v>
      </c>
      <c r="F800" s="73" t="e">
        <f ca="1">_xludf.IFNA(VLOOKUP($A800,'Data Sheet'!$A:E,6,FALSE),"NA")</f>
        <v>#NAME?</v>
      </c>
      <c r="G800" s="63" t="e">
        <f ca="1">_xludf.IFNA(VLOOKUP($A800,'Data Sheet'!$A:F,7,FALSE),"NA")</f>
        <v>#NAME?</v>
      </c>
      <c r="H800" s="64" t="e">
        <f ca="1">_xludf.IFNA(VLOOKUP($A800,'Data Sheet'!$A:K,12,FALSE),"NA")</f>
        <v>#NAME?</v>
      </c>
      <c r="I800" s="63" t="e">
        <f ca="1">_xludf.IFNA(VLOOKUP($A800,'Data Sheet'!$A:T,19,FALSE),"NA")</f>
        <v>#NAME?</v>
      </c>
      <c r="J800" s="64" t="e">
        <f ca="1">_xludf.IFNA(VLOOKUP($A800,'Data Sheet'!$A:T,20,FALSE),"NA")</f>
        <v>#NAME?</v>
      </c>
    </row>
    <row r="801" spans="2:10" ht="15.75" customHeight="1" x14ac:dyDescent="0.15">
      <c r="B801" s="60" t="e">
        <f ca="1">_xludf.IFNA(VLOOKUP($A801,'Data Sheet'!$A:B,2,FALSE),"NA")</f>
        <v>#NAME?</v>
      </c>
      <c r="C801" s="61" t="e">
        <f ca="1">_xludf.IFNA(VLOOKUP($A801,'Data Sheet'!$A:U,3,FALSE),"NA")</f>
        <v>#NAME?</v>
      </c>
      <c r="D801" s="61" t="e">
        <f ca="1">_xludf.IFNA(VLOOKUP($A801,'Data Sheet'!$A:C,4,FALSE),"NA")</f>
        <v>#NAME?</v>
      </c>
      <c r="E801" s="61" t="e">
        <f ca="1">_xludf.IFNA(VLOOKUP($A801,'Data Sheet'!$A:D,5,FALSE),"NA")</f>
        <v>#NAME?</v>
      </c>
      <c r="F801" s="73" t="e">
        <f ca="1">_xludf.IFNA(VLOOKUP($A801,'Data Sheet'!$A:E,6,FALSE),"NA")</f>
        <v>#NAME?</v>
      </c>
      <c r="G801" s="63" t="e">
        <f ca="1">_xludf.IFNA(VLOOKUP($A801,'Data Sheet'!$A:F,7,FALSE),"NA")</f>
        <v>#NAME?</v>
      </c>
      <c r="H801" s="64" t="e">
        <f ca="1">_xludf.IFNA(VLOOKUP($A801,'Data Sheet'!$A:K,12,FALSE),"NA")</f>
        <v>#NAME?</v>
      </c>
      <c r="I801" s="63" t="e">
        <f ca="1">_xludf.IFNA(VLOOKUP($A801,'Data Sheet'!$A:T,19,FALSE),"NA")</f>
        <v>#NAME?</v>
      </c>
      <c r="J801" s="64" t="e">
        <f ca="1">_xludf.IFNA(VLOOKUP($A801,'Data Sheet'!$A:T,20,FALSE),"NA")</f>
        <v>#NAME?</v>
      </c>
    </row>
    <row r="802" spans="2:10" ht="15.75" customHeight="1" x14ac:dyDescent="0.15">
      <c r="B802" s="60" t="e">
        <f ca="1">_xludf.IFNA(VLOOKUP($A802,'Data Sheet'!$A:B,2,FALSE),"NA")</f>
        <v>#NAME?</v>
      </c>
      <c r="C802" s="61" t="e">
        <f ca="1">_xludf.IFNA(VLOOKUP($A802,'Data Sheet'!$A:U,3,FALSE),"NA")</f>
        <v>#NAME?</v>
      </c>
      <c r="D802" s="61" t="e">
        <f ca="1">_xludf.IFNA(VLOOKUP($A802,'Data Sheet'!$A:C,4,FALSE),"NA")</f>
        <v>#NAME?</v>
      </c>
      <c r="E802" s="61" t="e">
        <f ca="1">_xludf.IFNA(VLOOKUP($A802,'Data Sheet'!$A:D,5,FALSE),"NA")</f>
        <v>#NAME?</v>
      </c>
      <c r="F802" s="73" t="e">
        <f ca="1">_xludf.IFNA(VLOOKUP($A802,'Data Sheet'!$A:E,6,FALSE),"NA")</f>
        <v>#NAME?</v>
      </c>
      <c r="G802" s="63" t="e">
        <f ca="1">_xludf.IFNA(VLOOKUP($A802,'Data Sheet'!$A:F,7,FALSE),"NA")</f>
        <v>#NAME?</v>
      </c>
      <c r="H802" s="64" t="e">
        <f ca="1">_xludf.IFNA(VLOOKUP($A802,'Data Sheet'!$A:K,12,FALSE),"NA")</f>
        <v>#NAME?</v>
      </c>
      <c r="I802" s="63" t="e">
        <f ca="1">_xludf.IFNA(VLOOKUP($A802,'Data Sheet'!$A:T,19,FALSE),"NA")</f>
        <v>#NAME?</v>
      </c>
      <c r="J802" s="64" t="e">
        <f ca="1">_xludf.IFNA(VLOOKUP($A802,'Data Sheet'!$A:T,20,FALSE),"NA")</f>
        <v>#NAME?</v>
      </c>
    </row>
    <row r="803" spans="2:10" ht="15.75" customHeight="1" x14ac:dyDescent="0.15">
      <c r="B803" s="60" t="e">
        <f ca="1">_xludf.IFNA(VLOOKUP($A803,'Data Sheet'!$A:B,2,FALSE),"NA")</f>
        <v>#NAME?</v>
      </c>
      <c r="C803" s="61" t="e">
        <f ca="1">_xludf.IFNA(VLOOKUP($A803,'Data Sheet'!$A:U,3,FALSE),"NA")</f>
        <v>#NAME?</v>
      </c>
      <c r="D803" s="61" t="e">
        <f ca="1">_xludf.IFNA(VLOOKUP($A803,'Data Sheet'!$A:C,4,FALSE),"NA")</f>
        <v>#NAME?</v>
      </c>
      <c r="E803" s="61" t="e">
        <f ca="1">_xludf.IFNA(VLOOKUP($A803,'Data Sheet'!$A:D,5,FALSE),"NA")</f>
        <v>#NAME?</v>
      </c>
      <c r="F803" s="73" t="e">
        <f ca="1">_xludf.IFNA(VLOOKUP($A803,'Data Sheet'!$A:E,6,FALSE),"NA")</f>
        <v>#NAME?</v>
      </c>
      <c r="G803" s="63" t="e">
        <f ca="1">_xludf.IFNA(VLOOKUP($A803,'Data Sheet'!$A:F,7,FALSE),"NA")</f>
        <v>#NAME?</v>
      </c>
      <c r="H803" s="64" t="e">
        <f ca="1">_xludf.IFNA(VLOOKUP($A803,'Data Sheet'!$A:K,12,FALSE),"NA")</f>
        <v>#NAME?</v>
      </c>
      <c r="I803" s="63" t="e">
        <f ca="1">_xludf.IFNA(VLOOKUP($A803,'Data Sheet'!$A:T,19,FALSE),"NA")</f>
        <v>#NAME?</v>
      </c>
      <c r="J803" s="64" t="e">
        <f ca="1">_xludf.IFNA(VLOOKUP($A803,'Data Sheet'!$A:T,20,FALSE),"NA")</f>
        <v>#NAME?</v>
      </c>
    </row>
    <row r="804" spans="2:10" ht="15.75" customHeight="1" x14ac:dyDescent="0.15">
      <c r="B804" s="60" t="e">
        <f ca="1">_xludf.IFNA(VLOOKUP($A804,'Data Sheet'!$A:B,2,FALSE),"NA")</f>
        <v>#NAME?</v>
      </c>
      <c r="C804" s="61" t="e">
        <f ca="1">_xludf.IFNA(VLOOKUP($A804,'Data Sheet'!$A:U,3,FALSE),"NA")</f>
        <v>#NAME?</v>
      </c>
      <c r="D804" s="61" t="e">
        <f ca="1">_xludf.IFNA(VLOOKUP($A804,'Data Sheet'!$A:C,4,FALSE),"NA")</f>
        <v>#NAME?</v>
      </c>
      <c r="E804" s="61" t="e">
        <f ca="1">_xludf.IFNA(VLOOKUP($A804,'Data Sheet'!$A:D,5,FALSE),"NA")</f>
        <v>#NAME?</v>
      </c>
      <c r="F804" s="73" t="e">
        <f ca="1">_xludf.IFNA(VLOOKUP($A804,'Data Sheet'!$A:E,6,FALSE),"NA")</f>
        <v>#NAME?</v>
      </c>
      <c r="G804" s="63" t="e">
        <f ca="1">_xludf.IFNA(VLOOKUP($A804,'Data Sheet'!$A:F,7,FALSE),"NA")</f>
        <v>#NAME?</v>
      </c>
      <c r="H804" s="64" t="e">
        <f ca="1">_xludf.IFNA(VLOOKUP($A804,'Data Sheet'!$A:K,12,FALSE),"NA")</f>
        <v>#NAME?</v>
      </c>
      <c r="I804" s="63" t="e">
        <f ca="1">_xludf.IFNA(VLOOKUP($A804,'Data Sheet'!$A:T,19,FALSE),"NA")</f>
        <v>#NAME?</v>
      </c>
      <c r="J804" s="64" t="e">
        <f ca="1">_xludf.IFNA(VLOOKUP($A804,'Data Sheet'!$A:T,20,FALSE),"NA")</f>
        <v>#NAME?</v>
      </c>
    </row>
    <row r="805" spans="2:10" ht="15.75" customHeight="1" x14ac:dyDescent="0.15">
      <c r="B805" s="60" t="e">
        <f ca="1">_xludf.IFNA(VLOOKUP($A805,'Data Sheet'!$A:B,2,FALSE),"NA")</f>
        <v>#NAME?</v>
      </c>
      <c r="C805" s="61" t="e">
        <f ca="1">_xludf.IFNA(VLOOKUP($A805,'Data Sheet'!$A:U,3,FALSE),"NA")</f>
        <v>#NAME?</v>
      </c>
      <c r="D805" s="61" t="e">
        <f ca="1">_xludf.IFNA(VLOOKUP($A805,'Data Sheet'!$A:C,4,FALSE),"NA")</f>
        <v>#NAME?</v>
      </c>
      <c r="E805" s="61" t="e">
        <f ca="1">_xludf.IFNA(VLOOKUP($A805,'Data Sheet'!$A:D,5,FALSE),"NA")</f>
        <v>#NAME?</v>
      </c>
      <c r="F805" s="73" t="e">
        <f ca="1">_xludf.IFNA(VLOOKUP($A805,'Data Sheet'!$A:E,6,FALSE),"NA")</f>
        <v>#NAME?</v>
      </c>
      <c r="G805" s="63" t="e">
        <f ca="1">_xludf.IFNA(VLOOKUP($A805,'Data Sheet'!$A:F,7,FALSE),"NA")</f>
        <v>#NAME?</v>
      </c>
      <c r="H805" s="64" t="e">
        <f ca="1">_xludf.IFNA(VLOOKUP($A805,'Data Sheet'!$A:K,12,FALSE),"NA")</f>
        <v>#NAME?</v>
      </c>
      <c r="I805" s="63" t="e">
        <f ca="1">_xludf.IFNA(VLOOKUP($A805,'Data Sheet'!$A:T,19,FALSE),"NA")</f>
        <v>#NAME?</v>
      </c>
      <c r="J805" s="64" t="e">
        <f ca="1">_xludf.IFNA(VLOOKUP($A805,'Data Sheet'!$A:T,20,FALSE),"NA")</f>
        <v>#NAME?</v>
      </c>
    </row>
    <row r="806" spans="2:10" ht="15.75" customHeight="1" x14ac:dyDescent="0.15">
      <c r="B806" s="60" t="e">
        <f ca="1">_xludf.IFNA(VLOOKUP($A806,'Data Sheet'!$A:B,2,FALSE),"NA")</f>
        <v>#NAME?</v>
      </c>
      <c r="C806" s="61" t="e">
        <f ca="1">_xludf.IFNA(VLOOKUP($A806,'Data Sheet'!$A:U,3,FALSE),"NA")</f>
        <v>#NAME?</v>
      </c>
      <c r="D806" s="61" t="e">
        <f ca="1">_xludf.IFNA(VLOOKUP($A806,'Data Sheet'!$A:C,4,FALSE),"NA")</f>
        <v>#NAME?</v>
      </c>
      <c r="E806" s="61" t="e">
        <f ca="1">_xludf.IFNA(VLOOKUP($A806,'Data Sheet'!$A:D,5,FALSE),"NA")</f>
        <v>#NAME?</v>
      </c>
      <c r="F806" s="73" t="e">
        <f ca="1">_xludf.IFNA(VLOOKUP($A806,'Data Sheet'!$A:E,6,FALSE),"NA")</f>
        <v>#NAME?</v>
      </c>
      <c r="G806" s="63" t="e">
        <f ca="1">_xludf.IFNA(VLOOKUP($A806,'Data Sheet'!$A:F,7,FALSE),"NA")</f>
        <v>#NAME?</v>
      </c>
      <c r="H806" s="64" t="e">
        <f ca="1">_xludf.IFNA(VLOOKUP($A806,'Data Sheet'!$A:K,12,FALSE),"NA")</f>
        <v>#NAME?</v>
      </c>
      <c r="I806" s="63" t="e">
        <f ca="1">_xludf.IFNA(VLOOKUP($A806,'Data Sheet'!$A:T,19,FALSE),"NA")</f>
        <v>#NAME?</v>
      </c>
      <c r="J806" s="64" t="e">
        <f ca="1">_xludf.IFNA(VLOOKUP($A806,'Data Sheet'!$A:T,20,FALSE),"NA")</f>
        <v>#NAME?</v>
      </c>
    </row>
    <row r="807" spans="2:10" ht="15.75" customHeight="1" x14ac:dyDescent="0.15">
      <c r="B807" s="60" t="e">
        <f ca="1">_xludf.IFNA(VLOOKUP($A807,'Data Sheet'!$A:B,2,FALSE),"NA")</f>
        <v>#NAME?</v>
      </c>
      <c r="C807" s="61" t="e">
        <f ca="1">_xludf.IFNA(VLOOKUP($A807,'Data Sheet'!$A:U,3,FALSE),"NA")</f>
        <v>#NAME?</v>
      </c>
      <c r="D807" s="61" t="e">
        <f ca="1">_xludf.IFNA(VLOOKUP($A807,'Data Sheet'!$A:C,4,FALSE),"NA")</f>
        <v>#NAME?</v>
      </c>
      <c r="E807" s="61" t="e">
        <f ca="1">_xludf.IFNA(VLOOKUP($A807,'Data Sheet'!$A:D,5,FALSE),"NA")</f>
        <v>#NAME?</v>
      </c>
      <c r="F807" s="73" t="e">
        <f ca="1">_xludf.IFNA(VLOOKUP($A807,'Data Sheet'!$A:E,6,FALSE),"NA")</f>
        <v>#NAME?</v>
      </c>
      <c r="G807" s="63" t="e">
        <f ca="1">_xludf.IFNA(VLOOKUP($A807,'Data Sheet'!$A:F,7,FALSE),"NA")</f>
        <v>#NAME?</v>
      </c>
      <c r="H807" s="64" t="e">
        <f ca="1">_xludf.IFNA(VLOOKUP($A807,'Data Sheet'!$A:K,12,FALSE),"NA")</f>
        <v>#NAME?</v>
      </c>
      <c r="I807" s="63" t="e">
        <f ca="1">_xludf.IFNA(VLOOKUP($A807,'Data Sheet'!$A:T,19,FALSE),"NA")</f>
        <v>#NAME?</v>
      </c>
      <c r="J807" s="64" t="e">
        <f ca="1">_xludf.IFNA(VLOOKUP($A807,'Data Sheet'!$A:T,20,FALSE),"NA")</f>
        <v>#NAME?</v>
      </c>
    </row>
    <row r="808" spans="2:10" ht="15.75" customHeight="1" x14ac:dyDescent="0.15">
      <c r="B808" s="60" t="e">
        <f ca="1">_xludf.IFNA(VLOOKUP($A808,'Data Sheet'!$A:B,2,FALSE),"NA")</f>
        <v>#NAME?</v>
      </c>
      <c r="C808" s="61" t="e">
        <f ca="1">_xludf.IFNA(VLOOKUP($A808,'Data Sheet'!$A:U,3,FALSE),"NA")</f>
        <v>#NAME?</v>
      </c>
      <c r="D808" s="61" t="e">
        <f ca="1">_xludf.IFNA(VLOOKUP($A808,'Data Sheet'!$A:C,4,FALSE),"NA")</f>
        <v>#NAME?</v>
      </c>
      <c r="E808" s="61" t="e">
        <f ca="1">_xludf.IFNA(VLOOKUP($A808,'Data Sheet'!$A:D,5,FALSE),"NA")</f>
        <v>#NAME?</v>
      </c>
      <c r="F808" s="73" t="e">
        <f ca="1">_xludf.IFNA(VLOOKUP($A808,'Data Sheet'!$A:E,6,FALSE),"NA")</f>
        <v>#NAME?</v>
      </c>
      <c r="G808" s="63" t="e">
        <f ca="1">_xludf.IFNA(VLOOKUP($A808,'Data Sheet'!$A:F,7,FALSE),"NA")</f>
        <v>#NAME?</v>
      </c>
      <c r="H808" s="64" t="e">
        <f ca="1">_xludf.IFNA(VLOOKUP($A808,'Data Sheet'!$A:K,12,FALSE),"NA")</f>
        <v>#NAME?</v>
      </c>
      <c r="I808" s="63" t="e">
        <f ca="1">_xludf.IFNA(VLOOKUP($A808,'Data Sheet'!$A:T,19,FALSE),"NA")</f>
        <v>#NAME?</v>
      </c>
      <c r="J808" s="64" t="e">
        <f ca="1">_xludf.IFNA(VLOOKUP($A808,'Data Sheet'!$A:T,20,FALSE),"NA")</f>
        <v>#NAME?</v>
      </c>
    </row>
    <row r="809" spans="2:10" ht="15.75" customHeight="1" x14ac:dyDescent="0.15">
      <c r="B809" s="60" t="e">
        <f ca="1">_xludf.IFNA(VLOOKUP($A809,'Data Sheet'!$A:B,2,FALSE),"NA")</f>
        <v>#NAME?</v>
      </c>
      <c r="C809" s="61" t="e">
        <f ca="1">_xludf.IFNA(VLOOKUP($A809,'Data Sheet'!$A:U,3,FALSE),"NA")</f>
        <v>#NAME?</v>
      </c>
      <c r="D809" s="61" t="e">
        <f ca="1">_xludf.IFNA(VLOOKUP($A809,'Data Sheet'!$A:C,4,FALSE),"NA")</f>
        <v>#NAME?</v>
      </c>
      <c r="E809" s="61" t="e">
        <f ca="1">_xludf.IFNA(VLOOKUP($A809,'Data Sheet'!$A:D,5,FALSE),"NA")</f>
        <v>#NAME?</v>
      </c>
      <c r="F809" s="73" t="e">
        <f ca="1">_xludf.IFNA(VLOOKUP($A809,'Data Sheet'!$A:E,6,FALSE),"NA")</f>
        <v>#NAME?</v>
      </c>
      <c r="G809" s="63" t="e">
        <f ca="1">_xludf.IFNA(VLOOKUP($A809,'Data Sheet'!$A:F,7,FALSE),"NA")</f>
        <v>#NAME?</v>
      </c>
      <c r="H809" s="64" t="e">
        <f ca="1">_xludf.IFNA(VLOOKUP($A809,'Data Sheet'!$A:K,12,FALSE),"NA")</f>
        <v>#NAME?</v>
      </c>
      <c r="I809" s="63" t="e">
        <f ca="1">_xludf.IFNA(VLOOKUP($A809,'Data Sheet'!$A:T,19,FALSE),"NA")</f>
        <v>#NAME?</v>
      </c>
      <c r="J809" s="64" t="e">
        <f ca="1">_xludf.IFNA(VLOOKUP($A809,'Data Sheet'!$A:T,20,FALSE),"NA")</f>
        <v>#NAME?</v>
      </c>
    </row>
    <row r="810" spans="2:10" ht="15.75" customHeight="1" x14ac:dyDescent="0.15">
      <c r="B810" s="60" t="e">
        <f ca="1">_xludf.IFNA(VLOOKUP($A810,'Data Sheet'!$A:B,2,FALSE),"NA")</f>
        <v>#NAME?</v>
      </c>
      <c r="C810" s="61" t="e">
        <f ca="1">_xludf.IFNA(VLOOKUP($A810,'Data Sheet'!$A:U,3,FALSE),"NA")</f>
        <v>#NAME?</v>
      </c>
      <c r="D810" s="61" t="e">
        <f ca="1">_xludf.IFNA(VLOOKUP($A810,'Data Sheet'!$A:C,4,FALSE),"NA")</f>
        <v>#NAME?</v>
      </c>
      <c r="E810" s="61" t="e">
        <f ca="1">_xludf.IFNA(VLOOKUP($A810,'Data Sheet'!$A:D,5,FALSE),"NA")</f>
        <v>#NAME?</v>
      </c>
      <c r="F810" s="73" t="e">
        <f ca="1">_xludf.IFNA(VLOOKUP($A810,'Data Sheet'!$A:E,6,FALSE),"NA")</f>
        <v>#NAME?</v>
      </c>
      <c r="G810" s="63" t="e">
        <f ca="1">_xludf.IFNA(VLOOKUP($A810,'Data Sheet'!$A:F,7,FALSE),"NA")</f>
        <v>#NAME?</v>
      </c>
      <c r="H810" s="64" t="e">
        <f ca="1">_xludf.IFNA(VLOOKUP($A810,'Data Sheet'!$A:K,12,FALSE),"NA")</f>
        <v>#NAME?</v>
      </c>
      <c r="I810" s="63" t="e">
        <f ca="1">_xludf.IFNA(VLOOKUP($A810,'Data Sheet'!$A:T,19,FALSE),"NA")</f>
        <v>#NAME?</v>
      </c>
      <c r="J810" s="64" t="e">
        <f ca="1">_xludf.IFNA(VLOOKUP($A810,'Data Sheet'!$A:T,20,FALSE),"NA")</f>
        <v>#NAME?</v>
      </c>
    </row>
    <row r="811" spans="2:10" ht="15.75" customHeight="1" x14ac:dyDescent="0.15">
      <c r="B811" s="60" t="e">
        <f ca="1">_xludf.IFNA(VLOOKUP($A811,'Data Sheet'!$A:B,2,FALSE),"NA")</f>
        <v>#NAME?</v>
      </c>
      <c r="C811" s="61" t="e">
        <f ca="1">_xludf.IFNA(VLOOKUP($A811,'Data Sheet'!$A:U,3,FALSE),"NA")</f>
        <v>#NAME?</v>
      </c>
      <c r="D811" s="61" t="e">
        <f ca="1">_xludf.IFNA(VLOOKUP($A811,'Data Sheet'!$A:C,4,FALSE),"NA")</f>
        <v>#NAME?</v>
      </c>
      <c r="E811" s="61" t="e">
        <f ca="1">_xludf.IFNA(VLOOKUP($A811,'Data Sheet'!$A:D,5,FALSE),"NA")</f>
        <v>#NAME?</v>
      </c>
      <c r="F811" s="73" t="e">
        <f ca="1">_xludf.IFNA(VLOOKUP($A811,'Data Sheet'!$A:E,6,FALSE),"NA")</f>
        <v>#NAME?</v>
      </c>
      <c r="G811" s="63" t="e">
        <f ca="1">_xludf.IFNA(VLOOKUP($A811,'Data Sheet'!$A:F,7,FALSE),"NA")</f>
        <v>#NAME?</v>
      </c>
      <c r="H811" s="64" t="e">
        <f ca="1">_xludf.IFNA(VLOOKUP($A811,'Data Sheet'!$A:K,12,FALSE),"NA")</f>
        <v>#NAME?</v>
      </c>
      <c r="I811" s="63" t="e">
        <f ca="1">_xludf.IFNA(VLOOKUP($A811,'Data Sheet'!$A:T,19,FALSE),"NA")</f>
        <v>#NAME?</v>
      </c>
      <c r="J811" s="64" t="e">
        <f ca="1">_xludf.IFNA(VLOOKUP($A811,'Data Sheet'!$A:T,20,FALSE),"NA")</f>
        <v>#NAME?</v>
      </c>
    </row>
    <row r="812" spans="2:10" ht="15.75" customHeight="1" x14ac:dyDescent="0.15">
      <c r="B812" s="60" t="e">
        <f ca="1">_xludf.IFNA(VLOOKUP($A812,'Data Sheet'!$A:B,2,FALSE),"NA")</f>
        <v>#NAME?</v>
      </c>
      <c r="C812" s="61" t="e">
        <f ca="1">_xludf.IFNA(VLOOKUP($A812,'Data Sheet'!$A:U,3,FALSE),"NA")</f>
        <v>#NAME?</v>
      </c>
      <c r="D812" s="61" t="e">
        <f ca="1">_xludf.IFNA(VLOOKUP($A812,'Data Sheet'!$A:C,4,FALSE),"NA")</f>
        <v>#NAME?</v>
      </c>
      <c r="E812" s="61" t="e">
        <f ca="1">_xludf.IFNA(VLOOKUP($A812,'Data Sheet'!$A:D,5,FALSE),"NA")</f>
        <v>#NAME?</v>
      </c>
      <c r="F812" s="73" t="e">
        <f ca="1">_xludf.IFNA(VLOOKUP($A812,'Data Sheet'!$A:E,6,FALSE),"NA")</f>
        <v>#NAME?</v>
      </c>
      <c r="G812" s="63" t="e">
        <f ca="1">_xludf.IFNA(VLOOKUP($A812,'Data Sheet'!$A:F,7,FALSE),"NA")</f>
        <v>#NAME?</v>
      </c>
      <c r="H812" s="64" t="e">
        <f ca="1">_xludf.IFNA(VLOOKUP($A812,'Data Sheet'!$A:K,12,FALSE),"NA")</f>
        <v>#NAME?</v>
      </c>
      <c r="I812" s="63" t="e">
        <f ca="1">_xludf.IFNA(VLOOKUP($A812,'Data Sheet'!$A:T,19,FALSE),"NA")</f>
        <v>#NAME?</v>
      </c>
      <c r="J812" s="64" t="e">
        <f ca="1">_xludf.IFNA(VLOOKUP($A812,'Data Sheet'!$A:T,20,FALSE),"NA")</f>
        <v>#NAME?</v>
      </c>
    </row>
    <row r="813" spans="2:10" ht="15.75" customHeight="1" x14ac:dyDescent="0.15">
      <c r="B813" s="60" t="e">
        <f ca="1">_xludf.IFNA(VLOOKUP($A813,'Data Sheet'!$A:B,2,FALSE),"NA")</f>
        <v>#NAME?</v>
      </c>
      <c r="C813" s="61" t="e">
        <f ca="1">_xludf.IFNA(VLOOKUP($A813,'Data Sheet'!$A:U,3,FALSE),"NA")</f>
        <v>#NAME?</v>
      </c>
      <c r="D813" s="61" t="e">
        <f ca="1">_xludf.IFNA(VLOOKUP($A813,'Data Sheet'!$A:C,4,FALSE),"NA")</f>
        <v>#NAME?</v>
      </c>
      <c r="E813" s="61" t="e">
        <f ca="1">_xludf.IFNA(VLOOKUP($A813,'Data Sheet'!$A:D,5,FALSE),"NA")</f>
        <v>#NAME?</v>
      </c>
      <c r="F813" s="73" t="e">
        <f ca="1">_xludf.IFNA(VLOOKUP($A813,'Data Sheet'!$A:E,6,FALSE),"NA")</f>
        <v>#NAME?</v>
      </c>
      <c r="G813" s="63" t="e">
        <f ca="1">_xludf.IFNA(VLOOKUP($A813,'Data Sheet'!$A:F,7,FALSE),"NA")</f>
        <v>#NAME?</v>
      </c>
      <c r="H813" s="64" t="e">
        <f ca="1">_xludf.IFNA(VLOOKUP($A813,'Data Sheet'!$A:K,12,FALSE),"NA")</f>
        <v>#NAME?</v>
      </c>
      <c r="I813" s="63" t="e">
        <f ca="1">_xludf.IFNA(VLOOKUP($A813,'Data Sheet'!$A:T,19,FALSE),"NA")</f>
        <v>#NAME?</v>
      </c>
      <c r="J813" s="64" t="e">
        <f ca="1">_xludf.IFNA(VLOOKUP($A813,'Data Sheet'!$A:T,20,FALSE),"NA")</f>
        <v>#NAME?</v>
      </c>
    </row>
    <row r="814" spans="2:10" ht="15.75" customHeight="1" x14ac:dyDescent="0.15">
      <c r="B814" s="60" t="e">
        <f ca="1">_xludf.IFNA(VLOOKUP($A814,'Data Sheet'!$A:B,2,FALSE),"NA")</f>
        <v>#NAME?</v>
      </c>
      <c r="C814" s="61" t="e">
        <f ca="1">_xludf.IFNA(VLOOKUP($A814,'Data Sheet'!$A:U,3,FALSE),"NA")</f>
        <v>#NAME?</v>
      </c>
      <c r="D814" s="61" t="e">
        <f ca="1">_xludf.IFNA(VLOOKUP($A814,'Data Sheet'!$A:C,4,FALSE),"NA")</f>
        <v>#NAME?</v>
      </c>
      <c r="E814" s="61" t="e">
        <f ca="1">_xludf.IFNA(VLOOKUP($A814,'Data Sheet'!$A:D,5,FALSE),"NA")</f>
        <v>#NAME?</v>
      </c>
      <c r="F814" s="73" t="e">
        <f ca="1">_xludf.IFNA(VLOOKUP($A814,'Data Sheet'!$A:E,6,FALSE),"NA")</f>
        <v>#NAME?</v>
      </c>
      <c r="G814" s="63" t="e">
        <f ca="1">_xludf.IFNA(VLOOKUP($A814,'Data Sheet'!$A:F,7,FALSE),"NA")</f>
        <v>#NAME?</v>
      </c>
      <c r="H814" s="64" t="e">
        <f ca="1">_xludf.IFNA(VLOOKUP($A814,'Data Sheet'!$A:K,12,FALSE),"NA")</f>
        <v>#NAME?</v>
      </c>
      <c r="I814" s="63" t="e">
        <f ca="1">_xludf.IFNA(VLOOKUP($A814,'Data Sheet'!$A:T,19,FALSE),"NA")</f>
        <v>#NAME?</v>
      </c>
      <c r="J814" s="64" t="e">
        <f ca="1">_xludf.IFNA(VLOOKUP($A814,'Data Sheet'!$A:T,20,FALSE),"NA")</f>
        <v>#NAME?</v>
      </c>
    </row>
    <row r="815" spans="2:10" ht="15.75" customHeight="1" x14ac:dyDescent="0.15">
      <c r="B815" s="60" t="e">
        <f ca="1">_xludf.IFNA(VLOOKUP($A815,'Data Sheet'!$A:B,2,FALSE),"NA")</f>
        <v>#NAME?</v>
      </c>
      <c r="C815" s="61" t="e">
        <f ca="1">_xludf.IFNA(VLOOKUP($A815,'Data Sheet'!$A:U,3,FALSE),"NA")</f>
        <v>#NAME?</v>
      </c>
      <c r="D815" s="61" t="e">
        <f ca="1">_xludf.IFNA(VLOOKUP($A815,'Data Sheet'!$A:C,4,FALSE),"NA")</f>
        <v>#NAME?</v>
      </c>
      <c r="E815" s="61" t="e">
        <f ca="1">_xludf.IFNA(VLOOKUP($A815,'Data Sheet'!$A:D,5,FALSE),"NA")</f>
        <v>#NAME?</v>
      </c>
      <c r="F815" s="73" t="e">
        <f ca="1">_xludf.IFNA(VLOOKUP($A815,'Data Sheet'!$A:E,6,FALSE),"NA")</f>
        <v>#NAME?</v>
      </c>
      <c r="G815" s="63" t="e">
        <f ca="1">_xludf.IFNA(VLOOKUP($A815,'Data Sheet'!$A:F,7,FALSE),"NA")</f>
        <v>#NAME?</v>
      </c>
      <c r="H815" s="64" t="e">
        <f ca="1">_xludf.IFNA(VLOOKUP($A815,'Data Sheet'!$A:K,12,FALSE),"NA")</f>
        <v>#NAME?</v>
      </c>
      <c r="I815" s="63" t="e">
        <f ca="1">_xludf.IFNA(VLOOKUP($A815,'Data Sheet'!$A:T,19,FALSE),"NA")</f>
        <v>#NAME?</v>
      </c>
      <c r="J815" s="64" t="e">
        <f ca="1">_xludf.IFNA(VLOOKUP($A815,'Data Sheet'!$A:T,20,FALSE),"NA")</f>
        <v>#NAME?</v>
      </c>
    </row>
    <row r="816" spans="2:10" ht="15.75" customHeight="1" x14ac:dyDescent="0.15">
      <c r="B816" s="60" t="e">
        <f ca="1">_xludf.IFNA(VLOOKUP($A816,'Data Sheet'!$A:B,2,FALSE),"NA")</f>
        <v>#NAME?</v>
      </c>
      <c r="C816" s="61" t="e">
        <f ca="1">_xludf.IFNA(VLOOKUP($A816,'Data Sheet'!$A:U,3,FALSE),"NA")</f>
        <v>#NAME?</v>
      </c>
      <c r="D816" s="61" t="e">
        <f ca="1">_xludf.IFNA(VLOOKUP($A816,'Data Sheet'!$A:C,4,FALSE),"NA")</f>
        <v>#NAME?</v>
      </c>
      <c r="E816" s="61" t="e">
        <f ca="1">_xludf.IFNA(VLOOKUP($A816,'Data Sheet'!$A:D,5,FALSE),"NA")</f>
        <v>#NAME?</v>
      </c>
      <c r="F816" s="73" t="e">
        <f ca="1">_xludf.IFNA(VLOOKUP($A816,'Data Sheet'!$A:E,6,FALSE),"NA")</f>
        <v>#NAME?</v>
      </c>
      <c r="G816" s="63" t="e">
        <f ca="1">_xludf.IFNA(VLOOKUP($A816,'Data Sheet'!$A:F,7,FALSE),"NA")</f>
        <v>#NAME?</v>
      </c>
      <c r="H816" s="64" t="e">
        <f ca="1">_xludf.IFNA(VLOOKUP($A816,'Data Sheet'!$A:K,12,FALSE),"NA")</f>
        <v>#NAME?</v>
      </c>
      <c r="I816" s="63" t="e">
        <f ca="1">_xludf.IFNA(VLOOKUP($A816,'Data Sheet'!$A:T,19,FALSE),"NA")</f>
        <v>#NAME?</v>
      </c>
      <c r="J816" s="64" t="e">
        <f ca="1">_xludf.IFNA(VLOOKUP($A816,'Data Sheet'!$A:T,20,FALSE),"NA")</f>
        <v>#NAME?</v>
      </c>
    </row>
    <row r="817" spans="2:10" ht="15.75" customHeight="1" x14ac:dyDescent="0.15">
      <c r="B817" s="60" t="e">
        <f ca="1">_xludf.IFNA(VLOOKUP($A817,'Data Sheet'!$A:B,2,FALSE),"NA")</f>
        <v>#NAME?</v>
      </c>
      <c r="C817" s="61" t="e">
        <f ca="1">_xludf.IFNA(VLOOKUP($A817,'Data Sheet'!$A:U,3,FALSE),"NA")</f>
        <v>#NAME?</v>
      </c>
      <c r="D817" s="61" t="e">
        <f ca="1">_xludf.IFNA(VLOOKUP($A817,'Data Sheet'!$A:C,4,FALSE),"NA")</f>
        <v>#NAME?</v>
      </c>
      <c r="E817" s="61" t="e">
        <f ca="1">_xludf.IFNA(VLOOKUP($A817,'Data Sheet'!$A:D,5,FALSE),"NA")</f>
        <v>#NAME?</v>
      </c>
      <c r="F817" s="73" t="e">
        <f ca="1">_xludf.IFNA(VLOOKUP($A817,'Data Sheet'!$A:E,6,FALSE),"NA")</f>
        <v>#NAME?</v>
      </c>
      <c r="G817" s="63" t="e">
        <f ca="1">_xludf.IFNA(VLOOKUP($A817,'Data Sheet'!$A:F,7,FALSE),"NA")</f>
        <v>#NAME?</v>
      </c>
      <c r="H817" s="64" t="e">
        <f ca="1">_xludf.IFNA(VLOOKUP($A817,'Data Sheet'!$A:K,12,FALSE),"NA")</f>
        <v>#NAME?</v>
      </c>
      <c r="I817" s="63" t="e">
        <f ca="1">_xludf.IFNA(VLOOKUP($A817,'Data Sheet'!$A:T,19,FALSE),"NA")</f>
        <v>#NAME?</v>
      </c>
      <c r="J817" s="64" t="e">
        <f ca="1">_xludf.IFNA(VLOOKUP($A817,'Data Sheet'!$A:T,20,FALSE),"NA")</f>
        <v>#NAME?</v>
      </c>
    </row>
    <row r="818" spans="2:10" ht="15.75" customHeight="1" x14ac:dyDescent="0.15">
      <c r="B818" s="60" t="e">
        <f ca="1">_xludf.IFNA(VLOOKUP($A818,'Data Sheet'!$A:B,2,FALSE),"NA")</f>
        <v>#NAME?</v>
      </c>
      <c r="C818" s="61" t="e">
        <f ca="1">_xludf.IFNA(VLOOKUP($A818,'Data Sheet'!$A:U,3,FALSE),"NA")</f>
        <v>#NAME?</v>
      </c>
      <c r="D818" s="61" t="e">
        <f ca="1">_xludf.IFNA(VLOOKUP($A818,'Data Sheet'!$A:C,4,FALSE),"NA")</f>
        <v>#NAME?</v>
      </c>
      <c r="E818" s="61" t="e">
        <f ca="1">_xludf.IFNA(VLOOKUP($A818,'Data Sheet'!$A:D,5,FALSE),"NA")</f>
        <v>#NAME?</v>
      </c>
      <c r="F818" s="73" t="e">
        <f ca="1">_xludf.IFNA(VLOOKUP($A818,'Data Sheet'!$A:E,6,FALSE),"NA")</f>
        <v>#NAME?</v>
      </c>
      <c r="G818" s="63" t="e">
        <f ca="1">_xludf.IFNA(VLOOKUP($A818,'Data Sheet'!$A:F,7,FALSE),"NA")</f>
        <v>#NAME?</v>
      </c>
      <c r="H818" s="64" t="e">
        <f ca="1">_xludf.IFNA(VLOOKUP($A818,'Data Sheet'!$A:K,12,FALSE),"NA")</f>
        <v>#NAME?</v>
      </c>
      <c r="I818" s="63" t="e">
        <f ca="1">_xludf.IFNA(VLOOKUP($A818,'Data Sheet'!$A:T,19,FALSE),"NA")</f>
        <v>#NAME?</v>
      </c>
      <c r="J818" s="64" t="e">
        <f ca="1">_xludf.IFNA(VLOOKUP($A818,'Data Sheet'!$A:T,20,FALSE),"NA")</f>
        <v>#NAME?</v>
      </c>
    </row>
    <row r="819" spans="2:10" ht="15.75" customHeight="1" x14ac:dyDescent="0.15">
      <c r="B819" s="60" t="e">
        <f ca="1">_xludf.IFNA(VLOOKUP($A819,'Data Sheet'!$A:B,2,FALSE),"NA")</f>
        <v>#NAME?</v>
      </c>
      <c r="C819" s="61" t="e">
        <f ca="1">_xludf.IFNA(VLOOKUP($A819,'Data Sheet'!$A:U,3,FALSE),"NA")</f>
        <v>#NAME?</v>
      </c>
      <c r="D819" s="61" t="e">
        <f ca="1">_xludf.IFNA(VLOOKUP($A819,'Data Sheet'!$A:C,4,FALSE),"NA")</f>
        <v>#NAME?</v>
      </c>
      <c r="E819" s="61" t="e">
        <f ca="1">_xludf.IFNA(VLOOKUP($A819,'Data Sheet'!$A:D,5,FALSE),"NA")</f>
        <v>#NAME?</v>
      </c>
      <c r="F819" s="73" t="e">
        <f ca="1">_xludf.IFNA(VLOOKUP($A819,'Data Sheet'!$A:E,6,FALSE),"NA")</f>
        <v>#NAME?</v>
      </c>
      <c r="G819" s="63" t="e">
        <f ca="1">_xludf.IFNA(VLOOKUP($A819,'Data Sheet'!$A:F,7,FALSE),"NA")</f>
        <v>#NAME?</v>
      </c>
      <c r="H819" s="64" t="e">
        <f ca="1">_xludf.IFNA(VLOOKUP($A819,'Data Sheet'!$A:K,12,FALSE),"NA")</f>
        <v>#NAME?</v>
      </c>
      <c r="I819" s="63" t="e">
        <f ca="1">_xludf.IFNA(VLOOKUP($A819,'Data Sheet'!$A:T,19,FALSE),"NA")</f>
        <v>#NAME?</v>
      </c>
      <c r="J819" s="64" t="e">
        <f ca="1">_xludf.IFNA(VLOOKUP($A819,'Data Sheet'!$A:T,20,FALSE),"NA")</f>
        <v>#NAME?</v>
      </c>
    </row>
    <row r="820" spans="2:10" ht="15.75" customHeight="1" x14ac:dyDescent="0.15">
      <c r="B820" s="60" t="e">
        <f ca="1">_xludf.IFNA(VLOOKUP($A820,'Data Sheet'!$A:B,2,FALSE),"NA")</f>
        <v>#NAME?</v>
      </c>
      <c r="C820" s="61" t="e">
        <f ca="1">_xludf.IFNA(VLOOKUP($A820,'Data Sheet'!$A:U,3,FALSE),"NA")</f>
        <v>#NAME?</v>
      </c>
      <c r="D820" s="61" t="e">
        <f ca="1">_xludf.IFNA(VLOOKUP($A820,'Data Sheet'!$A:C,4,FALSE),"NA")</f>
        <v>#NAME?</v>
      </c>
      <c r="E820" s="61" t="e">
        <f ca="1">_xludf.IFNA(VLOOKUP($A820,'Data Sheet'!$A:D,5,FALSE),"NA")</f>
        <v>#NAME?</v>
      </c>
      <c r="F820" s="73" t="e">
        <f ca="1">_xludf.IFNA(VLOOKUP($A820,'Data Sheet'!$A:E,6,FALSE),"NA")</f>
        <v>#NAME?</v>
      </c>
      <c r="G820" s="63" t="e">
        <f ca="1">_xludf.IFNA(VLOOKUP($A820,'Data Sheet'!$A:F,7,FALSE),"NA")</f>
        <v>#NAME?</v>
      </c>
      <c r="H820" s="64" t="e">
        <f ca="1">_xludf.IFNA(VLOOKUP($A820,'Data Sheet'!$A:K,12,FALSE),"NA")</f>
        <v>#NAME?</v>
      </c>
      <c r="I820" s="63" t="e">
        <f ca="1">_xludf.IFNA(VLOOKUP($A820,'Data Sheet'!$A:T,19,FALSE),"NA")</f>
        <v>#NAME?</v>
      </c>
      <c r="J820" s="64" t="e">
        <f ca="1">_xludf.IFNA(VLOOKUP($A820,'Data Sheet'!$A:T,20,FALSE),"NA")</f>
        <v>#NAME?</v>
      </c>
    </row>
    <row r="821" spans="2:10" ht="15.75" customHeight="1" x14ac:dyDescent="0.15">
      <c r="B821" s="60" t="e">
        <f ca="1">_xludf.IFNA(VLOOKUP($A821,'Data Sheet'!$A:B,2,FALSE),"NA")</f>
        <v>#NAME?</v>
      </c>
      <c r="C821" s="61" t="e">
        <f ca="1">_xludf.IFNA(VLOOKUP($A821,'Data Sheet'!$A:U,3,FALSE),"NA")</f>
        <v>#NAME?</v>
      </c>
      <c r="D821" s="61" t="e">
        <f ca="1">_xludf.IFNA(VLOOKUP($A821,'Data Sheet'!$A:C,4,FALSE),"NA")</f>
        <v>#NAME?</v>
      </c>
      <c r="E821" s="61" t="e">
        <f ca="1">_xludf.IFNA(VLOOKUP($A821,'Data Sheet'!$A:D,5,FALSE),"NA")</f>
        <v>#NAME?</v>
      </c>
      <c r="F821" s="73" t="e">
        <f ca="1">_xludf.IFNA(VLOOKUP($A821,'Data Sheet'!$A:E,6,FALSE),"NA")</f>
        <v>#NAME?</v>
      </c>
      <c r="G821" s="63" t="e">
        <f ca="1">_xludf.IFNA(VLOOKUP($A821,'Data Sheet'!$A:F,7,FALSE),"NA")</f>
        <v>#NAME?</v>
      </c>
      <c r="H821" s="64" t="e">
        <f ca="1">_xludf.IFNA(VLOOKUP($A821,'Data Sheet'!$A:K,12,FALSE),"NA")</f>
        <v>#NAME?</v>
      </c>
      <c r="I821" s="63" t="e">
        <f ca="1">_xludf.IFNA(VLOOKUP($A821,'Data Sheet'!$A:T,19,FALSE),"NA")</f>
        <v>#NAME?</v>
      </c>
      <c r="J821" s="64" t="e">
        <f ca="1">_xludf.IFNA(VLOOKUP($A821,'Data Sheet'!$A:T,20,FALSE),"NA")</f>
        <v>#NAME?</v>
      </c>
    </row>
    <row r="822" spans="2:10" ht="15.75" customHeight="1" x14ac:dyDescent="0.15">
      <c r="B822" s="60" t="e">
        <f ca="1">_xludf.IFNA(VLOOKUP($A822,'Data Sheet'!$A:B,2,FALSE),"NA")</f>
        <v>#NAME?</v>
      </c>
      <c r="C822" s="61" t="e">
        <f ca="1">_xludf.IFNA(VLOOKUP($A822,'Data Sheet'!$A:U,3,FALSE),"NA")</f>
        <v>#NAME?</v>
      </c>
      <c r="D822" s="61" t="e">
        <f ca="1">_xludf.IFNA(VLOOKUP($A822,'Data Sheet'!$A:C,4,FALSE),"NA")</f>
        <v>#NAME?</v>
      </c>
      <c r="E822" s="61" t="e">
        <f ca="1">_xludf.IFNA(VLOOKUP($A822,'Data Sheet'!$A:D,5,FALSE),"NA")</f>
        <v>#NAME?</v>
      </c>
      <c r="F822" s="73" t="e">
        <f ca="1">_xludf.IFNA(VLOOKUP($A822,'Data Sheet'!$A:E,6,FALSE),"NA")</f>
        <v>#NAME?</v>
      </c>
      <c r="G822" s="63" t="e">
        <f ca="1">_xludf.IFNA(VLOOKUP($A822,'Data Sheet'!$A:F,7,FALSE),"NA")</f>
        <v>#NAME?</v>
      </c>
      <c r="H822" s="64" t="e">
        <f ca="1">_xludf.IFNA(VLOOKUP($A822,'Data Sheet'!$A:K,12,FALSE),"NA")</f>
        <v>#NAME?</v>
      </c>
      <c r="I822" s="63" t="e">
        <f ca="1">_xludf.IFNA(VLOOKUP($A822,'Data Sheet'!$A:T,19,FALSE),"NA")</f>
        <v>#NAME?</v>
      </c>
      <c r="J822" s="64" t="e">
        <f ca="1">_xludf.IFNA(VLOOKUP($A822,'Data Sheet'!$A:T,20,FALSE),"NA")</f>
        <v>#NAME?</v>
      </c>
    </row>
    <row r="823" spans="2:10" ht="15.75" customHeight="1" x14ac:dyDescent="0.15">
      <c r="B823" s="60" t="e">
        <f ca="1">_xludf.IFNA(VLOOKUP($A823,'Data Sheet'!$A:B,2,FALSE),"NA")</f>
        <v>#NAME?</v>
      </c>
      <c r="C823" s="61" t="e">
        <f ca="1">_xludf.IFNA(VLOOKUP($A823,'Data Sheet'!$A:U,3,FALSE),"NA")</f>
        <v>#NAME?</v>
      </c>
      <c r="D823" s="61" t="e">
        <f ca="1">_xludf.IFNA(VLOOKUP($A823,'Data Sheet'!$A:C,4,FALSE),"NA")</f>
        <v>#NAME?</v>
      </c>
      <c r="E823" s="61" t="e">
        <f ca="1">_xludf.IFNA(VLOOKUP($A823,'Data Sheet'!$A:D,5,FALSE),"NA")</f>
        <v>#NAME?</v>
      </c>
      <c r="F823" s="73" t="e">
        <f ca="1">_xludf.IFNA(VLOOKUP($A823,'Data Sheet'!$A:E,6,FALSE),"NA")</f>
        <v>#NAME?</v>
      </c>
      <c r="G823" s="63" t="e">
        <f ca="1">_xludf.IFNA(VLOOKUP($A823,'Data Sheet'!$A:F,7,FALSE),"NA")</f>
        <v>#NAME?</v>
      </c>
      <c r="H823" s="64" t="e">
        <f ca="1">_xludf.IFNA(VLOOKUP($A823,'Data Sheet'!$A:K,12,FALSE),"NA")</f>
        <v>#NAME?</v>
      </c>
      <c r="I823" s="63" t="e">
        <f ca="1">_xludf.IFNA(VLOOKUP($A823,'Data Sheet'!$A:T,19,FALSE),"NA")</f>
        <v>#NAME?</v>
      </c>
      <c r="J823" s="64" t="e">
        <f ca="1">_xludf.IFNA(VLOOKUP($A823,'Data Sheet'!$A:T,20,FALSE),"NA")</f>
        <v>#NAME?</v>
      </c>
    </row>
    <row r="824" spans="2:10" ht="15.75" customHeight="1" x14ac:dyDescent="0.15">
      <c r="B824" s="60" t="e">
        <f ca="1">_xludf.IFNA(VLOOKUP($A824,'Data Sheet'!$A:B,2,FALSE),"NA")</f>
        <v>#NAME?</v>
      </c>
      <c r="C824" s="61" t="e">
        <f ca="1">_xludf.IFNA(VLOOKUP($A824,'Data Sheet'!$A:U,3,FALSE),"NA")</f>
        <v>#NAME?</v>
      </c>
      <c r="D824" s="61" t="e">
        <f ca="1">_xludf.IFNA(VLOOKUP($A824,'Data Sheet'!$A:C,4,FALSE),"NA")</f>
        <v>#NAME?</v>
      </c>
      <c r="E824" s="61" t="e">
        <f ca="1">_xludf.IFNA(VLOOKUP($A824,'Data Sheet'!$A:D,5,FALSE),"NA")</f>
        <v>#NAME?</v>
      </c>
      <c r="F824" s="73" t="e">
        <f ca="1">_xludf.IFNA(VLOOKUP($A824,'Data Sheet'!$A:E,6,FALSE),"NA")</f>
        <v>#NAME?</v>
      </c>
      <c r="G824" s="63" t="e">
        <f ca="1">_xludf.IFNA(VLOOKUP($A824,'Data Sheet'!$A:F,7,FALSE),"NA")</f>
        <v>#NAME?</v>
      </c>
      <c r="H824" s="64" t="e">
        <f ca="1">_xludf.IFNA(VLOOKUP($A824,'Data Sheet'!$A:K,12,FALSE),"NA")</f>
        <v>#NAME?</v>
      </c>
      <c r="I824" s="63" t="e">
        <f ca="1">_xludf.IFNA(VLOOKUP($A824,'Data Sheet'!$A:T,19,FALSE),"NA")</f>
        <v>#NAME?</v>
      </c>
      <c r="J824" s="64" t="e">
        <f ca="1">_xludf.IFNA(VLOOKUP($A824,'Data Sheet'!$A:T,20,FALSE),"NA")</f>
        <v>#NAME?</v>
      </c>
    </row>
    <row r="825" spans="2:10" ht="15.75" customHeight="1" x14ac:dyDescent="0.15">
      <c r="B825" s="60" t="e">
        <f ca="1">_xludf.IFNA(VLOOKUP($A825,'Data Sheet'!$A:B,2,FALSE),"NA")</f>
        <v>#NAME?</v>
      </c>
      <c r="C825" s="61" t="e">
        <f ca="1">_xludf.IFNA(VLOOKUP($A825,'Data Sheet'!$A:U,3,FALSE),"NA")</f>
        <v>#NAME?</v>
      </c>
      <c r="D825" s="61" t="e">
        <f ca="1">_xludf.IFNA(VLOOKUP($A825,'Data Sheet'!$A:C,4,FALSE),"NA")</f>
        <v>#NAME?</v>
      </c>
      <c r="E825" s="61" t="e">
        <f ca="1">_xludf.IFNA(VLOOKUP($A825,'Data Sheet'!$A:D,5,FALSE),"NA")</f>
        <v>#NAME?</v>
      </c>
      <c r="F825" s="73" t="e">
        <f ca="1">_xludf.IFNA(VLOOKUP($A825,'Data Sheet'!$A:E,6,FALSE),"NA")</f>
        <v>#NAME?</v>
      </c>
      <c r="G825" s="63" t="e">
        <f ca="1">_xludf.IFNA(VLOOKUP($A825,'Data Sheet'!$A:F,7,FALSE),"NA")</f>
        <v>#NAME?</v>
      </c>
      <c r="H825" s="64" t="e">
        <f ca="1">_xludf.IFNA(VLOOKUP($A825,'Data Sheet'!$A:K,12,FALSE),"NA")</f>
        <v>#NAME?</v>
      </c>
      <c r="I825" s="63" t="e">
        <f ca="1">_xludf.IFNA(VLOOKUP($A825,'Data Sheet'!$A:T,19,FALSE),"NA")</f>
        <v>#NAME?</v>
      </c>
      <c r="J825" s="64" t="e">
        <f ca="1">_xludf.IFNA(VLOOKUP($A825,'Data Sheet'!$A:T,20,FALSE),"NA")</f>
        <v>#NAME?</v>
      </c>
    </row>
    <row r="826" spans="2:10" ht="15.75" customHeight="1" x14ac:dyDescent="0.15">
      <c r="B826" s="60" t="e">
        <f ca="1">_xludf.IFNA(VLOOKUP($A826,'Data Sheet'!$A:B,2,FALSE),"NA")</f>
        <v>#NAME?</v>
      </c>
      <c r="C826" s="61" t="e">
        <f ca="1">_xludf.IFNA(VLOOKUP($A826,'Data Sheet'!$A:U,3,FALSE),"NA")</f>
        <v>#NAME?</v>
      </c>
      <c r="D826" s="61" t="e">
        <f ca="1">_xludf.IFNA(VLOOKUP($A826,'Data Sheet'!$A:C,4,FALSE),"NA")</f>
        <v>#NAME?</v>
      </c>
      <c r="E826" s="61" t="e">
        <f ca="1">_xludf.IFNA(VLOOKUP($A826,'Data Sheet'!$A:D,5,FALSE),"NA")</f>
        <v>#NAME?</v>
      </c>
      <c r="F826" s="73" t="e">
        <f ca="1">_xludf.IFNA(VLOOKUP($A826,'Data Sheet'!$A:E,6,FALSE),"NA")</f>
        <v>#NAME?</v>
      </c>
      <c r="G826" s="63" t="e">
        <f ca="1">_xludf.IFNA(VLOOKUP($A826,'Data Sheet'!$A:F,7,FALSE),"NA")</f>
        <v>#NAME?</v>
      </c>
      <c r="H826" s="64" t="e">
        <f ca="1">_xludf.IFNA(VLOOKUP($A826,'Data Sheet'!$A:K,12,FALSE),"NA")</f>
        <v>#NAME?</v>
      </c>
      <c r="I826" s="63" t="e">
        <f ca="1">_xludf.IFNA(VLOOKUP($A826,'Data Sheet'!$A:T,19,FALSE),"NA")</f>
        <v>#NAME?</v>
      </c>
      <c r="J826" s="64" t="e">
        <f ca="1">_xludf.IFNA(VLOOKUP($A826,'Data Sheet'!$A:T,20,FALSE),"NA")</f>
        <v>#NAME?</v>
      </c>
    </row>
    <row r="827" spans="2:10" ht="15.75" customHeight="1" x14ac:dyDescent="0.15">
      <c r="B827" s="60" t="e">
        <f ca="1">_xludf.IFNA(VLOOKUP($A827,'Data Sheet'!$A:B,2,FALSE),"NA")</f>
        <v>#NAME?</v>
      </c>
      <c r="C827" s="61" t="e">
        <f ca="1">_xludf.IFNA(VLOOKUP($A827,'Data Sheet'!$A:U,3,FALSE),"NA")</f>
        <v>#NAME?</v>
      </c>
      <c r="D827" s="61" t="e">
        <f ca="1">_xludf.IFNA(VLOOKUP($A827,'Data Sheet'!$A:C,4,FALSE),"NA")</f>
        <v>#NAME?</v>
      </c>
      <c r="E827" s="61" t="e">
        <f ca="1">_xludf.IFNA(VLOOKUP($A827,'Data Sheet'!$A:D,5,FALSE),"NA")</f>
        <v>#NAME?</v>
      </c>
      <c r="F827" s="73" t="e">
        <f ca="1">_xludf.IFNA(VLOOKUP($A827,'Data Sheet'!$A:E,6,FALSE),"NA")</f>
        <v>#NAME?</v>
      </c>
      <c r="G827" s="63" t="e">
        <f ca="1">_xludf.IFNA(VLOOKUP($A827,'Data Sheet'!$A:F,7,FALSE),"NA")</f>
        <v>#NAME?</v>
      </c>
      <c r="H827" s="64" t="e">
        <f ca="1">_xludf.IFNA(VLOOKUP($A827,'Data Sheet'!$A:K,12,FALSE),"NA")</f>
        <v>#NAME?</v>
      </c>
      <c r="I827" s="63" t="e">
        <f ca="1">_xludf.IFNA(VLOOKUP($A827,'Data Sheet'!$A:T,19,FALSE),"NA")</f>
        <v>#NAME?</v>
      </c>
      <c r="J827" s="64" t="e">
        <f ca="1">_xludf.IFNA(VLOOKUP($A827,'Data Sheet'!$A:T,20,FALSE),"NA")</f>
        <v>#NAME?</v>
      </c>
    </row>
    <row r="828" spans="2:10" ht="15.75" customHeight="1" x14ac:dyDescent="0.15">
      <c r="B828" s="60" t="e">
        <f ca="1">_xludf.IFNA(VLOOKUP($A828,'Data Sheet'!$A:B,2,FALSE),"NA")</f>
        <v>#NAME?</v>
      </c>
      <c r="C828" s="61" t="e">
        <f ca="1">_xludf.IFNA(VLOOKUP($A828,'Data Sheet'!$A:U,3,FALSE),"NA")</f>
        <v>#NAME?</v>
      </c>
      <c r="D828" s="61" t="e">
        <f ca="1">_xludf.IFNA(VLOOKUP($A828,'Data Sheet'!$A:C,4,FALSE),"NA")</f>
        <v>#NAME?</v>
      </c>
      <c r="E828" s="61" t="e">
        <f ca="1">_xludf.IFNA(VLOOKUP($A828,'Data Sheet'!$A:D,5,FALSE),"NA")</f>
        <v>#NAME?</v>
      </c>
      <c r="F828" s="73" t="e">
        <f ca="1">_xludf.IFNA(VLOOKUP($A828,'Data Sheet'!$A:E,6,FALSE),"NA")</f>
        <v>#NAME?</v>
      </c>
      <c r="G828" s="63" t="e">
        <f ca="1">_xludf.IFNA(VLOOKUP($A828,'Data Sheet'!$A:F,7,FALSE),"NA")</f>
        <v>#NAME?</v>
      </c>
      <c r="H828" s="64" t="e">
        <f ca="1">_xludf.IFNA(VLOOKUP($A828,'Data Sheet'!$A:K,12,FALSE),"NA")</f>
        <v>#NAME?</v>
      </c>
      <c r="I828" s="63" t="e">
        <f ca="1">_xludf.IFNA(VLOOKUP($A828,'Data Sheet'!$A:T,19,FALSE),"NA")</f>
        <v>#NAME?</v>
      </c>
      <c r="J828" s="64" t="e">
        <f ca="1">_xludf.IFNA(VLOOKUP($A828,'Data Sheet'!$A:T,20,FALSE),"NA")</f>
        <v>#NAME?</v>
      </c>
    </row>
    <row r="829" spans="2:10" ht="15.75" customHeight="1" x14ac:dyDescent="0.15">
      <c r="B829" s="60" t="e">
        <f ca="1">_xludf.IFNA(VLOOKUP($A829,'Data Sheet'!$A:B,2,FALSE),"NA")</f>
        <v>#NAME?</v>
      </c>
      <c r="C829" s="61" t="e">
        <f ca="1">_xludf.IFNA(VLOOKUP($A829,'Data Sheet'!$A:U,3,FALSE),"NA")</f>
        <v>#NAME?</v>
      </c>
      <c r="D829" s="61" t="e">
        <f ca="1">_xludf.IFNA(VLOOKUP($A829,'Data Sheet'!$A:C,4,FALSE),"NA")</f>
        <v>#NAME?</v>
      </c>
      <c r="E829" s="61" t="e">
        <f ca="1">_xludf.IFNA(VLOOKUP($A829,'Data Sheet'!$A:D,5,FALSE),"NA")</f>
        <v>#NAME?</v>
      </c>
      <c r="F829" s="73" t="e">
        <f ca="1">_xludf.IFNA(VLOOKUP($A829,'Data Sheet'!$A:E,6,FALSE),"NA")</f>
        <v>#NAME?</v>
      </c>
      <c r="G829" s="63" t="e">
        <f ca="1">_xludf.IFNA(VLOOKUP($A829,'Data Sheet'!$A:F,7,FALSE),"NA")</f>
        <v>#NAME?</v>
      </c>
      <c r="H829" s="64" t="e">
        <f ca="1">_xludf.IFNA(VLOOKUP($A829,'Data Sheet'!$A:K,12,FALSE),"NA")</f>
        <v>#NAME?</v>
      </c>
      <c r="I829" s="63" t="e">
        <f ca="1">_xludf.IFNA(VLOOKUP($A829,'Data Sheet'!$A:T,19,FALSE),"NA")</f>
        <v>#NAME?</v>
      </c>
      <c r="J829" s="64" t="e">
        <f ca="1">_xludf.IFNA(VLOOKUP($A829,'Data Sheet'!$A:T,20,FALSE),"NA")</f>
        <v>#NAME?</v>
      </c>
    </row>
    <row r="830" spans="2:10" ht="15.75" customHeight="1" x14ac:dyDescent="0.15">
      <c r="B830" s="60" t="e">
        <f ca="1">_xludf.IFNA(VLOOKUP($A830,'Data Sheet'!$A:B,2,FALSE),"NA")</f>
        <v>#NAME?</v>
      </c>
      <c r="C830" s="61" t="e">
        <f ca="1">_xludf.IFNA(VLOOKUP($A830,'Data Sheet'!$A:U,3,FALSE),"NA")</f>
        <v>#NAME?</v>
      </c>
      <c r="D830" s="61" t="e">
        <f ca="1">_xludf.IFNA(VLOOKUP($A830,'Data Sheet'!$A:C,4,FALSE),"NA")</f>
        <v>#NAME?</v>
      </c>
      <c r="E830" s="61" t="e">
        <f ca="1">_xludf.IFNA(VLOOKUP($A830,'Data Sheet'!$A:D,5,FALSE),"NA")</f>
        <v>#NAME?</v>
      </c>
      <c r="F830" s="73" t="e">
        <f ca="1">_xludf.IFNA(VLOOKUP($A830,'Data Sheet'!$A:E,6,FALSE),"NA")</f>
        <v>#NAME?</v>
      </c>
      <c r="G830" s="63" t="e">
        <f ca="1">_xludf.IFNA(VLOOKUP($A830,'Data Sheet'!$A:F,7,FALSE),"NA")</f>
        <v>#NAME?</v>
      </c>
      <c r="H830" s="64" t="e">
        <f ca="1">_xludf.IFNA(VLOOKUP($A830,'Data Sheet'!$A:K,12,FALSE),"NA")</f>
        <v>#NAME?</v>
      </c>
      <c r="I830" s="63" t="e">
        <f ca="1">_xludf.IFNA(VLOOKUP($A830,'Data Sheet'!$A:T,19,FALSE),"NA")</f>
        <v>#NAME?</v>
      </c>
      <c r="J830" s="64" t="e">
        <f ca="1">_xludf.IFNA(VLOOKUP($A830,'Data Sheet'!$A:T,20,FALSE),"NA")</f>
        <v>#NAME?</v>
      </c>
    </row>
    <row r="831" spans="2:10" ht="15.75" customHeight="1" x14ac:dyDescent="0.15">
      <c r="B831" s="60" t="e">
        <f ca="1">_xludf.IFNA(VLOOKUP($A831,'Data Sheet'!$A:B,2,FALSE),"NA")</f>
        <v>#NAME?</v>
      </c>
      <c r="C831" s="61" t="e">
        <f ca="1">_xludf.IFNA(VLOOKUP($A831,'Data Sheet'!$A:U,3,FALSE),"NA")</f>
        <v>#NAME?</v>
      </c>
      <c r="D831" s="61" t="e">
        <f ca="1">_xludf.IFNA(VLOOKUP($A831,'Data Sheet'!$A:C,4,FALSE),"NA")</f>
        <v>#NAME?</v>
      </c>
      <c r="E831" s="61" t="e">
        <f ca="1">_xludf.IFNA(VLOOKUP($A831,'Data Sheet'!$A:D,5,FALSE),"NA")</f>
        <v>#NAME?</v>
      </c>
      <c r="F831" s="73" t="e">
        <f ca="1">_xludf.IFNA(VLOOKUP($A831,'Data Sheet'!$A:E,6,FALSE),"NA")</f>
        <v>#NAME?</v>
      </c>
      <c r="G831" s="63" t="e">
        <f ca="1">_xludf.IFNA(VLOOKUP($A831,'Data Sheet'!$A:F,7,FALSE),"NA")</f>
        <v>#NAME?</v>
      </c>
      <c r="H831" s="64" t="e">
        <f ca="1">_xludf.IFNA(VLOOKUP($A831,'Data Sheet'!$A:K,12,FALSE),"NA")</f>
        <v>#NAME?</v>
      </c>
      <c r="I831" s="63" t="e">
        <f ca="1">_xludf.IFNA(VLOOKUP($A831,'Data Sheet'!$A:T,19,FALSE),"NA")</f>
        <v>#NAME?</v>
      </c>
      <c r="J831" s="64" t="e">
        <f ca="1">_xludf.IFNA(VLOOKUP($A831,'Data Sheet'!$A:T,20,FALSE),"NA")</f>
        <v>#NAME?</v>
      </c>
    </row>
    <row r="832" spans="2:10" ht="15.75" customHeight="1" x14ac:dyDescent="0.15">
      <c r="B832" s="60" t="e">
        <f ca="1">_xludf.IFNA(VLOOKUP($A832,'Data Sheet'!$A:B,2,FALSE),"NA")</f>
        <v>#NAME?</v>
      </c>
      <c r="C832" s="61" t="e">
        <f ca="1">_xludf.IFNA(VLOOKUP($A832,'Data Sheet'!$A:U,3,FALSE),"NA")</f>
        <v>#NAME?</v>
      </c>
      <c r="D832" s="61" t="e">
        <f ca="1">_xludf.IFNA(VLOOKUP($A832,'Data Sheet'!$A:C,4,FALSE),"NA")</f>
        <v>#NAME?</v>
      </c>
      <c r="E832" s="61" t="e">
        <f ca="1">_xludf.IFNA(VLOOKUP($A832,'Data Sheet'!$A:D,5,FALSE),"NA")</f>
        <v>#NAME?</v>
      </c>
      <c r="F832" s="73" t="e">
        <f ca="1">_xludf.IFNA(VLOOKUP($A832,'Data Sheet'!$A:E,6,FALSE),"NA")</f>
        <v>#NAME?</v>
      </c>
      <c r="G832" s="63" t="e">
        <f ca="1">_xludf.IFNA(VLOOKUP($A832,'Data Sheet'!$A:F,7,FALSE),"NA")</f>
        <v>#NAME?</v>
      </c>
      <c r="H832" s="64" t="e">
        <f ca="1">_xludf.IFNA(VLOOKUP($A832,'Data Sheet'!$A:K,12,FALSE),"NA")</f>
        <v>#NAME?</v>
      </c>
      <c r="I832" s="63" t="e">
        <f ca="1">_xludf.IFNA(VLOOKUP($A832,'Data Sheet'!$A:T,19,FALSE),"NA")</f>
        <v>#NAME?</v>
      </c>
      <c r="J832" s="64" t="e">
        <f ca="1">_xludf.IFNA(VLOOKUP($A832,'Data Sheet'!$A:T,20,FALSE),"NA")</f>
        <v>#NAME?</v>
      </c>
    </row>
    <row r="833" spans="2:10" ht="15.75" customHeight="1" x14ac:dyDescent="0.15">
      <c r="B833" s="60" t="e">
        <f ca="1">_xludf.IFNA(VLOOKUP($A833,'Data Sheet'!$A:B,2,FALSE),"NA")</f>
        <v>#NAME?</v>
      </c>
      <c r="C833" s="61" t="e">
        <f ca="1">_xludf.IFNA(VLOOKUP($A833,'Data Sheet'!$A:U,3,FALSE),"NA")</f>
        <v>#NAME?</v>
      </c>
      <c r="D833" s="61" t="e">
        <f ca="1">_xludf.IFNA(VLOOKUP($A833,'Data Sheet'!$A:C,4,FALSE),"NA")</f>
        <v>#NAME?</v>
      </c>
      <c r="E833" s="61" t="e">
        <f ca="1">_xludf.IFNA(VLOOKUP($A833,'Data Sheet'!$A:D,5,FALSE),"NA")</f>
        <v>#NAME?</v>
      </c>
      <c r="F833" s="73" t="e">
        <f ca="1">_xludf.IFNA(VLOOKUP($A833,'Data Sheet'!$A:E,6,FALSE),"NA")</f>
        <v>#NAME?</v>
      </c>
      <c r="G833" s="63" t="e">
        <f ca="1">_xludf.IFNA(VLOOKUP($A833,'Data Sheet'!$A:F,7,FALSE),"NA")</f>
        <v>#NAME?</v>
      </c>
      <c r="H833" s="64" t="e">
        <f ca="1">_xludf.IFNA(VLOOKUP($A833,'Data Sheet'!$A:K,12,FALSE),"NA")</f>
        <v>#NAME?</v>
      </c>
      <c r="I833" s="63" t="e">
        <f ca="1">_xludf.IFNA(VLOOKUP($A833,'Data Sheet'!$A:T,19,FALSE),"NA")</f>
        <v>#NAME?</v>
      </c>
      <c r="J833" s="64" t="e">
        <f ca="1">_xludf.IFNA(VLOOKUP($A833,'Data Sheet'!$A:T,20,FALSE),"NA")</f>
        <v>#NAME?</v>
      </c>
    </row>
    <row r="834" spans="2:10" ht="15.75" customHeight="1" x14ac:dyDescent="0.15">
      <c r="B834" s="60" t="e">
        <f ca="1">_xludf.IFNA(VLOOKUP($A834,'Data Sheet'!$A:B,2,FALSE),"NA")</f>
        <v>#NAME?</v>
      </c>
      <c r="C834" s="61" t="e">
        <f ca="1">_xludf.IFNA(VLOOKUP($A834,'Data Sheet'!$A:U,3,FALSE),"NA")</f>
        <v>#NAME?</v>
      </c>
      <c r="D834" s="61" t="e">
        <f ca="1">_xludf.IFNA(VLOOKUP($A834,'Data Sheet'!$A:C,4,FALSE),"NA")</f>
        <v>#NAME?</v>
      </c>
      <c r="E834" s="61" t="e">
        <f ca="1">_xludf.IFNA(VLOOKUP($A834,'Data Sheet'!$A:D,5,FALSE),"NA")</f>
        <v>#NAME?</v>
      </c>
      <c r="F834" s="73" t="e">
        <f ca="1">_xludf.IFNA(VLOOKUP($A834,'Data Sheet'!$A:E,6,FALSE),"NA")</f>
        <v>#NAME?</v>
      </c>
      <c r="G834" s="63" t="e">
        <f ca="1">_xludf.IFNA(VLOOKUP($A834,'Data Sheet'!$A:F,7,FALSE),"NA")</f>
        <v>#NAME?</v>
      </c>
      <c r="H834" s="64" t="e">
        <f ca="1">_xludf.IFNA(VLOOKUP($A834,'Data Sheet'!$A:K,12,FALSE),"NA")</f>
        <v>#NAME?</v>
      </c>
      <c r="I834" s="63" t="e">
        <f ca="1">_xludf.IFNA(VLOOKUP($A834,'Data Sheet'!$A:T,19,FALSE),"NA")</f>
        <v>#NAME?</v>
      </c>
      <c r="J834" s="64" t="e">
        <f ca="1">_xludf.IFNA(VLOOKUP($A834,'Data Sheet'!$A:T,20,FALSE),"NA")</f>
        <v>#NAME?</v>
      </c>
    </row>
    <row r="835" spans="2:10" ht="15.75" customHeight="1" x14ac:dyDescent="0.15">
      <c r="B835" s="60" t="e">
        <f ca="1">_xludf.IFNA(VLOOKUP($A835,'Data Sheet'!$A:B,2,FALSE),"NA")</f>
        <v>#NAME?</v>
      </c>
      <c r="C835" s="61" t="e">
        <f ca="1">_xludf.IFNA(VLOOKUP($A835,'Data Sheet'!$A:U,3,FALSE),"NA")</f>
        <v>#NAME?</v>
      </c>
      <c r="D835" s="61" t="e">
        <f ca="1">_xludf.IFNA(VLOOKUP($A835,'Data Sheet'!$A:C,4,FALSE),"NA")</f>
        <v>#NAME?</v>
      </c>
      <c r="E835" s="61" t="e">
        <f ca="1">_xludf.IFNA(VLOOKUP($A835,'Data Sheet'!$A:D,5,FALSE),"NA")</f>
        <v>#NAME?</v>
      </c>
      <c r="F835" s="73" t="e">
        <f ca="1">_xludf.IFNA(VLOOKUP($A835,'Data Sheet'!$A:E,6,FALSE),"NA")</f>
        <v>#NAME?</v>
      </c>
      <c r="G835" s="63" t="e">
        <f ca="1">_xludf.IFNA(VLOOKUP($A835,'Data Sheet'!$A:F,7,FALSE),"NA")</f>
        <v>#NAME?</v>
      </c>
      <c r="H835" s="64" t="e">
        <f ca="1">_xludf.IFNA(VLOOKUP($A835,'Data Sheet'!$A:K,12,FALSE),"NA")</f>
        <v>#NAME?</v>
      </c>
      <c r="I835" s="63" t="e">
        <f ca="1">_xludf.IFNA(VLOOKUP($A835,'Data Sheet'!$A:T,19,FALSE),"NA")</f>
        <v>#NAME?</v>
      </c>
      <c r="J835" s="64" t="e">
        <f ca="1">_xludf.IFNA(VLOOKUP($A835,'Data Sheet'!$A:T,20,FALSE),"NA")</f>
        <v>#NAME?</v>
      </c>
    </row>
    <row r="836" spans="2:10" ht="15.75" customHeight="1" x14ac:dyDescent="0.15">
      <c r="B836" s="60" t="e">
        <f ca="1">_xludf.IFNA(VLOOKUP($A836,'Data Sheet'!$A:B,2,FALSE),"NA")</f>
        <v>#NAME?</v>
      </c>
      <c r="C836" s="61" t="e">
        <f ca="1">_xludf.IFNA(VLOOKUP($A836,'Data Sheet'!$A:U,3,FALSE),"NA")</f>
        <v>#NAME?</v>
      </c>
      <c r="D836" s="61" t="e">
        <f ca="1">_xludf.IFNA(VLOOKUP($A836,'Data Sheet'!$A:C,4,FALSE),"NA")</f>
        <v>#NAME?</v>
      </c>
      <c r="E836" s="61" t="e">
        <f ca="1">_xludf.IFNA(VLOOKUP($A836,'Data Sheet'!$A:D,5,FALSE),"NA")</f>
        <v>#NAME?</v>
      </c>
      <c r="F836" s="73" t="e">
        <f ca="1">_xludf.IFNA(VLOOKUP($A836,'Data Sheet'!$A:E,6,FALSE),"NA")</f>
        <v>#NAME?</v>
      </c>
      <c r="G836" s="63" t="e">
        <f ca="1">_xludf.IFNA(VLOOKUP($A836,'Data Sheet'!$A:F,7,FALSE),"NA")</f>
        <v>#NAME?</v>
      </c>
      <c r="H836" s="64" t="e">
        <f ca="1">_xludf.IFNA(VLOOKUP($A836,'Data Sheet'!$A:K,12,FALSE),"NA")</f>
        <v>#NAME?</v>
      </c>
      <c r="I836" s="63" t="e">
        <f ca="1">_xludf.IFNA(VLOOKUP($A836,'Data Sheet'!$A:T,19,FALSE),"NA")</f>
        <v>#NAME?</v>
      </c>
      <c r="J836" s="64" t="e">
        <f ca="1">_xludf.IFNA(VLOOKUP($A836,'Data Sheet'!$A:T,20,FALSE),"NA")</f>
        <v>#NAME?</v>
      </c>
    </row>
    <row r="837" spans="2:10" ht="15.75" customHeight="1" x14ac:dyDescent="0.15">
      <c r="B837" s="60" t="e">
        <f ca="1">_xludf.IFNA(VLOOKUP($A837,'Data Sheet'!$A:B,2,FALSE),"NA")</f>
        <v>#NAME?</v>
      </c>
      <c r="C837" s="61" t="e">
        <f ca="1">_xludf.IFNA(VLOOKUP($A837,'Data Sheet'!$A:U,3,FALSE),"NA")</f>
        <v>#NAME?</v>
      </c>
      <c r="D837" s="61" t="e">
        <f ca="1">_xludf.IFNA(VLOOKUP($A837,'Data Sheet'!$A:C,4,FALSE),"NA")</f>
        <v>#NAME?</v>
      </c>
      <c r="E837" s="61" t="e">
        <f ca="1">_xludf.IFNA(VLOOKUP($A837,'Data Sheet'!$A:D,5,FALSE),"NA")</f>
        <v>#NAME?</v>
      </c>
      <c r="F837" s="73" t="e">
        <f ca="1">_xludf.IFNA(VLOOKUP($A837,'Data Sheet'!$A:E,6,FALSE),"NA")</f>
        <v>#NAME?</v>
      </c>
      <c r="G837" s="63" t="e">
        <f ca="1">_xludf.IFNA(VLOOKUP($A837,'Data Sheet'!$A:F,7,FALSE),"NA")</f>
        <v>#NAME?</v>
      </c>
      <c r="H837" s="64" t="e">
        <f ca="1">_xludf.IFNA(VLOOKUP($A837,'Data Sheet'!$A:K,12,FALSE),"NA")</f>
        <v>#NAME?</v>
      </c>
      <c r="I837" s="63" t="e">
        <f ca="1">_xludf.IFNA(VLOOKUP($A837,'Data Sheet'!$A:T,19,FALSE),"NA")</f>
        <v>#NAME?</v>
      </c>
      <c r="J837" s="64" t="e">
        <f ca="1">_xludf.IFNA(VLOOKUP($A837,'Data Sheet'!$A:T,20,FALSE),"NA")</f>
        <v>#NAME?</v>
      </c>
    </row>
    <row r="838" spans="2:10" ht="15.75" customHeight="1" x14ac:dyDescent="0.15">
      <c r="B838" s="60" t="e">
        <f ca="1">_xludf.IFNA(VLOOKUP($A838,'Data Sheet'!$A:B,2,FALSE),"NA")</f>
        <v>#NAME?</v>
      </c>
      <c r="C838" s="61" t="e">
        <f ca="1">_xludf.IFNA(VLOOKUP($A838,'Data Sheet'!$A:U,3,FALSE),"NA")</f>
        <v>#NAME?</v>
      </c>
      <c r="D838" s="61" t="e">
        <f ca="1">_xludf.IFNA(VLOOKUP($A838,'Data Sheet'!$A:C,4,FALSE),"NA")</f>
        <v>#NAME?</v>
      </c>
      <c r="E838" s="61" t="e">
        <f ca="1">_xludf.IFNA(VLOOKUP($A838,'Data Sheet'!$A:D,5,FALSE),"NA")</f>
        <v>#NAME?</v>
      </c>
      <c r="F838" s="73" t="e">
        <f ca="1">_xludf.IFNA(VLOOKUP($A838,'Data Sheet'!$A:E,6,FALSE),"NA")</f>
        <v>#NAME?</v>
      </c>
      <c r="G838" s="63" t="e">
        <f ca="1">_xludf.IFNA(VLOOKUP($A838,'Data Sheet'!$A:F,7,FALSE),"NA")</f>
        <v>#NAME?</v>
      </c>
      <c r="H838" s="64" t="e">
        <f ca="1">_xludf.IFNA(VLOOKUP($A838,'Data Sheet'!$A:K,12,FALSE),"NA")</f>
        <v>#NAME?</v>
      </c>
      <c r="I838" s="63" t="e">
        <f ca="1">_xludf.IFNA(VLOOKUP($A838,'Data Sheet'!$A:T,19,FALSE),"NA")</f>
        <v>#NAME?</v>
      </c>
      <c r="J838" s="64" t="e">
        <f ca="1">_xludf.IFNA(VLOOKUP($A838,'Data Sheet'!$A:T,20,FALSE),"NA")</f>
        <v>#NAME?</v>
      </c>
    </row>
    <row r="839" spans="2:10" ht="15.75" customHeight="1" x14ac:dyDescent="0.15">
      <c r="B839" s="60" t="e">
        <f ca="1">_xludf.IFNA(VLOOKUP($A839,'Data Sheet'!$A:B,2,FALSE),"NA")</f>
        <v>#NAME?</v>
      </c>
      <c r="C839" s="61" t="e">
        <f ca="1">_xludf.IFNA(VLOOKUP($A839,'Data Sheet'!$A:U,3,FALSE),"NA")</f>
        <v>#NAME?</v>
      </c>
      <c r="D839" s="61" t="e">
        <f ca="1">_xludf.IFNA(VLOOKUP($A839,'Data Sheet'!$A:C,4,FALSE),"NA")</f>
        <v>#NAME?</v>
      </c>
      <c r="E839" s="61" t="e">
        <f ca="1">_xludf.IFNA(VLOOKUP($A839,'Data Sheet'!$A:D,5,FALSE),"NA")</f>
        <v>#NAME?</v>
      </c>
      <c r="F839" s="73" t="e">
        <f ca="1">_xludf.IFNA(VLOOKUP($A839,'Data Sheet'!$A:E,6,FALSE),"NA")</f>
        <v>#NAME?</v>
      </c>
      <c r="G839" s="63" t="e">
        <f ca="1">_xludf.IFNA(VLOOKUP($A839,'Data Sheet'!$A:F,7,FALSE),"NA")</f>
        <v>#NAME?</v>
      </c>
      <c r="H839" s="64" t="e">
        <f ca="1">_xludf.IFNA(VLOOKUP($A839,'Data Sheet'!$A:K,12,FALSE),"NA")</f>
        <v>#NAME?</v>
      </c>
      <c r="I839" s="63" t="e">
        <f ca="1">_xludf.IFNA(VLOOKUP($A839,'Data Sheet'!$A:T,19,FALSE),"NA")</f>
        <v>#NAME?</v>
      </c>
      <c r="J839" s="64" t="e">
        <f ca="1">_xludf.IFNA(VLOOKUP($A839,'Data Sheet'!$A:T,20,FALSE),"NA")</f>
        <v>#NAME?</v>
      </c>
    </row>
    <row r="840" spans="2:10" ht="15.75" customHeight="1" x14ac:dyDescent="0.15">
      <c r="B840" s="60" t="e">
        <f ca="1">_xludf.IFNA(VLOOKUP($A840,'Data Sheet'!$A:B,2,FALSE),"NA")</f>
        <v>#NAME?</v>
      </c>
      <c r="C840" s="61" t="e">
        <f ca="1">_xludf.IFNA(VLOOKUP($A840,'Data Sheet'!$A:U,3,FALSE),"NA")</f>
        <v>#NAME?</v>
      </c>
      <c r="D840" s="61" t="e">
        <f ca="1">_xludf.IFNA(VLOOKUP($A840,'Data Sheet'!$A:C,4,FALSE),"NA")</f>
        <v>#NAME?</v>
      </c>
      <c r="E840" s="61" t="e">
        <f ca="1">_xludf.IFNA(VLOOKUP($A840,'Data Sheet'!$A:D,5,FALSE),"NA")</f>
        <v>#NAME?</v>
      </c>
      <c r="F840" s="73" t="e">
        <f ca="1">_xludf.IFNA(VLOOKUP($A840,'Data Sheet'!$A:E,6,FALSE),"NA")</f>
        <v>#NAME?</v>
      </c>
      <c r="G840" s="63" t="e">
        <f ca="1">_xludf.IFNA(VLOOKUP($A840,'Data Sheet'!$A:F,7,FALSE),"NA")</f>
        <v>#NAME?</v>
      </c>
      <c r="H840" s="64" t="e">
        <f ca="1">_xludf.IFNA(VLOOKUP($A840,'Data Sheet'!$A:K,12,FALSE),"NA")</f>
        <v>#NAME?</v>
      </c>
      <c r="I840" s="63" t="e">
        <f ca="1">_xludf.IFNA(VLOOKUP($A840,'Data Sheet'!$A:T,19,FALSE),"NA")</f>
        <v>#NAME?</v>
      </c>
      <c r="J840" s="64" t="e">
        <f ca="1">_xludf.IFNA(VLOOKUP($A840,'Data Sheet'!$A:T,20,FALSE),"NA")</f>
        <v>#NAME?</v>
      </c>
    </row>
    <row r="841" spans="2:10" ht="15.75" customHeight="1" x14ac:dyDescent="0.15">
      <c r="B841" s="60" t="e">
        <f ca="1">_xludf.IFNA(VLOOKUP($A841,'Data Sheet'!$A:B,2,FALSE),"NA")</f>
        <v>#NAME?</v>
      </c>
      <c r="C841" s="61" t="e">
        <f ca="1">_xludf.IFNA(VLOOKUP($A841,'Data Sheet'!$A:U,3,FALSE),"NA")</f>
        <v>#NAME?</v>
      </c>
      <c r="D841" s="61" t="e">
        <f ca="1">_xludf.IFNA(VLOOKUP($A841,'Data Sheet'!$A:C,4,FALSE),"NA")</f>
        <v>#NAME?</v>
      </c>
      <c r="E841" s="61" t="e">
        <f ca="1">_xludf.IFNA(VLOOKUP($A841,'Data Sheet'!$A:D,5,FALSE),"NA")</f>
        <v>#NAME?</v>
      </c>
      <c r="F841" s="73" t="e">
        <f ca="1">_xludf.IFNA(VLOOKUP($A841,'Data Sheet'!$A:E,6,FALSE),"NA")</f>
        <v>#NAME?</v>
      </c>
      <c r="G841" s="63" t="e">
        <f ca="1">_xludf.IFNA(VLOOKUP($A841,'Data Sheet'!$A:F,7,FALSE),"NA")</f>
        <v>#NAME?</v>
      </c>
      <c r="H841" s="64" t="e">
        <f ca="1">_xludf.IFNA(VLOOKUP($A841,'Data Sheet'!$A:K,12,FALSE),"NA")</f>
        <v>#NAME?</v>
      </c>
      <c r="I841" s="63" t="e">
        <f ca="1">_xludf.IFNA(VLOOKUP($A841,'Data Sheet'!$A:T,19,FALSE),"NA")</f>
        <v>#NAME?</v>
      </c>
      <c r="J841" s="64" t="e">
        <f ca="1">_xludf.IFNA(VLOOKUP($A841,'Data Sheet'!$A:T,20,FALSE),"NA")</f>
        <v>#NAME?</v>
      </c>
    </row>
    <row r="842" spans="2:10" ht="15.75" customHeight="1" x14ac:dyDescent="0.15">
      <c r="B842" s="60" t="e">
        <f ca="1">_xludf.IFNA(VLOOKUP($A842,'Data Sheet'!$A:B,2,FALSE),"NA")</f>
        <v>#NAME?</v>
      </c>
      <c r="C842" s="61" t="e">
        <f ca="1">_xludf.IFNA(VLOOKUP($A842,'Data Sheet'!$A:U,3,FALSE),"NA")</f>
        <v>#NAME?</v>
      </c>
      <c r="D842" s="61" t="e">
        <f ca="1">_xludf.IFNA(VLOOKUP($A842,'Data Sheet'!$A:C,4,FALSE),"NA")</f>
        <v>#NAME?</v>
      </c>
      <c r="E842" s="61" t="e">
        <f ca="1">_xludf.IFNA(VLOOKUP($A842,'Data Sheet'!$A:D,5,FALSE),"NA")</f>
        <v>#NAME?</v>
      </c>
      <c r="F842" s="73" t="e">
        <f ca="1">_xludf.IFNA(VLOOKUP($A842,'Data Sheet'!$A:E,6,FALSE),"NA")</f>
        <v>#NAME?</v>
      </c>
      <c r="G842" s="63" t="e">
        <f ca="1">_xludf.IFNA(VLOOKUP($A842,'Data Sheet'!$A:F,7,FALSE),"NA")</f>
        <v>#NAME?</v>
      </c>
      <c r="H842" s="64" t="e">
        <f ca="1">_xludf.IFNA(VLOOKUP($A842,'Data Sheet'!$A:K,12,FALSE),"NA")</f>
        <v>#NAME?</v>
      </c>
      <c r="I842" s="63" t="e">
        <f ca="1">_xludf.IFNA(VLOOKUP($A842,'Data Sheet'!$A:T,19,FALSE),"NA")</f>
        <v>#NAME?</v>
      </c>
      <c r="J842" s="64" t="e">
        <f ca="1">_xludf.IFNA(VLOOKUP($A842,'Data Sheet'!$A:T,20,FALSE),"NA")</f>
        <v>#NAME?</v>
      </c>
    </row>
    <row r="843" spans="2:10" ht="15.75" customHeight="1" x14ac:dyDescent="0.15">
      <c r="B843" s="60" t="e">
        <f ca="1">_xludf.IFNA(VLOOKUP($A843,'Data Sheet'!$A:B,2,FALSE),"NA")</f>
        <v>#NAME?</v>
      </c>
      <c r="C843" s="61" t="e">
        <f ca="1">_xludf.IFNA(VLOOKUP($A843,'Data Sheet'!$A:U,3,FALSE),"NA")</f>
        <v>#NAME?</v>
      </c>
      <c r="D843" s="61" t="e">
        <f ca="1">_xludf.IFNA(VLOOKUP($A843,'Data Sheet'!$A:C,4,FALSE),"NA")</f>
        <v>#NAME?</v>
      </c>
      <c r="E843" s="61" t="e">
        <f ca="1">_xludf.IFNA(VLOOKUP($A843,'Data Sheet'!$A:D,5,FALSE),"NA")</f>
        <v>#NAME?</v>
      </c>
      <c r="F843" s="73" t="e">
        <f ca="1">_xludf.IFNA(VLOOKUP($A843,'Data Sheet'!$A:E,6,FALSE),"NA")</f>
        <v>#NAME?</v>
      </c>
      <c r="G843" s="63" t="e">
        <f ca="1">_xludf.IFNA(VLOOKUP($A843,'Data Sheet'!$A:F,7,FALSE),"NA")</f>
        <v>#NAME?</v>
      </c>
      <c r="H843" s="64" t="e">
        <f ca="1">_xludf.IFNA(VLOOKUP($A843,'Data Sheet'!$A:K,12,FALSE),"NA")</f>
        <v>#NAME?</v>
      </c>
      <c r="I843" s="63" t="e">
        <f ca="1">_xludf.IFNA(VLOOKUP($A843,'Data Sheet'!$A:T,19,FALSE),"NA")</f>
        <v>#NAME?</v>
      </c>
      <c r="J843" s="64" t="e">
        <f ca="1">_xludf.IFNA(VLOOKUP($A843,'Data Sheet'!$A:T,20,FALSE),"NA")</f>
        <v>#NAME?</v>
      </c>
    </row>
    <row r="844" spans="2:10" ht="15.75" customHeight="1" x14ac:dyDescent="0.15">
      <c r="B844" s="60" t="e">
        <f ca="1">_xludf.IFNA(VLOOKUP($A844,'Data Sheet'!$A:B,2,FALSE),"NA")</f>
        <v>#NAME?</v>
      </c>
      <c r="C844" s="61" t="e">
        <f ca="1">_xludf.IFNA(VLOOKUP($A844,'Data Sheet'!$A:U,3,FALSE),"NA")</f>
        <v>#NAME?</v>
      </c>
      <c r="D844" s="61" t="e">
        <f ca="1">_xludf.IFNA(VLOOKUP($A844,'Data Sheet'!$A:C,4,FALSE),"NA")</f>
        <v>#NAME?</v>
      </c>
      <c r="E844" s="61" t="e">
        <f ca="1">_xludf.IFNA(VLOOKUP($A844,'Data Sheet'!$A:D,5,FALSE),"NA")</f>
        <v>#NAME?</v>
      </c>
      <c r="F844" s="73" t="e">
        <f ca="1">_xludf.IFNA(VLOOKUP($A844,'Data Sheet'!$A:E,6,FALSE),"NA")</f>
        <v>#NAME?</v>
      </c>
      <c r="G844" s="63" t="e">
        <f ca="1">_xludf.IFNA(VLOOKUP($A844,'Data Sheet'!$A:F,7,FALSE),"NA")</f>
        <v>#NAME?</v>
      </c>
      <c r="H844" s="64" t="e">
        <f ca="1">_xludf.IFNA(VLOOKUP($A844,'Data Sheet'!$A:K,12,FALSE),"NA")</f>
        <v>#NAME?</v>
      </c>
      <c r="I844" s="63" t="e">
        <f ca="1">_xludf.IFNA(VLOOKUP($A844,'Data Sheet'!$A:T,19,FALSE),"NA")</f>
        <v>#NAME?</v>
      </c>
      <c r="J844" s="64" t="e">
        <f ca="1">_xludf.IFNA(VLOOKUP($A844,'Data Sheet'!$A:T,20,FALSE),"NA")</f>
        <v>#NAME?</v>
      </c>
    </row>
    <row r="845" spans="2:10" ht="15.75" customHeight="1" x14ac:dyDescent="0.15">
      <c r="B845" s="60" t="e">
        <f ca="1">_xludf.IFNA(VLOOKUP($A845,'Data Sheet'!$A:B,2,FALSE),"NA")</f>
        <v>#NAME?</v>
      </c>
      <c r="C845" s="61" t="e">
        <f ca="1">_xludf.IFNA(VLOOKUP($A845,'Data Sheet'!$A:U,3,FALSE),"NA")</f>
        <v>#NAME?</v>
      </c>
      <c r="D845" s="61" t="e">
        <f ca="1">_xludf.IFNA(VLOOKUP($A845,'Data Sheet'!$A:C,4,FALSE),"NA")</f>
        <v>#NAME?</v>
      </c>
      <c r="E845" s="61" t="e">
        <f ca="1">_xludf.IFNA(VLOOKUP($A845,'Data Sheet'!$A:D,5,FALSE),"NA")</f>
        <v>#NAME?</v>
      </c>
      <c r="F845" s="73" t="e">
        <f ca="1">_xludf.IFNA(VLOOKUP($A845,'Data Sheet'!$A:E,6,FALSE),"NA")</f>
        <v>#NAME?</v>
      </c>
      <c r="G845" s="63" t="e">
        <f ca="1">_xludf.IFNA(VLOOKUP($A845,'Data Sheet'!$A:F,7,FALSE),"NA")</f>
        <v>#NAME?</v>
      </c>
      <c r="H845" s="64" t="e">
        <f ca="1">_xludf.IFNA(VLOOKUP($A845,'Data Sheet'!$A:K,12,FALSE),"NA")</f>
        <v>#NAME?</v>
      </c>
      <c r="I845" s="63" t="e">
        <f ca="1">_xludf.IFNA(VLOOKUP($A845,'Data Sheet'!$A:T,19,FALSE),"NA")</f>
        <v>#NAME?</v>
      </c>
      <c r="J845" s="64" t="e">
        <f ca="1">_xludf.IFNA(VLOOKUP($A845,'Data Sheet'!$A:T,20,FALSE),"NA")</f>
        <v>#NAME?</v>
      </c>
    </row>
    <row r="846" spans="2:10" ht="15.75" customHeight="1" x14ac:dyDescent="0.15">
      <c r="B846" s="60" t="e">
        <f ca="1">_xludf.IFNA(VLOOKUP($A846,'Data Sheet'!$A:B,2,FALSE),"NA")</f>
        <v>#NAME?</v>
      </c>
      <c r="C846" s="61" t="e">
        <f ca="1">_xludf.IFNA(VLOOKUP($A846,'Data Sheet'!$A:U,3,FALSE),"NA")</f>
        <v>#NAME?</v>
      </c>
      <c r="D846" s="61" t="e">
        <f ca="1">_xludf.IFNA(VLOOKUP($A846,'Data Sheet'!$A:C,4,FALSE),"NA")</f>
        <v>#NAME?</v>
      </c>
      <c r="E846" s="61" t="e">
        <f ca="1">_xludf.IFNA(VLOOKUP($A846,'Data Sheet'!$A:D,5,FALSE),"NA")</f>
        <v>#NAME?</v>
      </c>
      <c r="F846" s="73" t="e">
        <f ca="1">_xludf.IFNA(VLOOKUP($A846,'Data Sheet'!$A:E,6,FALSE),"NA")</f>
        <v>#NAME?</v>
      </c>
      <c r="G846" s="63" t="e">
        <f ca="1">_xludf.IFNA(VLOOKUP($A846,'Data Sheet'!$A:F,7,FALSE),"NA")</f>
        <v>#NAME?</v>
      </c>
      <c r="H846" s="64" t="e">
        <f ca="1">_xludf.IFNA(VLOOKUP($A846,'Data Sheet'!$A:K,12,FALSE),"NA")</f>
        <v>#NAME?</v>
      </c>
      <c r="I846" s="63" t="e">
        <f ca="1">_xludf.IFNA(VLOOKUP($A846,'Data Sheet'!$A:T,19,FALSE),"NA")</f>
        <v>#NAME?</v>
      </c>
      <c r="J846" s="64" t="e">
        <f ca="1">_xludf.IFNA(VLOOKUP($A846,'Data Sheet'!$A:T,20,FALSE),"NA")</f>
        <v>#NAME?</v>
      </c>
    </row>
    <row r="847" spans="2:10" ht="15.75" customHeight="1" x14ac:dyDescent="0.15">
      <c r="B847" s="60" t="e">
        <f ca="1">_xludf.IFNA(VLOOKUP($A847,'Data Sheet'!$A:B,2,FALSE),"NA")</f>
        <v>#NAME?</v>
      </c>
      <c r="C847" s="61" t="e">
        <f ca="1">_xludf.IFNA(VLOOKUP($A847,'Data Sheet'!$A:U,3,FALSE),"NA")</f>
        <v>#NAME?</v>
      </c>
      <c r="D847" s="61" t="e">
        <f ca="1">_xludf.IFNA(VLOOKUP($A847,'Data Sheet'!$A:C,4,FALSE),"NA")</f>
        <v>#NAME?</v>
      </c>
      <c r="E847" s="61" t="e">
        <f ca="1">_xludf.IFNA(VLOOKUP($A847,'Data Sheet'!$A:D,5,FALSE),"NA")</f>
        <v>#NAME?</v>
      </c>
      <c r="F847" s="73" t="e">
        <f ca="1">_xludf.IFNA(VLOOKUP($A847,'Data Sheet'!$A:E,6,FALSE),"NA")</f>
        <v>#NAME?</v>
      </c>
      <c r="G847" s="63" t="e">
        <f ca="1">_xludf.IFNA(VLOOKUP($A847,'Data Sheet'!$A:F,7,FALSE),"NA")</f>
        <v>#NAME?</v>
      </c>
      <c r="H847" s="64" t="e">
        <f ca="1">_xludf.IFNA(VLOOKUP($A847,'Data Sheet'!$A:K,12,FALSE),"NA")</f>
        <v>#NAME?</v>
      </c>
      <c r="I847" s="63" t="e">
        <f ca="1">_xludf.IFNA(VLOOKUP($A847,'Data Sheet'!$A:T,19,FALSE),"NA")</f>
        <v>#NAME?</v>
      </c>
      <c r="J847" s="64" t="e">
        <f ca="1">_xludf.IFNA(VLOOKUP($A847,'Data Sheet'!$A:T,20,FALSE),"NA")</f>
        <v>#NAME?</v>
      </c>
    </row>
    <row r="848" spans="2:10" ht="15.75" customHeight="1" x14ac:dyDescent="0.15">
      <c r="B848" s="60" t="e">
        <f ca="1">_xludf.IFNA(VLOOKUP($A848,'Data Sheet'!$A:B,2,FALSE),"NA")</f>
        <v>#NAME?</v>
      </c>
      <c r="C848" s="61" t="e">
        <f ca="1">_xludf.IFNA(VLOOKUP($A848,'Data Sheet'!$A:U,3,FALSE),"NA")</f>
        <v>#NAME?</v>
      </c>
      <c r="D848" s="61" t="e">
        <f ca="1">_xludf.IFNA(VLOOKUP($A848,'Data Sheet'!$A:C,4,FALSE),"NA")</f>
        <v>#NAME?</v>
      </c>
      <c r="E848" s="61" t="e">
        <f ca="1">_xludf.IFNA(VLOOKUP($A848,'Data Sheet'!$A:D,5,FALSE),"NA")</f>
        <v>#NAME?</v>
      </c>
      <c r="F848" s="73" t="e">
        <f ca="1">_xludf.IFNA(VLOOKUP($A848,'Data Sheet'!$A:E,6,FALSE),"NA")</f>
        <v>#NAME?</v>
      </c>
      <c r="G848" s="63" t="e">
        <f ca="1">_xludf.IFNA(VLOOKUP($A848,'Data Sheet'!$A:F,7,FALSE),"NA")</f>
        <v>#NAME?</v>
      </c>
      <c r="H848" s="64" t="e">
        <f ca="1">_xludf.IFNA(VLOOKUP($A848,'Data Sheet'!$A:K,12,FALSE),"NA")</f>
        <v>#NAME?</v>
      </c>
      <c r="I848" s="63" t="e">
        <f ca="1">_xludf.IFNA(VLOOKUP($A848,'Data Sheet'!$A:T,19,FALSE),"NA")</f>
        <v>#NAME?</v>
      </c>
      <c r="J848" s="64" t="e">
        <f ca="1">_xludf.IFNA(VLOOKUP($A848,'Data Sheet'!$A:T,20,FALSE),"NA")</f>
        <v>#NAME?</v>
      </c>
    </row>
    <row r="849" spans="2:10" ht="15.75" customHeight="1" x14ac:dyDescent="0.15">
      <c r="B849" s="60" t="e">
        <f ca="1">_xludf.IFNA(VLOOKUP($A849,'Data Sheet'!$A:B,2,FALSE),"NA")</f>
        <v>#NAME?</v>
      </c>
      <c r="C849" s="61" t="e">
        <f ca="1">_xludf.IFNA(VLOOKUP($A849,'Data Sheet'!$A:U,3,FALSE),"NA")</f>
        <v>#NAME?</v>
      </c>
      <c r="D849" s="61" t="e">
        <f ca="1">_xludf.IFNA(VLOOKUP($A849,'Data Sheet'!$A:C,4,FALSE),"NA")</f>
        <v>#NAME?</v>
      </c>
      <c r="E849" s="61" t="e">
        <f ca="1">_xludf.IFNA(VLOOKUP($A849,'Data Sheet'!$A:D,5,FALSE),"NA")</f>
        <v>#NAME?</v>
      </c>
      <c r="F849" s="73" t="e">
        <f ca="1">_xludf.IFNA(VLOOKUP($A849,'Data Sheet'!$A:E,6,FALSE),"NA")</f>
        <v>#NAME?</v>
      </c>
      <c r="G849" s="63" t="e">
        <f ca="1">_xludf.IFNA(VLOOKUP($A849,'Data Sheet'!$A:F,7,FALSE),"NA")</f>
        <v>#NAME?</v>
      </c>
      <c r="H849" s="64" t="e">
        <f ca="1">_xludf.IFNA(VLOOKUP($A849,'Data Sheet'!$A:K,12,FALSE),"NA")</f>
        <v>#NAME?</v>
      </c>
      <c r="I849" s="63" t="e">
        <f ca="1">_xludf.IFNA(VLOOKUP($A849,'Data Sheet'!$A:T,19,FALSE),"NA")</f>
        <v>#NAME?</v>
      </c>
      <c r="J849" s="64" t="e">
        <f ca="1">_xludf.IFNA(VLOOKUP($A849,'Data Sheet'!$A:T,20,FALSE),"NA")</f>
        <v>#NAME?</v>
      </c>
    </row>
    <row r="850" spans="2:10" ht="15.75" customHeight="1" x14ac:dyDescent="0.15">
      <c r="B850" s="60" t="e">
        <f ca="1">_xludf.IFNA(VLOOKUP($A850,'Data Sheet'!$A:B,2,FALSE),"NA")</f>
        <v>#NAME?</v>
      </c>
      <c r="C850" s="61" t="e">
        <f ca="1">_xludf.IFNA(VLOOKUP($A850,'Data Sheet'!$A:U,3,FALSE),"NA")</f>
        <v>#NAME?</v>
      </c>
      <c r="D850" s="61" t="e">
        <f ca="1">_xludf.IFNA(VLOOKUP($A850,'Data Sheet'!$A:C,4,FALSE),"NA")</f>
        <v>#NAME?</v>
      </c>
      <c r="E850" s="61" t="e">
        <f ca="1">_xludf.IFNA(VLOOKUP($A850,'Data Sheet'!$A:D,5,FALSE),"NA")</f>
        <v>#NAME?</v>
      </c>
      <c r="F850" s="73" t="e">
        <f ca="1">_xludf.IFNA(VLOOKUP($A850,'Data Sheet'!$A:E,6,FALSE),"NA")</f>
        <v>#NAME?</v>
      </c>
      <c r="G850" s="63" t="e">
        <f ca="1">_xludf.IFNA(VLOOKUP($A850,'Data Sheet'!$A:F,7,FALSE),"NA")</f>
        <v>#NAME?</v>
      </c>
      <c r="H850" s="64" t="e">
        <f ca="1">_xludf.IFNA(VLOOKUP($A850,'Data Sheet'!$A:K,12,FALSE),"NA")</f>
        <v>#NAME?</v>
      </c>
      <c r="I850" s="63" t="e">
        <f ca="1">_xludf.IFNA(VLOOKUP($A850,'Data Sheet'!$A:T,19,FALSE),"NA")</f>
        <v>#NAME?</v>
      </c>
      <c r="J850" s="64" t="e">
        <f ca="1">_xludf.IFNA(VLOOKUP($A850,'Data Sheet'!$A:T,20,FALSE),"NA")</f>
        <v>#NAME?</v>
      </c>
    </row>
    <row r="851" spans="2:10" ht="15.75" customHeight="1" x14ac:dyDescent="0.15">
      <c r="B851" s="60" t="e">
        <f ca="1">_xludf.IFNA(VLOOKUP($A851,'Data Sheet'!$A:B,2,FALSE),"NA")</f>
        <v>#NAME?</v>
      </c>
      <c r="C851" s="61" t="e">
        <f ca="1">_xludf.IFNA(VLOOKUP($A851,'Data Sheet'!$A:U,3,FALSE),"NA")</f>
        <v>#NAME?</v>
      </c>
      <c r="D851" s="61" t="e">
        <f ca="1">_xludf.IFNA(VLOOKUP($A851,'Data Sheet'!$A:C,4,FALSE),"NA")</f>
        <v>#NAME?</v>
      </c>
      <c r="E851" s="61" t="e">
        <f ca="1">_xludf.IFNA(VLOOKUP($A851,'Data Sheet'!$A:D,5,FALSE),"NA")</f>
        <v>#NAME?</v>
      </c>
      <c r="F851" s="73" t="e">
        <f ca="1">_xludf.IFNA(VLOOKUP($A851,'Data Sheet'!$A:E,6,FALSE),"NA")</f>
        <v>#NAME?</v>
      </c>
      <c r="G851" s="63" t="e">
        <f ca="1">_xludf.IFNA(VLOOKUP($A851,'Data Sheet'!$A:F,7,FALSE),"NA")</f>
        <v>#NAME?</v>
      </c>
      <c r="H851" s="64" t="e">
        <f ca="1">_xludf.IFNA(VLOOKUP($A851,'Data Sheet'!$A:K,12,FALSE),"NA")</f>
        <v>#NAME?</v>
      </c>
      <c r="I851" s="63" t="e">
        <f ca="1">_xludf.IFNA(VLOOKUP($A851,'Data Sheet'!$A:T,19,FALSE),"NA")</f>
        <v>#NAME?</v>
      </c>
      <c r="J851" s="64" t="e">
        <f ca="1">_xludf.IFNA(VLOOKUP($A851,'Data Sheet'!$A:T,20,FALSE),"NA")</f>
        <v>#NAME?</v>
      </c>
    </row>
    <row r="852" spans="2:10" ht="15.75" customHeight="1" x14ac:dyDescent="0.15">
      <c r="B852" s="60" t="e">
        <f ca="1">_xludf.IFNA(VLOOKUP($A852,'Data Sheet'!$A:B,2,FALSE),"NA")</f>
        <v>#NAME?</v>
      </c>
      <c r="C852" s="61" t="e">
        <f ca="1">_xludf.IFNA(VLOOKUP($A852,'Data Sheet'!$A:U,3,FALSE),"NA")</f>
        <v>#NAME?</v>
      </c>
      <c r="D852" s="61" t="e">
        <f ca="1">_xludf.IFNA(VLOOKUP($A852,'Data Sheet'!$A:C,4,FALSE),"NA")</f>
        <v>#NAME?</v>
      </c>
      <c r="E852" s="61" t="e">
        <f ca="1">_xludf.IFNA(VLOOKUP($A852,'Data Sheet'!$A:D,5,FALSE),"NA")</f>
        <v>#NAME?</v>
      </c>
      <c r="F852" s="73" t="e">
        <f ca="1">_xludf.IFNA(VLOOKUP($A852,'Data Sheet'!$A:E,6,FALSE),"NA")</f>
        <v>#NAME?</v>
      </c>
      <c r="G852" s="63" t="e">
        <f ca="1">_xludf.IFNA(VLOOKUP($A852,'Data Sheet'!$A:F,7,FALSE),"NA")</f>
        <v>#NAME?</v>
      </c>
      <c r="H852" s="64" t="e">
        <f ca="1">_xludf.IFNA(VLOOKUP($A852,'Data Sheet'!$A:K,12,FALSE),"NA")</f>
        <v>#NAME?</v>
      </c>
      <c r="I852" s="63" t="e">
        <f ca="1">_xludf.IFNA(VLOOKUP($A852,'Data Sheet'!$A:T,19,FALSE),"NA")</f>
        <v>#NAME?</v>
      </c>
      <c r="J852" s="64" t="e">
        <f ca="1">_xludf.IFNA(VLOOKUP($A852,'Data Sheet'!$A:T,20,FALSE),"NA")</f>
        <v>#NAME?</v>
      </c>
    </row>
    <row r="853" spans="2:10" ht="15.75" customHeight="1" x14ac:dyDescent="0.15">
      <c r="B853" s="60" t="e">
        <f ca="1">_xludf.IFNA(VLOOKUP($A853,'Data Sheet'!$A:B,2,FALSE),"NA")</f>
        <v>#NAME?</v>
      </c>
      <c r="C853" s="61" t="e">
        <f ca="1">_xludf.IFNA(VLOOKUP($A853,'Data Sheet'!$A:U,3,FALSE),"NA")</f>
        <v>#NAME?</v>
      </c>
      <c r="D853" s="61" t="e">
        <f ca="1">_xludf.IFNA(VLOOKUP($A853,'Data Sheet'!$A:C,4,FALSE),"NA")</f>
        <v>#NAME?</v>
      </c>
      <c r="E853" s="61" t="e">
        <f ca="1">_xludf.IFNA(VLOOKUP($A853,'Data Sheet'!$A:D,5,FALSE),"NA")</f>
        <v>#NAME?</v>
      </c>
      <c r="F853" s="73" t="e">
        <f ca="1">_xludf.IFNA(VLOOKUP($A853,'Data Sheet'!$A:E,6,FALSE),"NA")</f>
        <v>#NAME?</v>
      </c>
      <c r="G853" s="63" t="e">
        <f ca="1">_xludf.IFNA(VLOOKUP($A853,'Data Sheet'!$A:F,7,FALSE),"NA")</f>
        <v>#NAME?</v>
      </c>
      <c r="H853" s="64" t="e">
        <f ca="1">_xludf.IFNA(VLOOKUP($A853,'Data Sheet'!$A:K,12,FALSE),"NA")</f>
        <v>#NAME?</v>
      </c>
      <c r="I853" s="63" t="e">
        <f ca="1">_xludf.IFNA(VLOOKUP($A853,'Data Sheet'!$A:T,19,FALSE),"NA")</f>
        <v>#NAME?</v>
      </c>
      <c r="J853" s="64" t="e">
        <f ca="1">_xludf.IFNA(VLOOKUP($A853,'Data Sheet'!$A:T,20,FALSE),"NA")</f>
        <v>#NAME?</v>
      </c>
    </row>
    <row r="854" spans="2:10" ht="15.75" customHeight="1" x14ac:dyDescent="0.15">
      <c r="B854" s="60" t="e">
        <f ca="1">_xludf.IFNA(VLOOKUP($A854,'Data Sheet'!$A:B,2,FALSE),"NA")</f>
        <v>#NAME?</v>
      </c>
      <c r="C854" s="61" t="e">
        <f ca="1">_xludf.IFNA(VLOOKUP($A854,'Data Sheet'!$A:U,3,FALSE),"NA")</f>
        <v>#NAME?</v>
      </c>
      <c r="D854" s="61" t="e">
        <f ca="1">_xludf.IFNA(VLOOKUP($A854,'Data Sheet'!$A:C,4,FALSE),"NA")</f>
        <v>#NAME?</v>
      </c>
      <c r="E854" s="61" t="e">
        <f ca="1">_xludf.IFNA(VLOOKUP($A854,'Data Sheet'!$A:D,5,FALSE),"NA")</f>
        <v>#NAME?</v>
      </c>
      <c r="F854" s="73" t="e">
        <f ca="1">_xludf.IFNA(VLOOKUP($A854,'Data Sheet'!$A:E,6,FALSE),"NA")</f>
        <v>#NAME?</v>
      </c>
      <c r="G854" s="63" t="e">
        <f ca="1">_xludf.IFNA(VLOOKUP($A854,'Data Sheet'!$A:F,7,FALSE),"NA")</f>
        <v>#NAME?</v>
      </c>
      <c r="H854" s="64" t="e">
        <f ca="1">_xludf.IFNA(VLOOKUP($A854,'Data Sheet'!$A:K,12,FALSE),"NA")</f>
        <v>#NAME?</v>
      </c>
      <c r="I854" s="63" t="e">
        <f ca="1">_xludf.IFNA(VLOOKUP($A854,'Data Sheet'!$A:T,19,FALSE),"NA")</f>
        <v>#NAME?</v>
      </c>
      <c r="J854" s="64" t="e">
        <f ca="1">_xludf.IFNA(VLOOKUP($A854,'Data Sheet'!$A:T,20,FALSE),"NA")</f>
        <v>#NAME?</v>
      </c>
    </row>
    <row r="855" spans="2:10" ht="15.75" customHeight="1" x14ac:dyDescent="0.15">
      <c r="B855" s="60" t="e">
        <f ca="1">_xludf.IFNA(VLOOKUP($A855,'Data Sheet'!$A:B,2,FALSE),"NA")</f>
        <v>#NAME?</v>
      </c>
      <c r="C855" s="61" t="e">
        <f ca="1">_xludf.IFNA(VLOOKUP($A855,'Data Sheet'!$A:U,3,FALSE),"NA")</f>
        <v>#NAME?</v>
      </c>
      <c r="D855" s="61" t="e">
        <f ca="1">_xludf.IFNA(VLOOKUP($A855,'Data Sheet'!$A:C,4,FALSE),"NA")</f>
        <v>#NAME?</v>
      </c>
      <c r="E855" s="61" t="e">
        <f ca="1">_xludf.IFNA(VLOOKUP($A855,'Data Sheet'!$A:D,5,FALSE),"NA")</f>
        <v>#NAME?</v>
      </c>
      <c r="F855" s="73" t="e">
        <f ca="1">_xludf.IFNA(VLOOKUP($A855,'Data Sheet'!$A:E,6,FALSE),"NA")</f>
        <v>#NAME?</v>
      </c>
      <c r="G855" s="63" t="e">
        <f ca="1">_xludf.IFNA(VLOOKUP($A855,'Data Sheet'!$A:F,7,FALSE),"NA")</f>
        <v>#NAME?</v>
      </c>
      <c r="H855" s="64" t="e">
        <f ca="1">_xludf.IFNA(VLOOKUP($A855,'Data Sheet'!$A:K,12,FALSE),"NA")</f>
        <v>#NAME?</v>
      </c>
      <c r="I855" s="63" t="e">
        <f ca="1">_xludf.IFNA(VLOOKUP($A855,'Data Sheet'!$A:T,19,FALSE),"NA")</f>
        <v>#NAME?</v>
      </c>
      <c r="J855" s="64" t="e">
        <f ca="1">_xludf.IFNA(VLOOKUP($A855,'Data Sheet'!$A:T,20,FALSE),"NA")</f>
        <v>#NAME?</v>
      </c>
    </row>
    <row r="856" spans="2:10" ht="15.75" customHeight="1" x14ac:dyDescent="0.15">
      <c r="B856" s="60" t="e">
        <f ca="1">_xludf.IFNA(VLOOKUP($A856,'Data Sheet'!$A:B,2,FALSE),"NA")</f>
        <v>#NAME?</v>
      </c>
      <c r="C856" s="61" t="e">
        <f ca="1">_xludf.IFNA(VLOOKUP($A856,'Data Sheet'!$A:U,3,FALSE),"NA")</f>
        <v>#NAME?</v>
      </c>
      <c r="D856" s="61" t="e">
        <f ca="1">_xludf.IFNA(VLOOKUP($A856,'Data Sheet'!$A:C,4,FALSE),"NA")</f>
        <v>#NAME?</v>
      </c>
      <c r="E856" s="61" t="e">
        <f ca="1">_xludf.IFNA(VLOOKUP($A856,'Data Sheet'!$A:D,5,FALSE),"NA")</f>
        <v>#NAME?</v>
      </c>
      <c r="F856" s="73" t="e">
        <f ca="1">_xludf.IFNA(VLOOKUP($A856,'Data Sheet'!$A:E,6,FALSE),"NA")</f>
        <v>#NAME?</v>
      </c>
      <c r="G856" s="63" t="e">
        <f ca="1">_xludf.IFNA(VLOOKUP($A856,'Data Sheet'!$A:F,7,FALSE),"NA")</f>
        <v>#NAME?</v>
      </c>
      <c r="H856" s="64" t="e">
        <f ca="1">_xludf.IFNA(VLOOKUP($A856,'Data Sheet'!$A:K,12,FALSE),"NA")</f>
        <v>#NAME?</v>
      </c>
      <c r="I856" s="63" t="e">
        <f ca="1">_xludf.IFNA(VLOOKUP($A856,'Data Sheet'!$A:T,19,FALSE),"NA")</f>
        <v>#NAME?</v>
      </c>
      <c r="J856" s="64" t="e">
        <f ca="1">_xludf.IFNA(VLOOKUP($A856,'Data Sheet'!$A:T,20,FALSE),"NA")</f>
        <v>#NAME?</v>
      </c>
    </row>
    <row r="857" spans="2:10" ht="15.75" customHeight="1" x14ac:dyDescent="0.15">
      <c r="B857" s="60" t="e">
        <f ca="1">_xludf.IFNA(VLOOKUP($A857,'Data Sheet'!$A:B,2,FALSE),"NA")</f>
        <v>#NAME?</v>
      </c>
      <c r="C857" s="61" t="e">
        <f ca="1">_xludf.IFNA(VLOOKUP($A857,'Data Sheet'!$A:U,3,FALSE),"NA")</f>
        <v>#NAME?</v>
      </c>
      <c r="D857" s="61" t="e">
        <f ca="1">_xludf.IFNA(VLOOKUP($A857,'Data Sheet'!$A:C,4,FALSE),"NA")</f>
        <v>#NAME?</v>
      </c>
      <c r="E857" s="61" t="e">
        <f ca="1">_xludf.IFNA(VLOOKUP($A857,'Data Sheet'!$A:D,5,FALSE),"NA")</f>
        <v>#NAME?</v>
      </c>
      <c r="F857" s="73" t="e">
        <f ca="1">_xludf.IFNA(VLOOKUP($A857,'Data Sheet'!$A:E,6,FALSE),"NA")</f>
        <v>#NAME?</v>
      </c>
      <c r="G857" s="63" t="e">
        <f ca="1">_xludf.IFNA(VLOOKUP($A857,'Data Sheet'!$A:F,7,FALSE),"NA")</f>
        <v>#NAME?</v>
      </c>
      <c r="H857" s="64" t="e">
        <f ca="1">_xludf.IFNA(VLOOKUP($A857,'Data Sheet'!$A:K,12,FALSE),"NA")</f>
        <v>#NAME?</v>
      </c>
      <c r="I857" s="63" t="e">
        <f ca="1">_xludf.IFNA(VLOOKUP($A857,'Data Sheet'!$A:T,19,FALSE),"NA")</f>
        <v>#NAME?</v>
      </c>
      <c r="J857" s="64" t="e">
        <f ca="1">_xludf.IFNA(VLOOKUP($A857,'Data Sheet'!$A:T,20,FALSE),"NA")</f>
        <v>#NAME?</v>
      </c>
    </row>
    <row r="858" spans="2:10" ht="15.75" customHeight="1" x14ac:dyDescent="0.15">
      <c r="B858" s="60" t="e">
        <f ca="1">_xludf.IFNA(VLOOKUP($A858,'Data Sheet'!$A:B,2,FALSE),"NA")</f>
        <v>#NAME?</v>
      </c>
      <c r="C858" s="61" t="e">
        <f ca="1">_xludf.IFNA(VLOOKUP($A858,'Data Sheet'!$A:U,3,FALSE),"NA")</f>
        <v>#NAME?</v>
      </c>
      <c r="D858" s="61" t="e">
        <f ca="1">_xludf.IFNA(VLOOKUP($A858,'Data Sheet'!$A:C,4,FALSE),"NA")</f>
        <v>#NAME?</v>
      </c>
      <c r="E858" s="61" t="e">
        <f ca="1">_xludf.IFNA(VLOOKUP($A858,'Data Sheet'!$A:D,5,FALSE),"NA")</f>
        <v>#NAME?</v>
      </c>
      <c r="F858" s="73" t="e">
        <f ca="1">_xludf.IFNA(VLOOKUP($A858,'Data Sheet'!$A:E,6,FALSE),"NA")</f>
        <v>#NAME?</v>
      </c>
      <c r="G858" s="63" t="e">
        <f ca="1">_xludf.IFNA(VLOOKUP($A858,'Data Sheet'!$A:F,7,FALSE),"NA")</f>
        <v>#NAME?</v>
      </c>
      <c r="H858" s="64" t="e">
        <f ca="1">_xludf.IFNA(VLOOKUP($A858,'Data Sheet'!$A:K,12,FALSE),"NA")</f>
        <v>#NAME?</v>
      </c>
      <c r="I858" s="63" t="e">
        <f ca="1">_xludf.IFNA(VLOOKUP($A858,'Data Sheet'!$A:T,19,FALSE),"NA")</f>
        <v>#NAME?</v>
      </c>
      <c r="J858" s="64" t="e">
        <f ca="1">_xludf.IFNA(VLOOKUP($A858,'Data Sheet'!$A:T,20,FALSE),"NA")</f>
        <v>#NAME?</v>
      </c>
    </row>
    <row r="859" spans="2:10" ht="15.75" customHeight="1" x14ac:dyDescent="0.15">
      <c r="B859" s="60" t="e">
        <f ca="1">_xludf.IFNA(VLOOKUP($A859,'Data Sheet'!$A:B,2,FALSE),"NA")</f>
        <v>#NAME?</v>
      </c>
      <c r="C859" s="61" t="e">
        <f ca="1">_xludf.IFNA(VLOOKUP($A859,'Data Sheet'!$A:U,3,FALSE),"NA")</f>
        <v>#NAME?</v>
      </c>
      <c r="D859" s="61" t="e">
        <f ca="1">_xludf.IFNA(VLOOKUP($A859,'Data Sheet'!$A:C,4,FALSE),"NA")</f>
        <v>#NAME?</v>
      </c>
      <c r="E859" s="61" t="e">
        <f ca="1">_xludf.IFNA(VLOOKUP($A859,'Data Sheet'!$A:D,5,FALSE),"NA")</f>
        <v>#NAME?</v>
      </c>
      <c r="F859" s="73" t="e">
        <f ca="1">_xludf.IFNA(VLOOKUP($A859,'Data Sheet'!$A:E,6,FALSE),"NA")</f>
        <v>#NAME?</v>
      </c>
      <c r="G859" s="63" t="e">
        <f ca="1">_xludf.IFNA(VLOOKUP($A859,'Data Sheet'!$A:F,7,FALSE),"NA")</f>
        <v>#NAME?</v>
      </c>
      <c r="H859" s="64" t="e">
        <f ca="1">_xludf.IFNA(VLOOKUP($A859,'Data Sheet'!$A:K,12,FALSE),"NA")</f>
        <v>#NAME?</v>
      </c>
      <c r="I859" s="63" t="e">
        <f ca="1">_xludf.IFNA(VLOOKUP($A859,'Data Sheet'!$A:T,19,FALSE),"NA")</f>
        <v>#NAME?</v>
      </c>
      <c r="J859" s="64" t="e">
        <f ca="1">_xludf.IFNA(VLOOKUP($A859,'Data Sheet'!$A:T,20,FALSE),"NA")</f>
        <v>#NAME?</v>
      </c>
    </row>
    <row r="860" spans="2:10" ht="15.75" customHeight="1" x14ac:dyDescent="0.15">
      <c r="B860" s="60" t="e">
        <f ca="1">_xludf.IFNA(VLOOKUP($A860,'Data Sheet'!$A:B,2,FALSE),"NA")</f>
        <v>#NAME?</v>
      </c>
      <c r="C860" s="61" t="e">
        <f ca="1">_xludf.IFNA(VLOOKUP($A860,'Data Sheet'!$A:U,3,FALSE),"NA")</f>
        <v>#NAME?</v>
      </c>
      <c r="D860" s="61" t="e">
        <f ca="1">_xludf.IFNA(VLOOKUP($A860,'Data Sheet'!$A:C,4,FALSE),"NA")</f>
        <v>#NAME?</v>
      </c>
      <c r="E860" s="61" t="e">
        <f ca="1">_xludf.IFNA(VLOOKUP($A860,'Data Sheet'!$A:D,5,FALSE),"NA")</f>
        <v>#NAME?</v>
      </c>
      <c r="F860" s="73" t="e">
        <f ca="1">_xludf.IFNA(VLOOKUP($A860,'Data Sheet'!$A:E,6,FALSE),"NA")</f>
        <v>#NAME?</v>
      </c>
      <c r="G860" s="63" t="e">
        <f ca="1">_xludf.IFNA(VLOOKUP($A860,'Data Sheet'!$A:F,7,FALSE),"NA")</f>
        <v>#NAME?</v>
      </c>
      <c r="H860" s="64" t="e">
        <f ca="1">_xludf.IFNA(VLOOKUP($A860,'Data Sheet'!$A:K,12,FALSE),"NA")</f>
        <v>#NAME?</v>
      </c>
      <c r="I860" s="63" t="e">
        <f ca="1">_xludf.IFNA(VLOOKUP($A860,'Data Sheet'!$A:T,19,FALSE),"NA")</f>
        <v>#NAME?</v>
      </c>
      <c r="J860" s="64" t="e">
        <f ca="1">_xludf.IFNA(VLOOKUP($A860,'Data Sheet'!$A:T,20,FALSE),"NA")</f>
        <v>#NAME?</v>
      </c>
    </row>
    <row r="861" spans="2:10" ht="15.75" customHeight="1" x14ac:dyDescent="0.15">
      <c r="B861" s="60" t="e">
        <f ca="1">_xludf.IFNA(VLOOKUP($A861,'Data Sheet'!$A:B,2,FALSE),"NA")</f>
        <v>#NAME?</v>
      </c>
      <c r="C861" s="61" t="e">
        <f ca="1">_xludf.IFNA(VLOOKUP($A861,'Data Sheet'!$A:U,3,FALSE),"NA")</f>
        <v>#NAME?</v>
      </c>
      <c r="D861" s="61" t="e">
        <f ca="1">_xludf.IFNA(VLOOKUP($A861,'Data Sheet'!$A:C,4,FALSE),"NA")</f>
        <v>#NAME?</v>
      </c>
      <c r="E861" s="61" t="e">
        <f ca="1">_xludf.IFNA(VLOOKUP($A861,'Data Sheet'!$A:D,5,FALSE),"NA")</f>
        <v>#NAME?</v>
      </c>
      <c r="F861" s="73" t="e">
        <f ca="1">_xludf.IFNA(VLOOKUP($A861,'Data Sheet'!$A:E,6,FALSE),"NA")</f>
        <v>#NAME?</v>
      </c>
      <c r="G861" s="63" t="e">
        <f ca="1">_xludf.IFNA(VLOOKUP($A861,'Data Sheet'!$A:F,7,FALSE),"NA")</f>
        <v>#NAME?</v>
      </c>
      <c r="H861" s="64" t="e">
        <f ca="1">_xludf.IFNA(VLOOKUP($A861,'Data Sheet'!$A:K,12,FALSE),"NA")</f>
        <v>#NAME?</v>
      </c>
      <c r="I861" s="63" t="e">
        <f ca="1">_xludf.IFNA(VLOOKUP($A861,'Data Sheet'!$A:T,19,FALSE),"NA")</f>
        <v>#NAME?</v>
      </c>
      <c r="J861" s="64" t="e">
        <f ca="1">_xludf.IFNA(VLOOKUP($A861,'Data Sheet'!$A:T,20,FALSE),"NA")</f>
        <v>#NAME?</v>
      </c>
    </row>
    <row r="862" spans="2:10" ht="15.75" customHeight="1" x14ac:dyDescent="0.15">
      <c r="B862" s="60" t="e">
        <f ca="1">_xludf.IFNA(VLOOKUP($A862,'Data Sheet'!$A:B,2,FALSE),"NA")</f>
        <v>#NAME?</v>
      </c>
      <c r="C862" s="61" t="e">
        <f ca="1">_xludf.IFNA(VLOOKUP($A862,'Data Sheet'!$A:U,3,FALSE),"NA")</f>
        <v>#NAME?</v>
      </c>
      <c r="D862" s="61" t="e">
        <f ca="1">_xludf.IFNA(VLOOKUP($A862,'Data Sheet'!$A:C,4,FALSE),"NA")</f>
        <v>#NAME?</v>
      </c>
      <c r="E862" s="61" t="e">
        <f ca="1">_xludf.IFNA(VLOOKUP($A862,'Data Sheet'!$A:D,5,FALSE),"NA")</f>
        <v>#NAME?</v>
      </c>
      <c r="F862" s="73" t="e">
        <f ca="1">_xludf.IFNA(VLOOKUP($A862,'Data Sheet'!$A:E,6,FALSE),"NA")</f>
        <v>#NAME?</v>
      </c>
      <c r="G862" s="63" t="e">
        <f ca="1">_xludf.IFNA(VLOOKUP($A862,'Data Sheet'!$A:F,7,FALSE),"NA")</f>
        <v>#NAME?</v>
      </c>
      <c r="H862" s="64" t="e">
        <f ca="1">_xludf.IFNA(VLOOKUP($A862,'Data Sheet'!$A:K,12,FALSE),"NA")</f>
        <v>#NAME?</v>
      </c>
      <c r="I862" s="63" t="e">
        <f ca="1">_xludf.IFNA(VLOOKUP($A862,'Data Sheet'!$A:T,19,FALSE),"NA")</f>
        <v>#NAME?</v>
      </c>
      <c r="J862" s="64" t="e">
        <f ca="1">_xludf.IFNA(VLOOKUP($A862,'Data Sheet'!$A:T,20,FALSE),"NA")</f>
        <v>#NAME?</v>
      </c>
    </row>
    <row r="863" spans="2:10" ht="15.75" customHeight="1" x14ac:dyDescent="0.15">
      <c r="B863" s="60" t="e">
        <f ca="1">_xludf.IFNA(VLOOKUP($A863,'Data Sheet'!$A:B,2,FALSE),"NA")</f>
        <v>#NAME?</v>
      </c>
      <c r="C863" s="61" t="e">
        <f ca="1">_xludf.IFNA(VLOOKUP($A863,'Data Sheet'!$A:U,3,FALSE),"NA")</f>
        <v>#NAME?</v>
      </c>
      <c r="D863" s="61" t="e">
        <f ca="1">_xludf.IFNA(VLOOKUP($A863,'Data Sheet'!$A:C,4,FALSE),"NA")</f>
        <v>#NAME?</v>
      </c>
      <c r="E863" s="61" t="e">
        <f ca="1">_xludf.IFNA(VLOOKUP($A863,'Data Sheet'!$A:D,5,FALSE),"NA")</f>
        <v>#NAME?</v>
      </c>
      <c r="F863" s="73" t="e">
        <f ca="1">_xludf.IFNA(VLOOKUP($A863,'Data Sheet'!$A:E,6,FALSE),"NA")</f>
        <v>#NAME?</v>
      </c>
      <c r="G863" s="63" t="e">
        <f ca="1">_xludf.IFNA(VLOOKUP($A863,'Data Sheet'!$A:F,7,FALSE),"NA")</f>
        <v>#NAME?</v>
      </c>
      <c r="H863" s="64" t="e">
        <f ca="1">_xludf.IFNA(VLOOKUP($A863,'Data Sheet'!$A:K,12,FALSE),"NA")</f>
        <v>#NAME?</v>
      </c>
      <c r="I863" s="63" t="e">
        <f ca="1">_xludf.IFNA(VLOOKUP($A863,'Data Sheet'!$A:T,19,FALSE),"NA")</f>
        <v>#NAME?</v>
      </c>
      <c r="J863" s="64" t="e">
        <f ca="1">_xludf.IFNA(VLOOKUP($A863,'Data Sheet'!$A:T,20,FALSE),"NA")</f>
        <v>#NAME?</v>
      </c>
    </row>
    <row r="864" spans="2:10" ht="15.75" customHeight="1" x14ac:dyDescent="0.15">
      <c r="B864" s="60" t="e">
        <f ca="1">_xludf.IFNA(VLOOKUP($A864,'Data Sheet'!$A:B,2,FALSE),"NA")</f>
        <v>#NAME?</v>
      </c>
      <c r="C864" s="61" t="e">
        <f ca="1">_xludf.IFNA(VLOOKUP($A864,'Data Sheet'!$A:U,3,FALSE),"NA")</f>
        <v>#NAME?</v>
      </c>
      <c r="D864" s="61" t="e">
        <f ca="1">_xludf.IFNA(VLOOKUP($A864,'Data Sheet'!$A:C,4,FALSE),"NA")</f>
        <v>#NAME?</v>
      </c>
      <c r="E864" s="61" t="e">
        <f ca="1">_xludf.IFNA(VLOOKUP($A864,'Data Sheet'!$A:D,5,FALSE),"NA")</f>
        <v>#NAME?</v>
      </c>
      <c r="F864" s="73" t="e">
        <f ca="1">_xludf.IFNA(VLOOKUP($A864,'Data Sheet'!$A:E,6,FALSE),"NA")</f>
        <v>#NAME?</v>
      </c>
      <c r="G864" s="63" t="e">
        <f ca="1">_xludf.IFNA(VLOOKUP($A864,'Data Sheet'!$A:F,7,FALSE),"NA")</f>
        <v>#NAME?</v>
      </c>
      <c r="H864" s="64" t="e">
        <f ca="1">_xludf.IFNA(VLOOKUP($A864,'Data Sheet'!$A:K,12,FALSE),"NA")</f>
        <v>#NAME?</v>
      </c>
      <c r="I864" s="63" t="e">
        <f ca="1">_xludf.IFNA(VLOOKUP($A864,'Data Sheet'!$A:T,19,FALSE),"NA")</f>
        <v>#NAME?</v>
      </c>
      <c r="J864" s="64" t="e">
        <f ca="1">_xludf.IFNA(VLOOKUP($A864,'Data Sheet'!$A:T,20,FALSE),"NA")</f>
        <v>#NAME?</v>
      </c>
    </row>
    <row r="865" spans="2:10" ht="15.75" customHeight="1" x14ac:dyDescent="0.15">
      <c r="B865" s="60" t="e">
        <f ca="1">_xludf.IFNA(VLOOKUP($A865,'Data Sheet'!$A:B,2,FALSE),"NA")</f>
        <v>#NAME?</v>
      </c>
      <c r="C865" s="61" t="e">
        <f ca="1">_xludf.IFNA(VLOOKUP($A865,'Data Sheet'!$A:U,3,FALSE),"NA")</f>
        <v>#NAME?</v>
      </c>
      <c r="D865" s="61" t="e">
        <f ca="1">_xludf.IFNA(VLOOKUP($A865,'Data Sheet'!$A:C,4,FALSE),"NA")</f>
        <v>#NAME?</v>
      </c>
      <c r="E865" s="61" t="e">
        <f ca="1">_xludf.IFNA(VLOOKUP($A865,'Data Sheet'!$A:D,5,FALSE),"NA")</f>
        <v>#NAME?</v>
      </c>
      <c r="F865" s="73" t="e">
        <f ca="1">_xludf.IFNA(VLOOKUP($A865,'Data Sheet'!$A:E,6,FALSE),"NA")</f>
        <v>#NAME?</v>
      </c>
      <c r="G865" s="63" t="e">
        <f ca="1">_xludf.IFNA(VLOOKUP($A865,'Data Sheet'!$A:F,7,FALSE),"NA")</f>
        <v>#NAME?</v>
      </c>
      <c r="H865" s="64" t="e">
        <f ca="1">_xludf.IFNA(VLOOKUP($A865,'Data Sheet'!$A:K,12,FALSE),"NA")</f>
        <v>#NAME?</v>
      </c>
      <c r="I865" s="63" t="e">
        <f ca="1">_xludf.IFNA(VLOOKUP($A865,'Data Sheet'!$A:T,19,FALSE),"NA")</f>
        <v>#NAME?</v>
      </c>
      <c r="J865" s="64" t="e">
        <f ca="1">_xludf.IFNA(VLOOKUP($A865,'Data Sheet'!$A:T,20,FALSE),"NA")</f>
        <v>#NAME?</v>
      </c>
    </row>
    <row r="866" spans="2:10" ht="15.75" customHeight="1" x14ac:dyDescent="0.15">
      <c r="B866" s="60" t="e">
        <f ca="1">_xludf.IFNA(VLOOKUP($A866,'Data Sheet'!$A:B,2,FALSE),"NA")</f>
        <v>#NAME?</v>
      </c>
      <c r="C866" s="61" t="e">
        <f ca="1">_xludf.IFNA(VLOOKUP($A866,'Data Sheet'!$A:U,3,FALSE),"NA")</f>
        <v>#NAME?</v>
      </c>
      <c r="D866" s="61" t="e">
        <f ca="1">_xludf.IFNA(VLOOKUP($A866,'Data Sheet'!$A:C,4,FALSE),"NA")</f>
        <v>#NAME?</v>
      </c>
      <c r="E866" s="61" t="e">
        <f ca="1">_xludf.IFNA(VLOOKUP($A866,'Data Sheet'!$A:D,5,FALSE),"NA")</f>
        <v>#NAME?</v>
      </c>
      <c r="F866" s="73" t="e">
        <f ca="1">_xludf.IFNA(VLOOKUP($A866,'Data Sheet'!$A:E,6,FALSE),"NA")</f>
        <v>#NAME?</v>
      </c>
      <c r="G866" s="63" t="e">
        <f ca="1">_xludf.IFNA(VLOOKUP($A866,'Data Sheet'!$A:F,7,FALSE),"NA")</f>
        <v>#NAME?</v>
      </c>
      <c r="H866" s="64" t="e">
        <f ca="1">_xludf.IFNA(VLOOKUP($A866,'Data Sheet'!$A:K,12,FALSE),"NA")</f>
        <v>#NAME?</v>
      </c>
      <c r="I866" s="63" t="e">
        <f ca="1">_xludf.IFNA(VLOOKUP($A866,'Data Sheet'!$A:T,19,FALSE),"NA")</f>
        <v>#NAME?</v>
      </c>
      <c r="J866" s="64" t="e">
        <f ca="1">_xludf.IFNA(VLOOKUP($A866,'Data Sheet'!$A:T,20,FALSE),"NA")</f>
        <v>#NAME?</v>
      </c>
    </row>
    <row r="867" spans="2:10" ht="15.75" customHeight="1" x14ac:dyDescent="0.15">
      <c r="B867" s="60" t="e">
        <f ca="1">_xludf.IFNA(VLOOKUP($A867,'Data Sheet'!$A:B,2,FALSE),"NA")</f>
        <v>#NAME?</v>
      </c>
      <c r="C867" s="61" t="e">
        <f ca="1">_xludf.IFNA(VLOOKUP($A867,'Data Sheet'!$A:U,3,FALSE),"NA")</f>
        <v>#NAME?</v>
      </c>
      <c r="D867" s="61" t="e">
        <f ca="1">_xludf.IFNA(VLOOKUP($A867,'Data Sheet'!$A:C,4,FALSE),"NA")</f>
        <v>#NAME?</v>
      </c>
      <c r="E867" s="61" t="e">
        <f ca="1">_xludf.IFNA(VLOOKUP($A867,'Data Sheet'!$A:D,5,FALSE),"NA")</f>
        <v>#NAME?</v>
      </c>
      <c r="F867" s="73" t="e">
        <f ca="1">_xludf.IFNA(VLOOKUP($A867,'Data Sheet'!$A:E,6,FALSE),"NA")</f>
        <v>#NAME?</v>
      </c>
      <c r="G867" s="63" t="e">
        <f ca="1">_xludf.IFNA(VLOOKUP($A867,'Data Sheet'!$A:F,7,FALSE),"NA")</f>
        <v>#NAME?</v>
      </c>
      <c r="H867" s="64" t="e">
        <f ca="1">_xludf.IFNA(VLOOKUP($A867,'Data Sheet'!$A:K,12,FALSE),"NA")</f>
        <v>#NAME?</v>
      </c>
      <c r="I867" s="63" t="e">
        <f ca="1">_xludf.IFNA(VLOOKUP($A867,'Data Sheet'!$A:T,19,FALSE),"NA")</f>
        <v>#NAME?</v>
      </c>
      <c r="J867" s="64" t="e">
        <f ca="1">_xludf.IFNA(VLOOKUP($A867,'Data Sheet'!$A:T,20,FALSE),"NA")</f>
        <v>#NAME?</v>
      </c>
    </row>
    <row r="868" spans="2:10" ht="15.75" customHeight="1" x14ac:dyDescent="0.15">
      <c r="B868" s="60" t="e">
        <f ca="1">_xludf.IFNA(VLOOKUP($A868,'Data Sheet'!$A:B,2,FALSE),"NA")</f>
        <v>#NAME?</v>
      </c>
      <c r="C868" s="61" t="e">
        <f ca="1">_xludf.IFNA(VLOOKUP($A868,'Data Sheet'!$A:U,3,FALSE),"NA")</f>
        <v>#NAME?</v>
      </c>
      <c r="D868" s="61" t="e">
        <f ca="1">_xludf.IFNA(VLOOKUP($A868,'Data Sheet'!$A:C,4,FALSE),"NA")</f>
        <v>#NAME?</v>
      </c>
      <c r="E868" s="61" t="e">
        <f ca="1">_xludf.IFNA(VLOOKUP($A868,'Data Sheet'!$A:D,5,FALSE),"NA")</f>
        <v>#NAME?</v>
      </c>
      <c r="F868" s="73" t="e">
        <f ca="1">_xludf.IFNA(VLOOKUP($A868,'Data Sheet'!$A:E,6,FALSE),"NA")</f>
        <v>#NAME?</v>
      </c>
      <c r="G868" s="63" t="e">
        <f ca="1">_xludf.IFNA(VLOOKUP($A868,'Data Sheet'!$A:F,7,FALSE),"NA")</f>
        <v>#NAME?</v>
      </c>
      <c r="H868" s="64" t="e">
        <f ca="1">_xludf.IFNA(VLOOKUP($A868,'Data Sheet'!$A:K,12,FALSE),"NA")</f>
        <v>#NAME?</v>
      </c>
      <c r="I868" s="63" t="e">
        <f ca="1">_xludf.IFNA(VLOOKUP($A868,'Data Sheet'!$A:T,19,FALSE),"NA")</f>
        <v>#NAME?</v>
      </c>
      <c r="J868" s="64" t="e">
        <f ca="1">_xludf.IFNA(VLOOKUP($A868,'Data Sheet'!$A:T,20,FALSE),"NA")</f>
        <v>#NAME?</v>
      </c>
    </row>
    <row r="869" spans="2:10" ht="15.75" customHeight="1" x14ac:dyDescent="0.15">
      <c r="B869" s="60" t="e">
        <f ca="1">_xludf.IFNA(VLOOKUP($A869,'Data Sheet'!$A:B,2,FALSE),"NA")</f>
        <v>#NAME?</v>
      </c>
      <c r="C869" s="61" t="e">
        <f ca="1">_xludf.IFNA(VLOOKUP($A869,'Data Sheet'!$A:U,3,FALSE),"NA")</f>
        <v>#NAME?</v>
      </c>
      <c r="D869" s="61" t="e">
        <f ca="1">_xludf.IFNA(VLOOKUP($A869,'Data Sheet'!$A:C,4,FALSE),"NA")</f>
        <v>#NAME?</v>
      </c>
      <c r="E869" s="61" t="e">
        <f ca="1">_xludf.IFNA(VLOOKUP($A869,'Data Sheet'!$A:D,5,FALSE),"NA")</f>
        <v>#NAME?</v>
      </c>
      <c r="F869" s="73" t="e">
        <f ca="1">_xludf.IFNA(VLOOKUP($A869,'Data Sheet'!$A:E,6,FALSE),"NA")</f>
        <v>#NAME?</v>
      </c>
      <c r="G869" s="63" t="e">
        <f ca="1">_xludf.IFNA(VLOOKUP($A869,'Data Sheet'!$A:F,7,FALSE),"NA")</f>
        <v>#NAME?</v>
      </c>
      <c r="H869" s="64" t="e">
        <f ca="1">_xludf.IFNA(VLOOKUP($A869,'Data Sheet'!$A:K,12,FALSE),"NA")</f>
        <v>#NAME?</v>
      </c>
      <c r="I869" s="63" t="e">
        <f ca="1">_xludf.IFNA(VLOOKUP($A869,'Data Sheet'!$A:T,19,FALSE),"NA")</f>
        <v>#NAME?</v>
      </c>
      <c r="J869" s="64" t="e">
        <f ca="1">_xludf.IFNA(VLOOKUP($A869,'Data Sheet'!$A:T,20,FALSE),"NA")</f>
        <v>#NAME?</v>
      </c>
    </row>
    <row r="870" spans="2:10" ht="15.75" customHeight="1" x14ac:dyDescent="0.15">
      <c r="B870" s="60" t="e">
        <f ca="1">_xludf.IFNA(VLOOKUP($A870,'Data Sheet'!$A:B,2,FALSE),"NA")</f>
        <v>#NAME?</v>
      </c>
      <c r="C870" s="61" t="e">
        <f ca="1">_xludf.IFNA(VLOOKUP($A870,'Data Sheet'!$A:U,3,FALSE),"NA")</f>
        <v>#NAME?</v>
      </c>
      <c r="D870" s="61" t="e">
        <f ca="1">_xludf.IFNA(VLOOKUP($A870,'Data Sheet'!$A:C,4,FALSE),"NA")</f>
        <v>#NAME?</v>
      </c>
      <c r="E870" s="61" t="e">
        <f ca="1">_xludf.IFNA(VLOOKUP($A870,'Data Sheet'!$A:D,5,FALSE),"NA")</f>
        <v>#NAME?</v>
      </c>
      <c r="F870" s="73" t="e">
        <f ca="1">_xludf.IFNA(VLOOKUP($A870,'Data Sheet'!$A:E,6,FALSE),"NA")</f>
        <v>#NAME?</v>
      </c>
      <c r="G870" s="63" t="e">
        <f ca="1">_xludf.IFNA(VLOOKUP($A870,'Data Sheet'!$A:F,7,FALSE),"NA")</f>
        <v>#NAME?</v>
      </c>
      <c r="H870" s="64" t="e">
        <f ca="1">_xludf.IFNA(VLOOKUP($A870,'Data Sheet'!$A:K,12,FALSE),"NA")</f>
        <v>#NAME?</v>
      </c>
      <c r="I870" s="63" t="e">
        <f ca="1">_xludf.IFNA(VLOOKUP($A870,'Data Sheet'!$A:T,19,FALSE),"NA")</f>
        <v>#NAME?</v>
      </c>
      <c r="J870" s="64" t="e">
        <f ca="1">_xludf.IFNA(VLOOKUP($A870,'Data Sheet'!$A:T,20,FALSE),"NA")</f>
        <v>#NAME?</v>
      </c>
    </row>
    <row r="871" spans="2:10" ht="15.75" customHeight="1" x14ac:dyDescent="0.15">
      <c r="B871" s="60" t="e">
        <f ca="1">_xludf.IFNA(VLOOKUP($A871,'Data Sheet'!$A:B,2,FALSE),"NA")</f>
        <v>#NAME?</v>
      </c>
      <c r="C871" s="61" t="e">
        <f ca="1">_xludf.IFNA(VLOOKUP($A871,'Data Sheet'!$A:U,3,FALSE),"NA")</f>
        <v>#NAME?</v>
      </c>
      <c r="D871" s="61" t="e">
        <f ca="1">_xludf.IFNA(VLOOKUP($A871,'Data Sheet'!$A:C,4,FALSE),"NA")</f>
        <v>#NAME?</v>
      </c>
      <c r="E871" s="61" t="e">
        <f ca="1">_xludf.IFNA(VLOOKUP($A871,'Data Sheet'!$A:D,5,FALSE),"NA")</f>
        <v>#NAME?</v>
      </c>
      <c r="F871" s="73" t="e">
        <f ca="1">_xludf.IFNA(VLOOKUP($A871,'Data Sheet'!$A:E,6,FALSE),"NA")</f>
        <v>#NAME?</v>
      </c>
      <c r="G871" s="63" t="e">
        <f ca="1">_xludf.IFNA(VLOOKUP($A871,'Data Sheet'!$A:F,7,FALSE),"NA")</f>
        <v>#NAME?</v>
      </c>
      <c r="H871" s="64" t="e">
        <f ca="1">_xludf.IFNA(VLOOKUP($A871,'Data Sheet'!$A:K,12,FALSE),"NA")</f>
        <v>#NAME?</v>
      </c>
      <c r="I871" s="63" t="e">
        <f ca="1">_xludf.IFNA(VLOOKUP($A871,'Data Sheet'!$A:T,19,FALSE),"NA")</f>
        <v>#NAME?</v>
      </c>
      <c r="J871" s="64" t="e">
        <f ca="1">_xludf.IFNA(VLOOKUP($A871,'Data Sheet'!$A:T,20,FALSE),"NA")</f>
        <v>#NAME?</v>
      </c>
    </row>
    <row r="872" spans="2:10" ht="15.75" customHeight="1" x14ac:dyDescent="0.15">
      <c r="B872" s="60" t="e">
        <f ca="1">_xludf.IFNA(VLOOKUP($A872,'Data Sheet'!$A:B,2,FALSE),"NA")</f>
        <v>#NAME?</v>
      </c>
      <c r="C872" s="61" t="e">
        <f ca="1">_xludf.IFNA(VLOOKUP($A872,'Data Sheet'!$A:U,3,FALSE),"NA")</f>
        <v>#NAME?</v>
      </c>
      <c r="D872" s="61" t="e">
        <f ca="1">_xludf.IFNA(VLOOKUP($A872,'Data Sheet'!$A:C,4,FALSE),"NA")</f>
        <v>#NAME?</v>
      </c>
      <c r="E872" s="61" t="e">
        <f ca="1">_xludf.IFNA(VLOOKUP($A872,'Data Sheet'!$A:D,5,FALSE),"NA")</f>
        <v>#NAME?</v>
      </c>
      <c r="F872" s="73" t="e">
        <f ca="1">_xludf.IFNA(VLOOKUP($A872,'Data Sheet'!$A:E,6,FALSE),"NA")</f>
        <v>#NAME?</v>
      </c>
      <c r="G872" s="63" t="e">
        <f ca="1">_xludf.IFNA(VLOOKUP($A872,'Data Sheet'!$A:F,7,FALSE),"NA")</f>
        <v>#NAME?</v>
      </c>
      <c r="H872" s="64" t="e">
        <f ca="1">_xludf.IFNA(VLOOKUP($A872,'Data Sheet'!$A:K,12,FALSE),"NA")</f>
        <v>#NAME?</v>
      </c>
      <c r="I872" s="63" t="e">
        <f ca="1">_xludf.IFNA(VLOOKUP($A872,'Data Sheet'!$A:T,19,FALSE),"NA")</f>
        <v>#NAME?</v>
      </c>
      <c r="J872" s="64" t="e">
        <f ca="1">_xludf.IFNA(VLOOKUP($A872,'Data Sheet'!$A:T,20,FALSE),"NA")</f>
        <v>#NAME?</v>
      </c>
    </row>
    <row r="873" spans="2:10" ht="15.75" customHeight="1" x14ac:dyDescent="0.15">
      <c r="B873" s="60" t="e">
        <f ca="1">_xludf.IFNA(VLOOKUP($A873,'Data Sheet'!$A:B,2,FALSE),"NA")</f>
        <v>#NAME?</v>
      </c>
      <c r="C873" s="61" t="e">
        <f ca="1">_xludf.IFNA(VLOOKUP($A873,'Data Sheet'!$A:U,3,FALSE),"NA")</f>
        <v>#NAME?</v>
      </c>
      <c r="D873" s="61" t="e">
        <f ca="1">_xludf.IFNA(VLOOKUP($A873,'Data Sheet'!$A:C,4,FALSE),"NA")</f>
        <v>#NAME?</v>
      </c>
      <c r="E873" s="61" t="e">
        <f ca="1">_xludf.IFNA(VLOOKUP($A873,'Data Sheet'!$A:D,5,FALSE),"NA")</f>
        <v>#NAME?</v>
      </c>
      <c r="F873" s="73" t="e">
        <f ca="1">_xludf.IFNA(VLOOKUP($A873,'Data Sheet'!$A:E,6,FALSE),"NA")</f>
        <v>#NAME?</v>
      </c>
      <c r="G873" s="63" t="e">
        <f ca="1">_xludf.IFNA(VLOOKUP($A873,'Data Sheet'!$A:F,7,FALSE),"NA")</f>
        <v>#NAME?</v>
      </c>
      <c r="H873" s="64" t="e">
        <f ca="1">_xludf.IFNA(VLOOKUP($A873,'Data Sheet'!$A:K,12,FALSE),"NA")</f>
        <v>#NAME?</v>
      </c>
      <c r="I873" s="63" t="e">
        <f ca="1">_xludf.IFNA(VLOOKUP($A873,'Data Sheet'!$A:T,19,FALSE),"NA")</f>
        <v>#NAME?</v>
      </c>
      <c r="J873" s="64" t="e">
        <f ca="1">_xludf.IFNA(VLOOKUP($A873,'Data Sheet'!$A:T,20,FALSE),"NA")</f>
        <v>#NAME?</v>
      </c>
    </row>
    <row r="874" spans="2:10" ht="15.75" customHeight="1" x14ac:dyDescent="0.15">
      <c r="B874" s="60" t="e">
        <f ca="1">_xludf.IFNA(VLOOKUP($A874,'Data Sheet'!$A:B,2,FALSE),"NA")</f>
        <v>#NAME?</v>
      </c>
      <c r="C874" s="61" t="e">
        <f ca="1">_xludf.IFNA(VLOOKUP($A874,'Data Sheet'!$A:U,3,FALSE),"NA")</f>
        <v>#NAME?</v>
      </c>
      <c r="D874" s="61" t="e">
        <f ca="1">_xludf.IFNA(VLOOKUP($A874,'Data Sheet'!$A:C,4,FALSE),"NA")</f>
        <v>#NAME?</v>
      </c>
      <c r="E874" s="61" t="e">
        <f ca="1">_xludf.IFNA(VLOOKUP($A874,'Data Sheet'!$A:D,5,FALSE),"NA")</f>
        <v>#NAME?</v>
      </c>
      <c r="F874" s="73" t="e">
        <f ca="1">_xludf.IFNA(VLOOKUP($A874,'Data Sheet'!$A:E,6,FALSE),"NA")</f>
        <v>#NAME?</v>
      </c>
      <c r="G874" s="63" t="e">
        <f ca="1">_xludf.IFNA(VLOOKUP($A874,'Data Sheet'!$A:F,7,FALSE),"NA")</f>
        <v>#NAME?</v>
      </c>
      <c r="H874" s="64" t="e">
        <f ca="1">_xludf.IFNA(VLOOKUP($A874,'Data Sheet'!$A:K,12,FALSE),"NA")</f>
        <v>#NAME?</v>
      </c>
      <c r="I874" s="63" t="e">
        <f ca="1">_xludf.IFNA(VLOOKUP($A874,'Data Sheet'!$A:T,19,FALSE),"NA")</f>
        <v>#NAME?</v>
      </c>
      <c r="J874" s="64" t="e">
        <f ca="1">_xludf.IFNA(VLOOKUP($A874,'Data Sheet'!$A:T,20,FALSE),"NA")</f>
        <v>#NAME?</v>
      </c>
    </row>
    <row r="875" spans="2:10" ht="15.75" customHeight="1" x14ac:dyDescent="0.15">
      <c r="B875" s="60" t="e">
        <f ca="1">_xludf.IFNA(VLOOKUP($A875,'Data Sheet'!$A:B,2,FALSE),"NA")</f>
        <v>#NAME?</v>
      </c>
      <c r="C875" s="61" t="e">
        <f ca="1">_xludf.IFNA(VLOOKUP($A875,'Data Sheet'!$A:U,3,FALSE),"NA")</f>
        <v>#NAME?</v>
      </c>
      <c r="D875" s="61" t="e">
        <f ca="1">_xludf.IFNA(VLOOKUP($A875,'Data Sheet'!$A:C,4,FALSE),"NA")</f>
        <v>#NAME?</v>
      </c>
      <c r="E875" s="61" t="e">
        <f ca="1">_xludf.IFNA(VLOOKUP($A875,'Data Sheet'!$A:D,5,FALSE),"NA")</f>
        <v>#NAME?</v>
      </c>
      <c r="F875" s="73" t="e">
        <f ca="1">_xludf.IFNA(VLOOKUP($A875,'Data Sheet'!$A:E,6,FALSE),"NA")</f>
        <v>#NAME?</v>
      </c>
      <c r="G875" s="63" t="e">
        <f ca="1">_xludf.IFNA(VLOOKUP($A875,'Data Sheet'!$A:F,7,FALSE),"NA")</f>
        <v>#NAME?</v>
      </c>
      <c r="H875" s="64" t="e">
        <f ca="1">_xludf.IFNA(VLOOKUP($A875,'Data Sheet'!$A:K,12,FALSE),"NA")</f>
        <v>#NAME?</v>
      </c>
      <c r="I875" s="63" t="e">
        <f ca="1">_xludf.IFNA(VLOOKUP($A875,'Data Sheet'!$A:T,19,FALSE),"NA")</f>
        <v>#NAME?</v>
      </c>
      <c r="J875" s="64" t="e">
        <f ca="1">_xludf.IFNA(VLOOKUP($A875,'Data Sheet'!$A:T,20,FALSE),"NA")</f>
        <v>#NAME?</v>
      </c>
    </row>
    <row r="876" spans="2:10" ht="15.75" customHeight="1" x14ac:dyDescent="0.15">
      <c r="B876" s="60" t="e">
        <f ca="1">_xludf.IFNA(VLOOKUP($A876,'Data Sheet'!$A:B,2,FALSE),"NA")</f>
        <v>#NAME?</v>
      </c>
      <c r="C876" s="61" t="e">
        <f ca="1">_xludf.IFNA(VLOOKUP($A876,'Data Sheet'!$A:U,3,FALSE),"NA")</f>
        <v>#NAME?</v>
      </c>
      <c r="D876" s="61" t="e">
        <f ca="1">_xludf.IFNA(VLOOKUP($A876,'Data Sheet'!$A:C,4,FALSE),"NA")</f>
        <v>#NAME?</v>
      </c>
      <c r="E876" s="61" t="e">
        <f ca="1">_xludf.IFNA(VLOOKUP($A876,'Data Sheet'!$A:D,5,FALSE),"NA")</f>
        <v>#NAME?</v>
      </c>
      <c r="F876" s="73" t="e">
        <f ca="1">_xludf.IFNA(VLOOKUP($A876,'Data Sheet'!$A:E,6,FALSE),"NA")</f>
        <v>#NAME?</v>
      </c>
      <c r="G876" s="63" t="e">
        <f ca="1">_xludf.IFNA(VLOOKUP($A876,'Data Sheet'!$A:F,7,FALSE),"NA")</f>
        <v>#NAME?</v>
      </c>
      <c r="H876" s="64" t="e">
        <f ca="1">_xludf.IFNA(VLOOKUP($A876,'Data Sheet'!$A:K,12,FALSE),"NA")</f>
        <v>#NAME?</v>
      </c>
      <c r="I876" s="63" t="e">
        <f ca="1">_xludf.IFNA(VLOOKUP($A876,'Data Sheet'!$A:T,19,FALSE),"NA")</f>
        <v>#NAME?</v>
      </c>
      <c r="J876" s="64" t="e">
        <f ca="1">_xludf.IFNA(VLOOKUP($A876,'Data Sheet'!$A:T,20,FALSE),"NA")</f>
        <v>#NAME?</v>
      </c>
    </row>
    <row r="877" spans="2:10" ht="15.75" customHeight="1" x14ac:dyDescent="0.15">
      <c r="B877" s="60" t="e">
        <f ca="1">_xludf.IFNA(VLOOKUP($A877,'Data Sheet'!$A:B,2,FALSE),"NA")</f>
        <v>#NAME?</v>
      </c>
      <c r="C877" s="61" t="e">
        <f ca="1">_xludf.IFNA(VLOOKUP($A877,'Data Sheet'!$A:U,3,FALSE),"NA")</f>
        <v>#NAME?</v>
      </c>
      <c r="D877" s="61" t="e">
        <f ca="1">_xludf.IFNA(VLOOKUP($A877,'Data Sheet'!$A:C,4,FALSE),"NA")</f>
        <v>#NAME?</v>
      </c>
      <c r="E877" s="61" t="e">
        <f ca="1">_xludf.IFNA(VLOOKUP($A877,'Data Sheet'!$A:D,5,FALSE),"NA")</f>
        <v>#NAME?</v>
      </c>
      <c r="F877" s="73" t="e">
        <f ca="1">_xludf.IFNA(VLOOKUP($A877,'Data Sheet'!$A:E,6,FALSE),"NA")</f>
        <v>#NAME?</v>
      </c>
      <c r="G877" s="63" t="e">
        <f ca="1">_xludf.IFNA(VLOOKUP($A877,'Data Sheet'!$A:F,7,FALSE),"NA")</f>
        <v>#NAME?</v>
      </c>
      <c r="H877" s="64" t="e">
        <f ca="1">_xludf.IFNA(VLOOKUP($A877,'Data Sheet'!$A:K,12,FALSE),"NA")</f>
        <v>#NAME?</v>
      </c>
      <c r="I877" s="63" t="e">
        <f ca="1">_xludf.IFNA(VLOOKUP($A877,'Data Sheet'!$A:T,19,FALSE),"NA")</f>
        <v>#NAME?</v>
      </c>
      <c r="J877" s="64" t="e">
        <f ca="1">_xludf.IFNA(VLOOKUP($A877,'Data Sheet'!$A:T,20,FALSE),"NA")</f>
        <v>#NAME?</v>
      </c>
    </row>
    <row r="878" spans="2:10" ht="15.75" customHeight="1" x14ac:dyDescent="0.15">
      <c r="B878" s="60" t="e">
        <f ca="1">_xludf.IFNA(VLOOKUP($A878,'Data Sheet'!$A:B,2,FALSE),"NA")</f>
        <v>#NAME?</v>
      </c>
      <c r="C878" s="61" t="e">
        <f ca="1">_xludf.IFNA(VLOOKUP($A878,'Data Sheet'!$A:U,3,FALSE),"NA")</f>
        <v>#NAME?</v>
      </c>
      <c r="D878" s="61" t="e">
        <f ca="1">_xludf.IFNA(VLOOKUP($A878,'Data Sheet'!$A:C,4,FALSE),"NA")</f>
        <v>#NAME?</v>
      </c>
      <c r="E878" s="61" t="e">
        <f ca="1">_xludf.IFNA(VLOOKUP($A878,'Data Sheet'!$A:D,5,FALSE),"NA")</f>
        <v>#NAME?</v>
      </c>
      <c r="F878" s="73" t="e">
        <f ca="1">_xludf.IFNA(VLOOKUP($A878,'Data Sheet'!$A:E,6,FALSE),"NA")</f>
        <v>#NAME?</v>
      </c>
      <c r="G878" s="63" t="e">
        <f ca="1">_xludf.IFNA(VLOOKUP($A878,'Data Sheet'!$A:F,7,FALSE),"NA")</f>
        <v>#NAME?</v>
      </c>
      <c r="H878" s="64" t="e">
        <f ca="1">_xludf.IFNA(VLOOKUP($A878,'Data Sheet'!$A:K,12,FALSE),"NA")</f>
        <v>#NAME?</v>
      </c>
      <c r="I878" s="63" t="e">
        <f ca="1">_xludf.IFNA(VLOOKUP($A878,'Data Sheet'!$A:T,19,FALSE),"NA")</f>
        <v>#NAME?</v>
      </c>
      <c r="J878" s="64" t="e">
        <f ca="1">_xludf.IFNA(VLOOKUP($A878,'Data Sheet'!$A:T,20,FALSE),"NA")</f>
        <v>#NAME?</v>
      </c>
    </row>
    <row r="879" spans="2:10" ht="15.75" customHeight="1" x14ac:dyDescent="0.15">
      <c r="B879" s="60" t="e">
        <f ca="1">_xludf.IFNA(VLOOKUP($A879,'Data Sheet'!$A:B,2,FALSE),"NA")</f>
        <v>#NAME?</v>
      </c>
      <c r="C879" s="61" t="e">
        <f ca="1">_xludf.IFNA(VLOOKUP($A879,'Data Sheet'!$A:U,3,FALSE),"NA")</f>
        <v>#NAME?</v>
      </c>
      <c r="D879" s="61" t="e">
        <f ca="1">_xludf.IFNA(VLOOKUP($A879,'Data Sheet'!$A:C,4,FALSE),"NA")</f>
        <v>#NAME?</v>
      </c>
      <c r="E879" s="61" t="e">
        <f ca="1">_xludf.IFNA(VLOOKUP($A879,'Data Sheet'!$A:D,5,FALSE),"NA")</f>
        <v>#NAME?</v>
      </c>
      <c r="F879" s="73" t="e">
        <f ca="1">_xludf.IFNA(VLOOKUP($A879,'Data Sheet'!$A:E,6,FALSE),"NA")</f>
        <v>#NAME?</v>
      </c>
      <c r="G879" s="63" t="e">
        <f ca="1">_xludf.IFNA(VLOOKUP($A879,'Data Sheet'!$A:F,7,FALSE),"NA")</f>
        <v>#NAME?</v>
      </c>
      <c r="H879" s="64" t="e">
        <f ca="1">_xludf.IFNA(VLOOKUP($A879,'Data Sheet'!$A:K,12,FALSE),"NA")</f>
        <v>#NAME?</v>
      </c>
      <c r="I879" s="63" t="e">
        <f ca="1">_xludf.IFNA(VLOOKUP($A879,'Data Sheet'!$A:T,19,FALSE),"NA")</f>
        <v>#NAME?</v>
      </c>
      <c r="J879" s="64" t="e">
        <f ca="1">_xludf.IFNA(VLOOKUP($A879,'Data Sheet'!$A:T,20,FALSE),"NA")</f>
        <v>#NAME?</v>
      </c>
    </row>
    <row r="880" spans="2:10" ht="15.75" customHeight="1" x14ac:dyDescent="0.15">
      <c r="B880" s="60" t="e">
        <f ca="1">_xludf.IFNA(VLOOKUP($A880,'Data Sheet'!$A:B,2,FALSE),"NA")</f>
        <v>#NAME?</v>
      </c>
      <c r="C880" s="61" t="e">
        <f ca="1">_xludf.IFNA(VLOOKUP($A880,'Data Sheet'!$A:U,3,FALSE),"NA")</f>
        <v>#NAME?</v>
      </c>
      <c r="D880" s="61" t="e">
        <f ca="1">_xludf.IFNA(VLOOKUP($A880,'Data Sheet'!$A:C,4,FALSE),"NA")</f>
        <v>#NAME?</v>
      </c>
      <c r="E880" s="61" t="e">
        <f ca="1">_xludf.IFNA(VLOOKUP($A880,'Data Sheet'!$A:D,5,FALSE),"NA")</f>
        <v>#NAME?</v>
      </c>
      <c r="F880" s="73" t="e">
        <f ca="1">_xludf.IFNA(VLOOKUP($A880,'Data Sheet'!$A:E,6,FALSE),"NA")</f>
        <v>#NAME?</v>
      </c>
      <c r="G880" s="63" t="e">
        <f ca="1">_xludf.IFNA(VLOOKUP($A880,'Data Sheet'!$A:F,7,FALSE),"NA")</f>
        <v>#NAME?</v>
      </c>
      <c r="H880" s="64" t="e">
        <f ca="1">_xludf.IFNA(VLOOKUP($A880,'Data Sheet'!$A:K,12,FALSE),"NA")</f>
        <v>#NAME?</v>
      </c>
      <c r="I880" s="63" t="e">
        <f ca="1">_xludf.IFNA(VLOOKUP($A880,'Data Sheet'!$A:T,19,FALSE),"NA")</f>
        <v>#NAME?</v>
      </c>
      <c r="J880" s="64" t="e">
        <f ca="1">_xludf.IFNA(VLOOKUP($A880,'Data Sheet'!$A:T,20,FALSE),"NA")</f>
        <v>#NAME?</v>
      </c>
    </row>
    <row r="881" spans="2:10" ht="15.75" customHeight="1" x14ac:dyDescent="0.15">
      <c r="B881" s="60" t="e">
        <f ca="1">_xludf.IFNA(VLOOKUP($A881,'Data Sheet'!$A:B,2,FALSE),"NA")</f>
        <v>#NAME?</v>
      </c>
      <c r="C881" s="61" t="e">
        <f ca="1">_xludf.IFNA(VLOOKUP($A881,'Data Sheet'!$A:U,3,FALSE),"NA")</f>
        <v>#NAME?</v>
      </c>
      <c r="D881" s="61" t="e">
        <f ca="1">_xludf.IFNA(VLOOKUP($A881,'Data Sheet'!$A:C,4,FALSE),"NA")</f>
        <v>#NAME?</v>
      </c>
      <c r="E881" s="61" t="e">
        <f ca="1">_xludf.IFNA(VLOOKUP($A881,'Data Sheet'!$A:D,5,FALSE),"NA")</f>
        <v>#NAME?</v>
      </c>
      <c r="F881" s="73" t="e">
        <f ca="1">_xludf.IFNA(VLOOKUP($A881,'Data Sheet'!$A:E,6,FALSE),"NA")</f>
        <v>#NAME?</v>
      </c>
      <c r="G881" s="63" t="e">
        <f ca="1">_xludf.IFNA(VLOOKUP($A881,'Data Sheet'!$A:F,7,FALSE),"NA")</f>
        <v>#NAME?</v>
      </c>
      <c r="H881" s="64" t="e">
        <f ca="1">_xludf.IFNA(VLOOKUP($A881,'Data Sheet'!$A:K,12,FALSE),"NA")</f>
        <v>#NAME?</v>
      </c>
      <c r="I881" s="63" t="e">
        <f ca="1">_xludf.IFNA(VLOOKUP($A881,'Data Sheet'!$A:T,19,FALSE),"NA")</f>
        <v>#NAME?</v>
      </c>
      <c r="J881" s="64" t="e">
        <f ca="1">_xludf.IFNA(VLOOKUP($A881,'Data Sheet'!$A:T,20,FALSE),"NA")</f>
        <v>#NAME?</v>
      </c>
    </row>
    <row r="882" spans="2:10" ht="15.75" customHeight="1" x14ac:dyDescent="0.15">
      <c r="B882" s="60" t="e">
        <f ca="1">_xludf.IFNA(VLOOKUP($A882,'Data Sheet'!$A:B,2,FALSE),"NA")</f>
        <v>#NAME?</v>
      </c>
      <c r="C882" s="61" t="e">
        <f ca="1">_xludf.IFNA(VLOOKUP($A882,'Data Sheet'!$A:U,3,FALSE),"NA")</f>
        <v>#NAME?</v>
      </c>
      <c r="D882" s="61" t="e">
        <f ca="1">_xludf.IFNA(VLOOKUP($A882,'Data Sheet'!$A:C,4,FALSE),"NA")</f>
        <v>#NAME?</v>
      </c>
      <c r="E882" s="61" t="e">
        <f ca="1">_xludf.IFNA(VLOOKUP($A882,'Data Sheet'!$A:D,5,FALSE),"NA")</f>
        <v>#NAME?</v>
      </c>
      <c r="F882" s="73" t="e">
        <f ca="1">_xludf.IFNA(VLOOKUP($A882,'Data Sheet'!$A:E,6,FALSE),"NA")</f>
        <v>#NAME?</v>
      </c>
      <c r="G882" s="63" t="e">
        <f ca="1">_xludf.IFNA(VLOOKUP($A882,'Data Sheet'!$A:F,7,FALSE),"NA")</f>
        <v>#NAME?</v>
      </c>
      <c r="H882" s="64" t="e">
        <f ca="1">_xludf.IFNA(VLOOKUP($A882,'Data Sheet'!$A:K,12,FALSE),"NA")</f>
        <v>#NAME?</v>
      </c>
      <c r="I882" s="63" t="e">
        <f ca="1">_xludf.IFNA(VLOOKUP($A882,'Data Sheet'!$A:T,19,FALSE),"NA")</f>
        <v>#NAME?</v>
      </c>
      <c r="J882" s="64" t="e">
        <f ca="1">_xludf.IFNA(VLOOKUP($A882,'Data Sheet'!$A:T,20,FALSE),"NA")</f>
        <v>#NAME?</v>
      </c>
    </row>
    <row r="883" spans="2:10" ht="15.75" customHeight="1" x14ac:dyDescent="0.15">
      <c r="B883" s="60" t="e">
        <f ca="1">_xludf.IFNA(VLOOKUP($A883,'Data Sheet'!$A:B,2,FALSE),"NA")</f>
        <v>#NAME?</v>
      </c>
      <c r="C883" s="61" t="e">
        <f ca="1">_xludf.IFNA(VLOOKUP($A883,'Data Sheet'!$A:U,3,FALSE),"NA")</f>
        <v>#NAME?</v>
      </c>
      <c r="D883" s="61" t="e">
        <f ca="1">_xludf.IFNA(VLOOKUP($A883,'Data Sheet'!$A:C,4,FALSE),"NA")</f>
        <v>#NAME?</v>
      </c>
      <c r="E883" s="61" t="e">
        <f ca="1">_xludf.IFNA(VLOOKUP($A883,'Data Sheet'!$A:D,5,FALSE),"NA")</f>
        <v>#NAME?</v>
      </c>
      <c r="F883" s="73" t="e">
        <f ca="1">_xludf.IFNA(VLOOKUP($A883,'Data Sheet'!$A:E,6,FALSE),"NA")</f>
        <v>#NAME?</v>
      </c>
      <c r="G883" s="63" t="e">
        <f ca="1">_xludf.IFNA(VLOOKUP($A883,'Data Sheet'!$A:F,7,FALSE),"NA")</f>
        <v>#NAME?</v>
      </c>
      <c r="H883" s="64" t="e">
        <f ca="1">_xludf.IFNA(VLOOKUP($A883,'Data Sheet'!$A:K,12,FALSE),"NA")</f>
        <v>#NAME?</v>
      </c>
      <c r="I883" s="63" t="e">
        <f ca="1">_xludf.IFNA(VLOOKUP($A883,'Data Sheet'!$A:T,19,FALSE),"NA")</f>
        <v>#NAME?</v>
      </c>
      <c r="J883" s="64" t="e">
        <f ca="1">_xludf.IFNA(VLOOKUP($A883,'Data Sheet'!$A:T,20,FALSE),"NA")</f>
        <v>#NAME?</v>
      </c>
    </row>
    <row r="884" spans="2:10" ht="15.75" customHeight="1" x14ac:dyDescent="0.15">
      <c r="B884" s="60" t="e">
        <f ca="1">_xludf.IFNA(VLOOKUP($A884,'Data Sheet'!$A:B,2,FALSE),"NA")</f>
        <v>#NAME?</v>
      </c>
      <c r="C884" s="61" t="e">
        <f ca="1">_xludf.IFNA(VLOOKUP($A884,'Data Sheet'!$A:U,3,FALSE),"NA")</f>
        <v>#NAME?</v>
      </c>
      <c r="D884" s="61" t="e">
        <f ca="1">_xludf.IFNA(VLOOKUP($A884,'Data Sheet'!$A:C,4,FALSE),"NA")</f>
        <v>#NAME?</v>
      </c>
      <c r="E884" s="61" t="e">
        <f ca="1">_xludf.IFNA(VLOOKUP($A884,'Data Sheet'!$A:D,5,FALSE),"NA")</f>
        <v>#NAME?</v>
      </c>
      <c r="F884" s="73" t="e">
        <f ca="1">_xludf.IFNA(VLOOKUP($A884,'Data Sheet'!$A:E,6,FALSE),"NA")</f>
        <v>#NAME?</v>
      </c>
      <c r="G884" s="63" t="e">
        <f ca="1">_xludf.IFNA(VLOOKUP($A884,'Data Sheet'!$A:F,7,FALSE),"NA")</f>
        <v>#NAME?</v>
      </c>
      <c r="H884" s="64" t="e">
        <f ca="1">_xludf.IFNA(VLOOKUP($A884,'Data Sheet'!$A:K,12,FALSE),"NA")</f>
        <v>#NAME?</v>
      </c>
      <c r="I884" s="63" t="e">
        <f ca="1">_xludf.IFNA(VLOOKUP($A884,'Data Sheet'!$A:T,19,FALSE),"NA")</f>
        <v>#NAME?</v>
      </c>
      <c r="J884" s="64" t="e">
        <f ca="1">_xludf.IFNA(VLOOKUP($A884,'Data Sheet'!$A:T,20,FALSE),"NA")</f>
        <v>#NAME?</v>
      </c>
    </row>
    <row r="885" spans="2:10" ht="15.75" customHeight="1" x14ac:dyDescent="0.15">
      <c r="B885" s="60" t="e">
        <f ca="1">_xludf.IFNA(VLOOKUP($A885,'Data Sheet'!$A:B,2,FALSE),"NA")</f>
        <v>#NAME?</v>
      </c>
      <c r="C885" s="61" t="e">
        <f ca="1">_xludf.IFNA(VLOOKUP($A885,'Data Sheet'!$A:U,3,FALSE),"NA")</f>
        <v>#NAME?</v>
      </c>
      <c r="D885" s="61" t="e">
        <f ca="1">_xludf.IFNA(VLOOKUP($A885,'Data Sheet'!$A:C,4,FALSE),"NA")</f>
        <v>#NAME?</v>
      </c>
      <c r="E885" s="61" t="e">
        <f ca="1">_xludf.IFNA(VLOOKUP($A885,'Data Sheet'!$A:D,5,FALSE),"NA")</f>
        <v>#NAME?</v>
      </c>
      <c r="F885" s="73" t="e">
        <f ca="1">_xludf.IFNA(VLOOKUP($A885,'Data Sheet'!$A:E,6,FALSE),"NA")</f>
        <v>#NAME?</v>
      </c>
      <c r="G885" s="63" t="e">
        <f ca="1">_xludf.IFNA(VLOOKUP($A885,'Data Sheet'!$A:F,7,FALSE),"NA")</f>
        <v>#NAME?</v>
      </c>
      <c r="H885" s="64" t="e">
        <f ca="1">_xludf.IFNA(VLOOKUP($A885,'Data Sheet'!$A:K,12,FALSE),"NA")</f>
        <v>#NAME?</v>
      </c>
      <c r="I885" s="63" t="e">
        <f ca="1">_xludf.IFNA(VLOOKUP($A885,'Data Sheet'!$A:T,19,FALSE),"NA")</f>
        <v>#NAME?</v>
      </c>
      <c r="J885" s="64" t="e">
        <f ca="1">_xludf.IFNA(VLOOKUP($A885,'Data Sheet'!$A:T,20,FALSE),"NA")</f>
        <v>#NAME?</v>
      </c>
    </row>
    <row r="886" spans="2:10" ht="15.75" customHeight="1" x14ac:dyDescent="0.15">
      <c r="B886" s="60" t="e">
        <f ca="1">_xludf.IFNA(VLOOKUP($A886,'Data Sheet'!$A:B,2,FALSE),"NA")</f>
        <v>#NAME?</v>
      </c>
      <c r="C886" s="61" t="e">
        <f ca="1">_xludf.IFNA(VLOOKUP($A886,'Data Sheet'!$A:U,3,FALSE),"NA")</f>
        <v>#NAME?</v>
      </c>
      <c r="D886" s="61" t="e">
        <f ca="1">_xludf.IFNA(VLOOKUP($A886,'Data Sheet'!$A:C,4,FALSE),"NA")</f>
        <v>#NAME?</v>
      </c>
      <c r="E886" s="61" t="e">
        <f ca="1">_xludf.IFNA(VLOOKUP($A886,'Data Sheet'!$A:D,5,FALSE),"NA")</f>
        <v>#NAME?</v>
      </c>
      <c r="F886" s="73" t="e">
        <f ca="1">_xludf.IFNA(VLOOKUP($A886,'Data Sheet'!$A:E,6,FALSE),"NA")</f>
        <v>#NAME?</v>
      </c>
      <c r="G886" s="63" t="e">
        <f ca="1">_xludf.IFNA(VLOOKUP($A886,'Data Sheet'!$A:F,7,FALSE),"NA")</f>
        <v>#NAME?</v>
      </c>
      <c r="H886" s="64" t="e">
        <f ca="1">_xludf.IFNA(VLOOKUP($A886,'Data Sheet'!$A:K,12,FALSE),"NA")</f>
        <v>#NAME?</v>
      </c>
      <c r="I886" s="63" t="e">
        <f ca="1">_xludf.IFNA(VLOOKUP($A886,'Data Sheet'!$A:T,19,FALSE),"NA")</f>
        <v>#NAME?</v>
      </c>
      <c r="J886" s="64" t="e">
        <f ca="1">_xludf.IFNA(VLOOKUP($A886,'Data Sheet'!$A:T,20,FALSE),"NA")</f>
        <v>#NAME?</v>
      </c>
    </row>
    <row r="887" spans="2:10" ht="15.75" customHeight="1" x14ac:dyDescent="0.15">
      <c r="B887" s="60" t="e">
        <f ca="1">_xludf.IFNA(VLOOKUP($A887,'Data Sheet'!$A:B,2,FALSE),"NA")</f>
        <v>#NAME?</v>
      </c>
      <c r="C887" s="61" t="e">
        <f ca="1">_xludf.IFNA(VLOOKUP($A887,'Data Sheet'!$A:U,3,FALSE),"NA")</f>
        <v>#NAME?</v>
      </c>
      <c r="D887" s="61" t="e">
        <f ca="1">_xludf.IFNA(VLOOKUP($A887,'Data Sheet'!$A:C,4,FALSE),"NA")</f>
        <v>#NAME?</v>
      </c>
      <c r="E887" s="61" t="e">
        <f ca="1">_xludf.IFNA(VLOOKUP($A887,'Data Sheet'!$A:D,5,FALSE),"NA")</f>
        <v>#NAME?</v>
      </c>
      <c r="F887" s="73" t="e">
        <f ca="1">_xludf.IFNA(VLOOKUP($A887,'Data Sheet'!$A:E,6,FALSE),"NA")</f>
        <v>#NAME?</v>
      </c>
      <c r="G887" s="63" t="e">
        <f ca="1">_xludf.IFNA(VLOOKUP($A887,'Data Sheet'!$A:F,7,FALSE),"NA")</f>
        <v>#NAME?</v>
      </c>
      <c r="H887" s="64" t="e">
        <f ca="1">_xludf.IFNA(VLOOKUP($A887,'Data Sheet'!$A:K,12,FALSE),"NA")</f>
        <v>#NAME?</v>
      </c>
      <c r="I887" s="63" t="e">
        <f ca="1">_xludf.IFNA(VLOOKUP($A887,'Data Sheet'!$A:T,19,FALSE),"NA")</f>
        <v>#NAME?</v>
      </c>
      <c r="J887" s="64" t="e">
        <f ca="1">_xludf.IFNA(VLOOKUP($A887,'Data Sheet'!$A:T,20,FALSE),"NA")</f>
        <v>#NAME?</v>
      </c>
    </row>
    <row r="888" spans="2:10" ht="15.75" customHeight="1" x14ac:dyDescent="0.15">
      <c r="B888" s="60" t="e">
        <f ca="1">_xludf.IFNA(VLOOKUP($A888,'Data Sheet'!$A:B,2,FALSE),"NA")</f>
        <v>#NAME?</v>
      </c>
      <c r="C888" s="61" t="e">
        <f ca="1">_xludf.IFNA(VLOOKUP($A888,'Data Sheet'!$A:U,3,FALSE),"NA")</f>
        <v>#NAME?</v>
      </c>
      <c r="D888" s="61" t="e">
        <f ca="1">_xludf.IFNA(VLOOKUP($A888,'Data Sheet'!$A:C,4,FALSE),"NA")</f>
        <v>#NAME?</v>
      </c>
      <c r="E888" s="61" t="e">
        <f ca="1">_xludf.IFNA(VLOOKUP($A888,'Data Sheet'!$A:D,5,FALSE),"NA")</f>
        <v>#NAME?</v>
      </c>
      <c r="F888" s="73" t="e">
        <f ca="1">_xludf.IFNA(VLOOKUP($A888,'Data Sheet'!$A:E,6,FALSE),"NA")</f>
        <v>#NAME?</v>
      </c>
      <c r="G888" s="63" t="e">
        <f ca="1">_xludf.IFNA(VLOOKUP($A888,'Data Sheet'!$A:F,7,FALSE),"NA")</f>
        <v>#NAME?</v>
      </c>
      <c r="H888" s="64" t="e">
        <f ca="1">_xludf.IFNA(VLOOKUP($A888,'Data Sheet'!$A:K,12,FALSE),"NA")</f>
        <v>#NAME?</v>
      </c>
      <c r="I888" s="63" t="e">
        <f ca="1">_xludf.IFNA(VLOOKUP($A888,'Data Sheet'!$A:T,19,FALSE),"NA")</f>
        <v>#NAME?</v>
      </c>
      <c r="J888" s="64" t="e">
        <f ca="1">_xludf.IFNA(VLOOKUP($A888,'Data Sheet'!$A:T,20,FALSE),"NA")</f>
        <v>#NAME?</v>
      </c>
    </row>
    <row r="889" spans="2:10" ht="15.75" customHeight="1" x14ac:dyDescent="0.15">
      <c r="B889" s="60" t="e">
        <f ca="1">_xludf.IFNA(VLOOKUP($A889,'Data Sheet'!$A:B,2,FALSE),"NA")</f>
        <v>#NAME?</v>
      </c>
      <c r="C889" s="61" t="e">
        <f ca="1">_xludf.IFNA(VLOOKUP($A889,'Data Sheet'!$A:U,3,FALSE),"NA")</f>
        <v>#NAME?</v>
      </c>
      <c r="D889" s="61" t="e">
        <f ca="1">_xludf.IFNA(VLOOKUP($A889,'Data Sheet'!$A:C,4,FALSE),"NA")</f>
        <v>#NAME?</v>
      </c>
      <c r="E889" s="61" t="e">
        <f ca="1">_xludf.IFNA(VLOOKUP($A889,'Data Sheet'!$A:D,5,FALSE),"NA")</f>
        <v>#NAME?</v>
      </c>
      <c r="F889" s="73" t="e">
        <f ca="1">_xludf.IFNA(VLOOKUP($A889,'Data Sheet'!$A:E,6,FALSE),"NA")</f>
        <v>#NAME?</v>
      </c>
      <c r="G889" s="63" t="e">
        <f ca="1">_xludf.IFNA(VLOOKUP($A889,'Data Sheet'!$A:F,7,FALSE),"NA")</f>
        <v>#NAME?</v>
      </c>
      <c r="H889" s="64" t="e">
        <f ca="1">_xludf.IFNA(VLOOKUP($A889,'Data Sheet'!$A:K,12,FALSE),"NA")</f>
        <v>#NAME?</v>
      </c>
      <c r="I889" s="63" t="e">
        <f ca="1">_xludf.IFNA(VLOOKUP($A889,'Data Sheet'!$A:T,19,FALSE),"NA")</f>
        <v>#NAME?</v>
      </c>
      <c r="J889" s="64" t="e">
        <f ca="1">_xludf.IFNA(VLOOKUP($A889,'Data Sheet'!$A:T,20,FALSE),"NA")</f>
        <v>#NAME?</v>
      </c>
    </row>
    <row r="890" spans="2:10" ht="15.75" customHeight="1" x14ac:dyDescent="0.15">
      <c r="B890" s="60" t="e">
        <f ca="1">_xludf.IFNA(VLOOKUP($A890,'Data Sheet'!$A:B,2,FALSE),"NA")</f>
        <v>#NAME?</v>
      </c>
      <c r="C890" s="61" t="e">
        <f ca="1">_xludf.IFNA(VLOOKUP($A890,'Data Sheet'!$A:U,3,FALSE),"NA")</f>
        <v>#NAME?</v>
      </c>
      <c r="D890" s="61" t="e">
        <f ca="1">_xludf.IFNA(VLOOKUP($A890,'Data Sheet'!$A:C,4,FALSE),"NA")</f>
        <v>#NAME?</v>
      </c>
      <c r="E890" s="61" t="e">
        <f ca="1">_xludf.IFNA(VLOOKUP($A890,'Data Sheet'!$A:D,5,FALSE),"NA")</f>
        <v>#NAME?</v>
      </c>
      <c r="F890" s="73" t="e">
        <f ca="1">_xludf.IFNA(VLOOKUP($A890,'Data Sheet'!$A:E,6,FALSE),"NA")</f>
        <v>#NAME?</v>
      </c>
      <c r="G890" s="63" t="e">
        <f ca="1">_xludf.IFNA(VLOOKUP($A890,'Data Sheet'!$A:F,7,FALSE),"NA")</f>
        <v>#NAME?</v>
      </c>
      <c r="H890" s="64" t="e">
        <f ca="1">_xludf.IFNA(VLOOKUP($A890,'Data Sheet'!$A:K,12,FALSE),"NA")</f>
        <v>#NAME?</v>
      </c>
      <c r="I890" s="63" t="e">
        <f ca="1">_xludf.IFNA(VLOOKUP($A890,'Data Sheet'!$A:T,19,FALSE),"NA")</f>
        <v>#NAME?</v>
      </c>
      <c r="J890" s="64" t="e">
        <f ca="1">_xludf.IFNA(VLOOKUP($A890,'Data Sheet'!$A:T,20,FALSE),"NA")</f>
        <v>#NAME?</v>
      </c>
    </row>
    <row r="891" spans="2:10" ht="15.75" customHeight="1" x14ac:dyDescent="0.15">
      <c r="B891" s="60" t="e">
        <f ca="1">_xludf.IFNA(VLOOKUP($A891,'Data Sheet'!$A:B,2,FALSE),"NA")</f>
        <v>#NAME?</v>
      </c>
      <c r="C891" s="61" t="e">
        <f ca="1">_xludf.IFNA(VLOOKUP($A891,'Data Sheet'!$A:U,3,FALSE),"NA")</f>
        <v>#NAME?</v>
      </c>
      <c r="D891" s="61" t="e">
        <f ca="1">_xludf.IFNA(VLOOKUP($A891,'Data Sheet'!$A:C,4,FALSE),"NA")</f>
        <v>#NAME?</v>
      </c>
      <c r="E891" s="61" t="e">
        <f ca="1">_xludf.IFNA(VLOOKUP($A891,'Data Sheet'!$A:D,5,FALSE),"NA")</f>
        <v>#NAME?</v>
      </c>
      <c r="F891" s="73" t="e">
        <f ca="1">_xludf.IFNA(VLOOKUP($A891,'Data Sheet'!$A:E,6,FALSE),"NA")</f>
        <v>#NAME?</v>
      </c>
      <c r="G891" s="63" t="e">
        <f ca="1">_xludf.IFNA(VLOOKUP($A891,'Data Sheet'!$A:F,7,FALSE),"NA")</f>
        <v>#NAME?</v>
      </c>
      <c r="H891" s="64" t="e">
        <f ca="1">_xludf.IFNA(VLOOKUP($A891,'Data Sheet'!$A:K,12,FALSE),"NA")</f>
        <v>#NAME?</v>
      </c>
      <c r="I891" s="63" t="e">
        <f ca="1">_xludf.IFNA(VLOOKUP($A891,'Data Sheet'!$A:T,19,FALSE),"NA")</f>
        <v>#NAME?</v>
      </c>
      <c r="J891" s="64" t="e">
        <f ca="1">_xludf.IFNA(VLOOKUP($A891,'Data Sheet'!$A:T,20,FALSE),"NA")</f>
        <v>#NAME?</v>
      </c>
    </row>
    <row r="892" spans="2:10" ht="15.75" customHeight="1" x14ac:dyDescent="0.15">
      <c r="B892" s="60" t="e">
        <f ca="1">_xludf.IFNA(VLOOKUP($A892,'Data Sheet'!$A:B,2,FALSE),"NA")</f>
        <v>#NAME?</v>
      </c>
      <c r="C892" s="61" t="e">
        <f ca="1">_xludf.IFNA(VLOOKUP($A892,'Data Sheet'!$A:U,3,FALSE),"NA")</f>
        <v>#NAME?</v>
      </c>
      <c r="D892" s="61" t="e">
        <f ca="1">_xludf.IFNA(VLOOKUP($A892,'Data Sheet'!$A:C,4,FALSE),"NA")</f>
        <v>#NAME?</v>
      </c>
      <c r="E892" s="61" t="e">
        <f ca="1">_xludf.IFNA(VLOOKUP($A892,'Data Sheet'!$A:D,5,FALSE),"NA")</f>
        <v>#NAME?</v>
      </c>
      <c r="F892" s="73" t="e">
        <f ca="1">_xludf.IFNA(VLOOKUP($A892,'Data Sheet'!$A:E,6,FALSE),"NA")</f>
        <v>#NAME?</v>
      </c>
      <c r="G892" s="63" t="e">
        <f ca="1">_xludf.IFNA(VLOOKUP($A892,'Data Sheet'!$A:F,7,FALSE),"NA")</f>
        <v>#NAME?</v>
      </c>
      <c r="H892" s="64" t="e">
        <f ca="1">_xludf.IFNA(VLOOKUP($A892,'Data Sheet'!$A:K,12,FALSE),"NA")</f>
        <v>#NAME?</v>
      </c>
      <c r="I892" s="63" t="e">
        <f ca="1">_xludf.IFNA(VLOOKUP($A892,'Data Sheet'!$A:T,19,FALSE),"NA")</f>
        <v>#NAME?</v>
      </c>
      <c r="J892" s="64" t="e">
        <f ca="1">_xludf.IFNA(VLOOKUP($A892,'Data Sheet'!$A:T,20,FALSE),"NA")</f>
        <v>#NAME?</v>
      </c>
    </row>
    <row r="893" spans="2:10" ht="15.75" customHeight="1" x14ac:dyDescent="0.15">
      <c r="B893" s="60" t="e">
        <f ca="1">_xludf.IFNA(VLOOKUP($A893,'Data Sheet'!$A:B,2,FALSE),"NA")</f>
        <v>#NAME?</v>
      </c>
      <c r="C893" s="61" t="e">
        <f ca="1">_xludf.IFNA(VLOOKUP($A893,'Data Sheet'!$A:U,3,FALSE),"NA")</f>
        <v>#NAME?</v>
      </c>
      <c r="D893" s="61" t="e">
        <f ca="1">_xludf.IFNA(VLOOKUP($A893,'Data Sheet'!$A:C,4,FALSE),"NA")</f>
        <v>#NAME?</v>
      </c>
      <c r="E893" s="61" t="e">
        <f ca="1">_xludf.IFNA(VLOOKUP($A893,'Data Sheet'!$A:D,5,FALSE),"NA")</f>
        <v>#NAME?</v>
      </c>
      <c r="F893" s="73" t="e">
        <f ca="1">_xludf.IFNA(VLOOKUP($A893,'Data Sheet'!$A:E,6,FALSE),"NA")</f>
        <v>#NAME?</v>
      </c>
      <c r="G893" s="63" t="e">
        <f ca="1">_xludf.IFNA(VLOOKUP($A893,'Data Sheet'!$A:F,7,FALSE),"NA")</f>
        <v>#NAME?</v>
      </c>
      <c r="H893" s="64" t="e">
        <f ca="1">_xludf.IFNA(VLOOKUP($A893,'Data Sheet'!$A:K,12,FALSE),"NA")</f>
        <v>#NAME?</v>
      </c>
      <c r="I893" s="63" t="e">
        <f ca="1">_xludf.IFNA(VLOOKUP($A893,'Data Sheet'!$A:T,19,FALSE),"NA")</f>
        <v>#NAME?</v>
      </c>
      <c r="J893" s="64" t="e">
        <f ca="1">_xludf.IFNA(VLOOKUP($A893,'Data Sheet'!$A:T,20,FALSE),"NA")</f>
        <v>#NAME?</v>
      </c>
    </row>
    <row r="894" spans="2:10" ht="15.75" customHeight="1" x14ac:dyDescent="0.15">
      <c r="B894" s="60" t="e">
        <f ca="1">_xludf.IFNA(VLOOKUP($A894,'Data Sheet'!$A:B,2,FALSE),"NA")</f>
        <v>#NAME?</v>
      </c>
      <c r="C894" s="61" t="e">
        <f ca="1">_xludf.IFNA(VLOOKUP($A894,'Data Sheet'!$A:U,3,FALSE),"NA")</f>
        <v>#NAME?</v>
      </c>
      <c r="D894" s="61" t="e">
        <f ca="1">_xludf.IFNA(VLOOKUP($A894,'Data Sheet'!$A:C,4,FALSE),"NA")</f>
        <v>#NAME?</v>
      </c>
      <c r="E894" s="61" t="e">
        <f ca="1">_xludf.IFNA(VLOOKUP($A894,'Data Sheet'!$A:D,5,FALSE),"NA")</f>
        <v>#NAME?</v>
      </c>
      <c r="F894" s="73" t="e">
        <f ca="1">_xludf.IFNA(VLOOKUP($A894,'Data Sheet'!$A:E,6,FALSE),"NA")</f>
        <v>#NAME?</v>
      </c>
      <c r="G894" s="63" t="e">
        <f ca="1">_xludf.IFNA(VLOOKUP($A894,'Data Sheet'!$A:F,7,FALSE),"NA")</f>
        <v>#NAME?</v>
      </c>
      <c r="H894" s="64" t="e">
        <f ca="1">_xludf.IFNA(VLOOKUP($A894,'Data Sheet'!$A:K,12,FALSE),"NA")</f>
        <v>#NAME?</v>
      </c>
      <c r="I894" s="63" t="e">
        <f ca="1">_xludf.IFNA(VLOOKUP($A894,'Data Sheet'!$A:T,19,FALSE),"NA")</f>
        <v>#NAME?</v>
      </c>
      <c r="J894" s="64" t="e">
        <f ca="1">_xludf.IFNA(VLOOKUP($A894,'Data Sheet'!$A:T,20,FALSE),"NA")</f>
        <v>#NAME?</v>
      </c>
    </row>
    <row r="895" spans="2:10" ht="15.75" customHeight="1" x14ac:dyDescent="0.15">
      <c r="B895" s="60" t="e">
        <f ca="1">_xludf.IFNA(VLOOKUP($A895,'Data Sheet'!$A:B,2,FALSE),"NA")</f>
        <v>#NAME?</v>
      </c>
      <c r="C895" s="61" t="e">
        <f ca="1">_xludf.IFNA(VLOOKUP($A895,'Data Sheet'!$A:U,3,FALSE),"NA")</f>
        <v>#NAME?</v>
      </c>
      <c r="D895" s="61" t="e">
        <f ca="1">_xludf.IFNA(VLOOKUP($A895,'Data Sheet'!$A:C,4,FALSE),"NA")</f>
        <v>#NAME?</v>
      </c>
      <c r="E895" s="61" t="e">
        <f ca="1">_xludf.IFNA(VLOOKUP($A895,'Data Sheet'!$A:D,5,FALSE),"NA")</f>
        <v>#NAME?</v>
      </c>
      <c r="F895" s="73" t="e">
        <f ca="1">_xludf.IFNA(VLOOKUP($A895,'Data Sheet'!$A:E,6,FALSE),"NA")</f>
        <v>#NAME?</v>
      </c>
      <c r="G895" s="63" t="e">
        <f ca="1">_xludf.IFNA(VLOOKUP($A895,'Data Sheet'!$A:F,7,FALSE),"NA")</f>
        <v>#NAME?</v>
      </c>
      <c r="H895" s="64" t="e">
        <f ca="1">_xludf.IFNA(VLOOKUP($A895,'Data Sheet'!$A:K,12,FALSE),"NA")</f>
        <v>#NAME?</v>
      </c>
      <c r="I895" s="63" t="e">
        <f ca="1">_xludf.IFNA(VLOOKUP($A895,'Data Sheet'!$A:T,19,FALSE),"NA")</f>
        <v>#NAME?</v>
      </c>
      <c r="J895" s="64" t="e">
        <f ca="1">_xludf.IFNA(VLOOKUP($A895,'Data Sheet'!$A:T,20,FALSE),"NA")</f>
        <v>#NAME?</v>
      </c>
    </row>
    <row r="896" spans="2:10" ht="15.75" customHeight="1" x14ac:dyDescent="0.15">
      <c r="B896" s="60" t="e">
        <f ca="1">_xludf.IFNA(VLOOKUP($A896,'Data Sheet'!$A:B,2,FALSE),"NA")</f>
        <v>#NAME?</v>
      </c>
      <c r="C896" s="61" t="e">
        <f ca="1">_xludf.IFNA(VLOOKUP($A896,'Data Sheet'!$A:U,3,FALSE),"NA")</f>
        <v>#NAME?</v>
      </c>
      <c r="D896" s="61" t="e">
        <f ca="1">_xludf.IFNA(VLOOKUP($A896,'Data Sheet'!$A:C,4,FALSE),"NA")</f>
        <v>#NAME?</v>
      </c>
      <c r="E896" s="61" t="e">
        <f ca="1">_xludf.IFNA(VLOOKUP($A896,'Data Sheet'!$A:D,5,FALSE),"NA")</f>
        <v>#NAME?</v>
      </c>
      <c r="F896" s="73" t="e">
        <f ca="1">_xludf.IFNA(VLOOKUP($A896,'Data Sheet'!$A:E,6,FALSE),"NA")</f>
        <v>#NAME?</v>
      </c>
      <c r="G896" s="63" t="e">
        <f ca="1">_xludf.IFNA(VLOOKUP($A896,'Data Sheet'!$A:F,7,FALSE),"NA")</f>
        <v>#NAME?</v>
      </c>
      <c r="H896" s="64" t="e">
        <f ca="1">_xludf.IFNA(VLOOKUP($A896,'Data Sheet'!$A:K,12,FALSE),"NA")</f>
        <v>#NAME?</v>
      </c>
      <c r="I896" s="63" t="e">
        <f ca="1">_xludf.IFNA(VLOOKUP($A896,'Data Sheet'!$A:T,19,FALSE),"NA")</f>
        <v>#NAME?</v>
      </c>
      <c r="J896" s="64" t="e">
        <f ca="1">_xludf.IFNA(VLOOKUP($A896,'Data Sheet'!$A:T,20,FALSE),"NA")</f>
        <v>#NAME?</v>
      </c>
    </row>
    <row r="897" spans="2:10" ht="15.75" customHeight="1" x14ac:dyDescent="0.15">
      <c r="B897" s="60" t="e">
        <f ca="1">_xludf.IFNA(VLOOKUP($A897,'Data Sheet'!$A:B,2,FALSE),"NA")</f>
        <v>#NAME?</v>
      </c>
      <c r="C897" s="61" t="e">
        <f ca="1">_xludf.IFNA(VLOOKUP($A897,'Data Sheet'!$A:U,3,FALSE),"NA")</f>
        <v>#NAME?</v>
      </c>
      <c r="D897" s="61" t="e">
        <f ca="1">_xludf.IFNA(VLOOKUP($A897,'Data Sheet'!$A:C,4,FALSE),"NA")</f>
        <v>#NAME?</v>
      </c>
      <c r="E897" s="61" t="e">
        <f ca="1">_xludf.IFNA(VLOOKUP($A897,'Data Sheet'!$A:D,5,FALSE),"NA")</f>
        <v>#NAME?</v>
      </c>
      <c r="F897" s="73" t="e">
        <f ca="1">_xludf.IFNA(VLOOKUP($A897,'Data Sheet'!$A:E,6,FALSE),"NA")</f>
        <v>#NAME?</v>
      </c>
      <c r="G897" s="63" t="e">
        <f ca="1">_xludf.IFNA(VLOOKUP($A897,'Data Sheet'!$A:F,7,FALSE),"NA")</f>
        <v>#NAME?</v>
      </c>
      <c r="H897" s="64" t="e">
        <f ca="1">_xludf.IFNA(VLOOKUP($A897,'Data Sheet'!$A:K,12,FALSE),"NA")</f>
        <v>#NAME?</v>
      </c>
      <c r="I897" s="63" t="e">
        <f ca="1">_xludf.IFNA(VLOOKUP($A897,'Data Sheet'!$A:T,19,FALSE),"NA")</f>
        <v>#NAME?</v>
      </c>
      <c r="J897" s="64" t="e">
        <f ca="1">_xludf.IFNA(VLOOKUP($A897,'Data Sheet'!$A:T,20,FALSE),"NA")</f>
        <v>#NAME?</v>
      </c>
    </row>
    <row r="898" spans="2:10" ht="15.75" customHeight="1" x14ac:dyDescent="0.15">
      <c r="B898" s="60" t="e">
        <f ca="1">_xludf.IFNA(VLOOKUP($A898,'Data Sheet'!$A:B,2,FALSE),"NA")</f>
        <v>#NAME?</v>
      </c>
      <c r="C898" s="61" t="e">
        <f ca="1">_xludf.IFNA(VLOOKUP($A898,'Data Sheet'!$A:U,3,FALSE),"NA")</f>
        <v>#NAME?</v>
      </c>
      <c r="D898" s="61" t="e">
        <f ca="1">_xludf.IFNA(VLOOKUP($A898,'Data Sheet'!$A:C,4,FALSE),"NA")</f>
        <v>#NAME?</v>
      </c>
      <c r="E898" s="61" t="e">
        <f ca="1">_xludf.IFNA(VLOOKUP($A898,'Data Sheet'!$A:D,5,FALSE),"NA")</f>
        <v>#NAME?</v>
      </c>
      <c r="F898" s="73" t="e">
        <f ca="1">_xludf.IFNA(VLOOKUP($A898,'Data Sheet'!$A:E,6,FALSE),"NA")</f>
        <v>#NAME?</v>
      </c>
      <c r="G898" s="63" t="e">
        <f ca="1">_xludf.IFNA(VLOOKUP($A898,'Data Sheet'!$A:F,7,FALSE),"NA")</f>
        <v>#NAME?</v>
      </c>
      <c r="H898" s="64" t="e">
        <f ca="1">_xludf.IFNA(VLOOKUP($A898,'Data Sheet'!$A:K,12,FALSE),"NA")</f>
        <v>#NAME?</v>
      </c>
      <c r="I898" s="63" t="e">
        <f ca="1">_xludf.IFNA(VLOOKUP($A898,'Data Sheet'!$A:T,19,FALSE),"NA")</f>
        <v>#NAME?</v>
      </c>
      <c r="J898" s="64" t="e">
        <f ca="1">_xludf.IFNA(VLOOKUP($A898,'Data Sheet'!$A:T,20,FALSE),"NA")</f>
        <v>#NAME?</v>
      </c>
    </row>
    <row r="899" spans="2:10" ht="15.75" customHeight="1" x14ac:dyDescent="0.15">
      <c r="B899" s="60" t="e">
        <f ca="1">_xludf.IFNA(VLOOKUP($A899,'Data Sheet'!$A:B,2,FALSE),"NA")</f>
        <v>#NAME?</v>
      </c>
      <c r="C899" s="61" t="e">
        <f ca="1">_xludf.IFNA(VLOOKUP($A899,'Data Sheet'!$A:U,3,FALSE),"NA")</f>
        <v>#NAME?</v>
      </c>
      <c r="D899" s="61" t="e">
        <f ca="1">_xludf.IFNA(VLOOKUP($A899,'Data Sheet'!$A:C,4,FALSE),"NA")</f>
        <v>#NAME?</v>
      </c>
      <c r="E899" s="61" t="e">
        <f ca="1">_xludf.IFNA(VLOOKUP($A899,'Data Sheet'!$A:D,5,FALSE),"NA")</f>
        <v>#NAME?</v>
      </c>
      <c r="F899" s="73" t="e">
        <f ca="1">_xludf.IFNA(VLOOKUP($A899,'Data Sheet'!$A:E,6,FALSE),"NA")</f>
        <v>#NAME?</v>
      </c>
      <c r="G899" s="63" t="e">
        <f ca="1">_xludf.IFNA(VLOOKUP($A899,'Data Sheet'!$A:F,7,FALSE),"NA")</f>
        <v>#NAME?</v>
      </c>
      <c r="H899" s="64" t="e">
        <f ca="1">_xludf.IFNA(VLOOKUP($A899,'Data Sheet'!$A:K,12,FALSE),"NA")</f>
        <v>#NAME?</v>
      </c>
      <c r="I899" s="63" t="e">
        <f ca="1">_xludf.IFNA(VLOOKUP($A899,'Data Sheet'!$A:T,19,FALSE),"NA")</f>
        <v>#NAME?</v>
      </c>
      <c r="J899" s="64" t="e">
        <f ca="1">_xludf.IFNA(VLOOKUP($A899,'Data Sheet'!$A:T,20,FALSE),"NA")</f>
        <v>#NAME?</v>
      </c>
    </row>
    <row r="900" spans="2:10" ht="15.75" customHeight="1" x14ac:dyDescent="0.15">
      <c r="B900" s="60" t="e">
        <f ca="1">_xludf.IFNA(VLOOKUP($A900,'Data Sheet'!$A:B,2,FALSE),"NA")</f>
        <v>#NAME?</v>
      </c>
      <c r="C900" s="61" t="e">
        <f ca="1">_xludf.IFNA(VLOOKUP($A900,'Data Sheet'!$A:U,3,FALSE),"NA")</f>
        <v>#NAME?</v>
      </c>
      <c r="D900" s="61" t="e">
        <f ca="1">_xludf.IFNA(VLOOKUP($A900,'Data Sheet'!$A:C,4,FALSE),"NA")</f>
        <v>#NAME?</v>
      </c>
      <c r="E900" s="61" t="e">
        <f ca="1">_xludf.IFNA(VLOOKUP($A900,'Data Sheet'!$A:D,5,FALSE),"NA")</f>
        <v>#NAME?</v>
      </c>
      <c r="F900" s="73" t="e">
        <f ca="1">_xludf.IFNA(VLOOKUP($A900,'Data Sheet'!$A:E,6,FALSE),"NA")</f>
        <v>#NAME?</v>
      </c>
      <c r="G900" s="63" t="e">
        <f ca="1">_xludf.IFNA(VLOOKUP($A900,'Data Sheet'!$A:F,7,FALSE),"NA")</f>
        <v>#NAME?</v>
      </c>
      <c r="H900" s="64" t="e">
        <f ca="1">_xludf.IFNA(VLOOKUP($A900,'Data Sheet'!$A:K,12,FALSE),"NA")</f>
        <v>#NAME?</v>
      </c>
      <c r="I900" s="63" t="e">
        <f ca="1">_xludf.IFNA(VLOOKUP($A900,'Data Sheet'!$A:T,19,FALSE),"NA")</f>
        <v>#NAME?</v>
      </c>
      <c r="J900" s="64" t="e">
        <f ca="1">_xludf.IFNA(VLOOKUP($A900,'Data Sheet'!$A:T,20,FALSE),"NA")</f>
        <v>#NAME?</v>
      </c>
    </row>
    <row r="901" spans="2:10" ht="15.75" customHeight="1" x14ac:dyDescent="0.15">
      <c r="B901" s="60" t="e">
        <f ca="1">_xludf.IFNA(VLOOKUP($A901,'Data Sheet'!$A:B,2,FALSE),"NA")</f>
        <v>#NAME?</v>
      </c>
      <c r="C901" s="61" t="e">
        <f ca="1">_xludf.IFNA(VLOOKUP($A901,'Data Sheet'!$A:U,3,FALSE),"NA")</f>
        <v>#NAME?</v>
      </c>
      <c r="D901" s="61" t="e">
        <f ca="1">_xludf.IFNA(VLOOKUP($A901,'Data Sheet'!$A:C,4,FALSE),"NA")</f>
        <v>#NAME?</v>
      </c>
      <c r="E901" s="61" t="e">
        <f ca="1">_xludf.IFNA(VLOOKUP($A901,'Data Sheet'!$A:D,5,FALSE),"NA")</f>
        <v>#NAME?</v>
      </c>
      <c r="F901" s="73" t="e">
        <f ca="1">_xludf.IFNA(VLOOKUP($A901,'Data Sheet'!$A:E,6,FALSE),"NA")</f>
        <v>#NAME?</v>
      </c>
      <c r="G901" s="63" t="e">
        <f ca="1">_xludf.IFNA(VLOOKUP($A901,'Data Sheet'!$A:F,7,FALSE),"NA")</f>
        <v>#NAME?</v>
      </c>
      <c r="H901" s="64" t="e">
        <f ca="1">_xludf.IFNA(VLOOKUP($A901,'Data Sheet'!$A:K,12,FALSE),"NA")</f>
        <v>#NAME?</v>
      </c>
      <c r="I901" s="63" t="e">
        <f ca="1">_xludf.IFNA(VLOOKUP($A901,'Data Sheet'!$A:T,19,FALSE),"NA")</f>
        <v>#NAME?</v>
      </c>
      <c r="J901" s="64" t="e">
        <f ca="1">_xludf.IFNA(VLOOKUP($A901,'Data Sheet'!$A:T,20,FALSE),"NA")</f>
        <v>#NAME?</v>
      </c>
    </row>
    <row r="902" spans="2:10" ht="15.75" customHeight="1" x14ac:dyDescent="0.15">
      <c r="B902" s="60" t="e">
        <f ca="1">_xludf.IFNA(VLOOKUP($A902,'Data Sheet'!$A:B,2,FALSE),"NA")</f>
        <v>#NAME?</v>
      </c>
      <c r="C902" s="61" t="e">
        <f ca="1">_xludf.IFNA(VLOOKUP($A902,'Data Sheet'!$A:U,3,FALSE),"NA")</f>
        <v>#NAME?</v>
      </c>
      <c r="D902" s="61" t="e">
        <f ca="1">_xludf.IFNA(VLOOKUP($A902,'Data Sheet'!$A:C,4,FALSE),"NA")</f>
        <v>#NAME?</v>
      </c>
      <c r="E902" s="61" t="e">
        <f ca="1">_xludf.IFNA(VLOOKUP($A902,'Data Sheet'!$A:D,5,FALSE),"NA")</f>
        <v>#NAME?</v>
      </c>
      <c r="F902" s="73" t="e">
        <f ca="1">_xludf.IFNA(VLOOKUP($A902,'Data Sheet'!$A:E,6,FALSE),"NA")</f>
        <v>#NAME?</v>
      </c>
      <c r="G902" s="63" t="e">
        <f ca="1">_xludf.IFNA(VLOOKUP($A902,'Data Sheet'!$A:F,7,FALSE),"NA")</f>
        <v>#NAME?</v>
      </c>
      <c r="H902" s="64" t="e">
        <f ca="1">_xludf.IFNA(VLOOKUP($A902,'Data Sheet'!$A:K,12,FALSE),"NA")</f>
        <v>#NAME?</v>
      </c>
      <c r="I902" s="63" t="e">
        <f ca="1">_xludf.IFNA(VLOOKUP($A902,'Data Sheet'!$A:T,19,FALSE),"NA")</f>
        <v>#NAME?</v>
      </c>
      <c r="J902" s="64" t="e">
        <f ca="1">_xludf.IFNA(VLOOKUP($A902,'Data Sheet'!$A:T,20,FALSE),"NA")</f>
        <v>#NAME?</v>
      </c>
    </row>
    <row r="903" spans="2:10" ht="15.75" customHeight="1" x14ac:dyDescent="0.15">
      <c r="B903" s="60" t="e">
        <f ca="1">_xludf.IFNA(VLOOKUP($A903,'Data Sheet'!$A:B,2,FALSE),"NA")</f>
        <v>#NAME?</v>
      </c>
      <c r="C903" s="61" t="e">
        <f ca="1">_xludf.IFNA(VLOOKUP($A903,'Data Sheet'!$A:U,3,FALSE),"NA")</f>
        <v>#NAME?</v>
      </c>
      <c r="D903" s="61" t="e">
        <f ca="1">_xludf.IFNA(VLOOKUP($A903,'Data Sheet'!$A:C,4,FALSE),"NA")</f>
        <v>#NAME?</v>
      </c>
      <c r="E903" s="61" t="e">
        <f ca="1">_xludf.IFNA(VLOOKUP($A903,'Data Sheet'!$A:D,5,FALSE),"NA")</f>
        <v>#NAME?</v>
      </c>
      <c r="F903" s="73" t="e">
        <f ca="1">_xludf.IFNA(VLOOKUP($A903,'Data Sheet'!$A:E,6,FALSE),"NA")</f>
        <v>#NAME?</v>
      </c>
      <c r="G903" s="63" t="e">
        <f ca="1">_xludf.IFNA(VLOOKUP($A903,'Data Sheet'!$A:F,7,FALSE),"NA")</f>
        <v>#NAME?</v>
      </c>
      <c r="H903" s="64" t="e">
        <f ca="1">_xludf.IFNA(VLOOKUP($A903,'Data Sheet'!$A:K,12,FALSE),"NA")</f>
        <v>#NAME?</v>
      </c>
      <c r="I903" s="63" t="e">
        <f ca="1">_xludf.IFNA(VLOOKUP($A903,'Data Sheet'!$A:T,19,FALSE),"NA")</f>
        <v>#NAME?</v>
      </c>
      <c r="J903" s="64" t="e">
        <f ca="1">_xludf.IFNA(VLOOKUP($A903,'Data Sheet'!$A:T,20,FALSE),"NA")</f>
        <v>#NAME?</v>
      </c>
    </row>
    <row r="904" spans="2:10" ht="15.75" customHeight="1" x14ac:dyDescent="0.15">
      <c r="B904" s="60" t="e">
        <f ca="1">_xludf.IFNA(VLOOKUP($A904,'Data Sheet'!$A:B,2,FALSE),"NA")</f>
        <v>#NAME?</v>
      </c>
      <c r="C904" s="61" t="e">
        <f ca="1">_xludf.IFNA(VLOOKUP($A904,'Data Sheet'!$A:U,3,FALSE),"NA")</f>
        <v>#NAME?</v>
      </c>
      <c r="D904" s="61" t="e">
        <f ca="1">_xludf.IFNA(VLOOKUP($A904,'Data Sheet'!$A:C,4,FALSE),"NA")</f>
        <v>#NAME?</v>
      </c>
      <c r="E904" s="61" t="e">
        <f ca="1">_xludf.IFNA(VLOOKUP($A904,'Data Sheet'!$A:D,5,FALSE),"NA")</f>
        <v>#NAME?</v>
      </c>
      <c r="F904" s="73" t="e">
        <f ca="1">_xludf.IFNA(VLOOKUP($A904,'Data Sheet'!$A:E,6,FALSE),"NA")</f>
        <v>#NAME?</v>
      </c>
      <c r="G904" s="63" t="e">
        <f ca="1">_xludf.IFNA(VLOOKUP($A904,'Data Sheet'!$A:F,7,FALSE),"NA")</f>
        <v>#NAME?</v>
      </c>
      <c r="H904" s="64" t="e">
        <f ca="1">_xludf.IFNA(VLOOKUP($A904,'Data Sheet'!$A:K,12,FALSE),"NA")</f>
        <v>#NAME?</v>
      </c>
      <c r="I904" s="63" t="e">
        <f ca="1">_xludf.IFNA(VLOOKUP($A904,'Data Sheet'!$A:T,19,FALSE),"NA")</f>
        <v>#NAME?</v>
      </c>
      <c r="J904" s="64" t="e">
        <f ca="1">_xludf.IFNA(VLOOKUP($A904,'Data Sheet'!$A:T,20,FALSE),"NA")</f>
        <v>#NAME?</v>
      </c>
    </row>
    <row r="905" spans="2:10" ht="15.75" customHeight="1" x14ac:dyDescent="0.15">
      <c r="B905" s="60" t="e">
        <f ca="1">_xludf.IFNA(VLOOKUP($A905,'Data Sheet'!$A:B,2,FALSE),"NA")</f>
        <v>#NAME?</v>
      </c>
      <c r="C905" s="61" t="e">
        <f ca="1">_xludf.IFNA(VLOOKUP($A905,'Data Sheet'!$A:U,3,FALSE),"NA")</f>
        <v>#NAME?</v>
      </c>
      <c r="D905" s="61" t="e">
        <f ca="1">_xludf.IFNA(VLOOKUP($A905,'Data Sheet'!$A:C,4,FALSE),"NA")</f>
        <v>#NAME?</v>
      </c>
      <c r="E905" s="61" t="e">
        <f ca="1">_xludf.IFNA(VLOOKUP($A905,'Data Sheet'!$A:D,5,FALSE),"NA")</f>
        <v>#NAME?</v>
      </c>
      <c r="F905" s="73" t="e">
        <f ca="1">_xludf.IFNA(VLOOKUP($A905,'Data Sheet'!$A:E,6,FALSE),"NA")</f>
        <v>#NAME?</v>
      </c>
      <c r="G905" s="63" t="e">
        <f ca="1">_xludf.IFNA(VLOOKUP($A905,'Data Sheet'!$A:F,7,FALSE),"NA")</f>
        <v>#NAME?</v>
      </c>
      <c r="H905" s="64" t="e">
        <f ca="1">_xludf.IFNA(VLOOKUP($A905,'Data Sheet'!$A:K,12,FALSE),"NA")</f>
        <v>#NAME?</v>
      </c>
      <c r="I905" s="63" t="e">
        <f ca="1">_xludf.IFNA(VLOOKUP($A905,'Data Sheet'!$A:T,19,FALSE),"NA")</f>
        <v>#NAME?</v>
      </c>
      <c r="J905" s="64" t="e">
        <f ca="1">_xludf.IFNA(VLOOKUP($A905,'Data Sheet'!$A:T,20,FALSE),"NA")</f>
        <v>#NAME?</v>
      </c>
    </row>
    <row r="906" spans="2:10" ht="15.75" customHeight="1" x14ac:dyDescent="0.15">
      <c r="B906" s="60" t="e">
        <f ca="1">_xludf.IFNA(VLOOKUP($A906,'Data Sheet'!$A:B,2,FALSE),"NA")</f>
        <v>#NAME?</v>
      </c>
      <c r="C906" s="61" t="e">
        <f ca="1">_xludf.IFNA(VLOOKUP($A906,'Data Sheet'!$A:U,3,FALSE),"NA")</f>
        <v>#NAME?</v>
      </c>
      <c r="D906" s="61" t="e">
        <f ca="1">_xludf.IFNA(VLOOKUP($A906,'Data Sheet'!$A:C,4,FALSE),"NA")</f>
        <v>#NAME?</v>
      </c>
      <c r="E906" s="61" t="e">
        <f ca="1">_xludf.IFNA(VLOOKUP($A906,'Data Sheet'!$A:D,5,FALSE),"NA")</f>
        <v>#NAME?</v>
      </c>
      <c r="F906" s="73" t="e">
        <f ca="1">_xludf.IFNA(VLOOKUP($A906,'Data Sheet'!$A:E,6,FALSE),"NA")</f>
        <v>#NAME?</v>
      </c>
      <c r="G906" s="63" t="e">
        <f ca="1">_xludf.IFNA(VLOOKUP($A906,'Data Sheet'!$A:F,7,FALSE),"NA")</f>
        <v>#NAME?</v>
      </c>
      <c r="H906" s="64" t="e">
        <f ca="1">_xludf.IFNA(VLOOKUP($A906,'Data Sheet'!$A:K,12,FALSE),"NA")</f>
        <v>#NAME?</v>
      </c>
      <c r="I906" s="63" t="e">
        <f ca="1">_xludf.IFNA(VLOOKUP($A906,'Data Sheet'!$A:T,19,FALSE),"NA")</f>
        <v>#NAME?</v>
      </c>
      <c r="J906" s="64" t="e">
        <f ca="1">_xludf.IFNA(VLOOKUP($A906,'Data Sheet'!$A:T,20,FALSE),"NA")</f>
        <v>#NAME?</v>
      </c>
    </row>
    <row r="907" spans="2:10" ht="15.75" customHeight="1" x14ac:dyDescent="0.15">
      <c r="B907" s="60" t="e">
        <f ca="1">_xludf.IFNA(VLOOKUP($A907,'Data Sheet'!$A:B,2,FALSE),"NA")</f>
        <v>#NAME?</v>
      </c>
      <c r="C907" s="61" t="e">
        <f ca="1">_xludf.IFNA(VLOOKUP($A907,'Data Sheet'!$A:U,3,FALSE),"NA")</f>
        <v>#NAME?</v>
      </c>
      <c r="D907" s="61" t="e">
        <f ca="1">_xludf.IFNA(VLOOKUP($A907,'Data Sheet'!$A:C,4,FALSE),"NA")</f>
        <v>#NAME?</v>
      </c>
      <c r="E907" s="61" t="e">
        <f ca="1">_xludf.IFNA(VLOOKUP($A907,'Data Sheet'!$A:D,5,FALSE),"NA")</f>
        <v>#NAME?</v>
      </c>
      <c r="F907" s="73" t="e">
        <f ca="1">_xludf.IFNA(VLOOKUP($A907,'Data Sheet'!$A:E,6,FALSE),"NA")</f>
        <v>#NAME?</v>
      </c>
      <c r="G907" s="63" t="e">
        <f ca="1">_xludf.IFNA(VLOOKUP($A907,'Data Sheet'!$A:F,7,FALSE),"NA")</f>
        <v>#NAME?</v>
      </c>
      <c r="H907" s="64" t="e">
        <f ca="1">_xludf.IFNA(VLOOKUP($A907,'Data Sheet'!$A:K,12,FALSE),"NA")</f>
        <v>#NAME?</v>
      </c>
      <c r="I907" s="63" t="e">
        <f ca="1">_xludf.IFNA(VLOOKUP($A907,'Data Sheet'!$A:T,19,FALSE),"NA")</f>
        <v>#NAME?</v>
      </c>
      <c r="J907" s="64" t="e">
        <f ca="1">_xludf.IFNA(VLOOKUP($A907,'Data Sheet'!$A:T,20,FALSE),"NA")</f>
        <v>#NAME?</v>
      </c>
    </row>
    <row r="908" spans="2:10" ht="15.75" customHeight="1" x14ac:dyDescent="0.15">
      <c r="B908" s="60" t="e">
        <f ca="1">_xludf.IFNA(VLOOKUP($A908,'Data Sheet'!$A:B,2,FALSE),"NA")</f>
        <v>#NAME?</v>
      </c>
      <c r="C908" s="61" t="e">
        <f ca="1">_xludf.IFNA(VLOOKUP($A908,'Data Sheet'!$A:U,3,FALSE),"NA")</f>
        <v>#NAME?</v>
      </c>
      <c r="D908" s="61" t="e">
        <f ca="1">_xludf.IFNA(VLOOKUP($A908,'Data Sheet'!$A:C,4,FALSE),"NA")</f>
        <v>#NAME?</v>
      </c>
      <c r="E908" s="61" t="e">
        <f ca="1">_xludf.IFNA(VLOOKUP($A908,'Data Sheet'!$A:D,5,FALSE),"NA")</f>
        <v>#NAME?</v>
      </c>
      <c r="F908" s="73" t="e">
        <f ca="1">_xludf.IFNA(VLOOKUP($A908,'Data Sheet'!$A:E,6,FALSE),"NA")</f>
        <v>#NAME?</v>
      </c>
      <c r="G908" s="63" t="e">
        <f ca="1">_xludf.IFNA(VLOOKUP($A908,'Data Sheet'!$A:F,7,FALSE),"NA")</f>
        <v>#NAME?</v>
      </c>
      <c r="H908" s="64" t="e">
        <f ca="1">_xludf.IFNA(VLOOKUP($A908,'Data Sheet'!$A:K,12,FALSE),"NA")</f>
        <v>#NAME?</v>
      </c>
      <c r="I908" s="63" t="e">
        <f ca="1">_xludf.IFNA(VLOOKUP($A908,'Data Sheet'!$A:T,19,FALSE),"NA")</f>
        <v>#NAME?</v>
      </c>
      <c r="J908" s="64" t="e">
        <f ca="1">_xludf.IFNA(VLOOKUP($A908,'Data Sheet'!$A:T,20,FALSE),"NA")</f>
        <v>#NAME?</v>
      </c>
    </row>
    <row r="909" spans="2:10" ht="15.75" customHeight="1" x14ac:dyDescent="0.15">
      <c r="B909" s="60" t="e">
        <f ca="1">_xludf.IFNA(VLOOKUP($A909,'Data Sheet'!$A:B,2,FALSE),"NA")</f>
        <v>#NAME?</v>
      </c>
      <c r="C909" s="61" t="e">
        <f ca="1">_xludf.IFNA(VLOOKUP($A909,'Data Sheet'!$A:U,3,FALSE),"NA")</f>
        <v>#NAME?</v>
      </c>
      <c r="D909" s="61" t="e">
        <f ca="1">_xludf.IFNA(VLOOKUP($A909,'Data Sheet'!$A:C,4,FALSE),"NA")</f>
        <v>#NAME?</v>
      </c>
      <c r="E909" s="61" t="e">
        <f ca="1">_xludf.IFNA(VLOOKUP($A909,'Data Sheet'!$A:D,5,FALSE),"NA")</f>
        <v>#NAME?</v>
      </c>
      <c r="F909" s="73" t="e">
        <f ca="1">_xludf.IFNA(VLOOKUP($A909,'Data Sheet'!$A:E,6,FALSE),"NA")</f>
        <v>#NAME?</v>
      </c>
      <c r="G909" s="63" t="e">
        <f ca="1">_xludf.IFNA(VLOOKUP($A909,'Data Sheet'!$A:F,7,FALSE),"NA")</f>
        <v>#NAME?</v>
      </c>
      <c r="H909" s="64" t="e">
        <f ca="1">_xludf.IFNA(VLOOKUP($A909,'Data Sheet'!$A:K,12,FALSE),"NA")</f>
        <v>#NAME?</v>
      </c>
      <c r="I909" s="63" t="e">
        <f ca="1">_xludf.IFNA(VLOOKUP($A909,'Data Sheet'!$A:T,19,FALSE),"NA")</f>
        <v>#NAME?</v>
      </c>
      <c r="J909" s="64" t="e">
        <f ca="1">_xludf.IFNA(VLOOKUP($A909,'Data Sheet'!$A:T,20,FALSE),"NA")</f>
        <v>#NAME?</v>
      </c>
    </row>
    <row r="910" spans="2:10" ht="15.75" customHeight="1" x14ac:dyDescent="0.15">
      <c r="B910" s="60" t="e">
        <f ca="1">_xludf.IFNA(VLOOKUP($A910,'Data Sheet'!$A:B,2,FALSE),"NA")</f>
        <v>#NAME?</v>
      </c>
      <c r="C910" s="61" t="e">
        <f ca="1">_xludf.IFNA(VLOOKUP($A910,'Data Sheet'!$A:U,3,FALSE),"NA")</f>
        <v>#NAME?</v>
      </c>
      <c r="D910" s="61" t="e">
        <f ca="1">_xludf.IFNA(VLOOKUP($A910,'Data Sheet'!$A:C,4,FALSE),"NA")</f>
        <v>#NAME?</v>
      </c>
      <c r="E910" s="61" t="e">
        <f ca="1">_xludf.IFNA(VLOOKUP($A910,'Data Sheet'!$A:D,5,FALSE),"NA")</f>
        <v>#NAME?</v>
      </c>
      <c r="F910" s="73" t="e">
        <f ca="1">_xludf.IFNA(VLOOKUP($A910,'Data Sheet'!$A:E,6,FALSE),"NA")</f>
        <v>#NAME?</v>
      </c>
      <c r="G910" s="63" t="e">
        <f ca="1">_xludf.IFNA(VLOOKUP($A910,'Data Sheet'!$A:F,7,FALSE),"NA")</f>
        <v>#NAME?</v>
      </c>
      <c r="H910" s="64" t="e">
        <f ca="1">_xludf.IFNA(VLOOKUP($A910,'Data Sheet'!$A:K,12,FALSE),"NA")</f>
        <v>#NAME?</v>
      </c>
      <c r="I910" s="63" t="e">
        <f ca="1">_xludf.IFNA(VLOOKUP($A910,'Data Sheet'!$A:T,19,FALSE),"NA")</f>
        <v>#NAME?</v>
      </c>
      <c r="J910" s="64" t="e">
        <f ca="1">_xludf.IFNA(VLOOKUP($A910,'Data Sheet'!$A:T,20,FALSE),"NA")</f>
        <v>#NAME?</v>
      </c>
    </row>
    <row r="911" spans="2:10" ht="15.75" customHeight="1" x14ac:dyDescent="0.15">
      <c r="B911" s="60" t="e">
        <f ca="1">_xludf.IFNA(VLOOKUP($A911,'Data Sheet'!$A:B,2,FALSE),"NA")</f>
        <v>#NAME?</v>
      </c>
      <c r="C911" s="61" t="e">
        <f ca="1">_xludf.IFNA(VLOOKUP($A911,'Data Sheet'!$A:U,3,FALSE),"NA")</f>
        <v>#NAME?</v>
      </c>
      <c r="D911" s="61" t="e">
        <f ca="1">_xludf.IFNA(VLOOKUP($A911,'Data Sheet'!$A:C,4,FALSE),"NA")</f>
        <v>#NAME?</v>
      </c>
      <c r="E911" s="61" t="e">
        <f ca="1">_xludf.IFNA(VLOOKUP($A911,'Data Sheet'!$A:D,5,FALSE),"NA")</f>
        <v>#NAME?</v>
      </c>
      <c r="F911" s="73" t="e">
        <f ca="1">_xludf.IFNA(VLOOKUP($A911,'Data Sheet'!$A:E,6,FALSE),"NA")</f>
        <v>#NAME?</v>
      </c>
      <c r="G911" s="63" t="e">
        <f ca="1">_xludf.IFNA(VLOOKUP($A911,'Data Sheet'!$A:F,7,FALSE),"NA")</f>
        <v>#NAME?</v>
      </c>
      <c r="H911" s="64" t="e">
        <f ca="1">_xludf.IFNA(VLOOKUP($A911,'Data Sheet'!$A:K,12,FALSE),"NA")</f>
        <v>#NAME?</v>
      </c>
      <c r="I911" s="63" t="e">
        <f ca="1">_xludf.IFNA(VLOOKUP($A911,'Data Sheet'!$A:T,19,FALSE),"NA")</f>
        <v>#NAME?</v>
      </c>
      <c r="J911" s="64" t="e">
        <f ca="1">_xludf.IFNA(VLOOKUP($A911,'Data Sheet'!$A:T,20,FALSE),"NA")</f>
        <v>#NAME?</v>
      </c>
    </row>
    <row r="912" spans="2:10" ht="15.75" customHeight="1" x14ac:dyDescent="0.15">
      <c r="B912" s="60" t="e">
        <f ca="1">_xludf.IFNA(VLOOKUP($A912,'Data Sheet'!$A:B,2,FALSE),"NA")</f>
        <v>#NAME?</v>
      </c>
      <c r="C912" s="61" t="e">
        <f ca="1">_xludf.IFNA(VLOOKUP($A912,'Data Sheet'!$A:U,3,FALSE),"NA")</f>
        <v>#NAME?</v>
      </c>
      <c r="D912" s="61" t="e">
        <f ca="1">_xludf.IFNA(VLOOKUP($A912,'Data Sheet'!$A:C,4,FALSE),"NA")</f>
        <v>#NAME?</v>
      </c>
      <c r="E912" s="61" t="e">
        <f ca="1">_xludf.IFNA(VLOOKUP($A912,'Data Sheet'!$A:D,5,FALSE),"NA")</f>
        <v>#NAME?</v>
      </c>
      <c r="F912" s="73" t="e">
        <f ca="1">_xludf.IFNA(VLOOKUP($A912,'Data Sheet'!$A:E,6,FALSE),"NA")</f>
        <v>#NAME?</v>
      </c>
      <c r="G912" s="63" t="e">
        <f ca="1">_xludf.IFNA(VLOOKUP($A912,'Data Sheet'!$A:F,7,FALSE),"NA")</f>
        <v>#NAME?</v>
      </c>
      <c r="H912" s="64" t="e">
        <f ca="1">_xludf.IFNA(VLOOKUP($A912,'Data Sheet'!$A:K,12,FALSE),"NA")</f>
        <v>#NAME?</v>
      </c>
      <c r="I912" s="63" t="e">
        <f ca="1">_xludf.IFNA(VLOOKUP($A912,'Data Sheet'!$A:T,19,FALSE),"NA")</f>
        <v>#NAME?</v>
      </c>
      <c r="J912" s="64" t="e">
        <f ca="1">_xludf.IFNA(VLOOKUP($A912,'Data Sheet'!$A:T,20,FALSE),"NA")</f>
        <v>#NAME?</v>
      </c>
    </row>
    <row r="913" spans="2:10" ht="15.75" customHeight="1" x14ac:dyDescent="0.15">
      <c r="B913" s="60" t="e">
        <f ca="1">_xludf.IFNA(VLOOKUP($A913,'Data Sheet'!$A:B,2,FALSE),"NA")</f>
        <v>#NAME?</v>
      </c>
      <c r="C913" s="61" t="e">
        <f ca="1">_xludf.IFNA(VLOOKUP($A913,'Data Sheet'!$A:U,3,FALSE),"NA")</f>
        <v>#NAME?</v>
      </c>
      <c r="D913" s="61" t="e">
        <f ca="1">_xludf.IFNA(VLOOKUP($A913,'Data Sheet'!$A:C,4,FALSE),"NA")</f>
        <v>#NAME?</v>
      </c>
      <c r="E913" s="61" t="e">
        <f ca="1">_xludf.IFNA(VLOOKUP($A913,'Data Sheet'!$A:D,5,FALSE),"NA")</f>
        <v>#NAME?</v>
      </c>
      <c r="F913" s="73" t="e">
        <f ca="1">_xludf.IFNA(VLOOKUP($A913,'Data Sheet'!$A:E,6,FALSE),"NA")</f>
        <v>#NAME?</v>
      </c>
      <c r="G913" s="63" t="e">
        <f ca="1">_xludf.IFNA(VLOOKUP($A913,'Data Sheet'!$A:F,7,FALSE),"NA")</f>
        <v>#NAME?</v>
      </c>
      <c r="H913" s="64" t="e">
        <f ca="1">_xludf.IFNA(VLOOKUP($A913,'Data Sheet'!$A:K,12,FALSE),"NA")</f>
        <v>#NAME?</v>
      </c>
      <c r="I913" s="63" t="e">
        <f ca="1">_xludf.IFNA(VLOOKUP($A913,'Data Sheet'!$A:T,19,FALSE),"NA")</f>
        <v>#NAME?</v>
      </c>
      <c r="J913" s="64" t="e">
        <f ca="1">_xludf.IFNA(VLOOKUP($A913,'Data Sheet'!$A:T,20,FALSE),"NA")</f>
        <v>#NAME?</v>
      </c>
    </row>
    <row r="914" spans="2:10" ht="15.75" customHeight="1" x14ac:dyDescent="0.15">
      <c r="B914" s="60" t="e">
        <f ca="1">_xludf.IFNA(VLOOKUP($A914,'Data Sheet'!$A:B,2,FALSE),"NA")</f>
        <v>#NAME?</v>
      </c>
      <c r="C914" s="61" t="e">
        <f ca="1">_xludf.IFNA(VLOOKUP($A914,'Data Sheet'!$A:U,3,FALSE),"NA")</f>
        <v>#NAME?</v>
      </c>
      <c r="D914" s="61" t="e">
        <f ca="1">_xludf.IFNA(VLOOKUP($A914,'Data Sheet'!$A:C,4,FALSE),"NA")</f>
        <v>#NAME?</v>
      </c>
      <c r="E914" s="61" t="e">
        <f ca="1">_xludf.IFNA(VLOOKUP($A914,'Data Sheet'!$A:D,5,FALSE),"NA")</f>
        <v>#NAME?</v>
      </c>
      <c r="F914" s="73" t="e">
        <f ca="1">_xludf.IFNA(VLOOKUP($A914,'Data Sheet'!$A:E,6,FALSE),"NA")</f>
        <v>#NAME?</v>
      </c>
      <c r="G914" s="63" t="e">
        <f ca="1">_xludf.IFNA(VLOOKUP($A914,'Data Sheet'!$A:F,7,FALSE),"NA")</f>
        <v>#NAME?</v>
      </c>
      <c r="H914" s="64" t="e">
        <f ca="1">_xludf.IFNA(VLOOKUP($A914,'Data Sheet'!$A:K,12,FALSE),"NA")</f>
        <v>#NAME?</v>
      </c>
      <c r="I914" s="63" t="e">
        <f ca="1">_xludf.IFNA(VLOOKUP($A914,'Data Sheet'!$A:T,19,FALSE),"NA")</f>
        <v>#NAME?</v>
      </c>
      <c r="J914" s="64" t="e">
        <f ca="1">_xludf.IFNA(VLOOKUP($A914,'Data Sheet'!$A:T,20,FALSE),"NA")</f>
        <v>#NAME?</v>
      </c>
    </row>
    <row r="915" spans="2:10" ht="15.75" customHeight="1" x14ac:dyDescent="0.15">
      <c r="B915" s="60" t="e">
        <f ca="1">_xludf.IFNA(VLOOKUP($A915,'Data Sheet'!$A:B,2,FALSE),"NA")</f>
        <v>#NAME?</v>
      </c>
      <c r="C915" s="61" t="e">
        <f ca="1">_xludf.IFNA(VLOOKUP($A915,'Data Sheet'!$A:U,3,FALSE),"NA")</f>
        <v>#NAME?</v>
      </c>
      <c r="D915" s="61" t="e">
        <f ca="1">_xludf.IFNA(VLOOKUP($A915,'Data Sheet'!$A:C,4,FALSE),"NA")</f>
        <v>#NAME?</v>
      </c>
      <c r="E915" s="61" t="e">
        <f ca="1">_xludf.IFNA(VLOOKUP($A915,'Data Sheet'!$A:D,5,FALSE),"NA")</f>
        <v>#NAME?</v>
      </c>
      <c r="F915" s="73" t="e">
        <f ca="1">_xludf.IFNA(VLOOKUP($A915,'Data Sheet'!$A:E,6,FALSE),"NA")</f>
        <v>#NAME?</v>
      </c>
      <c r="G915" s="63" t="e">
        <f ca="1">_xludf.IFNA(VLOOKUP($A915,'Data Sheet'!$A:F,7,FALSE),"NA")</f>
        <v>#NAME?</v>
      </c>
      <c r="H915" s="64" t="e">
        <f ca="1">_xludf.IFNA(VLOOKUP($A915,'Data Sheet'!$A:K,12,FALSE),"NA")</f>
        <v>#NAME?</v>
      </c>
      <c r="I915" s="63" t="e">
        <f ca="1">_xludf.IFNA(VLOOKUP($A915,'Data Sheet'!$A:T,19,FALSE),"NA")</f>
        <v>#NAME?</v>
      </c>
      <c r="J915" s="64" t="e">
        <f ca="1">_xludf.IFNA(VLOOKUP($A915,'Data Sheet'!$A:T,20,FALSE),"NA")</f>
        <v>#NAME?</v>
      </c>
    </row>
    <row r="916" spans="2:10" ht="15.75" customHeight="1" x14ac:dyDescent="0.15">
      <c r="B916" s="60" t="e">
        <f ca="1">_xludf.IFNA(VLOOKUP($A916,'Data Sheet'!$A:B,2,FALSE),"NA")</f>
        <v>#NAME?</v>
      </c>
      <c r="C916" s="61" t="e">
        <f ca="1">_xludf.IFNA(VLOOKUP($A916,'Data Sheet'!$A:U,3,FALSE),"NA")</f>
        <v>#NAME?</v>
      </c>
      <c r="D916" s="61" t="e">
        <f ca="1">_xludf.IFNA(VLOOKUP($A916,'Data Sheet'!$A:C,4,FALSE),"NA")</f>
        <v>#NAME?</v>
      </c>
      <c r="E916" s="61" t="e">
        <f ca="1">_xludf.IFNA(VLOOKUP($A916,'Data Sheet'!$A:D,5,FALSE),"NA")</f>
        <v>#NAME?</v>
      </c>
      <c r="F916" s="73" t="e">
        <f ca="1">_xludf.IFNA(VLOOKUP($A916,'Data Sheet'!$A:E,6,FALSE),"NA")</f>
        <v>#NAME?</v>
      </c>
      <c r="G916" s="63" t="e">
        <f ca="1">_xludf.IFNA(VLOOKUP($A916,'Data Sheet'!$A:F,7,FALSE),"NA")</f>
        <v>#NAME?</v>
      </c>
      <c r="H916" s="64" t="e">
        <f ca="1">_xludf.IFNA(VLOOKUP($A916,'Data Sheet'!$A:K,12,FALSE),"NA")</f>
        <v>#NAME?</v>
      </c>
      <c r="I916" s="63" t="e">
        <f ca="1">_xludf.IFNA(VLOOKUP($A916,'Data Sheet'!$A:T,19,FALSE),"NA")</f>
        <v>#NAME?</v>
      </c>
      <c r="J916" s="64" t="e">
        <f ca="1">_xludf.IFNA(VLOOKUP($A916,'Data Sheet'!$A:T,20,FALSE),"NA")</f>
        <v>#NAME?</v>
      </c>
    </row>
    <row r="917" spans="2:10" ht="15.75" customHeight="1" x14ac:dyDescent="0.15">
      <c r="B917" s="60" t="e">
        <f ca="1">_xludf.IFNA(VLOOKUP($A917,'Data Sheet'!$A:B,2,FALSE),"NA")</f>
        <v>#NAME?</v>
      </c>
      <c r="C917" s="61" t="e">
        <f ca="1">_xludf.IFNA(VLOOKUP($A917,'Data Sheet'!$A:U,3,FALSE),"NA")</f>
        <v>#NAME?</v>
      </c>
      <c r="D917" s="61" t="e">
        <f ca="1">_xludf.IFNA(VLOOKUP($A917,'Data Sheet'!$A:C,4,FALSE),"NA")</f>
        <v>#NAME?</v>
      </c>
      <c r="E917" s="61" t="e">
        <f ca="1">_xludf.IFNA(VLOOKUP($A917,'Data Sheet'!$A:D,5,FALSE),"NA")</f>
        <v>#NAME?</v>
      </c>
      <c r="F917" s="73" t="e">
        <f ca="1">_xludf.IFNA(VLOOKUP($A917,'Data Sheet'!$A:E,6,FALSE),"NA")</f>
        <v>#NAME?</v>
      </c>
      <c r="G917" s="63" t="e">
        <f ca="1">_xludf.IFNA(VLOOKUP($A917,'Data Sheet'!$A:F,7,FALSE),"NA")</f>
        <v>#NAME?</v>
      </c>
      <c r="H917" s="64" t="e">
        <f ca="1">_xludf.IFNA(VLOOKUP($A917,'Data Sheet'!$A:K,12,FALSE),"NA")</f>
        <v>#NAME?</v>
      </c>
      <c r="I917" s="63" t="e">
        <f ca="1">_xludf.IFNA(VLOOKUP($A917,'Data Sheet'!$A:T,19,FALSE),"NA")</f>
        <v>#NAME?</v>
      </c>
      <c r="J917" s="64" t="e">
        <f ca="1">_xludf.IFNA(VLOOKUP($A917,'Data Sheet'!$A:T,20,FALSE),"NA")</f>
        <v>#NAME?</v>
      </c>
    </row>
    <row r="918" spans="2:10" ht="15.75" customHeight="1" x14ac:dyDescent="0.15">
      <c r="B918" s="60" t="e">
        <f ca="1">_xludf.IFNA(VLOOKUP($A918,'Data Sheet'!$A:B,2,FALSE),"NA")</f>
        <v>#NAME?</v>
      </c>
      <c r="C918" s="61" t="e">
        <f ca="1">_xludf.IFNA(VLOOKUP($A918,'Data Sheet'!$A:U,3,FALSE),"NA")</f>
        <v>#NAME?</v>
      </c>
      <c r="D918" s="61" t="e">
        <f ca="1">_xludf.IFNA(VLOOKUP($A918,'Data Sheet'!$A:C,4,FALSE),"NA")</f>
        <v>#NAME?</v>
      </c>
      <c r="E918" s="61" t="e">
        <f ca="1">_xludf.IFNA(VLOOKUP($A918,'Data Sheet'!$A:D,5,FALSE),"NA")</f>
        <v>#NAME?</v>
      </c>
      <c r="F918" s="73" t="e">
        <f ca="1">_xludf.IFNA(VLOOKUP($A918,'Data Sheet'!$A:E,6,FALSE),"NA")</f>
        <v>#NAME?</v>
      </c>
      <c r="G918" s="63" t="e">
        <f ca="1">_xludf.IFNA(VLOOKUP($A918,'Data Sheet'!$A:F,7,FALSE),"NA")</f>
        <v>#NAME?</v>
      </c>
      <c r="H918" s="64" t="e">
        <f ca="1">_xludf.IFNA(VLOOKUP($A918,'Data Sheet'!$A:K,12,FALSE),"NA")</f>
        <v>#NAME?</v>
      </c>
      <c r="I918" s="63" t="e">
        <f ca="1">_xludf.IFNA(VLOOKUP($A918,'Data Sheet'!$A:T,19,FALSE),"NA")</f>
        <v>#NAME?</v>
      </c>
      <c r="J918" s="64" t="e">
        <f ca="1">_xludf.IFNA(VLOOKUP($A918,'Data Sheet'!$A:T,20,FALSE),"NA")</f>
        <v>#NAME?</v>
      </c>
    </row>
    <row r="919" spans="2:10" ht="15.75" customHeight="1" x14ac:dyDescent="0.15">
      <c r="B919" s="60" t="e">
        <f ca="1">_xludf.IFNA(VLOOKUP($A919,'Data Sheet'!$A:B,2,FALSE),"NA")</f>
        <v>#NAME?</v>
      </c>
      <c r="C919" s="61" t="e">
        <f ca="1">_xludf.IFNA(VLOOKUP($A919,'Data Sheet'!$A:U,3,FALSE),"NA")</f>
        <v>#NAME?</v>
      </c>
      <c r="D919" s="61" t="e">
        <f ca="1">_xludf.IFNA(VLOOKUP($A919,'Data Sheet'!$A:C,4,FALSE),"NA")</f>
        <v>#NAME?</v>
      </c>
      <c r="E919" s="61" t="e">
        <f ca="1">_xludf.IFNA(VLOOKUP($A919,'Data Sheet'!$A:D,5,FALSE),"NA")</f>
        <v>#NAME?</v>
      </c>
      <c r="F919" s="73" t="e">
        <f ca="1">_xludf.IFNA(VLOOKUP($A919,'Data Sheet'!$A:E,6,FALSE),"NA")</f>
        <v>#NAME?</v>
      </c>
      <c r="G919" s="63" t="e">
        <f ca="1">_xludf.IFNA(VLOOKUP($A919,'Data Sheet'!$A:F,7,FALSE),"NA")</f>
        <v>#NAME?</v>
      </c>
      <c r="H919" s="64" t="e">
        <f ca="1">_xludf.IFNA(VLOOKUP($A919,'Data Sheet'!$A:K,12,FALSE),"NA")</f>
        <v>#NAME?</v>
      </c>
      <c r="I919" s="63" t="e">
        <f ca="1">_xludf.IFNA(VLOOKUP($A919,'Data Sheet'!$A:T,19,FALSE),"NA")</f>
        <v>#NAME?</v>
      </c>
      <c r="J919" s="64" t="e">
        <f ca="1">_xludf.IFNA(VLOOKUP($A919,'Data Sheet'!$A:T,20,FALSE),"NA")</f>
        <v>#NAME?</v>
      </c>
    </row>
    <row r="920" spans="2:10" ht="15.75" customHeight="1" x14ac:dyDescent="0.15">
      <c r="B920" s="60" t="e">
        <f ca="1">_xludf.IFNA(VLOOKUP($A920,'Data Sheet'!$A:B,2,FALSE),"NA")</f>
        <v>#NAME?</v>
      </c>
      <c r="C920" s="61" t="e">
        <f ca="1">_xludf.IFNA(VLOOKUP($A920,'Data Sheet'!$A:U,3,FALSE),"NA")</f>
        <v>#NAME?</v>
      </c>
      <c r="D920" s="61" t="e">
        <f ca="1">_xludf.IFNA(VLOOKUP($A920,'Data Sheet'!$A:C,4,FALSE),"NA")</f>
        <v>#NAME?</v>
      </c>
      <c r="E920" s="61" t="e">
        <f ca="1">_xludf.IFNA(VLOOKUP($A920,'Data Sheet'!$A:D,5,FALSE),"NA")</f>
        <v>#NAME?</v>
      </c>
      <c r="F920" s="73" t="e">
        <f ca="1">_xludf.IFNA(VLOOKUP($A920,'Data Sheet'!$A:E,6,FALSE),"NA")</f>
        <v>#NAME?</v>
      </c>
      <c r="G920" s="63" t="e">
        <f ca="1">_xludf.IFNA(VLOOKUP($A920,'Data Sheet'!$A:F,7,FALSE),"NA")</f>
        <v>#NAME?</v>
      </c>
      <c r="H920" s="64" t="e">
        <f ca="1">_xludf.IFNA(VLOOKUP($A920,'Data Sheet'!$A:K,12,FALSE),"NA")</f>
        <v>#NAME?</v>
      </c>
      <c r="I920" s="63" t="e">
        <f ca="1">_xludf.IFNA(VLOOKUP($A920,'Data Sheet'!$A:T,19,FALSE),"NA")</f>
        <v>#NAME?</v>
      </c>
      <c r="J920" s="64" t="e">
        <f ca="1">_xludf.IFNA(VLOOKUP($A920,'Data Sheet'!$A:T,20,FALSE),"NA")</f>
        <v>#NAME?</v>
      </c>
    </row>
    <row r="921" spans="2:10" ht="15.75" customHeight="1" x14ac:dyDescent="0.15">
      <c r="B921" s="60" t="e">
        <f ca="1">_xludf.IFNA(VLOOKUP($A921,'Data Sheet'!$A:B,2,FALSE),"NA")</f>
        <v>#NAME?</v>
      </c>
      <c r="C921" s="61" t="e">
        <f ca="1">_xludf.IFNA(VLOOKUP($A921,'Data Sheet'!$A:U,3,FALSE),"NA")</f>
        <v>#NAME?</v>
      </c>
      <c r="D921" s="61" t="e">
        <f ca="1">_xludf.IFNA(VLOOKUP($A921,'Data Sheet'!$A:C,4,FALSE),"NA")</f>
        <v>#NAME?</v>
      </c>
      <c r="E921" s="61" t="e">
        <f ca="1">_xludf.IFNA(VLOOKUP($A921,'Data Sheet'!$A:D,5,FALSE),"NA")</f>
        <v>#NAME?</v>
      </c>
      <c r="F921" s="73" t="e">
        <f ca="1">_xludf.IFNA(VLOOKUP($A921,'Data Sheet'!$A:E,6,FALSE),"NA")</f>
        <v>#NAME?</v>
      </c>
      <c r="G921" s="63" t="e">
        <f ca="1">_xludf.IFNA(VLOOKUP($A921,'Data Sheet'!$A:F,7,FALSE),"NA")</f>
        <v>#NAME?</v>
      </c>
      <c r="H921" s="64" t="e">
        <f ca="1">_xludf.IFNA(VLOOKUP($A921,'Data Sheet'!$A:K,12,FALSE),"NA")</f>
        <v>#NAME?</v>
      </c>
      <c r="I921" s="63" t="e">
        <f ca="1">_xludf.IFNA(VLOOKUP($A921,'Data Sheet'!$A:T,19,FALSE),"NA")</f>
        <v>#NAME?</v>
      </c>
      <c r="J921" s="64" t="e">
        <f ca="1">_xludf.IFNA(VLOOKUP($A921,'Data Sheet'!$A:T,20,FALSE),"NA")</f>
        <v>#NAME?</v>
      </c>
    </row>
    <row r="922" spans="2:10" ht="15.75" customHeight="1" x14ac:dyDescent="0.15">
      <c r="B922" s="60" t="e">
        <f ca="1">_xludf.IFNA(VLOOKUP($A922,'Data Sheet'!$A:B,2,FALSE),"NA")</f>
        <v>#NAME?</v>
      </c>
      <c r="C922" s="61" t="e">
        <f ca="1">_xludf.IFNA(VLOOKUP($A922,'Data Sheet'!$A:U,3,FALSE),"NA")</f>
        <v>#NAME?</v>
      </c>
      <c r="D922" s="61" t="e">
        <f ca="1">_xludf.IFNA(VLOOKUP($A922,'Data Sheet'!$A:C,4,FALSE),"NA")</f>
        <v>#NAME?</v>
      </c>
      <c r="E922" s="61" t="e">
        <f ca="1">_xludf.IFNA(VLOOKUP($A922,'Data Sheet'!$A:D,5,FALSE),"NA")</f>
        <v>#NAME?</v>
      </c>
      <c r="F922" s="73" t="e">
        <f ca="1">_xludf.IFNA(VLOOKUP($A922,'Data Sheet'!$A:E,6,FALSE),"NA")</f>
        <v>#NAME?</v>
      </c>
      <c r="G922" s="63" t="e">
        <f ca="1">_xludf.IFNA(VLOOKUP($A922,'Data Sheet'!$A:F,7,FALSE),"NA")</f>
        <v>#NAME?</v>
      </c>
      <c r="H922" s="64" t="e">
        <f ca="1">_xludf.IFNA(VLOOKUP($A922,'Data Sheet'!$A:K,12,FALSE),"NA")</f>
        <v>#NAME?</v>
      </c>
      <c r="I922" s="63" t="e">
        <f ca="1">_xludf.IFNA(VLOOKUP($A922,'Data Sheet'!$A:T,19,FALSE),"NA")</f>
        <v>#NAME?</v>
      </c>
      <c r="J922" s="64" t="e">
        <f ca="1">_xludf.IFNA(VLOOKUP($A922,'Data Sheet'!$A:T,20,FALSE),"NA")</f>
        <v>#NAME?</v>
      </c>
    </row>
    <row r="923" spans="2:10" ht="15.75" customHeight="1" x14ac:dyDescent="0.15">
      <c r="B923" s="60" t="e">
        <f ca="1">_xludf.IFNA(VLOOKUP($A923,'Data Sheet'!$A:B,2,FALSE),"NA")</f>
        <v>#NAME?</v>
      </c>
      <c r="C923" s="61" t="e">
        <f ca="1">_xludf.IFNA(VLOOKUP($A923,'Data Sheet'!$A:U,3,FALSE),"NA")</f>
        <v>#NAME?</v>
      </c>
      <c r="D923" s="61" t="e">
        <f ca="1">_xludf.IFNA(VLOOKUP($A923,'Data Sheet'!$A:C,4,FALSE),"NA")</f>
        <v>#NAME?</v>
      </c>
      <c r="E923" s="61" t="e">
        <f ca="1">_xludf.IFNA(VLOOKUP($A923,'Data Sheet'!$A:D,5,FALSE),"NA")</f>
        <v>#NAME?</v>
      </c>
      <c r="F923" s="73" t="e">
        <f ca="1">_xludf.IFNA(VLOOKUP($A923,'Data Sheet'!$A:E,6,FALSE),"NA")</f>
        <v>#NAME?</v>
      </c>
      <c r="G923" s="63" t="e">
        <f ca="1">_xludf.IFNA(VLOOKUP($A923,'Data Sheet'!$A:F,7,FALSE),"NA")</f>
        <v>#NAME?</v>
      </c>
      <c r="H923" s="64" t="e">
        <f ca="1">_xludf.IFNA(VLOOKUP($A923,'Data Sheet'!$A:K,12,FALSE),"NA")</f>
        <v>#NAME?</v>
      </c>
      <c r="I923" s="63" t="e">
        <f ca="1">_xludf.IFNA(VLOOKUP($A923,'Data Sheet'!$A:T,19,FALSE),"NA")</f>
        <v>#NAME?</v>
      </c>
      <c r="J923" s="64" t="e">
        <f ca="1">_xludf.IFNA(VLOOKUP($A923,'Data Sheet'!$A:T,20,FALSE),"NA")</f>
        <v>#NAME?</v>
      </c>
    </row>
    <row r="924" spans="2:10" ht="15.75" customHeight="1" x14ac:dyDescent="0.15">
      <c r="B924" s="60" t="e">
        <f ca="1">_xludf.IFNA(VLOOKUP($A924,'Data Sheet'!$A:B,2,FALSE),"NA")</f>
        <v>#NAME?</v>
      </c>
      <c r="C924" s="61" t="e">
        <f ca="1">_xludf.IFNA(VLOOKUP($A924,'Data Sheet'!$A:U,3,FALSE),"NA")</f>
        <v>#NAME?</v>
      </c>
      <c r="D924" s="61" t="e">
        <f ca="1">_xludf.IFNA(VLOOKUP($A924,'Data Sheet'!$A:C,4,FALSE),"NA")</f>
        <v>#NAME?</v>
      </c>
      <c r="E924" s="61" t="e">
        <f ca="1">_xludf.IFNA(VLOOKUP($A924,'Data Sheet'!$A:D,5,FALSE),"NA")</f>
        <v>#NAME?</v>
      </c>
      <c r="F924" s="73" t="e">
        <f ca="1">_xludf.IFNA(VLOOKUP($A924,'Data Sheet'!$A:E,6,FALSE),"NA")</f>
        <v>#NAME?</v>
      </c>
      <c r="G924" s="63" t="e">
        <f ca="1">_xludf.IFNA(VLOOKUP($A924,'Data Sheet'!$A:F,7,FALSE),"NA")</f>
        <v>#NAME?</v>
      </c>
      <c r="H924" s="64" t="e">
        <f ca="1">_xludf.IFNA(VLOOKUP($A924,'Data Sheet'!$A:K,12,FALSE),"NA")</f>
        <v>#NAME?</v>
      </c>
      <c r="I924" s="63" t="e">
        <f ca="1">_xludf.IFNA(VLOOKUP($A924,'Data Sheet'!$A:T,19,FALSE),"NA")</f>
        <v>#NAME?</v>
      </c>
      <c r="J924" s="64" t="e">
        <f ca="1">_xludf.IFNA(VLOOKUP($A924,'Data Sheet'!$A:T,20,FALSE),"NA")</f>
        <v>#NAME?</v>
      </c>
    </row>
    <row r="925" spans="2:10" ht="15.75" customHeight="1" x14ac:dyDescent="0.15">
      <c r="B925" s="60" t="e">
        <f ca="1">_xludf.IFNA(VLOOKUP($A925,'Data Sheet'!$A:B,2,FALSE),"NA")</f>
        <v>#NAME?</v>
      </c>
      <c r="C925" s="61" t="e">
        <f ca="1">_xludf.IFNA(VLOOKUP($A925,'Data Sheet'!$A:U,3,FALSE),"NA")</f>
        <v>#NAME?</v>
      </c>
      <c r="D925" s="61" t="e">
        <f ca="1">_xludf.IFNA(VLOOKUP($A925,'Data Sheet'!$A:C,4,FALSE),"NA")</f>
        <v>#NAME?</v>
      </c>
      <c r="E925" s="61" t="e">
        <f ca="1">_xludf.IFNA(VLOOKUP($A925,'Data Sheet'!$A:D,5,FALSE),"NA")</f>
        <v>#NAME?</v>
      </c>
      <c r="F925" s="73" t="e">
        <f ca="1">_xludf.IFNA(VLOOKUP($A925,'Data Sheet'!$A:E,6,FALSE),"NA")</f>
        <v>#NAME?</v>
      </c>
      <c r="G925" s="63" t="e">
        <f ca="1">_xludf.IFNA(VLOOKUP($A925,'Data Sheet'!$A:F,7,FALSE),"NA")</f>
        <v>#NAME?</v>
      </c>
      <c r="H925" s="64" t="e">
        <f ca="1">_xludf.IFNA(VLOOKUP($A925,'Data Sheet'!$A:K,12,FALSE),"NA")</f>
        <v>#NAME?</v>
      </c>
      <c r="I925" s="63" t="e">
        <f ca="1">_xludf.IFNA(VLOOKUP($A925,'Data Sheet'!$A:T,19,FALSE),"NA")</f>
        <v>#NAME?</v>
      </c>
      <c r="J925" s="64" t="e">
        <f ca="1">_xludf.IFNA(VLOOKUP($A925,'Data Sheet'!$A:T,20,FALSE),"NA")</f>
        <v>#NAME?</v>
      </c>
    </row>
    <row r="926" spans="2:10" ht="15.75" customHeight="1" x14ac:dyDescent="0.15">
      <c r="B926" s="60" t="e">
        <f ca="1">_xludf.IFNA(VLOOKUP($A926,'Data Sheet'!$A:B,2,FALSE),"NA")</f>
        <v>#NAME?</v>
      </c>
      <c r="C926" s="61" t="e">
        <f ca="1">_xludf.IFNA(VLOOKUP($A926,'Data Sheet'!$A:U,3,FALSE),"NA")</f>
        <v>#NAME?</v>
      </c>
      <c r="D926" s="61" t="e">
        <f ca="1">_xludf.IFNA(VLOOKUP($A926,'Data Sheet'!$A:C,4,FALSE),"NA")</f>
        <v>#NAME?</v>
      </c>
      <c r="E926" s="61" t="e">
        <f ca="1">_xludf.IFNA(VLOOKUP($A926,'Data Sheet'!$A:D,5,FALSE),"NA")</f>
        <v>#NAME?</v>
      </c>
      <c r="F926" s="73" t="e">
        <f ca="1">_xludf.IFNA(VLOOKUP($A926,'Data Sheet'!$A:E,6,FALSE),"NA")</f>
        <v>#NAME?</v>
      </c>
      <c r="G926" s="63" t="e">
        <f ca="1">_xludf.IFNA(VLOOKUP($A926,'Data Sheet'!$A:F,7,FALSE),"NA")</f>
        <v>#NAME?</v>
      </c>
      <c r="H926" s="64" t="e">
        <f ca="1">_xludf.IFNA(VLOOKUP($A926,'Data Sheet'!$A:K,12,FALSE),"NA")</f>
        <v>#NAME?</v>
      </c>
      <c r="I926" s="63" t="e">
        <f ca="1">_xludf.IFNA(VLOOKUP($A926,'Data Sheet'!$A:T,19,FALSE),"NA")</f>
        <v>#NAME?</v>
      </c>
      <c r="J926" s="64" t="e">
        <f ca="1">_xludf.IFNA(VLOOKUP($A926,'Data Sheet'!$A:T,20,FALSE),"NA")</f>
        <v>#NAME?</v>
      </c>
    </row>
    <row r="927" spans="2:10" ht="15.75" customHeight="1" x14ac:dyDescent="0.15">
      <c r="B927" s="60" t="e">
        <f ca="1">_xludf.IFNA(VLOOKUP($A927,'Data Sheet'!$A:B,2,FALSE),"NA")</f>
        <v>#NAME?</v>
      </c>
      <c r="C927" s="61" t="e">
        <f ca="1">_xludf.IFNA(VLOOKUP($A927,'Data Sheet'!$A:U,3,FALSE),"NA")</f>
        <v>#NAME?</v>
      </c>
      <c r="D927" s="61" t="e">
        <f ca="1">_xludf.IFNA(VLOOKUP($A927,'Data Sheet'!$A:C,4,FALSE),"NA")</f>
        <v>#NAME?</v>
      </c>
      <c r="E927" s="61" t="e">
        <f ca="1">_xludf.IFNA(VLOOKUP($A927,'Data Sheet'!$A:D,5,FALSE),"NA")</f>
        <v>#NAME?</v>
      </c>
      <c r="F927" s="73" t="e">
        <f ca="1">_xludf.IFNA(VLOOKUP($A927,'Data Sheet'!$A:E,6,FALSE),"NA")</f>
        <v>#NAME?</v>
      </c>
      <c r="G927" s="63" t="e">
        <f ca="1">_xludf.IFNA(VLOOKUP($A927,'Data Sheet'!$A:F,7,FALSE),"NA")</f>
        <v>#NAME?</v>
      </c>
      <c r="H927" s="64" t="e">
        <f ca="1">_xludf.IFNA(VLOOKUP($A927,'Data Sheet'!$A:K,12,FALSE),"NA")</f>
        <v>#NAME?</v>
      </c>
      <c r="I927" s="63" t="e">
        <f ca="1">_xludf.IFNA(VLOOKUP($A927,'Data Sheet'!$A:T,19,FALSE),"NA")</f>
        <v>#NAME?</v>
      </c>
      <c r="J927" s="64" t="e">
        <f ca="1">_xludf.IFNA(VLOOKUP($A927,'Data Sheet'!$A:T,20,FALSE),"NA")</f>
        <v>#NAME?</v>
      </c>
    </row>
    <row r="928" spans="2:10" ht="15.75" customHeight="1" x14ac:dyDescent="0.15">
      <c r="B928" s="60" t="e">
        <f ca="1">_xludf.IFNA(VLOOKUP($A928,'Data Sheet'!$A:B,2,FALSE),"NA")</f>
        <v>#NAME?</v>
      </c>
      <c r="C928" s="61" t="e">
        <f ca="1">_xludf.IFNA(VLOOKUP($A928,'Data Sheet'!$A:U,3,FALSE),"NA")</f>
        <v>#NAME?</v>
      </c>
      <c r="D928" s="61" t="e">
        <f ca="1">_xludf.IFNA(VLOOKUP($A928,'Data Sheet'!$A:C,4,FALSE),"NA")</f>
        <v>#NAME?</v>
      </c>
      <c r="E928" s="61" t="e">
        <f ca="1">_xludf.IFNA(VLOOKUP($A928,'Data Sheet'!$A:D,5,FALSE),"NA")</f>
        <v>#NAME?</v>
      </c>
      <c r="F928" s="73" t="e">
        <f ca="1">_xludf.IFNA(VLOOKUP($A928,'Data Sheet'!$A:E,6,FALSE),"NA")</f>
        <v>#NAME?</v>
      </c>
      <c r="G928" s="63" t="e">
        <f ca="1">_xludf.IFNA(VLOOKUP($A928,'Data Sheet'!$A:F,7,FALSE),"NA")</f>
        <v>#NAME?</v>
      </c>
      <c r="H928" s="64" t="e">
        <f ca="1">_xludf.IFNA(VLOOKUP($A928,'Data Sheet'!$A:K,12,FALSE),"NA")</f>
        <v>#NAME?</v>
      </c>
      <c r="I928" s="63" t="e">
        <f ca="1">_xludf.IFNA(VLOOKUP($A928,'Data Sheet'!$A:T,19,FALSE),"NA")</f>
        <v>#NAME?</v>
      </c>
      <c r="J928" s="64" t="e">
        <f ca="1">_xludf.IFNA(VLOOKUP($A928,'Data Sheet'!$A:T,20,FALSE),"NA")</f>
        <v>#NAME?</v>
      </c>
    </row>
    <row r="929" spans="2:10" ht="15.75" customHeight="1" x14ac:dyDescent="0.15">
      <c r="B929" s="60" t="e">
        <f ca="1">_xludf.IFNA(VLOOKUP($A929,'Data Sheet'!$A:B,2,FALSE),"NA")</f>
        <v>#NAME?</v>
      </c>
      <c r="C929" s="61" t="e">
        <f ca="1">_xludf.IFNA(VLOOKUP($A929,'Data Sheet'!$A:U,3,FALSE),"NA")</f>
        <v>#NAME?</v>
      </c>
      <c r="D929" s="61" t="e">
        <f ca="1">_xludf.IFNA(VLOOKUP($A929,'Data Sheet'!$A:C,4,FALSE),"NA")</f>
        <v>#NAME?</v>
      </c>
      <c r="E929" s="61" t="e">
        <f ca="1">_xludf.IFNA(VLOOKUP($A929,'Data Sheet'!$A:D,5,FALSE),"NA")</f>
        <v>#NAME?</v>
      </c>
      <c r="F929" s="73" t="e">
        <f ca="1">_xludf.IFNA(VLOOKUP($A929,'Data Sheet'!$A:E,6,FALSE),"NA")</f>
        <v>#NAME?</v>
      </c>
      <c r="G929" s="63" t="e">
        <f ca="1">_xludf.IFNA(VLOOKUP($A929,'Data Sheet'!$A:F,7,FALSE),"NA")</f>
        <v>#NAME?</v>
      </c>
      <c r="H929" s="64" t="e">
        <f ca="1">_xludf.IFNA(VLOOKUP($A929,'Data Sheet'!$A:K,12,FALSE),"NA")</f>
        <v>#NAME?</v>
      </c>
      <c r="I929" s="63" t="e">
        <f ca="1">_xludf.IFNA(VLOOKUP($A929,'Data Sheet'!$A:T,19,FALSE),"NA")</f>
        <v>#NAME?</v>
      </c>
      <c r="J929" s="64" t="e">
        <f ca="1">_xludf.IFNA(VLOOKUP($A929,'Data Sheet'!$A:T,20,FALSE),"NA")</f>
        <v>#NAME?</v>
      </c>
    </row>
    <row r="930" spans="2:10" ht="15.75" customHeight="1" x14ac:dyDescent="0.15">
      <c r="B930" s="60" t="e">
        <f ca="1">_xludf.IFNA(VLOOKUP($A930,'Data Sheet'!$A:B,2,FALSE),"NA")</f>
        <v>#NAME?</v>
      </c>
      <c r="C930" s="61" t="e">
        <f ca="1">_xludf.IFNA(VLOOKUP($A930,'Data Sheet'!$A:U,3,FALSE),"NA")</f>
        <v>#NAME?</v>
      </c>
      <c r="D930" s="61" t="e">
        <f ca="1">_xludf.IFNA(VLOOKUP($A930,'Data Sheet'!$A:C,4,FALSE),"NA")</f>
        <v>#NAME?</v>
      </c>
      <c r="E930" s="61" t="e">
        <f ca="1">_xludf.IFNA(VLOOKUP($A930,'Data Sheet'!$A:D,5,FALSE),"NA")</f>
        <v>#NAME?</v>
      </c>
      <c r="F930" s="73" t="e">
        <f ca="1">_xludf.IFNA(VLOOKUP($A930,'Data Sheet'!$A:E,6,FALSE),"NA")</f>
        <v>#NAME?</v>
      </c>
      <c r="G930" s="63" t="e">
        <f ca="1">_xludf.IFNA(VLOOKUP($A930,'Data Sheet'!$A:F,7,FALSE),"NA")</f>
        <v>#NAME?</v>
      </c>
      <c r="H930" s="64" t="e">
        <f ca="1">_xludf.IFNA(VLOOKUP($A930,'Data Sheet'!$A:K,12,FALSE),"NA")</f>
        <v>#NAME?</v>
      </c>
      <c r="I930" s="63" t="e">
        <f ca="1">_xludf.IFNA(VLOOKUP($A930,'Data Sheet'!$A:T,19,FALSE),"NA")</f>
        <v>#NAME?</v>
      </c>
      <c r="J930" s="64" t="e">
        <f ca="1">_xludf.IFNA(VLOOKUP($A930,'Data Sheet'!$A:T,20,FALSE),"NA")</f>
        <v>#NAME?</v>
      </c>
    </row>
    <row r="931" spans="2:10" ht="15.75" customHeight="1" x14ac:dyDescent="0.15">
      <c r="B931" s="60" t="e">
        <f ca="1">_xludf.IFNA(VLOOKUP($A931,'Data Sheet'!$A:B,2,FALSE),"NA")</f>
        <v>#NAME?</v>
      </c>
      <c r="C931" s="61" t="e">
        <f ca="1">_xludf.IFNA(VLOOKUP($A931,'Data Sheet'!$A:U,3,FALSE),"NA")</f>
        <v>#NAME?</v>
      </c>
      <c r="D931" s="61" t="e">
        <f ca="1">_xludf.IFNA(VLOOKUP($A931,'Data Sheet'!$A:C,4,FALSE),"NA")</f>
        <v>#NAME?</v>
      </c>
      <c r="E931" s="61" t="e">
        <f ca="1">_xludf.IFNA(VLOOKUP($A931,'Data Sheet'!$A:D,5,FALSE),"NA")</f>
        <v>#NAME?</v>
      </c>
      <c r="F931" s="73" t="e">
        <f ca="1">_xludf.IFNA(VLOOKUP($A931,'Data Sheet'!$A:E,6,FALSE),"NA")</f>
        <v>#NAME?</v>
      </c>
      <c r="G931" s="63" t="e">
        <f ca="1">_xludf.IFNA(VLOOKUP($A931,'Data Sheet'!$A:F,7,FALSE),"NA")</f>
        <v>#NAME?</v>
      </c>
      <c r="H931" s="64" t="e">
        <f ca="1">_xludf.IFNA(VLOOKUP($A931,'Data Sheet'!$A:K,12,FALSE),"NA")</f>
        <v>#NAME?</v>
      </c>
      <c r="I931" s="63" t="e">
        <f ca="1">_xludf.IFNA(VLOOKUP($A931,'Data Sheet'!$A:T,19,FALSE),"NA")</f>
        <v>#NAME?</v>
      </c>
      <c r="J931" s="64" t="e">
        <f ca="1">_xludf.IFNA(VLOOKUP($A931,'Data Sheet'!$A:T,20,FALSE),"NA")</f>
        <v>#NAME?</v>
      </c>
    </row>
    <row r="932" spans="2:10" ht="15.75" customHeight="1" x14ac:dyDescent="0.15">
      <c r="B932" s="60" t="e">
        <f ca="1">_xludf.IFNA(VLOOKUP($A932,'Data Sheet'!$A:B,2,FALSE),"NA")</f>
        <v>#NAME?</v>
      </c>
      <c r="C932" s="61" t="e">
        <f ca="1">_xludf.IFNA(VLOOKUP($A932,'Data Sheet'!$A:U,3,FALSE),"NA")</f>
        <v>#NAME?</v>
      </c>
      <c r="D932" s="61" t="e">
        <f ca="1">_xludf.IFNA(VLOOKUP($A932,'Data Sheet'!$A:C,4,FALSE),"NA")</f>
        <v>#NAME?</v>
      </c>
      <c r="E932" s="61" t="e">
        <f ca="1">_xludf.IFNA(VLOOKUP($A932,'Data Sheet'!$A:D,5,FALSE),"NA")</f>
        <v>#NAME?</v>
      </c>
      <c r="F932" s="73" t="e">
        <f ca="1">_xludf.IFNA(VLOOKUP($A932,'Data Sheet'!$A:E,6,FALSE),"NA")</f>
        <v>#NAME?</v>
      </c>
      <c r="G932" s="63" t="e">
        <f ca="1">_xludf.IFNA(VLOOKUP($A932,'Data Sheet'!$A:F,7,FALSE),"NA")</f>
        <v>#NAME?</v>
      </c>
      <c r="H932" s="64" t="e">
        <f ca="1">_xludf.IFNA(VLOOKUP($A932,'Data Sheet'!$A:K,12,FALSE),"NA")</f>
        <v>#NAME?</v>
      </c>
      <c r="I932" s="63" t="e">
        <f ca="1">_xludf.IFNA(VLOOKUP($A932,'Data Sheet'!$A:T,19,FALSE),"NA")</f>
        <v>#NAME?</v>
      </c>
      <c r="J932" s="64" t="e">
        <f ca="1">_xludf.IFNA(VLOOKUP($A932,'Data Sheet'!$A:T,20,FALSE),"NA")</f>
        <v>#NAME?</v>
      </c>
    </row>
    <row r="933" spans="2:10" ht="15.75" customHeight="1" x14ac:dyDescent="0.15">
      <c r="B933" s="60" t="e">
        <f ca="1">_xludf.IFNA(VLOOKUP($A933,'Data Sheet'!$A:B,2,FALSE),"NA")</f>
        <v>#NAME?</v>
      </c>
      <c r="C933" s="61" t="e">
        <f ca="1">_xludf.IFNA(VLOOKUP($A933,'Data Sheet'!$A:U,3,FALSE),"NA")</f>
        <v>#NAME?</v>
      </c>
      <c r="D933" s="61" t="e">
        <f ca="1">_xludf.IFNA(VLOOKUP($A933,'Data Sheet'!$A:C,4,FALSE),"NA")</f>
        <v>#NAME?</v>
      </c>
      <c r="E933" s="61" t="e">
        <f ca="1">_xludf.IFNA(VLOOKUP($A933,'Data Sheet'!$A:D,5,FALSE),"NA")</f>
        <v>#NAME?</v>
      </c>
      <c r="F933" s="73" t="e">
        <f ca="1">_xludf.IFNA(VLOOKUP($A933,'Data Sheet'!$A:E,6,FALSE),"NA")</f>
        <v>#NAME?</v>
      </c>
      <c r="G933" s="63" t="e">
        <f ca="1">_xludf.IFNA(VLOOKUP($A933,'Data Sheet'!$A:F,7,FALSE),"NA")</f>
        <v>#NAME?</v>
      </c>
      <c r="H933" s="64" t="e">
        <f ca="1">_xludf.IFNA(VLOOKUP($A933,'Data Sheet'!$A:K,12,FALSE),"NA")</f>
        <v>#NAME?</v>
      </c>
      <c r="I933" s="63" t="e">
        <f ca="1">_xludf.IFNA(VLOOKUP($A933,'Data Sheet'!$A:T,19,FALSE),"NA")</f>
        <v>#NAME?</v>
      </c>
      <c r="J933" s="64" t="e">
        <f ca="1">_xludf.IFNA(VLOOKUP($A933,'Data Sheet'!$A:T,20,FALSE),"NA")</f>
        <v>#NAME?</v>
      </c>
    </row>
    <row r="934" spans="2:10" ht="15.75" customHeight="1" x14ac:dyDescent="0.15">
      <c r="B934" s="60" t="e">
        <f ca="1">_xludf.IFNA(VLOOKUP($A934,'Data Sheet'!$A:B,2,FALSE),"NA")</f>
        <v>#NAME?</v>
      </c>
      <c r="C934" s="61" t="e">
        <f ca="1">_xludf.IFNA(VLOOKUP($A934,'Data Sheet'!$A:U,3,FALSE),"NA")</f>
        <v>#NAME?</v>
      </c>
      <c r="D934" s="61" t="e">
        <f ca="1">_xludf.IFNA(VLOOKUP($A934,'Data Sheet'!$A:C,4,FALSE),"NA")</f>
        <v>#NAME?</v>
      </c>
      <c r="E934" s="61" t="e">
        <f ca="1">_xludf.IFNA(VLOOKUP($A934,'Data Sheet'!$A:D,5,FALSE),"NA")</f>
        <v>#NAME?</v>
      </c>
      <c r="F934" s="73" t="e">
        <f ca="1">_xludf.IFNA(VLOOKUP($A934,'Data Sheet'!$A:E,6,FALSE),"NA")</f>
        <v>#NAME?</v>
      </c>
      <c r="G934" s="63" t="e">
        <f ca="1">_xludf.IFNA(VLOOKUP($A934,'Data Sheet'!$A:F,7,FALSE),"NA")</f>
        <v>#NAME?</v>
      </c>
      <c r="H934" s="64" t="e">
        <f ca="1">_xludf.IFNA(VLOOKUP($A934,'Data Sheet'!$A:K,12,FALSE),"NA")</f>
        <v>#NAME?</v>
      </c>
      <c r="I934" s="63" t="e">
        <f ca="1">_xludf.IFNA(VLOOKUP($A934,'Data Sheet'!$A:T,19,FALSE),"NA")</f>
        <v>#NAME?</v>
      </c>
      <c r="J934" s="64" t="e">
        <f ca="1">_xludf.IFNA(VLOOKUP($A934,'Data Sheet'!$A:T,20,FALSE),"NA")</f>
        <v>#NAME?</v>
      </c>
    </row>
    <row r="935" spans="2:10" ht="15.75" customHeight="1" x14ac:dyDescent="0.15">
      <c r="B935" s="60" t="e">
        <f ca="1">_xludf.IFNA(VLOOKUP($A935,'Data Sheet'!$A:B,2,FALSE),"NA")</f>
        <v>#NAME?</v>
      </c>
      <c r="C935" s="61" t="e">
        <f ca="1">_xludf.IFNA(VLOOKUP($A935,'Data Sheet'!$A:U,3,FALSE),"NA")</f>
        <v>#NAME?</v>
      </c>
      <c r="D935" s="61" t="e">
        <f ca="1">_xludf.IFNA(VLOOKUP($A935,'Data Sheet'!$A:C,4,FALSE),"NA")</f>
        <v>#NAME?</v>
      </c>
      <c r="E935" s="61" t="e">
        <f ca="1">_xludf.IFNA(VLOOKUP($A935,'Data Sheet'!$A:D,5,FALSE),"NA")</f>
        <v>#NAME?</v>
      </c>
      <c r="F935" s="73" t="e">
        <f ca="1">_xludf.IFNA(VLOOKUP($A935,'Data Sheet'!$A:E,6,FALSE),"NA")</f>
        <v>#NAME?</v>
      </c>
      <c r="G935" s="63" t="e">
        <f ca="1">_xludf.IFNA(VLOOKUP($A935,'Data Sheet'!$A:F,7,FALSE),"NA")</f>
        <v>#NAME?</v>
      </c>
      <c r="H935" s="64" t="e">
        <f ca="1">_xludf.IFNA(VLOOKUP($A935,'Data Sheet'!$A:K,12,FALSE),"NA")</f>
        <v>#NAME?</v>
      </c>
      <c r="I935" s="63" t="e">
        <f ca="1">_xludf.IFNA(VLOOKUP($A935,'Data Sheet'!$A:T,19,FALSE),"NA")</f>
        <v>#NAME?</v>
      </c>
      <c r="J935" s="64" t="e">
        <f ca="1">_xludf.IFNA(VLOOKUP($A935,'Data Sheet'!$A:T,20,FALSE),"NA")</f>
        <v>#NAME?</v>
      </c>
    </row>
    <row r="936" spans="2:10" ht="15.75" customHeight="1" x14ac:dyDescent="0.15">
      <c r="B936" s="60" t="e">
        <f ca="1">_xludf.IFNA(VLOOKUP($A936,'Data Sheet'!$A:B,2,FALSE),"NA")</f>
        <v>#NAME?</v>
      </c>
      <c r="C936" s="61" t="e">
        <f ca="1">_xludf.IFNA(VLOOKUP($A936,'Data Sheet'!$A:U,3,FALSE),"NA")</f>
        <v>#NAME?</v>
      </c>
      <c r="D936" s="61" t="e">
        <f ca="1">_xludf.IFNA(VLOOKUP($A936,'Data Sheet'!$A:C,4,FALSE),"NA")</f>
        <v>#NAME?</v>
      </c>
      <c r="E936" s="61" t="e">
        <f ca="1">_xludf.IFNA(VLOOKUP($A936,'Data Sheet'!$A:D,5,FALSE),"NA")</f>
        <v>#NAME?</v>
      </c>
      <c r="F936" s="73" t="e">
        <f ca="1">_xludf.IFNA(VLOOKUP($A936,'Data Sheet'!$A:E,6,FALSE),"NA")</f>
        <v>#NAME?</v>
      </c>
      <c r="G936" s="63" t="e">
        <f ca="1">_xludf.IFNA(VLOOKUP($A936,'Data Sheet'!$A:F,7,FALSE),"NA")</f>
        <v>#NAME?</v>
      </c>
      <c r="H936" s="64" t="e">
        <f ca="1">_xludf.IFNA(VLOOKUP($A936,'Data Sheet'!$A:K,12,FALSE),"NA")</f>
        <v>#NAME?</v>
      </c>
      <c r="I936" s="63" t="e">
        <f ca="1">_xludf.IFNA(VLOOKUP($A936,'Data Sheet'!$A:T,19,FALSE),"NA")</f>
        <v>#NAME?</v>
      </c>
      <c r="J936" s="64" t="e">
        <f ca="1">_xludf.IFNA(VLOOKUP($A936,'Data Sheet'!$A:T,20,FALSE),"NA")</f>
        <v>#NAME?</v>
      </c>
    </row>
    <row r="937" spans="2:10" ht="15.75" customHeight="1" x14ac:dyDescent="0.15">
      <c r="B937" s="60" t="e">
        <f ca="1">_xludf.IFNA(VLOOKUP($A937,'Data Sheet'!$A:B,2,FALSE),"NA")</f>
        <v>#NAME?</v>
      </c>
      <c r="C937" s="61" t="e">
        <f ca="1">_xludf.IFNA(VLOOKUP($A937,'Data Sheet'!$A:U,3,FALSE),"NA")</f>
        <v>#NAME?</v>
      </c>
      <c r="D937" s="61" t="e">
        <f ca="1">_xludf.IFNA(VLOOKUP($A937,'Data Sheet'!$A:C,4,FALSE),"NA")</f>
        <v>#NAME?</v>
      </c>
      <c r="E937" s="61" t="e">
        <f ca="1">_xludf.IFNA(VLOOKUP($A937,'Data Sheet'!$A:D,5,FALSE),"NA")</f>
        <v>#NAME?</v>
      </c>
      <c r="F937" s="73" t="e">
        <f ca="1">_xludf.IFNA(VLOOKUP($A937,'Data Sheet'!$A:E,6,FALSE),"NA")</f>
        <v>#NAME?</v>
      </c>
      <c r="G937" s="63" t="e">
        <f ca="1">_xludf.IFNA(VLOOKUP($A937,'Data Sheet'!$A:F,7,FALSE),"NA")</f>
        <v>#NAME?</v>
      </c>
      <c r="H937" s="64" t="e">
        <f ca="1">_xludf.IFNA(VLOOKUP($A937,'Data Sheet'!$A:K,12,FALSE),"NA")</f>
        <v>#NAME?</v>
      </c>
      <c r="I937" s="63" t="e">
        <f ca="1">_xludf.IFNA(VLOOKUP($A937,'Data Sheet'!$A:T,19,FALSE),"NA")</f>
        <v>#NAME?</v>
      </c>
      <c r="J937" s="64" t="e">
        <f ca="1">_xludf.IFNA(VLOOKUP($A937,'Data Sheet'!$A:T,20,FALSE),"NA")</f>
        <v>#NAME?</v>
      </c>
    </row>
    <row r="938" spans="2:10" ht="15.75" customHeight="1" x14ac:dyDescent="0.15">
      <c r="B938" s="60" t="e">
        <f ca="1">_xludf.IFNA(VLOOKUP($A938,'Data Sheet'!$A:B,2,FALSE),"NA")</f>
        <v>#NAME?</v>
      </c>
      <c r="C938" s="61" t="e">
        <f ca="1">_xludf.IFNA(VLOOKUP($A938,'Data Sheet'!$A:U,3,FALSE),"NA")</f>
        <v>#NAME?</v>
      </c>
      <c r="D938" s="61" t="e">
        <f ca="1">_xludf.IFNA(VLOOKUP($A938,'Data Sheet'!$A:C,4,FALSE),"NA")</f>
        <v>#NAME?</v>
      </c>
      <c r="E938" s="61" t="e">
        <f ca="1">_xludf.IFNA(VLOOKUP($A938,'Data Sheet'!$A:D,5,FALSE),"NA")</f>
        <v>#NAME?</v>
      </c>
      <c r="F938" s="73" t="e">
        <f ca="1">_xludf.IFNA(VLOOKUP($A938,'Data Sheet'!$A:E,6,FALSE),"NA")</f>
        <v>#NAME?</v>
      </c>
      <c r="G938" s="63" t="e">
        <f ca="1">_xludf.IFNA(VLOOKUP($A938,'Data Sheet'!$A:F,7,FALSE),"NA")</f>
        <v>#NAME?</v>
      </c>
      <c r="H938" s="64" t="e">
        <f ca="1">_xludf.IFNA(VLOOKUP($A938,'Data Sheet'!$A:K,12,FALSE),"NA")</f>
        <v>#NAME?</v>
      </c>
      <c r="I938" s="63" t="e">
        <f ca="1">_xludf.IFNA(VLOOKUP($A938,'Data Sheet'!$A:T,19,FALSE),"NA")</f>
        <v>#NAME?</v>
      </c>
      <c r="J938" s="64" t="e">
        <f ca="1">_xludf.IFNA(VLOOKUP($A938,'Data Sheet'!$A:T,20,FALSE),"NA")</f>
        <v>#NAME?</v>
      </c>
    </row>
    <row r="939" spans="2:10" ht="15.75" customHeight="1" x14ac:dyDescent="0.15">
      <c r="B939" s="60" t="e">
        <f ca="1">_xludf.IFNA(VLOOKUP($A939,'Data Sheet'!$A:B,2,FALSE),"NA")</f>
        <v>#NAME?</v>
      </c>
      <c r="C939" s="61" t="e">
        <f ca="1">_xludf.IFNA(VLOOKUP($A939,'Data Sheet'!$A:U,3,FALSE),"NA")</f>
        <v>#NAME?</v>
      </c>
      <c r="D939" s="61" t="e">
        <f ca="1">_xludf.IFNA(VLOOKUP($A939,'Data Sheet'!$A:C,4,FALSE),"NA")</f>
        <v>#NAME?</v>
      </c>
      <c r="E939" s="61" t="e">
        <f ca="1">_xludf.IFNA(VLOOKUP($A939,'Data Sheet'!$A:D,5,FALSE),"NA")</f>
        <v>#NAME?</v>
      </c>
      <c r="F939" s="73" t="e">
        <f ca="1">_xludf.IFNA(VLOOKUP($A939,'Data Sheet'!$A:E,6,FALSE),"NA")</f>
        <v>#NAME?</v>
      </c>
      <c r="G939" s="63" t="e">
        <f ca="1">_xludf.IFNA(VLOOKUP($A939,'Data Sheet'!$A:F,7,FALSE),"NA")</f>
        <v>#NAME?</v>
      </c>
      <c r="H939" s="64" t="e">
        <f ca="1">_xludf.IFNA(VLOOKUP($A939,'Data Sheet'!$A:K,12,FALSE),"NA")</f>
        <v>#NAME?</v>
      </c>
      <c r="I939" s="63" t="e">
        <f ca="1">_xludf.IFNA(VLOOKUP($A939,'Data Sheet'!$A:T,19,FALSE),"NA")</f>
        <v>#NAME?</v>
      </c>
      <c r="J939" s="64" t="e">
        <f ca="1">_xludf.IFNA(VLOOKUP($A939,'Data Sheet'!$A:T,20,FALSE),"NA")</f>
        <v>#NAME?</v>
      </c>
    </row>
    <row r="940" spans="2:10" ht="15.75" customHeight="1" x14ac:dyDescent="0.15">
      <c r="B940" s="60" t="e">
        <f ca="1">_xludf.IFNA(VLOOKUP($A940,'Data Sheet'!$A:B,2,FALSE),"NA")</f>
        <v>#NAME?</v>
      </c>
      <c r="C940" s="61" t="e">
        <f ca="1">_xludf.IFNA(VLOOKUP($A940,'Data Sheet'!$A:U,3,FALSE),"NA")</f>
        <v>#NAME?</v>
      </c>
      <c r="D940" s="61" t="e">
        <f ca="1">_xludf.IFNA(VLOOKUP($A940,'Data Sheet'!$A:C,4,FALSE),"NA")</f>
        <v>#NAME?</v>
      </c>
      <c r="E940" s="61" t="e">
        <f ca="1">_xludf.IFNA(VLOOKUP($A940,'Data Sheet'!$A:D,5,FALSE),"NA")</f>
        <v>#NAME?</v>
      </c>
      <c r="F940" s="73" t="e">
        <f ca="1">_xludf.IFNA(VLOOKUP($A940,'Data Sheet'!$A:E,6,FALSE),"NA")</f>
        <v>#NAME?</v>
      </c>
      <c r="G940" s="63" t="e">
        <f ca="1">_xludf.IFNA(VLOOKUP($A940,'Data Sheet'!$A:F,7,FALSE),"NA")</f>
        <v>#NAME?</v>
      </c>
      <c r="H940" s="64" t="e">
        <f ca="1">_xludf.IFNA(VLOOKUP($A940,'Data Sheet'!$A:K,12,FALSE),"NA")</f>
        <v>#NAME?</v>
      </c>
      <c r="I940" s="63" t="e">
        <f ca="1">_xludf.IFNA(VLOOKUP($A940,'Data Sheet'!$A:T,19,FALSE),"NA")</f>
        <v>#NAME?</v>
      </c>
      <c r="J940" s="64" t="e">
        <f ca="1">_xludf.IFNA(VLOOKUP($A940,'Data Sheet'!$A:T,20,FALSE),"NA")</f>
        <v>#NAME?</v>
      </c>
    </row>
    <row r="941" spans="2:10" ht="15.75" customHeight="1" x14ac:dyDescent="0.15">
      <c r="B941" s="60" t="e">
        <f ca="1">_xludf.IFNA(VLOOKUP($A941,'Data Sheet'!$A:B,2,FALSE),"NA")</f>
        <v>#NAME?</v>
      </c>
      <c r="C941" s="61" t="e">
        <f ca="1">_xludf.IFNA(VLOOKUP($A941,'Data Sheet'!$A:U,3,FALSE),"NA")</f>
        <v>#NAME?</v>
      </c>
      <c r="D941" s="61" t="e">
        <f ca="1">_xludf.IFNA(VLOOKUP($A941,'Data Sheet'!$A:C,4,FALSE),"NA")</f>
        <v>#NAME?</v>
      </c>
      <c r="E941" s="61" t="e">
        <f ca="1">_xludf.IFNA(VLOOKUP($A941,'Data Sheet'!$A:D,5,FALSE),"NA")</f>
        <v>#NAME?</v>
      </c>
      <c r="F941" s="73" t="e">
        <f ca="1">_xludf.IFNA(VLOOKUP($A941,'Data Sheet'!$A:E,6,FALSE),"NA")</f>
        <v>#NAME?</v>
      </c>
      <c r="G941" s="63" t="e">
        <f ca="1">_xludf.IFNA(VLOOKUP($A941,'Data Sheet'!$A:F,7,FALSE),"NA")</f>
        <v>#NAME?</v>
      </c>
      <c r="H941" s="64" t="e">
        <f ca="1">_xludf.IFNA(VLOOKUP($A941,'Data Sheet'!$A:K,12,FALSE),"NA")</f>
        <v>#NAME?</v>
      </c>
      <c r="I941" s="63" t="e">
        <f ca="1">_xludf.IFNA(VLOOKUP($A941,'Data Sheet'!$A:T,19,FALSE),"NA")</f>
        <v>#NAME?</v>
      </c>
      <c r="J941" s="64" t="e">
        <f ca="1">_xludf.IFNA(VLOOKUP($A941,'Data Sheet'!$A:T,20,FALSE),"NA")</f>
        <v>#NAME?</v>
      </c>
    </row>
    <row r="942" spans="2:10" ht="15.75" customHeight="1" x14ac:dyDescent="0.15">
      <c r="B942" s="60" t="e">
        <f ca="1">_xludf.IFNA(VLOOKUP($A942,'Data Sheet'!$A:B,2,FALSE),"NA")</f>
        <v>#NAME?</v>
      </c>
      <c r="C942" s="61" t="e">
        <f ca="1">_xludf.IFNA(VLOOKUP($A942,'Data Sheet'!$A:U,3,FALSE),"NA")</f>
        <v>#NAME?</v>
      </c>
      <c r="D942" s="61" t="e">
        <f ca="1">_xludf.IFNA(VLOOKUP($A942,'Data Sheet'!$A:C,4,FALSE),"NA")</f>
        <v>#NAME?</v>
      </c>
      <c r="E942" s="61" t="e">
        <f ca="1">_xludf.IFNA(VLOOKUP($A942,'Data Sheet'!$A:D,5,FALSE),"NA")</f>
        <v>#NAME?</v>
      </c>
      <c r="F942" s="73" t="e">
        <f ca="1">_xludf.IFNA(VLOOKUP($A942,'Data Sheet'!$A:E,6,FALSE),"NA")</f>
        <v>#NAME?</v>
      </c>
      <c r="G942" s="63" t="e">
        <f ca="1">_xludf.IFNA(VLOOKUP($A942,'Data Sheet'!$A:F,7,FALSE),"NA")</f>
        <v>#NAME?</v>
      </c>
      <c r="H942" s="64" t="e">
        <f ca="1">_xludf.IFNA(VLOOKUP($A942,'Data Sheet'!$A:K,12,FALSE),"NA")</f>
        <v>#NAME?</v>
      </c>
      <c r="I942" s="63" t="e">
        <f ca="1">_xludf.IFNA(VLOOKUP($A942,'Data Sheet'!$A:T,19,FALSE),"NA")</f>
        <v>#NAME?</v>
      </c>
      <c r="J942" s="64" t="e">
        <f ca="1">_xludf.IFNA(VLOOKUP($A942,'Data Sheet'!$A:T,20,FALSE),"NA")</f>
        <v>#NAME?</v>
      </c>
    </row>
    <row r="943" spans="2:10" ht="15.75" customHeight="1" x14ac:dyDescent="0.15">
      <c r="B943" s="60" t="e">
        <f ca="1">_xludf.IFNA(VLOOKUP($A943,'Data Sheet'!$A:B,2,FALSE),"NA")</f>
        <v>#NAME?</v>
      </c>
      <c r="C943" s="61" t="e">
        <f ca="1">_xludf.IFNA(VLOOKUP($A943,'Data Sheet'!$A:U,3,FALSE),"NA")</f>
        <v>#NAME?</v>
      </c>
      <c r="D943" s="61" t="e">
        <f ca="1">_xludf.IFNA(VLOOKUP($A943,'Data Sheet'!$A:C,4,FALSE),"NA")</f>
        <v>#NAME?</v>
      </c>
      <c r="E943" s="61" t="e">
        <f ca="1">_xludf.IFNA(VLOOKUP($A943,'Data Sheet'!$A:D,5,FALSE),"NA")</f>
        <v>#NAME?</v>
      </c>
      <c r="F943" s="73" t="e">
        <f ca="1">_xludf.IFNA(VLOOKUP($A943,'Data Sheet'!$A:E,6,FALSE),"NA")</f>
        <v>#NAME?</v>
      </c>
      <c r="G943" s="63" t="e">
        <f ca="1">_xludf.IFNA(VLOOKUP($A943,'Data Sheet'!$A:F,7,FALSE),"NA")</f>
        <v>#NAME?</v>
      </c>
      <c r="H943" s="64" t="e">
        <f ca="1">_xludf.IFNA(VLOOKUP($A943,'Data Sheet'!$A:K,12,FALSE),"NA")</f>
        <v>#NAME?</v>
      </c>
      <c r="I943" s="63" t="e">
        <f ca="1">_xludf.IFNA(VLOOKUP($A943,'Data Sheet'!$A:T,19,FALSE),"NA")</f>
        <v>#NAME?</v>
      </c>
      <c r="J943" s="64" t="e">
        <f ca="1">_xludf.IFNA(VLOOKUP($A943,'Data Sheet'!$A:T,20,FALSE),"NA")</f>
        <v>#NAME?</v>
      </c>
    </row>
    <row r="944" spans="2:10" ht="15.75" customHeight="1" x14ac:dyDescent="0.15">
      <c r="B944" s="60" t="e">
        <f ca="1">_xludf.IFNA(VLOOKUP($A944,'Data Sheet'!$A:B,2,FALSE),"NA")</f>
        <v>#NAME?</v>
      </c>
      <c r="C944" s="61" t="e">
        <f ca="1">_xludf.IFNA(VLOOKUP($A944,'Data Sheet'!$A:U,3,FALSE),"NA")</f>
        <v>#NAME?</v>
      </c>
      <c r="D944" s="61" t="e">
        <f ca="1">_xludf.IFNA(VLOOKUP($A944,'Data Sheet'!$A:C,4,FALSE),"NA")</f>
        <v>#NAME?</v>
      </c>
      <c r="E944" s="61" t="e">
        <f ca="1">_xludf.IFNA(VLOOKUP($A944,'Data Sheet'!$A:D,5,FALSE),"NA")</f>
        <v>#NAME?</v>
      </c>
      <c r="F944" s="73" t="e">
        <f ca="1">_xludf.IFNA(VLOOKUP($A944,'Data Sheet'!$A:E,6,FALSE),"NA")</f>
        <v>#NAME?</v>
      </c>
      <c r="G944" s="63" t="e">
        <f ca="1">_xludf.IFNA(VLOOKUP($A944,'Data Sheet'!$A:F,7,FALSE),"NA")</f>
        <v>#NAME?</v>
      </c>
      <c r="H944" s="64" t="e">
        <f ca="1">_xludf.IFNA(VLOOKUP($A944,'Data Sheet'!$A:K,12,FALSE),"NA")</f>
        <v>#NAME?</v>
      </c>
      <c r="I944" s="63" t="e">
        <f ca="1">_xludf.IFNA(VLOOKUP($A944,'Data Sheet'!$A:T,19,FALSE),"NA")</f>
        <v>#NAME?</v>
      </c>
      <c r="J944" s="64" t="e">
        <f ca="1">_xludf.IFNA(VLOOKUP($A944,'Data Sheet'!$A:T,20,FALSE),"NA")</f>
        <v>#NAME?</v>
      </c>
    </row>
    <row r="945" spans="2:10" ht="15.75" customHeight="1" x14ac:dyDescent="0.15">
      <c r="B945" s="60" t="e">
        <f ca="1">_xludf.IFNA(VLOOKUP($A945,'Data Sheet'!$A:B,2,FALSE),"NA")</f>
        <v>#NAME?</v>
      </c>
      <c r="C945" s="61" t="e">
        <f ca="1">_xludf.IFNA(VLOOKUP($A945,'Data Sheet'!$A:U,3,FALSE),"NA")</f>
        <v>#NAME?</v>
      </c>
      <c r="D945" s="61" t="e">
        <f ca="1">_xludf.IFNA(VLOOKUP($A945,'Data Sheet'!$A:C,4,FALSE),"NA")</f>
        <v>#NAME?</v>
      </c>
      <c r="E945" s="61" t="e">
        <f ca="1">_xludf.IFNA(VLOOKUP($A945,'Data Sheet'!$A:D,5,FALSE),"NA")</f>
        <v>#NAME?</v>
      </c>
      <c r="F945" s="73" t="e">
        <f ca="1">_xludf.IFNA(VLOOKUP($A945,'Data Sheet'!$A:E,6,FALSE),"NA")</f>
        <v>#NAME?</v>
      </c>
      <c r="G945" s="63" t="e">
        <f ca="1">_xludf.IFNA(VLOOKUP($A945,'Data Sheet'!$A:F,7,FALSE),"NA")</f>
        <v>#NAME?</v>
      </c>
      <c r="H945" s="64" t="e">
        <f ca="1">_xludf.IFNA(VLOOKUP($A945,'Data Sheet'!$A:K,12,FALSE),"NA")</f>
        <v>#NAME?</v>
      </c>
      <c r="I945" s="63" t="e">
        <f ca="1">_xludf.IFNA(VLOOKUP($A945,'Data Sheet'!$A:T,19,FALSE),"NA")</f>
        <v>#NAME?</v>
      </c>
      <c r="J945" s="64" t="e">
        <f ca="1">_xludf.IFNA(VLOOKUP($A945,'Data Sheet'!$A:T,20,FALSE),"NA")</f>
        <v>#NAME?</v>
      </c>
    </row>
    <row r="946" spans="2:10" ht="15.75" customHeight="1" x14ac:dyDescent="0.15">
      <c r="B946" s="60" t="e">
        <f ca="1">_xludf.IFNA(VLOOKUP($A946,'Data Sheet'!$A:B,2,FALSE),"NA")</f>
        <v>#NAME?</v>
      </c>
      <c r="C946" s="61" t="e">
        <f ca="1">_xludf.IFNA(VLOOKUP($A946,'Data Sheet'!$A:U,3,FALSE),"NA")</f>
        <v>#NAME?</v>
      </c>
      <c r="D946" s="61" t="e">
        <f ca="1">_xludf.IFNA(VLOOKUP($A946,'Data Sheet'!$A:C,4,FALSE),"NA")</f>
        <v>#NAME?</v>
      </c>
      <c r="E946" s="61" t="e">
        <f ca="1">_xludf.IFNA(VLOOKUP($A946,'Data Sheet'!$A:D,5,FALSE),"NA")</f>
        <v>#NAME?</v>
      </c>
      <c r="F946" s="73" t="e">
        <f ca="1">_xludf.IFNA(VLOOKUP($A946,'Data Sheet'!$A:E,6,FALSE),"NA")</f>
        <v>#NAME?</v>
      </c>
      <c r="G946" s="63" t="e">
        <f ca="1">_xludf.IFNA(VLOOKUP($A946,'Data Sheet'!$A:F,7,FALSE),"NA")</f>
        <v>#NAME?</v>
      </c>
      <c r="H946" s="64" t="e">
        <f ca="1">_xludf.IFNA(VLOOKUP($A946,'Data Sheet'!$A:K,12,FALSE),"NA")</f>
        <v>#NAME?</v>
      </c>
      <c r="I946" s="63" t="e">
        <f ca="1">_xludf.IFNA(VLOOKUP($A946,'Data Sheet'!$A:T,19,FALSE),"NA")</f>
        <v>#NAME?</v>
      </c>
      <c r="J946" s="64" t="e">
        <f ca="1">_xludf.IFNA(VLOOKUP($A946,'Data Sheet'!$A:T,20,FALSE),"NA")</f>
        <v>#NAME?</v>
      </c>
    </row>
    <row r="947" spans="2:10" ht="15.75" customHeight="1" x14ac:dyDescent="0.15">
      <c r="B947" s="60" t="e">
        <f ca="1">_xludf.IFNA(VLOOKUP($A947,'Data Sheet'!$A:B,2,FALSE),"NA")</f>
        <v>#NAME?</v>
      </c>
      <c r="C947" s="61" t="e">
        <f ca="1">_xludf.IFNA(VLOOKUP($A947,'Data Sheet'!$A:U,3,FALSE),"NA")</f>
        <v>#NAME?</v>
      </c>
      <c r="D947" s="61" t="e">
        <f ca="1">_xludf.IFNA(VLOOKUP($A947,'Data Sheet'!$A:C,4,FALSE),"NA")</f>
        <v>#NAME?</v>
      </c>
      <c r="E947" s="61" t="e">
        <f ca="1">_xludf.IFNA(VLOOKUP($A947,'Data Sheet'!$A:D,5,FALSE),"NA")</f>
        <v>#NAME?</v>
      </c>
      <c r="F947" s="73" t="e">
        <f ca="1">_xludf.IFNA(VLOOKUP($A947,'Data Sheet'!$A:E,6,FALSE),"NA")</f>
        <v>#NAME?</v>
      </c>
      <c r="G947" s="63" t="e">
        <f ca="1">_xludf.IFNA(VLOOKUP($A947,'Data Sheet'!$A:F,7,FALSE),"NA")</f>
        <v>#NAME?</v>
      </c>
      <c r="H947" s="64" t="e">
        <f ca="1">_xludf.IFNA(VLOOKUP($A947,'Data Sheet'!$A:K,12,FALSE),"NA")</f>
        <v>#NAME?</v>
      </c>
      <c r="I947" s="63" t="e">
        <f ca="1">_xludf.IFNA(VLOOKUP($A947,'Data Sheet'!$A:T,19,FALSE),"NA")</f>
        <v>#NAME?</v>
      </c>
      <c r="J947" s="64" t="e">
        <f ca="1">_xludf.IFNA(VLOOKUP($A947,'Data Sheet'!$A:T,20,FALSE),"NA")</f>
        <v>#NAME?</v>
      </c>
    </row>
    <row r="948" spans="2:10" ht="15.75" customHeight="1" x14ac:dyDescent="0.15">
      <c r="B948" s="60" t="e">
        <f ca="1">_xludf.IFNA(VLOOKUP($A948,'Data Sheet'!$A:B,2,FALSE),"NA")</f>
        <v>#NAME?</v>
      </c>
      <c r="C948" s="61" t="e">
        <f ca="1">_xludf.IFNA(VLOOKUP($A948,'Data Sheet'!$A:U,3,FALSE),"NA")</f>
        <v>#NAME?</v>
      </c>
      <c r="D948" s="61" t="e">
        <f ca="1">_xludf.IFNA(VLOOKUP($A948,'Data Sheet'!$A:C,4,FALSE),"NA")</f>
        <v>#NAME?</v>
      </c>
      <c r="E948" s="61" t="e">
        <f ca="1">_xludf.IFNA(VLOOKUP($A948,'Data Sheet'!$A:D,5,FALSE),"NA")</f>
        <v>#NAME?</v>
      </c>
      <c r="F948" s="73" t="e">
        <f ca="1">_xludf.IFNA(VLOOKUP($A948,'Data Sheet'!$A:E,6,FALSE),"NA")</f>
        <v>#NAME?</v>
      </c>
      <c r="G948" s="63" t="e">
        <f ca="1">_xludf.IFNA(VLOOKUP($A948,'Data Sheet'!$A:F,7,FALSE),"NA")</f>
        <v>#NAME?</v>
      </c>
      <c r="H948" s="64" t="e">
        <f ca="1">_xludf.IFNA(VLOOKUP($A948,'Data Sheet'!$A:K,12,FALSE),"NA")</f>
        <v>#NAME?</v>
      </c>
      <c r="I948" s="63" t="e">
        <f ca="1">_xludf.IFNA(VLOOKUP($A948,'Data Sheet'!$A:T,19,FALSE),"NA")</f>
        <v>#NAME?</v>
      </c>
      <c r="J948" s="64" t="e">
        <f ca="1">_xludf.IFNA(VLOOKUP($A948,'Data Sheet'!$A:T,20,FALSE),"NA")</f>
        <v>#NAME?</v>
      </c>
    </row>
    <row r="949" spans="2:10" ht="15.75" customHeight="1" x14ac:dyDescent="0.15">
      <c r="B949" s="60" t="e">
        <f ca="1">_xludf.IFNA(VLOOKUP($A949,'Data Sheet'!$A:B,2,FALSE),"NA")</f>
        <v>#NAME?</v>
      </c>
      <c r="C949" s="61" t="e">
        <f ca="1">_xludf.IFNA(VLOOKUP($A949,'Data Sheet'!$A:U,3,FALSE),"NA")</f>
        <v>#NAME?</v>
      </c>
      <c r="D949" s="61" t="e">
        <f ca="1">_xludf.IFNA(VLOOKUP($A949,'Data Sheet'!$A:C,4,FALSE),"NA")</f>
        <v>#NAME?</v>
      </c>
      <c r="E949" s="61" t="e">
        <f ca="1">_xludf.IFNA(VLOOKUP($A949,'Data Sheet'!$A:D,5,FALSE),"NA")</f>
        <v>#NAME?</v>
      </c>
      <c r="F949" s="73" t="e">
        <f ca="1">_xludf.IFNA(VLOOKUP($A949,'Data Sheet'!$A:E,6,FALSE),"NA")</f>
        <v>#NAME?</v>
      </c>
      <c r="G949" s="63" t="e">
        <f ca="1">_xludf.IFNA(VLOOKUP($A949,'Data Sheet'!$A:F,7,FALSE),"NA")</f>
        <v>#NAME?</v>
      </c>
      <c r="H949" s="64" t="e">
        <f ca="1">_xludf.IFNA(VLOOKUP($A949,'Data Sheet'!$A:K,12,FALSE),"NA")</f>
        <v>#NAME?</v>
      </c>
      <c r="I949" s="63" t="e">
        <f ca="1">_xludf.IFNA(VLOOKUP($A949,'Data Sheet'!$A:T,19,FALSE),"NA")</f>
        <v>#NAME?</v>
      </c>
      <c r="J949" s="64" t="e">
        <f ca="1">_xludf.IFNA(VLOOKUP($A949,'Data Sheet'!$A:T,20,FALSE),"NA")</f>
        <v>#NAME?</v>
      </c>
    </row>
    <row r="950" spans="2:10" ht="15.75" customHeight="1" x14ac:dyDescent="0.15">
      <c r="B950" s="60" t="e">
        <f ca="1">_xludf.IFNA(VLOOKUP($A950,'Data Sheet'!$A:B,2,FALSE),"NA")</f>
        <v>#NAME?</v>
      </c>
      <c r="C950" s="61" t="e">
        <f ca="1">_xludf.IFNA(VLOOKUP($A950,'Data Sheet'!$A:U,3,FALSE),"NA")</f>
        <v>#NAME?</v>
      </c>
      <c r="D950" s="61" t="e">
        <f ca="1">_xludf.IFNA(VLOOKUP($A950,'Data Sheet'!$A:C,4,FALSE),"NA")</f>
        <v>#NAME?</v>
      </c>
      <c r="E950" s="61" t="e">
        <f ca="1">_xludf.IFNA(VLOOKUP($A950,'Data Sheet'!$A:D,5,FALSE),"NA")</f>
        <v>#NAME?</v>
      </c>
      <c r="F950" s="73" t="e">
        <f ca="1">_xludf.IFNA(VLOOKUP($A950,'Data Sheet'!$A:E,6,FALSE),"NA")</f>
        <v>#NAME?</v>
      </c>
      <c r="G950" s="63" t="e">
        <f ca="1">_xludf.IFNA(VLOOKUP($A950,'Data Sheet'!$A:F,7,FALSE),"NA")</f>
        <v>#NAME?</v>
      </c>
      <c r="H950" s="64" t="e">
        <f ca="1">_xludf.IFNA(VLOOKUP($A950,'Data Sheet'!$A:K,12,FALSE),"NA")</f>
        <v>#NAME?</v>
      </c>
      <c r="I950" s="63" t="e">
        <f ca="1">_xludf.IFNA(VLOOKUP($A950,'Data Sheet'!$A:T,19,FALSE),"NA")</f>
        <v>#NAME?</v>
      </c>
      <c r="J950" s="64" t="e">
        <f ca="1">_xludf.IFNA(VLOOKUP($A950,'Data Sheet'!$A:T,20,FALSE),"NA")</f>
        <v>#NAME?</v>
      </c>
    </row>
    <row r="951" spans="2:10" ht="15.75" customHeight="1" x14ac:dyDescent="0.15">
      <c r="B951" s="60" t="e">
        <f ca="1">_xludf.IFNA(VLOOKUP($A951,'Data Sheet'!$A:B,2,FALSE),"NA")</f>
        <v>#NAME?</v>
      </c>
      <c r="C951" s="61" t="e">
        <f ca="1">_xludf.IFNA(VLOOKUP($A951,'Data Sheet'!$A:U,3,FALSE),"NA")</f>
        <v>#NAME?</v>
      </c>
      <c r="D951" s="61" t="e">
        <f ca="1">_xludf.IFNA(VLOOKUP($A951,'Data Sheet'!$A:C,4,FALSE),"NA")</f>
        <v>#NAME?</v>
      </c>
      <c r="E951" s="61" t="e">
        <f ca="1">_xludf.IFNA(VLOOKUP($A951,'Data Sheet'!$A:D,5,FALSE),"NA")</f>
        <v>#NAME?</v>
      </c>
      <c r="F951" s="73" t="e">
        <f ca="1">_xludf.IFNA(VLOOKUP($A951,'Data Sheet'!$A:E,6,FALSE),"NA")</f>
        <v>#NAME?</v>
      </c>
      <c r="G951" s="63" t="e">
        <f ca="1">_xludf.IFNA(VLOOKUP($A951,'Data Sheet'!$A:F,7,FALSE),"NA")</f>
        <v>#NAME?</v>
      </c>
      <c r="H951" s="64" t="e">
        <f ca="1">_xludf.IFNA(VLOOKUP($A951,'Data Sheet'!$A:K,12,FALSE),"NA")</f>
        <v>#NAME?</v>
      </c>
      <c r="I951" s="63" t="e">
        <f ca="1">_xludf.IFNA(VLOOKUP($A951,'Data Sheet'!$A:T,19,FALSE),"NA")</f>
        <v>#NAME?</v>
      </c>
      <c r="J951" s="64" t="e">
        <f ca="1">_xludf.IFNA(VLOOKUP($A951,'Data Sheet'!$A:T,20,FALSE),"NA")</f>
        <v>#NAME?</v>
      </c>
    </row>
    <row r="952" spans="2:10" ht="15.75" customHeight="1" x14ac:dyDescent="0.15">
      <c r="B952" s="60" t="e">
        <f ca="1">_xludf.IFNA(VLOOKUP($A952,'Data Sheet'!$A:B,2,FALSE),"NA")</f>
        <v>#NAME?</v>
      </c>
      <c r="C952" s="61" t="e">
        <f ca="1">_xludf.IFNA(VLOOKUP($A952,'Data Sheet'!$A:U,3,FALSE),"NA")</f>
        <v>#NAME?</v>
      </c>
      <c r="D952" s="61" t="e">
        <f ca="1">_xludf.IFNA(VLOOKUP($A952,'Data Sheet'!$A:C,4,FALSE),"NA")</f>
        <v>#NAME?</v>
      </c>
      <c r="E952" s="61" t="e">
        <f ca="1">_xludf.IFNA(VLOOKUP($A952,'Data Sheet'!$A:D,5,FALSE),"NA")</f>
        <v>#NAME?</v>
      </c>
      <c r="F952" s="73" t="e">
        <f ca="1">_xludf.IFNA(VLOOKUP($A952,'Data Sheet'!$A:E,6,FALSE),"NA")</f>
        <v>#NAME?</v>
      </c>
      <c r="G952" s="63" t="e">
        <f ca="1">_xludf.IFNA(VLOOKUP($A952,'Data Sheet'!$A:F,7,FALSE),"NA")</f>
        <v>#NAME?</v>
      </c>
      <c r="H952" s="64" t="e">
        <f ca="1">_xludf.IFNA(VLOOKUP($A952,'Data Sheet'!$A:K,12,FALSE),"NA")</f>
        <v>#NAME?</v>
      </c>
      <c r="I952" s="63" t="e">
        <f ca="1">_xludf.IFNA(VLOOKUP($A952,'Data Sheet'!$A:T,19,FALSE),"NA")</f>
        <v>#NAME?</v>
      </c>
      <c r="J952" s="64" t="e">
        <f ca="1">_xludf.IFNA(VLOOKUP($A952,'Data Sheet'!$A:T,20,FALSE),"NA")</f>
        <v>#NAME?</v>
      </c>
    </row>
    <row r="953" spans="2:10" ht="15.75" customHeight="1" x14ac:dyDescent="0.15">
      <c r="B953" s="60" t="e">
        <f ca="1">_xludf.IFNA(VLOOKUP($A953,'Data Sheet'!$A:B,2,FALSE),"NA")</f>
        <v>#NAME?</v>
      </c>
      <c r="C953" s="61" t="e">
        <f ca="1">_xludf.IFNA(VLOOKUP($A953,'Data Sheet'!$A:U,3,FALSE),"NA")</f>
        <v>#NAME?</v>
      </c>
      <c r="D953" s="61" t="e">
        <f ca="1">_xludf.IFNA(VLOOKUP($A953,'Data Sheet'!$A:C,4,FALSE),"NA")</f>
        <v>#NAME?</v>
      </c>
      <c r="E953" s="61" t="e">
        <f ca="1">_xludf.IFNA(VLOOKUP($A953,'Data Sheet'!$A:D,5,FALSE),"NA")</f>
        <v>#NAME?</v>
      </c>
      <c r="F953" s="73" t="e">
        <f ca="1">_xludf.IFNA(VLOOKUP($A953,'Data Sheet'!$A:E,6,FALSE),"NA")</f>
        <v>#NAME?</v>
      </c>
      <c r="G953" s="63" t="e">
        <f ca="1">_xludf.IFNA(VLOOKUP($A953,'Data Sheet'!$A:F,7,FALSE),"NA")</f>
        <v>#NAME?</v>
      </c>
      <c r="H953" s="64" t="e">
        <f ca="1">_xludf.IFNA(VLOOKUP($A953,'Data Sheet'!$A:K,12,FALSE),"NA")</f>
        <v>#NAME?</v>
      </c>
      <c r="I953" s="63" t="e">
        <f ca="1">_xludf.IFNA(VLOOKUP($A953,'Data Sheet'!$A:T,19,FALSE),"NA")</f>
        <v>#NAME?</v>
      </c>
      <c r="J953" s="64" t="e">
        <f ca="1">_xludf.IFNA(VLOOKUP($A953,'Data Sheet'!$A:T,20,FALSE),"NA")</f>
        <v>#NAME?</v>
      </c>
    </row>
    <row r="954" spans="2:10" ht="15.75" customHeight="1" x14ac:dyDescent="0.15">
      <c r="B954" s="60" t="e">
        <f ca="1">_xludf.IFNA(VLOOKUP($A954,'Data Sheet'!$A:B,2,FALSE),"NA")</f>
        <v>#NAME?</v>
      </c>
      <c r="C954" s="61" t="e">
        <f ca="1">_xludf.IFNA(VLOOKUP($A954,'Data Sheet'!$A:U,3,FALSE),"NA")</f>
        <v>#NAME?</v>
      </c>
      <c r="D954" s="61" t="e">
        <f ca="1">_xludf.IFNA(VLOOKUP($A954,'Data Sheet'!$A:C,4,FALSE),"NA")</f>
        <v>#NAME?</v>
      </c>
      <c r="E954" s="61" t="e">
        <f ca="1">_xludf.IFNA(VLOOKUP($A954,'Data Sheet'!$A:D,5,FALSE),"NA")</f>
        <v>#NAME?</v>
      </c>
      <c r="F954" s="73" t="e">
        <f ca="1">_xludf.IFNA(VLOOKUP($A954,'Data Sheet'!$A:E,6,FALSE),"NA")</f>
        <v>#NAME?</v>
      </c>
      <c r="G954" s="63" t="e">
        <f ca="1">_xludf.IFNA(VLOOKUP($A954,'Data Sheet'!$A:F,7,FALSE),"NA")</f>
        <v>#NAME?</v>
      </c>
      <c r="H954" s="64" t="e">
        <f ca="1">_xludf.IFNA(VLOOKUP($A954,'Data Sheet'!$A:K,12,FALSE),"NA")</f>
        <v>#NAME?</v>
      </c>
      <c r="I954" s="63" t="e">
        <f ca="1">_xludf.IFNA(VLOOKUP($A954,'Data Sheet'!$A:T,19,FALSE),"NA")</f>
        <v>#NAME?</v>
      </c>
      <c r="J954" s="64" t="e">
        <f ca="1">_xludf.IFNA(VLOOKUP($A954,'Data Sheet'!$A:T,20,FALSE),"NA")</f>
        <v>#NAME?</v>
      </c>
    </row>
    <row r="955" spans="2:10" ht="15.75" customHeight="1" x14ac:dyDescent="0.15">
      <c r="B955" s="60" t="e">
        <f ca="1">_xludf.IFNA(VLOOKUP($A955,'Data Sheet'!$A:B,2,FALSE),"NA")</f>
        <v>#NAME?</v>
      </c>
      <c r="C955" s="61" t="e">
        <f ca="1">_xludf.IFNA(VLOOKUP($A955,'Data Sheet'!$A:U,3,FALSE),"NA")</f>
        <v>#NAME?</v>
      </c>
      <c r="D955" s="61" t="e">
        <f ca="1">_xludf.IFNA(VLOOKUP($A955,'Data Sheet'!$A:C,4,FALSE),"NA")</f>
        <v>#NAME?</v>
      </c>
      <c r="E955" s="61" t="e">
        <f ca="1">_xludf.IFNA(VLOOKUP($A955,'Data Sheet'!$A:D,5,FALSE),"NA")</f>
        <v>#NAME?</v>
      </c>
      <c r="F955" s="73" t="e">
        <f ca="1">_xludf.IFNA(VLOOKUP($A955,'Data Sheet'!$A:E,6,FALSE),"NA")</f>
        <v>#NAME?</v>
      </c>
      <c r="G955" s="63" t="e">
        <f ca="1">_xludf.IFNA(VLOOKUP($A955,'Data Sheet'!$A:F,7,FALSE),"NA")</f>
        <v>#NAME?</v>
      </c>
      <c r="H955" s="64" t="e">
        <f ca="1">_xludf.IFNA(VLOOKUP($A955,'Data Sheet'!$A:K,12,FALSE),"NA")</f>
        <v>#NAME?</v>
      </c>
      <c r="I955" s="63" t="e">
        <f ca="1">_xludf.IFNA(VLOOKUP($A955,'Data Sheet'!$A:T,19,FALSE),"NA")</f>
        <v>#NAME?</v>
      </c>
      <c r="J955" s="64" t="e">
        <f ca="1">_xludf.IFNA(VLOOKUP($A955,'Data Sheet'!$A:T,20,FALSE),"NA")</f>
        <v>#NAME?</v>
      </c>
    </row>
    <row r="956" spans="2:10" ht="15.75" customHeight="1" x14ac:dyDescent="0.15">
      <c r="B956" s="60" t="e">
        <f ca="1">_xludf.IFNA(VLOOKUP($A956,'Data Sheet'!$A:B,2,FALSE),"NA")</f>
        <v>#NAME?</v>
      </c>
      <c r="C956" s="61" t="e">
        <f ca="1">_xludf.IFNA(VLOOKUP($A956,'Data Sheet'!$A:U,3,FALSE),"NA")</f>
        <v>#NAME?</v>
      </c>
      <c r="D956" s="61" t="e">
        <f ca="1">_xludf.IFNA(VLOOKUP($A956,'Data Sheet'!$A:C,4,FALSE),"NA")</f>
        <v>#NAME?</v>
      </c>
      <c r="E956" s="61" t="e">
        <f ca="1">_xludf.IFNA(VLOOKUP($A956,'Data Sheet'!$A:D,5,FALSE),"NA")</f>
        <v>#NAME?</v>
      </c>
      <c r="F956" s="73" t="e">
        <f ca="1">_xludf.IFNA(VLOOKUP($A956,'Data Sheet'!$A:E,6,FALSE),"NA")</f>
        <v>#NAME?</v>
      </c>
      <c r="G956" s="63" t="e">
        <f ca="1">_xludf.IFNA(VLOOKUP($A956,'Data Sheet'!$A:F,7,FALSE),"NA")</f>
        <v>#NAME?</v>
      </c>
      <c r="H956" s="64" t="e">
        <f ca="1">_xludf.IFNA(VLOOKUP($A956,'Data Sheet'!$A:K,12,FALSE),"NA")</f>
        <v>#NAME?</v>
      </c>
      <c r="I956" s="63" t="e">
        <f ca="1">_xludf.IFNA(VLOOKUP($A956,'Data Sheet'!$A:T,19,FALSE),"NA")</f>
        <v>#NAME?</v>
      </c>
      <c r="J956" s="64" t="e">
        <f ca="1">_xludf.IFNA(VLOOKUP($A956,'Data Sheet'!$A:T,20,FALSE),"NA")</f>
        <v>#NAME?</v>
      </c>
    </row>
    <row r="957" spans="2:10" ht="15.75" customHeight="1" x14ac:dyDescent="0.15">
      <c r="B957" s="60" t="e">
        <f ca="1">_xludf.IFNA(VLOOKUP($A957,'Data Sheet'!$A:B,2,FALSE),"NA")</f>
        <v>#NAME?</v>
      </c>
      <c r="C957" s="61" t="e">
        <f ca="1">_xludf.IFNA(VLOOKUP($A957,'Data Sheet'!$A:U,3,FALSE),"NA")</f>
        <v>#NAME?</v>
      </c>
      <c r="D957" s="61" t="e">
        <f ca="1">_xludf.IFNA(VLOOKUP($A957,'Data Sheet'!$A:C,4,FALSE),"NA")</f>
        <v>#NAME?</v>
      </c>
      <c r="E957" s="61" t="e">
        <f ca="1">_xludf.IFNA(VLOOKUP($A957,'Data Sheet'!$A:D,5,FALSE),"NA")</f>
        <v>#NAME?</v>
      </c>
      <c r="F957" s="73" t="e">
        <f ca="1">_xludf.IFNA(VLOOKUP($A957,'Data Sheet'!$A:E,6,FALSE),"NA")</f>
        <v>#NAME?</v>
      </c>
      <c r="G957" s="63" t="e">
        <f ca="1">_xludf.IFNA(VLOOKUP($A957,'Data Sheet'!$A:F,7,FALSE),"NA")</f>
        <v>#NAME?</v>
      </c>
      <c r="H957" s="64" t="e">
        <f ca="1">_xludf.IFNA(VLOOKUP($A957,'Data Sheet'!$A:K,12,FALSE),"NA")</f>
        <v>#NAME?</v>
      </c>
      <c r="I957" s="63" t="e">
        <f ca="1">_xludf.IFNA(VLOOKUP($A957,'Data Sheet'!$A:T,19,FALSE),"NA")</f>
        <v>#NAME?</v>
      </c>
      <c r="J957" s="64" t="e">
        <f ca="1">_xludf.IFNA(VLOOKUP($A957,'Data Sheet'!$A:T,20,FALSE),"NA")</f>
        <v>#NAME?</v>
      </c>
    </row>
    <row r="958" spans="2:10" ht="15.75" customHeight="1" x14ac:dyDescent="0.15">
      <c r="B958" s="60" t="e">
        <f ca="1">_xludf.IFNA(VLOOKUP($A958,'Data Sheet'!$A:B,2,FALSE),"NA")</f>
        <v>#NAME?</v>
      </c>
      <c r="C958" s="61" t="e">
        <f ca="1">_xludf.IFNA(VLOOKUP($A958,'Data Sheet'!$A:U,3,FALSE),"NA")</f>
        <v>#NAME?</v>
      </c>
      <c r="D958" s="61" t="e">
        <f ca="1">_xludf.IFNA(VLOOKUP($A958,'Data Sheet'!$A:C,4,FALSE),"NA")</f>
        <v>#NAME?</v>
      </c>
      <c r="E958" s="61" t="e">
        <f ca="1">_xludf.IFNA(VLOOKUP($A958,'Data Sheet'!$A:D,5,FALSE),"NA")</f>
        <v>#NAME?</v>
      </c>
      <c r="F958" s="73" t="e">
        <f ca="1">_xludf.IFNA(VLOOKUP($A958,'Data Sheet'!$A:E,6,FALSE),"NA")</f>
        <v>#NAME?</v>
      </c>
      <c r="G958" s="63" t="e">
        <f ca="1">_xludf.IFNA(VLOOKUP($A958,'Data Sheet'!$A:F,7,FALSE),"NA")</f>
        <v>#NAME?</v>
      </c>
      <c r="H958" s="64" t="e">
        <f ca="1">_xludf.IFNA(VLOOKUP($A958,'Data Sheet'!$A:K,12,FALSE),"NA")</f>
        <v>#NAME?</v>
      </c>
      <c r="I958" s="63" t="e">
        <f ca="1">_xludf.IFNA(VLOOKUP($A958,'Data Sheet'!$A:T,19,FALSE),"NA")</f>
        <v>#NAME?</v>
      </c>
      <c r="J958" s="64" t="e">
        <f ca="1">_xludf.IFNA(VLOOKUP($A958,'Data Sheet'!$A:T,20,FALSE),"NA")</f>
        <v>#NAME?</v>
      </c>
    </row>
    <row r="959" spans="2:10" ht="15.75" customHeight="1" x14ac:dyDescent="0.15">
      <c r="B959" s="60" t="e">
        <f ca="1">_xludf.IFNA(VLOOKUP($A959,'Data Sheet'!$A:B,2,FALSE),"NA")</f>
        <v>#NAME?</v>
      </c>
      <c r="C959" s="61" t="e">
        <f ca="1">_xludf.IFNA(VLOOKUP($A959,'Data Sheet'!$A:U,3,FALSE),"NA")</f>
        <v>#NAME?</v>
      </c>
      <c r="D959" s="61" t="e">
        <f ca="1">_xludf.IFNA(VLOOKUP($A959,'Data Sheet'!$A:C,4,FALSE),"NA")</f>
        <v>#NAME?</v>
      </c>
      <c r="E959" s="61" t="e">
        <f ca="1">_xludf.IFNA(VLOOKUP($A959,'Data Sheet'!$A:D,5,FALSE),"NA")</f>
        <v>#NAME?</v>
      </c>
      <c r="F959" s="73" t="e">
        <f ca="1">_xludf.IFNA(VLOOKUP($A959,'Data Sheet'!$A:E,6,FALSE),"NA")</f>
        <v>#NAME?</v>
      </c>
      <c r="G959" s="63" t="e">
        <f ca="1">_xludf.IFNA(VLOOKUP($A959,'Data Sheet'!$A:F,7,FALSE),"NA")</f>
        <v>#NAME?</v>
      </c>
      <c r="H959" s="64" t="e">
        <f ca="1">_xludf.IFNA(VLOOKUP($A959,'Data Sheet'!$A:K,12,FALSE),"NA")</f>
        <v>#NAME?</v>
      </c>
      <c r="I959" s="63" t="e">
        <f ca="1">_xludf.IFNA(VLOOKUP($A959,'Data Sheet'!$A:T,19,FALSE),"NA")</f>
        <v>#NAME?</v>
      </c>
      <c r="J959" s="64" t="e">
        <f ca="1">_xludf.IFNA(VLOOKUP($A959,'Data Sheet'!$A:T,20,FALSE),"NA")</f>
        <v>#NAME?</v>
      </c>
    </row>
    <row r="960" spans="2:10" ht="15.75" customHeight="1" x14ac:dyDescent="0.15">
      <c r="B960" s="60" t="e">
        <f ca="1">_xludf.IFNA(VLOOKUP($A960,'Data Sheet'!$A:B,2,FALSE),"NA")</f>
        <v>#NAME?</v>
      </c>
      <c r="C960" s="61" t="e">
        <f ca="1">_xludf.IFNA(VLOOKUP($A960,'Data Sheet'!$A:U,3,FALSE),"NA")</f>
        <v>#NAME?</v>
      </c>
      <c r="D960" s="61" t="e">
        <f ca="1">_xludf.IFNA(VLOOKUP($A960,'Data Sheet'!$A:C,4,FALSE),"NA")</f>
        <v>#NAME?</v>
      </c>
      <c r="E960" s="61" t="e">
        <f ca="1">_xludf.IFNA(VLOOKUP($A960,'Data Sheet'!$A:D,5,FALSE),"NA")</f>
        <v>#NAME?</v>
      </c>
      <c r="F960" s="73" t="e">
        <f ca="1">_xludf.IFNA(VLOOKUP($A960,'Data Sheet'!$A:E,6,FALSE),"NA")</f>
        <v>#NAME?</v>
      </c>
      <c r="G960" s="63" t="e">
        <f ca="1">_xludf.IFNA(VLOOKUP($A960,'Data Sheet'!$A:F,7,FALSE),"NA")</f>
        <v>#NAME?</v>
      </c>
      <c r="H960" s="64" t="e">
        <f ca="1">_xludf.IFNA(VLOOKUP($A960,'Data Sheet'!$A:K,12,FALSE),"NA")</f>
        <v>#NAME?</v>
      </c>
      <c r="I960" s="63" t="e">
        <f ca="1">_xludf.IFNA(VLOOKUP($A960,'Data Sheet'!$A:T,19,FALSE),"NA")</f>
        <v>#NAME?</v>
      </c>
      <c r="J960" s="64" t="e">
        <f ca="1">_xludf.IFNA(VLOOKUP($A960,'Data Sheet'!$A:T,20,FALSE),"NA")</f>
        <v>#NAME?</v>
      </c>
    </row>
    <row r="961" spans="2:10" ht="15.75" customHeight="1" x14ac:dyDescent="0.15">
      <c r="B961" s="60" t="e">
        <f ca="1">_xludf.IFNA(VLOOKUP($A961,'Data Sheet'!$A:B,2,FALSE),"NA")</f>
        <v>#NAME?</v>
      </c>
      <c r="C961" s="61" t="e">
        <f ca="1">_xludf.IFNA(VLOOKUP($A961,'Data Sheet'!$A:U,3,FALSE),"NA")</f>
        <v>#NAME?</v>
      </c>
      <c r="D961" s="61" t="e">
        <f ca="1">_xludf.IFNA(VLOOKUP($A961,'Data Sheet'!$A:C,4,FALSE),"NA")</f>
        <v>#NAME?</v>
      </c>
      <c r="E961" s="61" t="e">
        <f ca="1">_xludf.IFNA(VLOOKUP($A961,'Data Sheet'!$A:D,5,FALSE),"NA")</f>
        <v>#NAME?</v>
      </c>
      <c r="F961" s="73" t="e">
        <f ca="1">_xludf.IFNA(VLOOKUP($A961,'Data Sheet'!$A:E,6,FALSE),"NA")</f>
        <v>#NAME?</v>
      </c>
      <c r="G961" s="63" t="e">
        <f ca="1">_xludf.IFNA(VLOOKUP($A961,'Data Sheet'!$A:F,7,FALSE),"NA")</f>
        <v>#NAME?</v>
      </c>
      <c r="H961" s="64" t="e">
        <f ca="1">_xludf.IFNA(VLOOKUP($A961,'Data Sheet'!$A:K,12,FALSE),"NA")</f>
        <v>#NAME?</v>
      </c>
      <c r="I961" s="63" t="e">
        <f ca="1">_xludf.IFNA(VLOOKUP($A961,'Data Sheet'!$A:T,19,FALSE),"NA")</f>
        <v>#NAME?</v>
      </c>
      <c r="J961" s="64" t="e">
        <f ca="1">_xludf.IFNA(VLOOKUP($A961,'Data Sheet'!$A:T,20,FALSE),"NA")</f>
        <v>#NAME?</v>
      </c>
    </row>
    <row r="962" spans="2:10" ht="15.75" customHeight="1" x14ac:dyDescent="0.15">
      <c r="B962" s="60" t="e">
        <f ca="1">_xludf.IFNA(VLOOKUP($A962,'Data Sheet'!$A:B,2,FALSE),"NA")</f>
        <v>#NAME?</v>
      </c>
      <c r="C962" s="61" t="e">
        <f ca="1">_xludf.IFNA(VLOOKUP($A962,'Data Sheet'!$A:U,3,FALSE),"NA")</f>
        <v>#NAME?</v>
      </c>
      <c r="D962" s="61" t="e">
        <f ca="1">_xludf.IFNA(VLOOKUP($A962,'Data Sheet'!$A:C,4,FALSE),"NA")</f>
        <v>#NAME?</v>
      </c>
      <c r="E962" s="61" t="e">
        <f ca="1">_xludf.IFNA(VLOOKUP($A962,'Data Sheet'!$A:D,5,FALSE),"NA")</f>
        <v>#NAME?</v>
      </c>
      <c r="F962" s="73" t="e">
        <f ca="1">_xludf.IFNA(VLOOKUP($A962,'Data Sheet'!$A:E,6,FALSE),"NA")</f>
        <v>#NAME?</v>
      </c>
      <c r="G962" s="63" t="e">
        <f ca="1">_xludf.IFNA(VLOOKUP($A962,'Data Sheet'!$A:F,7,FALSE),"NA")</f>
        <v>#NAME?</v>
      </c>
      <c r="H962" s="64" t="e">
        <f ca="1">_xludf.IFNA(VLOOKUP($A962,'Data Sheet'!$A:K,12,FALSE),"NA")</f>
        <v>#NAME?</v>
      </c>
      <c r="I962" s="63" t="e">
        <f ca="1">_xludf.IFNA(VLOOKUP($A962,'Data Sheet'!$A:T,19,FALSE),"NA")</f>
        <v>#NAME?</v>
      </c>
      <c r="J962" s="64" t="e">
        <f ca="1">_xludf.IFNA(VLOOKUP($A962,'Data Sheet'!$A:T,20,FALSE),"NA")</f>
        <v>#NAME?</v>
      </c>
    </row>
    <row r="963" spans="2:10" ht="15.75" customHeight="1" x14ac:dyDescent="0.15">
      <c r="B963" s="60" t="e">
        <f ca="1">_xludf.IFNA(VLOOKUP($A963,'Data Sheet'!$A:B,2,FALSE),"NA")</f>
        <v>#NAME?</v>
      </c>
      <c r="C963" s="61" t="e">
        <f ca="1">_xludf.IFNA(VLOOKUP($A963,'Data Sheet'!$A:U,3,FALSE),"NA")</f>
        <v>#NAME?</v>
      </c>
      <c r="D963" s="61" t="e">
        <f ca="1">_xludf.IFNA(VLOOKUP($A963,'Data Sheet'!$A:C,4,FALSE),"NA")</f>
        <v>#NAME?</v>
      </c>
      <c r="E963" s="61" t="e">
        <f ca="1">_xludf.IFNA(VLOOKUP($A963,'Data Sheet'!$A:D,5,FALSE),"NA")</f>
        <v>#NAME?</v>
      </c>
      <c r="F963" s="73" t="e">
        <f ca="1">_xludf.IFNA(VLOOKUP($A963,'Data Sheet'!$A:E,6,FALSE),"NA")</f>
        <v>#NAME?</v>
      </c>
      <c r="G963" s="63" t="e">
        <f ca="1">_xludf.IFNA(VLOOKUP($A963,'Data Sheet'!$A:F,7,FALSE),"NA")</f>
        <v>#NAME?</v>
      </c>
      <c r="H963" s="64" t="e">
        <f ca="1">_xludf.IFNA(VLOOKUP($A963,'Data Sheet'!$A:K,12,FALSE),"NA")</f>
        <v>#NAME?</v>
      </c>
      <c r="I963" s="63" t="e">
        <f ca="1">_xludf.IFNA(VLOOKUP($A963,'Data Sheet'!$A:T,19,FALSE),"NA")</f>
        <v>#NAME?</v>
      </c>
      <c r="J963" s="64" t="e">
        <f ca="1">_xludf.IFNA(VLOOKUP($A963,'Data Sheet'!$A:T,20,FALSE),"NA")</f>
        <v>#NAME?</v>
      </c>
    </row>
    <row r="964" spans="2:10" ht="15.75" customHeight="1" x14ac:dyDescent="0.15">
      <c r="B964" s="60" t="e">
        <f ca="1">_xludf.IFNA(VLOOKUP($A964,'Data Sheet'!$A:B,2,FALSE),"NA")</f>
        <v>#NAME?</v>
      </c>
      <c r="C964" s="61" t="e">
        <f ca="1">_xludf.IFNA(VLOOKUP($A964,'Data Sheet'!$A:U,3,FALSE),"NA")</f>
        <v>#NAME?</v>
      </c>
      <c r="D964" s="61" t="e">
        <f ca="1">_xludf.IFNA(VLOOKUP($A964,'Data Sheet'!$A:C,4,FALSE),"NA")</f>
        <v>#NAME?</v>
      </c>
      <c r="E964" s="61" t="e">
        <f ca="1">_xludf.IFNA(VLOOKUP($A964,'Data Sheet'!$A:D,5,FALSE),"NA")</f>
        <v>#NAME?</v>
      </c>
      <c r="F964" s="73" t="e">
        <f ca="1">_xludf.IFNA(VLOOKUP($A964,'Data Sheet'!$A:E,6,FALSE),"NA")</f>
        <v>#NAME?</v>
      </c>
      <c r="G964" s="63" t="e">
        <f ca="1">_xludf.IFNA(VLOOKUP($A964,'Data Sheet'!$A:F,7,FALSE),"NA")</f>
        <v>#NAME?</v>
      </c>
      <c r="H964" s="64" t="e">
        <f ca="1">_xludf.IFNA(VLOOKUP($A964,'Data Sheet'!$A:K,12,FALSE),"NA")</f>
        <v>#NAME?</v>
      </c>
      <c r="I964" s="63" t="e">
        <f ca="1">_xludf.IFNA(VLOOKUP($A964,'Data Sheet'!$A:T,19,FALSE),"NA")</f>
        <v>#NAME?</v>
      </c>
      <c r="J964" s="64" t="e">
        <f ca="1">_xludf.IFNA(VLOOKUP($A964,'Data Sheet'!$A:T,20,FALSE),"NA")</f>
        <v>#NAME?</v>
      </c>
    </row>
    <row r="965" spans="2:10" ht="15.75" customHeight="1" x14ac:dyDescent="0.15">
      <c r="B965" s="60" t="e">
        <f ca="1">_xludf.IFNA(VLOOKUP($A965,'Data Sheet'!$A:B,2,FALSE),"NA")</f>
        <v>#NAME?</v>
      </c>
      <c r="C965" s="61" t="e">
        <f ca="1">_xludf.IFNA(VLOOKUP($A965,'Data Sheet'!$A:U,3,FALSE),"NA")</f>
        <v>#NAME?</v>
      </c>
      <c r="D965" s="61" t="e">
        <f ca="1">_xludf.IFNA(VLOOKUP($A965,'Data Sheet'!$A:C,4,FALSE),"NA")</f>
        <v>#NAME?</v>
      </c>
      <c r="E965" s="61" t="e">
        <f ca="1">_xludf.IFNA(VLOOKUP($A965,'Data Sheet'!$A:D,5,FALSE),"NA")</f>
        <v>#NAME?</v>
      </c>
      <c r="F965" s="73" t="e">
        <f ca="1">_xludf.IFNA(VLOOKUP($A965,'Data Sheet'!$A:E,6,FALSE),"NA")</f>
        <v>#NAME?</v>
      </c>
      <c r="G965" s="63" t="e">
        <f ca="1">_xludf.IFNA(VLOOKUP($A965,'Data Sheet'!$A:F,7,FALSE),"NA")</f>
        <v>#NAME?</v>
      </c>
      <c r="H965" s="64" t="e">
        <f ca="1">_xludf.IFNA(VLOOKUP($A965,'Data Sheet'!$A:K,12,FALSE),"NA")</f>
        <v>#NAME?</v>
      </c>
      <c r="I965" s="63" t="e">
        <f ca="1">_xludf.IFNA(VLOOKUP($A965,'Data Sheet'!$A:T,19,FALSE),"NA")</f>
        <v>#NAME?</v>
      </c>
      <c r="J965" s="64" t="e">
        <f ca="1">_xludf.IFNA(VLOOKUP($A965,'Data Sheet'!$A:T,20,FALSE),"NA")</f>
        <v>#NAME?</v>
      </c>
    </row>
    <row r="966" spans="2:10" ht="15.75" customHeight="1" x14ac:dyDescent="0.15">
      <c r="B966" s="60" t="e">
        <f ca="1">_xludf.IFNA(VLOOKUP($A966,'Data Sheet'!$A:B,2,FALSE),"NA")</f>
        <v>#NAME?</v>
      </c>
      <c r="C966" s="61" t="e">
        <f ca="1">_xludf.IFNA(VLOOKUP($A966,'Data Sheet'!$A:U,3,FALSE),"NA")</f>
        <v>#NAME?</v>
      </c>
      <c r="D966" s="61" t="e">
        <f ca="1">_xludf.IFNA(VLOOKUP($A966,'Data Sheet'!$A:C,4,FALSE),"NA")</f>
        <v>#NAME?</v>
      </c>
      <c r="E966" s="61" t="e">
        <f ca="1">_xludf.IFNA(VLOOKUP($A966,'Data Sheet'!$A:D,5,FALSE),"NA")</f>
        <v>#NAME?</v>
      </c>
      <c r="F966" s="73" t="e">
        <f ca="1">_xludf.IFNA(VLOOKUP($A966,'Data Sheet'!$A:E,6,FALSE),"NA")</f>
        <v>#NAME?</v>
      </c>
      <c r="G966" s="63" t="e">
        <f ca="1">_xludf.IFNA(VLOOKUP($A966,'Data Sheet'!$A:F,7,FALSE),"NA")</f>
        <v>#NAME?</v>
      </c>
      <c r="H966" s="64" t="e">
        <f ca="1">_xludf.IFNA(VLOOKUP($A966,'Data Sheet'!$A:K,12,FALSE),"NA")</f>
        <v>#NAME?</v>
      </c>
      <c r="I966" s="63" t="e">
        <f ca="1">_xludf.IFNA(VLOOKUP($A966,'Data Sheet'!$A:T,19,FALSE),"NA")</f>
        <v>#NAME?</v>
      </c>
      <c r="J966" s="64" t="e">
        <f ca="1">_xludf.IFNA(VLOOKUP($A966,'Data Sheet'!$A:T,20,FALSE),"NA")</f>
        <v>#NAME?</v>
      </c>
    </row>
    <row r="967" spans="2:10" ht="15.75" customHeight="1" x14ac:dyDescent="0.15">
      <c r="B967" s="60" t="e">
        <f ca="1">_xludf.IFNA(VLOOKUP($A967,'Data Sheet'!$A:B,2,FALSE),"NA")</f>
        <v>#NAME?</v>
      </c>
      <c r="C967" s="61" t="e">
        <f ca="1">_xludf.IFNA(VLOOKUP($A967,'Data Sheet'!$A:U,3,FALSE),"NA")</f>
        <v>#NAME?</v>
      </c>
      <c r="D967" s="61" t="e">
        <f ca="1">_xludf.IFNA(VLOOKUP($A967,'Data Sheet'!$A:C,4,FALSE),"NA")</f>
        <v>#NAME?</v>
      </c>
      <c r="E967" s="61" t="e">
        <f ca="1">_xludf.IFNA(VLOOKUP($A967,'Data Sheet'!$A:D,5,FALSE),"NA")</f>
        <v>#NAME?</v>
      </c>
      <c r="F967" s="73" t="e">
        <f ca="1">_xludf.IFNA(VLOOKUP($A967,'Data Sheet'!$A:E,6,FALSE),"NA")</f>
        <v>#NAME?</v>
      </c>
      <c r="G967" s="63" t="e">
        <f ca="1">_xludf.IFNA(VLOOKUP($A967,'Data Sheet'!$A:F,7,FALSE),"NA")</f>
        <v>#NAME?</v>
      </c>
      <c r="H967" s="64" t="e">
        <f ca="1">_xludf.IFNA(VLOOKUP($A967,'Data Sheet'!$A:K,12,FALSE),"NA")</f>
        <v>#NAME?</v>
      </c>
      <c r="I967" s="63" t="e">
        <f ca="1">_xludf.IFNA(VLOOKUP($A967,'Data Sheet'!$A:T,19,FALSE),"NA")</f>
        <v>#NAME?</v>
      </c>
      <c r="J967" s="64" t="e">
        <f ca="1">_xludf.IFNA(VLOOKUP($A967,'Data Sheet'!$A:T,20,FALSE),"NA")</f>
        <v>#NAME?</v>
      </c>
    </row>
    <row r="968" spans="2:10" ht="15.75" customHeight="1" x14ac:dyDescent="0.15">
      <c r="B968" s="60" t="e">
        <f ca="1">_xludf.IFNA(VLOOKUP($A968,'Data Sheet'!$A:B,2,FALSE),"NA")</f>
        <v>#NAME?</v>
      </c>
      <c r="C968" s="61" t="e">
        <f ca="1">_xludf.IFNA(VLOOKUP($A968,'Data Sheet'!$A:U,3,FALSE),"NA")</f>
        <v>#NAME?</v>
      </c>
      <c r="D968" s="61" t="e">
        <f ca="1">_xludf.IFNA(VLOOKUP($A968,'Data Sheet'!$A:C,4,FALSE),"NA")</f>
        <v>#NAME?</v>
      </c>
      <c r="E968" s="61" t="e">
        <f ca="1">_xludf.IFNA(VLOOKUP($A968,'Data Sheet'!$A:D,5,FALSE),"NA")</f>
        <v>#NAME?</v>
      </c>
      <c r="F968" s="73" t="e">
        <f ca="1">_xludf.IFNA(VLOOKUP($A968,'Data Sheet'!$A:E,6,FALSE),"NA")</f>
        <v>#NAME?</v>
      </c>
      <c r="G968" s="63" t="e">
        <f ca="1">_xludf.IFNA(VLOOKUP($A968,'Data Sheet'!$A:F,7,FALSE),"NA")</f>
        <v>#NAME?</v>
      </c>
      <c r="H968" s="64" t="e">
        <f ca="1">_xludf.IFNA(VLOOKUP($A968,'Data Sheet'!$A:K,12,FALSE),"NA")</f>
        <v>#NAME?</v>
      </c>
      <c r="I968" s="63" t="e">
        <f ca="1">_xludf.IFNA(VLOOKUP($A968,'Data Sheet'!$A:T,19,FALSE),"NA")</f>
        <v>#NAME?</v>
      </c>
      <c r="J968" s="64" t="e">
        <f ca="1">_xludf.IFNA(VLOOKUP($A968,'Data Sheet'!$A:T,20,FALSE),"NA")</f>
        <v>#NAME?</v>
      </c>
    </row>
    <row r="969" spans="2:10" ht="15.75" customHeight="1" x14ac:dyDescent="0.15">
      <c r="B969" s="60" t="e">
        <f ca="1">_xludf.IFNA(VLOOKUP($A969,'Data Sheet'!$A:B,2,FALSE),"NA")</f>
        <v>#NAME?</v>
      </c>
      <c r="C969" s="61" t="e">
        <f ca="1">_xludf.IFNA(VLOOKUP($A969,'Data Sheet'!$A:U,3,FALSE),"NA")</f>
        <v>#NAME?</v>
      </c>
      <c r="D969" s="61" t="e">
        <f ca="1">_xludf.IFNA(VLOOKUP($A969,'Data Sheet'!$A:C,4,FALSE),"NA")</f>
        <v>#NAME?</v>
      </c>
      <c r="E969" s="61" t="e">
        <f ca="1">_xludf.IFNA(VLOOKUP($A969,'Data Sheet'!$A:D,5,FALSE),"NA")</f>
        <v>#NAME?</v>
      </c>
      <c r="F969" s="73" t="e">
        <f ca="1">_xludf.IFNA(VLOOKUP($A969,'Data Sheet'!$A:E,6,FALSE),"NA")</f>
        <v>#NAME?</v>
      </c>
      <c r="G969" s="63" t="e">
        <f ca="1">_xludf.IFNA(VLOOKUP($A969,'Data Sheet'!$A:F,7,FALSE),"NA")</f>
        <v>#NAME?</v>
      </c>
      <c r="H969" s="64" t="e">
        <f ca="1">_xludf.IFNA(VLOOKUP($A969,'Data Sheet'!$A:K,12,FALSE),"NA")</f>
        <v>#NAME?</v>
      </c>
      <c r="I969" s="63" t="e">
        <f ca="1">_xludf.IFNA(VLOOKUP($A969,'Data Sheet'!$A:T,19,FALSE),"NA")</f>
        <v>#NAME?</v>
      </c>
      <c r="J969" s="64" t="e">
        <f ca="1">_xludf.IFNA(VLOOKUP($A969,'Data Sheet'!$A:T,20,FALSE),"NA")</f>
        <v>#NAME?</v>
      </c>
    </row>
    <row r="970" spans="2:10" ht="15.75" customHeight="1" x14ac:dyDescent="0.15">
      <c r="B970" s="60" t="e">
        <f ca="1">_xludf.IFNA(VLOOKUP($A970,'Data Sheet'!$A:B,2,FALSE),"NA")</f>
        <v>#NAME?</v>
      </c>
      <c r="C970" s="61" t="e">
        <f ca="1">_xludf.IFNA(VLOOKUP($A970,'Data Sheet'!$A:U,3,FALSE),"NA")</f>
        <v>#NAME?</v>
      </c>
      <c r="D970" s="61" t="e">
        <f ca="1">_xludf.IFNA(VLOOKUP($A970,'Data Sheet'!$A:C,4,FALSE),"NA")</f>
        <v>#NAME?</v>
      </c>
      <c r="E970" s="61" t="e">
        <f ca="1">_xludf.IFNA(VLOOKUP($A970,'Data Sheet'!$A:D,5,FALSE),"NA")</f>
        <v>#NAME?</v>
      </c>
      <c r="F970" s="73" t="e">
        <f ca="1">_xludf.IFNA(VLOOKUP($A970,'Data Sheet'!$A:E,6,FALSE),"NA")</f>
        <v>#NAME?</v>
      </c>
      <c r="G970" s="63" t="e">
        <f ca="1">_xludf.IFNA(VLOOKUP($A970,'Data Sheet'!$A:F,7,FALSE),"NA")</f>
        <v>#NAME?</v>
      </c>
      <c r="H970" s="64" t="e">
        <f ca="1">_xludf.IFNA(VLOOKUP($A970,'Data Sheet'!$A:K,12,FALSE),"NA")</f>
        <v>#NAME?</v>
      </c>
      <c r="I970" s="63" t="e">
        <f ca="1">_xludf.IFNA(VLOOKUP($A970,'Data Sheet'!$A:T,19,FALSE),"NA")</f>
        <v>#NAME?</v>
      </c>
      <c r="J970" s="64" t="e">
        <f ca="1">_xludf.IFNA(VLOOKUP($A970,'Data Sheet'!$A:T,20,FALSE),"NA")</f>
        <v>#NAME?</v>
      </c>
    </row>
    <row r="971" spans="2:10" ht="15.75" customHeight="1" x14ac:dyDescent="0.15">
      <c r="B971" s="60" t="e">
        <f ca="1">_xludf.IFNA(VLOOKUP($A971,'Data Sheet'!$A:B,2,FALSE),"NA")</f>
        <v>#NAME?</v>
      </c>
      <c r="C971" s="61" t="e">
        <f ca="1">_xludf.IFNA(VLOOKUP($A971,'Data Sheet'!$A:U,3,FALSE),"NA")</f>
        <v>#NAME?</v>
      </c>
      <c r="D971" s="61" t="e">
        <f ca="1">_xludf.IFNA(VLOOKUP($A971,'Data Sheet'!$A:C,4,FALSE),"NA")</f>
        <v>#NAME?</v>
      </c>
      <c r="E971" s="61" t="e">
        <f ca="1">_xludf.IFNA(VLOOKUP($A971,'Data Sheet'!$A:D,5,FALSE),"NA")</f>
        <v>#NAME?</v>
      </c>
      <c r="F971" s="73" t="e">
        <f ca="1">_xludf.IFNA(VLOOKUP($A971,'Data Sheet'!$A:E,6,FALSE),"NA")</f>
        <v>#NAME?</v>
      </c>
      <c r="G971" s="63" t="e">
        <f ca="1">_xludf.IFNA(VLOOKUP($A971,'Data Sheet'!$A:F,7,FALSE),"NA")</f>
        <v>#NAME?</v>
      </c>
      <c r="H971" s="64" t="e">
        <f ca="1">_xludf.IFNA(VLOOKUP($A971,'Data Sheet'!$A:K,12,FALSE),"NA")</f>
        <v>#NAME?</v>
      </c>
      <c r="I971" s="63" t="e">
        <f ca="1">_xludf.IFNA(VLOOKUP($A971,'Data Sheet'!$A:T,19,FALSE),"NA")</f>
        <v>#NAME?</v>
      </c>
      <c r="J971" s="64" t="e">
        <f ca="1">_xludf.IFNA(VLOOKUP($A971,'Data Sheet'!$A:T,20,FALSE),"NA")</f>
        <v>#NAME?</v>
      </c>
    </row>
    <row r="972" spans="2:10" ht="15.75" customHeight="1" x14ac:dyDescent="0.15">
      <c r="B972" s="60" t="e">
        <f ca="1">_xludf.IFNA(VLOOKUP($A972,'Data Sheet'!$A:B,2,FALSE),"NA")</f>
        <v>#NAME?</v>
      </c>
      <c r="C972" s="61" t="e">
        <f ca="1">_xludf.IFNA(VLOOKUP($A972,'Data Sheet'!$A:U,3,FALSE),"NA")</f>
        <v>#NAME?</v>
      </c>
      <c r="D972" s="61" t="e">
        <f ca="1">_xludf.IFNA(VLOOKUP($A972,'Data Sheet'!$A:C,4,FALSE),"NA")</f>
        <v>#NAME?</v>
      </c>
      <c r="E972" s="61" t="e">
        <f ca="1">_xludf.IFNA(VLOOKUP($A972,'Data Sheet'!$A:D,5,FALSE),"NA")</f>
        <v>#NAME?</v>
      </c>
      <c r="F972" s="73" t="e">
        <f ca="1">_xludf.IFNA(VLOOKUP($A972,'Data Sheet'!$A:E,6,FALSE),"NA")</f>
        <v>#NAME?</v>
      </c>
      <c r="G972" s="63" t="e">
        <f ca="1">_xludf.IFNA(VLOOKUP($A972,'Data Sheet'!$A:F,7,FALSE),"NA")</f>
        <v>#NAME?</v>
      </c>
      <c r="H972" s="64" t="e">
        <f ca="1">_xludf.IFNA(VLOOKUP($A972,'Data Sheet'!$A:K,12,FALSE),"NA")</f>
        <v>#NAME?</v>
      </c>
      <c r="I972" s="63" t="e">
        <f ca="1">_xludf.IFNA(VLOOKUP($A972,'Data Sheet'!$A:T,19,FALSE),"NA")</f>
        <v>#NAME?</v>
      </c>
      <c r="J972" s="64" t="e">
        <f ca="1">_xludf.IFNA(VLOOKUP($A972,'Data Sheet'!$A:T,20,FALSE),"NA")</f>
        <v>#NAME?</v>
      </c>
    </row>
    <row r="973" spans="2:10" ht="15.75" customHeight="1" x14ac:dyDescent="0.15">
      <c r="B973" s="60" t="e">
        <f ca="1">_xludf.IFNA(VLOOKUP($A973,'Data Sheet'!$A:B,2,FALSE),"NA")</f>
        <v>#NAME?</v>
      </c>
      <c r="C973" s="61" t="e">
        <f ca="1">_xludf.IFNA(VLOOKUP($A973,'Data Sheet'!$A:U,3,FALSE),"NA")</f>
        <v>#NAME?</v>
      </c>
      <c r="D973" s="61" t="e">
        <f ca="1">_xludf.IFNA(VLOOKUP($A973,'Data Sheet'!$A:C,4,FALSE),"NA")</f>
        <v>#NAME?</v>
      </c>
      <c r="E973" s="61" t="e">
        <f ca="1">_xludf.IFNA(VLOOKUP($A973,'Data Sheet'!$A:D,5,FALSE),"NA")</f>
        <v>#NAME?</v>
      </c>
      <c r="F973" s="73" t="e">
        <f ca="1">_xludf.IFNA(VLOOKUP($A973,'Data Sheet'!$A:E,6,FALSE),"NA")</f>
        <v>#NAME?</v>
      </c>
      <c r="G973" s="63" t="e">
        <f ca="1">_xludf.IFNA(VLOOKUP($A973,'Data Sheet'!$A:F,7,FALSE),"NA")</f>
        <v>#NAME?</v>
      </c>
      <c r="H973" s="64" t="e">
        <f ca="1">_xludf.IFNA(VLOOKUP($A973,'Data Sheet'!$A:K,12,FALSE),"NA")</f>
        <v>#NAME?</v>
      </c>
      <c r="I973" s="63" t="e">
        <f ca="1">_xludf.IFNA(VLOOKUP($A973,'Data Sheet'!$A:T,19,FALSE),"NA")</f>
        <v>#NAME?</v>
      </c>
      <c r="J973" s="64" t="e">
        <f ca="1">_xludf.IFNA(VLOOKUP($A973,'Data Sheet'!$A:T,20,FALSE),"NA")</f>
        <v>#NAME?</v>
      </c>
    </row>
    <row r="974" spans="2:10" ht="15.75" customHeight="1" x14ac:dyDescent="0.15">
      <c r="B974" s="60" t="e">
        <f ca="1">_xludf.IFNA(VLOOKUP($A974,'Data Sheet'!$A:B,2,FALSE),"NA")</f>
        <v>#NAME?</v>
      </c>
      <c r="C974" s="61" t="e">
        <f ca="1">_xludf.IFNA(VLOOKUP($A974,'Data Sheet'!$A:U,3,FALSE),"NA")</f>
        <v>#NAME?</v>
      </c>
      <c r="D974" s="61" t="e">
        <f ca="1">_xludf.IFNA(VLOOKUP($A974,'Data Sheet'!$A:C,4,FALSE),"NA")</f>
        <v>#NAME?</v>
      </c>
      <c r="E974" s="61" t="e">
        <f ca="1">_xludf.IFNA(VLOOKUP($A974,'Data Sheet'!$A:D,5,FALSE),"NA")</f>
        <v>#NAME?</v>
      </c>
      <c r="F974" s="73" t="e">
        <f ca="1">_xludf.IFNA(VLOOKUP($A974,'Data Sheet'!$A:E,6,FALSE),"NA")</f>
        <v>#NAME?</v>
      </c>
      <c r="G974" s="63" t="e">
        <f ca="1">_xludf.IFNA(VLOOKUP($A974,'Data Sheet'!$A:F,7,FALSE),"NA")</f>
        <v>#NAME?</v>
      </c>
      <c r="H974" s="64" t="e">
        <f ca="1">_xludf.IFNA(VLOOKUP($A974,'Data Sheet'!$A:K,12,FALSE),"NA")</f>
        <v>#NAME?</v>
      </c>
      <c r="I974" s="63" t="e">
        <f ca="1">_xludf.IFNA(VLOOKUP($A974,'Data Sheet'!$A:T,19,FALSE),"NA")</f>
        <v>#NAME?</v>
      </c>
      <c r="J974" s="64" t="e">
        <f ca="1">_xludf.IFNA(VLOOKUP($A974,'Data Sheet'!$A:T,20,FALSE),"NA")</f>
        <v>#NAME?</v>
      </c>
    </row>
    <row r="975" spans="2:10" ht="15.75" customHeight="1" x14ac:dyDescent="0.15">
      <c r="B975" s="60" t="e">
        <f ca="1">_xludf.IFNA(VLOOKUP($A975,'Data Sheet'!$A:B,2,FALSE),"NA")</f>
        <v>#NAME?</v>
      </c>
      <c r="C975" s="61" t="e">
        <f ca="1">_xludf.IFNA(VLOOKUP($A975,'Data Sheet'!$A:U,3,FALSE),"NA")</f>
        <v>#NAME?</v>
      </c>
      <c r="D975" s="61" t="e">
        <f ca="1">_xludf.IFNA(VLOOKUP($A975,'Data Sheet'!$A:C,4,FALSE),"NA")</f>
        <v>#NAME?</v>
      </c>
      <c r="E975" s="61" t="e">
        <f ca="1">_xludf.IFNA(VLOOKUP($A975,'Data Sheet'!$A:D,5,FALSE),"NA")</f>
        <v>#NAME?</v>
      </c>
      <c r="F975" s="73" t="e">
        <f ca="1">_xludf.IFNA(VLOOKUP($A975,'Data Sheet'!$A:E,6,FALSE),"NA")</f>
        <v>#NAME?</v>
      </c>
      <c r="G975" s="63" t="e">
        <f ca="1">_xludf.IFNA(VLOOKUP($A975,'Data Sheet'!$A:F,7,FALSE),"NA")</f>
        <v>#NAME?</v>
      </c>
      <c r="H975" s="64" t="e">
        <f ca="1">_xludf.IFNA(VLOOKUP($A975,'Data Sheet'!$A:K,12,FALSE),"NA")</f>
        <v>#NAME?</v>
      </c>
      <c r="I975" s="63" t="e">
        <f ca="1">_xludf.IFNA(VLOOKUP($A975,'Data Sheet'!$A:T,19,FALSE),"NA")</f>
        <v>#NAME?</v>
      </c>
      <c r="J975" s="64" t="e">
        <f ca="1">_xludf.IFNA(VLOOKUP($A975,'Data Sheet'!$A:T,20,FALSE),"NA")</f>
        <v>#NAME?</v>
      </c>
    </row>
    <row r="976" spans="2:10" ht="15.75" customHeight="1" x14ac:dyDescent="0.15">
      <c r="B976" s="60" t="e">
        <f ca="1">_xludf.IFNA(VLOOKUP($A976,'Data Sheet'!$A:B,2,FALSE),"NA")</f>
        <v>#NAME?</v>
      </c>
      <c r="C976" s="61" t="e">
        <f ca="1">_xludf.IFNA(VLOOKUP($A976,'Data Sheet'!$A:U,3,FALSE),"NA")</f>
        <v>#NAME?</v>
      </c>
      <c r="D976" s="61" t="e">
        <f ca="1">_xludf.IFNA(VLOOKUP($A976,'Data Sheet'!$A:C,4,FALSE),"NA")</f>
        <v>#NAME?</v>
      </c>
      <c r="E976" s="61" t="e">
        <f ca="1">_xludf.IFNA(VLOOKUP($A976,'Data Sheet'!$A:D,5,FALSE),"NA")</f>
        <v>#NAME?</v>
      </c>
      <c r="F976" s="73" t="e">
        <f ca="1">_xludf.IFNA(VLOOKUP($A976,'Data Sheet'!$A:E,6,FALSE),"NA")</f>
        <v>#NAME?</v>
      </c>
      <c r="G976" s="63" t="e">
        <f ca="1">_xludf.IFNA(VLOOKUP($A976,'Data Sheet'!$A:F,7,FALSE),"NA")</f>
        <v>#NAME?</v>
      </c>
      <c r="H976" s="64" t="e">
        <f ca="1">_xludf.IFNA(VLOOKUP($A976,'Data Sheet'!$A:K,12,FALSE),"NA")</f>
        <v>#NAME?</v>
      </c>
      <c r="I976" s="63" t="e">
        <f ca="1">_xludf.IFNA(VLOOKUP($A976,'Data Sheet'!$A:T,19,FALSE),"NA")</f>
        <v>#NAME?</v>
      </c>
      <c r="J976" s="64" t="e">
        <f ca="1">_xludf.IFNA(VLOOKUP($A976,'Data Sheet'!$A:T,20,FALSE),"NA")</f>
        <v>#NAME?</v>
      </c>
    </row>
    <row r="977" spans="2:10" ht="15.75" customHeight="1" x14ac:dyDescent="0.15">
      <c r="B977" s="60" t="e">
        <f ca="1">_xludf.IFNA(VLOOKUP($A977,'Data Sheet'!$A:B,2,FALSE),"NA")</f>
        <v>#NAME?</v>
      </c>
      <c r="C977" s="61" t="e">
        <f ca="1">_xludf.IFNA(VLOOKUP($A977,'Data Sheet'!$A:U,3,FALSE),"NA")</f>
        <v>#NAME?</v>
      </c>
      <c r="D977" s="61" t="e">
        <f ca="1">_xludf.IFNA(VLOOKUP($A977,'Data Sheet'!$A:C,4,FALSE),"NA")</f>
        <v>#NAME?</v>
      </c>
      <c r="E977" s="61" t="e">
        <f ca="1">_xludf.IFNA(VLOOKUP($A977,'Data Sheet'!$A:D,5,FALSE),"NA")</f>
        <v>#NAME?</v>
      </c>
      <c r="F977" s="73" t="e">
        <f ca="1">_xludf.IFNA(VLOOKUP($A977,'Data Sheet'!$A:E,6,FALSE),"NA")</f>
        <v>#NAME?</v>
      </c>
      <c r="G977" s="63" t="e">
        <f ca="1">_xludf.IFNA(VLOOKUP($A977,'Data Sheet'!$A:F,7,FALSE),"NA")</f>
        <v>#NAME?</v>
      </c>
      <c r="H977" s="64" t="e">
        <f ca="1">_xludf.IFNA(VLOOKUP($A977,'Data Sheet'!$A:K,12,FALSE),"NA")</f>
        <v>#NAME?</v>
      </c>
      <c r="I977" s="63" t="e">
        <f ca="1">_xludf.IFNA(VLOOKUP($A977,'Data Sheet'!$A:T,19,FALSE),"NA")</f>
        <v>#NAME?</v>
      </c>
      <c r="J977" s="64" t="e">
        <f ca="1">_xludf.IFNA(VLOOKUP($A977,'Data Sheet'!$A:T,20,FALSE),"NA")</f>
        <v>#NAME?</v>
      </c>
    </row>
    <row r="978" spans="2:10" ht="15.75" customHeight="1" x14ac:dyDescent="0.15">
      <c r="B978" s="60" t="e">
        <f ca="1">_xludf.IFNA(VLOOKUP($A978,'Data Sheet'!$A:B,2,FALSE),"NA")</f>
        <v>#NAME?</v>
      </c>
      <c r="C978" s="61" t="e">
        <f ca="1">_xludf.IFNA(VLOOKUP($A978,'Data Sheet'!$A:U,3,FALSE),"NA")</f>
        <v>#NAME?</v>
      </c>
      <c r="D978" s="61" t="e">
        <f ca="1">_xludf.IFNA(VLOOKUP($A978,'Data Sheet'!$A:C,4,FALSE),"NA")</f>
        <v>#NAME?</v>
      </c>
      <c r="E978" s="61" t="e">
        <f ca="1">_xludf.IFNA(VLOOKUP($A978,'Data Sheet'!$A:D,5,FALSE),"NA")</f>
        <v>#NAME?</v>
      </c>
      <c r="F978" s="73" t="e">
        <f ca="1">_xludf.IFNA(VLOOKUP($A978,'Data Sheet'!$A:E,6,FALSE),"NA")</f>
        <v>#NAME?</v>
      </c>
      <c r="G978" s="63" t="e">
        <f ca="1">_xludf.IFNA(VLOOKUP($A978,'Data Sheet'!$A:F,7,FALSE),"NA")</f>
        <v>#NAME?</v>
      </c>
      <c r="H978" s="64" t="e">
        <f ca="1">_xludf.IFNA(VLOOKUP($A978,'Data Sheet'!$A:K,12,FALSE),"NA")</f>
        <v>#NAME?</v>
      </c>
      <c r="I978" s="63" t="e">
        <f ca="1">_xludf.IFNA(VLOOKUP($A978,'Data Sheet'!$A:T,19,FALSE),"NA")</f>
        <v>#NAME?</v>
      </c>
      <c r="J978" s="64" t="e">
        <f ca="1">_xludf.IFNA(VLOOKUP($A978,'Data Sheet'!$A:T,20,FALSE),"NA")</f>
        <v>#NAME?</v>
      </c>
    </row>
    <row r="979" spans="2:10" ht="15.75" customHeight="1" x14ac:dyDescent="0.15">
      <c r="B979" s="60" t="e">
        <f ca="1">_xludf.IFNA(VLOOKUP($A979,'Data Sheet'!$A:B,2,FALSE),"NA")</f>
        <v>#NAME?</v>
      </c>
      <c r="C979" s="61" t="e">
        <f ca="1">_xludf.IFNA(VLOOKUP($A979,'Data Sheet'!$A:U,3,FALSE),"NA")</f>
        <v>#NAME?</v>
      </c>
      <c r="D979" s="61" t="e">
        <f ca="1">_xludf.IFNA(VLOOKUP($A979,'Data Sheet'!$A:C,4,FALSE),"NA")</f>
        <v>#NAME?</v>
      </c>
      <c r="E979" s="61" t="e">
        <f ca="1">_xludf.IFNA(VLOOKUP($A979,'Data Sheet'!$A:D,5,FALSE),"NA")</f>
        <v>#NAME?</v>
      </c>
      <c r="F979" s="73" t="e">
        <f ca="1">_xludf.IFNA(VLOOKUP($A979,'Data Sheet'!$A:E,6,FALSE),"NA")</f>
        <v>#NAME?</v>
      </c>
      <c r="G979" s="63" t="e">
        <f ca="1">_xludf.IFNA(VLOOKUP($A979,'Data Sheet'!$A:F,7,FALSE),"NA")</f>
        <v>#NAME?</v>
      </c>
      <c r="H979" s="64" t="e">
        <f ca="1">_xludf.IFNA(VLOOKUP($A979,'Data Sheet'!$A:K,12,FALSE),"NA")</f>
        <v>#NAME?</v>
      </c>
      <c r="I979" s="63" t="e">
        <f ca="1">_xludf.IFNA(VLOOKUP($A979,'Data Sheet'!$A:T,19,FALSE),"NA")</f>
        <v>#NAME?</v>
      </c>
      <c r="J979" s="64" t="e">
        <f ca="1">_xludf.IFNA(VLOOKUP($A979,'Data Sheet'!$A:T,20,FALSE),"NA")</f>
        <v>#NAME?</v>
      </c>
    </row>
    <row r="980" spans="2:10" ht="15.75" customHeight="1" x14ac:dyDescent="0.15">
      <c r="B980" s="60" t="e">
        <f ca="1">_xludf.IFNA(VLOOKUP($A980,'Data Sheet'!$A:B,2,FALSE),"NA")</f>
        <v>#NAME?</v>
      </c>
      <c r="C980" s="61" t="e">
        <f ca="1">_xludf.IFNA(VLOOKUP($A980,'Data Sheet'!$A:U,3,FALSE),"NA")</f>
        <v>#NAME?</v>
      </c>
      <c r="D980" s="61" t="e">
        <f ca="1">_xludf.IFNA(VLOOKUP($A980,'Data Sheet'!$A:C,4,FALSE),"NA")</f>
        <v>#NAME?</v>
      </c>
      <c r="E980" s="61" t="e">
        <f ca="1">_xludf.IFNA(VLOOKUP($A980,'Data Sheet'!$A:D,5,FALSE),"NA")</f>
        <v>#NAME?</v>
      </c>
      <c r="F980" s="73" t="e">
        <f ca="1">_xludf.IFNA(VLOOKUP($A980,'Data Sheet'!$A:E,6,FALSE),"NA")</f>
        <v>#NAME?</v>
      </c>
      <c r="G980" s="63" t="e">
        <f ca="1">_xludf.IFNA(VLOOKUP($A980,'Data Sheet'!$A:F,7,FALSE),"NA")</f>
        <v>#NAME?</v>
      </c>
      <c r="H980" s="64" t="e">
        <f ca="1">_xludf.IFNA(VLOOKUP($A980,'Data Sheet'!$A:K,12,FALSE),"NA")</f>
        <v>#NAME?</v>
      </c>
      <c r="I980" s="63" t="e">
        <f ca="1">_xludf.IFNA(VLOOKUP($A980,'Data Sheet'!$A:T,19,FALSE),"NA")</f>
        <v>#NAME?</v>
      </c>
      <c r="J980" s="64" t="e">
        <f ca="1">_xludf.IFNA(VLOOKUP($A980,'Data Sheet'!$A:T,20,FALSE),"NA")</f>
        <v>#NAME?</v>
      </c>
    </row>
    <row r="981" spans="2:10" ht="15.75" customHeight="1" x14ac:dyDescent="0.15">
      <c r="B981" s="60" t="e">
        <f ca="1">_xludf.IFNA(VLOOKUP($A981,'Data Sheet'!$A:B,2,FALSE),"NA")</f>
        <v>#NAME?</v>
      </c>
      <c r="C981" s="61" t="e">
        <f ca="1">_xludf.IFNA(VLOOKUP($A981,'Data Sheet'!$A:U,3,FALSE),"NA")</f>
        <v>#NAME?</v>
      </c>
      <c r="D981" s="61" t="e">
        <f ca="1">_xludf.IFNA(VLOOKUP($A981,'Data Sheet'!$A:C,4,FALSE),"NA")</f>
        <v>#NAME?</v>
      </c>
      <c r="E981" s="61" t="e">
        <f ca="1">_xludf.IFNA(VLOOKUP($A981,'Data Sheet'!$A:D,5,FALSE),"NA")</f>
        <v>#NAME?</v>
      </c>
      <c r="F981" s="73" t="e">
        <f ca="1">_xludf.IFNA(VLOOKUP($A981,'Data Sheet'!$A:E,6,FALSE),"NA")</f>
        <v>#NAME?</v>
      </c>
      <c r="G981" s="63" t="e">
        <f ca="1">_xludf.IFNA(VLOOKUP($A981,'Data Sheet'!$A:F,7,FALSE),"NA")</f>
        <v>#NAME?</v>
      </c>
      <c r="H981" s="64" t="e">
        <f ca="1">_xludf.IFNA(VLOOKUP($A981,'Data Sheet'!$A:K,12,FALSE),"NA")</f>
        <v>#NAME?</v>
      </c>
      <c r="I981" s="63" t="e">
        <f ca="1">_xludf.IFNA(VLOOKUP($A981,'Data Sheet'!$A:T,19,FALSE),"NA")</f>
        <v>#NAME?</v>
      </c>
      <c r="J981" s="64" t="e">
        <f ca="1">_xludf.IFNA(VLOOKUP($A981,'Data Sheet'!$A:T,20,FALSE),"NA")</f>
        <v>#NAME?</v>
      </c>
    </row>
    <row r="982" spans="2:10" ht="15.75" customHeight="1" x14ac:dyDescent="0.15">
      <c r="B982" s="60" t="e">
        <f ca="1">_xludf.IFNA(VLOOKUP($A982,'Data Sheet'!$A:B,2,FALSE),"NA")</f>
        <v>#NAME?</v>
      </c>
      <c r="C982" s="61" t="e">
        <f ca="1">_xludf.IFNA(VLOOKUP($A982,'Data Sheet'!$A:U,3,FALSE),"NA")</f>
        <v>#NAME?</v>
      </c>
      <c r="D982" s="61" t="e">
        <f ca="1">_xludf.IFNA(VLOOKUP($A982,'Data Sheet'!$A:C,4,FALSE),"NA")</f>
        <v>#NAME?</v>
      </c>
      <c r="E982" s="61" t="e">
        <f ca="1">_xludf.IFNA(VLOOKUP($A982,'Data Sheet'!$A:D,5,FALSE),"NA")</f>
        <v>#NAME?</v>
      </c>
      <c r="F982" s="73" t="e">
        <f ca="1">_xludf.IFNA(VLOOKUP($A982,'Data Sheet'!$A:E,6,FALSE),"NA")</f>
        <v>#NAME?</v>
      </c>
      <c r="G982" s="63" t="e">
        <f ca="1">_xludf.IFNA(VLOOKUP($A982,'Data Sheet'!$A:F,7,FALSE),"NA")</f>
        <v>#NAME?</v>
      </c>
      <c r="H982" s="64" t="e">
        <f ca="1">_xludf.IFNA(VLOOKUP($A982,'Data Sheet'!$A:K,12,FALSE),"NA")</f>
        <v>#NAME?</v>
      </c>
      <c r="I982" s="63" t="e">
        <f ca="1">_xludf.IFNA(VLOOKUP($A982,'Data Sheet'!$A:T,19,FALSE),"NA")</f>
        <v>#NAME?</v>
      </c>
      <c r="J982" s="64" t="e">
        <f ca="1">_xludf.IFNA(VLOOKUP($A982,'Data Sheet'!$A:T,20,FALSE),"NA")</f>
        <v>#NAME?</v>
      </c>
    </row>
    <row r="983" spans="2:10" ht="15.75" customHeight="1" x14ac:dyDescent="0.15">
      <c r="B983" s="60" t="e">
        <f ca="1">_xludf.IFNA(VLOOKUP($A983,'Data Sheet'!$A:B,2,FALSE),"NA")</f>
        <v>#NAME?</v>
      </c>
      <c r="C983" s="61" t="e">
        <f ca="1">_xludf.IFNA(VLOOKUP($A983,'Data Sheet'!$A:U,3,FALSE),"NA")</f>
        <v>#NAME?</v>
      </c>
      <c r="D983" s="61" t="e">
        <f ca="1">_xludf.IFNA(VLOOKUP($A983,'Data Sheet'!$A:C,4,FALSE),"NA")</f>
        <v>#NAME?</v>
      </c>
      <c r="E983" s="61" t="e">
        <f ca="1">_xludf.IFNA(VLOOKUP($A983,'Data Sheet'!$A:D,5,FALSE),"NA")</f>
        <v>#NAME?</v>
      </c>
      <c r="F983" s="73" t="e">
        <f ca="1">_xludf.IFNA(VLOOKUP($A983,'Data Sheet'!$A:E,6,FALSE),"NA")</f>
        <v>#NAME?</v>
      </c>
      <c r="G983" s="63" t="e">
        <f ca="1">_xludf.IFNA(VLOOKUP($A983,'Data Sheet'!$A:F,7,FALSE),"NA")</f>
        <v>#NAME?</v>
      </c>
      <c r="H983" s="64" t="e">
        <f ca="1">_xludf.IFNA(VLOOKUP($A983,'Data Sheet'!$A:K,12,FALSE),"NA")</f>
        <v>#NAME?</v>
      </c>
      <c r="I983" s="63" t="e">
        <f ca="1">_xludf.IFNA(VLOOKUP($A983,'Data Sheet'!$A:T,19,FALSE),"NA")</f>
        <v>#NAME?</v>
      </c>
      <c r="J983" s="64" t="e">
        <f ca="1">_xludf.IFNA(VLOOKUP($A983,'Data Sheet'!$A:T,20,FALSE),"NA")</f>
        <v>#NAME?</v>
      </c>
    </row>
    <row r="984" spans="2:10" ht="15.75" customHeight="1" x14ac:dyDescent="0.15">
      <c r="B984" s="60" t="e">
        <f ca="1">_xludf.IFNA(VLOOKUP($A984,'Data Sheet'!$A:B,2,FALSE),"NA")</f>
        <v>#NAME?</v>
      </c>
      <c r="C984" s="61" t="e">
        <f ca="1">_xludf.IFNA(VLOOKUP($A984,'Data Sheet'!$A:U,3,FALSE),"NA")</f>
        <v>#NAME?</v>
      </c>
      <c r="D984" s="61" t="e">
        <f ca="1">_xludf.IFNA(VLOOKUP($A984,'Data Sheet'!$A:C,4,FALSE),"NA")</f>
        <v>#NAME?</v>
      </c>
      <c r="E984" s="61" t="e">
        <f ca="1">_xludf.IFNA(VLOOKUP($A984,'Data Sheet'!$A:D,5,FALSE),"NA")</f>
        <v>#NAME?</v>
      </c>
      <c r="F984" s="73" t="e">
        <f ca="1">_xludf.IFNA(VLOOKUP($A984,'Data Sheet'!$A:E,6,FALSE),"NA")</f>
        <v>#NAME?</v>
      </c>
      <c r="G984" s="63" t="e">
        <f ca="1">_xludf.IFNA(VLOOKUP($A984,'Data Sheet'!$A:F,7,FALSE),"NA")</f>
        <v>#NAME?</v>
      </c>
      <c r="H984" s="64" t="e">
        <f ca="1">_xludf.IFNA(VLOOKUP($A984,'Data Sheet'!$A:K,12,FALSE),"NA")</f>
        <v>#NAME?</v>
      </c>
      <c r="I984" s="63" t="e">
        <f ca="1">_xludf.IFNA(VLOOKUP($A984,'Data Sheet'!$A:T,19,FALSE),"NA")</f>
        <v>#NAME?</v>
      </c>
      <c r="J984" s="64" t="e">
        <f ca="1">_xludf.IFNA(VLOOKUP($A984,'Data Sheet'!$A:T,20,FALSE),"NA")</f>
        <v>#NAME?</v>
      </c>
    </row>
    <row r="985" spans="2:10" ht="15.75" customHeight="1" x14ac:dyDescent="0.15">
      <c r="B985" s="60" t="e">
        <f ca="1">_xludf.IFNA(VLOOKUP($A985,'Data Sheet'!$A:B,2,FALSE),"NA")</f>
        <v>#NAME?</v>
      </c>
      <c r="C985" s="61" t="e">
        <f ca="1">_xludf.IFNA(VLOOKUP($A985,'Data Sheet'!$A:U,3,FALSE),"NA")</f>
        <v>#NAME?</v>
      </c>
      <c r="D985" s="61" t="e">
        <f ca="1">_xludf.IFNA(VLOOKUP($A985,'Data Sheet'!$A:C,4,FALSE),"NA")</f>
        <v>#NAME?</v>
      </c>
      <c r="E985" s="61" t="e">
        <f ca="1">_xludf.IFNA(VLOOKUP($A985,'Data Sheet'!$A:D,5,FALSE),"NA")</f>
        <v>#NAME?</v>
      </c>
      <c r="F985" s="73" t="e">
        <f ca="1">_xludf.IFNA(VLOOKUP($A985,'Data Sheet'!$A:E,6,FALSE),"NA")</f>
        <v>#NAME?</v>
      </c>
      <c r="G985" s="63" t="e">
        <f ca="1">_xludf.IFNA(VLOOKUP($A985,'Data Sheet'!$A:F,7,FALSE),"NA")</f>
        <v>#NAME?</v>
      </c>
      <c r="H985" s="64" t="e">
        <f ca="1">_xludf.IFNA(VLOOKUP($A985,'Data Sheet'!$A:K,12,FALSE),"NA")</f>
        <v>#NAME?</v>
      </c>
      <c r="I985" s="63" t="e">
        <f ca="1">_xludf.IFNA(VLOOKUP($A985,'Data Sheet'!$A:T,19,FALSE),"NA")</f>
        <v>#NAME?</v>
      </c>
      <c r="J985" s="64" t="e">
        <f ca="1">_xludf.IFNA(VLOOKUP($A985,'Data Sheet'!$A:T,20,FALSE),"NA")</f>
        <v>#NAME?</v>
      </c>
    </row>
    <row r="986" spans="2:10" ht="15.75" customHeight="1" x14ac:dyDescent="0.15">
      <c r="B986" s="60" t="e">
        <f ca="1">_xludf.IFNA(VLOOKUP($A986,'Data Sheet'!$A:B,2,FALSE),"NA")</f>
        <v>#NAME?</v>
      </c>
      <c r="C986" s="61" t="e">
        <f ca="1">_xludf.IFNA(VLOOKUP($A986,'Data Sheet'!$A:U,3,FALSE),"NA")</f>
        <v>#NAME?</v>
      </c>
      <c r="D986" s="61" t="e">
        <f ca="1">_xludf.IFNA(VLOOKUP($A986,'Data Sheet'!$A:C,4,FALSE),"NA")</f>
        <v>#NAME?</v>
      </c>
      <c r="E986" s="61" t="e">
        <f ca="1">_xludf.IFNA(VLOOKUP($A986,'Data Sheet'!$A:D,5,FALSE),"NA")</f>
        <v>#NAME?</v>
      </c>
      <c r="F986" s="73" t="e">
        <f ca="1">_xludf.IFNA(VLOOKUP($A986,'Data Sheet'!$A:E,6,FALSE),"NA")</f>
        <v>#NAME?</v>
      </c>
      <c r="G986" s="63" t="e">
        <f ca="1">_xludf.IFNA(VLOOKUP($A986,'Data Sheet'!$A:F,7,FALSE),"NA")</f>
        <v>#NAME?</v>
      </c>
      <c r="H986" s="64" t="e">
        <f ca="1">_xludf.IFNA(VLOOKUP($A986,'Data Sheet'!$A:K,12,FALSE),"NA")</f>
        <v>#NAME?</v>
      </c>
      <c r="I986" s="63" t="e">
        <f ca="1">_xludf.IFNA(VLOOKUP($A986,'Data Sheet'!$A:T,19,FALSE),"NA")</f>
        <v>#NAME?</v>
      </c>
      <c r="J986" s="64" t="e">
        <f ca="1">_xludf.IFNA(VLOOKUP($A986,'Data Sheet'!$A:T,20,FALSE),"NA")</f>
        <v>#NAME?</v>
      </c>
    </row>
    <row r="987" spans="2:10" ht="15.75" customHeight="1" x14ac:dyDescent="0.15">
      <c r="B987" s="60" t="e">
        <f ca="1">_xludf.IFNA(VLOOKUP($A987,'Data Sheet'!$A:B,2,FALSE),"NA")</f>
        <v>#NAME?</v>
      </c>
      <c r="C987" s="61" t="e">
        <f ca="1">_xludf.IFNA(VLOOKUP($A987,'Data Sheet'!$A:U,3,FALSE),"NA")</f>
        <v>#NAME?</v>
      </c>
      <c r="D987" s="61" t="e">
        <f ca="1">_xludf.IFNA(VLOOKUP($A987,'Data Sheet'!$A:C,4,FALSE),"NA")</f>
        <v>#NAME?</v>
      </c>
      <c r="E987" s="61" t="e">
        <f ca="1">_xludf.IFNA(VLOOKUP($A987,'Data Sheet'!$A:D,5,FALSE),"NA")</f>
        <v>#NAME?</v>
      </c>
      <c r="F987" s="73" t="e">
        <f ca="1">_xludf.IFNA(VLOOKUP($A987,'Data Sheet'!$A:E,6,FALSE),"NA")</f>
        <v>#NAME?</v>
      </c>
      <c r="G987" s="63" t="e">
        <f ca="1">_xludf.IFNA(VLOOKUP($A987,'Data Sheet'!$A:F,7,FALSE),"NA")</f>
        <v>#NAME?</v>
      </c>
      <c r="H987" s="64" t="e">
        <f ca="1">_xludf.IFNA(VLOOKUP($A987,'Data Sheet'!$A:K,12,FALSE),"NA")</f>
        <v>#NAME?</v>
      </c>
      <c r="I987" s="63" t="e">
        <f ca="1">_xludf.IFNA(VLOOKUP($A987,'Data Sheet'!$A:T,19,FALSE),"NA")</f>
        <v>#NAME?</v>
      </c>
      <c r="J987" s="64" t="e">
        <f ca="1">_xludf.IFNA(VLOOKUP($A987,'Data Sheet'!$A:T,20,FALSE),"NA")</f>
        <v>#NAME?</v>
      </c>
    </row>
    <row r="988" spans="2:10" ht="15.75" customHeight="1" x14ac:dyDescent="0.15">
      <c r="B988" s="60" t="e">
        <f ca="1">_xludf.IFNA(VLOOKUP($A988,'Data Sheet'!$A:B,2,FALSE),"NA")</f>
        <v>#NAME?</v>
      </c>
      <c r="C988" s="61" t="e">
        <f ca="1">_xludf.IFNA(VLOOKUP($A988,'Data Sheet'!$A:U,3,FALSE),"NA")</f>
        <v>#NAME?</v>
      </c>
      <c r="D988" s="61" t="e">
        <f ca="1">_xludf.IFNA(VLOOKUP($A988,'Data Sheet'!$A:C,4,FALSE),"NA")</f>
        <v>#NAME?</v>
      </c>
      <c r="E988" s="61" t="e">
        <f ca="1">_xludf.IFNA(VLOOKUP($A988,'Data Sheet'!$A:D,5,FALSE),"NA")</f>
        <v>#NAME?</v>
      </c>
      <c r="F988" s="73" t="e">
        <f ca="1">_xludf.IFNA(VLOOKUP($A988,'Data Sheet'!$A:E,6,FALSE),"NA")</f>
        <v>#NAME?</v>
      </c>
      <c r="G988" s="63" t="e">
        <f ca="1">_xludf.IFNA(VLOOKUP($A988,'Data Sheet'!$A:F,7,FALSE),"NA")</f>
        <v>#NAME?</v>
      </c>
      <c r="H988" s="64" t="e">
        <f ca="1">_xludf.IFNA(VLOOKUP($A988,'Data Sheet'!$A:K,12,FALSE),"NA")</f>
        <v>#NAME?</v>
      </c>
      <c r="I988" s="63" t="e">
        <f ca="1">_xludf.IFNA(VLOOKUP($A988,'Data Sheet'!$A:T,19,FALSE),"NA")</f>
        <v>#NAME?</v>
      </c>
      <c r="J988" s="64" t="e">
        <f ca="1">_xludf.IFNA(VLOOKUP($A988,'Data Sheet'!$A:T,20,FALSE),"NA")</f>
        <v>#NAME?</v>
      </c>
    </row>
    <row r="989" spans="2:10" ht="15.75" customHeight="1" x14ac:dyDescent="0.15">
      <c r="B989" s="60" t="e">
        <f ca="1">_xludf.IFNA(VLOOKUP($A989,'Data Sheet'!$A:B,2,FALSE),"NA")</f>
        <v>#NAME?</v>
      </c>
      <c r="C989" s="61" t="e">
        <f ca="1">_xludf.IFNA(VLOOKUP($A989,'Data Sheet'!$A:U,3,FALSE),"NA")</f>
        <v>#NAME?</v>
      </c>
      <c r="D989" s="61" t="e">
        <f ca="1">_xludf.IFNA(VLOOKUP($A989,'Data Sheet'!$A:C,4,FALSE),"NA")</f>
        <v>#NAME?</v>
      </c>
      <c r="E989" s="61" t="e">
        <f ca="1">_xludf.IFNA(VLOOKUP($A989,'Data Sheet'!$A:D,5,FALSE),"NA")</f>
        <v>#NAME?</v>
      </c>
      <c r="F989" s="73" t="e">
        <f ca="1">_xludf.IFNA(VLOOKUP($A989,'Data Sheet'!$A:E,6,FALSE),"NA")</f>
        <v>#NAME?</v>
      </c>
      <c r="G989" s="63" t="e">
        <f ca="1">_xludf.IFNA(VLOOKUP($A989,'Data Sheet'!$A:F,7,FALSE),"NA")</f>
        <v>#NAME?</v>
      </c>
      <c r="H989" s="64" t="e">
        <f ca="1">_xludf.IFNA(VLOOKUP($A989,'Data Sheet'!$A:K,12,FALSE),"NA")</f>
        <v>#NAME?</v>
      </c>
      <c r="I989" s="63" t="e">
        <f ca="1">_xludf.IFNA(VLOOKUP($A989,'Data Sheet'!$A:T,19,FALSE),"NA")</f>
        <v>#NAME?</v>
      </c>
      <c r="J989" s="64" t="e">
        <f ca="1">_xludf.IFNA(VLOOKUP($A989,'Data Sheet'!$A:T,20,FALSE),"NA")</f>
        <v>#NAME?</v>
      </c>
    </row>
    <row r="990" spans="2:10" ht="15.75" customHeight="1" x14ac:dyDescent="0.15">
      <c r="B990" s="60" t="e">
        <f ca="1">_xludf.IFNA(VLOOKUP($A990,'Data Sheet'!$A:B,2,FALSE),"NA")</f>
        <v>#NAME?</v>
      </c>
      <c r="C990" s="61" t="e">
        <f ca="1">_xludf.IFNA(VLOOKUP($A990,'Data Sheet'!$A:U,3,FALSE),"NA")</f>
        <v>#NAME?</v>
      </c>
      <c r="D990" s="61" t="e">
        <f ca="1">_xludf.IFNA(VLOOKUP($A990,'Data Sheet'!$A:C,4,FALSE),"NA")</f>
        <v>#NAME?</v>
      </c>
      <c r="E990" s="61" t="e">
        <f ca="1">_xludf.IFNA(VLOOKUP($A990,'Data Sheet'!$A:D,5,FALSE),"NA")</f>
        <v>#NAME?</v>
      </c>
      <c r="F990" s="73" t="e">
        <f ca="1">_xludf.IFNA(VLOOKUP($A990,'Data Sheet'!$A:E,6,FALSE),"NA")</f>
        <v>#NAME?</v>
      </c>
      <c r="G990" s="63" t="e">
        <f ca="1">_xludf.IFNA(VLOOKUP($A990,'Data Sheet'!$A:F,7,FALSE),"NA")</f>
        <v>#NAME?</v>
      </c>
      <c r="H990" s="64" t="e">
        <f ca="1">_xludf.IFNA(VLOOKUP($A990,'Data Sheet'!$A:K,12,FALSE),"NA")</f>
        <v>#NAME?</v>
      </c>
      <c r="I990" s="63" t="e">
        <f ca="1">_xludf.IFNA(VLOOKUP($A990,'Data Sheet'!$A:T,19,FALSE),"NA")</f>
        <v>#NAME?</v>
      </c>
      <c r="J990" s="64" t="e">
        <f ca="1">_xludf.IFNA(VLOOKUP($A990,'Data Sheet'!$A:T,20,FALSE),"NA")</f>
        <v>#NAME?</v>
      </c>
    </row>
    <row r="991" spans="2:10" ht="15.75" customHeight="1" x14ac:dyDescent="0.15">
      <c r="B991" s="60" t="e">
        <f ca="1">_xludf.IFNA(VLOOKUP($A991,'Data Sheet'!$A:B,2,FALSE),"NA")</f>
        <v>#NAME?</v>
      </c>
      <c r="C991" s="61" t="e">
        <f ca="1">_xludf.IFNA(VLOOKUP($A991,'Data Sheet'!$A:U,3,FALSE),"NA")</f>
        <v>#NAME?</v>
      </c>
      <c r="D991" s="61" t="e">
        <f ca="1">_xludf.IFNA(VLOOKUP($A991,'Data Sheet'!$A:C,4,FALSE),"NA")</f>
        <v>#NAME?</v>
      </c>
      <c r="E991" s="61" t="e">
        <f ca="1">_xludf.IFNA(VLOOKUP($A991,'Data Sheet'!$A:D,5,FALSE),"NA")</f>
        <v>#NAME?</v>
      </c>
      <c r="F991" s="73" t="e">
        <f ca="1">_xludf.IFNA(VLOOKUP($A991,'Data Sheet'!$A:E,6,FALSE),"NA")</f>
        <v>#NAME?</v>
      </c>
      <c r="G991" s="63" t="e">
        <f ca="1">_xludf.IFNA(VLOOKUP($A991,'Data Sheet'!$A:F,7,FALSE),"NA")</f>
        <v>#NAME?</v>
      </c>
      <c r="H991" s="64" t="e">
        <f ca="1">_xludf.IFNA(VLOOKUP($A991,'Data Sheet'!$A:K,12,FALSE),"NA")</f>
        <v>#NAME?</v>
      </c>
      <c r="I991" s="63" t="e">
        <f ca="1">_xludf.IFNA(VLOOKUP($A991,'Data Sheet'!$A:T,19,FALSE),"NA")</f>
        <v>#NAME?</v>
      </c>
      <c r="J991" s="64" t="e">
        <f ca="1">_xludf.IFNA(VLOOKUP($A991,'Data Sheet'!$A:T,20,FALSE),"NA")</f>
        <v>#NAME?</v>
      </c>
    </row>
    <row r="992" spans="2:10" ht="15.75" customHeight="1" x14ac:dyDescent="0.15">
      <c r="B992" s="60" t="e">
        <f ca="1">_xludf.IFNA(VLOOKUP($A992,'Data Sheet'!$A:B,2,FALSE),"NA")</f>
        <v>#NAME?</v>
      </c>
      <c r="C992" s="61" t="e">
        <f ca="1">_xludf.IFNA(VLOOKUP($A992,'Data Sheet'!$A:U,3,FALSE),"NA")</f>
        <v>#NAME?</v>
      </c>
      <c r="D992" s="61" t="e">
        <f ca="1">_xludf.IFNA(VLOOKUP($A992,'Data Sheet'!$A:C,4,FALSE),"NA")</f>
        <v>#NAME?</v>
      </c>
      <c r="E992" s="61" t="e">
        <f ca="1">_xludf.IFNA(VLOOKUP($A992,'Data Sheet'!$A:D,5,FALSE),"NA")</f>
        <v>#NAME?</v>
      </c>
      <c r="F992" s="73" t="e">
        <f ca="1">_xludf.IFNA(VLOOKUP($A992,'Data Sheet'!$A:E,6,FALSE),"NA")</f>
        <v>#NAME?</v>
      </c>
      <c r="G992" s="63" t="e">
        <f ca="1">_xludf.IFNA(VLOOKUP($A992,'Data Sheet'!$A:F,7,FALSE),"NA")</f>
        <v>#NAME?</v>
      </c>
      <c r="H992" s="64" t="e">
        <f ca="1">_xludf.IFNA(VLOOKUP($A992,'Data Sheet'!$A:K,12,FALSE),"NA")</f>
        <v>#NAME?</v>
      </c>
      <c r="I992" s="63" t="e">
        <f ca="1">_xludf.IFNA(VLOOKUP($A992,'Data Sheet'!$A:T,19,FALSE),"NA")</f>
        <v>#NAME?</v>
      </c>
      <c r="J992" s="64" t="e">
        <f ca="1">_xludf.IFNA(VLOOKUP($A992,'Data Sheet'!$A:T,20,FALSE),"NA")</f>
        <v>#NAME?</v>
      </c>
    </row>
    <row r="993" spans="2:10" ht="15.75" customHeight="1" x14ac:dyDescent="0.15">
      <c r="B993" s="60" t="e">
        <f ca="1">_xludf.IFNA(VLOOKUP($A993,'Data Sheet'!$A:B,2,FALSE),"NA")</f>
        <v>#NAME?</v>
      </c>
      <c r="C993" s="61" t="e">
        <f ca="1">_xludf.IFNA(VLOOKUP($A993,'Data Sheet'!$A:U,3,FALSE),"NA")</f>
        <v>#NAME?</v>
      </c>
      <c r="D993" s="61" t="e">
        <f ca="1">_xludf.IFNA(VLOOKUP($A993,'Data Sheet'!$A:C,4,FALSE),"NA")</f>
        <v>#NAME?</v>
      </c>
      <c r="E993" s="61" t="e">
        <f ca="1">_xludf.IFNA(VLOOKUP($A993,'Data Sheet'!$A:D,5,FALSE),"NA")</f>
        <v>#NAME?</v>
      </c>
      <c r="F993" s="73" t="e">
        <f ca="1">_xludf.IFNA(VLOOKUP($A993,'Data Sheet'!$A:E,6,FALSE),"NA")</f>
        <v>#NAME?</v>
      </c>
      <c r="G993" s="63" t="e">
        <f ca="1">_xludf.IFNA(VLOOKUP($A993,'Data Sheet'!$A:F,7,FALSE),"NA")</f>
        <v>#NAME?</v>
      </c>
      <c r="H993" s="64" t="e">
        <f ca="1">_xludf.IFNA(VLOOKUP($A993,'Data Sheet'!$A:K,12,FALSE),"NA")</f>
        <v>#NAME?</v>
      </c>
      <c r="I993" s="63" t="e">
        <f ca="1">_xludf.IFNA(VLOOKUP($A993,'Data Sheet'!$A:T,19,FALSE),"NA")</f>
        <v>#NAME?</v>
      </c>
      <c r="J993" s="64" t="e">
        <f ca="1">_xludf.IFNA(VLOOKUP($A993,'Data Sheet'!$A:T,20,FALSE),"NA")</f>
        <v>#NAME?</v>
      </c>
    </row>
    <row r="994" spans="2:10" ht="15.75" customHeight="1" x14ac:dyDescent="0.15">
      <c r="B994" s="60" t="e">
        <f ca="1">_xludf.IFNA(VLOOKUP($A994,'Data Sheet'!$A:B,2,FALSE),"NA")</f>
        <v>#NAME?</v>
      </c>
      <c r="C994" s="61" t="e">
        <f ca="1">_xludf.IFNA(VLOOKUP($A994,'Data Sheet'!$A:U,3,FALSE),"NA")</f>
        <v>#NAME?</v>
      </c>
      <c r="D994" s="61" t="e">
        <f ca="1">_xludf.IFNA(VLOOKUP($A994,'Data Sheet'!$A:C,4,FALSE),"NA")</f>
        <v>#NAME?</v>
      </c>
      <c r="E994" s="61" t="e">
        <f ca="1">_xludf.IFNA(VLOOKUP($A994,'Data Sheet'!$A:D,5,FALSE),"NA")</f>
        <v>#NAME?</v>
      </c>
      <c r="F994" s="73" t="e">
        <f ca="1">_xludf.IFNA(VLOOKUP($A994,'Data Sheet'!$A:E,6,FALSE),"NA")</f>
        <v>#NAME?</v>
      </c>
      <c r="G994" s="63" t="e">
        <f ca="1">_xludf.IFNA(VLOOKUP($A994,'Data Sheet'!$A:F,7,FALSE),"NA")</f>
        <v>#NAME?</v>
      </c>
      <c r="H994" s="64" t="e">
        <f ca="1">_xludf.IFNA(VLOOKUP($A994,'Data Sheet'!$A:K,12,FALSE),"NA")</f>
        <v>#NAME?</v>
      </c>
      <c r="I994" s="63" t="e">
        <f ca="1">_xludf.IFNA(VLOOKUP($A994,'Data Sheet'!$A:T,19,FALSE),"NA")</f>
        <v>#NAME?</v>
      </c>
      <c r="J994" s="64" t="e">
        <f ca="1">_xludf.IFNA(VLOOKUP($A994,'Data Sheet'!$A:T,20,FALSE),"NA")</f>
        <v>#NAME?</v>
      </c>
    </row>
    <row r="995" spans="2:10" ht="15.75" customHeight="1" x14ac:dyDescent="0.15">
      <c r="B995" s="60" t="e">
        <f ca="1">_xludf.IFNA(VLOOKUP($A995,'Data Sheet'!$A:B,2,FALSE),"NA")</f>
        <v>#NAME?</v>
      </c>
      <c r="C995" s="61" t="e">
        <f ca="1">_xludf.IFNA(VLOOKUP($A995,'Data Sheet'!$A:U,3,FALSE),"NA")</f>
        <v>#NAME?</v>
      </c>
      <c r="D995" s="61" t="e">
        <f ca="1">_xludf.IFNA(VLOOKUP($A995,'Data Sheet'!$A:C,4,FALSE),"NA")</f>
        <v>#NAME?</v>
      </c>
      <c r="E995" s="61" t="e">
        <f ca="1">_xludf.IFNA(VLOOKUP($A995,'Data Sheet'!$A:D,5,FALSE),"NA")</f>
        <v>#NAME?</v>
      </c>
      <c r="F995" s="73" t="e">
        <f ca="1">_xludf.IFNA(VLOOKUP($A995,'Data Sheet'!$A:E,6,FALSE),"NA")</f>
        <v>#NAME?</v>
      </c>
      <c r="G995" s="63" t="e">
        <f ca="1">_xludf.IFNA(VLOOKUP($A995,'Data Sheet'!$A:F,7,FALSE),"NA")</f>
        <v>#NAME?</v>
      </c>
      <c r="H995" s="64" t="e">
        <f ca="1">_xludf.IFNA(VLOOKUP($A995,'Data Sheet'!$A:K,12,FALSE),"NA")</f>
        <v>#NAME?</v>
      </c>
      <c r="I995" s="63" t="e">
        <f ca="1">_xludf.IFNA(VLOOKUP($A995,'Data Sheet'!$A:T,19,FALSE),"NA")</f>
        <v>#NAME?</v>
      </c>
      <c r="J995" s="64" t="e">
        <f ca="1">_xludf.IFNA(VLOOKUP($A995,'Data Sheet'!$A:T,20,FALSE),"NA")</f>
        <v>#NAME?</v>
      </c>
    </row>
    <row r="996" spans="2:10" ht="15.75" customHeight="1" x14ac:dyDescent="0.15">
      <c r="B996" s="60" t="e">
        <f ca="1">_xludf.IFNA(VLOOKUP($A996,'Data Sheet'!$A:B,2,FALSE),"NA")</f>
        <v>#NAME?</v>
      </c>
      <c r="C996" s="61" t="e">
        <f ca="1">_xludf.IFNA(VLOOKUP($A996,'Data Sheet'!$A:U,3,FALSE),"NA")</f>
        <v>#NAME?</v>
      </c>
      <c r="D996" s="61" t="e">
        <f ca="1">_xludf.IFNA(VLOOKUP($A996,'Data Sheet'!$A:C,4,FALSE),"NA")</f>
        <v>#NAME?</v>
      </c>
      <c r="E996" s="61" t="e">
        <f ca="1">_xludf.IFNA(VLOOKUP($A996,'Data Sheet'!$A:D,5,FALSE),"NA")</f>
        <v>#NAME?</v>
      </c>
      <c r="F996" s="73" t="e">
        <f ca="1">_xludf.IFNA(VLOOKUP($A996,'Data Sheet'!$A:E,6,FALSE),"NA")</f>
        <v>#NAME?</v>
      </c>
      <c r="G996" s="63" t="e">
        <f ca="1">_xludf.IFNA(VLOOKUP($A996,'Data Sheet'!$A:F,7,FALSE),"NA")</f>
        <v>#NAME?</v>
      </c>
      <c r="H996" s="64" t="e">
        <f ca="1">_xludf.IFNA(VLOOKUP($A996,'Data Sheet'!$A:K,12,FALSE),"NA")</f>
        <v>#NAME?</v>
      </c>
      <c r="I996" s="63" t="e">
        <f ca="1">_xludf.IFNA(VLOOKUP($A996,'Data Sheet'!$A:T,19,FALSE),"NA")</f>
        <v>#NAME?</v>
      </c>
      <c r="J996" s="64" t="e">
        <f ca="1">_xludf.IFNA(VLOOKUP($A996,'Data Sheet'!$A:T,20,FALSE),"NA")</f>
        <v>#NAME?</v>
      </c>
    </row>
    <row r="997" spans="2:10" ht="15.75" customHeight="1" x14ac:dyDescent="0.15">
      <c r="B997" s="60" t="e">
        <f ca="1">_xludf.IFNA(VLOOKUP($A997,'Data Sheet'!$A:B,2,FALSE),"NA")</f>
        <v>#NAME?</v>
      </c>
      <c r="C997" s="61" t="e">
        <f ca="1">_xludf.IFNA(VLOOKUP($A997,'Data Sheet'!$A:U,3,FALSE),"NA")</f>
        <v>#NAME?</v>
      </c>
      <c r="D997" s="61" t="e">
        <f ca="1">_xludf.IFNA(VLOOKUP($A997,'Data Sheet'!$A:C,4,FALSE),"NA")</f>
        <v>#NAME?</v>
      </c>
      <c r="E997" s="61" t="e">
        <f ca="1">_xludf.IFNA(VLOOKUP($A997,'Data Sheet'!$A:D,5,FALSE),"NA")</f>
        <v>#NAME?</v>
      </c>
      <c r="F997" s="73" t="e">
        <f ca="1">_xludf.IFNA(VLOOKUP($A997,'Data Sheet'!$A:E,6,FALSE),"NA")</f>
        <v>#NAME?</v>
      </c>
      <c r="G997" s="63" t="e">
        <f ca="1">_xludf.IFNA(VLOOKUP($A997,'Data Sheet'!$A:F,7,FALSE),"NA")</f>
        <v>#NAME?</v>
      </c>
      <c r="H997" s="64" t="e">
        <f ca="1">_xludf.IFNA(VLOOKUP($A997,'Data Sheet'!$A:K,12,FALSE),"NA")</f>
        <v>#NAME?</v>
      </c>
      <c r="I997" s="63" t="e">
        <f ca="1">_xludf.IFNA(VLOOKUP($A997,'Data Sheet'!$A:T,19,FALSE),"NA")</f>
        <v>#NAME?</v>
      </c>
      <c r="J997" s="64" t="e">
        <f ca="1">_xludf.IFNA(VLOOKUP($A997,'Data Sheet'!$A:T,20,FALSE),"NA")</f>
        <v>#NAME?</v>
      </c>
    </row>
    <row r="998" spans="2:10" ht="15.75" customHeight="1" x14ac:dyDescent="0.15">
      <c r="B998" s="60" t="e">
        <f ca="1">_xludf.IFNA(VLOOKUP($A998,'Data Sheet'!$A:B,2,FALSE),"NA")</f>
        <v>#NAME?</v>
      </c>
      <c r="C998" s="61" t="e">
        <f ca="1">_xludf.IFNA(VLOOKUP($A998,'Data Sheet'!$A:U,3,FALSE),"NA")</f>
        <v>#NAME?</v>
      </c>
      <c r="D998" s="61" t="e">
        <f ca="1">_xludf.IFNA(VLOOKUP($A998,'Data Sheet'!$A:C,4,FALSE),"NA")</f>
        <v>#NAME?</v>
      </c>
      <c r="E998" s="61" t="e">
        <f ca="1">_xludf.IFNA(VLOOKUP($A998,'Data Sheet'!$A:D,5,FALSE),"NA")</f>
        <v>#NAME?</v>
      </c>
      <c r="F998" s="73" t="e">
        <f ca="1">_xludf.IFNA(VLOOKUP($A998,'Data Sheet'!$A:E,6,FALSE),"NA")</f>
        <v>#NAME?</v>
      </c>
      <c r="G998" s="63" t="e">
        <f ca="1">_xludf.IFNA(VLOOKUP($A998,'Data Sheet'!$A:F,7,FALSE),"NA")</f>
        <v>#NAME?</v>
      </c>
      <c r="H998" s="64" t="e">
        <f ca="1">_xludf.IFNA(VLOOKUP($A998,'Data Sheet'!$A:K,12,FALSE),"NA")</f>
        <v>#NAME?</v>
      </c>
      <c r="I998" s="63" t="e">
        <f ca="1">_xludf.IFNA(VLOOKUP($A998,'Data Sheet'!$A:T,19,FALSE),"NA")</f>
        <v>#NAME?</v>
      </c>
      <c r="J998" s="64" t="e">
        <f ca="1">_xludf.IFNA(VLOOKUP($A998,'Data Sheet'!$A:T,20,FALSE),"NA")</f>
        <v>#NAME?</v>
      </c>
    </row>
    <row r="999" spans="2:10" ht="15.75" customHeight="1" x14ac:dyDescent="0.15">
      <c r="B999" s="60" t="e">
        <f ca="1">_xludf.IFNA(VLOOKUP($A999,'Data Sheet'!$A:B,2,FALSE),"NA")</f>
        <v>#NAME?</v>
      </c>
      <c r="C999" s="61" t="e">
        <f ca="1">_xludf.IFNA(VLOOKUP($A999,'Data Sheet'!$A:U,3,FALSE),"NA")</f>
        <v>#NAME?</v>
      </c>
      <c r="D999" s="61" t="e">
        <f ca="1">_xludf.IFNA(VLOOKUP($A999,'Data Sheet'!$A:C,4,FALSE),"NA")</f>
        <v>#NAME?</v>
      </c>
      <c r="E999" s="61" t="e">
        <f ca="1">_xludf.IFNA(VLOOKUP($A999,'Data Sheet'!$A:D,5,FALSE),"NA")</f>
        <v>#NAME?</v>
      </c>
      <c r="F999" s="73" t="e">
        <f ca="1">_xludf.IFNA(VLOOKUP($A999,'Data Sheet'!$A:E,6,FALSE),"NA")</f>
        <v>#NAME?</v>
      </c>
      <c r="G999" s="63" t="e">
        <f ca="1">_xludf.IFNA(VLOOKUP($A999,'Data Sheet'!$A:F,7,FALSE),"NA")</f>
        <v>#NAME?</v>
      </c>
      <c r="H999" s="64" t="e">
        <f ca="1">_xludf.IFNA(VLOOKUP($A999,'Data Sheet'!$A:K,12,FALSE),"NA")</f>
        <v>#NAME?</v>
      </c>
      <c r="I999" s="63" t="e">
        <f ca="1">_xludf.IFNA(VLOOKUP($A999,'Data Sheet'!$A:T,19,FALSE),"NA")</f>
        <v>#NAME?</v>
      </c>
      <c r="J999" s="64" t="e">
        <f ca="1">_xludf.IFNA(VLOOKUP($A999,'Data Sheet'!$A:T,20,FALSE),"NA")</f>
        <v>#NAME?</v>
      </c>
    </row>
    <row r="1000" spans="2:10" ht="15.75" customHeight="1" x14ac:dyDescent="0.15">
      <c r="B1000" s="60" t="e">
        <f ca="1">_xludf.IFNA(VLOOKUP($A1000,'Data Sheet'!$A:B,2,FALSE),"NA")</f>
        <v>#NAME?</v>
      </c>
      <c r="C1000" s="61" t="e">
        <f ca="1">_xludf.IFNA(VLOOKUP($A1000,'Data Sheet'!$A:U,3,FALSE),"NA")</f>
        <v>#NAME?</v>
      </c>
      <c r="D1000" s="61" t="e">
        <f ca="1">_xludf.IFNA(VLOOKUP($A1000,'Data Sheet'!$A:C,4,FALSE),"NA")</f>
        <v>#NAME?</v>
      </c>
      <c r="E1000" s="61" t="e">
        <f ca="1">_xludf.IFNA(VLOOKUP($A1000,'Data Sheet'!$A:D,5,FALSE),"NA")</f>
        <v>#NAME?</v>
      </c>
      <c r="F1000" s="73" t="e">
        <f ca="1">_xludf.IFNA(VLOOKUP($A1000,'Data Sheet'!$A:E,6,FALSE),"NA")</f>
        <v>#NAME?</v>
      </c>
      <c r="G1000" s="63" t="e">
        <f ca="1">_xludf.IFNA(VLOOKUP($A1000,'Data Sheet'!$A:F,7,FALSE),"NA")</f>
        <v>#NAME?</v>
      </c>
      <c r="H1000" s="64" t="e">
        <f ca="1">_xludf.IFNA(VLOOKUP($A1000,'Data Sheet'!$A:K,12,FALSE),"NA")</f>
        <v>#NAME?</v>
      </c>
      <c r="I1000" s="63" t="e">
        <f ca="1">_xludf.IFNA(VLOOKUP($A1000,'Data Sheet'!$A:T,19,FALSE),"NA")</f>
        <v>#NAME?</v>
      </c>
      <c r="J1000" s="64" t="e">
        <f ca="1">_xludf.IFNA(VLOOKUP($A1000,'Data Sheet'!$A:T,20,FALSE),"NA")</f>
        <v>#NAME?</v>
      </c>
    </row>
    <row r="1001" spans="2:10" ht="15.75" customHeight="1" x14ac:dyDescent="0.15">
      <c r="B1001" s="60" t="e">
        <f ca="1">_xludf.IFNA(VLOOKUP($A1001,'Data Sheet'!$A:B,2,FALSE),"NA")</f>
        <v>#NAME?</v>
      </c>
      <c r="C1001" s="61" t="e">
        <f ca="1">_xludf.IFNA(VLOOKUP($A1001,'Data Sheet'!$A:U,3,FALSE),"NA")</f>
        <v>#NAME?</v>
      </c>
      <c r="D1001" s="61" t="e">
        <f ca="1">_xludf.IFNA(VLOOKUP($A1001,'Data Sheet'!$A:C,4,FALSE),"NA")</f>
        <v>#NAME?</v>
      </c>
      <c r="E1001" s="61" t="e">
        <f ca="1">_xludf.IFNA(VLOOKUP($A1001,'Data Sheet'!$A:D,5,FALSE),"NA")</f>
        <v>#NAME?</v>
      </c>
      <c r="F1001" s="73" t="e">
        <f ca="1">_xludf.IFNA(VLOOKUP($A1001,'Data Sheet'!$A:E,6,FALSE),"NA")</f>
        <v>#NAME?</v>
      </c>
      <c r="G1001" s="63" t="e">
        <f ca="1">_xludf.IFNA(VLOOKUP($A1001,'Data Sheet'!$A:F,7,FALSE),"NA")</f>
        <v>#NAME?</v>
      </c>
      <c r="H1001" s="64" t="e">
        <f ca="1">_xludf.IFNA(VLOOKUP($A1001,'Data Sheet'!$A:K,12,FALSE),"NA")</f>
        <v>#NAME?</v>
      </c>
      <c r="I1001" s="63" t="e">
        <f ca="1">_xludf.IFNA(VLOOKUP($A1001,'Data Sheet'!$A:T,19,FALSE),"NA")</f>
        <v>#NAME?</v>
      </c>
      <c r="J1001" s="64" t="e">
        <f ca="1">_xludf.IFNA(VLOOKUP($A1001,'Data Sheet'!$A:T,20,FALSE),"NA")</f>
        <v>#NAME?</v>
      </c>
    </row>
    <row r="1002" spans="2:10" ht="15.75" customHeight="1" x14ac:dyDescent="0.15">
      <c r="B1002" s="60" t="e">
        <f ca="1">_xludf.IFNA(VLOOKUP($A1002,'Data Sheet'!$A:B,2,FALSE),"NA")</f>
        <v>#NAME?</v>
      </c>
      <c r="C1002" s="61" t="e">
        <f ca="1">_xludf.IFNA(VLOOKUP($A1002,'Data Sheet'!$A:U,3,FALSE),"NA")</f>
        <v>#NAME?</v>
      </c>
      <c r="D1002" s="61" t="e">
        <f ca="1">_xludf.IFNA(VLOOKUP($A1002,'Data Sheet'!$A:C,4,FALSE),"NA")</f>
        <v>#NAME?</v>
      </c>
      <c r="E1002" s="61" t="e">
        <f ca="1">_xludf.IFNA(VLOOKUP($A1002,'Data Sheet'!$A:D,5,FALSE),"NA")</f>
        <v>#NAME?</v>
      </c>
      <c r="F1002" s="73" t="e">
        <f ca="1">_xludf.IFNA(VLOOKUP($A1002,'Data Sheet'!$A:E,6,FALSE),"NA")</f>
        <v>#NAME?</v>
      </c>
      <c r="G1002" s="63" t="e">
        <f ca="1">_xludf.IFNA(VLOOKUP($A1002,'Data Sheet'!$A:F,7,FALSE),"NA")</f>
        <v>#NAME?</v>
      </c>
      <c r="H1002" s="64" t="e">
        <f ca="1">_xludf.IFNA(VLOOKUP($A1002,'Data Sheet'!$A:K,12,FALSE),"NA")</f>
        <v>#NAME?</v>
      </c>
      <c r="I1002" s="63" t="e">
        <f ca="1">_xludf.IFNA(VLOOKUP($A1002,'Data Sheet'!$A:T,19,FALSE),"NA")</f>
        <v>#NAME?</v>
      </c>
      <c r="J1002" s="64" t="e">
        <f ca="1">_xludf.IFNA(VLOOKUP($A1002,'Data Sheet'!$A:T,20,FALSE),"NA")</f>
        <v>#NAME?</v>
      </c>
    </row>
  </sheetData>
  <mergeCells count="2">
    <mergeCell ref="A1:B1"/>
    <mergeCell ref="A2:I2"/>
  </mergeCells>
  <conditionalFormatting sqref="C1:J1 B3:J1002">
    <cfRule type="cellIs" dxfId="5" priority="1" operator="equal">
      <formula>"NA"</formula>
    </cfRule>
  </conditionalFormatting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T1002"/>
  <sheetViews>
    <sheetView workbookViewId="0"/>
  </sheetViews>
  <sheetFormatPr baseColWidth="10" defaultColWidth="12.6640625" defaultRowHeight="15" customHeight="1" x14ac:dyDescent="0.15"/>
  <cols>
    <col min="1" max="6" width="12.6640625" customWidth="1"/>
    <col min="8" max="8" width="37.33203125" customWidth="1"/>
    <col min="9" max="9" width="27" customWidth="1"/>
    <col min="10" max="10" width="8.1640625" customWidth="1"/>
    <col min="11" max="11" width="26.6640625" customWidth="1"/>
  </cols>
  <sheetData>
    <row r="1" spans="1:20" ht="15.75" customHeight="1" x14ac:dyDescent="0.2">
      <c r="A1" s="95" t="s">
        <v>82</v>
      </c>
      <c r="B1" s="79"/>
      <c r="C1" s="65"/>
      <c r="D1" s="65"/>
      <c r="E1" s="65"/>
      <c r="F1" s="70"/>
      <c r="G1" s="65"/>
      <c r="H1" s="77"/>
      <c r="I1" s="65"/>
      <c r="J1" s="65"/>
      <c r="K1" s="65"/>
      <c r="L1" s="26"/>
      <c r="M1" s="26"/>
      <c r="N1" s="26"/>
      <c r="O1" s="26"/>
      <c r="P1" s="26"/>
      <c r="Q1" s="26"/>
      <c r="R1" s="26"/>
      <c r="S1" s="26"/>
      <c r="T1" s="26"/>
    </row>
    <row r="2" spans="1:20" ht="15.75" customHeight="1" x14ac:dyDescent="0.3">
      <c r="A2" s="96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57"/>
      <c r="L2" s="26"/>
      <c r="M2" s="26"/>
      <c r="N2" s="26"/>
      <c r="O2" s="26"/>
      <c r="P2" s="26"/>
      <c r="Q2" s="26"/>
      <c r="R2" s="26"/>
      <c r="S2" s="26"/>
      <c r="T2" s="26"/>
    </row>
    <row r="3" spans="1:20" ht="15.75" customHeight="1" x14ac:dyDescent="0.2">
      <c r="A3" s="26" t="s">
        <v>14</v>
      </c>
      <c r="B3" s="27" t="s">
        <v>15</v>
      </c>
      <c r="C3" s="26" t="s">
        <v>35</v>
      </c>
      <c r="D3" s="26" t="s">
        <v>16</v>
      </c>
      <c r="E3" s="26" t="s">
        <v>17</v>
      </c>
      <c r="F3" s="72" t="s">
        <v>18</v>
      </c>
      <c r="G3" s="27" t="s">
        <v>19</v>
      </c>
      <c r="H3" s="26" t="s">
        <v>26</v>
      </c>
      <c r="I3" s="26" t="s">
        <v>27</v>
      </c>
      <c r="J3" s="26" t="s">
        <v>84</v>
      </c>
      <c r="K3" s="68" t="s">
        <v>85</v>
      </c>
      <c r="L3" s="26"/>
      <c r="M3" s="26"/>
      <c r="N3" s="26"/>
      <c r="O3" s="26"/>
      <c r="P3" s="26"/>
      <c r="Q3" s="26"/>
      <c r="R3" s="26"/>
      <c r="S3" s="26"/>
      <c r="T3" s="26"/>
    </row>
    <row r="4" spans="1:20" ht="15.75" customHeight="1" x14ac:dyDescent="0.15">
      <c r="A4" s="74">
        <f ca="1">IFERROR(__xludf.DUMMYFUNCTION("FILTER('Data Sheet'!A:A,'Data Sheet'!G:G=A2)"),12981)</f>
        <v>12981</v>
      </c>
      <c r="B4" s="60" t="e">
        <f ca="1">_xludf.IFNA(VLOOKUP($A4,'Data Sheet'!$A:B,2,FALSE),"NA")</f>
        <v>#NAME?</v>
      </c>
      <c r="C4" s="61" t="e">
        <f ca="1">_xludf.IFNA(VLOOKUP($A4,'Data Sheet'!$A:U,3,FALSE),"NA")</f>
        <v>#NAME?</v>
      </c>
      <c r="D4" s="61" t="e">
        <f ca="1">_xludf.IFNA(VLOOKUP($A4,'Data Sheet'!$A:C,4,FALSE),"NA")</f>
        <v>#NAME?</v>
      </c>
      <c r="E4" s="61" t="e">
        <f ca="1">_xludf.IFNA(VLOOKUP($A4,'Data Sheet'!$A:D,5,FALSE),"NA")</f>
        <v>#NAME?</v>
      </c>
      <c r="F4" s="73" t="e">
        <f ca="1">_xludf.IFNA(VLOOKUP($A4,'Data Sheet'!$A:E,6,FALSE),"NA")</f>
        <v>#NAME?</v>
      </c>
      <c r="G4" s="63" t="e">
        <f ca="1">_xludf.IFNA(VLOOKUP($A4,'Data Sheet'!$A:F,7,FALSE),"NA")</f>
        <v>#NAME?</v>
      </c>
      <c r="H4" s="64" t="e">
        <f ca="1">_xludf.IFNA(VLOOKUP($A4,'Data Sheet'!$A:M,14,FALSE),"NA")</f>
        <v>#NAME?</v>
      </c>
      <c r="I4" s="64" t="e">
        <f ca="1">_xludf.IFNA(VLOOKUP($A4,'Data Sheet'!$A:N,15,FALSE),"NA")</f>
        <v>#NAME?</v>
      </c>
      <c r="J4" s="63" t="e">
        <f ca="1">_xludf.IFNA(VLOOKUP($A4,'Data Sheet'!$A:T,19,FALSE),"NA")</f>
        <v>#NAME?</v>
      </c>
      <c r="K4" s="64" t="e">
        <f ca="1">_xludf.IFNA(VLOOKUP($A4,'Data Sheet'!$A:T,20,FALSE),"NA")</f>
        <v>#NAME?</v>
      </c>
    </row>
    <row r="5" spans="1:20" ht="15.75" customHeight="1" x14ac:dyDescent="0.15">
      <c r="A5" s="75">
        <f ca="1">IFERROR(__xludf.DUMMYFUNCTION("""COMPUTED_VALUE"""),12979)</f>
        <v>12979</v>
      </c>
      <c r="B5" s="60" t="e">
        <f ca="1">_xludf.IFNA(VLOOKUP($A5,'Data Sheet'!$A:B,2,FALSE),"NA")</f>
        <v>#NAME?</v>
      </c>
      <c r="C5" s="61" t="e">
        <f ca="1">_xludf.IFNA(VLOOKUP($A5,'Data Sheet'!$A:U,3,FALSE),"NA")</f>
        <v>#NAME?</v>
      </c>
      <c r="D5" s="61" t="e">
        <f ca="1">_xludf.IFNA(VLOOKUP($A5,'Data Sheet'!$A:C,4,FALSE),"NA")</f>
        <v>#NAME?</v>
      </c>
      <c r="E5" s="61" t="e">
        <f ca="1">_xludf.IFNA(VLOOKUP($A5,'Data Sheet'!$A:D,5,FALSE),"NA")</f>
        <v>#NAME?</v>
      </c>
      <c r="F5" s="73" t="e">
        <f ca="1">_xludf.IFNA(VLOOKUP($A5,'Data Sheet'!$A:E,6,FALSE),"NA")</f>
        <v>#NAME?</v>
      </c>
      <c r="G5" s="63" t="e">
        <f ca="1">_xludf.IFNA(VLOOKUP($A5,'Data Sheet'!$A:F,7,FALSE),"NA")</f>
        <v>#NAME?</v>
      </c>
      <c r="H5" s="64" t="e">
        <f ca="1">_xludf.IFNA(VLOOKUP($A5,'Data Sheet'!$A:M,14,FALSE),"NA")</f>
        <v>#NAME?</v>
      </c>
      <c r="I5" s="64" t="e">
        <f ca="1">_xludf.IFNA(VLOOKUP($A5,'Data Sheet'!$A:N,15,FALSE),"NA")</f>
        <v>#NAME?</v>
      </c>
      <c r="J5" s="63" t="e">
        <f ca="1">_xludf.IFNA(VLOOKUP($A5,'Data Sheet'!$A:T,19,FALSE),"NA")</f>
        <v>#NAME?</v>
      </c>
      <c r="K5" s="64" t="e">
        <f ca="1">_xludf.IFNA(VLOOKUP($A5,'Data Sheet'!$A:T,20,FALSE),"NA")</f>
        <v>#NAME?</v>
      </c>
    </row>
    <row r="6" spans="1:20" ht="15.75" customHeight="1" x14ac:dyDescent="0.15">
      <c r="A6" s="75">
        <f ca="1">IFERROR(__xludf.DUMMYFUNCTION("""COMPUTED_VALUE"""),12975)</f>
        <v>12975</v>
      </c>
      <c r="B6" s="60" t="e">
        <f ca="1">_xludf.IFNA(VLOOKUP($A6,'Data Sheet'!$A:B,2,FALSE),"NA")</f>
        <v>#NAME?</v>
      </c>
      <c r="C6" s="61" t="e">
        <f ca="1">_xludf.IFNA(VLOOKUP($A6,'Data Sheet'!$A:U,3,FALSE),"NA")</f>
        <v>#NAME?</v>
      </c>
      <c r="D6" s="61" t="e">
        <f ca="1">_xludf.IFNA(VLOOKUP($A6,'Data Sheet'!$A:C,4,FALSE),"NA")</f>
        <v>#NAME?</v>
      </c>
      <c r="E6" s="61" t="e">
        <f ca="1">_xludf.IFNA(VLOOKUP($A6,'Data Sheet'!$A:D,5,FALSE),"NA")</f>
        <v>#NAME?</v>
      </c>
      <c r="F6" s="73" t="e">
        <f ca="1">_xludf.IFNA(VLOOKUP($A6,'Data Sheet'!$A:E,6,FALSE),"NA")</f>
        <v>#NAME?</v>
      </c>
      <c r="G6" s="63" t="e">
        <f ca="1">_xludf.IFNA(VLOOKUP($A6,'Data Sheet'!$A:F,7,FALSE),"NA")</f>
        <v>#NAME?</v>
      </c>
      <c r="H6" s="64" t="e">
        <f ca="1">_xludf.IFNA(VLOOKUP($A6,'Data Sheet'!$A:M,14,FALSE),"NA")</f>
        <v>#NAME?</v>
      </c>
      <c r="I6" s="64" t="e">
        <f ca="1">_xludf.IFNA(VLOOKUP($A6,'Data Sheet'!$A:N,15,FALSE),"NA")</f>
        <v>#NAME?</v>
      </c>
      <c r="J6" s="63" t="e">
        <f ca="1">_xludf.IFNA(VLOOKUP($A6,'Data Sheet'!$A:T,19,FALSE),"NA")</f>
        <v>#NAME?</v>
      </c>
      <c r="K6" s="64" t="e">
        <f ca="1">_xludf.IFNA(VLOOKUP($A6,'Data Sheet'!$A:T,20,FALSE),"NA")</f>
        <v>#NAME?</v>
      </c>
    </row>
    <row r="7" spans="1:20" ht="15.75" customHeight="1" x14ac:dyDescent="0.15">
      <c r="A7" s="75">
        <f ca="1">IFERROR(__xludf.DUMMYFUNCTION("""COMPUTED_VALUE"""),12974)</f>
        <v>12974</v>
      </c>
      <c r="B7" s="60" t="e">
        <f ca="1">_xludf.IFNA(VLOOKUP($A7,'Data Sheet'!$A:B,2,FALSE),"NA")</f>
        <v>#NAME?</v>
      </c>
      <c r="C7" s="61" t="e">
        <f ca="1">_xludf.IFNA(VLOOKUP($A7,'Data Sheet'!$A:U,3,FALSE),"NA")</f>
        <v>#NAME?</v>
      </c>
      <c r="D7" s="61" t="e">
        <f ca="1">_xludf.IFNA(VLOOKUP($A7,'Data Sheet'!$A:C,4,FALSE),"NA")</f>
        <v>#NAME?</v>
      </c>
      <c r="E7" s="61" t="e">
        <f ca="1">_xludf.IFNA(VLOOKUP($A7,'Data Sheet'!$A:D,5,FALSE),"NA")</f>
        <v>#NAME?</v>
      </c>
      <c r="F7" s="73" t="e">
        <f ca="1">_xludf.IFNA(VLOOKUP($A7,'Data Sheet'!$A:E,6,FALSE),"NA")</f>
        <v>#NAME?</v>
      </c>
      <c r="G7" s="63" t="e">
        <f ca="1">_xludf.IFNA(VLOOKUP($A7,'Data Sheet'!$A:F,7,FALSE),"NA")</f>
        <v>#NAME?</v>
      </c>
      <c r="H7" s="64" t="e">
        <f ca="1">_xludf.IFNA(VLOOKUP($A7,'Data Sheet'!$A:M,14,FALSE),"NA")</f>
        <v>#NAME?</v>
      </c>
      <c r="I7" s="64" t="e">
        <f ca="1">_xludf.IFNA(VLOOKUP($A7,'Data Sheet'!$A:N,15,FALSE),"NA")</f>
        <v>#NAME?</v>
      </c>
      <c r="J7" s="63" t="e">
        <f ca="1">_xludf.IFNA(VLOOKUP($A7,'Data Sheet'!$A:T,19,FALSE),"NA")</f>
        <v>#NAME?</v>
      </c>
      <c r="K7" s="64" t="e">
        <f ca="1">_xludf.IFNA(VLOOKUP($A7,'Data Sheet'!$A:T,20,FALSE),"NA")</f>
        <v>#NAME?</v>
      </c>
    </row>
    <row r="8" spans="1:20" ht="15.75" customHeight="1" x14ac:dyDescent="0.15">
      <c r="A8" s="75">
        <f ca="1">IFERROR(__xludf.DUMMYFUNCTION("""COMPUTED_VALUE"""),12969)</f>
        <v>12969</v>
      </c>
      <c r="B8" s="60" t="e">
        <f ca="1">_xludf.IFNA(VLOOKUP($A8,'Data Sheet'!$A:B,2,FALSE),"NA")</f>
        <v>#NAME?</v>
      </c>
      <c r="C8" s="61" t="e">
        <f ca="1">_xludf.IFNA(VLOOKUP($A8,'Data Sheet'!$A:U,3,FALSE),"NA")</f>
        <v>#NAME?</v>
      </c>
      <c r="D8" s="61" t="e">
        <f ca="1">_xludf.IFNA(VLOOKUP($A8,'Data Sheet'!$A:C,4,FALSE),"NA")</f>
        <v>#NAME?</v>
      </c>
      <c r="E8" s="61" t="e">
        <f ca="1">_xludf.IFNA(VLOOKUP($A8,'Data Sheet'!$A:D,5,FALSE),"NA")</f>
        <v>#NAME?</v>
      </c>
      <c r="F8" s="73" t="e">
        <f ca="1">_xludf.IFNA(VLOOKUP($A8,'Data Sheet'!$A:E,6,FALSE),"NA")</f>
        <v>#NAME?</v>
      </c>
      <c r="G8" s="63" t="e">
        <f ca="1">_xludf.IFNA(VLOOKUP($A8,'Data Sheet'!$A:F,7,FALSE),"NA")</f>
        <v>#NAME?</v>
      </c>
      <c r="H8" s="64" t="e">
        <f ca="1">_xludf.IFNA(VLOOKUP($A8,'Data Sheet'!$A:M,14,FALSE),"NA")</f>
        <v>#NAME?</v>
      </c>
      <c r="I8" s="64" t="e">
        <f ca="1">_xludf.IFNA(VLOOKUP($A8,'Data Sheet'!$A:N,15,FALSE),"NA")</f>
        <v>#NAME?</v>
      </c>
      <c r="J8" s="63" t="e">
        <f ca="1">_xludf.IFNA(VLOOKUP($A8,'Data Sheet'!$A:T,19,FALSE),"NA")</f>
        <v>#NAME?</v>
      </c>
      <c r="K8" s="64" t="e">
        <f ca="1">_xludf.IFNA(VLOOKUP($A8,'Data Sheet'!$A:T,20,FALSE),"NA")</f>
        <v>#NAME?</v>
      </c>
    </row>
    <row r="9" spans="1:20" ht="15.75" customHeight="1" x14ac:dyDescent="0.15">
      <c r="A9" s="75">
        <f ca="1">IFERROR(__xludf.DUMMYFUNCTION("""COMPUTED_VALUE"""),12967)</f>
        <v>12967</v>
      </c>
      <c r="B9" s="60" t="e">
        <f ca="1">_xludf.IFNA(VLOOKUP($A9,'Data Sheet'!$A:B,2,FALSE),"NA")</f>
        <v>#NAME?</v>
      </c>
      <c r="C9" s="61" t="e">
        <f ca="1">_xludf.IFNA(VLOOKUP($A9,'Data Sheet'!$A:U,3,FALSE),"NA")</f>
        <v>#NAME?</v>
      </c>
      <c r="D9" s="61" t="e">
        <f ca="1">_xludf.IFNA(VLOOKUP($A9,'Data Sheet'!$A:C,4,FALSE),"NA")</f>
        <v>#NAME?</v>
      </c>
      <c r="E9" s="61" t="e">
        <f ca="1">_xludf.IFNA(VLOOKUP($A9,'Data Sheet'!$A:D,5,FALSE),"NA")</f>
        <v>#NAME?</v>
      </c>
      <c r="F9" s="73" t="e">
        <f ca="1">_xludf.IFNA(VLOOKUP($A9,'Data Sheet'!$A:E,6,FALSE),"NA")</f>
        <v>#NAME?</v>
      </c>
      <c r="G9" s="63" t="e">
        <f ca="1">_xludf.IFNA(VLOOKUP($A9,'Data Sheet'!$A:F,7,FALSE),"NA")</f>
        <v>#NAME?</v>
      </c>
      <c r="H9" s="64" t="e">
        <f ca="1">_xludf.IFNA(VLOOKUP($A9,'Data Sheet'!$A:M,14,FALSE),"NA")</f>
        <v>#NAME?</v>
      </c>
      <c r="I9" s="64" t="e">
        <f ca="1">_xludf.IFNA(VLOOKUP($A9,'Data Sheet'!$A:N,15,FALSE),"NA")</f>
        <v>#NAME?</v>
      </c>
      <c r="J9" s="63" t="e">
        <f ca="1">_xludf.IFNA(VLOOKUP($A9,'Data Sheet'!$A:T,19,FALSE),"NA")</f>
        <v>#NAME?</v>
      </c>
      <c r="K9" s="64" t="e">
        <f ca="1">_xludf.IFNA(VLOOKUP($A9,'Data Sheet'!$A:T,20,FALSE),"NA")</f>
        <v>#NAME?</v>
      </c>
    </row>
    <row r="10" spans="1:20" ht="15.75" customHeight="1" x14ac:dyDescent="0.15">
      <c r="A10" s="59"/>
      <c r="B10" s="60" t="e">
        <f ca="1">_xludf.IFNA(VLOOKUP($A10,'Data Sheet'!$A:B,2,FALSE),"NA")</f>
        <v>#NAME?</v>
      </c>
      <c r="C10" s="61" t="e">
        <f ca="1">_xludf.IFNA(VLOOKUP($A10,'Data Sheet'!$A:U,3,FALSE),"NA")</f>
        <v>#NAME?</v>
      </c>
      <c r="D10" s="61" t="e">
        <f ca="1">_xludf.IFNA(VLOOKUP($A10,'Data Sheet'!$A:C,4,FALSE),"NA")</f>
        <v>#NAME?</v>
      </c>
      <c r="E10" s="61" t="e">
        <f ca="1">_xludf.IFNA(VLOOKUP($A10,'Data Sheet'!$A:D,5,FALSE),"NA")</f>
        <v>#NAME?</v>
      </c>
      <c r="F10" s="73" t="e">
        <f ca="1">_xludf.IFNA(VLOOKUP($A10,'Data Sheet'!$A:E,6,FALSE),"NA")</f>
        <v>#NAME?</v>
      </c>
      <c r="G10" s="63" t="e">
        <f ca="1">_xludf.IFNA(VLOOKUP($A10,'Data Sheet'!$A:F,7,FALSE),"NA")</f>
        <v>#NAME?</v>
      </c>
      <c r="H10" s="64" t="e">
        <f ca="1">_xludf.IFNA(VLOOKUP($A10,'Data Sheet'!$A:M,14,FALSE),"NA")</f>
        <v>#NAME?</v>
      </c>
      <c r="I10" s="64" t="e">
        <f ca="1">_xludf.IFNA(VLOOKUP($A10,'Data Sheet'!$A:N,15,FALSE),"NA")</f>
        <v>#NAME?</v>
      </c>
      <c r="J10" s="63" t="e">
        <f ca="1">_xludf.IFNA(VLOOKUP($A10,'Data Sheet'!$A:T,19,FALSE),"NA")</f>
        <v>#NAME?</v>
      </c>
      <c r="K10" s="64" t="e">
        <f ca="1">_xludf.IFNA(VLOOKUP($A10,'Data Sheet'!$A:T,20,FALSE),"NA")</f>
        <v>#NAME?</v>
      </c>
    </row>
    <row r="11" spans="1:20" ht="15.75" customHeight="1" x14ac:dyDescent="0.15">
      <c r="A11" s="59"/>
      <c r="B11" s="60" t="e">
        <f ca="1">_xludf.IFNA(VLOOKUP($A11,'Data Sheet'!$A:B,2,FALSE),"NA")</f>
        <v>#NAME?</v>
      </c>
      <c r="C11" s="61" t="e">
        <f ca="1">_xludf.IFNA(VLOOKUP($A11,'Data Sheet'!$A:U,3,FALSE),"NA")</f>
        <v>#NAME?</v>
      </c>
      <c r="D11" s="61" t="e">
        <f ca="1">_xludf.IFNA(VLOOKUP($A11,'Data Sheet'!$A:C,4,FALSE),"NA")</f>
        <v>#NAME?</v>
      </c>
      <c r="E11" s="61" t="e">
        <f ca="1">_xludf.IFNA(VLOOKUP($A11,'Data Sheet'!$A:D,5,FALSE),"NA")</f>
        <v>#NAME?</v>
      </c>
      <c r="F11" s="73" t="e">
        <f ca="1">_xludf.IFNA(VLOOKUP($A11,'Data Sheet'!$A:E,6,FALSE),"NA")</f>
        <v>#NAME?</v>
      </c>
      <c r="G11" s="63" t="e">
        <f ca="1">_xludf.IFNA(VLOOKUP($A11,'Data Sheet'!$A:F,7,FALSE),"NA")</f>
        <v>#NAME?</v>
      </c>
      <c r="H11" s="64" t="e">
        <f ca="1">_xludf.IFNA(VLOOKUP($A11,'Data Sheet'!$A:M,14,FALSE),"NA")</f>
        <v>#NAME?</v>
      </c>
      <c r="I11" s="64" t="e">
        <f ca="1">_xludf.IFNA(VLOOKUP($A11,'Data Sheet'!$A:N,15,FALSE),"NA")</f>
        <v>#NAME?</v>
      </c>
      <c r="J11" s="63" t="e">
        <f ca="1">_xludf.IFNA(VLOOKUP($A11,'Data Sheet'!$A:T,19,FALSE),"NA")</f>
        <v>#NAME?</v>
      </c>
      <c r="K11" s="64" t="e">
        <f ca="1">_xludf.IFNA(VLOOKUP($A11,'Data Sheet'!$A:T,20,FALSE),"NA")</f>
        <v>#NAME?</v>
      </c>
    </row>
    <row r="12" spans="1:20" ht="15.75" customHeight="1" x14ac:dyDescent="0.15">
      <c r="A12" s="59"/>
      <c r="B12" s="60" t="e">
        <f ca="1">_xludf.IFNA(VLOOKUP($A12,'Data Sheet'!$A:B,2,FALSE),"NA")</f>
        <v>#NAME?</v>
      </c>
      <c r="C12" s="61" t="e">
        <f ca="1">_xludf.IFNA(VLOOKUP($A12,'Data Sheet'!$A:U,3,FALSE),"NA")</f>
        <v>#NAME?</v>
      </c>
      <c r="D12" s="61" t="e">
        <f ca="1">_xludf.IFNA(VLOOKUP($A12,'Data Sheet'!$A:C,4,FALSE),"NA")</f>
        <v>#NAME?</v>
      </c>
      <c r="E12" s="61" t="e">
        <f ca="1">_xludf.IFNA(VLOOKUP($A12,'Data Sheet'!$A:D,5,FALSE),"NA")</f>
        <v>#NAME?</v>
      </c>
      <c r="F12" s="73" t="e">
        <f ca="1">_xludf.IFNA(VLOOKUP($A12,'Data Sheet'!$A:E,6,FALSE),"NA")</f>
        <v>#NAME?</v>
      </c>
      <c r="G12" s="63" t="e">
        <f ca="1">_xludf.IFNA(VLOOKUP($A12,'Data Sheet'!$A:F,7,FALSE),"NA")</f>
        <v>#NAME?</v>
      </c>
      <c r="H12" s="64" t="e">
        <f ca="1">_xludf.IFNA(VLOOKUP($A12,'Data Sheet'!$A:M,14,FALSE),"NA")</f>
        <v>#NAME?</v>
      </c>
      <c r="I12" s="64" t="e">
        <f ca="1">_xludf.IFNA(VLOOKUP($A12,'Data Sheet'!$A:N,15,FALSE),"NA")</f>
        <v>#NAME?</v>
      </c>
      <c r="J12" s="63" t="e">
        <f ca="1">_xludf.IFNA(VLOOKUP($A12,'Data Sheet'!$A:T,19,FALSE),"NA")</f>
        <v>#NAME?</v>
      </c>
      <c r="K12" s="64" t="e">
        <f ca="1">_xludf.IFNA(VLOOKUP($A12,'Data Sheet'!$A:T,20,FALSE),"NA")</f>
        <v>#NAME?</v>
      </c>
    </row>
    <row r="13" spans="1:20" ht="15.75" customHeight="1" x14ac:dyDescent="0.15">
      <c r="A13" s="59"/>
      <c r="B13" s="60" t="e">
        <f ca="1">_xludf.IFNA(VLOOKUP($A13,'Data Sheet'!$A:B,2,FALSE),"NA")</f>
        <v>#NAME?</v>
      </c>
      <c r="C13" s="61" t="e">
        <f ca="1">_xludf.IFNA(VLOOKUP($A13,'Data Sheet'!$A:U,3,FALSE),"NA")</f>
        <v>#NAME?</v>
      </c>
      <c r="D13" s="61" t="e">
        <f ca="1">_xludf.IFNA(VLOOKUP($A13,'Data Sheet'!$A:C,4,FALSE),"NA")</f>
        <v>#NAME?</v>
      </c>
      <c r="E13" s="61" t="e">
        <f ca="1">_xludf.IFNA(VLOOKUP($A13,'Data Sheet'!$A:D,5,FALSE),"NA")</f>
        <v>#NAME?</v>
      </c>
      <c r="F13" s="73" t="e">
        <f ca="1">_xludf.IFNA(VLOOKUP($A13,'Data Sheet'!$A:E,6,FALSE),"NA")</f>
        <v>#NAME?</v>
      </c>
      <c r="G13" s="63" t="e">
        <f ca="1">_xludf.IFNA(VLOOKUP($A13,'Data Sheet'!$A:F,7,FALSE),"NA")</f>
        <v>#NAME?</v>
      </c>
      <c r="H13" s="64" t="e">
        <f ca="1">_xludf.IFNA(VLOOKUP($A13,'Data Sheet'!$A:M,14,FALSE),"NA")</f>
        <v>#NAME?</v>
      </c>
      <c r="I13" s="64" t="e">
        <f ca="1">_xludf.IFNA(VLOOKUP($A13,'Data Sheet'!$A:N,15,FALSE),"NA")</f>
        <v>#NAME?</v>
      </c>
      <c r="J13" s="63" t="e">
        <f ca="1">_xludf.IFNA(VLOOKUP($A13,'Data Sheet'!$A:T,19,FALSE),"NA")</f>
        <v>#NAME?</v>
      </c>
      <c r="K13" s="64" t="e">
        <f ca="1">_xludf.IFNA(VLOOKUP($A13,'Data Sheet'!$A:T,20,FALSE),"NA")</f>
        <v>#NAME?</v>
      </c>
    </row>
    <row r="14" spans="1:20" ht="15.75" customHeight="1" x14ac:dyDescent="0.15">
      <c r="A14" s="59"/>
      <c r="B14" s="60" t="e">
        <f ca="1">_xludf.IFNA(VLOOKUP($A14,'Data Sheet'!$A:B,2,FALSE),"NA")</f>
        <v>#NAME?</v>
      </c>
      <c r="C14" s="61" t="e">
        <f ca="1">_xludf.IFNA(VLOOKUP($A14,'Data Sheet'!$A:U,3,FALSE),"NA")</f>
        <v>#NAME?</v>
      </c>
      <c r="D14" s="61" t="e">
        <f ca="1">_xludf.IFNA(VLOOKUP($A14,'Data Sheet'!$A:C,4,FALSE),"NA")</f>
        <v>#NAME?</v>
      </c>
      <c r="E14" s="61" t="e">
        <f ca="1">_xludf.IFNA(VLOOKUP($A14,'Data Sheet'!$A:D,5,FALSE),"NA")</f>
        <v>#NAME?</v>
      </c>
      <c r="F14" s="73" t="e">
        <f ca="1">_xludf.IFNA(VLOOKUP($A14,'Data Sheet'!$A:E,6,FALSE),"NA")</f>
        <v>#NAME?</v>
      </c>
      <c r="G14" s="63" t="e">
        <f ca="1">_xludf.IFNA(VLOOKUP($A14,'Data Sheet'!$A:F,7,FALSE),"NA")</f>
        <v>#NAME?</v>
      </c>
      <c r="H14" s="64" t="e">
        <f ca="1">_xludf.IFNA(VLOOKUP($A14,'Data Sheet'!$A:M,14,FALSE),"NA")</f>
        <v>#NAME?</v>
      </c>
      <c r="I14" s="64" t="e">
        <f ca="1">_xludf.IFNA(VLOOKUP($A14,'Data Sheet'!$A:N,15,FALSE),"NA")</f>
        <v>#NAME?</v>
      </c>
      <c r="J14" s="63" t="e">
        <f ca="1">_xludf.IFNA(VLOOKUP($A14,'Data Sheet'!$A:T,19,FALSE),"NA")</f>
        <v>#NAME?</v>
      </c>
      <c r="K14" s="64" t="e">
        <f ca="1">_xludf.IFNA(VLOOKUP($A14,'Data Sheet'!$A:T,20,FALSE),"NA")</f>
        <v>#NAME?</v>
      </c>
    </row>
    <row r="15" spans="1:20" ht="15.75" customHeight="1" x14ac:dyDescent="0.15">
      <c r="A15" s="59"/>
      <c r="B15" s="60" t="e">
        <f ca="1">_xludf.IFNA(VLOOKUP($A15,'Data Sheet'!$A:B,2,FALSE),"NA")</f>
        <v>#NAME?</v>
      </c>
      <c r="C15" s="61" t="e">
        <f ca="1">_xludf.IFNA(VLOOKUP($A15,'Data Sheet'!$A:U,3,FALSE),"NA")</f>
        <v>#NAME?</v>
      </c>
      <c r="D15" s="61" t="e">
        <f ca="1">_xludf.IFNA(VLOOKUP($A15,'Data Sheet'!$A:C,4,FALSE),"NA")</f>
        <v>#NAME?</v>
      </c>
      <c r="E15" s="61" t="e">
        <f ca="1">_xludf.IFNA(VLOOKUP($A15,'Data Sheet'!$A:D,5,FALSE),"NA")</f>
        <v>#NAME?</v>
      </c>
      <c r="F15" s="73" t="e">
        <f ca="1">_xludf.IFNA(VLOOKUP($A15,'Data Sheet'!$A:E,6,FALSE),"NA")</f>
        <v>#NAME?</v>
      </c>
      <c r="G15" s="63" t="e">
        <f ca="1">_xludf.IFNA(VLOOKUP($A15,'Data Sheet'!$A:F,7,FALSE),"NA")</f>
        <v>#NAME?</v>
      </c>
      <c r="H15" s="64" t="e">
        <f ca="1">_xludf.IFNA(VLOOKUP($A15,'Data Sheet'!$A:M,14,FALSE),"NA")</f>
        <v>#NAME?</v>
      </c>
      <c r="I15" s="64" t="e">
        <f ca="1">_xludf.IFNA(VLOOKUP($A15,'Data Sheet'!$A:N,15,FALSE),"NA")</f>
        <v>#NAME?</v>
      </c>
      <c r="J15" s="63" t="e">
        <f ca="1">_xludf.IFNA(VLOOKUP($A15,'Data Sheet'!$A:T,19,FALSE),"NA")</f>
        <v>#NAME?</v>
      </c>
      <c r="K15" s="64" t="e">
        <f ca="1">_xludf.IFNA(VLOOKUP($A15,'Data Sheet'!$A:T,20,FALSE),"NA")</f>
        <v>#NAME?</v>
      </c>
    </row>
    <row r="16" spans="1:20" ht="15.75" customHeight="1" x14ac:dyDescent="0.15">
      <c r="A16" s="59"/>
      <c r="B16" s="60" t="e">
        <f ca="1">_xludf.IFNA(VLOOKUP($A16,'Data Sheet'!$A:B,2,FALSE),"NA")</f>
        <v>#NAME?</v>
      </c>
      <c r="C16" s="61" t="e">
        <f ca="1">_xludf.IFNA(VLOOKUP($A16,'Data Sheet'!$A:U,3,FALSE),"NA")</f>
        <v>#NAME?</v>
      </c>
      <c r="D16" s="61" t="e">
        <f ca="1">_xludf.IFNA(VLOOKUP($A16,'Data Sheet'!$A:C,4,FALSE),"NA")</f>
        <v>#NAME?</v>
      </c>
      <c r="E16" s="61" t="e">
        <f ca="1">_xludf.IFNA(VLOOKUP($A16,'Data Sheet'!$A:D,5,FALSE),"NA")</f>
        <v>#NAME?</v>
      </c>
      <c r="F16" s="73" t="e">
        <f ca="1">_xludf.IFNA(VLOOKUP($A16,'Data Sheet'!$A:E,6,FALSE),"NA")</f>
        <v>#NAME?</v>
      </c>
      <c r="G16" s="63" t="e">
        <f ca="1">_xludf.IFNA(VLOOKUP($A16,'Data Sheet'!$A:F,7,FALSE),"NA")</f>
        <v>#NAME?</v>
      </c>
      <c r="H16" s="64" t="e">
        <f ca="1">_xludf.IFNA(VLOOKUP($A16,'Data Sheet'!$A:M,14,FALSE),"NA")</f>
        <v>#NAME?</v>
      </c>
      <c r="I16" s="64" t="e">
        <f ca="1">_xludf.IFNA(VLOOKUP($A16,'Data Sheet'!$A:N,15,FALSE),"NA")</f>
        <v>#NAME?</v>
      </c>
      <c r="J16" s="63" t="e">
        <f ca="1">_xludf.IFNA(VLOOKUP($A16,'Data Sheet'!$A:T,19,FALSE),"NA")</f>
        <v>#NAME?</v>
      </c>
      <c r="K16" s="64" t="e">
        <f ca="1">_xludf.IFNA(VLOOKUP($A16,'Data Sheet'!$A:T,20,FALSE),"NA")</f>
        <v>#NAME?</v>
      </c>
    </row>
    <row r="17" spans="1:11" ht="15.75" customHeight="1" x14ac:dyDescent="0.15">
      <c r="A17" s="59"/>
      <c r="B17" s="60" t="e">
        <f ca="1">_xludf.IFNA(VLOOKUP($A17,'Data Sheet'!$A:B,2,FALSE),"NA")</f>
        <v>#NAME?</v>
      </c>
      <c r="C17" s="61" t="e">
        <f ca="1">_xludf.IFNA(VLOOKUP($A17,'Data Sheet'!$A:U,3,FALSE),"NA")</f>
        <v>#NAME?</v>
      </c>
      <c r="D17" s="61" t="e">
        <f ca="1">_xludf.IFNA(VLOOKUP($A17,'Data Sheet'!$A:C,4,FALSE),"NA")</f>
        <v>#NAME?</v>
      </c>
      <c r="E17" s="61" t="e">
        <f ca="1">_xludf.IFNA(VLOOKUP($A17,'Data Sheet'!$A:D,5,FALSE),"NA")</f>
        <v>#NAME?</v>
      </c>
      <c r="F17" s="73" t="e">
        <f ca="1">_xludf.IFNA(VLOOKUP($A17,'Data Sheet'!$A:E,6,FALSE),"NA")</f>
        <v>#NAME?</v>
      </c>
      <c r="G17" s="63" t="e">
        <f ca="1">_xludf.IFNA(VLOOKUP($A17,'Data Sheet'!$A:F,7,FALSE),"NA")</f>
        <v>#NAME?</v>
      </c>
      <c r="H17" s="64" t="e">
        <f ca="1">_xludf.IFNA(VLOOKUP($A17,'Data Sheet'!$A:M,14,FALSE),"NA")</f>
        <v>#NAME?</v>
      </c>
      <c r="I17" s="64" t="e">
        <f ca="1">_xludf.IFNA(VLOOKUP($A17,'Data Sheet'!$A:N,15,FALSE),"NA")</f>
        <v>#NAME?</v>
      </c>
      <c r="J17" s="63" t="e">
        <f ca="1">_xludf.IFNA(VLOOKUP($A17,'Data Sheet'!$A:T,19,FALSE),"NA")</f>
        <v>#NAME?</v>
      </c>
      <c r="K17" s="64" t="e">
        <f ca="1">_xludf.IFNA(VLOOKUP($A17,'Data Sheet'!$A:T,20,FALSE),"NA")</f>
        <v>#NAME?</v>
      </c>
    </row>
    <row r="18" spans="1:11" ht="15.75" customHeight="1" x14ac:dyDescent="0.15">
      <c r="A18" s="59"/>
      <c r="B18" s="60" t="e">
        <f ca="1">_xludf.IFNA(VLOOKUP($A18,'Data Sheet'!$A:B,2,FALSE),"NA")</f>
        <v>#NAME?</v>
      </c>
      <c r="C18" s="61" t="e">
        <f ca="1">_xludf.IFNA(VLOOKUP($A18,'Data Sheet'!$A:U,3,FALSE),"NA")</f>
        <v>#NAME?</v>
      </c>
      <c r="D18" s="61" t="e">
        <f ca="1">_xludf.IFNA(VLOOKUP($A18,'Data Sheet'!$A:C,4,FALSE),"NA")</f>
        <v>#NAME?</v>
      </c>
      <c r="E18" s="61" t="e">
        <f ca="1">_xludf.IFNA(VLOOKUP($A18,'Data Sheet'!$A:D,5,FALSE),"NA")</f>
        <v>#NAME?</v>
      </c>
      <c r="F18" s="73" t="e">
        <f ca="1">_xludf.IFNA(VLOOKUP($A18,'Data Sheet'!$A:E,6,FALSE),"NA")</f>
        <v>#NAME?</v>
      </c>
      <c r="G18" s="63" t="e">
        <f ca="1">_xludf.IFNA(VLOOKUP($A18,'Data Sheet'!$A:F,7,FALSE),"NA")</f>
        <v>#NAME?</v>
      </c>
      <c r="H18" s="64" t="e">
        <f ca="1">_xludf.IFNA(VLOOKUP($A18,'Data Sheet'!$A:M,14,FALSE),"NA")</f>
        <v>#NAME?</v>
      </c>
      <c r="I18" s="64" t="e">
        <f ca="1">_xludf.IFNA(VLOOKUP($A18,'Data Sheet'!$A:N,15,FALSE),"NA")</f>
        <v>#NAME?</v>
      </c>
      <c r="J18" s="63" t="e">
        <f ca="1">_xludf.IFNA(VLOOKUP($A18,'Data Sheet'!$A:T,19,FALSE),"NA")</f>
        <v>#NAME?</v>
      </c>
      <c r="K18" s="64" t="e">
        <f ca="1">_xludf.IFNA(VLOOKUP($A18,'Data Sheet'!$A:T,20,FALSE),"NA")</f>
        <v>#NAME?</v>
      </c>
    </row>
    <row r="19" spans="1:11" ht="15.75" customHeight="1" x14ac:dyDescent="0.15">
      <c r="A19" s="59"/>
      <c r="B19" s="60" t="e">
        <f ca="1">_xludf.IFNA(VLOOKUP($A19,'Data Sheet'!$A:B,2,FALSE),"NA")</f>
        <v>#NAME?</v>
      </c>
      <c r="C19" s="61" t="e">
        <f ca="1">_xludf.IFNA(VLOOKUP($A19,'Data Sheet'!$A:U,3,FALSE),"NA")</f>
        <v>#NAME?</v>
      </c>
      <c r="D19" s="61" t="e">
        <f ca="1">_xludf.IFNA(VLOOKUP($A19,'Data Sheet'!$A:C,4,FALSE),"NA")</f>
        <v>#NAME?</v>
      </c>
      <c r="E19" s="61" t="e">
        <f ca="1">_xludf.IFNA(VLOOKUP($A19,'Data Sheet'!$A:D,5,FALSE),"NA")</f>
        <v>#NAME?</v>
      </c>
      <c r="F19" s="73" t="e">
        <f ca="1">_xludf.IFNA(VLOOKUP($A19,'Data Sheet'!$A:E,6,FALSE),"NA")</f>
        <v>#NAME?</v>
      </c>
      <c r="G19" s="63" t="e">
        <f ca="1">_xludf.IFNA(VLOOKUP($A19,'Data Sheet'!$A:F,7,FALSE),"NA")</f>
        <v>#NAME?</v>
      </c>
      <c r="H19" s="64" t="e">
        <f ca="1">_xludf.IFNA(VLOOKUP($A19,'Data Sheet'!$A:M,14,FALSE),"NA")</f>
        <v>#NAME?</v>
      </c>
      <c r="I19" s="64" t="e">
        <f ca="1">_xludf.IFNA(VLOOKUP($A19,'Data Sheet'!$A:N,15,FALSE),"NA")</f>
        <v>#NAME?</v>
      </c>
      <c r="J19" s="63" t="e">
        <f ca="1">_xludf.IFNA(VLOOKUP($A19,'Data Sheet'!$A:T,19,FALSE),"NA")</f>
        <v>#NAME?</v>
      </c>
      <c r="K19" s="64" t="e">
        <f ca="1">_xludf.IFNA(VLOOKUP($A19,'Data Sheet'!$A:T,20,FALSE),"NA")</f>
        <v>#NAME?</v>
      </c>
    </row>
    <row r="20" spans="1:11" ht="15.75" customHeight="1" x14ac:dyDescent="0.15">
      <c r="A20" s="59"/>
      <c r="B20" s="60" t="e">
        <f ca="1">_xludf.IFNA(VLOOKUP($A20,'Data Sheet'!$A:B,2,FALSE),"NA")</f>
        <v>#NAME?</v>
      </c>
      <c r="C20" s="61" t="e">
        <f ca="1">_xludf.IFNA(VLOOKUP($A20,'Data Sheet'!$A:U,3,FALSE),"NA")</f>
        <v>#NAME?</v>
      </c>
      <c r="D20" s="61" t="e">
        <f ca="1">_xludf.IFNA(VLOOKUP($A20,'Data Sheet'!$A:C,4,FALSE),"NA")</f>
        <v>#NAME?</v>
      </c>
      <c r="E20" s="61" t="e">
        <f ca="1">_xludf.IFNA(VLOOKUP($A20,'Data Sheet'!$A:D,5,FALSE),"NA")</f>
        <v>#NAME?</v>
      </c>
      <c r="F20" s="73" t="e">
        <f ca="1">_xludf.IFNA(VLOOKUP($A20,'Data Sheet'!$A:E,6,FALSE),"NA")</f>
        <v>#NAME?</v>
      </c>
      <c r="G20" s="63" t="e">
        <f ca="1">_xludf.IFNA(VLOOKUP($A20,'Data Sheet'!$A:F,7,FALSE),"NA")</f>
        <v>#NAME?</v>
      </c>
      <c r="H20" s="64" t="e">
        <f ca="1">_xludf.IFNA(VLOOKUP($A20,'Data Sheet'!$A:M,14,FALSE),"NA")</f>
        <v>#NAME?</v>
      </c>
      <c r="I20" s="64" t="e">
        <f ca="1">_xludf.IFNA(VLOOKUP($A20,'Data Sheet'!$A:N,15,FALSE),"NA")</f>
        <v>#NAME?</v>
      </c>
      <c r="J20" s="63" t="e">
        <f ca="1">_xludf.IFNA(VLOOKUP($A20,'Data Sheet'!$A:T,19,FALSE),"NA")</f>
        <v>#NAME?</v>
      </c>
      <c r="K20" s="64" t="e">
        <f ca="1">_xludf.IFNA(VLOOKUP($A20,'Data Sheet'!$A:T,20,FALSE),"NA")</f>
        <v>#NAME?</v>
      </c>
    </row>
    <row r="21" spans="1:11" ht="15.75" customHeight="1" x14ac:dyDescent="0.15">
      <c r="A21" s="59"/>
      <c r="B21" s="60" t="e">
        <f ca="1">_xludf.IFNA(VLOOKUP($A21,'Data Sheet'!$A:B,2,FALSE),"NA")</f>
        <v>#NAME?</v>
      </c>
      <c r="C21" s="61" t="e">
        <f ca="1">_xludf.IFNA(VLOOKUP($A21,'Data Sheet'!$A:U,3,FALSE),"NA")</f>
        <v>#NAME?</v>
      </c>
      <c r="D21" s="61" t="e">
        <f ca="1">_xludf.IFNA(VLOOKUP($A21,'Data Sheet'!$A:C,4,FALSE),"NA")</f>
        <v>#NAME?</v>
      </c>
      <c r="E21" s="61" t="e">
        <f ca="1">_xludf.IFNA(VLOOKUP($A21,'Data Sheet'!$A:D,5,FALSE),"NA")</f>
        <v>#NAME?</v>
      </c>
      <c r="F21" s="73" t="e">
        <f ca="1">_xludf.IFNA(VLOOKUP($A21,'Data Sheet'!$A:E,6,FALSE),"NA")</f>
        <v>#NAME?</v>
      </c>
      <c r="G21" s="63" t="e">
        <f ca="1">_xludf.IFNA(VLOOKUP($A21,'Data Sheet'!$A:F,7,FALSE),"NA")</f>
        <v>#NAME?</v>
      </c>
      <c r="H21" s="64" t="e">
        <f ca="1">_xludf.IFNA(VLOOKUP($A21,'Data Sheet'!$A:M,14,FALSE),"NA")</f>
        <v>#NAME?</v>
      </c>
      <c r="I21" s="64" t="e">
        <f ca="1">_xludf.IFNA(VLOOKUP($A21,'Data Sheet'!$A:N,15,FALSE),"NA")</f>
        <v>#NAME?</v>
      </c>
      <c r="J21" s="63" t="e">
        <f ca="1">_xludf.IFNA(VLOOKUP($A21,'Data Sheet'!$A:T,19,FALSE),"NA")</f>
        <v>#NAME?</v>
      </c>
      <c r="K21" s="64" t="e">
        <f ca="1">_xludf.IFNA(VLOOKUP($A21,'Data Sheet'!$A:T,20,FALSE),"NA")</f>
        <v>#NAME?</v>
      </c>
    </row>
    <row r="22" spans="1:11" ht="15.75" customHeight="1" x14ac:dyDescent="0.15">
      <c r="A22" s="59"/>
      <c r="B22" s="60" t="e">
        <f ca="1">_xludf.IFNA(VLOOKUP($A22,'Data Sheet'!$A:B,2,FALSE),"NA")</f>
        <v>#NAME?</v>
      </c>
      <c r="C22" s="61" t="e">
        <f ca="1">_xludf.IFNA(VLOOKUP($A22,'Data Sheet'!$A:U,3,FALSE),"NA")</f>
        <v>#NAME?</v>
      </c>
      <c r="D22" s="61" t="e">
        <f ca="1">_xludf.IFNA(VLOOKUP($A22,'Data Sheet'!$A:C,4,FALSE),"NA")</f>
        <v>#NAME?</v>
      </c>
      <c r="E22" s="61" t="e">
        <f ca="1">_xludf.IFNA(VLOOKUP($A22,'Data Sheet'!$A:D,5,FALSE),"NA")</f>
        <v>#NAME?</v>
      </c>
      <c r="F22" s="73" t="e">
        <f ca="1">_xludf.IFNA(VLOOKUP($A22,'Data Sheet'!$A:E,6,FALSE),"NA")</f>
        <v>#NAME?</v>
      </c>
      <c r="G22" s="63" t="e">
        <f ca="1">_xludf.IFNA(VLOOKUP($A22,'Data Sheet'!$A:F,7,FALSE),"NA")</f>
        <v>#NAME?</v>
      </c>
      <c r="H22" s="64" t="e">
        <f ca="1">_xludf.IFNA(VLOOKUP($A22,'Data Sheet'!$A:M,14,FALSE),"NA")</f>
        <v>#NAME?</v>
      </c>
      <c r="I22" s="64" t="e">
        <f ca="1">_xludf.IFNA(VLOOKUP($A22,'Data Sheet'!$A:N,15,FALSE),"NA")</f>
        <v>#NAME?</v>
      </c>
      <c r="J22" s="63" t="e">
        <f ca="1">_xludf.IFNA(VLOOKUP($A22,'Data Sheet'!$A:T,19,FALSE),"NA")</f>
        <v>#NAME?</v>
      </c>
      <c r="K22" s="64" t="e">
        <f ca="1">_xludf.IFNA(VLOOKUP($A22,'Data Sheet'!$A:T,20,FALSE),"NA")</f>
        <v>#NAME?</v>
      </c>
    </row>
    <row r="23" spans="1:11" ht="15.75" customHeight="1" x14ac:dyDescent="0.15">
      <c r="A23" s="59"/>
      <c r="B23" s="60" t="e">
        <f ca="1">_xludf.IFNA(VLOOKUP($A23,'Data Sheet'!$A:B,2,FALSE),"NA")</f>
        <v>#NAME?</v>
      </c>
      <c r="C23" s="61" t="e">
        <f ca="1">_xludf.IFNA(VLOOKUP($A23,'Data Sheet'!$A:U,3,FALSE),"NA")</f>
        <v>#NAME?</v>
      </c>
      <c r="D23" s="61" t="e">
        <f ca="1">_xludf.IFNA(VLOOKUP($A23,'Data Sheet'!$A:C,4,FALSE),"NA")</f>
        <v>#NAME?</v>
      </c>
      <c r="E23" s="61" t="e">
        <f ca="1">_xludf.IFNA(VLOOKUP($A23,'Data Sheet'!$A:D,5,FALSE),"NA")</f>
        <v>#NAME?</v>
      </c>
      <c r="F23" s="73" t="e">
        <f ca="1">_xludf.IFNA(VLOOKUP($A23,'Data Sheet'!$A:E,6,FALSE),"NA")</f>
        <v>#NAME?</v>
      </c>
      <c r="G23" s="63" t="e">
        <f ca="1">_xludf.IFNA(VLOOKUP($A23,'Data Sheet'!$A:F,7,FALSE),"NA")</f>
        <v>#NAME?</v>
      </c>
      <c r="H23" s="64" t="e">
        <f ca="1">_xludf.IFNA(VLOOKUP($A23,'Data Sheet'!$A:M,14,FALSE),"NA")</f>
        <v>#NAME?</v>
      </c>
      <c r="I23" s="64" t="e">
        <f ca="1">_xludf.IFNA(VLOOKUP($A23,'Data Sheet'!$A:N,15,FALSE),"NA")</f>
        <v>#NAME?</v>
      </c>
      <c r="J23" s="63" t="e">
        <f ca="1">_xludf.IFNA(VLOOKUP($A23,'Data Sheet'!$A:T,19,FALSE),"NA")</f>
        <v>#NAME?</v>
      </c>
      <c r="K23" s="64" t="e">
        <f ca="1">_xludf.IFNA(VLOOKUP($A23,'Data Sheet'!$A:T,20,FALSE),"NA")</f>
        <v>#NAME?</v>
      </c>
    </row>
    <row r="24" spans="1:11" ht="15.75" customHeight="1" x14ac:dyDescent="0.15">
      <c r="A24" s="59"/>
      <c r="B24" s="60" t="e">
        <f ca="1">_xludf.IFNA(VLOOKUP($A24,'Data Sheet'!$A:B,2,FALSE),"NA")</f>
        <v>#NAME?</v>
      </c>
      <c r="C24" s="61" t="e">
        <f ca="1">_xludf.IFNA(VLOOKUP($A24,'Data Sheet'!$A:U,3,FALSE),"NA")</f>
        <v>#NAME?</v>
      </c>
      <c r="D24" s="61" t="e">
        <f ca="1">_xludf.IFNA(VLOOKUP($A24,'Data Sheet'!$A:C,4,FALSE),"NA")</f>
        <v>#NAME?</v>
      </c>
      <c r="E24" s="61" t="e">
        <f ca="1">_xludf.IFNA(VLOOKUP($A24,'Data Sheet'!$A:D,5,FALSE),"NA")</f>
        <v>#NAME?</v>
      </c>
      <c r="F24" s="73" t="e">
        <f ca="1">_xludf.IFNA(VLOOKUP($A24,'Data Sheet'!$A:E,6,FALSE),"NA")</f>
        <v>#NAME?</v>
      </c>
      <c r="G24" s="63" t="e">
        <f ca="1">_xludf.IFNA(VLOOKUP($A24,'Data Sheet'!$A:F,7,FALSE),"NA")</f>
        <v>#NAME?</v>
      </c>
      <c r="H24" s="64" t="e">
        <f ca="1">_xludf.IFNA(VLOOKUP($A24,'Data Sheet'!$A:M,14,FALSE),"NA")</f>
        <v>#NAME?</v>
      </c>
      <c r="I24" s="64" t="e">
        <f ca="1">_xludf.IFNA(VLOOKUP($A24,'Data Sheet'!$A:N,15,FALSE),"NA")</f>
        <v>#NAME?</v>
      </c>
      <c r="J24" s="63" t="e">
        <f ca="1">_xludf.IFNA(VLOOKUP($A24,'Data Sheet'!$A:T,19,FALSE),"NA")</f>
        <v>#NAME?</v>
      </c>
      <c r="K24" s="64" t="e">
        <f ca="1">_xludf.IFNA(VLOOKUP($A24,'Data Sheet'!$A:T,20,FALSE),"NA")</f>
        <v>#NAME?</v>
      </c>
    </row>
    <row r="25" spans="1:11" ht="15.75" customHeight="1" x14ac:dyDescent="0.15">
      <c r="A25" s="59"/>
      <c r="B25" s="60" t="e">
        <f ca="1">_xludf.IFNA(VLOOKUP($A25,'Data Sheet'!$A:B,2,FALSE),"NA")</f>
        <v>#NAME?</v>
      </c>
      <c r="C25" s="61" t="e">
        <f ca="1">_xludf.IFNA(VLOOKUP($A25,'Data Sheet'!$A:U,3,FALSE),"NA")</f>
        <v>#NAME?</v>
      </c>
      <c r="D25" s="61" t="e">
        <f ca="1">_xludf.IFNA(VLOOKUP($A25,'Data Sheet'!$A:C,4,FALSE),"NA")</f>
        <v>#NAME?</v>
      </c>
      <c r="E25" s="61" t="e">
        <f ca="1">_xludf.IFNA(VLOOKUP($A25,'Data Sheet'!$A:D,5,FALSE),"NA")</f>
        <v>#NAME?</v>
      </c>
      <c r="F25" s="73" t="e">
        <f ca="1">_xludf.IFNA(VLOOKUP($A25,'Data Sheet'!$A:E,6,FALSE),"NA")</f>
        <v>#NAME?</v>
      </c>
      <c r="G25" s="63" t="e">
        <f ca="1">_xludf.IFNA(VLOOKUP($A25,'Data Sheet'!$A:F,7,FALSE),"NA")</f>
        <v>#NAME?</v>
      </c>
      <c r="H25" s="64" t="e">
        <f ca="1">_xludf.IFNA(VLOOKUP($A25,'Data Sheet'!$A:M,14,FALSE),"NA")</f>
        <v>#NAME?</v>
      </c>
      <c r="I25" s="64" t="e">
        <f ca="1">_xludf.IFNA(VLOOKUP($A25,'Data Sheet'!$A:N,15,FALSE),"NA")</f>
        <v>#NAME?</v>
      </c>
      <c r="J25" s="63" t="e">
        <f ca="1">_xludf.IFNA(VLOOKUP($A25,'Data Sheet'!$A:T,19,FALSE),"NA")</f>
        <v>#NAME?</v>
      </c>
      <c r="K25" s="64" t="e">
        <f ca="1">_xludf.IFNA(VLOOKUP($A25,'Data Sheet'!$A:T,20,FALSE),"NA")</f>
        <v>#NAME?</v>
      </c>
    </row>
    <row r="26" spans="1:11" ht="15.75" customHeight="1" x14ac:dyDescent="0.15">
      <c r="A26" s="59"/>
      <c r="B26" s="60" t="e">
        <f ca="1">_xludf.IFNA(VLOOKUP($A26,'Data Sheet'!$A:B,2,FALSE),"NA")</f>
        <v>#NAME?</v>
      </c>
      <c r="C26" s="61" t="e">
        <f ca="1">_xludf.IFNA(VLOOKUP($A26,'Data Sheet'!$A:U,3,FALSE),"NA")</f>
        <v>#NAME?</v>
      </c>
      <c r="D26" s="61" t="e">
        <f ca="1">_xludf.IFNA(VLOOKUP($A26,'Data Sheet'!$A:C,4,FALSE),"NA")</f>
        <v>#NAME?</v>
      </c>
      <c r="E26" s="61" t="e">
        <f ca="1">_xludf.IFNA(VLOOKUP($A26,'Data Sheet'!$A:D,5,FALSE),"NA")</f>
        <v>#NAME?</v>
      </c>
      <c r="F26" s="73" t="e">
        <f ca="1">_xludf.IFNA(VLOOKUP($A26,'Data Sheet'!$A:E,6,FALSE),"NA")</f>
        <v>#NAME?</v>
      </c>
      <c r="G26" s="63" t="e">
        <f ca="1">_xludf.IFNA(VLOOKUP($A26,'Data Sheet'!$A:F,7,FALSE),"NA")</f>
        <v>#NAME?</v>
      </c>
      <c r="H26" s="64" t="e">
        <f ca="1">_xludf.IFNA(VLOOKUP($A26,'Data Sheet'!$A:M,14,FALSE),"NA")</f>
        <v>#NAME?</v>
      </c>
      <c r="I26" s="64" t="e">
        <f ca="1">_xludf.IFNA(VLOOKUP($A26,'Data Sheet'!$A:N,15,FALSE),"NA")</f>
        <v>#NAME?</v>
      </c>
      <c r="J26" s="63" t="e">
        <f ca="1">_xludf.IFNA(VLOOKUP($A26,'Data Sheet'!$A:T,19,FALSE),"NA")</f>
        <v>#NAME?</v>
      </c>
      <c r="K26" s="64" t="e">
        <f ca="1">_xludf.IFNA(VLOOKUP($A26,'Data Sheet'!$A:T,20,FALSE),"NA")</f>
        <v>#NAME?</v>
      </c>
    </row>
    <row r="27" spans="1:11" ht="15.75" customHeight="1" x14ac:dyDescent="0.15">
      <c r="A27" s="59"/>
      <c r="B27" s="60" t="e">
        <f ca="1">_xludf.IFNA(VLOOKUP($A27,'Data Sheet'!$A:B,2,FALSE),"NA")</f>
        <v>#NAME?</v>
      </c>
      <c r="C27" s="61" t="e">
        <f ca="1">_xludf.IFNA(VLOOKUP($A27,'Data Sheet'!$A:U,3,FALSE),"NA")</f>
        <v>#NAME?</v>
      </c>
      <c r="D27" s="61" t="e">
        <f ca="1">_xludf.IFNA(VLOOKUP($A27,'Data Sheet'!$A:C,4,FALSE),"NA")</f>
        <v>#NAME?</v>
      </c>
      <c r="E27" s="61" t="e">
        <f ca="1">_xludf.IFNA(VLOOKUP($A27,'Data Sheet'!$A:D,5,FALSE),"NA")</f>
        <v>#NAME?</v>
      </c>
      <c r="F27" s="73" t="e">
        <f ca="1">_xludf.IFNA(VLOOKUP($A27,'Data Sheet'!$A:E,6,FALSE),"NA")</f>
        <v>#NAME?</v>
      </c>
      <c r="G27" s="63" t="e">
        <f ca="1">_xludf.IFNA(VLOOKUP($A27,'Data Sheet'!$A:F,7,FALSE),"NA")</f>
        <v>#NAME?</v>
      </c>
      <c r="H27" s="64" t="e">
        <f ca="1">_xludf.IFNA(VLOOKUP($A27,'Data Sheet'!$A:M,14,FALSE),"NA")</f>
        <v>#NAME?</v>
      </c>
      <c r="I27" s="64" t="e">
        <f ca="1">_xludf.IFNA(VLOOKUP($A27,'Data Sheet'!$A:N,15,FALSE),"NA")</f>
        <v>#NAME?</v>
      </c>
      <c r="J27" s="63" t="e">
        <f ca="1">_xludf.IFNA(VLOOKUP($A27,'Data Sheet'!$A:T,19,FALSE),"NA")</f>
        <v>#NAME?</v>
      </c>
      <c r="K27" s="64" t="e">
        <f ca="1">_xludf.IFNA(VLOOKUP($A27,'Data Sheet'!$A:T,20,FALSE),"NA")</f>
        <v>#NAME?</v>
      </c>
    </row>
    <row r="28" spans="1:11" ht="15.75" customHeight="1" x14ac:dyDescent="0.15">
      <c r="A28" s="59"/>
      <c r="B28" s="60" t="e">
        <f ca="1">_xludf.IFNA(VLOOKUP($A28,'Data Sheet'!$A:B,2,FALSE),"NA")</f>
        <v>#NAME?</v>
      </c>
      <c r="C28" s="61" t="e">
        <f ca="1">_xludf.IFNA(VLOOKUP($A28,'Data Sheet'!$A:U,3,FALSE),"NA")</f>
        <v>#NAME?</v>
      </c>
      <c r="D28" s="61" t="e">
        <f ca="1">_xludf.IFNA(VLOOKUP($A28,'Data Sheet'!$A:C,4,FALSE),"NA")</f>
        <v>#NAME?</v>
      </c>
      <c r="E28" s="61" t="e">
        <f ca="1">_xludf.IFNA(VLOOKUP($A28,'Data Sheet'!$A:D,5,FALSE),"NA")</f>
        <v>#NAME?</v>
      </c>
      <c r="F28" s="73" t="e">
        <f ca="1">_xludf.IFNA(VLOOKUP($A28,'Data Sheet'!$A:E,6,FALSE),"NA")</f>
        <v>#NAME?</v>
      </c>
      <c r="G28" s="63" t="e">
        <f ca="1">_xludf.IFNA(VLOOKUP($A28,'Data Sheet'!$A:F,7,FALSE),"NA")</f>
        <v>#NAME?</v>
      </c>
      <c r="H28" s="64" t="e">
        <f ca="1">_xludf.IFNA(VLOOKUP($A28,'Data Sheet'!$A:M,14,FALSE),"NA")</f>
        <v>#NAME?</v>
      </c>
      <c r="I28" s="64" t="e">
        <f ca="1">_xludf.IFNA(VLOOKUP($A28,'Data Sheet'!$A:N,15,FALSE),"NA")</f>
        <v>#NAME?</v>
      </c>
      <c r="J28" s="63" t="e">
        <f ca="1">_xludf.IFNA(VLOOKUP($A28,'Data Sheet'!$A:T,19,FALSE),"NA")</f>
        <v>#NAME?</v>
      </c>
      <c r="K28" s="64" t="e">
        <f ca="1">_xludf.IFNA(VLOOKUP($A28,'Data Sheet'!$A:T,20,FALSE),"NA")</f>
        <v>#NAME?</v>
      </c>
    </row>
    <row r="29" spans="1:11" ht="15.75" customHeight="1" x14ac:dyDescent="0.15">
      <c r="A29" s="59"/>
      <c r="B29" s="60" t="e">
        <f ca="1">_xludf.IFNA(VLOOKUP($A29,'Data Sheet'!$A:B,2,FALSE),"NA")</f>
        <v>#NAME?</v>
      </c>
      <c r="C29" s="61" t="e">
        <f ca="1">_xludf.IFNA(VLOOKUP($A29,'Data Sheet'!$A:U,3,FALSE),"NA")</f>
        <v>#NAME?</v>
      </c>
      <c r="D29" s="61" t="e">
        <f ca="1">_xludf.IFNA(VLOOKUP($A29,'Data Sheet'!$A:C,4,FALSE),"NA")</f>
        <v>#NAME?</v>
      </c>
      <c r="E29" s="61" t="e">
        <f ca="1">_xludf.IFNA(VLOOKUP($A29,'Data Sheet'!$A:D,5,FALSE),"NA")</f>
        <v>#NAME?</v>
      </c>
      <c r="F29" s="73" t="e">
        <f ca="1">_xludf.IFNA(VLOOKUP($A29,'Data Sheet'!$A:E,6,FALSE),"NA")</f>
        <v>#NAME?</v>
      </c>
      <c r="G29" s="63" t="e">
        <f ca="1">_xludf.IFNA(VLOOKUP($A29,'Data Sheet'!$A:F,7,FALSE),"NA")</f>
        <v>#NAME?</v>
      </c>
      <c r="H29" s="64" t="e">
        <f ca="1">_xludf.IFNA(VLOOKUP($A29,'Data Sheet'!$A:M,14,FALSE),"NA")</f>
        <v>#NAME?</v>
      </c>
      <c r="I29" s="64" t="e">
        <f ca="1">_xludf.IFNA(VLOOKUP($A29,'Data Sheet'!$A:N,15,FALSE),"NA")</f>
        <v>#NAME?</v>
      </c>
      <c r="J29" s="63" t="e">
        <f ca="1">_xludf.IFNA(VLOOKUP($A29,'Data Sheet'!$A:T,19,FALSE),"NA")</f>
        <v>#NAME?</v>
      </c>
      <c r="K29" s="64" t="e">
        <f ca="1">_xludf.IFNA(VLOOKUP($A29,'Data Sheet'!$A:T,20,FALSE),"NA")</f>
        <v>#NAME?</v>
      </c>
    </row>
    <row r="30" spans="1:11" ht="15.75" customHeight="1" x14ac:dyDescent="0.15">
      <c r="A30" s="59"/>
      <c r="B30" s="60" t="e">
        <f ca="1">_xludf.IFNA(VLOOKUP($A30,'Data Sheet'!$A:B,2,FALSE),"NA")</f>
        <v>#NAME?</v>
      </c>
      <c r="C30" s="61" t="e">
        <f ca="1">_xludf.IFNA(VLOOKUP($A30,'Data Sheet'!$A:U,3,FALSE),"NA")</f>
        <v>#NAME?</v>
      </c>
      <c r="D30" s="61" t="e">
        <f ca="1">_xludf.IFNA(VLOOKUP($A30,'Data Sheet'!$A:C,4,FALSE),"NA")</f>
        <v>#NAME?</v>
      </c>
      <c r="E30" s="61" t="e">
        <f ca="1">_xludf.IFNA(VLOOKUP($A30,'Data Sheet'!$A:D,5,FALSE),"NA")</f>
        <v>#NAME?</v>
      </c>
      <c r="F30" s="73" t="e">
        <f ca="1">_xludf.IFNA(VLOOKUP($A30,'Data Sheet'!$A:E,6,FALSE),"NA")</f>
        <v>#NAME?</v>
      </c>
      <c r="G30" s="63" t="e">
        <f ca="1">_xludf.IFNA(VLOOKUP($A30,'Data Sheet'!$A:F,7,FALSE),"NA")</f>
        <v>#NAME?</v>
      </c>
      <c r="H30" s="64" t="e">
        <f ca="1">_xludf.IFNA(VLOOKUP($A30,'Data Sheet'!$A:M,14,FALSE),"NA")</f>
        <v>#NAME?</v>
      </c>
      <c r="I30" s="64" t="e">
        <f ca="1">_xludf.IFNA(VLOOKUP($A30,'Data Sheet'!$A:N,15,FALSE),"NA")</f>
        <v>#NAME?</v>
      </c>
      <c r="J30" s="63" t="e">
        <f ca="1">_xludf.IFNA(VLOOKUP($A30,'Data Sheet'!$A:T,19,FALSE),"NA")</f>
        <v>#NAME?</v>
      </c>
      <c r="K30" s="64" t="e">
        <f ca="1">_xludf.IFNA(VLOOKUP($A30,'Data Sheet'!$A:T,20,FALSE),"NA")</f>
        <v>#NAME?</v>
      </c>
    </row>
    <row r="31" spans="1:11" ht="15.75" customHeight="1" x14ac:dyDescent="0.15">
      <c r="A31" s="59"/>
      <c r="B31" s="60" t="e">
        <f ca="1">_xludf.IFNA(VLOOKUP($A31,'Data Sheet'!$A:B,2,FALSE),"NA")</f>
        <v>#NAME?</v>
      </c>
      <c r="C31" s="61" t="e">
        <f ca="1">_xludf.IFNA(VLOOKUP($A31,'Data Sheet'!$A:U,3,FALSE),"NA")</f>
        <v>#NAME?</v>
      </c>
      <c r="D31" s="61" t="e">
        <f ca="1">_xludf.IFNA(VLOOKUP($A31,'Data Sheet'!$A:C,4,FALSE),"NA")</f>
        <v>#NAME?</v>
      </c>
      <c r="E31" s="61" t="e">
        <f ca="1">_xludf.IFNA(VLOOKUP($A31,'Data Sheet'!$A:D,5,FALSE),"NA")</f>
        <v>#NAME?</v>
      </c>
      <c r="F31" s="73" t="e">
        <f ca="1">_xludf.IFNA(VLOOKUP($A31,'Data Sheet'!$A:E,6,FALSE),"NA")</f>
        <v>#NAME?</v>
      </c>
      <c r="G31" s="63" t="e">
        <f ca="1">_xludf.IFNA(VLOOKUP($A31,'Data Sheet'!$A:F,7,FALSE),"NA")</f>
        <v>#NAME?</v>
      </c>
      <c r="H31" s="64" t="e">
        <f ca="1">_xludf.IFNA(VLOOKUP($A31,'Data Sheet'!$A:M,14,FALSE),"NA")</f>
        <v>#NAME?</v>
      </c>
      <c r="I31" s="64" t="e">
        <f ca="1">_xludf.IFNA(VLOOKUP($A31,'Data Sheet'!$A:N,15,FALSE),"NA")</f>
        <v>#NAME?</v>
      </c>
      <c r="J31" s="63" t="e">
        <f ca="1">_xludf.IFNA(VLOOKUP($A31,'Data Sheet'!$A:T,19,FALSE),"NA")</f>
        <v>#NAME?</v>
      </c>
      <c r="K31" s="64" t="e">
        <f ca="1">_xludf.IFNA(VLOOKUP($A31,'Data Sheet'!$A:T,20,FALSE),"NA")</f>
        <v>#NAME?</v>
      </c>
    </row>
    <row r="32" spans="1:11" ht="15.75" customHeight="1" x14ac:dyDescent="0.15">
      <c r="A32" s="59"/>
      <c r="B32" s="60" t="e">
        <f ca="1">_xludf.IFNA(VLOOKUP($A32,'Data Sheet'!$A:B,2,FALSE),"NA")</f>
        <v>#NAME?</v>
      </c>
      <c r="C32" s="61" t="e">
        <f ca="1">_xludf.IFNA(VLOOKUP($A32,'Data Sheet'!$A:U,3,FALSE),"NA")</f>
        <v>#NAME?</v>
      </c>
      <c r="D32" s="61" t="e">
        <f ca="1">_xludf.IFNA(VLOOKUP($A32,'Data Sheet'!$A:C,4,FALSE),"NA")</f>
        <v>#NAME?</v>
      </c>
      <c r="E32" s="61" t="e">
        <f ca="1">_xludf.IFNA(VLOOKUP($A32,'Data Sheet'!$A:D,5,FALSE),"NA")</f>
        <v>#NAME?</v>
      </c>
      <c r="F32" s="73" t="e">
        <f ca="1">_xludf.IFNA(VLOOKUP($A32,'Data Sheet'!$A:E,6,FALSE),"NA")</f>
        <v>#NAME?</v>
      </c>
      <c r="G32" s="63" t="e">
        <f ca="1">_xludf.IFNA(VLOOKUP($A32,'Data Sheet'!$A:F,7,FALSE),"NA")</f>
        <v>#NAME?</v>
      </c>
      <c r="H32" s="64" t="e">
        <f ca="1">_xludf.IFNA(VLOOKUP($A32,'Data Sheet'!$A:M,14,FALSE),"NA")</f>
        <v>#NAME?</v>
      </c>
      <c r="I32" s="64" t="e">
        <f ca="1">_xludf.IFNA(VLOOKUP($A32,'Data Sheet'!$A:N,15,FALSE),"NA")</f>
        <v>#NAME?</v>
      </c>
      <c r="J32" s="63" t="e">
        <f ca="1">_xludf.IFNA(VLOOKUP($A32,'Data Sheet'!$A:T,19,FALSE),"NA")</f>
        <v>#NAME?</v>
      </c>
      <c r="K32" s="64" t="e">
        <f ca="1">_xludf.IFNA(VLOOKUP($A32,'Data Sheet'!$A:T,20,FALSE),"NA")</f>
        <v>#NAME?</v>
      </c>
    </row>
    <row r="33" spans="1:11" ht="15.75" customHeight="1" x14ac:dyDescent="0.15">
      <c r="A33" s="59"/>
      <c r="B33" s="60" t="e">
        <f ca="1">_xludf.IFNA(VLOOKUP($A33,'Data Sheet'!$A:B,2,FALSE),"NA")</f>
        <v>#NAME?</v>
      </c>
      <c r="C33" s="61" t="e">
        <f ca="1">_xludf.IFNA(VLOOKUP($A33,'Data Sheet'!$A:U,3,FALSE),"NA")</f>
        <v>#NAME?</v>
      </c>
      <c r="D33" s="61" t="e">
        <f ca="1">_xludf.IFNA(VLOOKUP($A33,'Data Sheet'!$A:C,4,FALSE),"NA")</f>
        <v>#NAME?</v>
      </c>
      <c r="E33" s="61" t="e">
        <f ca="1">_xludf.IFNA(VLOOKUP($A33,'Data Sheet'!$A:D,5,FALSE),"NA")</f>
        <v>#NAME?</v>
      </c>
      <c r="F33" s="73" t="e">
        <f ca="1">_xludf.IFNA(VLOOKUP($A33,'Data Sheet'!$A:E,6,FALSE),"NA")</f>
        <v>#NAME?</v>
      </c>
      <c r="G33" s="63" t="e">
        <f ca="1">_xludf.IFNA(VLOOKUP($A33,'Data Sheet'!$A:F,7,FALSE),"NA")</f>
        <v>#NAME?</v>
      </c>
      <c r="H33" s="64" t="e">
        <f ca="1">_xludf.IFNA(VLOOKUP($A33,'Data Sheet'!$A:M,14,FALSE),"NA")</f>
        <v>#NAME?</v>
      </c>
      <c r="I33" s="64" t="e">
        <f ca="1">_xludf.IFNA(VLOOKUP($A33,'Data Sheet'!$A:N,15,FALSE),"NA")</f>
        <v>#NAME?</v>
      </c>
      <c r="J33" s="63" t="e">
        <f ca="1">_xludf.IFNA(VLOOKUP($A33,'Data Sheet'!$A:T,19,FALSE),"NA")</f>
        <v>#NAME?</v>
      </c>
      <c r="K33" s="64" t="e">
        <f ca="1">_xludf.IFNA(VLOOKUP($A33,'Data Sheet'!$A:T,20,FALSE),"NA")</f>
        <v>#NAME?</v>
      </c>
    </row>
    <row r="34" spans="1:11" ht="15.75" customHeight="1" x14ac:dyDescent="0.15">
      <c r="A34" s="59"/>
      <c r="B34" s="60" t="e">
        <f ca="1">_xludf.IFNA(VLOOKUP($A34,'Data Sheet'!$A:B,2,FALSE),"NA")</f>
        <v>#NAME?</v>
      </c>
      <c r="C34" s="61" t="e">
        <f ca="1">_xludf.IFNA(VLOOKUP($A34,'Data Sheet'!$A:U,3,FALSE),"NA")</f>
        <v>#NAME?</v>
      </c>
      <c r="D34" s="61" t="e">
        <f ca="1">_xludf.IFNA(VLOOKUP($A34,'Data Sheet'!$A:C,4,FALSE),"NA")</f>
        <v>#NAME?</v>
      </c>
      <c r="E34" s="61" t="e">
        <f ca="1">_xludf.IFNA(VLOOKUP($A34,'Data Sheet'!$A:D,5,FALSE),"NA")</f>
        <v>#NAME?</v>
      </c>
      <c r="F34" s="73" t="e">
        <f ca="1">_xludf.IFNA(VLOOKUP($A34,'Data Sheet'!$A:E,6,FALSE),"NA")</f>
        <v>#NAME?</v>
      </c>
      <c r="G34" s="63" t="e">
        <f ca="1">_xludf.IFNA(VLOOKUP($A34,'Data Sheet'!$A:F,7,FALSE),"NA")</f>
        <v>#NAME?</v>
      </c>
      <c r="H34" s="64" t="e">
        <f ca="1">_xludf.IFNA(VLOOKUP($A34,'Data Sheet'!$A:M,14,FALSE),"NA")</f>
        <v>#NAME?</v>
      </c>
      <c r="I34" s="64" t="e">
        <f ca="1">_xludf.IFNA(VLOOKUP($A34,'Data Sheet'!$A:N,15,FALSE),"NA")</f>
        <v>#NAME?</v>
      </c>
      <c r="J34" s="63" t="e">
        <f ca="1">_xludf.IFNA(VLOOKUP($A34,'Data Sheet'!$A:T,19,FALSE),"NA")</f>
        <v>#NAME?</v>
      </c>
      <c r="K34" s="64" t="e">
        <f ca="1">_xludf.IFNA(VLOOKUP($A34,'Data Sheet'!$A:T,20,FALSE),"NA")</f>
        <v>#NAME?</v>
      </c>
    </row>
    <row r="35" spans="1:11" ht="15.75" customHeight="1" x14ac:dyDescent="0.15">
      <c r="A35" s="59"/>
      <c r="B35" s="60" t="e">
        <f ca="1">_xludf.IFNA(VLOOKUP($A35,'Data Sheet'!$A:B,2,FALSE),"NA")</f>
        <v>#NAME?</v>
      </c>
      <c r="C35" s="61" t="e">
        <f ca="1">_xludf.IFNA(VLOOKUP($A35,'Data Sheet'!$A:U,3,FALSE),"NA")</f>
        <v>#NAME?</v>
      </c>
      <c r="D35" s="61" t="e">
        <f ca="1">_xludf.IFNA(VLOOKUP($A35,'Data Sheet'!$A:C,4,FALSE),"NA")</f>
        <v>#NAME?</v>
      </c>
      <c r="E35" s="61" t="e">
        <f ca="1">_xludf.IFNA(VLOOKUP($A35,'Data Sheet'!$A:D,5,FALSE),"NA")</f>
        <v>#NAME?</v>
      </c>
      <c r="F35" s="73" t="e">
        <f ca="1">_xludf.IFNA(VLOOKUP($A35,'Data Sheet'!$A:E,6,FALSE),"NA")</f>
        <v>#NAME?</v>
      </c>
      <c r="G35" s="63" t="e">
        <f ca="1">_xludf.IFNA(VLOOKUP($A35,'Data Sheet'!$A:F,7,FALSE),"NA")</f>
        <v>#NAME?</v>
      </c>
      <c r="H35" s="64" t="e">
        <f ca="1">_xludf.IFNA(VLOOKUP($A35,'Data Sheet'!$A:M,14,FALSE),"NA")</f>
        <v>#NAME?</v>
      </c>
      <c r="I35" s="64" t="e">
        <f ca="1">_xludf.IFNA(VLOOKUP($A35,'Data Sheet'!$A:N,15,FALSE),"NA")</f>
        <v>#NAME?</v>
      </c>
      <c r="J35" s="63" t="e">
        <f ca="1">_xludf.IFNA(VLOOKUP($A35,'Data Sheet'!$A:T,19,FALSE),"NA")</f>
        <v>#NAME?</v>
      </c>
      <c r="K35" s="64" t="e">
        <f ca="1">_xludf.IFNA(VLOOKUP($A35,'Data Sheet'!$A:T,20,FALSE),"NA")</f>
        <v>#NAME?</v>
      </c>
    </row>
    <row r="36" spans="1:11" ht="15.75" customHeight="1" x14ac:dyDescent="0.15">
      <c r="A36" s="59"/>
      <c r="B36" s="60" t="e">
        <f ca="1">_xludf.IFNA(VLOOKUP($A36,'Data Sheet'!$A:B,2,FALSE),"NA")</f>
        <v>#NAME?</v>
      </c>
      <c r="C36" s="61" t="e">
        <f ca="1">_xludf.IFNA(VLOOKUP($A36,'Data Sheet'!$A:U,3,FALSE),"NA")</f>
        <v>#NAME?</v>
      </c>
      <c r="D36" s="61" t="e">
        <f ca="1">_xludf.IFNA(VLOOKUP($A36,'Data Sheet'!$A:C,4,FALSE),"NA")</f>
        <v>#NAME?</v>
      </c>
      <c r="E36" s="61" t="e">
        <f ca="1">_xludf.IFNA(VLOOKUP($A36,'Data Sheet'!$A:D,5,FALSE),"NA")</f>
        <v>#NAME?</v>
      </c>
      <c r="F36" s="73" t="e">
        <f ca="1">_xludf.IFNA(VLOOKUP($A36,'Data Sheet'!$A:E,6,FALSE),"NA")</f>
        <v>#NAME?</v>
      </c>
      <c r="G36" s="63" t="e">
        <f ca="1">_xludf.IFNA(VLOOKUP($A36,'Data Sheet'!$A:F,7,FALSE),"NA")</f>
        <v>#NAME?</v>
      </c>
      <c r="H36" s="64" t="e">
        <f ca="1">_xludf.IFNA(VLOOKUP($A36,'Data Sheet'!$A:M,14,FALSE),"NA")</f>
        <v>#NAME?</v>
      </c>
      <c r="I36" s="64" t="e">
        <f ca="1">_xludf.IFNA(VLOOKUP($A36,'Data Sheet'!$A:N,15,FALSE),"NA")</f>
        <v>#NAME?</v>
      </c>
      <c r="J36" s="63" t="e">
        <f ca="1">_xludf.IFNA(VLOOKUP($A36,'Data Sheet'!$A:T,19,FALSE),"NA")</f>
        <v>#NAME?</v>
      </c>
      <c r="K36" s="64" t="e">
        <f ca="1">_xludf.IFNA(VLOOKUP($A36,'Data Sheet'!$A:T,20,FALSE),"NA")</f>
        <v>#NAME?</v>
      </c>
    </row>
    <row r="37" spans="1:11" ht="15.75" customHeight="1" x14ac:dyDescent="0.15">
      <c r="A37" s="59"/>
      <c r="B37" s="60" t="e">
        <f ca="1">_xludf.IFNA(VLOOKUP($A37,'Data Sheet'!$A:B,2,FALSE),"NA")</f>
        <v>#NAME?</v>
      </c>
      <c r="C37" s="61" t="e">
        <f ca="1">_xludf.IFNA(VLOOKUP($A37,'Data Sheet'!$A:U,3,FALSE),"NA")</f>
        <v>#NAME?</v>
      </c>
      <c r="D37" s="61" t="e">
        <f ca="1">_xludf.IFNA(VLOOKUP($A37,'Data Sheet'!$A:C,4,FALSE),"NA")</f>
        <v>#NAME?</v>
      </c>
      <c r="E37" s="61" t="e">
        <f ca="1">_xludf.IFNA(VLOOKUP($A37,'Data Sheet'!$A:D,5,FALSE),"NA")</f>
        <v>#NAME?</v>
      </c>
      <c r="F37" s="73" t="e">
        <f ca="1">_xludf.IFNA(VLOOKUP($A37,'Data Sheet'!$A:E,6,FALSE),"NA")</f>
        <v>#NAME?</v>
      </c>
      <c r="G37" s="63" t="e">
        <f ca="1">_xludf.IFNA(VLOOKUP($A37,'Data Sheet'!$A:F,7,FALSE),"NA")</f>
        <v>#NAME?</v>
      </c>
      <c r="H37" s="64" t="e">
        <f ca="1">_xludf.IFNA(VLOOKUP($A37,'Data Sheet'!$A:M,14,FALSE),"NA")</f>
        <v>#NAME?</v>
      </c>
      <c r="I37" s="64" t="e">
        <f ca="1">_xludf.IFNA(VLOOKUP($A37,'Data Sheet'!$A:N,15,FALSE),"NA")</f>
        <v>#NAME?</v>
      </c>
      <c r="J37" s="63" t="e">
        <f ca="1">_xludf.IFNA(VLOOKUP($A37,'Data Sheet'!$A:T,19,FALSE),"NA")</f>
        <v>#NAME?</v>
      </c>
      <c r="K37" s="64" t="e">
        <f ca="1">_xludf.IFNA(VLOOKUP($A37,'Data Sheet'!$A:T,20,FALSE),"NA")</f>
        <v>#NAME?</v>
      </c>
    </row>
    <row r="38" spans="1:11" ht="15.75" customHeight="1" x14ac:dyDescent="0.15">
      <c r="A38" s="59"/>
      <c r="B38" s="60" t="e">
        <f ca="1">_xludf.IFNA(VLOOKUP($A38,'Data Sheet'!$A:B,2,FALSE),"NA")</f>
        <v>#NAME?</v>
      </c>
      <c r="C38" s="61" t="e">
        <f ca="1">_xludf.IFNA(VLOOKUP($A38,'Data Sheet'!$A:U,3,FALSE),"NA")</f>
        <v>#NAME?</v>
      </c>
      <c r="D38" s="61" t="e">
        <f ca="1">_xludf.IFNA(VLOOKUP($A38,'Data Sheet'!$A:C,4,FALSE),"NA")</f>
        <v>#NAME?</v>
      </c>
      <c r="E38" s="61" t="e">
        <f ca="1">_xludf.IFNA(VLOOKUP($A38,'Data Sheet'!$A:D,5,FALSE),"NA")</f>
        <v>#NAME?</v>
      </c>
      <c r="F38" s="73" t="e">
        <f ca="1">_xludf.IFNA(VLOOKUP($A38,'Data Sheet'!$A:E,6,FALSE),"NA")</f>
        <v>#NAME?</v>
      </c>
      <c r="G38" s="63" t="e">
        <f ca="1">_xludf.IFNA(VLOOKUP($A38,'Data Sheet'!$A:F,7,FALSE),"NA")</f>
        <v>#NAME?</v>
      </c>
      <c r="H38" s="64" t="e">
        <f ca="1">_xludf.IFNA(VLOOKUP($A38,'Data Sheet'!$A:M,14,FALSE),"NA")</f>
        <v>#NAME?</v>
      </c>
      <c r="I38" s="64" t="e">
        <f ca="1">_xludf.IFNA(VLOOKUP($A38,'Data Sheet'!$A:N,15,FALSE),"NA")</f>
        <v>#NAME?</v>
      </c>
      <c r="J38" s="63" t="e">
        <f ca="1">_xludf.IFNA(VLOOKUP($A38,'Data Sheet'!$A:T,19,FALSE),"NA")</f>
        <v>#NAME?</v>
      </c>
      <c r="K38" s="64" t="e">
        <f ca="1">_xludf.IFNA(VLOOKUP($A38,'Data Sheet'!$A:T,20,FALSE),"NA")</f>
        <v>#NAME?</v>
      </c>
    </row>
    <row r="39" spans="1:11" ht="15.75" customHeight="1" x14ac:dyDescent="0.15">
      <c r="A39" s="59"/>
      <c r="B39" s="60" t="e">
        <f ca="1">_xludf.IFNA(VLOOKUP($A39,'Data Sheet'!$A:B,2,FALSE),"NA")</f>
        <v>#NAME?</v>
      </c>
      <c r="C39" s="61" t="e">
        <f ca="1">_xludf.IFNA(VLOOKUP($A39,'Data Sheet'!$A:U,3,FALSE),"NA")</f>
        <v>#NAME?</v>
      </c>
      <c r="D39" s="61" t="e">
        <f ca="1">_xludf.IFNA(VLOOKUP($A39,'Data Sheet'!$A:C,4,FALSE),"NA")</f>
        <v>#NAME?</v>
      </c>
      <c r="E39" s="61" t="e">
        <f ca="1">_xludf.IFNA(VLOOKUP($A39,'Data Sheet'!$A:D,5,FALSE),"NA")</f>
        <v>#NAME?</v>
      </c>
      <c r="F39" s="73" t="e">
        <f ca="1">_xludf.IFNA(VLOOKUP($A39,'Data Sheet'!$A:E,6,FALSE),"NA")</f>
        <v>#NAME?</v>
      </c>
      <c r="G39" s="63" t="e">
        <f ca="1">_xludf.IFNA(VLOOKUP($A39,'Data Sheet'!$A:F,7,FALSE),"NA")</f>
        <v>#NAME?</v>
      </c>
      <c r="H39" s="64" t="e">
        <f ca="1">_xludf.IFNA(VLOOKUP($A39,'Data Sheet'!$A:M,14,FALSE),"NA")</f>
        <v>#NAME?</v>
      </c>
      <c r="I39" s="64" t="e">
        <f ca="1">_xludf.IFNA(VLOOKUP($A39,'Data Sheet'!$A:N,15,FALSE),"NA")</f>
        <v>#NAME?</v>
      </c>
      <c r="J39" s="63" t="e">
        <f ca="1">_xludf.IFNA(VLOOKUP($A39,'Data Sheet'!$A:T,19,FALSE),"NA")</f>
        <v>#NAME?</v>
      </c>
      <c r="K39" s="64" t="e">
        <f ca="1">_xludf.IFNA(VLOOKUP($A39,'Data Sheet'!$A:T,20,FALSE),"NA")</f>
        <v>#NAME?</v>
      </c>
    </row>
    <row r="40" spans="1:11" ht="15.75" customHeight="1" x14ac:dyDescent="0.15">
      <c r="A40" s="59"/>
      <c r="B40" s="60" t="e">
        <f ca="1">_xludf.IFNA(VLOOKUP($A40,'Data Sheet'!$A:B,2,FALSE),"NA")</f>
        <v>#NAME?</v>
      </c>
      <c r="C40" s="61" t="e">
        <f ca="1">_xludf.IFNA(VLOOKUP($A40,'Data Sheet'!$A:U,3,FALSE),"NA")</f>
        <v>#NAME?</v>
      </c>
      <c r="D40" s="61" t="e">
        <f ca="1">_xludf.IFNA(VLOOKUP($A40,'Data Sheet'!$A:C,4,FALSE),"NA")</f>
        <v>#NAME?</v>
      </c>
      <c r="E40" s="61" t="e">
        <f ca="1">_xludf.IFNA(VLOOKUP($A40,'Data Sheet'!$A:D,5,FALSE),"NA")</f>
        <v>#NAME?</v>
      </c>
      <c r="F40" s="73" t="e">
        <f ca="1">_xludf.IFNA(VLOOKUP($A40,'Data Sheet'!$A:E,6,FALSE),"NA")</f>
        <v>#NAME?</v>
      </c>
      <c r="G40" s="63" t="e">
        <f ca="1">_xludf.IFNA(VLOOKUP($A40,'Data Sheet'!$A:F,7,FALSE),"NA")</f>
        <v>#NAME?</v>
      </c>
      <c r="H40" s="64" t="e">
        <f ca="1">_xludf.IFNA(VLOOKUP($A40,'Data Sheet'!$A:M,14,FALSE),"NA")</f>
        <v>#NAME?</v>
      </c>
      <c r="I40" s="64" t="e">
        <f ca="1">_xludf.IFNA(VLOOKUP($A40,'Data Sheet'!$A:N,15,FALSE),"NA")</f>
        <v>#NAME?</v>
      </c>
      <c r="J40" s="63" t="e">
        <f ca="1">_xludf.IFNA(VLOOKUP($A40,'Data Sheet'!$A:T,19,FALSE),"NA")</f>
        <v>#NAME?</v>
      </c>
      <c r="K40" s="64" t="e">
        <f ca="1">_xludf.IFNA(VLOOKUP($A40,'Data Sheet'!$A:T,20,FALSE),"NA")</f>
        <v>#NAME?</v>
      </c>
    </row>
    <row r="41" spans="1:11" ht="15.75" customHeight="1" x14ac:dyDescent="0.15">
      <c r="A41" s="59"/>
      <c r="B41" s="60" t="e">
        <f ca="1">_xludf.IFNA(VLOOKUP($A41,'Data Sheet'!$A:B,2,FALSE),"NA")</f>
        <v>#NAME?</v>
      </c>
      <c r="C41" s="61" t="e">
        <f ca="1">_xludf.IFNA(VLOOKUP($A41,'Data Sheet'!$A:U,3,FALSE),"NA")</f>
        <v>#NAME?</v>
      </c>
      <c r="D41" s="61" t="e">
        <f ca="1">_xludf.IFNA(VLOOKUP($A41,'Data Sheet'!$A:C,4,FALSE),"NA")</f>
        <v>#NAME?</v>
      </c>
      <c r="E41" s="61" t="e">
        <f ca="1">_xludf.IFNA(VLOOKUP($A41,'Data Sheet'!$A:D,5,FALSE),"NA")</f>
        <v>#NAME?</v>
      </c>
      <c r="F41" s="73" t="e">
        <f ca="1">_xludf.IFNA(VLOOKUP($A41,'Data Sheet'!$A:E,6,FALSE),"NA")</f>
        <v>#NAME?</v>
      </c>
      <c r="G41" s="63" t="e">
        <f ca="1">_xludf.IFNA(VLOOKUP($A41,'Data Sheet'!$A:F,7,FALSE),"NA")</f>
        <v>#NAME?</v>
      </c>
      <c r="H41" s="64" t="e">
        <f ca="1">_xludf.IFNA(VLOOKUP($A41,'Data Sheet'!$A:M,14,FALSE),"NA")</f>
        <v>#NAME?</v>
      </c>
      <c r="I41" s="64" t="e">
        <f ca="1">_xludf.IFNA(VLOOKUP($A41,'Data Sheet'!$A:N,15,FALSE),"NA")</f>
        <v>#NAME?</v>
      </c>
      <c r="J41" s="63" t="e">
        <f ca="1">_xludf.IFNA(VLOOKUP($A41,'Data Sheet'!$A:T,19,FALSE),"NA")</f>
        <v>#NAME?</v>
      </c>
      <c r="K41" s="64" t="e">
        <f ca="1">_xludf.IFNA(VLOOKUP($A41,'Data Sheet'!$A:T,20,FALSE),"NA")</f>
        <v>#NAME?</v>
      </c>
    </row>
    <row r="42" spans="1:11" ht="15.75" customHeight="1" x14ac:dyDescent="0.15">
      <c r="A42" s="59"/>
      <c r="B42" s="60" t="e">
        <f ca="1">_xludf.IFNA(VLOOKUP($A42,'Data Sheet'!$A:B,2,FALSE),"NA")</f>
        <v>#NAME?</v>
      </c>
      <c r="C42" s="61" t="e">
        <f ca="1">_xludf.IFNA(VLOOKUP($A42,'Data Sheet'!$A:U,3,FALSE),"NA")</f>
        <v>#NAME?</v>
      </c>
      <c r="D42" s="61" t="e">
        <f ca="1">_xludf.IFNA(VLOOKUP($A42,'Data Sheet'!$A:C,4,FALSE),"NA")</f>
        <v>#NAME?</v>
      </c>
      <c r="E42" s="61" t="e">
        <f ca="1">_xludf.IFNA(VLOOKUP($A42,'Data Sheet'!$A:D,5,FALSE),"NA")</f>
        <v>#NAME?</v>
      </c>
      <c r="F42" s="73" t="e">
        <f ca="1">_xludf.IFNA(VLOOKUP($A42,'Data Sheet'!$A:E,6,FALSE),"NA")</f>
        <v>#NAME?</v>
      </c>
      <c r="G42" s="63" t="e">
        <f ca="1">_xludf.IFNA(VLOOKUP($A42,'Data Sheet'!$A:F,7,FALSE),"NA")</f>
        <v>#NAME?</v>
      </c>
      <c r="H42" s="64" t="e">
        <f ca="1">_xludf.IFNA(VLOOKUP($A42,'Data Sheet'!$A:M,14,FALSE),"NA")</f>
        <v>#NAME?</v>
      </c>
      <c r="I42" s="64" t="e">
        <f ca="1">_xludf.IFNA(VLOOKUP($A42,'Data Sheet'!$A:N,15,FALSE),"NA")</f>
        <v>#NAME?</v>
      </c>
      <c r="J42" s="63" t="e">
        <f ca="1">_xludf.IFNA(VLOOKUP($A42,'Data Sheet'!$A:T,19,FALSE),"NA")</f>
        <v>#NAME?</v>
      </c>
      <c r="K42" s="64" t="e">
        <f ca="1">_xludf.IFNA(VLOOKUP($A42,'Data Sheet'!$A:T,20,FALSE),"NA")</f>
        <v>#NAME?</v>
      </c>
    </row>
    <row r="43" spans="1:11" ht="15.75" customHeight="1" x14ac:dyDescent="0.15">
      <c r="A43" s="59"/>
      <c r="B43" s="60" t="e">
        <f ca="1">_xludf.IFNA(VLOOKUP($A43,'Data Sheet'!$A:B,2,FALSE),"NA")</f>
        <v>#NAME?</v>
      </c>
      <c r="C43" s="61" t="e">
        <f ca="1">_xludf.IFNA(VLOOKUP($A43,'Data Sheet'!$A:U,3,FALSE),"NA")</f>
        <v>#NAME?</v>
      </c>
      <c r="D43" s="61" t="e">
        <f ca="1">_xludf.IFNA(VLOOKUP($A43,'Data Sheet'!$A:C,4,FALSE),"NA")</f>
        <v>#NAME?</v>
      </c>
      <c r="E43" s="61" t="e">
        <f ca="1">_xludf.IFNA(VLOOKUP($A43,'Data Sheet'!$A:D,5,FALSE),"NA")</f>
        <v>#NAME?</v>
      </c>
      <c r="F43" s="73" t="e">
        <f ca="1">_xludf.IFNA(VLOOKUP($A43,'Data Sheet'!$A:E,6,FALSE),"NA")</f>
        <v>#NAME?</v>
      </c>
      <c r="G43" s="63" t="e">
        <f ca="1">_xludf.IFNA(VLOOKUP($A43,'Data Sheet'!$A:F,7,FALSE),"NA")</f>
        <v>#NAME?</v>
      </c>
      <c r="H43" s="64" t="e">
        <f ca="1">_xludf.IFNA(VLOOKUP($A43,'Data Sheet'!$A:M,14,FALSE),"NA")</f>
        <v>#NAME?</v>
      </c>
      <c r="I43" s="64" t="e">
        <f ca="1">_xludf.IFNA(VLOOKUP($A43,'Data Sheet'!$A:N,15,FALSE),"NA")</f>
        <v>#NAME?</v>
      </c>
      <c r="J43" s="63" t="e">
        <f ca="1">_xludf.IFNA(VLOOKUP($A43,'Data Sheet'!$A:T,19,FALSE),"NA")</f>
        <v>#NAME?</v>
      </c>
      <c r="K43" s="64" t="e">
        <f ca="1">_xludf.IFNA(VLOOKUP($A43,'Data Sheet'!$A:T,20,FALSE),"NA")</f>
        <v>#NAME?</v>
      </c>
    </row>
    <row r="44" spans="1:11" ht="15.75" customHeight="1" x14ac:dyDescent="0.15">
      <c r="A44" s="59"/>
      <c r="B44" s="60" t="e">
        <f ca="1">_xludf.IFNA(VLOOKUP($A44,'Data Sheet'!$A:B,2,FALSE),"NA")</f>
        <v>#NAME?</v>
      </c>
      <c r="C44" s="61" t="e">
        <f ca="1">_xludf.IFNA(VLOOKUP($A44,'Data Sheet'!$A:U,3,FALSE),"NA")</f>
        <v>#NAME?</v>
      </c>
      <c r="D44" s="61" t="e">
        <f ca="1">_xludf.IFNA(VLOOKUP($A44,'Data Sheet'!$A:C,4,FALSE),"NA")</f>
        <v>#NAME?</v>
      </c>
      <c r="E44" s="61" t="e">
        <f ca="1">_xludf.IFNA(VLOOKUP($A44,'Data Sheet'!$A:D,5,FALSE),"NA")</f>
        <v>#NAME?</v>
      </c>
      <c r="F44" s="73" t="e">
        <f ca="1">_xludf.IFNA(VLOOKUP($A44,'Data Sheet'!$A:E,6,FALSE),"NA")</f>
        <v>#NAME?</v>
      </c>
      <c r="G44" s="63" t="e">
        <f ca="1">_xludf.IFNA(VLOOKUP($A44,'Data Sheet'!$A:F,7,FALSE),"NA")</f>
        <v>#NAME?</v>
      </c>
      <c r="H44" s="64" t="e">
        <f ca="1">_xludf.IFNA(VLOOKUP($A44,'Data Sheet'!$A:M,14,FALSE),"NA")</f>
        <v>#NAME?</v>
      </c>
      <c r="I44" s="64" t="e">
        <f ca="1">_xludf.IFNA(VLOOKUP($A44,'Data Sheet'!$A:N,15,FALSE),"NA")</f>
        <v>#NAME?</v>
      </c>
      <c r="J44" s="63" t="e">
        <f ca="1">_xludf.IFNA(VLOOKUP($A44,'Data Sheet'!$A:T,19,FALSE),"NA")</f>
        <v>#NAME?</v>
      </c>
      <c r="K44" s="64" t="e">
        <f ca="1">_xludf.IFNA(VLOOKUP($A44,'Data Sheet'!$A:T,20,FALSE),"NA")</f>
        <v>#NAME?</v>
      </c>
    </row>
    <row r="45" spans="1:11" ht="15.75" customHeight="1" x14ac:dyDescent="0.15">
      <c r="A45" s="59"/>
      <c r="B45" s="60" t="e">
        <f ca="1">_xludf.IFNA(VLOOKUP($A45,'Data Sheet'!$A:B,2,FALSE),"NA")</f>
        <v>#NAME?</v>
      </c>
      <c r="C45" s="61" t="e">
        <f ca="1">_xludf.IFNA(VLOOKUP($A45,'Data Sheet'!$A:U,3,FALSE),"NA")</f>
        <v>#NAME?</v>
      </c>
      <c r="D45" s="61" t="e">
        <f ca="1">_xludf.IFNA(VLOOKUP($A45,'Data Sheet'!$A:C,4,FALSE),"NA")</f>
        <v>#NAME?</v>
      </c>
      <c r="E45" s="61" t="e">
        <f ca="1">_xludf.IFNA(VLOOKUP($A45,'Data Sheet'!$A:D,5,FALSE),"NA")</f>
        <v>#NAME?</v>
      </c>
      <c r="F45" s="73" t="e">
        <f ca="1">_xludf.IFNA(VLOOKUP($A45,'Data Sheet'!$A:E,6,FALSE),"NA")</f>
        <v>#NAME?</v>
      </c>
      <c r="G45" s="63" t="e">
        <f ca="1">_xludf.IFNA(VLOOKUP($A45,'Data Sheet'!$A:F,7,FALSE),"NA")</f>
        <v>#NAME?</v>
      </c>
      <c r="H45" s="64" t="e">
        <f ca="1">_xludf.IFNA(VLOOKUP($A45,'Data Sheet'!$A:M,14,FALSE),"NA")</f>
        <v>#NAME?</v>
      </c>
      <c r="I45" s="64" t="e">
        <f ca="1">_xludf.IFNA(VLOOKUP($A45,'Data Sheet'!$A:N,15,FALSE),"NA")</f>
        <v>#NAME?</v>
      </c>
      <c r="J45" s="63" t="e">
        <f ca="1">_xludf.IFNA(VLOOKUP($A45,'Data Sheet'!$A:T,19,FALSE),"NA")</f>
        <v>#NAME?</v>
      </c>
      <c r="K45" s="64" t="e">
        <f ca="1">_xludf.IFNA(VLOOKUP($A45,'Data Sheet'!$A:T,20,FALSE),"NA")</f>
        <v>#NAME?</v>
      </c>
    </row>
    <row r="46" spans="1:11" ht="15.75" customHeight="1" x14ac:dyDescent="0.15">
      <c r="A46" s="59"/>
      <c r="B46" s="60" t="e">
        <f ca="1">_xludf.IFNA(VLOOKUP($A46,'Data Sheet'!$A:B,2,FALSE),"NA")</f>
        <v>#NAME?</v>
      </c>
      <c r="C46" s="61" t="e">
        <f ca="1">_xludf.IFNA(VLOOKUP($A46,'Data Sheet'!$A:U,3,FALSE),"NA")</f>
        <v>#NAME?</v>
      </c>
      <c r="D46" s="61" t="e">
        <f ca="1">_xludf.IFNA(VLOOKUP($A46,'Data Sheet'!$A:C,4,FALSE),"NA")</f>
        <v>#NAME?</v>
      </c>
      <c r="E46" s="61" t="e">
        <f ca="1">_xludf.IFNA(VLOOKUP($A46,'Data Sheet'!$A:D,5,FALSE),"NA")</f>
        <v>#NAME?</v>
      </c>
      <c r="F46" s="73" t="e">
        <f ca="1">_xludf.IFNA(VLOOKUP($A46,'Data Sheet'!$A:E,6,FALSE),"NA")</f>
        <v>#NAME?</v>
      </c>
      <c r="G46" s="63" t="e">
        <f ca="1">_xludf.IFNA(VLOOKUP($A46,'Data Sheet'!$A:F,7,FALSE),"NA")</f>
        <v>#NAME?</v>
      </c>
      <c r="H46" s="64" t="e">
        <f ca="1">_xludf.IFNA(VLOOKUP($A46,'Data Sheet'!$A:M,14,FALSE),"NA")</f>
        <v>#NAME?</v>
      </c>
      <c r="I46" s="64" t="e">
        <f ca="1">_xludf.IFNA(VLOOKUP($A46,'Data Sheet'!$A:N,15,FALSE),"NA")</f>
        <v>#NAME?</v>
      </c>
      <c r="J46" s="63" t="e">
        <f ca="1">_xludf.IFNA(VLOOKUP($A46,'Data Sheet'!$A:T,19,FALSE),"NA")</f>
        <v>#NAME?</v>
      </c>
      <c r="K46" s="64" t="e">
        <f ca="1">_xludf.IFNA(VLOOKUP($A46,'Data Sheet'!$A:T,20,FALSE),"NA")</f>
        <v>#NAME?</v>
      </c>
    </row>
    <row r="47" spans="1:11" ht="15.75" customHeight="1" x14ac:dyDescent="0.15">
      <c r="A47" s="59"/>
      <c r="B47" s="60" t="e">
        <f ca="1">_xludf.IFNA(VLOOKUP($A47,'Data Sheet'!$A:B,2,FALSE),"NA")</f>
        <v>#NAME?</v>
      </c>
      <c r="C47" s="61" t="e">
        <f ca="1">_xludf.IFNA(VLOOKUP($A47,'Data Sheet'!$A:U,3,FALSE),"NA")</f>
        <v>#NAME?</v>
      </c>
      <c r="D47" s="61" t="e">
        <f ca="1">_xludf.IFNA(VLOOKUP($A47,'Data Sheet'!$A:C,4,FALSE),"NA")</f>
        <v>#NAME?</v>
      </c>
      <c r="E47" s="61" t="e">
        <f ca="1">_xludf.IFNA(VLOOKUP($A47,'Data Sheet'!$A:D,5,FALSE),"NA")</f>
        <v>#NAME?</v>
      </c>
      <c r="F47" s="73" t="e">
        <f ca="1">_xludf.IFNA(VLOOKUP($A47,'Data Sheet'!$A:E,6,FALSE),"NA")</f>
        <v>#NAME?</v>
      </c>
      <c r="G47" s="63" t="e">
        <f ca="1">_xludf.IFNA(VLOOKUP($A47,'Data Sheet'!$A:F,7,FALSE),"NA")</f>
        <v>#NAME?</v>
      </c>
      <c r="H47" s="64" t="e">
        <f ca="1">_xludf.IFNA(VLOOKUP($A47,'Data Sheet'!$A:M,14,FALSE),"NA")</f>
        <v>#NAME?</v>
      </c>
      <c r="I47" s="64" t="e">
        <f ca="1">_xludf.IFNA(VLOOKUP($A47,'Data Sheet'!$A:N,15,FALSE),"NA")</f>
        <v>#NAME?</v>
      </c>
      <c r="J47" s="63" t="e">
        <f ca="1">_xludf.IFNA(VLOOKUP($A47,'Data Sheet'!$A:T,19,FALSE),"NA")</f>
        <v>#NAME?</v>
      </c>
      <c r="K47" s="64" t="e">
        <f ca="1">_xludf.IFNA(VLOOKUP($A47,'Data Sheet'!$A:T,20,FALSE),"NA")</f>
        <v>#NAME?</v>
      </c>
    </row>
    <row r="48" spans="1:11" ht="15.75" customHeight="1" x14ac:dyDescent="0.15">
      <c r="A48" s="59"/>
      <c r="B48" s="60" t="e">
        <f ca="1">_xludf.IFNA(VLOOKUP($A48,'Data Sheet'!$A:B,2,FALSE),"NA")</f>
        <v>#NAME?</v>
      </c>
      <c r="C48" s="61" t="e">
        <f ca="1">_xludf.IFNA(VLOOKUP($A48,'Data Sheet'!$A:U,3,FALSE),"NA")</f>
        <v>#NAME?</v>
      </c>
      <c r="D48" s="61" t="e">
        <f ca="1">_xludf.IFNA(VLOOKUP($A48,'Data Sheet'!$A:C,4,FALSE),"NA")</f>
        <v>#NAME?</v>
      </c>
      <c r="E48" s="61" t="e">
        <f ca="1">_xludf.IFNA(VLOOKUP($A48,'Data Sheet'!$A:D,5,FALSE),"NA")</f>
        <v>#NAME?</v>
      </c>
      <c r="F48" s="73" t="e">
        <f ca="1">_xludf.IFNA(VLOOKUP($A48,'Data Sheet'!$A:E,6,FALSE),"NA")</f>
        <v>#NAME?</v>
      </c>
      <c r="G48" s="63" t="e">
        <f ca="1">_xludf.IFNA(VLOOKUP($A48,'Data Sheet'!$A:F,7,FALSE),"NA")</f>
        <v>#NAME?</v>
      </c>
      <c r="H48" s="64" t="e">
        <f ca="1">_xludf.IFNA(VLOOKUP($A48,'Data Sheet'!$A:M,14,FALSE),"NA")</f>
        <v>#NAME?</v>
      </c>
      <c r="I48" s="64" t="e">
        <f ca="1">_xludf.IFNA(VLOOKUP($A48,'Data Sheet'!$A:N,15,FALSE),"NA")</f>
        <v>#NAME?</v>
      </c>
      <c r="J48" s="63" t="e">
        <f ca="1">_xludf.IFNA(VLOOKUP($A48,'Data Sheet'!$A:T,19,FALSE),"NA")</f>
        <v>#NAME?</v>
      </c>
      <c r="K48" s="64" t="e">
        <f ca="1">_xludf.IFNA(VLOOKUP($A48,'Data Sheet'!$A:T,20,FALSE),"NA")</f>
        <v>#NAME?</v>
      </c>
    </row>
    <row r="49" spans="1:11" ht="15.75" customHeight="1" x14ac:dyDescent="0.15">
      <c r="A49" s="59"/>
      <c r="B49" s="60" t="e">
        <f ca="1">_xludf.IFNA(VLOOKUP($A49,'Data Sheet'!$A:B,2,FALSE),"NA")</f>
        <v>#NAME?</v>
      </c>
      <c r="C49" s="61" t="e">
        <f ca="1">_xludf.IFNA(VLOOKUP($A49,'Data Sheet'!$A:U,3,FALSE),"NA")</f>
        <v>#NAME?</v>
      </c>
      <c r="D49" s="61" t="e">
        <f ca="1">_xludf.IFNA(VLOOKUP($A49,'Data Sheet'!$A:C,4,FALSE),"NA")</f>
        <v>#NAME?</v>
      </c>
      <c r="E49" s="61" t="e">
        <f ca="1">_xludf.IFNA(VLOOKUP($A49,'Data Sheet'!$A:D,5,FALSE),"NA")</f>
        <v>#NAME?</v>
      </c>
      <c r="F49" s="73" t="e">
        <f ca="1">_xludf.IFNA(VLOOKUP($A49,'Data Sheet'!$A:E,6,FALSE),"NA")</f>
        <v>#NAME?</v>
      </c>
      <c r="G49" s="63" t="e">
        <f ca="1">_xludf.IFNA(VLOOKUP($A49,'Data Sheet'!$A:F,7,FALSE),"NA")</f>
        <v>#NAME?</v>
      </c>
      <c r="H49" s="64" t="e">
        <f ca="1">_xludf.IFNA(VLOOKUP($A49,'Data Sheet'!$A:M,14,FALSE),"NA")</f>
        <v>#NAME?</v>
      </c>
      <c r="I49" s="64" t="e">
        <f ca="1">_xludf.IFNA(VLOOKUP($A49,'Data Sheet'!$A:N,15,FALSE),"NA")</f>
        <v>#NAME?</v>
      </c>
      <c r="J49" s="63" t="e">
        <f ca="1">_xludf.IFNA(VLOOKUP($A49,'Data Sheet'!$A:T,19,FALSE),"NA")</f>
        <v>#NAME?</v>
      </c>
      <c r="K49" s="64" t="e">
        <f ca="1">_xludf.IFNA(VLOOKUP($A49,'Data Sheet'!$A:T,20,FALSE),"NA")</f>
        <v>#NAME?</v>
      </c>
    </row>
    <row r="50" spans="1:11" ht="15.75" customHeight="1" x14ac:dyDescent="0.15">
      <c r="A50" s="59"/>
      <c r="B50" s="60" t="e">
        <f ca="1">_xludf.IFNA(VLOOKUP($A50,'Data Sheet'!$A:B,2,FALSE),"NA")</f>
        <v>#NAME?</v>
      </c>
      <c r="C50" s="61" t="e">
        <f ca="1">_xludf.IFNA(VLOOKUP($A50,'Data Sheet'!$A:U,3,FALSE),"NA")</f>
        <v>#NAME?</v>
      </c>
      <c r="D50" s="61" t="e">
        <f ca="1">_xludf.IFNA(VLOOKUP($A50,'Data Sheet'!$A:C,4,FALSE),"NA")</f>
        <v>#NAME?</v>
      </c>
      <c r="E50" s="61" t="e">
        <f ca="1">_xludf.IFNA(VLOOKUP($A50,'Data Sheet'!$A:D,5,FALSE),"NA")</f>
        <v>#NAME?</v>
      </c>
      <c r="F50" s="73" t="e">
        <f ca="1">_xludf.IFNA(VLOOKUP($A50,'Data Sheet'!$A:E,6,FALSE),"NA")</f>
        <v>#NAME?</v>
      </c>
      <c r="G50" s="63" t="e">
        <f ca="1">_xludf.IFNA(VLOOKUP($A50,'Data Sheet'!$A:F,7,FALSE),"NA")</f>
        <v>#NAME?</v>
      </c>
      <c r="H50" s="64" t="e">
        <f ca="1">_xludf.IFNA(VLOOKUP($A50,'Data Sheet'!$A:M,14,FALSE),"NA")</f>
        <v>#NAME?</v>
      </c>
      <c r="I50" s="64" t="e">
        <f ca="1">_xludf.IFNA(VLOOKUP($A50,'Data Sheet'!$A:N,15,FALSE),"NA")</f>
        <v>#NAME?</v>
      </c>
      <c r="J50" s="63" t="e">
        <f ca="1">_xludf.IFNA(VLOOKUP($A50,'Data Sheet'!$A:T,19,FALSE),"NA")</f>
        <v>#NAME?</v>
      </c>
      <c r="K50" s="64" t="e">
        <f ca="1">_xludf.IFNA(VLOOKUP($A50,'Data Sheet'!$A:T,20,FALSE),"NA")</f>
        <v>#NAME?</v>
      </c>
    </row>
    <row r="51" spans="1:11" ht="15.75" customHeight="1" x14ac:dyDescent="0.15">
      <c r="A51" s="59"/>
      <c r="B51" s="60" t="e">
        <f ca="1">_xludf.IFNA(VLOOKUP($A51,'Data Sheet'!$A:B,2,FALSE),"NA")</f>
        <v>#NAME?</v>
      </c>
      <c r="C51" s="61" t="e">
        <f ca="1">_xludf.IFNA(VLOOKUP($A51,'Data Sheet'!$A:U,3,FALSE),"NA")</f>
        <v>#NAME?</v>
      </c>
      <c r="D51" s="61" t="e">
        <f ca="1">_xludf.IFNA(VLOOKUP($A51,'Data Sheet'!$A:C,4,FALSE),"NA")</f>
        <v>#NAME?</v>
      </c>
      <c r="E51" s="61" t="e">
        <f ca="1">_xludf.IFNA(VLOOKUP($A51,'Data Sheet'!$A:D,5,FALSE),"NA")</f>
        <v>#NAME?</v>
      </c>
      <c r="F51" s="73" t="e">
        <f ca="1">_xludf.IFNA(VLOOKUP($A51,'Data Sheet'!$A:E,6,FALSE),"NA")</f>
        <v>#NAME?</v>
      </c>
      <c r="G51" s="63" t="e">
        <f ca="1">_xludf.IFNA(VLOOKUP($A51,'Data Sheet'!$A:F,7,FALSE),"NA")</f>
        <v>#NAME?</v>
      </c>
      <c r="H51" s="64" t="e">
        <f ca="1">_xludf.IFNA(VLOOKUP($A51,'Data Sheet'!$A:M,14,FALSE),"NA")</f>
        <v>#NAME?</v>
      </c>
      <c r="I51" s="64" t="e">
        <f ca="1">_xludf.IFNA(VLOOKUP($A51,'Data Sheet'!$A:N,15,FALSE),"NA")</f>
        <v>#NAME?</v>
      </c>
      <c r="J51" s="63" t="e">
        <f ca="1">_xludf.IFNA(VLOOKUP($A51,'Data Sheet'!$A:T,19,FALSE),"NA")</f>
        <v>#NAME?</v>
      </c>
      <c r="K51" s="64" t="e">
        <f ca="1">_xludf.IFNA(VLOOKUP($A51,'Data Sheet'!$A:T,20,FALSE),"NA")</f>
        <v>#NAME?</v>
      </c>
    </row>
    <row r="52" spans="1:11" ht="15.75" customHeight="1" x14ac:dyDescent="0.15">
      <c r="A52" s="59"/>
      <c r="B52" s="60" t="e">
        <f ca="1">_xludf.IFNA(VLOOKUP($A52,'Data Sheet'!$A:B,2,FALSE),"NA")</f>
        <v>#NAME?</v>
      </c>
      <c r="C52" s="61" t="e">
        <f ca="1">_xludf.IFNA(VLOOKUP($A52,'Data Sheet'!$A:U,3,FALSE),"NA")</f>
        <v>#NAME?</v>
      </c>
      <c r="D52" s="61" t="e">
        <f ca="1">_xludf.IFNA(VLOOKUP($A52,'Data Sheet'!$A:C,4,FALSE),"NA")</f>
        <v>#NAME?</v>
      </c>
      <c r="E52" s="61" t="e">
        <f ca="1">_xludf.IFNA(VLOOKUP($A52,'Data Sheet'!$A:D,5,FALSE),"NA")</f>
        <v>#NAME?</v>
      </c>
      <c r="F52" s="73" t="e">
        <f ca="1">_xludf.IFNA(VLOOKUP($A52,'Data Sheet'!$A:E,6,FALSE),"NA")</f>
        <v>#NAME?</v>
      </c>
      <c r="G52" s="63" t="e">
        <f ca="1">_xludf.IFNA(VLOOKUP($A52,'Data Sheet'!$A:F,7,FALSE),"NA")</f>
        <v>#NAME?</v>
      </c>
      <c r="H52" s="64" t="e">
        <f ca="1">_xludf.IFNA(VLOOKUP($A52,'Data Sheet'!$A:M,14,FALSE),"NA")</f>
        <v>#NAME?</v>
      </c>
      <c r="I52" s="64" t="e">
        <f ca="1">_xludf.IFNA(VLOOKUP($A52,'Data Sheet'!$A:N,15,FALSE),"NA")</f>
        <v>#NAME?</v>
      </c>
      <c r="J52" s="63" t="e">
        <f ca="1">_xludf.IFNA(VLOOKUP($A52,'Data Sheet'!$A:T,19,FALSE),"NA")</f>
        <v>#NAME?</v>
      </c>
      <c r="K52" s="64" t="e">
        <f ca="1">_xludf.IFNA(VLOOKUP($A52,'Data Sheet'!$A:T,20,FALSE),"NA")</f>
        <v>#NAME?</v>
      </c>
    </row>
    <row r="53" spans="1:11" ht="15.75" customHeight="1" x14ac:dyDescent="0.15">
      <c r="A53" s="59"/>
      <c r="B53" s="60" t="e">
        <f ca="1">_xludf.IFNA(VLOOKUP($A53,'Data Sheet'!$A:B,2,FALSE),"NA")</f>
        <v>#NAME?</v>
      </c>
      <c r="C53" s="61" t="e">
        <f ca="1">_xludf.IFNA(VLOOKUP($A53,'Data Sheet'!$A:U,3,FALSE),"NA")</f>
        <v>#NAME?</v>
      </c>
      <c r="D53" s="61" t="e">
        <f ca="1">_xludf.IFNA(VLOOKUP($A53,'Data Sheet'!$A:C,4,FALSE),"NA")</f>
        <v>#NAME?</v>
      </c>
      <c r="E53" s="61" t="e">
        <f ca="1">_xludf.IFNA(VLOOKUP($A53,'Data Sheet'!$A:D,5,FALSE),"NA")</f>
        <v>#NAME?</v>
      </c>
      <c r="F53" s="73" t="e">
        <f ca="1">_xludf.IFNA(VLOOKUP($A53,'Data Sheet'!$A:E,6,FALSE),"NA")</f>
        <v>#NAME?</v>
      </c>
      <c r="G53" s="63" t="e">
        <f ca="1">_xludf.IFNA(VLOOKUP($A53,'Data Sheet'!$A:F,7,FALSE),"NA")</f>
        <v>#NAME?</v>
      </c>
      <c r="H53" s="64" t="e">
        <f ca="1">_xludf.IFNA(VLOOKUP($A53,'Data Sheet'!$A:M,14,FALSE),"NA")</f>
        <v>#NAME?</v>
      </c>
      <c r="I53" s="64" t="e">
        <f ca="1">_xludf.IFNA(VLOOKUP($A53,'Data Sheet'!$A:N,15,FALSE),"NA")</f>
        <v>#NAME?</v>
      </c>
      <c r="J53" s="63" t="e">
        <f ca="1">_xludf.IFNA(VLOOKUP($A53,'Data Sheet'!$A:T,19,FALSE),"NA")</f>
        <v>#NAME?</v>
      </c>
      <c r="K53" s="64" t="e">
        <f ca="1">_xludf.IFNA(VLOOKUP($A53,'Data Sheet'!$A:T,20,FALSE),"NA")</f>
        <v>#NAME?</v>
      </c>
    </row>
    <row r="54" spans="1:11" ht="15.75" customHeight="1" x14ac:dyDescent="0.15">
      <c r="A54" s="59"/>
      <c r="B54" s="60" t="e">
        <f ca="1">_xludf.IFNA(VLOOKUP($A54,'Data Sheet'!$A:B,2,FALSE),"NA")</f>
        <v>#NAME?</v>
      </c>
      <c r="C54" s="61" t="e">
        <f ca="1">_xludf.IFNA(VLOOKUP($A54,'Data Sheet'!$A:U,3,FALSE),"NA")</f>
        <v>#NAME?</v>
      </c>
      <c r="D54" s="61" t="e">
        <f ca="1">_xludf.IFNA(VLOOKUP($A54,'Data Sheet'!$A:C,4,FALSE),"NA")</f>
        <v>#NAME?</v>
      </c>
      <c r="E54" s="61" t="e">
        <f ca="1">_xludf.IFNA(VLOOKUP($A54,'Data Sheet'!$A:D,5,FALSE),"NA")</f>
        <v>#NAME?</v>
      </c>
      <c r="F54" s="73" t="e">
        <f ca="1">_xludf.IFNA(VLOOKUP($A54,'Data Sheet'!$A:E,6,FALSE),"NA")</f>
        <v>#NAME?</v>
      </c>
      <c r="G54" s="63" t="e">
        <f ca="1">_xludf.IFNA(VLOOKUP($A54,'Data Sheet'!$A:F,7,FALSE),"NA")</f>
        <v>#NAME?</v>
      </c>
      <c r="H54" s="64" t="e">
        <f ca="1">_xludf.IFNA(VLOOKUP($A54,'Data Sheet'!$A:M,14,FALSE),"NA")</f>
        <v>#NAME?</v>
      </c>
      <c r="I54" s="64" t="e">
        <f ca="1">_xludf.IFNA(VLOOKUP($A54,'Data Sheet'!$A:N,15,FALSE),"NA")</f>
        <v>#NAME?</v>
      </c>
      <c r="J54" s="63" t="e">
        <f ca="1">_xludf.IFNA(VLOOKUP($A54,'Data Sheet'!$A:T,19,FALSE),"NA")</f>
        <v>#NAME?</v>
      </c>
      <c r="K54" s="64" t="e">
        <f ca="1">_xludf.IFNA(VLOOKUP($A54,'Data Sheet'!$A:T,20,FALSE),"NA")</f>
        <v>#NAME?</v>
      </c>
    </row>
    <row r="55" spans="1:11" ht="15.75" customHeight="1" x14ac:dyDescent="0.15">
      <c r="A55" s="59"/>
      <c r="B55" s="60" t="e">
        <f ca="1">_xludf.IFNA(VLOOKUP($A55,'Data Sheet'!$A:B,2,FALSE),"NA")</f>
        <v>#NAME?</v>
      </c>
      <c r="C55" s="61" t="e">
        <f ca="1">_xludf.IFNA(VLOOKUP($A55,'Data Sheet'!$A:U,3,FALSE),"NA")</f>
        <v>#NAME?</v>
      </c>
      <c r="D55" s="61" t="e">
        <f ca="1">_xludf.IFNA(VLOOKUP($A55,'Data Sheet'!$A:C,4,FALSE),"NA")</f>
        <v>#NAME?</v>
      </c>
      <c r="E55" s="61" t="e">
        <f ca="1">_xludf.IFNA(VLOOKUP($A55,'Data Sheet'!$A:D,5,FALSE),"NA")</f>
        <v>#NAME?</v>
      </c>
      <c r="F55" s="73" t="e">
        <f ca="1">_xludf.IFNA(VLOOKUP($A55,'Data Sheet'!$A:E,6,FALSE),"NA")</f>
        <v>#NAME?</v>
      </c>
      <c r="G55" s="63" t="e">
        <f ca="1">_xludf.IFNA(VLOOKUP($A55,'Data Sheet'!$A:F,7,FALSE),"NA")</f>
        <v>#NAME?</v>
      </c>
      <c r="H55" s="64" t="e">
        <f ca="1">_xludf.IFNA(VLOOKUP($A55,'Data Sheet'!$A:M,14,FALSE),"NA")</f>
        <v>#NAME?</v>
      </c>
      <c r="I55" s="64" t="e">
        <f ca="1">_xludf.IFNA(VLOOKUP($A55,'Data Sheet'!$A:N,15,FALSE),"NA")</f>
        <v>#NAME?</v>
      </c>
      <c r="J55" s="63" t="e">
        <f ca="1">_xludf.IFNA(VLOOKUP($A55,'Data Sheet'!$A:T,19,FALSE),"NA")</f>
        <v>#NAME?</v>
      </c>
      <c r="K55" s="64" t="e">
        <f ca="1">_xludf.IFNA(VLOOKUP($A55,'Data Sheet'!$A:T,20,FALSE),"NA")</f>
        <v>#NAME?</v>
      </c>
    </row>
    <row r="56" spans="1:11" ht="15.75" customHeight="1" x14ac:dyDescent="0.15">
      <c r="A56" s="59"/>
      <c r="B56" s="60" t="e">
        <f ca="1">_xludf.IFNA(VLOOKUP($A56,'Data Sheet'!$A:B,2,FALSE),"NA")</f>
        <v>#NAME?</v>
      </c>
      <c r="C56" s="61" t="e">
        <f ca="1">_xludf.IFNA(VLOOKUP($A56,'Data Sheet'!$A:U,3,FALSE),"NA")</f>
        <v>#NAME?</v>
      </c>
      <c r="D56" s="61" t="e">
        <f ca="1">_xludf.IFNA(VLOOKUP($A56,'Data Sheet'!$A:C,4,FALSE),"NA")</f>
        <v>#NAME?</v>
      </c>
      <c r="E56" s="61" t="e">
        <f ca="1">_xludf.IFNA(VLOOKUP($A56,'Data Sheet'!$A:D,5,FALSE),"NA")</f>
        <v>#NAME?</v>
      </c>
      <c r="F56" s="73" t="e">
        <f ca="1">_xludf.IFNA(VLOOKUP($A56,'Data Sheet'!$A:E,6,FALSE),"NA")</f>
        <v>#NAME?</v>
      </c>
      <c r="G56" s="63" t="e">
        <f ca="1">_xludf.IFNA(VLOOKUP($A56,'Data Sheet'!$A:F,7,FALSE),"NA")</f>
        <v>#NAME?</v>
      </c>
      <c r="H56" s="64" t="e">
        <f ca="1">_xludf.IFNA(VLOOKUP($A56,'Data Sheet'!$A:M,14,FALSE),"NA")</f>
        <v>#NAME?</v>
      </c>
      <c r="I56" s="64" t="e">
        <f ca="1">_xludf.IFNA(VLOOKUP($A56,'Data Sheet'!$A:N,15,FALSE),"NA")</f>
        <v>#NAME?</v>
      </c>
      <c r="J56" s="63" t="e">
        <f ca="1">_xludf.IFNA(VLOOKUP($A56,'Data Sheet'!$A:T,19,FALSE),"NA")</f>
        <v>#NAME?</v>
      </c>
      <c r="K56" s="64" t="e">
        <f ca="1">_xludf.IFNA(VLOOKUP($A56,'Data Sheet'!$A:T,20,FALSE),"NA")</f>
        <v>#NAME?</v>
      </c>
    </row>
    <row r="57" spans="1:11" ht="15.75" customHeight="1" x14ac:dyDescent="0.15">
      <c r="A57" s="59"/>
      <c r="B57" s="60" t="e">
        <f ca="1">_xludf.IFNA(VLOOKUP($A57,'Data Sheet'!$A:B,2,FALSE),"NA")</f>
        <v>#NAME?</v>
      </c>
      <c r="C57" s="61" t="e">
        <f ca="1">_xludf.IFNA(VLOOKUP($A57,'Data Sheet'!$A:U,3,FALSE),"NA")</f>
        <v>#NAME?</v>
      </c>
      <c r="D57" s="61" t="e">
        <f ca="1">_xludf.IFNA(VLOOKUP($A57,'Data Sheet'!$A:C,4,FALSE),"NA")</f>
        <v>#NAME?</v>
      </c>
      <c r="E57" s="61" t="e">
        <f ca="1">_xludf.IFNA(VLOOKUP($A57,'Data Sheet'!$A:D,5,FALSE),"NA")</f>
        <v>#NAME?</v>
      </c>
      <c r="F57" s="73" t="e">
        <f ca="1">_xludf.IFNA(VLOOKUP($A57,'Data Sheet'!$A:E,6,FALSE),"NA")</f>
        <v>#NAME?</v>
      </c>
      <c r="G57" s="63" t="e">
        <f ca="1">_xludf.IFNA(VLOOKUP($A57,'Data Sheet'!$A:F,7,FALSE),"NA")</f>
        <v>#NAME?</v>
      </c>
      <c r="H57" s="64" t="e">
        <f ca="1">_xludf.IFNA(VLOOKUP($A57,'Data Sheet'!$A:M,14,FALSE),"NA")</f>
        <v>#NAME?</v>
      </c>
      <c r="I57" s="64" t="e">
        <f ca="1">_xludf.IFNA(VLOOKUP($A57,'Data Sheet'!$A:N,15,FALSE),"NA")</f>
        <v>#NAME?</v>
      </c>
      <c r="J57" s="63" t="e">
        <f ca="1">_xludf.IFNA(VLOOKUP($A57,'Data Sheet'!$A:T,19,FALSE),"NA")</f>
        <v>#NAME?</v>
      </c>
      <c r="K57" s="64" t="e">
        <f ca="1">_xludf.IFNA(VLOOKUP($A57,'Data Sheet'!$A:T,20,FALSE),"NA")</f>
        <v>#NAME?</v>
      </c>
    </row>
    <row r="58" spans="1:11" ht="15.75" customHeight="1" x14ac:dyDescent="0.15">
      <c r="A58" s="59"/>
      <c r="B58" s="60" t="e">
        <f ca="1">_xludf.IFNA(VLOOKUP($A58,'Data Sheet'!$A:B,2,FALSE),"NA")</f>
        <v>#NAME?</v>
      </c>
      <c r="C58" s="61" t="e">
        <f ca="1">_xludf.IFNA(VLOOKUP($A58,'Data Sheet'!$A:U,3,FALSE),"NA")</f>
        <v>#NAME?</v>
      </c>
      <c r="D58" s="61" t="e">
        <f ca="1">_xludf.IFNA(VLOOKUP($A58,'Data Sheet'!$A:C,4,FALSE),"NA")</f>
        <v>#NAME?</v>
      </c>
      <c r="E58" s="61" t="e">
        <f ca="1">_xludf.IFNA(VLOOKUP($A58,'Data Sheet'!$A:D,5,FALSE),"NA")</f>
        <v>#NAME?</v>
      </c>
      <c r="F58" s="73" t="e">
        <f ca="1">_xludf.IFNA(VLOOKUP($A58,'Data Sheet'!$A:E,6,FALSE),"NA")</f>
        <v>#NAME?</v>
      </c>
      <c r="G58" s="63" t="e">
        <f ca="1">_xludf.IFNA(VLOOKUP($A58,'Data Sheet'!$A:F,7,FALSE),"NA")</f>
        <v>#NAME?</v>
      </c>
      <c r="H58" s="64" t="e">
        <f ca="1">_xludf.IFNA(VLOOKUP($A58,'Data Sheet'!$A:M,14,FALSE),"NA")</f>
        <v>#NAME?</v>
      </c>
      <c r="I58" s="64" t="e">
        <f ca="1">_xludf.IFNA(VLOOKUP($A58,'Data Sheet'!$A:N,15,FALSE),"NA")</f>
        <v>#NAME?</v>
      </c>
      <c r="J58" s="63" t="e">
        <f ca="1">_xludf.IFNA(VLOOKUP($A58,'Data Sheet'!$A:T,19,FALSE),"NA")</f>
        <v>#NAME?</v>
      </c>
      <c r="K58" s="64" t="e">
        <f ca="1">_xludf.IFNA(VLOOKUP($A58,'Data Sheet'!$A:T,20,FALSE),"NA")</f>
        <v>#NAME?</v>
      </c>
    </row>
    <row r="59" spans="1:11" ht="15.75" customHeight="1" x14ac:dyDescent="0.15">
      <c r="A59" s="59"/>
      <c r="B59" s="60" t="e">
        <f ca="1">_xludf.IFNA(VLOOKUP($A59,'Data Sheet'!$A:B,2,FALSE),"NA")</f>
        <v>#NAME?</v>
      </c>
      <c r="C59" s="61" t="e">
        <f ca="1">_xludf.IFNA(VLOOKUP($A59,'Data Sheet'!$A:U,3,FALSE),"NA")</f>
        <v>#NAME?</v>
      </c>
      <c r="D59" s="61" t="e">
        <f ca="1">_xludf.IFNA(VLOOKUP($A59,'Data Sheet'!$A:C,4,FALSE),"NA")</f>
        <v>#NAME?</v>
      </c>
      <c r="E59" s="61" t="e">
        <f ca="1">_xludf.IFNA(VLOOKUP($A59,'Data Sheet'!$A:D,5,FALSE),"NA")</f>
        <v>#NAME?</v>
      </c>
      <c r="F59" s="73" t="e">
        <f ca="1">_xludf.IFNA(VLOOKUP($A59,'Data Sheet'!$A:E,6,FALSE),"NA")</f>
        <v>#NAME?</v>
      </c>
      <c r="G59" s="63" t="e">
        <f ca="1">_xludf.IFNA(VLOOKUP($A59,'Data Sheet'!$A:F,7,FALSE),"NA")</f>
        <v>#NAME?</v>
      </c>
      <c r="H59" s="64" t="e">
        <f ca="1">_xludf.IFNA(VLOOKUP($A59,'Data Sheet'!$A:M,14,FALSE),"NA")</f>
        <v>#NAME?</v>
      </c>
      <c r="I59" s="64" t="e">
        <f ca="1">_xludf.IFNA(VLOOKUP($A59,'Data Sheet'!$A:N,15,FALSE),"NA")</f>
        <v>#NAME?</v>
      </c>
      <c r="J59" s="63" t="e">
        <f ca="1">_xludf.IFNA(VLOOKUP($A59,'Data Sheet'!$A:T,19,FALSE),"NA")</f>
        <v>#NAME?</v>
      </c>
      <c r="K59" s="64" t="e">
        <f ca="1">_xludf.IFNA(VLOOKUP($A59,'Data Sheet'!$A:T,20,FALSE),"NA")</f>
        <v>#NAME?</v>
      </c>
    </row>
    <row r="60" spans="1:11" ht="15.75" customHeight="1" x14ac:dyDescent="0.15">
      <c r="A60" s="59"/>
      <c r="B60" s="60" t="e">
        <f ca="1">_xludf.IFNA(VLOOKUP($A60,'Data Sheet'!$A:B,2,FALSE),"NA")</f>
        <v>#NAME?</v>
      </c>
      <c r="C60" s="61" t="e">
        <f ca="1">_xludf.IFNA(VLOOKUP($A60,'Data Sheet'!$A:U,3,FALSE),"NA")</f>
        <v>#NAME?</v>
      </c>
      <c r="D60" s="61" t="e">
        <f ca="1">_xludf.IFNA(VLOOKUP($A60,'Data Sheet'!$A:C,4,FALSE),"NA")</f>
        <v>#NAME?</v>
      </c>
      <c r="E60" s="61" t="e">
        <f ca="1">_xludf.IFNA(VLOOKUP($A60,'Data Sheet'!$A:D,5,FALSE),"NA")</f>
        <v>#NAME?</v>
      </c>
      <c r="F60" s="73" t="e">
        <f ca="1">_xludf.IFNA(VLOOKUP($A60,'Data Sheet'!$A:E,6,FALSE),"NA")</f>
        <v>#NAME?</v>
      </c>
      <c r="G60" s="63" t="e">
        <f ca="1">_xludf.IFNA(VLOOKUP($A60,'Data Sheet'!$A:F,7,FALSE),"NA")</f>
        <v>#NAME?</v>
      </c>
      <c r="H60" s="64" t="e">
        <f ca="1">_xludf.IFNA(VLOOKUP($A60,'Data Sheet'!$A:M,14,FALSE),"NA")</f>
        <v>#NAME?</v>
      </c>
      <c r="I60" s="64" t="e">
        <f ca="1">_xludf.IFNA(VLOOKUP($A60,'Data Sheet'!$A:N,15,FALSE),"NA")</f>
        <v>#NAME?</v>
      </c>
      <c r="J60" s="63" t="e">
        <f ca="1">_xludf.IFNA(VLOOKUP($A60,'Data Sheet'!$A:T,19,FALSE),"NA")</f>
        <v>#NAME?</v>
      </c>
      <c r="K60" s="64" t="e">
        <f ca="1">_xludf.IFNA(VLOOKUP($A60,'Data Sheet'!$A:T,20,FALSE),"NA")</f>
        <v>#NAME?</v>
      </c>
    </row>
    <row r="61" spans="1:11" ht="15.75" customHeight="1" x14ac:dyDescent="0.15">
      <c r="A61" s="59"/>
      <c r="B61" s="60" t="e">
        <f ca="1">_xludf.IFNA(VLOOKUP($A61,'Data Sheet'!$A:B,2,FALSE),"NA")</f>
        <v>#NAME?</v>
      </c>
      <c r="C61" s="61" t="e">
        <f ca="1">_xludf.IFNA(VLOOKUP($A61,'Data Sheet'!$A:U,3,FALSE),"NA")</f>
        <v>#NAME?</v>
      </c>
      <c r="D61" s="61" t="e">
        <f ca="1">_xludf.IFNA(VLOOKUP($A61,'Data Sheet'!$A:C,4,FALSE),"NA")</f>
        <v>#NAME?</v>
      </c>
      <c r="E61" s="61" t="e">
        <f ca="1">_xludf.IFNA(VLOOKUP($A61,'Data Sheet'!$A:D,5,FALSE),"NA")</f>
        <v>#NAME?</v>
      </c>
      <c r="F61" s="73" t="e">
        <f ca="1">_xludf.IFNA(VLOOKUP($A61,'Data Sheet'!$A:E,6,FALSE),"NA")</f>
        <v>#NAME?</v>
      </c>
      <c r="G61" s="63" t="e">
        <f ca="1">_xludf.IFNA(VLOOKUP($A61,'Data Sheet'!$A:F,7,FALSE),"NA")</f>
        <v>#NAME?</v>
      </c>
      <c r="H61" s="64" t="e">
        <f ca="1">_xludf.IFNA(VLOOKUP($A61,'Data Sheet'!$A:M,14,FALSE),"NA")</f>
        <v>#NAME?</v>
      </c>
      <c r="I61" s="64" t="e">
        <f ca="1">_xludf.IFNA(VLOOKUP($A61,'Data Sheet'!$A:N,15,FALSE),"NA")</f>
        <v>#NAME?</v>
      </c>
      <c r="J61" s="63" t="e">
        <f ca="1">_xludf.IFNA(VLOOKUP($A61,'Data Sheet'!$A:T,19,FALSE),"NA")</f>
        <v>#NAME?</v>
      </c>
      <c r="K61" s="64" t="e">
        <f ca="1">_xludf.IFNA(VLOOKUP($A61,'Data Sheet'!$A:T,20,FALSE),"NA")</f>
        <v>#NAME?</v>
      </c>
    </row>
    <row r="62" spans="1:11" ht="15.75" customHeight="1" x14ac:dyDescent="0.15">
      <c r="A62" s="59"/>
      <c r="B62" s="60" t="e">
        <f ca="1">_xludf.IFNA(VLOOKUP($A62,'Data Sheet'!$A:B,2,FALSE),"NA")</f>
        <v>#NAME?</v>
      </c>
      <c r="C62" s="61" t="e">
        <f ca="1">_xludf.IFNA(VLOOKUP($A62,'Data Sheet'!$A:U,3,FALSE),"NA")</f>
        <v>#NAME?</v>
      </c>
      <c r="D62" s="61" t="e">
        <f ca="1">_xludf.IFNA(VLOOKUP($A62,'Data Sheet'!$A:C,4,FALSE),"NA")</f>
        <v>#NAME?</v>
      </c>
      <c r="E62" s="61" t="e">
        <f ca="1">_xludf.IFNA(VLOOKUP($A62,'Data Sheet'!$A:D,5,FALSE),"NA")</f>
        <v>#NAME?</v>
      </c>
      <c r="F62" s="73" t="e">
        <f ca="1">_xludf.IFNA(VLOOKUP($A62,'Data Sheet'!$A:E,6,FALSE),"NA")</f>
        <v>#NAME?</v>
      </c>
      <c r="G62" s="63" t="e">
        <f ca="1">_xludf.IFNA(VLOOKUP($A62,'Data Sheet'!$A:F,7,FALSE),"NA")</f>
        <v>#NAME?</v>
      </c>
      <c r="H62" s="64" t="e">
        <f ca="1">_xludf.IFNA(VLOOKUP($A62,'Data Sheet'!$A:M,14,FALSE),"NA")</f>
        <v>#NAME?</v>
      </c>
      <c r="I62" s="64" t="e">
        <f ca="1">_xludf.IFNA(VLOOKUP($A62,'Data Sheet'!$A:N,15,FALSE),"NA")</f>
        <v>#NAME?</v>
      </c>
      <c r="J62" s="63" t="e">
        <f ca="1">_xludf.IFNA(VLOOKUP($A62,'Data Sheet'!$A:T,19,FALSE),"NA")</f>
        <v>#NAME?</v>
      </c>
      <c r="K62" s="64" t="e">
        <f ca="1">_xludf.IFNA(VLOOKUP($A62,'Data Sheet'!$A:T,20,FALSE),"NA")</f>
        <v>#NAME?</v>
      </c>
    </row>
    <row r="63" spans="1:11" ht="15.75" customHeight="1" x14ac:dyDescent="0.15">
      <c r="A63" s="59"/>
      <c r="B63" s="60" t="e">
        <f ca="1">_xludf.IFNA(VLOOKUP($A63,'Data Sheet'!$A:B,2,FALSE),"NA")</f>
        <v>#NAME?</v>
      </c>
      <c r="C63" s="61" t="e">
        <f ca="1">_xludf.IFNA(VLOOKUP($A63,'Data Sheet'!$A:U,3,FALSE),"NA")</f>
        <v>#NAME?</v>
      </c>
      <c r="D63" s="61" t="e">
        <f ca="1">_xludf.IFNA(VLOOKUP($A63,'Data Sheet'!$A:C,4,FALSE),"NA")</f>
        <v>#NAME?</v>
      </c>
      <c r="E63" s="61" t="e">
        <f ca="1">_xludf.IFNA(VLOOKUP($A63,'Data Sheet'!$A:D,5,FALSE),"NA")</f>
        <v>#NAME?</v>
      </c>
      <c r="F63" s="73" t="e">
        <f ca="1">_xludf.IFNA(VLOOKUP($A63,'Data Sheet'!$A:E,6,FALSE),"NA")</f>
        <v>#NAME?</v>
      </c>
      <c r="G63" s="63" t="e">
        <f ca="1">_xludf.IFNA(VLOOKUP($A63,'Data Sheet'!$A:F,7,FALSE),"NA")</f>
        <v>#NAME?</v>
      </c>
      <c r="H63" s="64" t="e">
        <f ca="1">_xludf.IFNA(VLOOKUP($A63,'Data Sheet'!$A:M,14,FALSE),"NA")</f>
        <v>#NAME?</v>
      </c>
      <c r="I63" s="64" t="e">
        <f ca="1">_xludf.IFNA(VLOOKUP($A63,'Data Sheet'!$A:N,15,FALSE),"NA")</f>
        <v>#NAME?</v>
      </c>
      <c r="J63" s="63" t="e">
        <f ca="1">_xludf.IFNA(VLOOKUP($A63,'Data Sheet'!$A:T,19,FALSE),"NA")</f>
        <v>#NAME?</v>
      </c>
      <c r="K63" s="64" t="e">
        <f ca="1">_xludf.IFNA(VLOOKUP($A63,'Data Sheet'!$A:T,20,FALSE),"NA")</f>
        <v>#NAME?</v>
      </c>
    </row>
    <row r="64" spans="1:11" ht="15.75" customHeight="1" x14ac:dyDescent="0.15">
      <c r="A64" s="59"/>
      <c r="B64" s="60" t="e">
        <f ca="1">_xludf.IFNA(VLOOKUP($A64,'Data Sheet'!$A:B,2,FALSE),"NA")</f>
        <v>#NAME?</v>
      </c>
      <c r="C64" s="61" t="e">
        <f ca="1">_xludf.IFNA(VLOOKUP($A64,'Data Sheet'!$A:U,3,FALSE),"NA")</f>
        <v>#NAME?</v>
      </c>
      <c r="D64" s="61" t="e">
        <f ca="1">_xludf.IFNA(VLOOKUP($A64,'Data Sheet'!$A:C,4,FALSE),"NA")</f>
        <v>#NAME?</v>
      </c>
      <c r="E64" s="61" t="e">
        <f ca="1">_xludf.IFNA(VLOOKUP($A64,'Data Sheet'!$A:D,5,FALSE),"NA")</f>
        <v>#NAME?</v>
      </c>
      <c r="F64" s="73" t="e">
        <f ca="1">_xludf.IFNA(VLOOKUP($A64,'Data Sheet'!$A:E,6,FALSE),"NA")</f>
        <v>#NAME?</v>
      </c>
      <c r="G64" s="63" t="e">
        <f ca="1">_xludf.IFNA(VLOOKUP($A64,'Data Sheet'!$A:F,7,FALSE),"NA")</f>
        <v>#NAME?</v>
      </c>
      <c r="H64" s="64" t="e">
        <f ca="1">_xludf.IFNA(VLOOKUP($A64,'Data Sheet'!$A:M,14,FALSE),"NA")</f>
        <v>#NAME?</v>
      </c>
      <c r="I64" s="64" t="e">
        <f ca="1">_xludf.IFNA(VLOOKUP($A64,'Data Sheet'!$A:N,15,FALSE),"NA")</f>
        <v>#NAME?</v>
      </c>
      <c r="J64" s="63" t="e">
        <f ca="1">_xludf.IFNA(VLOOKUP($A64,'Data Sheet'!$A:T,19,FALSE),"NA")</f>
        <v>#NAME?</v>
      </c>
      <c r="K64" s="64" t="e">
        <f ca="1">_xludf.IFNA(VLOOKUP($A64,'Data Sheet'!$A:T,20,FALSE),"NA")</f>
        <v>#NAME?</v>
      </c>
    </row>
    <row r="65" spans="1:11" ht="15.75" customHeight="1" x14ac:dyDescent="0.15">
      <c r="A65" s="59"/>
      <c r="B65" s="60" t="e">
        <f ca="1">_xludf.IFNA(VLOOKUP($A65,'Data Sheet'!$A:B,2,FALSE),"NA")</f>
        <v>#NAME?</v>
      </c>
      <c r="C65" s="61" t="e">
        <f ca="1">_xludf.IFNA(VLOOKUP($A65,'Data Sheet'!$A:U,3,FALSE),"NA")</f>
        <v>#NAME?</v>
      </c>
      <c r="D65" s="61" t="e">
        <f ca="1">_xludf.IFNA(VLOOKUP($A65,'Data Sheet'!$A:C,4,FALSE),"NA")</f>
        <v>#NAME?</v>
      </c>
      <c r="E65" s="61" t="e">
        <f ca="1">_xludf.IFNA(VLOOKUP($A65,'Data Sheet'!$A:D,5,FALSE),"NA")</f>
        <v>#NAME?</v>
      </c>
      <c r="F65" s="73" t="e">
        <f ca="1">_xludf.IFNA(VLOOKUP($A65,'Data Sheet'!$A:E,6,FALSE),"NA")</f>
        <v>#NAME?</v>
      </c>
      <c r="G65" s="63" t="e">
        <f ca="1">_xludf.IFNA(VLOOKUP($A65,'Data Sheet'!$A:F,7,FALSE),"NA")</f>
        <v>#NAME?</v>
      </c>
      <c r="H65" s="64" t="e">
        <f ca="1">_xludf.IFNA(VLOOKUP($A65,'Data Sheet'!$A:M,14,FALSE),"NA")</f>
        <v>#NAME?</v>
      </c>
      <c r="I65" s="64" t="e">
        <f ca="1">_xludf.IFNA(VLOOKUP($A65,'Data Sheet'!$A:N,15,FALSE),"NA")</f>
        <v>#NAME?</v>
      </c>
      <c r="J65" s="63" t="e">
        <f ca="1">_xludf.IFNA(VLOOKUP($A65,'Data Sheet'!$A:T,19,FALSE),"NA")</f>
        <v>#NAME?</v>
      </c>
      <c r="K65" s="64" t="e">
        <f ca="1">_xludf.IFNA(VLOOKUP($A65,'Data Sheet'!$A:T,20,FALSE),"NA")</f>
        <v>#NAME?</v>
      </c>
    </row>
    <row r="66" spans="1:11" ht="15.75" customHeight="1" x14ac:dyDescent="0.15">
      <c r="A66" s="59"/>
      <c r="B66" s="60" t="e">
        <f ca="1">_xludf.IFNA(VLOOKUP($A66,'Data Sheet'!$A:B,2,FALSE),"NA")</f>
        <v>#NAME?</v>
      </c>
      <c r="C66" s="61" t="e">
        <f ca="1">_xludf.IFNA(VLOOKUP($A66,'Data Sheet'!$A:U,3,FALSE),"NA")</f>
        <v>#NAME?</v>
      </c>
      <c r="D66" s="61" t="e">
        <f ca="1">_xludf.IFNA(VLOOKUP($A66,'Data Sheet'!$A:C,4,FALSE),"NA")</f>
        <v>#NAME?</v>
      </c>
      <c r="E66" s="61" t="e">
        <f ca="1">_xludf.IFNA(VLOOKUP($A66,'Data Sheet'!$A:D,5,FALSE),"NA")</f>
        <v>#NAME?</v>
      </c>
      <c r="F66" s="73" t="e">
        <f ca="1">_xludf.IFNA(VLOOKUP($A66,'Data Sheet'!$A:E,6,FALSE),"NA")</f>
        <v>#NAME?</v>
      </c>
      <c r="G66" s="63" t="e">
        <f ca="1">_xludf.IFNA(VLOOKUP($A66,'Data Sheet'!$A:F,7,FALSE),"NA")</f>
        <v>#NAME?</v>
      </c>
      <c r="H66" s="64" t="e">
        <f ca="1">_xludf.IFNA(VLOOKUP($A66,'Data Sheet'!$A:M,14,FALSE),"NA")</f>
        <v>#NAME?</v>
      </c>
      <c r="I66" s="64" t="e">
        <f ca="1">_xludf.IFNA(VLOOKUP($A66,'Data Sheet'!$A:N,15,FALSE),"NA")</f>
        <v>#NAME?</v>
      </c>
      <c r="J66" s="63" t="e">
        <f ca="1">_xludf.IFNA(VLOOKUP($A66,'Data Sheet'!$A:T,19,FALSE),"NA")</f>
        <v>#NAME?</v>
      </c>
      <c r="K66" s="64" t="e">
        <f ca="1">_xludf.IFNA(VLOOKUP($A66,'Data Sheet'!$A:T,20,FALSE),"NA")</f>
        <v>#NAME?</v>
      </c>
    </row>
    <row r="67" spans="1:11" ht="15.75" customHeight="1" x14ac:dyDescent="0.15">
      <c r="A67" s="59"/>
      <c r="B67" s="60" t="e">
        <f ca="1">_xludf.IFNA(VLOOKUP($A67,'Data Sheet'!$A:B,2,FALSE),"NA")</f>
        <v>#NAME?</v>
      </c>
      <c r="C67" s="61" t="e">
        <f ca="1">_xludf.IFNA(VLOOKUP($A67,'Data Sheet'!$A:U,3,FALSE),"NA")</f>
        <v>#NAME?</v>
      </c>
      <c r="D67" s="61" t="e">
        <f ca="1">_xludf.IFNA(VLOOKUP($A67,'Data Sheet'!$A:C,4,FALSE),"NA")</f>
        <v>#NAME?</v>
      </c>
      <c r="E67" s="61" t="e">
        <f ca="1">_xludf.IFNA(VLOOKUP($A67,'Data Sheet'!$A:D,5,FALSE),"NA")</f>
        <v>#NAME?</v>
      </c>
      <c r="F67" s="73" t="e">
        <f ca="1">_xludf.IFNA(VLOOKUP($A67,'Data Sheet'!$A:E,6,FALSE),"NA")</f>
        <v>#NAME?</v>
      </c>
      <c r="G67" s="63" t="e">
        <f ca="1">_xludf.IFNA(VLOOKUP($A67,'Data Sheet'!$A:F,7,FALSE),"NA")</f>
        <v>#NAME?</v>
      </c>
      <c r="H67" s="64" t="e">
        <f ca="1">_xludf.IFNA(VLOOKUP($A67,'Data Sheet'!$A:M,14,FALSE),"NA")</f>
        <v>#NAME?</v>
      </c>
      <c r="I67" s="64" t="e">
        <f ca="1">_xludf.IFNA(VLOOKUP($A67,'Data Sheet'!$A:N,15,FALSE),"NA")</f>
        <v>#NAME?</v>
      </c>
      <c r="J67" s="63" t="e">
        <f ca="1">_xludf.IFNA(VLOOKUP($A67,'Data Sheet'!$A:T,19,FALSE),"NA")</f>
        <v>#NAME?</v>
      </c>
      <c r="K67" s="64" t="e">
        <f ca="1">_xludf.IFNA(VLOOKUP($A67,'Data Sheet'!$A:T,20,FALSE),"NA")</f>
        <v>#NAME?</v>
      </c>
    </row>
    <row r="68" spans="1:11" ht="15.75" customHeight="1" x14ac:dyDescent="0.15">
      <c r="A68" s="59"/>
      <c r="B68" s="60" t="e">
        <f ca="1">_xludf.IFNA(VLOOKUP($A68,'Data Sheet'!$A:B,2,FALSE),"NA")</f>
        <v>#NAME?</v>
      </c>
      <c r="C68" s="61" t="e">
        <f ca="1">_xludf.IFNA(VLOOKUP($A68,'Data Sheet'!$A:U,3,FALSE),"NA")</f>
        <v>#NAME?</v>
      </c>
      <c r="D68" s="61" t="e">
        <f ca="1">_xludf.IFNA(VLOOKUP($A68,'Data Sheet'!$A:C,4,FALSE),"NA")</f>
        <v>#NAME?</v>
      </c>
      <c r="E68" s="61" t="e">
        <f ca="1">_xludf.IFNA(VLOOKUP($A68,'Data Sheet'!$A:D,5,FALSE),"NA")</f>
        <v>#NAME?</v>
      </c>
      <c r="F68" s="73" t="e">
        <f ca="1">_xludf.IFNA(VLOOKUP($A68,'Data Sheet'!$A:E,6,FALSE),"NA")</f>
        <v>#NAME?</v>
      </c>
      <c r="G68" s="63" t="e">
        <f ca="1">_xludf.IFNA(VLOOKUP($A68,'Data Sheet'!$A:F,7,FALSE),"NA")</f>
        <v>#NAME?</v>
      </c>
      <c r="H68" s="64" t="e">
        <f ca="1">_xludf.IFNA(VLOOKUP($A68,'Data Sheet'!$A:M,14,FALSE),"NA")</f>
        <v>#NAME?</v>
      </c>
      <c r="I68" s="64" t="e">
        <f ca="1">_xludf.IFNA(VLOOKUP($A68,'Data Sheet'!$A:N,15,FALSE),"NA")</f>
        <v>#NAME?</v>
      </c>
      <c r="J68" s="63" t="e">
        <f ca="1">_xludf.IFNA(VLOOKUP($A68,'Data Sheet'!$A:T,19,FALSE),"NA")</f>
        <v>#NAME?</v>
      </c>
      <c r="K68" s="64" t="e">
        <f ca="1">_xludf.IFNA(VLOOKUP($A68,'Data Sheet'!$A:T,20,FALSE),"NA")</f>
        <v>#NAME?</v>
      </c>
    </row>
    <row r="69" spans="1:11" ht="15.75" customHeight="1" x14ac:dyDescent="0.15">
      <c r="A69" s="59"/>
      <c r="B69" s="60" t="e">
        <f ca="1">_xludf.IFNA(VLOOKUP($A69,'Data Sheet'!$A:B,2,FALSE),"NA")</f>
        <v>#NAME?</v>
      </c>
      <c r="C69" s="61" t="e">
        <f ca="1">_xludf.IFNA(VLOOKUP($A69,'Data Sheet'!$A:U,3,FALSE),"NA")</f>
        <v>#NAME?</v>
      </c>
      <c r="D69" s="61" t="e">
        <f ca="1">_xludf.IFNA(VLOOKUP($A69,'Data Sheet'!$A:C,4,FALSE),"NA")</f>
        <v>#NAME?</v>
      </c>
      <c r="E69" s="61" t="e">
        <f ca="1">_xludf.IFNA(VLOOKUP($A69,'Data Sheet'!$A:D,5,FALSE),"NA")</f>
        <v>#NAME?</v>
      </c>
      <c r="F69" s="73" t="e">
        <f ca="1">_xludf.IFNA(VLOOKUP($A69,'Data Sheet'!$A:E,6,FALSE),"NA")</f>
        <v>#NAME?</v>
      </c>
      <c r="G69" s="63" t="e">
        <f ca="1">_xludf.IFNA(VLOOKUP($A69,'Data Sheet'!$A:F,7,FALSE),"NA")</f>
        <v>#NAME?</v>
      </c>
      <c r="H69" s="64" t="e">
        <f ca="1">_xludf.IFNA(VLOOKUP($A69,'Data Sheet'!$A:M,14,FALSE),"NA")</f>
        <v>#NAME?</v>
      </c>
      <c r="I69" s="64" t="e">
        <f ca="1">_xludf.IFNA(VLOOKUP($A69,'Data Sheet'!$A:N,15,FALSE),"NA")</f>
        <v>#NAME?</v>
      </c>
      <c r="J69" s="63" t="e">
        <f ca="1">_xludf.IFNA(VLOOKUP($A69,'Data Sheet'!$A:T,19,FALSE),"NA")</f>
        <v>#NAME?</v>
      </c>
      <c r="K69" s="64" t="e">
        <f ca="1">_xludf.IFNA(VLOOKUP($A69,'Data Sheet'!$A:T,20,FALSE),"NA")</f>
        <v>#NAME?</v>
      </c>
    </row>
    <row r="70" spans="1:11" ht="15.75" customHeight="1" x14ac:dyDescent="0.15">
      <c r="A70" s="59"/>
      <c r="B70" s="60" t="e">
        <f ca="1">_xludf.IFNA(VLOOKUP($A70,'Data Sheet'!$A:B,2,FALSE),"NA")</f>
        <v>#NAME?</v>
      </c>
      <c r="C70" s="61" t="e">
        <f ca="1">_xludf.IFNA(VLOOKUP($A70,'Data Sheet'!$A:U,3,FALSE),"NA")</f>
        <v>#NAME?</v>
      </c>
      <c r="D70" s="61" t="e">
        <f ca="1">_xludf.IFNA(VLOOKUP($A70,'Data Sheet'!$A:C,4,FALSE),"NA")</f>
        <v>#NAME?</v>
      </c>
      <c r="E70" s="61" t="e">
        <f ca="1">_xludf.IFNA(VLOOKUP($A70,'Data Sheet'!$A:D,5,FALSE),"NA")</f>
        <v>#NAME?</v>
      </c>
      <c r="F70" s="73" t="e">
        <f ca="1">_xludf.IFNA(VLOOKUP($A70,'Data Sheet'!$A:E,6,FALSE),"NA")</f>
        <v>#NAME?</v>
      </c>
      <c r="G70" s="63" t="e">
        <f ca="1">_xludf.IFNA(VLOOKUP($A70,'Data Sheet'!$A:F,7,FALSE),"NA")</f>
        <v>#NAME?</v>
      </c>
      <c r="H70" s="64" t="e">
        <f ca="1">_xludf.IFNA(VLOOKUP($A70,'Data Sheet'!$A:M,14,FALSE),"NA")</f>
        <v>#NAME?</v>
      </c>
      <c r="I70" s="64" t="e">
        <f ca="1">_xludf.IFNA(VLOOKUP($A70,'Data Sheet'!$A:N,15,FALSE),"NA")</f>
        <v>#NAME?</v>
      </c>
      <c r="J70" s="63" t="e">
        <f ca="1">_xludf.IFNA(VLOOKUP($A70,'Data Sheet'!$A:T,19,FALSE),"NA")</f>
        <v>#NAME?</v>
      </c>
      <c r="K70" s="64" t="e">
        <f ca="1">_xludf.IFNA(VLOOKUP($A70,'Data Sheet'!$A:T,20,FALSE),"NA")</f>
        <v>#NAME?</v>
      </c>
    </row>
    <row r="71" spans="1:11" ht="15.75" customHeight="1" x14ac:dyDescent="0.15">
      <c r="A71" s="59"/>
      <c r="B71" s="60" t="e">
        <f ca="1">_xludf.IFNA(VLOOKUP($A71,'Data Sheet'!$A:B,2,FALSE),"NA")</f>
        <v>#NAME?</v>
      </c>
      <c r="C71" s="61" t="e">
        <f ca="1">_xludf.IFNA(VLOOKUP($A71,'Data Sheet'!$A:U,3,FALSE),"NA")</f>
        <v>#NAME?</v>
      </c>
      <c r="D71" s="61" t="e">
        <f ca="1">_xludf.IFNA(VLOOKUP($A71,'Data Sheet'!$A:C,4,FALSE),"NA")</f>
        <v>#NAME?</v>
      </c>
      <c r="E71" s="61" t="e">
        <f ca="1">_xludf.IFNA(VLOOKUP($A71,'Data Sheet'!$A:D,5,FALSE),"NA")</f>
        <v>#NAME?</v>
      </c>
      <c r="F71" s="73" t="e">
        <f ca="1">_xludf.IFNA(VLOOKUP($A71,'Data Sheet'!$A:E,6,FALSE),"NA")</f>
        <v>#NAME?</v>
      </c>
      <c r="G71" s="63" t="e">
        <f ca="1">_xludf.IFNA(VLOOKUP($A71,'Data Sheet'!$A:F,7,FALSE),"NA")</f>
        <v>#NAME?</v>
      </c>
      <c r="H71" s="64" t="e">
        <f ca="1">_xludf.IFNA(VLOOKUP($A71,'Data Sheet'!$A:M,14,FALSE),"NA")</f>
        <v>#NAME?</v>
      </c>
      <c r="I71" s="64" t="e">
        <f ca="1">_xludf.IFNA(VLOOKUP($A71,'Data Sheet'!$A:N,15,FALSE),"NA")</f>
        <v>#NAME?</v>
      </c>
      <c r="J71" s="63" t="e">
        <f ca="1">_xludf.IFNA(VLOOKUP($A71,'Data Sheet'!$A:T,19,FALSE),"NA")</f>
        <v>#NAME?</v>
      </c>
      <c r="K71" s="64" t="e">
        <f ca="1">_xludf.IFNA(VLOOKUP($A71,'Data Sheet'!$A:T,20,FALSE),"NA")</f>
        <v>#NAME?</v>
      </c>
    </row>
    <row r="72" spans="1:11" ht="15.75" customHeight="1" x14ac:dyDescent="0.15">
      <c r="A72" s="59"/>
      <c r="B72" s="60" t="e">
        <f ca="1">_xludf.IFNA(VLOOKUP($A72,'Data Sheet'!$A:B,2,FALSE),"NA")</f>
        <v>#NAME?</v>
      </c>
      <c r="C72" s="61" t="e">
        <f ca="1">_xludf.IFNA(VLOOKUP($A72,'Data Sheet'!$A:U,3,FALSE),"NA")</f>
        <v>#NAME?</v>
      </c>
      <c r="D72" s="61" t="e">
        <f ca="1">_xludf.IFNA(VLOOKUP($A72,'Data Sheet'!$A:C,4,FALSE),"NA")</f>
        <v>#NAME?</v>
      </c>
      <c r="E72" s="61" t="e">
        <f ca="1">_xludf.IFNA(VLOOKUP($A72,'Data Sheet'!$A:D,5,FALSE),"NA")</f>
        <v>#NAME?</v>
      </c>
      <c r="F72" s="73" t="e">
        <f ca="1">_xludf.IFNA(VLOOKUP($A72,'Data Sheet'!$A:E,6,FALSE),"NA")</f>
        <v>#NAME?</v>
      </c>
      <c r="G72" s="63" t="e">
        <f ca="1">_xludf.IFNA(VLOOKUP($A72,'Data Sheet'!$A:F,7,FALSE),"NA")</f>
        <v>#NAME?</v>
      </c>
      <c r="H72" s="64" t="e">
        <f ca="1">_xludf.IFNA(VLOOKUP($A72,'Data Sheet'!$A:M,14,FALSE),"NA")</f>
        <v>#NAME?</v>
      </c>
      <c r="I72" s="64" t="e">
        <f ca="1">_xludf.IFNA(VLOOKUP($A72,'Data Sheet'!$A:N,15,FALSE),"NA")</f>
        <v>#NAME?</v>
      </c>
      <c r="J72" s="63" t="e">
        <f ca="1">_xludf.IFNA(VLOOKUP($A72,'Data Sheet'!$A:T,19,FALSE),"NA")</f>
        <v>#NAME?</v>
      </c>
      <c r="K72" s="64" t="e">
        <f ca="1">_xludf.IFNA(VLOOKUP($A72,'Data Sheet'!$A:T,20,FALSE),"NA")</f>
        <v>#NAME?</v>
      </c>
    </row>
    <row r="73" spans="1:11" ht="15.75" customHeight="1" x14ac:dyDescent="0.15">
      <c r="A73" s="59"/>
      <c r="B73" s="60" t="e">
        <f ca="1">_xludf.IFNA(VLOOKUP($A73,'Data Sheet'!$A:B,2,FALSE),"NA")</f>
        <v>#NAME?</v>
      </c>
      <c r="C73" s="61" t="e">
        <f ca="1">_xludf.IFNA(VLOOKUP($A73,'Data Sheet'!$A:U,3,FALSE),"NA")</f>
        <v>#NAME?</v>
      </c>
      <c r="D73" s="61" t="e">
        <f ca="1">_xludf.IFNA(VLOOKUP($A73,'Data Sheet'!$A:C,4,FALSE),"NA")</f>
        <v>#NAME?</v>
      </c>
      <c r="E73" s="61" t="e">
        <f ca="1">_xludf.IFNA(VLOOKUP($A73,'Data Sheet'!$A:D,5,FALSE),"NA")</f>
        <v>#NAME?</v>
      </c>
      <c r="F73" s="73" t="e">
        <f ca="1">_xludf.IFNA(VLOOKUP($A73,'Data Sheet'!$A:E,6,FALSE),"NA")</f>
        <v>#NAME?</v>
      </c>
      <c r="G73" s="63" t="e">
        <f ca="1">_xludf.IFNA(VLOOKUP($A73,'Data Sheet'!$A:F,7,FALSE),"NA")</f>
        <v>#NAME?</v>
      </c>
      <c r="H73" s="64" t="e">
        <f ca="1">_xludf.IFNA(VLOOKUP($A73,'Data Sheet'!$A:M,14,FALSE),"NA")</f>
        <v>#NAME?</v>
      </c>
      <c r="I73" s="64" t="e">
        <f ca="1">_xludf.IFNA(VLOOKUP($A73,'Data Sheet'!$A:N,15,FALSE),"NA")</f>
        <v>#NAME?</v>
      </c>
      <c r="J73" s="63" t="e">
        <f ca="1">_xludf.IFNA(VLOOKUP($A73,'Data Sheet'!$A:T,19,FALSE),"NA")</f>
        <v>#NAME?</v>
      </c>
      <c r="K73" s="64" t="e">
        <f ca="1">_xludf.IFNA(VLOOKUP($A73,'Data Sheet'!$A:T,20,FALSE),"NA")</f>
        <v>#NAME?</v>
      </c>
    </row>
    <row r="74" spans="1:11" ht="15.75" customHeight="1" x14ac:dyDescent="0.15">
      <c r="A74" s="59"/>
      <c r="B74" s="60" t="e">
        <f ca="1">_xludf.IFNA(VLOOKUP($A74,'Data Sheet'!$A:B,2,FALSE),"NA")</f>
        <v>#NAME?</v>
      </c>
      <c r="C74" s="61" t="e">
        <f ca="1">_xludf.IFNA(VLOOKUP($A74,'Data Sheet'!$A:U,3,FALSE),"NA")</f>
        <v>#NAME?</v>
      </c>
      <c r="D74" s="61" t="e">
        <f ca="1">_xludf.IFNA(VLOOKUP($A74,'Data Sheet'!$A:C,4,FALSE),"NA")</f>
        <v>#NAME?</v>
      </c>
      <c r="E74" s="61" t="e">
        <f ca="1">_xludf.IFNA(VLOOKUP($A74,'Data Sheet'!$A:D,5,FALSE),"NA")</f>
        <v>#NAME?</v>
      </c>
      <c r="F74" s="73" t="e">
        <f ca="1">_xludf.IFNA(VLOOKUP($A74,'Data Sheet'!$A:E,6,FALSE),"NA")</f>
        <v>#NAME?</v>
      </c>
      <c r="G74" s="63" t="e">
        <f ca="1">_xludf.IFNA(VLOOKUP($A74,'Data Sheet'!$A:F,7,FALSE),"NA")</f>
        <v>#NAME?</v>
      </c>
      <c r="H74" s="64" t="e">
        <f ca="1">_xludf.IFNA(VLOOKUP($A74,'Data Sheet'!$A:M,14,FALSE),"NA")</f>
        <v>#NAME?</v>
      </c>
      <c r="I74" s="64" t="e">
        <f ca="1">_xludf.IFNA(VLOOKUP($A74,'Data Sheet'!$A:N,15,FALSE),"NA")</f>
        <v>#NAME?</v>
      </c>
      <c r="J74" s="63" t="e">
        <f ca="1">_xludf.IFNA(VLOOKUP($A74,'Data Sheet'!$A:T,19,FALSE),"NA")</f>
        <v>#NAME?</v>
      </c>
      <c r="K74" s="64" t="e">
        <f ca="1">_xludf.IFNA(VLOOKUP($A74,'Data Sheet'!$A:T,20,FALSE),"NA")</f>
        <v>#NAME?</v>
      </c>
    </row>
    <row r="75" spans="1:11" ht="15.75" customHeight="1" x14ac:dyDescent="0.15">
      <c r="A75" s="59"/>
      <c r="B75" s="60" t="e">
        <f ca="1">_xludf.IFNA(VLOOKUP($A75,'Data Sheet'!$A:B,2,FALSE),"NA")</f>
        <v>#NAME?</v>
      </c>
      <c r="C75" s="61" t="e">
        <f ca="1">_xludf.IFNA(VLOOKUP($A75,'Data Sheet'!$A:U,3,FALSE),"NA")</f>
        <v>#NAME?</v>
      </c>
      <c r="D75" s="61" t="e">
        <f ca="1">_xludf.IFNA(VLOOKUP($A75,'Data Sheet'!$A:C,4,FALSE),"NA")</f>
        <v>#NAME?</v>
      </c>
      <c r="E75" s="61" t="e">
        <f ca="1">_xludf.IFNA(VLOOKUP($A75,'Data Sheet'!$A:D,5,FALSE),"NA")</f>
        <v>#NAME?</v>
      </c>
      <c r="F75" s="73" t="e">
        <f ca="1">_xludf.IFNA(VLOOKUP($A75,'Data Sheet'!$A:E,6,FALSE),"NA")</f>
        <v>#NAME?</v>
      </c>
      <c r="G75" s="63" t="e">
        <f ca="1">_xludf.IFNA(VLOOKUP($A75,'Data Sheet'!$A:F,7,FALSE),"NA")</f>
        <v>#NAME?</v>
      </c>
      <c r="H75" s="64" t="e">
        <f ca="1">_xludf.IFNA(VLOOKUP($A75,'Data Sheet'!$A:M,14,FALSE),"NA")</f>
        <v>#NAME?</v>
      </c>
      <c r="I75" s="64" t="e">
        <f ca="1">_xludf.IFNA(VLOOKUP($A75,'Data Sheet'!$A:N,15,FALSE),"NA")</f>
        <v>#NAME?</v>
      </c>
      <c r="J75" s="63" t="e">
        <f ca="1">_xludf.IFNA(VLOOKUP($A75,'Data Sheet'!$A:T,19,FALSE),"NA")</f>
        <v>#NAME?</v>
      </c>
      <c r="K75" s="64" t="e">
        <f ca="1">_xludf.IFNA(VLOOKUP($A75,'Data Sheet'!$A:T,20,FALSE),"NA")</f>
        <v>#NAME?</v>
      </c>
    </row>
    <row r="76" spans="1:11" ht="15.75" customHeight="1" x14ac:dyDescent="0.15">
      <c r="A76" s="59"/>
      <c r="B76" s="60" t="e">
        <f ca="1">_xludf.IFNA(VLOOKUP($A76,'Data Sheet'!$A:B,2,FALSE),"NA")</f>
        <v>#NAME?</v>
      </c>
      <c r="C76" s="61" t="e">
        <f ca="1">_xludf.IFNA(VLOOKUP($A76,'Data Sheet'!$A:U,3,FALSE),"NA")</f>
        <v>#NAME?</v>
      </c>
      <c r="D76" s="61" t="e">
        <f ca="1">_xludf.IFNA(VLOOKUP($A76,'Data Sheet'!$A:C,4,FALSE),"NA")</f>
        <v>#NAME?</v>
      </c>
      <c r="E76" s="61" t="e">
        <f ca="1">_xludf.IFNA(VLOOKUP($A76,'Data Sheet'!$A:D,5,FALSE),"NA")</f>
        <v>#NAME?</v>
      </c>
      <c r="F76" s="73" t="e">
        <f ca="1">_xludf.IFNA(VLOOKUP($A76,'Data Sheet'!$A:E,6,FALSE),"NA")</f>
        <v>#NAME?</v>
      </c>
      <c r="G76" s="63" t="e">
        <f ca="1">_xludf.IFNA(VLOOKUP($A76,'Data Sheet'!$A:F,7,FALSE),"NA")</f>
        <v>#NAME?</v>
      </c>
      <c r="H76" s="64" t="e">
        <f ca="1">_xludf.IFNA(VLOOKUP($A76,'Data Sheet'!$A:M,14,FALSE),"NA")</f>
        <v>#NAME?</v>
      </c>
      <c r="I76" s="64" t="e">
        <f ca="1">_xludf.IFNA(VLOOKUP($A76,'Data Sheet'!$A:N,15,FALSE),"NA")</f>
        <v>#NAME?</v>
      </c>
      <c r="J76" s="63" t="e">
        <f ca="1">_xludf.IFNA(VLOOKUP($A76,'Data Sheet'!$A:T,19,FALSE),"NA")</f>
        <v>#NAME?</v>
      </c>
      <c r="K76" s="64" t="e">
        <f ca="1">_xludf.IFNA(VLOOKUP($A76,'Data Sheet'!$A:T,20,FALSE),"NA")</f>
        <v>#NAME?</v>
      </c>
    </row>
    <row r="77" spans="1:11" ht="15.75" customHeight="1" x14ac:dyDescent="0.15">
      <c r="A77" s="59"/>
      <c r="B77" s="60" t="e">
        <f ca="1">_xludf.IFNA(VLOOKUP($A77,'Data Sheet'!$A:B,2,FALSE),"NA")</f>
        <v>#NAME?</v>
      </c>
      <c r="C77" s="61" t="e">
        <f ca="1">_xludf.IFNA(VLOOKUP($A77,'Data Sheet'!$A:U,3,FALSE),"NA")</f>
        <v>#NAME?</v>
      </c>
      <c r="D77" s="61" t="e">
        <f ca="1">_xludf.IFNA(VLOOKUP($A77,'Data Sheet'!$A:C,4,FALSE),"NA")</f>
        <v>#NAME?</v>
      </c>
      <c r="E77" s="61" t="e">
        <f ca="1">_xludf.IFNA(VLOOKUP($A77,'Data Sheet'!$A:D,5,FALSE),"NA")</f>
        <v>#NAME?</v>
      </c>
      <c r="F77" s="73" t="e">
        <f ca="1">_xludf.IFNA(VLOOKUP($A77,'Data Sheet'!$A:E,6,FALSE),"NA")</f>
        <v>#NAME?</v>
      </c>
      <c r="G77" s="63" t="e">
        <f ca="1">_xludf.IFNA(VLOOKUP($A77,'Data Sheet'!$A:F,7,FALSE),"NA")</f>
        <v>#NAME?</v>
      </c>
      <c r="H77" s="64" t="e">
        <f ca="1">_xludf.IFNA(VLOOKUP($A77,'Data Sheet'!$A:M,14,FALSE),"NA")</f>
        <v>#NAME?</v>
      </c>
      <c r="I77" s="64" t="e">
        <f ca="1">_xludf.IFNA(VLOOKUP($A77,'Data Sheet'!$A:N,15,FALSE),"NA")</f>
        <v>#NAME?</v>
      </c>
      <c r="J77" s="63" t="e">
        <f ca="1">_xludf.IFNA(VLOOKUP($A77,'Data Sheet'!$A:T,19,FALSE),"NA")</f>
        <v>#NAME?</v>
      </c>
      <c r="K77" s="64" t="e">
        <f ca="1">_xludf.IFNA(VLOOKUP($A77,'Data Sheet'!$A:T,20,FALSE),"NA")</f>
        <v>#NAME?</v>
      </c>
    </row>
    <row r="78" spans="1:11" ht="15.75" customHeight="1" x14ac:dyDescent="0.15">
      <c r="A78" s="59"/>
      <c r="B78" s="60" t="e">
        <f ca="1">_xludf.IFNA(VLOOKUP($A78,'Data Sheet'!$A:B,2,FALSE),"NA")</f>
        <v>#NAME?</v>
      </c>
      <c r="C78" s="61" t="e">
        <f ca="1">_xludf.IFNA(VLOOKUP($A78,'Data Sheet'!$A:U,3,FALSE),"NA")</f>
        <v>#NAME?</v>
      </c>
      <c r="D78" s="61" t="e">
        <f ca="1">_xludf.IFNA(VLOOKUP($A78,'Data Sheet'!$A:C,4,FALSE),"NA")</f>
        <v>#NAME?</v>
      </c>
      <c r="E78" s="61" t="e">
        <f ca="1">_xludf.IFNA(VLOOKUP($A78,'Data Sheet'!$A:D,5,FALSE),"NA")</f>
        <v>#NAME?</v>
      </c>
      <c r="F78" s="73" t="e">
        <f ca="1">_xludf.IFNA(VLOOKUP($A78,'Data Sheet'!$A:E,6,FALSE),"NA")</f>
        <v>#NAME?</v>
      </c>
      <c r="G78" s="63" t="e">
        <f ca="1">_xludf.IFNA(VLOOKUP($A78,'Data Sheet'!$A:F,7,FALSE),"NA")</f>
        <v>#NAME?</v>
      </c>
      <c r="H78" s="64" t="e">
        <f ca="1">_xludf.IFNA(VLOOKUP($A78,'Data Sheet'!$A:M,14,FALSE),"NA")</f>
        <v>#NAME?</v>
      </c>
      <c r="I78" s="64" t="e">
        <f ca="1">_xludf.IFNA(VLOOKUP($A78,'Data Sheet'!$A:N,15,FALSE),"NA")</f>
        <v>#NAME?</v>
      </c>
      <c r="J78" s="63" t="e">
        <f ca="1">_xludf.IFNA(VLOOKUP($A78,'Data Sheet'!$A:T,19,FALSE),"NA")</f>
        <v>#NAME?</v>
      </c>
      <c r="K78" s="64" t="e">
        <f ca="1">_xludf.IFNA(VLOOKUP($A78,'Data Sheet'!$A:T,20,FALSE),"NA")</f>
        <v>#NAME?</v>
      </c>
    </row>
    <row r="79" spans="1:11" ht="15.75" customHeight="1" x14ac:dyDescent="0.15">
      <c r="A79" s="59"/>
      <c r="B79" s="60" t="e">
        <f ca="1">_xludf.IFNA(VLOOKUP($A79,'Data Sheet'!$A:B,2,FALSE),"NA")</f>
        <v>#NAME?</v>
      </c>
      <c r="C79" s="61" t="e">
        <f ca="1">_xludf.IFNA(VLOOKUP($A79,'Data Sheet'!$A:U,3,FALSE),"NA")</f>
        <v>#NAME?</v>
      </c>
      <c r="D79" s="61" t="e">
        <f ca="1">_xludf.IFNA(VLOOKUP($A79,'Data Sheet'!$A:C,4,FALSE),"NA")</f>
        <v>#NAME?</v>
      </c>
      <c r="E79" s="61" t="e">
        <f ca="1">_xludf.IFNA(VLOOKUP($A79,'Data Sheet'!$A:D,5,FALSE),"NA")</f>
        <v>#NAME?</v>
      </c>
      <c r="F79" s="73" t="e">
        <f ca="1">_xludf.IFNA(VLOOKUP($A79,'Data Sheet'!$A:E,6,FALSE),"NA")</f>
        <v>#NAME?</v>
      </c>
      <c r="G79" s="63" t="e">
        <f ca="1">_xludf.IFNA(VLOOKUP($A79,'Data Sheet'!$A:F,7,FALSE),"NA")</f>
        <v>#NAME?</v>
      </c>
      <c r="H79" s="64" t="e">
        <f ca="1">_xludf.IFNA(VLOOKUP($A79,'Data Sheet'!$A:M,14,FALSE),"NA")</f>
        <v>#NAME?</v>
      </c>
      <c r="I79" s="64" t="e">
        <f ca="1">_xludf.IFNA(VLOOKUP($A79,'Data Sheet'!$A:N,15,FALSE),"NA")</f>
        <v>#NAME?</v>
      </c>
      <c r="J79" s="63" t="e">
        <f ca="1">_xludf.IFNA(VLOOKUP($A79,'Data Sheet'!$A:T,19,FALSE),"NA")</f>
        <v>#NAME?</v>
      </c>
      <c r="K79" s="64" t="e">
        <f ca="1">_xludf.IFNA(VLOOKUP($A79,'Data Sheet'!$A:T,20,FALSE),"NA")</f>
        <v>#NAME?</v>
      </c>
    </row>
    <row r="80" spans="1:11" ht="15.75" customHeight="1" x14ac:dyDescent="0.15">
      <c r="A80" s="59"/>
      <c r="B80" s="60" t="e">
        <f ca="1">_xludf.IFNA(VLOOKUP($A80,'Data Sheet'!$A:B,2,FALSE),"NA")</f>
        <v>#NAME?</v>
      </c>
      <c r="C80" s="61" t="e">
        <f ca="1">_xludf.IFNA(VLOOKUP($A80,'Data Sheet'!$A:U,3,FALSE),"NA")</f>
        <v>#NAME?</v>
      </c>
      <c r="D80" s="61" t="e">
        <f ca="1">_xludf.IFNA(VLOOKUP($A80,'Data Sheet'!$A:C,4,FALSE),"NA")</f>
        <v>#NAME?</v>
      </c>
      <c r="E80" s="61" t="e">
        <f ca="1">_xludf.IFNA(VLOOKUP($A80,'Data Sheet'!$A:D,5,FALSE),"NA")</f>
        <v>#NAME?</v>
      </c>
      <c r="F80" s="73" t="e">
        <f ca="1">_xludf.IFNA(VLOOKUP($A80,'Data Sheet'!$A:E,6,FALSE),"NA")</f>
        <v>#NAME?</v>
      </c>
      <c r="G80" s="63" t="e">
        <f ca="1">_xludf.IFNA(VLOOKUP($A80,'Data Sheet'!$A:F,7,FALSE),"NA")</f>
        <v>#NAME?</v>
      </c>
      <c r="H80" s="64" t="e">
        <f ca="1">_xludf.IFNA(VLOOKUP($A80,'Data Sheet'!$A:M,14,FALSE),"NA")</f>
        <v>#NAME?</v>
      </c>
      <c r="I80" s="64" t="e">
        <f ca="1">_xludf.IFNA(VLOOKUP($A80,'Data Sheet'!$A:N,15,FALSE),"NA")</f>
        <v>#NAME?</v>
      </c>
      <c r="J80" s="63" t="e">
        <f ca="1">_xludf.IFNA(VLOOKUP($A80,'Data Sheet'!$A:T,19,FALSE),"NA")</f>
        <v>#NAME?</v>
      </c>
      <c r="K80" s="64" t="e">
        <f ca="1">_xludf.IFNA(VLOOKUP($A80,'Data Sheet'!$A:T,20,FALSE),"NA")</f>
        <v>#NAME?</v>
      </c>
    </row>
    <row r="81" spans="1:11" ht="15.75" customHeight="1" x14ac:dyDescent="0.15">
      <c r="A81" s="59"/>
      <c r="B81" s="60" t="e">
        <f ca="1">_xludf.IFNA(VLOOKUP($A81,'Data Sheet'!$A:B,2,FALSE),"NA")</f>
        <v>#NAME?</v>
      </c>
      <c r="C81" s="61" t="e">
        <f ca="1">_xludf.IFNA(VLOOKUP($A81,'Data Sheet'!$A:U,3,FALSE),"NA")</f>
        <v>#NAME?</v>
      </c>
      <c r="D81" s="61" t="e">
        <f ca="1">_xludf.IFNA(VLOOKUP($A81,'Data Sheet'!$A:C,4,FALSE),"NA")</f>
        <v>#NAME?</v>
      </c>
      <c r="E81" s="61" t="e">
        <f ca="1">_xludf.IFNA(VLOOKUP($A81,'Data Sheet'!$A:D,5,FALSE),"NA")</f>
        <v>#NAME?</v>
      </c>
      <c r="F81" s="73" t="e">
        <f ca="1">_xludf.IFNA(VLOOKUP($A81,'Data Sheet'!$A:E,6,FALSE),"NA")</f>
        <v>#NAME?</v>
      </c>
      <c r="G81" s="63" t="e">
        <f ca="1">_xludf.IFNA(VLOOKUP($A81,'Data Sheet'!$A:F,7,FALSE),"NA")</f>
        <v>#NAME?</v>
      </c>
      <c r="H81" s="64" t="e">
        <f ca="1">_xludf.IFNA(VLOOKUP($A81,'Data Sheet'!$A:M,14,FALSE),"NA")</f>
        <v>#NAME?</v>
      </c>
      <c r="I81" s="64" t="e">
        <f ca="1">_xludf.IFNA(VLOOKUP($A81,'Data Sheet'!$A:N,15,FALSE),"NA")</f>
        <v>#NAME?</v>
      </c>
      <c r="J81" s="63" t="e">
        <f ca="1">_xludf.IFNA(VLOOKUP($A81,'Data Sheet'!$A:T,19,FALSE),"NA")</f>
        <v>#NAME?</v>
      </c>
      <c r="K81" s="64" t="e">
        <f ca="1">_xludf.IFNA(VLOOKUP($A81,'Data Sheet'!$A:T,20,FALSE),"NA")</f>
        <v>#NAME?</v>
      </c>
    </row>
    <row r="82" spans="1:11" ht="15.75" customHeight="1" x14ac:dyDescent="0.15">
      <c r="A82" s="59"/>
      <c r="B82" s="60" t="e">
        <f ca="1">_xludf.IFNA(VLOOKUP($A82,'Data Sheet'!$A:B,2,FALSE),"NA")</f>
        <v>#NAME?</v>
      </c>
      <c r="C82" s="61" t="e">
        <f ca="1">_xludf.IFNA(VLOOKUP($A82,'Data Sheet'!$A:U,3,FALSE),"NA")</f>
        <v>#NAME?</v>
      </c>
      <c r="D82" s="61" t="e">
        <f ca="1">_xludf.IFNA(VLOOKUP($A82,'Data Sheet'!$A:C,4,FALSE),"NA")</f>
        <v>#NAME?</v>
      </c>
      <c r="E82" s="61" t="e">
        <f ca="1">_xludf.IFNA(VLOOKUP($A82,'Data Sheet'!$A:D,5,FALSE),"NA")</f>
        <v>#NAME?</v>
      </c>
      <c r="F82" s="73" t="e">
        <f ca="1">_xludf.IFNA(VLOOKUP($A82,'Data Sheet'!$A:E,6,FALSE),"NA")</f>
        <v>#NAME?</v>
      </c>
      <c r="G82" s="63" t="e">
        <f ca="1">_xludf.IFNA(VLOOKUP($A82,'Data Sheet'!$A:F,7,FALSE),"NA")</f>
        <v>#NAME?</v>
      </c>
      <c r="H82" s="64" t="e">
        <f ca="1">_xludf.IFNA(VLOOKUP($A82,'Data Sheet'!$A:M,14,FALSE),"NA")</f>
        <v>#NAME?</v>
      </c>
      <c r="I82" s="64" t="e">
        <f ca="1">_xludf.IFNA(VLOOKUP($A82,'Data Sheet'!$A:N,15,FALSE),"NA")</f>
        <v>#NAME?</v>
      </c>
      <c r="J82" s="63" t="e">
        <f ca="1">_xludf.IFNA(VLOOKUP($A82,'Data Sheet'!$A:T,19,FALSE),"NA")</f>
        <v>#NAME?</v>
      </c>
      <c r="K82" s="64" t="e">
        <f ca="1">_xludf.IFNA(VLOOKUP($A82,'Data Sheet'!$A:T,20,FALSE),"NA")</f>
        <v>#NAME?</v>
      </c>
    </row>
    <row r="83" spans="1:11" ht="15.75" customHeight="1" x14ac:dyDescent="0.15">
      <c r="A83" s="59"/>
      <c r="B83" s="60" t="e">
        <f ca="1">_xludf.IFNA(VLOOKUP($A83,'Data Sheet'!$A:B,2,FALSE),"NA")</f>
        <v>#NAME?</v>
      </c>
      <c r="C83" s="61" t="e">
        <f ca="1">_xludf.IFNA(VLOOKUP($A83,'Data Sheet'!$A:U,3,FALSE),"NA")</f>
        <v>#NAME?</v>
      </c>
      <c r="D83" s="61" t="e">
        <f ca="1">_xludf.IFNA(VLOOKUP($A83,'Data Sheet'!$A:C,4,FALSE),"NA")</f>
        <v>#NAME?</v>
      </c>
      <c r="E83" s="61" t="e">
        <f ca="1">_xludf.IFNA(VLOOKUP($A83,'Data Sheet'!$A:D,5,FALSE),"NA")</f>
        <v>#NAME?</v>
      </c>
      <c r="F83" s="73" t="e">
        <f ca="1">_xludf.IFNA(VLOOKUP($A83,'Data Sheet'!$A:E,6,FALSE),"NA")</f>
        <v>#NAME?</v>
      </c>
      <c r="G83" s="63" t="e">
        <f ca="1">_xludf.IFNA(VLOOKUP($A83,'Data Sheet'!$A:F,7,FALSE),"NA")</f>
        <v>#NAME?</v>
      </c>
      <c r="H83" s="64" t="e">
        <f ca="1">_xludf.IFNA(VLOOKUP($A83,'Data Sheet'!$A:M,14,FALSE),"NA")</f>
        <v>#NAME?</v>
      </c>
      <c r="I83" s="64" t="e">
        <f ca="1">_xludf.IFNA(VLOOKUP($A83,'Data Sheet'!$A:N,15,FALSE),"NA")</f>
        <v>#NAME?</v>
      </c>
      <c r="J83" s="63" t="e">
        <f ca="1">_xludf.IFNA(VLOOKUP($A83,'Data Sheet'!$A:T,19,FALSE),"NA")</f>
        <v>#NAME?</v>
      </c>
      <c r="K83" s="64" t="e">
        <f ca="1">_xludf.IFNA(VLOOKUP($A83,'Data Sheet'!$A:T,20,FALSE),"NA")</f>
        <v>#NAME?</v>
      </c>
    </row>
    <row r="84" spans="1:11" ht="15.75" customHeight="1" x14ac:dyDescent="0.15">
      <c r="A84" s="59"/>
      <c r="B84" s="60" t="e">
        <f ca="1">_xludf.IFNA(VLOOKUP($A84,'Data Sheet'!$A:B,2,FALSE),"NA")</f>
        <v>#NAME?</v>
      </c>
      <c r="C84" s="61" t="e">
        <f ca="1">_xludf.IFNA(VLOOKUP($A84,'Data Sheet'!$A:U,3,FALSE),"NA")</f>
        <v>#NAME?</v>
      </c>
      <c r="D84" s="61" t="e">
        <f ca="1">_xludf.IFNA(VLOOKUP($A84,'Data Sheet'!$A:C,4,FALSE),"NA")</f>
        <v>#NAME?</v>
      </c>
      <c r="E84" s="61" t="e">
        <f ca="1">_xludf.IFNA(VLOOKUP($A84,'Data Sheet'!$A:D,5,FALSE),"NA")</f>
        <v>#NAME?</v>
      </c>
      <c r="F84" s="73" t="e">
        <f ca="1">_xludf.IFNA(VLOOKUP($A84,'Data Sheet'!$A:E,6,FALSE),"NA")</f>
        <v>#NAME?</v>
      </c>
      <c r="G84" s="63" t="e">
        <f ca="1">_xludf.IFNA(VLOOKUP($A84,'Data Sheet'!$A:F,7,FALSE),"NA")</f>
        <v>#NAME?</v>
      </c>
      <c r="H84" s="64" t="e">
        <f ca="1">_xludf.IFNA(VLOOKUP($A84,'Data Sheet'!$A:M,14,FALSE),"NA")</f>
        <v>#NAME?</v>
      </c>
      <c r="I84" s="64" t="e">
        <f ca="1">_xludf.IFNA(VLOOKUP($A84,'Data Sheet'!$A:N,15,FALSE),"NA")</f>
        <v>#NAME?</v>
      </c>
      <c r="J84" s="63" t="e">
        <f ca="1">_xludf.IFNA(VLOOKUP($A84,'Data Sheet'!$A:T,19,FALSE),"NA")</f>
        <v>#NAME?</v>
      </c>
      <c r="K84" s="64" t="e">
        <f ca="1">_xludf.IFNA(VLOOKUP($A84,'Data Sheet'!$A:T,20,FALSE),"NA")</f>
        <v>#NAME?</v>
      </c>
    </row>
    <row r="85" spans="1:11" ht="15.75" customHeight="1" x14ac:dyDescent="0.15">
      <c r="A85" s="59"/>
      <c r="B85" s="60" t="e">
        <f ca="1">_xludf.IFNA(VLOOKUP($A85,'Data Sheet'!$A:B,2,FALSE),"NA")</f>
        <v>#NAME?</v>
      </c>
      <c r="C85" s="61" t="e">
        <f ca="1">_xludf.IFNA(VLOOKUP($A85,'Data Sheet'!$A:U,3,FALSE),"NA")</f>
        <v>#NAME?</v>
      </c>
      <c r="D85" s="61" t="e">
        <f ca="1">_xludf.IFNA(VLOOKUP($A85,'Data Sheet'!$A:C,4,FALSE),"NA")</f>
        <v>#NAME?</v>
      </c>
      <c r="E85" s="61" t="e">
        <f ca="1">_xludf.IFNA(VLOOKUP($A85,'Data Sheet'!$A:D,5,FALSE),"NA")</f>
        <v>#NAME?</v>
      </c>
      <c r="F85" s="73" t="e">
        <f ca="1">_xludf.IFNA(VLOOKUP($A85,'Data Sheet'!$A:E,6,FALSE),"NA")</f>
        <v>#NAME?</v>
      </c>
      <c r="G85" s="63" t="e">
        <f ca="1">_xludf.IFNA(VLOOKUP($A85,'Data Sheet'!$A:F,7,FALSE),"NA")</f>
        <v>#NAME?</v>
      </c>
      <c r="H85" s="64" t="e">
        <f ca="1">_xludf.IFNA(VLOOKUP($A85,'Data Sheet'!$A:M,14,FALSE),"NA")</f>
        <v>#NAME?</v>
      </c>
      <c r="I85" s="64" t="e">
        <f ca="1">_xludf.IFNA(VLOOKUP($A85,'Data Sheet'!$A:N,15,FALSE),"NA")</f>
        <v>#NAME?</v>
      </c>
      <c r="J85" s="63" t="e">
        <f ca="1">_xludf.IFNA(VLOOKUP($A85,'Data Sheet'!$A:T,19,FALSE),"NA")</f>
        <v>#NAME?</v>
      </c>
      <c r="K85" s="64" t="e">
        <f ca="1">_xludf.IFNA(VLOOKUP($A85,'Data Sheet'!$A:T,20,FALSE),"NA")</f>
        <v>#NAME?</v>
      </c>
    </row>
    <row r="86" spans="1:11" ht="15.75" customHeight="1" x14ac:dyDescent="0.15">
      <c r="A86" s="59"/>
      <c r="B86" s="60" t="e">
        <f ca="1">_xludf.IFNA(VLOOKUP($A86,'Data Sheet'!$A:B,2,FALSE),"NA")</f>
        <v>#NAME?</v>
      </c>
      <c r="C86" s="61" t="e">
        <f ca="1">_xludf.IFNA(VLOOKUP($A86,'Data Sheet'!$A:U,3,FALSE),"NA")</f>
        <v>#NAME?</v>
      </c>
      <c r="D86" s="61" t="e">
        <f ca="1">_xludf.IFNA(VLOOKUP($A86,'Data Sheet'!$A:C,4,FALSE),"NA")</f>
        <v>#NAME?</v>
      </c>
      <c r="E86" s="61" t="e">
        <f ca="1">_xludf.IFNA(VLOOKUP($A86,'Data Sheet'!$A:D,5,FALSE),"NA")</f>
        <v>#NAME?</v>
      </c>
      <c r="F86" s="73" t="e">
        <f ca="1">_xludf.IFNA(VLOOKUP($A86,'Data Sheet'!$A:E,6,FALSE),"NA")</f>
        <v>#NAME?</v>
      </c>
      <c r="G86" s="63" t="e">
        <f ca="1">_xludf.IFNA(VLOOKUP($A86,'Data Sheet'!$A:F,7,FALSE),"NA")</f>
        <v>#NAME?</v>
      </c>
      <c r="H86" s="64" t="e">
        <f ca="1">_xludf.IFNA(VLOOKUP($A86,'Data Sheet'!$A:M,14,FALSE),"NA")</f>
        <v>#NAME?</v>
      </c>
      <c r="I86" s="64" t="e">
        <f ca="1">_xludf.IFNA(VLOOKUP($A86,'Data Sheet'!$A:N,15,FALSE),"NA")</f>
        <v>#NAME?</v>
      </c>
      <c r="J86" s="63" t="e">
        <f ca="1">_xludf.IFNA(VLOOKUP($A86,'Data Sheet'!$A:T,19,FALSE),"NA")</f>
        <v>#NAME?</v>
      </c>
      <c r="K86" s="64" t="e">
        <f ca="1">_xludf.IFNA(VLOOKUP($A86,'Data Sheet'!$A:T,20,FALSE),"NA")</f>
        <v>#NAME?</v>
      </c>
    </row>
    <row r="87" spans="1:11" ht="15.75" customHeight="1" x14ac:dyDescent="0.15">
      <c r="A87" s="59"/>
      <c r="B87" s="60" t="e">
        <f ca="1">_xludf.IFNA(VLOOKUP($A87,'Data Sheet'!$A:B,2,FALSE),"NA")</f>
        <v>#NAME?</v>
      </c>
      <c r="C87" s="61" t="e">
        <f ca="1">_xludf.IFNA(VLOOKUP($A87,'Data Sheet'!$A:U,3,FALSE),"NA")</f>
        <v>#NAME?</v>
      </c>
      <c r="D87" s="61" t="e">
        <f ca="1">_xludf.IFNA(VLOOKUP($A87,'Data Sheet'!$A:C,4,FALSE),"NA")</f>
        <v>#NAME?</v>
      </c>
      <c r="E87" s="61" t="e">
        <f ca="1">_xludf.IFNA(VLOOKUP($A87,'Data Sheet'!$A:D,5,FALSE),"NA")</f>
        <v>#NAME?</v>
      </c>
      <c r="F87" s="73" t="e">
        <f ca="1">_xludf.IFNA(VLOOKUP($A87,'Data Sheet'!$A:E,6,FALSE),"NA")</f>
        <v>#NAME?</v>
      </c>
      <c r="G87" s="63" t="e">
        <f ca="1">_xludf.IFNA(VLOOKUP($A87,'Data Sheet'!$A:F,7,FALSE),"NA")</f>
        <v>#NAME?</v>
      </c>
      <c r="H87" s="64" t="e">
        <f ca="1">_xludf.IFNA(VLOOKUP($A87,'Data Sheet'!$A:M,14,FALSE),"NA")</f>
        <v>#NAME?</v>
      </c>
      <c r="I87" s="64" t="e">
        <f ca="1">_xludf.IFNA(VLOOKUP($A87,'Data Sheet'!$A:N,15,FALSE),"NA")</f>
        <v>#NAME?</v>
      </c>
      <c r="J87" s="63" t="e">
        <f ca="1">_xludf.IFNA(VLOOKUP($A87,'Data Sheet'!$A:T,19,FALSE),"NA")</f>
        <v>#NAME?</v>
      </c>
      <c r="K87" s="64" t="e">
        <f ca="1">_xludf.IFNA(VLOOKUP($A87,'Data Sheet'!$A:T,20,FALSE),"NA")</f>
        <v>#NAME?</v>
      </c>
    </row>
    <row r="88" spans="1:11" ht="15.75" customHeight="1" x14ac:dyDescent="0.15">
      <c r="A88" s="59"/>
      <c r="B88" s="60" t="e">
        <f ca="1">_xludf.IFNA(VLOOKUP($A88,'Data Sheet'!$A:B,2,FALSE),"NA")</f>
        <v>#NAME?</v>
      </c>
      <c r="C88" s="61" t="e">
        <f ca="1">_xludf.IFNA(VLOOKUP($A88,'Data Sheet'!$A:U,3,FALSE),"NA")</f>
        <v>#NAME?</v>
      </c>
      <c r="D88" s="61" t="e">
        <f ca="1">_xludf.IFNA(VLOOKUP($A88,'Data Sheet'!$A:C,4,FALSE),"NA")</f>
        <v>#NAME?</v>
      </c>
      <c r="E88" s="61" t="e">
        <f ca="1">_xludf.IFNA(VLOOKUP($A88,'Data Sheet'!$A:D,5,FALSE),"NA")</f>
        <v>#NAME?</v>
      </c>
      <c r="F88" s="73" t="e">
        <f ca="1">_xludf.IFNA(VLOOKUP($A88,'Data Sheet'!$A:E,6,FALSE),"NA")</f>
        <v>#NAME?</v>
      </c>
      <c r="G88" s="63" t="e">
        <f ca="1">_xludf.IFNA(VLOOKUP($A88,'Data Sheet'!$A:F,7,FALSE),"NA")</f>
        <v>#NAME?</v>
      </c>
      <c r="H88" s="64" t="e">
        <f ca="1">_xludf.IFNA(VLOOKUP($A88,'Data Sheet'!$A:M,14,FALSE),"NA")</f>
        <v>#NAME?</v>
      </c>
      <c r="I88" s="64" t="e">
        <f ca="1">_xludf.IFNA(VLOOKUP($A88,'Data Sheet'!$A:N,15,FALSE),"NA")</f>
        <v>#NAME?</v>
      </c>
      <c r="J88" s="63" t="e">
        <f ca="1">_xludf.IFNA(VLOOKUP($A88,'Data Sheet'!$A:T,19,FALSE),"NA")</f>
        <v>#NAME?</v>
      </c>
      <c r="K88" s="64" t="e">
        <f ca="1">_xludf.IFNA(VLOOKUP($A88,'Data Sheet'!$A:T,20,FALSE),"NA")</f>
        <v>#NAME?</v>
      </c>
    </row>
    <row r="89" spans="1:11" ht="15.75" customHeight="1" x14ac:dyDescent="0.15">
      <c r="A89" s="59"/>
      <c r="B89" s="60" t="e">
        <f ca="1">_xludf.IFNA(VLOOKUP($A89,'Data Sheet'!$A:B,2,FALSE),"NA")</f>
        <v>#NAME?</v>
      </c>
      <c r="C89" s="61" t="e">
        <f ca="1">_xludf.IFNA(VLOOKUP($A89,'Data Sheet'!$A:U,3,FALSE),"NA")</f>
        <v>#NAME?</v>
      </c>
      <c r="D89" s="61" t="e">
        <f ca="1">_xludf.IFNA(VLOOKUP($A89,'Data Sheet'!$A:C,4,FALSE),"NA")</f>
        <v>#NAME?</v>
      </c>
      <c r="E89" s="61" t="e">
        <f ca="1">_xludf.IFNA(VLOOKUP($A89,'Data Sheet'!$A:D,5,FALSE),"NA")</f>
        <v>#NAME?</v>
      </c>
      <c r="F89" s="73" t="e">
        <f ca="1">_xludf.IFNA(VLOOKUP($A89,'Data Sheet'!$A:E,6,FALSE),"NA")</f>
        <v>#NAME?</v>
      </c>
      <c r="G89" s="63" t="e">
        <f ca="1">_xludf.IFNA(VLOOKUP($A89,'Data Sheet'!$A:F,7,FALSE),"NA")</f>
        <v>#NAME?</v>
      </c>
      <c r="H89" s="64" t="e">
        <f ca="1">_xludf.IFNA(VLOOKUP($A89,'Data Sheet'!$A:M,14,FALSE),"NA")</f>
        <v>#NAME?</v>
      </c>
      <c r="I89" s="64" t="e">
        <f ca="1">_xludf.IFNA(VLOOKUP($A89,'Data Sheet'!$A:N,15,FALSE),"NA")</f>
        <v>#NAME?</v>
      </c>
      <c r="J89" s="63" t="e">
        <f ca="1">_xludf.IFNA(VLOOKUP($A89,'Data Sheet'!$A:T,19,FALSE),"NA")</f>
        <v>#NAME?</v>
      </c>
      <c r="K89" s="64" t="e">
        <f ca="1">_xludf.IFNA(VLOOKUP($A89,'Data Sheet'!$A:T,20,FALSE),"NA")</f>
        <v>#NAME?</v>
      </c>
    </row>
    <row r="90" spans="1:11" ht="15.75" customHeight="1" x14ac:dyDescent="0.15">
      <c r="A90" s="59"/>
      <c r="B90" s="60" t="e">
        <f ca="1">_xludf.IFNA(VLOOKUP($A90,'Data Sheet'!$A:B,2,FALSE),"NA")</f>
        <v>#NAME?</v>
      </c>
      <c r="C90" s="61" t="e">
        <f ca="1">_xludf.IFNA(VLOOKUP($A90,'Data Sheet'!$A:U,3,FALSE),"NA")</f>
        <v>#NAME?</v>
      </c>
      <c r="D90" s="61" t="e">
        <f ca="1">_xludf.IFNA(VLOOKUP($A90,'Data Sheet'!$A:C,4,FALSE),"NA")</f>
        <v>#NAME?</v>
      </c>
      <c r="E90" s="61" t="e">
        <f ca="1">_xludf.IFNA(VLOOKUP($A90,'Data Sheet'!$A:D,5,FALSE),"NA")</f>
        <v>#NAME?</v>
      </c>
      <c r="F90" s="73" t="e">
        <f ca="1">_xludf.IFNA(VLOOKUP($A90,'Data Sheet'!$A:E,6,FALSE),"NA")</f>
        <v>#NAME?</v>
      </c>
      <c r="G90" s="63" t="e">
        <f ca="1">_xludf.IFNA(VLOOKUP($A90,'Data Sheet'!$A:F,7,FALSE),"NA")</f>
        <v>#NAME?</v>
      </c>
      <c r="H90" s="64" t="e">
        <f ca="1">_xludf.IFNA(VLOOKUP($A90,'Data Sheet'!$A:M,14,FALSE),"NA")</f>
        <v>#NAME?</v>
      </c>
      <c r="I90" s="64" t="e">
        <f ca="1">_xludf.IFNA(VLOOKUP($A90,'Data Sheet'!$A:N,15,FALSE),"NA")</f>
        <v>#NAME?</v>
      </c>
      <c r="J90" s="63" t="e">
        <f ca="1">_xludf.IFNA(VLOOKUP($A90,'Data Sheet'!$A:T,19,FALSE),"NA")</f>
        <v>#NAME?</v>
      </c>
      <c r="K90" s="64" t="e">
        <f ca="1">_xludf.IFNA(VLOOKUP($A90,'Data Sheet'!$A:T,20,FALSE),"NA")</f>
        <v>#NAME?</v>
      </c>
    </row>
    <row r="91" spans="1:11" ht="15.75" customHeight="1" x14ac:dyDescent="0.15">
      <c r="A91" s="59"/>
      <c r="B91" s="60" t="e">
        <f ca="1">_xludf.IFNA(VLOOKUP($A91,'Data Sheet'!$A:B,2,FALSE),"NA")</f>
        <v>#NAME?</v>
      </c>
      <c r="C91" s="61" t="e">
        <f ca="1">_xludf.IFNA(VLOOKUP($A91,'Data Sheet'!$A:U,3,FALSE),"NA")</f>
        <v>#NAME?</v>
      </c>
      <c r="D91" s="61" t="e">
        <f ca="1">_xludf.IFNA(VLOOKUP($A91,'Data Sheet'!$A:C,4,FALSE),"NA")</f>
        <v>#NAME?</v>
      </c>
      <c r="E91" s="61" t="e">
        <f ca="1">_xludf.IFNA(VLOOKUP($A91,'Data Sheet'!$A:D,5,FALSE),"NA")</f>
        <v>#NAME?</v>
      </c>
      <c r="F91" s="73" t="e">
        <f ca="1">_xludf.IFNA(VLOOKUP($A91,'Data Sheet'!$A:E,6,FALSE),"NA")</f>
        <v>#NAME?</v>
      </c>
      <c r="G91" s="63" t="e">
        <f ca="1">_xludf.IFNA(VLOOKUP($A91,'Data Sheet'!$A:F,7,FALSE),"NA")</f>
        <v>#NAME?</v>
      </c>
      <c r="H91" s="64" t="e">
        <f ca="1">_xludf.IFNA(VLOOKUP($A91,'Data Sheet'!$A:M,14,FALSE),"NA")</f>
        <v>#NAME?</v>
      </c>
      <c r="I91" s="64" t="e">
        <f ca="1">_xludf.IFNA(VLOOKUP($A91,'Data Sheet'!$A:N,15,FALSE),"NA")</f>
        <v>#NAME?</v>
      </c>
      <c r="J91" s="63" t="e">
        <f ca="1">_xludf.IFNA(VLOOKUP($A91,'Data Sheet'!$A:T,19,FALSE),"NA")</f>
        <v>#NAME?</v>
      </c>
      <c r="K91" s="64" t="e">
        <f ca="1">_xludf.IFNA(VLOOKUP($A91,'Data Sheet'!$A:T,20,FALSE),"NA")</f>
        <v>#NAME?</v>
      </c>
    </row>
    <row r="92" spans="1:11" ht="15.75" customHeight="1" x14ac:dyDescent="0.15">
      <c r="A92" s="59"/>
      <c r="B92" s="60" t="e">
        <f ca="1">_xludf.IFNA(VLOOKUP($A92,'Data Sheet'!$A:B,2,FALSE),"NA")</f>
        <v>#NAME?</v>
      </c>
      <c r="C92" s="61" t="e">
        <f ca="1">_xludf.IFNA(VLOOKUP($A92,'Data Sheet'!$A:U,3,FALSE),"NA")</f>
        <v>#NAME?</v>
      </c>
      <c r="D92" s="61" t="e">
        <f ca="1">_xludf.IFNA(VLOOKUP($A92,'Data Sheet'!$A:C,4,FALSE),"NA")</f>
        <v>#NAME?</v>
      </c>
      <c r="E92" s="61" t="e">
        <f ca="1">_xludf.IFNA(VLOOKUP($A92,'Data Sheet'!$A:D,5,FALSE),"NA")</f>
        <v>#NAME?</v>
      </c>
      <c r="F92" s="73" t="e">
        <f ca="1">_xludf.IFNA(VLOOKUP($A92,'Data Sheet'!$A:E,6,FALSE),"NA")</f>
        <v>#NAME?</v>
      </c>
      <c r="G92" s="63" t="e">
        <f ca="1">_xludf.IFNA(VLOOKUP($A92,'Data Sheet'!$A:F,7,FALSE),"NA")</f>
        <v>#NAME?</v>
      </c>
      <c r="H92" s="64" t="e">
        <f ca="1">_xludf.IFNA(VLOOKUP($A92,'Data Sheet'!$A:M,14,FALSE),"NA")</f>
        <v>#NAME?</v>
      </c>
      <c r="I92" s="64" t="e">
        <f ca="1">_xludf.IFNA(VLOOKUP($A92,'Data Sheet'!$A:N,15,FALSE),"NA")</f>
        <v>#NAME?</v>
      </c>
      <c r="J92" s="63" t="e">
        <f ca="1">_xludf.IFNA(VLOOKUP($A92,'Data Sheet'!$A:T,19,FALSE),"NA")</f>
        <v>#NAME?</v>
      </c>
      <c r="K92" s="64" t="e">
        <f ca="1">_xludf.IFNA(VLOOKUP($A92,'Data Sheet'!$A:T,20,FALSE),"NA")</f>
        <v>#NAME?</v>
      </c>
    </row>
    <row r="93" spans="1:11" ht="15.75" customHeight="1" x14ac:dyDescent="0.15">
      <c r="A93" s="59"/>
      <c r="B93" s="60" t="e">
        <f ca="1">_xludf.IFNA(VLOOKUP($A93,'Data Sheet'!$A:B,2,FALSE),"NA")</f>
        <v>#NAME?</v>
      </c>
      <c r="C93" s="61" t="e">
        <f ca="1">_xludf.IFNA(VLOOKUP($A93,'Data Sheet'!$A:U,3,FALSE),"NA")</f>
        <v>#NAME?</v>
      </c>
      <c r="D93" s="61" t="e">
        <f ca="1">_xludf.IFNA(VLOOKUP($A93,'Data Sheet'!$A:C,4,FALSE),"NA")</f>
        <v>#NAME?</v>
      </c>
      <c r="E93" s="61" t="e">
        <f ca="1">_xludf.IFNA(VLOOKUP($A93,'Data Sheet'!$A:D,5,FALSE),"NA")</f>
        <v>#NAME?</v>
      </c>
      <c r="F93" s="73" t="e">
        <f ca="1">_xludf.IFNA(VLOOKUP($A93,'Data Sheet'!$A:E,6,FALSE),"NA")</f>
        <v>#NAME?</v>
      </c>
      <c r="G93" s="63" t="e">
        <f ca="1">_xludf.IFNA(VLOOKUP($A93,'Data Sheet'!$A:F,7,FALSE),"NA")</f>
        <v>#NAME?</v>
      </c>
      <c r="H93" s="64" t="e">
        <f ca="1">_xludf.IFNA(VLOOKUP($A93,'Data Sheet'!$A:M,14,FALSE),"NA")</f>
        <v>#NAME?</v>
      </c>
      <c r="I93" s="64" t="e">
        <f ca="1">_xludf.IFNA(VLOOKUP($A93,'Data Sheet'!$A:N,15,FALSE),"NA")</f>
        <v>#NAME?</v>
      </c>
      <c r="J93" s="63" t="e">
        <f ca="1">_xludf.IFNA(VLOOKUP($A93,'Data Sheet'!$A:T,19,FALSE),"NA")</f>
        <v>#NAME?</v>
      </c>
      <c r="K93" s="64" t="e">
        <f ca="1">_xludf.IFNA(VLOOKUP($A93,'Data Sheet'!$A:T,20,FALSE),"NA")</f>
        <v>#NAME?</v>
      </c>
    </row>
    <row r="94" spans="1:11" ht="15.75" customHeight="1" x14ac:dyDescent="0.15">
      <c r="A94" s="59"/>
      <c r="B94" s="60" t="e">
        <f ca="1">_xludf.IFNA(VLOOKUP($A94,'Data Sheet'!$A:B,2,FALSE),"NA")</f>
        <v>#NAME?</v>
      </c>
      <c r="C94" s="61" t="e">
        <f ca="1">_xludf.IFNA(VLOOKUP($A94,'Data Sheet'!$A:U,3,FALSE),"NA")</f>
        <v>#NAME?</v>
      </c>
      <c r="D94" s="61" t="e">
        <f ca="1">_xludf.IFNA(VLOOKUP($A94,'Data Sheet'!$A:C,4,FALSE),"NA")</f>
        <v>#NAME?</v>
      </c>
      <c r="E94" s="61" t="e">
        <f ca="1">_xludf.IFNA(VLOOKUP($A94,'Data Sheet'!$A:D,5,FALSE),"NA")</f>
        <v>#NAME?</v>
      </c>
      <c r="F94" s="73" t="e">
        <f ca="1">_xludf.IFNA(VLOOKUP($A94,'Data Sheet'!$A:E,6,FALSE),"NA")</f>
        <v>#NAME?</v>
      </c>
      <c r="G94" s="63" t="e">
        <f ca="1">_xludf.IFNA(VLOOKUP($A94,'Data Sheet'!$A:F,7,FALSE),"NA")</f>
        <v>#NAME?</v>
      </c>
      <c r="H94" s="64" t="e">
        <f ca="1">_xludf.IFNA(VLOOKUP($A94,'Data Sheet'!$A:M,14,FALSE),"NA")</f>
        <v>#NAME?</v>
      </c>
      <c r="I94" s="64" t="e">
        <f ca="1">_xludf.IFNA(VLOOKUP($A94,'Data Sheet'!$A:N,15,FALSE),"NA")</f>
        <v>#NAME?</v>
      </c>
      <c r="J94" s="63" t="e">
        <f ca="1">_xludf.IFNA(VLOOKUP($A94,'Data Sheet'!$A:T,19,FALSE),"NA")</f>
        <v>#NAME?</v>
      </c>
      <c r="K94" s="64" t="e">
        <f ca="1">_xludf.IFNA(VLOOKUP($A94,'Data Sheet'!$A:T,20,FALSE),"NA")</f>
        <v>#NAME?</v>
      </c>
    </row>
    <row r="95" spans="1:11" ht="15.75" customHeight="1" x14ac:dyDescent="0.15">
      <c r="A95" s="59"/>
      <c r="B95" s="60" t="e">
        <f ca="1">_xludf.IFNA(VLOOKUP($A95,'Data Sheet'!$A:B,2,FALSE),"NA")</f>
        <v>#NAME?</v>
      </c>
      <c r="C95" s="61" t="e">
        <f ca="1">_xludf.IFNA(VLOOKUP($A95,'Data Sheet'!$A:U,3,FALSE),"NA")</f>
        <v>#NAME?</v>
      </c>
      <c r="D95" s="61" t="e">
        <f ca="1">_xludf.IFNA(VLOOKUP($A95,'Data Sheet'!$A:C,4,FALSE),"NA")</f>
        <v>#NAME?</v>
      </c>
      <c r="E95" s="61" t="e">
        <f ca="1">_xludf.IFNA(VLOOKUP($A95,'Data Sheet'!$A:D,5,FALSE),"NA")</f>
        <v>#NAME?</v>
      </c>
      <c r="F95" s="73" t="e">
        <f ca="1">_xludf.IFNA(VLOOKUP($A95,'Data Sheet'!$A:E,6,FALSE),"NA")</f>
        <v>#NAME?</v>
      </c>
      <c r="G95" s="63" t="e">
        <f ca="1">_xludf.IFNA(VLOOKUP($A95,'Data Sheet'!$A:F,7,FALSE),"NA")</f>
        <v>#NAME?</v>
      </c>
      <c r="H95" s="64" t="e">
        <f ca="1">_xludf.IFNA(VLOOKUP($A95,'Data Sheet'!$A:M,14,FALSE),"NA")</f>
        <v>#NAME?</v>
      </c>
      <c r="I95" s="64" t="e">
        <f ca="1">_xludf.IFNA(VLOOKUP($A95,'Data Sheet'!$A:N,15,FALSE),"NA")</f>
        <v>#NAME?</v>
      </c>
      <c r="J95" s="63" t="e">
        <f ca="1">_xludf.IFNA(VLOOKUP($A95,'Data Sheet'!$A:T,19,FALSE),"NA")</f>
        <v>#NAME?</v>
      </c>
      <c r="K95" s="64" t="e">
        <f ca="1">_xludf.IFNA(VLOOKUP($A95,'Data Sheet'!$A:T,20,FALSE),"NA")</f>
        <v>#NAME?</v>
      </c>
    </row>
    <row r="96" spans="1:11" ht="15.75" customHeight="1" x14ac:dyDescent="0.15">
      <c r="B96" s="60" t="e">
        <f ca="1">_xludf.IFNA(VLOOKUP($A96,'Data Sheet'!$A:B,2,FALSE),"NA")</f>
        <v>#NAME?</v>
      </c>
      <c r="C96" s="61" t="e">
        <f ca="1">_xludf.IFNA(VLOOKUP($A96,'Data Sheet'!$A:U,3,FALSE),"NA")</f>
        <v>#NAME?</v>
      </c>
      <c r="D96" s="61" t="e">
        <f ca="1">_xludf.IFNA(VLOOKUP($A96,'Data Sheet'!$A:C,4,FALSE),"NA")</f>
        <v>#NAME?</v>
      </c>
      <c r="E96" s="61" t="e">
        <f ca="1">_xludf.IFNA(VLOOKUP($A96,'Data Sheet'!$A:D,5,FALSE),"NA")</f>
        <v>#NAME?</v>
      </c>
      <c r="F96" s="73" t="e">
        <f ca="1">_xludf.IFNA(VLOOKUP($A96,'Data Sheet'!$A:E,6,FALSE),"NA")</f>
        <v>#NAME?</v>
      </c>
      <c r="G96" s="63" t="e">
        <f ca="1">_xludf.IFNA(VLOOKUP($A96,'Data Sheet'!$A:F,7,FALSE),"NA")</f>
        <v>#NAME?</v>
      </c>
      <c r="H96" s="64" t="e">
        <f ca="1">_xludf.IFNA(VLOOKUP($A96,'Data Sheet'!$A:M,14,FALSE),"NA")</f>
        <v>#NAME?</v>
      </c>
      <c r="I96" s="64" t="e">
        <f ca="1">_xludf.IFNA(VLOOKUP($A96,'Data Sheet'!$A:N,15,FALSE),"NA")</f>
        <v>#NAME?</v>
      </c>
      <c r="J96" s="63" t="e">
        <f ca="1">_xludf.IFNA(VLOOKUP($A96,'Data Sheet'!$A:T,19,FALSE),"NA")</f>
        <v>#NAME?</v>
      </c>
      <c r="K96" s="64" t="e">
        <f ca="1">_xludf.IFNA(VLOOKUP($A96,'Data Sheet'!$A:T,20,FALSE),"NA")</f>
        <v>#NAME?</v>
      </c>
    </row>
    <row r="97" spans="2:11" ht="15.75" customHeight="1" x14ac:dyDescent="0.15">
      <c r="B97" s="60" t="e">
        <f ca="1">_xludf.IFNA(VLOOKUP($A97,'Data Sheet'!$A:B,2,FALSE),"NA")</f>
        <v>#NAME?</v>
      </c>
      <c r="C97" s="61" t="e">
        <f ca="1">_xludf.IFNA(VLOOKUP($A97,'Data Sheet'!$A:U,3,FALSE),"NA")</f>
        <v>#NAME?</v>
      </c>
      <c r="D97" s="61" t="e">
        <f ca="1">_xludf.IFNA(VLOOKUP($A97,'Data Sheet'!$A:C,4,FALSE),"NA")</f>
        <v>#NAME?</v>
      </c>
      <c r="E97" s="61" t="e">
        <f ca="1">_xludf.IFNA(VLOOKUP($A97,'Data Sheet'!$A:D,5,FALSE),"NA")</f>
        <v>#NAME?</v>
      </c>
      <c r="F97" s="73" t="e">
        <f ca="1">_xludf.IFNA(VLOOKUP($A97,'Data Sheet'!$A:E,6,FALSE),"NA")</f>
        <v>#NAME?</v>
      </c>
      <c r="G97" s="63" t="e">
        <f ca="1">_xludf.IFNA(VLOOKUP($A97,'Data Sheet'!$A:F,7,FALSE),"NA")</f>
        <v>#NAME?</v>
      </c>
      <c r="H97" s="64" t="e">
        <f ca="1">_xludf.IFNA(VLOOKUP($A97,'Data Sheet'!$A:M,14,FALSE),"NA")</f>
        <v>#NAME?</v>
      </c>
      <c r="I97" s="64" t="e">
        <f ca="1">_xludf.IFNA(VLOOKUP($A97,'Data Sheet'!$A:N,15,FALSE),"NA")</f>
        <v>#NAME?</v>
      </c>
      <c r="J97" s="63" t="e">
        <f ca="1">_xludf.IFNA(VLOOKUP($A97,'Data Sheet'!$A:T,19,FALSE),"NA")</f>
        <v>#NAME?</v>
      </c>
      <c r="K97" s="64" t="e">
        <f ca="1">_xludf.IFNA(VLOOKUP($A97,'Data Sheet'!$A:T,20,FALSE),"NA")</f>
        <v>#NAME?</v>
      </c>
    </row>
    <row r="98" spans="2:11" ht="15.75" customHeight="1" x14ac:dyDescent="0.15">
      <c r="B98" s="60" t="e">
        <f ca="1">_xludf.IFNA(VLOOKUP($A98,'Data Sheet'!$A:B,2,FALSE),"NA")</f>
        <v>#NAME?</v>
      </c>
      <c r="C98" s="61" t="e">
        <f ca="1">_xludf.IFNA(VLOOKUP($A98,'Data Sheet'!$A:U,3,FALSE),"NA")</f>
        <v>#NAME?</v>
      </c>
      <c r="D98" s="61" t="e">
        <f ca="1">_xludf.IFNA(VLOOKUP($A98,'Data Sheet'!$A:C,4,FALSE),"NA")</f>
        <v>#NAME?</v>
      </c>
      <c r="E98" s="61" t="e">
        <f ca="1">_xludf.IFNA(VLOOKUP($A98,'Data Sheet'!$A:D,5,FALSE),"NA")</f>
        <v>#NAME?</v>
      </c>
      <c r="F98" s="73" t="e">
        <f ca="1">_xludf.IFNA(VLOOKUP($A98,'Data Sheet'!$A:E,6,FALSE),"NA")</f>
        <v>#NAME?</v>
      </c>
      <c r="G98" s="63" t="e">
        <f ca="1">_xludf.IFNA(VLOOKUP($A98,'Data Sheet'!$A:F,7,FALSE),"NA")</f>
        <v>#NAME?</v>
      </c>
      <c r="H98" s="64" t="e">
        <f ca="1">_xludf.IFNA(VLOOKUP($A98,'Data Sheet'!$A:M,14,FALSE),"NA")</f>
        <v>#NAME?</v>
      </c>
      <c r="I98" s="64" t="e">
        <f ca="1">_xludf.IFNA(VLOOKUP($A98,'Data Sheet'!$A:N,15,FALSE),"NA")</f>
        <v>#NAME?</v>
      </c>
      <c r="J98" s="63" t="e">
        <f ca="1">_xludf.IFNA(VLOOKUP($A98,'Data Sheet'!$A:T,19,FALSE),"NA")</f>
        <v>#NAME?</v>
      </c>
      <c r="K98" s="64" t="e">
        <f ca="1">_xludf.IFNA(VLOOKUP($A98,'Data Sheet'!$A:T,20,FALSE),"NA")</f>
        <v>#NAME?</v>
      </c>
    </row>
    <row r="99" spans="2:11" ht="15.75" customHeight="1" x14ac:dyDescent="0.15">
      <c r="B99" s="60" t="e">
        <f ca="1">_xludf.IFNA(VLOOKUP($A99,'Data Sheet'!$A:B,2,FALSE),"NA")</f>
        <v>#NAME?</v>
      </c>
      <c r="C99" s="61" t="e">
        <f ca="1">_xludf.IFNA(VLOOKUP($A99,'Data Sheet'!$A:U,3,FALSE),"NA")</f>
        <v>#NAME?</v>
      </c>
      <c r="D99" s="61" t="e">
        <f ca="1">_xludf.IFNA(VLOOKUP($A99,'Data Sheet'!$A:C,4,FALSE),"NA")</f>
        <v>#NAME?</v>
      </c>
      <c r="E99" s="61" t="e">
        <f ca="1">_xludf.IFNA(VLOOKUP($A99,'Data Sheet'!$A:D,5,FALSE),"NA")</f>
        <v>#NAME?</v>
      </c>
      <c r="F99" s="73" t="e">
        <f ca="1">_xludf.IFNA(VLOOKUP($A99,'Data Sheet'!$A:E,6,FALSE),"NA")</f>
        <v>#NAME?</v>
      </c>
      <c r="G99" s="63" t="e">
        <f ca="1">_xludf.IFNA(VLOOKUP($A99,'Data Sheet'!$A:F,7,FALSE),"NA")</f>
        <v>#NAME?</v>
      </c>
      <c r="H99" s="64" t="e">
        <f ca="1">_xludf.IFNA(VLOOKUP($A99,'Data Sheet'!$A:M,14,FALSE),"NA")</f>
        <v>#NAME?</v>
      </c>
      <c r="I99" s="64" t="e">
        <f ca="1">_xludf.IFNA(VLOOKUP($A99,'Data Sheet'!$A:N,15,FALSE),"NA")</f>
        <v>#NAME?</v>
      </c>
      <c r="J99" s="63" t="e">
        <f ca="1">_xludf.IFNA(VLOOKUP($A99,'Data Sheet'!$A:T,19,FALSE),"NA")</f>
        <v>#NAME?</v>
      </c>
      <c r="K99" s="64" t="e">
        <f ca="1">_xludf.IFNA(VLOOKUP($A99,'Data Sheet'!$A:T,20,FALSE),"NA")</f>
        <v>#NAME?</v>
      </c>
    </row>
    <row r="100" spans="2:11" ht="15.75" customHeight="1" x14ac:dyDescent="0.15">
      <c r="B100" s="60" t="e">
        <f ca="1">_xludf.IFNA(VLOOKUP($A100,'Data Sheet'!$A:B,2,FALSE),"NA")</f>
        <v>#NAME?</v>
      </c>
      <c r="C100" s="61" t="e">
        <f ca="1">_xludf.IFNA(VLOOKUP($A100,'Data Sheet'!$A:U,3,FALSE),"NA")</f>
        <v>#NAME?</v>
      </c>
      <c r="D100" s="61" t="e">
        <f ca="1">_xludf.IFNA(VLOOKUP($A100,'Data Sheet'!$A:C,4,FALSE),"NA")</f>
        <v>#NAME?</v>
      </c>
      <c r="E100" s="61" t="e">
        <f ca="1">_xludf.IFNA(VLOOKUP($A100,'Data Sheet'!$A:D,5,FALSE),"NA")</f>
        <v>#NAME?</v>
      </c>
      <c r="F100" s="73" t="e">
        <f ca="1">_xludf.IFNA(VLOOKUP($A100,'Data Sheet'!$A:E,6,FALSE),"NA")</f>
        <v>#NAME?</v>
      </c>
      <c r="G100" s="63" t="e">
        <f ca="1">_xludf.IFNA(VLOOKUP($A100,'Data Sheet'!$A:F,7,FALSE),"NA")</f>
        <v>#NAME?</v>
      </c>
      <c r="H100" s="64" t="e">
        <f ca="1">_xludf.IFNA(VLOOKUP($A100,'Data Sheet'!$A:M,14,FALSE),"NA")</f>
        <v>#NAME?</v>
      </c>
      <c r="I100" s="64" t="e">
        <f ca="1">_xludf.IFNA(VLOOKUP($A100,'Data Sheet'!$A:N,15,FALSE),"NA")</f>
        <v>#NAME?</v>
      </c>
      <c r="J100" s="63" t="e">
        <f ca="1">_xludf.IFNA(VLOOKUP($A100,'Data Sheet'!$A:T,19,FALSE),"NA")</f>
        <v>#NAME?</v>
      </c>
      <c r="K100" s="64" t="e">
        <f ca="1">_xludf.IFNA(VLOOKUP($A100,'Data Sheet'!$A:T,20,FALSE),"NA")</f>
        <v>#NAME?</v>
      </c>
    </row>
    <row r="101" spans="2:11" ht="15.75" customHeight="1" x14ac:dyDescent="0.15">
      <c r="B101" s="60" t="e">
        <f ca="1">_xludf.IFNA(VLOOKUP($A101,'Data Sheet'!$A:B,2,FALSE),"NA")</f>
        <v>#NAME?</v>
      </c>
      <c r="C101" s="61" t="e">
        <f ca="1">_xludf.IFNA(VLOOKUP($A101,'Data Sheet'!$A:U,3,FALSE),"NA")</f>
        <v>#NAME?</v>
      </c>
      <c r="D101" s="61" t="e">
        <f ca="1">_xludf.IFNA(VLOOKUP($A101,'Data Sheet'!$A:C,4,FALSE),"NA")</f>
        <v>#NAME?</v>
      </c>
      <c r="E101" s="61" t="e">
        <f ca="1">_xludf.IFNA(VLOOKUP($A101,'Data Sheet'!$A:D,5,FALSE),"NA")</f>
        <v>#NAME?</v>
      </c>
      <c r="F101" s="73" t="e">
        <f ca="1">_xludf.IFNA(VLOOKUP($A101,'Data Sheet'!$A:E,6,FALSE),"NA")</f>
        <v>#NAME?</v>
      </c>
      <c r="G101" s="63" t="e">
        <f ca="1">_xludf.IFNA(VLOOKUP($A101,'Data Sheet'!$A:F,7,FALSE),"NA")</f>
        <v>#NAME?</v>
      </c>
      <c r="H101" s="64" t="e">
        <f ca="1">_xludf.IFNA(VLOOKUP($A101,'Data Sheet'!$A:M,14,FALSE),"NA")</f>
        <v>#NAME?</v>
      </c>
      <c r="I101" s="64" t="e">
        <f ca="1">_xludf.IFNA(VLOOKUP($A101,'Data Sheet'!$A:N,15,FALSE),"NA")</f>
        <v>#NAME?</v>
      </c>
      <c r="J101" s="63" t="e">
        <f ca="1">_xludf.IFNA(VLOOKUP($A101,'Data Sheet'!$A:T,19,FALSE),"NA")</f>
        <v>#NAME?</v>
      </c>
      <c r="K101" s="64" t="e">
        <f ca="1">_xludf.IFNA(VLOOKUP($A101,'Data Sheet'!$A:T,20,FALSE),"NA")</f>
        <v>#NAME?</v>
      </c>
    </row>
    <row r="102" spans="2:11" ht="15.75" customHeight="1" x14ac:dyDescent="0.15">
      <c r="B102" s="60" t="e">
        <f ca="1">_xludf.IFNA(VLOOKUP($A102,'Data Sheet'!$A:B,2,FALSE),"NA")</f>
        <v>#NAME?</v>
      </c>
      <c r="C102" s="61" t="e">
        <f ca="1">_xludf.IFNA(VLOOKUP($A102,'Data Sheet'!$A:U,3,FALSE),"NA")</f>
        <v>#NAME?</v>
      </c>
      <c r="D102" s="61" t="e">
        <f ca="1">_xludf.IFNA(VLOOKUP($A102,'Data Sheet'!$A:C,4,FALSE),"NA")</f>
        <v>#NAME?</v>
      </c>
      <c r="E102" s="61" t="e">
        <f ca="1">_xludf.IFNA(VLOOKUP($A102,'Data Sheet'!$A:D,5,FALSE),"NA")</f>
        <v>#NAME?</v>
      </c>
      <c r="F102" s="73" t="e">
        <f ca="1">_xludf.IFNA(VLOOKUP($A102,'Data Sheet'!$A:E,6,FALSE),"NA")</f>
        <v>#NAME?</v>
      </c>
      <c r="G102" s="63" t="e">
        <f ca="1">_xludf.IFNA(VLOOKUP($A102,'Data Sheet'!$A:F,7,FALSE),"NA")</f>
        <v>#NAME?</v>
      </c>
      <c r="H102" s="64" t="e">
        <f ca="1">_xludf.IFNA(VLOOKUP($A102,'Data Sheet'!$A:M,14,FALSE),"NA")</f>
        <v>#NAME?</v>
      </c>
      <c r="I102" s="64" t="e">
        <f ca="1">_xludf.IFNA(VLOOKUP($A102,'Data Sheet'!$A:N,15,FALSE),"NA")</f>
        <v>#NAME?</v>
      </c>
      <c r="J102" s="63" t="e">
        <f ca="1">_xludf.IFNA(VLOOKUP($A102,'Data Sheet'!$A:T,19,FALSE),"NA")</f>
        <v>#NAME?</v>
      </c>
      <c r="K102" s="64" t="e">
        <f ca="1">_xludf.IFNA(VLOOKUP($A102,'Data Sheet'!$A:T,20,FALSE),"NA")</f>
        <v>#NAME?</v>
      </c>
    </row>
    <row r="103" spans="2:11" ht="15.75" customHeight="1" x14ac:dyDescent="0.15">
      <c r="B103" s="60" t="e">
        <f ca="1">_xludf.IFNA(VLOOKUP($A103,'Data Sheet'!$A:B,2,FALSE),"NA")</f>
        <v>#NAME?</v>
      </c>
      <c r="C103" s="61" t="e">
        <f ca="1">_xludf.IFNA(VLOOKUP($A103,'Data Sheet'!$A:U,3,FALSE),"NA")</f>
        <v>#NAME?</v>
      </c>
      <c r="D103" s="61" t="e">
        <f ca="1">_xludf.IFNA(VLOOKUP($A103,'Data Sheet'!$A:C,4,FALSE),"NA")</f>
        <v>#NAME?</v>
      </c>
      <c r="E103" s="61" t="e">
        <f ca="1">_xludf.IFNA(VLOOKUP($A103,'Data Sheet'!$A:D,5,FALSE),"NA")</f>
        <v>#NAME?</v>
      </c>
      <c r="F103" s="73" t="e">
        <f ca="1">_xludf.IFNA(VLOOKUP($A103,'Data Sheet'!$A:E,6,FALSE),"NA")</f>
        <v>#NAME?</v>
      </c>
      <c r="G103" s="63" t="e">
        <f ca="1">_xludf.IFNA(VLOOKUP($A103,'Data Sheet'!$A:F,7,FALSE),"NA")</f>
        <v>#NAME?</v>
      </c>
      <c r="H103" s="64" t="e">
        <f ca="1">_xludf.IFNA(VLOOKUP($A103,'Data Sheet'!$A:M,14,FALSE),"NA")</f>
        <v>#NAME?</v>
      </c>
      <c r="I103" s="64" t="e">
        <f ca="1">_xludf.IFNA(VLOOKUP($A103,'Data Sheet'!$A:N,15,FALSE),"NA")</f>
        <v>#NAME?</v>
      </c>
      <c r="J103" s="63" t="e">
        <f ca="1">_xludf.IFNA(VLOOKUP($A103,'Data Sheet'!$A:T,19,FALSE),"NA")</f>
        <v>#NAME?</v>
      </c>
      <c r="K103" s="64" t="e">
        <f ca="1">_xludf.IFNA(VLOOKUP($A103,'Data Sheet'!$A:T,20,FALSE),"NA")</f>
        <v>#NAME?</v>
      </c>
    </row>
    <row r="104" spans="2:11" ht="15.75" customHeight="1" x14ac:dyDescent="0.15">
      <c r="B104" s="60" t="e">
        <f ca="1">_xludf.IFNA(VLOOKUP($A104,'Data Sheet'!$A:B,2,FALSE),"NA")</f>
        <v>#NAME?</v>
      </c>
      <c r="C104" s="61" t="e">
        <f ca="1">_xludf.IFNA(VLOOKUP($A104,'Data Sheet'!$A:U,3,FALSE),"NA")</f>
        <v>#NAME?</v>
      </c>
      <c r="D104" s="61" t="e">
        <f ca="1">_xludf.IFNA(VLOOKUP($A104,'Data Sheet'!$A:C,4,FALSE),"NA")</f>
        <v>#NAME?</v>
      </c>
      <c r="E104" s="61" t="e">
        <f ca="1">_xludf.IFNA(VLOOKUP($A104,'Data Sheet'!$A:D,5,FALSE),"NA")</f>
        <v>#NAME?</v>
      </c>
      <c r="F104" s="73" t="e">
        <f ca="1">_xludf.IFNA(VLOOKUP($A104,'Data Sheet'!$A:E,6,FALSE),"NA")</f>
        <v>#NAME?</v>
      </c>
      <c r="G104" s="63" t="e">
        <f ca="1">_xludf.IFNA(VLOOKUP($A104,'Data Sheet'!$A:F,7,FALSE),"NA")</f>
        <v>#NAME?</v>
      </c>
      <c r="H104" s="64" t="e">
        <f ca="1">_xludf.IFNA(VLOOKUP($A104,'Data Sheet'!$A:M,14,FALSE),"NA")</f>
        <v>#NAME?</v>
      </c>
      <c r="I104" s="64" t="e">
        <f ca="1">_xludf.IFNA(VLOOKUP($A104,'Data Sheet'!$A:N,15,FALSE),"NA")</f>
        <v>#NAME?</v>
      </c>
      <c r="J104" s="63" t="e">
        <f ca="1">_xludf.IFNA(VLOOKUP($A104,'Data Sheet'!$A:T,19,FALSE),"NA")</f>
        <v>#NAME?</v>
      </c>
      <c r="K104" s="64" t="e">
        <f ca="1">_xludf.IFNA(VLOOKUP($A104,'Data Sheet'!$A:T,20,FALSE),"NA")</f>
        <v>#NAME?</v>
      </c>
    </row>
    <row r="105" spans="2:11" ht="15.75" customHeight="1" x14ac:dyDescent="0.15">
      <c r="B105" s="60" t="e">
        <f ca="1">_xludf.IFNA(VLOOKUP($A105,'Data Sheet'!$A:B,2,FALSE),"NA")</f>
        <v>#NAME?</v>
      </c>
      <c r="C105" s="61" t="e">
        <f ca="1">_xludf.IFNA(VLOOKUP($A105,'Data Sheet'!$A:U,3,FALSE),"NA")</f>
        <v>#NAME?</v>
      </c>
      <c r="D105" s="61" t="e">
        <f ca="1">_xludf.IFNA(VLOOKUP($A105,'Data Sheet'!$A:C,4,FALSE),"NA")</f>
        <v>#NAME?</v>
      </c>
      <c r="E105" s="61" t="e">
        <f ca="1">_xludf.IFNA(VLOOKUP($A105,'Data Sheet'!$A:D,5,FALSE),"NA")</f>
        <v>#NAME?</v>
      </c>
      <c r="F105" s="73" t="e">
        <f ca="1">_xludf.IFNA(VLOOKUP($A105,'Data Sheet'!$A:E,6,FALSE),"NA")</f>
        <v>#NAME?</v>
      </c>
      <c r="G105" s="63" t="e">
        <f ca="1">_xludf.IFNA(VLOOKUP($A105,'Data Sheet'!$A:F,7,FALSE),"NA")</f>
        <v>#NAME?</v>
      </c>
      <c r="H105" s="64" t="e">
        <f ca="1">_xludf.IFNA(VLOOKUP($A105,'Data Sheet'!$A:M,14,FALSE),"NA")</f>
        <v>#NAME?</v>
      </c>
      <c r="I105" s="64" t="e">
        <f ca="1">_xludf.IFNA(VLOOKUP($A105,'Data Sheet'!$A:N,15,FALSE),"NA")</f>
        <v>#NAME?</v>
      </c>
      <c r="J105" s="63" t="e">
        <f ca="1">_xludf.IFNA(VLOOKUP($A105,'Data Sheet'!$A:T,19,FALSE),"NA")</f>
        <v>#NAME?</v>
      </c>
      <c r="K105" s="64" t="e">
        <f ca="1">_xludf.IFNA(VLOOKUP($A105,'Data Sheet'!$A:T,20,FALSE),"NA")</f>
        <v>#NAME?</v>
      </c>
    </row>
    <row r="106" spans="2:11" ht="15.75" customHeight="1" x14ac:dyDescent="0.15">
      <c r="B106" s="60" t="e">
        <f ca="1">_xludf.IFNA(VLOOKUP($A106,'Data Sheet'!$A:B,2,FALSE),"NA")</f>
        <v>#NAME?</v>
      </c>
      <c r="C106" s="61" t="e">
        <f ca="1">_xludf.IFNA(VLOOKUP($A106,'Data Sheet'!$A:U,3,FALSE),"NA")</f>
        <v>#NAME?</v>
      </c>
      <c r="D106" s="61" t="e">
        <f ca="1">_xludf.IFNA(VLOOKUP($A106,'Data Sheet'!$A:C,4,FALSE),"NA")</f>
        <v>#NAME?</v>
      </c>
      <c r="E106" s="61" t="e">
        <f ca="1">_xludf.IFNA(VLOOKUP($A106,'Data Sheet'!$A:D,5,FALSE),"NA")</f>
        <v>#NAME?</v>
      </c>
      <c r="F106" s="73" t="e">
        <f ca="1">_xludf.IFNA(VLOOKUP($A106,'Data Sheet'!$A:E,6,FALSE),"NA")</f>
        <v>#NAME?</v>
      </c>
      <c r="G106" s="63" t="e">
        <f ca="1">_xludf.IFNA(VLOOKUP($A106,'Data Sheet'!$A:F,7,FALSE),"NA")</f>
        <v>#NAME?</v>
      </c>
      <c r="H106" s="64" t="e">
        <f ca="1">_xludf.IFNA(VLOOKUP($A106,'Data Sheet'!$A:M,14,FALSE),"NA")</f>
        <v>#NAME?</v>
      </c>
      <c r="I106" s="64" t="e">
        <f ca="1">_xludf.IFNA(VLOOKUP($A106,'Data Sheet'!$A:N,15,FALSE),"NA")</f>
        <v>#NAME?</v>
      </c>
      <c r="J106" s="63" t="e">
        <f ca="1">_xludf.IFNA(VLOOKUP($A106,'Data Sheet'!$A:T,19,FALSE),"NA")</f>
        <v>#NAME?</v>
      </c>
      <c r="K106" s="64" t="e">
        <f ca="1">_xludf.IFNA(VLOOKUP($A106,'Data Sheet'!$A:T,20,FALSE),"NA")</f>
        <v>#NAME?</v>
      </c>
    </row>
    <row r="107" spans="2:11" ht="15.75" customHeight="1" x14ac:dyDescent="0.15">
      <c r="B107" s="60" t="e">
        <f ca="1">_xludf.IFNA(VLOOKUP($A107,'Data Sheet'!$A:B,2,FALSE),"NA")</f>
        <v>#NAME?</v>
      </c>
      <c r="C107" s="61" t="e">
        <f ca="1">_xludf.IFNA(VLOOKUP($A107,'Data Sheet'!$A:U,3,FALSE),"NA")</f>
        <v>#NAME?</v>
      </c>
      <c r="D107" s="61" t="e">
        <f ca="1">_xludf.IFNA(VLOOKUP($A107,'Data Sheet'!$A:C,4,FALSE),"NA")</f>
        <v>#NAME?</v>
      </c>
      <c r="E107" s="61" t="e">
        <f ca="1">_xludf.IFNA(VLOOKUP($A107,'Data Sheet'!$A:D,5,FALSE),"NA")</f>
        <v>#NAME?</v>
      </c>
      <c r="F107" s="73" t="e">
        <f ca="1">_xludf.IFNA(VLOOKUP($A107,'Data Sheet'!$A:E,6,FALSE),"NA")</f>
        <v>#NAME?</v>
      </c>
      <c r="G107" s="63" t="e">
        <f ca="1">_xludf.IFNA(VLOOKUP($A107,'Data Sheet'!$A:F,7,FALSE),"NA")</f>
        <v>#NAME?</v>
      </c>
      <c r="H107" s="64" t="e">
        <f ca="1">_xludf.IFNA(VLOOKUP($A107,'Data Sheet'!$A:M,14,FALSE),"NA")</f>
        <v>#NAME?</v>
      </c>
      <c r="I107" s="64" t="e">
        <f ca="1">_xludf.IFNA(VLOOKUP($A107,'Data Sheet'!$A:N,15,FALSE),"NA")</f>
        <v>#NAME?</v>
      </c>
      <c r="J107" s="63" t="e">
        <f ca="1">_xludf.IFNA(VLOOKUP($A107,'Data Sheet'!$A:T,19,FALSE),"NA")</f>
        <v>#NAME?</v>
      </c>
      <c r="K107" s="64" t="e">
        <f ca="1">_xludf.IFNA(VLOOKUP($A107,'Data Sheet'!$A:T,20,FALSE),"NA")</f>
        <v>#NAME?</v>
      </c>
    </row>
    <row r="108" spans="2:11" ht="15.75" customHeight="1" x14ac:dyDescent="0.15">
      <c r="B108" s="60" t="e">
        <f ca="1">_xludf.IFNA(VLOOKUP($A108,'Data Sheet'!$A:B,2,FALSE),"NA")</f>
        <v>#NAME?</v>
      </c>
      <c r="C108" s="61" t="e">
        <f ca="1">_xludf.IFNA(VLOOKUP($A108,'Data Sheet'!$A:U,3,FALSE),"NA")</f>
        <v>#NAME?</v>
      </c>
      <c r="D108" s="61" t="e">
        <f ca="1">_xludf.IFNA(VLOOKUP($A108,'Data Sheet'!$A:C,4,FALSE),"NA")</f>
        <v>#NAME?</v>
      </c>
      <c r="E108" s="61" t="e">
        <f ca="1">_xludf.IFNA(VLOOKUP($A108,'Data Sheet'!$A:D,5,FALSE),"NA")</f>
        <v>#NAME?</v>
      </c>
      <c r="F108" s="73" t="e">
        <f ca="1">_xludf.IFNA(VLOOKUP($A108,'Data Sheet'!$A:E,6,FALSE),"NA")</f>
        <v>#NAME?</v>
      </c>
      <c r="G108" s="63" t="e">
        <f ca="1">_xludf.IFNA(VLOOKUP($A108,'Data Sheet'!$A:F,7,FALSE),"NA")</f>
        <v>#NAME?</v>
      </c>
      <c r="H108" s="64" t="e">
        <f ca="1">_xludf.IFNA(VLOOKUP($A108,'Data Sheet'!$A:M,14,FALSE),"NA")</f>
        <v>#NAME?</v>
      </c>
      <c r="I108" s="64" t="e">
        <f ca="1">_xludf.IFNA(VLOOKUP($A108,'Data Sheet'!$A:N,15,FALSE),"NA")</f>
        <v>#NAME?</v>
      </c>
      <c r="J108" s="63" t="e">
        <f ca="1">_xludf.IFNA(VLOOKUP($A108,'Data Sheet'!$A:T,19,FALSE),"NA")</f>
        <v>#NAME?</v>
      </c>
      <c r="K108" s="64" t="e">
        <f ca="1">_xludf.IFNA(VLOOKUP($A108,'Data Sheet'!$A:T,20,FALSE),"NA")</f>
        <v>#NAME?</v>
      </c>
    </row>
    <row r="109" spans="2:11" ht="15.75" customHeight="1" x14ac:dyDescent="0.15">
      <c r="B109" s="60" t="e">
        <f ca="1">_xludf.IFNA(VLOOKUP($A109,'Data Sheet'!$A:B,2,FALSE),"NA")</f>
        <v>#NAME?</v>
      </c>
      <c r="C109" s="61" t="e">
        <f ca="1">_xludf.IFNA(VLOOKUP($A109,'Data Sheet'!$A:U,3,FALSE),"NA")</f>
        <v>#NAME?</v>
      </c>
      <c r="D109" s="61" t="e">
        <f ca="1">_xludf.IFNA(VLOOKUP($A109,'Data Sheet'!$A:C,4,FALSE),"NA")</f>
        <v>#NAME?</v>
      </c>
      <c r="E109" s="61" t="e">
        <f ca="1">_xludf.IFNA(VLOOKUP($A109,'Data Sheet'!$A:D,5,FALSE),"NA")</f>
        <v>#NAME?</v>
      </c>
      <c r="F109" s="73" t="e">
        <f ca="1">_xludf.IFNA(VLOOKUP($A109,'Data Sheet'!$A:E,6,FALSE),"NA")</f>
        <v>#NAME?</v>
      </c>
      <c r="G109" s="63" t="e">
        <f ca="1">_xludf.IFNA(VLOOKUP($A109,'Data Sheet'!$A:F,7,FALSE),"NA")</f>
        <v>#NAME?</v>
      </c>
      <c r="H109" s="64" t="e">
        <f ca="1">_xludf.IFNA(VLOOKUP($A109,'Data Sheet'!$A:M,14,FALSE),"NA")</f>
        <v>#NAME?</v>
      </c>
      <c r="I109" s="64" t="e">
        <f ca="1">_xludf.IFNA(VLOOKUP($A109,'Data Sheet'!$A:N,15,FALSE),"NA")</f>
        <v>#NAME?</v>
      </c>
      <c r="J109" s="63" t="e">
        <f ca="1">_xludf.IFNA(VLOOKUP($A109,'Data Sheet'!$A:T,19,FALSE),"NA")</f>
        <v>#NAME?</v>
      </c>
      <c r="K109" s="64" t="e">
        <f ca="1">_xludf.IFNA(VLOOKUP($A109,'Data Sheet'!$A:T,20,FALSE),"NA")</f>
        <v>#NAME?</v>
      </c>
    </row>
    <row r="110" spans="2:11" ht="15.75" customHeight="1" x14ac:dyDescent="0.15">
      <c r="B110" s="60" t="e">
        <f ca="1">_xludf.IFNA(VLOOKUP($A110,'Data Sheet'!$A:B,2,FALSE),"NA")</f>
        <v>#NAME?</v>
      </c>
      <c r="C110" s="61" t="e">
        <f ca="1">_xludf.IFNA(VLOOKUP($A110,'Data Sheet'!$A:U,3,FALSE),"NA")</f>
        <v>#NAME?</v>
      </c>
      <c r="D110" s="61" t="e">
        <f ca="1">_xludf.IFNA(VLOOKUP($A110,'Data Sheet'!$A:C,4,FALSE),"NA")</f>
        <v>#NAME?</v>
      </c>
      <c r="E110" s="61" t="e">
        <f ca="1">_xludf.IFNA(VLOOKUP($A110,'Data Sheet'!$A:D,5,FALSE),"NA")</f>
        <v>#NAME?</v>
      </c>
      <c r="F110" s="73" t="e">
        <f ca="1">_xludf.IFNA(VLOOKUP($A110,'Data Sheet'!$A:E,6,FALSE),"NA")</f>
        <v>#NAME?</v>
      </c>
      <c r="G110" s="63" t="e">
        <f ca="1">_xludf.IFNA(VLOOKUP($A110,'Data Sheet'!$A:F,7,FALSE),"NA")</f>
        <v>#NAME?</v>
      </c>
      <c r="H110" s="64" t="e">
        <f ca="1">_xludf.IFNA(VLOOKUP($A110,'Data Sheet'!$A:M,14,FALSE),"NA")</f>
        <v>#NAME?</v>
      </c>
      <c r="I110" s="64" t="e">
        <f ca="1">_xludf.IFNA(VLOOKUP($A110,'Data Sheet'!$A:N,15,FALSE),"NA")</f>
        <v>#NAME?</v>
      </c>
      <c r="J110" s="63" t="e">
        <f ca="1">_xludf.IFNA(VLOOKUP($A110,'Data Sheet'!$A:T,19,FALSE),"NA")</f>
        <v>#NAME?</v>
      </c>
      <c r="K110" s="64" t="e">
        <f ca="1">_xludf.IFNA(VLOOKUP($A110,'Data Sheet'!$A:T,20,FALSE),"NA")</f>
        <v>#NAME?</v>
      </c>
    </row>
    <row r="111" spans="2:11" ht="15.75" customHeight="1" x14ac:dyDescent="0.15">
      <c r="B111" s="60" t="e">
        <f ca="1">_xludf.IFNA(VLOOKUP($A111,'Data Sheet'!$A:B,2,FALSE),"NA")</f>
        <v>#NAME?</v>
      </c>
      <c r="C111" s="61" t="e">
        <f ca="1">_xludf.IFNA(VLOOKUP($A111,'Data Sheet'!$A:U,3,FALSE),"NA")</f>
        <v>#NAME?</v>
      </c>
      <c r="D111" s="61" t="e">
        <f ca="1">_xludf.IFNA(VLOOKUP($A111,'Data Sheet'!$A:C,4,FALSE),"NA")</f>
        <v>#NAME?</v>
      </c>
      <c r="E111" s="61" t="e">
        <f ca="1">_xludf.IFNA(VLOOKUP($A111,'Data Sheet'!$A:D,5,FALSE),"NA")</f>
        <v>#NAME?</v>
      </c>
      <c r="F111" s="73" t="e">
        <f ca="1">_xludf.IFNA(VLOOKUP($A111,'Data Sheet'!$A:E,6,FALSE),"NA")</f>
        <v>#NAME?</v>
      </c>
      <c r="G111" s="63" t="e">
        <f ca="1">_xludf.IFNA(VLOOKUP($A111,'Data Sheet'!$A:F,7,FALSE),"NA")</f>
        <v>#NAME?</v>
      </c>
      <c r="H111" s="64" t="e">
        <f ca="1">_xludf.IFNA(VLOOKUP($A111,'Data Sheet'!$A:M,14,FALSE),"NA")</f>
        <v>#NAME?</v>
      </c>
      <c r="I111" s="64" t="e">
        <f ca="1">_xludf.IFNA(VLOOKUP($A111,'Data Sheet'!$A:N,15,FALSE),"NA")</f>
        <v>#NAME?</v>
      </c>
      <c r="J111" s="63" t="e">
        <f ca="1">_xludf.IFNA(VLOOKUP($A111,'Data Sheet'!$A:T,19,FALSE),"NA")</f>
        <v>#NAME?</v>
      </c>
      <c r="K111" s="64" t="e">
        <f ca="1">_xludf.IFNA(VLOOKUP($A111,'Data Sheet'!$A:T,20,FALSE),"NA")</f>
        <v>#NAME?</v>
      </c>
    </row>
    <row r="112" spans="2:11" ht="15.75" customHeight="1" x14ac:dyDescent="0.15">
      <c r="B112" s="60" t="e">
        <f ca="1">_xludf.IFNA(VLOOKUP($A112,'Data Sheet'!$A:B,2,FALSE),"NA")</f>
        <v>#NAME?</v>
      </c>
      <c r="C112" s="61" t="e">
        <f ca="1">_xludf.IFNA(VLOOKUP($A112,'Data Sheet'!$A:U,3,FALSE),"NA")</f>
        <v>#NAME?</v>
      </c>
      <c r="D112" s="61" t="e">
        <f ca="1">_xludf.IFNA(VLOOKUP($A112,'Data Sheet'!$A:C,4,FALSE),"NA")</f>
        <v>#NAME?</v>
      </c>
      <c r="E112" s="61" t="e">
        <f ca="1">_xludf.IFNA(VLOOKUP($A112,'Data Sheet'!$A:D,5,FALSE),"NA")</f>
        <v>#NAME?</v>
      </c>
      <c r="F112" s="73" t="e">
        <f ca="1">_xludf.IFNA(VLOOKUP($A112,'Data Sheet'!$A:E,6,FALSE),"NA")</f>
        <v>#NAME?</v>
      </c>
      <c r="G112" s="63" t="e">
        <f ca="1">_xludf.IFNA(VLOOKUP($A112,'Data Sheet'!$A:F,7,FALSE),"NA")</f>
        <v>#NAME?</v>
      </c>
      <c r="H112" s="64" t="e">
        <f ca="1">_xludf.IFNA(VLOOKUP($A112,'Data Sheet'!$A:M,14,FALSE),"NA")</f>
        <v>#NAME?</v>
      </c>
      <c r="I112" s="64" t="e">
        <f ca="1">_xludf.IFNA(VLOOKUP($A112,'Data Sheet'!$A:N,15,FALSE),"NA")</f>
        <v>#NAME?</v>
      </c>
      <c r="J112" s="63" t="e">
        <f ca="1">_xludf.IFNA(VLOOKUP($A112,'Data Sheet'!$A:T,19,FALSE),"NA")</f>
        <v>#NAME?</v>
      </c>
      <c r="K112" s="64" t="e">
        <f ca="1">_xludf.IFNA(VLOOKUP($A112,'Data Sheet'!$A:T,20,FALSE),"NA")</f>
        <v>#NAME?</v>
      </c>
    </row>
    <row r="113" spans="2:11" ht="15.75" customHeight="1" x14ac:dyDescent="0.15">
      <c r="B113" s="60" t="e">
        <f ca="1">_xludf.IFNA(VLOOKUP($A113,'Data Sheet'!$A:B,2,FALSE),"NA")</f>
        <v>#NAME?</v>
      </c>
      <c r="C113" s="61" t="e">
        <f ca="1">_xludf.IFNA(VLOOKUP($A113,'Data Sheet'!$A:U,3,FALSE),"NA")</f>
        <v>#NAME?</v>
      </c>
      <c r="D113" s="61" t="e">
        <f ca="1">_xludf.IFNA(VLOOKUP($A113,'Data Sheet'!$A:C,4,FALSE),"NA")</f>
        <v>#NAME?</v>
      </c>
      <c r="E113" s="61" t="e">
        <f ca="1">_xludf.IFNA(VLOOKUP($A113,'Data Sheet'!$A:D,5,FALSE),"NA")</f>
        <v>#NAME?</v>
      </c>
      <c r="F113" s="73" t="e">
        <f ca="1">_xludf.IFNA(VLOOKUP($A113,'Data Sheet'!$A:E,6,FALSE),"NA")</f>
        <v>#NAME?</v>
      </c>
      <c r="G113" s="63" t="e">
        <f ca="1">_xludf.IFNA(VLOOKUP($A113,'Data Sheet'!$A:F,7,FALSE),"NA")</f>
        <v>#NAME?</v>
      </c>
      <c r="H113" s="64" t="e">
        <f ca="1">_xludf.IFNA(VLOOKUP($A113,'Data Sheet'!$A:M,14,FALSE),"NA")</f>
        <v>#NAME?</v>
      </c>
      <c r="I113" s="64" t="e">
        <f ca="1">_xludf.IFNA(VLOOKUP($A113,'Data Sheet'!$A:N,15,FALSE),"NA")</f>
        <v>#NAME?</v>
      </c>
      <c r="J113" s="63" t="e">
        <f ca="1">_xludf.IFNA(VLOOKUP($A113,'Data Sheet'!$A:T,19,FALSE),"NA")</f>
        <v>#NAME?</v>
      </c>
      <c r="K113" s="64" t="e">
        <f ca="1">_xludf.IFNA(VLOOKUP($A113,'Data Sheet'!$A:T,20,FALSE),"NA")</f>
        <v>#NAME?</v>
      </c>
    </row>
    <row r="114" spans="2:11" ht="15.75" customHeight="1" x14ac:dyDescent="0.15">
      <c r="B114" s="60" t="e">
        <f ca="1">_xludf.IFNA(VLOOKUP($A114,'Data Sheet'!$A:B,2,FALSE),"NA")</f>
        <v>#NAME?</v>
      </c>
      <c r="C114" s="61" t="e">
        <f ca="1">_xludf.IFNA(VLOOKUP($A114,'Data Sheet'!$A:U,3,FALSE),"NA")</f>
        <v>#NAME?</v>
      </c>
      <c r="D114" s="61" t="e">
        <f ca="1">_xludf.IFNA(VLOOKUP($A114,'Data Sheet'!$A:C,4,FALSE),"NA")</f>
        <v>#NAME?</v>
      </c>
      <c r="E114" s="61" t="e">
        <f ca="1">_xludf.IFNA(VLOOKUP($A114,'Data Sheet'!$A:D,5,FALSE),"NA")</f>
        <v>#NAME?</v>
      </c>
      <c r="F114" s="73" t="e">
        <f ca="1">_xludf.IFNA(VLOOKUP($A114,'Data Sheet'!$A:E,6,FALSE),"NA")</f>
        <v>#NAME?</v>
      </c>
      <c r="G114" s="63" t="e">
        <f ca="1">_xludf.IFNA(VLOOKUP($A114,'Data Sheet'!$A:F,7,FALSE),"NA")</f>
        <v>#NAME?</v>
      </c>
      <c r="H114" s="64" t="e">
        <f ca="1">_xludf.IFNA(VLOOKUP($A114,'Data Sheet'!$A:M,14,FALSE),"NA")</f>
        <v>#NAME?</v>
      </c>
      <c r="I114" s="64" t="e">
        <f ca="1">_xludf.IFNA(VLOOKUP($A114,'Data Sheet'!$A:N,15,FALSE),"NA")</f>
        <v>#NAME?</v>
      </c>
      <c r="J114" s="63" t="e">
        <f ca="1">_xludf.IFNA(VLOOKUP($A114,'Data Sheet'!$A:T,19,FALSE),"NA")</f>
        <v>#NAME?</v>
      </c>
      <c r="K114" s="64" t="e">
        <f ca="1">_xludf.IFNA(VLOOKUP($A114,'Data Sheet'!$A:T,20,FALSE),"NA")</f>
        <v>#NAME?</v>
      </c>
    </row>
    <row r="115" spans="2:11" ht="15.75" customHeight="1" x14ac:dyDescent="0.15">
      <c r="B115" s="60" t="e">
        <f ca="1">_xludf.IFNA(VLOOKUP($A115,'Data Sheet'!$A:B,2,FALSE),"NA")</f>
        <v>#NAME?</v>
      </c>
      <c r="C115" s="61" t="e">
        <f ca="1">_xludf.IFNA(VLOOKUP($A115,'Data Sheet'!$A:U,3,FALSE),"NA")</f>
        <v>#NAME?</v>
      </c>
      <c r="D115" s="61" t="e">
        <f ca="1">_xludf.IFNA(VLOOKUP($A115,'Data Sheet'!$A:C,4,FALSE),"NA")</f>
        <v>#NAME?</v>
      </c>
      <c r="E115" s="61" t="e">
        <f ca="1">_xludf.IFNA(VLOOKUP($A115,'Data Sheet'!$A:D,5,FALSE),"NA")</f>
        <v>#NAME?</v>
      </c>
      <c r="F115" s="73" t="e">
        <f ca="1">_xludf.IFNA(VLOOKUP($A115,'Data Sheet'!$A:E,6,FALSE),"NA")</f>
        <v>#NAME?</v>
      </c>
      <c r="G115" s="63" t="e">
        <f ca="1">_xludf.IFNA(VLOOKUP($A115,'Data Sheet'!$A:F,7,FALSE),"NA")</f>
        <v>#NAME?</v>
      </c>
      <c r="H115" s="64" t="e">
        <f ca="1">_xludf.IFNA(VLOOKUP($A115,'Data Sheet'!$A:M,14,FALSE),"NA")</f>
        <v>#NAME?</v>
      </c>
      <c r="I115" s="64" t="e">
        <f ca="1">_xludf.IFNA(VLOOKUP($A115,'Data Sheet'!$A:N,15,FALSE),"NA")</f>
        <v>#NAME?</v>
      </c>
      <c r="J115" s="63" t="e">
        <f ca="1">_xludf.IFNA(VLOOKUP($A115,'Data Sheet'!$A:T,19,FALSE),"NA")</f>
        <v>#NAME?</v>
      </c>
      <c r="K115" s="64" t="e">
        <f ca="1">_xludf.IFNA(VLOOKUP($A115,'Data Sheet'!$A:T,20,FALSE),"NA")</f>
        <v>#NAME?</v>
      </c>
    </row>
    <row r="116" spans="2:11" ht="15.75" customHeight="1" x14ac:dyDescent="0.15">
      <c r="B116" s="60" t="e">
        <f ca="1">_xludf.IFNA(VLOOKUP($A116,'Data Sheet'!$A:B,2,FALSE),"NA")</f>
        <v>#NAME?</v>
      </c>
      <c r="C116" s="61" t="e">
        <f ca="1">_xludf.IFNA(VLOOKUP($A116,'Data Sheet'!$A:U,3,FALSE),"NA")</f>
        <v>#NAME?</v>
      </c>
      <c r="D116" s="61" t="e">
        <f ca="1">_xludf.IFNA(VLOOKUP($A116,'Data Sheet'!$A:C,4,FALSE),"NA")</f>
        <v>#NAME?</v>
      </c>
      <c r="E116" s="61" t="e">
        <f ca="1">_xludf.IFNA(VLOOKUP($A116,'Data Sheet'!$A:D,5,FALSE),"NA")</f>
        <v>#NAME?</v>
      </c>
      <c r="F116" s="73" t="e">
        <f ca="1">_xludf.IFNA(VLOOKUP($A116,'Data Sheet'!$A:E,6,FALSE),"NA")</f>
        <v>#NAME?</v>
      </c>
      <c r="G116" s="63" t="e">
        <f ca="1">_xludf.IFNA(VLOOKUP($A116,'Data Sheet'!$A:F,7,FALSE),"NA")</f>
        <v>#NAME?</v>
      </c>
      <c r="H116" s="64" t="e">
        <f ca="1">_xludf.IFNA(VLOOKUP($A116,'Data Sheet'!$A:M,14,FALSE),"NA")</f>
        <v>#NAME?</v>
      </c>
      <c r="I116" s="64" t="e">
        <f ca="1">_xludf.IFNA(VLOOKUP($A116,'Data Sheet'!$A:N,15,FALSE),"NA")</f>
        <v>#NAME?</v>
      </c>
      <c r="J116" s="63" t="e">
        <f ca="1">_xludf.IFNA(VLOOKUP($A116,'Data Sheet'!$A:T,19,FALSE),"NA")</f>
        <v>#NAME?</v>
      </c>
      <c r="K116" s="64" t="e">
        <f ca="1">_xludf.IFNA(VLOOKUP($A116,'Data Sheet'!$A:T,20,FALSE),"NA")</f>
        <v>#NAME?</v>
      </c>
    </row>
    <row r="117" spans="2:11" ht="15.75" customHeight="1" x14ac:dyDescent="0.15">
      <c r="B117" s="60" t="e">
        <f ca="1">_xludf.IFNA(VLOOKUP($A117,'Data Sheet'!$A:B,2,FALSE),"NA")</f>
        <v>#NAME?</v>
      </c>
      <c r="C117" s="61" t="e">
        <f ca="1">_xludf.IFNA(VLOOKUP($A117,'Data Sheet'!$A:U,3,FALSE),"NA")</f>
        <v>#NAME?</v>
      </c>
      <c r="D117" s="61" t="e">
        <f ca="1">_xludf.IFNA(VLOOKUP($A117,'Data Sheet'!$A:C,4,FALSE),"NA")</f>
        <v>#NAME?</v>
      </c>
      <c r="E117" s="61" t="e">
        <f ca="1">_xludf.IFNA(VLOOKUP($A117,'Data Sheet'!$A:D,5,FALSE),"NA")</f>
        <v>#NAME?</v>
      </c>
      <c r="F117" s="73" t="e">
        <f ca="1">_xludf.IFNA(VLOOKUP($A117,'Data Sheet'!$A:E,6,FALSE),"NA")</f>
        <v>#NAME?</v>
      </c>
      <c r="G117" s="63" t="e">
        <f ca="1">_xludf.IFNA(VLOOKUP($A117,'Data Sheet'!$A:F,7,FALSE),"NA")</f>
        <v>#NAME?</v>
      </c>
      <c r="H117" s="64" t="e">
        <f ca="1">_xludf.IFNA(VLOOKUP($A117,'Data Sheet'!$A:M,14,FALSE),"NA")</f>
        <v>#NAME?</v>
      </c>
      <c r="I117" s="64" t="e">
        <f ca="1">_xludf.IFNA(VLOOKUP($A117,'Data Sheet'!$A:N,15,FALSE),"NA")</f>
        <v>#NAME?</v>
      </c>
      <c r="J117" s="63" t="e">
        <f ca="1">_xludf.IFNA(VLOOKUP($A117,'Data Sheet'!$A:T,19,FALSE),"NA")</f>
        <v>#NAME?</v>
      </c>
      <c r="K117" s="64" t="e">
        <f ca="1">_xludf.IFNA(VLOOKUP($A117,'Data Sheet'!$A:T,20,FALSE),"NA")</f>
        <v>#NAME?</v>
      </c>
    </row>
    <row r="118" spans="2:11" ht="15.75" customHeight="1" x14ac:dyDescent="0.15">
      <c r="B118" s="60" t="e">
        <f ca="1">_xludf.IFNA(VLOOKUP($A118,'Data Sheet'!$A:B,2,FALSE),"NA")</f>
        <v>#NAME?</v>
      </c>
      <c r="C118" s="61" t="e">
        <f ca="1">_xludf.IFNA(VLOOKUP($A118,'Data Sheet'!$A:U,3,FALSE),"NA")</f>
        <v>#NAME?</v>
      </c>
      <c r="D118" s="61" t="e">
        <f ca="1">_xludf.IFNA(VLOOKUP($A118,'Data Sheet'!$A:C,4,FALSE),"NA")</f>
        <v>#NAME?</v>
      </c>
      <c r="E118" s="61" t="e">
        <f ca="1">_xludf.IFNA(VLOOKUP($A118,'Data Sheet'!$A:D,5,FALSE),"NA")</f>
        <v>#NAME?</v>
      </c>
      <c r="F118" s="73" t="e">
        <f ca="1">_xludf.IFNA(VLOOKUP($A118,'Data Sheet'!$A:E,6,FALSE),"NA")</f>
        <v>#NAME?</v>
      </c>
      <c r="G118" s="63" t="e">
        <f ca="1">_xludf.IFNA(VLOOKUP($A118,'Data Sheet'!$A:F,7,FALSE),"NA")</f>
        <v>#NAME?</v>
      </c>
      <c r="H118" s="64" t="e">
        <f ca="1">_xludf.IFNA(VLOOKUP($A118,'Data Sheet'!$A:M,14,FALSE),"NA")</f>
        <v>#NAME?</v>
      </c>
      <c r="I118" s="64" t="e">
        <f ca="1">_xludf.IFNA(VLOOKUP($A118,'Data Sheet'!$A:N,15,FALSE),"NA")</f>
        <v>#NAME?</v>
      </c>
      <c r="J118" s="63" t="e">
        <f ca="1">_xludf.IFNA(VLOOKUP($A118,'Data Sheet'!$A:T,19,FALSE),"NA")</f>
        <v>#NAME?</v>
      </c>
      <c r="K118" s="64" t="e">
        <f ca="1">_xludf.IFNA(VLOOKUP($A118,'Data Sheet'!$A:T,20,FALSE),"NA")</f>
        <v>#NAME?</v>
      </c>
    </row>
    <row r="119" spans="2:11" ht="15.75" customHeight="1" x14ac:dyDescent="0.15">
      <c r="B119" s="60" t="e">
        <f ca="1">_xludf.IFNA(VLOOKUP($A119,'Data Sheet'!$A:B,2,FALSE),"NA")</f>
        <v>#NAME?</v>
      </c>
      <c r="C119" s="61" t="e">
        <f ca="1">_xludf.IFNA(VLOOKUP($A119,'Data Sheet'!$A:U,3,FALSE),"NA")</f>
        <v>#NAME?</v>
      </c>
      <c r="D119" s="61" t="e">
        <f ca="1">_xludf.IFNA(VLOOKUP($A119,'Data Sheet'!$A:C,4,FALSE),"NA")</f>
        <v>#NAME?</v>
      </c>
      <c r="E119" s="61" t="e">
        <f ca="1">_xludf.IFNA(VLOOKUP($A119,'Data Sheet'!$A:D,5,FALSE),"NA")</f>
        <v>#NAME?</v>
      </c>
      <c r="F119" s="73" t="e">
        <f ca="1">_xludf.IFNA(VLOOKUP($A119,'Data Sheet'!$A:E,6,FALSE),"NA")</f>
        <v>#NAME?</v>
      </c>
      <c r="G119" s="63" t="e">
        <f ca="1">_xludf.IFNA(VLOOKUP($A119,'Data Sheet'!$A:F,7,FALSE),"NA")</f>
        <v>#NAME?</v>
      </c>
      <c r="H119" s="64" t="e">
        <f ca="1">_xludf.IFNA(VLOOKUP($A119,'Data Sheet'!$A:M,14,FALSE),"NA")</f>
        <v>#NAME?</v>
      </c>
      <c r="I119" s="64" t="e">
        <f ca="1">_xludf.IFNA(VLOOKUP($A119,'Data Sheet'!$A:N,15,FALSE),"NA")</f>
        <v>#NAME?</v>
      </c>
      <c r="J119" s="63" t="e">
        <f ca="1">_xludf.IFNA(VLOOKUP($A119,'Data Sheet'!$A:T,19,FALSE),"NA")</f>
        <v>#NAME?</v>
      </c>
      <c r="K119" s="64" t="e">
        <f ca="1">_xludf.IFNA(VLOOKUP($A119,'Data Sheet'!$A:T,20,FALSE),"NA")</f>
        <v>#NAME?</v>
      </c>
    </row>
    <row r="120" spans="2:11" ht="15.75" customHeight="1" x14ac:dyDescent="0.15">
      <c r="B120" s="60" t="e">
        <f ca="1">_xludf.IFNA(VLOOKUP($A120,'Data Sheet'!$A:B,2,FALSE),"NA")</f>
        <v>#NAME?</v>
      </c>
      <c r="C120" s="61" t="e">
        <f ca="1">_xludf.IFNA(VLOOKUP($A120,'Data Sheet'!$A:U,3,FALSE),"NA")</f>
        <v>#NAME?</v>
      </c>
      <c r="D120" s="61" t="e">
        <f ca="1">_xludf.IFNA(VLOOKUP($A120,'Data Sheet'!$A:C,4,FALSE),"NA")</f>
        <v>#NAME?</v>
      </c>
      <c r="E120" s="61" t="e">
        <f ca="1">_xludf.IFNA(VLOOKUP($A120,'Data Sheet'!$A:D,5,FALSE),"NA")</f>
        <v>#NAME?</v>
      </c>
      <c r="F120" s="73" t="e">
        <f ca="1">_xludf.IFNA(VLOOKUP($A120,'Data Sheet'!$A:E,6,FALSE),"NA")</f>
        <v>#NAME?</v>
      </c>
      <c r="G120" s="63" t="e">
        <f ca="1">_xludf.IFNA(VLOOKUP($A120,'Data Sheet'!$A:F,7,FALSE),"NA")</f>
        <v>#NAME?</v>
      </c>
      <c r="H120" s="64" t="e">
        <f ca="1">_xludf.IFNA(VLOOKUP($A120,'Data Sheet'!$A:M,14,FALSE),"NA")</f>
        <v>#NAME?</v>
      </c>
      <c r="I120" s="64" t="e">
        <f ca="1">_xludf.IFNA(VLOOKUP($A120,'Data Sheet'!$A:N,15,FALSE),"NA")</f>
        <v>#NAME?</v>
      </c>
      <c r="J120" s="63" t="e">
        <f ca="1">_xludf.IFNA(VLOOKUP($A120,'Data Sheet'!$A:T,19,FALSE),"NA")</f>
        <v>#NAME?</v>
      </c>
      <c r="K120" s="64" t="e">
        <f ca="1">_xludf.IFNA(VLOOKUP($A120,'Data Sheet'!$A:T,20,FALSE),"NA")</f>
        <v>#NAME?</v>
      </c>
    </row>
    <row r="121" spans="2:11" ht="15.75" customHeight="1" x14ac:dyDescent="0.15">
      <c r="B121" s="60" t="e">
        <f ca="1">_xludf.IFNA(VLOOKUP($A121,'Data Sheet'!$A:B,2,FALSE),"NA")</f>
        <v>#NAME?</v>
      </c>
      <c r="C121" s="61" t="e">
        <f ca="1">_xludf.IFNA(VLOOKUP($A121,'Data Sheet'!$A:U,3,FALSE),"NA")</f>
        <v>#NAME?</v>
      </c>
      <c r="D121" s="61" t="e">
        <f ca="1">_xludf.IFNA(VLOOKUP($A121,'Data Sheet'!$A:C,4,FALSE),"NA")</f>
        <v>#NAME?</v>
      </c>
      <c r="E121" s="61" t="e">
        <f ca="1">_xludf.IFNA(VLOOKUP($A121,'Data Sheet'!$A:D,5,FALSE),"NA")</f>
        <v>#NAME?</v>
      </c>
      <c r="F121" s="73" t="e">
        <f ca="1">_xludf.IFNA(VLOOKUP($A121,'Data Sheet'!$A:E,6,FALSE),"NA")</f>
        <v>#NAME?</v>
      </c>
      <c r="G121" s="63" t="e">
        <f ca="1">_xludf.IFNA(VLOOKUP($A121,'Data Sheet'!$A:F,7,FALSE),"NA")</f>
        <v>#NAME?</v>
      </c>
      <c r="H121" s="64" t="e">
        <f ca="1">_xludf.IFNA(VLOOKUP($A121,'Data Sheet'!$A:M,14,FALSE),"NA")</f>
        <v>#NAME?</v>
      </c>
      <c r="I121" s="64" t="e">
        <f ca="1">_xludf.IFNA(VLOOKUP($A121,'Data Sheet'!$A:N,15,FALSE),"NA")</f>
        <v>#NAME?</v>
      </c>
      <c r="J121" s="63" t="e">
        <f ca="1">_xludf.IFNA(VLOOKUP($A121,'Data Sheet'!$A:T,19,FALSE),"NA")</f>
        <v>#NAME?</v>
      </c>
      <c r="K121" s="64" t="e">
        <f ca="1">_xludf.IFNA(VLOOKUP($A121,'Data Sheet'!$A:T,20,FALSE),"NA")</f>
        <v>#NAME?</v>
      </c>
    </row>
    <row r="122" spans="2:11" ht="15.75" customHeight="1" x14ac:dyDescent="0.15">
      <c r="B122" s="60" t="e">
        <f ca="1">_xludf.IFNA(VLOOKUP($A122,'Data Sheet'!$A:B,2,FALSE),"NA")</f>
        <v>#NAME?</v>
      </c>
      <c r="C122" s="61" t="e">
        <f ca="1">_xludf.IFNA(VLOOKUP($A122,'Data Sheet'!$A:U,3,FALSE),"NA")</f>
        <v>#NAME?</v>
      </c>
      <c r="D122" s="61" t="e">
        <f ca="1">_xludf.IFNA(VLOOKUP($A122,'Data Sheet'!$A:C,4,FALSE),"NA")</f>
        <v>#NAME?</v>
      </c>
      <c r="E122" s="61" t="e">
        <f ca="1">_xludf.IFNA(VLOOKUP($A122,'Data Sheet'!$A:D,5,FALSE),"NA")</f>
        <v>#NAME?</v>
      </c>
      <c r="F122" s="73" t="e">
        <f ca="1">_xludf.IFNA(VLOOKUP($A122,'Data Sheet'!$A:E,6,FALSE),"NA")</f>
        <v>#NAME?</v>
      </c>
      <c r="G122" s="63" t="e">
        <f ca="1">_xludf.IFNA(VLOOKUP($A122,'Data Sheet'!$A:F,7,FALSE),"NA")</f>
        <v>#NAME?</v>
      </c>
      <c r="H122" s="64" t="e">
        <f ca="1">_xludf.IFNA(VLOOKUP($A122,'Data Sheet'!$A:M,14,FALSE),"NA")</f>
        <v>#NAME?</v>
      </c>
      <c r="I122" s="64" t="e">
        <f ca="1">_xludf.IFNA(VLOOKUP($A122,'Data Sheet'!$A:N,15,FALSE),"NA")</f>
        <v>#NAME?</v>
      </c>
      <c r="J122" s="63" t="e">
        <f ca="1">_xludf.IFNA(VLOOKUP($A122,'Data Sheet'!$A:T,19,FALSE),"NA")</f>
        <v>#NAME?</v>
      </c>
      <c r="K122" s="64" t="e">
        <f ca="1">_xludf.IFNA(VLOOKUP($A122,'Data Sheet'!$A:T,20,FALSE),"NA")</f>
        <v>#NAME?</v>
      </c>
    </row>
    <row r="123" spans="2:11" ht="15.75" customHeight="1" x14ac:dyDescent="0.15">
      <c r="B123" s="60" t="e">
        <f ca="1">_xludf.IFNA(VLOOKUP($A123,'Data Sheet'!$A:B,2,FALSE),"NA")</f>
        <v>#NAME?</v>
      </c>
      <c r="C123" s="61" t="e">
        <f ca="1">_xludf.IFNA(VLOOKUP($A123,'Data Sheet'!$A:U,3,FALSE),"NA")</f>
        <v>#NAME?</v>
      </c>
      <c r="D123" s="61" t="e">
        <f ca="1">_xludf.IFNA(VLOOKUP($A123,'Data Sheet'!$A:C,4,FALSE),"NA")</f>
        <v>#NAME?</v>
      </c>
      <c r="E123" s="61" t="e">
        <f ca="1">_xludf.IFNA(VLOOKUP($A123,'Data Sheet'!$A:D,5,FALSE),"NA")</f>
        <v>#NAME?</v>
      </c>
      <c r="F123" s="73" t="e">
        <f ca="1">_xludf.IFNA(VLOOKUP($A123,'Data Sheet'!$A:E,6,FALSE),"NA")</f>
        <v>#NAME?</v>
      </c>
      <c r="G123" s="63" t="e">
        <f ca="1">_xludf.IFNA(VLOOKUP($A123,'Data Sheet'!$A:F,7,FALSE),"NA")</f>
        <v>#NAME?</v>
      </c>
      <c r="H123" s="64" t="e">
        <f ca="1">_xludf.IFNA(VLOOKUP($A123,'Data Sheet'!$A:M,14,FALSE),"NA")</f>
        <v>#NAME?</v>
      </c>
      <c r="I123" s="64" t="e">
        <f ca="1">_xludf.IFNA(VLOOKUP($A123,'Data Sheet'!$A:N,15,FALSE),"NA")</f>
        <v>#NAME?</v>
      </c>
      <c r="J123" s="63" t="e">
        <f ca="1">_xludf.IFNA(VLOOKUP($A123,'Data Sheet'!$A:T,19,FALSE),"NA")</f>
        <v>#NAME?</v>
      </c>
      <c r="K123" s="64" t="e">
        <f ca="1">_xludf.IFNA(VLOOKUP($A123,'Data Sheet'!$A:T,20,FALSE),"NA")</f>
        <v>#NAME?</v>
      </c>
    </row>
    <row r="124" spans="2:11" ht="15.75" customHeight="1" x14ac:dyDescent="0.15">
      <c r="B124" s="60" t="e">
        <f ca="1">_xludf.IFNA(VLOOKUP($A124,'Data Sheet'!$A:B,2,FALSE),"NA")</f>
        <v>#NAME?</v>
      </c>
      <c r="C124" s="61" t="e">
        <f ca="1">_xludf.IFNA(VLOOKUP($A124,'Data Sheet'!$A:U,3,FALSE),"NA")</f>
        <v>#NAME?</v>
      </c>
      <c r="D124" s="61" t="e">
        <f ca="1">_xludf.IFNA(VLOOKUP($A124,'Data Sheet'!$A:C,4,FALSE),"NA")</f>
        <v>#NAME?</v>
      </c>
      <c r="E124" s="61" t="e">
        <f ca="1">_xludf.IFNA(VLOOKUP($A124,'Data Sheet'!$A:D,5,FALSE),"NA")</f>
        <v>#NAME?</v>
      </c>
      <c r="F124" s="73" t="e">
        <f ca="1">_xludf.IFNA(VLOOKUP($A124,'Data Sheet'!$A:E,6,FALSE),"NA")</f>
        <v>#NAME?</v>
      </c>
      <c r="G124" s="63" t="e">
        <f ca="1">_xludf.IFNA(VLOOKUP($A124,'Data Sheet'!$A:F,7,FALSE),"NA")</f>
        <v>#NAME?</v>
      </c>
      <c r="H124" s="64" t="e">
        <f ca="1">_xludf.IFNA(VLOOKUP($A124,'Data Sheet'!$A:M,14,FALSE),"NA")</f>
        <v>#NAME?</v>
      </c>
      <c r="I124" s="64" t="e">
        <f ca="1">_xludf.IFNA(VLOOKUP($A124,'Data Sheet'!$A:N,15,FALSE),"NA")</f>
        <v>#NAME?</v>
      </c>
      <c r="J124" s="63" t="e">
        <f ca="1">_xludf.IFNA(VLOOKUP($A124,'Data Sheet'!$A:T,19,FALSE),"NA")</f>
        <v>#NAME?</v>
      </c>
      <c r="K124" s="64" t="e">
        <f ca="1">_xludf.IFNA(VLOOKUP($A124,'Data Sheet'!$A:T,20,FALSE),"NA")</f>
        <v>#NAME?</v>
      </c>
    </row>
    <row r="125" spans="2:11" ht="15.75" customHeight="1" x14ac:dyDescent="0.15">
      <c r="B125" s="60" t="e">
        <f ca="1">_xludf.IFNA(VLOOKUP($A125,'Data Sheet'!$A:B,2,FALSE),"NA")</f>
        <v>#NAME?</v>
      </c>
      <c r="C125" s="61" t="e">
        <f ca="1">_xludf.IFNA(VLOOKUP($A125,'Data Sheet'!$A:U,3,FALSE),"NA")</f>
        <v>#NAME?</v>
      </c>
      <c r="D125" s="61" t="e">
        <f ca="1">_xludf.IFNA(VLOOKUP($A125,'Data Sheet'!$A:C,4,FALSE),"NA")</f>
        <v>#NAME?</v>
      </c>
      <c r="E125" s="61" t="e">
        <f ca="1">_xludf.IFNA(VLOOKUP($A125,'Data Sheet'!$A:D,5,FALSE),"NA")</f>
        <v>#NAME?</v>
      </c>
      <c r="F125" s="73" t="e">
        <f ca="1">_xludf.IFNA(VLOOKUP($A125,'Data Sheet'!$A:E,6,FALSE),"NA")</f>
        <v>#NAME?</v>
      </c>
      <c r="G125" s="63" t="e">
        <f ca="1">_xludf.IFNA(VLOOKUP($A125,'Data Sheet'!$A:F,7,FALSE),"NA")</f>
        <v>#NAME?</v>
      </c>
      <c r="H125" s="64" t="e">
        <f ca="1">_xludf.IFNA(VLOOKUP($A125,'Data Sheet'!$A:M,14,FALSE),"NA")</f>
        <v>#NAME?</v>
      </c>
      <c r="I125" s="64" t="e">
        <f ca="1">_xludf.IFNA(VLOOKUP($A125,'Data Sheet'!$A:N,15,FALSE),"NA")</f>
        <v>#NAME?</v>
      </c>
      <c r="J125" s="63" t="e">
        <f ca="1">_xludf.IFNA(VLOOKUP($A125,'Data Sheet'!$A:T,19,FALSE),"NA")</f>
        <v>#NAME?</v>
      </c>
      <c r="K125" s="64" t="e">
        <f ca="1">_xludf.IFNA(VLOOKUP($A125,'Data Sheet'!$A:T,20,FALSE),"NA")</f>
        <v>#NAME?</v>
      </c>
    </row>
    <row r="126" spans="2:11" ht="15.75" customHeight="1" x14ac:dyDescent="0.15">
      <c r="B126" s="60" t="e">
        <f ca="1">_xludf.IFNA(VLOOKUP($A126,'Data Sheet'!$A:B,2,FALSE),"NA")</f>
        <v>#NAME?</v>
      </c>
      <c r="C126" s="61" t="e">
        <f ca="1">_xludf.IFNA(VLOOKUP($A126,'Data Sheet'!$A:U,3,FALSE),"NA")</f>
        <v>#NAME?</v>
      </c>
      <c r="D126" s="61" t="e">
        <f ca="1">_xludf.IFNA(VLOOKUP($A126,'Data Sheet'!$A:C,4,FALSE),"NA")</f>
        <v>#NAME?</v>
      </c>
      <c r="E126" s="61" t="e">
        <f ca="1">_xludf.IFNA(VLOOKUP($A126,'Data Sheet'!$A:D,5,FALSE),"NA")</f>
        <v>#NAME?</v>
      </c>
      <c r="F126" s="73" t="e">
        <f ca="1">_xludf.IFNA(VLOOKUP($A126,'Data Sheet'!$A:E,6,FALSE),"NA")</f>
        <v>#NAME?</v>
      </c>
      <c r="G126" s="63" t="e">
        <f ca="1">_xludf.IFNA(VLOOKUP($A126,'Data Sheet'!$A:F,7,FALSE),"NA")</f>
        <v>#NAME?</v>
      </c>
      <c r="H126" s="64" t="e">
        <f ca="1">_xludf.IFNA(VLOOKUP($A126,'Data Sheet'!$A:M,14,FALSE),"NA")</f>
        <v>#NAME?</v>
      </c>
      <c r="I126" s="64" t="e">
        <f ca="1">_xludf.IFNA(VLOOKUP($A126,'Data Sheet'!$A:N,15,FALSE),"NA")</f>
        <v>#NAME?</v>
      </c>
      <c r="J126" s="63" t="e">
        <f ca="1">_xludf.IFNA(VLOOKUP($A126,'Data Sheet'!$A:T,19,FALSE),"NA")</f>
        <v>#NAME?</v>
      </c>
      <c r="K126" s="64" t="e">
        <f ca="1">_xludf.IFNA(VLOOKUP($A126,'Data Sheet'!$A:T,20,FALSE),"NA")</f>
        <v>#NAME?</v>
      </c>
    </row>
    <row r="127" spans="2:11" ht="15.75" customHeight="1" x14ac:dyDescent="0.15">
      <c r="B127" s="60" t="e">
        <f ca="1">_xludf.IFNA(VLOOKUP($A127,'Data Sheet'!$A:B,2,FALSE),"NA")</f>
        <v>#NAME?</v>
      </c>
      <c r="C127" s="61" t="e">
        <f ca="1">_xludf.IFNA(VLOOKUP($A127,'Data Sheet'!$A:U,3,FALSE),"NA")</f>
        <v>#NAME?</v>
      </c>
      <c r="D127" s="61" t="e">
        <f ca="1">_xludf.IFNA(VLOOKUP($A127,'Data Sheet'!$A:C,4,FALSE),"NA")</f>
        <v>#NAME?</v>
      </c>
      <c r="E127" s="61" t="e">
        <f ca="1">_xludf.IFNA(VLOOKUP($A127,'Data Sheet'!$A:D,5,FALSE),"NA")</f>
        <v>#NAME?</v>
      </c>
      <c r="F127" s="73" t="e">
        <f ca="1">_xludf.IFNA(VLOOKUP($A127,'Data Sheet'!$A:E,6,FALSE),"NA")</f>
        <v>#NAME?</v>
      </c>
      <c r="G127" s="63" t="e">
        <f ca="1">_xludf.IFNA(VLOOKUP($A127,'Data Sheet'!$A:F,7,FALSE),"NA")</f>
        <v>#NAME?</v>
      </c>
      <c r="H127" s="64" t="e">
        <f ca="1">_xludf.IFNA(VLOOKUP($A127,'Data Sheet'!$A:M,14,FALSE),"NA")</f>
        <v>#NAME?</v>
      </c>
      <c r="I127" s="64" t="e">
        <f ca="1">_xludf.IFNA(VLOOKUP($A127,'Data Sheet'!$A:N,15,FALSE),"NA")</f>
        <v>#NAME?</v>
      </c>
      <c r="J127" s="63" t="e">
        <f ca="1">_xludf.IFNA(VLOOKUP($A127,'Data Sheet'!$A:T,19,FALSE),"NA")</f>
        <v>#NAME?</v>
      </c>
      <c r="K127" s="64" t="e">
        <f ca="1">_xludf.IFNA(VLOOKUP($A127,'Data Sheet'!$A:T,20,FALSE),"NA")</f>
        <v>#NAME?</v>
      </c>
    </row>
    <row r="128" spans="2:11" ht="15.75" customHeight="1" x14ac:dyDescent="0.15">
      <c r="B128" s="60" t="e">
        <f ca="1">_xludf.IFNA(VLOOKUP($A128,'Data Sheet'!$A:B,2,FALSE),"NA")</f>
        <v>#NAME?</v>
      </c>
      <c r="C128" s="61" t="e">
        <f ca="1">_xludf.IFNA(VLOOKUP($A128,'Data Sheet'!$A:U,3,FALSE),"NA")</f>
        <v>#NAME?</v>
      </c>
      <c r="D128" s="61" t="e">
        <f ca="1">_xludf.IFNA(VLOOKUP($A128,'Data Sheet'!$A:C,4,FALSE),"NA")</f>
        <v>#NAME?</v>
      </c>
      <c r="E128" s="61" t="e">
        <f ca="1">_xludf.IFNA(VLOOKUP($A128,'Data Sheet'!$A:D,5,FALSE),"NA")</f>
        <v>#NAME?</v>
      </c>
      <c r="F128" s="73" t="e">
        <f ca="1">_xludf.IFNA(VLOOKUP($A128,'Data Sheet'!$A:E,6,FALSE),"NA")</f>
        <v>#NAME?</v>
      </c>
      <c r="G128" s="63" t="e">
        <f ca="1">_xludf.IFNA(VLOOKUP($A128,'Data Sheet'!$A:F,7,FALSE),"NA")</f>
        <v>#NAME?</v>
      </c>
      <c r="H128" s="64" t="e">
        <f ca="1">_xludf.IFNA(VLOOKUP($A128,'Data Sheet'!$A:M,14,FALSE),"NA")</f>
        <v>#NAME?</v>
      </c>
      <c r="I128" s="64" t="e">
        <f ca="1">_xludf.IFNA(VLOOKUP($A128,'Data Sheet'!$A:N,15,FALSE),"NA")</f>
        <v>#NAME?</v>
      </c>
      <c r="J128" s="63" t="e">
        <f ca="1">_xludf.IFNA(VLOOKUP($A128,'Data Sheet'!$A:T,19,FALSE),"NA")</f>
        <v>#NAME?</v>
      </c>
      <c r="K128" s="64" t="e">
        <f ca="1">_xludf.IFNA(VLOOKUP($A128,'Data Sheet'!$A:T,20,FALSE),"NA")</f>
        <v>#NAME?</v>
      </c>
    </row>
    <row r="129" spans="2:11" ht="15.75" customHeight="1" x14ac:dyDescent="0.15">
      <c r="B129" s="60" t="e">
        <f ca="1">_xludf.IFNA(VLOOKUP($A129,'Data Sheet'!$A:B,2,FALSE),"NA")</f>
        <v>#NAME?</v>
      </c>
      <c r="C129" s="61" t="e">
        <f ca="1">_xludf.IFNA(VLOOKUP($A129,'Data Sheet'!$A:U,3,FALSE),"NA")</f>
        <v>#NAME?</v>
      </c>
      <c r="D129" s="61" t="e">
        <f ca="1">_xludf.IFNA(VLOOKUP($A129,'Data Sheet'!$A:C,4,FALSE),"NA")</f>
        <v>#NAME?</v>
      </c>
      <c r="E129" s="61" t="e">
        <f ca="1">_xludf.IFNA(VLOOKUP($A129,'Data Sheet'!$A:D,5,FALSE),"NA")</f>
        <v>#NAME?</v>
      </c>
      <c r="F129" s="73" t="e">
        <f ca="1">_xludf.IFNA(VLOOKUP($A129,'Data Sheet'!$A:E,6,FALSE),"NA")</f>
        <v>#NAME?</v>
      </c>
      <c r="G129" s="63" t="e">
        <f ca="1">_xludf.IFNA(VLOOKUP($A129,'Data Sheet'!$A:F,7,FALSE),"NA")</f>
        <v>#NAME?</v>
      </c>
      <c r="H129" s="64" t="e">
        <f ca="1">_xludf.IFNA(VLOOKUP($A129,'Data Sheet'!$A:M,14,FALSE),"NA")</f>
        <v>#NAME?</v>
      </c>
      <c r="I129" s="64" t="e">
        <f ca="1">_xludf.IFNA(VLOOKUP($A129,'Data Sheet'!$A:N,15,FALSE),"NA")</f>
        <v>#NAME?</v>
      </c>
      <c r="J129" s="63" t="e">
        <f ca="1">_xludf.IFNA(VLOOKUP($A129,'Data Sheet'!$A:T,19,FALSE),"NA")</f>
        <v>#NAME?</v>
      </c>
      <c r="K129" s="64" t="e">
        <f ca="1">_xludf.IFNA(VLOOKUP($A129,'Data Sheet'!$A:T,20,FALSE),"NA")</f>
        <v>#NAME?</v>
      </c>
    </row>
    <row r="130" spans="2:11" ht="15.75" customHeight="1" x14ac:dyDescent="0.15">
      <c r="B130" s="60" t="e">
        <f ca="1">_xludf.IFNA(VLOOKUP($A130,'Data Sheet'!$A:B,2,FALSE),"NA")</f>
        <v>#NAME?</v>
      </c>
      <c r="C130" s="61" t="e">
        <f ca="1">_xludf.IFNA(VLOOKUP($A130,'Data Sheet'!$A:U,3,FALSE),"NA")</f>
        <v>#NAME?</v>
      </c>
      <c r="D130" s="61" t="e">
        <f ca="1">_xludf.IFNA(VLOOKUP($A130,'Data Sheet'!$A:C,4,FALSE),"NA")</f>
        <v>#NAME?</v>
      </c>
      <c r="E130" s="61" t="e">
        <f ca="1">_xludf.IFNA(VLOOKUP($A130,'Data Sheet'!$A:D,5,FALSE),"NA")</f>
        <v>#NAME?</v>
      </c>
      <c r="F130" s="73" t="e">
        <f ca="1">_xludf.IFNA(VLOOKUP($A130,'Data Sheet'!$A:E,6,FALSE),"NA")</f>
        <v>#NAME?</v>
      </c>
      <c r="G130" s="63" t="e">
        <f ca="1">_xludf.IFNA(VLOOKUP($A130,'Data Sheet'!$A:F,7,FALSE),"NA")</f>
        <v>#NAME?</v>
      </c>
      <c r="H130" s="64" t="e">
        <f ca="1">_xludf.IFNA(VLOOKUP($A130,'Data Sheet'!$A:M,14,FALSE),"NA")</f>
        <v>#NAME?</v>
      </c>
      <c r="I130" s="64" t="e">
        <f ca="1">_xludf.IFNA(VLOOKUP($A130,'Data Sheet'!$A:N,15,FALSE),"NA")</f>
        <v>#NAME?</v>
      </c>
      <c r="J130" s="63" t="e">
        <f ca="1">_xludf.IFNA(VLOOKUP($A130,'Data Sheet'!$A:T,19,FALSE),"NA")</f>
        <v>#NAME?</v>
      </c>
      <c r="K130" s="64" t="e">
        <f ca="1">_xludf.IFNA(VLOOKUP($A130,'Data Sheet'!$A:T,20,FALSE),"NA")</f>
        <v>#NAME?</v>
      </c>
    </row>
    <row r="131" spans="2:11" ht="15.75" customHeight="1" x14ac:dyDescent="0.15">
      <c r="B131" s="60" t="e">
        <f ca="1">_xludf.IFNA(VLOOKUP($A131,'Data Sheet'!$A:B,2,FALSE),"NA")</f>
        <v>#NAME?</v>
      </c>
      <c r="C131" s="61" t="e">
        <f ca="1">_xludf.IFNA(VLOOKUP($A131,'Data Sheet'!$A:U,3,FALSE),"NA")</f>
        <v>#NAME?</v>
      </c>
      <c r="D131" s="61" t="e">
        <f ca="1">_xludf.IFNA(VLOOKUP($A131,'Data Sheet'!$A:C,4,FALSE),"NA")</f>
        <v>#NAME?</v>
      </c>
      <c r="E131" s="61" t="e">
        <f ca="1">_xludf.IFNA(VLOOKUP($A131,'Data Sheet'!$A:D,5,FALSE),"NA")</f>
        <v>#NAME?</v>
      </c>
      <c r="F131" s="73" t="e">
        <f ca="1">_xludf.IFNA(VLOOKUP($A131,'Data Sheet'!$A:E,6,FALSE),"NA")</f>
        <v>#NAME?</v>
      </c>
      <c r="G131" s="63" t="e">
        <f ca="1">_xludf.IFNA(VLOOKUP($A131,'Data Sheet'!$A:F,7,FALSE),"NA")</f>
        <v>#NAME?</v>
      </c>
      <c r="H131" s="64" t="e">
        <f ca="1">_xludf.IFNA(VLOOKUP($A131,'Data Sheet'!$A:M,14,FALSE),"NA")</f>
        <v>#NAME?</v>
      </c>
      <c r="I131" s="64" t="e">
        <f ca="1">_xludf.IFNA(VLOOKUP($A131,'Data Sheet'!$A:N,15,FALSE),"NA")</f>
        <v>#NAME?</v>
      </c>
      <c r="J131" s="63" t="e">
        <f ca="1">_xludf.IFNA(VLOOKUP($A131,'Data Sheet'!$A:T,19,FALSE),"NA")</f>
        <v>#NAME?</v>
      </c>
      <c r="K131" s="64" t="e">
        <f ca="1">_xludf.IFNA(VLOOKUP($A131,'Data Sheet'!$A:T,20,FALSE),"NA")</f>
        <v>#NAME?</v>
      </c>
    </row>
    <row r="132" spans="2:11" ht="15.75" customHeight="1" x14ac:dyDescent="0.15">
      <c r="B132" s="60" t="e">
        <f ca="1">_xludf.IFNA(VLOOKUP($A132,'Data Sheet'!$A:B,2,FALSE),"NA")</f>
        <v>#NAME?</v>
      </c>
      <c r="C132" s="61" t="e">
        <f ca="1">_xludf.IFNA(VLOOKUP($A132,'Data Sheet'!$A:U,3,FALSE),"NA")</f>
        <v>#NAME?</v>
      </c>
      <c r="D132" s="61" t="e">
        <f ca="1">_xludf.IFNA(VLOOKUP($A132,'Data Sheet'!$A:C,4,FALSE),"NA")</f>
        <v>#NAME?</v>
      </c>
      <c r="E132" s="61" t="e">
        <f ca="1">_xludf.IFNA(VLOOKUP($A132,'Data Sheet'!$A:D,5,FALSE),"NA")</f>
        <v>#NAME?</v>
      </c>
      <c r="F132" s="73" t="e">
        <f ca="1">_xludf.IFNA(VLOOKUP($A132,'Data Sheet'!$A:E,6,FALSE),"NA")</f>
        <v>#NAME?</v>
      </c>
      <c r="G132" s="63" t="e">
        <f ca="1">_xludf.IFNA(VLOOKUP($A132,'Data Sheet'!$A:F,7,FALSE),"NA")</f>
        <v>#NAME?</v>
      </c>
      <c r="H132" s="64" t="e">
        <f ca="1">_xludf.IFNA(VLOOKUP($A132,'Data Sheet'!$A:M,14,FALSE),"NA")</f>
        <v>#NAME?</v>
      </c>
      <c r="I132" s="64" t="e">
        <f ca="1">_xludf.IFNA(VLOOKUP($A132,'Data Sheet'!$A:N,15,FALSE),"NA")</f>
        <v>#NAME?</v>
      </c>
      <c r="J132" s="63" t="e">
        <f ca="1">_xludf.IFNA(VLOOKUP($A132,'Data Sheet'!$A:T,19,FALSE),"NA")</f>
        <v>#NAME?</v>
      </c>
      <c r="K132" s="64" t="e">
        <f ca="1">_xludf.IFNA(VLOOKUP($A132,'Data Sheet'!$A:T,20,FALSE),"NA")</f>
        <v>#NAME?</v>
      </c>
    </row>
    <row r="133" spans="2:11" ht="15.75" customHeight="1" x14ac:dyDescent="0.15">
      <c r="B133" s="60" t="e">
        <f ca="1">_xludf.IFNA(VLOOKUP($A133,'Data Sheet'!$A:B,2,FALSE),"NA")</f>
        <v>#NAME?</v>
      </c>
      <c r="C133" s="61" t="e">
        <f ca="1">_xludf.IFNA(VLOOKUP($A133,'Data Sheet'!$A:U,3,FALSE),"NA")</f>
        <v>#NAME?</v>
      </c>
      <c r="D133" s="61" t="e">
        <f ca="1">_xludf.IFNA(VLOOKUP($A133,'Data Sheet'!$A:C,4,FALSE),"NA")</f>
        <v>#NAME?</v>
      </c>
      <c r="E133" s="61" t="e">
        <f ca="1">_xludf.IFNA(VLOOKUP($A133,'Data Sheet'!$A:D,5,FALSE),"NA")</f>
        <v>#NAME?</v>
      </c>
      <c r="F133" s="73" t="e">
        <f ca="1">_xludf.IFNA(VLOOKUP($A133,'Data Sheet'!$A:E,6,FALSE),"NA")</f>
        <v>#NAME?</v>
      </c>
      <c r="G133" s="63" t="e">
        <f ca="1">_xludf.IFNA(VLOOKUP($A133,'Data Sheet'!$A:F,7,FALSE),"NA")</f>
        <v>#NAME?</v>
      </c>
      <c r="H133" s="64" t="e">
        <f ca="1">_xludf.IFNA(VLOOKUP($A133,'Data Sheet'!$A:M,14,FALSE),"NA")</f>
        <v>#NAME?</v>
      </c>
      <c r="I133" s="64" t="e">
        <f ca="1">_xludf.IFNA(VLOOKUP($A133,'Data Sheet'!$A:N,15,FALSE),"NA")</f>
        <v>#NAME?</v>
      </c>
      <c r="J133" s="63" t="e">
        <f ca="1">_xludf.IFNA(VLOOKUP($A133,'Data Sheet'!$A:T,19,FALSE),"NA")</f>
        <v>#NAME?</v>
      </c>
      <c r="K133" s="64" t="e">
        <f ca="1">_xludf.IFNA(VLOOKUP($A133,'Data Sheet'!$A:T,20,FALSE),"NA")</f>
        <v>#NAME?</v>
      </c>
    </row>
    <row r="134" spans="2:11" ht="15.75" customHeight="1" x14ac:dyDescent="0.15">
      <c r="B134" s="60" t="e">
        <f ca="1">_xludf.IFNA(VLOOKUP($A134,'Data Sheet'!$A:B,2,FALSE),"NA")</f>
        <v>#NAME?</v>
      </c>
      <c r="C134" s="61" t="e">
        <f ca="1">_xludf.IFNA(VLOOKUP($A134,'Data Sheet'!$A:U,3,FALSE),"NA")</f>
        <v>#NAME?</v>
      </c>
      <c r="D134" s="61" t="e">
        <f ca="1">_xludf.IFNA(VLOOKUP($A134,'Data Sheet'!$A:C,4,FALSE),"NA")</f>
        <v>#NAME?</v>
      </c>
      <c r="E134" s="61" t="e">
        <f ca="1">_xludf.IFNA(VLOOKUP($A134,'Data Sheet'!$A:D,5,FALSE),"NA")</f>
        <v>#NAME?</v>
      </c>
      <c r="F134" s="73" t="e">
        <f ca="1">_xludf.IFNA(VLOOKUP($A134,'Data Sheet'!$A:E,6,FALSE),"NA")</f>
        <v>#NAME?</v>
      </c>
      <c r="G134" s="63" t="e">
        <f ca="1">_xludf.IFNA(VLOOKUP($A134,'Data Sheet'!$A:F,7,FALSE),"NA")</f>
        <v>#NAME?</v>
      </c>
      <c r="H134" s="64" t="e">
        <f ca="1">_xludf.IFNA(VLOOKUP($A134,'Data Sheet'!$A:M,14,FALSE),"NA")</f>
        <v>#NAME?</v>
      </c>
      <c r="I134" s="64" t="e">
        <f ca="1">_xludf.IFNA(VLOOKUP($A134,'Data Sheet'!$A:N,15,FALSE),"NA")</f>
        <v>#NAME?</v>
      </c>
      <c r="J134" s="63" t="e">
        <f ca="1">_xludf.IFNA(VLOOKUP($A134,'Data Sheet'!$A:T,19,FALSE),"NA")</f>
        <v>#NAME?</v>
      </c>
      <c r="K134" s="64" t="e">
        <f ca="1">_xludf.IFNA(VLOOKUP($A134,'Data Sheet'!$A:T,20,FALSE),"NA")</f>
        <v>#NAME?</v>
      </c>
    </row>
    <row r="135" spans="2:11" ht="15.75" customHeight="1" x14ac:dyDescent="0.15">
      <c r="B135" s="60" t="e">
        <f ca="1">_xludf.IFNA(VLOOKUP($A135,'Data Sheet'!$A:B,2,FALSE),"NA")</f>
        <v>#NAME?</v>
      </c>
      <c r="C135" s="61" t="e">
        <f ca="1">_xludf.IFNA(VLOOKUP($A135,'Data Sheet'!$A:U,3,FALSE),"NA")</f>
        <v>#NAME?</v>
      </c>
      <c r="D135" s="61" t="e">
        <f ca="1">_xludf.IFNA(VLOOKUP($A135,'Data Sheet'!$A:C,4,FALSE),"NA")</f>
        <v>#NAME?</v>
      </c>
      <c r="E135" s="61" t="e">
        <f ca="1">_xludf.IFNA(VLOOKUP($A135,'Data Sheet'!$A:D,5,FALSE),"NA")</f>
        <v>#NAME?</v>
      </c>
      <c r="F135" s="73" t="e">
        <f ca="1">_xludf.IFNA(VLOOKUP($A135,'Data Sheet'!$A:E,6,FALSE),"NA")</f>
        <v>#NAME?</v>
      </c>
      <c r="G135" s="63" t="e">
        <f ca="1">_xludf.IFNA(VLOOKUP($A135,'Data Sheet'!$A:F,7,FALSE),"NA")</f>
        <v>#NAME?</v>
      </c>
      <c r="H135" s="64" t="e">
        <f ca="1">_xludf.IFNA(VLOOKUP($A135,'Data Sheet'!$A:M,14,FALSE),"NA")</f>
        <v>#NAME?</v>
      </c>
      <c r="I135" s="64" t="e">
        <f ca="1">_xludf.IFNA(VLOOKUP($A135,'Data Sheet'!$A:N,15,FALSE),"NA")</f>
        <v>#NAME?</v>
      </c>
      <c r="J135" s="63" t="e">
        <f ca="1">_xludf.IFNA(VLOOKUP($A135,'Data Sheet'!$A:T,19,FALSE),"NA")</f>
        <v>#NAME?</v>
      </c>
      <c r="K135" s="64" t="e">
        <f ca="1">_xludf.IFNA(VLOOKUP($A135,'Data Sheet'!$A:T,20,FALSE),"NA")</f>
        <v>#NAME?</v>
      </c>
    </row>
    <row r="136" spans="2:11" ht="15.75" customHeight="1" x14ac:dyDescent="0.15">
      <c r="B136" s="60" t="e">
        <f ca="1">_xludf.IFNA(VLOOKUP($A136,'Data Sheet'!$A:B,2,FALSE),"NA")</f>
        <v>#NAME?</v>
      </c>
      <c r="C136" s="61" t="e">
        <f ca="1">_xludf.IFNA(VLOOKUP($A136,'Data Sheet'!$A:U,3,FALSE),"NA")</f>
        <v>#NAME?</v>
      </c>
      <c r="D136" s="61" t="e">
        <f ca="1">_xludf.IFNA(VLOOKUP($A136,'Data Sheet'!$A:C,4,FALSE),"NA")</f>
        <v>#NAME?</v>
      </c>
      <c r="E136" s="61" t="e">
        <f ca="1">_xludf.IFNA(VLOOKUP($A136,'Data Sheet'!$A:D,5,FALSE),"NA")</f>
        <v>#NAME?</v>
      </c>
      <c r="F136" s="73" t="e">
        <f ca="1">_xludf.IFNA(VLOOKUP($A136,'Data Sheet'!$A:E,6,FALSE),"NA")</f>
        <v>#NAME?</v>
      </c>
      <c r="G136" s="63" t="e">
        <f ca="1">_xludf.IFNA(VLOOKUP($A136,'Data Sheet'!$A:F,7,FALSE),"NA")</f>
        <v>#NAME?</v>
      </c>
      <c r="H136" s="64" t="e">
        <f ca="1">_xludf.IFNA(VLOOKUP($A136,'Data Sheet'!$A:M,14,FALSE),"NA")</f>
        <v>#NAME?</v>
      </c>
      <c r="I136" s="64" t="e">
        <f ca="1">_xludf.IFNA(VLOOKUP($A136,'Data Sheet'!$A:N,15,FALSE),"NA")</f>
        <v>#NAME?</v>
      </c>
      <c r="J136" s="63" t="e">
        <f ca="1">_xludf.IFNA(VLOOKUP($A136,'Data Sheet'!$A:T,19,FALSE),"NA")</f>
        <v>#NAME?</v>
      </c>
      <c r="K136" s="64" t="e">
        <f ca="1">_xludf.IFNA(VLOOKUP($A136,'Data Sheet'!$A:T,20,FALSE),"NA")</f>
        <v>#NAME?</v>
      </c>
    </row>
    <row r="137" spans="2:11" ht="15.75" customHeight="1" x14ac:dyDescent="0.15">
      <c r="B137" s="60" t="e">
        <f ca="1">_xludf.IFNA(VLOOKUP($A137,'Data Sheet'!$A:B,2,FALSE),"NA")</f>
        <v>#NAME?</v>
      </c>
      <c r="C137" s="61" t="e">
        <f ca="1">_xludf.IFNA(VLOOKUP($A137,'Data Sheet'!$A:U,3,FALSE),"NA")</f>
        <v>#NAME?</v>
      </c>
      <c r="D137" s="61" t="e">
        <f ca="1">_xludf.IFNA(VLOOKUP($A137,'Data Sheet'!$A:C,4,FALSE),"NA")</f>
        <v>#NAME?</v>
      </c>
      <c r="E137" s="61" t="e">
        <f ca="1">_xludf.IFNA(VLOOKUP($A137,'Data Sheet'!$A:D,5,FALSE),"NA")</f>
        <v>#NAME?</v>
      </c>
      <c r="F137" s="73" t="e">
        <f ca="1">_xludf.IFNA(VLOOKUP($A137,'Data Sheet'!$A:E,6,FALSE),"NA")</f>
        <v>#NAME?</v>
      </c>
      <c r="G137" s="63" t="e">
        <f ca="1">_xludf.IFNA(VLOOKUP($A137,'Data Sheet'!$A:F,7,FALSE),"NA")</f>
        <v>#NAME?</v>
      </c>
      <c r="H137" s="64" t="e">
        <f ca="1">_xludf.IFNA(VLOOKUP($A137,'Data Sheet'!$A:M,14,FALSE),"NA")</f>
        <v>#NAME?</v>
      </c>
      <c r="I137" s="64" t="e">
        <f ca="1">_xludf.IFNA(VLOOKUP($A137,'Data Sheet'!$A:N,15,FALSE),"NA")</f>
        <v>#NAME?</v>
      </c>
      <c r="J137" s="63" t="e">
        <f ca="1">_xludf.IFNA(VLOOKUP($A137,'Data Sheet'!$A:T,19,FALSE),"NA")</f>
        <v>#NAME?</v>
      </c>
      <c r="K137" s="64" t="e">
        <f ca="1">_xludf.IFNA(VLOOKUP($A137,'Data Sheet'!$A:T,20,FALSE),"NA")</f>
        <v>#NAME?</v>
      </c>
    </row>
    <row r="138" spans="2:11" ht="15.75" customHeight="1" x14ac:dyDescent="0.15">
      <c r="B138" s="60" t="e">
        <f ca="1">_xludf.IFNA(VLOOKUP($A138,'Data Sheet'!$A:B,2,FALSE),"NA")</f>
        <v>#NAME?</v>
      </c>
      <c r="C138" s="61" t="e">
        <f ca="1">_xludf.IFNA(VLOOKUP($A138,'Data Sheet'!$A:U,3,FALSE),"NA")</f>
        <v>#NAME?</v>
      </c>
      <c r="D138" s="61" t="e">
        <f ca="1">_xludf.IFNA(VLOOKUP($A138,'Data Sheet'!$A:C,4,FALSE),"NA")</f>
        <v>#NAME?</v>
      </c>
      <c r="E138" s="61" t="e">
        <f ca="1">_xludf.IFNA(VLOOKUP($A138,'Data Sheet'!$A:D,5,FALSE),"NA")</f>
        <v>#NAME?</v>
      </c>
      <c r="F138" s="73" t="e">
        <f ca="1">_xludf.IFNA(VLOOKUP($A138,'Data Sheet'!$A:E,6,FALSE),"NA")</f>
        <v>#NAME?</v>
      </c>
      <c r="G138" s="63" t="e">
        <f ca="1">_xludf.IFNA(VLOOKUP($A138,'Data Sheet'!$A:F,7,FALSE),"NA")</f>
        <v>#NAME?</v>
      </c>
      <c r="H138" s="64" t="e">
        <f ca="1">_xludf.IFNA(VLOOKUP($A138,'Data Sheet'!$A:M,14,FALSE),"NA")</f>
        <v>#NAME?</v>
      </c>
      <c r="I138" s="64" t="e">
        <f ca="1">_xludf.IFNA(VLOOKUP($A138,'Data Sheet'!$A:N,15,FALSE),"NA")</f>
        <v>#NAME?</v>
      </c>
      <c r="J138" s="63" t="e">
        <f ca="1">_xludf.IFNA(VLOOKUP($A138,'Data Sheet'!$A:T,19,FALSE),"NA")</f>
        <v>#NAME?</v>
      </c>
      <c r="K138" s="64" t="e">
        <f ca="1">_xludf.IFNA(VLOOKUP($A138,'Data Sheet'!$A:T,20,FALSE),"NA")</f>
        <v>#NAME?</v>
      </c>
    </row>
    <row r="139" spans="2:11" ht="15.75" customHeight="1" x14ac:dyDescent="0.15">
      <c r="B139" s="60" t="e">
        <f ca="1">_xludf.IFNA(VLOOKUP($A139,'Data Sheet'!$A:B,2,FALSE),"NA")</f>
        <v>#NAME?</v>
      </c>
      <c r="C139" s="61" t="e">
        <f ca="1">_xludf.IFNA(VLOOKUP($A139,'Data Sheet'!$A:U,3,FALSE),"NA")</f>
        <v>#NAME?</v>
      </c>
      <c r="D139" s="61" t="e">
        <f ca="1">_xludf.IFNA(VLOOKUP($A139,'Data Sheet'!$A:C,4,FALSE),"NA")</f>
        <v>#NAME?</v>
      </c>
      <c r="E139" s="61" t="e">
        <f ca="1">_xludf.IFNA(VLOOKUP($A139,'Data Sheet'!$A:D,5,FALSE),"NA")</f>
        <v>#NAME?</v>
      </c>
      <c r="F139" s="73" t="e">
        <f ca="1">_xludf.IFNA(VLOOKUP($A139,'Data Sheet'!$A:E,6,FALSE),"NA")</f>
        <v>#NAME?</v>
      </c>
      <c r="G139" s="63" t="e">
        <f ca="1">_xludf.IFNA(VLOOKUP($A139,'Data Sheet'!$A:F,7,FALSE),"NA")</f>
        <v>#NAME?</v>
      </c>
      <c r="H139" s="64" t="e">
        <f ca="1">_xludf.IFNA(VLOOKUP($A139,'Data Sheet'!$A:M,14,FALSE),"NA")</f>
        <v>#NAME?</v>
      </c>
      <c r="I139" s="64" t="e">
        <f ca="1">_xludf.IFNA(VLOOKUP($A139,'Data Sheet'!$A:N,15,FALSE),"NA")</f>
        <v>#NAME?</v>
      </c>
      <c r="J139" s="63" t="e">
        <f ca="1">_xludf.IFNA(VLOOKUP($A139,'Data Sheet'!$A:T,19,FALSE),"NA")</f>
        <v>#NAME?</v>
      </c>
      <c r="K139" s="64" t="e">
        <f ca="1">_xludf.IFNA(VLOOKUP($A139,'Data Sheet'!$A:T,20,FALSE),"NA")</f>
        <v>#NAME?</v>
      </c>
    </row>
    <row r="140" spans="2:11" ht="15.75" customHeight="1" x14ac:dyDescent="0.15">
      <c r="B140" s="60" t="e">
        <f ca="1">_xludf.IFNA(VLOOKUP($A140,'Data Sheet'!$A:B,2,FALSE),"NA")</f>
        <v>#NAME?</v>
      </c>
      <c r="C140" s="61" t="e">
        <f ca="1">_xludf.IFNA(VLOOKUP($A140,'Data Sheet'!$A:U,3,FALSE),"NA")</f>
        <v>#NAME?</v>
      </c>
      <c r="D140" s="61" t="e">
        <f ca="1">_xludf.IFNA(VLOOKUP($A140,'Data Sheet'!$A:C,4,FALSE),"NA")</f>
        <v>#NAME?</v>
      </c>
      <c r="E140" s="61" t="e">
        <f ca="1">_xludf.IFNA(VLOOKUP($A140,'Data Sheet'!$A:D,5,FALSE),"NA")</f>
        <v>#NAME?</v>
      </c>
      <c r="F140" s="73" t="e">
        <f ca="1">_xludf.IFNA(VLOOKUP($A140,'Data Sheet'!$A:E,6,FALSE),"NA")</f>
        <v>#NAME?</v>
      </c>
      <c r="G140" s="63" t="e">
        <f ca="1">_xludf.IFNA(VLOOKUP($A140,'Data Sheet'!$A:F,7,FALSE),"NA")</f>
        <v>#NAME?</v>
      </c>
      <c r="H140" s="64" t="e">
        <f ca="1">_xludf.IFNA(VLOOKUP($A140,'Data Sheet'!$A:M,14,FALSE),"NA")</f>
        <v>#NAME?</v>
      </c>
      <c r="I140" s="64" t="e">
        <f ca="1">_xludf.IFNA(VLOOKUP($A140,'Data Sheet'!$A:N,15,FALSE),"NA")</f>
        <v>#NAME?</v>
      </c>
      <c r="J140" s="63" t="e">
        <f ca="1">_xludf.IFNA(VLOOKUP($A140,'Data Sheet'!$A:T,19,FALSE),"NA")</f>
        <v>#NAME?</v>
      </c>
      <c r="K140" s="64" t="e">
        <f ca="1">_xludf.IFNA(VLOOKUP($A140,'Data Sheet'!$A:T,20,FALSE),"NA")</f>
        <v>#NAME?</v>
      </c>
    </row>
    <row r="141" spans="2:11" ht="15.75" customHeight="1" x14ac:dyDescent="0.15">
      <c r="B141" s="60" t="e">
        <f ca="1">_xludf.IFNA(VLOOKUP($A141,'Data Sheet'!$A:B,2,FALSE),"NA")</f>
        <v>#NAME?</v>
      </c>
      <c r="C141" s="61" t="e">
        <f ca="1">_xludf.IFNA(VLOOKUP($A141,'Data Sheet'!$A:U,3,FALSE),"NA")</f>
        <v>#NAME?</v>
      </c>
      <c r="D141" s="61" t="e">
        <f ca="1">_xludf.IFNA(VLOOKUP($A141,'Data Sheet'!$A:C,4,FALSE),"NA")</f>
        <v>#NAME?</v>
      </c>
      <c r="E141" s="61" t="e">
        <f ca="1">_xludf.IFNA(VLOOKUP($A141,'Data Sheet'!$A:D,5,FALSE),"NA")</f>
        <v>#NAME?</v>
      </c>
      <c r="F141" s="73" t="e">
        <f ca="1">_xludf.IFNA(VLOOKUP($A141,'Data Sheet'!$A:E,6,FALSE),"NA")</f>
        <v>#NAME?</v>
      </c>
      <c r="G141" s="63" t="e">
        <f ca="1">_xludf.IFNA(VLOOKUP($A141,'Data Sheet'!$A:F,7,FALSE),"NA")</f>
        <v>#NAME?</v>
      </c>
      <c r="H141" s="64" t="e">
        <f ca="1">_xludf.IFNA(VLOOKUP($A141,'Data Sheet'!$A:M,14,FALSE),"NA")</f>
        <v>#NAME?</v>
      </c>
      <c r="I141" s="64" t="e">
        <f ca="1">_xludf.IFNA(VLOOKUP($A141,'Data Sheet'!$A:N,15,FALSE),"NA")</f>
        <v>#NAME?</v>
      </c>
      <c r="J141" s="63" t="e">
        <f ca="1">_xludf.IFNA(VLOOKUP($A141,'Data Sheet'!$A:T,19,FALSE),"NA")</f>
        <v>#NAME?</v>
      </c>
      <c r="K141" s="64" t="e">
        <f ca="1">_xludf.IFNA(VLOOKUP($A141,'Data Sheet'!$A:T,20,FALSE),"NA")</f>
        <v>#NAME?</v>
      </c>
    </row>
    <row r="142" spans="2:11" ht="15.75" customHeight="1" x14ac:dyDescent="0.15">
      <c r="B142" s="60" t="e">
        <f ca="1">_xludf.IFNA(VLOOKUP($A142,'Data Sheet'!$A:B,2,FALSE),"NA")</f>
        <v>#NAME?</v>
      </c>
      <c r="C142" s="61" t="e">
        <f ca="1">_xludf.IFNA(VLOOKUP($A142,'Data Sheet'!$A:U,3,FALSE),"NA")</f>
        <v>#NAME?</v>
      </c>
      <c r="D142" s="61" t="e">
        <f ca="1">_xludf.IFNA(VLOOKUP($A142,'Data Sheet'!$A:C,4,FALSE),"NA")</f>
        <v>#NAME?</v>
      </c>
      <c r="E142" s="61" t="e">
        <f ca="1">_xludf.IFNA(VLOOKUP($A142,'Data Sheet'!$A:D,5,FALSE),"NA")</f>
        <v>#NAME?</v>
      </c>
      <c r="F142" s="73" t="e">
        <f ca="1">_xludf.IFNA(VLOOKUP($A142,'Data Sheet'!$A:E,6,FALSE),"NA")</f>
        <v>#NAME?</v>
      </c>
      <c r="G142" s="63" t="e">
        <f ca="1">_xludf.IFNA(VLOOKUP($A142,'Data Sheet'!$A:F,7,FALSE),"NA")</f>
        <v>#NAME?</v>
      </c>
      <c r="H142" s="64" t="e">
        <f ca="1">_xludf.IFNA(VLOOKUP($A142,'Data Sheet'!$A:M,14,FALSE),"NA")</f>
        <v>#NAME?</v>
      </c>
      <c r="I142" s="64" t="e">
        <f ca="1">_xludf.IFNA(VLOOKUP($A142,'Data Sheet'!$A:N,15,FALSE),"NA")</f>
        <v>#NAME?</v>
      </c>
      <c r="J142" s="63" t="e">
        <f ca="1">_xludf.IFNA(VLOOKUP($A142,'Data Sheet'!$A:T,19,FALSE),"NA")</f>
        <v>#NAME?</v>
      </c>
      <c r="K142" s="64" t="e">
        <f ca="1">_xludf.IFNA(VLOOKUP($A142,'Data Sheet'!$A:T,20,FALSE),"NA")</f>
        <v>#NAME?</v>
      </c>
    </row>
    <row r="143" spans="2:11" ht="15.75" customHeight="1" x14ac:dyDescent="0.15">
      <c r="B143" s="60" t="e">
        <f ca="1">_xludf.IFNA(VLOOKUP($A143,'Data Sheet'!$A:B,2,FALSE),"NA")</f>
        <v>#NAME?</v>
      </c>
      <c r="C143" s="61" t="e">
        <f ca="1">_xludf.IFNA(VLOOKUP($A143,'Data Sheet'!$A:U,3,FALSE),"NA")</f>
        <v>#NAME?</v>
      </c>
      <c r="D143" s="61" t="e">
        <f ca="1">_xludf.IFNA(VLOOKUP($A143,'Data Sheet'!$A:C,4,FALSE),"NA")</f>
        <v>#NAME?</v>
      </c>
      <c r="E143" s="61" t="e">
        <f ca="1">_xludf.IFNA(VLOOKUP($A143,'Data Sheet'!$A:D,5,FALSE),"NA")</f>
        <v>#NAME?</v>
      </c>
      <c r="F143" s="73" t="e">
        <f ca="1">_xludf.IFNA(VLOOKUP($A143,'Data Sheet'!$A:E,6,FALSE),"NA")</f>
        <v>#NAME?</v>
      </c>
      <c r="G143" s="63" t="e">
        <f ca="1">_xludf.IFNA(VLOOKUP($A143,'Data Sheet'!$A:F,7,FALSE),"NA")</f>
        <v>#NAME?</v>
      </c>
      <c r="H143" s="64" t="e">
        <f ca="1">_xludf.IFNA(VLOOKUP($A143,'Data Sheet'!$A:M,14,FALSE),"NA")</f>
        <v>#NAME?</v>
      </c>
      <c r="I143" s="64" t="e">
        <f ca="1">_xludf.IFNA(VLOOKUP($A143,'Data Sheet'!$A:N,15,FALSE),"NA")</f>
        <v>#NAME?</v>
      </c>
      <c r="J143" s="63" t="e">
        <f ca="1">_xludf.IFNA(VLOOKUP($A143,'Data Sheet'!$A:T,19,FALSE),"NA")</f>
        <v>#NAME?</v>
      </c>
      <c r="K143" s="64" t="e">
        <f ca="1">_xludf.IFNA(VLOOKUP($A143,'Data Sheet'!$A:T,20,FALSE),"NA")</f>
        <v>#NAME?</v>
      </c>
    </row>
    <row r="144" spans="2:11" ht="15.75" customHeight="1" x14ac:dyDescent="0.15">
      <c r="B144" s="60" t="e">
        <f ca="1">_xludf.IFNA(VLOOKUP($A144,'Data Sheet'!$A:B,2,FALSE),"NA")</f>
        <v>#NAME?</v>
      </c>
      <c r="C144" s="61" t="e">
        <f ca="1">_xludf.IFNA(VLOOKUP($A144,'Data Sheet'!$A:U,3,FALSE),"NA")</f>
        <v>#NAME?</v>
      </c>
      <c r="D144" s="61" t="e">
        <f ca="1">_xludf.IFNA(VLOOKUP($A144,'Data Sheet'!$A:C,4,FALSE),"NA")</f>
        <v>#NAME?</v>
      </c>
      <c r="E144" s="61" t="e">
        <f ca="1">_xludf.IFNA(VLOOKUP($A144,'Data Sheet'!$A:D,5,FALSE),"NA")</f>
        <v>#NAME?</v>
      </c>
      <c r="F144" s="73" t="e">
        <f ca="1">_xludf.IFNA(VLOOKUP($A144,'Data Sheet'!$A:E,6,FALSE),"NA")</f>
        <v>#NAME?</v>
      </c>
      <c r="G144" s="63" t="e">
        <f ca="1">_xludf.IFNA(VLOOKUP($A144,'Data Sheet'!$A:F,7,FALSE),"NA")</f>
        <v>#NAME?</v>
      </c>
      <c r="H144" s="64" t="e">
        <f ca="1">_xludf.IFNA(VLOOKUP($A144,'Data Sheet'!$A:M,14,FALSE),"NA")</f>
        <v>#NAME?</v>
      </c>
      <c r="I144" s="64" t="e">
        <f ca="1">_xludf.IFNA(VLOOKUP($A144,'Data Sheet'!$A:N,15,FALSE),"NA")</f>
        <v>#NAME?</v>
      </c>
      <c r="J144" s="63" t="e">
        <f ca="1">_xludf.IFNA(VLOOKUP($A144,'Data Sheet'!$A:T,19,FALSE),"NA")</f>
        <v>#NAME?</v>
      </c>
      <c r="K144" s="64" t="e">
        <f ca="1">_xludf.IFNA(VLOOKUP($A144,'Data Sheet'!$A:T,20,FALSE),"NA")</f>
        <v>#NAME?</v>
      </c>
    </row>
    <row r="145" spans="2:11" ht="15.75" customHeight="1" x14ac:dyDescent="0.15">
      <c r="B145" s="60" t="e">
        <f ca="1">_xludf.IFNA(VLOOKUP($A145,'Data Sheet'!$A:B,2,FALSE),"NA")</f>
        <v>#NAME?</v>
      </c>
      <c r="C145" s="61" t="e">
        <f ca="1">_xludf.IFNA(VLOOKUP($A145,'Data Sheet'!$A:U,3,FALSE),"NA")</f>
        <v>#NAME?</v>
      </c>
      <c r="D145" s="61" t="e">
        <f ca="1">_xludf.IFNA(VLOOKUP($A145,'Data Sheet'!$A:C,4,FALSE),"NA")</f>
        <v>#NAME?</v>
      </c>
      <c r="E145" s="61" t="e">
        <f ca="1">_xludf.IFNA(VLOOKUP($A145,'Data Sheet'!$A:D,5,FALSE),"NA")</f>
        <v>#NAME?</v>
      </c>
      <c r="F145" s="73" t="e">
        <f ca="1">_xludf.IFNA(VLOOKUP($A145,'Data Sheet'!$A:E,6,FALSE),"NA")</f>
        <v>#NAME?</v>
      </c>
      <c r="G145" s="63" t="e">
        <f ca="1">_xludf.IFNA(VLOOKUP($A145,'Data Sheet'!$A:F,7,FALSE),"NA")</f>
        <v>#NAME?</v>
      </c>
      <c r="H145" s="64" t="e">
        <f ca="1">_xludf.IFNA(VLOOKUP($A145,'Data Sheet'!$A:M,14,FALSE),"NA")</f>
        <v>#NAME?</v>
      </c>
      <c r="I145" s="64" t="e">
        <f ca="1">_xludf.IFNA(VLOOKUP($A145,'Data Sheet'!$A:N,15,FALSE),"NA")</f>
        <v>#NAME?</v>
      </c>
      <c r="J145" s="63" t="e">
        <f ca="1">_xludf.IFNA(VLOOKUP($A145,'Data Sheet'!$A:T,19,FALSE),"NA")</f>
        <v>#NAME?</v>
      </c>
      <c r="K145" s="64" t="e">
        <f ca="1">_xludf.IFNA(VLOOKUP($A145,'Data Sheet'!$A:T,20,FALSE),"NA")</f>
        <v>#NAME?</v>
      </c>
    </row>
    <row r="146" spans="2:11" ht="15.75" customHeight="1" x14ac:dyDescent="0.15">
      <c r="B146" s="60" t="e">
        <f ca="1">_xludf.IFNA(VLOOKUP($A146,'Data Sheet'!$A:B,2,FALSE),"NA")</f>
        <v>#NAME?</v>
      </c>
      <c r="C146" s="61" t="e">
        <f ca="1">_xludf.IFNA(VLOOKUP($A146,'Data Sheet'!$A:U,3,FALSE),"NA")</f>
        <v>#NAME?</v>
      </c>
      <c r="D146" s="61" t="e">
        <f ca="1">_xludf.IFNA(VLOOKUP($A146,'Data Sheet'!$A:C,4,FALSE),"NA")</f>
        <v>#NAME?</v>
      </c>
      <c r="E146" s="61" t="e">
        <f ca="1">_xludf.IFNA(VLOOKUP($A146,'Data Sheet'!$A:D,5,FALSE),"NA")</f>
        <v>#NAME?</v>
      </c>
      <c r="F146" s="73" t="e">
        <f ca="1">_xludf.IFNA(VLOOKUP($A146,'Data Sheet'!$A:E,6,FALSE),"NA")</f>
        <v>#NAME?</v>
      </c>
      <c r="G146" s="63" t="e">
        <f ca="1">_xludf.IFNA(VLOOKUP($A146,'Data Sheet'!$A:F,7,FALSE),"NA")</f>
        <v>#NAME?</v>
      </c>
      <c r="H146" s="64" t="e">
        <f ca="1">_xludf.IFNA(VLOOKUP($A146,'Data Sheet'!$A:M,14,FALSE),"NA")</f>
        <v>#NAME?</v>
      </c>
      <c r="I146" s="64" t="e">
        <f ca="1">_xludf.IFNA(VLOOKUP($A146,'Data Sheet'!$A:N,15,FALSE),"NA")</f>
        <v>#NAME?</v>
      </c>
      <c r="J146" s="63" t="e">
        <f ca="1">_xludf.IFNA(VLOOKUP($A146,'Data Sheet'!$A:T,19,FALSE),"NA")</f>
        <v>#NAME?</v>
      </c>
      <c r="K146" s="64" t="e">
        <f ca="1">_xludf.IFNA(VLOOKUP($A146,'Data Sheet'!$A:T,20,FALSE),"NA")</f>
        <v>#NAME?</v>
      </c>
    </row>
    <row r="147" spans="2:11" ht="15.75" customHeight="1" x14ac:dyDescent="0.15">
      <c r="B147" s="60" t="e">
        <f ca="1">_xludf.IFNA(VLOOKUP($A147,'Data Sheet'!$A:B,2,FALSE),"NA")</f>
        <v>#NAME?</v>
      </c>
      <c r="C147" s="61" t="e">
        <f ca="1">_xludf.IFNA(VLOOKUP($A147,'Data Sheet'!$A:U,3,FALSE),"NA")</f>
        <v>#NAME?</v>
      </c>
      <c r="D147" s="61" t="e">
        <f ca="1">_xludf.IFNA(VLOOKUP($A147,'Data Sheet'!$A:C,4,FALSE),"NA")</f>
        <v>#NAME?</v>
      </c>
      <c r="E147" s="61" t="e">
        <f ca="1">_xludf.IFNA(VLOOKUP($A147,'Data Sheet'!$A:D,5,FALSE),"NA")</f>
        <v>#NAME?</v>
      </c>
      <c r="F147" s="73" t="e">
        <f ca="1">_xludf.IFNA(VLOOKUP($A147,'Data Sheet'!$A:E,6,FALSE),"NA")</f>
        <v>#NAME?</v>
      </c>
      <c r="G147" s="63" t="e">
        <f ca="1">_xludf.IFNA(VLOOKUP($A147,'Data Sheet'!$A:F,7,FALSE),"NA")</f>
        <v>#NAME?</v>
      </c>
      <c r="H147" s="64" t="e">
        <f ca="1">_xludf.IFNA(VLOOKUP($A147,'Data Sheet'!$A:M,14,FALSE),"NA")</f>
        <v>#NAME?</v>
      </c>
      <c r="I147" s="64" t="e">
        <f ca="1">_xludf.IFNA(VLOOKUP($A147,'Data Sheet'!$A:N,15,FALSE),"NA")</f>
        <v>#NAME?</v>
      </c>
      <c r="J147" s="63" t="e">
        <f ca="1">_xludf.IFNA(VLOOKUP($A147,'Data Sheet'!$A:T,19,FALSE),"NA")</f>
        <v>#NAME?</v>
      </c>
      <c r="K147" s="64" t="e">
        <f ca="1">_xludf.IFNA(VLOOKUP($A147,'Data Sheet'!$A:T,20,FALSE),"NA")</f>
        <v>#NAME?</v>
      </c>
    </row>
    <row r="148" spans="2:11" ht="15.75" customHeight="1" x14ac:dyDescent="0.15">
      <c r="B148" s="60" t="e">
        <f ca="1">_xludf.IFNA(VLOOKUP($A148,'Data Sheet'!$A:B,2,FALSE),"NA")</f>
        <v>#NAME?</v>
      </c>
      <c r="C148" s="61" t="e">
        <f ca="1">_xludf.IFNA(VLOOKUP($A148,'Data Sheet'!$A:U,3,FALSE),"NA")</f>
        <v>#NAME?</v>
      </c>
      <c r="D148" s="61" t="e">
        <f ca="1">_xludf.IFNA(VLOOKUP($A148,'Data Sheet'!$A:C,4,FALSE),"NA")</f>
        <v>#NAME?</v>
      </c>
      <c r="E148" s="61" t="e">
        <f ca="1">_xludf.IFNA(VLOOKUP($A148,'Data Sheet'!$A:D,5,FALSE),"NA")</f>
        <v>#NAME?</v>
      </c>
      <c r="F148" s="73" t="e">
        <f ca="1">_xludf.IFNA(VLOOKUP($A148,'Data Sheet'!$A:E,6,FALSE),"NA")</f>
        <v>#NAME?</v>
      </c>
      <c r="G148" s="63" t="e">
        <f ca="1">_xludf.IFNA(VLOOKUP($A148,'Data Sheet'!$A:F,7,FALSE),"NA")</f>
        <v>#NAME?</v>
      </c>
      <c r="H148" s="64" t="e">
        <f ca="1">_xludf.IFNA(VLOOKUP($A148,'Data Sheet'!$A:M,14,FALSE),"NA")</f>
        <v>#NAME?</v>
      </c>
      <c r="I148" s="64" t="e">
        <f ca="1">_xludf.IFNA(VLOOKUP($A148,'Data Sheet'!$A:N,15,FALSE),"NA")</f>
        <v>#NAME?</v>
      </c>
      <c r="J148" s="63" t="e">
        <f ca="1">_xludf.IFNA(VLOOKUP($A148,'Data Sheet'!$A:T,19,FALSE),"NA")</f>
        <v>#NAME?</v>
      </c>
      <c r="K148" s="64" t="e">
        <f ca="1">_xludf.IFNA(VLOOKUP($A148,'Data Sheet'!$A:T,20,FALSE),"NA")</f>
        <v>#NAME?</v>
      </c>
    </row>
    <row r="149" spans="2:11" ht="15.75" customHeight="1" x14ac:dyDescent="0.15">
      <c r="B149" s="60" t="e">
        <f ca="1">_xludf.IFNA(VLOOKUP($A149,'Data Sheet'!$A:B,2,FALSE),"NA")</f>
        <v>#NAME?</v>
      </c>
      <c r="C149" s="61" t="e">
        <f ca="1">_xludf.IFNA(VLOOKUP($A149,'Data Sheet'!$A:U,3,FALSE),"NA")</f>
        <v>#NAME?</v>
      </c>
      <c r="D149" s="61" t="e">
        <f ca="1">_xludf.IFNA(VLOOKUP($A149,'Data Sheet'!$A:C,4,FALSE),"NA")</f>
        <v>#NAME?</v>
      </c>
      <c r="E149" s="61" t="e">
        <f ca="1">_xludf.IFNA(VLOOKUP($A149,'Data Sheet'!$A:D,5,FALSE),"NA")</f>
        <v>#NAME?</v>
      </c>
      <c r="F149" s="73" t="e">
        <f ca="1">_xludf.IFNA(VLOOKUP($A149,'Data Sheet'!$A:E,6,FALSE),"NA")</f>
        <v>#NAME?</v>
      </c>
      <c r="G149" s="63" t="e">
        <f ca="1">_xludf.IFNA(VLOOKUP($A149,'Data Sheet'!$A:F,7,FALSE),"NA")</f>
        <v>#NAME?</v>
      </c>
      <c r="H149" s="64" t="e">
        <f ca="1">_xludf.IFNA(VLOOKUP($A149,'Data Sheet'!$A:M,14,FALSE),"NA")</f>
        <v>#NAME?</v>
      </c>
      <c r="I149" s="64" t="e">
        <f ca="1">_xludf.IFNA(VLOOKUP($A149,'Data Sheet'!$A:N,15,FALSE),"NA")</f>
        <v>#NAME?</v>
      </c>
      <c r="J149" s="63" t="e">
        <f ca="1">_xludf.IFNA(VLOOKUP($A149,'Data Sheet'!$A:T,19,FALSE),"NA")</f>
        <v>#NAME?</v>
      </c>
      <c r="K149" s="64" t="e">
        <f ca="1">_xludf.IFNA(VLOOKUP($A149,'Data Sheet'!$A:T,20,FALSE),"NA")</f>
        <v>#NAME?</v>
      </c>
    </row>
    <row r="150" spans="2:11" ht="15.75" customHeight="1" x14ac:dyDescent="0.15">
      <c r="B150" s="60" t="e">
        <f ca="1">_xludf.IFNA(VLOOKUP($A150,'Data Sheet'!$A:B,2,FALSE),"NA")</f>
        <v>#NAME?</v>
      </c>
      <c r="C150" s="61" t="e">
        <f ca="1">_xludf.IFNA(VLOOKUP($A150,'Data Sheet'!$A:U,3,FALSE),"NA")</f>
        <v>#NAME?</v>
      </c>
      <c r="D150" s="61" t="e">
        <f ca="1">_xludf.IFNA(VLOOKUP($A150,'Data Sheet'!$A:C,4,FALSE),"NA")</f>
        <v>#NAME?</v>
      </c>
      <c r="E150" s="61" t="e">
        <f ca="1">_xludf.IFNA(VLOOKUP($A150,'Data Sheet'!$A:D,5,FALSE),"NA")</f>
        <v>#NAME?</v>
      </c>
      <c r="F150" s="73" t="e">
        <f ca="1">_xludf.IFNA(VLOOKUP($A150,'Data Sheet'!$A:E,6,FALSE),"NA")</f>
        <v>#NAME?</v>
      </c>
      <c r="G150" s="63" t="e">
        <f ca="1">_xludf.IFNA(VLOOKUP($A150,'Data Sheet'!$A:F,7,FALSE),"NA")</f>
        <v>#NAME?</v>
      </c>
      <c r="H150" s="64" t="e">
        <f ca="1">_xludf.IFNA(VLOOKUP($A150,'Data Sheet'!$A:M,14,FALSE),"NA")</f>
        <v>#NAME?</v>
      </c>
      <c r="I150" s="64" t="e">
        <f ca="1">_xludf.IFNA(VLOOKUP($A150,'Data Sheet'!$A:N,15,FALSE),"NA")</f>
        <v>#NAME?</v>
      </c>
      <c r="J150" s="63" t="e">
        <f ca="1">_xludf.IFNA(VLOOKUP($A150,'Data Sheet'!$A:T,19,FALSE),"NA")</f>
        <v>#NAME?</v>
      </c>
      <c r="K150" s="64" t="e">
        <f ca="1">_xludf.IFNA(VLOOKUP($A150,'Data Sheet'!$A:T,20,FALSE),"NA")</f>
        <v>#NAME?</v>
      </c>
    </row>
    <row r="151" spans="2:11" ht="15.75" customHeight="1" x14ac:dyDescent="0.15">
      <c r="B151" s="60" t="e">
        <f ca="1">_xludf.IFNA(VLOOKUP($A151,'Data Sheet'!$A:B,2,FALSE),"NA")</f>
        <v>#NAME?</v>
      </c>
      <c r="C151" s="61" t="e">
        <f ca="1">_xludf.IFNA(VLOOKUP($A151,'Data Sheet'!$A:U,3,FALSE),"NA")</f>
        <v>#NAME?</v>
      </c>
      <c r="D151" s="61" t="e">
        <f ca="1">_xludf.IFNA(VLOOKUP($A151,'Data Sheet'!$A:C,4,FALSE),"NA")</f>
        <v>#NAME?</v>
      </c>
      <c r="E151" s="61" t="e">
        <f ca="1">_xludf.IFNA(VLOOKUP($A151,'Data Sheet'!$A:D,5,FALSE),"NA")</f>
        <v>#NAME?</v>
      </c>
      <c r="F151" s="73" t="e">
        <f ca="1">_xludf.IFNA(VLOOKUP($A151,'Data Sheet'!$A:E,6,FALSE),"NA")</f>
        <v>#NAME?</v>
      </c>
      <c r="G151" s="63" t="e">
        <f ca="1">_xludf.IFNA(VLOOKUP($A151,'Data Sheet'!$A:F,7,FALSE),"NA")</f>
        <v>#NAME?</v>
      </c>
      <c r="H151" s="64" t="e">
        <f ca="1">_xludf.IFNA(VLOOKUP($A151,'Data Sheet'!$A:M,14,FALSE),"NA")</f>
        <v>#NAME?</v>
      </c>
      <c r="I151" s="64" t="e">
        <f ca="1">_xludf.IFNA(VLOOKUP($A151,'Data Sheet'!$A:N,15,FALSE),"NA")</f>
        <v>#NAME?</v>
      </c>
      <c r="J151" s="63" t="e">
        <f ca="1">_xludf.IFNA(VLOOKUP($A151,'Data Sheet'!$A:T,19,FALSE),"NA")</f>
        <v>#NAME?</v>
      </c>
      <c r="K151" s="64" t="e">
        <f ca="1">_xludf.IFNA(VLOOKUP($A151,'Data Sheet'!$A:T,20,FALSE),"NA")</f>
        <v>#NAME?</v>
      </c>
    </row>
    <row r="152" spans="2:11" ht="15.75" customHeight="1" x14ac:dyDescent="0.15">
      <c r="B152" s="60" t="e">
        <f ca="1">_xludf.IFNA(VLOOKUP($A152,'Data Sheet'!$A:B,2,FALSE),"NA")</f>
        <v>#NAME?</v>
      </c>
      <c r="C152" s="61" t="e">
        <f ca="1">_xludf.IFNA(VLOOKUP($A152,'Data Sheet'!$A:U,3,FALSE),"NA")</f>
        <v>#NAME?</v>
      </c>
      <c r="D152" s="61" t="e">
        <f ca="1">_xludf.IFNA(VLOOKUP($A152,'Data Sheet'!$A:C,4,FALSE),"NA")</f>
        <v>#NAME?</v>
      </c>
      <c r="E152" s="61" t="e">
        <f ca="1">_xludf.IFNA(VLOOKUP($A152,'Data Sheet'!$A:D,5,FALSE),"NA")</f>
        <v>#NAME?</v>
      </c>
      <c r="F152" s="73" t="e">
        <f ca="1">_xludf.IFNA(VLOOKUP($A152,'Data Sheet'!$A:E,6,FALSE),"NA")</f>
        <v>#NAME?</v>
      </c>
      <c r="G152" s="63" t="e">
        <f ca="1">_xludf.IFNA(VLOOKUP($A152,'Data Sheet'!$A:F,7,FALSE),"NA")</f>
        <v>#NAME?</v>
      </c>
      <c r="H152" s="64" t="e">
        <f ca="1">_xludf.IFNA(VLOOKUP($A152,'Data Sheet'!$A:M,14,FALSE),"NA")</f>
        <v>#NAME?</v>
      </c>
      <c r="I152" s="64" t="e">
        <f ca="1">_xludf.IFNA(VLOOKUP($A152,'Data Sheet'!$A:N,15,FALSE),"NA")</f>
        <v>#NAME?</v>
      </c>
      <c r="J152" s="63" t="e">
        <f ca="1">_xludf.IFNA(VLOOKUP($A152,'Data Sheet'!$A:T,19,FALSE),"NA")</f>
        <v>#NAME?</v>
      </c>
      <c r="K152" s="64" t="e">
        <f ca="1">_xludf.IFNA(VLOOKUP($A152,'Data Sheet'!$A:T,20,FALSE),"NA")</f>
        <v>#NAME?</v>
      </c>
    </row>
    <row r="153" spans="2:11" ht="15.75" customHeight="1" x14ac:dyDescent="0.15">
      <c r="B153" s="60" t="e">
        <f ca="1">_xludf.IFNA(VLOOKUP($A153,'Data Sheet'!$A:B,2,FALSE),"NA")</f>
        <v>#NAME?</v>
      </c>
      <c r="C153" s="61" t="e">
        <f ca="1">_xludf.IFNA(VLOOKUP($A153,'Data Sheet'!$A:U,3,FALSE),"NA")</f>
        <v>#NAME?</v>
      </c>
      <c r="D153" s="61" t="e">
        <f ca="1">_xludf.IFNA(VLOOKUP($A153,'Data Sheet'!$A:C,4,FALSE),"NA")</f>
        <v>#NAME?</v>
      </c>
      <c r="E153" s="61" t="e">
        <f ca="1">_xludf.IFNA(VLOOKUP($A153,'Data Sheet'!$A:D,5,FALSE),"NA")</f>
        <v>#NAME?</v>
      </c>
      <c r="F153" s="73" t="e">
        <f ca="1">_xludf.IFNA(VLOOKUP($A153,'Data Sheet'!$A:E,6,FALSE),"NA")</f>
        <v>#NAME?</v>
      </c>
      <c r="G153" s="63" t="e">
        <f ca="1">_xludf.IFNA(VLOOKUP($A153,'Data Sheet'!$A:F,7,FALSE),"NA")</f>
        <v>#NAME?</v>
      </c>
      <c r="H153" s="64" t="e">
        <f ca="1">_xludf.IFNA(VLOOKUP($A153,'Data Sheet'!$A:M,14,FALSE),"NA")</f>
        <v>#NAME?</v>
      </c>
      <c r="I153" s="64" t="e">
        <f ca="1">_xludf.IFNA(VLOOKUP($A153,'Data Sheet'!$A:N,15,FALSE),"NA")</f>
        <v>#NAME?</v>
      </c>
      <c r="J153" s="63" t="e">
        <f ca="1">_xludf.IFNA(VLOOKUP($A153,'Data Sheet'!$A:T,19,FALSE),"NA")</f>
        <v>#NAME?</v>
      </c>
      <c r="K153" s="64" t="e">
        <f ca="1">_xludf.IFNA(VLOOKUP($A153,'Data Sheet'!$A:T,20,FALSE),"NA")</f>
        <v>#NAME?</v>
      </c>
    </row>
    <row r="154" spans="2:11" ht="15.75" customHeight="1" x14ac:dyDescent="0.15">
      <c r="B154" s="60" t="e">
        <f ca="1">_xludf.IFNA(VLOOKUP($A154,'Data Sheet'!$A:B,2,FALSE),"NA")</f>
        <v>#NAME?</v>
      </c>
      <c r="C154" s="61" t="e">
        <f ca="1">_xludf.IFNA(VLOOKUP($A154,'Data Sheet'!$A:U,3,FALSE),"NA")</f>
        <v>#NAME?</v>
      </c>
      <c r="D154" s="61" t="e">
        <f ca="1">_xludf.IFNA(VLOOKUP($A154,'Data Sheet'!$A:C,4,FALSE),"NA")</f>
        <v>#NAME?</v>
      </c>
      <c r="E154" s="61" t="e">
        <f ca="1">_xludf.IFNA(VLOOKUP($A154,'Data Sheet'!$A:D,5,FALSE),"NA")</f>
        <v>#NAME?</v>
      </c>
      <c r="F154" s="73" t="e">
        <f ca="1">_xludf.IFNA(VLOOKUP($A154,'Data Sheet'!$A:E,6,FALSE),"NA")</f>
        <v>#NAME?</v>
      </c>
      <c r="G154" s="63" t="e">
        <f ca="1">_xludf.IFNA(VLOOKUP($A154,'Data Sheet'!$A:F,7,FALSE),"NA")</f>
        <v>#NAME?</v>
      </c>
      <c r="H154" s="64" t="e">
        <f ca="1">_xludf.IFNA(VLOOKUP($A154,'Data Sheet'!$A:M,14,FALSE),"NA")</f>
        <v>#NAME?</v>
      </c>
      <c r="I154" s="64" t="e">
        <f ca="1">_xludf.IFNA(VLOOKUP($A154,'Data Sheet'!$A:N,15,FALSE),"NA")</f>
        <v>#NAME?</v>
      </c>
      <c r="J154" s="63" t="e">
        <f ca="1">_xludf.IFNA(VLOOKUP($A154,'Data Sheet'!$A:T,19,FALSE),"NA")</f>
        <v>#NAME?</v>
      </c>
      <c r="K154" s="64" t="e">
        <f ca="1">_xludf.IFNA(VLOOKUP($A154,'Data Sheet'!$A:T,20,FALSE),"NA")</f>
        <v>#NAME?</v>
      </c>
    </row>
    <row r="155" spans="2:11" ht="15.75" customHeight="1" x14ac:dyDescent="0.15">
      <c r="B155" s="60" t="e">
        <f ca="1">_xludf.IFNA(VLOOKUP($A155,'Data Sheet'!$A:B,2,FALSE),"NA")</f>
        <v>#NAME?</v>
      </c>
      <c r="C155" s="61" t="e">
        <f ca="1">_xludf.IFNA(VLOOKUP($A155,'Data Sheet'!$A:U,3,FALSE),"NA")</f>
        <v>#NAME?</v>
      </c>
      <c r="D155" s="61" t="e">
        <f ca="1">_xludf.IFNA(VLOOKUP($A155,'Data Sheet'!$A:C,4,FALSE),"NA")</f>
        <v>#NAME?</v>
      </c>
      <c r="E155" s="61" t="e">
        <f ca="1">_xludf.IFNA(VLOOKUP($A155,'Data Sheet'!$A:D,5,FALSE),"NA")</f>
        <v>#NAME?</v>
      </c>
      <c r="F155" s="73" t="e">
        <f ca="1">_xludf.IFNA(VLOOKUP($A155,'Data Sheet'!$A:E,6,FALSE),"NA")</f>
        <v>#NAME?</v>
      </c>
      <c r="G155" s="63" t="e">
        <f ca="1">_xludf.IFNA(VLOOKUP($A155,'Data Sheet'!$A:F,7,FALSE),"NA")</f>
        <v>#NAME?</v>
      </c>
      <c r="H155" s="64" t="e">
        <f ca="1">_xludf.IFNA(VLOOKUP($A155,'Data Sheet'!$A:M,14,FALSE),"NA")</f>
        <v>#NAME?</v>
      </c>
      <c r="I155" s="64" t="e">
        <f ca="1">_xludf.IFNA(VLOOKUP($A155,'Data Sheet'!$A:N,15,FALSE),"NA")</f>
        <v>#NAME?</v>
      </c>
      <c r="J155" s="63" t="e">
        <f ca="1">_xludf.IFNA(VLOOKUP($A155,'Data Sheet'!$A:T,19,FALSE),"NA")</f>
        <v>#NAME?</v>
      </c>
      <c r="K155" s="64" t="e">
        <f ca="1">_xludf.IFNA(VLOOKUP($A155,'Data Sheet'!$A:T,20,FALSE),"NA")</f>
        <v>#NAME?</v>
      </c>
    </row>
    <row r="156" spans="2:11" ht="15.75" customHeight="1" x14ac:dyDescent="0.15">
      <c r="B156" s="60" t="e">
        <f ca="1">_xludf.IFNA(VLOOKUP($A156,'Data Sheet'!$A:B,2,FALSE),"NA")</f>
        <v>#NAME?</v>
      </c>
      <c r="C156" s="61" t="e">
        <f ca="1">_xludf.IFNA(VLOOKUP($A156,'Data Sheet'!$A:U,3,FALSE),"NA")</f>
        <v>#NAME?</v>
      </c>
      <c r="D156" s="61" t="e">
        <f ca="1">_xludf.IFNA(VLOOKUP($A156,'Data Sheet'!$A:C,4,FALSE),"NA")</f>
        <v>#NAME?</v>
      </c>
      <c r="E156" s="61" t="e">
        <f ca="1">_xludf.IFNA(VLOOKUP($A156,'Data Sheet'!$A:D,5,FALSE),"NA")</f>
        <v>#NAME?</v>
      </c>
      <c r="F156" s="73" t="e">
        <f ca="1">_xludf.IFNA(VLOOKUP($A156,'Data Sheet'!$A:E,6,FALSE),"NA")</f>
        <v>#NAME?</v>
      </c>
      <c r="G156" s="63" t="e">
        <f ca="1">_xludf.IFNA(VLOOKUP($A156,'Data Sheet'!$A:F,7,FALSE),"NA")</f>
        <v>#NAME?</v>
      </c>
      <c r="H156" s="64" t="e">
        <f ca="1">_xludf.IFNA(VLOOKUP($A156,'Data Sheet'!$A:M,14,FALSE),"NA")</f>
        <v>#NAME?</v>
      </c>
      <c r="I156" s="64" t="e">
        <f ca="1">_xludf.IFNA(VLOOKUP($A156,'Data Sheet'!$A:N,15,FALSE),"NA")</f>
        <v>#NAME?</v>
      </c>
      <c r="J156" s="63" t="e">
        <f ca="1">_xludf.IFNA(VLOOKUP($A156,'Data Sheet'!$A:T,19,FALSE),"NA")</f>
        <v>#NAME?</v>
      </c>
      <c r="K156" s="64" t="e">
        <f ca="1">_xludf.IFNA(VLOOKUP($A156,'Data Sheet'!$A:T,20,FALSE),"NA")</f>
        <v>#NAME?</v>
      </c>
    </row>
    <row r="157" spans="2:11" ht="15.75" customHeight="1" x14ac:dyDescent="0.15">
      <c r="B157" s="60" t="e">
        <f ca="1">_xludf.IFNA(VLOOKUP($A157,'Data Sheet'!$A:B,2,FALSE),"NA")</f>
        <v>#NAME?</v>
      </c>
      <c r="C157" s="61" t="e">
        <f ca="1">_xludf.IFNA(VLOOKUP($A157,'Data Sheet'!$A:U,3,FALSE),"NA")</f>
        <v>#NAME?</v>
      </c>
      <c r="D157" s="61" t="e">
        <f ca="1">_xludf.IFNA(VLOOKUP($A157,'Data Sheet'!$A:C,4,FALSE),"NA")</f>
        <v>#NAME?</v>
      </c>
      <c r="E157" s="61" t="e">
        <f ca="1">_xludf.IFNA(VLOOKUP($A157,'Data Sheet'!$A:D,5,FALSE),"NA")</f>
        <v>#NAME?</v>
      </c>
      <c r="F157" s="73" t="e">
        <f ca="1">_xludf.IFNA(VLOOKUP($A157,'Data Sheet'!$A:E,6,FALSE),"NA")</f>
        <v>#NAME?</v>
      </c>
      <c r="G157" s="63" t="e">
        <f ca="1">_xludf.IFNA(VLOOKUP($A157,'Data Sheet'!$A:F,7,FALSE),"NA")</f>
        <v>#NAME?</v>
      </c>
      <c r="H157" s="64" t="e">
        <f ca="1">_xludf.IFNA(VLOOKUP($A157,'Data Sheet'!$A:M,14,FALSE),"NA")</f>
        <v>#NAME?</v>
      </c>
      <c r="I157" s="64" t="e">
        <f ca="1">_xludf.IFNA(VLOOKUP($A157,'Data Sheet'!$A:N,15,FALSE),"NA")</f>
        <v>#NAME?</v>
      </c>
      <c r="J157" s="63" t="e">
        <f ca="1">_xludf.IFNA(VLOOKUP($A157,'Data Sheet'!$A:T,19,FALSE),"NA")</f>
        <v>#NAME?</v>
      </c>
      <c r="K157" s="64" t="e">
        <f ca="1">_xludf.IFNA(VLOOKUP($A157,'Data Sheet'!$A:T,20,FALSE),"NA")</f>
        <v>#NAME?</v>
      </c>
    </row>
    <row r="158" spans="2:11" ht="15.75" customHeight="1" x14ac:dyDescent="0.15">
      <c r="B158" s="60" t="e">
        <f ca="1">_xludf.IFNA(VLOOKUP($A158,'Data Sheet'!$A:B,2,FALSE),"NA")</f>
        <v>#NAME?</v>
      </c>
      <c r="C158" s="61" t="e">
        <f ca="1">_xludf.IFNA(VLOOKUP($A158,'Data Sheet'!$A:U,3,FALSE),"NA")</f>
        <v>#NAME?</v>
      </c>
      <c r="D158" s="61" t="e">
        <f ca="1">_xludf.IFNA(VLOOKUP($A158,'Data Sheet'!$A:C,4,FALSE),"NA")</f>
        <v>#NAME?</v>
      </c>
      <c r="E158" s="61" t="e">
        <f ca="1">_xludf.IFNA(VLOOKUP($A158,'Data Sheet'!$A:D,5,FALSE),"NA")</f>
        <v>#NAME?</v>
      </c>
      <c r="F158" s="73" t="e">
        <f ca="1">_xludf.IFNA(VLOOKUP($A158,'Data Sheet'!$A:E,6,FALSE),"NA")</f>
        <v>#NAME?</v>
      </c>
      <c r="G158" s="63" t="e">
        <f ca="1">_xludf.IFNA(VLOOKUP($A158,'Data Sheet'!$A:F,7,FALSE),"NA")</f>
        <v>#NAME?</v>
      </c>
      <c r="H158" s="64" t="e">
        <f ca="1">_xludf.IFNA(VLOOKUP($A158,'Data Sheet'!$A:M,14,FALSE),"NA")</f>
        <v>#NAME?</v>
      </c>
      <c r="I158" s="64" t="e">
        <f ca="1">_xludf.IFNA(VLOOKUP($A158,'Data Sheet'!$A:N,15,FALSE),"NA")</f>
        <v>#NAME?</v>
      </c>
      <c r="J158" s="63" t="e">
        <f ca="1">_xludf.IFNA(VLOOKUP($A158,'Data Sheet'!$A:T,19,FALSE),"NA")</f>
        <v>#NAME?</v>
      </c>
      <c r="K158" s="64" t="e">
        <f ca="1">_xludf.IFNA(VLOOKUP($A158,'Data Sheet'!$A:T,20,FALSE),"NA")</f>
        <v>#NAME?</v>
      </c>
    </row>
    <row r="159" spans="2:11" ht="15.75" customHeight="1" x14ac:dyDescent="0.15">
      <c r="B159" s="60" t="e">
        <f ca="1">_xludf.IFNA(VLOOKUP($A159,'Data Sheet'!$A:B,2,FALSE),"NA")</f>
        <v>#NAME?</v>
      </c>
      <c r="C159" s="61" t="e">
        <f ca="1">_xludf.IFNA(VLOOKUP($A159,'Data Sheet'!$A:U,3,FALSE),"NA")</f>
        <v>#NAME?</v>
      </c>
      <c r="D159" s="61" t="e">
        <f ca="1">_xludf.IFNA(VLOOKUP($A159,'Data Sheet'!$A:C,4,FALSE),"NA")</f>
        <v>#NAME?</v>
      </c>
      <c r="E159" s="61" t="e">
        <f ca="1">_xludf.IFNA(VLOOKUP($A159,'Data Sheet'!$A:D,5,FALSE),"NA")</f>
        <v>#NAME?</v>
      </c>
      <c r="F159" s="73" t="e">
        <f ca="1">_xludf.IFNA(VLOOKUP($A159,'Data Sheet'!$A:E,6,FALSE),"NA")</f>
        <v>#NAME?</v>
      </c>
      <c r="G159" s="63" t="e">
        <f ca="1">_xludf.IFNA(VLOOKUP($A159,'Data Sheet'!$A:F,7,FALSE),"NA")</f>
        <v>#NAME?</v>
      </c>
      <c r="H159" s="64" t="e">
        <f ca="1">_xludf.IFNA(VLOOKUP($A159,'Data Sheet'!$A:M,14,FALSE),"NA")</f>
        <v>#NAME?</v>
      </c>
      <c r="I159" s="64" t="e">
        <f ca="1">_xludf.IFNA(VLOOKUP($A159,'Data Sheet'!$A:N,15,FALSE),"NA")</f>
        <v>#NAME?</v>
      </c>
      <c r="J159" s="63" t="e">
        <f ca="1">_xludf.IFNA(VLOOKUP($A159,'Data Sheet'!$A:T,19,FALSE),"NA")</f>
        <v>#NAME?</v>
      </c>
      <c r="K159" s="64" t="e">
        <f ca="1">_xludf.IFNA(VLOOKUP($A159,'Data Sheet'!$A:T,20,FALSE),"NA")</f>
        <v>#NAME?</v>
      </c>
    </row>
    <row r="160" spans="2:11" ht="15.75" customHeight="1" x14ac:dyDescent="0.15">
      <c r="B160" s="60" t="e">
        <f ca="1">_xludf.IFNA(VLOOKUP($A160,'Data Sheet'!$A:B,2,FALSE),"NA")</f>
        <v>#NAME?</v>
      </c>
      <c r="C160" s="61" t="e">
        <f ca="1">_xludf.IFNA(VLOOKUP($A160,'Data Sheet'!$A:U,3,FALSE),"NA")</f>
        <v>#NAME?</v>
      </c>
      <c r="D160" s="61" t="e">
        <f ca="1">_xludf.IFNA(VLOOKUP($A160,'Data Sheet'!$A:C,4,FALSE),"NA")</f>
        <v>#NAME?</v>
      </c>
      <c r="E160" s="61" t="e">
        <f ca="1">_xludf.IFNA(VLOOKUP($A160,'Data Sheet'!$A:D,5,FALSE),"NA")</f>
        <v>#NAME?</v>
      </c>
      <c r="F160" s="73" t="e">
        <f ca="1">_xludf.IFNA(VLOOKUP($A160,'Data Sheet'!$A:E,6,FALSE),"NA")</f>
        <v>#NAME?</v>
      </c>
      <c r="G160" s="63" t="e">
        <f ca="1">_xludf.IFNA(VLOOKUP($A160,'Data Sheet'!$A:F,7,FALSE),"NA")</f>
        <v>#NAME?</v>
      </c>
      <c r="H160" s="64" t="e">
        <f ca="1">_xludf.IFNA(VLOOKUP($A160,'Data Sheet'!$A:M,14,FALSE),"NA")</f>
        <v>#NAME?</v>
      </c>
      <c r="I160" s="64" t="e">
        <f ca="1">_xludf.IFNA(VLOOKUP($A160,'Data Sheet'!$A:N,15,FALSE),"NA")</f>
        <v>#NAME?</v>
      </c>
      <c r="J160" s="63" t="e">
        <f ca="1">_xludf.IFNA(VLOOKUP($A160,'Data Sheet'!$A:T,19,FALSE),"NA")</f>
        <v>#NAME?</v>
      </c>
      <c r="K160" s="64" t="e">
        <f ca="1">_xludf.IFNA(VLOOKUP($A160,'Data Sheet'!$A:T,20,FALSE),"NA")</f>
        <v>#NAME?</v>
      </c>
    </row>
    <row r="161" spans="2:11" ht="15.75" customHeight="1" x14ac:dyDescent="0.15">
      <c r="B161" s="60" t="e">
        <f ca="1">_xludf.IFNA(VLOOKUP($A161,'Data Sheet'!$A:B,2,FALSE),"NA")</f>
        <v>#NAME?</v>
      </c>
      <c r="C161" s="61" t="e">
        <f ca="1">_xludf.IFNA(VLOOKUP($A161,'Data Sheet'!$A:U,3,FALSE),"NA")</f>
        <v>#NAME?</v>
      </c>
      <c r="D161" s="61" t="e">
        <f ca="1">_xludf.IFNA(VLOOKUP($A161,'Data Sheet'!$A:C,4,FALSE),"NA")</f>
        <v>#NAME?</v>
      </c>
      <c r="E161" s="61" t="e">
        <f ca="1">_xludf.IFNA(VLOOKUP($A161,'Data Sheet'!$A:D,5,FALSE),"NA")</f>
        <v>#NAME?</v>
      </c>
      <c r="F161" s="73" t="e">
        <f ca="1">_xludf.IFNA(VLOOKUP($A161,'Data Sheet'!$A:E,6,FALSE),"NA")</f>
        <v>#NAME?</v>
      </c>
      <c r="G161" s="63" t="e">
        <f ca="1">_xludf.IFNA(VLOOKUP($A161,'Data Sheet'!$A:F,7,FALSE),"NA")</f>
        <v>#NAME?</v>
      </c>
      <c r="H161" s="64" t="e">
        <f ca="1">_xludf.IFNA(VLOOKUP($A161,'Data Sheet'!$A:M,14,FALSE),"NA")</f>
        <v>#NAME?</v>
      </c>
      <c r="I161" s="64" t="e">
        <f ca="1">_xludf.IFNA(VLOOKUP($A161,'Data Sheet'!$A:N,15,FALSE),"NA")</f>
        <v>#NAME?</v>
      </c>
      <c r="J161" s="63" t="e">
        <f ca="1">_xludf.IFNA(VLOOKUP($A161,'Data Sheet'!$A:T,19,FALSE),"NA")</f>
        <v>#NAME?</v>
      </c>
      <c r="K161" s="64" t="e">
        <f ca="1">_xludf.IFNA(VLOOKUP($A161,'Data Sheet'!$A:T,20,FALSE),"NA")</f>
        <v>#NAME?</v>
      </c>
    </row>
    <row r="162" spans="2:11" ht="15.75" customHeight="1" x14ac:dyDescent="0.15">
      <c r="B162" s="60" t="e">
        <f ca="1">_xludf.IFNA(VLOOKUP($A162,'Data Sheet'!$A:B,2,FALSE),"NA")</f>
        <v>#NAME?</v>
      </c>
      <c r="C162" s="61" t="e">
        <f ca="1">_xludf.IFNA(VLOOKUP($A162,'Data Sheet'!$A:U,3,FALSE),"NA")</f>
        <v>#NAME?</v>
      </c>
      <c r="D162" s="61" t="e">
        <f ca="1">_xludf.IFNA(VLOOKUP($A162,'Data Sheet'!$A:C,4,FALSE),"NA")</f>
        <v>#NAME?</v>
      </c>
      <c r="E162" s="61" t="e">
        <f ca="1">_xludf.IFNA(VLOOKUP($A162,'Data Sheet'!$A:D,5,FALSE),"NA")</f>
        <v>#NAME?</v>
      </c>
      <c r="F162" s="73" t="e">
        <f ca="1">_xludf.IFNA(VLOOKUP($A162,'Data Sheet'!$A:E,6,FALSE),"NA")</f>
        <v>#NAME?</v>
      </c>
      <c r="G162" s="63" t="e">
        <f ca="1">_xludf.IFNA(VLOOKUP($A162,'Data Sheet'!$A:F,7,FALSE),"NA")</f>
        <v>#NAME?</v>
      </c>
      <c r="H162" s="64" t="e">
        <f ca="1">_xludf.IFNA(VLOOKUP($A162,'Data Sheet'!$A:M,14,FALSE),"NA")</f>
        <v>#NAME?</v>
      </c>
      <c r="I162" s="64" t="e">
        <f ca="1">_xludf.IFNA(VLOOKUP($A162,'Data Sheet'!$A:N,15,FALSE),"NA")</f>
        <v>#NAME?</v>
      </c>
      <c r="J162" s="63" t="e">
        <f ca="1">_xludf.IFNA(VLOOKUP($A162,'Data Sheet'!$A:T,19,FALSE),"NA")</f>
        <v>#NAME?</v>
      </c>
      <c r="K162" s="64" t="e">
        <f ca="1">_xludf.IFNA(VLOOKUP($A162,'Data Sheet'!$A:T,20,FALSE),"NA")</f>
        <v>#NAME?</v>
      </c>
    </row>
    <row r="163" spans="2:11" ht="15.75" customHeight="1" x14ac:dyDescent="0.15">
      <c r="B163" s="60" t="e">
        <f ca="1">_xludf.IFNA(VLOOKUP($A163,'Data Sheet'!$A:B,2,FALSE),"NA")</f>
        <v>#NAME?</v>
      </c>
      <c r="C163" s="61" t="e">
        <f ca="1">_xludf.IFNA(VLOOKUP($A163,'Data Sheet'!$A:U,3,FALSE),"NA")</f>
        <v>#NAME?</v>
      </c>
      <c r="D163" s="61" t="e">
        <f ca="1">_xludf.IFNA(VLOOKUP($A163,'Data Sheet'!$A:C,4,FALSE),"NA")</f>
        <v>#NAME?</v>
      </c>
      <c r="E163" s="61" t="e">
        <f ca="1">_xludf.IFNA(VLOOKUP($A163,'Data Sheet'!$A:D,5,FALSE),"NA")</f>
        <v>#NAME?</v>
      </c>
      <c r="F163" s="73" t="e">
        <f ca="1">_xludf.IFNA(VLOOKUP($A163,'Data Sheet'!$A:E,6,FALSE),"NA")</f>
        <v>#NAME?</v>
      </c>
      <c r="G163" s="63" t="e">
        <f ca="1">_xludf.IFNA(VLOOKUP($A163,'Data Sheet'!$A:F,7,FALSE),"NA")</f>
        <v>#NAME?</v>
      </c>
      <c r="H163" s="64" t="e">
        <f ca="1">_xludf.IFNA(VLOOKUP($A163,'Data Sheet'!$A:M,14,FALSE),"NA")</f>
        <v>#NAME?</v>
      </c>
      <c r="I163" s="64" t="e">
        <f ca="1">_xludf.IFNA(VLOOKUP($A163,'Data Sheet'!$A:N,15,FALSE),"NA")</f>
        <v>#NAME?</v>
      </c>
      <c r="J163" s="63" t="e">
        <f ca="1">_xludf.IFNA(VLOOKUP($A163,'Data Sheet'!$A:T,19,FALSE),"NA")</f>
        <v>#NAME?</v>
      </c>
      <c r="K163" s="64" t="e">
        <f ca="1">_xludf.IFNA(VLOOKUP($A163,'Data Sheet'!$A:T,20,FALSE),"NA")</f>
        <v>#NAME?</v>
      </c>
    </row>
    <row r="164" spans="2:11" ht="15.75" customHeight="1" x14ac:dyDescent="0.15">
      <c r="B164" s="60" t="e">
        <f ca="1">_xludf.IFNA(VLOOKUP($A164,'Data Sheet'!$A:B,2,FALSE),"NA")</f>
        <v>#NAME?</v>
      </c>
      <c r="C164" s="61" t="e">
        <f ca="1">_xludf.IFNA(VLOOKUP($A164,'Data Sheet'!$A:U,3,FALSE),"NA")</f>
        <v>#NAME?</v>
      </c>
      <c r="D164" s="61" t="e">
        <f ca="1">_xludf.IFNA(VLOOKUP($A164,'Data Sheet'!$A:C,4,FALSE),"NA")</f>
        <v>#NAME?</v>
      </c>
      <c r="E164" s="61" t="e">
        <f ca="1">_xludf.IFNA(VLOOKUP($A164,'Data Sheet'!$A:D,5,FALSE),"NA")</f>
        <v>#NAME?</v>
      </c>
      <c r="F164" s="73" t="e">
        <f ca="1">_xludf.IFNA(VLOOKUP($A164,'Data Sheet'!$A:E,6,FALSE),"NA")</f>
        <v>#NAME?</v>
      </c>
      <c r="G164" s="63" t="e">
        <f ca="1">_xludf.IFNA(VLOOKUP($A164,'Data Sheet'!$A:F,7,FALSE),"NA")</f>
        <v>#NAME?</v>
      </c>
      <c r="H164" s="64" t="e">
        <f ca="1">_xludf.IFNA(VLOOKUP($A164,'Data Sheet'!$A:M,14,FALSE),"NA")</f>
        <v>#NAME?</v>
      </c>
      <c r="I164" s="64" t="e">
        <f ca="1">_xludf.IFNA(VLOOKUP($A164,'Data Sheet'!$A:N,15,FALSE),"NA")</f>
        <v>#NAME?</v>
      </c>
      <c r="J164" s="63" t="e">
        <f ca="1">_xludf.IFNA(VLOOKUP($A164,'Data Sheet'!$A:T,19,FALSE),"NA")</f>
        <v>#NAME?</v>
      </c>
      <c r="K164" s="64" t="e">
        <f ca="1">_xludf.IFNA(VLOOKUP($A164,'Data Sheet'!$A:T,20,FALSE),"NA")</f>
        <v>#NAME?</v>
      </c>
    </row>
    <row r="165" spans="2:11" ht="15.75" customHeight="1" x14ac:dyDescent="0.15">
      <c r="B165" s="60" t="e">
        <f ca="1">_xludf.IFNA(VLOOKUP($A165,'Data Sheet'!$A:B,2,FALSE),"NA")</f>
        <v>#NAME?</v>
      </c>
      <c r="C165" s="61" t="e">
        <f ca="1">_xludf.IFNA(VLOOKUP($A165,'Data Sheet'!$A:U,3,FALSE),"NA")</f>
        <v>#NAME?</v>
      </c>
      <c r="D165" s="61" t="e">
        <f ca="1">_xludf.IFNA(VLOOKUP($A165,'Data Sheet'!$A:C,4,FALSE),"NA")</f>
        <v>#NAME?</v>
      </c>
      <c r="E165" s="61" t="e">
        <f ca="1">_xludf.IFNA(VLOOKUP($A165,'Data Sheet'!$A:D,5,FALSE),"NA")</f>
        <v>#NAME?</v>
      </c>
      <c r="F165" s="73" t="e">
        <f ca="1">_xludf.IFNA(VLOOKUP($A165,'Data Sheet'!$A:E,6,FALSE),"NA")</f>
        <v>#NAME?</v>
      </c>
      <c r="G165" s="63" t="e">
        <f ca="1">_xludf.IFNA(VLOOKUP($A165,'Data Sheet'!$A:F,7,FALSE),"NA")</f>
        <v>#NAME?</v>
      </c>
      <c r="H165" s="64" t="e">
        <f ca="1">_xludf.IFNA(VLOOKUP($A165,'Data Sheet'!$A:M,14,FALSE),"NA")</f>
        <v>#NAME?</v>
      </c>
      <c r="I165" s="64" t="e">
        <f ca="1">_xludf.IFNA(VLOOKUP($A165,'Data Sheet'!$A:N,15,FALSE),"NA")</f>
        <v>#NAME?</v>
      </c>
      <c r="J165" s="63" t="e">
        <f ca="1">_xludf.IFNA(VLOOKUP($A165,'Data Sheet'!$A:T,19,FALSE),"NA")</f>
        <v>#NAME?</v>
      </c>
      <c r="K165" s="64" t="e">
        <f ca="1">_xludf.IFNA(VLOOKUP($A165,'Data Sheet'!$A:T,20,FALSE),"NA")</f>
        <v>#NAME?</v>
      </c>
    </row>
    <row r="166" spans="2:11" ht="15.75" customHeight="1" x14ac:dyDescent="0.15">
      <c r="B166" s="60" t="e">
        <f ca="1">_xludf.IFNA(VLOOKUP($A166,'Data Sheet'!$A:B,2,FALSE),"NA")</f>
        <v>#NAME?</v>
      </c>
      <c r="C166" s="61" t="e">
        <f ca="1">_xludf.IFNA(VLOOKUP($A166,'Data Sheet'!$A:U,3,FALSE),"NA")</f>
        <v>#NAME?</v>
      </c>
      <c r="D166" s="61" t="e">
        <f ca="1">_xludf.IFNA(VLOOKUP($A166,'Data Sheet'!$A:C,4,FALSE),"NA")</f>
        <v>#NAME?</v>
      </c>
      <c r="E166" s="61" t="e">
        <f ca="1">_xludf.IFNA(VLOOKUP($A166,'Data Sheet'!$A:D,5,FALSE),"NA")</f>
        <v>#NAME?</v>
      </c>
      <c r="F166" s="73" t="e">
        <f ca="1">_xludf.IFNA(VLOOKUP($A166,'Data Sheet'!$A:E,6,FALSE),"NA")</f>
        <v>#NAME?</v>
      </c>
      <c r="G166" s="63" t="e">
        <f ca="1">_xludf.IFNA(VLOOKUP($A166,'Data Sheet'!$A:F,7,FALSE),"NA")</f>
        <v>#NAME?</v>
      </c>
      <c r="H166" s="64" t="e">
        <f ca="1">_xludf.IFNA(VLOOKUP($A166,'Data Sheet'!$A:M,14,FALSE),"NA")</f>
        <v>#NAME?</v>
      </c>
      <c r="I166" s="64" t="e">
        <f ca="1">_xludf.IFNA(VLOOKUP($A166,'Data Sheet'!$A:N,15,FALSE),"NA")</f>
        <v>#NAME?</v>
      </c>
      <c r="J166" s="63" t="e">
        <f ca="1">_xludf.IFNA(VLOOKUP($A166,'Data Sheet'!$A:T,19,FALSE),"NA")</f>
        <v>#NAME?</v>
      </c>
      <c r="K166" s="64" t="e">
        <f ca="1">_xludf.IFNA(VLOOKUP($A166,'Data Sheet'!$A:T,20,FALSE),"NA")</f>
        <v>#NAME?</v>
      </c>
    </row>
    <row r="167" spans="2:11" ht="15.75" customHeight="1" x14ac:dyDescent="0.15">
      <c r="B167" s="60" t="e">
        <f ca="1">_xludf.IFNA(VLOOKUP($A167,'Data Sheet'!$A:B,2,FALSE),"NA")</f>
        <v>#NAME?</v>
      </c>
      <c r="C167" s="61" t="e">
        <f ca="1">_xludf.IFNA(VLOOKUP($A167,'Data Sheet'!$A:U,3,FALSE),"NA")</f>
        <v>#NAME?</v>
      </c>
      <c r="D167" s="61" t="e">
        <f ca="1">_xludf.IFNA(VLOOKUP($A167,'Data Sheet'!$A:C,4,FALSE),"NA")</f>
        <v>#NAME?</v>
      </c>
      <c r="E167" s="61" t="e">
        <f ca="1">_xludf.IFNA(VLOOKUP($A167,'Data Sheet'!$A:D,5,FALSE),"NA")</f>
        <v>#NAME?</v>
      </c>
      <c r="F167" s="73" t="e">
        <f ca="1">_xludf.IFNA(VLOOKUP($A167,'Data Sheet'!$A:E,6,FALSE),"NA")</f>
        <v>#NAME?</v>
      </c>
      <c r="G167" s="63" t="e">
        <f ca="1">_xludf.IFNA(VLOOKUP($A167,'Data Sheet'!$A:F,7,FALSE),"NA")</f>
        <v>#NAME?</v>
      </c>
      <c r="H167" s="64" t="e">
        <f ca="1">_xludf.IFNA(VLOOKUP($A167,'Data Sheet'!$A:M,14,FALSE),"NA")</f>
        <v>#NAME?</v>
      </c>
      <c r="I167" s="64" t="e">
        <f ca="1">_xludf.IFNA(VLOOKUP($A167,'Data Sheet'!$A:N,15,FALSE),"NA")</f>
        <v>#NAME?</v>
      </c>
      <c r="J167" s="63" t="e">
        <f ca="1">_xludf.IFNA(VLOOKUP($A167,'Data Sheet'!$A:T,19,FALSE),"NA")</f>
        <v>#NAME?</v>
      </c>
      <c r="K167" s="64" t="e">
        <f ca="1">_xludf.IFNA(VLOOKUP($A167,'Data Sheet'!$A:T,20,FALSE),"NA")</f>
        <v>#NAME?</v>
      </c>
    </row>
    <row r="168" spans="2:11" ht="15.75" customHeight="1" x14ac:dyDescent="0.15">
      <c r="B168" s="60" t="e">
        <f ca="1">_xludf.IFNA(VLOOKUP($A168,'Data Sheet'!$A:B,2,FALSE),"NA")</f>
        <v>#NAME?</v>
      </c>
      <c r="C168" s="61" t="e">
        <f ca="1">_xludf.IFNA(VLOOKUP($A168,'Data Sheet'!$A:U,3,FALSE),"NA")</f>
        <v>#NAME?</v>
      </c>
      <c r="D168" s="61" t="e">
        <f ca="1">_xludf.IFNA(VLOOKUP($A168,'Data Sheet'!$A:C,4,FALSE),"NA")</f>
        <v>#NAME?</v>
      </c>
      <c r="E168" s="61" t="e">
        <f ca="1">_xludf.IFNA(VLOOKUP($A168,'Data Sheet'!$A:D,5,FALSE),"NA")</f>
        <v>#NAME?</v>
      </c>
      <c r="F168" s="73" t="e">
        <f ca="1">_xludf.IFNA(VLOOKUP($A168,'Data Sheet'!$A:E,6,FALSE),"NA")</f>
        <v>#NAME?</v>
      </c>
      <c r="G168" s="63" t="e">
        <f ca="1">_xludf.IFNA(VLOOKUP($A168,'Data Sheet'!$A:F,7,FALSE),"NA")</f>
        <v>#NAME?</v>
      </c>
      <c r="H168" s="64" t="e">
        <f ca="1">_xludf.IFNA(VLOOKUP($A168,'Data Sheet'!$A:M,14,FALSE),"NA")</f>
        <v>#NAME?</v>
      </c>
      <c r="I168" s="64" t="e">
        <f ca="1">_xludf.IFNA(VLOOKUP($A168,'Data Sheet'!$A:N,15,FALSE),"NA")</f>
        <v>#NAME?</v>
      </c>
      <c r="J168" s="63" t="e">
        <f ca="1">_xludf.IFNA(VLOOKUP($A168,'Data Sheet'!$A:T,19,FALSE),"NA")</f>
        <v>#NAME?</v>
      </c>
      <c r="K168" s="64" t="e">
        <f ca="1">_xludf.IFNA(VLOOKUP($A168,'Data Sheet'!$A:T,20,FALSE),"NA")</f>
        <v>#NAME?</v>
      </c>
    </row>
    <row r="169" spans="2:11" ht="15.75" customHeight="1" x14ac:dyDescent="0.15">
      <c r="B169" s="60" t="e">
        <f ca="1">_xludf.IFNA(VLOOKUP($A169,'Data Sheet'!$A:B,2,FALSE),"NA")</f>
        <v>#NAME?</v>
      </c>
      <c r="C169" s="61" t="e">
        <f ca="1">_xludf.IFNA(VLOOKUP($A169,'Data Sheet'!$A:U,3,FALSE),"NA")</f>
        <v>#NAME?</v>
      </c>
      <c r="D169" s="61" t="e">
        <f ca="1">_xludf.IFNA(VLOOKUP($A169,'Data Sheet'!$A:C,4,FALSE),"NA")</f>
        <v>#NAME?</v>
      </c>
      <c r="E169" s="61" t="e">
        <f ca="1">_xludf.IFNA(VLOOKUP($A169,'Data Sheet'!$A:D,5,FALSE),"NA")</f>
        <v>#NAME?</v>
      </c>
      <c r="F169" s="73" t="e">
        <f ca="1">_xludf.IFNA(VLOOKUP($A169,'Data Sheet'!$A:E,6,FALSE),"NA")</f>
        <v>#NAME?</v>
      </c>
      <c r="G169" s="63" t="e">
        <f ca="1">_xludf.IFNA(VLOOKUP($A169,'Data Sheet'!$A:F,7,FALSE),"NA")</f>
        <v>#NAME?</v>
      </c>
      <c r="H169" s="64" t="e">
        <f ca="1">_xludf.IFNA(VLOOKUP($A169,'Data Sheet'!$A:M,14,FALSE),"NA")</f>
        <v>#NAME?</v>
      </c>
      <c r="I169" s="64" t="e">
        <f ca="1">_xludf.IFNA(VLOOKUP($A169,'Data Sheet'!$A:N,15,FALSE),"NA")</f>
        <v>#NAME?</v>
      </c>
      <c r="J169" s="63" t="e">
        <f ca="1">_xludf.IFNA(VLOOKUP($A169,'Data Sheet'!$A:T,19,FALSE),"NA")</f>
        <v>#NAME?</v>
      </c>
      <c r="K169" s="64" t="e">
        <f ca="1">_xludf.IFNA(VLOOKUP($A169,'Data Sheet'!$A:T,20,FALSE),"NA")</f>
        <v>#NAME?</v>
      </c>
    </row>
    <row r="170" spans="2:11" ht="15.75" customHeight="1" x14ac:dyDescent="0.15">
      <c r="B170" s="60" t="e">
        <f ca="1">_xludf.IFNA(VLOOKUP($A170,'Data Sheet'!$A:B,2,FALSE),"NA")</f>
        <v>#NAME?</v>
      </c>
      <c r="C170" s="61" t="e">
        <f ca="1">_xludf.IFNA(VLOOKUP($A170,'Data Sheet'!$A:U,3,FALSE),"NA")</f>
        <v>#NAME?</v>
      </c>
      <c r="D170" s="61" t="e">
        <f ca="1">_xludf.IFNA(VLOOKUP($A170,'Data Sheet'!$A:C,4,FALSE),"NA")</f>
        <v>#NAME?</v>
      </c>
      <c r="E170" s="61" t="e">
        <f ca="1">_xludf.IFNA(VLOOKUP($A170,'Data Sheet'!$A:D,5,FALSE),"NA")</f>
        <v>#NAME?</v>
      </c>
      <c r="F170" s="73" t="e">
        <f ca="1">_xludf.IFNA(VLOOKUP($A170,'Data Sheet'!$A:E,6,FALSE),"NA")</f>
        <v>#NAME?</v>
      </c>
      <c r="G170" s="63" t="e">
        <f ca="1">_xludf.IFNA(VLOOKUP($A170,'Data Sheet'!$A:F,7,FALSE),"NA")</f>
        <v>#NAME?</v>
      </c>
      <c r="H170" s="64" t="e">
        <f ca="1">_xludf.IFNA(VLOOKUP($A170,'Data Sheet'!$A:M,14,FALSE),"NA")</f>
        <v>#NAME?</v>
      </c>
      <c r="I170" s="64" t="e">
        <f ca="1">_xludf.IFNA(VLOOKUP($A170,'Data Sheet'!$A:N,15,FALSE),"NA")</f>
        <v>#NAME?</v>
      </c>
      <c r="J170" s="63" t="e">
        <f ca="1">_xludf.IFNA(VLOOKUP($A170,'Data Sheet'!$A:T,19,FALSE),"NA")</f>
        <v>#NAME?</v>
      </c>
      <c r="K170" s="64" t="e">
        <f ca="1">_xludf.IFNA(VLOOKUP($A170,'Data Sheet'!$A:T,20,FALSE),"NA")</f>
        <v>#NAME?</v>
      </c>
    </row>
    <row r="171" spans="2:11" ht="15.75" customHeight="1" x14ac:dyDescent="0.15">
      <c r="B171" s="60" t="e">
        <f ca="1">_xludf.IFNA(VLOOKUP($A171,'Data Sheet'!$A:B,2,FALSE),"NA")</f>
        <v>#NAME?</v>
      </c>
      <c r="C171" s="61" t="e">
        <f ca="1">_xludf.IFNA(VLOOKUP($A171,'Data Sheet'!$A:U,3,FALSE),"NA")</f>
        <v>#NAME?</v>
      </c>
      <c r="D171" s="61" t="e">
        <f ca="1">_xludf.IFNA(VLOOKUP($A171,'Data Sheet'!$A:C,4,FALSE),"NA")</f>
        <v>#NAME?</v>
      </c>
      <c r="E171" s="61" t="e">
        <f ca="1">_xludf.IFNA(VLOOKUP($A171,'Data Sheet'!$A:D,5,FALSE),"NA")</f>
        <v>#NAME?</v>
      </c>
      <c r="F171" s="73" t="e">
        <f ca="1">_xludf.IFNA(VLOOKUP($A171,'Data Sheet'!$A:E,6,FALSE),"NA")</f>
        <v>#NAME?</v>
      </c>
      <c r="G171" s="63" t="e">
        <f ca="1">_xludf.IFNA(VLOOKUP($A171,'Data Sheet'!$A:F,7,FALSE),"NA")</f>
        <v>#NAME?</v>
      </c>
      <c r="H171" s="64" t="e">
        <f ca="1">_xludf.IFNA(VLOOKUP($A171,'Data Sheet'!$A:M,14,FALSE),"NA")</f>
        <v>#NAME?</v>
      </c>
      <c r="I171" s="64" t="e">
        <f ca="1">_xludf.IFNA(VLOOKUP($A171,'Data Sheet'!$A:N,15,FALSE),"NA")</f>
        <v>#NAME?</v>
      </c>
      <c r="J171" s="63" t="e">
        <f ca="1">_xludf.IFNA(VLOOKUP($A171,'Data Sheet'!$A:T,19,FALSE),"NA")</f>
        <v>#NAME?</v>
      </c>
      <c r="K171" s="64" t="e">
        <f ca="1">_xludf.IFNA(VLOOKUP($A171,'Data Sheet'!$A:T,20,FALSE),"NA")</f>
        <v>#NAME?</v>
      </c>
    </row>
    <row r="172" spans="2:11" ht="15.75" customHeight="1" x14ac:dyDescent="0.15">
      <c r="B172" s="60" t="e">
        <f ca="1">_xludf.IFNA(VLOOKUP($A172,'Data Sheet'!$A:B,2,FALSE),"NA")</f>
        <v>#NAME?</v>
      </c>
      <c r="C172" s="61" t="e">
        <f ca="1">_xludf.IFNA(VLOOKUP($A172,'Data Sheet'!$A:U,3,FALSE),"NA")</f>
        <v>#NAME?</v>
      </c>
      <c r="D172" s="61" t="e">
        <f ca="1">_xludf.IFNA(VLOOKUP($A172,'Data Sheet'!$A:C,4,FALSE),"NA")</f>
        <v>#NAME?</v>
      </c>
      <c r="E172" s="61" t="e">
        <f ca="1">_xludf.IFNA(VLOOKUP($A172,'Data Sheet'!$A:D,5,FALSE),"NA")</f>
        <v>#NAME?</v>
      </c>
      <c r="F172" s="73" t="e">
        <f ca="1">_xludf.IFNA(VLOOKUP($A172,'Data Sheet'!$A:E,6,FALSE),"NA")</f>
        <v>#NAME?</v>
      </c>
      <c r="G172" s="63" t="e">
        <f ca="1">_xludf.IFNA(VLOOKUP($A172,'Data Sheet'!$A:F,7,FALSE),"NA")</f>
        <v>#NAME?</v>
      </c>
      <c r="H172" s="64" t="e">
        <f ca="1">_xludf.IFNA(VLOOKUP($A172,'Data Sheet'!$A:M,14,FALSE),"NA")</f>
        <v>#NAME?</v>
      </c>
      <c r="I172" s="64" t="e">
        <f ca="1">_xludf.IFNA(VLOOKUP($A172,'Data Sheet'!$A:N,15,FALSE),"NA")</f>
        <v>#NAME?</v>
      </c>
      <c r="J172" s="63" t="e">
        <f ca="1">_xludf.IFNA(VLOOKUP($A172,'Data Sheet'!$A:T,19,FALSE),"NA")</f>
        <v>#NAME?</v>
      </c>
      <c r="K172" s="64" t="e">
        <f ca="1">_xludf.IFNA(VLOOKUP($A172,'Data Sheet'!$A:T,20,FALSE),"NA")</f>
        <v>#NAME?</v>
      </c>
    </row>
    <row r="173" spans="2:11" ht="15.75" customHeight="1" x14ac:dyDescent="0.15">
      <c r="B173" s="60" t="e">
        <f ca="1">_xludf.IFNA(VLOOKUP($A173,'Data Sheet'!$A:B,2,FALSE),"NA")</f>
        <v>#NAME?</v>
      </c>
      <c r="C173" s="61" t="e">
        <f ca="1">_xludf.IFNA(VLOOKUP($A173,'Data Sheet'!$A:U,3,FALSE),"NA")</f>
        <v>#NAME?</v>
      </c>
      <c r="D173" s="61" t="e">
        <f ca="1">_xludf.IFNA(VLOOKUP($A173,'Data Sheet'!$A:C,4,FALSE),"NA")</f>
        <v>#NAME?</v>
      </c>
      <c r="E173" s="61" t="e">
        <f ca="1">_xludf.IFNA(VLOOKUP($A173,'Data Sheet'!$A:D,5,FALSE),"NA")</f>
        <v>#NAME?</v>
      </c>
      <c r="F173" s="73" t="e">
        <f ca="1">_xludf.IFNA(VLOOKUP($A173,'Data Sheet'!$A:E,6,FALSE),"NA")</f>
        <v>#NAME?</v>
      </c>
      <c r="G173" s="63" t="e">
        <f ca="1">_xludf.IFNA(VLOOKUP($A173,'Data Sheet'!$A:F,7,FALSE),"NA")</f>
        <v>#NAME?</v>
      </c>
      <c r="H173" s="64" t="e">
        <f ca="1">_xludf.IFNA(VLOOKUP($A173,'Data Sheet'!$A:M,14,FALSE),"NA")</f>
        <v>#NAME?</v>
      </c>
      <c r="I173" s="64" t="e">
        <f ca="1">_xludf.IFNA(VLOOKUP($A173,'Data Sheet'!$A:N,15,FALSE),"NA")</f>
        <v>#NAME?</v>
      </c>
      <c r="J173" s="63" t="e">
        <f ca="1">_xludf.IFNA(VLOOKUP($A173,'Data Sheet'!$A:T,19,FALSE),"NA")</f>
        <v>#NAME?</v>
      </c>
      <c r="K173" s="64" t="e">
        <f ca="1">_xludf.IFNA(VLOOKUP($A173,'Data Sheet'!$A:T,20,FALSE),"NA")</f>
        <v>#NAME?</v>
      </c>
    </row>
    <row r="174" spans="2:11" ht="15.75" customHeight="1" x14ac:dyDescent="0.15">
      <c r="B174" s="60" t="e">
        <f ca="1">_xludf.IFNA(VLOOKUP($A174,'Data Sheet'!$A:B,2,FALSE),"NA")</f>
        <v>#NAME?</v>
      </c>
      <c r="C174" s="61" t="e">
        <f ca="1">_xludf.IFNA(VLOOKUP($A174,'Data Sheet'!$A:U,3,FALSE),"NA")</f>
        <v>#NAME?</v>
      </c>
      <c r="D174" s="61" t="e">
        <f ca="1">_xludf.IFNA(VLOOKUP($A174,'Data Sheet'!$A:C,4,FALSE),"NA")</f>
        <v>#NAME?</v>
      </c>
      <c r="E174" s="61" t="e">
        <f ca="1">_xludf.IFNA(VLOOKUP($A174,'Data Sheet'!$A:D,5,FALSE),"NA")</f>
        <v>#NAME?</v>
      </c>
      <c r="F174" s="73" t="e">
        <f ca="1">_xludf.IFNA(VLOOKUP($A174,'Data Sheet'!$A:E,6,FALSE),"NA")</f>
        <v>#NAME?</v>
      </c>
      <c r="G174" s="63" t="e">
        <f ca="1">_xludf.IFNA(VLOOKUP($A174,'Data Sheet'!$A:F,7,FALSE),"NA")</f>
        <v>#NAME?</v>
      </c>
      <c r="H174" s="64" t="e">
        <f ca="1">_xludf.IFNA(VLOOKUP($A174,'Data Sheet'!$A:M,14,FALSE),"NA")</f>
        <v>#NAME?</v>
      </c>
      <c r="I174" s="64" t="e">
        <f ca="1">_xludf.IFNA(VLOOKUP($A174,'Data Sheet'!$A:N,15,FALSE),"NA")</f>
        <v>#NAME?</v>
      </c>
      <c r="J174" s="63" t="e">
        <f ca="1">_xludf.IFNA(VLOOKUP($A174,'Data Sheet'!$A:T,19,FALSE),"NA")</f>
        <v>#NAME?</v>
      </c>
      <c r="K174" s="64" t="e">
        <f ca="1">_xludf.IFNA(VLOOKUP($A174,'Data Sheet'!$A:T,20,FALSE),"NA")</f>
        <v>#NAME?</v>
      </c>
    </row>
    <row r="175" spans="2:11" ht="15.75" customHeight="1" x14ac:dyDescent="0.15">
      <c r="B175" s="60" t="e">
        <f ca="1">_xludf.IFNA(VLOOKUP($A175,'Data Sheet'!$A:B,2,FALSE),"NA")</f>
        <v>#NAME?</v>
      </c>
      <c r="C175" s="61" t="e">
        <f ca="1">_xludf.IFNA(VLOOKUP($A175,'Data Sheet'!$A:U,3,FALSE),"NA")</f>
        <v>#NAME?</v>
      </c>
      <c r="D175" s="61" t="e">
        <f ca="1">_xludf.IFNA(VLOOKUP($A175,'Data Sheet'!$A:C,4,FALSE),"NA")</f>
        <v>#NAME?</v>
      </c>
      <c r="E175" s="61" t="e">
        <f ca="1">_xludf.IFNA(VLOOKUP($A175,'Data Sheet'!$A:D,5,FALSE),"NA")</f>
        <v>#NAME?</v>
      </c>
      <c r="F175" s="73" t="e">
        <f ca="1">_xludf.IFNA(VLOOKUP($A175,'Data Sheet'!$A:E,6,FALSE),"NA")</f>
        <v>#NAME?</v>
      </c>
      <c r="G175" s="63" t="e">
        <f ca="1">_xludf.IFNA(VLOOKUP($A175,'Data Sheet'!$A:F,7,FALSE),"NA")</f>
        <v>#NAME?</v>
      </c>
      <c r="H175" s="64" t="e">
        <f ca="1">_xludf.IFNA(VLOOKUP($A175,'Data Sheet'!$A:M,14,FALSE),"NA")</f>
        <v>#NAME?</v>
      </c>
      <c r="I175" s="64" t="e">
        <f ca="1">_xludf.IFNA(VLOOKUP($A175,'Data Sheet'!$A:N,15,FALSE),"NA")</f>
        <v>#NAME?</v>
      </c>
      <c r="J175" s="63" t="e">
        <f ca="1">_xludf.IFNA(VLOOKUP($A175,'Data Sheet'!$A:T,19,FALSE),"NA")</f>
        <v>#NAME?</v>
      </c>
      <c r="K175" s="64" t="e">
        <f ca="1">_xludf.IFNA(VLOOKUP($A175,'Data Sheet'!$A:T,20,FALSE),"NA")</f>
        <v>#NAME?</v>
      </c>
    </row>
    <row r="176" spans="2:11" ht="15.75" customHeight="1" x14ac:dyDescent="0.15">
      <c r="B176" s="60" t="e">
        <f ca="1">_xludf.IFNA(VLOOKUP($A176,'Data Sheet'!$A:B,2,FALSE),"NA")</f>
        <v>#NAME?</v>
      </c>
      <c r="C176" s="61" t="e">
        <f ca="1">_xludf.IFNA(VLOOKUP($A176,'Data Sheet'!$A:U,3,FALSE),"NA")</f>
        <v>#NAME?</v>
      </c>
      <c r="D176" s="61" t="e">
        <f ca="1">_xludf.IFNA(VLOOKUP($A176,'Data Sheet'!$A:C,4,FALSE),"NA")</f>
        <v>#NAME?</v>
      </c>
      <c r="E176" s="61" t="e">
        <f ca="1">_xludf.IFNA(VLOOKUP($A176,'Data Sheet'!$A:D,5,FALSE),"NA")</f>
        <v>#NAME?</v>
      </c>
      <c r="F176" s="73" t="e">
        <f ca="1">_xludf.IFNA(VLOOKUP($A176,'Data Sheet'!$A:E,6,FALSE),"NA")</f>
        <v>#NAME?</v>
      </c>
      <c r="G176" s="63" t="e">
        <f ca="1">_xludf.IFNA(VLOOKUP($A176,'Data Sheet'!$A:F,7,FALSE),"NA")</f>
        <v>#NAME?</v>
      </c>
      <c r="H176" s="64" t="e">
        <f ca="1">_xludf.IFNA(VLOOKUP($A176,'Data Sheet'!$A:M,14,FALSE),"NA")</f>
        <v>#NAME?</v>
      </c>
      <c r="I176" s="64" t="e">
        <f ca="1">_xludf.IFNA(VLOOKUP($A176,'Data Sheet'!$A:N,15,FALSE),"NA")</f>
        <v>#NAME?</v>
      </c>
      <c r="J176" s="63" t="e">
        <f ca="1">_xludf.IFNA(VLOOKUP($A176,'Data Sheet'!$A:T,19,FALSE),"NA")</f>
        <v>#NAME?</v>
      </c>
      <c r="K176" s="64" t="e">
        <f ca="1">_xludf.IFNA(VLOOKUP($A176,'Data Sheet'!$A:T,20,FALSE),"NA")</f>
        <v>#NAME?</v>
      </c>
    </row>
    <row r="177" spans="2:11" ht="15.75" customHeight="1" x14ac:dyDescent="0.15">
      <c r="B177" s="60" t="e">
        <f ca="1">_xludf.IFNA(VLOOKUP($A177,'Data Sheet'!$A:B,2,FALSE),"NA")</f>
        <v>#NAME?</v>
      </c>
      <c r="C177" s="61" t="e">
        <f ca="1">_xludf.IFNA(VLOOKUP($A177,'Data Sheet'!$A:U,3,FALSE),"NA")</f>
        <v>#NAME?</v>
      </c>
      <c r="D177" s="61" t="e">
        <f ca="1">_xludf.IFNA(VLOOKUP($A177,'Data Sheet'!$A:C,4,FALSE),"NA")</f>
        <v>#NAME?</v>
      </c>
      <c r="E177" s="61" t="e">
        <f ca="1">_xludf.IFNA(VLOOKUP($A177,'Data Sheet'!$A:D,5,FALSE),"NA")</f>
        <v>#NAME?</v>
      </c>
      <c r="F177" s="73" t="e">
        <f ca="1">_xludf.IFNA(VLOOKUP($A177,'Data Sheet'!$A:E,6,FALSE),"NA")</f>
        <v>#NAME?</v>
      </c>
      <c r="G177" s="63" t="e">
        <f ca="1">_xludf.IFNA(VLOOKUP($A177,'Data Sheet'!$A:F,7,FALSE),"NA")</f>
        <v>#NAME?</v>
      </c>
      <c r="H177" s="64" t="e">
        <f ca="1">_xludf.IFNA(VLOOKUP($A177,'Data Sheet'!$A:M,14,FALSE),"NA")</f>
        <v>#NAME?</v>
      </c>
      <c r="I177" s="64" t="e">
        <f ca="1">_xludf.IFNA(VLOOKUP($A177,'Data Sheet'!$A:N,15,FALSE),"NA")</f>
        <v>#NAME?</v>
      </c>
      <c r="J177" s="63" t="e">
        <f ca="1">_xludf.IFNA(VLOOKUP($A177,'Data Sheet'!$A:T,19,FALSE),"NA")</f>
        <v>#NAME?</v>
      </c>
      <c r="K177" s="64" t="e">
        <f ca="1">_xludf.IFNA(VLOOKUP($A177,'Data Sheet'!$A:T,20,FALSE),"NA")</f>
        <v>#NAME?</v>
      </c>
    </row>
    <row r="178" spans="2:11" ht="15.75" customHeight="1" x14ac:dyDescent="0.15">
      <c r="B178" s="60" t="e">
        <f ca="1">_xludf.IFNA(VLOOKUP($A178,'Data Sheet'!$A:B,2,FALSE),"NA")</f>
        <v>#NAME?</v>
      </c>
      <c r="C178" s="61" t="e">
        <f ca="1">_xludf.IFNA(VLOOKUP($A178,'Data Sheet'!$A:U,3,FALSE),"NA")</f>
        <v>#NAME?</v>
      </c>
      <c r="D178" s="61" t="e">
        <f ca="1">_xludf.IFNA(VLOOKUP($A178,'Data Sheet'!$A:C,4,FALSE),"NA")</f>
        <v>#NAME?</v>
      </c>
      <c r="E178" s="61" t="e">
        <f ca="1">_xludf.IFNA(VLOOKUP($A178,'Data Sheet'!$A:D,5,FALSE),"NA")</f>
        <v>#NAME?</v>
      </c>
      <c r="F178" s="73" t="e">
        <f ca="1">_xludf.IFNA(VLOOKUP($A178,'Data Sheet'!$A:E,6,FALSE),"NA")</f>
        <v>#NAME?</v>
      </c>
      <c r="G178" s="63" t="e">
        <f ca="1">_xludf.IFNA(VLOOKUP($A178,'Data Sheet'!$A:F,7,FALSE),"NA")</f>
        <v>#NAME?</v>
      </c>
      <c r="H178" s="64" t="e">
        <f ca="1">_xludf.IFNA(VLOOKUP($A178,'Data Sheet'!$A:M,14,FALSE),"NA")</f>
        <v>#NAME?</v>
      </c>
      <c r="I178" s="64" t="e">
        <f ca="1">_xludf.IFNA(VLOOKUP($A178,'Data Sheet'!$A:N,15,FALSE),"NA")</f>
        <v>#NAME?</v>
      </c>
      <c r="J178" s="63" t="e">
        <f ca="1">_xludf.IFNA(VLOOKUP($A178,'Data Sheet'!$A:T,19,FALSE),"NA")</f>
        <v>#NAME?</v>
      </c>
      <c r="K178" s="64" t="e">
        <f ca="1">_xludf.IFNA(VLOOKUP($A178,'Data Sheet'!$A:T,20,FALSE),"NA")</f>
        <v>#NAME?</v>
      </c>
    </row>
    <row r="179" spans="2:11" ht="15.75" customHeight="1" x14ac:dyDescent="0.15">
      <c r="B179" s="60" t="e">
        <f ca="1">_xludf.IFNA(VLOOKUP($A179,'Data Sheet'!$A:B,2,FALSE),"NA")</f>
        <v>#NAME?</v>
      </c>
      <c r="C179" s="61" t="e">
        <f ca="1">_xludf.IFNA(VLOOKUP($A179,'Data Sheet'!$A:U,3,FALSE),"NA")</f>
        <v>#NAME?</v>
      </c>
      <c r="D179" s="61" t="e">
        <f ca="1">_xludf.IFNA(VLOOKUP($A179,'Data Sheet'!$A:C,4,FALSE),"NA")</f>
        <v>#NAME?</v>
      </c>
      <c r="E179" s="61" t="e">
        <f ca="1">_xludf.IFNA(VLOOKUP($A179,'Data Sheet'!$A:D,5,FALSE),"NA")</f>
        <v>#NAME?</v>
      </c>
      <c r="F179" s="73" t="e">
        <f ca="1">_xludf.IFNA(VLOOKUP($A179,'Data Sheet'!$A:E,6,FALSE),"NA")</f>
        <v>#NAME?</v>
      </c>
      <c r="G179" s="63" t="e">
        <f ca="1">_xludf.IFNA(VLOOKUP($A179,'Data Sheet'!$A:F,7,FALSE),"NA")</f>
        <v>#NAME?</v>
      </c>
      <c r="H179" s="64" t="e">
        <f ca="1">_xludf.IFNA(VLOOKUP($A179,'Data Sheet'!$A:M,14,FALSE),"NA")</f>
        <v>#NAME?</v>
      </c>
      <c r="I179" s="64" t="e">
        <f ca="1">_xludf.IFNA(VLOOKUP($A179,'Data Sheet'!$A:N,15,FALSE),"NA")</f>
        <v>#NAME?</v>
      </c>
      <c r="J179" s="63" t="e">
        <f ca="1">_xludf.IFNA(VLOOKUP($A179,'Data Sheet'!$A:T,19,FALSE),"NA")</f>
        <v>#NAME?</v>
      </c>
      <c r="K179" s="64" t="e">
        <f ca="1">_xludf.IFNA(VLOOKUP($A179,'Data Sheet'!$A:T,20,FALSE),"NA")</f>
        <v>#NAME?</v>
      </c>
    </row>
    <row r="180" spans="2:11" ht="15.75" customHeight="1" x14ac:dyDescent="0.15">
      <c r="B180" s="60" t="e">
        <f ca="1">_xludf.IFNA(VLOOKUP($A180,'Data Sheet'!$A:B,2,FALSE),"NA")</f>
        <v>#NAME?</v>
      </c>
      <c r="C180" s="61" t="e">
        <f ca="1">_xludf.IFNA(VLOOKUP($A180,'Data Sheet'!$A:U,3,FALSE),"NA")</f>
        <v>#NAME?</v>
      </c>
      <c r="D180" s="61" t="e">
        <f ca="1">_xludf.IFNA(VLOOKUP($A180,'Data Sheet'!$A:C,4,FALSE),"NA")</f>
        <v>#NAME?</v>
      </c>
      <c r="E180" s="61" t="e">
        <f ca="1">_xludf.IFNA(VLOOKUP($A180,'Data Sheet'!$A:D,5,FALSE),"NA")</f>
        <v>#NAME?</v>
      </c>
      <c r="F180" s="73" t="e">
        <f ca="1">_xludf.IFNA(VLOOKUP($A180,'Data Sheet'!$A:E,6,FALSE),"NA")</f>
        <v>#NAME?</v>
      </c>
      <c r="G180" s="63" t="e">
        <f ca="1">_xludf.IFNA(VLOOKUP($A180,'Data Sheet'!$A:F,7,FALSE),"NA")</f>
        <v>#NAME?</v>
      </c>
      <c r="H180" s="64" t="e">
        <f ca="1">_xludf.IFNA(VLOOKUP($A180,'Data Sheet'!$A:M,14,FALSE),"NA")</f>
        <v>#NAME?</v>
      </c>
      <c r="I180" s="64" t="e">
        <f ca="1">_xludf.IFNA(VLOOKUP($A180,'Data Sheet'!$A:N,15,FALSE),"NA")</f>
        <v>#NAME?</v>
      </c>
      <c r="J180" s="63" t="e">
        <f ca="1">_xludf.IFNA(VLOOKUP($A180,'Data Sheet'!$A:T,19,FALSE),"NA")</f>
        <v>#NAME?</v>
      </c>
      <c r="K180" s="64" t="e">
        <f ca="1">_xludf.IFNA(VLOOKUP($A180,'Data Sheet'!$A:T,20,FALSE),"NA")</f>
        <v>#NAME?</v>
      </c>
    </row>
    <row r="181" spans="2:11" ht="15.75" customHeight="1" x14ac:dyDescent="0.15">
      <c r="B181" s="60" t="e">
        <f ca="1">_xludf.IFNA(VLOOKUP($A181,'Data Sheet'!$A:B,2,FALSE),"NA")</f>
        <v>#NAME?</v>
      </c>
      <c r="C181" s="61" t="e">
        <f ca="1">_xludf.IFNA(VLOOKUP($A181,'Data Sheet'!$A:U,3,FALSE),"NA")</f>
        <v>#NAME?</v>
      </c>
      <c r="D181" s="61" t="e">
        <f ca="1">_xludf.IFNA(VLOOKUP($A181,'Data Sheet'!$A:C,4,FALSE),"NA")</f>
        <v>#NAME?</v>
      </c>
      <c r="E181" s="61" t="e">
        <f ca="1">_xludf.IFNA(VLOOKUP($A181,'Data Sheet'!$A:D,5,FALSE),"NA")</f>
        <v>#NAME?</v>
      </c>
      <c r="F181" s="73" t="e">
        <f ca="1">_xludf.IFNA(VLOOKUP($A181,'Data Sheet'!$A:E,6,FALSE),"NA")</f>
        <v>#NAME?</v>
      </c>
      <c r="G181" s="63" t="e">
        <f ca="1">_xludf.IFNA(VLOOKUP($A181,'Data Sheet'!$A:F,7,FALSE),"NA")</f>
        <v>#NAME?</v>
      </c>
      <c r="H181" s="64" t="e">
        <f ca="1">_xludf.IFNA(VLOOKUP($A181,'Data Sheet'!$A:M,14,FALSE),"NA")</f>
        <v>#NAME?</v>
      </c>
      <c r="I181" s="64" t="e">
        <f ca="1">_xludf.IFNA(VLOOKUP($A181,'Data Sheet'!$A:N,15,FALSE),"NA")</f>
        <v>#NAME?</v>
      </c>
      <c r="J181" s="63" t="e">
        <f ca="1">_xludf.IFNA(VLOOKUP($A181,'Data Sheet'!$A:T,19,FALSE),"NA")</f>
        <v>#NAME?</v>
      </c>
      <c r="K181" s="64" t="e">
        <f ca="1">_xludf.IFNA(VLOOKUP($A181,'Data Sheet'!$A:T,20,FALSE),"NA")</f>
        <v>#NAME?</v>
      </c>
    </row>
    <row r="182" spans="2:11" ht="15.75" customHeight="1" x14ac:dyDescent="0.15">
      <c r="B182" s="60" t="e">
        <f ca="1">_xludf.IFNA(VLOOKUP($A182,'Data Sheet'!$A:B,2,FALSE),"NA")</f>
        <v>#NAME?</v>
      </c>
      <c r="C182" s="61" t="e">
        <f ca="1">_xludf.IFNA(VLOOKUP($A182,'Data Sheet'!$A:U,3,FALSE),"NA")</f>
        <v>#NAME?</v>
      </c>
      <c r="D182" s="61" t="e">
        <f ca="1">_xludf.IFNA(VLOOKUP($A182,'Data Sheet'!$A:C,4,FALSE),"NA")</f>
        <v>#NAME?</v>
      </c>
      <c r="E182" s="61" t="e">
        <f ca="1">_xludf.IFNA(VLOOKUP($A182,'Data Sheet'!$A:D,5,FALSE),"NA")</f>
        <v>#NAME?</v>
      </c>
      <c r="F182" s="73" t="e">
        <f ca="1">_xludf.IFNA(VLOOKUP($A182,'Data Sheet'!$A:E,6,FALSE),"NA")</f>
        <v>#NAME?</v>
      </c>
      <c r="G182" s="63" t="e">
        <f ca="1">_xludf.IFNA(VLOOKUP($A182,'Data Sheet'!$A:F,7,FALSE),"NA")</f>
        <v>#NAME?</v>
      </c>
      <c r="H182" s="64" t="e">
        <f ca="1">_xludf.IFNA(VLOOKUP($A182,'Data Sheet'!$A:M,14,FALSE),"NA")</f>
        <v>#NAME?</v>
      </c>
      <c r="I182" s="64" t="e">
        <f ca="1">_xludf.IFNA(VLOOKUP($A182,'Data Sheet'!$A:N,15,FALSE),"NA")</f>
        <v>#NAME?</v>
      </c>
      <c r="J182" s="63" t="e">
        <f ca="1">_xludf.IFNA(VLOOKUP($A182,'Data Sheet'!$A:T,19,FALSE),"NA")</f>
        <v>#NAME?</v>
      </c>
      <c r="K182" s="64" t="e">
        <f ca="1">_xludf.IFNA(VLOOKUP($A182,'Data Sheet'!$A:T,20,FALSE),"NA")</f>
        <v>#NAME?</v>
      </c>
    </row>
    <row r="183" spans="2:11" ht="15.75" customHeight="1" x14ac:dyDescent="0.15">
      <c r="B183" s="60" t="e">
        <f ca="1">_xludf.IFNA(VLOOKUP($A183,'Data Sheet'!$A:B,2,FALSE),"NA")</f>
        <v>#NAME?</v>
      </c>
      <c r="C183" s="61" t="e">
        <f ca="1">_xludf.IFNA(VLOOKUP($A183,'Data Sheet'!$A:U,3,FALSE),"NA")</f>
        <v>#NAME?</v>
      </c>
      <c r="D183" s="61" t="e">
        <f ca="1">_xludf.IFNA(VLOOKUP($A183,'Data Sheet'!$A:C,4,FALSE),"NA")</f>
        <v>#NAME?</v>
      </c>
      <c r="E183" s="61" t="e">
        <f ca="1">_xludf.IFNA(VLOOKUP($A183,'Data Sheet'!$A:D,5,FALSE),"NA")</f>
        <v>#NAME?</v>
      </c>
      <c r="F183" s="73" t="e">
        <f ca="1">_xludf.IFNA(VLOOKUP($A183,'Data Sheet'!$A:E,6,FALSE),"NA")</f>
        <v>#NAME?</v>
      </c>
      <c r="G183" s="63" t="e">
        <f ca="1">_xludf.IFNA(VLOOKUP($A183,'Data Sheet'!$A:F,7,FALSE),"NA")</f>
        <v>#NAME?</v>
      </c>
      <c r="H183" s="64" t="e">
        <f ca="1">_xludf.IFNA(VLOOKUP($A183,'Data Sheet'!$A:M,14,FALSE),"NA")</f>
        <v>#NAME?</v>
      </c>
      <c r="I183" s="64" t="e">
        <f ca="1">_xludf.IFNA(VLOOKUP($A183,'Data Sheet'!$A:N,15,FALSE),"NA")</f>
        <v>#NAME?</v>
      </c>
      <c r="J183" s="63" t="e">
        <f ca="1">_xludf.IFNA(VLOOKUP($A183,'Data Sheet'!$A:T,19,FALSE),"NA")</f>
        <v>#NAME?</v>
      </c>
      <c r="K183" s="64" t="e">
        <f ca="1">_xludf.IFNA(VLOOKUP($A183,'Data Sheet'!$A:T,20,FALSE),"NA")</f>
        <v>#NAME?</v>
      </c>
    </row>
    <row r="184" spans="2:11" ht="15.75" customHeight="1" x14ac:dyDescent="0.15">
      <c r="B184" s="60" t="e">
        <f ca="1">_xludf.IFNA(VLOOKUP($A184,'Data Sheet'!$A:B,2,FALSE),"NA")</f>
        <v>#NAME?</v>
      </c>
      <c r="C184" s="61" t="e">
        <f ca="1">_xludf.IFNA(VLOOKUP($A184,'Data Sheet'!$A:U,3,FALSE),"NA")</f>
        <v>#NAME?</v>
      </c>
      <c r="D184" s="61" t="e">
        <f ca="1">_xludf.IFNA(VLOOKUP($A184,'Data Sheet'!$A:C,4,FALSE),"NA")</f>
        <v>#NAME?</v>
      </c>
      <c r="E184" s="61" t="e">
        <f ca="1">_xludf.IFNA(VLOOKUP($A184,'Data Sheet'!$A:D,5,FALSE),"NA")</f>
        <v>#NAME?</v>
      </c>
      <c r="F184" s="73" t="e">
        <f ca="1">_xludf.IFNA(VLOOKUP($A184,'Data Sheet'!$A:E,6,FALSE),"NA")</f>
        <v>#NAME?</v>
      </c>
      <c r="G184" s="63" t="e">
        <f ca="1">_xludf.IFNA(VLOOKUP($A184,'Data Sheet'!$A:F,7,FALSE),"NA")</f>
        <v>#NAME?</v>
      </c>
      <c r="H184" s="64" t="e">
        <f ca="1">_xludf.IFNA(VLOOKUP($A184,'Data Sheet'!$A:M,14,FALSE),"NA")</f>
        <v>#NAME?</v>
      </c>
      <c r="I184" s="64" t="e">
        <f ca="1">_xludf.IFNA(VLOOKUP($A184,'Data Sheet'!$A:N,15,FALSE),"NA")</f>
        <v>#NAME?</v>
      </c>
      <c r="J184" s="63" t="e">
        <f ca="1">_xludf.IFNA(VLOOKUP($A184,'Data Sheet'!$A:T,19,FALSE),"NA")</f>
        <v>#NAME?</v>
      </c>
      <c r="K184" s="64" t="e">
        <f ca="1">_xludf.IFNA(VLOOKUP($A184,'Data Sheet'!$A:T,20,FALSE),"NA")</f>
        <v>#NAME?</v>
      </c>
    </row>
    <row r="185" spans="2:11" ht="15.75" customHeight="1" x14ac:dyDescent="0.15">
      <c r="B185" s="60" t="e">
        <f ca="1">_xludf.IFNA(VLOOKUP($A185,'Data Sheet'!$A:B,2,FALSE),"NA")</f>
        <v>#NAME?</v>
      </c>
      <c r="C185" s="61" t="e">
        <f ca="1">_xludf.IFNA(VLOOKUP($A185,'Data Sheet'!$A:U,3,FALSE),"NA")</f>
        <v>#NAME?</v>
      </c>
      <c r="D185" s="61" t="e">
        <f ca="1">_xludf.IFNA(VLOOKUP($A185,'Data Sheet'!$A:C,4,FALSE),"NA")</f>
        <v>#NAME?</v>
      </c>
      <c r="E185" s="61" t="e">
        <f ca="1">_xludf.IFNA(VLOOKUP($A185,'Data Sheet'!$A:D,5,FALSE),"NA")</f>
        <v>#NAME?</v>
      </c>
      <c r="F185" s="73" t="e">
        <f ca="1">_xludf.IFNA(VLOOKUP($A185,'Data Sheet'!$A:E,6,FALSE),"NA")</f>
        <v>#NAME?</v>
      </c>
      <c r="G185" s="63" t="e">
        <f ca="1">_xludf.IFNA(VLOOKUP($A185,'Data Sheet'!$A:F,7,FALSE),"NA")</f>
        <v>#NAME?</v>
      </c>
      <c r="H185" s="64" t="e">
        <f ca="1">_xludf.IFNA(VLOOKUP($A185,'Data Sheet'!$A:M,14,FALSE),"NA")</f>
        <v>#NAME?</v>
      </c>
      <c r="I185" s="64" t="e">
        <f ca="1">_xludf.IFNA(VLOOKUP($A185,'Data Sheet'!$A:N,15,FALSE),"NA")</f>
        <v>#NAME?</v>
      </c>
      <c r="J185" s="63" t="e">
        <f ca="1">_xludf.IFNA(VLOOKUP($A185,'Data Sheet'!$A:T,19,FALSE),"NA")</f>
        <v>#NAME?</v>
      </c>
      <c r="K185" s="64" t="e">
        <f ca="1">_xludf.IFNA(VLOOKUP($A185,'Data Sheet'!$A:T,20,FALSE),"NA")</f>
        <v>#NAME?</v>
      </c>
    </row>
    <row r="186" spans="2:11" ht="15.75" customHeight="1" x14ac:dyDescent="0.15">
      <c r="B186" s="60" t="e">
        <f ca="1">_xludf.IFNA(VLOOKUP($A186,'Data Sheet'!$A:B,2,FALSE),"NA")</f>
        <v>#NAME?</v>
      </c>
      <c r="C186" s="61" t="e">
        <f ca="1">_xludf.IFNA(VLOOKUP($A186,'Data Sheet'!$A:U,3,FALSE),"NA")</f>
        <v>#NAME?</v>
      </c>
      <c r="D186" s="61" t="e">
        <f ca="1">_xludf.IFNA(VLOOKUP($A186,'Data Sheet'!$A:C,4,FALSE),"NA")</f>
        <v>#NAME?</v>
      </c>
      <c r="E186" s="61" t="e">
        <f ca="1">_xludf.IFNA(VLOOKUP($A186,'Data Sheet'!$A:D,5,FALSE),"NA")</f>
        <v>#NAME?</v>
      </c>
      <c r="F186" s="73" t="e">
        <f ca="1">_xludf.IFNA(VLOOKUP($A186,'Data Sheet'!$A:E,6,FALSE),"NA")</f>
        <v>#NAME?</v>
      </c>
      <c r="G186" s="63" t="e">
        <f ca="1">_xludf.IFNA(VLOOKUP($A186,'Data Sheet'!$A:F,7,FALSE),"NA")</f>
        <v>#NAME?</v>
      </c>
      <c r="H186" s="64" t="e">
        <f ca="1">_xludf.IFNA(VLOOKUP($A186,'Data Sheet'!$A:M,14,FALSE),"NA")</f>
        <v>#NAME?</v>
      </c>
      <c r="I186" s="64" t="e">
        <f ca="1">_xludf.IFNA(VLOOKUP($A186,'Data Sheet'!$A:N,15,FALSE),"NA")</f>
        <v>#NAME?</v>
      </c>
      <c r="J186" s="63" t="e">
        <f ca="1">_xludf.IFNA(VLOOKUP($A186,'Data Sheet'!$A:T,19,FALSE),"NA")</f>
        <v>#NAME?</v>
      </c>
      <c r="K186" s="64" t="e">
        <f ca="1">_xludf.IFNA(VLOOKUP($A186,'Data Sheet'!$A:T,20,FALSE),"NA")</f>
        <v>#NAME?</v>
      </c>
    </row>
    <row r="187" spans="2:11" ht="15.75" customHeight="1" x14ac:dyDescent="0.15">
      <c r="B187" s="60" t="e">
        <f ca="1">_xludf.IFNA(VLOOKUP($A187,'Data Sheet'!$A:B,2,FALSE),"NA")</f>
        <v>#NAME?</v>
      </c>
      <c r="C187" s="61" t="e">
        <f ca="1">_xludf.IFNA(VLOOKUP($A187,'Data Sheet'!$A:U,3,FALSE),"NA")</f>
        <v>#NAME?</v>
      </c>
      <c r="D187" s="61" t="e">
        <f ca="1">_xludf.IFNA(VLOOKUP($A187,'Data Sheet'!$A:C,4,FALSE),"NA")</f>
        <v>#NAME?</v>
      </c>
      <c r="E187" s="61" t="e">
        <f ca="1">_xludf.IFNA(VLOOKUP($A187,'Data Sheet'!$A:D,5,FALSE),"NA")</f>
        <v>#NAME?</v>
      </c>
      <c r="F187" s="73" t="e">
        <f ca="1">_xludf.IFNA(VLOOKUP($A187,'Data Sheet'!$A:E,6,FALSE),"NA")</f>
        <v>#NAME?</v>
      </c>
      <c r="G187" s="63" t="e">
        <f ca="1">_xludf.IFNA(VLOOKUP($A187,'Data Sheet'!$A:F,7,FALSE),"NA")</f>
        <v>#NAME?</v>
      </c>
      <c r="H187" s="64" t="e">
        <f ca="1">_xludf.IFNA(VLOOKUP($A187,'Data Sheet'!$A:M,14,FALSE),"NA")</f>
        <v>#NAME?</v>
      </c>
      <c r="I187" s="64" t="e">
        <f ca="1">_xludf.IFNA(VLOOKUP($A187,'Data Sheet'!$A:N,15,FALSE),"NA")</f>
        <v>#NAME?</v>
      </c>
      <c r="J187" s="63" t="e">
        <f ca="1">_xludf.IFNA(VLOOKUP($A187,'Data Sheet'!$A:T,19,FALSE),"NA")</f>
        <v>#NAME?</v>
      </c>
      <c r="K187" s="64" t="e">
        <f ca="1">_xludf.IFNA(VLOOKUP($A187,'Data Sheet'!$A:T,20,FALSE),"NA")</f>
        <v>#NAME?</v>
      </c>
    </row>
    <row r="188" spans="2:11" ht="15.75" customHeight="1" x14ac:dyDescent="0.15">
      <c r="B188" s="60" t="e">
        <f ca="1">_xludf.IFNA(VLOOKUP($A188,'Data Sheet'!$A:B,2,FALSE),"NA")</f>
        <v>#NAME?</v>
      </c>
      <c r="C188" s="61" t="e">
        <f ca="1">_xludf.IFNA(VLOOKUP($A188,'Data Sheet'!$A:U,3,FALSE),"NA")</f>
        <v>#NAME?</v>
      </c>
      <c r="D188" s="61" t="e">
        <f ca="1">_xludf.IFNA(VLOOKUP($A188,'Data Sheet'!$A:C,4,FALSE),"NA")</f>
        <v>#NAME?</v>
      </c>
      <c r="E188" s="61" t="e">
        <f ca="1">_xludf.IFNA(VLOOKUP($A188,'Data Sheet'!$A:D,5,FALSE),"NA")</f>
        <v>#NAME?</v>
      </c>
      <c r="F188" s="73" t="e">
        <f ca="1">_xludf.IFNA(VLOOKUP($A188,'Data Sheet'!$A:E,6,FALSE),"NA")</f>
        <v>#NAME?</v>
      </c>
      <c r="G188" s="63" t="e">
        <f ca="1">_xludf.IFNA(VLOOKUP($A188,'Data Sheet'!$A:F,7,FALSE),"NA")</f>
        <v>#NAME?</v>
      </c>
      <c r="H188" s="64" t="e">
        <f ca="1">_xludf.IFNA(VLOOKUP($A188,'Data Sheet'!$A:M,14,FALSE),"NA")</f>
        <v>#NAME?</v>
      </c>
      <c r="I188" s="64" t="e">
        <f ca="1">_xludf.IFNA(VLOOKUP($A188,'Data Sheet'!$A:N,15,FALSE),"NA")</f>
        <v>#NAME?</v>
      </c>
      <c r="J188" s="63" t="e">
        <f ca="1">_xludf.IFNA(VLOOKUP($A188,'Data Sheet'!$A:T,19,FALSE),"NA")</f>
        <v>#NAME?</v>
      </c>
      <c r="K188" s="64" t="e">
        <f ca="1">_xludf.IFNA(VLOOKUP($A188,'Data Sheet'!$A:T,20,FALSE),"NA")</f>
        <v>#NAME?</v>
      </c>
    </row>
    <row r="189" spans="2:11" ht="15.75" customHeight="1" x14ac:dyDescent="0.15">
      <c r="B189" s="60" t="e">
        <f ca="1">_xludf.IFNA(VLOOKUP($A189,'Data Sheet'!$A:B,2,FALSE),"NA")</f>
        <v>#NAME?</v>
      </c>
      <c r="C189" s="61" t="e">
        <f ca="1">_xludf.IFNA(VLOOKUP($A189,'Data Sheet'!$A:U,3,FALSE),"NA")</f>
        <v>#NAME?</v>
      </c>
      <c r="D189" s="61" t="e">
        <f ca="1">_xludf.IFNA(VLOOKUP($A189,'Data Sheet'!$A:C,4,FALSE),"NA")</f>
        <v>#NAME?</v>
      </c>
      <c r="E189" s="61" t="e">
        <f ca="1">_xludf.IFNA(VLOOKUP($A189,'Data Sheet'!$A:D,5,FALSE),"NA")</f>
        <v>#NAME?</v>
      </c>
      <c r="F189" s="73" t="e">
        <f ca="1">_xludf.IFNA(VLOOKUP($A189,'Data Sheet'!$A:E,6,FALSE),"NA")</f>
        <v>#NAME?</v>
      </c>
      <c r="G189" s="63" t="e">
        <f ca="1">_xludf.IFNA(VLOOKUP($A189,'Data Sheet'!$A:F,7,FALSE),"NA")</f>
        <v>#NAME?</v>
      </c>
      <c r="H189" s="64" t="e">
        <f ca="1">_xludf.IFNA(VLOOKUP($A189,'Data Sheet'!$A:M,14,FALSE),"NA")</f>
        <v>#NAME?</v>
      </c>
      <c r="I189" s="64" t="e">
        <f ca="1">_xludf.IFNA(VLOOKUP($A189,'Data Sheet'!$A:N,15,FALSE),"NA")</f>
        <v>#NAME?</v>
      </c>
      <c r="J189" s="63" t="e">
        <f ca="1">_xludf.IFNA(VLOOKUP($A189,'Data Sheet'!$A:T,19,FALSE),"NA")</f>
        <v>#NAME?</v>
      </c>
      <c r="K189" s="64" t="e">
        <f ca="1">_xludf.IFNA(VLOOKUP($A189,'Data Sheet'!$A:T,20,FALSE),"NA")</f>
        <v>#NAME?</v>
      </c>
    </row>
    <row r="190" spans="2:11" ht="15.75" customHeight="1" x14ac:dyDescent="0.15">
      <c r="B190" s="60" t="e">
        <f ca="1">_xludf.IFNA(VLOOKUP($A190,'Data Sheet'!$A:B,2,FALSE),"NA")</f>
        <v>#NAME?</v>
      </c>
      <c r="C190" s="61" t="e">
        <f ca="1">_xludf.IFNA(VLOOKUP($A190,'Data Sheet'!$A:U,3,FALSE),"NA")</f>
        <v>#NAME?</v>
      </c>
      <c r="D190" s="61" t="e">
        <f ca="1">_xludf.IFNA(VLOOKUP($A190,'Data Sheet'!$A:C,4,FALSE),"NA")</f>
        <v>#NAME?</v>
      </c>
      <c r="E190" s="61" t="e">
        <f ca="1">_xludf.IFNA(VLOOKUP($A190,'Data Sheet'!$A:D,5,FALSE),"NA")</f>
        <v>#NAME?</v>
      </c>
      <c r="F190" s="73" t="e">
        <f ca="1">_xludf.IFNA(VLOOKUP($A190,'Data Sheet'!$A:E,6,FALSE),"NA")</f>
        <v>#NAME?</v>
      </c>
      <c r="G190" s="63" t="e">
        <f ca="1">_xludf.IFNA(VLOOKUP($A190,'Data Sheet'!$A:F,7,FALSE),"NA")</f>
        <v>#NAME?</v>
      </c>
      <c r="H190" s="64" t="e">
        <f ca="1">_xludf.IFNA(VLOOKUP($A190,'Data Sheet'!$A:M,14,FALSE),"NA")</f>
        <v>#NAME?</v>
      </c>
      <c r="I190" s="64" t="e">
        <f ca="1">_xludf.IFNA(VLOOKUP($A190,'Data Sheet'!$A:N,15,FALSE),"NA")</f>
        <v>#NAME?</v>
      </c>
      <c r="J190" s="63" t="e">
        <f ca="1">_xludf.IFNA(VLOOKUP($A190,'Data Sheet'!$A:T,19,FALSE),"NA")</f>
        <v>#NAME?</v>
      </c>
      <c r="K190" s="64" t="e">
        <f ca="1">_xludf.IFNA(VLOOKUP($A190,'Data Sheet'!$A:T,20,FALSE),"NA")</f>
        <v>#NAME?</v>
      </c>
    </row>
    <row r="191" spans="2:11" ht="15.75" customHeight="1" x14ac:dyDescent="0.15">
      <c r="B191" s="60" t="e">
        <f ca="1">_xludf.IFNA(VLOOKUP($A191,'Data Sheet'!$A:B,2,FALSE),"NA")</f>
        <v>#NAME?</v>
      </c>
      <c r="C191" s="61" t="e">
        <f ca="1">_xludf.IFNA(VLOOKUP($A191,'Data Sheet'!$A:U,3,FALSE),"NA")</f>
        <v>#NAME?</v>
      </c>
      <c r="D191" s="61" t="e">
        <f ca="1">_xludf.IFNA(VLOOKUP($A191,'Data Sheet'!$A:C,4,FALSE),"NA")</f>
        <v>#NAME?</v>
      </c>
      <c r="E191" s="61" t="e">
        <f ca="1">_xludf.IFNA(VLOOKUP($A191,'Data Sheet'!$A:D,5,FALSE),"NA")</f>
        <v>#NAME?</v>
      </c>
      <c r="F191" s="73" t="e">
        <f ca="1">_xludf.IFNA(VLOOKUP($A191,'Data Sheet'!$A:E,6,FALSE),"NA")</f>
        <v>#NAME?</v>
      </c>
      <c r="G191" s="63" t="e">
        <f ca="1">_xludf.IFNA(VLOOKUP($A191,'Data Sheet'!$A:F,7,FALSE),"NA")</f>
        <v>#NAME?</v>
      </c>
      <c r="H191" s="64" t="e">
        <f ca="1">_xludf.IFNA(VLOOKUP($A191,'Data Sheet'!$A:M,14,FALSE),"NA")</f>
        <v>#NAME?</v>
      </c>
      <c r="I191" s="64" t="e">
        <f ca="1">_xludf.IFNA(VLOOKUP($A191,'Data Sheet'!$A:N,15,FALSE),"NA")</f>
        <v>#NAME?</v>
      </c>
      <c r="J191" s="63" t="e">
        <f ca="1">_xludf.IFNA(VLOOKUP($A191,'Data Sheet'!$A:T,19,FALSE),"NA")</f>
        <v>#NAME?</v>
      </c>
      <c r="K191" s="64" t="e">
        <f ca="1">_xludf.IFNA(VLOOKUP($A191,'Data Sheet'!$A:T,20,FALSE),"NA")</f>
        <v>#NAME?</v>
      </c>
    </row>
    <row r="192" spans="2:11" ht="15.75" customHeight="1" x14ac:dyDescent="0.15">
      <c r="B192" s="60" t="e">
        <f ca="1">_xludf.IFNA(VLOOKUP($A192,'Data Sheet'!$A:B,2,FALSE),"NA")</f>
        <v>#NAME?</v>
      </c>
      <c r="C192" s="61" t="e">
        <f ca="1">_xludf.IFNA(VLOOKUP($A192,'Data Sheet'!$A:U,3,FALSE),"NA")</f>
        <v>#NAME?</v>
      </c>
      <c r="D192" s="61" t="e">
        <f ca="1">_xludf.IFNA(VLOOKUP($A192,'Data Sheet'!$A:C,4,FALSE),"NA")</f>
        <v>#NAME?</v>
      </c>
      <c r="E192" s="61" t="e">
        <f ca="1">_xludf.IFNA(VLOOKUP($A192,'Data Sheet'!$A:D,5,FALSE),"NA")</f>
        <v>#NAME?</v>
      </c>
      <c r="F192" s="73" t="e">
        <f ca="1">_xludf.IFNA(VLOOKUP($A192,'Data Sheet'!$A:E,6,FALSE),"NA")</f>
        <v>#NAME?</v>
      </c>
      <c r="G192" s="63" t="e">
        <f ca="1">_xludf.IFNA(VLOOKUP($A192,'Data Sheet'!$A:F,7,FALSE),"NA")</f>
        <v>#NAME?</v>
      </c>
      <c r="H192" s="64" t="e">
        <f ca="1">_xludf.IFNA(VLOOKUP($A192,'Data Sheet'!$A:M,14,FALSE),"NA")</f>
        <v>#NAME?</v>
      </c>
      <c r="I192" s="64" t="e">
        <f ca="1">_xludf.IFNA(VLOOKUP($A192,'Data Sheet'!$A:N,15,FALSE),"NA")</f>
        <v>#NAME?</v>
      </c>
      <c r="J192" s="63" t="e">
        <f ca="1">_xludf.IFNA(VLOOKUP($A192,'Data Sheet'!$A:T,19,FALSE),"NA")</f>
        <v>#NAME?</v>
      </c>
      <c r="K192" s="64" t="e">
        <f ca="1">_xludf.IFNA(VLOOKUP($A192,'Data Sheet'!$A:T,20,FALSE),"NA")</f>
        <v>#NAME?</v>
      </c>
    </row>
    <row r="193" spans="2:11" ht="15.75" customHeight="1" x14ac:dyDescent="0.15">
      <c r="B193" s="60" t="e">
        <f ca="1">_xludf.IFNA(VLOOKUP($A193,'Data Sheet'!$A:B,2,FALSE),"NA")</f>
        <v>#NAME?</v>
      </c>
      <c r="C193" s="61" t="e">
        <f ca="1">_xludf.IFNA(VLOOKUP($A193,'Data Sheet'!$A:U,3,FALSE),"NA")</f>
        <v>#NAME?</v>
      </c>
      <c r="D193" s="61" t="e">
        <f ca="1">_xludf.IFNA(VLOOKUP($A193,'Data Sheet'!$A:C,4,FALSE),"NA")</f>
        <v>#NAME?</v>
      </c>
      <c r="E193" s="61" t="e">
        <f ca="1">_xludf.IFNA(VLOOKUP($A193,'Data Sheet'!$A:D,5,FALSE),"NA")</f>
        <v>#NAME?</v>
      </c>
      <c r="F193" s="73" t="e">
        <f ca="1">_xludf.IFNA(VLOOKUP($A193,'Data Sheet'!$A:E,6,FALSE),"NA")</f>
        <v>#NAME?</v>
      </c>
      <c r="G193" s="63" t="e">
        <f ca="1">_xludf.IFNA(VLOOKUP($A193,'Data Sheet'!$A:F,7,FALSE),"NA")</f>
        <v>#NAME?</v>
      </c>
      <c r="H193" s="64" t="e">
        <f ca="1">_xludf.IFNA(VLOOKUP($A193,'Data Sheet'!$A:M,14,FALSE),"NA")</f>
        <v>#NAME?</v>
      </c>
      <c r="I193" s="64" t="e">
        <f ca="1">_xludf.IFNA(VLOOKUP($A193,'Data Sheet'!$A:N,15,FALSE),"NA")</f>
        <v>#NAME?</v>
      </c>
      <c r="J193" s="63" t="e">
        <f ca="1">_xludf.IFNA(VLOOKUP($A193,'Data Sheet'!$A:T,19,FALSE),"NA")</f>
        <v>#NAME?</v>
      </c>
      <c r="K193" s="64" t="e">
        <f ca="1">_xludf.IFNA(VLOOKUP($A193,'Data Sheet'!$A:T,20,FALSE),"NA")</f>
        <v>#NAME?</v>
      </c>
    </row>
    <row r="194" spans="2:11" ht="15.75" customHeight="1" x14ac:dyDescent="0.15">
      <c r="B194" s="60" t="e">
        <f ca="1">_xludf.IFNA(VLOOKUP($A194,'Data Sheet'!$A:B,2,FALSE),"NA")</f>
        <v>#NAME?</v>
      </c>
      <c r="C194" s="61" t="e">
        <f ca="1">_xludf.IFNA(VLOOKUP($A194,'Data Sheet'!$A:U,3,FALSE),"NA")</f>
        <v>#NAME?</v>
      </c>
      <c r="D194" s="61" t="e">
        <f ca="1">_xludf.IFNA(VLOOKUP($A194,'Data Sheet'!$A:C,4,FALSE),"NA")</f>
        <v>#NAME?</v>
      </c>
      <c r="E194" s="61" t="e">
        <f ca="1">_xludf.IFNA(VLOOKUP($A194,'Data Sheet'!$A:D,5,FALSE),"NA")</f>
        <v>#NAME?</v>
      </c>
      <c r="F194" s="73" t="e">
        <f ca="1">_xludf.IFNA(VLOOKUP($A194,'Data Sheet'!$A:E,6,FALSE),"NA")</f>
        <v>#NAME?</v>
      </c>
      <c r="G194" s="63" t="e">
        <f ca="1">_xludf.IFNA(VLOOKUP($A194,'Data Sheet'!$A:F,7,FALSE),"NA")</f>
        <v>#NAME?</v>
      </c>
      <c r="H194" s="64" t="e">
        <f ca="1">_xludf.IFNA(VLOOKUP($A194,'Data Sheet'!$A:M,14,FALSE),"NA")</f>
        <v>#NAME?</v>
      </c>
      <c r="I194" s="64" t="e">
        <f ca="1">_xludf.IFNA(VLOOKUP($A194,'Data Sheet'!$A:N,15,FALSE),"NA")</f>
        <v>#NAME?</v>
      </c>
      <c r="J194" s="63" t="e">
        <f ca="1">_xludf.IFNA(VLOOKUP($A194,'Data Sheet'!$A:T,19,FALSE),"NA")</f>
        <v>#NAME?</v>
      </c>
      <c r="K194" s="64" t="e">
        <f ca="1">_xludf.IFNA(VLOOKUP($A194,'Data Sheet'!$A:T,20,FALSE),"NA")</f>
        <v>#NAME?</v>
      </c>
    </row>
    <row r="195" spans="2:11" ht="15.75" customHeight="1" x14ac:dyDescent="0.15">
      <c r="B195" s="60" t="e">
        <f ca="1">_xludf.IFNA(VLOOKUP($A195,'Data Sheet'!$A:B,2,FALSE),"NA")</f>
        <v>#NAME?</v>
      </c>
      <c r="C195" s="61" t="e">
        <f ca="1">_xludf.IFNA(VLOOKUP($A195,'Data Sheet'!$A:U,3,FALSE),"NA")</f>
        <v>#NAME?</v>
      </c>
      <c r="D195" s="61" t="e">
        <f ca="1">_xludf.IFNA(VLOOKUP($A195,'Data Sheet'!$A:C,4,FALSE),"NA")</f>
        <v>#NAME?</v>
      </c>
      <c r="E195" s="61" t="e">
        <f ca="1">_xludf.IFNA(VLOOKUP($A195,'Data Sheet'!$A:D,5,FALSE),"NA")</f>
        <v>#NAME?</v>
      </c>
      <c r="F195" s="73" t="e">
        <f ca="1">_xludf.IFNA(VLOOKUP($A195,'Data Sheet'!$A:E,6,FALSE),"NA")</f>
        <v>#NAME?</v>
      </c>
      <c r="G195" s="63" t="e">
        <f ca="1">_xludf.IFNA(VLOOKUP($A195,'Data Sheet'!$A:F,7,FALSE),"NA")</f>
        <v>#NAME?</v>
      </c>
      <c r="H195" s="64" t="e">
        <f ca="1">_xludf.IFNA(VLOOKUP($A195,'Data Sheet'!$A:M,14,FALSE),"NA")</f>
        <v>#NAME?</v>
      </c>
      <c r="I195" s="64" t="e">
        <f ca="1">_xludf.IFNA(VLOOKUP($A195,'Data Sheet'!$A:N,15,FALSE),"NA")</f>
        <v>#NAME?</v>
      </c>
      <c r="J195" s="63" t="e">
        <f ca="1">_xludf.IFNA(VLOOKUP($A195,'Data Sheet'!$A:T,19,FALSE),"NA")</f>
        <v>#NAME?</v>
      </c>
      <c r="K195" s="64" t="e">
        <f ca="1">_xludf.IFNA(VLOOKUP($A195,'Data Sheet'!$A:T,20,FALSE),"NA")</f>
        <v>#NAME?</v>
      </c>
    </row>
    <row r="196" spans="2:11" ht="15.75" customHeight="1" x14ac:dyDescent="0.15">
      <c r="B196" s="60" t="e">
        <f ca="1">_xludf.IFNA(VLOOKUP($A196,'Data Sheet'!$A:B,2,FALSE),"NA")</f>
        <v>#NAME?</v>
      </c>
      <c r="C196" s="61" t="e">
        <f ca="1">_xludf.IFNA(VLOOKUP($A196,'Data Sheet'!$A:U,3,FALSE),"NA")</f>
        <v>#NAME?</v>
      </c>
      <c r="D196" s="61" t="e">
        <f ca="1">_xludf.IFNA(VLOOKUP($A196,'Data Sheet'!$A:C,4,FALSE),"NA")</f>
        <v>#NAME?</v>
      </c>
      <c r="E196" s="61" t="e">
        <f ca="1">_xludf.IFNA(VLOOKUP($A196,'Data Sheet'!$A:D,5,FALSE),"NA")</f>
        <v>#NAME?</v>
      </c>
      <c r="F196" s="73" t="e">
        <f ca="1">_xludf.IFNA(VLOOKUP($A196,'Data Sheet'!$A:E,6,FALSE),"NA")</f>
        <v>#NAME?</v>
      </c>
      <c r="G196" s="63" t="e">
        <f ca="1">_xludf.IFNA(VLOOKUP($A196,'Data Sheet'!$A:F,7,FALSE),"NA")</f>
        <v>#NAME?</v>
      </c>
      <c r="H196" s="64" t="e">
        <f ca="1">_xludf.IFNA(VLOOKUP($A196,'Data Sheet'!$A:M,14,FALSE),"NA")</f>
        <v>#NAME?</v>
      </c>
      <c r="I196" s="64" t="e">
        <f ca="1">_xludf.IFNA(VLOOKUP($A196,'Data Sheet'!$A:N,15,FALSE),"NA")</f>
        <v>#NAME?</v>
      </c>
      <c r="J196" s="63" t="e">
        <f ca="1">_xludf.IFNA(VLOOKUP($A196,'Data Sheet'!$A:T,19,FALSE),"NA")</f>
        <v>#NAME?</v>
      </c>
      <c r="K196" s="64" t="e">
        <f ca="1">_xludf.IFNA(VLOOKUP($A196,'Data Sheet'!$A:T,20,FALSE),"NA")</f>
        <v>#NAME?</v>
      </c>
    </row>
    <row r="197" spans="2:11" ht="15.75" customHeight="1" x14ac:dyDescent="0.15">
      <c r="B197" s="60" t="e">
        <f ca="1">_xludf.IFNA(VLOOKUP($A197,'Data Sheet'!$A:B,2,FALSE),"NA")</f>
        <v>#NAME?</v>
      </c>
      <c r="C197" s="61" t="e">
        <f ca="1">_xludf.IFNA(VLOOKUP($A197,'Data Sheet'!$A:U,3,FALSE),"NA")</f>
        <v>#NAME?</v>
      </c>
      <c r="D197" s="61" t="e">
        <f ca="1">_xludf.IFNA(VLOOKUP($A197,'Data Sheet'!$A:C,4,FALSE),"NA")</f>
        <v>#NAME?</v>
      </c>
      <c r="E197" s="61" t="e">
        <f ca="1">_xludf.IFNA(VLOOKUP($A197,'Data Sheet'!$A:D,5,FALSE),"NA")</f>
        <v>#NAME?</v>
      </c>
      <c r="F197" s="73" t="e">
        <f ca="1">_xludf.IFNA(VLOOKUP($A197,'Data Sheet'!$A:E,6,FALSE),"NA")</f>
        <v>#NAME?</v>
      </c>
      <c r="G197" s="63" t="e">
        <f ca="1">_xludf.IFNA(VLOOKUP($A197,'Data Sheet'!$A:F,7,FALSE),"NA")</f>
        <v>#NAME?</v>
      </c>
      <c r="H197" s="64" t="e">
        <f ca="1">_xludf.IFNA(VLOOKUP($A197,'Data Sheet'!$A:M,14,FALSE),"NA")</f>
        <v>#NAME?</v>
      </c>
      <c r="I197" s="64" t="e">
        <f ca="1">_xludf.IFNA(VLOOKUP($A197,'Data Sheet'!$A:N,15,FALSE),"NA")</f>
        <v>#NAME?</v>
      </c>
      <c r="J197" s="63" t="e">
        <f ca="1">_xludf.IFNA(VLOOKUP($A197,'Data Sheet'!$A:T,19,FALSE),"NA")</f>
        <v>#NAME?</v>
      </c>
      <c r="K197" s="64" t="e">
        <f ca="1">_xludf.IFNA(VLOOKUP($A197,'Data Sheet'!$A:T,20,FALSE),"NA")</f>
        <v>#NAME?</v>
      </c>
    </row>
    <row r="198" spans="2:11" ht="15.75" customHeight="1" x14ac:dyDescent="0.15">
      <c r="B198" s="60" t="e">
        <f ca="1">_xludf.IFNA(VLOOKUP($A198,'Data Sheet'!$A:B,2,FALSE),"NA")</f>
        <v>#NAME?</v>
      </c>
      <c r="C198" s="61" t="e">
        <f ca="1">_xludf.IFNA(VLOOKUP($A198,'Data Sheet'!$A:U,3,FALSE),"NA")</f>
        <v>#NAME?</v>
      </c>
      <c r="D198" s="61" t="e">
        <f ca="1">_xludf.IFNA(VLOOKUP($A198,'Data Sheet'!$A:C,4,FALSE),"NA")</f>
        <v>#NAME?</v>
      </c>
      <c r="E198" s="61" t="e">
        <f ca="1">_xludf.IFNA(VLOOKUP($A198,'Data Sheet'!$A:D,5,FALSE),"NA")</f>
        <v>#NAME?</v>
      </c>
      <c r="F198" s="73" t="e">
        <f ca="1">_xludf.IFNA(VLOOKUP($A198,'Data Sheet'!$A:E,6,FALSE),"NA")</f>
        <v>#NAME?</v>
      </c>
      <c r="G198" s="63" t="e">
        <f ca="1">_xludf.IFNA(VLOOKUP($A198,'Data Sheet'!$A:F,7,FALSE),"NA")</f>
        <v>#NAME?</v>
      </c>
      <c r="H198" s="64" t="e">
        <f ca="1">_xludf.IFNA(VLOOKUP($A198,'Data Sheet'!$A:M,14,FALSE),"NA")</f>
        <v>#NAME?</v>
      </c>
      <c r="I198" s="64" t="e">
        <f ca="1">_xludf.IFNA(VLOOKUP($A198,'Data Sheet'!$A:N,15,FALSE),"NA")</f>
        <v>#NAME?</v>
      </c>
      <c r="J198" s="63" t="e">
        <f ca="1">_xludf.IFNA(VLOOKUP($A198,'Data Sheet'!$A:T,19,FALSE),"NA")</f>
        <v>#NAME?</v>
      </c>
      <c r="K198" s="64" t="e">
        <f ca="1">_xludf.IFNA(VLOOKUP($A198,'Data Sheet'!$A:T,20,FALSE),"NA")</f>
        <v>#NAME?</v>
      </c>
    </row>
    <row r="199" spans="2:11" ht="15.75" customHeight="1" x14ac:dyDescent="0.15">
      <c r="B199" s="60" t="e">
        <f ca="1">_xludf.IFNA(VLOOKUP($A199,'Data Sheet'!$A:B,2,FALSE),"NA")</f>
        <v>#NAME?</v>
      </c>
      <c r="C199" s="61" t="e">
        <f ca="1">_xludf.IFNA(VLOOKUP($A199,'Data Sheet'!$A:U,3,FALSE),"NA")</f>
        <v>#NAME?</v>
      </c>
      <c r="D199" s="61" t="e">
        <f ca="1">_xludf.IFNA(VLOOKUP($A199,'Data Sheet'!$A:C,4,FALSE),"NA")</f>
        <v>#NAME?</v>
      </c>
      <c r="E199" s="61" t="e">
        <f ca="1">_xludf.IFNA(VLOOKUP($A199,'Data Sheet'!$A:D,5,FALSE),"NA")</f>
        <v>#NAME?</v>
      </c>
      <c r="F199" s="73" t="e">
        <f ca="1">_xludf.IFNA(VLOOKUP($A199,'Data Sheet'!$A:E,6,FALSE),"NA")</f>
        <v>#NAME?</v>
      </c>
      <c r="G199" s="63" t="e">
        <f ca="1">_xludf.IFNA(VLOOKUP($A199,'Data Sheet'!$A:F,7,FALSE),"NA")</f>
        <v>#NAME?</v>
      </c>
      <c r="H199" s="64" t="e">
        <f ca="1">_xludf.IFNA(VLOOKUP($A199,'Data Sheet'!$A:M,14,FALSE),"NA")</f>
        <v>#NAME?</v>
      </c>
      <c r="I199" s="64" t="e">
        <f ca="1">_xludf.IFNA(VLOOKUP($A199,'Data Sheet'!$A:N,15,FALSE),"NA")</f>
        <v>#NAME?</v>
      </c>
      <c r="J199" s="63" t="e">
        <f ca="1">_xludf.IFNA(VLOOKUP($A199,'Data Sheet'!$A:T,19,FALSE),"NA")</f>
        <v>#NAME?</v>
      </c>
      <c r="K199" s="64" t="e">
        <f ca="1">_xludf.IFNA(VLOOKUP($A199,'Data Sheet'!$A:T,20,FALSE),"NA")</f>
        <v>#NAME?</v>
      </c>
    </row>
    <row r="200" spans="2:11" ht="15.75" customHeight="1" x14ac:dyDescent="0.15">
      <c r="B200" s="60" t="e">
        <f ca="1">_xludf.IFNA(VLOOKUP($A200,'Data Sheet'!$A:B,2,FALSE),"NA")</f>
        <v>#NAME?</v>
      </c>
      <c r="C200" s="61" t="e">
        <f ca="1">_xludf.IFNA(VLOOKUP($A200,'Data Sheet'!$A:U,3,FALSE),"NA")</f>
        <v>#NAME?</v>
      </c>
      <c r="D200" s="61" t="e">
        <f ca="1">_xludf.IFNA(VLOOKUP($A200,'Data Sheet'!$A:C,4,FALSE),"NA")</f>
        <v>#NAME?</v>
      </c>
      <c r="E200" s="61" t="e">
        <f ca="1">_xludf.IFNA(VLOOKUP($A200,'Data Sheet'!$A:D,5,FALSE),"NA")</f>
        <v>#NAME?</v>
      </c>
      <c r="F200" s="73" t="e">
        <f ca="1">_xludf.IFNA(VLOOKUP($A200,'Data Sheet'!$A:E,6,FALSE),"NA")</f>
        <v>#NAME?</v>
      </c>
      <c r="G200" s="63" t="e">
        <f ca="1">_xludf.IFNA(VLOOKUP($A200,'Data Sheet'!$A:F,7,FALSE),"NA")</f>
        <v>#NAME?</v>
      </c>
      <c r="H200" s="64" t="e">
        <f ca="1">_xludf.IFNA(VLOOKUP($A200,'Data Sheet'!$A:M,14,FALSE),"NA")</f>
        <v>#NAME?</v>
      </c>
      <c r="I200" s="64" t="e">
        <f ca="1">_xludf.IFNA(VLOOKUP($A200,'Data Sheet'!$A:N,15,FALSE),"NA")</f>
        <v>#NAME?</v>
      </c>
      <c r="J200" s="63" t="e">
        <f ca="1">_xludf.IFNA(VLOOKUP($A200,'Data Sheet'!$A:T,19,FALSE),"NA")</f>
        <v>#NAME?</v>
      </c>
      <c r="K200" s="64" t="e">
        <f ca="1">_xludf.IFNA(VLOOKUP($A200,'Data Sheet'!$A:T,20,FALSE),"NA")</f>
        <v>#NAME?</v>
      </c>
    </row>
    <row r="201" spans="2:11" ht="15.75" customHeight="1" x14ac:dyDescent="0.15">
      <c r="B201" s="60" t="e">
        <f ca="1">_xludf.IFNA(VLOOKUP($A201,'Data Sheet'!$A:B,2,FALSE),"NA")</f>
        <v>#NAME?</v>
      </c>
      <c r="C201" s="61" t="e">
        <f ca="1">_xludf.IFNA(VLOOKUP($A201,'Data Sheet'!$A:U,3,FALSE),"NA")</f>
        <v>#NAME?</v>
      </c>
      <c r="D201" s="61" t="e">
        <f ca="1">_xludf.IFNA(VLOOKUP($A201,'Data Sheet'!$A:C,4,FALSE),"NA")</f>
        <v>#NAME?</v>
      </c>
      <c r="E201" s="61" t="e">
        <f ca="1">_xludf.IFNA(VLOOKUP($A201,'Data Sheet'!$A:D,5,FALSE),"NA")</f>
        <v>#NAME?</v>
      </c>
      <c r="F201" s="73" t="e">
        <f ca="1">_xludf.IFNA(VLOOKUP($A201,'Data Sheet'!$A:E,6,FALSE),"NA")</f>
        <v>#NAME?</v>
      </c>
      <c r="G201" s="63" t="e">
        <f ca="1">_xludf.IFNA(VLOOKUP($A201,'Data Sheet'!$A:F,7,FALSE),"NA")</f>
        <v>#NAME?</v>
      </c>
      <c r="H201" s="64" t="e">
        <f ca="1">_xludf.IFNA(VLOOKUP($A201,'Data Sheet'!$A:M,14,FALSE),"NA")</f>
        <v>#NAME?</v>
      </c>
      <c r="I201" s="64" t="e">
        <f ca="1">_xludf.IFNA(VLOOKUP($A201,'Data Sheet'!$A:N,15,FALSE),"NA")</f>
        <v>#NAME?</v>
      </c>
      <c r="J201" s="63" t="e">
        <f ca="1">_xludf.IFNA(VLOOKUP($A201,'Data Sheet'!$A:T,19,FALSE),"NA")</f>
        <v>#NAME?</v>
      </c>
      <c r="K201" s="64" t="e">
        <f ca="1">_xludf.IFNA(VLOOKUP($A201,'Data Sheet'!$A:T,20,FALSE),"NA")</f>
        <v>#NAME?</v>
      </c>
    </row>
    <row r="202" spans="2:11" ht="15.75" customHeight="1" x14ac:dyDescent="0.15">
      <c r="B202" s="60" t="e">
        <f ca="1">_xludf.IFNA(VLOOKUP($A202,'Data Sheet'!$A:B,2,FALSE),"NA")</f>
        <v>#NAME?</v>
      </c>
      <c r="C202" s="61" t="e">
        <f ca="1">_xludf.IFNA(VLOOKUP($A202,'Data Sheet'!$A:U,3,FALSE),"NA")</f>
        <v>#NAME?</v>
      </c>
      <c r="D202" s="61" t="e">
        <f ca="1">_xludf.IFNA(VLOOKUP($A202,'Data Sheet'!$A:C,4,FALSE),"NA")</f>
        <v>#NAME?</v>
      </c>
      <c r="E202" s="61" t="e">
        <f ca="1">_xludf.IFNA(VLOOKUP($A202,'Data Sheet'!$A:D,5,FALSE),"NA")</f>
        <v>#NAME?</v>
      </c>
      <c r="F202" s="73" t="e">
        <f ca="1">_xludf.IFNA(VLOOKUP($A202,'Data Sheet'!$A:E,6,FALSE),"NA")</f>
        <v>#NAME?</v>
      </c>
      <c r="G202" s="63" t="e">
        <f ca="1">_xludf.IFNA(VLOOKUP($A202,'Data Sheet'!$A:F,7,FALSE),"NA")</f>
        <v>#NAME?</v>
      </c>
      <c r="H202" s="64" t="e">
        <f ca="1">_xludf.IFNA(VLOOKUP($A202,'Data Sheet'!$A:M,14,FALSE),"NA")</f>
        <v>#NAME?</v>
      </c>
      <c r="I202" s="64" t="e">
        <f ca="1">_xludf.IFNA(VLOOKUP($A202,'Data Sheet'!$A:N,15,FALSE),"NA")</f>
        <v>#NAME?</v>
      </c>
      <c r="J202" s="63" t="e">
        <f ca="1">_xludf.IFNA(VLOOKUP($A202,'Data Sheet'!$A:T,19,FALSE),"NA")</f>
        <v>#NAME?</v>
      </c>
      <c r="K202" s="64" t="e">
        <f ca="1">_xludf.IFNA(VLOOKUP($A202,'Data Sheet'!$A:T,20,FALSE),"NA")</f>
        <v>#NAME?</v>
      </c>
    </row>
    <row r="203" spans="2:11" ht="15.75" customHeight="1" x14ac:dyDescent="0.15">
      <c r="B203" s="60" t="e">
        <f ca="1">_xludf.IFNA(VLOOKUP($A203,'Data Sheet'!$A:B,2,FALSE),"NA")</f>
        <v>#NAME?</v>
      </c>
      <c r="C203" s="61" t="e">
        <f ca="1">_xludf.IFNA(VLOOKUP($A203,'Data Sheet'!$A:U,3,FALSE),"NA")</f>
        <v>#NAME?</v>
      </c>
      <c r="D203" s="61" t="e">
        <f ca="1">_xludf.IFNA(VLOOKUP($A203,'Data Sheet'!$A:C,4,FALSE),"NA")</f>
        <v>#NAME?</v>
      </c>
      <c r="E203" s="61" t="e">
        <f ca="1">_xludf.IFNA(VLOOKUP($A203,'Data Sheet'!$A:D,5,FALSE),"NA")</f>
        <v>#NAME?</v>
      </c>
      <c r="F203" s="73" t="e">
        <f ca="1">_xludf.IFNA(VLOOKUP($A203,'Data Sheet'!$A:E,6,FALSE),"NA")</f>
        <v>#NAME?</v>
      </c>
      <c r="G203" s="63" t="e">
        <f ca="1">_xludf.IFNA(VLOOKUP($A203,'Data Sheet'!$A:F,7,FALSE),"NA")</f>
        <v>#NAME?</v>
      </c>
      <c r="H203" s="64" t="e">
        <f ca="1">_xludf.IFNA(VLOOKUP($A203,'Data Sheet'!$A:M,14,FALSE),"NA")</f>
        <v>#NAME?</v>
      </c>
      <c r="I203" s="64" t="e">
        <f ca="1">_xludf.IFNA(VLOOKUP($A203,'Data Sheet'!$A:N,15,FALSE),"NA")</f>
        <v>#NAME?</v>
      </c>
      <c r="J203" s="63" t="e">
        <f ca="1">_xludf.IFNA(VLOOKUP($A203,'Data Sheet'!$A:T,19,FALSE),"NA")</f>
        <v>#NAME?</v>
      </c>
      <c r="K203" s="64" t="e">
        <f ca="1">_xludf.IFNA(VLOOKUP($A203,'Data Sheet'!$A:T,20,FALSE),"NA")</f>
        <v>#NAME?</v>
      </c>
    </row>
    <row r="204" spans="2:11" ht="15.75" customHeight="1" x14ac:dyDescent="0.15">
      <c r="B204" s="60" t="e">
        <f ca="1">_xludf.IFNA(VLOOKUP($A204,'Data Sheet'!$A:B,2,FALSE),"NA")</f>
        <v>#NAME?</v>
      </c>
      <c r="C204" s="61" t="e">
        <f ca="1">_xludf.IFNA(VLOOKUP($A204,'Data Sheet'!$A:U,3,FALSE),"NA")</f>
        <v>#NAME?</v>
      </c>
      <c r="D204" s="61" t="e">
        <f ca="1">_xludf.IFNA(VLOOKUP($A204,'Data Sheet'!$A:C,4,FALSE),"NA")</f>
        <v>#NAME?</v>
      </c>
      <c r="E204" s="61" t="e">
        <f ca="1">_xludf.IFNA(VLOOKUP($A204,'Data Sheet'!$A:D,5,FALSE),"NA")</f>
        <v>#NAME?</v>
      </c>
      <c r="F204" s="73" t="e">
        <f ca="1">_xludf.IFNA(VLOOKUP($A204,'Data Sheet'!$A:E,6,FALSE),"NA")</f>
        <v>#NAME?</v>
      </c>
      <c r="G204" s="63" t="e">
        <f ca="1">_xludf.IFNA(VLOOKUP($A204,'Data Sheet'!$A:F,7,FALSE),"NA")</f>
        <v>#NAME?</v>
      </c>
      <c r="H204" s="64" t="e">
        <f ca="1">_xludf.IFNA(VLOOKUP($A204,'Data Sheet'!$A:M,14,FALSE),"NA")</f>
        <v>#NAME?</v>
      </c>
      <c r="I204" s="64" t="e">
        <f ca="1">_xludf.IFNA(VLOOKUP($A204,'Data Sheet'!$A:N,15,FALSE),"NA")</f>
        <v>#NAME?</v>
      </c>
      <c r="J204" s="63" t="e">
        <f ca="1">_xludf.IFNA(VLOOKUP($A204,'Data Sheet'!$A:T,19,FALSE),"NA")</f>
        <v>#NAME?</v>
      </c>
      <c r="K204" s="64" t="e">
        <f ca="1">_xludf.IFNA(VLOOKUP($A204,'Data Sheet'!$A:T,20,FALSE),"NA")</f>
        <v>#NAME?</v>
      </c>
    </row>
    <row r="205" spans="2:11" ht="15.75" customHeight="1" x14ac:dyDescent="0.15">
      <c r="B205" s="60" t="e">
        <f ca="1">_xludf.IFNA(VLOOKUP($A205,'Data Sheet'!$A:B,2,FALSE),"NA")</f>
        <v>#NAME?</v>
      </c>
      <c r="C205" s="61" t="e">
        <f ca="1">_xludf.IFNA(VLOOKUP($A205,'Data Sheet'!$A:U,3,FALSE),"NA")</f>
        <v>#NAME?</v>
      </c>
      <c r="D205" s="61" t="e">
        <f ca="1">_xludf.IFNA(VLOOKUP($A205,'Data Sheet'!$A:C,4,FALSE),"NA")</f>
        <v>#NAME?</v>
      </c>
      <c r="E205" s="61" t="e">
        <f ca="1">_xludf.IFNA(VLOOKUP($A205,'Data Sheet'!$A:D,5,FALSE),"NA")</f>
        <v>#NAME?</v>
      </c>
      <c r="F205" s="73" t="e">
        <f ca="1">_xludf.IFNA(VLOOKUP($A205,'Data Sheet'!$A:E,6,FALSE),"NA")</f>
        <v>#NAME?</v>
      </c>
      <c r="G205" s="63" t="e">
        <f ca="1">_xludf.IFNA(VLOOKUP($A205,'Data Sheet'!$A:F,7,FALSE),"NA")</f>
        <v>#NAME?</v>
      </c>
      <c r="H205" s="64" t="e">
        <f ca="1">_xludf.IFNA(VLOOKUP($A205,'Data Sheet'!$A:M,14,FALSE),"NA")</f>
        <v>#NAME?</v>
      </c>
      <c r="I205" s="64" t="e">
        <f ca="1">_xludf.IFNA(VLOOKUP($A205,'Data Sheet'!$A:N,15,FALSE),"NA")</f>
        <v>#NAME?</v>
      </c>
      <c r="J205" s="63" t="e">
        <f ca="1">_xludf.IFNA(VLOOKUP($A205,'Data Sheet'!$A:T,19,FALSE),"NA")</f>
        <v>#NAME?</v>
      </c>
      <c r="K205" s="64" t="e">
        <f ca="1">_xludf.IFNA(VLOOKUP($A205,'Data Sheet'!$A:T,20,FALSE),"NA")</f>
        <v>#NAME?</v>
      </c>
    </row>
    <row r="206" spans="2:11" ht="15.75" customHeight="1" x14ac:dyDescent="0.15">
      <c r="B206" s="60" t="e">
        <f ca="1">_xludf.IFNA(VLOOKUP($A206,'Data Sheet'!$A:B,2,FALSE),"NA")</f>
        <v>#NAME?</v>
      </c>
      <c r="C206" s="61" t="e">
        <f ca="1">_xludf.IFNA(VLOOKUP($A206,'Data Sheet'!$A:U,3,FALSE),"NA")</f>
        <v>#NAME?</v>
      </c>
      <c r="D206" s="61" t="e">
        <f ca="1">_xludf.IFNA(VLOOKUP($A206,'Data Sheet'!$A:C,4,FALSE),"NA")</f>
        <v>#NAME?</v>
      </c>
      <c r="E206" s="61" t="e">
        <f ca="1">_xludf.IFNA(VLOOKUP($A206,'Data Sheet'!$A:D,5,FALSE),"NA")</f>
        <v>#NAME?</v>
      </c>
      <c r="F206" s="73" t="e">
        <f ca="1">_xludf.IFNA(VLOOKUP($A206,'Data Sheet'!$A:E,6,FALSE),"NA")</f>
        <v>#NAME?</v>
      </c>
      <c r="G206" s="63" t="e">
        <f ca="1">_xludf.IFNA(VLOOKUP($A206,'Data Sheet'!$A:F,7,FALSE),"NA")</f>
        <v>#NAME?</v>
      </c>
      <c r="H206" s="64" t="e">
        <f ca="1">_xludf.IFNA(VLOOKUP($A206,'Data Sheet'!$A:M,14,FALSE),"NA")</f>
        <v>#NAME?</v>
      </c>
      <c r="I206" s="64" t="e">
        <f ca="1">_xludf.IFNA(VLOOKUP($A206,'Data Sheet'!$A:N,15,FALSE),"NA")</f>
        <v>#NAME?</v>
      </c>
      <c r="J206" s="63" t="e">
        <f ca="1">_xludf.IFNA(VLOOKUP($A206,'Data Sheet'!$A:T,19,FALSE),"NA")</f>
        <v>#NAME?</v>
      </c>
      <c r="K206" s="64" t="e">
        <f ca="1">_xludf.IFNA(VLOOKUP($A206,'Data Sheet'!$A:T,20,FALSE),"NA")</f>
        <v>#NAME?</v>
      </c>
    </row>
    <row r="207" spans="2:11" ht="15.75" customHeight="1" x14ac:dyDescent="0.15">
      <c r="B207" s="60" t="e">
        <f ca="1">_xludf.IFNA(VLOOKUP($A207,'Data Sheet'!$A:B,2,FALSE),"NA")</f>
        <v>#NAME?</v>
      </c>
      <c r="C207" s="61" t="e">
        <f ca="1">_xludf.IFNA(VLOOKUP($A207,'Data Sheet'!$A:U,3,FALSE),"NA")</f>
        <v>#NAME?</v>
      </c>
      <c r="D207" s="61" t="e">
        <f ca="1">_xludf.IFNA(VLOOKUP($A207,'Data Sheet'!$A:C,4,FALSE),"NA")</f>
        <v>#NAME?</v>
      </c>
      <c r="E207" s="61" t="e">
        <f ca="1">_xludf.IFNA(VLOOKUP($A207,'Data Sheet'!$A:D,5,FALSE),"NA")</f>
        <v>#NAME?</v>
      </c>
      <c r="F207" s="73" t="e">
        <f ca="1">_xludf.IFNA(VLOOKUP($A207,'Data Sheet'!$A:E,6,FALSE),"NA")</f>
        <v>#NAME?</v>
      </c>
      <c r="G207" s="63" t="e">
        <f ca="1">_xludf.IFNA(VLOOKUP($A207,'Data Sheet'!$A:F,7,FALSE),"NA")</f>
        <v>#NAME?</v>
      </c>
      <c r="H207" s="64" t="e">
        <f ca="1">_xludf.IFNA(VLOOKUP($A207,'Data Sheet'!$A:M,14,FALSE),"NA")</f>
        <v>#NAME?</v>
      </c>
      <c r="I207" s="64" t="e">
        <f ca="1">_xludf.IFNA(VLOOKUP($A207,'Data Sheet'!$A:N,15,FALSE),"NA")</f>
        <v>#NAME?</v>
      </c>
      <c r="J207" s="63" t="e">
        <f ca="1">_xludf.IFNA(VLOOKUP($A207,'Data Sheet'!$A:T,19,FALSE),"NA")</f>
        <v>#NAME?</v>
      </c>
      <c r="K207" s="64" t="e">
        <f ca="1">_xludf.IFNA(VLOOKUP($A207,'Data Sheet'!$A:T,20,FALSE),"NA")</f>
        <v>#NAME?</v>
      </c>
    </row>
    <row r="208" spans="2:11" ht="15.75" customHeight="1" x14ac:dyDescent="0.15">
      <c r="B208" s="60" t="e">
        <f ca="1">_xludf.IFNA(VLOOKUP($A208,'Data Sheet'!$A:B,2,FALSE),"NA")</f>
        <v>#NAME?</v>
      </c>
      <c r="C208" s="61" t="e">
        <f ca="1">_xludf.IFNA(VLOOKUP($A208,'Data Sheet'!$A:U,3,FALSE),"NA")</f>
        <v>#NAME?</v>
      </c>
      <c r="D208" s="61" t="e">
        <f ca="1">_xludf.IFNA(VLOOKUP($A208,'Data Sheet'!$A:C,4,FALSE),"NA")</f>
        <v>#NAME?</v>
      </c>
      <c r="E208" s="61" t="e">
        <f ca="1">_xludf.IFNA(VLOOKUP($A208,'Data Sheet'!$A:D,5,FALSE),"NA")</f>
        <v>#NAME?</v>
      </c>
      <c r="F208" s="73" t="e">
        <f ca="1">_xludf.IFNA(VLOOKUP($A208,'Data Sheet'!$A:E,6,FALSE),"NA")</f>
        <v>#NAME?</v>
      </c>
      <c r="G208" s="63" t="e">
        <f ca="1">_xludf.IFNA(VLOOKUP($A208,'Data Sheet'!$A:F,7,FALSE),"NA")</f>
        <v>#NAME?</v>
      </c>
      <c r="H208" s="64" t="e">
        <f ca="1">_xludf.IFNA(VLOOKUP($A208,'Data Sheet'!$A:M,14,FALSE),"NA")</f>
        <v>#NAME?</v>
      </c>
      <c r="I208" s="64" t="e">
        <f ca="1">_xludf.IFNA(VLOOKUP($A208,'Data Sheet'!$A:N,15,FALSE),"NA")</f>
        <v>#NAME?</v>
      </c>
      <c r="J208" s="63" t="e">
        <f ca="1">_xludf.IFNA(VLOOKUP($A208,'Data Sheet'!$A:T,19,FALSE),"NA")</f>
        <v>#NAME?</v>
      </c>
      <c r="K208" s="64" t="e">
        <f ca="1">_xludf.IFNA(VLOOKUP($A208,'Data Sheet'!$A:T,20,FALSE),"NA")</f>
        <v>#NAME?</v>
      </c>
    </row>
    <row r="209" spans="2:11" ht="15.75" customHeight="1" x14ac:dyDescent="0.15">
      <c r="B209" s="60" t="e">
        <f ca="1">_xludf.IFNA(VLOOKUP($A209,'Data Sheet'!$A:B,2,FALSE),"NA")</f>
        <v>#NAME?</v>
      </c>
      <c r="C209" s="61" t="e">
        <f ca="1">_xludf.IFNA(VLOOKUP($A209,'Data Sheet'!$A:U,3,FALSE),"NA")</f>
        <v>#NAME?</v>
      </c>
      <c r="D209" s="61" t="e">
        <f ca="1">_xludf.IFNA(VLOOKUP($A209,'Data Sheet'!$A:C,4,FALSE),"NA")</f>
        <v>#NAME?</v>
      </c>
      <c r="E209" s="61" t="e">
        <f ca="1">_xludf.IFNA(VLOOKUP($A209,'Data Sheet'!$A:D,5,FALSE),"NA")</f>
        <v>#NAME?</v>
      </c>
      <c r="F209" s="73" t="e">
        <f ca="1">_xludf.IFNA(VLOOKUP($A209,'Data Sheet'!$A:E,6,FALSE),"NA")</f>
        <v>#NAME?</v>
      </c>
      <c r="G209" s="63" t="e">
        <f ca="1">_xludf.IFNA(VLOOKUP($A209,'Data Sheet'!$A:F,7,FALSE),"NA")</f>
        <v>#NAME?</v>
      </c>
      <c r="H209" s="64" t="e">
        <f ca="1">_xludf.IFNA(VLOOKUP($A209,'Data Sheet'!$A:M,14,FALSE),"NA")</f>
        <v>#NAME?</v>
      </c>
      <c r="I209" s="64" t="e">
        <f ca="1">_xludf.IFNA(VLOOKUP($A209,'Data Sheet'!$A:N,15,FALSE),"NA")</f>
        <v>#NAME?</v>
      </c>
      <c r="J209" s="63" t="e">
        <f ca="1">_xludf.IFNA(VLOOKUP($A209,'Data Sheet'!$A:T,19,FALSE),"NA")</f>
        <v>#NAME?</v>
      </c>
      <c r="K209" s="64" t="e">
        <f ca="1">_xludf.IFNA(VLOOKUP($A209,'Data Sheet'!$A:T,20,FALSE),"NA")</f>
        <v>#NAME?</v>
      </c>
    </row>
    <row r="210" spans="2:11" ht="15.75" customHeight="1" x14ac:dyDescent="0.15">
      <c r="B210" s="60" t="e">
        <f ca="1">_xludf.IFNA(VLOOKUP($A210,'Data Sheet'!$A:B,2,FALSE),"NA")</f>
        <v>#NAME?</v>
      </c>
      <c r="C210" s="61" t="e">
        <f ca="1">_xludf.IFNA(VLOOKUP($A210,'Data Sheet'!$A:U,3,FALSE),"NA")</f>
        <v>#NAME?</v>
      </c>
      <c r="D210" s="61" t="e">
        <f ca="1">_xludf.IFNA(VLOOKUP($A210,'Data Sheet'!$A:C,4,FALSE),"NA")</f>
        <v>#NAME?</v>
      </c>
      <c r="E210" s="61" t="e">
        <f ca="1">_xludf.IFNA(VLOOKUP($A210,'Data Sheet'!$A:D,5,FALSE),"NA")</f>
        <v>#NAME?</v>
      </c>
      <c r="F210" s="73" t="e">
        <f ca="1">_xludf.IFNA(VLOOKUP($A210,'Data Sheet'!$A:E,6,FALSE),"NA")</f>
        <v>#NAME?</v>
      </c>
      <c r="G210" s="63" t="e">
        <f ca="1">_xludf.IFNA(VLOOKUP($A210,'Data Sheet'!$A:F,7,FALSE),"NA")</f>
        <v>#NAME?</v>
      </c>
      <c r="H210" s="64" t="e">
        <f ca="1">_xludf.IFNA(VLOOKUP($A210,'Data Sheet'!$A:M,14,FALSE),"NA")</f>
        <v>#NAME?</v>
      </c>
      <c r="I210" s="64" t="e">
        <f ca="1">_xludf.IFNA(VLOOKUP($A210,'Data Sheet'!$A:N,15,FALSE),"NA")</f>
        <v>#NAME?</v>
      </c>
      <c r="J210" s="63" t="e">
        <f ca="1">_xludf.IFNA(VLOOKUP($A210,'Data Sheet'!$A:T,19,FALSE),"NA")</f>
        <v>#NAME?</v>
      </c>
      <c r="K210" s="64" t="e">
        <f ca="1">_xludf.IFNA(VLOOKUP($A210,'Data Sheet'!$A:T,20,FALSE),"NA")</f>
        <v>#NAME?</v>
      </c>
    </row>
    <row r="211" spans="2:11" ht="15.75" customHeight="1" x14ac:dyDescent="0.15">
      <c r="B211" s="60" t="e">
        <f ca="1">_xludf.IFNA(VLOOKUP($A211,'Data Sheet'!$A:B,2,FALSE),"NA")</f>
        <v>#NAME?</v>
      </c>
      <c r="C211" s="61" t="e">
        <f ca="1">_xludf.IFNA(VLOOKUP($A211,'Data Sheet'!$A:U,3,FALSE),"NA")</f>
        <v>#NAME?</v>
      </c>
      <c r="D211" s="61" t="e">
        <f ca="1">_xludf.IFNA(VLOOKUP($A211,'Data Sheet'!$A:C,4,FALSE),"NA")</f>
        <v>#NAME?</v>
      </c>
      <c r="E211" s="61" t="e">
        <f ca="1">_xludf.IFNA(VLOOKUP($A211,'Data Sheet'!$A:D,5,FALSE),"NA")</f>
        <v>#NAME?</v>
      </c>
      <c r="F211" s="73" t="e">
        <f ca="1">_xludf.IFNA(VLOOKUP($A211,'Data Sheet'!$A:E,6,FALSE),"NA")</f>
        <v>#NAME?</v>
      </c>
      <c r="G211" s="63" t="e">
        <f ca="1">_xludf.IFNA(VLOOKUP($A211,'Data Sheet'!$A:F,7,FALSE),"NA")</f>
        <v>#NAME?</v>
      </c>
      <c r="H211" s="64" t="e">
        <f ca="1">_xludf.IFNA(VLOOKUP($A211,'Data Sheet'!$A:M,14,FALSE),"NA")</f>
        <v>#NAME?</v>
      </c>
      <c r="I211" s="64" t="e">
        <f ca="1">_xludf.IFNA(VLOOKUP($A211,'Data Sheet'!$A:N,15,FALSE),"NA")</f>
        <v>#NAME?</v>
      </c>
      <c r="J211" s="63" t="e">
        <f ca="1">_xludf.IFNA(VLOOKUP($A211,'Data Sheet'!$A:T,19,FALSE),"NA")</f>
        <v>#NAME?</v>
      </c>
      <c r="K211" s="64" t="e">
        <f ca="1">_xludf.IFNA(VLOOKUP($A211,'Data Sheet'!$A:T,20,FALSE),"NA")</f>
        <v>#NAME?</v>
      </c>
    </row>
    <row r="212" spans="2:11" ht="15.75" customHeight="1" x14ac:dyDescent="0.15">
      <c r="B212" s="60" t="e">
        <f ca="1">_xludf.IFNA(VLOOKUP($A212,'Data Sheet'!$A:B,2,FALSE),"NA")</f>
        <v>#NAME?</v>
      </c>
      <c r="C212" s="61" t="e">
        <f ca="1">_xludf.IFNA(VLOOKUP($A212,'Data Sheet'!$A:U,3,FALSE),"NA")</f>
        <v>#NAME?</v>
      </c>
      <c r="D212" s="61" t="e">
        <f ca="1">_xludf.IFNA(VLOOKUP($A212,'Data Sheet'!$A:C,4,FALSE),"NA")</f>
        <v>#NAME?</v>
      </c>
      <c r="E212" s="61" t="e">
        <f ca="1">_xludf.IFNA(VLOOKUP($A212,'Data Sheet'!$A:D,5,FALSE),"NA")</f>
        <v>#NAME?</v>
      </c>
      <c r="F212" s="73" t="e">
        <f ca="1">_xludf.IFNA(VLOOKUP($A212,'Data Sheet'!$A:E,6,FALSE),"NA")</f>
        <v>#NAME?</v>
      </c>
      <c r="G212" s="63" t="e">
        <f ca="1">_xludf.IFNA(VLOOKUP($A212,'Data Sheet'!$A:F,7,FALSE),"NA")</f>
        <v>#NAME?</v>
      </c>
      <c r="H212" s="64" t="e">
        <f ca="1">_xludf.IFNA(VLOOKUP($A212,'Data Sheet'!$A:M,14,FALSE),"NA")</f>
        <v>#NAME?</v>
      </c>
      <c r="I212" s="64" t="e">
        <f ca="1">_xludf.IFNA(VLOOKUP($A212,'Data Sheet'!$A:N,15,FALSE),"NA")</f>
        <v>#NAME?</v>
      </c>
      <c r="J212" s="63" t="e">
        <f ca="1">_xludf.IFNA(VLOOKUP($A212,'Data Sheet'!$A:T,19,FALSE),"NA")</f>
        <v>#NAME?</v>
      </c>
      <c r="K212" s="64" t="e">
        <f ca="1">_xludf.IFNA(VLOOKUP($A212,'Data Sheet'!$A:T,20,FALSE),"NA")</f>
        <v>#NAME?</v>
      </c>
    </row>
    <row r="213" spans="2:11" ht="15.75" customHeight="1" x14ac:dyDescent="0.15">
      <c r="B213" s="60" t="e">
        <f ca="1">_xludf.IFNA(VLOOKUP($A213,'Data Sheet'!$A:B,2,FALSE),"NA")</f>
        <v>#NAME?</v>
      </c>
      <c r="C213" s="61" t="e">
        <f ca="1">_xludf.IFNA(VLOOKUP($A213,'Data Sheet'!$A:U,3,FALSE),"NA")</f>
        <v>#NAME?</v>
      </c>
      <c r="D213" s="61" t="e">
        <f ca="1">_xludf.IFNA(VLOOKUP($A213,'Data Sheet'!$A:C,4,FALSE),"NA")</f>
        <v>#NAME?</v>
      </c>
      <c r="E213" s="61" t="e">
        <f ca="1">_xludf.IFNA(VLOOKUP($A213,'Data Sheet'!$A:D,5,FALSE),"NA")</f>
        <v>#NAME?</v>
      </c>
      <c r="F213" s="73" t="e">
        <f ca="1">_xludf.IFNA(VLOOKUP($A213,'Data Sheet'!$A:E,6,FALSE),"NA")</f>
        <v>#NAME?</v>
      </c>
      <c r="G213" s="63" t="e">
        <f ca="1">_xludf.IFNA(VLOOKUP($A213,'Data Sheet'!$A:F,7,FALSE),"NA")</f>
        <v>#NAME?</v>
      </c>
      <c r="H213" s="64" t="e">
        <f ca="1">_xludf.IFNA(VLOOKUP($A213,'Data Sheet'!$A:M,14,FALSE),"NA")</f>
        <v>#NAME?</v>
      </c>
      <c r="I213" s="64" t="e">
        <f ca="1">_xludf.IFNA(VLOOKUP($A213,'Data Sheet'!$A:N,15,FALSE),"NA")</f>
        <v>#NAME?</v>
      </c>
      <c r="J213" s="63" t="e">
        <f ca="1">_xludf.IFNA(VLOOKUP($A213,'Data Sheet'!$A:T,19,FALSE),"NA")</f>
        <v>#NAME?</v>
      </c>
      <c r="K213" s="64" t="e">
        <f ca="1">_xludf.IFNA(VLOOKUP($A213,'Data Sheet'!$A:T,20,FALSE),"NA")</f>
        <v>#NAME?</v>
      </c>
    </row>
    <row r="214" spans="2:11" ht="15.75" customHeight="1" x14ac:dyDescent="0.15">
      <c r="B214" s="60" t="e">
        <f ca="1">_xludf.IFNA(VLOOKUP($A214,'Data Sheet'!$A:B,2,FALSE),"NA")</f>
        <v>#NAME?</v>
      </c>
      <c r="C214" s="61" t="e">
        <f ca="1">_xludf.IFNA(VLOOKUP($A214,'Data Sheet'!$A:U,3,FALSE),"NA")</f>
        <v>#NAME?</v>
      </c>
      <c r="D214" s="61" t="e">
        <f ca="1">_xludf.IFNA(VLOOKUP($A214,'Data Sheet'!$A:C,4,FALSE),"NA")</f>
        <v>#NAME?</v>
      </c>
      <c r="E214" s="61" t="e">
        <f ca="1">_xludf.IFNA(VLOOKUP($A214,'Data Sheet'!$A:D,5,FALSE),"NA")</f>
        <v>#NAME?</v>
      </c>
      <c r="F214" s="73" t="e">
        <f ca="1">_xludf.IFNA(VLOOKUP($A214,'Data Sheet'!$A:E,6,FALSE),"NA")</f>
        <v>#NAME?</v>
      </c>
      <c r="G214" s="63" t="e">
        <f ca="1">_xludf.IFNA(VLOOKUP($A214,'Data Sheet'!$A:F,7,FALSE),"NA")</f>
        <v>#NAME?</v>
      </c>
      <c r="H214" s="64" t="e">
        <f ca="1">_xludf.IFNA(VLOOKUP($A214,'Data Sheet'!$A:M,14,FALSE),"NA")</f>
        <v>#NAME?</v>
      </c>
      <c r="I214" s="64" t="e">
        <f ca="1">_xludf.IFNA(VLOOKUP($A214,'Data Sheet'!$A:N,15,FALSE),"NA")</f>
        <v>#NAME?</v>
      </c>
      <c r="J214" s="63" t="e">
        <f ca="1">_xludf.IFNA(VLOOKUP($A214,'Data Sheet'!$A:T,19,FALSE),"NA")</f>
        <v>#NAME?</v>
      </c>
      <c r="K214" s="64" t="e">
        <f ca="1">_xludf.IFNA(VLOOKUP($A214,'Data Sheet'!$A:T,20,FALSE),"NA")</f>
        <v>#NAME?</v>
      </c>
    </row>
    <row r="215" spans="2:11" ht="15.75" customHeight="1" x14ac:dyDescent="0.15">
      <c r="B215" s="60" t="e">
        <f ca="1">_xludf.IFNA(VLOOKUP($A215,'Data Sheet'!$A:B,2,FALSE),"NA")</f>
        <v>#NAME?</v>
      </c>
      <c r="C215" s="61" t="e">
        <f ca="1">_xludf.IFNA(VLOOKUP($A215,'Data Sheet'!$A:U,3,FALSE),"NA")</f>
        <v>#NAME?</v>
      </c>
      <c r="D215" s="61" t="e">
        <f ca="1">_xludf.IFNA(VLOOKUP($A215,'Data Sheet'!$A:C,4,FALSE),"NA")</f>
        <v>#NAME?</v>
      </c>
      <c r="E215" s="61" t="e">
        <f ca="1">_xludf.IFNA(VLOOKUP($A215,'Data Sheet'!$A:D,5,FALSE),"NA")</f>
        <v>#NAME?</v>
      </c>
      <c r="F215" s="73" t="e">
        <f ca="1">_xludf.IFNA(VLOOKUP($A215,'Data Sheet'!$A:E,6,FALSE),"NA")</f>
        <v>#NAME?</v>
      </c>
      <c r="G215" s="63" t="e">
        <f ca="1">_xludf.IFNA(VLOOKUP($A215,'Data Sheet'!$A:F,7,FALSE),"NA")</f>
        <v>#NAME?</v>
      </c>
      <c r="H215" s="64" t="e">
        <f ca="1">_xludf.IFNA(VLOOKUP($A215,'Data Sheet'!$A:M,14,FALSE),"NA")</f>
        <v>#NAME?</v>
      </c>
      <c r="I215" s="64" t="e">
        <f ca="1">_xludf.IFNA(VLOOKUP($A215,'Data Sheet'!$A:N,15,FALSE),"NA")</f>
        <v>#NAME?</v>
      </c>
      <c r="J215" s="63" t="e">
        <f ca="1">_xludf.IFNA(VLOOKUP($A215,'Data Sheet'!$A:T,19,FALSE),"NA")</f>
        <v>#NAME?</v>
      </c>
      <c r="K215" s="64" t="e">
        <f ca="1">_xludf.IFNA(VLOOKUP($A215,'Data Sheet'!$A:T,20,FALSE),"NA")</f>
        <v>#NAME?</v>
      </c>
    </row>
    <row r="216" spans="2:11" ht="15.75" customHeight="1" x14ac:dyDescent="0.15">
      <c r="B216" s="60" t="e">
        <f ca="1">_xludf.IFNA(VLOOKUP($A216,'Data Sheet'!$A:B,2,FALSE),"NA")</f>
        <v>#NAME?</v>
      </c>
      <c r="C216" s="61" t="e">
        <f ca="1">_xludf.IFNA(VLOOKUP($A216,'Data Sheet'!$A:U,3,FALSE),"NA")</f>
        <v>#NAME?</v>
      </c>
      <c r="D216" s="61" t="e">
        <f ca="1">_xludf.IFNA(VLOOKUP($A216,'Data Sheet'!$A:C,4,FALSE),"NA")</f>
        <v>#NAME?</v>
      </c>
      <c r="E216" s="61" t="e">
        <f ca="1">_xludf.IFNA(VLOOKUP($A216,'Data Sheet'!$A:D,5,FALSE),"NA")</f>
        <v>#NAME?</v>
      </c>
      <c r="F216" s="73" t="e">
        <f ca="1">_xludf.IFNA(VLOOKUP($A216,'Data Sheet'!$A:E,6,FALSE),"NA")</f>
        <v>#NAME?</v>
      </c>
      <c r="G216" s="63" t="e">
        <f ca="1">_xludf.IFNA(VLOOKUP($A216,'Data Sheet'!$A:F,7,FALSE),"NA")</f>
        <v>#NAME?</v>
      </c>
      <c r="H216" s="64" t="e">
        <f ca="1">_xludf.IFNA(VLOOKUP($A216,'Data Sheet'!$A:M,14,FALSE),"NA")</f>
        <v>#NAME?</v>
      </c>
      <c r="I216" s="64" t="e">
        <f ca="1">_xludf.IFNA(VLOOKUP($A216,'Data Sheet'!$A:N,15,FALSE),"NA")</f>
        <v>#NAME?</v>
      </c>
      <c r="J216" s="63" t="e">
        <f ca="1">_xludf.IFNA(VLOOKUP($A216,'Data Sheet'!$A:T,19,FALSE),"NA")</f>
        <v>#NAME?</v>
      </c>
      <c r="K216" s="64" t="e">
        <f ca="1">_xludf.IFNA(VLOOKUP($A216,'Data Sheet'!$A:T,20,FALSE),"NA")</f>
        <v>#NAME?</v>
      </c>
    </row>
    <row r="217" spans="2:11" ht="15.75" customHeight="1" x14ac:dyDescent="0.15">
      <c r="B217" s="60" t="e">
        <f ca="1">_xludf.IFNA(VLOOKUP($A217,'Data Sheet'!$A:B,2,FALSE),"NA")</f>
        <v>#NAME?</v>
      </c>
      <c r="C217" s="61" t="e">
        <f ca="1">_xludf.IFNA(VLOOKUP($A217,'Data Sheet'!$A:U,3,FALSE),"NA")</f>
        <v>#NAME?</v>
      </c>
      <c r="D217" s="61" t="e">
        <f ca="1">_xludf.IFNA(VLOOKUP($A217,'Data Sheet'!$A:C,4,FALSE),"NA")</f>
        <v>#NAME?</v>
      </c>
      <c r="E217" s="61" t="e">
        <f ca="1">_xludf.IFNA(VLOOKUP($A217,'Data Sheet'!$A:D,5,FALSE),"NA")</f>
        <v>#NAME?</v>
      </c>
      <c r="F217" s="73" t="e">
        <f ca="1">_xludf.IFNA(VLOOKUP($A217,'Data Sheet'!$A:E,6,FALSE),"NA")</f>
        <v>#NAME?</v>
      </c>
      <c r="G217" s="63" t="e">
        <f ca="1">_xludf.IFNA(VLOOKUP($A217,'Data Sheet'!$A:F,7,FALSE),"NA")</f>
        <v>#NAME?</v>
      </c>
      <c r="H217" s="64" t="e">
        <f ca="1">_xludf.IFNA(VLOOKUP($A217,'Data Sheet'!$A:M,14,FALSE),"NA")</f>
        <v>#NAME?</v>
      </c>
      <c r="I217" s="64" t="e">
        <f ca="1">_xludf.IFNA(VLOOKUP($A217,'Data Sheet'!$A:N,15,FALSE),"NA")</f>
        <v>#NAME?</v>
      </c>
      <c r="J217" s="63" t="e">
        <f ca="1">_xludf.IFNA(VLOOKUP($A217,'Data Sheet'!$A:T,19,FALSE),"NA")</f>
        <v>#NAME?</v>
      </c>
      <c r="K217" s="64" t="e">
        <f ca="1">_xludf.IFNA(VLOOKUP($A217,'Data Sheet'!$A:T,20,FALSE),"NA")</f>
        <v>#NAME?</v>
      </c>
    </row>
    <row r="218" spans="2:11" ht="15.75" customHeight="1" x14ac:dyDescent="0.15">
      <c r="B218" s="60" t="e">
        <f ca="1">_xludf.IFNA(VLOOKUP($A218,'Data Sheet'!$A:B,2,FALSE),"NA")</f>
        <v>#NAME?</v>
      </c>
      <c r="C218" s="61" t="e">
        <f ca="1">_xludf.IFNA(VLOOKUP($A218,'Data Sheet'!$A:U,3,FALSE),"NA")</f>
        <v>#NAME?</v>
      </c>
      <c r="D218" s="61" t="e">
        <f ca="1">_xludf.IFNA(VLOOKUP($A218,'Data Sheet'!$A:C,4,FALSE),"NA")</f>
        <v>#NAME?</v>
      </c>
      <c r="E218" s="61" t="e">
        <f ca="1">_xludf.IFNA(VLOOKUP($A218,'Data Sheet'!$A:D,5,FALSE),"NA")</f>
        <v>#NAME?</v>
      </c>
      <c r="F218" s="73" t="e">
        <f ca="1">_xludf.IFNA(VLOOKUP($A218,'Data Sheet'!$A:E,6,FALSE),"NA")</f>
        <v>#NAME?</v>
      </c>
      <c r="G218" s="63" t="e">
        <f ca="1">_xludf.IFNA(VLOOKUP($A218,'Data Sheet'!$A:F,7,FALSE),"NA")</f>
        <v>#NAME?</v>
      </c>
      <c r="H218" s="64" t="e">
        <f ca="1">_xludf.IFNA(VLOOKUP($A218,'Data Sheet'!$A:M,14,FALSE),"NA")</f>
        <v>#NAME?</v>
      </c>
      <c r="I218" s="64" t="e">
        <f ca="1">_xludf.IFNA(VLOOKUP($A218,'Data Sheet'!$A:N,15,FALSE),"NA")</f>
        <v>#NAME?</v>
      </c>
      <c r="J218" s="63" t="e">
        <f ca="1">_xludf.IFNA(VLOOKUP($A218,'Data Sheet'!$A:T,19,FALSE),"NA")</f>
        <v>#NAME?</v>
      </c>
      <c r="K218" s="64" t="e">
        <f ca="1">_xludf.IFNA(VLOOKUP($A218,'Data Sheet'!$A:T,20,FALSE),"NA")</f>
        <v>#NAME?</v>
      </c>
    </row>
    <row r="219" spans="2:11" ht="15.75" customHeight="1" x14ac:dyDescent="0.15">
      <c r="B219" s="60" t="e">
        <f ca="1">_xludf.IFNA(VLOOKUP($A219,'Data Sheet'!$A:B,2,FALSE),"NA")</f>
        <v>#NAME?</v>
      </c>
      <c r="C219" s="61" t="e">
        <f ca="1">_xludf.IFNA(VLOOKUP($A219,'Data Sheet'!$A:U,3,FALSE),"NA")</f>
        <v>#NAME?</v>
      </c>
      <c r="D219" s="61" t="e">
        <f ca="1">_xludf.IFNA(VLOOKUP($A219,'Data Sheet'!$A:C,4,FALSE),"NA")</f>
        <v>#NAME?</v>
      </c>
      <c r="E219" s="61" t="e">
        <f ca="1">_xludf.IFNA(VLOOKUP($A219,'Data Sheet'!$A:D,5,FALSE),"NA")</f>
        <v>#NAME?</v>
      </c>
      <c r="F219" s="73" t="e">
        <f ca="1">_xludf.IFNA(VLOOKUP($A219,'Data Sheet'!$A:E,6,FALSE),"NA")</f>
        <v>#NAME?</v>
      </c>
      <c r="G219" s="63" t="e">
        <f ca="1">_xludf.IFNA(VLOOKUP($A219,'Data Sheet'!$A:F,7,FALSE),"NA")</f>
        <v>#NAME?</v>
      </c>
      <c r="H219" s="64" t="e">
        <f ca="1">_xludf.IFNA(VLOOKUP($A219,'Data Sheet'!$A:M,14,FALSE),"NA")</f>
        <v>#NAME?</v>
      </c>
      <c r="I219" s="64" t="e">
        <f ca="1">_xludf.IFNA(VLOOKUP($A219,'Data Sheet'!$A:N,15,FALSE),"NA")</f>
        <v>#NAME?</v>
      </c>
      <c r="J219" s="63" t="e">
        <f ca="1">_xludf.IFNA(VLOOKUP($A219,'Data Sheet'!$A:T,19,FALSE),"NA")</f>
        <v>#NAME?</v>
      </c>
      <c r="K219" s="64" t="e">
        <f ca="1">_xludf.IFNA(VLOOKUP($A219,'Data Sheet'!$A:T,20,FALSE),"NA")</f>
        <v>#NAME?</v>
      </c>
    </row>
    <row r="220" spans="2:11" ht="15.75" customHeight="1" x14ac:dyDescent="0.15">
      <c r="B220" s="60" t="e">
        <f ca="1">_xludf.IFNA(VLOOKUP($A220,'Data Sheet'!$A:B,2,FALSE),"NA")</f>
        <v>#NAME?</v>
      </c>
      <c r="C220" s="61" t="e">
        <f ca="1">_xludf.IFNA(VLOOKUP($A220,'Data Sheet'!$A:U,3,FALSE),"NA")</f>
        <v>#NAME?</v>
      </c>
      <c r="D220" s="61" t="e">
        <f ca="1">_xludf.IFNA(VLOOKUP($A220,'Data Sheet'!$A:C,4,FALSE),"NA")</f>
        <v>#NAME?</v>
      </c>
      <c r="E220" s="61" t="e">
        <f ca="1">_xludf.IFNA(VLOOKUP($A220,'Data Sheet'!$A:D,5,FALSE),"NA")</f>
        <v>#NAME?</v>
      </c>
      <c r="F220" s="73" t="e">
        <f ca="1">_xludf.IFNA(VLOOKUP($A220,'Data Sheet'!$A:E,6,FALSE),"NA")</f>
        <v>#NAME?</v>
      </c>
      <c r="G220" s="63" t="e">
        <f ca="1">_xludf.IFNA(VLOOKUP($A220,'Data Sheet'!$A:F,7,FALSE),"NA")</f>
        <v>#NAME?</v>
      </c>
      <c r="H220" s="64" t="e">
        <f ca="1">_xludf.IFNA(VLOOKUP($A220,'Data Sheet'!$A:M,14,FALSE),"NA")</f>
        <v>#NAME?</v>
      </c>
      <c r="I220" s="64" t="e">
        <f ca="1">_xludf.IFNA(VLOOKUP($A220,'Data Sheet'!$A:N,15,FALSE),"NA")</f>
        <v>#NAME?</v>
      </c>
      <c r="J220" s="63" t="e">
        <f ca="1">_xludf.IFNA(VLOOKUP($A220,'Data Sheet'!$A:T,19,FALSE),"NA")</f>
        <v>#NAME?</v>
      </c>
      <c r="K220" s="64" t="e">
        <f ca="1">_xludf.IFNA(VLOOKUP($A220,'Data Sheet'!$A:T,20,FALSE),"NA")</f>
        <v>#NAME?</v>
      </c>
    </row>
    <row r="221" spans="2:11" ht="15.75" customHeight="1" x14ac:dyDescent="0.15">
      <c r="B221" s="60" t="e">
        <f ca="1">_xludf.IFNA(VLOOKUP($A221,'Data Sheet'!$A:B,2,FALSE),"NA")</f>
        <v>#NAME?</v>
      </c>
      <c r="C221" s="61" t="e">
        <f ca="1">_xludf.IFNA(VLOOKUP($A221,'Data Sheet'!$A:U,3,FALSE),"NA")</f>
        <v>#NAME?</v>
      </c>
      <c r="D221" s="61" t="e">
        <f ca="1">_xludf.IFNA(VLOOKUP($A221,'Data Sheet'!$A:C,4,FALSE),"NA")</f>
        <v>#NAME?</v>
      </c>
      <c r="E221" s="61" t="e">
        <f ca="1">_xludf.IFNA(VLOOKUP($A221,'Data Sheet'!$A:D,5,FALSE),"NA")</f>
        <v>#NAME?</v>
      </c>
      <c r="F221" s="73" t="e">
        <f ca="1">_xludf.IFNA(VLOOKUP($A221,'Data Sheet'!$A:E,6,FALSE),"NA")</f>
        <v>#NAME?</v>
      </c>
      <c r="G221" s="63" t="e">
        <f ca="1">_xludf.IFNA(VLOOKUP($A221,'Data Sheet'!$A:F,7,FALSE),"NA")</f>
        <v>#NAME?</v>
      </c>
      <c r="H221" s="64" t="e">
        <f ca="1">_xludf.IFNA(VLOOKUP($A221,'Data Sheet'!$A:M,14,FALSE),"NA")</f>
        <v>#NAME?</v>
      </c>
      <c r="I221" s="64" t="e">
        <f ca="1">_xludf.IFNA(VLOOKUP($A221,'Data Sheet'!$A:N,15,FALSE),"NA")</f>
        <v>#NAME?</v>
      </c>
      <c r="J221" s="63" t="e">
        <f ca="1">_xludf.IFNA(VLOOKUP($A221,'Data Sheet'!$A:T,19,FALSE),"NA")</f>
        <v>#NAME?</v>
      </c>
      <c r="K221" s="64" t="e">
        <f ca="1">_xludf.IFNA(VLOOKUP($A221,'Data Sheet'!$A:T,20,FALSE),"NA")</f>
        <v>#NAME?</v>
      </c>
    </row>
    <row r="222" spans="2:11" ht="15.75" customHeight="1" x14ac:dyDescent="0.15">
      <c r="B222" s="60" t="e">
        <f ca="1">_xludf.IFNA(VLOOKUP($A222,'Data Sheet'!$A:B,2,FALSE),"NA")</f>
        <v>#NAME?</v>
      </c>
      <c r="C222" s="61" t="e">
        <f ca="1">_xludf.IFNA(VLOOKUP($A222,'Data Sheet'!$A:U,3,FALSE),"NA")</f>
        <v>#NAME?</v>
      </c>
      <c r="D222" s="61" t="e">
        <f ca="1">_xludf.IFNA(VLOOKUP($A222,'Data Sheet'!$A:C,4,FALSE),"NA")</f>
        <v>#NAME?</v>
      </c>
      <c r="E222" s="61" t="e">
        <f ca="1">_xludf.IFNA(VLOOKUP($A222,'Data Sheet'!$A:D,5,FALSE),"NA")</f>
        <v>#NAME?</v>
      </c>
      <c r="F222" s="73" t="e">
        <f ca="1">_xludf.IFNA(VLOOKUP($A222,'Data Sheet'!$A:E,6,FALSE),"NA")</f>
        <v>#NAME?</v>
      </c>
      <c r="G222" s="63" t="e">
        <f ca="1">_xludf.IFNA(VLOOKUP($A222,'Data Sheet'!$A:F,7,FALSE),"NA")</f>
        <v>#NAME?</v>
      </c>
      <c r="H222" s="64" t="e">
        <f ca="1">_xludf.IFNA(VLOOKUP($A222,'Data Sheet'!$A:M,14,FALSE),"NA")</f>
        <v>#NAME?</v>
      </c>
      <c r="I222" s="64" t="e">
        <f ca="1">_xludf.IFNA(VLOOKUP($A222,'Data Sheet'!$A:N,15,FALSE),"NA")</f>
        <v>#NAME?</v>
      </c>
      <c r="J222" s="63" t="e">
        <f ca="1">_xludf.IFNA(VLOOKUP($A222,'Data Sheet'!$A:T,19,FALSE),"NA")</f>
        <v>#NAME?</v>
      </c>
      <c r="K222" s="64" t="e">
        <f ca="1">_xludf.IFNA(VLOOKUP($A222,'Data Sheet'!$A:T,20,FALSE),"NA")</f>
        <v>#NAME?</v>
      </c>
    </row>
    <row r="223" spans="2:11" ht="15.75" customHeight="1" x14ac:dyDescent="0.15">
      <c r="B223" s="60" t="e">
        <f ca="1">_xludf.IFNA(VLOOKUP($A223,'Data Sheet'!$A:B,2,FALSE),"NA")</f>
        <v>#NAME?</v>
      </c>
      <c r="C223" s="61" t="e">
        <f ca="1">_xludf.IFNA(VLOOKUP($A223,'Data Sheet'!$A:U,3,FALSE),"NA")</f>
        <v>#NAME?</v>
      </c>
      <c r="D223" s="61" t="e">
        <f ca="1">_xludf.IFNA(VLOOKUP($A223,'Data Sheet'!$A:C,4,FALSE),"NA")</f>
        <v>#NAME?</v>
      </c>
      <c r="E223" s="61" t="e">
        <f ca="1">_xludf.IFNA(VLOOKUP($A223,'Data Sheet'!$A:D,5,FALSE),"NA")</f>
        <v>#NAME?</v>
      </c>
      <c r="F223" s="73" t="e">
        <f ca="1">_xludf.IFNA(VLOOKUP($A223,'Data Sheet'!$A:E,6,FALSE),"NA")</f>
        <v>#NAME?</v>
      </c>
      <c r="G223" s="63" t="e">
        <f ca="1">_xludf.IFNA(VLOOKUP($A223,'Data Sheet'!$A:F,7,FALSE),"NA")</f>
        <v>#NAME?</v>
      </c>
      <c r="H223" s="64" t="e">
        <f ca="1">_xludf.IFNA(VLOOKUP($A223,'Data Sheet'!$A:M,14,FALSE),"NA")</f>
        <v>#NAME?</v>
      </c>
      <c r="I223" s="64" t="e">
        <f ca="1">_xludf.IFNA(VLOOKUP($A223,'Data Sheet'!$A:N,15,FALSE),"NA")</f>
        <v>#NAME?</v>
      </c>
      <c r="J223" s="63" t="e">
        <f ca="1">_xludf.IFNA(VLOOKUP($A223,'Data Sheet'!$A:T,19,FALSE),"NA")</f>
        <v>#NAME?</v>
      </c>
      <c r="K223" s="64" t="e">
        <f ca="1">_xludf.IFNA(VLOOKUP($A223,'Data Sheet'!$A:T,20,FALSE),"NA")</f>
        <v>#NAME?</v>
      </c>
    </row>
    <row r="224" spans="2:11" ht="15.75" customHeight="1" x14ac:dyDescent="0.15">
      <c r="B224" s="60" t="e">
        <f ca="1">_xludf.IFNA(VLOOKUP($A224,'Data Sheet'!$A:B,2,FALSE),"NA")</f>
        <v>#NAME?</v>
      </c>
      <c r="C224" s="61" t="e">
        <f ca="1">_xludf.IFNA(VLOOKUP($A224,'Data Sheet'!$A:U,3,FALSE),"NA")</f>
        <v>#NAME?</v>
      </c>
      <c r="D224" s="61" t="e">
        <f ca="1">_xludf.IFNA(VLOOKUP($A224,'Data Sheet'!$A:C,4,FALSE),"NA")</f>
        <v>#NAME?</v>
      </c>
      <c r="E224" s="61" t="e">
        <f ca="1">_xludf.IFNA(VLOOKUP($A224,'Data Sheet'!$A:D,5,FALSE),"NA")</f>
        <v>#NAME?</v>
      </c>
      <c r="F224" s="73" t="e">
        <f ca="1">_xludf.IFNA(VLOOKUP($A224,'Data Sheet'!$A:E,6,FALSE),"NA")</f>
        <v>#NAME?</v>
      </c>
      <c r="G224" s="63" t="e">
        <f ca="1">_xludf.IFNA(VLOOKUP($A224,'Data Sheet'!$A:F,7,FALSE),"NA")</f>
        <v>#NAME?</v>
      </c>
      <c r="H224" s="64" t="e">
        <f ca="1">_xludf.IFNA(VLOOKUP($A224,'Data Sheet'!$A:M,14,FALSE),"NA")</f>
        <v>#NAME?</v>
      </c>
      <c r="I224" s="64" t="e">
        <f ca="1">_xludf.IFNA(VLOOKUP($A224,'Data Sheet'!$A:N,15,FALSE),"NA")</f>
        <v>#NAME?</v>
      </c>
      <c r="J224" s="63" t="e">
        <f ca="1">_xludf.IFNA(VLOOKUP($A224,'Data Sheet'!$A:T,19,FALSE),"NA")</f>
        <v>#NAME?</v>
      </c>
      <c r="K224" s="64" t="e">
        <f ca="1">_xludf.IFNA(VLOOKUP($A224,'Data Sheet'!$A:T,20,FALSE),"NA")</f>
        <v>#NAME?</v>
      </c>
    </row>
    <row r="225" spans="2:11" ht="15.75" customHeight="1" x14ac:dyDescent="0.15">
      <c r="B225" s="60" t="e">
        <f ca="1">_xludf.IFNA(VLOOKUP($A225,'Data Sheet'!$A:B,2,FALSE),"NA")</f>
        <v>#NAME?</v>
      </c>
      <c r="C225" s="61" t="e">
        <f ca="1">_xludf.IFNA(VLOOKUP($A225,'Data Sheet'!$A:U,3,FALSE),"NA")</f>
        <v>#NAME?</v>
      </c>
      <c r="D225" s="61" t="e">
        <f ca="1">_xludf.IFNA(VLOOKUP($A225,'Data Sheet'!$A:C,4,FALSE),"NA")</f>
        <v>#NAME?</v>
      </c>
      <c r="E225" s="61" t="e">
        <f ca="1">_xludf.IFNA(VLOOKUP($A225,'Data Sheet'!$A:D,5,FALSE),"NA")</f>
        <v>#NAME?</v>
      </c>
      <c r="F225" s="73" t="e">
        <f ca="1">_xludf.IFNA(VLOOKUP($A225,'Data Sheet'!$A:E,6,FALSE),"NA")</f>
        <v>#NAME?</v>
      </c>
      <c r="G225" s="63" t="e">
        <f ca="1">_xludf.IFNA(VLOOKUP($A225,'Data Sheet'!$A:F,7,FALSE),"NA")</f>
        <v>#NAME?</v>
      </c>
      <c r="H225" s="64" t="e">
        <f ca="1">_xludf.IFNA(VLOOKUP($A225,'Data Sheet'!$A:M,14,FALSE),"NA")</f>
        <v>#NAME?</v>
      </c>
      <c r="I225" s="64" t="e">
        <f ca="1">_xludf.IFNA(VLOOKUP($A225,'Data Sheet'!$A:N,15,FALSE),"NA")</f>
        <v>#NAME?</v>
      </c>
      <c r="J225" s="63" t="e">
        <f ca="1">_xludf.IFNA(VLOOKUP($A225,'Data Sheet'!$A:T,19,FALSE),"NA")</f>
        <v>#NAME?</v>
      </c>
      <c r="K225" s="64" t="e">
        <f ca="1">_xludf.IFNA(VLOOKUP($A225,'Data Sheet'!$A:T,20,FALSE),"NA")</f>
        <v>#NAME?</v>
      </c>
    </row>
    <row r="226" spans="2:11" ht="15.75" customHeight="1" x14ac:dyDescent="0.15">
      <c r="B226" s="60" t="e">
        <f ca="1">_xludf.IFNA(VLOOKUP($A226,'Data Sheet'!$A:B,2,FALSE),"NA")</f>
        <v>#NAME?</v>
      </c>
      <c r="C226" s="61" t="e">
        <f ca="1">_xludf.IFNA(VLOOKUP($A226,'Data Sheet'!$A:U,3,FALSE),"NA")</f>
        <v>#NAME?</v>
      </c>
      <c r="D226" s="61" t="e">
        <f ca="1">_xludf.IFNA(VLOOKUP($A226,'Data Sheet'!$A:C,4,FALSE),"NA")</f>
        <v>#NAME?</v>
      </c>
      <c r="E226" s="61" t="e">
        <f ca="1">_xludf.IFNA(VLOOKUP($A226,'Data Sheet'!$A:D,5,FALSE),"NA")</f>
        <v>#NAME?</v>
      </c>
      <c r="F226" s="73" t="e">
        <f ca="1">_xludf.IFNA(VLOOKUP($A226,'Data Sheet'!$A:E,6,FALSE),"NA")</f>
        <v>#NAME?</v>
      </c>
      <c r="G226" s="63" t="e">
        <f ca="1">_xludf.IFNA(VLOOKUP($A226,'Data Sheet'!$A:F,7,FALSE),"NA")</f>
        <v>#NAME?</v>
      </c>
      <c r="H226" s="64" t="e">
        <f ca="1">_xludf.IFNA(VLOOKUP($A226,'Data Sheet'!$A:M,14,FALSE),"NA")</f>
        <v>#NAME?</v>
      </c>
      <c r="I226" s="64" t="e">
        <f ca="1">_xludf.IFNA(VLOOKUP($A226,'Data Sheet'!$A:N,15,FALSE),"NA")</f>
        <v>#NAME?</v>
      </c>
      <c r="J226" s="63" t="e">
        <f ca="1">_xludf.IFNA(VLOOKUP($A226,'Data Sheet'!$A:T,19,FALSE),"NA")</f>
        <v>#NAME?</v>
      </c>
      <c r="K226" s="64" t="e">
        <f ca="1">_xludf.IFNA(VLOOKUP($A226,'Data Sheet'!$A:T,20,FALSE),"NA")</f>
        <v>#NAME?</v>
      </c>
    </row>
    <row r="227" spans="2:11" ht="15.75" customHeight="1" x14ac:dyDescent="0.15">
      <c r="B227" s="60" t="e">
        <f ca="1">_xludf.IFNA(VLOOKUP($A227,'Data Sheet'!$A:B,2,FALSE),"NA")</f>
        <v>#NAME?</v>
      </c>
      <c r="C227" s="61" t="e">
        <f ca="1">_xludf.IFNA(VLOOKUP($A227,'Data Sheet'!$A:U,3,FALSE),"NA")</f>
        <v>#NAME?</v>
      </c>
      <c r="D227" s="61" t="e">
        <f ca="1">_xludf.IFNA(VLOOKUP($A227,'Data Sheet'!$A:C,4,FALSE),"NA")</f>
        <v>#NAME?</v>
      </c>
      <c r="E227" s="61" t="e">
        <f ca="1">_xludf.IFNA(VLOOKUP($A227,'Data Sheet'!$A:D,5,FALSE),"NA")</f>
        <v>#NAME?</v>
      </c>
      <c r="F227" s="73" t="e">
        <f ca="1">_xludf.IFNA(VLOOKUP($A227,'Data Sheet'!$A:E,6,FALSE),"NA")</f>
        <v>#NAME?</v>
      </c>
      <c r="G227" s="63" t="e">
        <f ca="1">_xludf.IFNA(VLOOKUP($A227,'Data Sheet'!$A:F,7,FALSE),"NA")</f>
        <v>#NAME?</v>
      </c>
      <c r="H227" s="64" t="e">
        <f ca="1">_xludf.IFNA(VLOOKUP($A227,'Data Sheet'!$A:M,14,FALSE),"NA")</f>
        <v>#NAME?</v>
      </c>
      <c r="I227" s="64" t="e">
        <f ca="1">_xludf.IFNA(VLOOKUP($A227,'Data Sheet'!$A:N,15,FALSE),"NA")</f>
        <v>#NAME?</v>
      </c>
      <c r="J227" s="63" t="e">
        <f ca="1">_xludf.IFNA(VLOOKUP($A227,'Data Sheet'!$A:T,19,FALSE),"NA")</f>
        <v>#NAME?</v>
      </c>
      <c r="K227" s="64" t="e">
        <f ca="1">_xludf.IFNA(VLOOKUP($A227,'Data Sheet'!$A:T,20,FALSE),"NA")</f>
        <v>#NAME?</v>
      </c>
    </row>
    <row r="228" spans="2:11" ht="15.75" customHeight="1" x14ac:dyDescent="0.15">
      <c r="B228" s="60" t="e">
        <f ca="1">_xludf.IFNA(VLOOKUP($A228,'Data Sheet'!$A:B,2,FALSE),"NA")</f>
        <v>#NAME?</v>
      </c>
      <c r="C228" s="61" t="e">
        <f ca="1">_xludf.IFNA(VLOOKUP($A228,'Data Sheet'!$A:U,3,FALSE),"NA")</f>
        <v>#NAME?</v>
      </c>
      <c r="D228" s="61" t="e">
        <f ca="1">_xludf.IFNA(VLOOKUP($A228,'Data Sheet'!$A:C,4,FALSE),"NA")</f>
        <v>#NAME?</v>
      </c>
      <c r="E228" s="61" t="e">
        <f ca="1">_xludf.IFNA(VLOOKUP($A228,'Data Sheet'!$A:D,5,FALSE),"NA")</f>
        <v>#NAME?</v>
      </c>
      <c r="F228" s="73" t="e">
        <f ca="1">_xludf.IFNA(VLOOKUP($A228,'Data Sheet'!$A:E,6,FALSE),"NA")</f>
        <v>#NAME?</v>
      </c>
      <c r="G228" s="63" t="e">
        <f ca="1">_xludf.IFNA(VLOOKUP($A228,'Data Sheet'!$A:F,7,FALSE),"NA")</f>
        <v>#NAME?</v>
      </c>
      <c r="H228" s="64" t="e">
        <f ca="1">_xludf.IFNA(VLOOKUP($A228,'Data Sheet'!$A:M,14,FALSE),"NA")</f>
        <v>#NAME?</v>
      </c>
      <c r="I228" s="64" t="e">
        <f ca="1">_xludf.IFNA(VLOOKUP($A228,'Data Sheet'!$A:N,15,FALSE),"NA")</f>
        <v>#NAME?</v>
      </c>
      <c r="J228" s="63" t="e">
        <f ca="1">_xludf.IFNA(VLOOKUP($A228,'Data Sheet'!$A:T,19,FALSE),"NA")</f>
        <v>#NAME?</v>
      </c>
      <c r="K228" s="64" t="e">
        <f ca="1">_xludf.IFNA(VLOOKUP($A228,'Data Sheet'!$A:T,20,FALSE),"NA")</f>
        <v>#NAME?</v>
      </c>
    </row>
    <row r="229" spans="2:11" ht="15.75" customHeight="1" x14ac:dyDescent="0.15">
      <c r="B229" s="60" t="e">
        <f ca="1">_xludf.IFNA(VLOOKUP($A229,'Data Sheet'!$A:B,2,FALSE),"NA")</f>
        <v>#NAME?</v>
      </c>
      <c r="C229" s="61" t="e">
        <f ca="1">_xludf.IFNA(VLOOKUP($A229,'Data Sheet'!$A:U,3,FALSE),"NA")</f>
        <v>#NAME?</v>
      </c>
      <c r="D229" s="61" t="e">
        <f ca="1">_xludf.IFNA(VLOOKUP($A229,'Data Sheet'!$A:C,4,FALSE),"NA")</f>
        <v>#NAME?</v>
      </c>
      <c r="E229" s="61" t="e">
        <f ca="1">_xludf.IFNA(VLOOKUP($A229,'Data Sheet'!$A:D,5,FALSE),"NA")</f>
        <v>#NAME?</v>
      </c>
      <c r="F229" s="73" t="e">
        <f ca="1">_xludf.IFNA(VLOOKUP($A229,'Data Sheet'!$A:E,6,FALSE),"NA")</f>
        <v>#NAME?</v>
      </c>
      <c r="G229" s="63" t="e">
        <f ca="1">_xludf.IFNA(VLOOKUP($A229,'Data Sheet'!$A:F,7,FALSE),"NA")</f>
        <v>#NAME?</v>
      </c>
      <c r="H229" s="64" t="e">
        <f ca="1">_xludf.IFNA(VLOOKUP($A229,'Data Sheet'!$A:M,14,FALSE),"NA")</f>
        <v>#NAME?</v>
      </c>
      <c r="I229" s="64" t="e">
        <f ca="1">_xludf.IFNA(VLOOKUP($A229,'Data Sheet'!$A:N,15,FALSE),"NA")</f>
        <v>#NAME?</v>
      </c>
      <c r="J229" s="63" t="e">
        <f ca="1">_xludf.IFNA(VLOOKUP($A229,'Data Sheet'!$A:T,19,FALSE),"NA")</f>
        <v>#NAME?</v>
      </c>
      <c r="K229" s="64" t="e">
        <f ca="1">_xludf.IFNA(VLOOKUP($A229,'Data Sheet'!$A:T,20,FALSE),"NA")</f>
        <v>#NAME?</v>
      </c>
    </row>
    <row r="230" spans="2:11" ht="15.75" customHeight="1" x14ac:dyDescent="0.15">
      <c r="B230" s="60" t="e">
        <f ca="1">_xludf.IFNA(VLOOKUP($A230,'Data Sheet'!$A:B,2,FALSE),"NA")</f>
        <v>#NAME?</v>
      </c>
      <c r="C230" s="61" t="e">
        <f ca="1">_xludf.IFNA(VLOOKUP($A230,'Data Sheet'!$A:U,3,FALSE),"NA")</f>
        <v>#NAME?</v>
      </c>
      <c r="D230" s="61" t="e">
        <f ca="1">_xludf.IFNA(VLOOKUP($A230,'Data Sheet'!$A:C,4,FALSE),"NA")</f>
        <v>#NAME?</v>
      </c>
      <c r="E230" s="61" t="e">
        <f ca="1">_xludf.IFNA(VLOOKUP($A230,'Data Sheet'!$A:D,5,FALSE),"NA")</f>
        <v>#NAME?</v>
      </c>
      <c r="F230" s="73" t="e">
        <f ca="1">_xludf.IFNA(VLOOKUP($A230,'Data Sheet'!$A:E,6,FALSE),"NA")</f>
        <v>#NAME?</v>
      </c>
      <c r="G230" s="63" t="e">
        <f ca="1">_xludf.IFNA(VLOOKUP($A230,'Data Sheet'!$A:F,7,FALSE),"NA")</f>
        <v>#NAME?</v>
      </c>
      <c r="H230" s="64" t="e">
        <f ca="1">_xludf.IFNA(VLOOKUP($A230,'Data Sheet'!$A:M,14,FALSE),"NA")</f>
        <v>#NAME?</v>
      </c>
      <c r="I230" s="64" t="e">
        <f ca="1">_xludf.IFNA(VLOOKUP($A230,'Data Sheet'!$A:N,15,FALSE),"NA")</f>
        <v>#NAME?</v>
      </c>
      <c r="J230" s="63" t="e">
        <f ca="1">_xludf.IFNA(VLOOKUP($A230,'Data Sheet'!$A:T,19,FALSE),"NA")</f>
        <v>#NAME?</v>
      </c>
      <c r="K230" s="64" t="e">
        <f ca="1">_xludf.IFNA(VLOOKUP($A230,'Data Sheet'!$A:T,20,FALSE),"NA")</f>
        <v>#NAME?</v>
      </c>
    </row>
    <row r="231" spans="2:11" ht="15.75" customHeight="1" x14ac:dyDescent="0.15">
      <c r="B231" s="60" t="e">
        <f ca="1">_xludf.IFNA(VLOOKUP($A231,'Data Sheet'!$A:B,2,FALSE),"NA")</f>
        <v>#NAME?</v>
      </c>
      <c r="C231" s="61" t="e">
        <f ca="1">_xludf.IFNA(VLOOKUP($A231,'Data Sheet'!$A:U,3,FALSE),"NA")</f>
        <v>#NAME?</v>
      </c>
      <c r="D231" s="61" t="e">
        <f ca="1">_xludf.IFNA(VLOOKUP($A231,'Data Sheet'!$A:C,4,FALSE),"NA")</f>
        <v>#NAME?</v>
      </c>
      <c r="E231" s="61" t="e">
        <f ca="1">_xludf.IFNA(VLOOKUP($A231,'Data Sheet'!$A:D,5,FALSE),"NA")</f>
        <v>#NAME?</v>
      </c>
      <c r="F231" s="73" t="e">
        <f ca="1">_xludf.IFNA(VLOOKUP($A231,'Data Sheet'!$A:E,6,FALSE),"NA")</f>
        <v>#NAME?</v>
      </c>
      <c r="G231" s="63" t="e">
        <f ca="1">_xludf.IFNA(VLOOKUP($A231,'Data Sheet'!$A:F,7,FALSE),"NA")</f>
        <v>#NAME?</v>
      </c>
      <c r="H231" s="64" t="e">
        <f ca="1">_xludf.IFNA(VLOOKUP($A231,'Data Sheet'!$A:M,14,FALSE),"NA")</f>
        <v>#NAME?</v>
      </c>
      <c r="I231" s="64" t="e">
        <f ca="1">_xludf.IFNA(VLOOKUP($A231,'Data Sheet'!$A:N,15,FALSE),"NA")</f>
        <v>#NAME?</v>
      </c>
      <c r="J231" s="63" t="e">
        <f ca="1">_xludf.IFNA(VLOOKUP($A231,'Data Sheet'!$A:T,19,FALSE),"NA")</f>
        <v>#NAME?</v>
      </c>
      <c r="K231" s="64" t="e">
        <f ca="1">_xludf.IFNA(VLOOKUP($A231,'Data Sheet'!$A:T,20,FALSE),"NA")</f>
        <v>#NAME?</v>
      </c>
    </row>
    <row r="232" spans="2:11" ht="15.75" customHeight="1" x14ac:dyDescent="0.15">
      <c r="B232" s="60" t="e">
        <f ca="1">_xludf.IFNA(VLOOKUP($A232,'Data Sheet'!$A:B,2,FALSE),"NA")</f>
        <v>#NAME?</v>
      </c>
      <c r="C232" s="61" t="e">
        <f ca="1">_xludf.IFNA(VLOOKUP($A232,'Data Sheet'!$A:U,3,FALSE),"NA")</f>
        <v>#NAME?</v>
      </c>
      <c r="D232" s="61" t="e">
        <f ca="1">_xludf.IFNA(VLOOKUP($A232,'Data Sheet'!$A:C,4,FALSE),"NA")</f>
        <v>#NAME?</v>
      </c>
      <c r="E232" s="61" t="e">
        <f ca="1">_xludf.IFNA(VLOOKUP($A232,'Data Sheet'!$A:D,5,FALSE),"NA")</f>
        <v>#NAME?</v>
      </c>
      <c r="F232" s="73" t="e">
        <f ca="1">_xludf.IFNA(VLOOKUP($A232,'Data Sheet'!$A:E,6,FALSE),"NA")</f>
        <v>#NAME?</v>
      </c>
      <c r="G232" s="63" t="e">
        <f ca="1">_xludf.IFNA(VLOOKUP($A232,'Data Sheet'!$A:F,7,FALSE),"NA")</f>
        <v>#NAME?</v>
      </c>
      <c r="H232" s="64" t="e">
        <f ca="1">_xludf.IFNA(VLOOKUP($A232,'Data Sheet'!$A:M,14,FALSE),"NA")</f>
        <v>#NAME?</v>
      </c>
      <c r="I232" s="64" t="e">
        <f ca="1">_xludf.IFNA(VLOOKUP($A232,'Data Sheet'!$A:N,15,FALSE),"NA")</f>
        <v>#NAME?</v>
      </c>
      <c r="J232" s="63" t="e">
        <f ca="1">_xludf.IFNA(VLOOKUP($A232,'Data Sheet'!$A:T,19,FALSE),"NA")</f>
        <v>#NAME?</v>
      </c>
      <c r="K232" s="64" t="e">
        <f ca="1">_xludf.IFNA(VLOOKUP($A232,'Data Sheet'!$A:T,20,FALSE),"NA")</f>
        <v>#NAME?</v>
      </c>
    </row>
    <row r="233" spans="2:11" ht="15.75" customHeight="1" x14ac:dyDescent="0.15">
      <c r="B233" s="60" t="e">
        <f ca="1">_xludf.IFNA(VLOOKUP($A233,'Data Sheet'!$A:B,2,FALSE),"NA")</f>
        <v>#NAME?</v>
      </c>
      <c r="C233" s="61" t="e">
        <f ca="1">_xludf.IFNA(VLOOKUP($A233,'Data Sheet'!$A:U,3,FALSE),"NA")</f>
        <v>#NAME?</v>
      </c>
      <c r="D233" s="61" t="e">
        <f ca="1">_xludf.IFNA(VLOOKUP($A233,'Data Sheet'!$A:C,4,FALSE),"NA")</f>
        <v>#NAME?</v>
      </c>
      <c r="E233" s="61" t="e">
        <f ca="1">_xludf.IFNA(VLOOKUP($A233,'Data Sheet'!$A:D,5,FALSE),"NA")</f>
        <v>#NAME?</v>
      </c>
      <c r="F233" s="73" t="e">
        <f ca="1">_xludf.IFNA(VLOOKUP($A233,'Data Sheet'!$A:E,6,FALSE),"NA")</f>
        <v>#NAME?</v>
      </c>
      <c r="G233" s="63" t="e">
        <f ca="1">_xludf.IFNA(VLOOKUP($A233,'Data Sheet'!$A:F,7,FALSE),"NA")</f>
        <v>#NAME?</v>
      </c>
      <c r="H233" s="64" t="e">
        <f ca="1">_xludf.IFNA(VLOOKUP($A233,'Data Sheet'!$A:M,14,FALSE),"NA")</f>
        <v>#NAME?</v>
      </c>
      <c r="I233" s="64" t="e">
        <f ca="1">_xludf.IFNA(VLOOKUP($A233,'Data Sheet'!$A:N,15,FALSE),"NA")</f>
        <v>#NAME?</v>
      </c>
      <c r="J233" s="63" t="e">
        <f ca="1">_xludf.IFNA(VLOOKUP($A233,'Data Sheet'!$A:T,19,FALSE),"NA")</f>
        <v>#NAME?</v>
      </c>
      <c r="K233" s="64" t="e">
        <f ca="1">_xludf.IFNA(VLOOKUP($A233,'Data Sheet'!$A:T,20,FALSE),"NA")</f>
        <v>#NAME?</v>
      </c>
    </row>
    <row r="234" spans="2:11" ht="15.75" customHeight="1" x14ac:dyDescent="0.15">
      <c r="B234" s="60" t="e">
        <f ca="1">_xludf.IFNA(VLOOKUP($A234,'Data Sheet'!$A:B,2,FALSE),"NA")</f>
        <v>#NAME?</v>
      </c>
      <c r="C234" s="61" t="e">
        <f ca="1">_xludf.IFNA(VLOOKUP($A234,'Data Sheet'!$A:U,3,FALSE),"NA")</f>
        <v>#NAME?</v>
      </c>
      <c r="D234" s="61" t="e">
        <f ca="1">_xludf.IFNA(VLOOKUP($A234,'Data Sheet'!$A:C,4,FALSE),"NA")</f>
        <v>#NAME?</v>
      </c>
      <c r="E234" s="61" t="e">
        <f ca="1">_xludf.IFNA(VLOOKUP($A234,'Data Sheet'!$A:D,5,FALSE),"NA")</f>
        <v>#NAME?</v>
      </c>
      <c r="F234" s="73" t="e">
        <f ca="1">_xludf.IFNA(VLOOKUP($A234,'Data Sheet'!$A:E,6,FALSE),"NA")</f>
        <v>#NAME?</v>
      </c>
      <c r="G234" s="63" t="e">
        <f ca="1">_xludf.IFNA(VLOOKUP($A234,'Data Sheet'!$A:F,7,FALSE),"NA")</f>
        <v>#NAME?</v>
      </c>
      <c r="H234" s="64" t="e">
        <f ca="1">_xludf.IFNA(VLOOKUP($A234,'Data Sheet'!$A:M,14,FALSE),"NA")</f>
        <v>#NAME?</v>
      </c>
      <c r="I234" s="64" t="e">
        <f ca="1">_xludf.IFNA(VLOOKUP($A234,'Data Sheet'!$A:N,15,FALSE),"NA")</f>
        <v>#NAME?</v>
      </c>
      <c r="J234" s="63" t="e">
        <f ca="1">_xludf.IFNA(VLOOKUP($A234,'Data Sheet'!$A:T,19,FALSE),"NA")</f>
        <v>#NAME?</v>
      </c>
      <c r="K234" s="64" t="e">
        <f ca="1">_xludf.IFNA(VLOOKUP($A234,'Data Sheet'!$A:T,20,FALSE),"NA")</f>
        <v>#NAME?</v>
      </c>
    </row>
    <row r="235" spans="2:11" ht="15.75" customHeight="1" x14ac:dyDescent="0.15">
      <c r="B235" s="60" t="e">
        <f ca="1">_xludf.IFNA(VLOOKUP($A235,'Data Sheet'!$A:B,2,FALSE),"NA")</f>
        <v>#NAME?</v>
      </c>
      <c r="C235" s="61" t="e">
        <f ca="1">_xludf.IFNA(VLOOKUP($A235,'Data Sheet'!$A:U,3,FALSE),"NA")</f>
        <v>#NAME?</v>
      </c>
      <c r="D235" s="61" t="e">
        <f ca="1">_xludf.IFNA(VLOOKUP($A235,'Data Sheet'!$A:C,4,FALSE),"NA")</f>
        <v>#NAME?</v>
      </c>
      <c r="E235" s="61" t="e">
        <f ca="1">_xludf.IFNA(VLOOKUP($A235,'Data Sheet'!$A:D,5,FALSE),"NA")</f>
        <v>#NAME?</v>
      </c>
      <c r="F235" s="73" t="e">
        <f ca="1">_xludf.IFNA(VLOOKUP($A235,'Data Sheet'!$A:E,6,FALSE),"NA")</f>
        <v>#NAME?</v>
      </c>
      <c r="G235" s="63" t="e">
        <f ca="1">_xludf.IFNA(VLOOKUP($A235,'Data Sheet'!$A:F,7,FALSE),"NA")</f>
        <v>#NAME?</v>
      </c>
      <c r="H235" s="64" t="e">
        <f ca="1">_xludf.IFNA(VLOOKUP($A235,'Data Sheet'!$A:M,14,FALSE),"NA")</f>
        <v>#NAME?</v>
      </c>
      <c r="I235" s="64" t="e">
        <f ca="1">_xludf.IFNA(VLOOKUP($A235,'Data Sheet'!$A:N,15,FALSE),"NA")</f>
        <v>#NAME?</v>
      </c>
      <c r="J235" s="63" t="e">
        <f ca="1">_xludf.IFNA(VLOOKUP($A235,'Data Sheet'!$A:T,19,FALSE),"NA")</f>
        <v>#NAME?</v>
      </c>
      <c r="K235" s="64" t="e">
        <f ca="1">_xludf.IFNA(VLOOKUP($A235,'Data Sheet'!$A:T,20,FALSE),"NA")</f>
        <v>#NAME?</v>
      </c>
    </row>
    <row r="236" spans="2:11" ht="15.75" customHeight="1" x14ac:dyDescent="0.15">
      <c r="B236" s="60" t="e">
        <f ca="1">_xludf.IFNA(VLOOKUP($A236,'Data Sheet'!$A:B,2,FALSE),"NA")</f>
        <v>#NAME?</v>
      </c>
      <c r="C236" s="61" t="e">
        <f ca="1">_xludf.IFNA(VLOOKUP($A236,'Data Sheet'!$A:U,3,FALSE),"NA")</f>
        <v>#NAME?</v>
      </c>
      <c r="D236" s="61" t="e">
        <f ca="1">_xludf.IFNA(VLOOKUP($A236,'Data Sheet'!$A:C,4,FALSE),"NA")</f>
        <v>#NAME?</v>
      </c>
      <c r="E236" s="61" t="e">
        <f ca="1">_xludf.IFNA(VLOOKUP($A236,'Data Sheet'!$A:D,5,FALSE),"NA")</f>
        <v>#NAME?</v>
      </c>
      <c r="F236" s="73" t="e">
        <f ca="1">_xludf.IFNA(VLOOKUP($A236,'Data Sheet'!$A:E,6,FALSE),"NA")</f>
        <v>#NAME?</v>
      </c>
      <c r="G236" s="63" t="e">
        <f ca="1">_xludf.IFNA(VLOOKUP($A236,'Data Sheet'!$A:F,7,FALSE),"NA")</f>
        <v>#NAME?</v>
      </c>
      <c r="H236" s="64" t="e">
        <f ca="1">_xludf.IFNA(VLOOKUP($A236,'Data Sheet'!$A:M,14,FALSE),"NA")</f>
        <v>#NAME?</v>
      </c>
      <c r="I236" s="64" t="e">
        <f ca="1">_xludf.IFNA(VLOOKUP($A236,'Data Sheet'!$A:N,15,FALSE),"NA")</f>
        <v>#NAME?</v>
      </c>
      <c r="J236" s="63" t="e">
        <f ca="1">_xludf.IFNA(VLOOKUP($A236,'Data Sheet'!$A:T,19,FALSE),"NA")</f>
        <v>#NAME?</v>
      </c>
      <c r="K236" s="64" t="e">
        <f ca="1">_xludf.IFNA(VLOOKUP($A236,'Data Sheet'!$A:T,20,FALSE),"NA")</f>
        <v>#NAME?</v>
      </c>
    </row>
    <row r="237" spans="2:11" ht="15.75" customHeight="1" x14ac:dyDescent="0.15">
      <c r="B237" s="60" t="e">
        <f ca="1">_xludf.IFNA(VLOOKUP($A237,'Data Sheet'!$A:B,2,FALSE),"NA")</f>
        <v>#NAME?</v>
      </c>
      <c r="C237" s="61" t="e">
        <f ca="1">_xludf.IFNA(VLOOKUP($A237,'Data Sheet'!$A:U,3,FALSE),"NA")</f>
        <v>#NAME?</v>
      </c>
      <c r="D237" s="61" t="e">
        <f ca="1">_xludf.IFNA(VLOOKUP($A237,'Data Sheet'!$A:C,4,FALSE),"NA")</f>
        <v>#NAME?</v>
      </c>
      <c r="E237" s="61" t="e">
        <f ca="1">_xludf.IFNA(VLOOKUP($A237,'Data Sheet'!$A:D,5,FALSE),"NA")</f>
        <v>#NAME?</v>
      </c>
      <c r="F237" s="73" t="e">
        <f ca="1">_xludf.IFNA(VLOOKUP($A237,'Data Sheet'!$A:E,6,FALSE),"NA")</f>
        <v>#NAME?</v>
      </c>
      <c r="G237" s="63" t="e">
        <f ca="1">_xludf.IFNA(VLOOKUP($A237,'Data Sheet'!$A:F,7,FALSE),"NA")</f>
        <v>#NAME?</v>
      </c>
      <c r="H237" s="64" t="e">
        <f ca="1">_xludf.IFNA(VLOOKUP($A237,'Data Sheet'!$A:M,14,FALSE),"NA")</f>
        <v>#NAME?</v>
      </c>
      <c r="I237" s="64" t="e">
        <f ca="1">_xludf.IFNA(VLOOKUP($A237,'Data Sheet'!$A:N,15,FALSE),"NA")</f>
        <v>#NAME?</v>
      </c>
      <c r="J237" s="63" t="e">
        <f ca="1">_xludf.IFNA(VLOOKUP($A237,'Data Sheet'!$A:T,19,FALSE),"NA")</f>
        <v>#NAME?</v>
      </c>
      <c r="K237" s="64" t="e">
        <f ca="1">_xludf.IFNA(VLOOKUP($A237,'Data Sheet'!$A:T,20,FALSE),"NA")</f>
        <v>#NAME?</v>
      </c>
    </row>
    <row r="238" spans="2:11" ht="15.75" customHeight="1" x14ac:dyDescent="0.15">
      <c r="B238" s="60" t="e">
        <f ca="1">_xludf.IFNA(VLOOKUP($A238,'Data Sheet'!$A:B,2,FALSE),"NA")</f>
        <v>#NAME?</v>
      </c>
      <c r="C238" s="61" t="e">
        <f ca="1">_xludf.IFNA(VLOOKUP($A238,'Data Sheet'!$A:U,3,FALSE),"NA")</f>
        <v>#NAME?</v>
      </c>
      <c r="D238" s="61" t="e">
        <f ca="1">_xludf.IFNA(VLOOKUP($A238,'Data Sheet'!$A:C,4,FALSE),"NA")</f>
        <v>#NAME?</v>
      </c>
      <c r="E238" s="61" t="e">
        <f ca="1">_xludf.IFNA(VLOOKUP($A238,'Data Sheet'!$A:D,5,FALSE),"NA")</f>
        <v>#NAME?</v>
      </c>
      <c r="F238" s="73" t="e">
        <f ca="1">_xludf.IFNA(VLOOKUP($A238,'Data Sheet'!$A:E,6,FALSE),"NA")</f>
        <v>#NAME?</v>
      </c>
      <c r="G238" s="63" t="e">
        <f ca="1">_xludf.IFNA(VLOOKUP($A238,'Data Sheet'!$A:F,7,FALSE),"NA")</f>
        <v>#NAME?</v>
      </c>
      <c r="H238" s="64" t="e">
        <f ca="1">_xludf.IFNA(VLOOKUP($A238,'Data Sheet'!$A:M,14,FALSE),"NA")</f>
        <v>#NAME?</v>
      </c>
      <c r="I238" s="64" t="e">
        <f ca="1">_xludf.IFNA(VLOOKUP($A238,'Data Sheet'!$A:N,15,FALSE),"NA")</f>
        <v>#NAME?</v>
      </c>
      <c r="J238" s="63" t="e">
        <f ca="1">_xludf.IFNA(VLOOKUP($A238,'Data Sheet'!$A:T,19,FALSE),"NA")</f>
        <v>#NAME?</v>
      </c>
      <c r="K238" s="64" t="e">
        <f ca="1">_xludf.IFNA(VLOOKUP($A238,'Data Sheet'!$A:T,20,FALSE),"NA")</f>
        <v>#NAME?</v>
      </c>
    </row>
    <row r="239" spans="2:11" ht="15.75" customHeight="1" x14ac:dyDescent="0.15">
      <c r="B239" s="60" t="e">
        <f ca="1">_xludf.IFNA(VLOOKUP($A239,'Data Sheet'!$A:B,2,FALSE),"NA")</f>
        <v>#NAME?</v>
      </c>
      <c r="C239" s="61" t="e">
        <f ca="1">_xludf.IFNA(VLOOKUP($A239,'Data Sheet'!$A:U,3,FALSE),"NA")</f>
        <v>#NAME?</v>
      </c>
      <c r="D239" s="61" t="e">
        <f ca="1">_xludf.IFNA(VLOOKUP($A239,'Data Sheet'!$A:C,4,FALSE),"NA")</f>
        <v>#NAME?</v>
      </c>
      <c r="E239" s="61" t="e">
        <f ca="1">_xludf.IFNA(VLOOKUP($A239,'Data Sheet'!$A:D,5,FALSE),"NA")</f>
        <v>#NAME?</v>
      </c>
      <c r="F239" s="73" t="e">
        <f ca="1">_xludf.IFNA(VLOOKUP($A239,'Data Sheet'!$A:E,6,FALSE),"NA")</f>
        <v>#NAME?</v>
      </c>
      <c r="G239" s="63" t="e">
        <f ca="1">_xludf.IFNA(VLOOKUP($A239,'Data Sheet'!$A:F,7,FALSE),"NA")</f>
        <v>#NAME?</v>
      </c>
      <c r="H239" s="64" t="e">
        <f ca="1">_xludf.IFNA(VLOOKUP($A239,'Data Sheet'!$A:M,14,FALSE),"NA")</f>
        <v>#NAME?</v>
      </c>
      <c r="I239" s="64" t="e">
        <f ca="1">_xludf.IFNA(VLOOKUP($A239,'Data Sheet'!$A:N,15,FALSE),"NA")</f>
        <v>#NAME?</v>
      </c>
      <c r="J239" s="63" t="e">
        <f ca="1">_xludf.IFNA(VLOOKUP($A239,'Data Sheet'!$A:T,19,FALSE),"NA")</f>
        <v>#NAME?</v>
      </c>
      <c r="K239" s="64" t="e">
        <f ca="1">_xludf.IFNA(VLOOKUP($A239,'Data Sheet'!$A:T,20,FALSE),"NA")</f>
        <v>#NAME?</v>
      </c>
    </row>
    <row r="240" spans="2:11" ht="15.75" customHeight="1" x14ac:dyDescent="0.15">
      <c r="B240" s="60" t="e">
        <f ca="1">_xludf.IFNA(VLOOKUP($A240,'Data Sheet'!$A:B,2,FALSE),"NA")</f>
        <v>#NAME?</v>
      </c>
      <c r="C240" s="61" t="e">
        <f ca="1">_xludf.IFNA(VLOOKUP($A240,'Data Sheet'!$A:U,3,FALSE),"NA")</f>
        <v>#NAME?</v>
      </c>
      <c r="D240" s="61" t="e">
        <f ca="1">_xludf.IFNA(VLOOKUP($A240,'Data Sheet'!$A:C,4,FALSE),"NA")</f>
        <v>#NAME?</v>
      </c>
      <c r="E240" s="61" t="e">
        <f ca="1">_xludf.IFNA(VLOOKUP($A240,'Data Sheet'!$A:D,5,FALSE),"NA")</f>
        <v>#NAME?</v>
      </c>
      <c r="F240" s="73" t="e">
        <f ca="1">_xludf.IFNA(VLOOKUP($A240,'Data Sheet'!$A:E,6,FALSE),"NA")</f>
        <v>#NAME?</v>
      </c>
      <c r="G240" s="63" t="e">
        <f ca="1">_xludf.IFNA(VLOOKUP($A240,'Data Sheet'!$A:F,7,FALSE),"NA")</f>
        <v>#NAME?</v>
      </c>
      <c r="H240" s="64" t="e">
        <f ca="1">_xludf.IFNA(VLOOKUP($A240,'Data Sheet'!$A:M,14,FALSE),"NA")</f>
        <v>#NAME?</v>
      </c>
      <c r="I240" s="64" t="e">
        <f ca="1">_xludf.IFNA(VLOOKUP($A240,'Data Sheet'!$A:N,15,FALSE),"NA")</f>
        <v>#NAME?</v>
      </c>
      <c r="J240" s="63" t="e">
        <f ca="1">_xludf.IFNA(VLOOKUP($A240,'Data Sheet'!$A:T,19,FALSE),"NA")</f>
        <v>#NAME?</v>
      </c>
      <c r="K240" s="64" t="e">
        <f ca="1">_xludf.IFNA(VLOOKUP($A240,'Data Sheet'!$A:T,20,FALSE),"NA")</f>
        <v>#NAME?</v>
      </c>
    </row>
    <row r="241" spans="2:11" ht="15.75" customHeight="1" x14ac:dyDescent="0.15">
      <c r="B241" s="60" t="e">
        <f ca="1">_xludf.IFNA(VLOOKUP($A241,'Data Sheet'!$A:B,2,FALSE),"NA")</f>
        <v>#NAME?</v>
      </c>
      <c r="C241" s="61" t="e">
        <f ca="1">_xludf.IFNA(VLOOKUP($A241,'Data Sheet'!$A:U,3,FALSE),"NA")</f>
        <v>#NAME?</v>
      </c>
      <c r="D241" s="61" t="e">
        <f ca="1">_xludf.IFNA(VLOOKUP($A241,'Data Sheet'!$A:C,4,FALSE),"NA")</f>
        <v>#NAME?</v>
      </c>
      <c r="E241" s="61" t="e">
        <f ca="1">_xludf.IFNA(VLOOKUP($A241,'Data Sheet'!$A:D,5,FALSE),"NA")</f>
        <v>#NAME?</v>
      </c>
      <c r="F241" s="73" t="e">
        <f ca="1">_xludf.IFNA(VLOOKUP($A241,'Data Sheet'!$A:E,6,FALSE),"NA")</f>
        <v>#NAME?</v>
      </c>
      <c r="G241" s="63" t="e">
        <f ca="1">_xludf.IFNA(VLOOKUP($A241,'Data Sheet'!$A:F,7,FALSE),"NA")</f>
        <v>#NAME?</v>
      </c>
      <c r="H241" s="64" t="e">
        <f ca="1">_xludf.IFNA(VLOOKUP($A241,'Data Sheet'!$A:M,14,FALSE),"NA")</f>
        <v>#NAME?</v>
      </c>
      <c r="I241" s="64" t="e">
        <f ca="1">_xludf.IFNA(VLOOKUP($A241,'Data Sheet'!$A:N,15,FALSE),"NA")</f>
        <v>#NAME?</v>
      </c>
      <c r="J241" s="63" t="e">
        <f ca="1">_xludf.IFNA(VLOOKUP($A241,'Data Sheet'!$A:T,19,FALSE),"NA")</f>
        <v>#NAME?</v>
      </c>
      <c r="K241" s="64" t="e">
        <f ca="1">_xludf.IFNA(VLOOKUP($A241,'Data Sheet'!$A:T,20,FALSE),"NA")</f>
        <v>#NAME?</v>
      </c>
    </row>
    <row r="242" spans="2:11" ht="15.75" customHeight="1" x14ac:dyDescent="0.15">
      <c r="B242" s="60" t="e">
        <f ca="1">_xludf.IFNA(VLOOKUP($A242,'Data Sheet'!$A:B,2,FALSE),"NA")</f>
        <v>#NAME?</v>
      </c>
      <c r="C242" s="61" t="e">
        <f ca="1">_xludf.IFNA(VLOOKUP($A242,'Data Sheet'!$A:U,3,FALSE),"NA")</f>
        <v>#NAME?</v>
      </c>
      <c r="D242" s="61" t="e">
        <f ca="1">_xludf.IFNA(VLOOKUP($A242,'Data Sheet'!$A:C,4,FALSE),"NA")</f>
        <v>#NAME?</v>
      </c>
      <c r="E242" s="61" t="e">
        <f ca="1">_xludf.IFNA(VLOOKUP($A242,'Data Sheet'!$A:D,5,FALSE),"NA")</f>
        <v>#NAME?</v>
      </c>
      <c r="F242" s="73" t="e">
        <f ca="1">_xludf.IFNA(VLOOKUP($A242,'Data Sheet'!$A:E,6,FALSE),"NA")</f>
        <v>#NAME?</v>
      </c>
      <c r="G242" s="63" t="e">
        <f ca="1">_xludf.IFNA(VLOOKUP($A242,'Data Sheet'!$A:F,7,FALSE),"NA")</f>
        <v>#NAME?</v>
      </c>
      <c r="H242" s="64" t="e">
        <f ca="1">_xludf.IFNA(VLOOKUP($A242,'Data Sheet'!$A:M,14,FALSE),"NA")</f>
        <v>#NAME?</v>
      </c>
      <c r="I242" s="64" t="e">
        <f ca="1">_xludf.IFNA(VLOOKUP($A242,'Data Sheet'!$A:N,15,FALSE),"NA")</f>
        <v>#NAME?</v>
      </c>
      <c r="J242" s="63" t="e">
        <f ca="1">_xludf.IFNA(VLOOKUP($A242,'Data Sheet'!$A:T,19,FALSE),"NA")</f>
        <v>#NAME?</v>
      </c>
      <c r="K242" s="64" t="e">
        <f ca="1">_xludf.IFNA(VLOOKUP($A242,'Data Sheet'!$A:T,20,FALSE),"NA")</f>
        <v>#NAME?</v>
      </c>
    </row>
    <row r="243" spans="2:11" ht="15.75" customHeight="1" x14ac:dyDescent="0.15">
      <c r="B243" s="60" t="e">
        <f ca="1">_xludf.IFNA(VLOOKUP($A243,'Data Sheet'!$A:B,2,FALSE),"NA")</f>
        <v>#NAME?</v>
      </c>
      <c r="C243" s="61" t="e">
        <f ca="1">_xludf.IFNA(VLOOKUP($A243,'Data Sheet'!$A:U,3,FALSE),"NA")</f>
        <v>#NAME?</v>
      </c>
      <c r="D243" s="61" t="e">
        <f ca="1">_xludf.IFNA(VLOOKUP($A243,'Data Sheet'!$A:C,4,FALSE),"NA")</f>
        <v>#NAME?</v>
      </c>
      <c r="E243" s="61" t="e">
        <f ca="1">_xludf.IFNA(VLOOKUP($A243,'Data Sheet'!$A:D,5,FALSE),"NA")</f>
        <v>#NAME?</v>
      </c>
      <c r="F243" s="73" t="e">
        <f ca="1">_xludf.IFNA(VLOOKUP($A243,'Data Sheet'!$A:E,6,FALSE),"NA")</f>
        <v>#NAME?</v>
      </c>
      <c r="G243" s="63" t="e">
        <f ca="1">_xludf.IFNA(VLOOKUP($A243,'Data Sheet'!$A:F,7,FALSE),"NA")</f>
        <v>#NAME?</v>
      </c>
      <c r="H243" s="64" t="e">
        <f ca="1">_xludf.IFNA(VLOOKUP($A243,'Data Sheet'!$A:M,14,FALSE),"NA")</f>
        <v>#NAME?</v>
      </c>
      <c r="I243" s="64" t="e">
        <f ca="1">_xludf.IFNA(VLOOKUP($A243,'Data Sheet'!$A:N,15,FALSE),"NA")</f>
        <v>#NAME?</v>
      </c>
      <c r="J243" s="63" t="e">
        <f ca="1">_xludf.IFNA(VLOOKUP($A243,'Data Sheet'!$A:T,19,FALSE),"NA")</f>
        <v>#NAME?</v>
      </c>
      <c r="K243" s="64" t="e">
        <f ca="1">_xludf.IFNA(VLOOKUP($A243,'Data Sheet'!$A:T,20,FALSE),"NA")</f>
        <v>#NAME?</v>
      </c>
    </row>
    <row r="244" spans="2:11" ht="15.75" customHeight="1" x14ac:dyDescent="0.15">
      <c r="B244" s="60" t="e">
        <f ca="1">_xludf.IFNA(VLOOKUP($A244,'Data Sheet'!$A:B,2,FALSE),"NA")</f>
        <v>#NAME?</v>
      </c>
      <c r="C244" s="61" t="e">
        <f ca="1">_xludf.IFNA(VLOOKUP($A244,'Data Sheet'!$A:U,3,FALSE),"NA")</f>
        <v>#NAME?</v>
      </c>
      <c r="D244" s="61" t="e">
        <f ca="1">_xludf.IFNA(VLOOKUP($A244,'Data Sheet'!$A:C,4,FALSE),"NA")</f>
        <v>#NAME?</v>
      </c>
      <c r="E244" s="61" t="e">
        <f ca="1">_xludf.IFNA(VLOOKUP($A244,'Data Sheet'!$A:D,5,FALSE),"NA")</f>
        <v>#NAME?</v>
      </c>
      <c r="F244" s="73" t="e">
        <f ca="1">_xludf.IFNA(VLOOKUP($A244,'Data Sheet'!$A:E,6,FALSE),"NA")</f>
        <v>#NAME?</v>
      </c>
      <c r="G244" s="63" t="e">
        <f ca="1">_xludf.IFNA(VLOOKUP($A244,'Data Sheet'!$A:F,7,FALSE),"NA")</f>
        <v>#NAME?</v>
      </c>
      <c r="H244" s="64" t="e">
        <f ca="1">_xludf.IFNA(VLOOKUP($A244,'Data Sheet'!$A:M,14,FALSE),"NA")</f>
        <v>#NAME?</v>
      </c>
      <c r="I244" s="64" t="e">
        <f ca="1">_xludf.IFNA(VLOOKUP($A244,'Data Sheet'!$A:N,15,FALSE),"NA")</f>
        <v>#NAME?</v>
      </c>
      <c r="J244" s="63" t="e">
        <f ca="1">_xludf.IFNA(VLOOKUP($A244,'Data Sheet'!$A:T,19,FALSE),"NA")</f>
        <v>#NAME?</v>
      </c>
      <c r="K244" s="64" t="e">
        <f ca="1">_xludf.IFNA(VLOOKUP($A244,'Data Sheet'!$A:T,20,FALSE),"NA")</f>
        <v>#NAME?</v>
      </c>
    </row>
    <row r="245" spans="2:11" ht="15.75" customHeight="1" x14ac:dyDescent="0.15">
      <c r="B245" s="60" t="e">
        <f ca="1">_xludf.IFNA(VLOOKUP($A245,'Data Sheet'!$A:B,2,FALSE),"NA")</f>
        <v>#NAME?</v>
      </c>
      <c r="C245" s="61" t="e">
        <f ca="1">_xludf.IFNA(VLOOKUP($A245,'Data Sheet'!$A:U,3,FALSE),"NA")</f>
        <v>#NAME?</v>
      </c>
      <c r="D245" s="61" t="e">
        <f ca="1">_xludf.IFNA(VLOOKUP($A245,'Data Sheet'!$A:C,4,FALSE),"NA")</f>
        <v>#NAME?</v>
      </c>
      <c r="E245" s="61" t="e">
        <f ca="1">_xludf.IFNA(VLOOKUP($A245,'Data Sheet'!$A:D,5,FALSE),"NA")</f>
        <v>#NAME?</v>
      </c>
      <c r="F245" s="73" t="e">
        <f ca="1">_xludf.IFNA(VLOOKUP($A245,'Data Sheet'!$A:E,6,FALSE),"NA")</f>
        <v>#NAME?</v>
      </c>
      <c r="G245" s="63" t="e">
        <f ca="1">_xludf.IFNA(VLOOKUP($A245,'Data Sheet'!$A:F,7,FALSE),"NA")</f>
        <v>#NAME?</v>
      </c>
      <c r="H245" s="64" t="e">
        <f ca="1">_xludf.IFNA(VLOOKUP($A245,'Data Sheet'!$A:M,14,FALSE),"NA")</f>
        <v>#NAME?</v>
      </c>
      <c r="I245" s="64" t="e">
        <f ca="1">_xludf.IFNA(VLOOKUP($A245,'Data Sheet'!$A:N,15,FALSE),"NA")</f>
        <v>#NAME?</v>
      </c>
      <c r="J245" s="63" t="e">
        <f ca="1">_xludf.IFNA(VLOOKUP($A245,'Data Sheet'!$A:T,19,FALSE),"NA")</f>
        <v>#NAME?</v>
      </c>
      <c r="K245" s="64" t="e">
        <f ca="1">_xludf.IFNA(VLOOKUP($A245,'Data Sheet'!$A:T,20,FALSE),"NA")</f>
        <v>#NAME?</v>
      </c>
    </row>
    <row r="246" spans="2:11" ht="15.75" customHeight="1" x14ac:dyDescent="0.15">
      <c r="B246" s="60" t="e">
        <f ca="1">_xludf.IFNA(VLOOKUP($A246,'Data Sheet'!$A:B,2,FALSE),"NA")</f>
        <v>#NAME?</v>
      </c>
      <c r="C246" s="61" t="e">
        <f ca="1">_xludf.IFNA(VLOOKUP($A246,'Data Sheet'!$A:U,3,FALSE),"NA")</f>
        <v>#NAME?</v>
      </c>
      <c r="D246" s="61" t="e">
        <f ca="1">_xludf.IFNA(VLOOKUP($A246,'Data Sheet'!$A:C,4,FALSE),"NA")</f>
        <v>#NAME?</v>
      </c>
      <c r="E246" s="61" t="e">
        <f ca="1">_xludf.IFNA(VLOOKUP($A246,'Data Sheet'!$A:D,5,FALSE),"NA")</f>
        <v>#NAME?</v>
      </c>
      <c r="F246" s="73" t="e">
        <f ca="1">_xludf.IFNA(VLOOKUP($A246,'Data Sheet'!$A:E,6,FALSE),"NA")</f>
        <v>#NAME?</v>
      </c>
      <c r="G246" s="63" t="e">
        <f ca="1">_xludf.IFNA(VLOOKUP($A246,'Data Sheet'!$A:F,7,FALSE),"NA")</f>
        <v>#NAME?</v>
      </c>
      <c r="H246" s="64" t="e">
        <f ca="1">_xludf.IFNA(VLOOKUP($A246,'Data Sheet'!$A:M,14,FALSE),"NA")</f>
        <v>#NAME?</v>
      </c>
      <c r="I246" s="64" t="e">
        <f ca="1">_xludf.IFNA(VLOOKUP($A246,'Data Sheet'!$A:N,15,FALSE),"NA")</f>
        <v>#NAME?</v>
      </c>
      <c r="J246" s="63" t="e">
        <f ca="1">_xludf.IFNA(VLOOKUP($A246,'Data Sheet'!$A:T,19,FALSE),"NA")</f>
        <v>#NAME?</v>
      </c>
      <c r="K246" s="64" t="e">
        <f ca="1">_xludf.IFNA(VLOOKUP($A246,'Data Sheet'!$A:T,20,FALSE),"NA")</f>
        <v>#NAME?</v>
      </c>
    </row>
    <row r="247" spans="2:11" ht="15.75" customHeight="1" x14ac:dyDescent="0.15">
      <c r="B247" s="60" t="e">
        <f ca="1">_xludf.IFNA(VLOOKUP($A247,'Data Sheet'!$A:B,2,FALSE),"NA")</f>
        <v>#NAME?</v>
      </c>
      <c r="C247" s="61" t="e">
        <f ca="1">_xludf.IFNA(VLOOKUP($A247,'Data Sheet'!$A:U,3,FALSE),"NA")</f>
        <v>#NAME?</v>
      </c>
      <c r="D247" s="61" t="e">
        <f ca="1">_xludf.IFNA(VLOOKUP($A247,'Data Sheet'!$A:C,4,FALSE),"NA")</f>
        <v>#NAME?</v>
      </c>
      <c r="E247" s="61" t="e">
        <f ca="1">_xludf.IFNA(VLOOKUP($A247,'Data Sheet'!$A:D,5,FALSE),"NA")</f>
        <v>#NAME?</v>
      </c>
      <c r="F247" s="73" t="e">
        <f ca="1">_xludf.IFNA(VLOOKUP($A247,'Data Sheet'!$A:E,6,FALSE),"NA")</f>
        <v>#NAME?</v>
      </c>
      <c r="G247" s="63" t="e">
        <f ca="1">_xludf.IFNA(VLOOKUP($A247,'Data Sheet'!$A:F,7,FALSE),"NA")</f>
        <v>#NAME?</v>
      </c>
      <c r="H247" s="64" t="e">
        <f ca="1">_xludf.IFNA(VLOOKUP($A247,'Data Sheet'!$A:M,14,FALSE),"NA")</f>
        <v>#NAME?</v>
      </c>
      <c r="I247" s="64" t="e">
        <f ca="1">_xludf.IFNA(VLOOKUP($A247,'Data Sheet'!$A:N,15,FALSE),"NA")</f>
        <v>#NAME?</v>
      </c>
      <c r="J247" s="63" t="e">
        <f ca="1">_xludf.IFNA(VLOOKUP($A247,'Data Sheet'!$A:T,19,FALSE),"NA")</f>
        <v>#NAME?</v>
      </c>
      <c r="K247" s="64" t="e">
        <f ca="1">_xludf.IFNA(VLOOKUP($A247,'Data Sheet'!$A:T,20,FALSE),"NA")</f>
        <v>#NAME?</v>
      </c>
    </row>
    <row r="248" spans="2:11" ht="15.75" customHeight="1" x14ac:dyDescent="0.15">
      <c r="B248" s="60" t="e">
        <f ca="1">_xludf.IFNA(VLOOKUP($A248,'Data Sheet'!$A:B,2,FALSE),"NA")</f>
        <v>#NAME?</v>
      </c>
      <c r="C248" s="61" t="e">
        <f ca="1">_xludf.IFNA(VLOOKUP($A248,'Data Sheet'!$A:U,3,FALSE),"NA")</f>
        <v>#NAME?</v>
      </c>
      <c r="D248" s="61" t="e">
        <f ca="1">_xludf.IFNA(VLOOKUP($A248,'Data Sheet'!$A:C,4,FALSE),"NA")</f>
        <v>#NAME?</v>
      </c>
      <c r="E248" s="61" t="e">
        <f ca="1">_xludf.IFNA(VLOOKUP($A248,'Data Sheet'!$A:D,5,FALSE),"NA")</f>
        <v>#NAME?</v>
      </c>
      <c r="F248" s="73" t="e">
        <f ca="1">_xludf.IFNA(VLOOKUP($A248,'Data Sheet'!$A:E,6,FALSE),"NA")</f>
        <v>#NAME?</v>
      </c>
      <c r="G248" s="63" t="e">
        <f ca="1">_xludf.IFNA(VLOOKUP($A248,'Data Sheet'!$A:F,7,FALSE),"NA")</f>
        <v>#NAME?</v>
      </c>
      <c r="H248" s="64" t="e">
        <f ca="1">_xludf.IFNA(VLOOKUP($A248,'Data Sheet'!$A:M,14,FALSE),"NA")</f>
        <v>#NAME?</v>
      </c>
      <c r="I248" s="64" t="e">
        <f ca="1">_xludf.IFNA(VLOOKUP($A248,'Data Sheet'!$A:N,15,FALSE),"NA")</f>
        <v>#NAME?</v>
      </c>
      <c r="J248" s="63" t="e">
        <f ca="1">_xludf.IFNA(VLOOKUP($A248,'Data Sheet'!$A:T,19,FALSE),"NA")</f>
        <v>#NAME?</v>
      </c>
      <c r="K248" s="64" t="e">
        <f ca="1">_xludf.IFNA(VLOOKUP($A248,'Data Sheet'!$A:T,20,FALSE),"NA")</f>
        <v>#NAME?</v>
      </c>
    </row>
    <row r="249" spans="2:11" ht="15.75" customHeight="1" x14ac:dyDescent="0.15">
      <c r="B249" s="60" t="e">
        <f ca="1">_xludf.IFNA(VLOOKUP($A249,'Data Sheet'!$A:B,2,FALSE),"NA")</f>
        <v>#NAME?</v>
      </c>
      <c r="C249" s="61" t="e">
        <f ca="1">_xludf.IFNA(VLOOKUP($A249,'Data Sheet'!$A:U,3,FALSE),"NA")</f>
        <v>#NAME?</v>
      </c>
      <c r="D249" s="61" t="e">
        <f ca="1">_xludf.IFNA(VLOOKUP($A249,'Data Sheet'!$A:C,4,FALSE),"NA")</f>
        <v>#NAME?</v>
      </c>
      <c r="E249" s="61" t="e">
        <f ca="1">_xludf.IFNA(VLOOKUP($A249,'Data Sheet'!$A:D,5,FALSE),"NA")</f>
        <v>#NAME?</v>
      </c>
      <c r="F249" s="73" t="e">
        <f ca="1">_xludf.IFNA(VLOOKUP($A249,'Data Sheet'!$A:E,6,FALSE),"NA")</f>
        <v>#NAME?</v>
      </c>
      <c r="G249" s="63" t="e">
        <f ca="1">_xludf.IFNA(VLOOKUP($A249,'Data Sheet'!$A:F,7,FALSE),"NA")</f>
        <v>#NAME?</v>
      </c>
      <c r="H249" s="64" t="e">
        <f ca="1">_xludf.IFNA(VLOOKUP($A249,'Data Sheet'!$A:M,14,FALSE),"NA")</f>
        <v>#NAME?</v>
      </c>
      <c r="I249" s="64" t="e">
        <f ca="1">_xludf.IFNA(VLOOKUP($A249,'Data Sheet'!$A:N,15,FALSE),"NA")</f>
        <v>#NAME?</v>
      </c>
      <c r="J249" s="63" t="e">
        <f ca="1">_xludf.IFNA(VLOOKUP($A249,'Data Sheet'!$A:T,19,FALSE),"NA")</f>
        <v>#NAME?</v>
      </c>
      <c r="K249" s="64" t="e">
        <f ca="1">_xludf.IFNA(VLOOKUP($A249,'Data Sheet'!$A:T,20,FALSE),"NA")</f>
        <v>#NAME?</v>
      </c>
    </row>
    <row r="250" spans="2:11" ht="15.75" customHeight="1" x14ac:dyDescent="0.15">
      <c r="B250" s="60" t="e">
        <f ca="1">_xludf.IFNA(VLOOKUP($A250,'Data Sheet'!$A:B,2,FALSE),"NA")</f>
        <v>#NAME?</v>
      </c>
      <c r="C250" s="61" t="e">
        <f ca="1">_xludf.IFNA(VLOOKUP($A250,'Data Sheet'!$A:U,3,FALSE),"NA")</f>
        <v>#NAME?</v>
      </c>
      <c r="D250" s="61" t="e">
        <f ca="1">_xludf.IFNA(VLOOKUP($A250,'Data Sheet'!$A:C,4,FALSE),"NA")</f>
        <v>#NAME?</v>
      </c>
      <c r="E250" s="61" t="e">
        <f ca="1">_xludf.IFNA(VLOOKUP($A250,'Data Sheet'!$A:D,5,FALSE),"NA")</f>
        <v>#NAME?</v>
      </c>
      <c r="F250" s="73" t="e">
        <f ca="1">_xludf.IFNA(VLOOKUP($A250,'Data Sheet'!$A:E,6,FALSE),"NA")</f>
        <v>#NAME?</v>
      </c>
      <c r="G250" s="63" t="e">
        <f ca="1">_xludf.IFNA(VLOOKUP($A250,'Data Sheet'!$A:F,7,FALSE),"NA")</f>
        <v>#NAME?</v>
      </c>
      <c r="H250" s="64" t="e">
        <f ca="1">_xludf.IFNA(VLOOKUP($A250,'Data Sheet'!$A:M,14,FALSE),"NA")</f>
        <v>#NAME?</v>
      </c>
      <c r="I250" s="64" t="e">
        <f ca="1">_xludf.IFNA(VLOOKUP($A250,'Data Sheet'!$A:N,15,FALSE),"NA")</f>
        <v>#NAME?</v>
      </c>
      <c r="J250" s="63" t="e">
        <f ca="1">_xludf.IFNA(VLOOKUP($A250,'Data Sheet'!$A:T,19,FALSE),"NA")</f>
        <v>#NAME?</v>
      </c>
      <c r="K250" s="64" t="e">
        <f ca="1">_xludf.IFNA(VLOOKUP($A250,'Data Sheet'!$A:T,20,FALSE),"NA")</f>
        <v>#NAME?</v>
      </c>
    </row>
    <row r="251" spans="2:11" ht="15.75" customHeight="1" x14ac:dyDescent="0.15">
      <c r="B251" s="60" t="e">
        <f ca="1">_xludf.IFNA(VLOOKUP($A251,'Data Sheet'!$A:B,2,FALSE),"NA")</f>
        <v>#NAME?</v>
      </c>
      <c r="C251" s="61" t="e">
        <f ca="1">_xludf.IFNA(VLOOKUP($A251,'Data Sheet'!$A:U,3,FALSE),"NA")</f>
        <v>#NAME?</v>
      </c>
      <c r="D251" s="61" t="e">
        <f ca="1">_xludf.IFNA(VLOOKUP($A251,'Data Sheet'!$A:C,4,FALSE),"NA")</f>
        <v>#NAME?</v>
      </c>
      <c r="E251" s="61" t="e">
        <f ca="1">_xludf.IFNA(VLOOKUP($A251,'Data Sheet'!$A:D,5,FALSE),"NA")</f>
        <v>#NAME?</v>
      </c>
      <c r="F251" s="73" t="e">
        <f ca="1">_xludf.IFNA(VLOOKUP($A251,'Data Sheet'!$A:E,6,FALSE),"NA")</f>
        <v>#NAME?</v>
      </c>
      <c r="G251" s="63" t="e">
        <f ca="1">_xludf.IFNA(VLOOKUP($A251,'Data Sheet'!$A:F,7,FALSE),"NA")</f>
        <v>#NAME?</v>
      </c>
      <c r="H251" s="64" t="e">
        <f ca="1">_xludf.IFNA(VLOOKUP($A251,'Data Sheet'!$A:M,14,FALSE),"NA")</f>
        <v>#NAME?</v>
      </c>
      <c r="I251" s="64" t="e">
        <f ca="1">_xludf.IFNA(VLOOKUP($A251,'Data Sheet'!$A:N,15,FALSE),"NA")</f>
        <v>#NAME?</v>
      </c>
      <c r="J251" s="63" t="e">
        <f ca="1">_xludf.IFNA(VLOOKUP($A251,'Data Sheet'!$A:T,19,FALSE),"NA")</f>
        <v>#NAME?</v>
      </c>
      <c r="K251" s="64" t="e">
        <f ca="1">_xludf.IFNA(VLOOKUP($A251,'Data Sheet'!$A:T,20,FALSE),"NA")</f>
        <v>#NAME?</v>
      </c>
    </row>
    <row r="252" spans="2:11" ht="15.75" customHeight="1" x14ac:dyDescent="0.15">
      <c r="B252" s="60" t="e">
        <f ca="1">_xludf.IFNA(VLOOKUP($A252,'Data Sheet'!$A:B,2,FALSE),"NA")</f>
        <v>#NAME?</v>
      </c>
      <c r="C252" s="61" t="e">
        <f ca="1">_xludf.IFNA(VLOOKUP($A252,'Data Sheet'!$A:U,3,FALSE),"NA")</f>
        <v>#NAME?</v>
      </c>
      <c r="D252" s="61" t="e">
        <f ca="1">_xludf.IFNA(VLOOKUP($A252,'Data Sheet'!$A:C,4,FALSE),"NA")</f>
        <v>#NAME?</v>
      </c>
      <c r="E252" s="61" t="e">
        <f ca="1">_xludf.IFNA(VLOOKUP($A252,'Data Sheet'!$A:D,5,FALSE),"NA")</f>
        <v>#NAME?</v>
      </c>
      <c r="F252" s="73" t="e">
        <f ca="1">_xludf.IFNA(VLOOKUP($A252,'Data Sheet'!$A:E,6,FALSE),"NA")</f>
        <v>#NAME?</v>
      </c>
      <c r="G252" s="63" t="e">
        <f ca="1">_xludf.IFNA(VLOOKUP($A252,'Data Sheet'!$A:F,7,FALSE),"NA")</f>
        <v>#NAME?</v>
      </c>
      <c r="H252" s="64" t="e">
        <f ca="1">_xludf.IFNA(VLOOKUP($A252,'Data Sheet'!$A:M,14,FALSE),"NA")</f>
        <v>#NAME?</v>
      </c>
      <c r="I252" s="64" t="e">
        <f ca="1">_xludf.IFNA(VLOOKUP($A252,'Data Sheet'!$A:N,15,FALSE),"NA")</f>
        <v>#NAME?</v>
      </c>
      <c r="J252" s="63" t="e">
        <f ca="1">_xludf.IFNA(VLOOKUP($A252,'Data Sheet'!$A:T,19,FALSE),"NA")</f>
        <v>#NAME?</v>
      </c>
      <c r="K252" s="64" t="e">
        <f ca="1">_xludf.IFNA(VLOOKUP($A252,'Data Sheet'!$A:T,20,FALSE),"NA")</f>
        <v>#NAME?</v>
      </c>
    </row>
    <row r="253" spans="2:11" ht="15.75" customHeight="1" x14ac:dyDescent="0.15">
      <c r="B253" s="60" t="e">
        <f ca="1">_xludf.IFNA(VLOOKUP($A253,'Data Sheet'!$A:B,2,FALSE),"NA")</f>
        <v>#NAME?</v>
      </c>
      <c r="C253" s="61" t="e">
        <f ca="1">_xludf.IFNA(VLOOKUP($A253,'Data Sheet'!$A:U,3,FALSE),"NA")</f>
        <v>#NAME?</v>
      </c>
      <c r="D253" s="61" t="e">
        <f ca="1">_xludf.IFNA(VLOOKUP($A253,'Data Sheet'!$A:C,4,FALSE),"NA")</f>
        <v>#NAME?</v>
      </c>
      <c r="E253" s="61" t="e">
        <f ca="1">_xludf.IFNA(VLOOKUP($A253,'Data Sheet'!$A:D,5,FALSE),"NA")</f>
        <v>#NAME?</v>
      </c>
      <c r="F253" s="73" t="e">
        <f ca="1">_xludf.IFNA(VLOOKUP($A253,'Data Sheet'!$A:E,6,FALSE),"NA")</f>
        <v>#NAME?</v>
      </c>
      <c r="G253" s="63" t="e">
        <f ca="1">_xludf.IFNA(VLOOKUP($A253,'Data Sheet'!$A:F,7,FALSE),"NA")</f>
        <v>#NAME?</v>
      </c>
      <c r="H253" s="64" t="e">
        <f ca="1">_xludf.IFNA(VLOOKUP($A253,'Data Sheet'!$A:M,14,FALSE),"NA")</f>
        <v>#NAME?</v>
      </c>
      <c r="I253" s="64" t="e">
        <f ca="1">_xludf.IFNA(VLOOKUP($A253,'Data Sheet'!$A:N,15,FALSE),"NA")</f>
        <v>#NAME?</v>
      </c>
      <c r="J253" s="63" t="e">
        <f ca="1">_xludf.IFNA(VLOOKUP($A253,'Data Sheet'!$A:T,19,FALSE),"NA")</f>
        <v>#NAME?</v>
      </c>
      <c r="K253" s="64" t="e">
        <f ca="1">_xludf.IFNA(VLOOKUP($A253,'Data Sheet'!$A:T,20,FALSE),"NA")</f>
        <v>#NAME?</v>
      </c>
    </row>
    <row r="254" spans="2:11" ht="15.75" customHeight="1" x14ac:dyDescent="0.15">
      <c r="B254" s="60" t="e">
        <f ca="1">_xludf.IFNA(VLOOKUP($A254,'Data Sheet'!$A:B,2,FALSE),"NA")</f>
        <v>#NAME?</v>
      </c>
      <c r="C254" s="61" t="e">
        <f ca="1">_xludf.IFNA(VLOOKUP($A254,'Data Sheet'!$A:U,3,FALSE),"NA")</f>
        <v>#NAME?</v>
      </c>
      <c r="D254" s="61" t="e">
        <f ca="1">_xludf.IFNA(VLOOKUP($A254,'Data Sheet'!$A:C,4,FALSE),"NA")</f>
        <v>#NAME?</v>
      </c>
      <c r="E254" s="61" t="e">
        <f ca="1">_xludf.IFNA(VLOOKUP($A254,'Data Sheet'!$A:D,5,FALSE),"NA")</f>
        <v>#NAME?</v>
      </c>
      <c r="F254" s="73" t="e">
        <f ca="1">_xludf.IFNA(VLOOKUP($A254,'Data Sheet'!$A:E,6,FALSE),"NA")</f>
        <v>#NAME?</v>
      </c>
      <c r="G254" s="63" t="e">
        <f ca="1">_xludf.IFNA(VLOOKUP($A254,'Data Sheet'!$A:F,7,FALSE),"NA")</f>
        <v>#NAME?</v>
      </c>
      <c r="H254" s="64" t="e">
        <f ca="1">_xludf.IFNA(VLOOKUP($A254,'Data Sheet'!$A:M,14,FALSE),"NA")</f>
        <v>#NAME?</v>
      </c>
      <c r="I254" s="64" t="e">
        <f ca="1">_xludf.IFNA(VLOOKUP($A254,'Data Sheet'!$A:N,15,FALSE),"NA")</f>
        <v>#NAME?</v>
      </c>
      <c r="J254" s="63" t="e">
        <f ca="1">_xludf.IFNA(VLOOKUP($A254,'Data Sheet'!$A:T,19,FALSE),"NA")</f>
        <v>#NAME?</v>
      </c>
      <c r="K254" s="64" t="e">
        <f ca="1">_xludf.IFNA(VLOOKUP($A254,'Data Sheet'!$A:T,20,FALSE),"NA")</f>
        <v>#NAME?</v>
      </c>
    </row>
    <row r="255" spans="2:11" ht="15.75" customHeight="1" x14ac:dyDescent="0.15">
      <c r="B255" s="60" t="e">
        <f ca="1">_xludf.IFNA(VLOOKUP($A255,'Data Sheet'!$A:B,2,FALSE),"NA")</f>
        <v>#NAME?</v>
      </c>
      <c r="C255" s="61" t="e">
        <f ca="1">_xludf.IFNA(VLOOKUP($A255,'Data Sheet'!$A:U,3,FALSE),"NA")</f>
        <v>#NAME?</v>
      </c>
      <c r="D255" s="61" t="e">
        <f ca="1">_xludf.IFNA(VLOOKUP($A255,'Data Sheet'!$A:C,4,FALSE),"NA")</f>
        <v>#NAME?</v>
      </c>
      <c r="E255" s="61" t="e">
        <f ca="1">_xludf.IFNA(VLOOKUP($A255,'Data Sheet'!$A:D,5,FALSE),"NA")</f>
        <v>#NAME?</v>
      </c>
      <c r="F255" s="73" t="e">
        <f ca="1">_xludf.IFNA(VLOOKUP($A255,'Data Sheet'!$A:E,6,FALSE),"NA")</f>
        <v>#NAME?</v>
      </c>
      <c r="G255" s="63" t="e">
        <f ca="1">_xludf.IFNA(VLOOKUP($A255,'Data Sheet'!$A:F,7,FALSE),"NA")</f>
        <v>#NAME?</v>
      </c>
      <c r="H255" s="64" t="e">
        <f ca="1">_xludf.IFNA(VLOOKUP($A255,'Data Sheet'!$A:M,14,FALSE),"NA")</f>
        <v>#NAME?</v>
      </c>
      <c r="I255" s="64" t="e">
        <f ca="1">_xludf.IFNA(VLOOKUP($A255,'Data Sheet'!$A:N,15,FALSE),"NA")</f>
        <v>#NAME?</v>
      </c>
      <c r="J255" s="63" t="e">
        <f ca="1">_xludf.IFNA(VLOOKUP($A255,'Data Sheet'!$A:T,19,FALSE),"NA")</f>
        <v>#NAME?</v>
      </c>
      <c r="K255" s="64" t="e">
        <f ca="1">_xludf.IFNA(VLOOKUP($A255,'Data Sheet'!$A:T,20,FALSE),"NA")</f>
        <v>#NAME?</v>
      </c>
    </row>
    <row r="256" spans="2:11" ht="15.75" customHeight="1" x14ac:dyDescent="0.15">
      <c r="B256" s="60" t="e">
        <f ca="1">_xludf.IFNA(VLOOKUP($A256,'Data Sheet'!$A:B,2,FALSE),"NA")</f>
        <v>#NAME?</v>
      </c>
      <c r="C256" s="61" t="e">
        <f ca="1">_xludf.IFNA(VLOOKUP($A256,'Data Sheet'!$A:U,3,FALSE),"NA")</f>
        <v>#NAME?</v>
      </c>
      <c r="D256" s="61" t="e">
        <f ca="1">_xludf.IFNA(VLOOKUP($A256,'Data Sheet'!$A:C,4,FALSE),"NA")</f>
        <v>#NAME?</v>
      </c>
      <c r="E256" s="61" t="e">
        <f ca="1">_xludf.IFNA(VLOOKUP($A256,'Data Sheet'!$A:D,5,FALSE),"NA")</f>
        <v>#NAME?</v>
      </c>
      <c r="F256" s="73" t="e">
        <f ca="1">_xludf.IFNA(VLOOKUP($A256,'Data Sheet'!$A:E,6,FALSE),"NA")</f>
        <v>#NAME?</v>
      </c>
      <c r="G256" s="63" t="e">
        <f ca="1">_xludf.IFNA(VLOOKUP($A256,'Data Sheet'!$A:F,7,FALSE),"NA")</f>
        <v>#NAME?</v>
      </c>
      <c r="H256" s="64" t="e">
        <f ca="1">_xludf.IFNA(VLOOKUP($A256,'Data Sheet'!$A:M,14,FALSE),"NA")</f>
        <v>#NAME?</v>
      </c>
      <c r="I256" s="64" t="e">
        <f ca="1">_xludf.IFNA(VLOOKUP($A256,'Data Sheet'!$A:N,15,FALSE),"NA")</f>
        <v>#NAME?</v>
      </c>
      <c r="J256" s="63" t="e">
        <f ca="1">_xludf.IFNA(VLOOKUP($A256,'Data Sheet'!$A:T,19,FALSE),"NA")</f>
        <v>#NAME?</v>
      </c>
      <c r="K256" s="64" t="e">
        <f ca="1">_xludf.IFNA(VLOOKUP($A256,'Data Sheet'!$A:T,20,FALSE),"NA")</f>
        <v>#NAME?</v>
      </c>
    </row>
    <row r="257" spans="2:11" ht="15.75" customHeight="1" x14ac:dyDescent="0.15">
      <c r="B257" s="60" t="e">
        <f ca="1">_xludf.IFNA(VLOOKUP($A257,'Data Sheet'!$A:B,2,FALSE),"NA")</f>
        <v>#NAME?</v>
      </c>
      <c r="C257" s="61" t="e">
        <f ca="1">_xludf.IFNA(VLOOKUP($A257,'Data Sheet'!$A:U,3,FALSE),"NA")</f>
        <v>#NAME?</v>
      </c>
      <c r="D257" s="61" t="e">
        <f ca="1">_xludf.IFNA(VLOOKUP($A257,'Data Sheet'!$A:C,4,FALSE),"NA")</f>
        <v>#NAME?</v>
      </c>
      <c r="E257" s="61" t="e">
        <f ca="1">_xludf.IFNA(VLOOKUP($A257,'Data Sheet'!$A:D,5,FALSE),"NA")</f>
        <v>#NAME?</v>
      </c>
      <c r="F257" s="73" t="e">
        <f ca="1">_xludf.IFNA(VLOOKUP($A257,'Data Sheet'!$A:E,6,FALSE),"NA")</f>
        <v>#NAME?</v>
      </c>
      <c r="G257" s="63" t="e">
        <f ca="1">_xludf.IFNA(VLOOKUP($A257,'Data Sheet'!$A:F,7,FALSE),"NA")</f>
        <v>#NAME?</v>
      </c>
      <c r="H257" s="64" t="e">
        <f ca="1">_xludf.IFNA(VLOOKUP($A257,'Data Sheet'!$A:M,14,FALSE),"NA")</f>
        <v>#NAME?</v>
      </c>
      <c r="I257" s="64" t="e">
        <f ca="1">_xludf.IFNA(VLOOKUP($A257,'Data Sheet'!$A:N,15,FALSE),"NA")</f>
        <v>#NAME?</v>
      </c>
      <c r="J257" s="63" t="e">
        <f ca="1">_xludf.IFNA(VLOOKUP($A257,'Data Sheet'!$A:T,19,FALSE),"NA")</f>
        <v>#NAME?</v>
      </c>
      <c r="K257" s="64" t="e">
        <f ca="1">_xludf.IFNA(VLOOKUP($A257,'Data Sheet'!$A:T,20,FALSE),"NA")</f>
        <v>#NAME?</v>
      </c>
    </row>
    <row r="258" spans="2:11" ht="15.75" customHeight="1" x14ac:dyDescent="0.15">
      <c r="B258" s="60" t="e">
        <f ca="1">_xludf.IFNA(VLOOKUP($A258,'Data Sheet'!$A:B,2,FALSE),"NA")</f>
        <v>#NAME?</v>
      </c>
      <c r="C258" s="61" t="e">
        <f ca="1">_xludf.IFNA(VLOOKUP($A258,'Data Sheet'!$A:U,3,FALSE),"NA")</f>
        <v>#NAME?</v>
      </c>
      <c r="D258" s="61" t="e">
        <f ca="1">_xludf.IFNA(VLOOKUP($A258,'Data Sheet'!$A:C,4,FALSE),"NA")</f>
        <v>#NAME?</v>
      </c>
      <c r="E258" s="61" t="e">
        <f ca="1">_xludf.IFNA(VLOOKUP($A258,'Data Sheet'!$A:D,5,FALSE),"NA")</f>
        <v>#NAME?</v>
      </c>
      <c r="F258" s="73" t="e">
        <f ca="1">_xludf.IFNA(VLOOKUP($A258,'Data Sheet'!$A:E,6,FALSE),"NA")</f>
        <v>#NAME?</v>
      </c>
      <c r="G258" s="63" t="e">
        <f ca="1">_xludf.IFNA(VLOOKUP($A258,'Data Sheet'!$A:F,7,FALSE),"NA")</f>
        <v>#NAME?</v>
      </c>
      <c r="H258" s="64" t="e">
        <f ca="1">_xludf.IFNA(VLOOKUP($A258,'Data Sheet'!$A:M,14,FALSE),"NA")</f>
        <v>#NAME?</v>
      </c>
      <c r="I258" s="64" t="e">
        <f ca="1">_xludf.IFNA(VLOOKUP($A258,'Data Sheet'!$A:N,15,FALSE),"NA")</f>
        <v>#NAME?</v>
      </c>
      <c r="J258" s="63" t="e">
        <f ca="1">_xludf.IFNA(VLOOKUP($A258,'Data Sheet'!$A:T,19,FALSE),"NA")</f>
        <v>#NAME?</v>
      </c>
      <c r="K258" s="64" t="e">
        <f ca="1">_xludf.IFNA(VLOOKUP($A258,'Data Sheet'!$A:T,20,FALSE),"NA")</f>
        <v>#NAME?</v>
      </c>
    </row>
    <row r="259" spans="2:11" ht="15.75" customHeight="1" x14ac:dyDescent="0.15">
      <c r="B259" s="60" t="e">
        <f ca="1">_xludf.IFNA(VLOOKUP($A259,'Data Sheet'!$A:B,2,FALSE),"NA")</f>
        <v>#NAME?</v>
      </c>
      <c r="C259" s="61" t="e">
        <f ca="1">_xludf.IFNA(VLOOKUP($A259,'Data Sheet'!$A:U,3,FALSE),"NA")</f>
        <v>#NAME?</v>
      </c>
      <c r="D259" s="61" t="e">
        <f ca="1">_xludf.IFNA(VLOOKUP($A259,'Data Sheet'!$A:C,4,FALSE),"NA")</f>
        <v>#NAME?</v>
      </c>
      <c r="E259" s="61" t="e">
        <f ca="1">_xludf.IFNA(VLOOKUP($A259,'Data Sheet'!$A:D,5,FALSE),"NA")</f>
        <v>#NAME?</v>
      </c>
      <c r="F259" s="73" t="e">
        <f ca="1">_xludf.IFNA(VLOOKUP($A259,'Data Sheet'!$A:E,6,FALSE),"NA")</f>
        <v>#NAME?</v>
      </c>
      <c r="G259" s="63" t="e">
        <f ca="1">_xludf.IFNA(VLOOKUP($A259,'Data Sheet'!$A:F,7,FALSE),"NA")</f>
        <v>#NAME?</v>
      </c>
      <c r="H259" s="64" t="e">
        <f ca="1">_xludf.IFNA(VLOOKUP($A259,'Data Sheet'!$A:M,14,FALSE),"NA")</f>
        <v>#NAME?</v>
      </c>
      <c r="I259" s="64" t="e">
        <f ca="1">_xludf.IFNA(VLOOKUP($A259,'Data Sheet'!$A:N,15,FALSE),"NA")</f>
        <v>#NAME?</v>
      </c>
      <c r="J259" s="63" t="e">
        <f ca="1">_xludf.IFNA(VLOOKUP($A259,'Data Sheet'!$A:T,19,FALSE),"NA")</f>
        <v>#NAME?</v>
      </c>
      <c r="K259" s="64" t="e">
        <f ca="1">_xludf.IFNA(VLOOKUP($A259,'Data Sheet'!$A:T,20,FALSE),"NA")</f>
        <v>#NAME?</v>
      </c>
    </row>
    <row r="260" spans="2:11" ht="15.75" customHeight="1" x14ac:dyDescent="0.15">
      <c r="B260" s="60" t="e">
        <f ca="1">_xludf.IFNA(VLOOKUP($A260,'Data Sheet'!$A:B,2,FALSE),"NA")</f>
        <v>#NAME?</v>
      </c>
      <c r="C260" s="61" t="e">
        <f ca="1">_xludf.IFNA(VLOOKUP($A260,'Data Sheet'!$A:U,3,FALSE),"NA")</f>
        <v>#NAME?</v>
      </c>
      <c r="D260" s="61" t="e">
        <f ca="1">_xludf.IFNA(VLOOKUP($A260,'Data Sheet'!$A:C,4,FALSE),"NA")</f>
        <v>#NAME?</v>
      </c>
      <c r="E260" s="61" t="e">
        <f ca="1">_xludf.IFNA(VLOOKUP($A260,'Data Sheet'!$A:D,5,FALSE),"NA")</f>
        <v>#NAME?</v>
      </c>
      <c r="F260" s="73" t="e">
        <f ca="1">_xludf.IFNA(VLOOKUP($A260,'Data Sheet'!$A:E,6,FALSE),"NA")</f>
        <v>#NAME?</v>
      </c>
      <c r="G260" s="63" t="e">
        <f ca="1">_xludf.IFNA(VLOOKUP($A260,'Data Sheet'!$A:F,7,FALSE),"NA")</f>
        <v>#NAME?</v>
      </c>
      <c r="H260" s="64" t="e">
        <f ca="1">_xludf.IFNA(VLOOKUP($A260,'Data Sheet'!$A:M,14,FALSE),"NA")</f>
        <v>#NAME?</v>
      </c>
      <c r="I260" s="64" t="e">
        <f ca="1">_xludf.IFNA(VLOOKUP($A260,'Data Sheet'!$A:N,15,FALSE),"NA")</f>
        <v>#NAME?</v>
      </c>
      <c r="J260" s="63" t="e">
        <f ca="1">_xludf.IFNA(VLOOKUP($A260,'Data Sheet'!$A:T,19,FALSE),"NA")</f>
        <v>#NAME?</v>
      </c>
      <c r="K260" s="64" t="e">
        <f ca="1">_xludf.IFNA(VLOOKUP($A260,'Data Sheet'!$A:T,20,FALSE),"NA")</f>
        <v>#NAME?</v>
      </c>
    </row>
    <row r="261" spans="2:11" ht="15.75" customHeight="1" x14ac:dyDescent="0.15">
      <c r="B261" s="60" t="e">
        <f ca="1">_xludf.IFNA(VLOOKUP($A261,'Data Sheet'!$A:B,2,FALSE),"NA")</f>
        <v>#NAME?</v>
      </c>
      <c r="C261" s="61" t="e">
        <f ca="1">_xludf.IFNA(VLOOKUP($A261,'Data Sheet'!$A:U,3,FALSE),"NA")</f>
        <v>#NAME?</v>
      </c>
      <c r="D261" s="61" t="e">
        <f ca="1">_xludf.IFNA(VLOOKUP($A261,'Data Sheet'!$A:C,4,FALSE),"NA")</f>
        <v>#NAME?</v>
      </c>
      <c r="E261" s="61" t="e">
        <f ca="1">_xludf.IFNA(VLOOKUP($A261,'Data Sheet'!$A:D,5,FALSE),"NA")</f>
        <v>#NAME?</v>
      </c>
      <c r="F261" s="73" t="e">
        <f ca="1">_xludf.IFNA(VLOOKUP($A261,'Data Sheet'!$A:E,6,FALSE),"NA")</f>
        <v>#NAME?</v>
      </c>
      <c r="G261" s="63" t="e">
        <f ca="1">_xludf.IFNA(VLOOKUP($A261,'Data Sheet'!$A:F,7,FALSE),"NA")</f>
        <v>#NAME?</v>
      </c>
      <c r="H261" s="64" t="e">
        <f ca="1">_xludf.IFNA(VLOOKUP($A261,'Data Sheet'!$A:M,14,FALSE),"NA")</f>
        <v>#NAME?</v>
      </c>
      <c r="I261" s="64" t="e">
        <f ca="1">_xludf.IFNA(VLOOKUP($A261,'Data Sheet'!$A:N,15,FALSE),"NA")</f>
        <v>#NAME?</v>
      </c>
      <c r="J261" s="63" t="e">
        <f ca="1">_xludf.IFNA(VLOOKUP($A261,'Data Sheet'!$A:T,19,FALSE),"NA")</f>
        <v>#NAME?</v>
      </c>
      <c r="K261" s="64" t="e">
        <f ca="1">_xludf.IFNA(VLOOKUP($A261,'Data Sheet'!$A:T,20,FALSE),"NA")</f>
        <v>#NAME?</v>
      </c>
    </row>
    <row r="262" spans="2:11" ht="15.75" customHeight="1" x14ac:dyDescent="0.15">
      <c r="B262" s="60" t="e">
        <f ca="1">_xludf.IFNA(VLOOKUP($A262,'Data Sheet'!$A:B,2,FALSE),"NA")</f>
        <v>#NAME?</v>
      </c>
      <c r="C262" s="61" t="e">
        <f ca="1">_xludf.IFNA(VLOOKUP($A262,'Data Sheet'!$A:U,3,FALSE),"NA")</f>
        <v>#NAME?</v>
      </c>
      <c r="D262" s="61" t="e">
        <f ca="1">_xludf.IFNA(VLOOKUP($A262,'Data Sheet'!$A:C,4,FALSE),"NA")</f>
        <v>#NAME?</v>
      </c>
      <c r="E262" s="61" t="e">
        <f ca="1">_xludf.IFNA(VLOOKUP($A262,'Data Sheet'!$A:D,5,FALSE),"NA")</f>
        <v>#NAME?</v>
      </c>
      <c r="F262" s="73" t="e">
        <f ca="1">_xludf.IFNA(VLOOKUP($A262,'Data Sheet'!$A:E,6,FALSE),"NA")</f>
        <v>#NAME?</v>
      </c>
      <c r="G262" s="63" t="e">
        <f ca="1">_xludf.IFNA(VLOOKUP($A262,'Data Sheet'!$A:F,7,FALSE),"NA")</f>
        <v>#NAME?</v>
      </c>
      <c r="H262" s="64" t="e">
        <f ca="1">_xludf.IFNA(VLOOKUP($A262,'Data Sheet'!$A:M,14,FALSE),"NA")</f>
        <v>#NAME?</v>
      </c>
      <c r="I262" s="64" t="e">
        <f ca="1">_xludf.IFNA(VLOOKUP($A262,'Data Sheet'!$A:N,15,FALSE),"NA")</f>
        <v>#NAME?</v>
      </c>
      <c r="J262" s="63" t="e">
        <f ca="1">_xludf.IFNA(VLOOKUP($A262,'Data Sheet'!$A:T,19,FALSE),"NA")</f>
        <v>#NAME?</v>
      </c>
      <c r="K262" s="64" t="e">
        <f ca="1">_xludf.IFNA(VLOOKUP($A262,'Data Sheet'!$A:T,20,FALSE),"NA")</f>
        <v>#NAME?</v>
      </c>
    </row>
    <row r="263" spans="2:11" ht="15.75" customHeight="1" x14ac:dyDescent="0.15">
      <c r="B263" s="60" t="e">
        <f ca="1">_xludf.IFNA(VLOOKUP($A263,'Data Sheet'!$A:B,2,FALSE),"NA")</f>
        <v>#NAME?</v>
      </c>
      <c r="C263" s="61" t="e">
        <f ca="1">_xludf.IFNA(VLOOKUP($A263,'Data Sheet'!$A:U,3,FALSE),"NA")</f>
        <v>#NAME?</v>
      </c>
      <c r="D263" s="61" t="e">
        <f ca="1">_xludf.IFNA(VLOOKUP($A263,'Data Sheet'!$A:C,4,FALSE),"NA")</f>
        <v>#NAME?</v>
      </c>
      <c r="E263" s="61" t="e">
        <f ca="1">_xludf.IFNA(VLOOKUP($A263,'Data Sheet'!$A:D,5,FALSE),"NA")</f>
        <v>#NAME?</v>
      </c>
      <c r="F263" s="73" t="e">
        <f ca="1">_xludf.IFNA(VLOOKUP($A263,'Data Sheet'!$A:E,6,FALSE),"NA")</f>
        <v>#NAME?</v>
      </c>
      <c r="G263" s="63" t="e">
        <f ca="1">_xludf.IFNA(VLOOKUP($A263,'Data Sheet'!$A:F,7,FALSE),"NA")</f>
        <v>#NAME?</v>
      </c>
      <c r="H263" s="64" t="e">
        <f ca="1">_xludf.IFNA(VLOOKUP($A263,'Data Sheet'!$A:M,14,FALSE),"NA")</f>
        <v>#NAME?</v>
      </c>
      <c r="I263" s="64" t="e">
        <f ca="1">_xludf.IFNA(VLOOKUP($A263,'Data Sheet'!$A:N,15,FALSE),"NA")</f>
        <v>#NAME?</v>
      </c>
      <c r="J263" s="63" t="e">
        <f ca="1">_xludf.IFNA(VLOOKUP($A263,'Data Sheet'!$A:T,19,FALSE),"NA")</f>
        <v>#NAME?</v>
      </c>
      <c r="K263" s="64" t="e">
        <f ca="1">_xludf.IFNA(VLOOKUP($A263,'Data Sheet'!$A:T,20,FALSE),"NA")</f>
        <v>#NAME?</v>
      </c>
    </row>
    <row r="264" spans="2:11" ht="15.75" customHeight="1" x14ac:dyDescent="0.15">
      <c r="B264" s="60" t="e">
        <f ca="1">_xludf.IFNA(VLOOKUP($A264,'Data Sheet'!$A:B,2,FALSE),"NA")</f>
        <v>#NAME?</v>
      </c>
      <c r="C264" s="61" t="e">
        <f ca="1">_xludf.IFNA(VLOOKUP($A264,'Data Sheet'!$A:U,3,FALSE),"NA")</f>
        <v>#NAME?</v>
      </c>
      <c r="D264" s="61" t="e">
        <f ca="1">_xludf.IFNA(VLOOKUP($A264,'Data Sheet'!$A:C,4,FALSE),"NA")</f>
        <v>#NAME?</v>
      </c>
      <c r="E264" s="61" t="e">
        <f ca="1">_xludf.IFNA(VLOOKUP($A264,'Data Sheet'!$A:D,5,FALSE),"NA")</f>
        <v>#NAME?</v>
      </c>
      <c r="F264" s="73" t="e">
        <f ca="1">_xludf.IFNA(VLOOKUP($A264,'Data Sheet'!$A:E,6,FALSE),"NA")</f>
        <v>#NAME?</v>
      </c>
      <c r="G264" s="63" t="e">
        <f ca="1">_xludf.IFNA(VLOOKUP($A264,'Data Sheet'!$A:F,7,FALSE),"NA")</f>
        <v>#NAME?</v>
      </c>
      <c r="H264" s="64" t="e">
        <f ca="1">_xludf.IFNA(VLOOKUP($A264,'Data Sheet'!$A:M,14,FALSE),"NA")</f>
        <v>#NAME?</v>
      </c>
      <c r="I264" s="64" t="e">
        <f ca="1">_xludf.IFNA(VLOOKUP($A264,'Data Sheet'!$A:N,15,FALSE),"NA")</f>
        <v>#NAME?</v>
      </c>
      <c r="J264" s="63" t="e">
        <f ca="1">_xludf.IFNA(VLOOKUP($A264,'Data Sheet'!$A:T,19,FALSE),"NA")</f>
        <v>#NAME?</v>
      </c>
      <c r="K264" s="64" t="e">
        <f ca="1">_xludf.IFNA(VLOOKUP($A264,'Data Sheet'!$A:T,20,FALSE),"NA")</f>
        <v>#NAME?</v>
      </c>
    </row>
    <row r="265" spans="2:11" ht="15.75" customHeight="1" x14ac:dyDescent="0.15">
      <c r="B265" s="60" t="e">
        <f ca="1">_xludf.IFNA(VLOOKUP($A265,'Data Sheet'!$A:B,2,FALSE),"NA")</f>
        <v>#NAME?</v>
      </c>
      <c r="C265" s="61" t="e">
        <f ca="1">_xludf.IFNA(VLOOKUP($A265,'Data Sheet'!$A:U,3,FALSE),"NA")</f>
        <v>#NAME?</v>
      </c>
      <c r="D265" s="61" t="e">
        <f ca="1">_xludf.IFNA(VLOOKUP($A265,'Data Sheet'!$A:C,4,FALSE),"NA")</f>
        <v>#NAME?</v>
      </c>
      <c r="E265" s="61" t="e">
        <f ca="1">_xludf.IFNA(VLOOKUP($A265,'Data Sheet'!$A:D,5,FALSE),"NA")</f>
        <v>#NAME?</v>
      </c>
      <c r="F265" s="73" t="e">
        <f ca="1">_xludf.IFNA(VLOOKUP($A265,'Data Sheet'!$A:E,6,FALSE),"NA")</f>
        <v>#NAME?</v>
      </c>
      <c r="G265" s="63" t="e">
        <f ca="1">_xludf.IFNA(VLOOKUP($A265,'Data Sheet'!$A:F,7,FALSE),"NA")</f>
        <v>#NAME?</v>
      </c>
      <c r="H265" s="64" t="e">
        <f ca="1">_xludf.IFNA(VLOOKUP($A265,'Data Sheet'!$A:M,14,FALSE),"NA")</f>
        <v>#NAME?</v>
      </c>
      <c r="I265" s="64" t="e">
        <f ca="1">_xludf.IFNA(VLOOKUP($A265,'Data Sheet'!$A:N,15,FALSE),"NA")</f>
        <v>#NAME?</v>
      </c>
      <c r="J265" s="63" t="e">
        <f ca="1">_xludf.IFNA(VLOOKUP($A265,'Data Sheet'!$A:T,19,FALSE),"NA")</f>
        <v>#NAME?</v>
      </c>
      <c r="K265" s="64" t="e">
        <f ca="1">_xludf.IFNA(VLOOKUP($A265,'Data Sheet'!$A:T,20,FALSE),"NA")</f>
        <v>#NAME?</v>
      </c>
    </row>
    <row r="266" spans="2:11" ht="15.75" customHeight="1" x14ac:dyDescent="0.15">
      <c r="B266" s="60" t="e">
        <f ca="1">_xludf.IFNA(VLOOKUP($A266,'Data Sheet'!$A:B,2,FALSE),"NA")</f>
        <v>#NAME?</v>
      </c>
      <c r="C266" s="61" t="e">
        <f ca="1">_xludf.IFNA(VLOOKUP($A266,'Data Sheet'!$A:U,3,FALSE),"NA")</f>
        <v>#NAME?</v>
      </c>
      <c r="D266" s="61" t="e">
        <f ca="1">_xludf.IFNA(VLOOKUP($A266,'Data Sheet'!$A:C,4,FALSE),"NA")</f>
        <v>#NAME?</v>
      </c>
      <c r="E266" s="61" t="e">
        <f ca="1">_xludf.IFNA(VLOOKUP($A266,'Data Sheet'!$A:D,5,FALSE),"NA")</f>
        <v>#NAME?</v>
      </c>
      <c r="F266" s="73" t="e">
        <f ca="1">_xludf.IFNA(VLOOKUP($A266,'Data Sheet'!$A:E,6,FALSE),"NA")</f>
        <v>#NAME?</v>
      </c>
      <c r="G266" s="63" t="e">
        <f ca="1">_xludf.IFNA(VLOOKUP($A266,'Data Sheet'!$A:F,7,FALSE),"NA")</f>
        <v>#NAME?</v>
      </c>
      <c r="H266" s="64" t="e">
        <f ca="1">_xludf.IFNA(VLOOKUP($A266,'Data Sheet'!$A:M,14,FALSE),"NA")</f>
        <v>#NAME?</v>
      </c>
      <c r="I266" s="64" t="e">
        <f ca="1">_xludf.IFNA(VLOOKUP($A266,'Data Sheet'!$A:N,15,FALSE),"NA")</f>
        <v>#NAME?</v>
      </c>
      <c r="J266" s="63" t="e">
        <f ca="1">_xludf.IFNA(VLOOKUP($A266,'Data Sheet'!$A:T,19,FALSE),"NA")</f>
        <v>#NAME?</v>
      </c>
      <c r="K266" s="64" t="e">
        <f ca="1">_xludf.IFNA(VLOOKUP($A266,'Data Sheet'!$A:T,20,FALSE),"NA")</f>
        <v>#NAME?</v>
      </c>
    </row>
    <row r="267" spans="2:11" ht="15.75" customHeight="1" x14ac:dyDescent="0.15">
      <c r="B267" s="60" t="e">
        <f ca="1">_xludf.IFNA(VLOOKUP($A267,'Data Sheet'!$A:B,2,FALSE),"NA")</f>
        <v>#NAME?</v>
      </c>
      <c r="C267" s="61" t="e">
        <f ca="1">_xludf.IFNA(VLOOKUP($A267,'Data Sheet'!$A:U,3,FALSE),"NA")</f>
        <v>#NAME?</v>
      </c>
      <c r="D267" s="61" t="e">
        <f ca="1">_xludf.IFNA(VLOOKUP($A267,'Data Sheet'!$A:C,4,FALSE),"NA")</f>
        <v>#NAME?</v>
      </c>
      <c r="E267" s="61" t="e">
        <f ca="1">_xludf.IFNA(VLOOKUP($A267,'Data Sheet'!$A:D,5,FALSE),"NA")</f>
        <v>#NAME?</v>
      </c>
      <c r="F267" s="73" t="e">
        <f ca="1">_xludf.IFNA(VLOOKUP($A267,'Data Sheet'!$A:E,6,FALSE),"NA")</f>
        <v>#NAME?</v>
      </c>
      <c r="G267" s="63" t="e">
        <f ca="1">_xludf.IFNA(VLOOKUP($A267,'Data Sheet'!$A:F,7,FALSE),"NA")</f>
        <v>#NAME?</v>
      </c>
      <c r="H267" s="64" t="e">
        <f ca="1">_xludf.IFNA(VLOOKUP($A267,'Data Sheet'!$A:M,14,FALSE),"NA")</f>
        <v>#NAME?</v>
      </c>
      <c r="I267" s="64" t="e">
        <f ca="1">_xludf.IFNA(VLOOKUP($A267,'Data Sheet'!$A:N,15,FALSE),"NA")</f>
        <v>#NAME?</v>
      </c>
      <c r="J267" s="63" t="e">
        <f ca="1">_xludf.IFNA(VLOOKUP($A267,'Data Sheet'!$A:T,19,FALSE),"NA")</f>
        <v>#NAME?</v>
      </c>
      <c r="K267" s="64" t="e">
        <f ca="1">_xludf.IFNA(VLOOKUP($A267,'Data Sheet'!$A:T,20,FALSE),"NA")</f>
        <v>#NAME?</v>
      </c>
    </row>
    <row r="268" spans="2:11" ht="15.75" customHeight="1" x14ac:dyDescent="0.15">
      <c r="B268" s="60" t="e">
        <f ca="1">_xludf.IFNA(VLOOKUP($A268,'Data Sheet'!$A:B,2,FALSE),"NA")</f>
        <v>#NAME?</v>
      </c>
      <c r="C268" s="61" t="e">
        <f ca="1">_xludf.IFNA(VLOOKUP($A268,'Data Sheet'!$A:U,3,FALSE),"NA")</f>
        <v>#NAME?</v>
      </c>
      <c r="D268" s="61" t="e">
        <f ca="1">_xludf.IFNA(VLOOKUP($A268,'Data Sheet'!$A:C,4,FALSE),"NA")</f>
        <v>#NAME?</v>
      </c>
      <c r="E268" s="61" t="e">
        <f ca="1">_xludf.IFNA(VLOOKUP($A268,'Data Sheet'!$A:D,5,FALSE),"NA")</f>
        <v>#NAME?</v>
      </c>
      <c r="F268" s="73" t="e">
        <f ca="1">_xludf.IFNA(VLOOKUP($A268,'Data Sheet'!$A:E,6,FALSE),"NA")</f>
        <v>#NAME?</v>
      </c>
      <c r="G268" s="63" t="e">
        <f ca="1">_xludf.IFNA(VLOOKUP($A268,'Data Sheet'!$A:F,7,FALSE),"NA")</f>
        <v>#NAME?</v>
      </c>
      <c r="H268" s="64" t="e">
        <f ca="1">_xludf.IFNA(VLOOKUP($A268,'Data Sheet'!$A:M,14,FALSE),"NA")</f>
        <v>#NAME?</v>
      </c>
      <c r="I268" s="64" t="e">
        <f ca="1">_xludf.IFNA(VLOOKUP($A268,'Data Sheet'!$A:N,15,FALSE),"NA")</f>
        <v>#NAME?</v>
      </c>
      <c r="J268" s="63" t="e">
        <f ca="1">_xludf.IFNA(VLOOKUP($A268,'Data Sheet'!$A:T,19,FALSE),"NA")</f>
        <v>#NAME?</v>
      </c>
      <c r="K268" s="64" t="e">
        <f ca="1">_xludf.IFNA(VLOOKUP($A268,'Data Sheet'!$A:T,20,FALSE),"NA")</f>
        <v>#NAME?</v>
      </c>
    </row>
    <row r="269" spans="2:11" ht="15.75" customHeight="1" x14ac:dyDescent="0.15">
      <c r="B269" s="60" t="e">
        <f ca="1">_xludf.IFNA(VLOOKUP($A269,'Data Sheet'!$A:B,2,FALSE),"NA")</f>
        <v>#NAME?</v>
      </c>
      <c r="C269" s="61" t="e">
        <f ca="1">_xludf.IFNA(VLOOKUP($A269,'Data Sheet'!$A:U,3,FALSE),"NA")</f>
        <v>#NAME?</v>
      </c>
      <c r="D269" s="61" t="e">
        <f ca="1">_xludf.IFNA(VLOOKUP($A269,'Data Sheet'!$A:C,4,FALSE),"NA")</f>
        <v>#NAME?</v>
      </c>
      <c r="E269" s="61" t="e">
        <f ca="1">_xludf.IFNA(VLOOKUP($A269,'Data Sheet'!$A:D,5,FALSE),"NA")</f>
        <v>#NAME?</v>
      </c>
      <c r="F269" s="73" t="e">
        <f ca="1">_xludf.IFNA(VLOOKUP($A269,'Data Sheet'!$A:E,6,FALSE),"NA")</f>
        <v>#NAME?</v>
      </c>
      <c r="G269" s="63" t="e">
        <f ca="1">_xludf.IFNA(VLOOKUP($A269,'Data Sheet'!$A:F,7,FALSE),"NA")</f>
        <v>#NAME?</v>
      </c>
      <c r="H269" s="64" t="e">
        <f ca="1">_xludf.IFNA(VLOOKUP($A269,'Data Sheet'!$A:M,14,FALSE),"NA")</f>
        <v>#NAME?</v>
      </c>
      <c r="I269" s="64" t="e">
        <f ca="1">_xludf.IFNA(VLOOKUP($A269,'Data Sheet'!$A:N,15,FALSE),"NA")</f>
        <v>#NAME?</v>
      </c>
      <c r="J269" s="63" t="e">
        <f ca="1">_xludf.IFNA(VLOOKUP($A269,'Data Sheet'!$A:T,19,FALSE),"NA")</f>
        <v>#NAME?</v>
      </c>
      <c r="K269" s="64" t="e">
        <f ca="1">_xludf.IFNA(VLOOKUP($A269,'Data Sheet'!$A:T,20,FALSE),"NA")</f>
        <v>#NAME?</v>
      </c>
    </row>
    <row r="270" spans="2:11" ht="15.75" customHeight="1" x14ac:dyDescent="0.15">
      <c r="B270" s="60" t="e">
        <f ca="1">_xludf.IFNA(VLOOKUP($A270,'Data Sheet'!$A:B,2,FALSE),"NA")</f>
        <v>#NAME?</v>
      </c>
      <c r="C270" s="61" t="e">
        <f ca="1">_xludf.IFNA(VLOOKUP($A270,'Data Sheet'!$A:U,3,FALSE),"NA")</f>
        <v>#NAME?</v>
      </c>
      <c r="D270" s="61" t="e">
        <f ca="1">_xludf.IFNA(VLOOKUP($A270,'Data Sheet'!$A:C,4,FALSE),"NA")</f>
        <v>#NAME?</v>
      </c>
      <c r="E270" s="61" t="e">
        <f ca="1">_xludf.IFNA(VLOOKUP($A270,'Data Sheet'!$A:D,5,FALSE),"NA")</f>
        <v>#NAME?</v>
      </c>
      <c r="F270" s="73" t="e">
        <f ca="1">_xludf.IFNA(VLOOKUP($A270,'Data Sheet'!$A:E,6,FALSE),"NA")</f>
        <v>#NAME?</v>
      </c>
      <c r="G270" s="63" t="e">
        <f ca="1">_xludf.IFNA(VLOOKUP($A270,'Data Sheet'!$A:F,7,FALSE),"NA")</f>
        <v>#NAME?</v>
      </c>
      <c r="H270" s="64" t="e">
        <f ca="1">_xludf.IFNA(VLOOKUP($A270,'Data Sheet'!$A:M,14,FALSE),"NA")</f>
        <v>#NAME?</v>
      </c>
      <c r="I270" s="64" t="e">
        <f ca="1">_xludf.IFNA(VLOOKUP($A270,'Data Sheet'!$A:N,15,FALSE),"NA")</f>
        <v>#NAME?</v>
      </c>
      <c r="J270" s="63" t="e">
        <f ca="1">_xludf.IFNA(VLOOKUP($A270,'Data Sheet'!$A:T,19,FALSE),"NA")</f>
        <v>#NAME?</v>
      </c>
      <c r="K270" s="64" t="e">
        <f ca="1">_xludf.IFNA(VLOOKUP($A270,'Data Sheet'!$A:T,20,FALSE),"NA")</f>
        <v>#NAME?</v>
      </c>
    </row>
    <row r="271" spans="2:11" ht="15.75" customHeight="1" x14ac:dyDescent="0.15">
      <c r="B271" s="60" t="e">
        <f ca="1">_xludf.IFNA(VLOOKUP($A271,'Data Sheet'!$A:B,2,FALSE),"NA")</f>
        <v>#NAME?</v>
      </c>
      <c r="C271" s="61" t="e">
        <f ca="1">_xludf.IFNA(VLOOKUP($A271,'Data Sheet'!$A:U,3,FALSE),"NA")</f>
        <v>#NAME?</v>
      </c>
      <c r="D271" s="61" t="e">
        <f ca="1">_xludf.IFNA(VLOOKUP($A271,'Data Sheet'!$A:C,4,FALSE),"NA")</f>
        <v>#NAME?</v>
      </c>
      <c r="E271" s="61" t="e">
        <f ca="1">_xludf.IFNA(VLOOKUP($A271,'Data Sheet'!$A:D,5,FALSE),"NA")</f>
        <v>#NAME?</v>
      </c>
      <c r="F271" s="73" t="e">
        <f ca="1">_xludf.IFNA(VLOOKUP($A271,'Data Sheet'!$A:E,6,FALSE),"NA")</f>
        <v>#NAME?</v>
      </c>
      <c r="G271" s="63" t="e">
        <f ca="1">_xludf.IFNA(VLOOKUP($A271,'Data Sheet'!$A:F,7,FALSE),"NA")</f>
        <v>#NAME?</v>
      </c>
      <c r="H271" s="64" t="e">
        <f ca="1">_xludf.IFNA(VLOOKUP($A271,'Data Sheet'!$A:M,14,FALSE),"NA")</f>
        <v>#NAME?</v>
      </c>
      <c r="I271" s="64" t="e">
        <f ca="1">_xludf.IFNA(VLOOKUP($A271,'Data Sheet'!$A:N,15,FALSE),"NA")</f>
        <v>#NAME?</v>
      </c>
      <c r="J271" s="63" t="e">
        <f ca="1">_xludf.IFNA(VLOOKUP($A271,'Data Sheet'!$A:T,19,FALSE),"NA")</f>
        <v>#NAME?</v>
      </c>
      <c r="K271" s="64" t="e">
        <f ca="1">_xludf.IFNA(VLOOKUP($A271,'Data Sheet'!$A:T,20,FALSE),"NA")</f>
        <v>#NAME?</v>
      </c>
    </row>
    <row r="272" spans="2:11" ht="15.75" customHeight="1" x14ac:dyDescent="0.15">
      <c r="B272" s="60" t="e">
        <f ca="1">_xludf.IFNA(VLOOKUP($A272,'Data Sheet'!$A:B,2,FALSE),"NA")</f>
        <v>#NAME?</v>
      </c>
      <c r="C272" s="61" t="e">
        <f ca="1">_xludf.IFNA(VLOOKUP($A272,'Data Sheet'!$A:U,3,FALSE),"NA")</f>
        <v>#NAME?</v>
      </c>
      <c r="D272" s="61" t="e">
        <f ca="1">_xludf.IFNA(VLOOKUP($A272,'Data Sheet'!$A:C,4,FALSE),"NA")</f>
        <v>#NAME?</v>
      </c>
      <c r="E272" s="61" t="e">
        <f ca="1">_xludf.IFNA(VLOOKUP($A272,'Data Sheet'!$A:D,5,FALSE),"NA")</f>
        <v>#NAME?</v>
      </c>
      <c r="F272" s="73" t="e">
        <f ca="1">_xludf.IFNA(VLOOKUP($A272,'Data Sheet'!$A:E,6,FALSE),"NA")</f>
        <v>#NAME?</v>
      </c>
      <c r="G272" s="63" t="e">
        <f ca="1">_xludf.IFNA(VLOOKUP($A272,'Data Sheet'!$A:F,7,FALSE),"NA")</f>
        <v>#NAME?</v>
      </c>
      <c r="H272" s="64" t="e">
        <f ca="1">_xludf.IFNA(VLOOKUP($A272,'Data Sheet'!$A:M,14,FALSE),"NA")</f>
        <v>#NAME?</v>
      </c>
      <c r="I272" s="64" t="e">
        <f ca="1">_xludf.IFNA(VLOOKUP($A272,'Data Sheet'!$A:N,15,FALSE),"NA")</f>
        <v>#NAME?</v>
      </c>
      <c r="J272" s="63" t="e">
        <f ca="1">_xludf.IFNA(VLOOKUP($A272,'Data Sheet'!$A:T,19,FALSE),"NA")</f>
        <v>#NAME?</v>
      </c>
      <c r="K272" s="64" t="e">
        <f ca="1">_xludf.IFNA(VLOOKUP($A272,'Data Sheet'!$A:T,20,FALSE),"NA")</f>
        <v>#NAME?</v>
      </c>
    </row>
    <row r="273" spans="2:11" ht="15.75" customHeight="1" x14ac:dyDescent="0.15">
      <c r="B273" s="60" t="e">
        <f ca="1">_xludf.IFNA(VLOOKUP($A273,'Data Sheet'!$A:B,2,FALSE),"NA")</f>
        <v>#NAME?</v>
      </c>
      <c r="C273" s="61" t="e">
        <f ca="1">_xludf.IFNA(VLOOKUP($A273,'Data Sheet'!$A:U,3,FALSE),"NA")</f>
        <v>#NAME?</v>
      </c>
      <c r="D273" s="61" t="e">
        <f ca="1">_xludf.IFNA(VLOOKUP($A273,'Data Sheet'!$A:C,4,FALSE),"NA")</f>
        <v>#NAME?</v>
      </c>
      <c r="E273" s="61" t="e">
        <f ca="1">_xludf.IFNA(VLOOKUP($A273,'Data Sheet'!$A:D,5,FALSE),"NA")</f>
        <v>#NAME?</v>
      </c>
      <c r="F273" s="73" t="e">
        <f ca="1">_xludf.IFNA(VLOOKUP($A273,'Data Sheet'!$A:E,6,FALSE),"NA")</f>
        <v>#NAME?</v>
      </c>
      <c r="G273" s="63" t="e">
        <f ca="1">_xludf.IFNA(VLOOKUP($A273,'Data Sheet'!$A:F,7,FALSE),"NA")</f>
        <v>#NAME?</v>
      </c>
      <c r="H273" s="64" t="e">
        <f ca="1">_xludf.IFNA(VLOOKUP($A273,'Data Sheet'!$A:M,14,FALSE),"NA")</f>
        <v>#NAME?</v>
      </c>
      <c r="I273" s="64" t="e">
        <f ca="1">_xludf.IFNA(VLOOKUP($A273,'Data Sheet'!$A:N,15,FALSE),"NA")</f>
        <v>#NAME?</v>
      </c>
      <c r="J273" s="63" t="e">
        <f ca="1">_xludf.IFNA(VLOOKUP($A273,'Data Sheet'!$A:T,19,FALSE),"NA")</f>
        <v>#NAME?</v>
      </c>
      <c r="K273" s="64" t="e">
        <f ca="1">_xludf.IFNA(VLOOKUP($A273,'Data Sheet'!$A:T,20,FALSE),"NA")</f>
        <v>#NAME?</v>
      </c>
    </row>
    <row r="274" spans="2:11" ht="15.75" customHeight="1" x14ac:dyDescent="0.15">
      <c r="B274" s="60" t="e">
        <f ca="1">_xludf.IFNA(VLOOKUP($A274,'Data Sheet'!$A:B,2,FALSE),"NA")</f>
        <v>#NAME?</v>
      </c>
      <c r="C274" s="61" t="e">
        <f ca="1">_xludf.IFNA(VLOOKUP($A274,'Data Sheet'!$A:U,3,FALSE),"NA")</f>
        <v>#NAME?</v>
      </c>
      <c r="D274" s="61" t="e">
        <f ca="1">_xludf.IFNA(VLOOKUP($A274,'Data Sheet'!$A:C,4,FALSE),"NA")</f>
        <v>#NAME?</v>
      </c>
      <c r="E274" s="61" t="e">
        <f ca="1">_xludf.IFNA(VLOOKUP($A274,'Data Sheet'!$A:D,5,FALSE),"NA")</f>
        <v>#NAME?</v>
      </c>
      <c r="F274" s="73" t="e">
        <f ca="1">_xludf.IFNA(VLOOKUP($A274,'Data Sheet'!$A:E,6,FALSE),"NA")</f>
        <v>#NAME?</v>
      </c>
      <c r="G274" s="63" t="e">
        <f ca="1">_xludf.IFNA(VLOOKUP($A274,'Data Sheet'!$A:F,7,FALSE),"NA")</f>
        <v>#NAME?</v>
      </c>
      <c r="H274" s="64" t="e">
        <f ca="1">_xludf.IFNA(VLOOKUP($A274,'Data Sheet'!$A:M,14,FALSE),"NA")</f>
        <v>#NAME?</v>
      </c>
      <c r="I274" s="64" t="e">
        <f ca="1">_xludf.IFNA(VLOOKUP($A274,'Data Sheet'!$A:N,15,FALSE),"NA")</f>
        <v>#NAME?</v>
      </c>
      <c r="J274" s="63" t="e">
        <f ca="1">_xludf.IFNA(VLOOKUP($A274,'Data Sheet'!$A:T,19,FALSE),"NA")</f>
        <v>#NAME?</v>
      </c>
      <c r="K274" s="64" t="e">
        <f ca="1">_xludf.IFNA(VLOOKUP($A274,'Data Sheet'!$A:T,20,FALSE),"NA")</f>
        <v>#NAME?</v>
      </c>
    </row>
    <row r="275" spans="2:11" ht="15.75" customHeight="1" x14ac:dyDescent="0.15">
      <c r="B275" s="60" t="e">
        <f ca="1">_xludf.IFNA(VLOOKUP($A275,'Data Sheet'!$A:B,2,FALSE),"NA")</f>
        <v>#NAME?</v>
      </c>
      <c r="C275" s="61" t="e">
        <f ca="1">_xludf.IFNA(VLOOKUP($A275,'Data Sheet'!$A:U,3,FALSE),"NA")</f>
        <v>#NAME?</v>
      </c>
      <c r="D275" s="61" t="e">
        <f ca="1">_xludf.IFNA(VLOOKUP($A275,'Data Sheet'!$A:C,4,FALSE),"NA")</f>
        <v>#NAME?</v>
      </c>
      <c r="E275" s="61" t="e">
        <f ca="1">_xludf.IFNA(VLOOKUP($A275,'Data Sheet'!$A:D,5,FALSE),"NA")</f>
        <v>#NAME?</v>
      </c>
      <c r="F275" s="73" t="e">
        <f ca="1">_xludf.IFNA(VLOOKUP($A275,'Data Sheet'!$A:E,6,FALSE),"NA")</f>
        <v>#NAME?</v>
      </c>
      <c r="G275" s="63" t="e">
        <f ca="1">_xludf.IFNA(VLOOKUP($A275,'Data Sheet'!$A:F,7,FALSE),"NA")</f>
        <v>#NAME?</v>
      </c>
      <c r="H275" s="64" t="e">
        <f ca="1">_xludf.IFNA(VLOOKUP($A275,'Data Sheet'!$A:M,14,FALSE),"NA")</f>
        <v>#NAME?</v>
      </c>
      <c r="I275" s="64" t="e">
        <f ca="1">_xludf.IFNA(VLOOKUP($A275,'Data Sheet'!$A:N,15,FALSE),"NA")</f>
        <v>#NAME?</v>
      </c>
      <c r="J275" s="63" t="e">
        <f ca="1">_xludf.IFNA(VLOOKUP($A275,'Data Sheet'!$A:T,19,FALSE),"NA")</f>
        <v>#NAME?</v>
      </c>
      <c r="K275" s="64" t="e">
        <f ca="1">_xludf.IFNA(VLOOKUP($A275,'Data Sheet'!$A:T,20,FALSE),"NA")</f>
        <v>#NAME?</v>
      </c>
    </row>
    <row r="276" spans="2:11" ht="15.75" customHeight="1" x14ac:dyDescent="0.15">
      <c r="B276" s="60" t="e">
        <f ca="1">_xludf.IFNA(VLOOKUP($A276,'Data Sheet'!$A:B,2,FALSE),"NA")</f>
        <v>#NAME?</v>
      </c>
      <c r="C276" s="61" t="e">
        <f ca="1">_xludf.IFNA(VLOOKUP($A276,'Data Sheet'!$A:U,3,FALSE),"NA")</f>
        <v>#NAME?</v>
      </c>
      <c r="D276" s="61" t="e">
        <f ca="1">_xludf.IFNA(VLOOKUP($A276,'Data Sheet'!$A:C,4,FALSE),"NA")</f>
        <v>#NAME?</v>
      </c>
      <c r="E276" s="61" t="e">
        <f ca="1">_xludf.IFNA(VLOOKUP($A276,'Data Sheet'!$A:D,5,FALSE),"NA")</f>
        <v>#NAME?</v>
      </c>
      <c r="F276" s="73" t="e">
        <f ca="1">_xludf.IFNA(VLOOKUP($A276,'Data Sheet'!$A:E,6,FALSE),"NA")</f>
        <v>#NAME?</v>
      </c>
      <c r="G276" s="63" t="e">
        <f ca="1">_xludf.IFNA(VLOOKUP($A276,'Data Sheet'!$A:F,7,FALSE),"NA")</f>
        <v>#NAME?</v>
      </c>
      <c r="H276" s="64" t="e">
        <f ca="1">_xludf.IFNA(VLOOKUP($A276,'Data Sheet'!$A:M,14,FALSE),"NA")</f>
        <v>#NAME?</v>
      </c>
      <c r="I276" s="64" t="e">
        <f ca="1">_xludf.IFNA(VLOOKUP($A276,'Data Sheet'!$A:N,15,FALSE),"NA")</f>
        <v>#NAME?</v>
      </c>
      <c r="J276" s="63" t="e">
        <f ca="1">_xludf.IFNA(VLOOKUP($A276,'Data Sheet'!$A:T,19,FALSE),"NA")</f>
        <v>#NAME?</v>
      </c>
      <c r="K276" s="64" t="e">
        <f ca="1">_xludf.IFNA(VLOOKUP($A276,'Data Sheet'!$A:T,20,FALSE),"NA")</f>
        <v>#NAME?</v>
      </c>
    </row>
    <row r="277" spans="2:11" ht="15.75" customHeight="1" x14ac:dyDescent="0.15">
      <c r="B277" s="60" t="e">
        <f ca="1">_xludf.IFNA(VLOOKUP($A277,'Data Sheet'!$A:B,2,FALSE),"NA")</f>
        <v>#NAME?</v>
      </c>
      <c r="C277" s="61" t="e">
        <f ca="1">_xludf.IFNA(VLOOKUP($A277,'Data Sheet'!$A:U,3,FALSE),"NA")</f>
        <v>#NAME?</v>
      </c>
      <c r="D277" s="61" t="e">
        <f ca="1">_xludf.IFNA(VLOOKUP($A277,'Data Sheet'!$A:C,4,FALSE),"NA")</f>
        <v>#NAME?</v>
      </c>
      <c r="E277" s="61" t="e">
        <f ca="1">_xludf.IFNA(VLOOKUP($A277,'Data Sheet'!$A:D,5,FALSE),"NA")</f>
        <v>#NAME?</v>
      </c>
      <c r="F277" s="73" t="e">
        <f ca="1">_xludf.IFNA(VLOOKUP($A277,'Data Sheet'!$A:E,6,FALSE),"NA")</f>
        <v>#NAME?</v>
      </c>
      <c r="G277" s="63" t="e">
        <f ca="1">_xludf.IFNA(VLOOKUP($A277,'Data Sheet'!$A:F,7,FALSE),"NA")</f>
        <v>#NAME?</v>
      </c>
      <c r="H277" s="64" t="e">
        <f ca="1">_xludf.IFNA(VLOOKUP($A277,'Data Sheet'!$A:M,14,FALSE),"NA")</f>
        <v>#NAME?</v>
      </c>
      <c r="I277" s="64" t="e">
        <f ca="1">_xludf.IFNA(VLOOKUP($A277,'Data Sheet'!$A:N,15,FALSE),"NA")</f>
        <v>#NAME?</v>
      </c>
      <c r="J277" s="63" t="e">
        <f ca="1">_xludf.IFNA(VLOOKUP($A277,'Data Sheet'!$A:T,19,FALSE),"NA")</f>
        <v>#NAME?</v>
      </c>
      <c r="K277" s="64" t="e">
        <f ca="1">_xludf.IFNA(VLOOKUP($A277,'Data Sheet'!$A:T,20,FALSE),"NA")</f>
        <v>#NAME?</v>
      </c>
    </row>
    <row r="278" spans="2:11" ht="15.75" customHeight="1" x14ac:dyDescent="0.15">
      <c r="B278" s="60" t="e">
        <f ca="1">_xludf.IFNA(VLOOKUP($A278,'Data Sheet'!$A:B,2,FALSE),"NA")</f>
        <v>#NAME?</v>
      </c>
      <c r="C278" s="61" t="e">
        <f ca="1">_xludf.IFNA(VLOOKUP($A278,'Data Sheet'!$A:U,3,FALSE),"NA")</f>
        <v>#NAME?</v>
      </c>
      <c r="D278" s="61" t="e">
        <f ca="1">_xludf.IFNA(VLOOKUP($A278,'Data Sheet'!$A:C,4,FALSE),"NA")</f>
        <v>#NAME?</v>
      </c>
      <c r="E278" s="61" t="e">
        <f ca="1">_xludf.IFNA(VLOOKUP($A278,'Data Sheet'!$A:D,5,FALSE),"NA")</f>
        <v>#NAME?</v>
      </c>
      <c r="F278" s="73" t="e">
        <f ca="1">_xludf.IFNA(VLOOKUP($A278,'Data Sheet'!$A:E,6,FALSE),"NA")</f>
        <v>#NAME?</v>
      </c>
      <c r="G278" s="63" t="e">
        <f ca="1">_xludf.IFNA(VLOOKUP($A278,'Data Sheet'!$A:F,7,FALSE),"NA")</f>
        <v>#NAME?</v>
      </c>
      <c r="H278" s="64" t="e">
        <f ca="1">_xludf.IFNA(VLOOKUP($A278,'Data Sheet'!$A:M,14,FALSE),"NA")</f>
        <v>#NAME?</v>
      </c>
      <c r="I278" s="64" t="e">
        <f ca="1">_xludf.IFNA(VLOOKUP($A278,'Data Sheet'!$A:N,15,FALSE),"NA")</f>
        <v>#NAME?</v>
      </c>
      <c r="J278" s="63" t="e">
        <f ca="1">_xludf.IFNA(VLOOKUP($A278,'Data Sheet'!$A:T,19,FALSE),"NA")</f>
        <v>#NAME?</v>
      </c>
      <c r="K278" s="64" t="e">
        <f ca="1">_xludf.IFNA(VLOOKUP($A278,'Data Sheet'!$A:T,20,FALSE),"NA")</f>
        <v>#NAME?</v>
      </c>
    </row>
    <row r="279" spans="2:11" ht="15.75" customHeight="1" x14ac:dyDescent="0.15">
      <c r="B279" s="60" t="e">
        <f ca="1">_xludf.IFNA(VLOOKUP($A279,'Data Sheet'!$A:B,2,FALSE),"NA")</f>
        <v>#NAME?</v>
      </c>
      <c r="C279" s="61" t="e">
        <f ca="1">_xludf.IFNA(VLOOKUP($A279,'Data Sheet'!$A:U,3,FALSE),"NA")</f>
        <v>#NAME?</v>
      </c>
      <c r="D279" s="61" t="e">
        <f ca="1">_xludf.IFNA(VLOOKUP($A279,'Data Sheet'!$A:C,4,FALSE),"NA")</f>
        <v>#NAME?</v>
      </c>
      <c r="E279" s="61" t="e">
        <f ca="1">_xludf.IFNA(VLOOKUP($A279,'Data Sheet'!$A:D,5,FALSE),"NA")</f>
        <v>#NAME?</v>
      </c>
      <c r="F279" s="73" t="e">
        <f ca="1">_xludf.IFNA(VLOOKUP($A279,'Data Sheet'!$A:E,6,FALSE),"NA")</f>
        <v>#NAME?</v>
      </c>
      <c r="G279" s="63" t="e">
        <f ca="1">_xludf.IFNA(VLOOKUP($A279,'Data Sheet'!$A:F,7,FALSE),"NA")</f>
        <v>#NAME?</v>
      </c>
      <c r="H279" s="64" t="e">
        <f ca="1">_xludf.IFNA(VLOOKUP($A279,'Data Sheet'!$A:M,14,FALSE),"NA")</f>
        <v>#NAME?</v>
      </c>
      <c r="I279" s="64" t="e">
        <f ca="1">_xludf.IFNA(VLOOKUP($A279,'Data Sheet'!$A:N,15,FALSE),"NA")</f>
        <v>#NAME?</v>
      </c>
      <c r="J279" s="63" t="e">
        <f ca="1">_xludf.IFNA(VLOOKUP($A279,'Data Sheet'!$A:T,19,FALSE),"NA")</f>
        <v>#NAME?</v>
      </c>
      <c r="K279" s="64" t="e">
        <f ca="1">_xludf.IFNA(VLOOKUP($A279,'Data Sheet'!$A:T,20,FALSE),"NA")</f>
        <v>#NAME?</v>
      </c>
    </row>
    <row r="280" spans="2:11" ht="15.75" customHeight="1" x14ac:dyDescent="0.15">
      <c r="B280" s="60" t="e">
        <f ca="1">_xludf.IFNA(VLOOKUP($A280,'Data Sheet'!$A:B,2,FALSE),"NA")</f>
        <v>#NAME?</v>
      </c>
      <c r="C280" s="61" t="e">
        <f ca="1">_xludf.IFNA(VLOOKUP($A280,'Data Sheet'!$A:U,3,FALSE),"NA")</f>
        <v>#NAME?</v>
      </c>
      <c r="D280" s="61" t="e">
        <f ca="1">_xludf.IFNA(VLOOKUP($A280,'Data Sheet'!$A:C,4,FALSE),"NA")</f>
        <v>#NAME?</v>
      </c>
      <c r="E280" s="61" t="e">
        <f ca="1">_xludf.IFNA(VLOOKUP($A280,'Data Sheet'!$A:D,5,FALSE),"NA")</f>
        <v>#NAME?</v>
      </c>
      <c r="F280" s="73" t="e">
        <f ca="1">_xludf.IFNA(VLOOKUP($A280,'Data Sheet'!$A:E,6,FALSE),"NA")</f>
        <v>#NAME?</v>
      </c>
      <c r="G280" s="63" t="e">
        <f ca="1">_xludf.IFNA(VLOOKUP($A280,'Data Sheet'!$A:F,7,FALSE),"NA")</f>
        <v>#NAME?</v>
      </c>
      <c r="H280" s="64" t="e">
        <f ca="1">_xludf.IFNA(VLOOKUP($A280,'Data Sheet'!$A:M,14,FALSE),"NA")</f>
        <v>#NAME?</v>
      </c>
      <c r="I280" s="64" t="e">
        <f ca="1">_xludf.IFNA(VLOOKUP($A280,'Data Sheet'!$A:N,15,FALSE),"NA")</f>
        <v>#NAME?</v>
      </c>
      <c r="J280" s="63" t="e">
        <f ca="1">_xludf.IFNA(VLOOKUP($A280,'Data Sheet'!$A:T,19,FALSE),"NA")</f>
        <v>#NAME?</v>
      </c>
      <c r="K280" s="64" t="e">
        <f ca="1">_xludf.IFNA(VLOOKUP($A280,'Data Sheet'!$A:T,20,FALSE),"NA")</f>
        <v>#NAME?</v>
      </c>
    </row>
    <row r="281" spans="2:11" ht="15.75" customHeight="1" x14ac:dyDescent="0.15">
      <c r="B281" s="60" t="e">
        <f ca="1">_xludf.IFNA(VLOOKUP($A281,'Data Sheet'!$A:B,2,FALSE),"NA")</f>
        <v>#NAME?</v>
      </c>
      <c r="C281" s="61" t="e">
        <f ca="1">_xludf.IFNA(VLOOKUP($A281,'Data Sheet'!$A:U,3,FALSE),"NA")</f>
        <v>#NAME?</v>
      </c>
      <c r="D281" s="61" t="e">
        <f ca="1">_xludf.IFNA(VLOOKUP($A281,'Data Sheet'!$A:C,4,FALSE),"NA")</f>
        <v>#NAME?</v>
      </c>
      <c r="E281" s="61" t="e">
        <f ca="1">_xludf.IFNA(VLOOKUP($A281,'Data Sheet'!$A:D,5,FALSE),"NA")</f>
        <v>#NAME?</v>
      </c>
      <c r="F281" s="73" t="e">
        <f ca="1">_xludf.IFNA(VLOOKUP($A281,'Data Sheet'!$A:E,6,FALSE),"NA")</f>
        <v>#NAME?</v>
      </c>
      <c r="G281" s="63" t="e">
        <f ca="1">_xludf.IFNA(VLOOKUP($A281,'Data Sheet'!$A:F,7,FALSE),"NA")</f>
        <v>#NAME?</v>
      </c>
      <c r="H281" s="64" t="e">
        <f ca="1">_xludf.IFNA(VLOOKUP($A281,'Data Sheet'!$A:M,14,FALSE),"NA")</f>
        <v>#NAME?</v>
      </c>
      <c r="I281" s="64" t="e">
        <f ca="1">_xludf.IFNA(VLOOKUP($A281,'Data Sheet'!$A:N,15,FALSE),"NA")</f>
        <v>#NAME?</v>
      </c>
      <c r="J281" s="63" t="e">
        <f ca="1">_xludf.IFNA(VLOOKUP($A281,'Data Sheet'!$A:T,19,FALSE),"NA")</f>
        <v>#NAME?</v>
      </c>
      <c r="K281" s="64" t="e">
        <f ca="1">_xludf.IFNA(VLOOKUP($A281,'Data Sheet'!$A:T,20,FALSE),"NA")</f>
        <v>#NAME?</v>
      </c>
    </row>
    <row r="282" spans="2:11" ht="15.75" customHeight="1" x14ac:dyDescent="0.15">
      <c r="B282" s="60" t="e">
        <f ca="1">_xludf.IFNA(VLOOKUP($A282,'Data Sheet'!$A:B,2,FALSE),"NA")</f>
        <v>#NAME?</v>
      </c>
      <c r="C282" s="61" t="e">
        <f ca="1">_xludf.IFNA(VLOOKUP($A282,'Data Sheet'!$A:U,3,FALSE),"NA")</f>
        <v>#NAME?</v>
      </c>
      <c r="D282" s="61" t="e">
        <f ca="1">_xludf.IFNA(VLOOKUP($A282,'Data Sheet'!$A:C,4,FALSE),"NA")</f>
        <v>#NAME?</v>
      </c>
      <c r="E282" s="61" t="e">
        <f ca="1">_xludf.IFNA(VLOOKUP($A282,'Data Sheet'!$A:D,5,FALSE),"NA")</f>
        <v>#NAME?</v>
      </c>
      <c r="F282" s="73" t="e">
        <f ca="1">_xludf.IFNA(VLOOKUP($A282,'Data Sheet'!$A:E,6,FALSE),"NA")</f>
        <v>#NAME?</v>
      </c>
      <c r="G282" s="63" t="e">
        <f ca="1">_xludf.IFNA(VLOOKUP($A282,'Data Sheet'!$A:F,7,FALSE),"NA")</f>
        <v>#NAME?</v>
      </c>
      <c r="H282" s="64" t="e">
        <f ca="1">_xludf.IFNA(VLOOKUP($A282,'Data Sheet'!$A:M,14,FALSE),"NA")</f>
        <v>#NAME?</v>
      </c>
      <c r="I282" s="64" t="e">
        <f ca="1">_xludf.IFNA(VLOOKUP($A282,'Data Sheet'!$A:N,15,FALSE),"NA")</f>
        <v>#NAME?</v>
      </c>
      <c r="J282" s="63" t="e">
        <f ca="1">_xludf.IFNA(VLOOKUP($A282,'Data Sheet'!$A:T,19,FALSE),"NA")</f>
        <v>#NAME?</v>
      </c>
      <c r="K282" s="64" t="e">
        <f ca="1">_xludf.IFNA(VLOOKUP($A282,'Data Sheet'!$A:T,20,FALSE),"NA")</f>
        <v>#NAME?</v>
      </c>
    </row>
    <row r="283" spans="2:11" ht="15.75" customHeight="1" x14ac:dyDescent="0.15">
      <c r="B283" s="60" t="e">
        <f ca="1">_xludf.IFNA(VLOOKUP($A283,'Data Sheet'!$A:B,2,FALSE),"NA")</f>
        <v>#NAME?</v>
      </c>
      <c r="C283" s="61" t="e">
        <f ca="1">_xludf.IFNA(VLOOKUP($A283,'Data Sheet'!$A:U,3,FALSE),"NA")</f>
        <v>#NAME?</v>
      </c>
      <c r="D283" s="61" t="e">
        <f ca="1">_xludf.IFNA(VLOOKUP($A283,'Data Sheet'!$A:C,4,FALSE),"NA")</f>
        <v>#NAME?</v>
      </c>
      <c r="E283" s="61" t="e">
        <f ca="1">_xludf.IFNA(VLOOKUP($A283,'Data Sheet'!$A:D,5,FALSE),"NA")</f>
        <v>#NAME?</v>
      </c>
      <c r="F283" s="73" t="e">
        <f ca="1">_xludf.IFNA(VLOOKUP($A283,'Data Sheet'!$A:E,6,FALSE),"NA")</f>
        <v>#NAME?</v>
      </c>
      <c r="G283" s="63" t="e">
        <f ca="1">_xludf.IFNA(VLOOKUP($A283,'Data Sheet'!$A:F,7,FALSE),"NA")</f>
        <v>#NAME?</v>
      </c>
      <c r="H283" s="64" t="e">
        <f ca="1">_xludf.IFNA(VLOOKUP($A283,'Data Sheet'!$A:M,14,FALSE),"NA")</f>
        <v>#NAME?</v>
      </c>
      <c r="I283" s="64" t="e">
        <f ca="1">_xludf.IFNA(VLOOKUP($A283,'Data Sheet'!$A:N,15,FALSE),"NA")</f>
        <v>#NAME?</v>
      </c>
      <c r="J283" s="63" t="e">
        <f ca="1">_xludf.IFNA(VLOOKUP($A283,'Data Sheet'!$A:T,19,FALSE),"NA")</f>
        <v>#NAME?</v>
      </c>
      <c r="K283" s="64" t="e">
        <f ca="1">_xludf.IFNA(VLOOKUP($A283,'Data Sheet'!$A:T,20,FALSE),"NA")</f>
        <v>#NAME?</v>
      </c>
    </row>
    <row r="284" spans="2:11" ht="15.75" customHeight="1" x14ac:dyDescent="0.15">
      <c r="B284" s="60" t="e">
        <f ca="1">_xludf.IFNA(VLOOKUP($A284,'Data Sheet'!$A:B,2,FALSE),"NA")</f>
        <v>#NAME?</v>
      </c>
      <c r="C284" s="61" t="e">
        <f ca="1">_xludf.IFNA(VLOOKUP($A284,'Data Sheet'!$A:U,3,FALSE),"NA")</f>
        <v>#NAME?</v>
      </c>
      <c r="D284" s="61" t="e">
        <f ca="1">_xludf.IFNA(VLOOKUP($A284,'Data Sheet'!$A:C,4,FALSE),"NA")</f>
        <v>#NAME?</v>
      </c>
      <c r="E284" s="61" t="e">
        <f ca="1">_xludf.IFNA(VLOOKUP($A284,'Data Sheet'!$A:D,5,FALSE),"NA")</f>
        <v>#NAME?</v>
      </c>
      <c r="F284" s="73" t="e">
        <f ca="1">_xludf.IFNA(VLOOKUP($A284,'Data Sheet'!$A:E,6,FALSE),"NA")</f>
        <v>#NAME?</v>
      </c>
      <c r="G284" s="63" t="e">
        <f ca="1">_xludf.IFNA(VLOOKUP($A284,'Data Sheet'!$A:F,7,FALSE),"NA")</f>
        <v>#NAME?</v>
      </c>
      <c r="H284" s="64" t="e">
        <f ca="1">_xludf.IFNA(VLOOKUP($A284,'Data Sheet'!$A:M,14,FALSE),"NA")</f>
        <v>#NAME?</v>
      </c>
      <c r="I284" s="64" t="e">
        <f ca="1">_xludf.IFNA(VLOOKUP($A284,'Data Sheet'!$A:N,15,FALSE),"NA")</f>
        <v>#NAME?</v>
      </c>
      <c r="J284" s="63" t="e">
        <f ca="1">_xludf.IFNA(VLOOKUP($A284,'Data Sheet'!$A:T,19,FALSE),"NA")</f>
        <v>#NAME?</v>
      </c>
      <c r="K284" s="64" t="e">
        <f ca="1">_xludf.IFNA(VLOOKUP($A284,'Data Sheet'!$A:T,20,FALSE),"NA")</f>
        <v>#NAME?</v>
      </c>
    </row>
    <row r="285" spans="2:11" ht="15.75" customHeight="1" x14ac:dyDescent="0.15">
      <c r="B285" s="60" t="e">
        <f ca="1">_xludf.IFNA(VLOOKUP($A285,'Data Sheet'!$A:B,2,FALSE),"NA")</f>
        <v>#NAME?</v>
      </c>
      <c r="C285" s="61" t="e">
        <f ca="1">_xludf.IFNA(VLOOKUP($A285,'Data Sheet'!$A:U,3,FALSE),"NA")</f>
        <v>#NAME?</v>
      </c>
      <c r="D285" s="61" t="e">
        <f ca="1">_xludf.IFNA(VLOOKUP($A285,'Data Sheet'!$A:C,4,FALSE),"NA")</f>
        <v>#NAME?</v>
      </c>
      <c r="E285" s="61" t="e">
        <f ca="1">_xludf.IFNA(VLOOKUP($A285,'Data Sheet'!$A:D,5,FALSE),"NA")</f>
        <v>#NAME?</v>
      </c>
      <c r="F285" s="73" t="e">
        <f ca="1">_xludf.IFNA(VLOOKUP($A285,'Data Sheet'!$A:E,6,FALSE),"NA")</f>
        <v>#NAME?</v>
      </c>
      <c r="G285" s="63" t="e">
        <f ca="1">_xludf.IFNA(VLOOKUP($A285,'Data Sheet'!$A:F,7,FALSE),"NA")</f>
        <v>#NAME?</v>
      </c>
      <c r="H285" s="64" t="e">
        <f ca="1">_xludf.IFNA(VLOOKUP($A285,'Data Sheet'!$A:M,14,FALSE),"NA")</f>
        <v>#NAME?</v>
      </c>
      <c r="I285" s="64" t="e">
        <f ca="1">_xludf.IFNA(VLOOKUP($A285,'Data Sheet'!$A:N,15,FALSE),"NA")</f>
        <v>#NAME?</v>
      </c>
      <c r="J285" s="63" t="e">
        <f ca="1">_xludf.IFNA(VLOOKUP($A285,'Data Sheet'!$A:T,19,FALSE),"NA")</f>
        <v>#NAME?</v>
      </c>
      <c r="K285" s="64" t="e">
        <f ca="1">_xludf.IFNA(VLOOKUP($A285,'Data Sheet'!$A:T,20,FALSE),"NA")</f>
        <v>#NAME?</v>
      </c>
    </row>
    <row r="286" spans="2:11" ht="15.75" customHeight="1" x14ac:dyDescent="0.15">
      <c r="B286" s="60" t="e">
        <f ca="1">_xludf.IFNA(VLOOKUP($A286,'Data Sheet'!$A:B,2,FALSE),"NA")</f>
        <v>#NAME?</v>
      </c>
      <c r="C286" s="61" t="e">
        <f ca="1">_xludf.IFNA(VLOOKUP($A286,'Data Sheet'!$A:U,3,FALSE),"NA")</f>
        <v>#NAME?</v>
      </c>
      <c r="D286" s="61" t="e">
        <f ca="1">_xludf.IFNA(VLOOKUP($A286,'Data Sheet'!$A:C,4,FALSE),"NA")</f>
        <v>#NAME?</v>
      </c>
      <c r="E286" s="61" t="e">
        <f ca="1">_xludf.IFNA(VLOOKUP($A286,'Data Sheet'!$A:D,5,FALSE),"NA")</f>
        <v>#NAME?</v>
      </c>
      <c r="F286" s="73" t="e">
        <f ca="1">_xludf.IFNA(VLOOKUP($A286,'Data Sheet'!$A:E,6,FALSE),"NA")</f>
        <v>#NAME?</v>
      </c>
      <c r="G286" s="63" t="e">
        <f ca="1">_xludf.IFNA(VLOOKUP($A286,'Data Sheet'!$A:F,7,FALSE),"NA")</f>
        <v>#NAME?</v>
      </c>
      <c r="H286" s="64" t="e">
        <f ca="1">_xludf.IFNA(VLOOKUP($A286,'Data Sheet'!$A:M,14,FALSE),"NA")</f>
        <v>#NAME?</v>
      </c>
      <c r="I286" s="64" t="e">
        <f ca="1">_xludf.IFNA(VLOOKUP($A286,'Data Sheet'!$A:N,15,FALSE),"NA")</f>
        <v>#NAME?</v>
      </c>
      <c r="J286" s="63" t="e">
        <f ca="1">_xludf.IFNA(VLOOKUP($A286,'Data Sheet'!$A:T,19,FALSE),"NA")</f>
        <v>#NAME?</v>
      </c>
      <c r="K286" s="64" t="e">
        <f ca="1">_xludf.IFNA(VLOOKUP($A286,'Data Sheet'!$A:T,20,FALSE),"NA")</f>
        <v>#NAME?</v>
      </c>
    </row>
    <row r="287" spans="2:11" ht="15.75" customHeight="1" x14ac:dyDescent="0.15">
      <c r="B287" s="60" t="e">
        <f ca="1">_xludf.IFNA(VLOOKUP($A287,'Data Sheet'!$A:B,2,FALSE),"NA")</f>
        <v>#NAME?</v>
      </c>
      <c r="C287" s="61" t="e">
        <f ca="1">_xludf.IFNA(VLOOKUP($A287,'Data Sheet'!$A:U,3,FALSE),"NA")</f>
        <v>#NAME?</v>
      </c>
      <c r="D287" s="61" t="e">
        <f ca="1">_xludf.IFNA(VLOOKUP($A287,'Data Sheet'!$A:C,4,FALSE),"NA")</f>
        <v>#NAME?</v>
      </c>
      <c r="E287" s="61" t="e">
        <f ca="1">_xludf.IFNA(VLOOKUP($A287,'Data Sheet'!$A:D,5,FALSE),"NA")</f>
        <v>#NAME?</v>
      </c>
      <c r="F287" s="73" t="e">
        <f ca="1">_xludf.IFNA(VLOOKUP($A287,'Data Sheet'!$A:E,6,FALSE),"NA")</f>
        <v>#NAME?</v>
      </c>
      <c r="G287" s="63" t="e">
        <f ca="1">_xludf.IFNA(VLOOKUP($A287,'Data Sheet'!$A:F,7,FALSE),"NA")</f>
        <v>#NAME?</v>
      </c>
      <c r="H287" s="64" t="e">
        <f ca="1">_xludf.IFNA(VLOOKUP($A287,'Data Sheet'!$A:M,14,FALSE),"NA")</f>
        <v>#NAME?</v>
      </c>
      <c r="I287" s="64" t="e">
        <f ca="1">_xludf.IFNA(VLOOKUP($A287,'Data Sheet'!$A:N,15,FALSE),"NA")</f>
        <v>#NAME?</v>
      </c>
      <c r="J287" s="63" t="e">
        <f ca="1">_xludf.IFNA(VLOOKUP($A287,'Data Sheet'!$A:T,19,FALSE),"NA")</f>
        <v>#NAME?</v>
      </c>
      <c r="K287" s="64" t="e">
        <f ca="1">_xludf.IFNA(VLOOKUP($A287,'Data Sheet'!$A:T,20,FALSE),"NA")</f>
        <v>#NAME?</v>
      </c>
    </row>
    <row r="288" spans="2:11" ht="15.75" customHeight="1" x14ac:dyDescent="0.15">
      <c r="B288" s="60" t="e">
        <f ca="1">_xludf.IFNA(VLOOKUP($A288,'Data Sheet'!$A:B,2,FALSE),"NA")</f>
        <v>#NAME?</v>
      </c>
      <c r="C288" s="61" t="e">
        <f ca="1">_xludf.IFNA(VLOOKUP($A288,'Data Sheet'!$A:U,3,FALSE),"NA")</f>
        <v>#NAME?</v>
      </c>
      <c r="D288" s="61" t="e">
        <f ca="1">_xludf.IFNA(VLOOKUP($A288,'Data Sheet'!$A:C,4,FALSE),"NA")</f>
        <v>#NAME?</v>
      </c>
      <c r="E288" s="61" t="e">
        <f ca="1">_xludf.IFNA(VLOOKUP($A288,'Data Sheet'!$A:D,5,FALSE),"NA")</f>
        <v>#NAME?</v>
      </c>
      <c r="F288" s="73" t="e">
        <f ca="1">_xludf.IFNA(VLOOKUP($A288,'Data Sheet'!$A:E,6,FALSE),"NA")</f>
        <v>#NAME?</v>
      </c>
      <c r="G288" s="63" t="e">
        <f ca="1">_xludf.IFNA(VLOOKUP($A288,'Data Sheet'!$A:F,7,FALSE),"NA")</f>
        <v>#NAME?</v>
      </c>
      <c r="H288" s="64" t="e">
        <f ca="1">_xludf.IFNA(VLOOKUP($A288,'Data Sheet'!$A:M,14,FALSE),"NA")</f>
        <v>#NAME?</v>
      </c>
      <c r="I288" s="64" t="e">
        <f ca="1">_xludf.IFNA(VLOOKUP($A288,'Data Sheet'!$A:N,15,FALSE),"NA")</f>
        <v>#NAME?</v>
      </c>
      <c r="J288" s="63" t="e">
        <f ca="1">_xludf.IFNA(VLOOKUP($A288,'Data Sheet'!$A:T,19,FALSE),"NA")</f>
        <v>#NAME?</v>
      </c>
      <c r="K288" s="64" t="e">
        <f ca="1">_xludf.IFNA(VLOOKUP($A288,'Data Sheet'!$A:T,20,FALSE),"NA")</f>
        <v>#NAME?</v>
      </c>
    </row>
    <row r="289" spans="2:11" ht="15.75" customHeight="1" x14ac:dyDescent="0.15">
      <c r="B289" s="60" t="e">
        <f ca="1">_xludf.IFNA(VLOOKUP($A289,'Data Sheet'!$A:B,2,FALSE),"NA")</f>
        <v>#NAME?</v>
      </c>
      <c r="C289" s="61" t="e">
        <f ca="1">_xludf.IFNA(VLOOKUP($A289,'Data Sheet'!$A:U,3,FALSE),"NA")</f>
        <v>#NAME?</v>
      </c>
      <c r="D289" s="61" t="e">
        <f ca="1">_xludf.IFNA(VLOOKUP($A289,'Data Sheet'!$A:C,4,FALSE),"NA")</f>
        <v>#NAME?</v>
      </c>
      <c r="E289" s="61" t="e">
        <f ca="1">_xludf.IFNA(VLOOKUP($A289,'Data Sheet'!$A:D,5,FALSE),"NA")</f>
        <v>#NAME?</v>
      </c>
      <c r="F289" s="73" t="e">
        <f ca="1">_xludf.IFNA(VLOOKUP($A289,'Data Sheet'!$A:E,6,FALSE),"NA")</f>
        <v>#NAME?</v>
      </c>
      <c r="G289" s="63" t="e">
        <f ca="1">_xludf.IFNA(VLOOKUP($A289,'Data Sheet'!$A:F,7,FALSE),"NA")</f>
        <v>#NAME?</v>
      </c>
      <c r="H289" s="64" t="e">
        <f ca="1">_xludf.IFNA(VLOOKUP($A289,'Data Sheet'!$A:M,14,FALSE),"NA")</f>
        <v>#NAME?</v>
      </c>
      <c r="I289" s="64" t="e">
        <f ca="1">_xludf.IFNA(VLOOKUP($A289,'Data Sheet'!$A:N,15,FALSE),"NA")</f>
        <v>#NAME?</v>
      </c>
      <c r="J289" s="63" t="e">
        <f ca="1">_xludf.IFNA(VLOOKUP($A289,'Data Sheet'!$A:T,19,FALSE),"NA")</f>
        <v>#NAME?</v>
      </c>
      <c r="K289" s="64" t="e">
        <f ca="1">_xludf.IFNA(VLOOKUP($A289,'Data Sheet'!$A:T,20,FALSE),"NA")</f>
        <v>#NAME?</v>
      </c>
    </row>
    <row r="290" spans="2:11" ht="15.75" customHeight="1" x14ac:dyDescent="0.15">
      <c r="B290" s="60" t="e">
        <f ca="1">_xludf.IFNA(VLOOKUP($A290,'Data Sheet'!$A:B,2,FALSE),"NA")</f>
        <v>#NAME?</v>
      </c>
      <c r="C290" s="61" t="e">
        <f ca="1">_xludf.IFNA(VLOOKUP($A290,'Data Sheet'!$A:U,3,FALSE),"NA")</f>
        <v>#NAME?</v>
      </c>
      <c r="D290" s="61" t="e">
        <f ca="1">_xludf.IFNA(VLOOKUP($A290,'Data Sheet'!$A:C,4,FALSE),"NA")</f>
        <v>#NAME?</v>
      </c>
      <c r="E290" s="61" t="e">
        <f ca="1">_xludf.IFNA(VLOOKUP($A290,'Data Sheet'!$A:D,5,FALSE),"NA")</f>
        <v>#NAME?</v>
      </c>
      <c r="F290" s="73" t="e">
        <f ca="1">_xludf.IFNA(VLOOKUP($A290,'Data Sheet'!$A:E,6,FALSE),"NA")</f>
        <v>#NAME?</v>
      </c>
      <c r="G290" s="63" t="e">
        <f ca="1">_xludf.IFNA(VLOOKUP($A290,'Data Sheet'!$A:F,7,FALSE),"NA")</f>
        <v>#NAME?</v>
      </c>
      <c r="H290" s="64" t="e">
        <f ca="1">_xludf.IFNA(VLOOKUP($A290,'Data Sheet'!$A:M,14,FALSE),"NA")</f>
        <v>#NAME?</v>
      </c>
      <c r="I290" s="64" t="e">
        <f ca="1">_xludf.IFNA(VLOOKUP($A290,'Data Sheet'!$A:N,15,FALSE),"NA")</f>
        <v>#NAME?</v>
      </c>
      <c r="J290" s="63" t="e">
        <f ca="1">_xludf.IFNA(VLOOKUP($A290,'Data Sheet'!$A:T,19,FALSE),"NA")</f>
        <v>#NAME?</v>
      </c>
      <c r="K290" s="64" t="e">
        <f ca="1">_xludf.IFNA(VLOOKUP($A290,'Data Sheet'!$A:T,20,FALSE),"NA")</f>
        <v>#NAME?</v>
      </c>
    </row>
    <row r="291" spans="2:11" ht="15.75" customHeight="1" x14ac:dyDescent="0.15">
      <c r="B291" s="60" t="e">
        <f ca="1">_xludf.IFNA(VLOOKUP($A291,'Data Sheet'!$A:B,2,FALSE),"NA")</f>
        <v>#NAME?</v>
      </c>
      <c r="C291" s="61" t="e">
        <f ca="1">_xludf.IFNA(VLOOKUP($A291,'Data Sheet'!$A:U,3,FALSE),"NA")</f>
        <v>#NAME?</v>
      </c>
      <c r="D291" s="61" t="e">
        <f ca="1">_xludf.IFNA(VLOOKUP($A291,'Data Sheet'!$A:C,4,FALSE),"NA")</f>
        <v>#NAME?</v>
      </c>
      <c r="E291" s="61" t="e">
        <f ca="1">_xludf.IFNA(VLOOKUP($A291,'Data Sheet'!$A:D,5,FALSE),"NA")</f>
        <v>#NAME?</v>
      </c>
      <c r="F291" s="73" t="e">
        <f ca="1">_xludf.IFNA(VLOOKUP($A291,'Data Sheet'!$A:E,6,FALSE),"NA")</f>
        <v>#NAME?</v>
      </c>
      <c r="G291" s="63" t="e">
        <f ca="1">_xludf.IFNA(VLOOKUP($A291,'Data Sheet'!$A:F,7,FALSE),"NA")</f>
        <v>#NAME?</v>
      </c>
      <c r="H291" s="64" t="e">
        <f ca="1">_xludf.IFNA(VLOOKUP($A291,'Data Sheet'!$A:M,14,FALSE),"NA")</f>
        <v>#NAME?</v>
      </c>
      <c r="I291" s="64" t="e">
        <f ca="1">_xludf.IFNA(VLOOKUP($A291,'Data Sheet'!$A:N,15,FALSE),"NA")</f>
        <v>#NAME?</v>
      </c>
      <c r="J291" s="63" t="e">
        <f ca="1">_xludf.IFNA(VLOOKUP($A291,'Data Sheet'!$A:T,19,FALSE),"NA")</f>
        <v>#NAME?</v>
      </c>
      <c r="K291" s="64" t="e">
        <f ca="1">_xludf.IFNA(VLOOKUP($A291,'Data Sheet'!$A:T,20,FALSE),"NA")</f>
        <v>#NAME?</v>
      </c>
    </row>
    <row r="292" spans="2:11" ht="15.75" customHeight="1" x14ac:dyDescent="0.15">
      <c r="B292" s="60" t="e">
        <f ca="1">_xludf.IFNA(VLOOKUP($A292,'Data Sheet'!$A:B,2,FALSE),"NA")</f>
        <v>#NAME?</v>
      </c>
      <c r="C292" s="61" t="e">
        <f ca="1">_xludf.IFNA(VLOOKUP($A292,'Data Sheet'!$A:U,3,FALSE),"NA")</f>
        <v>#NAME?</v>
      </c>
      <c r="D292" s="61" t="e">
        <f ca="1">_xludf.IFNA(VLOOKUP($A292,'Data Sheet'!$A:C,4,FALSE),"NA")</f>
        <v>#NAME?</v>
      </c>
      <c r="E292" s="61" t="e">
        <f ca="1">_xludf.IFNA(VLOOKUP($A292,'Data Sheet'!$A:D,5,FALSE),"NA")</f>
        <v>#NAME?</v>
      </c>
      <c r="F292" s="73" t="e">
        <f ca="1">_xludf.IFNA(VLOOKUP($A292,'Data Sheet'!$A:E,6,FALSE),"NA")</f>
        <v>#NAME?</v>
      </c>
      <c r="G292" s="63" t="e">
        <f ca="1">_xludf.IFNA(VLOOKUP($A292,'Data Sheet'!$A:F,7,FALSE),"NA")</f>
        <v>#NAME?</v>
      </c>
      <c r="H292" s="64" t="e">
        <f ca="1">_xludf.IFNA(VLOOKUP($A292,'Data Sheet'!$A:M,14,FALSE),"NA")</f>
        <v>#NAME?</v>
      </c>
      <c r="I292" s="64" t="e">
        <f ca="1">_xludf.IFNA(VLOOKUP($A292,'Data Sheet'!$A:N,15,FALSE),"NA")</f>
        <v>#NAME?</v>
      </c>
      <c r="J292" s="63" t="e">
        <f ca="1">_xludf.IFNA(VLOOKUP($A292,'Data Sheet'!$A:T,19,FALSE),"NA")</f>
        <v>#NAME?</v>
      </c>
      <c r="K292" s="64" t="e">
        <f ca="1">_xludf.IFNA(VLOOKUP($A292,'Data Sheet'!$A:T,20,FALSE),"NA")</f>
        <v>#NAME?</v>
      </c>
    </row>
    <row r="293" spans="2:11" ht="15.75" customHeight="1" x14ac:dyDescent="0.15">
      <c r="B293" s="60" t="e">
        <f ca="1">_xludf.IFNA(VLOOKUP($A293,'Data Sheet'!$A:B,2,FALSE),"NA")</f>
        <v>#NAME?</v>
      </c>
      <c r="C293" s="61" t="e">
        <f ca="1">_xludf.IFNA(VLOOKUP($A293,'Data Sheet'!$A:U,3,FALSE),"NA")</f>
        <v>#NAME?</v>
      </c>
      <c r="D293" s="61" t="e">
        <f ca="1">_xludf.IFNA(VLOOKUP($A293,'Data Sheet'!$A:C,4,FALSE),"NA")</f>
        <v>#NAME?</v>
      </c>
      <c r="E293" s="61" t="e">
        <f ca="1">_xludf.IFNA(VLOOKUP($A293,'Data Sheet'!$A:D,5,FALSE),"NA")</f>
        <v>#NAME?</v>
      </c>
      <c r="F293" s="73" t="e">
        <f ca="1">_xludf.IFNA(VLOOKUP($A293,'Data Sheet'!$A:E,6,FALSE),"NA")</f>
        <v>#NAME?</v>
      </c>
      <c r="G293" s="63" t="e">
        <f ca="1">_xludf.IFNA(VLOOKUP($A293,'Data Sheet'!$A:F,7,FALSE),"NA")</f>
        <v>#NAME?</v>
      </c>
      <c r="H293" s="64" t="e">
        <f ca="1">_xludf.IFNA(VLOOKUP($A293,'Data Sheet'!$A:M,14,FALSE),"NA")</f>
        <v>#NAME?</v>
      </c>
      <c r="I293" s="64" t="e">
        <f ca="1">_xludf.IFNA(VLOOKUP($A293,'Data Sheet'!$A:N,15,FALSE),"NA")</f>
        <v>#NAME?</v>
      </c>
      <c r="J293" s="63" t="e">
        <f ca="1">_xludf.IFNA(VLOOKUP($A293,'Data Sheet'!$A:T,19,FALSE),"NA")</f>
        <v>#NAME?</v>
      </c>
      <c r="K293" s="64" t="e">
        <f ca="1">_xludf.IFNA(VLOOKUP($A293,'Data Sheet'!$A:T,20,FALSE),"NA")</f>
        <v>#NAME?</v>
      </c>
    </row>
    <row r="294" spans="2:11" ht="15.75" customHeight="1" x14ac:dyDescent="0.15">
      <c r="B294" s="60" t="e">
        <f ca="1">_xludf.IFNA(VLOOKUP($A294,'Data Sheet'!$A:B,2,FALSE),"NA")</f>
        <v>#NAME?</v>
      </c>
      <c r="C294" s="61" t="e">
        <f ca="1">_xludf.IFNA(VLOOKUP($A294,'Data Sheet'!$A:U,3,FALSE),"NA")</f>
        <v>#NAME?</v>
      </c>
      <c r="D294" s="61" t="e">
        <f ca="1">_xludf.IFNA(VLOOKUP($A294,'Data Sheet'!$A:C,4,FALSE),"NA")</f>
        <v>#NAME?</v>
      </c>
      <c r="E294" s="61" t="e">
        <f ca="1">_xludf.IFNA(VLOOKUP($A294,'Data Sheet'!$A:D,5,FALSE),"NA")</f>
        <v>#NAME?</v>
      </c>
      <c r="F294" s="73" t="e">
        <f ca="1">_xludf.IFNA(VLOOKUP($A294,'Data Sheet'!$A:E,6,FALSE),"NA")</f>
        <v>#NAME?</v>
      </c>
      <c r="G294" s="63" t="e">
        <f ca="1">_xludf.IFNA(VLOOKUP($A294,'Data Sheet'!$A:F,7,FALSE),"NA")</f>
        <v>#NAME?</v>
      </c>
      <c r="H294" s="64" t="e">
        <f ca="1">_xludf.IFNA(VLOOKUP($A294,'Data Sheet'!$A:M,14,FALSE),"NA")</f>
        <v>#NAME?</v>
      </c>
      <c r="I294" s="64" t="e">
        <f ca="1">_xludf.IFNA(VLOOKUP($A294,'Data Sheet'!$A:N,15,FALSE),"NA")</f>
        <v>#NAME?</v>
      </c>
      <c r="J294" s="63" t="e">
        <f ca="1">_xludf.IFNA(VLOOKUP($A294,'Data Sheet'!$A:T,19,FALSE),"NA")</f>
        <v>#NAME?</v>
      </c>
      <c r="K294" s="64" t="e">
        <f ca="1">_xludf.IFNA(VLOOKUP($A294,'Data Sheet'!$A:T,20,FALSE),"NA")</f>
        <v>#NAME?</v>
      </c>
    </row>
    <row r="295" spans="2:11" ht="15.75" customHeight="1" x14ac:dyDescent="0.15">
      <c r="B295" s="60" t="e">
        <f ca="1">_xludf.IFNA(VLOOKUP($A295,'Data Sheet'!$A:B,2,FALSE),"NA")</f>
        <v>#NAME?</v>
      </c>
      <c r="C295" s="61" t="e">
        <f ca="1">_xludf.IFNA(VLOOKUP($A295,'Data Sheet'!$A:U,3,FALSE),"NA")</f>
        <v>#NAME?</v>
      </c>
      <c r="D295" s="61" t="e">
        <f ca="1">_xludf.IFNA(VLOOKUP($A295,'Data Sheet'!$A:C,4,FALSE),"NA")</f>
        <v>#NAME?</v>
      </c>
      <c r="E295" s="61" t="e">
        <f ca="1">_xludf.IFNA(VLOOKUP($A295,'Data Sheet'!$A:D,5,FALSE),"NA")</f>
        <v>#NAME?</v>
      </c>
      <c r="F295" s="73" t="e">
        <f ca="1">_xludf.IFNA(VLOOKUP($A295,'Data Sheet'!$A:E,6,FALSE),"NA")</f>
        <v>#NAME?</v>
      </c>
      <c r="G295" s="63" t="e">
        <f ca="1">_xludf.IFNA(VLOOKUP($A295,'Data Sheet'!$A:F,7,FALSE),"NA")</f>
        <v>#NAME?</v>
      </c>
      <c r="H295" s="64" t="e">
        <f ca="1">_xludf.IFNA(VLOOKUP($A295,'Data Sheet'!$A:M,14,FALSE),"NA")</f>
        <v>#NAME?</v>
      </c>
      <c r="I295" s="64" t="e">
        <f ca="1">_xludf.IFNA(VLOOKUP($A295,'Data Sheet'!$A:N,15,FALSE),"NA")</f>
        <v>#NAME?</v>
      </c>
      <c r="J295" s="63" t="e">
        <f ca="1">_xludf.IFNA(VLOOKUP($A295,'Data Sheet'!$A:T,19,FALSE),"NA")</f>
        <v>#NAME?</v>
      </c>
      <c r="K295" s="64" t="e">
        <f ca="1">_xludf.IFNA(VLOOKUP($A295,'Data Sheet'!$A:T,20,FALSE),"NA")</f>
        <v>#NAME?</v>
      </c>
    </row>
    <row r="296" spans="2:11" ht="15.75" customHeight="1" x14ac:dyDescent="0.15">
      <c r="B296" s="60" t="e">
        <f ca="1">_xludf.IFNA(VLOOKUP($A296,'Data Sheet'!$A:B,2,FALSE),"NA")</f>
        <v>#NAME?</v>
      </c>
      <c r="C296" s="61" t="e">
        <f ca="1">_xludf.IFNA(VLOOKUP($A296,'Data Sheet'!$A:U,3,FALSE),"NA")</f>
        <v>#NAME?</v>
      </c>
      <c r="D296" s="61" t="e">
        <f ca="1">_xludf.IFNA(VLOOKUP($A296,'Data Sheet'!$A:C,4,FALSE),"NA")</f>
        <v>#NAME?</v>
      </c>
      <c r="E296" s="61" t="e">
        <f ca="1">_xludf.IFNA(VLOOKUP($A296,'Data Sheet'!$A:D,5,FALSE),"NA")</f>
        <v>#NAME?</v>
      </c>
      <c r="F296" s="73" t="e">
        <f ca="1">_xludf.IFNA(VLOOKUP($A296,'Data Sheet'!$A:E,6,FALSE),"NA")</f>
        <v>#NAME?</v>
      </c>
      <c r="G296" s="63" t="e">
        <f ca="1">_xludf.IFNA(VLOOKUP($A296,'Data Sheet'!$A:F,7,FALSE),"NA")</f>
        <v>#NAME?</v>
      </c>
      <c r="H296" s="64" t="e">
        <f ca="1">_xludf.IFNA(VLOOKUP($A296,'Data Sheet'!$A:M,14,FALSE),"NA")</f>
        <v>#NAME?</v>
      </c>
      <c r="I296" s="64" t="e">
        <f ca="1">_xludf.IFNA(VLOOKUP($A296,'Data Sheet'!$A:N,15,FALSE),"NA")</f>
        <v>#NAME?</v>
      </c>
      <c r="J296" s="63" t="e">
        <f ca="1">_xludf.IFNA(VLOOKUP($A296,'Data Sheet'!$A:T,19,FALSE),"NA")</f>
        <v>#NAME?</v>
      </c>
      <c r="K296" s="64" t="e">
        <f ca="1">_xludf.IFNA(VLOOKUP($A296,'Data Sheet'!$A:T,20,FALSE),"NA")</f>
        <v>#NAME?</v>
      </c>
    </row>
    <row r="297" spans="2:11" ht="15.75" customHeight="1" x14ac:dyDescent="0.15">
      <c r="B297" s="60" t="e">
        <f ca="1">_xludf.IFNA(VLOOKUP($A297,'Data Sheet'!$A:B,2,FALSE),"NA")</f>
        <v>#NAME?</v>
      </c>
      <c r="C297" s="61" t="e">
        <f ca="1">_xludf.IFNA(VLOOKUP($A297,'Data Sheet'!$A:U,3,FALSE),"NA")</f>
        <v>#NAME?</v>
      </c>
      <c r="D297" s="61" t="e">
        <f ca="1">_xludf.IFNA(VLOOKUP($A297,'Data Sheet'!$A:C,4,FALSE),"NA")</f>
        <v>#NAME?</v>
      </c>
      <c r="E297" s="61" t="e">
        <f ca="1">_xludf.IFNA(VLOOKUP($A297,'Data Sheet'!$A:D,5,FALSE),"NA")</f>
        <v>#NAME?</v>
      </c>
      <c r="F297" s="73" t="e">
        <f ca="1">_xludf.IFNA(VLOOKUP($A297,'Data Sheet'!$A:E,6,FALSE),"NA")</f>
        <v>#NAME?</v>
      </c>
      <c r="G297" s="63" t="e">
        <f ca="1">_xludf.IFNA(VLOOKUP($A297,'Data Sheet'!$A:F,7,FALSE),"NA")</f>
        <v>#NAME?</v>
      </c>
      <c r="H297" s="64" t="e">
        <f ca="1">_xludf.IFNA(VLOOKUP($A297,'Data Sheet'!$A:M,14,FALSE),"NA")</f>
        <v>#NAME?</v>
      </c>
      <c r="I297" s="64" t="e">
        <f ca="1">_xludf.IFNA(VLOOKUP($A297,'Data Sheet'!$A:N,15,FALSE),"NA")</f>
        <v>#NAME?</v>
      </c>
      <c r="J297" s="63" t="e">
        <f ca="1">_xludf.IFNA(VLOOKUP($A297,'Data Sheet'!$A:T,19,FALSE),"NA")</f>
        <v>#NAME?</v>
      </c>
      <c r="K297" s="64" t="e">
        <f ca="1">_xludf.IFNA(VLOOKUP($A297,'Data Sheet'!$A:T,20,FALSE),"NA")</f>
        <v>#NAME?</v>
      </c>
    </row>
    <row r="298" spans="2:11" ht="15.75" customHeight="1" x14ac:dyDescent="0.15">
      <c r="B298" s="60" t="e">
        <f ca="1">_xludf.IFNA(VLOOKUP($A298,'Data Sheet'!$A:B,2,FALSE),"NA")</f>
        <v>#NAME?</v>
      </c>
      <c r="C298" s="61" t="e">
        <f ca="1">_xludf.IFNA(VLOOKUP($A298,'Data Sheet'!$A:U,3,FALSE),"NA")</f>
        <v>#NAME?</v>
      </c>
      <c r="D298" s="61" t="e">
        <f ca="1">_xludf.IFNA(VLOOKUP($A298,'Data Sheet'!$A:C,4,FALSE),"NA")</f>
        <v>#NAME?</v>
      </c>
      <c r="E298" s="61" t="e">
        <f ca="1">_xludf.IFNA(VLOOKUP($A298,'Data Sheet'!$A:D,5,FALSE),"NA")</f>
        <v>#NAME?</v>
      </c>
      <c r="F298" s="73" t="e">
        <f ca="1">_xludf.IFNA(VLOOKUP($A298,'Data Sheet'!$A:E,6,FALSE),"NA")</f>
        <v>#NAME?</v>
      </c>
      <c r="G298" s="63" t="e">
        <f ca="1">_xludf.IFNA(VLOOKUP($A298,'Data Sheet'!$A:F,7,FALSE),"NA")</f>
        <v>#NAME?</v>
      </c>
      <c r="H298" s="64" t="e">
        <f ca="1">_xludf.IFNA(VLOOKUP($A298,'Data Sheet'!$A:M,14,FALSE),"NA")</f>
        <v>#NAME?</v>
      </c>
      <c r="I298" s="64" t="e">
        <f ca="1">_xludf.IFNA(VLOOKUP($A298,'Data Sheet'!$A:N,15,FALSE),"NA")</f>
        <v>#NAME?</v>
      </c>
      <c r="J298" s="63" t="e">
        <f ca="1">_xludf.IFNA(VLOOKUP($A298,'Data Sheet'!$A:T,19,FALSE),"NA")</f>
        <v>#NAME?</v>
      </c>
      <c r="K298" s="64" t="e">
        <f ca="1">_xludf.IFNA(VLOOKUP($A298,'Data Sheet'!$A:T,20,FALSE),"NA")</f>
        <v>#NAME?</v>
      </c>
    </row>
    <row r="299" spans="2:11" ht="15.75" customHeight="1" x14ac:dyDescent="0.15">
      <c r="B299" s="60" t="e">
        <f ca="1">_xludf.IFNA(VLOOKUP($A299,'Data Sheet'!$A:B,2,FALSE),"NA")</f>
        <v>#NAME?</v>
      </c>
      <c r="C299" s="61" t="e">
        <f ca="1">_xludf.IFNA(VLOOKUP($A299,'Data Sheet'!$A:U,3,FALSE),"NA")</f>
        <v>#NAME?</v>
      </c>
      <c r="D299" s="61" t="e">
        <f ca="1">_xludf.IFNA(VLOOKUP($A299,'Data Sheet'!$A:C,4,FALSE),"NA")</f>
        <v>#NAME?</v>
      </c>
      <c r="E299" s="61" t="e">
        <f ca="1">_xludf.IFNA(VLOOKUP($A299,'Data Sheet'!$A:D,5,FALSE),"NA")</f>
        <v>#NAME?</v>
      </c>
      <c r="F299" s="73" t="e">
        <f ca="1">_xludf.IFNA(VLOOKUP($A299,'Data Sheet'!$A:E,6,FALSE),"NA")</f>
        <v>#NAME?</v>
      </c>
      <c r="G299" s="63" t="e">
        <f ca="1">_xludf.IFNA(VLOOKUP($A299,'Data Sheet'!$A:F,7,FALSE),"NA")</f>
        <v>#NAME?</v>
      </c>
      <c r="H299" s="64" t="e">
        <f ca="1">_xludf.IFNA(VLOOKUP($A299,'Data Sheet'!$A:M,14,FALSE),"NA")</f>
        <v>#NAME?</v>
      </c>
      <c r="I299" s="64" t="e">
        <f ca="1">_xludf.IFNA(VLOOKUP($A299,'Data Sheet'!$A:N,15,FALSE),"NA")</f>
        <v>#NAME?</v>
      </c>
      <c r="J299" s="63" t="e">
        <f ca="1">_xludf.IFNA(VLOOKUP($A299,'Data Sheet'!$A:T,19,FALSE),"NA")</f>
        <v>#NAME?</v>
      </c>
      <c r="K299" s="64" t="e">
        <f ca="1">_xludf.IFNA(VLOOKUP($A299,'Data Sheet'!$A:T,20,FALSE),"NA")</f>
        <v>#NAME?</v>
      </c>
    </row>
    <row r="300" spans="2:11" ht="15.75" customHeight="1" x14ac:dyDescent="0.15">
      <c r="B300" s="60" t="e">
        <f ca="1">_xludf.IFNA(VLOOKUP($A300,'Data Sheet'!$A:B,2,FALSE),"NA")</f>
        <v>#NAME?</v>
      </c>
      <c r="C300" s="61" t="e">
        <f ca="1">_xludf.IFNA(VLOOKUP($A300,'Data Sheet'!$A:U,3,FALSE),"NA")</f>
        <v>#NAME?</v>
      </c>
      <c r="D300" s="61" t="e">
        <f ca="1">_xludf.IFNA(VLOOKUP($A300,'Data Sheet'!$A:C,4,FALSE),"NA")</f>
        <v>#NAME?</v>
      </c>
      <c r="E300" s="61" t="e">
        <f ca="1">_xludf.IFNA(VLOOKUP($A300,'Data Sheet'!$A:D,5,FALSE),"NA")</f>
        <v>#NAME?</v>
      </c>
      <c r="F300" s="73" t="e">
        <f ca="1">_xludf.IFNA(VLOOKUP($A300,'Data Sheet'!$A:E,6,FALSE),"NA")</f>
        <v>#NAME?</v>
      </c>
      <c r="G300" s="63" t="e">
        <f ca="1">_xludf.IFNA(VLOOKUP($A300,'Data Sheet'!$A:F,7,FALSE),"NA")</f>
        <v>#NAME?</v>
      </c>
      <c r="H300" s="64" t="e">
        <f ca="1">_xludf.IFNA(VLOOKUP($A300,'Data Sheet'!$A:M,14,FALSE),"NA")</f>
        <v>#NAME?</v>
      </c>
      <c r="I300" s="64" t="e">
        <f ca="1">_xludf.IFNA(VLOOKUP($A300,'Data Sheet'!$A:N,15,FALSE),"NA")</f>
        <v>#NAME?</v>
      </c>
      <c r="J300" s="63" t="e">
        <f ca="1">_xludf.IFNA(VLOOKUP($A300,'Data Sheet'!$A:T,19,FALSE),"NA")</f>
        <v>#NAME?</v>
      </c>
      <c r="K300" s="64" t="e">
        <f ca="1">_xludf.IFNA(VLOOKUP($A300,'Data Sheet'!$A:T,20,FALSE),"NA")</f>
        <v>#NAME?</v>
      </c>
    </row>
    <row r="301" spans="2:11" ht="15.75" customHeight="1" x14ac:dyDescent="0.15">
      <c r="B301" s="60" t="e">
        <f ca="1">_xludf.IFNA(VLOOKUP($A301,'Data Sheet'!$A:B,2,FALSE),"NA")</f>
        <v>#NAME?</v>
      </c>
      <c r="C301" s="61" t="e">
        <f ca="1">_xludf.IFNA(VLOOKUP($A301,'Data Sheet'!$A:U,3,FALSE),"NA")</f>
        <v>#NAME?</v>
      </c>
      <c r="D301" s="61" t="e">
        <f ca="1">_xludf.IFNA(VLOOKUP($A301,'Data Sheet'!$A:C,4,FALSE),"NA")</f>
        <v>#NAME?</v>
      </c>
      <c r="E301" s="61" t="e">
        <f ca="1">_xludf.IFNA(VLOOKUP($A301,'Data Sheet'!$A:D,5,FALSE),"NA")</f>
        <v>#NAME?</v>
      </c>
      <c r="F301" s="73" t="e">
        <f ca="1">_xludf.IFNA(VLOOKUP($A301,'Data Sheet'!$A:E,6,FALSE),"NA")</f>
        <v>#NAME?</v>
      </c>
      <c r="G301" s="63" t="e">
        <f ca="1">_xludf.IFNA(VLOOKUP($A301,'Data Sheet'!$A:F,7,FALSE),"NA")</f>
        <v>#NAME?</v>
      </c>
      <c r="H301" s="64" t="e">
        <f ca="1">_xludf.IFNA(VLOOKUP($A301,'Data Sheet'!$A:M,14,FALSE),"NA")</f>
        <v>#NAME?</v>
      </c>
      <c r="I301" s="64" t="e">
        <f ca="1">_xludf.IFNA(VLOOKUP($A301,'Data Sheet'!$A:N,15,FALSE),"NA")</f>
        <v>#NAME?</v>
      </c>
      <c r="J301" s="63" t="e">
        <f ca="1">_xludf.IFNA(VLOOKUP($A301,'Data Sheet'!$A:T,19,FALSE),"NA")</f>
        <v>#NAME?</v>
      </c>
      <c r="K301" s="64" t="e">
        <f ca="1">_xludf.IFNA(VLOOKUP($A301,'Data Sheet'!$A:T,20,FALSE),"NA")</f>
        <v>#NAME?</v>
      </c>
    </row>
    <row r="302" spans="2:11" ht="15.75" customHeight="1" x14ac:dyDescent="0.15">
      <c r="B302" s="60" t="e">
        <f ca="1">_xludf.IFNA(VLOOKUP($A302,'Data Sheet'!$A:B,2,FALSE),"NA")</f>
        <v>#NAME?</v>
      </c>
      <c r="C302" s="61" t="e">
        <f ca="1">_xludf.IFNA(VLOOKUP($A302,'Data Sheet'!$A:U,3,FALSE),"NA")</f>
        <v>#NAME?</v>
      </c>
      <c r="D302" s="61" t="e">
        <f ca="1">_xludf.IFNA(VLOOKUP($A302,'Data Sheet'!$A:C,4,FALSE),"NA")</f>
        <v>#NAME?</v>
      </c>
      <c r="E302" s="61" t="e">
        <f ca="1">_xludf.IFNA(VLOOKUP($A302,'Data Sheet'!$A:D,5,FALSE),"NA")</f>
        <v>#NAME?</v>
      </c>
      <c r="F302" s="73" t="e">
        <f ca="1">_xludf.IFNA(VLOOKUP($A302,'Data Sheet'!$A:E,6,FALSE),"NA")</f>
        <v>#NAME?</v>
      </c>
      <c r="G302" s="63" t="e">
        <f ca="1">_xludf.IFNA(VLOOKUP($A302,'Data Sheet'!$A:F,7,FALSE),"NA")</f>
        <v>#NAME?</v>
      </c>
      <c r="H302" s="64" t="e">
        <f ca="1">_xludf.IFNA(VLOOKUP($A302,'Data Sheet'!$A:M,14,FALSE),"NA")</f>
        <v>#NAME?</v>
      </c>
      <c r="I302" s="64" t="e">
        <f ca="1">_xludf.IFNA(VLOOKUP($A302,'Data Sheet'!$A:N,15,FALSE),"NA")</f>
        <v>#NAME?</v>
      </c>
      <c r="J302" s="63" t="e">
        <f ca="1">_xludf.IFNA(VLOOKUP($A302,'Data Sheet'!$A:T,19,FALSE),"NA")</f>
        <v>#NAME?</v>
      </c>
      <c r="K302" s="64" t="e">
        <f ca="1">_xludf.IFNA(VLOOKUP($A302,'Data Sheet'!$A:T,20,FALSE),"NA")</f>
        <v>#NAME?</v>
      </c>
    </row>
    <row r="303" spans="2:11" ht="15.75" customHeight="1" x14ac:dyDescent="0.15">
      <c r="B303" s="60" t="e">
        <f ca="1">_xludf.IFNA(VLOOKUP($A303,'Data Sheet'!$A:B,2,FALSE),"NA")</f>
        <v>#NAME?</v>
      </c>
      <c r="C303" s="61" t="e">
        <f ca="1">_xludf.IFNA(VLOOKUP($A303,'Data Sheet'!$A:U,3,FALSE),"NA")</f>
        <v>#NAME?</v>
      </c>
      <c r="D303" s="61" t="e">
        <f ca="1">_xludf.IFNA(VLOOKUP($A303,'Data Sheet'!$A:C,4,FALSE),"NA")</f>
        <v>#NAME?</v>
      </c>
      <c r="E303" s="61" t="e">
        <f ca="1">_xludf.IFNA(VLOOKUP($A303,'Data Sheet'!$A:D,5,FALSE),"NA")</f>
        <v>#NAME?</v>
      </c>
      <c r="F303" s="73" t="e">
        <f ca="1">_xludf.IFNA(VLOOKUP($A303,'Data Sheet'!$A:E,6,FALSE),"NA")</f>
        <v>#NAME?</v>
      </c>
      <c r="G303" s="63" t="e">
        <f ca="1">_xludf.IFNA(VLOOKUP($A303,'Data Sheet'!$A:F,7,FALSE),"NA")</f>
        <v>#NAME?</v>
      </c>
      <c r="H303" s="64" t="e">
        <f ca="1">_xludf.IFNA(VLOOKUP($A303,'Data Sheet'!$A:M,14,FALSE),"NA")</f>
        <v>#NAME?</v>
      </c>
      <c r="I303" s="64" t="e">
        <f ca="1">_xludf.IFNA(VLOOKUP($A303,'Data Sheet'!$A:N,15,FALSE),"NA")</f>
        <v>#NAME?</v>
      </c>
      <c r="J303" s="63" t="e">
        <f ca="1">_xludf.IFNA(VLOOKUP($A303,'Data Sheet'!$A:T,19,FALSE),"NA")</f>
        <v>#NAME?</v>
      </c>
      <c r="K303" s="64" t="e">
        <f ca="1">_xludf.IFNA(VLOOKUP($A303,'Data Sheet'!$A:T,20,FALSE),"NA")</f>
        <v>#NAME?</v>
      </c>
    </row>
    <row r="304" spans="2:11" ht="15.75" customHeight="1" x14ac:dyDescent="0.15">
      <c r="B304" s="60" t="e">
        <f ca="1">_xludf.IFNA(VLOOKUP($A304,'Data Sheet'!$A:B,2,FALSE),"NA")</f>
        <v>#NAME?</v>
      </c>
      <c r="C304" s="61" t="e">
        <f ca="1">_xludf.IFNA(VLOOKUP($A304,'Data Sheet'!$A:U,3,FALSE),"NA")</f>
        <v>#NAME?</v>
      </c>
      <c r="D304" s="61" t="e">
        <f ca="1">_xludf.IFNA(VLOOKUP($A304,'Data Sheet'!$A:C,4,FALSE),"NA")</f>
        <v>#NAME?</v>
      </c>
      <c r="E304" s="61" t="e">
        <f ca="1">_xludf.IFNA(VLOOKUP($A304,'Data Sheet'!$A:D,5,FALSE),"NA")</f>
        <v>#NAME?</v>
      </c>
      <c r="F304" s="73" t="e">
        <f ca="1">_xludf.IFNA(VLOOKUP($A304,'Data Sheet'!$A:E,6,FALSE),"NA")</f>
        <v>#NAME?</v>
      </c>
      <c r="G304" s="63" t="e">
        <f ca="1">_xludf.IFNA(VLOOKUP($A304,'Data Sheet'!$A:F,7,FALSE),"NA")</f>
        <v>#NAME?</v>
      </c>
      <c r="H304" s="64" t="e">
        <f ca="1">_xludf.IFNA(VLOOKUP($A304,'Data Sheet'!$A:M,14,FALSE),"NA")</f>
        <v>#NAME?</v>
      </c>
      <c r="I304" s="64" t="e">
        <f ca="1">_xludf.IFNA(VLOOKUP($A304,'Data Sheet'!$A:N,15,FALSE),"NA")</f>
        <v>#NAME?</v>
      </c>
      <c r="J304" s="63" t="e">
        <f ca="1">_xludf.IFNA(VLOOKUP($A304,'Data Sheet'!$A:T,19,FALSE),"NA")</f>
        <v>#NAME?</v>
      </c>
      <c r="K304" s="64" t="e">
        <f ca="1">_xludf.IFNA(VLOOKUP($A304,'Data Sheet'!$A:T,20,FALSE),"NA")</f>
        <v>#NAME?</v>
      </c>
    </row>
    <row r="305" spans="2:11" ht="15.75" customHeight="1" x14ac:dyDescent="0.15">
      <c r="B305" s="60" t="e">
        <f ca="1">_xludf.IFNA(VLOOKUP($A305,'Data Sheet'!$A:B,2,FALSE),"NA")</f>
        <v>#NAME?</v>
      </c>
      <c r="C305" s="61" t="e">
        <f ca="1">_xludf.IFNA(VLOOKUP($A305,'Data Sheet'!$A:U,3,FALSE),"NA")</f>
        <v>#NAME?</v>
      </c>
      <c r="D305" s="61" t="e">
        <f ca="1">_xludf.IFNA(VLOOKUP($A305,'Data Sheet'!$A:C,4,FALSE),"NA")</f>
        <v>#NAME?</v>
      </c>
      <c r="E305" s="61" t="e">
        <f ca="1">_xludf.IFNA(VLOOKUP($A305,'Data Sheet'!$A:D,5,FALSE),"NA")</f>
        <v>#NAME?</v>
      </c>
      <c r="F305" s="73" t="e">
        <f ca="1">_xludf.IFNA(VLOOKUP($A305,'Data Sheet'!$A:E,6,FALSE),"NA")</f>
        <v>#NAME?</v>
      </c>
      <c r="G305" s="63" t="e">
        <f ca="1">_xludf.IFNA(VLOOKUP($A305,'Data Sheet'!$A:F,7,FALSE),"NA")</f>
        <v>#NAME?</v>
      </c>
      <c r="H305" s="64" t="e">
        <f ca="1">_xludf.IFNA(VLOOKUP($A305,'Data Sheet'!$A:M,14,FALSE),"NA")</f>
        <v>#NAME?</v>
      </c>
      <c r="I305" s="64" t="e">
        <f ca="1">_xludf.IFNA(VLOOKUP($A305,'Data Sheet'!$A:N,15,FALSE),"NA")</f>
        <v>#NAME?</v>
      </c>
      <c r="J305" s="63" t="e">
        <f ca="1">_xludf.IFNA(VLOOKUP($A305,'Data Sheet'!$A:T,19,FALSE),"NA")</f>
        <v>#NAME?</v>
      </c>
      <c r="K305" s="64" t="e">
        <f ca="1">_xludf.IFNA(VLOOKUP($A305,'Data Sheet'!$A:T,20,FALSE),"NA")</f>
        <v>#NAME?</v>
      </c>
    </row>
    <row r="306" spans="2:11" ht="15.75" customHeight="1" x14ac:dyDescent="0.15">
      <c r="B306" s="60" t="e">
        <f ca="1">_xludf.IFNA(VLOOKUP($A306,'Data Sheet'!$A:B,2,FALSE),"NA")</f>
        <v>#NAME?</v>
      </c>
      <c r="C306" s="61" t="e">
        <f ca="1">_xludf.IFNA(VLOOKUP($A306,'Data Sheet'!$A:U,3,FALSE),"NA")</f>
        <v>#NAME?</v>
      </c>
      <c r="D306" s="61" t="e">
        <f ca="1">_xludf.IFNA(VLOOKUP($A306,'Data Sheet'!$A:C,4,FALSE),"NA")</f>
        <v>#NAME?</v>
      </c>
      <c r="E306" s="61" t="e">
        <f ca="1">_xludf.IFNA(VLOOKUP($A306,'Data Sheet'!$A:D,5,FALSE),"NA")</f>
        <v>#NAME?</v>
      </c>
      <c r="F306" s="73" t="e">
        <f ca="1">_xludf.IFNA(VLOOKUP($A306,'Data Sheet'!$A:E,6,FALSE),"NA")</f>
        <v>#NAME?</v>
      </c>
      <c r="G306" s="63" t="e">
        <f ca="1">_xludf.IFNA(VLOOKUP($A306,'Data Sheet'!$A:F,7,FALSE),"NA")</f>
        <v>#NAME?</v>
      </c>
      <c r="H306" s="64" t="e">
        <f ca="1">_xludf.IFNA(VLOOKUP($A306,'Data Sheet'!$A:M,14,FALSE),"NA")</f>
        <v>#NAME?</v>
      </c>
      <c r="I306" s="64" t="e">
        <f ca="1">_xludf.IFNA(VLOOKUP($A306,'Data Sheet'!$A:N,15,FALSE),"NA")</f>
        <v>#NAME?</v>
      </c>
      <c r="J306" s="63" t="e">
        <f ca="1">_xludf.IFNA(VLOOKUP($A306,'Data Sheet'!$A:T,19,FALSE),"NA")</f>
        <v>#NAME?</v>
      </c>
      <c r="K306" s="64" t="e">
        <f ca="1">_xludf.IFNA(VLOOKUP($A306,'Data Sheet'!$A:T,20,FALSE),"NA")</f>
        <v>#NAME?</v>
      </c>
    </row>
    <row r="307" spans="2:11" ht="15.75" customHeight="1" x14ac:dyDescent="0.15">
      <c r="B307" s="60" t="e">
        <f ca="1">_xludf.IFNA(VLOOKUP($A307,'Data Sheet'!$A:B,2,FALSE),"NA")</f>
        <v>#NAME?</v>
      </c>
      <c r="C307" s="61" t="e">
        <f ca="1">_xludf.IFNA(VLOOKUP($A307,'Data Sheet'!$A:U,3,FALSE),"NA")</f>
        <v>#NAME?</v>
      </c>
      <c r="D307" s="61" t="e">
        <f ca="1">_xludf.IFNA(VLOOKUP($A307,'Data Sheet'!$A:C,4,FALSE),"NA")</f>
        <v>#NAME?</v>
      </c>
      <c r="E307" s="61" t="e">
        <f ca="1">_xludf.IFNA(VLOOKUP($A307,'Data Sheet'!$A:D,5,FALSE),"NA")</f>
        <v>#NAME?</v>
      </c>
      <c r="F307" s="73" t="e">
        <f ca="1">_xludf.IFNA(VLOOKUP($A307,'Data Sheet'!$A:E,6,FALSE),"NA")</f>
        <v>#NAME?</v>
      </c>
      <c r="G307" s="63" t="e">
        <f ca="1">_xludf.IFNA(VLOOKUP($A307,'Data Sheet'!$A:F,7,FALSE),"NA")</f>
        <v>#NAME?</v>
      </c>
      <c r="H307" s="64" t="e">
        <f ca="1">_xludf.IFNA(VLOOKUP($A307,'Data Sheet'!$A:M,14,FALSE),"NA")</f>
        <v>#NAME?</v>
      </c>
      <c r="I307" s="64" t="e">
        <f ca="1">_xludf.IFNA(VLOOKUP($A307,'Data Sheet'!$A:N,15,FALSE),"NA")</f>
        <v>#NAME?</v>
      </c>
      <c r="J307" s="63" t="e">
        <f ca="1">_xludf.IFNA(VLOOKUP($A307,'Data Sheet'!$A:T,19,FALSE),"NA")</f>
        <v>#NAME?</v>
      </c>
      <c r="K307" s="64" t="e">
        <f ca="1">_xludf.IFNA(VLOOKUP($A307,'Data Sheet'!$A:T,20,FALSE),"NA")</f>
        <v>#NAME?</v>
      </c>
    </row>
    <row r="308" spans="2:11" ht="15.75" customHeight="1" x14ac:dyDescent="0.15">
      <c r="B308" s="60" t="e">
        <f ca="1">_xludf.IFNA(VLOOKUP($A308,'Data Sheet'!$A:B,2,FALSE),"NA")</f>
        <v>#NAME?</v>
      </c>
      <c r="C308" s="61" t="e">
        <f ca="1">_xludf.IFNA(VLOOKUP($A308,'Data Sheet'!$A:U,3,FALSE),"NA")</f>
        <v>#NAME?</v>
      </c>
      <c r="D308" s="61" t="e">
        <f ca="1">_xludf.IFNA(VLOOKUP($A308,'Data Sheet'!$A:C,4,FALSE),"NA")</f>
        <v>#NAME?</v>
      </c>
      <c r="E308" s="61" t="e">
        <f ca="1">_xludf.IFNA(VLOOKUP($A308,'Data Sheet'!$A:D,5,FALSE),"NA")</f>
        <v>#NAME?</v>
      </c>
      <c r="F308" s="73" t="e">
        <f ca="1">_xludf.IFNA(VLOOKUP($A308,'Data Sheet'!$A:E,6,FALSE),"NA")</f>
        <v>#NAME?</v>
      </c>
      <c r="G308" s="63" t="e">
        <f ca="1">_xludf.IFNA(VLOOKUP($A308,'Data Sheet'!$A:F,7,FALSE),"NA")</f>
        <v>#NAME?</v>
      </c>
      <c r="H308" s="64" t="e">
        <f ca="1">_xludf.IFNA(VLOOKUP($A308,'Data Sheet'!$A:M,14,FALSE),"NA")</f>
        <v>#NAME?</v>
      </c>
      <c r="I308" s="64" t="e">
        <f ca="1">_xludf.IFNA(VLOOKUP($A308,'Data Sheet'!$A:N,15,FALSE),"NA")</f>
        <v>#NAME?</v>
      </c>
      <c r="J308" s="63" t="e">
        <f ca="1">_xludf.IFNA(VLOOKUP($A308,'Data Sheet'!$A:T,19,FALSE),"NA")</f>
        <v>#NAME?</v>
      </c>
      <c r="K308" s="64" t="e">
        <f ca="1">_xludf.IFNA(VLOOKUP($A308,'Data Sheet'!$A:T,20,FALSE),"NA")</f>
        <v>#NAME?</v>
      </c>
    </row>
    <row r="309" spans="2:11" ht="15.75" customHeight="1" x14ac:dyDescent="0.15">
      <c r="B309" s="60" t="e">
        <f ca="1">_xludf.IFNA(VLOOKUP($A309,'Data Sheet'!$A:B,2,FALSE),"NA")</f>
        <v>#NAME?</v>
      </c>
      <c r="C309" s="61" t="e">
        <f ca="1">_xludf.IFNA(VLOOKUP($A309,'Data Sheet'!$A:U,3,FALSE),"NA")</f>
        <v>#NAME?</v>
      </c>
      <c r="D309" s="61" t="e">
        <f ca="1">_xludf.IFNA(VLOOKUP($A309,'Data Sheet'!$A:C,4,FALSE),"NA")</f>
        <v>#NAME?</v>
      </c>
      <c r="E309" s="61" t="e">
        <f ca="1">_xludf.IFNA(VLOOKUP($A309,'Data Sheet'!$A:D,5,FALSE),"NA")</f>
        <v>#NAME?</v>
      </c>
      <c r="F309" s="73" t="e">
        <f ca="1">_xludf.IFNA(VLOOKUP($A309,'Data Sheet'!$A:E,6,FALSE),"NA")</f>
        <v>#NAME?</v>
      </c>
      <c r="G309" s="63" t="e">
        <f ca="1">_xludf.IFNA(VLOOKUP($A309,'Data Sheet'!$A:F,7,FALSE),"NA")</f>
        <v>#NAME?</v>
      </c>
      <c r="H309" s="64" t="e">
        <f ca="1">_xludf.IFNA(VLOOKUP($A309,'Data Sheet'!$A:M,14,FALSE),"NA")</f>
        <v>#NAME?</v>
      </c>
      <c r="I309" s="64" t="e">
        <f ca="1">_xludf.IFNA(VLOOKUP($A309,'Data Sheet'!$A:N,15,FALSE),"NA")</f>
        <v>#NAME?</v>
      </c>
      <c r="J309" s="63" t="e">
        <f ca="1">_xludf.IFNA(VLOOKUP($A309,'Data Sheet'!$A:T,19,FALSE),"NA")</f>
        <v>#NAME?</v>
      </c>
      <c r="K309" s="64" t="e">
        <f ca="1">_xludf.IFNA(VLOOKUP($A309,'Data Sheet'!$A:T,20,FALSE),"NA")</f>
        <v>#NAME?</v>
      </c>
    </row>
    <row r="310" spans="2:11" ht="15.75" customHeight="1" x14ac:dyDescent="0.15">
      <c r="B310" s="60" t="e">
        <f ca="1">_xludf.IFNA(VLOOKUP($A310,'Data Sheet'!$A:B,2,FALSE),"NA")</f>
        <v>#NAME?</v>
      </c>
      <c r="C310" s="61" t="e">
        <f ca="1">_xludf.IFNA(VLOOKUP($A310,'Data Sheet'!$A:U,3,FALSE),"NA")</f>
        <v>#NAME?</v>
      </c>
      <c r="D310" s="61" t="e">
        <f ca="1">_xludf.IFNA(VLOOKUP($A310,'Data Sheet'!$A:C,4,FALSE),"NA")</f>
        <v>#NAME?</v>
      </c>
      <c r="E310" s="61" t="e">
        <f ca="1">_xludf.IFNA(VLOOKUP($A310,'Data Sheet'!$A:D,5,FALSE),"NA")</f>
        <v>#NAME?</v>
      </c>
      <c r="F310" s="73" t="e">
        <f ca="1">_xludf.IFNA(VLOOKUP($A310,'Data Sheet'!$A:E,6,FALSE),"NA")</f>
        <v>#NAME?</v>
      </c>
      <c r="G310" s="63" t="e">
        <f ca="1">_xludf.IFNA(VLOOKUP($A310,'Data Sheet'!$A:F,7,FALSE),"NA")</f>
        <v>#NAME?</v>
      </c>
      <c r="H310" s="64" t="e">
        <f ca="1">_xludf.IFNA(VLOOKUP($A310,'Data Sheet'!$A:M,14,FALSE),"NA")</f>
        <v>#NAME?</v>
      </c>
      <c r="I310" s="64" t="e">
        <f ca="1">_xludf.IFNA(VLOOKUP($A310,'Data Sheet'!$A:N,15,FALSE),"NA")</f>
        <v>#NAME?</v>
      </c>
      <c r="J310" s="63" t="e">
        <f ca="1">_xludf.IFNA(VLOOKUP($A310,'Data Sheet'!$A:T,19,FALSE),"NA")</f>
        <v>#NAME?</v>
      </c>
      <c r="K310" s="64" t="e">
        <f ca="1">_xludf.IFNA(VLOOKUP($A310,'Data Sheet'!$A:T,20,FALSE),"NA")</f>
        <v>#NAME?</v>
      </c>
    </row>
    <row r="311" spans="2:11" ht="15.75" customHeight="1" x14ac:dyDescent="0.15">
      <c r="B311" s="60" t="e">
        <f ca="1">_xludf.IFNA(VLOOKUP($A311,'Data Sheet'!$A:B,2,FALSE),"NA")</f>
        <v>#NAME?</v>
      </c>
      <c r="C311" s="61" t="e">
        <f ca="1">_xludf.IFNA(VLOOKUP($A311,'Data Sheet'!$A:U,3,FALSE),"NA")</f>
        <v>#NAME?</v>
      </c>
      <c r="D311" s="61" t="e">
        <f ca="1">_xludf.IFNA(VLOOKUP($A311,'Data Sheet'!$A:C,4,FALSE),"NA")</f>
        <v>#NAME?</v>
      </c>
      <c r="E311" s="61" t="e">
        <f ca="1">_xludf.IFNA(VLOOKUP($A311,'Data Sheet'!$A:D,5,FALSE),"NA")</f>
        <v>#NAME?</v>
      </c>
      <c r="F311" s="73" t="e">
        <f ca="1">_xludf.IFNA(VLOOKUP($A311,'Data Sheet'!$A:E,6,FALSE),"NA")</f>
        <v>#NAME?</v>
      </c>
      <c r="G311" s="63" t="e">
        <f ca="1">_xludf.IFNA(VLOOKUP($A311,'Data Sheet'!$A:F,7,FALSE),"NA")</f>
        <v>#NAME?</v>
      </c>
      <c r="H311" s="64" t="e">
        <f ca="1">_xludf.IFNA(VLOOKUP($A311,'Data Sheet'!$A:M,14,FALSE),"NA")</f>
        <v>#NAME?</v>
      </c>
      <c r="I311" s="64" t="e">
        <f ca="1">_xludf.IFNA(VLOOKUP($A311,'Data Sheet'!$A:N,15,FALSE),"NA")</f>
        <v>#NAME?</v>
      </c>
      <c r="J311" s="63" t="e">
        <f ca="1">_xludf.IFNA(VLOOKUP($A311,'Data Sheet'!$A:T,19,FALSE),"NA")</f>
        <v>#NAME?</v>
      </c>
      <c r="K311" s="64" t="e">
        <f ca="1">_xludf.IFNA(VLOOKUP($A311,'Data Sheet'!$A:T,20,FALSE),"NA")</f>
        <v>#NAME?</v>
      </c>
    </row>
    <row r="312" spans="2:11" ht="15.75" customHeight="1" x14ac:dyDescent="0.15">
      <c r="B312" s="60" t="e">
        <f ca="1">_xludf.IFNA(VLOOKUP($A312,'Data Sheet'!$A:B,2,FALSE),"NA")</f>
        <v>#NAME?</v>
      </c>
      <c r="C312" s="61" t="e">
        <f ca="1">_xludf.IFNA(VLOOKUP($A312,'Data Sheet'!$A:U,3,FALSE),"NA")</f>
        <v>#NAME?</v>
      </c>
      <c r="D312" s="61" t="e">
        <f ca="1">_xludf.IFNA(VLOOKUP($A312,'Data Sheet'!$A:C,4,FALSE),"NA")</f>
        <v>#NAME?</v>
      </c>
      <c r="E312" s="61" t="e">
        <f ca="1">_xludf.IFNA(VLOOKUP($A312,'Data Sheet'!$A:D,5,FALSE),"NA")</f>
        <v>#NAME?</v>
      </c>
      <c r="F312" s="73" t="e">
        <f ca="1">_xludf.IFNA(VLOOKUP($A312,'Data Sheet'!$A:E,6,FALSE),"NA")</f>
        <v>#NAME?</v>
      </c>
      <c r="G312" s="63" t="e">
        <f ca="1">_xludf.IFNA(VLOOKUP($A312,'Data Sheet'!$A:F,7,FALSE),"NA")</f>
        <v>#NAME?</v>
      </c>
      <c r="H312" s="64" t="e">
        <f ca="1">_xludf.IFNA(VLOOKUP($A312,'Data Sheet'!$A:M,14,FALSE),"NA")</f>
        <v>#NAME?</v>
      </c>
      <c r="I312" s="64" t="e">
        <f ca="1">_xludf.IFNA(VLOOKUP($A312,'Data Sheet'!$A:N,15,FALSE),"NA")</f>
        <v>#NAME?</v>
      </c>
      <c r="J312" s="63" t="e">
        <f ca="1">_xludf.IFNA(VLOOKUP($A312,'Data Sheet'!$A:T,19,FALSE),"NA")</f>
        <v>#NAME?</v>
      </c>
      <c r="K312" s="64" t="e">
        <f ca="1">_xludf.IFNA(VLOOKUP($A312,'Data Sheet'!$A:T,20,FALSE),"NA")</f>
        <v>#NAME?</v>
      </c>
    </row>
    <row r="313" spans="2:11" ht="15.75" customHeight="1" x14ac:dyDescent="0.15">
      <c r="B313" s="60" t="e">
        <f ca="1">_xludf.IFNA(VLOOKUP($A313,'Data Sheet'!$A:B,2,FALSE),"NA")</f>
        <v>#NAME?</v>
      </c>
      <c r="C313" s="61" t="e">
        <f ca="1">_xludf.IFNA(VLOOKUP($A313,'Data Sheet'!$A:U,3,FALSE),"NA")</f>
        <v>#NAME?</v>
      </c>
      <c r="D313" s="61" t="e">
        <f ca="1">_xludf.IFNA(VLOOKUP($A313,'Data Sheet'!$A:C,4,FALSE),"NA")</f>
        <v>#NAME?</v>
      </c>
      <c r="E313" s="61" t="e">
        <f ca="1">_xludf.IFNA(VLOOKUP($A313,'Data Sheet'!$A:D,5,FALSE),"NA")</f>
        <v>#NAME?</v>
      </c>
      <c r="F313" s="73" t="e">
        <f ca="1">_xludf.IFNA(VLOOKUP($A313,'Data Sheet'!$A:E,6,FALSE),"NA")</f>
        <v>#NAME?</v>
      </c>
      <c r="G313" s="63" t="e">
        <f ca="1">_xludf.IFNA(VLOOKUP($A313,'Data Sheet'!$A:F,7,FALSE),"NA")</f>
        <v>#NAME?</v>
      </c>
      <c r="H313" s="64" t="e">
        <f ca="1">_xludf.IFNA(VLOOKUP($A313,'Data Sheet'!$A:M,14,FALSE),"NA")</f>
        <v>#NAME?</v>
      </c>
      <c r="I313" s="64" t="e">
        <f ca="1">_xludf.IFNA(VLOOKUP($A313,'Data Sheet'!$A:N,15,FALSE),"NA")</f>
        <v>#NAME?</v>
      </c>
      <c r="J313" s="63" t="e">
        <f ca="1">_xludf.IFNA(VLOOKUP($A313,'Data Sheet'!$A:T,19,FALSE),"NA")</f>
        <v>#NAME?</v>
      </c>
      <c r="K313" s="64" t="e">
        <f ca="1">_xludf.IFNA(VLOOKUP($A313,'Data Sheet'!$A:T,20,FALSE),"NA")</f>
        <v>#NAME?</v>
      </c>
    </row>
    <row r="314" spans="2:11" ht="15.75" customHeight="1" x14ac:dyDescent="0.15">
      <c r="B314" s="60" t="e">
        <f ca="1">_xludf.IFNA(VLOOKUP($A314,'Data Sheet'!$A:B,2,FALSE),"NA")</f>
        <v>#NAME?</v>
      </c>
      <c r="C314" s="61" t="e">
        <f ca="1">_xludf.IFNA(VLOOKUP($A314,'Data Sheet'!$A:U,3,FALSE),"NA")</f>
        <v>#NAME?</v>
      </c>
      <c r="D314" s="61" t="e">
        <f ca="1">_xludf.IFNA(VLOOKUP($A314,'Data Sheet'!$A:C,4,FALSE),"NA")</f>
        <v>#NAME?</v>
      </c>
      <c r="E314" s="61" t="e">
        <f ca="1">_xludf.IFNA(VLOOKUP($A314,'Data Sheet'!$A:D,5,FALSE),"NA")</f>
        <v>#NAME?</v>
      </c>
      <c r="F314" s="73" t="e">
        <f ca="1">_xludf.IFNA(VLOOKUP($A314,'Data Sheet'!$A:E,6,FALSE),"NA")</f>
        <v>#NAME?</v>
      </c>
      <c r="G314" s="63" t="e">
        <f ca="1">_xludf.IFNA(VLOOKUP($A314,'Data Sheet'!$A:F,7,FALSE),"NA")</f>
        <v>#NAME?</v>
      </c>
      <c r="H314" s="64" t="e">
        <f ca="1">_xludf.IFNA(VLOOKUP($A314,'Data Sheet'!$A:M,14,FALSE),"NA")</f>
        <v>#NAME?</v>
      </c>
      <c r="I314" s="64" t="e">
        <f ca="1">_xludf.IFNA(VLOOKUP($A314,'Data Sheet'!$A:N,15,FALSE),"NA")</f>
        <v>#NAME?</v>
      </c>
      <c r="J314" s="63" t="e">
        <f ca="1">_xludf.IFNA(VLOOKUP($A314,'Data Sheet'!$A:T,19,FALSE),"NA")</f>
        <v>#NAME?</v>
      </c>
      <c r="K314" s="64" t="e">
        <f ca="1">_xludf.IFNA(VLOOKUP($A314,'Data Sheet'!$A:T,20,FALSE),"NA")</f>
        <v>#NAME?</v>
      </c>
    </row>
    <row r="315" spans="2:11" ht="15.75" customHeight="1" x14ac:dyDescent="0.15">
      <c r="B315" s="60" t="e">
        <f ca="1">_xludf.IFNA(VLOOKUP($A315,'Data Sheet'!$A:B,2,FALSE),"NA")</f>
        <v>#NAME?</v>
      </c>
      <c r="C315" s="61" t="e">
        <f ca="1">_xludf.IFNA(VLOOKUP($A315,'Data Sheet'!$A:U,3,FALSE),"NA")</f>
        <v>#NAME?</v>
      </c>
      <c r="D315" s="61" t="e">
        <f ca="1">_xludf.IFNA(VLOOKUP($A315,'Data Sheet'!$A:C,4,FALSE),"NA")</f>
        <v>#NAME?</v>
      </c>
      <c r="E315" s="61" t="e">
        <f ca="1">_xludf.IFNA(VLOOKUP($A315,'Data Sheet'!$A:D,5,FALSE),"NA")</f>
        <v>#NAME?</v>
      </c>
      <c r="F315" s="73" t="e">
        <f ca="1">_xludf.IFNA(VLOOKUP($A315,'Data Sheet'!$A:E,6,FALSE),"NA")</f>
        <v>#NAME?</v>
      </c>
      <c r="G315" s="63" t="e">
        <f ca="1">_xludf.IFNA(VLOOKUP($A315,'Data Sheet'!$A:F,7,FALSE),"NA")</f>
        <v>#NAME?</v>
      </c>
      <c r="H315" s="64" t="e">
        <f ca="1">_xludf.IFNA(VLOOKUP($A315,'Data Sheet'!$A:M,14,FALSE),"NA")</f>
        <v>#NAME?</v>
      </c>
      <c r="I315" s="64" t="e">
        <f ca="1">_xludf.IFNA(VLOOKUP($A315,'Data Sheet'!$A:N,15,FALSE),"NA")</f>
        <v>#NAME?</v>
      </c>
      <c r="J315" s="63" t="e">
        <f ca="1">_xludf.IFNA(VLOOKUP($A315,'Data Sheet'!$A:T,19,FALSE),"NA")</f>
        <v>#NAME?</v>
      </c>
      <c r="K315" s="64" t="e">
        <f ca="1">_xludf.IFNA(VLOOKUP($A315,'Data Sheet'!$A:T,20,FALSE),"NA")</f>
        <v>#NAME?</v>
      </c>
    </row>
    <row r="316" spans="2:11" ht="15.75" customHeight="1" x14ac:dyDescent="0.15">
      <c r="B316" s="60" t="e">
        <f ca="1">_xludf.IFNA(VLOOKUP($A316,'Data Sheet'!$A:B,2,FALSE),"NA")</f>
        <v>#NAME?</v>
      </c>
      <c r="C316" s="61" t="e">
        <f ca="1">_xludf.IFNA(VLOOKUP($A316,'Data Sheet'!$A:U,3,FALSE),"NA")</f>
        <v>#NAME?</v>
      </c>
      <c r="D316" s="61" t="e">
        <f ca="1">_xludf.IFNA(VLOOKUP($A316,'Data Sheet'!$A:C,4,FALSE),"NA")</f>
        <v>#NAME?</v>
      </c>
      <c r="E316" s="61" t="e">
        <f ca="1">_xludf.IFNA(VLOOKUP($A316,'Data Sheet'!$A:D,5,FALSE),"NA")</f>
        <v>#NAME?</v>
      </c>
      <c r="F316" s="73" t="e">
        <f ca="1">_xludf.IFNA(VLOOKUP($A316,'Data Sheet'!$A:E,6,FALSE),"NA")</f>
        <v>#NAME?</v>
      </c>
      <c r="G316" s="63" t="e">
        <f ca="1">_xludf.IFNA(VLOOKUP($A316,'Data Sheet'!$A:F,7,FALSE),"NA")</f>
        <v>#NAME?</v>
      </c>
      <c r="H316" s="64" t="e">
        <f ca="1">_xludf.IFNA(VLOOKUP($A316,'Data Sheet'!$A:M,14,FALSE),"NA")</f>
        <v>#NAME?</v>
      </c>
      <c r="I316" s="64" t="e">
        <f ca="1">_xludf.IFNA(VLOOKUP($A316,'Data Sheet'!$A:N,15,FALSE),"NA")</f>
        <v>#NAME?</v>
      </c>
      <c r="J316" s="63" t="e">
        <f ca="1">_xludf.IFNA(VLOOKUP($A316,'Data Sheet'!$A:T,19,FALSE),"NA")</f>
        <v>#NAME?</v>
      </c>
      <c r="K316" s="64" t="e">
        <f ca="1">_xludf.IFNA(VLOOKUP($A316,'Data Sheet'!$A:T,20,FALSE),"NA")</f>
        <v>#NAME?</v>
      </c>
    </row>
    <row r="317" spans="2:11" ht="15.75" customHeight="1" x14ac:dyDescent="0.15">
      <c r="B317" s="60" t="e">
        <f ca="1">_xludf.IFNA(VLOOKUP($A317,'Data Sheet'!$A:B,2,FALSE),"NA")</f>
        <v>#NAME?</v>
      </c>
      <c r="C317" s="61" t="e">
        <f ca="1">_xludf.IFNA(VLOOKUP($A317,'Data Sheet'!$A:U,3,FALSE),"NA")</f>
        <v>#NAME?</v>
      </c>
      <c r="D317" s="61" t="e">
        <f ca="1">_xludf.IFNA(VLOOKUP($A317,'Data Sheet'!$A:C,4,FALSE),"NA")</f>
        <v>#NAME?</v>
      </c>
      <c r="E317" s="61" t="e">
        <f ca="1">_xludf.IFNA(VLOOKUP($A317,'Data Sheet'!$A:D,5,FALSE),"NA")</f>
        <v>#NAME?</v>
      </c>
      <c r="F317" s="73" t="e">
        <f ca="1">_xludf.IFNA(VLOOKUP($A317,'Data Sheet'!$A:E,6,FALSE),"NA")</f>
        <v>#NAME?</v>
      </c>
      <c r="G317" s="63" t="e">
        <f ca="1">_xludf.IFNA(VLOOKUP($A317,'Data Sheet'!$A:F,7,FALSE),"NA")</f>
        <v>#NAME?</v>
      </c>
      <c r="H317" s="64" t="e">
        <f ca="1">_xludf.IFNA(VLOOKUP($A317,'Data Sheet'!$A:M,14,FALSE),"NA")</f>
        <v>#NAME?</v>
      </c>
      <c r="I317" s="64" t="e">
        <f ca="1">_xludf.IFNA(VLOOKUP($A317,'Data Sheet'!$A:N,15,FALSE),"NA")</f>
        <v>#NAME?</v>
      </c>
      <c r="J317" s="63" t="e">
        <f ca="1">_xludf.IFNA(VLOOKUP($A317,'Data Sheet'!$A:T,19,FALSE),"NA")</f>
        <v>#NAME?</v>
      </c>
      <c r="K317" s="64" t="e">
        <f ca="1">_xludf.IFNA(VLOOKUP($A317,'Data Sheet'!$A:T,20,FALSE),"NA")</f>
        <v>#NAME?</v>
      </c>
    </row>
    <row r="318" spans="2:11" ht="15.75" customHeight="1" x14ac:dyDescent="0.15">
      <c r="B318" s="60" t="e">
        <f ca="1">_xludf.IFNA(VLOOKUP($A318,'Data Sheet'!$A:B,2,FALSE),"NA")</f>
        <v>#NAME?</v>
      </c>
      <c r="C318" s="61" t="e">
        <f ca="1">_xludf.IFNA(VLOOKUP($A318,'Data Sheet'!$A:U,3,FALSE),"NA")</f>
        <v>#NAME?</v>
      </c>
      <c r="D318" s="61" t="e">
        <f ca="1">_xludf.IFNA(VLOOKUP($A318,'Data Sheet'!$A:C,4,FALSE),"NA")</f>
        <v>#NAME?</v>
      </c>
      <c r="E318" s="61" t="e">
        <f ca="1">_xludf.IFNA(VLOOKUP($A318,'Data Sheet'!$A:D,5,FALSE),"NA")</f>
        <v>#NAME?</v>
      </c>
      <c r="F318" s="73" t="e">
        <f ca="1">_xludf.IFNA(VLOOKUP($A318,'Data Sheet'!$A:E,6,FALSE),"NA")</f>
        <v>#NAME?</v>
      </c>
      <c r="G318" s="63" t="e">
        <f ca="1">_xludf.IFNA(VLOOKUP($A318,'Data Sheet'!$A:F,7,FALSE),"NA")</f>
        <v>#NAME?</v>
      </c>
      <c r="H318" s="64" t="e">
        <f ca="1">_xludf.IFNA(VLOOKUP($A318,'Data Sheet'!$A:M,14,FALSE),"NA")</f>
        <v>#NAME?</v>
      </c>
      <c r="I318" s="64" t="e">
        <f ca="1">_xludf.IFNA(VLOOKUP($A318,'Data Sheet'!$A:N,15,FALSE),"NA")</f>
        <v>#NAME?</v>
      </c>
      <c r="J318" s="63" t="e">
        <f ca="1">_xludf.IFNA(VLOOKUP($A318,'Data Sheet'!$A:T,19,FALSE),"NA")</f>
        <v>#NAME?</v>
      </c>
      <c r="K318" s="64" t="e">
        <f ca="1">_xludf.IFNA(VLOOKUP($A318,'Data Sheet'!$A:T,20,FALSE),"NA")</f>
        <v>#NAME?</v>
      </c>
    </row>
    <row r="319" spans="2:11" ht="15.75" customHeight="1" x14ac:dyDescent="0.15">
      <c r="B319" s="60" t="e">
        <f ca="1">_xludf.IFNA(VLOOKUP($A319,'Data Sheet'!$A:B,2,FALSE),"NA")</f>
        <v>#NAME?</v>
      </c>
      <c r="C319" s="61" t="e">
        <f ca="1">_xludf.IFNA(VLOOKUP($A319,'Data Sheet'!$A:U,3,FALSE),"NA")</f>
        <v>#NAME?</v>
      </c>
      <c r="D319" s="61" t="e">
        <f ca="1">_xludf.IFNA(VLOOKUP($A319,'Data Sheet'!$A:C,4,FALSE),"NA")</f>
        <v>#NAME?</v>
      </c>
      <c r="E319" s="61" t="e">
        <f ca="1">_xludf.IFNA(VLOOKUP($A319,'Data Sheet'!$A:D,5,FALSE),"NA")</f>
        <v>#NAME?</v>
      </c>
      <c r="F319" s="73" t="e">
        <f ca="1">_xludf.IFNA(VLOOKUP($A319,'Data Sheet'!$A:E,6,FALSE),"NA")</f>
        <v>#NAME?</v>
      </c>
      <c r="G319" s="63" t="e">
        <f ca="1">_xludf.IFNA(VLOOKUP($A319,'Data Sheet'!$A:F,7,FALSE),"NA")</f>
        <v>#NAME?</v>
      </c>
      <c r="H319" s="64" t="e">
        <f ca="1">_xludf.IFNA(VLOOKUP($A319,'Data Sheet'!$A:M,14,FALSE),"NA")</f>
        <v>#NAME?</v>
      </c>
      <c r="I319" s="64" t="e">
        <f ca="1">_xludf.IFNA(VLOOKUP($A319,'Data Sheet'!$A:N,15,FALSE),"NA")</f>
        <v>#NAME?</v>
      </c>
      <c r="J319" s="63" t="e">
        <f ca="1">_xludf.IFNA(VLOOKUP($A319,'Data Sheet'!$A:T,19,FALSE),"NA")</f>
        <v>#NAME?</v>
      </c>
      <c r="K319" s="64" t="e">
        <f ca="1">_xludf.IFNA(VLOOKUP($A319,'Data Sheet'!$A:T,20,FALSE),"NA")</f>
        <v>#NAME?</v>
      </c>
    </row>
    <row r="320" spans="2:11" ht="15.75" customHeight="1" x14ac:dyDescent="0.15">
      <c r="B320" s="60" t="e">
        <f ca="1">_xludf.IFNA(VLOOKUP($A320,'Data Sheet'!$A:B,2,FALSE),"NA")</f>
        <v>#NAME?</v>
      </c>
      <c r="C320" s="61" t="e">
        <f ca="1">_xludf.IFNA(VLOOKUP($A320,'Data Sheet'!$A:U,3,FALSE),"NA")</f>
        <v>#NAME?</v>
      </c>
      <c r="D320" s="61" t="e">
        <f ca="1">_xludf.IFNA(VLOOKUP($A320,'Data Sheet'!$A:C,4,FALSE),"NA")</f>
        <v>#NAME?</v>
      </c>
      <c r="E320" s="61" t="e">
        <f ca="1">_xludf.IFNA(VLOOKUP($A320,'Data Sheet'!$A:D,5,FALSE),"NA")</f>
        <v>#NAME?</v>
      </c>
      <c r="F320" s="73" t="e">
        <f ca="1">_xludf.IFNA(VLOOKUP($A320,'Data Sheet'!$A:E,6,FALSE),"NA")</f>
        <v>#NAME?</v>
      </c>
      <c r="G320" s="63" t="e">
        <f ca="1">_xludf.IFNA(VLOOKUP($A320,'Data Sheet'!$A:F,7,FALSE),"NA")</f>
        <v>#NAME?</v>
      </c>
      <c r="H320" s="64" t="e">
        <f ca="1">_xludf.IFNA(VLOOKUP($A320,'Data Sheet'!$A:M,14,FALSE),"NA")</f>
        <v>#NAME?</v>
      </c>
      <c r="I320" s="64" t="e">
        <f ca="1">_xludf.IFNA(VLOOKUP($A320,'Data Sheet'!$A:N,15,FALSE),"NA")</f>
        <v>#NAME?</v>
      </c>
      <c r="J320" s="63" t="e">
        <f ca="1">_xludf.IFNA(VLOOKUP($A320,'Data Sheet'!$A:T,19,FALSE),"NA")</f>
        <v>#NAME?</v>
      </c>
      <c r="K320" s="64" t="e">
        <f ca="1">_xludf.IFNA(VLOOKUP($A320,'Data Sheet'!$A:T,20,FALSE),"NA")</f>
        <v>#NAME?</v>
      </c>
    </row>
    <row r="321" spans="2:11" ht="15.75" customHeight="1" x14ac:dyDescent="0.15">
      <c r="B321" s="60" t="e">
        <f ca="1">_xludf.IFNA(VLOOKUP($A321,'Data Sheet'!$A:B,2,FALSE),"NA")</f>
        <v>#NAME?</v>
      </c>
      <c r="C321" s="61" t="e">
        <f ca="1">_xludf.IFNA(VLOOKUP($A321,'Data Sheet'!$A:U,3,FALSE),"NA")</f>
        <v>#NAME?</v>
      </c>
      <c r="D321" s="61" t="e">
        <f ca="1">_xludf.IFNA(VLOOKUP($A321,'Data Sheet'!$A:C,4,FALSE),"NA")</f>
        <v>#NAME?</v>
      </c>
      <c r="E321" s="61" t="e">
        <f ca="1">_xludf.IFNA(VLOOKUP($A321,'Data Sheet'!$A:D,5,FALSE),"NA")</f>
        <v>#NAME?</v>
      </c>
      <c r="F321" s="73" t="e">
        <f ca="1">_xludf.IFNA(VLOOKUP($A321,'Data Sheet'!$A:E,6,FALSE),"NA")</f>
        <v>#NAME?</v>
      </c>
      <c r="G321" s="63" t="e">
        <f ca="1">_xludf.IFNA(VLOOKUP($A321,'Data Sheet'!$A:F,7,FALSE),"NA")</f>
        <v>#NAME?</v>
      </c>
      <c r="H321" s="64" t="e">
        <f ca="1">_xludf.IFNA(VLOOKUP($A321,'Data Sheet'!$A:M,14,FALSE),"NA")</f>
        <v>#NAME?</v>
      </c>
      <c r="I321" s="64" t="e">
        <f ca="1">_xludf.IFNA(VLOOKUP($A321,'Data Sheet'!$A:N,15,FALSE),"NA")</f>
        <v>#NAME?</v>
      </c>
      <c r="J321" s="63" t="e">
        <f ca="1">_xludf.IFNA(VLOOKUP($A321,'Data Sheet'!$A:T,19,FALSE),"NA")</f>
        <v>#NAME?</v>
      </c>
      <c r="K321" s="64" t="e">
        <f ca="1">_xludf.IFNA(VLOOKUP($A321,'Data Sheet'!$A:T,20,FALSE),"NA")</f>
        <v>#NAME?</v>
      </c>
    </row>
    <row r="322" spans="2:11" ht="15.75" customHeight="1" x14ac:dyDescent="0.15">
      <c r="B322" s="60" t="e">
        <f ca="1">_xludf.IFNA(VLOOKUP($A322,'Data Sheet'!$A:B,2,FALSE),"NA")</f>
        <v>#NAME?</v>
      </c>
      <c r="C322" s="61" t="e">
        <f ca="1">_xludf.IFNA(VLOOKUP($A322,'Data Sheet'!$A:U,3,FALSE),"NA")</f>
        <v>#NAME?</v>
      </c>
      <c r="D322" s="61" t="e">
        <f ca="1">_xludf.IFNA(VLOOKUP($A322,'Data Sheet'!$A:C,4,FALSE),"NA")</f>
        <v>#NAME?</v>
      </c>
      <c r="E322" s="61" t="e">
        <f ca="1">_xludf.IFNA(VLOOKUP($A322,'Data Sheet'!$A:D,5,FALSE),"NA")</f>
        <v>#NAME?</v>
      </c>
      <c r="F322" s="73" t="e">
        <f ca="1">_xludf.IFNA(VLOOKUP($A322,'Data Sheet'!$A:E,6,FALSE),"NA")</f>
        <v>#NAME?</v>
      </c>
      <c r="G322" s="63" t="e">
        <f ca="1">_xludf.IFNA(VLOOKUP($A322,'Data Sheet'!$A:F,7,FALSE),"NA")</f>
        <v>#NAME?</v>
      </c>
      <c r="H322" s="64" t="e">
        <f ca="1">_xludf.IFNA(VLOOKUP($A322,'Data Sheet'!$A:M,14,FALSE),"NA")</f>
        <v>#NAME?</v>
      </c>
      <c r="I322" s="64" t="e">
        <f ca="1">_xludf.IFNA(VLOOKUP($A322,'Data Sheet'!$A:N,15,FALSE),"NA")</f>
        <v>#NAME?</v>
      </c>
      <c r="J322" s="63" t="e">
        <f ca="1">_xludf.IFNA(VLOOKUP($A322,'Data Sheet'!$A:T,19,FALSE),"NA")</f>
        <v>#NAME?</v>
      </c>
      <c r="K322" s="64" t="e">
        <f ca="1">_xludf.IFNA(VLOOKUP($A322,'Data Sheet'!$A:T,20,FALSE),"NA")</f>
        <v>#NAME?</v>
      </c>
    </row>
    <row r="323" spans="2:11" ht="15.75" customHeight="1" x14ac:dyDescent="0.15">
      <c r="B323" s="60" t="e">
        <f ca="1">_xludf.IFNA(VLOOKUP($A323,'Data Sheet'!$A:B,2,FALSE),"NA")</f>
        <v>#NAME?</v>
      </c>
      <c r="C323" s="61" t="e">
        <f ca="1">_xludf.IFNA(VLOOKUP($A323,'Data Sheet'!$A:U,3,FALSE),"NA")</f>
        <v>#NAME?</v>
      </c>
      <c r="D323" s="61" t="e">
        <f ca="1">_xludf.IFNA(VLOOKUP($A323,'Data Sheet'!$A:C,4,FALSE),"NA")</f>
        <v>#NAME?</v>
      </c>
      <c r="E323" s="61" t="e">
        <f ca="1">_xludf.IFNA(VLOOKUP($A323,'Data Sheet'!$A:D,5,FALSE),"NA")</f>
        <v>#NAME?</v>
      </c>
      <c r="F323" s="73" t="e">
        <f ca="1">_xludf.IFNA(VLOOKUP($A323,'Data Sheet'!$A:E,6,FALSE),"NA")</f>
        <v>#NAME?</v>
      </c>
      <c r="G323" s="63" t="e">
        <f ca="1">_xludf.IFNA(VLOOKUP($A323,'Data Sheet'!$A:F,7,FALSE),"NA")</f>
        <v>#NAME?</v>
      </c>
      <c r="H323" s="64" t="e">
        <f ca="1">_xludf.IFNA(VLOOKUP($A323,'Data Sheet'!$A:M,14,FALSE),"NA")</f>
        <v>#NAME?</v>
      </c>
      <c r="I323" s="64" t="e">
        <f ca="1">_xludf.IFNA(VLOOKUP($A323,'Data Sheet'!$A:N,15,FALSE),"NA")</f>
        <v>#NAME?</v>
      </c>
      <c r="J323" s="63" t="e">
        <f ca="1">_xludf.IFNA(VLOOKUP($A323,'Data Sheet'!$A:T,19,FALSE),"NA")</f>
        <v>#NAME?</v>
      </c>
      <c r="K323" s="64" t="e">
        <f ca="1">_xludf.IFNA(VLOOKUP($A323,'Data Sheet'!$A:T,20,FALSE),"NA")</f>
        <v>#NAME?</v>
      </c>
    </row>
    <row r="324" spans="2:11" ht="15.75" customHeight="1" x14ac:dyDescent="0.15">
      <c r="B324" s="60" t="e">
        <f ca="1">_xludf.IFNA(VLOOKUP($A324,'Data Sheet'!$A:B,2,FALSE),"NA")</f>
        <v>#NAME?</v>
      </c>
      <c r="C324" s="61" t="e">
        <f ca="1">_xludf.IFNA(VLOOKUP($A324,'Data Sheet'!$A:U,3,FALSE),"NA")</f>
        <v>#NAME?</v>
      </c>
      <c r="D324" s="61" t="e">
        <f ca="1">_xludf.IFNA(VLOOKUP($A324,'Data Sheet'!$A:C,4,FALSE),"NA")</f>
        <v>#NAME?</v>
      </c>
      <c r="E324" s="61" t="e">
        <f ca="1">_xludf.IFNA(VLOOKUP($A324,'Data Sheet'!$A:D,5,FALSE),"NA")</f>
        <v>#NAME?</v>
      </c>
      <c r="F324" s="73" t="e">
        <f ca="1">_xludf.IFNA(VLOOKUP($A324,'Data Sheet'!$A:E,6,FALSE),"NA")</f>
        <v>#NAME?</v>
      </c>
      <c r="G324" s="63" t="e">
        <f ca="1">_xludf.IFNA(VLOOKUP($A324,'Data Sheet'!$A:F,7,FALSE),"NA")</f>
        <v>#NAME?</v>
      </c>
      <c r="H324" s="64" t="e">
        <f ca="1">_xludf.IFNA(VLOOKUP($A324,'Data Sheet'!$A:M,14,FALSE),"NA")</f>
        <v>#NAME?</v>
      </c>
      <c r="I324" s="64" t="e">
        <f ca="1">_xludf.IFNA(VLOOKUP($A324,'Data Sheet'!$A:N,15,FALSE),"NA")</f>
        <v>#NAME?</v>
      </c>
      <c r="J324" s="63" t="e">
        <f ca="1">_xludf.IFNA(VLOOKUP($A324,'Data Sheet'!$A:T,19,FALSE),"NA")</f>
        <v>#NAME?</v>
      </c>
      <c r="K324" s="64" t="e">
        <f ca="1">_xludf.IFNA(VLOOKUP($A324,'Data Sheet'!$A:T,20,FALSE),"NA")</f>
        <v>#NAME?</v>
      </c>
    </row>
    <row r="325" spans="2:11" ht="15.75" customHeight="1" x14ac:dyDescent="0.15">
      <c r="B325" s="60" t="e">
        <f ca="1">_xludf.IFNA(VLOOKUP($A325,'Data Sheet'!$A:B,2,FALSE),"NA")</f>
        <v>#NAME?</v>
      </c>
      <c r="C325" s="61" t="e">
        <f ca="1">_xludf.IFNA(VLOOKUP($A325,'Data Sheet'!$A:U,3,FALSE),"NA")</f>
        <v>#NAME?</v>
      </c>
      <c r="D325" s="61" t="e">
        <f ca="1">_xludf.IFNA(VLOOKUP($A325,'Data Sheet'!$A:C,4,FALSE),"NA")</f>
        <v>#NAME?</v>
      </c>
      <c r="E325" s="61" t="e">
        <f ca="1">_xludf.IFNA(VLOOKUP($A325,'Data Sheet'!$A:D,5,FALSE),"NA")</f>
        <v>#NAME?</v>
      </c>
      <c r="F325" s="73" t="e">
        <f ca="1">_xludf.IFNA(VLOOKUP($A325,'Data Sheet'!$A:E,6,FALSE),"NA")</f>
        <v>#NAME?</v>
      </c>
      <c r="G325" s="63" t="e">
        <f ca="1">_xludf.IFNA(VLOOKUP($A325,'Data Sheet'!$A:F,7,FALSE),"NA")</f>
        <v>#NAME?</v>
      </c>
      <c r="H325" s="64" t="e">
        <f ca="1">_xludf.IFNA(VLOOKUP($A325,'Data Sheet'!$A:M,14,FALSE),"NA")</f>
        <v>#NAME?</v>
      </c>
      <c r="I325" s="64" t="e">
        <f ca="1">_xludf.IFNA(VLOOKUP($A325,'Data Sheet'!$A:N,15,FALSE),"NA")</f>
        <v>#NAME?</v>
      </c>
      <c r="J325" s="63" t="e">
        <f ca="1">_xludf.IFNA(VLOOKUP($A325,'Data Sheet'!$A:T,19,FALSE),"NA")</f>
        <v>#NAME?</v>
      </c>
      <c r="K325" s="64" t="e">
        <f ca="1">_xludf.IFNA(VLOOKUP($A325,'Data Sheet'!$A:T,20,FALSE),"NA")</f>
        <v>#NAME?</v>
      </c>
    </row>
    <row r="326" spans="2:11" ht="15.75" customHeight="1" x14ac:dyDescent="0.15">
      <c r="B326" s="60" t="e">
        <f ca="1">_xludf.IFNA(VLOOKUP($A326,'Data Sheet'!$A:B,2,FALSE),"NA")</f>
        <v>#NAME?</v>
      </c>
      <c r="C326" s="61" t="e">
        <f ca="1">_xludf.IFNA(VLOOKUP($A326,'Data Sheet'!$A:U,3,FALSE),"NA")</f>
        <v>#NAME?</v>
      </c>
      <c r="D326" s="61" t="e">
        <f ca="1">_xludf.IFNA(VLOOKUP($A326,'Data Sheet'!$A:C,4,FALSE),"NA")</f>
        <v>#NAME?</v>
      </c>
      <c r="E326" s="61" t="e">
        <f ca="1">_xludf.IFNA(VLOOKUP($A326,'Data Sheet'!$A:D,5,FALSE),"NA")</f>
        <v>#NAME?</v>
      </c>
      <c r="F326" s="73" t="e">
        <f ca="1">_xludf.IFNA(VLOOKUP($A326,'Data Sheet'!$A:E,6,FALSE),"NA")</f>
        <v>#NAME?</v>
      </c>
      <c r="G326" s="63" t="e">
        <f ca="1">_xludf.IFNA(VLOOKUP($A326,'Data Sheet'!$A:F,7,FALSE),"NA")</f>
        <v>#NAME?</v>
      </c>
      <c r="H326" s="64" t="e">
        <f ca="1">_xludf.IFNA(VLOOKUP($A326,'Data Sheet'!$A:M,14,FALSE),"NA")</f>
        <v>#NAME?</v>
      </c>
      <c r="I326" s="64" t="e">
        <f ca="1">_xludf.IFNA(VLOOKUP($A326,'Data Sheet'!$A:N,15,FALSE),"NA")</f>
        <v>#NAME?</v>
      </c>
      <c r="J326" s="63" t="e">
        <f ca="1">_xludf.IFNA(VLOOKUP($A326,'Data Sheet'!$A:T,19,FALSE),"NA")</f>
        <v>#NAME?</v>
      </c>
      <c r="K326" s="64" t="e">
        <f ca="1">_xludf.IFNA(VLOOKUP($A326,'Data Sheet'!$A:T,20,FALSE),"NA")</f>
        <v>#NAME?</v>
      </c>
    </row>
    <row r="327" spans="2:11" ht="15.75" customHeight="1" x14ac:dyDescent="0.15">
      <c r="B327" s="60" t="e">
        <f ca="1">_xludf.IFNA(VLOOKUP($A327,'Data Sheet'!$A:B,2,FALSE),"NA")</f>
        <v>#NAME?</v>
      </c>
      <c r="C327" s="61" t="e">
        <f ca="1">_xludf.IFNA(VLOOKUP($A327,'Data Sheet'!$A:U,3,FALSE),"NA")</f>
        <v>#NAME?</v>
      </c>
      <c r="D327" s="61" t="e">
        <f ca="1">_xludf.IFNA(VLOOKUP($A327,'Data Sheet'!$A:C,4,FALSE),"NA")</f>
        <v>#NAME?</v>
      </c>
      <c r="E327" s="61" t="e">
        <f ca="1">_xludf.IFNA(VLOOKUP($A327,'Data Sheet'!$A:D,5,FALSE),"NA")</f>
        <v>#NAME?</v>
      </c>
      <c r="F327" s="73" t="e">
        <f ca="1">_xludf.IFNA(VLOOKUP($A327,'Data Sheet'!$A:E,6,FALSE),"NA")</f>
        <v>#NAME?</v>
      </c>
      <c r="G327" s="63" t="e">
        <f ca="1">_xludf.IFNA(VLOOKUP($A327,'Data Sheet'!$A:F,7,FALSE),"NA")</f>
        <v>#NAME?</v>
      </c>
      <c r="H327" s="64" t="e">
        <f ca="1">_xludf.IFNA(VLOOKUP($A327,'Data Sheet'!$A:M,14,FALSE),"NA")</f>
        <v>#NAME?</v>
      </c>
      <c r="I327" s="64" t="e">
        <f ca="1">_xludf.IFNA(VLOOKUP($A327,'Data Sheet'!$A:N,15,FALSE),"NA")</f>
        <v>#NAME?</v>
      </c>
      <c r="J327" s="63" t="e">
        <f ca="1">_xludf.IFNA(VLOOKUP($A327,'Data Sheet'!$A:T,19,FALSE),"NA")</f>
        <v>#NAME?</v>
      </c>
      <c r="K327" s="64" t="e">
        <f ca="1">_xludf.IFNA(VLOOKUP($A327,'Data Sheet'!$A:T,20,FALSE),"NA")</f>
        <v>#NAME?</v>
      </c>
    </row>
    <row r="328" spans="2:11" ht="15.75" customHeight="1" x14ac:dyDescent="0.15">
      <c r="B328" s="60" t="e">
        <f ca="1">_xludf.IFNA(VLOOKUP($A328,'Data Sheet'!$A:B,2,FALSE),"NA")</f>
        <v>#NAME?</v>
      </c>
      <c r="C328" s="61" t="e">
        <f ca="1">_xludf.IFNA(VLOOKUP($A328,'Data Sheet'!$A:U,3,FALSE),"NA")</f>
        <v>#NAME?</v>
      </c>
      <c r="D328" s="61" t="e">
        <f ca="1">_xludf.IFNA(VLOOKUP($A328,'Data Sheet'!$A:C,4,FALSE),"NA")</f>
        <v>#NAME?</v>
      </c>
      <c r="E328" s="61" t="e">
        <f ca="1">_xludf.IFNA(VLOOKUP($A328,'Data Sheet'!$A:D,5,FALSE),"NA")</f>
        <v>#NAME?</v>
      </c>
      <c r="F328" s="73" t="e">
        <f ca="1">_xludf.IFNA(VLOOKUP($A328,'Data Sheet'!$A:E,6,FALSE),"NA")</f>
        <v>#NAME?</v>
      </c>
      <c r="G328" s="63" t="e">
        <f ca="1">_xludf.IFNA(VLOOKUP($A328,'Data Sheet'!$A:F,7,FALSE),"NA")</f>
        <v>#NAME?</v>
      </c>
      <c r="H328" s="64" t="e">
        <f ca="1">_xludf.IFNA(VLOOKUP($A328,'Data Sheet'!$A:M,14,FALSE),"NA")</f>
        <v>#NAME?</v>
      </c>
      <c r="I328" s="64" t="e">
        <f ca="1">_xludf.IFNA(VLOOKUP($A328,'Data Sheet'!$A:N,15,FALSE),"NA")</f>
        <v>#NAME?</v>
      </c>
      <c r="J328" s="63" t="e">
        <f ca="1">_xludf.IFNA(VLOOKUP($A328,'Data Sheet'!$A:T,19,FALSE),"NA")</f>
        <v>#NAME?</v>
      </c>
      <c r="K328" s="64" t="e">
        <f ca="1">_xludf.IFNA(VLOOKUP($A328,'Data Sheet'!$A:T,20,FALSE),"NA")</f>
        <v>#NAME?</v>
      </c>
    </row>
    <row r="329" spans="2:11" ht="15.75" customHeight="1" x14ac:dyDescent="0.15">
      <c r="B329" s="60" t="e">
        <f ca="1">_xludf.IFNA(VLOOKUP($A329,'Data Sheet'!$A:B,2,FALSE),"NA")</f>
        <v>#NAME?</v>
      </c>
      <c r="C329" s="61" t="e">
        <f ca="1">_xludf.IFNA(VLOOKUP($A329,'Data Sheet'!$A:U,3,FALSE),"NA")</f>
        <v>#NAME?</v>
      </c>
      <c r="D329" s="61" t="e">
        <f ca="1">_xludf.IFNA(VLOOKUP($A329,'Data Sheet'!$A:C,4,FALSE),"NA")</f>
        <v>#NAME?</v>
      </c>
      <c r="E329" s="61" t="e">
        <f ca="1">_xludf.IFNA(VLOOKUP($A329,'Data Sheet'!$A:D,5,FALSE),"NA")</f>
        <v>#NAME?</v>
      </c>
      <c r="F329" s="73" t="e">
        <f ca="1">_xludf.IFNA(VLOOKUP($A329,'Data Sheet'!$A:E,6,FALSE),"NA")</f>
        <v>#NAME?</v>
      </c>
      <c r="G329" s="63" t="e">
        <f ca="1">_xludf.IFNA(VLOOKUP($A329,'Data Sheet'!$A:F,7,FALSE),"NA")</f>
        <v>#NAME?</v>
      </c>
      <c r="H329" s="64" t="e">
        <f ca="1">_xludf.IFNA(VLOOKUP($A329,'Data Sheet'!$A:M,14,FALSE),"NA")</f>
        <v>#NAME?</v>
      </c>
      <c r="I329" s="64" t="e">
        <f ca="1">_xludf.IFNA(VLOOKUP($A329,'Data Sheet'!$A:N,15,FALSE),"NA")</f>
        <v>#NAME?</v>
      </c>
      <c r="J329" s="63" t="e">
        <f ca="1">_xludf.IFNA(VLOOKUP($A329,'Data Sheet'!$A:T,19,FALSE),"NA")</f>
        <v>#NAME?</v>
      </c>
      <c r="K329" s="64" t="e">
        <f ca="1">_xludf.IFNA(VLOOKUP($A329,'Data Sheet'!$A:T,20,FALSE),"NA")</f>
        <v>#NAME?</v>
      </c>
    </row>
    <row r="330" spans="2:11" ht="15.75" customHeight="1" x14ac:dyDescent="0.15">
      <c r="B330" s="60" t="e">
        <f ca="1">_xludf.IFNA(VLOOKUP($A330,'Data Sheet'!$A:B,2,FALSE),"NA")</f>
        <v>#NAME?</v>
      </c>
      <c r="C330" s="61" t="e">
        <f ca="1">_xludf.IFNA(VLOOKUP($A330,'Data Sheet'!$A:U,3,FALSE),"NA")</f>
        <v>#NAME?</v>
      </c>
      <c r="D330" s="61" t="e">
        <f ca="1">_xludf.IFNA(VLOOKUP($A330,'Data Sheet'!$A:C,4,FALSE),"NA")</f>
        <v>#NAME?</v>
      </c>
      <c r="E330" s="61" t="e">
        <f ca="1">_xludf.IFNA(VLOOKUP($A330,'Data Sheet'!$A:D,5,FALSE),"NA")</f>
        <v>#NAME?</v>
      </c>
      <c r="F330" s="73" t="e">
        <f ca="1">_xludf.IFNA(VLOOKUP($A330,'Data Sheet'!$A:E,6,FALSE),"NA")</f>
        <v>#NAME?</v>
      </c>
      <c r="G330" s="63" t="e">
        <f ca="1">_xludf.IFNA(VLOOKUP($A330,'Data Sheet'!$A:F,7,FALSE),"NA")</f>
        <v>#NAME?</v>
      </c>
      <c r="H330" s="64" t="e">
        <f ca="1">_xludf.IFNA(VLOOKUP($A330,'Data Sheet'!$A:M,14,FALSE),"NA")</f>
        <v>#NAME?</v>
      </c>
      <c r="I330" s="64" t="e">
        <f ca="1">_xludf.IFNA(VLOOKUP($A330,'Data Sheet'!$A:N,15,FALSE),"NA")</f>
        <v>#NAME?</v>
      </c>
      <c r="J330" s="63" t="e">
        <f ca="1">_xludf.IFNA(VLOOKUP($A330,'Data Sheet'!$A:T,19,FALSE),"NA")</f>
        <v>#NAME?</v>
      </c>
      <c r="K330" s="64" t="e">
        <f ca="1">_xludf.IFNA(VLOOKUP($A330,'Data Sheet'!$A:T,20,FALSE),"NA")</f>
        <v>#NAME?</v>
      </c>
    </row>
    <row r="331" spans="2:11" ht="15.75" customHeight="1" x14ac:dyDescent="0.15">
      <c r="B331" s="60" t="e">
        <f ca="1">_xludf.IFNA(VLOOKUP($A331,'Data Sheet'!$A:B,2,FALSE),"NA")</f>
        <v>#NAME?</v>
      </c>
      <c r="C331" s="61" t="e">
        <f ca="1">_xludf.IFNA(VLOOKUP($A331,'Data Sheet'!$A:U,3,FALSE),"NA")</f>
        <v>#NAME?</v>
      </c>
      <c r="D331" s="61" t="e">
        <f ca="1">_xludf.IFNA(VLOOKUP($A331,'Data Sheet'!$A:C,4,FALSE),"NA")</f>
        <v>#NAME?</v>
      </c>
      <c r="E331" s="61" t="e">
        <f ca="1">_xludf.IFNA(VLOOKUP($A331,'Data Sheet'!$A:D,5,FALSE),"NA")</f>
        <v>#NAME?</v>
      </c>
      <c r="F331" s="73" t="e">
        <f ca="1">_xludf.IFNA(VLOOKUP($A331,'Data Sheet'!$A:E,6,FALSE),"NA")</f>
        <v>#NAME?</v>
      </c>
      <c r="G331" s="63" t="e">
        <f ca="1">_xludf.IFNA(VLOOKUP($A331,'Data Sheet'!$A:F,7,FALSE),"NA")</f>
        <v>#NAME?</v>
      </c>
      <c r="H331" s="64" t="e">
        <f ca="1">_xludf.IFNA(VLOOKUP($A331,'Data Sheet'!$A:M,14,FALSE),"NA")</f>
        <v>#NAME?</v>
      </c>
      <c r="I331" s="64" t="e">
        <f ca="1">_xludf.IFNA(VLOOKUP($A331,'Data Sheet'!$A:N,15,FALSE),"NA")</f>
        <v>#NAME?</v>
      </c>
      <c r="J331" s="63" t="e">
        <f ca="1">_xludf.IFNA(VLOOKUP($A331,'Data Sheet'!$A:T,19,FALSE),"NA")</f>
        <v>#NAME?</v>
      </c>
      <c r="K331" s="64" t="e">
        <f ca="1">_xludf.IFNA(VLOOKUP($A331,'Data Sheet'!$A:T,20,FALSE),"NA")</f>
        <v>#NAME?</v>
      </c>
    </row>
    <row r="332" spans="2:11" ht="15.75" customHeight="1" x14ac:dyDescent="0.15">
      <c r="B332" s="60" t="e">
        <f ca="1">_xludf.IFNA(VLOOKUP($A332,'Data Sheet'!$A:B,2,FALSE),"NA")</f>
        <v>#NAME?</v>
      </c>
      <c r="C332" s="61" t="e">
        <f ca="1">_xludf.IFNA(VLOOKUP($A332,'Data Sheet'!$A:U,3,FALSE),"NA")</f>
        <v>#NAME?</v>
      </c>
      <c r="D332" s="61" t="e">
        <f ca="1">_xludf.IFNA(VLOOKUP($A332,'Data Sheet'!$A:C,4,FALSE),"NA")</f>
        <v>#NAME?</v>
      </c>
      <c r="E332" s="61" t="e">
        <f ca="1">_xludf.IFNA(VLOOKUP($A332,'Data Sheet'!$A:D,5,FALSE),"NA")</f>
        <v>#NAME?</v>
      </c>
      <c r="F332" s="73" t="e">
        <f ca="1">_xludf.IFNA(VLOOKUP($A332,'Data Sheet'!$A:E,6,FALSE),"NA")</f>
        <v>#NAME?</v>
      </c>
      <c r="G332" s="63" t="e">
        <f ca="1">_xludf.IFNA(VLOOKUP($A332,'Data Sheet'!$A:F,7,FALSE),"NA")</f>
        <v>#NAME?</v>
      </c>
      <c r="H332" s="64" t="e">
        <f ca="1">_xludf.IFNA(VLOOKUP($A332,'Data Sheet'!$A:M,14,FALSE),"NA")</f>
        <v>#NAME?</v>
      </c>
      <c r="I332" s="64" t="e">
        <f ca="1">_xludf.IFNA(VLOOKUP($A332,'Data Sheet'!$A:N,15,FALSE),"NA")</f>
        <v>#NAME?</v>
      </c>
      <c r="J332" s="63" t="e">
        <f ca="1">_xludf.IFNA(VLOOKUP($A332,'Data Sheet'!$A:T,19,FALSE),"NA")</f>
        <v>#NAME?</v>
      </c>
      <c r="K332" s="64" t="e">
        <f ca="1">_xludf.IFNA(VLOOKUP($A332,'Data Sheet'!$A:T,20,FALSE),"NA")</f>
        <v>#NAME?</v>
      </c>
    </row>
    <row r="333" spans="2:11" ht="15.75" customHeight="1" x14ac:dyDescent="0.15">
      <c r="B333" s="60" t="e">
        <f ca="1">_xludf.IFNA(VLOOKUP($A333,'Data Sheet'!$A:B,2,FALSE),"NA")</f>
        <v>#NAME?</v>
      </c>
      <c r="C333" s="61" t="e">
        <f ca="1">_xludf.IFNA(VLOOKUP($A333,'Data Sheet'!$A:U,3,FALSE),"NA")</f>
        <v>#NAME?</v>
      </c>
      <c r="D333" s="61" t="e">
        <f ca="1">_xludf.IFNA(VLOOKUP($A333,'Data Sheet'!$A:C,4,FALSE),"NA")</f>
        <v>#NAME?</v>
      </c>
      <c r="E333" s="61" t="e">
        <f ca="1">_xludf.IFNA(VLOOKUP($A333,'Data Sheet'!$A:D,5,FALSE),"NA")</f>
        <v>#NAME?</v>
      </c>
      <c r="F333" s="73" t="e">
        <f ca="1">_xludf.IFNA(VLOOKUP($A333,'Data Sheet'!$A:E,6,FALSE),"NA")</f>
        <v>#NAME?</v>
      </c>
      <c r="G333" s="63" t="e">
        <f ca="1">_xludf.IFNA(VLOOKUP($A333,'Data Sheet'!$A:F,7,FALSE),"NA")</f>
        <v>#NAME?</v>
      </c>
      <c r="H333" s="64" t="e">
        <f ca="1">_xludf.IFNA(VLOOKUP($A333,'Data Sheet'!$A:M,14,FALSE),"NA")</f>
        <v>#NAME?</v>
      </c>
      <c r="I333" s="64" t="e">
        <f ca="1">_xludf.IFNA(VLOOKUP($A333,'Data Sheet'!$A:N,15,FALSE),"NA")</f>
        <v>#NAME?</v>
      </c>
      <c r="J333" s="63" t="e">
        <f ca="1">_xludf.IFNA(VLOOKUP($A333,'Data Sheet'!$A:T,19,FALSE),"NA")</f>
        <v>#NAME?</v>
      </c>
      <c r="K333" s="64" t="e">
        <f ca="1">_xludf.IFNA(VLOOKUP($A333,'Data Sheet'!$A:T,20,FALSE),"NA")</f>
        <v>#NAME?</v>
      </c>
    </row>
    <row r="334" spans="2:11" ht="15.75" customHeight="1" x14ac:dyDescent="0.15">
      <c r="B334" s="60" t="e">
        <f ca="1">_xludf.IFNA(VLOOKUP($A334,'Data Sheet'!$A:B,2,FALSE),"NA")</f>
        <v>#NAME?</v>
      </c>
      <c r="C334" s="61" t="e">
        <f ca="1">_xludf.IFNA(VLOOKUP($A334,'Data Sheet'!$A:U,3,FALSE),"NA")</f>
        <v>#NAME?</v>
      </c>
      <c r="D334" s="61" t="e">
        <f ca="1">_xludf.IFNA(VLOOKUP($A334,'Data Sheet'!$A:C,4,FALSE),"NA")</f>
        <v>#NAME?</v>
      </c>
      <c r="E334" s="61" t="e">
        <f ca="1">_xludf.IFNA(VLOOKUP($A334,'Data Sheet'!$A:D,5,FALSE),"NA")</f>
        <v>#NAME?</v>
      </c>
      <c r="F334" s="73" t="e">
        <f ca="1">_xludf.IFNA(VLOOKUP($A334,'Data Sheet'!$A:E,6,FALSE),"NA")</f>
        <v>#NAME?</v>
      </c>
      <c r="G334" s="63" t="e">
        <f ca="1">_xludf.IFNA(VLOOKUP($A334,'Data Sheet'!$A:F,7,FALSE),"NA")</f>
        <v>#NAME?</v>
      </c>
      <c r="H334" s="64" t="e">
        <f ca="1">_xludf.IFNA(VLOOKUP($A334,'Data Sheet'!$A:M,14,FALSE),"NA")</f>
        <v>#NAME?</v>
      </c>
      <c r="I334" s="64" t="e">
        <f ca="1">_xludf.IFNA(VLOOKUP($A334,'Data Sheet'!$A:N,15,FALSE),"NA")</f>
        <v>#NAME?</v>
      </c>
      <c r="J334" s="63" t="e">
        <f ca="1">_xludf.IFNA(VLOOKUP($A334,'Data Sheet'!$A:T,19,FALSE),"NA")</f>
        <v>#NAME?</v>
      </c>
      <c r="K334" s="64" t="e">
        <f ca="1">_xludf.IFNA(VLOOKUP($A334,'Data Sheet'!$A:T,20,FALSE),"NA")</f>
        <v>#NAME?</v>
      </c>
    </row>
    <row r="335" spans="2:11" ht="15.75" customHeight="1" x14ac:dyDescent="0.15">
      <c r="B335" s="60" t="e">
        <f ca="1">_xludf.IFNA(VLOOKUP($A335,'Data Sheet'!$A:B,2,FALSE),"NA")</f>
        <v>#NAME?</v>
      </c>
      <c r="C335" s="61" t="e">
        <f ca="1">_xludf.IFNA(VLOOKUP($A335,'Data Sheet'!$A:U,3,FALSE),"NA")</f>
        <v>#NAME?</v>
      </c>
      <c r="D335" s="61" t="e">
        <f ca="1">_xludf.IFNA(VLOOKUP($A335,'Data Sheet'!$A:C,4,FALSE),"NA")</f>
        <v>#NAME?</v>
      </c>
      <c r="E335" s="61" t="e">
        <f ca="1">_xludf.IFNA(VLOOKUP($A335,'Data Sheet'!$A:D,5,FALSE),"NA")</f>
        <v>#NAME?</v>
      </c>
      <c r="F335" s="73" t="e">
        <f ca="1">_xludf.IFNA(VLOOKUP($A335,'Data Sheet'!$A:E,6,FALSE),"NA")</f>
        <v>#NAME?</v>
      </c>
      <c r="G335" s="63" t="e">
        <f ca="1">_xludf.IFNA(VLOOKUP($A335,'Data Sheet'!$A:F,7,FALSE),"NA")</f>
        <v>#NAME?</v>
      </c>
      <c r="H335" s="64" t="e">
        <f ca="1">_xludf.IFNA(VLOOKUP($A335,'Data Sheet'!$A:M,14,FALSE),"NA")</f>
        <v>#NAME?</v>
      </c>
      <c r="I335" s="64" t="e">
        <f ca="1">_xludf.IFNA(VLOOKUP($A335,'Data Sheet'!$A:N,15,FALSE),"NA")</f>
        <v>#NAME?</v>
      </c>
      <c r="J335" s="63" t="e">
        <f ca="1">_xludf.IFNA(VLOOKUP($A335,'Data Sheet'!$A:T,19,FALSE),"NA")</f>
        <v>#NAME?</v>
      </c>
      <c r="K335" s="64" t="e">
        <f ca="1">_xludf.IFNA(VLOOKUP($A335,'Data Sheet'!$A:T,20,FALSE),"NA")</f>
        <v>#NAME?</v>
      </c>
    </row>
    <row r="336" spans="2:11" ht="15.75" customHeight="1" x14ac:dyDescent="0.15">
      <c r="B336" s="60" t="e">
        <f ca="1">_xludf.IFNA(VLOOKUP($A336,'Data Sheet'!$A:B,2,FALSE),"NA")</f>
        <v>#NAME?</v>
      </c>
      <c r="C336" s="61" t="e">
        <f ca="1">_xludf.IFNA(VLOOKUP($A336,'Data Sheet'!$A:U,3,FALSE),"NA")</f>
        <v>#NAME?</v>
      </c>
      <c r="D336" s="61" t="e">
        <f ca="1">_xludf.IFNA(VLOOKUP($A336,'Data Sheet'!$A:C,4,FALSE),"NA")</f>
        <v>#NAME?</v>
      </c>
      <c r="E336" s="61" t="e">
        <f ca="1">_xludf.IFNA(VLOOKUP($A336,'Data Sheet'!$A:D,5,FALSE),"NA")</f>
        <v>#NAME?</v>
      </c>
      <c r="F336" s="73" t="e">
        <f ca="1">_xludf.IFNA(VLOOKUP($A336,'Data Sheet'!$A:E,6,FALSE),"NA")</f>
        <v>#NAME?</v>
      </c>
      <c r="G336" s="63" t="e">
        <f ca="1">_xludf.IFNA(VLOOKUP($A336,'Data Sheet'!$A:F,7,FALSE),"NA")</f>
        <v>#NAME?</v>
      </c>
      <c r="H336" s="64" t="e">
        <f ca="1">_xludf.IFNA(VLOOKUP($A336,'Data Sheet'!$A:M,14,FALSE),"NA")</f>
        <v>#NAME?</v>
      </c>
      <c r="I336" s="64" t="e">
        <f ca="1">_xludf.IFNA(VLOOKUP($A336,'Data Sheet'!$A:N,15,FALSE),"NA")</f>
        <v>#NAME?</v>
      </c>
      <c r="J336" s="63" t="e">
        <f ca="1">_xludf.IFNA(VLOOKUP($A336,'Data Sheet'!$A:T,19,FALSE),"NA")</f>
        <v>#NAME?</v>
      </c>
      <c r="K336" s="64" t="e">
        <f ca="1">_xludf.IFNA(VLOOKUP($A336,'Data Sheet'!$A:T,20,FALSE),"NA")</f>
        <v>#NAME?</v>
      </c>
    </row>
    <row r="337" spans="2:11" ht="15.75" customHeight="1" x14ac:dyDescent="0.15">
      <c r="B337" s="60" t="e">
        <f ca="1">_xludf.IFNA(VLOOKUP($A337,'Data Sheet'!$A:B,2,FALSE),"NA")</f>
        <v>#NAME?</v>
      </c>
      <c r="C337" s="61" t="e">
        <f ca="1">_xludf.IFNA(VLOOKUP($A337,'Data Sheet'!$A:U,3,FALSE),"NA")</f>
        <v>#NAME?</v>
      </c>
      <c r="D337" s="61" t="e">
        <f ca="1">_xludf.IFNA(VLOOKUP($A337,'Data Sheet'!$A:C,4,FALSE),"NA")</f>
        <v>#NAME?</v>
      </c>
      <c r="E337" s="61" t="e">
        <f ca="1">_xludf.IFNA(VLOOKUP($A337,'Data Sheet'!$A:D,5,FALSE),"NA")</f>
        <v>#NAME?</v>
      </c>
      <c r="F337" s="73" t="e">
        <f ca="1">_xludf.IFNA(VLOOKUP($A337,'Data Sheet'!$A:E,6,FALSE),"NA")</f>
        <v>#NAME?</v>
      </c>
      <c r="G337" s="63" t="e">
        <f ca="1">_xludf.IFNA(VLOOKUP($A337,'Data Sheet'!$A:F,7,FALSE),"NA")</f>
        <v>#NAME?</v>
      </c>
      <c r="H337" s="64" t="e">
        <f ca="1">_xludf.IFNA(VLOOKUP($A337,'Data Sheet'!$A:M,14,FALSE),"NA")</f>
        <v>#NAME?</v>
      </c>
      <c r="I337" s="64" t="e">
        <f ca="1">_xludf.IFNA(VLOOKUP($A337,'Data Sheet'!$A:N,15,FALSE),"NA")</f>
        <v>#NAME?</v>
      </c>
      <c r="J337" s="63" t="e">
        <f ca="1">_xludf.IFNA(VLOOKUP($A337,'Data Sheet'!$A:T,19,FALSE),"NA")</f>
        <v>#NAME?</v>
      </c>
      <c r="K337" s="64" t="e">
        <f ca="1">_xludf.IFNA(VLOOKUP($A337,'Data Sheet'!$A:T,20,FALSE),"NA")</f>
        <v>#NAME?</v>
      </c>
    </row>
    <row r="338" spans="2:11" ht="15.75" customHeight="1" x14ac:dyDescent="0.15">
      <c r="B338" s="60" t="e">
        <f ca="1">_xludf.IFNA(VLOOKUP($A338,'Data Sheet'!$A:B,2,FALSE),"NA")</f>
        <v>#NAME?</v>
      </c>
      <c r="C338" s="61" t="e">
        <f ca="1">_xludf.IFNA(VLOOKUP($A338,'Data Sheet'!$A:U,3,FALSE),"NA")</f>
        <v>#NAME?</v>
      </c>
      <c r="D338" s="61" t="e">
        <f ca="1">_xludf.IFNA(VLOOKUP($A338,'Data Sheet'!$A:C,4,FALSE),"NA")</f>
        <v>#NAME?</v>
      </c>
      <c r="E338" s="61" t="e">
        <f ca="1">_xludf.IFNA(VLOOKUP($A338,'Data Sheet'!$A:D,5,FALSE),"NA")</f>
        <v>#NAME?</v>
      </c>
      <c r="F338" s="73" t="e">
        <f ca="1">_xludf.IFNA(VLOOKUP($A338,'Data Sheet'!$A:E,6,FALSE),"NA")</f>
        <v>#NAME?</v>
      </c>
      <c r="G338" s="63" t="e">
        <f ca="1">_xludf.IFNA(VLOOKUP($A338,'Data Sheet'!$A:F,7,FALSE),"NA")</f>
        <v>#NAME?</v>
      </c>
      <c r="H338" s="64" t="e">
        <f ca="1">_xludf.IFNA(VLOOKUP($A338,'Data Sheet'!$A:M,14,FALSE),"NA")</f>
        <v>#NAME?</v>
      </c>
      <c r="I338" s="64" t="e">
        <f ca="1">_xludf.IFNA(VLOOKUP($A338,'Data Sheet'!$A:N,15,FALSE),"NA")</f>
        <v>#NAME?</v>
      </c>
      <c r="J338" s="63" t="e">
        <f ca="1">_xludf.IFNA(VLOOKUP($A338,'Data Sheet'!$A:T,19,FALSE),"NA")</f>
        <v>#NAME?</v>
      </c>
      <c r="K338" s="64" t="e">
        <f ca="1">_xludf.IFNA(VLOOKUP($A338,'Data Sheet'!$A:T,20,FALSE),"NA")</f>
        <v>#NAME?</v>
      </c>
    </row>
    <row r="339" spans="2:11" ht="15.75" customHeight="1" x14ac:dyDescent="0.15">
      <c r="B339" s="60" t="e">
        <f ca="1">_xludf.IFNA(VLOOKUP($A339,'Data Sheet'!$A:B,2,FALSE),"NA")</f>
        <v>#NAME?</v>
      </c>
      <c r="C339" s="61" t="e">
        <f ca="1">_xludf.IFNA(VLOOKUP($A339,'Data Sheet'!$A:U,3,FALSE),"NA")</f>
        <v>#NAME?</v>
      </c>
      <c r="D339" s="61" t="e">
        <f ca="1">_xludf.IFNA(VLOOKUP($A339,'Data Sheet'!$A:C,4,FALSE),"NA")</f>
        <v>#NAME?</v>
      </c>
      <c r="E339" s="61" t="e">
        <f ca="1">_xludf.IFNA(VLOOKUP($A339,'Data Sheet'!$A:D,5,FALSE),"NA")</f>
        <v>#NAME?</v>
      </c>
      <c r="F339" s="73" t="e">
        <f ca="1">_xludf.IFNA(VLOOKUP($A339,'Data Sheet'!$A:E,6,FALSE),"NA")</f>
        <v>#NAME?</v>
      </c>
      <c r="G339" s="63" t="e">
        <f ca="1">_xludf.IFNA(VLOOKUP($A339,'Data Sheet'!$A:F,7,FALSE),"NA")</f>
        <v>#NAME?</v>
      </c>
      <c r="H339" s="64" t="e">
        <f ca="1">_xludf.IFNA(VLOOKUP($A339,'Data Sheet'!$A:M,14,FALSE),"NA")</f>
        <v>#NAME?</v>
      </c>
      <c r="I339" s="64" t="e">
        <f ca="1">_xludf.IFNA(VLOOKUP($A339,'Data Sheet'!$A:N,15,FALSE),"NA")</f>
        <v>#NAME?</v>
      </c>
      <c r="J339" s="63" t="e">
        <f ca="1">_xludf.IFNA(VLOOKUP($A339,'Data Sheet'!$A:T,19,FALSE),"NA")</f>
        <v>#NAME?</v>
      </c>
      <c r="K339" s="64" t="e">
        <f ca="1">_xludf.IFNA(VLOOKUP($A339,'Data Sheet'!$A:T,20,FALSE),"NA")</f>
        <v>#NAME?</v>
      </c>
    </row>
    <row r="340" spans="2:11" ht="15.75" customHeight="1" x14ac:dyDescent="0.15">
      <c r="B340" s="60" t="e">
        <f ca="1">_xludf.IFNA(VLOOKUP($A340,'Data Sheet'!$A:B,2,FALSE),"NA")</f>
        <v>#NAME?</v>
      </c>
      <c r="C340" s="61" t="e">
        <f ca="1">_xludf.IFNA(VLOOKUP($A340,'Data Sheet'!$A:U,3,FALSE),"NA")</f>
        <v>#NAME?</v>
      </c>
      <c r="D340" s="61" t="e">
        <f ca="1">_xludf.IFNA(VLOOKUP($A340,'Data Sheet'!$A:C,4,FALSE),"NA")</f>
        <v>#NAME?</v>
      </c>
      <c r="E340" s="61" t="e">
        <f ca="1">_xludf.IFNA(VLOOKUP($A340,'Data Sheet'!$A:D,5,FALSE),"NA")</f>
        <v>#NAME?</v>
      </c>
      <c r="F340" s="73" t="e">
        <f ca="1">_xludf.IFNA(VLOOKUP($A340,'Data Sheet'!$A:E,6,FALSE),"NA")</f>
        <v>#NAME?</v>
      </c>
      <c r="G340" s="63" t="e">
        <f ca="1">_xludf.IFNA(VLOOKUP($A340,'Data Sheet'!$A:F,7,FALSE),"NA")</f>
        <v>#NAME?</v>
      </c>
      <c r="H340" s="64" t="e">
        <f ca="1">_xludf.IFNA(VLOOKUP($A340,'Data Sheet'!$A:M,14,FALSE),"NA")</f>
        <v>#NAME?</v>
      </c>
      <c r="I340" s="64" t="e">
        <f ca="1">_xludf.IFNA(VLOOKUP($A340,'Data Sheet'!$A:N,15,FALSE),"NA")</f>
        <v>#NAME?</v>
      </c>
      <c r="J340" s="63" t="e">
        <f ca="1">_xludf.IFNA(VLOOKUP($A340,'Data Sheet'!$A:T,19,FALSE),"NA")</f>
        <v>#NAME?</v>
      </c>
      <c r="K340" s="64" t="e">
        <f ca="1">_xludf.IFNA(VLOOKUP($A340,'Data Sheet'!$A:T,20,FALSE),"NA")</f>
        <v>#NAME?</v>
      </c>
    </row>
    <row r="341" spans="2:11" ht="15.75" customHeight="1" x14ac:dyDescent="0.15">
      <c r="B341" s="60" t="e">
        <f ca="1">_xludf.IFNA(VLOOKUP($A341,'Data Sheet'!$A:B,2,FALSE),"NA")</f>
        <v>#NAME?</v>
      </c>
      <c r="C341" s="61" t="e">
        <f ca="1">_xludf.IFNA(VLOOKUP($A341,'Data Sheet'!$A:U,3,FALSE),"NA")</f>
        <v>#NAME?</v>
      </c>
      <c r="D341" s="61" t="e">
        <f ca="1">_xludf.IFNA(VLOOKUP($A341,'Data Sheet'!$A:C,4,FALSE),"NA")</f>
        <v>#NAME?</v>
      </c>
      <c r="E341" s="61" t="e">
        <f ca="1">_xludf.IFNA(VLOOKUP($A341,'Data Sheet'!$A:D,5,FALSE),"NA")</f>
        <v>#NAME?</v>
      </c>
      <c r="F341" s="73" t="e">
        <f ca="1">_xludf.IFNA(VLOOKUP($A341,'Data Sheet'!$A:E,6,FALSE),"NA")</f>
        <v>#NAME?</v>
      </c>
      <c r="G341" s="63" t="e">
        <f ca="1">_xludf.IFNA(VLOOKUP($A341,'Data Sheet'!$A:F,7,FALSE),"NA")</f>
        <v>#NAME?</v>
      </c>
      <c r="H341" s="64" t="e">
        <f ca="1">_xludf.IFNA(VLOOKUP($A341,'Data Sheet'!$A:M,14,FALSE),"NA")</f>
        <v>#NAME?</v>
      </c>
      <c r="I341" s="64" t="e">
        <f ca="1">_xludf.IFNA(VLOOKUP($A341,'Data Sheet'!$A:N,15,FALSE),"NA")</f>
        <v>#NAME?</v>
      </c>
      <c r="J341" s="63" t="e">
        <f ca="1">_xludf.IFNA(VLOOKUP($A341,'Data Sheet'!$A:T,19,FALSE),"NA")</f>
        <v>#NAME?</v>
      </c>
      <c r="K341" s="64" t="e">
        <f ca="1">_xludf.IFNA(VLOOKUP($A341,'Data Sheet'!$A:T,20,FALSE),"NA")</f>
        <v>#NAME?</v>
      </c>
    </row>
    <row r="342" spans="2:11" ht="15.75" customHeight="1" x14ac:dyDescent="0.15">
      <c r="B342" s="60" t="e">
        <f ca="1">_xludf.IFNA(VLOOKUP($A342,'Data Sheet'!$A:B,2,FALSE),"NA")</f>
        <v>#NAME?</v>
      </c>
      <c r="C342" s="61" t="e">
        <f ca="1">_xludf.IFNA(VLOOKUP($A342,'Data Sheet'!$A:U,3,FALSE),"NA")</f>
        <v>#NAME?</v>
      </c>
      <c r="D342" s="61" t="e">
        <f ca="1">_xludf.IFNA(VLOOKUP($A342,'Data Sheet'!$A:C,4,FALSE),"NA")</f>
        <v>#NAME?</v>
      </c>
      <c r="E342" s="61" t="e">
        <f ca="1">_xludf.IFNA(VLOOKUP($A342,'Data Sheet'!$A:D,5,FALSE),"NA")</f>
        <v>#NAME?</v>
      </c>
      <c r="F342" s="73" t="e">
        <f ca="1">_xludf.IFNA(VLOOKUP($A342,'Data Sheet'!$A:E,6,FALSE),"NA")</f>
        <v>#NAME?</v>
      </c>
      <c r="G342" s="63" t="e">
        <f ca="1">_xludf.IFNA(VLOOKUP($A342,'Data Sheet'!$A:F,7,FALSE),"NA")</f>
        <v>#NAME?</v>
      </c>
      <c r="H342" s="64" t="e">
        <f ca="1">_xludf.IFNA(VLOOKUP($A342,'Data Sheet'!$A:M,14,FALSE),"NA")</f>
        <v>#NAME?</v>
      </c>
      <c r="I342" s="64" t="e">
        <f ca="1">_xludf.IFNA(VLOOKUP($A342,'Data Sheet'!$A:N,15,FALSE),"NA")</f>
        <v>#NAME?</v>
      </c>
      <c r="J342" s="63" t="e">
        <f ca="1">_xludf.IFNA(VLOOKUP($A342,'Data Sheet'!$A:T,19,FALSE),"NA")</f>
        <v>#NAME?</v>
      </c>
      <c r="K342" s="64" t="e">
        <f ca="1">_xludf.IFNA(VLOOKUP($A342,'Data Sheet'!$A:T,20,FALSE),"NA")</f>
        <v>#NAME?</v>
      </c>
    </row>
    <row r="343" spans="2:11" ht="15.75" customHeight="1" x14ac:dyDescent="0.15">
      <c r="B343" s="60" t="e">
        <f ca="1">_xludf.IFNA(VLOOKUP($A343,'Data Sheet'!$A:B,2,FALSE),"NA")</f>
        <v>#NAME?</v>
      </c>
      <c r="C343" s="61" t="e">
        <f ca="1">_xludf.IFNA(VLOOKUP($A343,'Data Sheet'!$A:U,3,FALSE),"NA")</f>
        <v>#NAME?</v>
      </c>
      <c r="D343" s="61" t="e">
        <f ca="1">_xludf.IFNA(VLOOKUP($A343,'Data Sheet'!$A:C,4,FALSE),"NA")</f>
        <v>#NAME?</v>
      </c>
      <c r="E343" s="61" t="e">
        <f ca="1">_xludf.IFNA(VLOOKUP($A343,'Data Sheet'!$A:D,5,FALSE),"NA")</f>
        <v>#NAME?</v>
      </c>
      <c r="F343" s="73" t="e">
        <f ca="1">_xludf.IFNA(VLOOKUP($A343,'Data Sheet'!$A:E,6,FALSE),"NA")</f>
        <v>#NAME?</v>
      </c>
      <c r="G343" s="63" t="e">
        <f ca="1">_xludf.IFNA(VLOOKUP($A343,'Data Sheet'!$A:F,7,FALSE),"NA")</f>
        <v>#NAME?</v>
      </c>
      <c r="H343" s="64" t="e">
        <f ca="1">_xludf.IFNA(VLOOKUP($A343,'Data Sheet'!$A:M,14,FALSE),"NA")</f>
        <v>#NAME?</v>
      </c>
      <c r="I343" s="64" t="e">
        <f ca="1">_xludf.IFNA(VLOOKUP($A343,'Data Sheet'!$A:N,15,FALSE),"NA")</f>
        <v>#NAME?</v>
      </c>
      <c r="J343" s="63" t="e">
        <f ca="1">_xludf.IFNA(VLOOKUP($A343,'Data Sheet'!$A:T,19,FALSE),"NA")</f>
        <v>#NAME?</v>
      </c>
      <c r="K343" s="64" t="e">
        <f ca="1">_xludf.IFNA(VLOOKUP($A343,'Data Sheet'!$A:T,20,FALSE),"NA")</f>
        <v>#NAME?</v>
      </c>
    </row>
    <row r="344" spans="2:11" ht="15.75" customHeight="1" x14ac:dyDescent="0.15">
      <c r="B344" s="60" t="e">
        <f ca="1">_xludf.IFNA(VLOOKUP($A344,'Data Sheet'!$A:B,2,FALSE),"NA")</f>
        <v>#NAME?</v>
      </c>
      <c r="C344" s="61" t="e">
        <f ca="1">_xludf.IFNA(VLOOKUP($A344,'Data Sheet'!$A:U,3,FALSE),"NA")</f>
        <v>#NAME?</v>
      </c>
      <c r="D344" s="61" t="e">
        <f ca="1">_xludf.IFNA(VLOOKUP($A344,'Data Sheet'!$A:C,4,FALSE),"NA")</f>
        <v>#NAME?</v>
      </c>
      <c r="E344" s="61" t="e">
        <f ca="1">_xludf.IFNA(VLOOKUP($A344,'Data Sheet'!$A:D,5,FALSE),"NA")</f>
        <v>#NAME?</v>
      </c>
      <c r="F344" s="73" t="e">
        <f ca="1">_xludf.IFNA(VLOOKUP($A344,'Data Sheet'!$A:E,6,FALSE),"NA")</f>
        <v>#NAME?</v>
      </c>
      <c r="G344" s="63" t="e">
        <f ca="1">_xludf.IFNA(VLOOKUP($A344,'Data Sheet'!$A:F,7,FALSE),"NA")</f>
        <v>#NAME?</v>
      </c>
      <c r="H344" s="64" t="e">
        <f ca="1">_xludf.IFNA(VLOOKUP($A344,'Data Sheet'!$A:M,14,FALSE),"NA")</f>
        <v>#NAME?</v>
      </c>
      <c r="I344" s="64" t="e">
        <f ca="1">_xludf.IFNA(VLOOKUP($A344,'Data Sheet'!$A:N,15,FALSE),"NA")</f>
        <v>#NAME?</v>
      </c>
      <c r="J344" s="63" t="e">
        <f ca="1">_xludf.IFNA(VLOOKUP($A344,'Data Sheet'!$A:T,19,FALSE),"NA")</f>
        <v>#NAME?</v>
      </c>
      <c r="K344" s="64" t="e">
        <f ca="1">_xludf.IFNA(VLOOKUP($A344,'Data Sheet'!$A:T,20,FALSE),"NA")</f>
        <v>#NAME?</v>
      </c>
    </row>
    <row r="345" spans="2:11" ht="15.75" customHeight="1" x14ac:dyDescent="0.15">
      <c r="B345" s="60" t="e">
        <f ca="1">_xludf.IFNA(VLOOKUP($A345,'Data Sheet'!$A:B,2,FALSE),"NA")</f>
        <v>#NAME?</v>
      </c>
      <c r="C345" s="61" t="e">
        <f ca="1">_xludf.IFNA(VLOOKUP($A345,'Data Sheet'!$A:U,3,FALSE),"NA")</f>
        <v>#NAME?</v>
      </c>
      <c r="D345" s="61" t="e">
        <f ca="1">_xludf.IFNA(VLOOKUP($A345,'Data Sheet'!$A:C,4,FALSE),"NA")</f>
        <v>#NAME?</v>
      </c>
      <c r="E345" s="61" t="e">
        <f ca="1">_xludf.IFNA(VLOOKUP($A345,'Data Sheet'!$A:D,5,FALSE),"NA")</f>
        <v>#NAME?</v>
      </c>
      <c r="F345" s="73" t="e">
        <f ca="1">_xludf.IFNA(VLOOKUP($A345,'Data Sheet'!$A:E,6,FALSE),"NA")</f>
        <v>#NAME?</v>
      </c>
      <c r="G345" s="63" t="e">
        <f ca="1">_xludf.IFNA(VLOOKUP($A345,'Data Sheet'!$A:F,7,FALSE),"NA")</f>
        <v>#NAME?</v>
      </c>
      <c r="H345" s="64" t="e">
        <f ca="1">_xludf.IFNA(VLOOKUP($A345,'Data Sheet'!$A:M,14,FALSE),"NA")</f>
        <v>#NAME?</v>
      </c>
      <c r="I345" s="64" t="e">
        <f ca="1">_xludf.IFNA(VLOOKUP($A345,'Data Sheet'!$A:N,15,FALSE),"NA")</f>
        <v>#NAME?</v>
      </c>
      <c r="J345" s="63" t="e">
        <f ca="1">_xludf.IFNA(VLOOKUP($A345,'Data Sheet'!$A:T,19,FALSE),"NA")</f>
        <v>#NAME?</v>
      </c>
      <c r="K345" s="64" t="e">
        <f ca="1">_xludf.IFNA(VLOOKUP($A345,'Data Sheet'!$A:T,20,FALSE),"NA")</f>
        <v>#NAME?</v>
      </c>
    </row>
    <row r="346" spans="2:11" ht="15.75" customHeight="1" x14ac:dyDescent="0.15">
      <c r="B346" s="60" t="e">
        <f ca="1">_xludf.IFNA(VLOOKUP($A346,'Data Sheet'!$A:B,2,FALSE),"NA")</f>
        <v>#NAME?</v>
      </c>
      <c r="C346" s="61" t="e">
        <f ca="1">_xludf.IFNA(VLOOKUP($A346,'Data Sheet'!$A:U,3,FALSE),"NA")</f>
        <v>#NAME?</v>
      </c>
      <c r="D346" s="61" t="e">
        <f ca="1">_xludf.IFNA(VLOOKUP($A346,'Data Sheet'!$A:C,4,FALSE),"NA")</f>
        <v>#NAME?</v>
      </c>
      <c r="E346" s="61" t="e">
        <f ca="1">_xludf.IFNA(VLOOKUP($A346,'Data Sheet'!$A:D,5,FALSE),"NA")</f>
        <v>#NAME?</v>
      </c>
      <c r="F346" s="73" t="e">
        <f ca="1">_xludf.IFNA(VLOOKUP($A346,'Data Sheet'!$A:E,6,FALSE),"NA")</f>
        <v>#NAME?</v>
      </c>
      <c r="G346" s="63" t="e">
        <f ca="1">_xludf.IFNA(VLOOKUP($A346,'Data Sheet'!$A:F,7,FALSE),"NA")</f>
        <v>#NAME?</v>
      </c>
      <c r="H346" s="64" t="e">
        <f ca="1">_xludf.IFNA(VLOOKUP($A346,'Data Sheet'!$A:M,14,FALSE),"NA")</f>
        <v>#NAME?</v>
      </c>
      <c r="I346" s="64" t="e">
        <f ca="1">_xludf.IFNA(VLOOKUP($A346,'Data Sheet'!$A:N,15,FALSE),"NA")</f>
        <v>#NAME?</v>
      </c>
      <c r="J346" s="63" t="e">
        <f ca="1">_xludf.IFNA(VLOOKUP($A346,'Data Sheet'!$A:T,19,FALSE),"NA")</f>
        <v>#NAME?</v>
      </c>
      <c r="K346" s="64" t="e">
        <f ca="1">_xludf.IFNA(VLOOKUP($A346,'Data Sheet'!$A:T,20,FALSE),"NA")</f>
        <v>#NAME?</v>
      </c>
    </row>
    <row r="347" spans="2:11" ht="15.75" customHeight="1" x14ac:dyDescent="0.15">
      <c r="B347" s="60" t="e">
        <f ca="1">_xludf.IFNA(VLOOKUP($A347,'Data Sheet'!$A:B,2,FALSE),"NA")</f>
        <v>#NAME?</v>
      </c>
      <c r="C347" s="61" t="e">
        <f ca="1">_xludf.IFNA(VLOOKUP($A347,'Data Sheet'!$A:U,3,FALSE),"NA")</f>
        <v>#NAME?</v>
      </c>
      <c r="D347" s="61" t="e">
        <f ca="1">_xludf.IFNA(VLOOKUP($A347,'Data Sheet'!$A:C,4,FALSE),"NA")</f>
        <v>#NAME?</v>
      </c>
      <c r="E347" s="61" t="e">
        <f ca="1">_xludf.IFNA(VLOOKUP($A347,'Data Sheet'!$A:D,5,FALSE),"NA")</f>
        <v>#NAME?</v>
      </c>
      <c r="F347" s="73" t="e">
        <f ca="1">_xludf.IFNA(VLOOKUP($A347,'Data Sheet'!$A:E,6,FALSE),"NA")</f>
        <v>#NAME?</v>
      </c>
      <c r="G347" s="63" t="e">
        <f ca="1">_xludf.IFNA(VLOOKUP($A347,'Data Sheet'!$A:F,7,FALSE),"NA")</f>
        <v>#NAME?</v>
      </c>
      <c r="H347" s="64" t="e">
        <f ca="1">_xludf.IFNA(VLOOKUP($A347,'Data Sheet'!$A:M,14,FALSE),"NA")</f>
        <v>#NAME?</v>
      </c>
      <c r="I347" s="64" t="e">
        <f ca="1">_xludf.IFNA(VLOOKUP($A347,'Data Sheet'!$A:N,15,FALSE),"NA")</f>
        <v>#NAME?</v>
      </c>
      <c r="J347" s="63" t="e">
        <f ca="1">_xludf.IFNA(VLOOKUP($A347,'Data Sheet'!$A:T,19,FALSE),"NA")</f>
        <v>#NAME?</v>
      </c>
      <c r="K347" s="64" t="e">
        <f ca="1">_xludf.IFNA(VLOOKUP($A347,'Data Sheet'!$A:T,20,FALSE),"NA")</f>
        <v>#NAME?</v>
      </c>
    </row>
    <row r="348" spans="2:11" ht="15.75" customHeight="1" x14ac:dyDescent="0.15">
      <c r="B348" s="60" t="e">
        <f ca="1">_xludf.IFNA(VLOOKUP($A348,'Data Sheet'!$A:B,2,FALSE),"NA")</f>
        <v>#NAME?</v>
      </c>
      <c r="C348" s="61" t="e">
        <f ca="1">_xludf.IFNA(VLOOKUP($A348,'Data Sheet'!$A:U,3,FALSE),"NA")</f>
        <v>#NAME?</v>
      </c>
      <c r="D348" s="61" t="e">
        <f ca="1">_xludf.IFNA(VLOOKUP($A348,'Data Sheet'!$A:C,4,FALSE),"NA")</f>
        <v>#NAME?</v>
      </c>
      <c r="E348" s="61" t="e">
        <f ca="1">_xludf.IFNA(VLOOKUP($A348,'Data Sheet'!$A:D,5,FALSE),"NA")</f>
        <v>#NAME?</v>
      </c>
      <c r="F348" s="73" t="e">
        <f ca="1">_xludf.IFNA(VLOOKUP($A348,'Data Sheet'!$A:E,6,FALSE),"NA")</f>
        <v>#NAME?</v>
      </c>
      <c r="G348" s="63" t="e">
        <f ca="1">_xludf.IFNA(VLOOKUP($A348,'Data Sheet'!$A:F,7,FALSE),"NA")</f>
        <v>#NAME?</v>
      </c>
      <c r="H348" s="64" t="e">
        <f ca="1">_xludf.IFNA(VLOOKUP($A348,'Data Sheet'!$A:M,14,FALSE),"NA")</f>
        <v>#NAME?</v>
      </c>
      <c r="I348" s="64" t="e">
        <f ca="1">_xludf.IFNA(VLOOKUP($A348,'Data Sheet'!$A:N,15,FALSE),"NA")</f>
        <v>#NAME?</v>
      </c>
      <c r="J348" s="63" t="e">
        <f ca="1">_xludf.IFNA(VLOOKUP($A348,'Data Sheet'!$A:T,19,FALSE),"NA")</f>
        <v>#NAME?</v>
      </c>
      <c r="K348" s="64" t="e">
        <f ca="1">_xludf.IFNA(VLOOKUP($A348,'Data Sheet'!$A:T,20,FALSE),"NA")</f>
        <v>#NAME?</v>
      </c>
    </row>
    <row r="349" spans="2:11" ht="15.75" customHeight="1" x14ac:dyDescent="0.15">
      <c r="B349" s="60" t="e">
        <f ca="1">_xludf.IFNA(VLOOKUP($A349,'Data Sheet'!$A:B,2,FALSE),"NA")</f>
        <v>#NAME?</v>
      </c>
      <c r="C349" s="61" t="e">
        <f ca="1">_xludf.IFNA(VLOOKUP($A349,'Data Sheet'!$A:U,3,FALSE),"NA")</f>
        <v>#NAME?</v>
      </c>
      <c r="D349" s="61" t="e">
        <f ca="1">_xludf.IFNA(VLOOKUP($A349,'Data Sheet'!$A:C,4,FALSE),"NA")</f>
        <v>#NAME?</v>
      </c>
      <c r="E349" s="61" t="e">
        <f ca="1">_xludf.IFNA(VLOOKUP($A349,'Data Sheet'!$A:D,5,FALSE),"NA")</f>
        <v>#NAME?</v>
      </c>
      <c r="F349" s="73" t="e">
        <f ca="1">_xludf.IFNA(VLOOKUP($A349,'Data Sheet'!$A:E,6,FALSE),"NA")</f>
        <v>#NAME?</v>
      </c>
      <c r="G349" s="63" t="e">
        <f ca="1">_xludf.IFNA(VLOOKUP($A349,'Data Sheet'!$A:F,7,FALSE),"NA")</f>
        <v>#NAME?</v>
      </c>
      <c r="H349" s="64" t="e">
        <f ca="1">_xludf.IFNA(VLOOKUP($A349,'Data Sheet'!$A:M,14,FALSE),"NA")</f>
        <v>#NAME?</v>
      </c>
      <c r="I349" s="64" t="e">
        <f ca="1">_xludf.IFNA(VLOOKUP($A349,'Data Sheet'!$A:N,15,FALSE),"NA")</f>
        <v>#NAME?</v>
      </c>
      <c r="J349" s="63" t="e">
        <f ca="1">_xludf.IFNA(VLOOKUP($A349,'Data Sheet'!$A:T,19,FALSE),"NA")</f>
        <v>#NAME?</v>
      </c>
      <c r="K349" s="64" t="e">
        <f ca="1">_xludf.IFNA(VLOOKUP($A349,'Data Sheet'!$A:T,20,FALSE),"NA")</f>
        <v>#NAME?</v>
      </c>
    </row>
    <row r="350" spans="2:11" ht="15.75" customHeight="1" x14ac:dyDescent="0.15">
      <c r="B350" s="60" t="e">
        <f ca="1">_xludf.IFNA(VLOOKUP($A350,'Data Sheet'!$A:B,2,FALSE),"NA")</f>
        <v>#NAME?</v>
      </c>
      <c r="C350" s="61" t="e">
        <f ca="1">_xludf.IFNA(VLOOKUP($A350,'Data Sheet'!$A:U,3,FALSE),"NA")</f>
        <v>#NAME?</v>
      </c>
      <c r="D350" s="61" t="e">
        <f ca="1">_xludf.IFNA(VLOOKUP($A350,'Data Sheet'!$A:C,4,FALSE),"NA")</f>
        <v>#NAME?</v>
      </c>
      <c r="E350" s="61" t="e">
        <f ca="1">_xludf.IFNA(VLOOKUP($A350,'Data Sheet'!$A:D,5,FALSE),"NA")</f>
        <v>#NAME?</v>
      </c>
      <c r="F350" s="73" t="e">
        <f ca="1">_xludf.IFNA(VLOOKUP($A350,'Data Sheet'!$A:E,6,FALSE),"NA")</f>
        <v>#NAME?</v>
      </c>
      <c r="G350" s="63" t="e">
        <f ca="1">_xludf.IFNA(VLOOKUP($A350,'Data Sheet'!$A:F,7,FALSE),"NA")</f>
        <v>#NAME?</v>
      </c>
      <c r="H350" s="64" t="e">
        <f ca="1">_xludf.IFNA(VLOOKUP($A350,'Data Sheet'!$A:M,14,FALSE),"NA")</f>
        <v>#NAME?</v>
      </c>
      <c r="I350" s="64" t="e">
        <f ca="1">_xludf.IFNA(VLOOKUP($A350,'Data Sheet'!$A:N,15,FALSE),"NA")</f>
        <v>#NAME?</v>
      </c>
      <c r="J350" s="63" t="e">
        <f ca="1">_xludf.IFNA(VLOOKUP($A350,'Data Sheet'!$A:T,19,FALSE),"NA")</f>
        <v>#NAME?</v>
      </c>
      <c r="K350" s="64" t="e">
        <f ca="1">_xludf.IFNA(VLOOKUP($A350,'Data Sheet'!$A:T,20,FALSE),"NA")</f>
        <v>#NAME?</v>
      </c>
    </row>
    <row r="351" spans="2:11" ht="15.75" customHeight="1" x14ac:dyDescent="0.15">
      <c r="B351" s="60" t="e">
        <f ca="1">_xludf.IFNA(VLOOKUP($A351,'Data Sheet'!$A:B,2,FALSE),"NA")</f>
        <v>#NAME?</v>
      </c>
      <c r="C351" s="61" t="e">
        <f ca="1">_xludf.IFNA(VLOOKUP($A351,'Data Sheet'!$A:U,3,FALSE),"NA")</f>
        <v>#NAME?</v>
      </c>
      <c r="D351" s="61" t="e">
        <f ca="1">_xludf.IFNA(VLOOKUP($A351,'Data Sheet'!$A:C,4,FALSE),"NA")</f>
        <v>#NAME?</v>
      </c>
      <c r="E351" s="61" t="e">
        <f ca="1">_xludf.IFNA(VLOOKUP($A351,'Data Sheet'!$A:D,5,FALSE),"NA")</f>
        <v>#NAME?</v>
      </c>
      <c r="F351" s="73" t="e">
        <f ca="1">_xludf.IFNA(VLOOKUP($A351,'Data Sheet'!$A:E,6,FALSE),"NA")</f>
        <v>#NAME?</v>
      </c>
      <c r="G351" s="63" t="e">
        <f ca="1">_xludf.IFNA(VLOOKUP($A351,'Data Sheet'!$A:F,7,FALSE),"NA")</f>
        <v>#NAME?</v>
      </c>
      <c r="H351" s="64" t="e">
        <f ca="1">_xludf.IFNA(VLOOKUP($A351,'Data Sheet'!$A:M,14,FALSE),"NA")</f>
        <v>#NAME?</v>
      </c>
      <c r="I351" s="64" t="e">
        <f ca="1">_xludf.IFNA(VLOOKUP($A351,'Data Sheet'!$A:N,15,FALSE),"NA")</f>
        <v>#NAME?</v>
      </c>
      <c r="J351" s="63" t="e">
        <f ca="1">_xludf.IFNA(VLOOKUP($A351,'Data Sheet'!$A:T,19,FALSE),"NA")</f>
        <v>#NAME?</v>
      </c>
      <c r="K351" s="64" t="e">
        <f ca="1">_xludf.IFNA(VLOOKUP($A351,'Data Sheet'!$A:T,20,FALSE),"NA")</f>
        <v>#NAME?</v>
      </c>
    </row>
    <row r="352" spans="2:11" ht="15.75" customHeight="1" x14ac:dyDescent="0.15">
      <c r="B352" s="60" t="e">
        <f ca="1">_xludf.IFNA(VLOOKUP($A352,'Data Sheet'!$A:B,2,FALSE),"NA")</f>
        <v>#NAME?</v>
      </c>
      <c r="C352" s="61" t="e">
        <f ca="1">_xludf.IFNA(VLOOKUP($A352,'Data Sheet'!$A:U,3,FALSE),"NA")</f>
        <v>#NAME?</v>
      </c>
      <c r="D352" s="61" t="e">
        <f ca="1">_xludf.IFNA(VLOOKUP($A352,'Data Sheet'!$A:C,4,FALSE),"NA")</f>
        <v>#NAME?</v>
      </c>
      <c r="E352" s="61" t="e">
        <f ca="1">_xludf.IFNA(VLOOKUP($A352,'Data Sheet'!$A:D,5,FALSE),"NA")</f>
        <v>#NAME?</v>
      </c>
      <c r="F352" s="73" t="e">
        <f ca="1">_xludf.IFNA(VLOOKUP($A352,'Data Sheet'!$A:E,6,FALSE),"NA")</f>
        <v>#NAME?</v>
      </c>
      <c r="G352" s="63" t="e">
        <f ca="1">_xludf.IFNA(VLOOKUP($A352,'Data Sheet'!$A:F,7,FALSE),"NA")</f>
        <v>#NAME?</v>
      </c>
      <c r="H352" s="64" t="e">
        <f ca="1">_xludf.IFNA(VLOOKUP($A352,'Data Sheet'!$A:M,14,FALSE),"NA")</f>
        <v>#NAME?</v>
      </c>
      <c r="I352" s="64" t="e">
        <f ca="1">_xludf.IFNA(VLOOKUP($A352,'Data Sheet'!$A:N,15,FALSE),"NA")</f>
        <v>#NAME?</v>
      </c>
      <c r="J352" s="63" t="e">
        <f ca="1">_xludf.IFNA(VLOOKUP($A352,'Data Sheet'!$A:T,19,FALSE),"NA")</f>
        <v>#NAME?</v>
      </c>
      <c r="K352" s="64" t="e">
        <f ca="1">_xludf.IFNA(VLOOKUP($A352,'Data Sheet'!$A:T,20,FALSE),"NA")</f>
        <v>#NAME?</v>
      </c>
    </row>
    <row r="353" spans="2:11" ht="15.75" customHeight="1" x14ac:dyDescent="0.15">
      <c r="B353" s="60" t="e">
        <f ca="1">_xludf.IFNA(VLOOKUP($A353,'Data Sheet'!$A:B,2,FALSE),"NA")</f>
        <v>#NAME?</v>
      </c>
      <c r="C353" s="61" t="e">
        <f ca="1">_xludf.IFNA(VLOOKUP($A353,'Data Sheet'!$A:U,3,FALSE),"NA")</f>
        <v>#NAME?</v>
      </c>
      <c r="D353" s="61" t="e">
        <f ca="1">_xludf.IFNA(VLOOKUP($A353,'Data Sheet'!$A:C,4,FALSE),"NA")</f>
        <v>#NAME?</v>
      </c>
      <c r="E353" s="61" t="e">
        <f ca="1">_xludf.IFNA(VLOOKUP($A353,'Data Sheet'!$A:D,5,FALSE),"NA")</f>
        <v>#NAME?</v>
      </c>
      <c r="F353" s="73" t="e">
        <f ca="1">_xludf.IFNA(VLOOKUP($A353,'Data Sheet'!$A:E,6,FALSE),"NA")</f>
        <v>#NAME?</v>
      </c>
      <c r="G353" s="63" t="e">
        <f ca="1">_xludf.IFNA(VLOOKUP($A353,'Data Sheet'!$A:F,7,FALSE),"NA")</f>
        <v>#NAME?</v>
      </c>
      <c r="H353" s="64" t="e">
        <f ca="1">_xludf.IFNA(VLOOKUP($A353,'Data Sheet'!$A:M,14,FALSE),"NA")</f>
        <v>#NAME?</v>
      </c>
      <c r="I353" s="64" t="e">
        <f ca="1">_xludf.IFNA(VLOOKUP($A353,'Data Sheet'!$A:N,15,FALSE),"NA")</f>
        <v>#NAME?</v>
      </c>
      <c r="J353" s="63" t="e">
        <f ca="1">_xludf.IFNA(VLOOKUP($A353,'Data Sheet'!$A:T,19,FALSE),"NA")</f>
        <v>#NAME?</v>
      </c>
      <c r="K353" s="64" t="e">
        <f ca="1">_xludf.IFNA(VLOOKUP($A353,'Data Sheet'!$A:T,20,FALSE),"NA")</f>
        <v>#NAME?</v>
      </c>
    </row>
    <row r="354" spans="2:11" ht="15.75" customHeight="1" x14ac:dyDescent="0.15">
      <c r="B354" s="60" t="e">
        <f ca="1">_xludf.IFNA(VLOOKUP($A354,'Data Sheet'!$A:B,2,FALSE),"NA")</f>
        <v>#NAME?</v>
      </c>
      <c r="C354" s="61" t="e">
        <f ca="1">_xludf.IFNA(VLOOKUP($A354,'Data Sheet'!$A:U,3,FALSE),"NA")</f>
        <v>#NAME?</v>
      </c>
      <c r="D354" s="61" t="e">
        <f ca="1">_xludf.IFNA(VLOOKUP($A354,'Data Sheet'!$A:C,4,FALSE),"NA")</f>
        <v>#NAME?</v>
      </c>
      <c r="E354" s="61" t="e">
        <f ca="1">_xludf.IFNA(VLOOKUP($A354,'Data Sheet'!$A:D,5,FALSE),"NA")</f>
        <v>#NAME?</v>
      </c>
      <c r="F354" s="73" t="e">
        <f ca="1">_xludf.IFNA(VLOOKUP($A354,'Data Sheet'!$A:E,6,FALSE),"NA")</f>
        <v>#NAME?</v>
      </c>
      <c r="G354" s="63" t="e">
        <f ca="1">_xludf.IFNA(VLOOKUP($A354,'Data Sheet'!$A:F,7,FALSE),"NA")</f>
        <v>#NAME?</v>
      </c>
      <c r="H354" s="64" t="e">
        <f ca="1">_xludf.IFNA(VLOOKUP($A354,'Data Sheet'!$A:M,14,FALSE),"NA")</f>
        <v>#NAME?</v>
      </c>
      <c r="I354" s="64" t="e">
        <f ca="1">_xludf.IFNA(VLOOKUP($A354,'Data Sheet'!$A:N,15,FALSE),"NA")</f>
        <v>#NAME?</v>
      </c>
      <c r="J354" s="63" t="e">
        <f ca="1">_xludf.IFNA(VLOOKUP($A354,'Data Sheet'!$A:T,19,FALSE),"NA")</f>
        <v>#NAME?</v>
      </c>
      <c r="K354" s="64" t="e">
        <f ca="1">_xludf.IFNA(VLOOKUP($A354,'Data Sheet'!$A:T,20,FALSE),"NA")</f>
        <v>#NAME?</v>
      </c>
    </row>
    <row r="355" spans="2:11" ht="15.75" customHeight="1" x14ac:dyDescent="0.15">
      <c r="B355" s="60" t="e">
        <f ca="1">_xludf.IFNA(VLOOKUP($A355,'Data Sheet'!$A:B,2,FALSE),"NA")</f>
        <v>#NAME?</v>
      </c>
      <c r="C355" s="61" t="e">
        <f ca="1">_xludf.IFNA(VLOOKUP($A355,'Data Sheet'!$A:U,3,FALSE),"NA")</f>
        <v>#NAME?</v>
      </c>
      <c r="D355" s="61" t="e">
        <f ca="1">_xludf.IFNA(VLOOKUP($A355,'Data Sheet'!$A:C,4,FALSE),"NA")</f>
        <v>#NAME?</v>
      </c>
      <c r="E355" s="61" t="e">
        <f ca="1">_xludf.IFNA(VLOOKUP($A355,'Data Sheet'!$A:D,5,FALSE),"NA")</f>
        <v>#NAME?</v>
      </c>
      <c r="F355" s="73" t="e">
        <f ca="1">_xludf.IFNA(VLOOKUP($A355,'Data Sheet'!$A:E,6,FALSE),"NA")</f>
        <v>#NAME?</v>
      </c>
      <c r="G355" s="63" t="e">
        <f ca="1">_xludf.IFNA(VLOOKUP($A355,'Data Sheet'!$A:F,7,FALSE),"NA")</f>
        <v>#NAME?</v>
      </c>
      <c r="H355" s="64" t="e">
        <f ca="1">_xludf.IFNA(VLOOKUP($A355,'Data Sheet'!$A:M,14,FALSE),"NA")</f>
        <v>#NAME?</v>
      </c>
      <c r="I355" s="64" t="e">
        <f ca="1">_xludf.IFNA(VLOOKUP($A355,'Data Sheet'!$A:N,15,FALSE),"NA")</f>
        <v>#NAME?</v>
      </c>
      <c r="J355" s="63" t="e">
        <f ca="1">_xludf.IFNA(VLOOKUP($A355,'Data Sheet'!$A:T,19,FALSE),"NA")</f>
        <v>#NAME?</v>
      </c>
      <c r="K355" s="64" t="e">
        <f ca="1">_xludf.IFNA(VLOOKUP($A355,'Data Sheet'!$A:T,20,FALSE),"NA")</f>
        <v>#NAME?</v>
      </c>
    </row>
    <row r="356" spans="2:11" ht="15.75" customHeight="1" x14ac:dyDescent="0.15">
      <c r="B356" s="60" t="e">
        <f ca="1">_xludf.IFNA(VLOOKUP($A356,'Data Sheet'!$A:B,2,FALSE),"NA")</f>
        <v>#NAME?</v>
      </c>
      <c r="C356" s="61" t="e">
        <f ca="1">_xludf.IFNA(VLOOKUP($A356,'Data Sheet'!$A:U,3,FALSE),"NA")</f>
        <v>#NAME?</v>
      </c>
      <c r="D356" s="61" t="e">
        <f ca="1">_xludf.IFNA(VLOOKUP($A356,'Data Sheet'!$A:C,4,FALSE),"NA")</f>
        <v>#NAME?</v>
      </c>
      <c r="E356" s="61" t="e">
        <f ca="1">_xludf.IFNA(VLOOKUP($A356,'Data Sheet'!$A:D,5,FALSE),"NA")</f>
        <v>#NAME?</v>
      </c>
      <c r="F356" s="73" t="e">
        <f ca="1">_xludf.IFNA(VLOOKUP($A356,'Data Sheet'!$A:E,6,FALSE),"NA")</f>
        <v>#NAME?</v>
      </c>
      <c r="G356" s="63" t="e">
        <f ca="1">_xludf.IFNA(VLOOKUP($A356,'Data Sheet'!$A:F,7,FALSE),"NA")</f>
        <v>#NAME?</v>
      </c>
      <c r="H356" s="64" t="e">
        <f ca="1">_xludf.IFNA(VLOOKUP($A356,'Data Sheet'!$A:M,14,FALSE),"NA")</f>
        <v>#NAME?</v>
      </c>
      <c r="I356" s="64" t="e">
        <f ca="1">_xludf.IFNA(VLOOKUP($A356,'Data Sheet'!$A:N,15,FALSE),"NA")</f>
        <v>#NAME?</v>
      </c>
      <c r="J356" s="63" t="e">
        <f ca="1">_xludf.IFNA(VLOOKUP($A356,'Data Sheet'!$A:T,19,FALSE),"NA")</f>
        <v>#NAME?</v>
      </c>
      <c r="K356" s="64" t="e">
        <f ca="1">_xludf.IFNA(VLOOKUP($A356,'Data Sheet'!$A:T,20,FALSE),"NA")</f>
        <v>#NAME?</v>
      </c>
    </row>
    <row r="357" spans="2:11" ht="15.75" customHeight="1" x14ac:dyDescent="0.15">
      <c r="B357" s="60" t="e">
        <f ca="1">_xludf.IFNA(VLOOKUP($A357,'Data Sheet'!$A:B,2,FALSE),"NA")</f>
        <v>#NAME?</v>
      </c>
      <c r="C357" s="61" t="e">
        <f ca="1">_xludf.IFNA(VLOOKUP($A357,'Data Sheet'!$A:U,3,FALSE),"NA")</f>
        <v>#NAME?</v>
      </c>
      <c r="D357" s="61" t="e">
        <f ca="1">_xludf.IFNA(VLOOKUP($A357,'Data Sheet'!$A:C,4,FALSE),"NA")</f>
        <v>#NAME?</v>
      </c>
      <c r="E357" s="61" t="e">
        <f ca="1">_xludf.IFNA(VLOOKUP($A357,'Data Sheet'!$A:D,5,FALSE),"NA")</f>
        <v>#NAME?</v>
      </c>
      <c r="F357" s="73" t="e">
        <f ca="1">_xludf.IFNA(VLOOKUP($A357,'Data Sheet'!$A:E,6,FALSE),"NA")</f>
        <v>#NAME?</v>
      </c>
      <c r="G357" s="63" t="e">
        <f ca="1">_xludf.IFNA(VLOOKUP($A357,'Data Sheet'!$A:F,7,FALSE),"NA")</f>
        <v>#NAME?</v>
      </c>
      <c r="H357" s="64" t="e">
        <f ca="1">_xludf.IFNA(VLOOKUP($A357,'Data Sheet'!$A:M,14,FALSE),"NA")</f>
        <v>#NAME?</v>
      </c>
      <c r="I357" s="64" t="e">
        <f ca="1">_xludf.IFNA(VLOOKUP($A357,'Data Sheet'!$A:N,15,FALSE),"NA")</f>
        <v>#NAME?</v>
      </c>
      <c r="J357" s="63" t="e">
        <f ca="1">_xludf.IFNA(VLOOKUP($A357,'Data Sheet'!$A:T,19,FALSE),"NA")</f>
        <v>#NAME?</v>
      </c>
      <c r="K357" s="64" t="e">
        <f ca="1">_xludf.IFNA(VLOOKUP($A357,'Data Sheet'!$A:T,20,FALSE),"NA")</f>
        <v>#NAME?</v>
      </c>
    </row>
    <row r="358" spans="2:11" ht="15.75" customHeight="1" x14ac:dyDescent="0.15">
      <c r="B358" s="60" t="e">
        <f ca="1">_xludf.IFNA(VLOOKUP($A358,'Data Sheet'!$A:B,2,FALSE),"NA")</f>
        <v>#NAME?</v>
      </c>
      <c r="C358" s="61" t="e">
        <f ca="1">_xludf.IFNA(VLOOKUP($A358,'Data Sheet'!$A:U,3,FALSE),"NA")</f>
        <v>#NAME?</v>
      </c>
      <c r="D358" s="61" t="e">
        <f ca="1">_xludf.IFNA(VLOOKUP($A358,'Data Sheet'!$A:C,4,FALSE),"NA")</f>
        <v>#NAME?</v>
      </c>
      <c r="E358" s="61" t="e">
        <f ca="1">_xludf.IFNA(VLOOKUP($A358,'Data Sheet'!$A:D,5,FALSE),"NA")</f>
        <v>#NAME?</v>
      </c>
      <c r="F358" s="73" t="e">
        <f ca="1">_xludf.IFNA(VLOOKUP($A358,'Data Sheet'!$A:E,6,FALSE),"NA")</f>
        <v>#NAME?</v>
      </c>
      <c r="G358" s="63" t="e">
        <f ca="1">_xludf.IFNA(VLOOKUP($A358,'Data Sheet'!$A:F,7,FALSE),"NA")</f>
        <v>#NAME?</v>
      </c>
      <c r="H358" s="64" t="e">
        <f ca="1">_xludf.IFNA(VLOOKUP($A358,'Data Sheet'!$A:M,14,FALSE),"NA")</f>
        <v>#NAME?</v>
      </c>
      <c r="I358" s="64" t="e">
        <f ca="1">_xludf.IFNA(VLOOKUP($A358,'Data Sheet'!$A:N,15,FALSE),"NA")</f>
        <v>#NAME?</v>
      </c>
      <c r="J358" s="63" t="e">
        <f ca="1">_xludf.IFNA(VLOOKUP($A358,'Data Sheet'!$A:T,19,FALSE),"NA")</f>
        <v>#NAME?</v>
      </c>
      <c r="K358" s="64" t="e">
        <f ca="1">_xludf.IFNA(VLOOKUP($A358,'Data Sheet'!$A:T,20,FALSE),"NA")</f>
        <v>#NAME?</v>
      </c>
    </row>
    <row r="359" spans="2:11" ht="15.75" customHeight="1" x14ac:dyDescent="0.15">
      <c r="B359" s="60" t="e">
        <f ca="1">_xludf.IFNA(VLOOKUP($A359,'Data Sheet'!$A:B,2,FALSE),"NA")</f>
        <v>#NAME?</v>
      </c>
      <c r="C359" s="61" t="e">
        <f ca="1">_xludf.IFNA(VLOOKUP($A359,'Data Sheet'!$A:U,3,FALSE),"NA")</f>
        <v>#NAME?</v>
      </c>
      <c r="D359" s="61" t="e">
        <f ca="1">_xludf.IFNA(VLOOKUP($A359,'Data Sheet'!$A:C,4,FALSE),"NA")</f>
        <v>#NAME?</v>
      </c>
      <c r="E359" s="61" t="e">
        <f ca="1">_xludf.IFNA(VLOOKUP($A359,'Data Sheet'!$A:D,5,FALSE),"NA")</f>
        <v>#NAME?</v>
      </c>
      <c r="F359" s="73" t="e">
        <f ca="1">_xludf.IFNA(VLOOKUP($A359,'Data Sheet'!$A:E,6,FALSE),"NA")</f>
        <v>#NAME?</v>
      </c>
      <c r="G359" s="63" t="e">
        <f ca="1">_xludf.IFNA(VLOOKUP($A359,'Data Sheet'!$A:F,7,FALSE),"NA")</f>
        <v>#NAME?</v>
      </c>
      <c r="H359" s="64" t="e">
        <f ca="1">_xludf.IFNA(VLOOKUP($A359,'Data Sheet'!$A:M,14,FALSE),"NA")</f>
        <v>#NAME?</v>
      </c>
      <c r="I359" s="64" t="e">
        <f ca="1">_xludf.IFNA(VLOOKUP($A359,'Data Sheet'!$A:N,15,FALSE),"NA")</f>
        <v>#NAME?</v>
      </c>
      <c r="J359" s="63" t="e">
        <f ca="1">_xludf.IFNA(VLOOKUP($A359,'Data Sheet'!$A:T,19,FALSE),"NA")</f>
        <v>#NAME?</v>
      </c>
      <c r="K359" s="64" t="e">
        <f ca="1">_xludf.IFNA(VLOOKUP($A359,'Data Sheet'!$A:T,20,FALSE),"NA")</f>
        <v>#NAME?</v>
      </c>
    </row>
    <row r="360" spans="2:11" ht="15.75" customHeight="1" x14ac:dyDescent="0.15">
      <c r="B360" s="60" t="e">
        <f ca="1">_xludf.IFNA(VLOOKUP($A360,'Data Sheet'!$A:B,2,FALSE),"NA")</f>
        <v>#NAME?</v>
      </c>
      <c r="C360" s="61" t="e">
        <f ca="1">_xludf.IFNA(VLOOKUP($A360,'Data Sheet'!$A:U,3,FALSE),"NA")</f>
        <v>#NAME?</v>
      </c>
      <c r="D360" s="61" t="e">
        <f ca="1">_xludf.IFNA(VLOOKUP($A360,'Data Sheet'!$A:C,4,FALSE),"NA")</f>
        <v>#NAME?</v>
      </c>
      <c r="E360" s="61" t="e">
        <f ca="1">_xludf.IFNA(VLOOKUP($A360,'Data Sheet'!$A:D,5,FALSE),"NA")</f>
        <v>#NAME?</v>
      </c>
      <c r="F360" s="73" t="e">
        <f ca="1">_xludf.IFNA(VLOOKUP($A360,'Data Sheet'!$A:E,6,FALSE),"NA")</f>
        <v>#NAME?</v>
      </c>
      <c r="G360" s="63" t="e">
        <f ca="1">_xludf.IFNA(VLOOKUP($A360,'Data Sheet'!$A:F,7,FALSE),"NA")</f>
        <v>#NAME?</v>
      </c>
      <c r="H360" s="64" t="e">
        <f ca="1">_xludf.IFNA(VLOOKUP($A360,'Data Sheet'!$A:M,14,FALSE),"NA")</f>
        <v>#NAME?</v>
      </c>
      <c r="I360" s="64" t="e">
        <f ca="1">_xludf.IFNA(VLOOKUP($A360,'Data Sheet'!$A:N,15,FALSE),"NA")</f>
        <v>#NAME?</v>
      </c>
      <c r="J360" s="63" t="e">
        <f ca="1">_xludf.IFNA(VLOOKUP($A360,'Data Sheet'!$A:T,19,FALSE),"NA")</f>
        <v>#NAME?</v>
      </c>
      <c r="K360" s="64" t="e">
        <f ca="1">_xludf.IFNA(VLOOKUP($A360,'Data Sheet'!$A:T,20,FALSE),"NA")</f>
        <v>#NAME?</v>
      </c>
    </row>
    <row r="361" spans="2:11" ht="15.75" customHeight="1" x14ac:dyDescent="0.15">
      <c r="B361" s="60" t="e">
        <f ca="1">_xludf.IFNA(VLOOKUP($A361,'Data Sheet'!$A:B,2,FALSE),"NA")</f>
        <v>#NAME?</v>
      </c>
      <c r="C361" s="61" t="e">
        <f ca="1">_xludf.IFNA(VLOOKUP($A361,'Data Sheet'!$A:U,3,FALSE),"NA")</f>
        <v>#NAME?</v>
      </c>
      <c r="D361" s="61" t="e">
        <f ca="1">_xludf.IFNA(VLOOKUP($A361,'Data Sheet'!$A:C,4,FALSE),"NA")</f>
        <v>#NAME?</v>
      </c>
      <c r="E361" s="61" t="e">
        <f ca="1">_xludf.IFNA(VLOOKUP($A361,'Data Sheet'!$A:D,5,FALSE),"NA")</f>
        <v>#NAME?</v>
      </c>
      <c r="F361" s="73" t="e">
        <f ca="1">_xludf.IFNA(VLOOKUP($A361,'Data Sheet'!$A:E,6,FALSE),"NA")</f>
        <v>#NAME?</v>
      </c>
      <c r="G361" s="63" t="e">
        <f ca="1">_xludf.IFNA(VLOOKUP($A361,'Data Sheet'!$A:F,7,FALSE),"NA")</f>
        <v>#NAME?</v>
      </c>
      <c r="H361" s="64" t="e">
        <f ca="1">_xludf.IFNA(VLOOKUP($A361,'Data Sheet'!$A:M,14,FALSE),"NA")</f>
        <v>#NAME?</v>
      </c>
      <c r="I361" s="64" t="e">
        <f ca="1">_xludf.IFNA(VLOOKUP($A361,'Data Sheet'!$A:N,15,FALSE),"NA")</f>
        <v>#NAME?</v>
      </c>
      <c r="J361" s="63" t="e">
        <f ca="1">_xludf.IFNA(VLOOKUP($A361,'Data Sheet'!$A:T,19,FALSE),"NA")</f>
        <v>#NAME?</v>
      </c>
      <c r="K361" s="64" t="e">
        <f ca="1">_xludf.IFNA(VLOOKUP($A361,'Data Sheet'!$A:T,20,FALSE),"NA")</f>
        <v>#NAME?</v>
      </c>
    </row>
    <row r="362" spans="2:11" ht="15.75" customHeight="1" x14ac:dyDescent="0.15">
      <c r="B362" s="60" t="e">
        <f ca="1">_xludf.IFNA(VLOOKUP($A362,'Data Sheet'!$A:B,2,FALSE),"NA")</f>
        <v>#NAME?</v>
      </c>
      <c r="C362" s="61" t="e">
        <f ca="1">_xludf.IFNA(VLOOKUP($A362,'Data Sheet'!$A:U,3,FALSE),"NA")</f>
        <v>#NAME?</v>
      </c>
      <c r="D362" s="61" t="e">
        <f ca="1">_xludf.IFNA(VLOOKUP($A362,'Data Sheet'!$A:C,4,FALSE),"NA")</f>
        <v>#NAME?</v>
      </c>
      <c r="E362" s="61" t="e">
        <f ca="1">_xludf.IFNA(VLOOKUP($A362,'Data Sheet'!$A:D,5,FALSE),"NA")</f>
        <v>#NAME?</v>
      </c>
      <c r="F362" s="73" t="e">
        <f ca="1">_xludf.IFNA(VLOOKUP($A362,'Data Sheet'!$A:E,6,FALSE),"NA")</f>
        <v>#NAME?</v>
      </c>
      <c r="G362" s="63" t="e">
        <f ca="1">_xludf.IFNA(VLOOKUP($A362,'Data Sheet'!$A:F,7,FALSE),"NA")</f>
        <v>#NAME?</v>
      </c>
      <c r="H362" s="64" t="e">
        <f ca="1">_xludf.IFNA(VLOOKUP($A362,'Data Sheet'!$A:M,14,FALSE),"NA")</f>
        <v>#NAME?</v>
      </c>
      <c r="I362" s="64" t="e">
        <f ca="1">_xludf.IFNA(VLOOKUP($A362,'Data Sheet'!$A:N,15,FALSE),"NA")</f>
        <v>#NAME?</v>
      </c>
      <c r="J362" s="63" t="e">
        <f ca="1">_xludf.IFNA(VLOOKUP($A362,'Data Sheet'!$A:T,19,FALSE),"NA")</f>
        <v>#NAME?</v>
      </c>
      <c r="K362" s="64" t="e">
        <f ca="1">_xludf.IFNA(VLOOKUP($A362,'Data Sheet'!$A:T,20,FALSE),"NA")</f>
        <v>#NAME?</v>
      </c>
    </row>
    <row r="363" spans="2:11" ht="15.75" customHeight="1" x14ac:dyDescent="0.15">
      <c r="B363" s="60" t="e">
        <f ca="1">_xludf.IFNA(VLOOKUP($A363,'Data Sheet'!$A:B,2,FALSE),"NA")</f>
        <v>#NAME?</v>
      </c>
      <c r="C363" s="61" t="e">
        <f ca="1">_xludf.IFNA(VLOOKUP($A363,'Data Sheet'!$A:U,3,FALSE),"NA")</f>
        <v>#NAME?</v>
      </c>
      <c r="D363" s="61" t="e">
        <f ca="1">_xludf.IFNA(VLOOKUP($A363,'Data Sheet'!$A:C,4,FALSE),"NA")</f>
        <v>#NAME?</v>
      </c>
      <c r="E363" s="61" t="e">
        <f ca="1">_xludf.IFNA(VLOOKUP($A363,'Data Sheet'!$A:D,5,FALSE),"NA")</f>
        <v>#NAME?</v>
      </c>
      <c r="F363" s="73" t="e">
        <f ca="1">_xludf.IFNA(VLOOKUP($A363,'Data Sheet'!$A:E,6,FALSE),"NA")</f>
        <v>#NAME?</v>
      </c>
      <c r="G363" s="63" t="e">
        <f ca="1">_xludf.IFNA(VLOOKUP($A363,'Data Sheet'!$A:F,7,FALSE),"NA")</f>
        <v>#NAME?</v>
      </c>
      <c r="H363" s="64" t="e">
        <f ca="1">_xludf.IFNA(VLOOKUP($A363,'Data Sheet'!$A:M,14,FALSE),"NA")</f>
        <v>#NAME?</v>
      </c>
      <c r="I363" s="64" t="e">
        <f ca="1">_xludf.IFNA(VLOOKUP($A363,'Data Sheet'!$A:N,15,FALSE),"NA")</f>
        <v>#NAME?</v>
      </c>
      <c r="J363" s="63" t="e">
        <f ca="1">_xludf.IFNA(VLOOKUP($A363,'Data Sheet'!$A:T,19,FALSE),"NA")</f>
        <v>#NAME?</v>
      </c>
      <c r="K363" s="64" t="e">
        <f ca="1">_xludf.IFNA(VLOOKUP($A363,'Data Sheet'!$A:T,20,FALSE),"NA")</f>
        <v>#NAME?</v>
      </c>
    </row>
    <row r="364" spans="2:11" ht="15.75" customHeight="1" x14ac:dyDescent="0.15">
      <c r="B364" s="60" t="e">
        <f ca="1">_xludf.IFNA(VLOOKUP($A364,'Data Sheet'!$A:B,2,FALSE),"NA")</f>
        <v>#NAME?</v>
      </c>
      <c r="C364" s="61" t="e">
        <f ca="1">_xludf.IFNA(VLOOKUP($A364,'Data Sheet'!$A:U,3,FALSE),"NA")</f>
        <v>#NAME?</v>
      </c>
      <c r="D364" s="61" t="e">
        <f ca="1">_xludf.IFNA(VLOOKUP($A364,'Data Sheet'!$A:C,4,FALSE),"NA")</f>
        <v>#NAME?</v>
      </c>
      <c r="E364" s="61" t="e">
        <f ca="1">_xludf.IFNA(VLOOKUP($A364,'Data Sheet'!$A:D,5,FALSE),"NA")</f>
        <v>#NAME?</v>
      </c>
      <c r="F364" s="73" t="e">
        <f ca="1">_xludf.IFNA(VLOOKUP($A364,'Data Sheet'!$A:E,6,FALSE),"NA")</f>
        <v>#NAME?</v>
      </c>
      <c r="G364" s="63" t="e">
        <f ca="1">_xludf.IFNA(VLOOKUP($A364,'Data Sheet'!$A:F,7,FALSE),"NA")</f>
        <v>#NAME?</v>
      </c>
      <c r="H364" s="64" t="e">
        <f ca="1">_xludf.IFNA(VLOOKUP($A364,'Data Sheet'!$A:M,14,FALSE),"NA")</f>
        <v>#NAME?</v>
      </c>
      <c r="I364" s="64" t="e">
        <f ca="1">_xludf.IFNA(VLOOKUP($A364,'Data Sheet'!$A:N,15,FALSE),"NA")</f>
        <v>#NAME?</v>
      </c>
      <c r="J364" s="63" t="e">
        <f ca="1">_xludf.IFNA(VLOOKUP($A364,'Data Sheet'!$A:T,19,FALSE),"NA")</f>
        <v>#NAME?</v>
      </c>
      <c r="K364" s="64" t="e">
        <f ca="1">_xludf.IFNA(VLOOKUP($A364,'Data Sheet'!$A:T,20,FALSE),"NA")</f>
        <v>#NAME?</v>
      </c>
    </row>
    <row r="365" spans="2:11" ht="15.75" customHeight="1" x14ac:dyDescent="0.15">
      <c r="B365" s="60" t="e">
        <f ca="1">_xludf.IFNA(VLOOKUP($A365,'Data Sheet'!$A:B,2,FALSE),"NA")</f>
        <v>#NAME?</v>
      </c>
      <c r="C365" s="61" t="e">
        <f ca="1">_xludf.IFNA(VLOOKUP($A365,'Data Sheet'!$A:U,3,FALSE),"NA")</f>
        <v>#NAME?</v>
      </c>
      <c r="D365" s="61" t="e">
        <f ca="1">_xludf.IFNA(VLOOKUP($A365,'Data Sheet'!$A:C,4,FALSE),"NA")</f>
        <v>#NAME?</v>
      </c>
      <c r="E365" s="61" t="e">
        <f ca="1">_xludf.IFNA(VLOOKUP($A365,'Data Sheet'!$A:D,5,FALSE),"NA")</f>
        <v>#NAME?</v>
      </c>
      <c r="F365" s="73" t="e">
        <f ca="1">_xludf.IFNA(VLOOKUP($A365,'Data Sheet'!$A:E,6,FALSE),"NA")</f>
        <v>#NAME?</v>
      </c>
      <c r="G365" s="63" t="e">
        <f ca="1">_xludf.IFNA(VLOOKUP($A365,'Data Sheet'!$A:F,7,FALSE),"NA")</f>
        <v>#NAME?</v>
      </c>
      <c r="H365" s="64" t="e">
        <f ca="1">_xludf.IFNA(VLOOKUP($A365,'Data Sheet'!$A:M,14,FALSE),"NA")</f>
        <v>#NAME?</v>
      </c>
      <c r="I365" s="64" t="e">
        <f ca="1">_xludf.IFNA(VLOOKUP($A365,'Data Sheet'!$A:N,15,FALSE),"NA")</f>
        <v>#NAME?</v>
      </c>
      <c r="J365" s="63" t="e">
        <f ca="1">_xludf.IFNA(VLOOKUP($A365,'Data Sheet'!$A:T,19,FALSE),"NA")</f>
        <v>#NAME?</v>
      </c>
      <c r="K365" s="64" t="e">
        <f ca="1">_xludf.IFNA(VLOOKUP($A365,'Data Sheet'!$A:T,20,FALSE),"NA")</f>
        <v>#NAME?</v>
      </c>
    </row>
    <row r="366" spans="2:11" ht="15.75" customHeight="1" x14ac:dyDescent="0.15">
      <c r="B366" s="60" t="e">
        <f ca="1">_xludf.IFNA(VLOOKUP($A366,'Data Sheet'!$A:B,2,FALSE),"NA")</f>
        <v>#NAME?</v>
      </c>
      <c r="C366" s="61" t="e">
        <f ca="1">_xludf.IFNA(VLOOKUP($A366,'Data Sheet'!$A:U,3,FALSE),"NA")</f>
        <v>#NAME?</v>
      </c>
      <c r="D366" s="61" t="e">
        <f ca="1">_xludf.IFNA(VLOOKUP($A366,'Data Sheet'!$A:C,4,FALSE),"NA")</f>
        <v>#NAME?</v>
      </c>
      <c r="E366" s="61" t="e">
        <f ca="1">_xludf.IFNA(VLOOKUP($A366,'Data Sheet'!$A:D,5,FALSE),"NA")</f>
        <v>#NAME?</v>
      </c>
      <c r="F366" s="73" t="e">
        <f ca="1">_xludf.IFNA(VLOOKUP($A366,'Data Sheet'!$A:E,6,FALSE),"NA")</f>
        <v>#NAME?</v>
      </c>
      <c r="G366" s="63" t="e">
        <f ca="1">_xludf.IFNA(VLOOKUP($A366,'Data Sheet'!$A:F,7,FALSE),"NA")</f>
        <v>#NAME?</v>
      </c>
      <c r="H366" s="64" t="e">
        <f ca="1">_xludf.IFNA(VLOOKUP($A366,'Data Sheet'!$A:M,14,FALSE),"NA")</f>
        <v>#NAME?</v>
      </c>
      <c r="I366" s="64" t="e">
        <f ca="1">_xludf.IFNA(VLOOKUP($A366,'Data Sheet'!$A:N,15,FALSE),"NA")</f>
        <v>#NAME?</v>
      </c>
      <c r="J366" s="63" t="e">
        <f ca="1">_xludf.IFNA(VLOOKUP($A366,'Data Sheet'!$A:T,19,FALSE),"NA")</f>
        <v>#NAME?</v>
      </c>
      <c r="K366" s="64" t="e">
        <f ca="1">_xludf.IFNA(VLOOKUP($A366,'Data Sheet'!$A:T,20,FALSE),"NA")</f>
        <v>#NAME?</v>
      </c>
    </row>
    <row r="367" spans="2:11" ht="15.75" customHeight="1" x14ac:dyDescent="0.15">
      <c r="B367" s="60" t="e">
        <f ca="1">_xludf.IFNA(VLOOKUP($A367,'Data Sheet'!$A:B,2,FALSE),"NA")</f>
        <v>#NAME?</v>
      </c>
      <c r="C367" s="61" t="e">
        <f ca="1">_xludf.IFNA(VLOOKUP($A367,'Data Sheet'!$A:U,3,FALSE),"NA")</f>
        <v>#NAME?</v>
      </c>
      <c r="D367" s="61" t="e">
        <f ca="1">_xludf.IFNA(VLOOKUP($A367,'Data Sheet'!$A:C,4,FALSE),"NA")</f>
        <v>#NAME?</v>
      </c>
      <c r="E367" s="61" t="e">
        <f ca="1">_xludf.IFNA(VLOOKUP($A367,'Data Sheet'!$A:D,5,FALSE),"NA")</f>
        <v>#NAME?</v>
      </c>
      <c r="F367" s="73" t="e">
        <f ca="1">_xludf.IFNA(VLOOKUP($A367,'Data Sheet'!$A:E,6,FALSE),"NA")</f>
        <v>#NAME?</v>
      </c>
      <c r="G367" s="63" t="e">
        <f ca="1">_xludf.IFNA(VLOOKUP($A367,'Data Sheet'!$A:F,7,FALSE),"NA")</f>
        <v>#NAME?</v>
      </c>
      <c r="H367" s="64" t="e">
        <f ca="1">_xludf.IFNA(VLOOKUP($A367,'Data Sheet'!$A:M,14,FALSE),"NA")</f>
        <v>#NAME?</v>
      </c>
      <c r="I367" s="64" t="e">
        <f ca="1">_xludf.IFNA(VLOOKUP($A367,'Data Sheet'!$A:N,15,FALSE),"NA")</f>
        <v>#NAME?</v>
      </c>
      <c r="J367" s="63" t="e">
        <f ca="1">_xludf.IFNA(VLOOKUP($A367,'Data Sheet'!$A:T,19,FALSE),"NA")</f>
        <v>#NAME?</v>
      </c>
      <c r="K367" s="64" t="e">
        <f ca="1">_xludf.IFNA(VLOOKUP($A367,'Data Sheet'!$A:T,20,FALSE),"NA")</f>
        <v>#NAME?</v>
      </c>
    </row>
    <row r="368" spans="2:11" ht="15.75" customHeight="1" x14ac:dyDescent="0.15">
      <c r="B368" s="60" t="e">
        <f ca="1">_xludf.IFNA(VLOOKUP($A368,'Data Sheet'!$A:B,2,FALSE),"NA")</f>
        <v>#NAME?</v>
      </c>
      <c r="C368" s="61" t="e">
        <f ca="1">_xludf.IFNA(VLOOKUP($A368,'Data Sheet'!$A:U,3,FALSE),"NA")</f>
        <v>#NAME?</v>
      </c>
      <c r="D368" s="61" t="e">
        <f ca="1">_xludf.IFNA(VLOOKUP($A368,'Data Sheet'!$A:C,4,FALSE),"NA")</f>
        <v>#NAME?</v>
      </c>
      <c r="E368" s="61" t="e">
        <f ca="1">_xludf.IFNA(VLOOKUP($A368,'Data Sheet'!$A:D,5,FALSE),"NA")</f>
        <v>#NAME?</v>
      </c>
      <c r="F368" s="73" t="e">
        <f ca="1">_xludf.IFNA(VLOOKUP($A368,'Data Sheet'!$A:E,6,FALSE),"NA")</f>
        <v>#NAME?</v>
      </c>
      <c r="G368" s="63" t="e">
        <f ca="1">_xludf.IFNA(VLOOKUP($A368,'Data Sheet'!$A:F,7,FALSE),"NA")</f>
        <v>#NAME?</v>
      </c>
      <c r="H368" s="64" t="e">
        <f ca="1">_xludf.IFNA(VLOOKUP($A368,'Data Sheet'!$A:M,14,FALSE),"NA")</f>
        <v>#NAME?</v>
      </c>
      <c r="I368" s="64" t="e">
        <f ca="1">_xludf.IFNA(VLOOKUP($A368,'Data Sheet'!$A:N,15,FALSE),"NA")</f>
        <v>#NAME?</v>
      </c>
      <c r="J368" s="63" t="e">
        <f ca="1">_xludf.IFNA(VLOOKUP($A368,'Data Sheet'!$A:T,19,FALSE),"NA")</f>
        <v>#NAME?</v>
      </c>
      <c r="K368" s="64" t="e">
        <f ca="1">_xludf.IFNA(VLOOKUP($A368,'Data Sheet'!$A:T,20,FALSE),"NA")</f>
        <v>#NAME?</v>
      </c>
    </row>
    <row r="369" spans="2:11" ht="15.75" customHeight="1" x14ac:dyDescent="0.15">
      <c r="B369" s="60" t="e">
        <f ca="1">_xludf.IFNA(VLOOKUP($A369,'Data Sheet'!$A:B,2,FALSE),"NA")</f>
        <v>#NAME?</v>
      </c>
      <c r="C369" s="61" t="e">
        <f ca="1">_xludf.IFNA(VLOOKUP($A369,'Data Sheet'!$A:U,3,FALSE),"NA")</f>
        <v>#NAME?</v>
      </c>
      <c r="D369" s="61" t="e">
        <f ca="1">_xludf.IFNA(VLOOKUP($A369,'Data Sheet'!$A:C,4,FALSE),"NA")</f>
        <v>#NAME?</v>
      </c>
      <c r="E369" s="61" t="e">
        <f ca="1">_xludf.IFNA(VLOOKUP($A369,'Data Sheet'!$A:D,5,FALSE),"NA")</f>
        <v>#NAME?</v>
      </c>
      <c r="F369" s="73" t="e">
        <f ca="1">_xludf.IFNA(VLOOKUP($A369,'Data Sheet'!$A:E,6,FALSE),"NA")</f>
        <v>#NAME?</v>
      </c>
      <c r="G369" s="63" t="e">
        <f ca="1">_xludf.IFNA(VLOOKUP($A369,'Data Sheet'!$A:F,7,FALSE),"NA")</f>
        <v>#NAME?</v>
      </c>
      <c r="H369" s="64" t="e">
        <f ca="1">_xludf.IFNA(VLOOKUP($A369,'Data Sheet'!$A:M,14,FALSE),"NA")</f>
        <v>#NAME?</v>
      </c>
      <c r="I369" s="64" t="e">
        <f ca="1">_xludf.IFNA(VLOOKUP($A369,'Data Sheet'!$A:N,15,FALSE),"NA")</f>
        <v>#NAME?</v>
      </c>
      <c r="J369" s="63" t="e">
        <f ca="1">_xludf.IFNA(VLOOKUP($A369,'Data Sheet'!$A:T,19,FALSE),"NA")</f>
        <v>#NAME?</v>
      </c>
      <c r="K369" s="64" t="e">
        <f ca="1">_xludf.IFNA(VLOOKUP($A369,'Data Sheet'!$A:T,20,FALSE),"NA")</f>
        <v>#NAME?</v>
      </c>
    </row>
    <row r="370" spans="2:11" ht="15.75" customHeight="1" x14ac:dyDescent="0.15">
      <c r="B370" s="60" t="e">
        <f ca="1">_xludf.IFNA(VLOOKUP($A370,'Data Sheet'!$A:B,2,FALSE),"NA")</f>
        <v>#NAME?</v>
      </c>
      <c r="C370" s="61" t="e">
        <f ca="1">_xludf.IFNA(VLOOKUP($A370,'Data Sheet'!$A:U,3,FALSE),"NA")</f>
        <v>#NAME?</v>
      </c>
      <c r="D370" s="61" t="e">
        <f ca="1">_xludf.IFNA(VLOOKUP($A370,'Data Sheet'!$A:C,4,FALSE),"NA")</f>
        <v>#NAME?</v>
      </c>
      <c r="E370" s="61" t="e">
        <f ca="1">_xludf.IFNA(VLOOKUP($A370,'Data Sheet'!$A:D,5,FALSE),"NA")</f>
        <v>#NAME?</v>
      </c>
      <c r="F370" s="73" t="e">
        <f ca="1">_xludf.IFNA(VLOOKUP($A370,'Data Sheet'!$A:E,6,FALSE),"NA")</f>
        <v>#NAME?</v>
      </c>
      <c r="G370" s="63" t="e">
        <f ca="1">_xludf.IFNA(VLOOKUP($A370,'Data Sheet'!$A:F,7,FALSE),"NA")</f>
        <v>#NAME?</v>
      </c>
      <c r="H370" s="64" t="e">
        <f ca="1">_xludf.IFNA(VLOOKUP($A370,'Data Sheet'!$A:M,14,FALSE),"NA")</f>
        <v>#NAME?</v>
      </c>
      <c r="I370" s="64" t="e">
        <f ca="1">_xludf.IFNA(VLOOKUP($A370,'Data Sheet'!$A:N,15,FALSE),"NA")</f>
        <v>#NAME?</v>
      </c>
      <c r="J370" s="63" t="e">
        <f ca="1">_xludf.IFNA(VLOOKUP($A370,'Data Sheet'!$A:T,19,FALSE),"NA")</f>
        <v>#NAME?</v>
      </c>
      <c r="K370" s="64" t="e">
        <f ca="1">_xludf.IFNA(VLOOKUP($A370,'Data Sheet'!$A:T,20,FALSE),"NA")</f>
        <v>#NAME?</v>
      </c>
    </row>
    <row r="371" spans="2:11" ht="15.75" customHeight="1" x14ac:dyDescent="0.15">
      <c r="B371" s="60" t="e">
        <f ca="1">_xludf.IFNA(VLOOKUP($A371,'Data Sheet'!$A:B,2,FALSE),"NA")</f>
        <v>#NAME?</v>
      </c>
      <c r="C371" s="61" t="e">
        <f ca="1">_xludf.IFNA(VLOOKUP($A371,'Data Sheet'!$A:U,3,FALSE),"NA")</f>
        <v>#NAME?</v>
      </c>
      <c r="D371" s="61" t="e">
        <f ca="1">_xludf.IFNA(VLOOKUP($A371,'Data Sheet'!$A:C,4,FALSE),"NA")</f>
        <v>#NAME?</v>
      </c>
      <c r="E371" s="61" t="e">
        <f ca="1">_xludf.IFNA(VLOOKUP($A371,'Data Sheet'!$A:D,5,FALSE),"NA")</f>
        <v>#NAME?</v>
      </c>
      <c r="F371" s="73" t="e">
        <f ca="1">_xludf.IFNA(VLOOKUP($A371,'Data Sheet'!$A:E,6,FALSE),"NA")</f>
        <v>#NAME?</v>
      </c>
      <c r="G371" s="63" t="e">
        <f ca="1">_xludf.IFNA(VLOOKUP($A371,'Data Sheet'!$A:F,7,FALSE),"NA")</f>
        <v>#NAME?</v>
      </c>
      <c r="H371" s="64" t="e">
        <f ca="1">_xludf.IFNA(VLOOKUP($A371,'Data Sheet'!$A:M,14,FALSE),"NA")</f>
        <v>#NAME?</v>
      </c>
      <c r="I371" s="64" t="e">
        <f ca="1">_xludf.IFNA(VLOOKUP($A371,'Data Sheet'!$A:N,15,FALSE),"NA")</f>
        <v>#NAME?</v>
      </c>
      <c r="J371" s="63" t="e">
        <f ca="1">_xludf.IFNA(VLOOKUP($A371,'Data Sheet'!$A:T,19,FALSE),"NA")</f>
        <v>#NAME?</v>
      </c>
      <c r="K371" s="64" t="e">
        <f ca="1">_xludf.IFNA(VLOOKUP($A371,'Data Sheet'!$A:T,20,FALSE),"NA")</f>
        <v>#NAME?</v>
      </c>
    </row>
    <row r="372" spans="2:11" ht="15.75" customHeight="1" x14ac:dyDescent="0.15">
      <c r="B372" s="60" t="e">
        <f ca="1">_xludf.IFNA(VLOOKUP($A372,'Data Sheet'!$A:B,2,FALSE),"NA")</f>
        <v>#NAME?</v>
      </c>
      <c r="C372" s="61" t="e">
        <f ca="1">_xludf.IFNA(VLOOKUP($A372,'Data Sheet'!$A:U,3,FALSE),"NA")</f>
        <v>#NAME?</v>
      </c>
      <c r="D372" s="61" t="e">
        <f ca="1">_xludf.IFNA(VLOOKUP($A372,'Data Sheet'!$A:C,4,FALSE),"NA")</f>
        <v>#NAME?</v>
      </c>
      <c r="E372" s="61" t="e">
        <f ca="1">_xludf.IFNA(VLOOKUP($A372,'Data Sheet'!$A:D,5,FALSE),"NA")</f>
        <v>#NAME?</v>
      </c>
      <c r="F372" s="73" t="e">
        <f ca="1">_xludf.IFNA(VLOOKUP($A372,'Data Sheet'!$A:E,6,FALSE),"NA")</f>
        <v>#NAME?</v>
      </c>
      <c r="G372" s="63" t="e">
        <f ca="1">_xludf.IFNA(VLOOKUP($A372,'Data Sheet'!$A:F,7,FALSE),"NA")</f>
        <v>#NAME?</v>
      </c>
      <c r="H372" s="64" t="e">
        <f ca="1">_xludf.IFNA(VLOOKUP($A372,'Data Sheet'!$A:M,14,FALSE),"NA")</f>
        <v>#NAME?</v>
      </c>
      <c r="I372" s="64" t="e">
        <f ca="1">_xludf.IFNA(VLOOKUP($A372,'Data Sheet'!$A:N,15,FALSE),"NA")</f>
        <v>#NAME?</v>
      </c>
      <c r="J372" s="63" t="e">
        <f ca="1">_xludf.IFNA(VLOOKUP($A372,'Data Sheet'!$A:T,19,FALSE),"NA")</f>
        <v>#NAME?</v>
      </c>
      <c r="K372" s="64" t="e">
        <f ca="1">_xludf.IFNA(VLOOKUP($A372,'Data Sheet'!$A:T,20,FALSE),"NA")</f>
        <v>#NAME?</v>
      </c>
    </row>
    <row r="373" spans="2:11" ht="15.75" customHeight="1" x14ac:dyDescent="0.15">
      <c r="B373" s="60" t="e">
        <f ca="1">_xludf.IFNA(VLOOKUP($A373,'Data Sheet'!$A:B,2,FALSE),"NA")</f>
        <v>#NAME?</v>
      </c>
      <c r="C373" s="61" t="e">
        <f ca="1">_xludf.IFNA(VLOOKUP($A373,'Data Sheet'!$A:U,3,FALSE),"NA")</f>
        <v>#NAME?</v>
      </c>
      <c r="D373" s="61" t="e">
        <f ca="1">_xludf.IFNA(VLOOKUP($A373,'Data Sheet'!$A:C,4,FALSE),"NA")</f>
        <v>#NAME?</v>
      </c>
      <c r="E373" s="61" t="e">
        <f ca="1">_xludf.IFNA(VLOOKUP($A373,'Data Sheet'!$A:D,5,FALSE),"NA")</f>
        <v>#NAME?</v>
      </c>
      <c r="F373" s="73" t="e">
        <f ca="1">_xludf.IFNA(VLOOKUP($A373,'Data Sheet'!$A:E,6,FALSE),"NA")</f>
        <v>#NAME?</v>
      </c>
      <c r="G373" s="63" t="e">
        <f ca="1">_xludf.IFNA(VLOOKUP($A373,'Data Sheet'!$A:F,7,FALSE),"NA")</f>
        <v>#NAME?</v>
      </c>
      <c r="H373" s="64" t="e">
        <f ca="1">_xludf.IFNA(VLOOKUP($A373,'Data Sheet'!$A:M,14,FALSE),"NA")</f>
        <v>#NAME?</v>
      </c>
      <c r="I373" s="64" t="e">
        <f ca="1">_xludf.IFNA(VLOOKUP($A373,'Data Sheet'!$A:N,15,FALSE),"NA")</f>
        <v>#NAME?</v>
      </c>
      <c r="J373" s="63" t="e">
        <f ca="1">_xludf.IFNA(VLOOKUP($A373,'Data Sheet'!$A:T,19,FALSE),"NA")</f>
        <v>#NAME?</v>
      </c>
      <c r="K373" s="64" t="e">
        <f ca="1">_xludf.IFNA(VLOOKUP($A373,'Data Sheet'!$A:T,20,FALSE),"NA")</f>
        <v>#NAME?</v>
      </c>
    </row>
    <row r="374" spans="2:11" ht="15.75" customHeight="1" x14ac:dyDescent="0.15">
      <c r="B374" s="60" t="e">
        <f ca="1">_xludf.IFNA(VLOOKUP($A374,'Data Sheet'!$A:B,2,FALSE),"NA")</f>
        <v>#NAME?</v>
      </c>
      <c r="C374" s="61" t="e">
        <f ca="1">_xludf.IFNA(VLOOKUP($A374,'Data Sheet'!$A:U,3,FALSE),"NA")</f>
        <v>#NAME?</v>
      </c>
      <c r="D374" s="61" t="e">
        <f ca="1">_xludf.IFNA(VLOOKUP($A374,'Data Sheet'!$A:C,4,FALSE),"NA")</f>
        <v>#NAME?</v>
      </c>
      <c r="E374" s="61" t="e">
        <f ca="1">_xludf.IFNA(VLOOKUP($A374,'Data Sheet'!$A:D,5,FALSE),"NA")</f>
        <v>#NAME?</v>
      </c>
      <c r="F374" s="73" t="e">
        <f ca="1">_xludf.IFNA(VLOOKUP($A374,'Data Sheet'!$A:E,6,FALSE),"NA")</f>
        <v>#NAME?</v>
      </c>
      <c r="G374" s="63" t="e">
        <f ca="1">_xludf.IFNA(VLOOKUP($A374,'Data Sheet'!$A:F,7,FALSE),"NA")</f>
        <v>#NAME?</v>
      </c>
      <c r="H374" s="64" t="e">
        <f ca="1">_xludf.IFNA(VLOOKUP($A374,'Data Sheet'!$A:M,14,FALSE),"NA")</f>
        <v>#NAME?</v>
      </c>
      <c r="I374" s="64" t="e">
        <f ca="1">_xludf.IFNA(VLOOKUP($A374,'Data Sheet'!$A:N,15,FALSE),"NA")</f>
        <v>#NAME?</v>
      </c>
      <c r="J374" s="63" t="e">
        <f ca="1">_xludf.IFNA(VLOOKUP($A374,'Data Sheet'!$A:T,19,FALSE),"NA")</f>
        <v>#NAME?</v>
      </c>
      <c r="K374" s="64" t="e">
        <f ca="1">_xludf.IFNA(VLOOKUP($A374,'Data Sheet'!$A:T,20,FALSE),"NA")</f>
        <v>#NAME?</v>
      </c>
    </row>
    <row r="375" spans="2:11" ht="15.75" customHeight="1" x14ac:dyDescent="0.15">
      <c r="B375" s="60" t="e">
        <f ca="1">_xludf.IFNA(VLOOKUP($A375,'Data Sheet'!$A:B,2,FALSE),"NA")</f>
        <v>#NAME?</v>
      </c>
      <c r="C375" s="61" t="e">
        <f ca="1">_xludf.IFNA(VLOOKUP($A375,'Data Sheet'!$A:U,3,FALSE),"NA")</f>
        <v>#NAME?</v>
      </c>
      <c r="D375" s="61" t="e">
        <f ca="1">_xludf.IFNA(VLOOKUP($A375,'Data Sheet'!$A:C,4,FALSE),"NA")</f>
        <v>#NAME?</v>
      </c>
      <c r="E375" s="61" t="e">
        <f ca="1">_xludf.IFNA(VLOOKUP($A375,'Data Sheet'!$A:D,5,FALSE),"NA")</f>
        <v>#NAME?</v>
      </c>
      <c r="F375" s="73" t="e">
        <f ca="1">_xludf.IFNA(VLOOKUP($A375,'Data Sheet'!$A:E,6,FALSE),"NA")</f>
        <v>#NAME?</v>
      </c>
      <c r="G375" s="63" t="e">
        <f ca="1">_xludf.IFNA(VLOOKUP($A375,'Data Sheet'!$A:F,7,FALSE),"NA")</f>
        <v>#NAME?</v>
      </c>
      <c r="H375" s="64" t="e">
        <f ca="1">_xludf.IFNA(VLOOKUP($A375,'Data Sheet'!$A:M,14,FALSE),"NA")</f>
        <v>#NAME?</v>
      </c>
      <c r="I375" s="64" t="e">
        <f ca="1">_xludf.IFNA(VLOOKUP($A375,'Data Sheet'!$A:N,15,FALSE),"NA")</f>
        <v>#NAME?</v>
      </c>
      <c r="J375" s="63" t="e">
        <f ca="1">_xludf.IFNA(VLOOKUP($A375,'Data Sheet'!$A:T,19,FALSE),"NA")</f>
        <v>#NAME?</v>
      </c>
      <c r="K375" s="64" t="e">
        <f ca="1">_xludf.IFNA(VLOOKUP($A375,'Data Sheet'!$A:T,20,FALSE),"NA")</f>
        <v>#NAME?</v>
      </c>
    </row>
    <row r="376" spans="2:11" ht="15.75" customHeight="1" x14ac:dyDescent="0.15">
      <c r="B376" s="60" t="e">
        <f ca="1">_xludf.IFNA(VLOOKUP($A376,'Data Sheet'!$A:B,2,FALSE),"NA")</f>
        <v>#NAME?</v>
      </c>
      <c r="C376" s="61" t="e">
        <f ca="1">_xludf.IFNA(VLOOKUP($A376,'Data Sheet'!$A:U,3,FALSE),"NA")</f>
        <v>#NAME?</v>
      </c>
      <c r="D376" s="61" t="e">
        <f ca="1">_xludf.IFNA(VLOOKUP($A376,'Data Sheet'!$A:C,4,FALSE),"NA")</f>
        <v>#NAME?</v>
      </c>
      <c r="E376" s="61" t="e">
        <f ca="1">_xludf.IFNA(VLOOKUP($A376,'Data Sheet'!$A:D,5,FALSE),"NA")</f>
        <v>#NAME?</v>
      </c>
      <c r="F376" s="73" t="e">
        <f ca="1">_xludf.IFNA(VLOOKUP($A376,'Data Sheet'!$A:E,6,FALSE),"NA")</f>
        <v>#NAME?</v>
      </c>
      <c r="G376" s="63" t="e">
        <f ca="1">_xludf.IFNA(VLOOKUP($A376,'Data Sheet'!$A:F,7,FALSE),"NA")</f>
        <v>#NAME?</v>
      </c>
      <c r="H376" s="64" t="e">
        <f ca="1">_xludf.IFNA(VLOOKUP($A376,'Data Sheet'!$A:M,14,FALSE),"NA")</f>
        <v>#NAME?</v>
      </c>
      <c r="I376" s="64" t="e">
        <f ca="1">_xludf.IFNA(VLOOKUP($A376,'Data Sheet'!$A:N,15,FALSE),"NA")</f>
        <v>#NAME?</v>
      </c>
      <c r="J376" s="63" t="e">
        <f ca="1">_xludf.IFNA(VLOOKUP($A376,'Data Sheet'!$A:T,19,FALSE),"NA")</f>
        <v>#NAME?</v>
      </c>
      <c r="K376" s="64" t="e">
        <f ca="1">_xludf.IFNA(VLOOKUP($A376,'Data Sheet'!$A:T,20,FALSE),"NA")</f>
        <v>#NAME?</v>
      </c>
    </row>
    <row r="377" spans="2:11" ht="15.75" customHeight="1" x14ac:dyDescent="0.15">
      <c r="B377" s="60" t="e">
        <f ca="1">_xludf.IFNA(VLOOKUP($A377,'Data Sheet'!$A:B,2,FALSE),"NA")</f>
        <v>#NAME?</v>
      </c>
      <c r="C377" s="61" t="e">
        <f ca="1">_xludf.IFNA(VLOOKUP($A377,'Data Sheet'!$A:U,3,FALSE),"NA")</f>
        <v>#NAME?</v>
      </c>
      <c r="D377" s="61" t="e">
        <f ca="1">_xludf.IFNA(VLOOKUP($A377,'Data Sheet'!$A:C,4,FALSE),"NA")</f>
        <v>#NAME?</v>
      </c>
      <c r="E377" s="61" t="e">
        <f ca="1">_xludf.IFNA(VLOOKUP($A377,'Data Sheet'!$A:D,5,FALSE),"NA")</f>
        <v>#NAME?</v>
      </c>
      <c r="F377" s="73" t="e">
        <f ca="1">_xludf.IFNA(VLOOKUP($A377,'Data Sheet'!$A:E,6,FALSE),"NA")</f>
        <v>#NAME?</v>
      </c>
      <c r="G377" s="63" t="e">
        <f ca="1">_xludf.IFNA(VLOOKUP($A377,'Data Sheet'!$A:F,7,FALSE),"NA")</f>
        <v>#NAME?</v>
      </c>
      <c r="H377" s="64" t="e">
        <f ca="1">_xludf.IFNA(VLOOKUP($A377,'Data Sheet'!$A:M,14,FALSE),"NA")</f>
        <v>#NAME?</v>
      </c>
      <c r="I377" s="64" t="e">
        <f ca="1">_xludf.IFNA(VLOOKUP($A377,'Data Sheet'!$A:N,15,FALSE),"NA")</f>
        <v>#NAME?</v>
      </c>
      <c r="J377" s="63" t="e">
        <f ca="1">_xludf.IFNA(VLOOKUP($A377,'Data Sheet'!$A:T,19,FALSE),"NA")</f>
        <v>#NAME?</v>
      </c>
      <c r="K377" s="64" t="e">
        <f ca="1">_xludf.IFNA(VLOOKUP($A377,'Data Sheet'!$A:T,20,FALSE),"NA")</f>
        <v>#NAME?</v>
      </c>
    </row>
    <row r="378" spans="2:11" ht="15.75" customHeight="1" x14ac:dyDescent="0.15">
      <c r="B378" s="60" t="e">
        <f ca="1">_xludf.IFNA(VLOOKUP($A378,'Data Sheet'!$A:B,2,FALSE),"NA")</f>
        <v>#NAME?</v>
      </c>
      <c r="C378" s="61" t="e">
        <f ca="1">_xludf.IFNA(VLOOKUP($A378,'Data Sheet'!$A:U,3,FALSE),"NA")</f>
        <v>#NAME?</v>
      </c>
      <c r="D378" s="61" t="e">
        <f ca="1">_xludf.IFNA(VLOOKUP($A378,'Data Sheet'!$A:C,4,FALSE),"NA")</f>
        <v>#NAME?</v>
      </c>
      <c r="E378" s="61" t="e">
        <f ca="1">_xludf.IFNA(VLOOKUP($A378,'Data Sheet'!$A:D,5,FALSE),"NA")</f>
        <v>#NAME?</v>
      </c>
      <c r="F378" s="73" t="e">
        <f ca="1">_xludf.IFNA(VLOOKUP($A378,'Data Sheet'!$A:E,6,FALSE),"NA")</f>
        <v>#NAME?</v>
      </c>
      <c r="G378" s="63" t="e">
        <f ca="1">_xludf.IFNA(VLOOKUP($A378,'Data Sheet'!$A:F,7,FALSE),"NA")</f>
        <v>#NAME?</v>
      </c>
      <c r="H378" s="64" t="e">
        <f ca="1">_xludf.IFNA(VLOOKUP($A378,'Data Sheet'!$A:M,14,FALSE),"NA")</f>
        <v>#NAME?</v>
      </c>
      <c r="I378" s="64" t="e">
        <f ca="1">_xludf.IFNA(VLOOKUP($A378,'Data Sheet'!$A:N,15,FALSE),"NA")</f>
        <v>#NAME?</v>
      </c>
      <c r="J378" s="63" t="e">
        <f ca="1">_xludf.IFNA(VLOOKUP($A378,'Data Sheet'!$A:T,19,FALSE),"NA")</f>
        <v>#NAME?</v>
      </c>
      <c r="K378" s="64" t="e">
        <f ca="1">_xludf.IFNA(VLOOKUP($A378,'Data Sheet'!$A:T,20,FALSE),"NA")</f>
        <v>#NAME?</v>
      </c>
    </row>
    <row r="379" spans="2:11" ht="15.75" customHeight="1" x14ac:dyDescent="0.15">
      <c r="B379" s="60" t="e">
        <f ca="1">_xludf.IFNA(VLOOKUP($A379,'Data Sheet'!$A:B,2,FALSE),"NA")</f>
        <v>#NAME?</v>
      </c>
      <c r="C379" s="61" t="e">
        <f ca="1">_xludf.IFNA(VLOOKUP($A379,'Data Sheet'!$A:U,3,FALSE),"NA")</f>
        <v>#NAME?</v>
      </c>
      <c r="D379" s="61" t="e">
        <f ca="1">_xludf.IFNA(VLOOKUP($A379,'Data Sheet'!$A:C,4,FALSE),"NA")</f>
        <v>#NAME?</v>
      </c>
      <c r="E379" s="61" t="e">
        <f ca="1">_xludf.IFNA(VLOOKUP($A379,'Data Sheet'!$A:D,5,FALSE),"NA")</f>
        <v>#NAME?</v>
      </c>
      <c r="F379" s="73" t="e">
        <f ca="1">_xludf.IFNA(VLOOKUP($A379,'Data Sheet'!$A:E,6,FALSE),"NA")</f>
        <v>#NAME?</v>
      </c>
      <c r="G379" s="63" t="e">
        <f ca="1">_xludf.IFNA(VLOOKUP($A379,'Data Sheet'!$A:F,7,FALSE),"NA")</f>
        <v>#NAME?</v>
      </c>
      <c r="H379" s="64" t="e">
        <f ca="1">_xludf.IFNA(VLOOKUP($A379,'Data Sheet'!$A:M,14,FALSE),"NA")</f>
        <v>#NAME?</v>
      </c>
      <c r="I379" s="64" t="e">
        <f ca="1">_xludf.IFNA(VLOOKUP($A379,'Data Sheet'!$A:N,15,FALSE),"NA")</f>
        <v>#NAME?</v>
      </c>
      <c r="J379" s="63" t="e">
        <f ca="1">_xludf.IFNA(VLOOKUP($A379,'Data Sheet'!$A:T,19,FALSE),"NA")</f>
        <v>#NAME?</v>
      </c>
      <c r="K379" s="64" t="e">
        <f ca="1">_xludf.IFNA(VLOOKUP($A379,'Data Sheet'!$A:T,20,FALSE),"NA")</f>
        <v>#NAME?</v>
      </c>
    </row>
    <row r="380" spans="2:11" ht="15.75" customHeight="1" x14ac:dyDescent="0.15">
      <c r="B380" s="60" t="e">
        <f ca="1">_xludf.IFNA(VLOOKUP($A380,'Data Sheet'!$A:B,2,FALSE),"NA")</f>
        <v>#NAME?</v>
      </c>
      <c r="C380" s="61" t="e">
        <f ca="1">_xludf.IFNA(VLOOKUP($A380,'Data Sheet'!$A:U,3,FALSE),"NA")</f>
        <v>#NAME?</v>
      </c>
      <c r="D380" s="61" t="e">
        <f ca="1">_xludf.IFNA(VLOOKUP($A380,'Data Sheet'!$A:C,4,FALSE),"NA")</f>
        <v>#NAME?</v>
      </c>
      <c r="E380" s="61" t="e">
        <f ca="1">_xludf.IFNA(VLOOKUP($A380,'Data Sheet'!$A:D,5,FALSE),"NA")</f>
        <v>#NAME?</v>
      </c>
      <c r="F380" s="73" t="e">
        <f ca="1">_xludf.IFNA(VLOOKUP($A380,'Data Sheet'!$A:E,6,FALSE),"NA")</f>
        <v>#NAME?</v>
      </c>
      <c r="G380" s="63" t="e">
        <f ca="1">_xludf.IFNA(VLOOKUP($A380,'Data Sheet'!$A:F,7,FALSE),"NA")</f>
        <v>#NAME?</v>
      </c>
      <c r="H380" s="64" t="e">
        <f ca="1">_xludf.IFNA(VLOOKUP($A380,'Data Sheet'!$A:M,14,FALSE),"NA")</f>
        <v>#NAME?</v>
      </c>
      <c r="I380" s="64" t="e">
        <f ca="1">_xludf.IFNA(VLOOKUP($A380,'Data Sheet'!$A:N,15,FALSE),"NA")</f>
        <v>#NAME?</v>
      </c>
      <c r="J380" s="63" t="e">
        <f ca="1">_xludf.IFNA(VLOOKUP($A380,'Data Sheet'!$A:T,19,FALSE),"NA")</f>
        <v>#NAME?</v>
      </c>
      <c r="K380" s="64" t="e">
        <f ca="1">_xludf.IFNA(VLOOKUP($A380,'Data Sheet'!$A:T,20,FALSE),"NA")</f>
        <v>#NAME?</v>
      </c>
    </row>
    <row r="381" spans="2:11" ht="15.75" customHeight="1" x14ac:dyDescent="0.15">
      <c r="B381" s="60" t="e">
        <f ca="1">_xludf.IFNA(VLOOKUP($A381,'Data Sheet'!$A:B,2,FALSE),"NA")</f>
        <v>#NAME?</v>
      </c>
      <c r="C381" s="61" t="e">
        <f ca="1">_xludf.IFNA(VLOOKUP($A381,'Data Sheet'!$A:U,3,FALSE),"NA")</f>
        <v>#NAME?</v>
      </c>
      <c r="D381" s="61" t="e">
        <f ca="1">_xludf.IFNA(VLOOKUP($A381,'Data Sheet'!$A:C,4,FALSE),"NA")</f>
        <v>#NAME?</v>
      </c>
      <c r="E381" s="61" t="e">
        <f ca="1">_xludf.IFNA(VLOOKUP($A381,'Data Sheet'!$A:D,5,FALSE),"NA")</f>
        <v>#NAME?</v>
      </c>
      <c r="F381" s="73" t="e">
        <f ca="1">_xludf.IFNA(VLOOKUP($A381,'Data Sheet'!$A:E,6,FALSE),"NA")</f>
        <v>#NAME?</v>
      </c>
      <c r="G381" s="63" t="e">
        <f ca="1">_xludf.IFNA(VLOOKUP($A381,'Data Sheet'!$A:F,7,FALSE),"NA")</f>
        <v>#NAME?</v>
      </c>
      <c r="H381" s="64" t="e">
        <f ca="1">_xludf.IFNA(VLOOKUP($A381,'Data Sheet'!$A:M,14,FALSE),"NA")</f>
        <v>#NAME?</v>
      </c>
      <c r="I381" s="64" t="e">
        <f ca="1">_xludf.IFNA(VLOOKUP($A381,'Data Sheet'!$A:N,15,FALSE),"NA")</f>
        <v>#NAME?</v>
      </c>
      <c r="J381" s="63" t="e">
        <f ca="1">_xludf.IFNA(VLOOKUP($A381,'Data Sheet'!$A:T,19,FALSE),"NA")</f>
        <v>#NAME?</v>
      </c>
      <c r="K381" s="64" t="e">
        <f ca="1">_xludf.IFNA(VLOOKUP($A381,'Data Sheet'!$A:T,20,FALSE),"NA")</f>
        <v>#NAME?</v>
      </c>
    </row>
    <row r="382" spans="2:11" ht="15.75" customHeight="1" x14ac:dyDescent="0.15">
      <c r="B382" s="60" t="e">
        <f ca="1">_xludf.IFNA(VLOOKUP($A382,'Data Sheet'!$A:B,2,FALSE),"NA")</f>
        <v>#NAME?</v>
      </c>
      <c r="C382" s="61" t="e">
        <f ca="1">_xludf.IFNA(VLOOKUP($A382,'Data Sheet'!$A:U,3,FALSE),"NA")</f>
        <v>#NAME?</v>
      </c>
      <c r="D382" s="61" t="e">
        <f ca="1">_xludf.IFNA(VLOOKUP($A382,'Data Sheet'!$A:C,4,FALSE),"NA")</f>
        <v>#NAME?</v>
      </c>
      <c r="E382" s="61" t="e">
        <f ca="1">_xludf.IFNA(VLOOKUP($A382,'Data Sheet'!$A:D,5,FALSE),"NA")</f>
        <v>#NAME?</v>
      </c>
      <c r="F382" s="73" t="e">
        <f ca="1">_xludf.IFNA(VLOOKUP($A382,'Data Sheet'!$A:E,6,FALSE),"NA")</f>
        <v>#NAME?</v>
      </c>
      <c r="G382" s="63" t="e">
        <f ca="1">_xludf.IFNA(VLOOKUP($A382,'Data Sheet'!$A:F,7,FALSE),"NA")</f>
        <v>#NAME?</v>
      </c>
      <c r="H382" s="64" t="e">
        <f ca="1">_xludf.IFNA(VLOOKUP($A382,'Data Sheet'!$A:M,14,FALSE),"NA")</f>
        <v>#NAME?</v>
      </c>
      <c r="I382" s="64" t="e">
        <f ca="1">_xludf.IFNA(VLOOKUP($A382,'Data Sheet'!$A:N,15,FALSE),"NA")</f>
        <v>#NAME?</v>
      </c>
      <c r="J382" s="63" t="e">
        <f ca="1">_xludf.IFNA(VLOOKUP($A382,'Data Sheet'!$A:T,19,FALSE),"NA")</f>
        <v>#NAME?</v>
      </c>
      <c r="K382" s="64" t="e">
        <f ca="1">_xludf.IFNA(VLOOKUP($A382,'Data Sheet'!$A:T,20,FALSE),"NA")</f>
        <v>#NAME?</v>
      </c>
    </row>
    <row r="383" spans="2:11" ht="15.75" customHeight="1" x14ac:dyDescent="0.15">
      <c r="B383" s="60" t="e">
        <f ca="1">_xludf.IFNA(VLOOKUP($A383,'Data Sheet'!$A:B,2,FALSE),"NA")</f>
        <v>#NAME?</v>
      </c>
      <c r="C383" s="61" t="e">
        <f ca="1">_xludf.IFNA(VLOOKUP($A383,'Data Sheet'!$A:U,3,FALSE),"NA")</f>
        <v>#NAME?</v>
      </c>
      <c r="D383" s="61" t="e">
        <f ca="1">_xludf.IFNA(VLOOKUP($A383,'Data Sheet'!$A:C,4,FALSE),"NA")</f>
        <v>#NAME?</v>
      </c>
      <c r="E383" s="61" t="e">
        <f ca="1">_xludf.IFNA(VLOOKUP($A383,'Data Sheet'!$A:D,5,FALSE),"NA")</f>
        <v>#NAME?</v>
      </c>
      <c r="F383" s="73" t="e">
        <f ca="1">_xludf.IFNA(VLOOKUP($A383,'Data Sheet'!$A:E,6,FALSE),"NA")</f>
        <v>#NAME?</v>
      </c>
      <c r="G383" s="63" t="e">
        <f ca="1">_xludf.IFNA(VLOOKUP($A383,'Data Sheet'!$A:F,7,FALSE),"NA")</f>
        <v>#NAME?</v>
      </c>
      <c r="H383" s="64" t="e">
        <f ca="1">_xludf.IFNA(VLOOKUP($A383,'Data Sheet'!$A:M,14,FALSE),"NA")</f>
        <v>#NAME?</v>
      </c>
      <c r="I383" s="64" t="e">
        <f ca="1">_xludf.IFNA(VLOOKUP($A383,'Data Sheet'!$A:N,15,FALSE),"NA")</f>
        <v>#NAME?</v>
      </c>
      <c r="J383" s="63" t="e">
        <f ca="1">_xludf.IFNA(VLOOKUP($A383,'Data Sheet'!$A:T,19,FALSE),"NA")</f>
        <v>#NAME?</v>
      </c>
      <c r="K383" s="64" t="e">
        <f ca="1">_xludf.IFNA(VLOOKUP($A383,'Data Sheet'!$A:T,20,FALSE),"NA")</f>
        <v>#NAME?</v>
      </c>
    </row>
    <row r="384" spans="2:11" ht="15.75" customHeight="1" x14ac:dyDescent="0.15">
      <c r="B384" s="60" t="e">
        <f ca="1">_xludf.IFNA(VLOOKUP($A384,'Data Sheet'!$A:B,2,FALSE),"NA")</f>
        <v>#NAME?</v>
      </c>
      <c r="C384" s="61" t="e">
        <f ca="1">_xludf.IFNA(VLOOKUP($A384,'Data Sheet'!$A:U,3,FALSE),"NA")</f>
        <v>#NAME?</v>
      </c>
      <c r="D384" s="61" t="e">
        <f ca="1">_xludf.IFNA(VLOOKUP($A384,'Data Sheet'!$A:C,4,FALSE),"NA")</f>
        <v>#NAME?</v>
      </c>
      <c r="E384" s="61" t="e">
        <f ca="1">_xludf.IFNA(VLOOKUP($A384,'Data Sheet'!$A:D,5,FALSE),"NA")</f>
        <v>#NAME?</v>
      </c>
      <c r="F384" s="73" t="e">
        <f ca="1">_xludf.IFNA(VLOOKUP($A384,'Data Sheet'!$A:E,6,FALSE),"NA")</f>
        <v>#NAME?</v>
      </c>
      <c r="G384" s="63" t="e">
        <f ca="1">_xludf.IFNA(VLOOKUP($A384,'Data Sheet'!$A:F,7,FALSE),"NA")</f>
        <v>#NAME?</v>
      </c>
      <c r="H384" s="64" t="e">
        <f ca="1">_xludf.IFNA(VLOOKUP($A384,'Data Sheet'!$A:M,14,FALSE),"NA")</f>
        <v>#NAME?</v>
      </c>
      <c r="I384" s="64" t="e">
        <f ca="1">_xludf.IFNA(VLOOKUP($A384,'Data Sheet'!$A:N,15,FALSE),"NA")</f>
        <v>#NAME?</v>
      </c>
      <c r="J384" s="63" t="e">
        <f ca="1">_xludf.IFNA(VLOOKUP($A384,'Data Sheet'!$A:T,19,FALSE),"NA")</f>
        <v>#NAME?</v>
      </c>
      <c r="K384" s="64" t="e">
        <f ca="1">_xludf.IFNA(VLOOKUP($A384,'Data Sheet'!$A:T,20,FALSE),"NA")</f>
        <v>#NAME?</v>
      </c>
    </row>
    <row r="385" spans="2:11" ht="15.75" customHeight="1" x14ac:dyDescent="0.15">
      <c r="B385" s="60" t="e">
        <f ca="1">_xludf.IFNA(VLOOKUP($A385,'Data Sheet'!$A:B,2,FALSE),"NA")</f>
        <v>#NAME?</v>
      </c>
      <c r="C385" s="61" t="e">
        <f ca="1">_xludf.IFNA(VLOOKUP($A385,'Data Sheet'!$A:U,3,FALSE),"NA")</f>
        <v>#NAME?</v>
      </c>
      <c r="D385" s="61" t="e">
        <f ca="1">_xludf.IFNA(VLOOKUP($A385,'Data Sheet'!$A:C,4,FALSE),"NA")</f>
        <v>#NAME?</v>
      </c>
      <c r="E385" s="61" t="e">
        <f ca="1">_xludf.IFNA(VLOOKUP($A385,'Data Sheet'!$A:D,5,FALSE),"NA")</f>
        <v>#NAME?</v>
      </c>
      <c r="F385" s="73" t="e">
        <f ca="1">_xludf.IFNA(VLOOKUP($A385,'Data Sheet'!$A:E,6,FALSE),"NA")</f>
        <v>#NAME?</v>
      </c>
      <c r="G385" s="63" t="e">
        <f ca="1">_xludf.IFNA(VLOOKUP($A385,'Data Sheet'!$A:F,7,FALSE),"NA")</f>
        <v>#NAME?</v>
      </c>
      <c r="H385" s="64" t="e">
        <f ca="1">_xludf.IFNA(VLOOKUP($A385,'Data Sheet'!$A:M,14,FALSE),"NA")</f>
        <v>#NAME?</v>
      </c>
      <c r="I385" s="64" t="e">
        <f ca="1">_xludf.IFNA(VLOOKUP($A385,'Data Sheet'!$A:N,15,FALSE),"NA")</f>
        <v>#NAME?</v>
      </c>
      <c r="J385" s="63" t="e">
        <f ca="1">_xludf.IFNA(VLOOKUP($A385,'Data Sheet'!$A:T,19,FALSE),"NA")</f>
        <v>#NAME?</v>
      </c>
      <c r="K385" s="64" t="e">
        <f ca="1">_xludf.IFNA(VLOOKUP($A385,'Data Sheet'!$A:T,20,FALSE),"NA")</f>
        <v>#NAME?</v>
      </c>
    </row>
    <row r="386" spans="2:11" ht="15.75" customHeight="1" x14ac:dyDescent="0.15">
      <c r="B386" s="60" t="e">
        <f ca="1">_xludf.IFNA(VLOOKUP($A386,'Data Sheet'!$A:B,2,FALSE),"NA")</f>
        <v>#NAME?</v>
      </c>
      <c r="C386" s="61" t="e">
        <f ca="1">_xludf.IFNA(VLOOKUP($A386,'Data Sheet'!$A:U,3,FALSE),"NA")</f>
        <v>#NAME?</v>
      </c>
      <c r="D386" s="61" t="e">
        <f ca="1">_xludf.IFNA(VLOOKUP($A386,'Data Sheet'!$A:C,4,FALSE),"NA")</f>
        <v>#NAME?</v>
      </c>
      <c r="E386" s="61" t="e">
        <f ca="1">_xludf.IFNA(VLOOKUP($A386,'Data Sheet'!$A:D,5,FALSE),"NA")</f>
        <v>#NAME?</v>
      </c>
      <c r="F386" s="73" t="e">
        <f ca="1">_xludf.IFNA(VLOOKUP($A386,'Data Sheet'!$A:E,6,FALSE),"NA")</f>
        <v>#NAME?</v>
      </c>
      <c r="G386" s="63" t="e">
        <f ca="1">_xludf.IFNA(VLOOKUP($A386,'Data Sheet'!$A:F,7,FALSE),"NA")</f>
        <v>#NAME?</v>
      </c>
      <c r="H386" s="64" t="e">
        <f ca="1">_xludf.IFNA(VLOOKUP($A386,'Data Sheet'!$A:M,14,FALSE),"NA")</f>
        <v>#NAME?</v>
      </c>
      <c r="I386" s="64" t="e">
        <f ca="1">_xludf.IFNA(VLOOKUP($A386,'Data Sheet'!$A:N,15,FALSE),"NA")</f>
        <v>#NAME?</v>
      </c>
      <c r="J386" s="63" t="e">
        <f ca="1">_xludf.IFNA(VLOOKUP($A386,'Data Sheet'!$A:T,19,FALSE),"NA")</f>
        <v>#NAME?</v>
      </c>
      <c r="K386" s="64" t="e">
        <f ca="1">_xludf.IFNA(VLOOKUP($A386,'Data Sheet'!$A:T,20,FALSE),"NA")</f>
        <v>#NAME?</v>
      </c>
    </row>
    <row r="387" spans="2:11" ht="15.75" customHeight="1" x14ac:dyDescent="0.15">
      <c r="B387" s="60" t="e">
        <f ca="1">_xludf.IFNA(VLOOKUP($A387,'Data Sheet'!$A:B,2,FALSE),"NA")</f>
        <v>#NAME?</v>
      </c>
      <c r="C387" s="61" t="e">
        <f ca="1">_xludf.IFNA(VLOOKUP($A387,'Data Sheet'!$A:U,3,FALSE),"NA")</f>
        <v>#NAME?</v>
      </c>
      <c r="D387" s="61" t="e">
        <f ca="1">_xludf.IFNA(VLOOKUP($A387,'Data Sheet'!$A:C,4,FALSE),"NA")</f>
        <v>#NAME?</v>
      </c>
      <c r="E387" s="61" t="e">
        <f ca="1">_xludf.IFNA(VLOOKUP($A387,'Data Sheet'!$A:D,5,FALSE),"NA")</f>
        <v>#NAME?</v>
      </c>
      <c r="F387" s="73" t="e">
        <f ca="1">_xludf.IFNA(VLOOKUP($A387,'Data Sheet'!$A:E,6,FALSE),"NA")</f>
        <v>#NAME?</v>
      </c>
      <c r="G387" s="63" t="e">
        <f ca="1">_xludf.IFNA(VLOOKUP($A387,'Data Sheet'!$A:F,7,FALSE),"NA")</f>
        <v>#NAME?</v>
      </c>
      <c r="H387" s="64" t="e">
        <f ca="1">_xludf.IFNA(VLOOKUP($A387,'Data Sheet'!$A:M,14,FALSE),"NA")</f>
        <v>#NAME?</v>
      </c>
      <c r="I387" s="64" t="e">
        <f ca="1">_xludf.IFNA(VLOOKUP($A387,'Data Sheet'!$A:N,15,FALSE),"NA")</f>
        <v>#NAME?</v>
      </c>
      <c r="J387" s="63" t="e">
        <f ca="1">_xludf.IFNA(VLOOKUP($A387,'Data Sheet'!$A:T,19,FALSE),"NA")</f>
        <v>#NAME?</v>
      </c>
      <c r="K387" s="64" t="e">
        <f ca="1">_xludf.IFNA(VLOOKUP($A387,'Data Sheet'!$A:T,20,FALSE),"NA")</f>
        <v>#NAME?</v>
      </c>
    </row>
    <row r="388" spans="2:11" ht="15.75" customHeight="1" x14ac:dyDescent="0.15">
      <c r="B388" s="60" t="e">
        <f ca="1">_xludf.IFNA(VLOOKUP($A388,'Data Sheet'!$A:B,2,FALSE),"NA")</f>
        <v>#NAME?</v>
      </c>
      <c r="C388" s="61" t="e">
        <f ca="1">_xludf.IFNA(VLOOKUP($A388,'Data Sheet'!$A:U,3,FALSE),"NA")</f>
        <v>#NAME?</v>
      </c>
      <c r="D388" s="61" t="e">
        <f ca="1">_xludf.IFNA(VLOOKUP($A388,'Data Sheet'!$A:C,4,FALSE),"NA")</f>
        <v>#NAME?</v>
      </c>
      <c r="E388" s="61" t="e">
        <f ca="1">_xludf.IFNA(VLOOKUP($A388,'Data Sheet'!$A:D,5,FALSE),"NA")</f>
        <v>#NAME?</v>
      </c>
      <c r="F388" s="73" t="e">
        <f ca="1">_xludf.IFNA(VLOOKUP($A388,'Data Sheet'!$A:E,6,FALSE),"NA")</f>
        <v>#NAME?</v>
      </c>
      <c r="G388" s="63" t="e">
        <f ca="1">_xludf.IFNA(VLOOKUP($A388,'Data Sheet'!$A:F,7,FALSE),"NA")</f>
        <v>#NAME?</v>
      </c>
      <c r="H388" s="64" t="e">
        <f ca="1">_xludf.IFNA(VLOOKUP($A388,'Data Sheet'!$A:M,14,FALSE),"NA")</f>
        <v>#NAME?</v>
      </c>
      <c r="I388" s="64" t="e">
        <f ca="1">_xludf.IFNA(VLOOKUP($A388,'Data Sheet'!$A:N,15,FALSE),"NA")</f>
        <v>#NAME?</v>
      </c>
      <c r="J388" s="63" t="e">
        <f ca="1">_xludf.IFNA(VLOOKUP($A388,'Data Sheet'!$A:T,19,FALSE),"NA")</f>
        <v>#NAME?</v>
      </c>
      <c r="K388" s="64" t="e">
        <f ca="1">_xludf.IFNA(VLOOKUP($A388,'Data Sheet'!$A:T,20,FALSE),"NA")</f>
        <v>#NAME?</v>
      </c>
    </row>
    <row r="389" spans="2:11" ht="15.75" customHeight="1" x14ac:dyDescent="0.15">
      <c r="B389" s="60" t="e">
        <f ca="1">_xludf.IFNA(VLOOKUP($A389,'Data Sheet'!$A:B,2,FALSE),"NA")</f>
        <v>#NAME?</v>
      </c>
      <c r="C389" s="61" t="e">
        <f ca="1">_xludf.IFNA(VLOOKUP($A389,'Data Sheet'!$A:U,3,FALSE),"NA")</f>
        <v>#NAME?</v>
      </c>
      <c r="D389" s="61" t="e">
        <f ca="1">_xludf.IFNA(VLOOKUP($A389,'Data Sheet'!$A:C,4,FALSE),"NA")</f>
        <v>#NAME?</v>
      </c>
      <c r="E389" s="61" t="e">
        <f ca="1">_xludf.IFNA(VLOOKUP($A389,'Data Sheet'!$A:D,5,FALSE),"NA")</f>
        <v>#NAME?</v>
      </c>
      <c r="F389" s="73" t="e">
        <f ca="1">_xludf.IFNA(VLOOKUP($A389,'Data Sheet'!$A:E,6,FALSE),"NA")</f>
        <v>#NAME?</v>
      </c>
      <c r="G389" s="63" t="e">
        <f ca="1">_xludf.IFNA(VLOOKUP($A389,'Data Sheet'!$A:F,7,FALSE),"NA")</f>
        <v>#NAME?</v>
      </c>
      <c r="H389" s="64" t="e">
        <f ca="1">_xludf.IFNA(VLOOKUP($A389,'Data Sheet'!$A:M,14,FALSE),"NA")</f>
        <v>#NAME?</v>
      </c>
      <c r="I389" s="64" t="e">
        <f ca="1">_xludf.IFNA(VLOOKUP($A389,'Data Sheet'!$A:N,15,FALSE),"NA")</f>
        <v>#NAME?</v>
      </c>
      <c r="J389" s="63" t="e">
        <f ca="1">_xludf.IFNA(VLOOKUP($A389,'Data Sheet'!$A:T,19,FALSE),"NA")</f>
        <v>#NAME?</v>
      </c>
      <c r="K389" s="64" t="e">
        <f ca="1">_xludf.IFNA(VLOOKUP($A389,'Data Sheet'!$A:T,20,FALSE),"NA")</f>
        <v>#NAME?</v>
      </c>
    </row>
    <row r="390" spans="2:11" ht="15.75" customHeight="1" x14ac:dyDescent="0.15">
      <c r="B390" s="60" t="e">
        <f ca="1">_xludf.IFNA(VLOOKUP($A390,'Data Sheet'!$A:B,2,FALSE),"NA")</f>
        <v>#NAME?</v>
      </c>
      <c r="C390" s="61" t="e">
        <f ca="1">_xludf.IFNA(VLOOKUP($A390,'Data Sheet'!$A:U,3,FALSE),"NA")</f>
        <v>#NAME?</v>
      </c>
      <c r="D390" s="61" t="e">
        <f ca="1">_xludf.IFNA(VLOOKUP($A390,'Data Sheet'!$A:C,4,FALSE),"NA")</f>
        <v>#NAME?</v>
      </c>
      <c r="E390" s="61" t="e">
        <f ca="1">_xludf.IFNA(VLOOKUP($A390,'Data Sheet'!$A:D,5,FALSE),"NA")</f>
        <v>#NAME?</v>
      </c>
      <c r="F390" s="73" t="e">
        <f ca="1">_xludf.IFNA(VLOOKUP($A390,'Data Sheet'!$A:E,6,FALSE),"NA")</f>
        <v>#NAME?</v>
      </c>
      <c r="G390" s="63" t="e">
        <f ca="1">_xludf.IFNA(VLOOKUP($A390,'Data Sheet'!$A:F,7,FALSE),"NA")</f>
        <v>#NAME?</v>
      </c>
      <c r="H390" s="64" t="e">
        <f ca="1">_xludf.IFNA(VLOOKUP($A390,'Data Sheet'!$A:M,14,FALSE),"NA")</f>
        <v>#NAME?</v>
      </c>
      <c r="I390" s="64" t="e">
        <f ca="1">_xludf.IFNA(VLOOKUP($A390,'Data Sheet'!$A:N,15,FALSE),"NA")</f>
        <v>#NAME?</v>
      </c>
      <c r="J390" s="63" t="e">
        <f ca="1">_xludf.IFNA(VLOOKUP($A390,'Data Sheet'!$A:T,19,FALSE),"NA")</f>
        <v>#NAME?</v>
      </c>
      <c r="K390" s="64" t="e">
        <f ca="1">_xludf.IFNA(VLOOKUP($A390,'Data Sheet'!$A:T,20,FALSE),"NA")</f>
        <v>#NAME?</v>
      </c>
    </row>
    <row r="391" spans="2:11" ht="15.75" customHeight="1" x14ac:dyDescent="0.15">
      <c r="B391" s="60" t="e">
        <f ca="1">_xludf.IFNA(VLOOKUP($A391,'Data Sheet'!$A:B,2,FALSE),"NA")</f>
        <v>#NAME?</v>
      </c>
      <c r="C391" s="61" t="e">
        <f ca="1">_xludf.IFNA(VLOOKUP($A391,'Data Sheet'!$A:U,3,FALSE),"NA")</f>
        <v>#NAME?</v>
      </c>
      <c r="D391" s="61" t="e">
        <f ca="1">_xludf.IFNA(VLOOKUP($A391,'Data Sheet'!$A:C,4,FALSE),"NA")</f>
        <v>#NAME?</v>
      </c>
      <c r="E391" s="61" t="e">
        <f ca="1">_xludf.IFNA(VLOOKUP($A391,'Data Sheet'!$A:D,5,FALSE),"NA")</f>
        <v>#NAME?</v>
      </c>
      <c r="F391" s="73" t="e">
        <f ca="1">_xludf.IFNA(VLOOKUP($A391,'Data Sheet'!$A:E,6,FALSE),"NA")</f>
        <v>#NAME?</v>
      </c>
      <c r="G391" s="63" t="e">
        <f ca="1">_xludf.IFNA(VLOOKUP($A391,'Data Sheet'!$A:F,7,FALSE),"NA")</f>
        <v>#NAME?</v>
      </c>
      <c r="H391" s="64" t="e">
        <f ca="1">_xludf.IFNA(VLOOKUP($A391,'Data Sheet'!$A:M,14,FALSE),"NA")</f>
        <v>#NAME?</v>
      </c>
      <c r="I391" s="64" t="e">
        <f ca="1">_xludf.IFNA(VLOOKUP($A391,'Data Sheet'!$A:N,15,FALSE),"NA")</f>
        <v>#NAME?</v>
      </c>
      <c r="J391" s="63" t="e">
        <f ca="1">_xludf.IFNA(VLOOKUP($A391,'Data Sheet'!$A:T,19,FALSE),"NA")</f>
        <v>#NAME?</v>
      </c>
      <c r="K391" s="64" t="e">
        <f ca="1">_xludf.IFNA(VLOOKUP($A391,'Data Sheet'!$A:T,20,FALSE),"NA")</f>
        <v>#NAME?</v>
      </c>
    </row>
    <row r="392" spans="2:11" ht="15.75" customHeight="1" x14ac:dyDescent="0.15">
      <c r="B392" s="60" t="e">
        <f ca="1">_xludf.IFNA(VLOOKUP($A392,'Data Sheet'!$A:B,2,FALSE),"NA")</f>
        <v>#NAME?</v>
      </c>
      <c r="C392" s="61" t="e">
        <f ca="1">_xludf.IFNA(VLOOKUP($A392,'Data Sheet'!$A:U,3,FALSE),"NA")</f>
        <v>#NAME?</v>
      </c>
      <c r="D392" s="61" t="e">
        <f ca="1">_xludf.IFNA(VLOOKUP($A392,'Data Sheet'!$A:C,4,FALSE),"NA")</f>
        <v>#NAME?</v>
      </c>
      <c r="E392" s="61" t="e">
        <f ca="1">_xludf.IFNA(VLOOKUP($A392,'Data Sheet'!$A:D,5,FALSE),"NA")</f>
        <v>#NAME?</v>
      </c>
      <c r="F392" s="73" t="e">
        <f ca="1">_xludf.IFNA(VLOOKUP($A392,'Data Sheet'!$A:E,6,FALSE),"NA")</f>
        <v>#NAME?</v>
      </c>
      <c r="G392" s="63" t="e">
        <f ca="1">_xludf.IFNA(VLOOKUP($A392,'Data Sheet'!$A:F,7,FALSE),"NA")</f>
        <v>#NAME?</v>
      </c>
      <c r="H392" s="64" t="e">
        <f ca="1">_xludf.IFNA(VLOOKUP($A392,'Data Sheet'!$A:M,14,FALSE),"NA")</f>
        <v>#NAME?</v>
      </c>
      <c r="I392" s="64" t="e">
        <f ca="1">_xludf.IFNA(VLOOKUP($A392,'Data Sheet'!$A:N,15,FALSE),"NA")</f>
        <v>#NAME?</v>
      </c>
      <c r="J392" s="63" t="e">
        <f ca="1">_xludf.IFNA(VLOOKUP($A392,'Data Sheet'!$A:T,19,FALSE),"NA")</f>
        <v>#NAME?</v>
      </c>
      <c r="K392" s="64" t="e">
        <f ca="1">_xludf.IFNA(VLOOKUP($A392,'Data Sheet'!$A:T,20,FALSE),"NA")</f>
        <v>#NAME?</v>
      </c>
    </row>
    <row r="393" spans="2:11" ht="15.75" customHeight="1" x14ac:dyDescent="0.15">
      <c r="B393" s="60" t="e">
        <f ca="1">_xludf.IFNA(VLOOKUP($A393,'Data Sheet'!$A:B,2,FALSE),"NA")</f>
        <v>#NAME?</v>
      </c>
      <c r="C393" s="61" t="e">
        <f ca="1">_xludf.IFNA(VLOOKUP($A393,'Data Sheet'!$A:U,3,FALSE),"NA")</f>
        <v>#NAME?</v>
      </c>
      <c r="D393" s="61" t="e">
        <f ca="1">_xludf.IFNA(VLOOKUP($A393,'Data Sheet'!$A:C,4,FALSE),"NA")</f>
        <v>#NAME?</v>
      </c>
      <c r="E393" s="61" t="e">
        <f ca="1">_xludf.IFNA(VLOOKUP($A393,'Data Sheet'!$A:D,5,FALSE),"NA")</f>
        <v>#NAME?</v>
      </c>
      <c r="F393" s="73" t="e">
        <f ca="1">_xludf.IFNA(VLOOKUP($A393,'Data Sheet'!$A:E,6,FALSE),"NA")</f>
        <v>#NAME?</v>
      </c>
      <c r="G393" s="63" t="e">
        <f ca="1">_xludf.IFNA(VLOOKUP($A393,'Data Sheet'!$A:F,7,FALSE),"NA")</f>
        <v>#NAME?</v>
      </c>
      <c r="H393" s="64" t="e">
        <f ca="1">_xludf.IFNA(VLOOKUP($A393,'Data Sheet'!$A:M,14,FALSE),"NA")</f>
        <v>#NAME?</v>
      </c>
      <c r="I393" s="64" t="e">
        <f ca="1">_xludf.IFNA(VLOOKUP($A393,'Data Sheet'!$A:N,15,FALSE),"NA")</f>
        <v>#NAME?</v>
      </c>
      <c r="J393" s="63" t="e">
        <f ca="1">_xludf.IFNA(VLOOKUP($A393,'Data Sheet'!$A:T,19,FALSE),"NA")</f>
        <v>#NAME?</v>
      </c>
      <c r="K393" s="64" t="e">
        <f ca="1">_xludf.IFNA(VLOOKUP($A393,'Data Sheet'!$A:T,20,FALSE),"NA")</f>
        <v>#NAME?</v>
      </c>
    </row>
    <row r="394" spans="2:11" ht="15.75" customHeight="1" x14ac:dyDescent="0.15">
      <c r="B394" s="60" t="e">
        <f ca="1">_xludf.IFNA(VLOOKUP($A394,'Data Sheet'!$A:B,2,FALSE),"NA")</f>
        <v>#NAME?</v>
      </c>
      <c r="C394" s="61" t="e">
        <f ca="1">_xludf.IFNA(VLOOKUP($A394,'Data Sheet'!$A:U,3,FALSE),"NA")</f>
        <v>#NAME?</v>
      </c>
      <c r="D394" s="61" t="e">
        <f ca="1">_xludf.IFNA(VLOOKUP($A394,'Data Sheet'!$A:C,4,FALSE),"NA")</f>
        <v>#NAME?</v>
      </c>
      <c r="E394" s="61" t="e">
        <f ca="1">_xludf.IFNA(VLOOKUP($A394,'Data Sheet'!$A:D,5,FALSE),"NA")</f>
        <v>#NAME?</v>
      </c>
      <c r="F394" s="73" t="e">
        <f ca="1">_xludf.IFNA(VLOOKUP($A394,'Data Sheet'!$A:E,6,FALSE),"NA")</f>
        <v>#NAME?</v>
      </c>
      <c r="G394" s="63" t="e">
        <f ca="1">_xludf.IFNA(VLOOKUP($A394,'Data Sheet'!$A:F,7,FALSE),"NA")</f>
        <v>#NAME?</v>
      </c>
      <c r="H394" s="64" t="e">
        <f ca="1">_xludf.IFNA(VLOOKUP($A394,'Data Sheet'!$A:M,14,FALSE),"NA")</f>
        <v>#NAME?</v>
      </c>
      <c r="I394" s="64" t="e">
        <f ca="1">_xludf.IFNA(VLOOKUP($A394,'Data Sheet'!$A:N,15,FALSE),"NA")</f>
        <v>#NAME?</v>
      </c>
      <c r="J394" s="63" t="e">
        <f ca="1">_xludf.IFNA(VLOOKUP($A394,'Data Sheet'!$A:T,19,FALSE),"NA")</f>
        <v>#NAME?</v>
      </c>
      <c r="K394" s="64" t="e">
        <f ca="1">_xludf.IFNA(VLOOKUP($A394,'Data Sheet'!$A:T,20,FALSE),"NA")</f>
        <v>#NAME?</v>
      </c>
    </row>
    <row r="395" spans="2:11" ht="15.75" customHeight="1" x14ac:dyDescent="0.15">
      <c r="B395" s="60" t="e">
        <f ca="1">_xludf.IFNA(VLOOKUP($A395,'Data Sheet'!$A:B,2,FALSE),"NA")</f>
        <v>#NAME?</v>
      </c>
      <c r="C395" s="61" t="e">
        <f ca="1">_xludf.IFNA(VLOOKUP($A395,'Data Sheet'!$A:U,3,FALSE),"NA")</f>
        <v>#NAME?</v>
      </c>
      <c r="D395" s="61" t="e">
        <f ca="1">_xludf.IFNA(VLOOKUP($A395,'Data Sheet'!$A:C,4,FALSE),"NA")</f>
        <v>#NAME?</v>
      </c>
      <c r="E395" s="61" t="e">
        <f ca="1">_xludf.IFNA(VLOOKUP($A395,'Data Sheet'!$A:D,5,FALSE),"NA")</f>
        <v>#NAME?</v>
      </c>
      <c r="F395" s="73" t="e">
        <f ca="1">_xludf.IFNA(VLOOKUP($A395,'Data Sheet'!$A:E,6,FALSE),"NA")</f>
        <v>#NAME?</v>
      </c>
      <c r="G395" s="63" t="e">
        <f ca="1">_xludf.IFNA(VLOOKUP($A395,'Data Sheet'!$A:F,7,FALSE),"NA")</f>
        <v>#NAME?</v>
      </c>
      <c r="H395" s="64" t="e">
        <f ca="1">_xludf.IFNA(VLOOKUP($A395,'Data Sheet'!$A:M,14,FALSE),"NA")</f>
        <v>#NAME?</v>
      </c>
      <c r="I395" s="64" t="e">
        <f ca="1">_xludf.IFNA(VLOOKUP($A395,'Data Sheet'!$A:N,15,FALSE),"NA")</f>
        <v>#NAME?</v>
      </c>
      <c r="J395" s="63" t="e">
        <f ca="1">_xludf.IFNA(VLOOKUP($A395,'Data Sheet'!$A:T,19,FALSE),"NA")</f>
        <v>#NAME?</v>
      </c>
      <c r="K395" s="64" t="e">
        <f ca="1">_xludf.IFNA(VLOOKUP($A395,'Data Sheet'!$A:T,20,FALSE),"NA")</f>
        <v>#NAME?</v>
      </c>
    </row>
    <row r="396" spans="2:11" ht="15.75" customHeight="1" x14ac:dyDescent="0.15">
      <c r="B396" s="60" t="e">
        <f ca="1">_xludf.IFNA(VLOOKUP($A396,'Data Sheet'!$A:B,2,FALSE),"NA")</f>
        <v>#NAME?</v>
      </c>
      <c r="C396" s="61" t="e">
        <f ca="1">_xludf.IFNA(VLOOKUP($A396,'Data Sheet'!$A:U,3,FALSE),"NA")</f>
        <v>#NAME?</v>
      </c>
      <c r="D396" s="61" t="e">
        <f ca="1">_xludf.IFNA(VLOOKUP($A396,'Data Sheet'!$A:C,4,FALSE),"NA")</f>
        <v>#NAME?</v>
      </c>
      <c r="E396" s="61" t="e">
        <f ca="1">_xludf.IFNA(VLOOKUP($A396,'Data Sheet'!$A:D,5,FALSE),"NA")</f>
        <v>#NAME?</v>
      </c>
      <c r="F396" s="73" t="e">
        <f ca="1">_xludf.IFNA(VLOOKUP($A396,'Data Sheet'!$A:E,6,FALSE),"NA")</f>
        <v>#NAME?</v>
      </c>
      <c r="G396" s="63" t="e">
        <f ca="1">_xludf.IFNA(VLOOKUP($A396,'Data Sheet'!$A:F,7,FALSE),"NA")</f>
        <v>#NAME?</v>
      </c>
      <c r="H396" s="64" t="e">
        <f ca="1">_xludf.IFNA(VLOOKUP($A396,'Data Sheet'!$A:M,14,FALSE),"NA")</f>
        <v>#NAME?</v>
      </c>
      <c r="I396" s="64" t="e">
        <f ca="1">_xludf.IFNA(VLOOKUP($A396,'Data Sheet'!$A:N,15,FALSE),"NA")</f>
        <v>#NAME?</v>
      </c>
      <c r="J396" s="63" t="e">
        <f ca="1">_xludf.IFNA(VLOOKUP($A396,'Data Sheet'!$A:T,19,FALSE),"NA")</f>
        <v>#NAME?</v>
      </c>
      <c r="K396" s="64" t="e">
        <f ca="1">_xludf.IFNA(VLOOKUP($A396,'Data Sheet'!$A:T,20,FALSE),"NA")</f>
        <v>#NAME?</v>
      </c>
    </row>
    <row r="397" spans="2:11" ht="15.75" customHeight="1" x14ac:dyDescent="0.15">
      <c r="B397" s="60" t="e">
        <f ca="1">_xludf.IFNA(VLOOKUP($A397,'Data Sheet'!$A:B,2,FALSE),"NA")</f>
        <v>#NAME?</v>
      </c>
      <c r="C397" s="61" t="e">
        <f ca="1">_xludf.IFNA(VLOOKUP($A397,'Data Sheet'!$A:U,3,FALSE),"NA")</f>
        <v>#NAME?</v>
      </c>
      <c r="D397" s="61" t="e">
        <f ca="1">_xludf.IFNA(VLOOKUP($A397,'Data Sheet'!$A:C,4,FALSE),"NA")</f>
        <v>#NAME?</v>
      </c>
      <c r="E397" s="61" t="e">
        <f ca="1">_xludf.IFNA(VLOOKUP($A397,'Data Sheet'!$A:D,5,FALSE),"NA")</f>
        <v>#NAME?</v>
      </c>
      <c r="F397" s="73" t="e">
        <f ca="1">_xludf.IFNA(VLOOKUP($A397,'Data Sheet'!$A:E,6,FALSE),"NA")</f>
        <v>#NAME?</v>
      </c>
      <c r="G397" s="63" t="e">
        <f ca="1">_xludf.IFNA(VLOOKUP($A397,'Data Sheet'!$A:F,7,FALSE),"NA")</f>
        <v>#NAME?</v>
      </c>
      <c r="H397" s="64" t="e">
        <f ca="1">_xludf.IFNA(VLOOKUP($A397,'Data Sheet'!$A:M,14,FALSE),"NA")</f>
        <v>#NAME?</v>
      </c>
      <c r="I397" s="64" t="e">
        <f ca="1">_xludf.IFNA(VLOOKUP($A397,'Data Sheet'!$A:N,15,FALSE),"NA")</f>
        <v>#NAME?</v>
      </c>
      <c r="J397" s="63" t="e">
        <f ca="1">_xludf.IFNA(VLOOKUP($A397,'Data Sheet'!$A:T,19,FALSE),"NA")</f>
        <v>#NAME?</v>
      </c>
      <c r="K397" s="64" t="e">
        <f ca="1">_xludf.IFNA(VLOOKUP($A397,'Data Sheet'!$A:T,20,FALSE),"NA")</f>
        <v>#NAME?</v>
      </c>
    </row>
    <row r="398" spans="2:11" ht="15.75" customHeight="1" x14ac:dyDescent="0.15">
      <c r="B398" s="60" t="e">
        <f ca="1">_xludf.IFNA(VLOOKUP($A398,'Data Sheet'!$A:B,2,FALSE),"NA")</f>
        <v>#NAME?</v>
      </c>
      <c r="C398" s="61" t="e">
        <f ca="1">_xludf.IFNA(VLOOKUP($A398,'Data Sheet'!$A:U,3,FALSE),"NA")</f>
        <v>#NAME?</v>
      </c>
      <c r="D398" s="61" t="e">
        <f ca="1">_xludf.IFNA(VLOOKUP($A398,'Data Sheet'!$A:C,4,FALSE),"NA")</f>
        <v>#NAME?</v>
      </c>
      <c r="E398" s="61" t="e">
        <f ca="1">_xludf.IFNA(VLOOKUP($A398,'Data Sheet'!$A:D,5,FALSE),"NA")</f>
        <v>#NAME?</v>
      </c>
      <c r="F398" s="73" t="e">
        <f ca="1">_xludf.IFNA(VLOOKUP($A398,'Data Sheet'!$A:E,6,FALSE),"NA")</f>
        <v>#NAME?</v>
      </c>
      <c r="G398" s="63" t="e">
        <f ca="1">_xludf.IFNA(VLOOKUP($A398,'Data Sheet'!$A:F,7,FALSE),"NA")</f>
        <v>#NAME?</v>
      </c>
      <c r="H398" s="64" t="e">
        <f ca="1">_xludf.IFNA(VLOOKUP($A398,'Data Sheet'!$A:M,14,FALSE),"NA")</f>
        <v>#NAME?</v>
      </c>
      <c r="I398" s="64" t="e">
        <f ca="1">_xludf.IFNA(VLOOKUP($A398,'Data Sheet'!$A:N,15,FALSE),"NA")</f>
        <v>#NAME?</v>
      </c>
      <c r="J398" s="63" t="e">
        <f ca="1">_xludf.IFNA(VLOOKUP($A398,'Data Sheet'!$A:T,19,FALSE),"NA")</f>
        <v>#NAME?</v>
      </c>
      <c r="K398" s="64" t="e">
        <f ca="1">_xludf.IFNA(VLOOKUP($A398,'Data Sheet'!$A:T,20,FALSE),"NA")</f>
        <v>#NAME?</v>
      </c>
    </row>
    <row r="399" spans="2:11" ht="15.75" customHeight="1" x14ac:dyDescent="0.15">
      <c r="B399" s="60" t="e">
        <f ca="1">_xludf.IFNA(VLOOKUP($A399,'Data Sheet'!$A:B,2,FALSE),"NA")</f>
        <v>#NAME?</v>
      </c>
      <c r="C399" s="61" t="e">
        <f ca="1">_xludf.IFNA(VLOOKUP($A399,'Data Sheet'!$A:U,3,FALSE),"NA")</f>
        <v>#NAME?</v>
      </c>
      <c r="D399" s="61" t="e">
        <f ca="1">_xludf.IFNA(VLOOKUP($A399,'Data Sheet'!$A:C,4,FALSE),"NA")</f>
        <v>#NAME?</v>
      </c>
      <c r="E399" s="61" t="e">
        <f ca="1">_xludf.IFNA(VLOOKUP($A399,'Data Sheet'!$A:D,5,FALSE),"NA")</f>
        <v>#NAME?</v>
      </c>
      <c r="F399" s="73" t="e">
        <f ca="1">_xludf.IFNA(VLOOKUP($A399,'Data Sheet'!$A:E,6,FALSE),"NA")</f>
        <v>#NAME?</v>
      </c>
      <c r="G399" s="63" t="e">
        <f ca="1">_xludf.IFNA(VLOOKUP($A399,'Data Sheet'!$A:F,7,FALSE),"NA")</f>
        <v>#NAME?</v>
      </c>
      <c r="H399" s="64" t="e">
        <f ca="1">_xludf.IFNA(VLOOKUP($A399,'Data Sheet'!$A:M,14,FALSE),"NA")</f>
        <v>#NAME?</v>
      </c>
      <c r="I399" s="64" t="e">
        <f ca="1">_xludf.IFNA(VLOOKUP($A399,'Data Sheet'!$A:N,15,FALSE),"NA")</f>
        <v>#NAME?</v>
      </c>
      <c r="J399" s="63" t="e">
        <f ca="1">_xludf.IFNA(VLOOKUP($A399,'Data Sheet'!$A:T,19,FALSE),"NA")</f>
        <v>#NAME?</v>
      </c>
      <c r="K399" s="64" t="e">
        <f ca="1">_xludf.IFNA(VLOOKUP($A399,'Data Sheet'!$A:T,20,FALSE),"NA")</f>
        <v>#NAME?</v>
      </c>
    </row>
    <row r="400" spans="2:11" ht="15.75" customHeight="1" x14ac:dyDescent="0.15">
      <c r="B400" s="60" t="e">
        <f ca="1">_xludf.IFNA(VLOOKUP($A400,'Data Sheet'!$A:B,2,FALSE),"NA")</f>
        <v>#NAME?</v>
      </c>
      <c r="C400" s="61" t="e">
        <f ca="1">_xludf.IFNA(VLOOKUP($A400,'Data Sheet'!$A:U,3,FALSE),"NA")</f>
        <v>#NAME?</v>
      </c>
      <c r="D400" s="61" t="e">
        <f ca="1">_xludf.IFNA(VLOOKUP($A400,'Data Sheet'!$A:C,4,FALSE),"NA")</f>
        <v>#NAME?</v>
      </c>
      <c r="E400" s="61" t="e">
        <f ca="1">_xludf.IFNA(VLOOKUP($A400,'Data Sheet'!$A:D,5,FALSE),"NA")</f>
        <v>#NAME?</v>
      </c>
      <c r="F400" s="73" t="e">
        <f ca="1">_xludf.IFNA(VLOOKUP($A400,'Data Sheet'!$A:E,6,FALSE),"NA")</f>
        <v>#NAME?</v>
      </c>
      <c r="G400" s="63" t="e">
        <f ca="1">_xludf.IFNA(VLOOKUP($A400,'Data Sheet'!$A:F,7,FALSE),"NA")</f>
        <v>#NAME?</v>
      </c>
      <c r="H400" s="64" t="e">
        <f ca="1">_xludf.IFNA(VLOOKUP($A400,'Data Sheet'!$A:M,14,FALSE),"NA")</f>
        <v>#NAME?</v>
      </c>
      <c r="I400" s="64" t="e">
        <f ca="1">_xludf.IFNA(VLOOKUP($A400,'Data Sheet'!$A:N,15,FALSE),"NA")</f>
        <v>#NAME?</v>
      </c>
      <c r="J400" s="63" t="e">
        <f ca="1">_xludf.IFNA(VLOOKUP($A400,'Data Sheet'!$A:T,19,FALSE),"NA")</f>
        <v>#NAME?</v>
      </c>
      <c r="K400" s="64" t="e">
        <f ca="1">_xludf.IFNA(VLOOKUP($A400,'Data Sheet'!$A:T,20,FALSE),"NA")</f>
        <v>#NAME?</v>
      </c>
    </row>
    <row r="401" spans="2:11" ht="15.75" customHeight="1" x14ac:dyDescent="0.15">
      <c r="B401" s="60" t="e">
        <f ca="1">_xludf.IFNA(VLOOKUP($A401,'Data Sheet'!$A:B,2,FALSE),"NA")</f>
        <v>#NAME?</v>
      </c>
      <c r="C401" s="61" t="e">
        <f ca="1">_xludf.IFNA(VLOOKUP($A401,'Data Sheet'!$A:U,3,FALSE),"NA")</f>
        <v>#NAME?</v>
      </c>
      <c r="D401" s="61" t="e">
        <f ca="1">_xludf.IFNA(VLOOKUP($A401,'Data Sheet'!$A:C,4,FALSE),"NA")</f>
        <v>#NAME?</v>
      </c>
      <c r="E401" s="61" t="e">
        <f ca="1">_xludf.IFNA(VLOOKUP($A401,'Data Sheet'!$A:D,5,FALSE),"NA")</f>
        <v>#NAME?</v>
      </c>
      <c r="F401" s="73" t="e">
        <f ca="1">_xludf.IFNA(VLOOKUP($A401,'Data Sheet'!$A:E,6,FALSE),"NA")</f>
        <v>#NAME?</v>
      </c>
      <c r="G401" s="63" t="e">
        <f ca="1">_xludf.IFNA(VLOOKUP($A401,'Data Sheet'!$A:F,7,FALSE),"NA")</f>
        <v>#NAME?</v>
      </c>
      <c r="H401" s="64" t="e">
        <f ca="1">_xludf.IFNA(VLOOKUP($A401,'Data Sheet'!$A:M,14,FALSE),"NA")</f>
        <v>#NAME?</v>
      </c>
      <c r="I401" s="64" t="e">
        <f ca="1">_xludf.IFNA(VLOOKUP($A401,'Data Sheet'!$A:N,15,FALSE),"NA")</f>
        <v>#NAME?</v>
      </c>
      <c r="J401" s="63" t="e">
        <f ca="1">_xludf.IFNA(VLOOKUP($A401,'Data Sheet'!$A:T,19,FALSE),"NA")</f>
        <v>#NAME?</v>
      </c>
      <c r="K401" s="64" t="e">
        <f ca="1">_xludf.IFNA(VLOOKUP($A401,'Data Sheet'!$A:T,20,FALSE),"NA")</f>
        <v>#NAME?</v>
      </c>
    </row>
    <row r="402" spans="2:11" ht="15.75" customHeight="1" x14ac:dyDescent="0.15">
      <c r="B402" s="60" t="e">
        <f ca="1">_xludf.IFNA(VLOOKUP($A402,'Data Sheet'!$A:B,2,FALSE),"NA")</f>
        <v>#NAME?</v>
      </c>
      <c r="C402" s="61" t="e">
        <f ca="1">_xludf.IFNA(VLOOKUP($A402,'Data Sheet'!$A:U,3,FALSE),"NA")</f>
        <v>#NAME?</v>
      </c>
      <c r="D402" s="61" t="e">
        <f ca="1">_xludf.IFNA(VLOOKUP($A402,'Data Sheet'!$A:C,4,FALSE),"NA")</f>
        <v>#NAME?</v>
      </c>
      <c r="E402" s="61" t="e">
        <f ca="1">_xludf.IFNA(VLOOKUP($A402,'Data Sheet'!$A:D,5,FALSE),"NA")</f>
        <v>#NAME?</v>
      </c>
      <c r="F402" s="73" t="e">
        <f ca="1">_xludf.IFNA(VLOOKUP($A402,'Data Sheet'!$A:E,6,FALSE),"NA")</f>
        <v>#NAME?</v>
      </c>
      <c r="G402" s="63" t="e">
        <f ca="1">_xludf.IFNA(VLOOKUP($A402,'Data Sheet'!$A:F,7,FALSE),"NA")</f>
        <v>#NAME?</v>
      </c>
      <c r="H402" s="64" t="e">
        <f ca="1">_xludf.IFNA(VLOOKUP($A402,'Data Sheet'!$A:M,14,FALSE),"NA")</f>
        <v>#NAME?</v>
      </c>
      <c r="I402" s="64" t="e">
        <f ca="1">_xludf.IFNA(VLOOKUP($A402,'Data Sheet'!$A:N,15,FALSE),"NA")</f>
        <v>#NAME?</v>
      </c>
      <c r="J402" s="63" t="e">
        <f ca="1">_xludf.IFNA(VLOOKUP($A402,'Data Sheet'!$A:T,19,FALSE),"NA")</f>
        <v>#NAME?</v>
      </c>
      <c r="K402" s="64" t="e">
        <f ca="1">_xludf.IFNA(VLOOKUP($A402,'Data Sheet'!$A:T,20,FALSE),"NA")</f>
        <v>#NAME?</v>
      </c>
    </row>
    <row r="403" spans="2:11" ht="15.75" customHeight="1" x14ac:dyDescent="0.15">
      <c r="B403" s="60" t="e">
        <f ca="1">_xludf.IFNA(VLOOKUP($A403,'Data Sheet'!$A:B,2,FALSE),"NA")</f>
        <v>#NAME?</v>
      </c>
      <c r="C403" s="61" t="e">
        <f ca="1">_xludf.IFNA(VLOOKUP($A403,'Data Sheet'!$A:U,3,FALSE),"NA")</f>
        <v>#NAME?</v>
      </c>
      <c r="D403" s="61" t="e">
        <f ca="1">_xludf.IFNA(VLOOKUP($A403,'Data Sheet'!$A:C,4,FALSE),"NA")</f>
        <v>#NAME?</v>
      </c>
      <c r="E403" s="61" t="e">
        <f ca="1">_xludf.IFNA(VLOOKUP($A403,'Data Sheet'!$A:D,5,FALSE),"NA")</f>
        <v>#NAME?</v>
      </c>
      <c r="F403" s="73" t="e">
        <f ca="1">_xludf.IFNA(VLOOKUP($A403,'Data Sheet'!$A:E,6,FALSE),"NA")</f>
        <v>#NAME?</v>
      </c>
      <c r="G403" s="63" t="e">
        <f ca="1">_xludf.IFNA(VLOOKUP($A403,'Data Sheet'!$A:F,7,FALSE),"NA")</f>
        <v>#NAME?</v>
      </c>
      <c r="H403" s="64" t="e">
        <f ca="1">_xludf.IFNA(VLOOKUP($A403,'Data Sheet'!$A:M,14,FALSE),"NA")</f>
        <v>#NAME?</v>
      </c>
      <c r="I403" s="64" t="e">
        <f ca="1">_xludf.IFNA(VLOOKUP($A403,'Data Sheet'!$A:N,15,FALSE),"NA")</f>
        <v>#NAME?</v>
      </c>
      <c r="J403" s="63" t="e">
        <f ca="1">_xludf.IFNA(VLOOKUP($A403,'Data Sheet'!$A:T,19,FALSE),"NA")</f>
        <v>#NAME?</v>
      </c>
      <c r="K403" s="64" t="e">
        <f ca="1">_xludf.IFNA(VLOOKUP($A403,'Data Sheet'!$A:T,20,FALSE),"NA")</f>
        <v>#NAME?</v>
      </c>
    </row>
    <row r="404" spans="2:11" ht="15.75" customHeight="1" x14ac:dyDescent="0.15">
      <c r="B404" s="60" t="e">
        <f ca="1">_xludf.IFNA(VLOOKUP($A404,'Data Sheet'!$A:B,2,FALSE),"NA")</f>
        <v>#NAME?</v>
      </c>
      <c r="C404" s="61" t="e">
        <f ca="1">_xludf.IFNA(VLOOKUP($A404,'Data Sheet'!$A:U,3,FALSE),"NA")</f>
        <v>#NAME?</v>
      </c>
      <c r="D404" s="61" t="e">
        <f ca="1">_xludf.IFNA(VLOOKUP($A404,'Data Sheet'!$A:C,4,FALSE),"NA")</f>
        <v>#NAME?</v>
      </c>
      <c r="E404" s="61" t="e">
        <f ca="1">_xludf.IFNA(VLOOKUP($A404,'Data Sheet'!$A:D,5,FALSE),"NA")</f>
        <v>#NAME?</v>
      </c>
      <c r="F404" s="73" t="e">
        <f ca="1">_xludf.IFNA(VLOOKUP($A404,'Data Sheet'!$A:E,6,FALSE),"NA")</f>
        <v>#NAME?</v>
      </c>
      <c r="G404" s="63" t="e">
        <f ca="1">_xludf.IFNA(VLOOKUP($A404,'Data Sheet'!$A:F,7,FALSE),"NA")</f>
        <v>#NAME?</v>
      </c>
      <c r="H404" s="64" t="e">
        <f ca="1">_xludf.IFNA(VLOOKUP($A404,'Data Sheet'!$A:M,14,FALSE),"NA")</f>
        <v>#NAME?</v>
      </c>
      <c r="I404" s="64" t="e">
        <f ca="1">_xludf.IFNA(VLOOKUP($A404,'Data Sheet'!$A:N,15,FALSE),"NA")</f>
        <v>#NAME?</v>
      </c>
      <c r="J404" s="63" t="e">
        <f ca="1">_xludf.IFNA(VLOOKUP($A404,'Data Sheet'!$A:T,19,FALSE),"NA")</f>
        <v>#NAME?</v>
      </c>
      <c r="K404" s="64" t="e">
        <f ca="1">_xludf.IFNA(VLOOKUP($A404,'Data Sheet'!$A:T,20,FALSE),"NA")</f>
        <v>#NAME?</v>
      </c>
    </row>
    <row r="405" spans="2:11" ht="15.75" customHeight="1" x14ac:dyDescent="0.15">
      <c r="B405" s="60" t="e">
        <f ca="1">_xludf.IFNA(VLOOKUP($A405,'Data Sheet'!$A:B,2,FALSE),"NA")</f>
        <v>#NAME?</v>
      </c>
      <c r="C405" s="61" t="e">
        <f ca="1">_xludf.IFNA(VLOOKUP($A405,'Data Sheet'!$A:U,3,FALSE),"NA")</f>
        <v>#NAME?</v>
      </c>
      <c r="D405" s="61" t="e">
        <f ca="1">_xludf.IFNA(VLOOKUP($A405,'Data Sheet'!$A:C,4,FALSE),"NA")</f>
        <v>#NAME?</v>
      </c>
      <c r="E405" s="61" t="e">
        <f ca="1">_xludf.IFNA(VLOOKUP($A405,'Data Sheet'!$A:D,5,FALSE),"NA")</f>
        <v>#NAME?</v>
      </c>
      <c r="F405" s="73" t="e">
        <f ca="1">_xludf.IFNA(VLOOKUP($A405,'Data Sheet'!$A:E,6,FALSE),"NA")</f>
        <v>#NAME?</v>
      </c>
      <c r="G405" s="63" t="e">
        <f ca="1">_xludf.IFNA(VLOOKUP($A405,'Data Sheet'!$A:F,7,FALSE),"NA")</f>
        <v>#NAME?</v>
      </c>
      <c r="H405" s="64" t="e">
        <f ca="1">_xludf.IFNA(VLOOKUP($A405,'Data Sheet'!$A:M,14,FALSE),"NA")</f>
        <v>#NAME?</v>
      </c>
      <c r="I405" s="64" t="e">
        <f ca="1">_xludf.IFNA(VLOOKUP($A405,'Data Sheet'!$A:N,15,FALSE),"NA")</f>
        <v>#NAME?</v>
      </c>
      <c r="J405" s="63" t="e">
        <f ca="1">_xludf.IFNA(VLOOKUP($A405,'Data Sheet'!$A:T,19,FALSE),"NA")</f>
        <v>#NAME?</v>
      </c>
      <c r="K405" s="64" t="e">
        <f ca="1">_xludf.IFNA(VLOOKUP($A405,'Data Sheet'!$A:T,20,FALSE),"NA")</f>
        <v>#NAME?</v>
      </c>
    </row>
    <row r="406" spans="2:11" ht="15.75" customHeight="1" x14ac:dyDescent="0.15">
      <c r="B406" s="60" t="e">
        <f ca="1">_xludf.IFNA(VLOOKUP($A406,'Data Sheet'!$A:B,2,FALSE),"NA")</f>
        <v>#NAME?</v>
      </c>
      <c r="C406" s="61" t="e">
        <f ca="1">_xludf.IFNA(VLOOKUP($A406,'Data Sheet'!$A:U,3,FALSE),"NA")</f>
        <v>#NAME?</v>
      </c>
      <c r="D406" s="61" t="e">
        <f ca="1">_xludf.IFNA(VLOOKUP($A406,'Data Sheet'!$A:C,4,FALSE),"NA")</f>
        <v>#NAME?</v>
      </c>
      <c r="E406" s="61" t="e">
        <f ca="1">_xludf.IFNA(VLOOKUP($A406,'Data Sheet'!$A:D,5,FALSE),"NA")</f>
        <v>#NAME?</v>
      </c>
      <c r="F406" s="73" t="e">
        <f ca="1">_xludf.IFNA(VLOOKUP($A406,'Data Sheet'!$A:E,6,FALSE),"NA")</f>
        <v>#NAME?</v>
      </c>
      <c r="G406" s="63" t="e">
        <f ca="1">_xludf.IFNA(VLOOKUP($A406,'Data Sheet'!$A:F,7,FALSE),"NA")</f>
        <v>#NAME?</v>
      </c>
      <c r="H406" s="64" t="e">
        <f ca="1">_xludf.IFNA(VLOOKUP($A406,'Data Sheet'!$A:M,14,FALSE),"NA")</f>
        <v>#NAME?</v>
      </c>
      <c r="I406" s="64" t="e">
        <f ca="1">_xludf.IFNA(VLOOKUP($A406,'Data Sheet'!$A:N,15,FALSE),"NA")</f>
        <v>#NAME?</v>
      </c>
      <c r="J406" s="63" t="e">
        <f ca="1">_xludf.IFNA(VLOOKUP($A406,'Data Sheet'!$A:T,19,FALSE),"NA")</f>
        <v>#NAME?</v>
      </c>
      <c r="K406" s="64" t="e">
        <f ca="1">_xludf.IFNA(VLOOKUP($A406,'Data Sheet'!$A:T,20,FALSE),"NA")</f>
        <v>#NAME?</v>
      </c>
    </row>
    <row r="407" spans="2:11" ht="15.75" customHeight="1" x14ac:dyDescent="0.15">
      <c r="B407" s="60" t="e">
        <f ca="1">_xludf.IFNA(VLOOKUP($A407,'Data Sheet'!$A:B,2,FALSE),"NA")</f>
        <v>#NAME?</v>
      </c>
      <c r="C407" s="61" t="e">
        <f ca="1">_xludf.IFNA(VLOOKUP($A407,'Data Sheet'!$A:U,3,FALSE),"NA")</f>
        <v>#NAME?</v>
      </c>
      <c r="D407" s="61" t="e">
        <f ca="1">_xludf.IFNA(VLOOKUP($A407,'Data Sheet'!$A:C,4,FALSE),"NA")</f>
        <v>#NAME?</v>
      </c>
      <c r="E407" s="61" t="e">
        <f ca="1">_xludf.IFNA(VLOOKUP($A407,'Data Sheet'!$A:D,5,FALSE),"NA")</f>
        <v>#NAME?</v>
      </c>
      <c r="F407" s="73" t="e">
        <f ca="1">_xludf.IFNA(VLOOKUP($A407,'Data Sheet'!$A:E,6,FALSE),"NA")</f>
        <v>#NAME?</v>
      </c>
      <c r="G407" s="63" t="e">
        <f ca="1">_xludf.IFNA(VLOOKUP($A407,'Data Sheet'!$A:F,7,FALSE),"NA")</f>
        <v>#NAME?</v>
      </c>
      <c r="H407" s="64" t="e">
        <f ca="1">_xludf.IFNA(VLOOKUP($A407,'Data Sheet'!$A:M,14,FALSE),"NA")</f>
        <v>#NAME?</v>
      </c>
      <c r="I407" s="64" t="e">
        <f ca="1">_xludf.IFNA(VLOOKUP($A407,'Data Sheet'!$A:N,15,FALSE),"NA")</f>
        <v>#NAME?</v>
      </c>
      <c r="J407" s="63" t="e">
        <f ca="1">_xludf.IFNA(VLOOKUP($A407,'Data Sheet'!$A:T,19,FALSE),"NA")</f>
        <v>#NAME?</v>
      </c>
      <c r="K407" s="64" t="e">
        <f ca="1">_xludf.IFNA(VLOOKUP($A407,'Data Sheet'!$A:T,20,FALSE),"NA")</f>
        <v>#NAME?</v>
      </c>
    </row>
    <row r="408" spans="2:11" ht="15.75" customHeight="1" x14ac:dyDescent="0.15">
      <c r="B408" s="60" t="e">
        <f ca="1">_xludf.IFNA(VLOOKUP($A408,'Data Sheet'!$A:B,2,FALSE),"NA")</f>
        <v>#NAME?</v>
      </c>
      <c r="C408" s="61" t="e">
        <f ca="1">_xludf.IFNA(VLOOKUP($A408,'Data Sheet'!$A:U,3,FALSE),"NA")</f>
        <v>#NAME?</v>
      </c>
      <c r="D408" s="61" t="e">
        <f ca="1">_xludf.IFNA(VLOOKUP($A408,'Data Sheet'!$A:C,4,FALSE),"NA")</f>
        <v>#NAME?</v>
      </c>
      <c r="E408" s="61" t="e">
        <f ca="1">_xludf.IFNA(VLOOKUP($A408,'Data Sheet'!$A:D,5,FALSE),"NA")</f>
        <v>#NAME?</v>
      </c>
      <c r="F408" s="73" t="e">
        <f ca="1">_xludf.IFNA(VLOOKUP($A408,'Data Sheet'!$A:E,6,FALSE),"NA")</f>
        <v>#NAME?</v>
      </c>
      <c r="G408" s="63" t="e">
        <f ca="1">_xludf.IFNA(VLOOKUP($A408,'Data Sheet'!$A:F,7,FALSE),"NA")</f>
        <v>#NAME?</v>
      </c>
      <c r="H408" s="64" t="e">
        <f ca="1">_xludf.IFNA(VLOOKUP($A408,'Data Sheet'!$A:M,14,FALSE),"NA")</f>
        <v>#NAME?</v>
      </c>
      <c r="I408" s="64" t="e">
        <f ca="1">_xludf.IFNA(VLOOKUP($A408,'Data Sheet'!$A:N,15,FALSE),"NA")</f>
        <v>#NAME?</v>
      </c>
      <c r="J408" s="63" t="e">
        <f ca="1">_xludf.IFNA(VLOOKUP($A408,'Data Sheet'!$A:T,19,FALSE),"NA")</f>
        <v>#NAME?</v>
      </c>
      <c r="K408" s="64" t="e">
        <f ca="1">_xludf.IFNA(VLOOKUP($A408,'Data Sheet'!$A:T,20,FALSE),"NA")</f>
        <v>#NAME?</v>
      </c>
    </row>
    <row r="409" spans="2:11" ht="15.75" customHeight="1" x14ac:dyDescent="0.15">
      <c r="B409" s="60" t="e">
        <f ca="1">_xludf.IFNA(VLOOKUP($A409,'Data Sheet'!$A:B,2,FALSE),"NA")</f>
        <v>#NAME?</v>
      </c>
      <c r="C409" s="61" t="e">
        <f ca="1">_xludf.IFNA(VLOOKUP($A409,'Data Sheet'!$A:U,3,FALSE),"NA")</f>
        <v>#NAME?</v>
      </c>
      <c r="D409" s="61" t="e">
        <f ca="1">_xludf.IFNA(VLOOKUP($A409,'Data Sheet'!$A:C,4,FALSE),"NA")</f>
        <v>#NAME?</v>
      </c>
      <c r="E409" s="61" t="e">
        <f ca="1">_xludf.IFNA(VLOOKUP($A409,'Data Sheet'!$A:D,5,FALSE),"NA")</f>
        <v>#NAME?</v>
      </c>
      <c r="F409" s="73" t="e">
        <f ca="1">_xludf.IFNA(VLOOKUP($A409,'Data Sheet'!$A:E,6,FALSE),"NA")</f>
        <v>#NAME?</v>
      </c>
      <c r="G409" s="63" t="e">
        <f ca="1">_xludf.IFNA(VLOOKUP($A409,'Data Sheet'!$A:F,7,FALSE),"NA")</f>
        <v>#NAME?</v>
      </c>
      <c r="H409" s="64" t="e">
        <f ca="1">_xludf.IFNA(VLOOKUP($A409,'Data Sheet'!$A:M,14,FALSE),"NA")</f>
        <v>#NAME?</v>
      </c>
      <c r="I409" s="64" t="e">
        <f ca="1">_xludf.IFNA(VLOOKUP($A409,'Data Sheet'!$A:N,15,FALSE),"NA")</f>
        <v>#NAME?</v>
      </c>
      <c r="J409" s="63" t="e">
        <f ca="1">_xludf.IFNA(VLOOKUP($A409,'Data Sheet'!$A:T,19,FALSE),"NA")</f>
        <v>#NAME?</v>
      </c>
      <c r="K409" s="64" t="e">
        <f ca="1">_xludf.IFNA(VLOOKUP($A409,'Data Sheet'!$A:T,20,FALSE),"NA")</f>
        <v>#NAME?</v>
      </c>
    </row>
    <row r="410" spans="2:11" ht="15.75" customHeight="1" x14ac:dyDescent="0.15">
      <c r="B410" s="60" t="e">
        <f ca="1">_xludf.IFNA(VLOOKUP($A410,'Data Sheet'!$A:B,2,FALSE),"NA")</f>
        <v>#NAME?</v>
      </c>
      <c r="C410" s="61" t="e">
        <f ca="1">_xludf.IFNA(VLOOKUP($A410,'Data Sheet'!$A:U,3,FALSE),"NA")</f>
        <v>#NAME?</v>
      </c>
      <c r="D410" s="61" t="e">
        <f ca="1">_xludf.IFNA(VLOOKUP($A410,'Data Sheet'!$A:C,4,FALSE),"NA")</f>
        <v>#NAME?</v>
      </c>
      <c r="E410" s="61" t="e">
        <f ca="1">_xludf.IFNA(VLOOKUP($A410,'Data Sheet'!$A:D,5,FALSE),"NA")</f>
        <v>#NAME?</v>
      </c>
      <c r="F410" s="73" t="e">
        <f ca="1">_xludf.IFNA(VLOOKUP($A410,'Data Sheet'!$A:E,6,FALSE),"NA")</f>
        <v>#NAME?</v>
      </c>
      <c r="G410" s="63" t="e">
        <f ca="1">_xludf.IFNA(VLOOKUP($A410,'Data Sheet'!$A:F,7,FALSE),"NA")</f>
        <v>#NAME?</v>
      </c>
      <c r="H410" s="64" t="e">
        <f ca="1">_xludf.IFNA(VLOOKUP($A410,'Data Sheet'!$A:M,14,FALSE),"NA")</f>
        <v>#NAME?</v>
      </c>
      <c r="I410" s="64" t="e">
        <f ca="1">_xludf.IFNA(VLOOKUP($A410,'Data Sheet'!$A:N,15,FALSE),"NA")</f>
        <v>#NAME?</v>
      </c>
      <c r="J410" s="63" t="e">
        <f ca="1">_xludf.IFNA(VLOOKUP($A410,'Data Sheet'!$A:T,19,FALSE),"NA")</f>
        <v>#NAME?</v>
      </c>
      <c r="K410" s="64" t="e">
        <f ca="1">_xludf.IFNA(VLOOKUP($A410,'Data Sheet'!$A:T,20,FALSE),"NA")</f>
        <v>#NAME?</v>
      </c>
    </row>
    <row r="411" spans="2:11" ht="15.75" customHeight="1" x14ac:dyDescent="0.15">
      <c r="B411" s="60" t="e">
        <f ca="1">_xludf.IFNA(VLOOKUP($A411,'Data Sheet'!$A:B,2,FALSE),"NA")</f>
        <v>#NAME?</v>
      </c>
      <c r="C411" s="61" t="e">
        <f ca="1">_xludf.IFNA(VLOOKUP($A411,'Data Sheet'!$A:U,3,FALSE),"NA")</f>
        <v>#NAME?</v>
      </c>
      <c r="D411" s="61" t="e">
        <f ca="1">_xludf.IFNA(VLOOKUP($A411,'Data Sheet'!$A:C,4,FALSE),"NA")</f>
        <v>#NAME?</v>
      </c>
      <c r="E411" s="61" t="e">
        <f ca="1">_xludf.IFNA(VLOOKUP($A411,'Data Sheet'!$A:D,5,FALSE),"NA")</f>
        <v>#NAME?</v>
      </c>
      <c r="F411" s="73" t="e">
        <f ca="1">_xludf.IFNA(VLOOKUP($A411,'Data Sheet'!$A:E,6,FALSE),"NA")</f>
        <v>#NAME?</v>
      </c>
      <c r="G411" s="63" t="e">
        <f ca="1">_xludf.IFNA(VLOOKUP($A411,'Data Sheet'!$A:F,7,FALSE),"NA")</f>
        <v>#NAME?</v>
      </c>
      <c r="H411" s="64" t="e">
        <f ca="1">_xludf.IFNA(VLOOKUP($A411,'Data Sheet'!$A:M,14,FALSE),"NA")</f>
        <v>#NAME?</v>
      </c>
      <c r="I411" s="64" t="e">
        <f ca="1">_xludf.IFNA(VLOOKUP($A411,'Data Sheet'!$A:N,15,FALSE),"NA")</f>
        <v>#NAME?</v>
      </c>
      <c r="J411" s="63" t="e">
        <f ca="1">_xludf.IFNA(VLOOKUP($A411,'Data Sheet'!$A:T,19,FALSE),"NA")</f>
        <v>#NAME?</v>
      </c>
      <c r="K411" s="64" t="e">
        <f ca="1">_xludf.IFNA(VLOOKUP($A411,'Data Sheet'!$A:T,20,FALSE),"NA")</f>
        <v>#NAME?</v>
      </c>
    </row>
    <row r="412" spans="2:11" ht="15.75" customHeight="1" x14ac:dyDescent="0.15">
      <c r="B412" s="60" t="e">
        <f ca="1">_xludf.IFNA(VLOOKUP($A412,'Data Sheet'!$A:B,2,FALSE),"NA")</f>
        <v>#NAME?</v>
      </c>
      <c r="C412" s="61" t="e">
        <f ca="1">_xludf.IFNA(VLOOKUP($A412,'Data Sheet'!$A:U,3,FALSE),"NA")</f>
        <v>#NAME?</v>
      </c>
      <c r="D412" s="61" t="e">
        <f ca="1">_xludf.IFNA(VLOOKUP($A412,'Data Sheet'!$A:C,4,FALSE),"NA")</f>
        <v>#NAME?</v>
      </c>
      <c r="E412" s="61" t="e">
        <f ca="1">_xludf.IFNA(VLOOKUP($A412,'Data Sheet'!$A:D,5,FALSE),"NA")</f>
        <v>#NAME?</v>
      </c>
      <c r="F412" s="73" t="e">
        <f ca="1">_xludf.IFNA(VLOOKUP($A412,'Data Sheet'!$A:E,6,FALSE),"NA")</f>
        <v>#NAME?</v>
      </c>
      <c r="G412" s="63" t="e">
        <f ca="1">_xludf.IFNA(VLOOKUP($A412,'Data Sheet'!$A:F,7,FALSE),"NA")</f>
        <v>#NAME?</v>
      </c>
      <c r="H412" s="64" t="e">
        <f ca="1">_xludf.IFNA(VLOOKUP($A412,'Data Sheet'!$A:M,14,FALSE),"NA")</f>
        <v>#NAME?</v>
      </c>
      <c r="I412" s="64" t="e">
        <f ca="1">_xludf.IFNA(VLOOKUP($A412,'Data Sheet'!$A:N,15,FALSE),"NA")</f>
        <v>#NAME?</v>
      </c>
      <c r="J412" s="63" t="e">
        <f ca="1">_xludf.IFNA(VLOOKUP($A412,'Data Sheet'!$A:T,19,FALSE),"NA")</f>
        <v>#NAME?</v>
      </c>
      <c r="K412" s="64" t="e">
        <f ca="1">_xludf.IFNA(VLOOKUP($A412,'Data Sheet'!$A:T,20,FALSE),"NA")</f>
        <v>#NAME?</v>
      </c>
    </row>
    <row r="413" spans="2:11" ht="15.75" customHeight="1" x14ac:dyDescent="0.15">
      <c r="B413" s="60" t="e">
        <f ca="1">_xludf.IFNA(VLOOKUP($A413,'Data Sheet'!$A:B,2,FALSE),"NA")</f>
        <v>#NAME?</v>
      </c>
      <c r="C413" s="61" t="e">
        <f ca="1">_xludf.IFNA(VLOOKUP($A413,'Data Sheet'!$A:U,3,FALSE),"NA")</f>
        <v>#NAME?</v>
      </c>
      <c r="D413" s="61" t="e">
        <f ca="1">_xludf.IFNA(VLOOKUP($A413,'Data Sheet'!$A:C,4,FALSE),"NA")</f>
        <v>#NAME?</v>
      </c>
      <c r="E413" s="61" t="e">
        <f ca="1">_xludf.IFNA(VLOOKUP($A413,'Data Sheet'!$A:D,5,FALSE),"NA")</f>
        <v>#NAME?</v>
      </c>
      <c r="F413" s="73" t="e">
        <f ca="1">_xludf.IFNA(VLOOKUP($A413,'Data Sheet'!$A:E,6,FALSE),"NA")</f>
        <v>#NAME?</v>
      </c>
      <c r="G413" s="63" t="e">
        <f ca="1">_xludf.IFNA(VLOOKUP($A413,'Data Sheet'!$A:F,7,FALSE),"NA")</f>
        <v>#NAME?</v>
      </c>
      <c r="H413" s="64" t="e">
        <f ca="1">_xludf.IFNA(VLOOKUP($A413,'Data Sheet'!$A:M,14,FALSE),"NA")</f>
        <v>#NAME?</v>
      </c>
      <c r="I413" s="64" t="e">
        <f ca="1">_xludf.IFNA(VLOOKUP($A413,'Data Sheet'!$A:N,15,FALSE),"NA")</f>
        <v>#NAME?</v>
      </c>
      <c r="J413" s="63" t="e">
        <f ca="1">_xludf.IFNA(VLOOKUP($A413,'Data Sheet'!$A:T,19,FALSE),"NA")</f>
        <v>#NAME?</v>
      </c>
      <c r="K413" s="64" t="e">
        <f ca="1">_xludf.IFNA(VLOOKUP($A413,'Data Sheet'!$A:T,20,FALSE),"NA")</f>
        <v>#NAME?</v>
      </c>
    </row>
    <row r="414" spans="2:11" ht="15.75" customHeight="1" x14ac:dyDescent="0.15">
      <c r="B414" s="60" t="e">
        <f ca="1">_xludf.IFNA(VLOOKUP($A414,'Data Sheet'!$A:B,2,FALSE),"NA")</f>
        <v>#NAME?</v>
      </c>
      <c r="C414" s="61" t="e">
        <f ca="1">_xludf.IFNA(VLOOKUP($A414,'Data Sheet'!$A:U,3,FALSE),"NA")</f>
        <v>#NAME?</v>
      </c>
      <c r="D414" s="61" t="e">
        <f ca="1">_xludf.IFNA(VLOOKUP($A414,'Data Sheet'!$A:C,4,FALSE),"NA")</f>
        <v>#NAME?</v>
      </c>
      <c r="E414" s="61" t="e">
        <f ca="1">_xludf.IFNA(VLOOKUP($A414,'Data Sheet'!$A:D,5,FALSE),"NA")</f>
        <v>#NAME?</v>
      </c>
      <c r="F414" s="73" t="e">
        <f ca="1">_xludf.IFNA(VLOOKUP($A414,'Data Sheet'!$A:E,6,FALSE),"NA")</f>
        <v>#NAME?</v>
      </c>
      <c r="G414" s="63" t="e">
        <f ca="1">_xludf.IFNA(VLOOKUP($A414,'Data Sheet'!$A:F,7,FALSE),"NA")</f>
        <v>#NAME?</v>
      </c>
      <c r="H414" s="64" t="e">
        <f ca="1">_xludf.IFNA(VLOOKUP($A414,'Data Sheet'!$A:M,14,FALSE),"NA")</f>
        <v>#NAME?</v>
      </c>
      <c r="I414" s="64" t="e">
        <f ca="1">_xludf.IFNA(VLOOKUP($A414,'Data Sheet'!$A:N,15,FALSE),"NA")</f>
        <v>#NAME?</v>
      </c>
      <c r="J414" s="63" t="e">
        <f ca="1">_xludf.IFNA(VLOOKUP($A414,'Data Sheet'!$A:T,19,FALSE),"NA")</f>
        <v>#NAME?</v>
      </c>
      <c r="K414" s="64" t="e">
        <f ca="1">_xludf.IFNA(VLOOKUP($A414,'Data Sheet'!$A:T,20,FALSE),"NA")</f>
        <v>#NAME?</v>
      </c>
    </row>
    <row r="415" spans="2:11" ht="15.75" customHeight="1" x14ac:dyDescent="0.15">
      <c r="B415" s="60" t="e">
        <f ca="1">_xludf.IFNA(VLOOKUP($A415,'Data Sheet'!$A:B,2,FALSE),"NA")</f>
        <v>#NAME?</v>
      </c>
      <c r="C415" s="61" t="e">
        <f ca="1">_xludf.IFNA(VLOOKUP($A415,'Data Sheet'!$A:U,3,FALSE),"NA")</f>
        <v>#NAME?</v>
      </c>
      <c r="D415" s="61" t="e">
        <f ca="1">_xludf.IFNA(VLOOKUP($A415,'Data Sheet'!$A:C,4,FALSE),"NA")</f>
        <v>#NAME?</v>
      </c>
      <c r="E415" s="61" t="e">
        <f ca="1">_xludf.IFNA(VLOOKUP($A415,'Data Sheet'!$A:D,5,FALSE),"NA")</f>
        <v>#NAME?</v>
      </c>
      <c r="F415" s="73" t="e">
        <f ca="1">_xludf.IFNA(VLOOKUP($A415,'Data Sheet'!$A:E,6,FALSE),"NA")</f>
        <v>#NAME?</v>
      </c>
      <c r="G415" s="63" t="e">
        <f ca="1">_xludf.IFNA(VLOOKUP($A415,'Data Sheet'!$A:F,7,FALSE),"NA")</f>
        <v>#NAME?</v>
      </c>
      <c r="H415" s="64" t="e">
        <f ca="1">_xludf.IFNA(VLOOKUP($A415,'Data Sheet'!$A:M,14,FALSE),"NA")</f>
        <v>#NAME?</v>
      </c>
      <c r="I415" s="64" t="e">
        <f ca="1">_xludf.IFNA(VLOOKUP($A415,'Data Sheet'!$A:N,15,FALSE),"NA")</f>
        <v>#NAME?</v>
      </c>
      <c r="J415" s="63" t="e">
        <f ca="1">_xludf.IFNA(VLOOKUP($A415,'Data Sheet'!$A:T,19,FALSE),"NA")</f>
        <v>#NAME?</v>
      </c>
      <c r="K415" s="64" t="e">
        <f ca="1">_xludf.IFNA(VLOOKUP($A415,'Data Sheet'!$A:T,20,FALSE),"NA")</f>
        <v>#NAME?</v>
      </c>
    </row>
    <row r="416" spans="2:11" ht="15.75" customHeight="1" x14ac:dyDescent="0.15">
      <c r="B416" s="60" t="e">
        <f ca="1">_xludf.IFNA(VLOOKUP($A416,'Data Sheet'!$A:B,2,FALSE),"NA")</f>
        <v>#NAME?</v>
      </c>
      <c r="C416" s="61" t="e">
        <f ca="1">_xludf.IFNA(VLOOKUP($A416,'Data Sheet'!$A:U,3,FALSE),"NA")</f>
        <v>#NAME?</v>
      </c>
      <c r="D416" s="61" t="e">
        <f ca="1">_xludf.IFNA(VLOOKUP($A416,'Data Sheet'!$A:C,4,FALSE),"NA")</f>
        <v>#NAME?</v>
      </c>
      <c r="E416" s="61" t="e">
        <f ca="1">_xludf.IFNA(VLOOKUP($A416,'Data Sheet'!$A:D,5,FALSE),"NA")</f>
        <v>#NAME?</v>
      </c>
      <c r="F416" s="73" t="e">
        <f ca="1">_xludf.IFNA(VLOOKUP($A416,'Data Sheet'!$A:E,6,FALSE),"NA")</f>
        <v>#NAME?</v>
      </c>
      <c r="G416" s="63" t="e">
        <f ca="1">_xludf.IFNA(VLOOKUP($A416,'Data Sheet'!$A:F,7,FALSE),"NA")</f>
        <v>#NAME?</v>
      </c>
      <c r="H416" s="64" t="e">
        <f ca="1">_xludf.IFNA(VLOOKUP($A416,'Data Sheet'!$A:M,14,FALSE),"NA")</f>
        <v>#NAME?</v>
      </c>
      <c r="I416" s="64" t="e">
        <f ca="1">_xludf.IFNA(VLOOKUP($A416,'Data Sheet'!$A:N,15,FALSE),"NA")</f>
        <v>#NAME?</v>
      </c>
      <c r="J416" s="63" t="e">
        <f ca="1">_xludf.IFNA(VLOOKUP($A416,'Data Sheet'!$A:T,19,FALSE),"NA")</f>
        <v>#NAME?</v>
      </c>
      <c r="K416" s="64" t="e">
        <f ca="1">_xludf.IFNA(VLOOKUP($A416,'Data Sheet'!$A:T,20,FALSE),"NA")</f>
        <v>#NAME?</v>
      </c>
    </row>
    <row r="417" spans="2:11" ht="15.75" customHeight="1" x14ac:dyDescent="0.15">
      <c r="B417" s="60" t="e">
        <f ca="1">_xludf.IFNA(VLOOKUP($A417,'Data Sheet'!$A:B,2,FALSE),"NA")</f>
        <v>#NAME?</v>
      </c>
      <c r="C417" s="61" t="e">
        <f ca="1">_xludf.IFNA(VLOOKUP($A417,'Data Sheet'!$A:U,3,FALSE),"NA")</f>
        <v>#NAME?</v>
      </c>
      <c r="D417" s="61" t="e">
        <f ca="1">_xludf.IFNA(VLOOKUP($A417,'Data Sheet'!$A:C,4,FALSE),"NA")</f>
        <v>#NAME?</v>
      </c>
      <c r="E417" s="61" t="e">
        <f ca="1">_xludf.IFNA(VLOOKUP($A417,'Data Sheet'!$A:D,5,FALSE),"NA")</f>
        <v>#NAME?</v>
      </c>
      <c r="F417" s="73" t="e">
        <f ca="1">_xludf.IFNA(VLOOKUP($A417,'Data Sheet'!$A:E,6,FALSE),"NA")</f>
        <v>#NAME?</v>
      </c>
      <c r="G417" s="63" t="e">
        <f ca="1">_xludf.IFNA(VLOOKUP($A417,'Data Sheet'!$A:F,7,FALSE),"NA")</f>
        <v>#NAME?</v>
      </c>
      <c r="H417" s="64" t="e">
        <f ca="1">_xludf.IFNA(VLOOKUP($A417,'Data Sheet'!$A:M,14,FALSE),"NA")</f>
        <v>#NAME?</v>
      </c>
      <c r="I417" s="64" t="e">
        <f ca="1">_xludf.IFNA(VLOOKUP($A417,'Data Sheet'!$A:N,15,FALSE),"NA")</f>
        <v>#NAME?</v>
      </c>
      <c r="J417" s="63" t="e">
        <f ca="1">_xludf.IFNA(VLOOKUP($A417,'Data Sheet'!$A:T,19,FALSE),"NA")</f>
        <v>#NAME?</v>
      </c>
      <c r="K417" s="64" t="e">
        <f ca="1">_xludf.IFNA(VLOOKUP($A417,'Data Sheet'!$A:T,20,FALSE),"NA")</f>
        <v>#NAME?</v>
      </c>
    </row>
    <row r="418" spans="2:11" ht="15.75" customHeight="1" x14ac:dyDescent="0.15">
      <c r="B418" s="60" t="e">
        <f ca="1">_xludf.IFNA(VLOOKUP($A418,'Data Sheet'!$A:B,2,FALSE),"NA")</f>
        <v>#NAME?</v>
      </c>
      <c r="C418" s="61" t="e">
        <f ca="1">_xludf.IFNA(VLOOKUP($A418,'Data Sheet'!$A:U,3,FALSE),"NA")</f>
        <v>#NAME?</v>
      </c>
      <c r="D418" s="61" t="e">
        <f ca="1">_xludf.IFNA(VLOOKUP($A418,'Data Sheet'!$A:C,4,FALSE),"NA")</f>
        <v>#NAME?</v>
      </c>
      <c r="E418" s="61" t="e">
        <f ca="1">_xludf.IFNA(VLOOKUP($A418,'Data Sheet'!$A:D,5,FALSE),"NA")</f>
        <v>#NAME?</v>
      </c>
      <c r="F418" s="73" t="e">
        <f ca="1">_xludf.IFNA(VLOOKUP($A418,'Data Sheet'!$A:E,6,FALSE),"NA")</f>
        <v>#NAME?</v>
      </c>
      <c r="G418" s="63" t="e">
        <f ca="1">_xludf.IFNA(VLOOKUP($A418,'Data Sheet'!$A:F,7,FALSE),"NA")</f>
        <v>#NAME?</v>
      </c>
      <c r="H418" s="64" t="e">
        <f ca="1">_xludf.IFNA(VLOOKUP($A418,'Data Sheet'!$A:M,14,FALSE),"NA")</f>
        <v>#NAME?</v>
      </c>
      <c r="I418" s="64" t="e">
        <f ca="1">_xludf.IFNA(VLOOKUP($A418,'Data Sheet'!$A:N,15,FALSE),"NA")</f>
        <v>#NAME?</v>
      </c>
      <c r="J418" s="63" t="e">
        <f ca="1">_xludf.IFNA(VLOOKUP($A418,'Data Sheet'!$A:T,19,FALSE),"NA")</f>
        <v>#NAME?</v>
      </c>
      <c r="K418" s="64" t="e">
        <f ca="1">_xludf.IFNA(VLOOKUP($A418,'Data Sheet'!$A:T,20,FALSE),"NA")</f>
        <v>#NAME?</v>
      </c>
    </row>
    <row r="419" spans="2:11" ht="15.75" customHeight="1" x14ac:dyDescent="0.15">
      <c r="B419" s="60" t="e">
        <f ca="1">_xludf.IFNA(VLOOKUP($A419,'Data Sheet'!$A:B,2,FALSE),"NA")</f>
        <v>#NAME?</v>
      </c>
      <c r="C419" s="61" t="e">
        <f ca="1">_xludf.IFNA(VLOOKUP($A419,'Data Sheet'!$A:U,3,FALSE),"NA")</f>
        <v>#NAME?</v>
      </c>
      <c r="D419" s="61" t="e">
        <f ca="1">_xludf.IFNA(VLOOKUP($A419,'Data Sheet'!$A:C,4,FALSE),"NA")</f>
        <v>#NAME?</v>
      </c>
      <c r="E419" s="61" t="e">
        <f ca="1">_xludf.IFNA(VLOOKUP($A419,'Data Sheet'!$A:D,5,FALSE),"NA")</f>
        <v>#NAME?</v>
      </c>
      <c r="F419" s="73" t="e">
        <f ca="1">_xludf.IFNA(VLOOKUP($A419,'Data Sheet'!$A:E,6,FALSE),"NA")</f>
        <v>#NAME?</v>
      </c>
      <c r="G419" s="63" t="e">
        <f ca="1">_xludf.IFNA(VLOOKUP($A419,'Data Sheet'!$A:F,7,FALSE),"NA")</f>
        <v>#NAME?</v>
      </c>
      <c r="H419" s="64" t="e">
        <f ca="1">_xludf.IFNA(VLOOKUP($A419,'Data Sheet'!$A:M,14,FALSE),"NA")</f>
        <v>#NAME?</v>
      </c>
      <c r="I419" s="64" t="e">
        <f ca="1">_xludf.IFNA(VLOOKUP($A419,'Data Sheet'!$A:N,15,FALSE),"NA")</f>
        <v>#NAME?</v>
      </c>
      <c r="J419" s="63" t="e">
        <f ca="1">_xludf.IFNA(VLOOKUP($A419,'Data Sheet'!$A:T,19,FALSE),"NA")</f>
        <v>#NAME?</v>
      </c>
      <c r="K419" s="64" t="e">
        <f ca="1">_xludf.IFNA(VLOOKUP($A419,'Data Sheet'!$A:T,20,FALSE),"NA")</f>
        <v>#NAME?</v>
      </c>
    </row>
    <row r="420" spans="2:11" ht="15.75" customHeight="1" x14ac:dyDescent="0.15">
      <c r="B420" s="60" t="e">
        <f ca="1">_xludf.IFNA(VLOOKUP($A420,'Data Sheet'!$A:B,2,FALSE),"NA")</f>
        <v>#NAME?</v>
      </c>
      <c r="C420" s="61" t="e">
        <f ca="1">_xludf.IFNA(VLOOKUP($A420,'Data Sheet'!$A:U,3,FALSE),"NA")</f>
        <v>#NAME?</v>
      </c>
      <c r="D420" s="61" t="e">
        <f ca="1">_xludf.IFNA(VLOOKUP($A420,'Data Sheet'!$A:C,4,FALSE),"NA")</f>
        <v>#NAME?</v>
      </c>
      <c r="E420" s="61" t="e">
        <f ca="1">_xludf.IFNA(VLOOKUP($A420,'Data Sheet'!$A:D,5,FALSE),"NA")</f>
        <v>#NAME?</v>
      </c>
      <c r="F420" s="73" t="e">
        <f ca="1">_xludf.IFNA(VLOOKUP($A420,'Data Sheet'!$A:E,6,FALSE),"NA")</f>
        <v>#NAME?</v>
      </c>
      <c r="G420" s="63" t="e">
        <f ca="1">_xludf.IFNA(VLOOKUP($A420,'Data Sheet'!$A:F,7,FALSE),"NA")</f>
        <v>#NAME?</v>
      </c>
      <c r="H420" s="64" t="e">
        <f ca="1">_xludf.IFNA(VLOOKUP($A420,'Data Sheet'!$A:M,14,FALSE),"NA")</f>
        <v>#NAME?</v>
      </c>
      <c r="I420" s="64" t="e">
        <f ca="1">_xludf.IFNA(VLOOKUP($A420,'Data Sheet'!$A:N,15,FALSE),"NA")</f>
        <v>#NAME?</v>
      </c>
      <c r="J420" s="63" t="e">
        <f ca="1">_xludf.IFNA(VLOOKUP($A420,'Data Sheet'!$A:T,19,FALSE),"NA")</f>
        <v>#NAME?</v>
      </c>
      <c r="K420" s="64" t="e">
        <f ca="1">_xludf.IFNA(VLOOKUP($A420,'Data Sheet'!$A:T,20,FALSE),"NA")</f>
        <v>#NAME?</v>
      </c>
    </row>
    <row r="421" spans="2:11" ht="15.75" customHeight="1" x14ac:dyDescent="0.15">
      <c r="B421" s="60" t="e">
        <f ca="1">_xludf.IFNA(VLOOKUP($A421,'Data Sheet'!$A:B,2,FALSE),"NA")</f>
        <v>#NAME?</v>
      </c>
      <c r="C421" s="61" t="e">
        <f ca="1">_xludf.IFNA(VLOOKUP($A421,'Data Sheet'!$A:U,3,FALSE),"NA")</f>
        <v>#NAME?</v>
      </c>
      <c r="D421" s="61" t="e">
        <f ca="1">_xludf.IFNA(VLOOKUP($A421,'Data Sheet'!$A:C,4,FALSE),"NA")</f>
        <v>#NAME?</v>
      </c>
      <c r="E421" s="61" t="e">
        <f ca="1">_xludf.IFNA(VLOOKUP($A421,'Data Sheet'!$A:D,5,FALSE),"NA")</f>
        <v>#NAME?</v>
      </c>
      <c r="F421" s="73" t="e">
        <f ca="1">_xludf.IFNA(VLOOKUP($A421,'Data Sheet'!$A:E,6,FALSE),"NA")</f>
        <v>#NAME?</v>
      </c>
      <c r="G421" s="63" t="e">
        <f ca="1">_xludf.IFNA(VLOOKUP($A421,'Data Sheet'!$A:F,7,FALSE),"NA")</f>
        <v>#NAME?</v>
      </c>
      <c r="H421" s="64" t="e">
        <f ca="1">_xludf.IFNA(VLOOKUP($A421,'Data Sheet'!$A:M,14,FALSE),"NA")</f>
        <v>#NAME?</v>
      </c>
      <c r="I421" s="64" t="e">
        <f ca="1">_xludf.IFNA(VLOOKUP($A421,'Data Sheet'!$A:N,15,FALSE),"NA")</f>
        <v>#NAME?</v>
      </c>
      <c r="J421" s="63" t="e">
        <f ca="1">_xludf.IFNA(VLOOKUP($A421,'Data Sheet'!$A:T,19,FALSE),"NA")</f>
        <v>#NAME?</v>
      </c>
      <c r="K421" s="64" t="e">
        <f ca="1">_xludf.IFNA(VLOOKUP($A421,'Data Sheet'!$A:T,20,FALSE),"NA")</f>
        <v>#NAME?</v>
      </c>
    </row>
    <row r="422" spans="2:11" ht="15.75" customHeight="1" x14ac:dyDescent="0.15">
      <c r="B422" s="60" t="e">
        <f ca="1">_xludf.IFNA(VLOOKUP($A422,'Data Sheet'!$A:B,2,FALSE),"NA")</f>
        <v>#NAME?</v>
      </c>
      <c r="C422" s="61" t="e">
        <f ca="1">_xludf.IFNA(VLOOKUP($A422,'Data Sheet'!$A:U,3,FALSE),"NA")</f>
        <v>#NAME?</v>
      </c>
      <c r="D422" s="61" t="e">
        <f ca="1">_xludf.IFNA(VLOOKUP($A422,'Data Sheet'!$A:C,4,FALSE),"NA")</f>
        <v>#NAME?</v>
      </c>
      <c r="E422" s="61" t="e">
        <f ca="1">_xludf.IFNA(VLOOKUP($A422,'Data Sheet'!$A:D,5,FALSE),"NA")</f>
        <v>#NAME?</v>
      </c>
      <c r="F422" s="73" t="e">
        <f ca="1">_xludf.IFNA(VLOOKUP($A422,'Data Sheet'!$A:E,6,FALSE),"NA")</f>
        <v>#NAME?</v>
      </c>
      <c r="G422" s="63" t="e">
        <f ca="1">_xludf.IFNA(VLOOKUP($A422,'Data Sheet'!$A:F,7,FALSE),"NA")</f>
        <v>#NAME?</v>
      </c>
      <c r="H422" s="64" t="e">
        <f ca="1">_xludf.IFNA(VLOOKUP($A422,'Data Sheet'!$A:M,14,FALSE),"NA")</f>
        <v>#NAME?</v>
      </c>
      <c r="I422" s="64" t="e">
        <f ca="1">_xludf.IFNA(VLOOKUP($A422,'Data Sheet'!$A:N,15,FALSE),"NA")</f>
        <v>#NAME?</v>
      </c>
      <c r="J422" s="63" t="e">
        <f ca="1">_xludf.IFNA(VLOOKUP($A422,'Data Sheet'!$A:T,19,FALSE),"NA")</f>
        <v>#NAME?</v>
      </c>
      <c r="K422" s="64" t="e">
        <f ca="1">_xludf.IFNA(VLOOKUP($A422,'Data Sheet'!$A:T,20,FALSE),"NA")</f>
        <v>#NAME?</v>
      </c>
    </row>
    <row r="423" spans="2:11" ht="15.75" customHeight="1" x14ac:dyDescent="0.15">
      <c r="B423" s="60" t="e">
        <f ca="1">_xludf.IFNA(VLOOKUP($A423,'Data Sheet'!$A:B,2,FALSE),"NA")</f>
        <v>#NAME?</v>
      </c>
      <c r="C423" s="61" t="e">
        <f ca="1">_xludf.IFNA(VLOOKUP($A423,'Data Sheet'!$A:U,3,FALSE),"NA")</f>
        <v>#NAME?</v>
      </c>
      <c r="D423" s="61" t="e">
        <f ca="1">_xludf.IFNA(VLOOKUP($A423,'Data Sheet'!$A:C,4,FALSE),"NA")</f>
        <v>#NAME?</v>
      </c>
      <c r="E423" s="61" t="e">
        <f ca="1">_xludf.IFNA(VLOOKUP($A423,'Data Sheet'!$A:D,5,FALSE),"NA")</f>
        <v>#NAME?</v>
      </c>
      <c r="F423" s="73" t="e">
        <f ca="1">_xludf.IFNA(VLOOKUP($A423,'Data Sheet'!$A:E,6,FALSE),"NA")</f>
        <v>#NAME?</v>
      </c>
      <c r="G423" s="63" t="e">
        <f ca="1">_xludf.IFNA(VLOOKUP($A423,'Data Sheet'!$A:F,7,FALSE),"NA")</f>
        <v>#NAME?</v>
      </c>
      <c r="H423" s="64" t="e">
        <f ca="1">_xludf.IFNA(VLOOKUP($A423,'Data Sheet'!$A:M,14,FALSE),"NA")</f>
        <v>#NAME?</v>
      </c>
      <c r="I423" s="64" t="e">
        <f ca="1">_xludf.IFNA(VLOOKUP($A423,'Data Sheet'!$A:N,15,FALSE),"NA")</f>
        <v>#NAME?</v>
      </c>
      <c r="J423" s="63" t="e">
        <f ca="1">_xludf.IFNA(VLOOKUP($A423,'Data Sheet'!$A:T,19,FALSE),"NA")</f>
        <v>#NAME?</v>
      </c>
      <c r="K423" s="64" t="e">
        <f ca="1">_xludf.IFNA(VLOOKUP($A423,'Data Sheet'!$A:T,20,FALSE),"NA")</f>
        <v>#NAME?</v>
      </c>
    </row>
    <row r="424" spans="2:11" ht="15.75" customHeight="1" x14ac:dyDescent="0.15">
      <c r="B424" s="60" t="e">
        <f ca="1">_xludf.IFNA(VLOOKUP($A424,'Data Sheet'!$A:B,2,FALSE),"NA")</f>
        <v>#NAME?</v>
      </c>
      <c r="C424" s="61" t="e">
        <f ca="1">_xludf.IFNA(VLOOKUP($A424,'Data Sheet'!$A:U,3,FALSE),"NA")</f>
        <v>#NAME?</v>
      </c>
      <c r="D424" s="61" t="e">
        <f ca="1">_xludf.IFNA(VLOOKUP($A424,'Data Sheet'!$A:C,4,FALSE),"NA")</f>
        <v>#NAME?</v>
      </c>
      <c r="E424" s="61" t="e">
        <f ca="1">_xludf.IFNA(VLOOKUP($A424,'Data Sheet'!$A:D,5,FALSE),"NA")</f>
        <v>#NAME?</v>
      </c>
      <c r="F424" s="73" t="e">
        <f ca="1">_xludf.IFNA(VLOOKUP($A424,'Data Sheet'!$A:E,6,FALSE),"NA")</f>
        <v>#NAME?</v>
      </c>
      <c r="G424" s="63" t="e">
        <f ca="1">_xludf.IFNA(VLOOKUP($A424,'Data Sheet'!$A:F,7,FALSE),"NA")</f>
        <v>#NAME?</v>
      </c>
      <c r="H424" s="64" t="e">
        <f ca="1">_xludf.IFNA(VLOOKUP($A424,'Data Sheet'!$A:M,14,FALSE),"NA")</f>
        <v>#NAME?</v>
      </c>
      <c r="I424" s="64" t="e">
        <f ca="1">_xludf.IFNA(VLOOKUP($A424,'Data Sheet'!$A:N,15,FALSE),"NA")</f>
        <v>#NAME?</v>
      </c>
      <c r="J424" s="63" t="e">
        <f ca="1">_xludf.IFNA(VLOOKUP($A424,'Data Sheet'!$A:T,19,FALSE),"NA")</f>
        <v>#NAME?</v>
      </c>
      <c r="K424" s="64" t="e">
        <f ca="1">_xludf.IFNA(VLOOKUP($A424,'Data Sheet'!$A:T,20,FALSE),"NA")</f>
        <v>#NAME?</v>
      </c>
    </row>
    <row r="425" spans="2:11" ht="15.75" customHeight="1" x14ac:dyDescent="0.15">
      <c r="B425" s="60" t="e">
        <f ca="1">_xludf.IFNA(VLOOKUP($A425,'Data Sheet'!$A:B,2,FALSE),"NA")</f>
        <v>#NAME?</v>
      </c>
      <c r="C425" s="61" t="e">
        <f ca="1">_xludf.IFNA(VLOOKUP($A425,'Data Sheet'!$A:U,3,FALSE),"NA")</f>
        <v>#NAME?</v>
      </c>
      <c r="D425" s="61" t="e">
        <f ca="1">_xludf.IFNA(VLOOKUP($A425,'Data Sheet'!$A:C,4,FALSE),"NA")</f>
        <v>#NAME?</v>
      </c>
      <c r="E425" s="61" t="e">
        <f ca="1">_xludf.IFNA(VLOOKUP($A425,'Data Sheet'!$A:D,5,FALSE),"NA")</f>
        <v>#NAME?</v>
      </c>
      <c r="F425" s="73" t="e">
        <f ca="1">_xludf.IFNA(VLOOKUP($A425,'Data Sheet'!$A:E,6,FALSE),"NA")</f>
        <v>#NAME?</v>
      </c>
      <c r="G425" s="63" t="e">
        <f ca="1">_xludf.IFNA(VLOOKUP($A425,'Data Sheet'!$A:F,7,FALSE),"NA")</f>
        <v>#NAME?</v>
      </c>
      <c r="H425" s="64" t="e">
        <f ca="1">_xludf.IFNA(VLOOKUP($A425,'Data Sheet'!$A:M,14,FALSE),"NA")</f>
        <v>#NAME?</v>
      </c>
      <c r="I425" s="64" t="e">
        <f ca="1">_xludf.IFNA(VLOOKUP($A425,'Data Sheet'!$A:N,15,FALSE),"NA")</f>
        <v>#NAME?</v>
      </c>
      <c r="J425" s="63" t="e">
        <f ca="1">_xludf.IFNA(VLOOKUP($A425,'Data Sheet'!$A:T,19,FALSE),"NA")</f>
        <v>#NAME?</v>
      </c>
      <c r="K425" s="64" t="e">
        <f ca="1">_xludf.IFNA(VLOOKUP($A425,'Data Sheet'!$A:T,20,FALSE),"NA")</f>
        <v>#NAME?</v>
      </c>
    </row>
    <row r="426" spans="2:11" ht="15.75" customHeight="1" x14ac:dyDescent="0.15">
      <c r="B426" s="60" t="e">
        <f ca="1">_xludf.IFNA(VLOOKUP($A426,'Data Sheet'!$A:B,2,FALSE),"NA")</f>
        <v>#NAME?</v>
      </c>
      <c r="C426" s="61" t="e">
        <f ca="1">_xludf.IFNA(VLOOKUP($A426,'Data Sheet'!$A:U,3,FALSE),"NA")</f>
        <v>#NAME?</v>
      </c>
      <c r="D426" s="61" t="e">
        <f ca="1">_xludf.IFNA(VLOOKUP($A426,'Data Sheet'!$A:C,4,FALSE),"NA")</f>
        <v>#NAME?</v>
      </c>
      <c r="E426" s="61" t="e">
        <f ca="1">_xludf.IFNA(VLOOKUP($A426,'Data Sheet'!$A:D,5,FALSE),"NA")</f>
        <v>#NAME?</v>
      </c>
      <c r="F426" s="73" t="e">
        <f ca="1">_xludf.IFNA(VLOOKUP($A426,'Data Sheet'!$A:E,6,FALSE),"NA")</f>
        <v>#NAME?</v>
      </c>
      <c r="G426" s="63" t="e">
        <f ca="1">_xludf.IFNA(VLOOKUP($A426,'Data Sheet'!$A:F,7,FALSE),"NA")</f>
        <v>#NAME?</v>
      </c>
      <c r="H426" s="64" t="e">
        <f ca="1">_xludf.IFNA(VLOOKUP($A426,'Data Sheet'!$A:M,14,FALSE),"NA")</f>
        <v>#NAME?</v>
      </c>
      <c r="I426" s="64" t="e">
        <f ca="1">_xludf.IFNA(VLOOKUP($A426,'Data Sheet'!$A:N,15,FALSE),"NA")</f>
        <v>#NAME?</v>
      </c>
      <c r="J426" s="63" t="e">
        <f ca="1">_xludf.IFNA(VLOOKUP($A426,'Data Sheet'!$A:T,19,FALSE),"NA")</f>
        <v>#NAME?</v>
      </c>
      <c r="K426" s="64" t="e">
        <f ca="1">_xludf.IFNA(VLOOKUP($A426,'Data Sheet'!$A:T,20,FALSE),"NA")</f>
        <v>#NAME?</v>
      </c>
    </row>
    <row r="427" spans="2:11" ht="15.75" customHeight="1" x14ac:dyDescent="0.15">
      <c r="B427" s="60" t="e">
        <f ca="1">_xludf.IFNA(VLOOKUP($A427,'Data Sheet'!$A:B,2,FALSE),"NA")</f>
        <v>#NAME?</v>
      </c>
      <c r="C427" s="61" t="e">
        <f ca="1">_xludf.IFNA(VLOOKUP($A427,'Data Sheet'!$A:U,3,FALSE),"NA")</f>
        <v>#NAME?</v>
      </c>
      <c r="D427" s="61" t="e">
        <f ca="1">_xludf.IFNA(VLOOKUP($A427,'Data Sheet'!$A:C,4,FALSE),"NA")</f>
        <v>#NAME?</v>
      </c>
      <c r="E427" s="61" t="e">
        <f ca="1">_xludf.IFNA(VLOOKUP($A427,'Data Sheet'!$A:D,5,FALSE),"NA")</f>
        <v>#NAME?</v>
      </c>
      <c r="F427" s="73" t="e">
        <f ca="1">_xludf.IFNA(VLOOKUP($A427,'Data Sheet'!$A:E,6,FALSE),"NA")</f>
        <v>#NAME?</v>
      </c>
      <c r="G427" s="63" t="e">
        <f ca="1">_xludf.IFNA(VLOOKUP($A427,'Data Sheet'!$A:F,7,FALSE),"NA")</f>
        <v>#NAME?</v>
      </c>
      <c r="H427" s="64" t="e">
        <f ca="1">_xludf.IFNA(VLOOKUP($A427,'Data Sheet'!$A:M,14,FALSE),"NA")</f>
        <v>#NAME?</v>
      </c>
      <c r="I427" s="64" t="e">
        <f ca="1">_xludf.IFNA(VLOOKUP($A427,'Data Sheet'!$A:N,15,FALSE),"NA")</f>
        <v>#NAME?</v>
      </c>
      <c r="J427" s="63" t="e">
        <f ca="1">_xludf.IFNA(VLOOKUP($A427,'Data Sheet'!$A:T,19,FALSE),"NA")</f>
        <v>#NAME?</v>
      </c>
      <c r="K427" s="64" t="e">
        <f ca="1">_xludf.IFNA(VLOOKUP($A427,'Data Sheet'!$A:T,20,FALSE),"NA")</f>
        <v>#NAME?</v>
      </c>
    </row>
    <row r="428" spans="2:11" ht="15.75" customHeight="1" x14ac:dyDescent="0.15">
      <c r="B428" s="60" t="e">
        <f ca="1">_xludf.IFNA(VLOOKUP($A428,'Data Sheet'!$A:B,2,FALSE),"NA")</f>
        <v>#NAME?</v>
      </c>
      <c r="C428" s="61" t="e">
        <f ca="1">_xludf.IFNA(VLOOKUP($A428,'Data Sheet'!$A:U,3,FALSE),"NA")</f>
        <v>#NAME?</v>
      </c>
      <c r="D428" s="61" t="e">
        <f ca="1">_xludf.IFNA(VLOOKUP($A428,'Data Sheet'!$A:C,4,FALSE),"NA")</f>
        <v>#NAME?</v>
      </c>
      <c r="E428" s="61" t="e">
        <f ca="1">_xludf.IFNA(VLOOKUP($A428,'Data Sheet'!$A:D,5,FALSE),"NA")</f>
        <v>#NAME?</v>
      </c>
      <c r="F428" s="73" t="e">
        <f ca="1">_xludf.IFNA(VLOOKUP($A428,'Data Sheet'!$A:E,6,FALSE),"NA")</f>
        <v>#NAME?</v>
      </c>
      <c r="G428" s="63" t="e">
        <f ca="1">_xludf.IFNA(VLOOKUP($A428,'Data Sheet'!$A:F,7,FALSE),"NA")</f>
        <v>#NAME?</v>
      </c>
      <c r="H428" s="64" t="e">
        <f ca="1">_xludf.IFNA(VLOOKUP($A428,'Data Sheet'!$A:M,14,FALSE),"NA")</f>
        <v>#NAME?</v>
      </c>
      <c r="I428" s="64" t="e">
        <f ca="1">_xludf.IFNA(VLOOKUP($A428,'Data Sheet'!$A:N,15,FALSE),"NA")</f>
        <v>#NAME?</v>
      </c>
      <c r="J428" s="63" t="e">
        <f ca="1">_xludf.IFNA(VLOOKUP($A428,'Data Sheet'!$A:T,19,FALSE),"NA")</f>
        <v>#NAME?</v>
      </c>
      <c r="K428" s="64" t="e">
        <f ca="1">_xludf.IFNA(VLOOKUP($A428,'Data Sheet'!$A:T,20,FALSE),"NA")</f>
        <v>#NAME?</v>
      </c>
    </row>
    <row r="429" spans="2:11" ht="15.75" customHeight="1" x14ac:dyDescent="0.15">
      <c r="B429" s="60" t="e">
        <f ca="1">_xludf.IFNA(VLOOKUP($A429,'Data Sheet'!$A:B,2,FALSE),"NA")</f>
        <v>#NAME?</v>
      </c>
      <c r="C429" s="61" t="e">
        <f ca="1">_xludf.IFNA(VLOOKUP($A429,'Data Sheet'!$A:U,3,FALSE),"NA")</f>
        <v>#NAME?</v>
      </c>
      <c r="D429" s="61" t="e">
        <f ca="1">_xludf.IFNA(VLOOKUP($A429,'Data Sheet'!$A:C,4,FALSE),"NA")</f>
        <v>#NAME?</v>
      </c>
      <c r="E429" s="61" t="e">
        <f ca="1">_xludf.IFNA(VLOOKUP($A429,'Data Sheet'!$A:D,5,FALSE),"NA")</f>
        <v>#NAME?</v>
      </c>
      <c r="F429" s="73" t="e">
        <f ca="1">_xludf.IFNA(VLOOKUP($A429,'Data Sheet'!$A:E,6,FALSE),"NA")</f>
        <v>#NAME?</v>
      </c>
      <c r="G429" s="63" t="e">
        <f ca="1">_xludf.IFNA(VLOOKUP($A429,'Data Sheet'!$A:F,7,FALSE),"NA")</f>
        <v>#NAME?</v>
      </c>
      <c r="H429" s="64" t="e">
        <f ca="1">_xludf.IFNA(VLOOKUP($A429,'Data Sheet'!$A:M,14,FALSE),"NA")</f>
        <v>#NAME?</v>
      </c>
      <c r="I429" s="64" t="e">
        <f ca="1">_xludf.IFNA(VLOOKUP($A429,'Data Sheet'!$A:N,15,FALSE),"NA")</f>
        <v>#NAME?</v>
      </c>
      <c r="J429" s="63" t="e">
        <f ca="1">_xludf.IFNA(VLOOKUP($A429,'Data Sheet'!$A:T,19,FALSE),"NA")</f>
        <v>#NAME?</v>
      </c>
      <c r="K429" s="64" t="e">
        <f ca="1">_xludf.IFNA(VLOOKUP($A429,'Data Sheet'!$A:T,20,FALSE),"NA")</f>
        <v>#NAME?</v>
      </c>
    </row>
    <row r="430" spans="2:11" ht="15.75" customHeight="1" x14ac:dyDescent="0.15">
      <c r="B430" s="60" t="e">
        <f ca="1">_xludf.IFNA(VLOOKUP($A430,'Data Sheet'!$A:B,2,FALSE),"NA")</f>
        <v>#NAME?</v>
      </c>
      <c r="C430" s="61" t="e">
        <f ca="1">_xludf.IFNA(VLOOKUP($A430,'Data Sheet'!$A:U,3,FALSE),"NA")</f>
        <v>#NAME?</v>
      </c>
      <c r="D430" s="61" t="e">
        <f ca="1">_xludf.IFNA(VLOOKUP($A430,'Data Sheet'!$A:C,4,FALSE),"NA")</f>
        <v>#NAME?</v>
      </c>
      <c r="E430" s="61" t="e">
        <f ca="1">_xludf.IFNA(VLOOKUP($A430,'Data Sheet'!$A:D,5,FALSE),"NA")</f>
        <v>#NAME?</v>
      </c>
      <c r="F430" s="73" t="e">
        <f ca="1">_xludf.IFNA(VLOOKUP($A430,'Data Sheet'!$A:E,6,FALSE),"NA")</f>
        <v>#NAME?</v>
      </c>
      <c r="G430" s="63" t="e">
        <f ca="1">_xludf.IFNA(VLOOKUP($A430,'Data Sheet'!$A:F,7,FALSE),"NA")</f>
        <v>#NAME?</v>
      </c>
      <c r="H430" s="64" t="e">
        <f ca="1">_xludf.IFNA(VLOOKUP($A430,'Data Sheet'!$A:M,14,FALSE),"NA")</f>
        <v>#NAME?</v>
      </c>
      <c r="I430" s="64" t="e">
        <f ca="1">_xludf.IFNA(VLOOKUP($A430,'Data Sheet'!$A:N,15,FALSE),"NA")</f>
        <v>#NAME?</v>
      </c>
      <c r="J430" s="63" t="e">
        <f ca="1">_xludf.IFNA(VLOOKUP($A430,'Data Sheet'!$A:T,19,FALSE),"NA")</f>
        <v>#NAME?</v>
      </c>
      <c r="K430" s="64" t="e">
        <f ca="1">_xludf.IFNA(VLOOKUP($A430,'Data Sheet'!$A:T,20,FALSE),"NA")</f>
        <v>#NAME?</v>
      </c>
    </row>
    <row r="431" spans="2:11" ht="15.75" customHeight="1" x14ac:dyDescent="0.15">
      <c r="B431" s="60" t="e">
        <f ca="1">_xludf.IFNA(VLOOKUP($A431,'Data Sheet'!$A:B,2,FALSE),"NA")</f>
        <v>#NAME?</v>
      </c>
      <c r="C431" s="61" t="e">
        <f ca="1">_xludf.IFNA(VLOOKUP($A431,'Data Sheet'!$A:U,3,FALSE),"NA")</f>
        <v>#NAME?</v>
      </c>
      <c r="D431" s="61" t="e">
        <f ca="1">_xludf.IFNA(VLOOKUP($A431,'Data Sheet'!$A:C,4,FALSE),"NA")</f>
        <v>#NAME?</v>
      </c>
      <c r="E431" s="61" t="e">
        <f ca="1">_xludf.IFNA(VLOOKUP($A431,'Data Sheet'!$A:D,5,FALSE),"NA")</f>
        <v>#NAME?</v>
      </c>
      <c r="F431" s="73" t="e">
        <f ca="1">_xludf.IFNA(VLOOKUP($A431,'Data Sheet'!$A:E,6,FALSE),"NA")</f>
        <v>#NAME?</v>
      </c>
      <c r="G431" s="63" t="e">
        <f ca="1">_xludf.IFNA(VLOOKUP($A431,'Data Sheet'!$A:F,7,FALSE),"NA")</f>
        <v>#NAME?</v>
      </c>
      <c r="H431" s="64" t="e">
        <f ca="1">_xludf.IFNA(VLOOKUP($A431,'Data Sheet'!$A:M,14,FALSE),"NA")</f>
        <v>#NAME?</v>
      </c>
      <c r="I431" s="64" t="e">
        <f ca="1">_xludf.IFNA(VLOOKUP($A431,'Data Sheet'!$A:N,15,FALSE),"NA")</f>
        <v>#NAME?</v>
      </c>
      <c r="J431" s="63" t="e">
        <f ca="1">_xludf.IFNA(VLOOKUP($A431,'Data Sheet'!$A:T,19,FALSE),"NA")</f>
        <v>#NAME?</v>
      </c>
      <c r="K431" s="64" t="e">
        <f ca="1">_xludf.IFNA(VLOOKUP($A431,'Data Sheet'!$A:T,20,FALSE),"NA")</f>
        <v>#NAME?</v>
      </c>
    </row>
    <row r="432" spans="2:11" ht="15.75" customHeight="1" x14ac:dyDescent="0.15">
      <c r="B432" s="60" t="e">
        <f ca="1">_xludf.IFNA(VLOOKUP($A432,'Data Sheet'!$A:B,2,FALSE),"NA")</f>
        <v>#NAME?</v>
      </c>
      <c r="C432" s="61" t="e">
        <f ca="1">_xludf.IFNA(VLOOKUP($A432,'Data Sheet'!$A:U,3,FALSE),"NA")</f>
        <v>#NAME?</v>
      </c>
      <c r="D432" s="61" t="e">
        <f ca="1">_xludf.IFNA(VLOOKUP($A432,'Data Sheet'!$A:C,4,FALSE),"NA")</f>
        <v>#NAME?</v>
      </c>
      <c r="E432" s="61" t="e">
        <f ca="1">_xludf.IFNA(VLOOKUP($A432,'Data Sheet'!$A:D,5,FALSE),"NA")</f>
        <v>#NAME?</v>
      </c>
      <c r="F432" s="73" t="e">
        <f ca="1">_xludf.IFNA(VLOOKUP($A432,'Data Sheet'!$A:E,6,FALSE),"NA")</f>
        <v>#NAME?</v>
      </c>
      <c r="G432" s="63" t="e">
        <f ca="1">_xludf.IFNA(VLOOKUP($A432,'Data Sheet'!$A:F,7,FALSE),"NA")</f>
        <v>#NAME?</v>
      </c>
      <c r="H432" s="64" t="e">
        <f ca="1">_xludf.IFNA(VLOOKUP($A432,'Data Sheet'!$A:M,14,FALSE),"NA")</f>
        <v>#NAME?</v>
      </c>
      <c r="I432" s="64" t="e">
        <f ca="1">_xludf.IFNA(VLOOKUP($A432,'Data Sheet'!$A:N,15,FALSE),"NA")</f>
        <v>#NAME?</v>
      </c>
      <c r="J432" s="63" t="e">
        <f ca="1">_xludf.IFNA(VLOOKUP($A432,'Data Sheet'!$A:T,19,FALSE),"NA")</f>
        <v>#NAME?</v>
      </c>
      <c r="K432" s="64" t="e">
        <f ca="1">_xludf.IFNA(VLOOKUP($A432,'Data Sheet'!$A:T,20,FALSE),"NA")</f>
        <v>#NAME?</v>
      </c>
    </row>
    <row r="433" spans="2:11" ht="15.75" customHeight="1" x14ac:dyDescent="0.15">
      <c r="B433" s="60" t="e">
        <f ca="1">_xludf.IFNA(VLOOKUP($A433,'Data Sheet'!$A:B,2,FALSE),"NA")</f>
        <v>#NAME?</v>
      </c>
      <c r="C433" s="61" t="e">
        <f ca="1">_xludf.IFNA(VLOOKUP($A433,'Data Sheet'!$A:U,3,FALSE),"NA")</f>
        <v>#NAME?</v>
      </c>
      <c r="D433" s="61" t="e">
        <f ca="1">_xludf.IFNA(VLOOKUP($A433,'Data Sheet'!$A:C,4,FALSE),"NA")</f>
        <v>#NAME?</v>
      </c>
      <c r="E433" s="61" t="e">
        <f ca="1">_xludf.IFNA(VLOOKUP($A433,'Data Sheet'!$A:D,5,FALSE),"NA")</f>
        <v>#NAME?</v>
      </c>
      <c r="F433" s="73" t="e">
        <f ca="1">_xludf.IFNA(VLOOKUP($A433,'Data Sheet'!$A:E,6,FALSE),"NA")</f>
        <v>#NAME?</v>
      </c>
      <c r="G433" s="63" t="e">
        <f ca="1">_xludf.IFNA(VLOOKUP($A433,'Data Sheet'!$A:F,7,FALSE),"NA")</f>
        <v>#NAME?</v>
      </c>
      <c r="H433" s="64" t="e">
        <f ca="1">_xludf.IFNA(VLOOKUP($A433,'Data Sheet'!$A:M,14,FALSE),"NA")</f>
        <v>#NAME?</v>
      </c>
      <c r="I433" s="64" t="e">
        <f ca="1">_xludf.IFNA(VLOOKUP($A433,'Data Sheet'!$A:N,15,FALSE),"NA")</f>
        <v>#NAME?</v>
      </c>
      <c r="J433" s="63" t="e">
        <f ca="1">_xludf.IFNA(VLOOKUP($A433,'Data Sheet'!$A:T,19,FALSE),"NA")</f>
        <v>#NAME?</v>
      </c>
      <c r="K433" s="64" t="e">
        <f ca="1">_xludf.IFNA(VLOOKUP($A433,'Data Sheet'!$A:T,20,FALSE),"NA")</f>
        <v>#NAME?</v>
      </c>
    </row>
    <row r="434" spans="2:11" ht="15.75" customHeight="1" x14ac:dyDescent="0.15">
      <c r="B434" s="60" t="e">
        <f ca="1">_xludf.IFNA(VLOOKUP($A434,'Data Sheet'!$A:B,2,FALSE),"NA")</f>
        <v>#NAME?</v>
      </c>
      <c r="C434" s="61" t="e">
        <f ca="1">_xludf.IFNA(VLOOKUP($A434,'Data Sheet'!$A:U,3,FALSE),"NA")</f>
        <v>#NAME?</v>
      </c>
      <c r="D434" s="61" t="e">
        <f ca="1">_xludf.IFNA(VLOOKUP($A434,'Data Sheet'!$A:C,4,FALSE),"NA")</f>
        <v>#NAME?</v>
      </c>
      <c r="E434" s="61" t="e">
        <f ca="1">_xludf.IFNA(VLOOKUP($A434,'Data Sheet'!$A:D,5,FALSE),"NA")</f>
        <v>#NAME?</v>
      </c>
      <c r="F434" s="73" t="e">
        <f ca="1">_xludf.IFNA(VLOOKUP($A434,'Data Sheet'!$A:E,6,FALSE),"NA")</f>
        <v>#NAME?</v>
      </c>
      <c r="G434" s="63" t="e">
        <f ca="1">_xludf.IFNA(VLOOKUP($A434,'Data Sheet'!$A:F,7,FALSE),"NA")</f>
        <v>#NAME?</v>
      </c>
      <c r="H434" s="64" t="e">
        <f ca="1">_xludf.IFNA(VLOOKUP($A434,'Data Sheet'!$A:M,14,FALSE),"NA")</f>
        <v>#NAME?</v>
      </c>
      <c r="I434" s="64" t="e">
        <f ca="1">_xludf.IFNA(VLOOKUP($A434,'Data Sheet'!$A:N,15,FALSE),"NA")</f>
        <v>#NAME?</v>
      </c>
      <c r="J434" s="63" t="e">
        <f ca="1">_xludf.IFNA(VLOOKUP($A434,'Data Sheet'!$A:T,19,FALSE),"NA")</f>
        <v>#NAME?</v>
      </c>
      <c r="K434" s="64" t="e">
        <f ca="1">_xludf.IFNA(VLOOKUP($A434,'Data Sheet'!$A:T,20,FALSE),"NA")</f>
        <v>#NAME?</v>
      </c>
    </row>
    <row r="435" spans="2:11" ht="15.75" customHeight="1" x14ac:dyDescent="0.15">
      <c r="B435" s="60" t="e">
        <f ca="1">_xludf.IFNA(VLOOKUP($A435,'Data Sheet'!$A:B,2,FALSE),"NA")</f>
        <v>#NAME?</v>
      </c>
      <c r="C435" s="61" t="e">
        <f ca="1">_xludf.IFNA(VLOOKUP($A435,'Data Sheet'!$A:U,3,FALSE),"NA")</f>
        <v>#NAME?</v>
      </c>
      <c r="D435" s="61" t="e">
        <f ca="1">_xludf.IFNA(VLOOKUP($A435,'Data Sheet'!$A:C,4,FALSE),"NA")</f>
        <v>#NAME?</v>
      </c>
      <c r="E435" s="61" t="e">
        <f ca="1">_xludf.IFNA(VLOOKUP($A435,'Data Sheet'!$A:D,5,FALSE),"NA")</f>
        <v>#NAME?</v>
      </c>
      <c r="F435" s="73" t="e">
        <f ca="1">_xludf.IFNA(VLOOKUP($A435,'Data Sheet'!$A:E,6,FALSE),"NA")</f>
        <v>#NAME?</v>
      </c>
      <c r="G435" s="63" t="e">
        <f ca="1">_xludf.IFNA(VLOOKUP($A435,'Data Sheet'!$A:F,7,FALSE),"NA")</f>
        <v>#NAME?</v>
      </c>
      <c r="H435" s="64" t="e">
        <f ca="1">_xludf.IFNA(VLOOKUP($A435,'Data Sheet'!$A:M,14,FALSE),"NA")</f>
        <v>#NAME?</v>
      </c>
      <c r="I435" s="64" t="e">
        <f ca="1">_xludf.IFNA(VLOOKUP($A435,'Data Sheet'!$A:N,15,FALSE),"NA")</f>
        <v>#NAME?</v>
      </c>
      <c r="J435" s="63" t="e">
        <f ca="1">_xludf.IFNA(VLOOKUP($A435,'Data Sheet'!$A:T,19,FALSE),"NA")</f>
        <v>#NAME?</v>
      </c>
      <c r="K435" s="64" t="e">
        <f ca="1">_xludf.IFNA(VLOOKUP($A435,'Data Sheet'!$A:T,20,FALSE),"NA")</f>
        <v>#NAME?</v>
      </c>
    </row>
    <row r="436" spans="2:11" ht="15.75" customHeight="1" x14ac:dyDescent="0.15">
      <c r="B436" s="60" t="e">
        <f ca="1">_xludf.IFNA(VLOOKUP($A436,'Data Sheet'!$A:B,2,FALSE),"NA")</f>
        <v>#NAME?</v>
      </c>
      <c r="C436" s="61" t="e">
        <f ca="1">_xludf.IFNA(VLOOKUP($A436,'Data Sheet'!$A:U,3,FALSE),"NA")</f>
        <v>#NAME?</v>
      </c>
      <c r="D436" s="61" t="e">
        <f ca="1">_xludf.IFNA(VLOOKUP($A436,'Data Sheet'!$A:C,4,FALSE),"NA")</f>
        <v>#NAME?</v>
      </c>
      <c r="E436" s="61" t="e">
        <f ca="1">_xludf.IFNA(VLOOKUP($A436,'Data Sheet'!$A:D,5,FALSE),"NA")</f>
        <v>#NAME?</v>
      </c>
      <c r="F436" s="73" t="e">
        <f ca="1">_xludf.IFNA(VLOOKUP($A436,'Data Sheet'!$A:E,6,FALSE),"NA")</f>
        <v>#NAME?</v>
      </c>
      <c r="G436" s="63" t="e">
        <f ca="1">_xludf.IFNA(VLOOKUP($A436,'Data Sheet'!$A:F,7,FALSE),"NA")</f>
        <v>#NAME?</v>
      </c>
      <c r="H436" s="64" t="e">
        <f ca="1">_xludf.IFNA(VLOOKUP($A436,'Data Sheet'!$A:M,14,FALSE),"NA")</f>
        <v>#NAME?</v>
      </c>
      <c r="I436" s="64" t="e">
        <f ca="1">_xludf.IFNA(VLOOKUP($A436,'Data Sheet'!$A:N,15,FALSE),"NA")</f>
        <v>#NAME?</v>
      </c>
      <c r="J436" s="63" t="e">
        <f ca="1">_xludf.IFNA(VLOOKUP($A436,'Data Sheet'!$A:T,19,FALSE),"NA")</f>
        <v>#NAME?</v>
      </c>
      <c r="K436" s="64" t="e">
        <f ca="1">_xludf.IFNA(VLOOKUP($A436,'Data Sheet'!$A:T,20,FALSE),"NA")</f>
        <v>#NAME?</v>
      </c>
    </row>
    <row r="437" spans="2:11" ht="15.75" customHeight="1" x14ac:dyDescent="0.15">
      <c r="B437" s="60" t="e">
        <f ca="1">_xludf.IFNA(VLOOKUP($A437,'Data Sheet'!$A:B,2,FALSE),"NA")</f>
        <v>#NAME?</v>
      </c>
      <c r="C437" s="61" t="e">
        <f ca="1">_xludf.IFNA(VLOOKUP($A437,'Data Sheet'!$A:U,3,FALSE),"NA")</f>
        <v>#NAME?</v>
      </c>
      <c r="D437" s="61" t="e">
        <f ca="1">_xludf.IFNA(VLOOKUP($A437,'Data Sheet'!$A:C,4,FALSE),"NA")</f>
        <v>#NAME?</v>
      </c>
      <c r="E437" s="61" t="e">
        <f ca="1">_xludf.IFNA(VLOOKUP($A437,'Data Sheet'!$A:D,5,FALSE),"NA")</f>
        <v>#NAME?</v>
      </c>
      <c r="F437" s="73" t="e">
        <f ca="1">_xludf.IFNA(VLOOKUP($A437,'Data Sheet'!$A:E,6,FALSE),"NA")</f>
        <v>#NAME?</v>
      </c>
      <c r="G437" s="63" t="e">
        <f ca="1">_xludf.IFNA(VLOOKUP($A437,'Data Sheet'!$A:F,7,FALSE),"NA")</f>
        <v>#NAME?</v>
      </c>
      <c r="H437" s="64" t="e">
        <f ca="1">_xludf.IFNA(VLOOKUP($A437,'Data Sheet'!$A:M,14,FALSE),"NA")</f>
        <v>#NAME?</v>
      </c>
      <c r="I437" s="64" t="e">
        <f ca="1">_xludf.IFNA(VLOOKUP($A437,'Data Sheet'!$A:N,15,FALSE),"NA")</f>
        <v>#NAME?</v>
      </c>
      <c r="J437" s="63" t="e">
        <f ca="1">_xludf.IFNA(VLOOKUP($A437,'Data Sheet'!$A:T,19,FALSE),"NA")</f>
        <v>#NAME?</v>
      </c>
      <c r="K437" s="64" t="e">
        <f ca="1">_xludf.IFNA(VLOOKUP($A437,'Data Sheet'!$A:T,20,FALSE),"NA")</f>
        <v>#NAME?</v>
      </c>
    </row>
    <row r="438" spans="2:11" ht="15.75" customHeight="1" x14ac:dyDescent="0.15">
      <c r="B438" s="60" t="e">
        <f ca="1">_xludf.IFNA(VLOOKUP($A438,'Data Sheet'!$A:B,2,FALSE),"NA")</f>
        <v>#NAME?</v>
      </c>
      <c r="C438" s="61" t="e">
        <f ca="1">_xludf.IFNA(VLOOKUP($A438,'Data Sheet'!$A:U,3,FALSE),"NA")</f>
        <v>#NAME?</v>
      </c>
      <c r="D438" s="61" t="e">
        <f ca="1">_xludf.IFNA(VLOOKUP($A438,'Data Sheet'!$A:C,4,FALSE),"NA")</f>
        <v>#NAME?</v>
      </c>
      <c r="E438" s="61" t="e">
        <f ca="1">_xludf.IFNA(VLOOKUP($A438,'Data Sheet'!$A:D,5,FALSE),"NA")</f>
        <v>#NAME?</v>
      </c>
      <c r="F438" s="73" t="e">
        <f ca="1">_xludf.IFNA(VLOOKUP($A438,'Data Sheet'!$A:E,6,FALSE),"NA")</f>
        <v>#NAME?</v>
      </c>
      <c r="G438" s="63" t="e">
        <f ca="1">_xludf.IFNA(VLOOKUP($A438,'Data Sheet'!$A:F,7,FALSE),"NA")</f>
        <v>#NAME?</v>
      </c>
      <c r="H438" s="64" t="e">
        <f ca="1">_xludf.IFNA(VLOOKUP($A438,'Data Sheet'!$A:M,14,FALSE),"NA")</f>
        <v>#NAME?</v>
      </c>
      <c r="I438" s="64" t="e">
        <f ca="1">_xludf.IFNA(VLOOKUP($A438,'Data Sheet'!$A:N,15,FALSE),"NA")</f>
        <v>#NAME?</v>
      </c>
      <c r="J438" s="63" t="e">
        <f ca="1">_xludf.IFNA(VLOOKUP($A438,'Data Sheet'!$A:T,19,FALSE),"NA")</f>
        <v>#NAME?</v>
      </c>
      <c r="K438" s="64" t="e">
        <f ca="1">_xludf.IFNA(VLOOKUP($A438,'Data Sheet'!$A:T,20,FALSE),"NA")</f>
        <v>#NAME?</v>
      </c>
    </row>
    <row r="439" spans="2:11" ht="15.75" customHeight="1" x14ac:dyDescent="0.15">
      <c r="B439" s="60" t="e">
        <f ca="1">_xludf.IFNA(VLOOKUP($A439,'Data Sheet'!$A:B,2,FALSE),"NA")</f>
        <v>#NAME?</v>
      </c>
      <c r="C439" s="61" t="e">
        <f ca="1">_xludf.IFNA(VLOOKUP($A439,'Data Sheet'!$A:U,3,FALSE),"NA")</f>
        <v>#NAME?</v>
      </c>
      <c r="D439" s="61" t="e">
        <f ca="1">_xludf.IFNA(VLOOKUP($A439,'Data Sheet'!$A:C,4,FALSE),"NA")</f>
        <v>#NAME?</v>
      </c>
      <c r="E439" s="61" t="e">
        <f ca="1">_xludf.IFNA(VLOOKUP($A439,'Data Sheet'!$A:D,5,FALSE),"NA")</f>
        <v>#NAME?</v>
      </c>
      <c r="F439" s="73" t="e">
        <f ca="1">_xludf.IFNA(VLOOKUP($A439,'Data Sheet'!$A:E,6,FALSE),"NA")</f>
        <v>#NAME?</v>
      </c>
      <c r="G439" s="63" t="e">
        <f ca="1">_xludf.IFNA(VLOOKUP($A439,'Data Sheet'!$A:F,7,FALSE),"NA")</f>
        <v>#NAME?</v>
      </c>
      <c r="H439" s="64" t="e">
        <f ca="1">_xludf.IFNA(VLOOKUP($A439,'Data Sheet'!$A:M,14,FALSE),"NA")</f>
        <v>#NAME?</v>
      </c>
      <c r="I439" s="64" t="e">
        <f ca="1">_xludf.IFNA(VLOOKUP($A439,'Data Sheet'!$A:N,15,FALSE),"NA")</f>
        <v>#NAME?</v>
      </c>
      <c r="J439" s="63" t="e">
        <f ca="1">_xludf.IFNA(VLOOKUP($A439,'Data Sheet'!$A:T,19,FALSE),"NA")</f>
        <v>#NAME?</v>
      </c>
      <c r="K439" s="64" t="e">
        <f ca="1">_xludf.IFNA(VLOOKUP($A439,'Data Sheet'!$A:T,20,FALSE),"NA")</f>
        <v>#NAME?</v>
      </c>
    </row>
    <row r="440" spans="2:11" ht="15.75" customHeight="1" x14ac:dyDescent="0.15">
      <c r="B440" s="60" t="e">
        <f ca="1">_xludf.IFNA(VLOOKUP($A440,'Data Sheet'!$A:B,2,FALSE),"NA")</f>
        <v>#NAME?</v>
      </c>
      <c r="C440" s="61" t="e">
        <f ca="1">_xludf.IFNA(VLOOKUP($A440,'Data Sheet'!$A:U,3,FALSE),"NA")</f>
        <v>#NAME?</v>
      </c>
      <c r="D440" s="61" t="e">
        <f ca="1">_xludf.IFNA(VLOOKUP($A440,'Data Sheet'!$A:C,4,FALSE),"NA")</f>
        <v>#NAME?</v>
      </c>
      <c r="E440" s="61" t="e">
        <f ca="1">_xludf.IFNA(VLOOKUP($A440,'Data Sheet'!$A:D,5,FALSE),"NA")</f>
        <v>#NAME?</v>
      </c>
      <c r="F440" s="73" t="e">
        <f ca="1">_xludf.IFNA(VLOOKUP($A440,'Data Sheet'!$A:E,6,FALSE),"NA")</f>
        <v>#NAME?</v>
      </c>
      <c r="G440" s="63" t="e">
        <f ca="1">_xludf.IFNA(VLOOKUP($A440,'Data Sheet'!$A:F,7,FALSE),"NA")</f>
        <v>#NAME?</v>
      </c>
      <c r="H440" s="64" t="e">
        <f ca="1">_xludf.IFNA(VLOOKUP($A440,'Data Sheet'!$A:M,14,FALSE),"NA")</f>
        <v>#NAME?</v>
      </c>
      <c r="I440" s="64" t="e">
        <f ca="1">_xludf.IFNA(VLOOKUP($A440,'Data Sheet'!$A:N,15,FALSE),"NA")</f>
        <v>#NAME?</v>
      </c>
      <c r="J440" s="63" t="e">
        <f ca="1">_xludf.IFNA(VLOOKUP($A440,'Data Sheet'!$A:T,19,FALSE),"NA")</f>
        <v>#NAME?</v>
      </c>
      <c r="K440" s="64" t="e">
        <f ca="1">_xludf.IFNA(VLOOKUP($A440,'Data Sheet'!$A:T,20,FALSE),"NA")</f>
        <v>#NAME?</v>
      </c>
    </row>
    <row r="441" spans="2:11" ht="15.75" customHeight="1" x14ac:dyDescent="0.15">
      <c r="B441" s="60" t="e">
        <f ca="1">_xludf.IFNA(VLOOKUP($A441,'Data Sheet'!$A:B,2,FALSE),"NA")</f>
        <v>#NAME?</v>
      </c>
      <c r="C441" s="61" t="e">
        <f ca="1">_xludf.IFNA(VLOOKUP($A441,'Data Sheet'!$A:U,3,FALSE),"NA")</f>
        <v>#NAME?</v>
      </c>
      <c r="D441" s="61" t="e">
        <f ca="1">_xludf.IFNA(VLOOKUP($A441,'Data Sheet'!$A:C,4,FALSE),"NA")</f>
        <v>#NAME?</v>
      </c>
      <c r="E441" s="61" t="e">
        <f ca="1">_xludf.IFNA(VLOOKUP($A441,'Data Sheet'!$A:D,5,FALSE),"NA")</f>
        <v>#NAME?</v>
      </c>
      <c r="F441" s="73" t="e">
        <f ca="1">_xludf.IFNA(VLOOKUP($A441,'Data Sheet'!$A:E,6,FALSE),"NA")</f>
        <v>#NAME?</v>
      </c>
      <c r="G441" s="63" t="e">
        <f ca="1">_xludf.IFNA(VLOOKUP($A441,'Data Sheet'!$A:F,7,FALSE),"NA")</f>
        <v>#NAME?</v>
      </c>
      <c r="H441" s="64" t="e">
        <f ca="1">_xludf.IFNA(VLOOKUP($A441,'Data Sheet'!$A:M,14,FALSE),"NA")</f>
        <v>#NAME?</v>
      </c>
      <c r="I441" s="64" t="e">
        <f ca="1">_xludf.IFNA(VLOOKUP($A441,'Data Sheet'!$A:N,15,FALSE),"NA")</f>
        <v>#NAME?</v>
      </c>
      <c r="J441" s="63" t="e">
        <f ca="1">_xludf.IFNA(VLOOKUP($A441,'Data Sheet'!$A:T,19,FALSE),"NA")</f>
        <v>#NAME?</v>
      </c>
      <c r="K441" s="64" t="e">
        <f ca="1">_xludf.IFNA(VLOOKUP($A441,'Data Sheet'!$A:T,20,FALSE),"NA")</f>
        <v>#NAME?</v>
      </c>
    </row>
    <row r="442" spans="2:11" ht="15.75" customHeight="1" x14ac:dyDescent="0.15">
      <c r="B442" s="60" t="e">
        <f ca="1">_xludf.IFNA(VLOOKUP($A442,'Data Sheet'!$A:B,2,FALSE),"NA")</f>
        <v>#NAME?</v>
      </c>
      <c r="C442" s="61" t="e">
        <f ca="1">_xludf.IFNA(VLOOKUP($A442,'Data Sheet'!$A:U,3,FALSE),"NA")</f>
        <v>#NAME?</v>
      </c>
      <c r="D442" s="61" t="e">
        <f ca="1">_xludf.IFNA(VLOOKUP($A442,'Data Sheet'!$A:C,4,FALSE),"NA")</f>
        <v>#NAME?</v>
      </c>
      <c r="E442" s="61" t="e">
        <f ca="1">_xludf.IFNA(VLOOKUP($A442,'Data Sheet'!$A:D,5,FALSE),"NA")</f>
        <v>#NAME?</v>
      </c>
      <c r="F442" s="73" t="e">
        <f ca="1">_xludf.IFNA(VLOOKUP($A442,'Data Sheet'!$A:E,6,FALSE),"NA")</f>
        <v>#NAME?</v>
      </c>
      <c r="G442" s="63" t="e">
        <f ca="1">_xludf.IFNA(VLOOKUP($A442,'Data Sheet'!$A:F,7,FALSE),"NA")</f>
        <v>#NAME?</v>
      </c>
      <c r="H442" s="64" t="e">
        <f ca="1">_xludf.IFNA(VLOOKUP($A442,'Data Sheet'!$A:M,14,FALSE),"NA")</f>
        <v>#NAME?</v>
      </c>
      <c r="I442" s="64" t="e">
        <f ca="1">_xludf.IFNA(VLOOKUP($A442,'Data Sheet'!$A:N,15,FALSE),"NA")</f>
        <v>#NAME?</v>
      </c>
      <c r="J442" s="63" t="e">
        <f ca="1">_xludf.IFNA(VLOOKUP($A442,'Data Sheet'!$A:T,19,FALSE),"NA")</f>
        <v>#NAME?</v>
      </c>
      <c r="K442" s="64" t="e">
        <f ca="1">_xludf.IFNA(VLOOKUP($A442,'Data Sheet'!$A:T,20,FALSE),"NA")</f>
        <v>#NAME?</v>
      </c>
    </row>
    <row r="443" spans="2:11" ht="15.75" customHeight="1" x14ac:dyDescent="0.15">
      <c r="B443" s="60" t="e">
        <f ca="1">_xludf.IFNA(VLOOKUP($A443,'Data Sheet'!$A:B,2,FALSE),"NA")</f>
        <v>#NAME?</v>
      </c>
      <c r="C443" s="61" t="e">
        <f ca="1">_xludf.IFNA(VLOOKUP($A443,'Data Sheet'!$A:U,3,FALSE),"NA")</f>
        <v>#NAME?</v>
      </c>
      <c r="D443" s="61" t="e">
        <f ca="1">_xludf.IFNA(VLOOKUP($A443,'Data Sheet'!$A:C,4,FALSE),"NA")</f>
        <v>#NAME?</v>
      </c>
      <c r="E443" s="61" t="e">
        <f ca="1">_xludf.IFNA(VLOOKUP($A443,'Data Sheet'!$A:D,5,FALSE),"NA")</f>
        <v>#NAME?</v>
      </c>
      <c r="F443" s="73" t="e">
        <f ca="1">_xludf.IFNA(VLOOKUP($A443,'Data Sheet'!$A:E,6,FALSE),"NA")</f>
        <v>#NAME?</v>
      </c>
      <c r="G443" s="63" t="e">
        <f ca="1">_xludf.IFNA(VLOOKUP($A443,'Data Sheet'!$A:F,7,FALSE),"NA")</f>
        <v>#NAME?</v>
      </c>
      <c r="H443" s="64" t="e">
        <f ca="1">_xludf.IFNA(VLOOKUP($A443,'Data Sheet'!$A:M,14,FALSE),"NA")</f>
        <v>#NAME?</v>
      </c>
      <c r="I443" s="64" t="e">
        <f ca="1">_xludf.IFNA(VLOOKUP($A443,'Data Sheet'!$A:N,15,FALSE),"NA")</f>
        <v>#NAME?</v>
      </c>
      <c r="J443" s="63" t="e">
        <f ca="1">_xludf.IFNA(VLOOKUP($A443,'Data Sheet'!$A:T,19,FALSE),"NA")</f>
        <v>#NAME?</v>
      </c>
      <c r="K443" s="64" t="e">
        <f ca="1">_xludf.IFNA(VLOOKUP($A443,'Data Sheet'!$A:T,20,FALSE),"NA")</f>
        <v>#NAME?</v>
      </c>
    </row>
    <row r="444" spans="2:11" ht="15.75" customHeight="1" x14ac:dyDescent="0.15">
      <c r="B444" s="60" t="e">
        <f ca="1">_xludf.IFNA(VLOOKUP($A444,'Data Sheet'!$A:B,2,FALSE),"NA")</f>
        <v>#NAME?</v>
      </c>
      <c r="C444" s="61" t="e">
        <f ca="1">_xludf.IFNA(VLOOKUP($A444,'Data Sheet'!$A:U,3,FALSE),"NA")</f>
        <v>#NAME?</v>
      </c>
      <c r="D444" s="61" t="e">
        <f ca="1">_xludf.IFNA(VLOOKUP($A444,'Data Sheet'!$A:C,4,FALSE),"NA")</f>
        <v>#NAME?</v>
      </c>
      <c r="E444" s="61" t="e">
        <f ca="1">_xludf.IFNA(VLOOKUP($A444,'Data Sheet'!$A:D,5,FALSE),"NA")</f>
        <v>#NAME?</v>
      </c>
      <c r="F444" s="73" t="e">
        <f ca="1">_xludf.IFNA(VLOOKUP($A444,'Data Sheet'!$A:E,6,FALSE),"NA")</f>
        <v>#NAME?</v>
      </c>
      <c r="G444" s="63" t="e">
        <f ca="1">_xludf.IFNA(VLOOKUP($A444,'Data Sheet'!$A:F,7,FALSE),"NA")</f>
        <v>#NAME?</v>
      </c>
      <c r="H444" s="64" t="e">
        <f ca="1">_xludf.IFNA(VLOOKUP($A444,'Data Sheet'!$A:M,14,FALSE),"NA")</f>
        <v>#NAME?</v>
      </c>
      <c r="I444" s="64" t="e">
        <f ca="1">_xludf.IFNA(VLOOKUP($A444,'Data Sheet'!$A:N,15,FALSE),"NA")</f>
        <v>#NAME?</v>
      </c>
      <c r="J444" s="63" t="e">
        <f ca="1">_xludf.IFNA(VLOOKUP($A444,'Data Sheet'!$A:T,19,FALSE),"NA")</f>
        <v>#NAME?</v>
      </c>
      <c r="K444" s="64" t="e">
        <f ca="1">_xludf.IFNA(VLOOKUP($A444,'Data Sheet'!$A:T,20,FALSE),"NA")</f>
        <v>#NAME?</v>
      </c>
    </row>
    <row r="445" spans="2:11" ht="15.75" customHeight="1" x14ac:dyDescent="0.15">
      <c r="B445" s="60" t="e">
        <f ca="1">_xludf.IFNA(VLOOKUP($A445,'Data Sheet'!$A:B,2,FALSE),"NA")</f>
        <v>#NAME?</v>
      </c>
      <c r="C445" s="61" t="e">
        <f ca="1">_xludf.IFNA(VLOOKUP($A445,'Data Sheet'!$A:U,3,FALSE),"NA")</f>
        <v>#NAME?</v>
      </c>
      <c r="D445" s="61" t="e">
        <f ca="1">_xludf.IFNA(VLOOKUP($A445,'Data Sheet'!$A:C,4,FALSE),"NA")</f>
        <v>#NAME?</v>
      </c>
      <c r="E445" s="61" t="e">
        <f ca="1">_xludf.IFNA(VLOOKUP($A445,'Data Sheet'!$A:D,5,FALSE),"NA")</f>
        <v>#NAME?</v>
      </c>
      <c r="F445" s="73" t="e">
        <f ca="1">_xludf.IFNA(VLOOKUP($A445,'Data Sheet'!$A:E,6,FALSE),"NA")</f>
        <v>#NAME?</v>
      </c>
      <c r="G445" s="63" t="e">
        <f ca="1">_xludf.IFNA(VLOOKUP($A445,'Data Sheet'!$A:F,7,FALSE),"NA")</f>
        <v>#NAME?</v>
      </c>
      <c r="H445" s="64" t="e">
        <f ca="1">_xludf.IFNA(VLOOKUP($A445,'Data Sheet'!$A:M,14,FALSE),"NA")</f>
        <v>#NAME?</v>
      </c>
      <c r="I445" s="64" t="e">
        <f ca="1">_xludf.IFNA(VLOOKUP($A445,'Data Sheet'!$A:N,15,FALSE),"NA")</f>
        <v>#NAME?</v>
      </c>
      <c r="J445" s="63" t="e">
        <f ca="1">_xludf.IFNA(VLOOKUP($A445,'Data Sheet'!$A:T,19,FALSE),"NA")</f>
        <v>#NAME?</v>
      </c>
      <c r="K445" s="64" t="e">
        <f ca="1">_xludf.IFNA(VLOOKUP($A445,'Data Sheet'!$A:T,20,FALSE),"NA")</f>
        <v>#NAME?</v>
      </c>
    </row>
    <row r="446" spans="2:11" ht="15.75" customHeight="1" x14ac:dyDescent="0.15">
      <c r="B446" s="60" t="e">
        <f ca="1">_xludf.IFNA(VLOOKUP($A446,'Data Sheet'!$A:B,2,FALSE),"NA")</f>
        <v>#NAME?</v>
      </c>
      <c r="C446" s="61" t="e">
        <f ca="1">_xludf.IFNA(VLOOKUP($A446,'Data Sheet'!$A:U,3,FALSE),"NA")</f>
        <v>#NAME?</v>
      </c>
      <c r="D446" s="61" t="e">
        <f ca="1">_xludf.IFNA(VLOOKUP($A446,'Data Sheet'!$A:C,4,FALSE),"NA")</f>
        <v>#NAME?</v>
      </c>
      <c r="E446" s="61" t="e">
        <f ca="1">_xludf.IFNA(VLOOKUP($A446,'Data Sheet'!$A:D,5,FALSE),"NA")</f>
        <v>#NAME?</v>
      </c>
      <c r="F446" s="73" t="e">
        <f ca="1">_xludf.IFNA(VLOOKUP($A446,'Data Sheet'!$A:E,6,FALSE),"NA")</f>
        <v>#NAME?</v>
      </c>
      <c r="G446" s="63" t="e">
        <f ca="1">_xludf.IFNA(VLOOKUP($A446,'Data Sheet'!$A:F,7,FALSE),"NA")</f>
        <v>#NAME?</v>
      </c>
      <c r="H446" s="64" t="e">
        <f ca="1">_xludf.IFNA(VLOOKUP($A446,'Data Sheet'!$A:M,14,FALSE),"NA")</f>
        <v>#NAME?</v>
      </c>
      <c r="I446" s="64" t="e">
        <f ca="1">_xludf.IFNA(VLOOKUP($A446,'Data Sheet'!$A:N,15,FALSE),"NA")</f>
        <v>#NAME?</v>
      </c>
      <c r="J446" s="63" t="e">
        <f ca="1">_xludf.IFNA(VLOOKUP($A446,'Data Sheet'!$A:T,19,FALSE),"NA")</f>
        <v>#NAME?</v>
      </c>
      <c r="K446" s="64" t="e">
        <f ca="1">_xludf.IFNA(VLOOKUP($A446,'Data Sheet'!$A:T,20,FALSE),"NA")</f>
        <v>#NAME?</v>
      </c>
    </row>
    <row r="447" spans="2:11" ht="15.75" customHeight="1" x14ac:dyDescent="0.15">
      <c r="B447" s="60" t="e">
        <f ca="1">_xludf.IFNA(VLOOKUP($A447,'Data Sheet'!$A:B,2,FALSE),"NA")</f>
        <v>#NAME?</v>
      </c>
      <c r="C447" s="61" t="e">
        <f ca="1">_xludf.IFNA(VLOOKUP($A447,'Data Sheet'!$A:U,3,FALSE),"NA")</f>
        <v>#NAME?</v>
      </c>
      <c r="D447" s="61" t="e">
        <f ca="1">_xludf.IFNA(VLOOKUP($A447,'Data Sheet'!$A:C,4,FALSE),"NA")</f>
        <v>#NAME?</v>
      </c>
      <c r="E447" s="61" t="e">
        <f ca="1">_xludf.IFNA(VLOOKUP($A447,'Data Sheet'!$A:D,5,FALSE),"NA")</f>
        <v>#NAME?</v>
      </c>
      <c r="F447" s="73" t="e">
        <f ca="1">_xludf.IFNA(VLOOKUP($A447,'Data Sheet'!$A:E,6,FALSE),"NA")</f>
        <v>#NAME?</v>
      </c>
      <c r="G447" s="63" t="e">
        <f ca="1">_xludf.IFNA(VLOOKUP($A447,'Data Sheet'!$A:F,7,FALSE),"NA")</f>
        <v>#NAME?</v>
      </c>
      <c r="H447" s="64" t="e">
        <f ca="1">_xludf.IFNA(VLOOKUP($A447,'Data Sheet'!$A:M,14,FALSE),"NA")</f>
        <v>#NAME?</v>
      </c>
      <c r="I447" s="64" t="e">
        <f ca="1">_xludf.IFNA(VLOOKUP($A447,'Data Sheet'!$A:N,15,FALSE),"NA")</f>
        <v>#NAME?</v>
      </c>
      <c r="J447" s="63" t="e">
        <f ca="1">_xludf.IFNA(VLOOKUP($A447,'Data Sheet'!$A:T,19,FALSE),"NA")</f>
        <v>#NAME?</v>
      </c>
      <c r="K447" s="64" t="e">
        <f ca="1">_xludf.IFNA(VLOOKUP($A447,'Data Sheet'!$A:T,20,FALSE),"NA")</f>
        <v>#NAME?</v>
      </c>
    </row>
    <row r="448" spans="2:11" ht="15.75" customHeight="1" x14ac:dyDescent="0.15">
      <c r="B448" s="60" t="e">
        <f ca="1">_xludf.IFNA(VLOOKUP($A448,'Data Sheet'!$A:B,2,FALSE),"NA")</f>
        <v>#NAME?</v>
      </c>
      <c r="C448" s="61" t="e">
        <f ca="1">_xludf.IFNA(VLOOKUP($A448,'Data Sheet'!$A:U,3,FALSE),"NA")</f>
        <v>#NAME?</v>
      </c>
      <c r="D448" s="61" t="e">
        <f ca="1">_xludf.IFNA(VLOOKUP($A448,'Data Sheet'!$A:C,4,FALSE),"NA")</f>
        <v>#NAME?</v>
      </c>
      <c r="E448" s="61" t="e">
        <f ca="1">_xludf.IFNA(VLOOKUP($A448,'Data Sheet'!$A:D,5,FALSE),"NA")</f>
        <v>#NAME?</v>
      </c>
      <c r="F448" s="73" t="e">
        <f ca="1">_xludf.IFNA(VLOOKUP($A448,'Data Sheet'!$A:E,6,FALSE),"NA")</f>
        <v>#NAME?</v>
      </c>
      <c r="G448" s="63" t="e">
        <f ca="1">_xludf.IFNA(VLOOKUP($A448,'Data Sheet'!$A:F,7,FALSE),"NA")</f>
        <v>#NAME?</v>
      </c>
      <c r="H448" s="64" t="e">
        <f ca="1">_xludf.IFNA(VLOOKUP($A448,'Data Sheet'!$A:M,14,FALSE),"NA")</f>
        <v>#NAME?</v>
      </c>
      <c r="I448" s="64" t="e">
        <f ca="1">_xludf.IFNA(VLOOKUP($A448,'Data Sheet'!$A:N,15,FALSE),"NA")</f>
        <v>#NAME?</v>
      </c>
      <c r="J448" s="63" t="e">
        <f ca="1">_xludf.IFNA(VLOOKUP($A448,'Data Sheet'!$A:T,19,FALSE),"NA")</f>
        <v>#NAME?</v>
      </c>
      <c r="K448" s="64" t="e">
        <f ca="1">_xludf.IFNA(VLOOKUP($A448,'Data Sheet'!$A:T,20,FALSE),"NA")</f>
        <v>#NAME?</v>
      </c>
    </row>
    <row r="449" spans="2:11" ht="15.75" customHeight="1" x14ac:dyDescent="0.15">
      <c r="B449" s="60" t="e">
        <f ca="1">_xludf.IFNA(VLOOKUP($A449,'Data Sheet'!$A:B,2,FALSE),"NA")</f>
        <v>#NAME?</v>
      </c>
      <c r="C449" s="61" t="e">
        <f ca="1">_xludf.IFNA(VLOOKUP($A449,'Data Sheet'!$A:U,3,FALSE),"NA")</f>
        <v>#NAME?</v>
      </c>
      <c r="D449" s="61" t="e">
        <f ca="1">_xludf.IFNA(VLOOKUP($A449,'Data Sheet'!$A:C,4,FALSE),"NA")</f>
        <v>#NAME?</v>
      </c>
      <c r="E449" s="61" t="e">
        <f ca="1">_xludf.IFNA(VLOOKUP($A449,'Data Sheet'!$A:D,5,FALSE),"NA")</f>
        <v>#NAME?</v>
      </c>
      <c r="F449" s="73" t="e">
        <f ca="1">_xludf.IFNA(VLOOKUP($A449,'Data Sheet'!$A:E,6,FALSE),"NA")</f>
        <v>#NAME?</v>
      </c>
      <c r="G449" s="63" t="e">
        <f ca="1">_xludf.IFNA(VLOOKUP($A449,'Data Sheet'!$A:F,7,FALSE),"NA")</f>
        <v>#NAME?</v>
      </c>
      <c r="H449" s="64" t="e">
        <f ca="1">_xludf.IFNA(VLOOKUP($A449,'Data Sheet'!$A:M,14,FALSE),"NA")</f>
        <v>#NAME?</v>
      </c>
      <c r="I449" s="64" t="e">
        <f ca="1">_xludf.IFNA(VLOOKUP($A449,'Data Sheet'!$A:N,15,FALSE),"NA")</f>
        <v>#NAME?</v>
      </c>
      <c r="J449" s="63" t="e">
        <f ca="1">_xludf.IFNA(VLOOKUP($A449,'Data Sheet'!$A:T,19,FALSE),"NA")</f>
        <v>#NAME?</v>
      </c>
      <c r="K449" s="64" t="e">
        <f ca="1">_xludf.IFNA(VLOOKUP($A449,'Data Sheet'!$A:T,20,FALSE),"NA")</f>
        <v>#NAME?</v>
      </c>
    </row>
    <row r="450" spans="2:11" ht="15.75" customHeight="1" x14ac:dyDescent="0.15">
      <c r="B450" s="60" t="e">
        <f ca="1">_xludf.IFNA(VLOOKUP($A450,'Data Sheet'!$A:B,2,FALSE),"NA")</f>
        <v>#NAME?</v>
      </c>
      <c r="C450" s="61" t="e">
        <f ca="1">_xludf.IFNA(VLOOKUP($A450,'Data Sheet'!$A:U,3,FALSE),"NA")</f>
        <v>#NAME?</v>
      </c>
      <c r="D450" s="61" t="e">
        <f ca="1">_xludf.IFNA(VLOOKUP($A450,'Data Sheet'!$A:C,4,FALSE),"NA")</f>
        <v>#NAME?</v>
      </c>
      <c r="E450" s="61" t="e">
        <f ca="1">_xludf.IFNA(VLOOKUP($A450,'Data Sheet'!$A:D,5,FALSE),"NA")</f>
        <v>#NAME?</v>
      </c>
      <c r="F450" s="73" t="e">
        <f ca="1">_xludf.IFNA(VLOOKUP($A450,'Data Sheet'!$A:E,6,FALSE),"NA")</f>
        <v>#NAME?</v>
      </c>
      <c r="G450" s="63" t="e">
        <f ca="1">_xludf.IFNA(VLOOKUP($A450,'Data Sheet'!$A:F,7,FALSE),"NA")</f>
        <v>#NAME?</v>
      </c>
      <c r="H450" s="64" t="e">
        <f ca="1">_xludf.IFNA(VLOOKUP($A450,'Data Sheet'!$A:M,14,FALSE),"NA")</f>
        <v>#NAME?</v>
      </c>
      <c r="I450" s="64" t="e">
        <f ca="1">_xludf.IFNA(VLOOKUP($A450,'Data Sheet'!$A:N,15,FALSE),"NA")</f>
        <v>#NAME?</v>
      </c>
      <c r="J450" s="63" t="e">
        <f ca="1">_xludf.IFNA(VLOOKUP($A450,'Data Sheet'!$A:T,19,FALSE),"NA")</f>
        <v>#NAME?</v>
      </c>
      <c r="K450" s="64" t="e">
        <f ca="1">_xludf.IFNA(VLOOKUP($A450,'Data Sheet'!$A:T,20,FALSE),"NA")</f>
        <v>#NAME?</v>
      </c>
    </row>
    <row r="451" spans="2:11" ht="15.75" customHeight="1" x14ac:dyDescent="0.15">
      <c r="B451" s="60" t="e">
        <f ca="1">_xludf.IFNA(VLOOKUP($A451,'Data Sheet'!$A:B,2,FALSE),"NA")</f>
        <v>#NAME?</v>
      </c>
      <c r="C451" s="61" t="e">
        <f ca="1">_xludf.IFNA(VLOOKUP($A451,'Data Sheet'!$A:U,3,FALSE),"NA")</f>
        <v>#NAME?</v>
      </c>
      <c r="D451" s="61" t="e">
        <f ca="1">_xludf.IFNA(VLOOKUP($A451,'Data Sheet'!$A:C,4,FALSE),"NA")</f>
        <v>#NAME?</v>
      </c>
      <c r="E451" s="61" t="e">
        <f ca="1">_xludf.IFNA(VLOOKUP($A451,'Data Sheet'!$A:D,5,FALSE),"NA")</f>
        <v>#NAME?</v>
      </c>
      <c r="F451" s="73" t="e">
        <f ca="1">_xludf.IFNA(VLOOKUP($A451,'Data Sheet'!$A:E,6,FALSE),"NA")</f>
        <v>#NAME?</v>
      </c>
      <c r="G451" s="63" t="e">
        <f ca="1">_xludf.IFNA(VLOOKUP($A451,'Data Sheet'!$A:F,7,FALSE),"NA")</f>
        <v>#NAME?</v>
      </c>
      <c r="H451" s="64" t="e">
        <f ca="1">_xludf.IFNA(VLOOKUP($A451,'Data Sheet'!$A:M,14,FALSE),"NA")</f>
        <v>#NAME?</v>
      </c>
      <c r="I451" s="64" t="e">
        <f ca="1">_xludf.IFNA(VLOOKUP($A451,'Data Sheet'!$A:N,15,FALSE),"NA")</f>
        <v>#NAME?</v>
      </c>
      <c r="J451" s="63" t="e">
        <f ca="1">_xludf.IFNA(VLOOKUP($A451,'Data Sheet'!$A:T,19,FALSE),"NA")</f>
        <v>#NAME?</v>
      </c>
      <c r="K451" s="64" t="e">
        <f ca="1">_xludf.IFNA(VLOOKUP($A451,'Data Sheet'!$A:T,20,FALSE),"NA")</f>
        <v>#NAME?</v>
      </c>
    </row>
    <row r="452" spans="2:11" ht="15.75" customHeight="1" x14ac:dyDescent="0.15">
      <c r="B452" s="60" t="e">
        <f ca="1">_xludf.IFNA(VLOOKUP($A452,'Data Sheet'!$A:B,2,FALSE),"NA")</f>
        <v>#NAME?</v>
      </c>
      <c r="C452" s="61" t="e">
        <f ca="1">_xludf.IFNA(VLOOKUP($A452,'Data Sheet'!$A:U,3,FALSE),"NA")</f>
        <v>#NAME?</v>
      </c>
      <c r="D452" s="61" t="e">
        <f ca="1">_xludf.IFNA(VLOOKUP($A452,'Data Sheet'!$A:C,4,FALSE),"NA")</f>
        <v>#NAME?</v>
      </c>
      <c r="E452" s="61" t="e">
        <f ca="1">_xludf.IFNA(VLOOKUP($A452,'Data Sheet'!$A:D,5,FALSE),"NA")</f>
        <v>#NAME?</v>
      </c>
      <c r="F452" s="73" t="e">
        <f ca="1">_xludf.IFNA(VLOOKUP($A452,'Data Sheet'!$A:E,6,FALSE),"NA")</f>
        <v>#NAME?</v>
      </c>
      <c r="G452" s="63" t="e">
        <f ca="1">_xludf.IFNA(VLOOKUP($A452,'Data Sheet'!$A:F,7,FALSE),"NA")</f>
        <v>#NAME?</v>
      </c>
      <c r="H452" s="64" t="e">
        <f ca="1">_xludf.IFNA(VLOOKUP($A452,'Data Sheet'!$A:M,14,FALSE),"NA")</f>
        <v>#NAME?</v>
      </c>
      <c r="I452" s="64" t="e">
        <f ca="1">_xludf.IFNA(VLOOKUP($A452,'Data Sheet'!$A:N,15,FALSE),"NA")</f>
        <v>#NAME?</v>
      </c>
      <c r="J452" s="63" t="e">
        <f ca="1">_xludf.IFNA(VLOOKUP($A452,'Data Sheet'!$A:T,19,FALSE),"NA")</f>
        <v>#NAME?</v>
      </c>
      <c r="K452" s="64" t="e">
        <f ca="1">_xludf.IFNA(VLOOKUP($A452,'Data Sheet'!$A:T,20,FALSE),"NA")</f>
        <v>#NAME?</v>
      </c>
    </row>
    <row r="453" spans="2:11" ht="15.75" customHeight="1" x14ac:dyDescent="0.15">
      <c r="B453" s="60" t="e">
        <f ca="1">_xludf.IFNA(VLOOKUP($A453,'Data Sheet'!$A:B,2,FALSE),"NA")</f>
        <v>#NAME?</v>
      </c>
      <c r="C453" s="61" t="e">
        <f ca="1">_xludf.IFNA(VLOOKUP($A453,'Data Sheet'!$A:U,3,FALSE),"NA")</f>
        <v>#NAME?</v>
      </c>
      <c r="D453" s="61" t="e">
        <f ca="1">_xludf.IFNA(VLOOKUP($A453,'Data Sheet'!$A:C,4,FALSE),"NA")</f>
        <v>#NAME?</v>
      </c>
      <c r="E453" s="61" t="e">
        <f ca="1">_xludf.IFNA(VLOOKUP($A453,'Data Sheet'!$A:D,5,FALSE),"NA")</f>
        <v>#NAME?</v>
      </c>
      <c r="F453" s="73" t="e">
        <f ca="1">_xludf.IFNA(VLOOKUP($A453,'Data Sheet'!$A:E,6,FALSE),"NA")</f>
        <v>#NAME?</v>
      </c>
      <c r="G453" s="63" t="e">
        <f ca="1">_xludf.IFNA(VLOOKUP($A453,'Data Sheet'!$A:F,7,FALSE),"NA")</f>
        <v>#NAME?</v>
      </c>
      <c r="H453" s="64" t="e">
        <f ca="1">_xludf.IFNA(VLOOKUP($A453,'Data Sheet'!$A:M,14,FALSE),"NA")</f>
        <v>#NAME?</v>
      </c>
      <c r="I453" s="64" t="e">
        <f ca="1">_xludf.IFNA(VLOOKUP($A453,'Data Sheet'!$A:N,15,FALSE),"NA")</f>
        <v>#NAME?</v>
      </c>
      <c r="J453" s="63" t="e">
        <f ca="1">_xludf.IFNA(VLOOKUP($A453,'Data Sheet'!$A:T,19,FALSE),"NA")</f>
        <v>#NAME?</v>
      </c>
      <c r="K453" s="64" t="e">
        <f ca="1">_xludf.IFNA(VLOOKUP($A453,'Data Sheet'!$A:T,20,FALSE),"NA")</f>
        <v>#NAME?</v>
      </c>
    </row>
    <row r="454" spans="2:11" ht="15.75" customHeight="1" x14ac:dyDescent="0.15">
      <c r="B454" s="60" t="e">
        <f ca="1">_xludf.IFNA(VLOOKUP($A454,'Data Sheet'!$A:B,2,FALSE),"NA")</f>
        <v>#NAME?</v>
      </c>
      <c r="C454" s="61" t="e">
        <f ca="1">_xludf.IFNA(VLOOKUP($A454,'Data Sheet'!$A:U,3,FALSE),"NA")</f>
        <v>#NAME?</v>
      </c>
      <c r="D454" s="61" t="e">
        <f ca="1">_xludf.IFNA(VLOOKUP($A454,'Data Sheet'!$A:C,4,FALSE),"NA")</f>
        <v>#NAME?</v>
      </c>
      <c r="E454" s="61" t="e">
        <f ca="1">_xludf.IFNA(VLOOKUP($A454,'Data Sheet'!$A:D,5,FALSE),"NA")</f>
        <v>#NAME?</v>
      </c>
      <c r="F454" s="73" t="e">
        <f ca="1">_xludf.IFNA(VLOOKUP($A454,'Data Sheet'!$A:E,6,FALSE),"NA")</f>
        <v>#NAME?</v>
      </c>
      <c r="G454" s="63" t="e">
        <f ca="1">_xludf.IFNA(VLOOKUP($A454,'Data Sheet'!$A:F,7,FALSE),"NA")</f>
        <v>#NAME?</v>
      </c>
      <c r="H454" s="64" t="e">
        <f ca="1">_xludf.IFNA(VLOOKUP($A454,'Data Sheet'!$A:M,14,FALSE),"NA")</f>
        <v>#NAME?</v>
      </c>
      <c r="I454" s="64" t="e">
        <f ca="1">_xludf.IFNA(VLOOKUP($A454,'Data Sheet'!$A:N,15,FALSE),"NA")</f>
        <v>#NAME?</v>
      </c>
      <c r="J454" s="63" t="e">
        <f ca="1">_xludf.IFNA(VLOOKUP($A454,'Data Sheet'!$A:T,19,FALSE),"NA")</f>
        <v>#NAME?</v>
      </c>
      <c r="K454" s="64" t="e">
        <f ca="1">_xludf.IFNA(VLOOKUP($A454,'Data Sheet'!$A:T,20,FALSE),"NA")</f>
        <v>#NAME?</v>
      </c>
    </row>
    <row r="455" spans="2:11" ht="15.75" customHeight="1" x14ac:dyDescent="0.15">
      <c r="B455" s="60" t="e">
        <f ca="1">_xludf.IFNA(VLOOKUP($A455,'Data Sheet'!$A:B,2,FALSE),"NA")</f>
        <v>#NAME?</v>
      </c>
      <c r="C455" s="61" t="e">
        <f ca="1">_xludf.IFNA(VLOOKUP($A455,'Data Sheet'!$A:U,3,FALSE),"NA")</f>
        <v>#NAME?</v>
      </c>
      <c r="D455" s="61" t="e">
        <f ca="1">_xludf.IFNA(VLOOKUP($A455,'Data Sheet'!$A:C,4,FALSE),"NA")</f>
        <v>#NAME?</v>
      </c>
      <c r="E455" s="61" t="e">
        <f ca="1">_xludf.IFNA(VLOOKUP($A455,'Data Sheet'!$A:D,5,FALSE),"NA")</f>
        <v>#NAME?</v>
      </c>
      <c r="F455" s="73" t="e">
        <f ca="1">_xludf.IFNA(VLOOKUP($A455,'Data Sheet'!$A:E,6,FALSE),"NA")</f>
        <v>#NAME?</v>
      </c>
      <c r="G455" s="63" t="e">
        <f ca="1">_xludf.IFNA(VLOOKUP($A455,'Data Sheet'!$A:F,7,FALSE),"NA")</f>
        <v>#NAME?</v>
      </c>
      <c r="H455" s="64" t="e">
        <f ca="1">_xludf.IFNA(VLOOKUP($A455,'Data Sheet'!$A:M,14,FALSE),"NA")</f>
        <v>#NAME?</v>
      </c>
      <c r="I455" s="64" t="e">
        <f ca="1">_xludf.IFNA(VLOOKUP($A455,'Data Sheet'!$A:N,15,FALSE),"NA")</f>
        <v>#NAME?</v>
      </c>
      <c r="J455" s="63" t="e">
        <f ca="1">_xludf.IFNA(VLOOKUP($A455,'Data Sheet'!$A:T,19,FALSE),"NA")</f>
        <v>#NAME?</v>
      </c>
      <c r="K455" s="64" t="e">
        <f ca="1">_xludf.IFNA(VLOOKUP($A455,'Data Sheet'!$A:T,20,FALSE),"NA")</f>
        <v>#NAME?</v>
      </c>
    </row>
    <row r="456" spans="2:11" ht="15.75" customHeight="1" x14ac:dyDescent="0.15">
      <c r="B456" s="60" t="e">
        <f ca="1">_xludf.IFNA(VLOOKUP($A456,'Data Sheet'!$A:B,2,FALSE),"NA")</f>
        <v>#NAME?</v>
      </c>
      <c r="C456" s="61" t="e">
        <f ca="1">_xludf.IFNA(VLOOKUP($A456,'Data Sheet'!$A:U,3,FALSE),"NA")</f>
        <v>#NAME?</v>
      </c>
      <c r="D456" s="61" t="e">
        <f ca="1">_xludf.IFNA(VLOOKUP($A456,'Data Sheet'!$A:C,4,FALSE),"NA")</f>
        <v>#NAME?</v>
      </c>
      <c r="E456" s="61" t="e">
        <f ca="1">_xludf.IFNA(VLOOKUP($A456,'Data Sheet'!$A:D,5,FALSE),"NA")</f>
        <v>#NAME?</v>
      </c>
      <c r="F456" s="73" t="e">
        <f ca="1">_xludf.IFNA(VLOOKUP($A456,'Data Sheet'!$A:E,6,FALSE),"NA")</f>
        <v>#NAME?</v>
      </c>
      <c r="G456" s="63" t="e">
        <f ca="1">_xludf.IFNA(VLOOKUP($A456,'Data Sheet'!$A:F,7,FALSE),"NA")</f>
        <v>#NAME?</v>
      </c>
      <c r="H456" s="64" t="e">
        <f ca="1">_xludf.IFNA(VLOOKUP($A456,'Data Sheet'!$A:M,14,FALSE),"NA")</f>
        <v>#NAME?</v>
      </c>
      <c r="I456" s="64" t="e">
        <f ca="1">_xludf.IFNA(VLOOKUP($A456,'Data Sheet'!$A:N,15,FALSE),"NA")</f>
        <v>#NAME?</v>
      </c>
      <c r="J456" s="63" t="e">
        <f ca="1">_xludf.IFNA(VLOOKUP($A456,'Data Sheet'!$A:T,19,FALSE),"NA")</f>
        <v>#NAME?</v>
      </c>
      <c r="K456" s="64" t="e">
        <f ca="1">_xludf.IFNA(VLOOKUP($A456,'Data Sheet'!$A:T,20,FALSE),"NA")</f>
        <v>#NAME?</v>
      </c>
    </row>
    <row r="457" spans="2:11" ht="15.75" customHeight="1" x14ac:dyDescent="0.15">
      <c r="B457" s="60" t="e">
        <f ca="1">_xludf.IFNA(VLOOKUP($A457,'Data Sheet'!$A:B,2,FALSE),"NA")</f>
        <v>#NAME?</v>
      </c>
      <c r="C457" s="61" t="e">
        <f ca="1">_xludf.IFNA(VLOOKUP($A457,'Data Sheet'!$A:U,3,FALSE),"NA")</f>
        <v>#NAME?</v>
      </c>
      <c r="D457" s="61" t="e">
        <f ca="1">_xludf.IFNA(VLOOKUP($A457,'Data Sheet'!$A:C,4,FALSE),"NA")</f>
        <v>#NAME?</v>
      </c>
      <c r="E457" s="61" t="e">
        <f ca="1">_xludf.IFNA(VLOOKUP($A457,'Data Sheet'!$A:D,5,FALSE),"NA")</f>
        <v>#NAME?</v>
      </c>
      <c r="F457" s="73" t="e">
        <f ca="1">_xludf.IFNA(VLOOKUP($A457,'Data Sheet'!$A:E,6,FALSE),"NA")</f>
        <v>#NAME?</v>
      </c>
      <c r="G457" s="63" t="e">
        <f ca="1">_xludf.IFNA(VLOOKUP($A457,'Data Sheet'!$A:F,7,FALSE),"NA")</f>
        <v>#NAME?</v>
      </c>
      <c r="H457" s="64" t="e">
        <f ca="1">_xludf.IFNA(VLOOKUP($A457,'Data Sheet'!$A:M,14,FALSE),"NA")</f>
        <v>#NAME?</v>
      </c>
      <c r="I457" s="64" t="e">
        <f ca="1">_xludf.IFNA(VLOOKUP($A457,'Data Sheet'!$A:N,15,FALSE),"NA")</f>
        <v>#NAME?</v>
      </c>
      <c r="J457" s="63" t="e">
        <f ca="1">_xludf.IFNA(VLOOKUP($A457,'Data Sheet'!$A:T,19,FALSE),"NA")</f>
        <v>#NAME?</v>
      </c>
      <c r="K457" s="64" t="e">
        <f ca="1">_xludf.IFNA(VLOOKUP($A457,'Data Sheet'!$A:T,20,FALSE),"NA")</f>
        <v>#NAME?</v>
      </c>
    </row>
    <row r="458" spans="2:11" ht="15.75" customHeight="1" x14ac:dyDescent="0.15">
      <c r="B458" s="60" t="e">
        <f ca="1">_xludf.IFNA(VLOOKUP($A458,'Data Sheet'!$A:B,2,FALSE),"NA")</f>
        <v>#NAME?</v>
      </c>
      <c r="C458" s="61" t="e">
        <f ca="1">_xludf.IFNA(VLOOKUP($A458,'Data Sheet'!$A:U,3,FALSE),"NA")</f>
        <v>#NAME?</v>
      </c>
      <c r="D458" s="61" t="e">
        <f ca="1">_xludf.IFNA(VLOOKUP($A458,'Data Sheet'!$A:C,4,FALSE),"NA")</f>
        <v>#NAME?</v>
      </c>
      <c r="E458" s="61" t="e">
        <f ca="1">_xludf.IFNA(VLOOKUP($A458,'Data Sheet'!$A:D,5,FALSE),"NA")</f>
        <v>#NAME?</v>
      </c>
      <c r="F458" s="73" t="e">
        <f ca="1">_xludf.IFNA(VLOOKUP($A458,'Data Sheet'!$A:E,6,FALSE),"NA")</f>
        <v>#NAME?</v>
      </c>
      <c r="G458" s="63" t="e">
        <f ca="1">_xludf.IFNA(VLOOKUP($A458,'Data Sheet'!$A:F,7,FALSE),"NA")</f>
        <v>#NAME?</v>
      </c>
      <c r="H458" s="64" t="e">
        <f ca="1">_xludf.IFNA(VLOOKUP($A458,'Data Sheet'!$A:M,14,FALSE),"NA")</f>
        <v>#NAME?</v>
      </c>
      <c r="I458" s="64" t="e">
        <f ca="1">_xludf.IFNA(VLOOKUP($A458,'Data Sheet'!$A:N,15,FALSE),"NA")</f>
        <v>#NAME?</v>
      </c>
      <c r="J458" s="63" t="e">
        <f ca="1">_xludf.IFNA(VLOOKUP($A458,'Data Sheet'!$A:T,19,FALSE),"NA")</f>
        <v>#NAME?</v>
      </c>
      <c r="K458" s="64" t="e">
        <f ca="1">_xludf.IFNA(VLOOKUP($A458,'Data Sheet'!$A:T,20,FALSE),"NA")</f>
        <v>#NAME?</v>
      </c>
    </row>
    <row r="459" spans="2:11" ht="15.75" customHeight="1" x14ac:dyDescent="0.15">
      <c r="B459" s="60" t="e">
        <f ca="1">_xludf.IFNA(VLOOKUP($A459,'Data Sheet'!$A:B,2,FALSE),"NA")</f>
        <v>#NAME?</v>
      </c>
      <c r="C459" s="61" t="e">
        <f ca="1">_xludf.IFNA(VLOOKUP($A459,'Data Sheet'!$A:U,3,FALSE),"NA")</f>
        <v>#NAME?</v>
      </c>
      <c r="D459" s="61" t="e">
        <f ca="1">_xludf.IFNA(VLOOKUP($A459,'Data Sheet'!$A:C,4,FALSE),"NA")</f>
        <v>#NAME?</v>
      </c>
      <c r="E459" s="61" t="e">
        <f ca="1">_xludf.IFNA(VLOOKUP($A459,'Data Sheet'!$A:D,5,FALSE),"NA")</f>
        <v>#NAME?</v>
      </c>
      <c r="F459" s="73" t="e">
        <f ca="1">_xludf.IFNA(VLOOKUP($A459,'Data Sheet'!$A:E,6,FALSE),"NA")</f>
        <v>#NAME?</v>
      </c>
      <c r="G459" s="63" t="e">
        <f ca="1">_xludf.IFNA(VLOOKUP($A459,'Data Sheet'!$A:F,7,FALSE),"NA")</f>
        <v>#NAME?</v>
      </c>
      <c r="H459" s="64" t="e">
        <f ca="1">_xludf.IFNA(VLOOKUP($A459,'Data Sheet'!$A:M,14,FALSE),"NA")</f>
        <v>#NAME?</v>
      </c>
      <c r="I459" s="64" t="e">
        <f ca="1">_xludf.IFNA(VLOOKUP($A459,'Data Sheet'!$A:N,15,FALSE),"NA")</f>
        <v>#NAME?</v>
      </c>
      <c r="J459" s="63" t="e">
        <f ca="1">_xludf.IFNA(VLOOKUP($A459,'Data Sheet'!$A:T,19,FALSE),"NA")</f>
        <v>#NAME?</v>
      </c>
      <c r="K459" s="64" t="e">
        <f ca="1">_xludf.IFNA(VLOOKUP($A459,'Data Sheet'!$A:T,20,FALSE),"NA")</f>
        <v>#NAME?</v>
      </c>
    </row>
    <row r="460" spans="2:11" ht="15.75" customHeight="1" x14ac:dyDescent="0.15">
      <c r="B460" s="60" t="e">
        <f ca="1">_xludf.IFNA(VLOOKUP($A460,'Data Sheet'!$A:B,2,FALSE),"NA")</f>
        <v>#NAME?</v>
      </c>
      <c r="C460" s="61" t="e">
        <f ca="1">_xludf.IFNA(VLOOKUP($A460,'Data Sheet'!$A:U,3,FALSE),"NA")</f>
        <v>#NAME?</v>
      </c>
      <c r="D460" s="61" t="e">
        <f ca="1">_xludf.IFNA(VLOOKUP($A460,'Data Sheet'!$A:C,4,FALSE),"NA")</f>
        <v>#NAME?</v>
      </c>
      <c r="E460" s="61" t="e">
        <f ca="1">_xludf.IFNA(VLOOKUP($A460,'Data Sheet'!$A:D,5,FALSE),"NA")</f>
        <v>#NAME?</v>
      </c>
      <c r="F460" s="73" t="e">
        <f ca="1">_xludf.IFNA(VLOOKUP($A460,'Data Sheet'!$A:E,6,FALSE),"NA")</f>
        <v>#NAME?</v>
      </c>
      <c r="G460" s="63" t="e">
        <f ca="1">_xludf.IFNA(VLOOKUP($A460,'Data Sheet'!$A:F,7,FALSE),"NA")</f>
        <v>#NAME?</v>
      </c>
      <c r="H460" s="64" t="e">
        <f ca="1">_xludf.IFNA(VLOOKUP($A460,'Data Sheet'!$A:M,14,FALSE),"NA")</f>
        <v>#NAME?</v>
      </c>
      <c r="I460" s="64" t="e">
        <f ca="1">_xludf.IFNA(VLOOKUP($A460,'Data Sheet'!$A:N,15,FALSE),"NA")</f>
        <v>#NAME?</v>
      </c>
      <c r="J460" s="63" t="e">
        <f ca="1">_xludf.IFNA(VLOOKUP($A460,'Data Sheet'!$A:T,19,FALSE),"NA")</f>
        <v>#NAME?</v>
      </c>
      <c r="K460" s="64" t="e">
        <f ca="1">_xludf.IFNA(VLOOKUP($A460,'Data Sheet'!$A:T,20,FALSE),"NA")</f>
        <v>#NAME?</v>
      </c>
    </row>
    <row r="461" spans="2:11" ht="15.75" customHeight="1" x14ac:dyDescent="0.15">
      <c r="B461" s="60" t="e">
        <f ca="1">_xludf.IFNA(VLOOKUP($A461,'Data Sheet'!$A:B,2,FALSE),"NA")</f>
        <v>#NAME?</v>
      </c>
      <c r="C461" s="61" t="e">
        <f ca="1">_xludf.IFNA(VLOOKUP($A461,'Data Sheet'!$A:U,3,FALSE),"NA")</f>
        <v>#NAME?</v>
      </c>
      <c r="D461" s="61" t="e">
        <f ca="1">_xludf.IFNA(VLOOKUP($A461,'Data Sheet'!$A:C,4,FALSE),"NA")</f>
        <v>#NAME?</v>
      </c>
      <c r="E461" s="61" t="e">
        <f ca="1">_xludf.IFNA(VLOOKUP($A461,'Data Sheet'!$A:D,5,FALSE),"NA")</f>
        <v>#NAME?</v>
      </c>
      <c r="F461" s="73" t="e">
        <f ca="1">_xludf.IFNA(VLOOKUP($A461,'Data Sheet'!$A:E,6,FALSE),"NA")</f>
        <v>#NAME?</v>
      </c>
      <c r="G461" s="63" t="e">
        <f ca="1">_xludf.IFNA(VLOOKUP($A461,'Data Sheet'!$A:F,7,FALSE),"NA")</f>
        <v>#NAME?</v>
      </c>
      <c r="H461" s="64" t="e">
        <f ca="1">_xludf.IFNA(VLOOKUP($A461,'Data Sheet'!$A:M,14,FALSE),"NA")</f>
        <v>#NAME?</v>
      </c>
      <c r="I461" s="64" t="e">
        <f ca="1">_xludf.IFNA(VLOOKUP($A461,'Data Sheet'!$A:N,15,FALSE),"NA")</f>
        <v>#NAME?</v>
      </c>
      <c r="J461" s="63" t="e">
        <f ca="1">_xludf.IFNA(VLOOKUP($A461,'Data Sheet'!$A:T,19,FALSE),"NA")</f>
        <v>#NAME?</v>
      </c>
      <c r="K461" s="64" t="e">
        <f ca="1">_xludf.IFNA(VLOOKUP($A461,'Data Sheet'!$A:T,20,FALSE),"NA")</f>
        <v>#NAME?</v>
      </c>
    </row>
    <row r="462" spans="2:11" ht="15.75" customHeight="1" x14ac:dyDescent="0.15">
      <c r="B462" s="60" t="e">
        <f ca="1">_xludf.IFNA(VLOOKUP($A462,'Data Sheet'!$A:B,2,FALSE),"NA")</f>
        <v>#NAME?</v>
      </c>
      <c r="C462" s="61" t="e">
        <f ca="1">_xludf.IFNA(VLOOKUP($A462,'Data Sheet'!$A:U,3,FALSE),"NA")</f>
        <v>#NAME?</v>
      </c>
      <c r="D462" s="61" t="e">
        <f ca="1">_xludf.IFNA(VLOOKUP($A462,'Data Sheet'!$A:C,4,FALSE),"NA")</f>
        <v>#NAME?</v>
      </c>
      <c r="E462" s="61" t="e">
        <f ca="1">_xludf.IFNA(VLOOKUP($A462,'Data Sheet'!$A:D,5,FALSE),"NA")</f>
        <v>#NAME?</v>
      </c>
      <c r="F462" s="73" t="e">
        <f ca="1">_xludf.IFNA(VLOOKUP($A462,'Data Sheet'!$A:E,6,FALSE),"NA")</f>
        <v>#NAME?</v>
      </c>
      <c r="G462" s="63" t="e">
        <f ca="1">_xludf.IFNA(VLOOKUP($A462,'Data Sheet'!$A:F,7,FALSE),"NA")</f>
        <v>#NAME?</v>
      </c>
      <c r="H462" s="64" t="e">
        <f ca="1">_xludf.IFNA(VLOOKUP($A462,'Data Sheet'!$A:M,14,FALSE),"NA")</f>
        <v>#NAME?</v>
      </c>
      <c r="I462" s="64" t="e">
        <f ca="1">_xludf.IFNA(VLOOKUP($A462,'Data Sheet'!$A:N,15,FALSE),"NA")</f>
        <v>#NAME?</v>
      </c>
      <c r="J462" s="63" t="e">
        <f ca="1">_xludf.IFNA(VLOOKUP($A462,'Data Sheet'!$A:T,19,FALSE),"NA")</f>
        <v>#NAME?</v>
      </c>
      <c r="K462" s="64" t="e">
        <f ca="1">_xludf.IFNA(VLOOKUP($A462,'Data Sheet'!$A:T,20,FALSE),"NA")</f>
        <v>#NAME?</v>
      </c>
    </row>
    <row r="463" spans="2:11" ht="15.75" customHeight="1" x14ac:dyDescent="0.15">
      <c r="B463" s="60" t="e">
        <f ca="1">_xludf.IFNA(VLOOKUP($A463,'Data Sheet'!$A:B,2,FALSE),"NA")</f>
        <v>#NAME?</v>
      </c>
      <c r="C463" s="61" t="e">
        <f ca="1">_xludf.IFNA(VLOOKUP($A463,'Data Sheet'!$A:U,3,FALSE),"NA")</f>
        <v>#NAME?</v>
      </c>
      <c r="D463" s="61" t="e">
        <f ca="1">_xludf.IFNA(VLOOKUP($A463,'Data Sheet'!$A:C,4,FALSE),"NA")</f>
        <v>#NAME?</v>
      </c>
      <c r="E463" s="61" t="e">
        <f ca="1">_xludf.IFNA(VLOOKUP($A463,'Data Sheet'!$A:D,5,FALSE),"NA")</f>
        <v>#NAME?</v>
      </c>
      <c r="F463" s="73" t="e">
        <f ca="1">_xludf.IFNA(VLOOKUP($A463,'Data Sheet'!$A:E,6,FALSE),"NA")</f>
        <v>#NAME?</v>
      </c>
      <c r="G463" s="63" t="e">
        <f ca="1">_xludf.IFNA(VLOOKUP($A463,'Data Sheet'!$A:F,7,FALSE),"NA")</f>
        <v>#NAME?</v>
      </c>
      <c r="H463" s="64" t="e">
        <f ca="1">_xludf.IFNA(VLOOKUP($A463,'Data Sheet'!$A:M,14,FALSE),"NA")</f>
        <v>#NAME?</v>
      </c>
      <c r="I463" s="64" t="e">
        <f ca="1">_xludf.IFNA(VLOOKUP($A463,'Data Sheet'!$A:N,15,FALSE),"NA")</f>
        <v>#NAME?</v>
      </c>
      <c r="J463" s="63" t="e">
        <f ca="1">_xludf.IFNA(VLOOKUP($A463,'Data Sheet'!$A:T,19,FALSE),"NA")</f>
        <v>#NAME?</v>
      </c>
      <c r="K463" s="64" t="e">
        <f ca="1">_xludf.IFNA(VLOOKUP($A463,'Data Sheet'!$A:T,20,FALSE),"NA")</f>
        <v>#NAME?</v>
      </c>
    </row>
    <row r="464" spans="2:11" ht="15.75" customHeight="1" x14ac:dyDescent="0.15">
      <c r="B464" s="60" t="e">
        <f ca="1">_xludf.IFNA(VLOOKUP($A464,'Data Sheet'!$A:B,2,FALSE),"NA")</f>
        <v>#NAME?</v>
      </c>
      <c r="C464" s="61" t="e">
        <f ca="1">_xludf.IFNA(VLOOKUP($A464,'Data Sheet'!$A:U,3,FALSE),"NA")</f>
        <v>#NAME?</v>
      </c>
      <c r="D464" s="61" t="e">
        <f ca="1">_xludf.IFNA(VLOOKUP($A464,'Data Sheet'!$A:C,4,FALSE),"NA")</f>
        <v>#NAME?</v>
      </c>
      <c r="E464" s="61" t="e">
        <f ca="1">_xludf.IFNA(VLOOKUP($A464,'Data Sheet'!$A:D,5,FALSE),"NA")</f>
        <v>#NAME?</v>
      </c>
      <c r="F464" s="73" t="e">
        <f ca="1">_xludf.IFNA(VLOOKUP($A464,'Data Sheet'!$A:E,6,FALSE),"NA")</f>
        <v>#NAME?</v>
      </c>
      <c r="G464" s="63" t="e">
        <f ca="1">_xludf.IFNA(VLOOKUP($A464,'Data Sheet'!$A:F,7,FALSE),"NA")</f>
        <v>#NAME?</v>
      </c>
      <c r="H464" s="64" t="e">
        <f ca="1">_xludf.IFNA(VLOOKUP($A464,'Data Sheet'!$A:M,14,FALSE),"NA")</f>
        <v>#NAME?</v>
      </c>
      <c r="I464" s="64" t="e">
        <f ca="1">_xludf.IFNA(VLOOKUP($A464,'Data Sheet'!$A:N,15,FALSE),"NA")</f>
        <v>#NAME?</v>
      </c>
      <c r="J464" s="63" t="e">
        <f ca="1">_xludf.IFNA(VLOOKUP($A464,'Data Sheet'!$A:T,19,FALSE),"NA")</f>
        <v>#NAME?</v>
      </c>
      <c r="K464" s="64" t="e">
        <f ca="1">_xludf.IFNA(VLOOKUP($A464,'Data Sheet'!$A:T,20,FALSE),"NA")</f>
        <v>#NAME?</v>
      </c>
    </row>
    <row r="465" spans="2:11" ht="15.75" customHeight="1" x14ac:dyDescent="0.15">
      <c r="B465" s="60" t="e">
        <f ca="1">_xludf.IFNA(VLOOKUP($A465,'Data Sheet'!$A:B,2,FALSE),"NA")</f>
        <v>#NAME?</v>
      </c>
      <c r="C465" s="61" t="e">
        <f ca="1">_xludf.IFNA(VLOOKUP($A465,'Data Sheet'!$A:U,3,FALSE),"NA")</f>
        <v>#NAME?</v>
      </c>
      <c r="D465" s="61" t="e">
        <f ca="1">_xludf.IFNA(VLOOKUP($A465,'Data Sheet'!$A:C,4,FALSE),"NA")</f>
        <v>#NAME?</v>
      </c>
      <c r="E465" s="61" t="e">
        <f ca="1">_xludf.IFNA(VLOOKUP($A465,'Data Sheet'!$A:D,5,FALSE),"NA")</f>
        <v>#NAME?</v>
      </c>
      <c r="F465" s="73" t="e">
        <f ca="1">_xludf.IFNA(VLOOKUP($A465,'Data Sheet'!$A:E,6,FALSE),"NA")</f>
        <v>#NAME?</v>
      </c>
      <c r="G465" s="63" t="e">
        <f ca="1">_xludf.IFNA(VLOOKUP($A465,'Data Sheet'!$A:F,7,FALSE),"NA")</f>
        <v>#NAME?</v>
      </c>
      <c r="H465" s="64" t="e">
        <f ca="1">_xludf.IFNA(VLOOKUP($A465,'Data Sheet'!$A:M,14,FALSE),"NA")</f>
        <v>#NAME?</v>
      </c>
      <c r="I465" s="64" t="e">
        <f ca="1">_xludf.IFNA(VLOOKUP($A465,'Data Sheet'!$A:N,15,FALSE),"NA")</f>
        <v>#NAME?</v>
      </c>
      <c r="J465" s="63" t="e">
        <f ca="1">_xludf.IFNA(VLOOKUP($A465,'Data Sheet'!$A:T,19,FALSE),"NA")</f>
        <v>#NAME?</v>
      </c>
      <c r="K465" s="64" t="e">
        <f ca="1">_xludf.IFNA(VLOOKUP($A465,'Data Sheet'!$A:T,20,FALSE),"NA")</f>
        <v>#NAME?</v>
      </c>
    </row>
    <row r="466" spans="2:11" ht="15.75" customHeight="1" x14ac:dyDescent="0.15">
      <c r="B466" s="60" t="e">
        <f ca="1">_xludf.IFNA(VLOOKUP($A466,'Data Sheet'!$A:B,2,FALSE),"NA")</f>
        <v>#NAME?</v>
      </c>
      <c r="C466" s="61" t="e">
        <f ca="1">_xludf.IFNA(VLOOKUP($A466,'Data Sheet'!$A:U,3,FALSE),"NA")</f>
        <v>#NAME?</v>
      </c>
      <c r="D466" s="61" t="e">
        <f ca="1">_xludf.IFNA(VLOOKUP($A466,'Data Sheet'!$A:C,4,FALSE),"NA")</f>
        <v>#NAME?</v>
      </c>
      <c r="E466" s="61" t="e">
        <f ca="1">_xludf.IFNA(VLOOKUP($A466,'Data Sheet'!$A:D,5,FALSE),"NA")</f>
        <v>#NAME?</v>
      </c>
      <c r="F466" s="73" t="e">
        <f ca="1">_xludf.IFNA(VLOOKUP($A466,'Data Sheet'!$A:E,6,FALSE),"NA")</f>
        <v>#NAME?</v>
      </c>
      <c r="G466" s="63" t="e">
        <f ca="1">_xludf.IFNA(VLOOKUP($A466,'Data Sheet'!$A:F,7,FALSE),"NA")</f>
        <v>#NAME?</v>
      </c>
      <c r="H466" s="64" t="e">
        <f ca="1">_xludf.IFNA(VLOOKUP($A466,'Data Sheet'!$A:M,14,FALSE),"NA")</f>
        <v>#NAME?</v>
      </c>
      <c r="I466" s="64" t="e">
        <f ca="1">_xludf.IFNA(VLOOKUP($A466,'Data Sheet'!$A:N,15,FALSE),"NA")</f>
        <v>#NAME?</v>
      </c>
      <c r="J466" s="63" t="e">
        <f ca="1">_xludf.IFNA(VLOOKUP($A466,'Data Sheet'!$A:T,19,FALSE),"NA")</f>
        <v>#NAME?</v>
      </c>
      <c r="K466" s="64" t="e">
        <f ca="1">_xludf.IFNA(VLOOKUP($A466,'Data Sheet'!$A:T,20,FALSE),"NA")</f>
        <v>#NAME?</v>
      </c>
    </row>
    <row r="467" spans="2:11" ht="15.75" customHeight="1" x14ac:dyDescent="0.15">
      <c r="B467" s="60" t="e">
        <f ca="1">_xludf.IFNA(VLOOKUP($A467,'Data Sheet'!$A:B,2,FALSE),"NA")</f>
        <v>#NAME?</v>
      </c>
      <c r="C467" s="61" t="e">
        <f ca="1">_xludf.IFNA(VLOOKUP($A467,'Data Sheet'!$A:U,3,FALSE),"NA")</f>
        <v>#NAME?</v>
      </c>
      <c r="D467" s="61" t="e">
        <f ca="1">_xludf.IFNA(VLOOKUP($A467,'Data Sheet'!$A:C,4,FALSE),"NA")</f>
        <v>#NAME?</v>
      </c>
      <c r="E467" s="61" t="e">
        <f ca="1">_xludf.IFNA(VLOOKUP($A467,'Data Sheet'!$A:D,5,FALSE),"NA")</f>
        <v>#NAME?</v>
      </c>
      <c r="F467" s="73" t="e">
        <f ca="1">_xludf.IFNA(VLOOKUP($A467,'Data Sheet'!$A:E,6,FALSE),"NA")</f>
        <v>#NAME?</v>
      </c>
      <c r="G467" s="63" t="e">
        <f ca="1">_xludf.IFNA(VLOOKUP($A467,'Data Sheet'!$A:F,7,FALSE),"NA")</f>
        <v>#NAME?</v>
      </c>
      <c r="H467" s="64" t="e">
        <f ca="1">_xludf.IFNA(VLOOKUP($A467,'Data Sheet'!$A:M,14,FALSE),"NA")</f>
        <v>#NAME?</v>
      </c>
      <c r="I467" s="64" t="e">
        <f ca="1">_xludf.IFNA(VLOOKUP($A467,'Data Sheet'!$A:N,15,FALSE),"NA")</f>
        <v>#NAME?</v>
      </c>
      <c r="J467" s="63" t="e">
        <f ca="1">_xludf.IFNA(VLOOKUP($A467,'Data Sheet'!$A:T,19,FALSE),"NA")</f>
        <v>#NAME?</v>
      </c>
      <c r="K467" s="64" t="e">
        <f ca="1">_xludf.IFNA(VLOOKUP($A467,'Data Sheet'!$A:T,20,FALSE),"NA")</f>
        <v>#NAME?</v>
      </c>
    </row>
    <row r="468" spans="2:11" ht="15.75" customHeight="1" x14ac:dyDescent="0.15">
      <c r="B468" s="60" t="e">
        <f ca="1">_xludf.IFNA(VLOOKUP($A468,'Data Sheet'!$A:B,2,FALSE),"NA")</f>
        <v>#NAME?</v>
      </c>
      <c r="C468" s="61" t="e">
        <f ca="1">_xludf.IFNA(VLOOKUP($A468,'Data Sheet'!$A:U,3,FALSE),"NA")</f>
        <v>#NAME?</v>
      </c>
      <c r="D468" s="61" t="e">
        <f ca="1">_xludf.IFNA(VLOOKUP($A468,'Data Sheet'!$A:C,4,FALSE),"NA")</f>
        <v>#NAME?</v>
      </c>
      <c r="E468" s="61" t="e">
        <f ca="1">_xludf.IFNA(VLOOKUP($A468,'Data Sheet'!$A:D,5,FALSE),"NA")</f>
        <v>#NAME?</v>
      </c>
      <c r="F468" s="73" t="e">
        <f ca="1">_xludf.IFNA(VLOOKUP($A468,'Data Sheet'!$A:E,6,FALSE),"NA")</f>
        <v>#NAME?</v>
      </c>
      <c r="G468" s="63" t="e">
        <f ca="1">_xludf.IFNA(VLOOKUP($A468,'Data Sheet'!$A:F,7,FALSE),"NA")</f>
        <v>#NAME?</v>
      </c>
      <c r="H468" s="64" t="e">
        <f ca="1">_xludf.IFNA(VLOOKUP($A468,'Data Sheet'!$A:M,14,FALSE),"NA")</f>
        <v>#NAME?</v>
      </c>
      <c r="I468" s="64" t="e">
        <f ca="1">_xludf.IFNA(VLOOKUP($A468,'Data Sheet'!$A:N,15,FALSE),"NA")</f>
        <v>#NAME?</v>
      </c>
      <c r="J468" s="63" t="e">
        <f ca="1">_xludf.IFNA(VLOOKUP($A468,'Data Sheet'!$A:T,19,FALSE),"NA")</f>
        <v>#NAME?</v>
      </c>
      <c r="K468" s="64" t="e">
        <f ca="1">_xludf.IFNA(VLOOKUP($A468,'Data Sheet'!$A:T,20,FALSE),"NA")</f>
        <v>#NAME?</v>
      </c>
    </row>
    <row r="469" spans="2:11" ht="15.75" customHeight="1" x14ac:dyDescent="0.15">
      <c r="B469" s="60" t="e">
        <f ca="1">_xludf.IFNA(VLOOKUP($A469,'Data Sheet'!$A:B,2,FALSE),"NA")</f>
        <v>#NAME?</v>
      </c>
      <c r="C469" s="61" t="e">
        <f ca="1">_xludf.IFNA(VLOOKUP($A469,'Data Sheet'!$A:U,3,FALSE),"NA")</f>
        <v>#NAME?</v>
      </c>
      <c r="D469" s="61" t="e">
        <f ca="1">_xludf.IFNA(VLOOKUP($A469,'Data Sheet'!$A:C,4,FALSE),"NA")</f>
        <v>#NAME?</v>
      </c>
      <c r="E469" s="61" t="e">
        <f ca="1">_xludf.IFNA(VLOOKUP($A469,'Data Sheet'!$A:D,5,FALSE),"NA")</f>
        <v>#NAME?</v>
      </c>
      <c r="F469" s="73" t="e">
        <f ca="1">_xludf.IFNA(VLOOKUP($A469,'Data Sheet'!$A:E,6,FALSE),"NA")</f>
        <v>#NAME?</v>
      </c>
      <c r="G469" s="63" t="e">
        <f ca="1">_xludf.IFNA(VLOOKUP($A469,'Data Sheet'!$A:F,7,FALSE),"NA")</f>
        <v>#NAME?</v>
      </c>
      <c r="H469" s="64" t="e">
        <f ca="1">_xludf.IFNA(VLOOKUP($A469,'Data Sheet'!$A:M,14,FALSE),"NA")</f>
        <v>#NAME?</v>
      </c>
      <c r="I469" s="64" t="e">
        <f ca="1">_xludf.IFNA(VLOOKUP($A469,'Data Sheet'!$A:N,15,FALSE),"NA")</f>
        <v>#NAME?</v>
      </c>
      <c r="J469" s="63" t="e">
        <f ca="1">_xludf.IFNA(VLOOKUP($A469,'Data Sheet'!$A:T,19,FALSE),"NA")</f>
        <v>#NAME?</v>
      </c>
      <c r="K469" s="64" t="e">
        <f ca="1">_xludf.IFNA(VLOOKUP($A469,'Data Sheet'!$A:T,20,FALSE),"NA")</f>
        <v>#NAME?</v>
      </c>
    </row>
    <row r="470" spans="2:11" ht="15.75" customHeight="1" x14ac:dyDescent="0.15">
      <c r="B470" s="60" t="e">
        <f ca="1">_xludf.IFNA(VLOOKUP($A470,'Data Sheet'!$A:B,2,FALSE),"NA")</f>
        <v>#NAME?</v>
      </c>
      <c r="C470" s="61" t="e">
        <f ca="1">_xludf.IFNA(VLOOKUP($A470,'Data Sheet'!$A:U,3,FALSE),"NA")</f>
        <v>#NAME?</v>
      </c>
      <c r="D470" s="61" t="e">
        <f ca="1">_xludf.IFNA(VLOOKUP($A470,'Data Sheet'!$A:C,4,FALSE),"NA")</f>
        <v>#NAME?</v>
      </c>
      <c r="E470" s="61" t="e">
        <f ca="1">_xludf.IFNA(VLOOKUP($A470,'Data Sheet'!$A:D,5,FALSE),"NA")</f>
        <v>#NAME?</v>
      </c>
      <c r="F470" s="73" t="e">
        <f ca="1">_xludf.IFNA(VLOOKUP($A470,'Data Sheet'!$A:E,6,FALSE),"NA")</f>
        <v>#NAME?</v>
      </c>
      <c r="G470" s="63" t="e">
        <f ca="1">_xludf.IFNA(VLOOKUP($A470,'Data Sheet'!$A:F,7,FALSE),"NA")</f>
        <v>#NAME?</v>
      </c>
      <c r="H470" s="64" t="e">
        <f ca="1">_xludf.IFNA(VLOOKUP($A470,'Data Sheet'!$A:M,14,FALSE),"NA")</f>
        <v>#NAME?</v>
      </c>
      <c r="I470" s="64" t="e">
        <f ca="1">_xludf.IFNA(VLOOKUP($A470,'Data Sheet'!$A:N,15,FALSE),"NA")</f>
        <v>#NAME?</v>
      </c>
      <c r="J470" s="63" t="e">
        <f ca="1">_xludf.IFNA(VLOOKUP($A470,'Data Sheet'!$A:T,19,FALSE),"NA")</f>
        <v>#NAME?</v>
      </c>
      <c r="K470" s="64" t="e">
        <f ca="1">_xludf.IFNA(VLOOKUP($A470,'Data Sheet'!$A:T,20,FALSE),"NA")</f>
        <v>#NAME?</v>
      </c>
    </row>
    <row r="471" spans="2:11" ht="15.75" customHeight="1" x14ac:dyDescent="0.15">
      <c r="B471" s="60" t="e">
        <f ca="1">_xludf.IFNA(VLOOKUP($A471,'Data Sheet'!$A:B,2,FALSE),"NA")</f>
        <v>#NAME?</v>
      </c>
      <c r="C471" s="61" t="e">
        <f ca="1">_xludf.IFNA(VLOOKUP($A471,'Data Sheet'!$A:U,3,FALSE),"NA")</f>
        <v>#NAME?</v>
      </c>
      <c r="D471" s="61" t="e">
        <f ca="1">_xludf.IFNA(VLOOKUP($A471,'Data Sheet'!$A:C,4,FALSE),"NA")</f>
        <v>#NAME?</v>
      </c>
      <c r="E471" s="61" t="e">
        <f ca="1">_xludf.IFNA(VLOOKUP($A471,'Data Sheet'!$A:D,5,FALSE),"NA")</f>
        <v>#NAME?</v>
      </c>
      <c r="F471" s="73" t="e">
        <f ca="1">_xludf.IFNA(VLOOKUP($A471,'Data Sheet'!$A:E,6,FALSE),"NA")</f>
        <v>#NAME?</v>
      </c>
      <c r="G471" s="63" t="e">
        <f ca="1">_xludf.IFNA(VLOOKUP($A471,'Data Sheet'!$A:F,7,FALSE),"NA")</f>
        <v>#NAME?</v>
      </c>
      <c r="H471" s="64" t="e">
        <f ca="1">_xludf.IFNA(VLOOKUP($A471,'Data Sheet'!$A:M,14,FALSE),"NA")</f>
        <v>#NAME?</v>
      </c>
      <c r="I471" s="64" t="e">
        <f ca="1">_xludf.IFNA(VLOOKUP($A471,'Data Sheet'!$A:N,15,FALSE),"NA")</f>
        <v>#NAME?</v>
      </c>
      <c r="J471" s="63" t="e">
        <f ca="1">_xludf.IFNA(VLOOKUP($A471,'Data Sheet'!$A:T,19,FALSE),"NA")</f>
        <v>#NAME?</v>
      </c>
      <c r="K471" s="64" t="e">
        <f ca="1">_xludf.IFNA(VLOOKUP($A471,'Data Sheet'!$A:T,20,FALSE),"NA")</f>
        <v>#NAME?</v>
      </c>
    </row>
    <row r="472" spans="2:11" ht="15.75" customHeight="1" x14ac:dyDescent="0.15">
      <c r="B472" s="60" t="e">
        <f ca="1">_xludf.IFNA(VLOOKUP($A472,'Data Sheet'!$A:B,2,FALSE),"NA")</f>
        <v>#NAME?</v>
      </c>
      <c r="C472" s="61" t="e">
        <f ca="1">_xludf.IFNA(VLOOKUP($A472,'Data Sheet'!$A:U,3,FALSE),"NA")</f>
        <v>#NAME?</v>
      </c>
      <c r="D472" s="61" t="e">
        <f ca="1">_xludf.IFNA(VLOOKUP($A472,'Data Sheet'!$A:C,4,FALSE),"NA")</f>
        <v>#NAME?</v>
      </c>
      <c r="E472" s="61" t="e">
        <f ca="1">_xludf.IFNA(VLOOKUP($A472,'Data Sheet'!$A:D,5,FALSE),"NA")</f>
        <v>#NAME?</v>
      </c>
      <c r="F472" s="73" t="e">
        <f ca="1">_xludf.IFNA(VLOOKUP($A472,'Data Sheet'!$A:E,6,FALSE),"NA")</f>
        <v>#NAME?</v>
      </c>
      <c r="G472" s="63" t="e">
        <f ca="1">_xludf.IFNA(VLOOKUP($A472,'Data Sheet'!$A:F,7,FALSE),"NA")</f>
        <v>#NAME?</v>
      </c>
      <c r="H472" s="64" t="e">
        <f ca="1">_xludf.IFNA(VLOOKUP($A472,'Data Sheet'!$A:M,14,FALSE),"NA")</f>
        <v>#NAME?</v>
      </c>
      <c r="I472" s="64" t="e">
        <f ca="1">_xludf.IFNA(VLOOKUP($A472,'Data Sheet'!$A:N,15,FALSE),"NA")</f>
        <v>#NAME?</v>
      </c>
      <c r="J472" s="63" t="e">
        <f ca="1">_xludf.IFNA(VLOOKUP($A472,'Data Sheet'!$A:T,19,FALSE),"NA")</f>
        <v>#NAME?</v>
      </c>
      <c r="K472" s="64" t="e">
        <f ca="1">_xludf.IFNA(VLOOKUP($A472,'Data Sheet'!$A:T,20,FALSE),"NA")</f>
        <v>#NAME?</v>
      </c>
    </row>
    <row r="473" spans="2:11" ht="15.75" customHeight="1" x14ac:dyDescent="0.15">
      <c r="B473" s="60" t="e">
        <f ca="1">_xludf.IFNA(VLOOKUP($A473,'Data Sheet'!$A:B,2,FALSE),"NA")</f>
        <v>#NAME?</v>
      </c>
      <c r="C473" s="61" t="e">
        <f ca="1">_xludf.IFNA(VLOOKUP($A473,'Data Sheet'!$A:U,3,FALSE),"NA")</f>
        <v>#NAME?</v>
      </c>
      <c r="D473" s="61" t="e">
        <f ca="1">_xludf.IFNA(VLOOKUP($A473,'Data Sheet'!$A:C,4,FALSE),"NA")</f>
        <v>#NAME?</v>
      </c>
      <c r="E473" s="61" t="e">
        <f ca="1">_xludf.IFNA(VLOOKUP($A473,'Data Sheet'!$A:D,5,FALSE),"NA")</f>
        <v>#NAME?</v>
      </c>
      <c r="F473" s="73" t="e">
        <f ca="1">_xludf.IFNA(VLOOKUP($A473,'Data Sheet'!$A:E,6,FALSE),"NA")</f>
        <v>#NAME?</v>
      </c>
      <c r="G473" s="63" t="e">
        <f ca="1">_xludf.IFNA(VLOOKUP($A473,'Data Sheet'!$A:F,7,FALSE),"NA")</f>
        <v>#NAME?</v>
      </c>
      <c r="H473" s="64" t="e">
        <f ca="1">_xludf.IFNA(VLOOKUP($A473,'Data Sheet'!$A:M,14,FALSE),"NA")</f>
        <v>#NAME?</v>
      </c>
      <c r="I473" s="64" t="e">
        <f ca="1">_xludf.IFNA(VLOOKUP($A473,'Data Sheet'!$A:N,15,FALSE),"NA")</f>
        <v>#NAME?</v>
      </c>
      <c r="J473" s="63" t="e">
        <f ca="1">_xludf.IFNA(VLOOKUP($A473,'Data Sheet'!$A:T,19,FALSE),"NA")</f>
        <v>#NAME?</v>
      </c>
      <c r="K473" s="64" t="e">
        <f ca="1">_xludf.IFNA(VLOOKUP($A473,'Data Sheet'!$A:T,20,FALSE),"NA")</f>
        <v>#NAME?</v>
      </c>
    </row>
    <row r="474" spans="2:11" ht="15.75" customHeight="1" x14ac:dyDescent="0.15">
      <c r="B474" s="60" t="e">
        <f ca="1">_xludf.IFNA(VLOOKUP($A474,'Data Sheet'!$A:B,2,FALSE),"NA")</f>
        <v>#NAME?</v>
      </c>
      <c r="C474" s="61" t="e">
        <f ca="1">_xludf.IFNA(VLOOKUP($A474,'Data Sheet'!$A:U,3,FALSE),"NA")</f>
        <v>#NAME?</v>
      </c>
      <c r="D474" s="61" t="e">
        <f ca="1">_xludf.IFNA(VLOOKUP($A474,'Data Sheet'!$A:C,4,FALSE),"NA")</f>
        <v>#NAME?</v>
      </c>
      <c r="E474" s="61" t="e">
        <f ca="1">_xludf.IFNA(VLOOKUP($A474,'Data Sheet'!$A:D,5,FALSE),"NA")</f>
        <v>#NAME?</v>
      </c>
      <c r="F474" s="73" t="e">
        <f ca="1">_xludf.IFNA(VLOOKUP($A474,'Data Sheet'!$A:E,6,FALSE),"NA")</f>
        <v>#NAME?</v>
      </c>
      <c r="G474" s="63" t="e">
        <f ca="1">_xludf.IFNA(VLOOKUP($A474,'Data Sheet'!$A:F,7,FALSE),"NA")</f>
        <v>#NAME?</v>
      </c>
      <c r="H474" s="64" t="e">
        <f ca="1">_xludf.IFNA(VLOOKUP($A474,'Data Sheet'!$A:M,14,FALSE),"NA")</f>
        <v>#NAME?</v>
      </c>
      <c r="I474" s="64" t="e">
        <f ca="1">_xludf.IFNA(VLOOKUP($A474,'Data Sheet'!$A:N,15,FALSE),"NA")</f>
        <v>#NAME?</v>
      </c>
      <c r="J474" s="63" t="e">
        <f ca="1">_xludf.IFNA(VLOOKUP($A474,'Data Sheet'!$A:T,19,FALSE),"NA")</f>
        <v>#NAME?</v>
      </c>
      <c r="K474" s="64" t="e">
        <f ca="1">_xludf.IFNA(VLOOKUP($A474,'Data Sheet'!$A:T,20,FALSE),"NA")</f>
        <v>#NAME?</v>
      </c>
    </row>
    <row r="475" spans="2:11" ht="15.75" customHeight="1" x14ac:dyDescent="0.15">
      <c r="B475" s="60" t="e">
        <f ca="1">_xludf.IFNA(VLOOKUP($A475,'Data Sheet'!$A:B,2,FALSE),"NA")</f>
        <v>#NAME?</v>
      </c>
      <c r="C475" s="61" t="e">
        <f ca="1">_xludf.IFNA(VLOOKUP($A475,'Data Sheet'!$A:U,3,FALSE),"NA")</f>
        <v>#NAME?</v>
      </c>
      <c r="D475" s="61" t="e">
        <f ca="1">_xludf.IFNA(VLOOKUP($A475,'Data Sheet'!$A:C,4,FALSE),"NA")</f>
        <v>#NAME?</v>
      </c>
      <c r="E475" s="61" t="e">
        <f ca="1">_xludf.IFNA(VLOOKUP($A475,'Data Sheet'!$A:D,5,FALSE),"NA")</f>
        <v>#NAME?</v>
      </c>
      <c r="F475" s="73" t="e">
        <f ca="1">_xludf.IFNA(VLOOKUP($A475,'Data Sheet'!$A:E,6,FALSE),"NA")</f>
        <v>#NAME?</v>
      </c>
      <c r="G475" s="63" t="e">
        <f ca="1">_xludf.IFNA(VLOOKUP($A475,'Data Sheet'!$A:F,7,FALSE),"NA")</f>
        <v>#NAME?</v>
      </c>
      <c r="H475" s="64" t="e">
        <f ca="1">_xludf.IFNA(VLOOKUP($A475,'Data Sheet'!$A:M,14,FALSE),"NA")</f>
        <v>#NAME?</v>
      </c>
      <c r="I475" s="64" t="e">
        <f ca="1">_xludf.IFNA(VLOOKUP($A475,'Data Sheet'!$A:N,15,FALSE),"NA")</f>
        <v>#NAME?</v>
      </c>
      <c r="J475" s="63" t="e">
        <f ca="1">_xludf.IFNA(VLOOKUP($A475,'Data Sheet'!$A:T,19,FALSE),"NA")</f>
        <v>#NAME?</v>
      </c>
      <c r="K475" s="64" t="e">
        <f ca="1">_xludf.IFNA(VLOOKUP($A475,'Data Sheet'!$A:T,20,FALSE),"NA")</f>
        <v>#NAME?</v>
      </c>
    </row>
    <row r="476" spans="2:11" ht="15.75" customHeight="1" x14ac:dyDescent="0.15">
      <c r="B476" s="60" t="e">
        <f ca="1">_xludf.IFNA(VLOOKUP($A476,'Data Sheet'!$A:B,2,FALSE),"NA")</f>
        <v>#NAME?</v>
      </c>
      <c r="C476" s="61" t="e">
        <f ca="1">_xludf.IFNA(VLOOKUP($A476,'Data Sheet'!$A:U,3,FALSE),"NA")</f>
        <v>#NAME?</v>
      </c>
      <c r="D476" s="61" t="e">
        <f ca="1">_xludf.IFNA(VLOOKUP($A476,'Data Sheet'!$A:C,4,FALSE),"NA")</f>
        <v>#NAME?</v>
      </c>
      <c r="E476" s="61" t="e">
        <f ca="1">_xludf.IFNA(VLOOKUP($A476,'Data Sheet'!$A:D,5,FALSE),"NA")</f>
        <v>#NAME?</v>
      </c>
      <c r="F476" s="73" t="e">
        <f ca="1">_xludf.IFNA(VLOOKUP($A476,'Data Sheet'!$A:E,6,FALSE),"NA")</f>
        <v>#NAME?</v>
      </c>
      <c r="G476" s="63" t="e">
        <f ca="1">_xludf.IFNA(VLOOKUP($A476,'Data Sheet'!$A:F,7,FALSE),"NA")</f>
        <v>#NAME?</v>
      </c>
      <c r="H476" s="64" t="e">
        <f ca="1">_xludf.IFNA(VLOOKUP($A476,'Data Sheet'!$A:M,14,FALSE),"NA")</f>
        <v>#NAME?</v>
      </c>
      <c r="I476" s="64" t="e">
        <f ca="1">_xludf.IFNA(VLOOKUP($A476,'Data Sheet'!$A:N,15,FALSE),"NA")</f>
        <v>#NAME?</v>
      </c>
      <c r="J476" s="63" t="e">
        <f ca="1">_xludf.IFNA(VLOOKUP($A476,'Data Sheet'!$A:T,19,FALSE),"NA")</f>
        <v>#NAME?</v>
      </c>
      <c r="K476" s="64" t="e">
        <f ca="1">_xludf.IFNA(VLOOKUP($A476,'Data Sheet'!$A:T,20,FALSE),"NA")</f>
        <v>#NAME?</v>
      </c>
    </row>
    <row r="477" spans="2:11" ht="15.75" customHeight="1" x14ac:dyDescent="0.15">
      <c r="B477" s="60" t="e">
        <f ca="1">_xludf.IFNA(VLOOKUP($A477,'Data Sheet'!$A:B,2,FALSE),"NA")</f>
        <v>#NAME?</v>
      </c>
      <c r="C477" s="61" t="e">
        <f ca="1">_xludf.IFNA(VLOOKUP($A477,'Data Sheet'!$A:U,3,FALSE),"NA")</f>
        <v>#NAME?</v>
      </c>
      <c r="D477" s="61" t="e">
        <f ca="1">_xludf.IFNA(VLOOKUP($A477,'Data Sheet'!$A:C,4,FALSE),"NA")</f>
        <v>#NAME?</v>
      </c>
      <c r="E477" s="61" t="e">
        <f ca="1">_xludf.IFNA(VLOOKUP($A477,'Data Sheet'!$A:D,5,FALSE),"NA")</f>
        <v>#NAME?</v>
      </c>
      <c r="F477" s="73" t="e">
        <f ca="1">_xludf.IFNA(VLOOKUP($A477,'Data Sheet'!$A:E,6,FALSE),"NA")</f>
        <v>#NAME?</v>
      </c>
      <c r="G477" s="63" t="e">
        <f ca="1">_xludf.IFNA(VLOOKUP($A477,'Data Sheet'!$A:F,7,FALSE),"NA")</f>
        <v>#NAME?</v>
      </c>
      <c r="H477" s="64" t="e">
        <f ca="1">_xludf.IFNA(VLOOKUP($A477,'Data Sheet'!$A:M,14,FALSE),"NA")</f>
        <v>#NAME?</v>
      </c>
      <c r="I477" s="64" t="e">
        <f ca="1">_xludf.IFNA(VLOOKUP($A477,'Data Sheet'!$A:N,15,FALSE),"NA")</f>
        <v>#NAME?</v>
      </c>
      <c r="J477" s="63" t="e">
        <f ca="1">_xludf.IFNA(VLOOKUP($A477,'Data Sheet'!$A:T,19,FALSE),"NA")</f>
        <v>#NAME?</v>
      </c>
      <c r="K477" s="64" t="e">
        <f ca="1">_xludf.IFNA(VLOOKUP($A477,'Data Sheet'!$A:T,20,FALSE),"NA")</f>
        <v>#NAME?</v>
      </c>
    </row>
    <row r="478" spans="2:11" ht="15.75" customHeight="1" x14ac:dyDescent="0.15">
      <c r="B478" s="60" t="e">
        <f ca="1">_xludf.IFNA(VLOOKUP($A478,'Data Sheet'!$A:B,2,FALSE),"NA")</f>
        <v>#NAME?</v>
      </c>
      <c r="C478" s="61" t="e">
        <f ca="1">_xludf.IFNA(VLOOKUP($A478,'Data Sheet'!$A:U,3,FALSE),"NA")</f>
        <v>#NAME?</v>
      </c>
      <c r="D478" s="61" t="e">
        <f ca="1">_xludf.IFNA(VLOOKUP($A478,'Data Sheet'!$A:C,4,FALSE),"NA")</f>
        <v>#NAME?</v>
      </c>
      <c r="E478" s="61" t="e">
        <f ca="1">_xludf.IFNA(VLOOKUP($A478,'Data Sheet'!$A:D,5,FALSE),"NA")</f>
        <v>#NAME?</v>
      </c>
      <c r="F478" s="73" t="e">
        <f ca="1">_xludf.IFNA(VLOOKUP($A478,'Data Sheet'!$A:E,6,FALSE),"NA")</f>
        <v>#NAME?</v>
      </c>
      <c r="G478" s="63" t="e">
        <f ca="1">_xludf.IFNA(VLOOKUP($A478,'Data Sheet'!$A:F,7,FALSE),"NA")</f>
        <v>#NAME?</v>
      </c>
      <c r="H478" s="64" t="e">
        <f ca="1">_xludf.IFNA(VLOOKUP($A478,'Data Sheet'!$A:M,14,FALSE),"NA")</f>
        <v>#NAME?</v>
      </c>
      <c r="I478" s="64" t="e">
        <f ca="1">_xludf.IFNA(VLOOKUP($A478,'Data Sheet'!$A:N,15,FALSE),"NA")</f>
        <v>#NAME?</v>
      </c>
      <c r="J478" s="63" t="e">
        <f ca="1">_xludf.IFNA(VLOOKUP($A478,'Data Sheet'!$A:T,19,FALSE),"NA")</f>
        <v>#NAME?</v>
      </c>
      <c r="K478" s="64" t="e">
        <f ca="1">_xludf.IFNA(VLOOKUP($A478,'Data Sheet'!$A:T,20,FALSE),"NA")</f>
        <v>#NAME?</v>
      </c>
    </row>
    <row r="479" spans="2:11" ht="15.75" customHeight="1" x14ac:dyDescent="0.15">
      <c r="B479" s="60" t="e">
        <f ca="1">_xludf.IFNA(VLOOKUP($A479,'Data Sheet'!$A:B,2,FALSE),"NA")</f>
        <v>#NAME?</v>
      </c>
      <c r="C479" s="61" t="e">
        <f ca="1">_xludf.IFNA(VLOOKUP($A479,'Data Sheet'!$A:U,3,FALSE),"NA")</f>
        <v>#NAME?</v>
      </c>
      <c r="D479" s="61" t="e">
        <f ca="1">_xludf.IFNA(VLOOKUP($A479,'Data Sheet'!$A:C,4,FALSE),"NA")</f>
        <v>#NAME?</v>
      </c>
      <c r="E479" s="61" t="e">
        <f ca="1">_xludf.IFNA(VLOOKUP($A479,'Data Sheet'!$A:D,5,FALSE),"NA")</f>
        <v>#NAME?</v>
      </c>
      <c r="F479" s="73" t="e">
        <f ca="1">_xludf.IFNA(VLOOKUP($A479,'Data Sheet'!$A:E,6,FALSE),"NA")</f>
        <v>#NAME?</v>
      </c>
      <c r="G479" s="63" t="e">
        <f ca="1">_xludf.IFNA(VLOOKUP($A479,'Data Sheet'!$A:F,7,FALSE),"NA")</f>
        <v>#NAME?</v>
      </c>
      <c r="H479" s="64" t="e">
        <f ca="1">_xludf.IFNA(VLOOKUP($A479,'Data Sheet'!$A:M,14,FALSE),"NA")</f>
        <v>#NAME?</v>
      </c>
      <c r="I479" s="64" t="e">
        <f ca="1">_xludf.IFNA(VLOOKUP($A479,'Data Sheet'!$A:N,15,FALSE),"NA")</f>
        <v>#NAME?</v>
      </c>
      <c r="J479" s="63" t="e">
        <f ca="1">_xludf.IFNA(VLOOKUP($A479,'Data Sheet'!$A:T,19,FALSE),"NA")</f>
        <v>#NAME?</v>
      </c>
      <c r="K479" s="64" t="e">
        <f ca="1">_xludf.IFNA(VLOOKUP($A479,'Data Sheet'!$A:T,20,FALSE),"NA")</f>
        <v>#NAME?</v>
      </c>
    </row>
    <row r="480" spans="2:11" ht="15.75" customHeight="1" x14ac:dyDescent="0.15">
      <c r="B480" s="60" t="e">
        <f ca="1">_xludf.IFNA(VLOOKUP($A480,'Data Sheet'!$A:B,2,FALSE),"NA")</f>
        <v>#NAME?</v>
      </c>
      <c r="C480" s="61" t="e">
        <f ca="1">_xludf.IFNA(VLOOKUP($A480,'Data Sheet'!$A:U,3,FALSE),"NA")</f>
        <v>#NAME?</v>
      </c>
      <c r="D480" s="61" t="e">
        <f ca="1">_xludf.IFNA(VLOOKUP($A480,'Data Sheet'!$A:C,4,FALSE),"NA")</f>
        <v>#NAME?</v>
      </c>
      <c r="E480" s="61" t="e">
        <f ca="1">_xludf.IFNA(VLOOKUP($A480,'Data Sheet'!$A:D,5,FALSE),"NA")</f>
        <v>#NAME?</v>
      </c>
      <c r="F480" s="73" t="e">
        <f ca="1">_xludf.IFNA(VLOOKUP($A480,'Data Sheet'!$A:E,6,FALSE),"NA")</f>
        <v>#NAME?</v>
      </c>
      <c r="G480" s="63" t="e">
        <f ca="1">_xludf.IFNA(VLOOKUP($A480,'Data Sheet'!$A:F,7,FALSE),"NA")</f>
        <v>#NAME?</v>
      </c>
      <c r="H480" s="64" t="e">
        <f ca="1">_xludf.IFNA(VLOOKUP($A480,'Data Sheet'!$A:M,14,FALSE),"NA")</f>
        <v>#NAME?</v>
      </c>
      <c r="I480" s="64" t="e">
        <f ca="1">_xludf.IFNA(VLOOKUP($A480,'Data Sheet'!$A:N,15,FALSE),"NA")</f>
        <v>#NAME?</v>
      </c>
      <c r="J480" s="63" t="e">
        <f ca="1">_xludf.IFNA(VLOOKUP($A480,'Data Sheet'!$A:T,19,FALSE),"NA")</f>
        <v>#NAME?</v>
      </c>
      <c r="K480" s="64" t="e">
        <f ca="1">_xludf.IFNA(VLOOKUP($A480,'Data Sheet'!$A:T,20,FALSE),"NA")</f>
        <v>#NAME?</v>
      </c>
    </row>
    <row r="481" spans="2:11" ht="15.75" customHeight="1" x14ac:dyDescent="0.15">
      <c r="B481" s="60" t="e">
        <f ca="1">_xludf.IFNA(VLOOKUP($A481,'Data Sheet'!$A:B,2,FALSE),"NA")</f>
        <v>#NAME?</v>
      </c>
      <c r="C481" s="61" t="e">
        <f ca="1">_xludf.IFNA(VLOOKUP($A481,'Data Sheet'!$A:U,3,FALSE),"NA")</f>
        <v>#NAME?</v>
      </c>
      <c r="D481" s="61" t="e">
        <f ca="1">_xludf.IFNA(VLOOKUP($A481,'Data Sheet'!$A:C,4,FALSE),"NA")</f>
        <v>#NAME?</v>
      </c>
      <c r="E481" s="61" t="e">
        <f ca="1">_xludf.IFNA(VLOOKUP($A481,'Data Sheet'!$A:D,5,FALSE),"NA")</f>
        <v>#NAME?</v>
      </c>
      <c r="F481" s="73" t="e">
        <f ca="1">_xludf.IFNA(VLOOKUP($A481,'Data Sheet'!$A:E,6,FALSE),"NA")</f>
        <v>#NAME?</v>
      </c>
      <c r="G481" s="63" t="e">
        <f ca="1">_xludf.IFNA(VLOOKUP($A481,'Data Sheet'!$A:F,7,FALSE),"NA")</f>
        <v>#NAME?</v>
      </c>
      <c r="H481" s="64" t="e">
        <f ca="1">_xludf.IFNA(VLOOKUP($A481,'Data Sheet'!$A:M,14,FALSE),"NA")</f>
        <v>#NAME?</v>
      </c>
      <c r="I481" s="64" t="e">
        <f ca="1">_xludf.IFNA(VLOOKUP($A481,'Data Sheet'!$A:N,15,FALSE),"NA")</f>
        <v>#NAME?</v>
      </c>
      <c r="J481" s="63" t="e">
        <f ca="1">_xludf.IFNA(VLOOKUP($A481,'Data Sheet'!$A:T,19,FALSE),"NA")</f>
        <v>#NAME?</v>
      </c>
      <c r="K481" s="64" t="e">
        <f ca="1">_xludf.IFNA(VLOOKUP($A481,'Data Sheet'!$A:T,20,FALSE),"NA")</f>
        <v>#NAME?</v>
      </c>
    </row>
    <row r="482" spans="2:11" ht="15.75" customHeight="1" x14ac:dyDescent="0.15">
      <c r="B482" s="60" t="e">
        <f ca="1">_xludf.IFNA(VLOOKUP($A482,'Data Sheet'!$A:B,2,FALSE),"NA")</f>
        <v>#NAME?</v>
      </c>
      <c r="C482" s="61" t="e">
        <f ca="1">_xludf.IFNA(VLOOKUP($A482,'Data Sheet'!$A:U,3,FALSE),"NA")</f>
        <v>#NAME?</v>
      </c>
      <c r="D482" s="61" t="e">
        <f ca="1">_xludf.IFNA(VLOOKUP($A482,'Data Sheet'!$A:C,4,FALSE),"NA")</f>
        <v>#NAME?</v>
      </c>
      <c r="E482" s="61" t="e">
        <f ca="1">_xludf.IFNA(VLOOKUP($A482,'Data Sheet'!$A:D,5,FALSE),"NA")</f>
        <v>#NAME?</v>
      </c>
      <c r="F482" s="73" t="e">
        <f ca="1">_xludf.IFNA(VLOOKUP($A482,'Data Sheet'!$A:E,6,FALSE),"NA")</f>
        <v>#NAME?</v>
      </c>
      <c r="G482" s="63" t="e">
        <f ca="1">_xludf.IFNA(VLOOKUP($A482,'Data Sheet'!$A:F,7,FALSE),"NA")</f>
        <v>#NAME?</v>
      </c>
      <c r="H482" s="64" t="e">
        <f ca="1">_xludf.IFNA(VLOOKUP($A482,'Data Sheet'!$A:M,14,FALSE),"NA")</f>
        <v>#NAME?</v>
      </c>
      <c r="I482" s="64" t="e">
        <f ca="1">_xludf.IFNA(VLOOKUP($A482,'Data Sheet'!$A:N,15,FALSE),"NA")</f>
        <v>#NAME?</v>
      </c>
      <c r="J482" s="63" t="e">
        <f ca="1">_xludf.IFNA(VLOOKUP($A482,'Data Sheet'!$A:T,19,FALSE),"NA")</f>
        <v>#NAME?</v>
      </c>
      <c r="K482" s="64" t="e">
        <f ca="1">_xludf.IFNA(VLOOKUP($A482,'Data Sheet'!$A:T,20,FALSE),"NA")</f>
        <v>#NAME?</v>
      </c>
    </row>
    <row r="483" spans="2:11" ht="15.75" customHeight="1" x14ac:dyDescent="0.15">
      <c r="B483" s="60" t="e">
        <f ca="1">_xludf.IFNA(VLOOKUP($A483,'Data Sheet'!$A:B,2,FALSE),"NA")</f>
        <v>#NAME?</v>
      </c>
      <c r="C483" s="61" t="e">
        <f ca="1">_xludf.IFNA(VLOOKUP($A483,'Data Sheet'!$A:U,3,FALSE),"NA")</f>
        <v>#NAME?</v>
      </c>
      <c r="D483" s="61" t="e">
        <f ca="1">_xludf.IFNA(VLOOKUP($A483,'Data Sheet'!$A:C,4,FALSE),"NA")</f>
        <v>#NAME?</v>
      </c>
      <c r="E483" s="61" t="e">
        <f ca="1">_xludf.IFNA(VLOOKUP($A483,'Data Sheet'!$A:D,5,FALSE),"NA")</f>
        <v>#NAME?</v>
      </c>
      <c r="F483" s="73" t="e">
        <f ca="1">_xludf.IFNA(VLOOKUP($A483,'Data Sheet'!$A:E,6,FALSE),"NA")</f>
        <v>#NAME?</v>
      </c>
      <c r="G483" s="63" t="e">
        <f ca="1">_xludf.IFNA(VLOOKUP($A483,'Data Sheet'!$A:F,7,FALSE),"NA")</f>
        <v>#NAME?</v>
      </c>
      <c r="H483" s="64" t="e">
        <f ca="1">_xludf.IFNA(VLOOKUP($A483,'Data Sheet'!$A:M,14,FALSE),"NA")</f>
        <v>#NAME?</v>
      </c>
      <c r="I483" s="64" t="e">
        <f ca="1">_xludf.IFNA(VLOOKUP($A483,'Data Sheet'!$A:N,15,FALSE),"NA")</f>
        <v>#NAME?</v>
      </c>
      <c r="J483" s="63" t="e">
        <f ca="1">_xludf.IFNA(VLOOKUP($A483,'Data Sheet'!$A:T,19,FALSE),"NA")</f>
        <v>#NAME?</v>
      </c>
      <c r="K483" s="64" t="e">
        <f ca="1">_xludf.IFNA(VLOOKUP($A483,'Data Sheet'!$A:T,20,FALSE),"NA")</f>
        <v>#NAME?</v>
      </c>
    </row>
    <row r="484" spans="2:11" ht="15.75" customHeight="1" x14ac:dyDescent="0.15">
      <c r="B484" s="60" t="e">
        <f ca="1">_xludf.IFNA(VLOOKUP($A484,'Data Sheet'!$A:B,2,FALSE),"NA")</f>
        <v>#NAME?</v>
      </c>
      <c r="C484" s="61" t="e">
        <f ca="1">_xludf.IFNA(VLOOKUP($A484,'Data Sheet'!$A:U,3,FALSE),"NA")</f>
        <v>#NAME?</v>
      </c>
      <c r="D484" s="61" t="e">
        <f ca="1">_xludf.IFNA(VLOOKUP($A484,'Data Sheet'!$A:C,4,FALSE),"NA")</f>
        <v>#NAME?</v>
      </c>
      <c r="E484" s="61" t="e">
        <f ca="1">_xludf.IFNA(VLOOKUP($A484,'Data Sheet'!$A:D,5,FALSE),"NA")</f>
        <v>#NAME?</v>
      </c>
      <c r="F484" s="73" t="e">
        <f ca="1">_xludf.IFNA(VLOOKUP($A484,'Data Sheet'!$A:E,6,FALSE),"NA")</f>
        <v>#NAME?</v>
      </c>
      <c r="G484" s="63" t="e">
        <f ca="1">_xludf.IFNA(VLOOKUP($A484,'Data Sheet'!$A:F,7,FALSE),"NA")</f>
        <v>#NAME?</v>
      </c>
      <c r="H484" s="64" t="e">
        <f ca="1">_xludf.IFNA(VLOOKUP($A484,'Data Sheet'!$A:M,14,FALSE),"NA")</f>
        <v>#NAME?</v>
      </c>
      <c r="I484" s="64" t="e">
        <f ca="1">_xludf.IFNA(VLOOKUP($A484,'Data Sheet'!$A:N,15,FALSE),"NA")</f>
        <v>#NAME?</v>
      </c>
      <c r="J484" s="63" t="e">
        <f ca="1">_xludf.IFNA(VLOOKUP($A484,'Data Sheet'!$A:T,19,FALSE),"NA")</f>
        <v>#NAME?</v>
      </c>
      <c r="K484" s="64" t="e">
        <f ca="1">_xludf.IFNA(VLOOKUP($A484,'Data Sheet'!$A:T,20,FALSE),"NA")</f>
        <v>#NAME?</v>
      </c>
    </row>
    <row r="485" spans="2:11" ht="15.75" customHeight="1" x14ac:dyDescent="0.15">
      <c r="B485" s="60" t="e">
        <f ca="1">_xludf.IFNA(VLOOKUP($A485,'Data Sheet'!$A:B,2,FALSE),"NA")</f>
        <v>#NAME?</v>
      </c>
      <c r="C485" s="61" t="e">
        <f ca="1">_xludf.IFNA(VLOOKUP($A485,'Data Sheet'!$A:U,3,FALSE),"NA")</f>
        <v>#NAME?</v>
      </c>
      <c r="D485" s="61" t="e">
        <f ca="1">_xludf.IFNA(VLOOKUP($A485,'Data Sheet'!$A:C,4,FALSE),"NA")</f>
        <v>#NAME?</v>
      </c>
      <c r="E485" s="61" t="e">
        <f ca="1">_xludf.IFNA(VLOOKUP($A485,'Data Sheet'!$A:D,5,FALSE),"NA")</f>
        <v>#NAME?</v>
      </c>
      <c r="F485" s="73" t="e">
        <f ca="1">_xludf.IFNA(VLOOKUP($A485,'Data Sheet'!$A:E,6,FALSE),"NA")</f>
        <v>#NAME?</v>
      </c>
      <c r="G485" s="63" t="e">
        <f ca="1">_xludf.IFNA(VLOOKUP($A485,'Data Sheet'!$A:F,7,FALSE),"NA")</f>
        <v>#NAME?</v>
      </c>
      <c r="H485" s="64" t="e">
        <f ca="1">_xludf.IFNA(VLOOKUP($A485,'Data Sheet'!$A:M,14,FALSE),"NA")</f>
        <v>#NAME?</v>
      </c>
      <c r="I485" s="64" t="e">
        <f ca="1">_xludf.IFNA(VLOOKUP($A485,'Data Sheet'!$A:N,15,FALSE),"NA")</f>
        <v>#NAME?</v>
      </c>
      <c r="J485" s="63" t="e">
        <f ca="1">_xludf.IFNA(VLOOKUP($A485,'Data Sheet'!$A:T,19,FALSE),"NA")</f>
        <v>#NAME?</v>
      </c>
      <c r="K485" s="64" t="e">
        <f ca="1">_xludf.IFNA(VLOOKUP($A485,'Data Sheet'!$A:T,20,FALSE),"NA")</f>
        <v>#NAME?</v>
      </c>
    </row>
    <row r="486" spans="2:11" ht="15.75" customHeight="1" x14ac:dyDescent="0.15">
      <c r="B486" s="60" t="e">
        <f ca="1">_xludf.IFNA(VLOOKUP($A486,'Data Sheet'!$A:B,2,FALSE),"NA")</f>
        <v>#NAME?</v>
      </c>
      <c r="C486" s="61" t="e">
        <f ca="1">_xludf.IFNA(VLOOKUP($A486,'Data Sheet'!$A:U,3,FALSE),"NA")</f>
        <v>#NAME?</v>
      </c>
      <c r="D486" s="61" t="e">
        <f ca="1">_xludf.IFNA(VLOOKUP($A486,'Data Sheet'!$A:C,4,FALSE),"NA")</f>
        <v>#NAME?</v>
      </c>
      <c r="E486" s="61" t="e">
        <f ca="1">_xludf.IFNA(VLOOKUP($A486,'Data Sheet'!$A:D,5,FALSE),"NA")</f>
        <v>#NAME?</v>
      </c>
      <c r="F486" s="73" t="e">
        <f ca="1">_xludf.IFNA(VLOOKUP($A486,'Data Sheet'!$A:E,6,FALSE),"NA")</f>
        <v>#NAME?</v>
      </c>
      <c r="G486" s="63" t="e">
        <f ca="1">_xludf.IFNA(VLOOKUP($A486,'Data Sheet'!$A:F,7,FALSE),"NA")</f>
        <v>#NAME?</v>
      </c>
      <c r="H486" s="64" t="e">
        <f ca="1">_xludf.IFNA(VLOOKUP($A486,'Data Sheet'!$A:M,14,FALSE),"NA")</f>
        <v>#NAME?</v>
      </c>
      <c r="I486" s="64" t="e">
        <f ca="1">_xludf.IFNA(VLOOKUP($A486,'Data Sheet'!$A:N,15,FALSE),"NA")</f>
        <v>#NAME?</v>
      </c>
      <c r="J486" s="63" t="e">
        <f ca="1">_xludf.IFNA(VLOOKUP($A486,'Data Sheet'!$A:T,19,FALSE),"NA")</f>
        <v>#NAME?</v>
      </c>
      <c r="K486" s="64" t="e">
        <f ca="1">_xludf.IFNA(VLOOKUP($A486,'Data Sheet'!$A:T,20,FALSE),"NA")</f>
        <v>#NAME?</v>
      </c>
    </row>
    <row r="487" spans="2:11" ht="15.75" customHeight="1" x14ac:dyDescent="0.15">
      <c r="B487" s="60" t="e">
        <f ca="1">_xludf.IFNA(VLOOKUP($A487,'Data Sheet'!$A:B,2,FALSE),"NA")</f>
        <v>#NAME?</v>
      </c>
      <c r="C487" s="61" t="e">
        <f ca="1">_xludf.IFNA(VLOOKUP($A487,'Data Sheet'!$A:U,3,FALSE),"NA")</f>
        <v>#NAME?</v>
      </c>
      <c r="D487" s="61" t="e">
        <f ca="1">_xludf.IFNA(VLOOKUP($A487,'Data Sheet'!$A:C,4,FALSE),"NA")</f>
        <v>#NAME?</v>
      </c>
      <c r="E487" s="61" t="e">
        <f ca="1">_xludf.IFNA(VLOOKUP($A487,'Data Sheet'!$A:D,5,FALSE),"NA")</f>
        <v>#NAME?</v>
      </c>
      <c r="F487" s="73" t="e">
        <f ca="1">_xludf.IFNA(VLOOKUP($A487,'Data Sheet'!$A:E,6,FALSE),"NA")</f>
        <v>#NAME?</v>
      </c>
      <c r="G487" s="63" t="e">
        <f ca="1">_xludf.IFNA(VLOOKUP($A487,'Data Sheet'!$A:F,7,FALSE),"NA")</f>
        <v>#NAME?</v>
      </c>
      <c r="H487" s="64" t="e">
        <f ca="1">_xludf.IFNA(VLOOKUP($A487,'Data Sheet'!$A:M,14,FALSE),"NA")</f>
        <v>#NAME?</v>
      </c>
      <c r="I487" s="64" t="e">
        <f ca="1">_xludf.IFNA(VLOOKUP($A487,'Data Sheet'!$A:N,15,FALSE),"NA")</f>
        <v>#NAME?</v>
      </c>
      <c r="J487" s="63" t="e">
        <f ca="1">_xludf.IFNA(VLOOKUP($A487,'Data Sheet'!$A:T,19,FALSE),"NA")</f>
        <v>#NAME?</v>
      </c>
      <c r="K487" s="64" t="e">
        <f ca="1">_xludf.IFNA(VLOOKUP($A487,'Data Sheet'!$A:T,20,FALSE),"NA")</f>
        <v>#NAME?</v>
      </c>
    </row>
    <row r="488" spans="2:11" ht="15.75" customHeight="1" x14ac:dyDescent="0.15">
      <c r="B488" s="60" t="e">
        <f ca="1">_xludf.IFNA(VLOOKUP($A488,'Data Sheet'!$A:B,2,FALSE),"NA")</f>
        <v>#NAME?</v>
      </c>
      <c r="C488" s="61" t="e">
        <f ca="1">_xludf.IFNA(VLOOKUP($A488,'Data Sheet'!$A:U,3,FALSE),"NA")</f>
        <v>#NAME?</v>
      </c>
      <c r="D488" s="61" t="e">
        <f ca="1">_xludf.IFNA(VLOOKUP($A488,'Data Sheet'!$A:C,4,FALSE),"NA")</f>
        <v>#NAME?</v>
      </c>
      <c r="E488" s="61" t="e">
        <f ca="1">_xludf.IFNA(VLOOKUP($A488,'Data Sheet'!$A:D,5,FALSE),"NA")</f>
        <v>#NAME?</v>
      </c>
      <c r="F488" s="73" t="e">
        <f ca="1">_xludf.IFNA(VLOOKUP($A488,'Data Sheet'!$A:E,6,FALSE),"NA")</f>
        <v>#NAME?</v>
      </c>
      <c r="G488" s="63" t="e">
        <f ca="1">_xludf.IFNA(VLOOKUP($A488,'Data Sheet'!$A:F,7,FALSE),"NA")</f>
        <v>#NAME?</v>
      </c>
      <c r="H488" s="64" t="e">
        <f ca="1">_xludf.IFNA(VLOOKUP($A488,'Data Sheet'!$A:M,14,FALSE),"NA")</f>
        <v>#NAME?</v>
      </c>
      <c r="I488" s="64" t="e">
        <f ca="1">_xludf.IFNA(VLOOKUP($A488,'Data Sheet'!$A:N,15,FALSE),"NA")</f>
        <v>#NAME?</v>
      </c>
      <c r="J488" s="63" t="e">
        <f ca="1">_xludf.IFNA(VLOOKUP($A488,'Data Sheet'!$A:T,19,FALSE),"NA")</f>
        <v>#NAME?</v>
      </c>
      <c r="K488" s="64" t="e">
        <f ca="1">_xludf.IFNA(VLOOKUP($A488,'Data Sheet'!$A:T,20,FALSE),"NA")</f>
        <v>#NAME?</v>
      </c>
    </row>
    <row r="489" spans="2:11" ht="15.75" customHeight="1" x14ac:dyDescent="0.15">
      <c r="B489" s="60" t="e">
        <f ca="1">_xludf.IFNA(VLOOKUP($A489,'Data Sheet'!$A:B,2,FALSE),"NA")</f>
        <v>#NAME?</v>
      </c>
      <c r="C489" s="61" t="e">
        <f ca="1">_xludf.IFNA(VLOOKUP($A489,'Data Sheet'!$A:U,3,FALSE),"NA")</f>
        <v>#NAME?</v>
      </c>
      <c r="D489" s="61" t="e">
        <f ca="1">_xludf.IFNA(VLOOKUP($A489,'Data Sheet'!$A:C,4,FALSE),"NA")</f>
        <v>#NAME?</v>
      </c>
      <c r="E489" s="61" t="e">
        <f ca="1">_xludf.IFNA(VLOOKUP($A489,'Data Sheet'!$A:D,5,FALSE),"NA")</f>
        <v>#NAME?</v>
      </c>
      <c r="F489" s="73" t="e">
        <f ca="1">_xludf.IFNA(VLOOKUP($A489,'Data Sheet'!$A:E,6,FALSE),"NA")</f>
        <v>#NAME?</v>
      </c>
      <c r="G489" s="63" t="e">
        <f ca="1">_xludf.IFNA(VLOOKUP($A489,'Data Sheet'!$A:F,7,FALSE),"NA")</f>
        <v>#NAME?</v>
      </c>
      <c r="H489" s="64" t="e">
        <f ca="1">_xludf.IFNA(VLOOKUP($A489,'Data Sheet'!$A:M,14,FALSE),"NA")</f>
        <v>#NAME?</v>
      </c>
      <c r="I489" s="64" t="e">
        <f ca="1">_xludf.IFNA(VLOOKUP($A489,'Data Sheet'!$A:N,15,FALSE),"NA")</f>
        <v>#NAME?</v>
      </c>
      <c r="J489" s="63" t="e">
        <f ca="1">_xludf.IFNA(VLOOKUP($A489,'Data Sheet'!$A:T,19,FALSE),"NA")</f>
        <v>#NAME?</v>
      </c>
      <c r="K489" s="64" t="e">
        <f ca="1">_xludf.IFNA(VLOOKUP($A489,'Data Sheet'!$A:T,20,FALSE),"NA")</f>
        <v>#NAME?</v>
      </c>
    </row>
    <row r="490" spans="2:11" ht="15.75" customHeight="1" x14ac:dyDescent="0.15">
      <c r="B490" s="60" t="e">
        <f ca="1">_xludf.IFNA(VLOOKUP($A490,'Data Sheet'!$A:B,2,FALSE),"NA")</f>
        <v>#NAME?</v>
      </c>
      <c r="C490" s="61" t="e">
        <f ca="1">_xludf.IFNA(VLOOKUP($A490,'Data Sheet'!$A:U,3,FALSE),"NA")</f>
        <v>#NAME?</v>
      </c>
      <c r="D490" s="61" t="e">
        <f ca="1">_xludf.IFNA(VLOOKUP($A490,'Data Sheet'!$A:C,4,FALSE),"NA")</f>
        <v>#NAME?</v>
      </c>
      <c r="E490" s="61" t="e">
        <f ca="1">_xludf.IFNA(VLOOKUP($A490,'Data Sheet'!$A:D,5,FALSE),"NA")</f>
        <v>#NAME?</v>
      </c>
      <c r="F490" s="73" t="e">
        <f ca="1">_xludf.IFNA(VLOOKUP($A490,'Data Sheet'!$A:E,6,FALSE),"NA")</f>
        <v>#NAME?</v>
      </c>
      <c r="G490" s="63" t="e">
        <f ca="1">_xludf.IFNA(VLOOKUP($A490,'Data Sheet'!$A:F,7,FALSE),"NA")</f>
        <v>#NAME?</v>
      </c>
      <c r="H490" s="64" t="e">
        <f ca="1">_xludf.IFNA(VLOOKUP($A490,'Data Sheet'!$A:M,14,FALSE),"NA")</f>
        <v>#NAME?</v>
      </c>
      <c r="I490" s="64" t="e">
        <f ca="1">_xludf.IFNA(VLOOKUP($A490,'Data Sheet'!$A:N,15,FALSE),"NA")</f>
        <v>#NAME?</v>
      </c>
      <c r="J490" s="63" t="e">
        <f ca="1">_xludf.IFNA(VLOOKUP($A490,'Data Sheet'!$A:T,19,FALSE),"NA")</f>
        <v>#NAME?</v>
      </c>
      <c r="K490" s="64" t="e">
        <f ca="1">_xludf.IFNA(VLOOKUP($A490,'Data Sheet'!$A:T,20,FALSE),"NA")</f>
        <v>#NAME?</v>
      </c>
    </row>
    <row r="491" spans="2:11" ht="15.75" customHeight="1" x14ac:dyDescent="0.15">
      <c r="B491" s="60" t="e">
        <f ca="1">_xludf.IFNA(VLOOKUP($A491,'Data Sheet'!$A:B,2,FALSE),"NA")</f>
        <v>#NAME?</v>
      </c>
      <c r="C491" s="61" t="e">
        <f ca="1">_xludf.IFNA(VLOOKUP($A491,'Data Sheet'!$A:U,3,FALSE),"NA")</f>
        <v>#NAME?</v>
      </c>
      <c r="D491" s="61" t="e">
        <f ca="1">_xludf.IFNA(VLOOKUP($A491,'Data Sheet'!$A:C,4,FALSE),"NA")</f>
        <v>#NAME?</v>
      </c>
      <c r="E491" s="61" t="e">
        <f ca="1">_xludf.IFNA(VLOOKUP($A491,'Data Sheet'!$A:D,5,FALSE),"NA")</f>
        <v>#NAME?</v>
      </c>
      <c r="F491" s="73" t="e">
        <f ca="1">_xludf.IFNA(VLOOKUP($A491,'Data Sheet'!$A:E,6,FALSE),"NA")</f>
        <v>#NAME?</v>
      </c>
      <c r="G491" s="63" t="e">
        <f ca="1">_xludf.IFNA(VLOOKUP($A491,'Data Sheet'!$A:F,7,FALSE),"NA")</f>
        <v>#NAME?</v>
      </c>
      <c r="H491" s="64" t="e">
        <f ca="1">_xludf.IFNA(VLOOKUP($A491,'Data Sheet'!$A:M,14,FALSE),"NA")</f>
        <v>#NAME?</v>
      </c>
      <c r="I491" s="64" t="e">
        <f ca="1">_xludf.IFNA(VLOOKUP($A491,'Data Sheet'!$A:N,15,FALSE),"NA")</f>
        <v>#NAME?</v>
      </c>
      <c r="J491" s="63" t="e">
        <f ca="1">_xludf.IFNA(VLOOKUP($A491,'Data Sheet'!$A:T,19,FALSE),"NA")</f>
        <v>#NAME?</v>
      </c>
      <c r="K491" s="64" t="e">
        <f ca="1">_xludf.IFNA(VLOOKUP($A491,'Data Sheet'!$A:T,20,FALSE),"NA")</f>
        <v>#NAME?</v>
      </c>
    </row>
    <row r="492" spans="2:11" ht="15.75" customHeight="1" x14ac:dyDescent="0.15">
      <c r="B492" s="60" t="e">
        <f ca="1">_xludf.IFNA(VLOOKUP($A492,'Data Sheet'!$A:B,2,FALSE),"NA")</f>
        <v>#NAME?</v>
      </c>
      <c r="C492" s="61" t="e">
        <f ca="1">_xludf.IFNA(VLOOKUP($A492,'Data Sheet'!$A:U,3,FALSE),"NA")</f>
        <v>#NAME?</v>
      </c>
      <c r="D492" s="61" t="e">
        <f ca="1">_xludf.IFNA(VLOOKUP($A492,'Data Sheet'!$A:C,4,FALSE),"NA")</f>
        <v>#NAME?</v>
      </c>
      <c r="E492" s="61" t="e">
        <f ca="1">_xludf.IFNA(VLOOKUP($A492,'Data Sheet'!$A:D,5,FALSE),"NA")</f>
        <v>#NAME?</v>
      </c>
      <c r="F492" s="73" t="e">
        <f ca="1">_xludf.IFNA(VLOOKUP($A492,'Data Sheet'!$A:E,6,FALSE),"NA")</f>
        <v>#NAME?</v>
      </c>
      <c r="G492" s="63" t="e">
        <f ca="1">_xludf.IFNA(VLOOKUP($A492,'Data Sheet'!$A:F,7,FALSE),"NA")</f>
        <v>#NAME?</v>
      </c>
      <c r="H492" s="64" t="e">
        <f ca="1">_xludf.IFNA(VLOOKUP($A492,'Data Sheet'!$A:M,14,FALSE),"NA")</f>
        <v>#NAME?</v>
      </c>
      <c r="I492" s="64" t="e">
        <f ca="1">_xludf.IFNA(VLOOKUP($A492,'Data Sheet'!$A:N,15,FALSE),"NA")</f>
        <v>#NAME?</v>
      </c>
      <c r="J492" s="63" t="e">
        <f ca="1">_xludf.IFNA(VLOOKUP($A492,'Data Sheet'!$A:T,19,FALSE),"NA")</f>
        <v>#NAME?</v>
      </c>
      <c r="K492" s="64" t="e">
        <f ca="1">_xludf.IFNA(VLOOKUP($A492,'Data Sheet'!$A:T,20,FALSE),"NA")</f>
        <v>#NAME?</v>
      </c>
    </row>
    <row r="493" spans="2:11" ht="15.75" customHeight="1" x14ac:dyDescent="0.15">
      <c r="B493" s="60" t="e">
        <f ca="1">_xludf.IFNA(VLOOKUP($A493,'Data Sheet'!$A:B,2,FALSE),"NA")</f>
        <v>#NAME?</v>
      </c>
      <c r="C493" s="61" t="e">
        <f ca="1">_xludf.IFNA(VLOOKUP($A493,'Data Sheet'!$A:U,3,FALSE),"NA")</f>
        <v>#NAME?</v>
      </c>
      <c r="D493" s="61" t="e">
        <f ca="1">_xludf.IFNA(VLOOKUP($A493,'Data Sheet'!$A:C,4,FALSE),"NA")</f>
        <v>#NAME?</v>
      </c>
      <c r="E493" s="61" t="e">
        <f ca="1">_xludf.IFNA(VLOOKUP($A493,'Data Sheet'!$A:D,5,FALSE),"NA")</f>
        <v>#NAME?</v>
      </c>
      <c r="F493" s="73" t="e">
        <f ca="1">_xludf.IFNA(VLOOKUP($A493,'Data Sheet'!$A:E,6,FALSE),"NA")</f>
        <v>#NAME?</v>
      </c>
      <c r="G493" s="63" t="e">
        <f ca="1">_xludf.IFNA(VLOOKUP($A493,'Data Sheet'!$A:F,7,FALSE),"NA")</f>
        <v>#NAME?</v>
      </c>
      <c r="H493" s="64" t="e">
        <f ca="1">_xludf.IFNA(VLOOKUP($A493,'Data Sheet'!$A:M,14,FALSE),"NA")</f>
        <v>#NAME?</v>
      </c>
      <c r="I493" s="64" t="e">
        <f ca="1">_xludf.IFNA(VLOOKUP($A493,'Data Sheet'!$A:N,15,FALSE),"NA")</f>
        <v>#NAME?</v>
      </c>
      <c r="J493" s="63" t="e">
        <f ca="1">_xludf.IFNA(VLOOKUP($A493,'Data Sheet'!$A:T,19,FALSE),"NA")</f>
        <v>#NAME?</v>
      </c>
      <c r="K493" s="64" t="e">
        <f ca="1">_xludf.IFNA(VLOOKUP($A493,'Data Sheet'!$A:T,20,FALSE),"NA")</f>
        <v>#NAME?</v>
      </c>
    </row>
    <row r="494" spans="2:11" ht="15.75" customHeight="1" x14ac:dyDescent="0.15">
      <c r="B494" s="60" t="e">
        <f ca="1">_xludf.IFNA(VLOOKUP($A494,'Data Sheet'!$A:B,2,FALSE),"NA")</f>
        <v>#NAME?</v>
      </c>
      <c r="C494" s="61" t="e">
        <f ca="1">_xludf.IFNA(VLOOKUP($A494,'Data Sheet'!$A:U,3,FALSE),"NA")</f>
        <v>#NAME?</v>
      </c>
      <c r="D494" s="61" t="e">
        <f ca="1">_xludf.IFNA(VLOOKUP($A494,'Data Sheet'!$A:C,4,FALSE),"NA")</f>
        <v>#NAME?</v>
      </c>
      <c r="E494" s="61" t="e">
        <f ca="1">_xludf.IFNA(VLOOKUP($A494,'Data Sheet'!$A:D,5,FALSE),"NA")</f>
        <v>#NAME?</v>
      </c>
      <c r="F494" s="73" t="e">
        <f ca="1">_xludf.IFNA(VLOOKUP($A494,'Data Sheet'!$A:E,6,FALSE),"NA")</f>
        <v>#NAME?</v>
      </c>
      <c r="G494" s="63" t="e">
        <f ca="1">_xludf.IFNA(VLOOKUP($A494,'Data Sheet'!$A:F,7,FALSE),"NA")</f>
        <v>#NAME?</v>
      </c>
      <c r="H494" s="64" t="e">
        <f ca="1">_xludf.IFNA(VLOOKUP($A494,'Data Sheet'!$A:M,14,FALSE),"NA")</f>
        <v>#NAME?</v>
      </c>
      <c r="I494" s="64" t="e">
        <f ca="1">_xludf.IFNA(VLOOKUP($A494,'Data Sheet'!$A:N,15,FALSE),"NA")</f>
        <v>#NAME?</v>
      </c>
      <c r="J494" s="63" t="e">
        <f ca="1">_xludf.IFNA(VLOOKUP($A494,'Data Sheet'!$A:T,19,FALSE),"NA")</f>
        <v>#NAME?</v>
      </c>
      <c r="K494" s="64" t="e">
        <f ca="1">_xludf.IFNA(VLOOKUP($A494,'Data Sheet'!$A:T,20,FALSE),"NA")</f>
        <v>#NAME?</v>
      </c>
    </row>
    <row r="495" spans="2:11" ht="15.75" customHeight="1" x14ac:dyDescent="0.15">
      <c r="B495" s="60" t="e">
        <f ca="1">_xludf.IFNA(VLOOKUP($A495,'Data Sheet'!$A:B,2,FALSE),"NA")</f>
        <v>#NAME?</v>
      </c>
      <c r="C495" s="61" t="e">
        <f ca="1">_xludf.IFNA(VLOOKUP($A495,'Data Sheet'!$A:U,3,FALSE),"NA")</f>
        <v>#NAME?</v>
      </c>
      <c r="D495" s="61" t="e">
        <f ca="1">_xludf.IFNA(VLOOKUP($A495,'Data Sheet'!$A:C,4,FALSE),"NA")</f>
        <v>#NAME?</v>
      </c>
      <c r="E495" s="61" t="e">
        <f ca="1">_xludf.IFNA(VLOOKUP($A495,'Data Sheet'!$A:D,5,FALSE),"NA")</f>
        <v>#NAME?</v>
      </c>
      <c r="F495" s="73" t="e">
        <f ca="1">_xludf.IFNA(VLOOKUP($A495,'Data Sheet'!$A:E,6,FALSE),"NA")</f>
        <v>#NAME?</v>
      </c>
      <c r="G495" s="63" t="e">
        <f ca="1">_xludf.IFNA(VLOOKUP($A495,'Data Sheet'!$A:F,7,FALSE),"NA")</f>
        <v>#NAME?</v>
      </c>
      <c r="H495" s="64" t="e">
        <f ca="1">_xludf.IFNA(VLOOKUP($A495,'Data Sheet'!$A:M,14,FALSE),"NA")</f>
        <v>#NAME?</v>
      </c>
      <c r="I495" s="64" t="e">
        <f ca="1">_xludf.IFNA(VLOOKUP($A495,'Data Sheet'!$A:N,15,FALSE),"NA")</f>
        <v>#NAME?</v>
      </c>
      <c r="J495" s="63" t="e">
        <f ca="1">_xludf.IFNA(VLOOKUP($A495,'Data Sheet'!$A:T,19,FALSE),"NA")</f>
        <v>#NAME?</v>
      </c>
      <c r="K495" s="64" t="e">
        <f ca="1">_xludf.IFNA(VLOOKUP($A495,'Data Sheet'!$A:T,20,FALSE),"NA")</f>
        <v>#NAME?</v>
      </c>
    </row>
    <row r="496" spans="2:11" ht="15.75" customHeight="1" x14ac:dyDescent="0.15">
      <c r="B496" s="60" t="e">
        <f ca="1">_xludf.IFNA(VLOOKUP($A496,'Data Sheet'!$A:B,2,FALSE),"NA")</f>
        <v>#NAME?</v>
      </c>
      <c r="C496" s="61" t="e">
        <f ca="1">_xludf.IFNA(VLOOKUP($A496,'Data Sheet'!$A:U,3,FALSE),"NA")</f>
        <v>#NAME?</v>
      </c>
      <c r="D496" s="61" t="e">
        <f ca="1">_xludf.IFNA(VLOOKUP($A496,'Data Sheet'!$A:C,4,FALSE),"NA")</f>
        <v>#NAME?</v>
      </c>
      <c r="E496" s="61" t="e">
        <f ca="1">_xludf.IFNA(VLOOKUP($A496,'Data Sheet'!$A:D,5,FALSE),"NA")</f>
        <v>#NAME?</v>
      </c>
      <c r="F496" s="73" t="e">
        <f ca="1">_xludf.IFNA(VLOOKUP($A496,'Data Sheet'!$A:E,6,FALSE),"NA")</f>
        <v>#NAME?</v>
      </c>
      <c r="G496" s="63" t="e">
        <f ca="1">_xludf.IFNA(VLOOKUP($A496,'Data Sheet'!$A:F,7,FALSE),"NA")</f>
        <v>#NAME?</v>
      </c>
      <c r="H496" s="64" t="e">
        <f ca="1">_xludf.IFNA(VLOOKUP($A496,'Data Sheet'!$A:M,14,FALSE),"NA")</f>
        <v>#NAME?</v>
      </c>
      <c r="I496" s="64" t="e">
        <f ca="1">_xludf.IFNA(VLOOKUP($A496,'Data Sheet'!$A:N,15,FALSE),"NA")</f>
        <v>#NAME?</v>
      </c>
      <c r="J496" s="63" t="e">
        <f ca="1">_xludf.IFNA(VLOOKUP($A496,'Data Sheet'!$A:T,19,FALSE),"NA")</f>
        <v>#NAME?</v>
      </c>
      <c r="K496" s="64" t="e">
        <f ca="1">_xludf.IFNA(VLOOKUP($A496,'Data Sheet'!$A:T,20,FALSE),"NA")</f>
        <v>#NAME?</v>
      </c>
    </row>
    <row r="497" spans="2:11" ht="15.75" customHeight="1" x14ac:dyDescent="0.15">
      <c r="B497" s="60" t="e">
        <f ca="1">_xludf.IFNA(VLOOKUP($A497,'Data Sheet'!$A:B,2,FALSE),"NA")</f>
        <v>#NAME?</v>
      </c>
      <c r="C497" s="61" t="e">
        <f ca="1">_xludf.IFNA(VLOOKUP($A497,'Data Sheet'!$A:U,3,FALSE),"NA")</f>
        <v>#NAME?</v>
      </c>
      <c r="D497" s="61" t="e">
        <f ca="1">_xludf.IFNA(VLOOKUP($A497,'Data Sheet'!$A:C,4,FALSE),"NA")</f>
        <v>#NAME?</v>
      </c>
      <c r="E497" s="61" t="e">
        <f ca="1">_xludf.IFNA(VLOOKUP($A497,'Data Sheet'!$A:D,5,FALSE),"NA")</f>
        <v>#NAME?</v>
      </c>
      <c r="F497" s="73" t="e">
        <f ca="1">_xludf.IFNA(VLOOKUP($A497,'Data Sheet'!$A:E,6,FALSE),"NA")</f>
        <v>#NAME?</v>
      </c>
      <c r="G497" s="63" t="e">
        <f ca="1">_xludf.IFNA(VLOOKUP($A497,'Data Sheet'!$A:F,7,FALSE),"NA")</f>
        <v>#NAME?</v>
      </c>
      <c r="H497" s="64" t="e">
        <f ca="1">_xludf.IFNA(VLOOKUP($A497,'Data Sheet'!$A:M,14,FALSE),"NA")</f>
        <v>#NAME?</v>
      </c>
      <c r="I497" s="64" t="e">
        <f ca="1">_xludf.IFNA(VLOOKUP($A497,'Data Sheet'!$A:N,15,FALSE),"NA")</f>
        <v>#NAME?</v>
      </c>
      <c r="J497" s="63" t="e">
        <f ca="1">_xludf.IFNA(VLOOKUP($A497,'Data Sheet'!$A:T,19,FALSE),"NA")</f>
        <v>#NAME?</v>
      </c>
      <c r="K497" s="64" t="e">
        <f ca="1">_xludf.IFNA(VLOOKUP($A497,'Data Sheet'!$A:T,20,FALSE),"NA")</f>
        <v>#NAME?</v>
      </c>
    </row>
    <row r="498" spans="2:11" ht="15.75" customHeight="1" x14ac:dyDescent="0.15">
      <c r="B498" s="60" t="e">
        <f ca="1">_xludf.IFNA(VLOOKUP($A498,'Data Sheet'!$A:B,2,FALSE),"NA")</f>
        <v>#NAME?</v>
      </c>
      <c r="C498" s="61" t="e">
        <f ca="1">_xludf.IFNA(VLOOKUP($A498,'Data Sheet'!$A:U,3,FALSE),"NA")</f>
        <v>#NAME?</v>
      </c>
      <c r="D498" s="61" t="e">
        <f ca="1">_xludf.IFNA(VLOOKUP($A498,'Data Sheet'!$A:C,4,FALSE),"NA")</f>
        <v>#NAME?</v>
      </c>
      <c r="E498" s="61" t="e">
        <f ca="1">_xludf.IFNA(VLOOKUP($A498,'Data Sheet'!$A:D,5,FALSE),"NA")</f>
        <v>#NAME?</v>
      </c>
      <c r="F498" s="73" t="e">
        <f ca="1">_xludf.IFNA(VLOOKUP($A498,'Data Sheet'!$A:E,6,FALSE),"NA")</f>
        <v>#NAME?</v>
      </c>
      <c r="G498" s="63" t="e">
        <f ca="1">_xludf.IFNA(VLOOKUP($A498,'Data Sheet'!$A:F,7,FALSE),"NA")</f>
        <v>#NAME?</v>
      </c>
      <c r="H498" s="64" t="e">
        <f ca="1">_xludf.IFNA(VLOOKUP($A498,'Data Sheet'!$A:M,14,FALSE),"NA")</f>
        <v>#NAME?</v>
      </c>
      <c r="I498" s="64" t="e">
        <f ca="1">_xludf.IFNA(VLOOKUP($A498,'Data Sheet'!$A:N,15,FALSE),"NA")</f>
        <v>#NAME?</v>
      </c>
      <c r="J498" s="63" t="e">
        <f ca="1">_xludf.IFNA(VLOOKUP($A498,'Data Sheet'!$A:T,19,FALSE),"NA")</f>
        <v>#NAME?</v>
      </c>
      <c r="K498" s="64" t="e">
        <f ca="1">_xludf.IFNA(VLOOKUP($A498,'Data Sheet'!$A:T,20,FALSE),"NA")</f>
        <v>#NAME?</v>
      </c>
    </row>
    <row r="499" spans="2:11" ht="15.75" customHeight="1" x14ac:dyDescent="0.15">
      <c r="B499" s="60" t="e">
        <f ca="1">_xludf.IFNA(VLOOKUP($A499,'Data Sheet'!$A:B,2,FALSE),"NA")</f>
        <v>#NAME?</v>
      </c>
      <c r="C499" s="61" t="e">
        <f ca="1">_xludf.IFNA(VLOOKUP($A499,'Data Sheet'!$A:U,3,FALSE),"NA")</f>
        <v>#NAME?</v>
      </c>
      <c r="D499" s="61" t="e">
        <f ca="1">_xludf.IFNA(VLOOKUP($A499,'Data Sheet'!$A:C,4,FALSE),"NA")</f>
        <v>#NAME?</v>
      </c>
      <c r="E499" s="61" t="e">
        <f ca="1">_xludf.IFNA(VLOOKUP($A499,'Data Sheet'!$A:D,5,FALSE),"NA")</f>
        <v>#NAME?</v>
      </c>
      <c r="F499" s="73" t="e">
        <f ca="1">_xludf.IFNA(VLOOKUP($A499,'Data Sheet'!$A:E,6,FALSE),"NA")</f>
        <v>#NAME?</v>
      </c>
      <c r="G499" s="63" t="e">
        <f ca="1">_xludf.IFNA(VLOOKUP($A499,'Data Sheet'!$A:F,7,FALSE),"NA")</f>
        <v>#NAME?</v>
      </c>
      <c r="H499" s="64" t="e">
        <f ca="1">_xludf.IFNA(VLOOKUP($A499,'Data Sheet'!$A:M,14,FALSE),"NA")</f>
        <v>#NAME?</v>
      </c>
      <c r="I499" s="64" t="e">
        <f ca="1">_xludf.IFNA(VLOOKUP($A499,'Data Sheet'!$A:N,15,FALSE),"NA")</f>
        <v>#NAME?</v>
      </c>
      <c r="J499" s="63" t="e">
        <f ca="1">_xludf.IFNA(VLOOKUP($A499,'Data Sheet'!$A:T,19,FALSE),"NA")</f>
        <v>#NAME?</v>
      </c>
      <c r="K499" s="64" t="e">
        <f ca="1">_xludf.IFNA(VLOOKUP($A499,'Data Sheet'!$A:T,20,FALSE),"NA")</f>
        <v>#NAME?</v>
      </c>
    </row>
    <row r="500" spans="2:11" ht="15.75" customHeight="1" x14ac:dyDescent="0.15">
      <c r="B500" s="60" t="e">
        <f ca="1">_xludf.IFNA(VLOOKUP($A500,'Data Sheet'!$A:B,2,FALSE),"NA")</f>
        <v>#NAME?</v>
      </c>
      <c r="C500" s="61" t="e">
        <f ca="1">_xludf.IFNA(VLOOKUP($A500,'Data Sheet'!$A:U,3,FALSE),"NA")</f>
        <v>#NAME?</v>
      </c>
      <c r="D500" s="61" t="e">
        <f ca="1">_xludf.IFNA(VLOOKUP($A500,'Data Sheet'!$A:C,4,FALSE),"NA")</f>
        <v>#NAME?</v>
      </c>
      <c r="E500" s="61" t="e">
        <f ca="1">_xludf.IFNA(VLOOKUP($A500,'Data Sheet'!$A:D,5,FALSE),"NA")</f>
        <v>#NAME?</v>
      </c>
      <c r="F500" s="73" t="e">
        <f ca="1">_xludf.IFNA(VLOOKUP($A500,'Data Sheet'!$A:E,6,FALSE),"NA")</f>
        <v>#NAME?</v>
      </c>
      <c r="G500" s="63" t="e">
        <f ca="1">_xludf.IFNA(VLOOKUP($A500,'Data Sheet'!$A:F,7,FALSE),"NA")</f>
        <v>#NAME?</v>
      </c>
      <c r="H500" s="64" t="e">
        <f ca="1">_xludf.IFNA(VLOOKUP($A500,'Data Sheet'!$A:M,14,FALSE),"NA")</f>
        <v>#NAME?</v>
      </c>
      <c r="I500" s="64" t="e">
        <f ca="1">_xludf.IFNA(VLOOKUP($A500,'Data Sheet'!$A:N,15,FALSE),"NA")</f>
        <v>#NAME?</v>
      </c>
      <c r="J500" s="63" t="e">
        <f ca="1">_xludf.IFNA(VLOOKUP($A500,'Data Sheet'!$A:T,19,FALSE),"NA")</f>
        <v>#NAME?</v>
      </c>
      <c r="K500" s="64" t="e">
        <f ca="1">_xludf.IFNA(VLOOKUP($A500,'Data Sheet'!$A:T,20,FALSE),"NA")</f>
        <v>#NAME?</v>
      </c>
    </row>
    <row r="501" spans="2:11" ht="15.75" customHeight="1" x14ac:dyDescent="0.15">
      <c r="B501" s="60" t="e">
        <f ca="1">_xludf.IFNA(VLOOKUP($A501,'Data Sheet'!$A:B,2,FALSE),"NA")</f>
        <v>#NAME?</v>
      </c>
      <c r="C501" s="61" t="e">
        <f ca="1">_xludf.IFNA(VLOOKUP($A501,'Data Sheet'!$A:U,3,FALSE),"NA")</f>
        <v>#NAME?</v>
      </c>
      <c r="D501" s="61" t="e">
        <f ca="1">_xludf.IFNA(VLOOKUP($A501,'Data Sheet'!$A:C,4,FALSE),"NA")</f>
        <v>#NAME?</v>
      </c>
      <c r="E501" s="61" t="e">
        <f ca="1">_xludf.IFNA(VLOOKUP($A501,'Data Sheet'!$A:D,5,FALSE),"NA")</f>
        <v>#NAME?</v>
      </c>
      <c r="F501" s="73" t="e">
        <f ca="1">_xludf.IFNA(VLOOKUP($A501,'Data Sheet'!$A:E,6,FALSE),"NA")</f>
        <v>#NAME?</v>
      </c>
      <c r="G501" s="63" t="e">
        <f ca="1">_xludf.IFNA(VLOOKUP($A501,'Data Sheet'!$A:F,7,FALSE),"NA")</f>
        <v>#NAME?</v>
      </c>
      <c r="H501" s="64" t="e">
        <f ca="1">_xludf.IFNA(VLOOKUP($A501,'Data Sheet'!$A:M,14,FALSE),"NA")</f>
        <v>#NAME?</v>
      </c>
      <c r="I501" s="64" t="e">
        <f ca="1">_xludf.IFNA(VLOOKUP($A501,'Data Sheet'!$A:N,15,FALSE),"NA")</f>
        <v>#NAME?</v>
      </c>
      <c r="J501" s="63" t="e">
        <f ca="1">_xludf.IFNA(VLOOKUP($A501,'Data Sheet'!$A:T,19,FALSE),"NA")</f>
        <v>#NAME?</v>
      </c>
      <c r="K501" s="64" t="e">
        <f ca="1">_xludf.IFNA(VLOOKUP($A501,'Data Sheet'!$A:T,20,FALSE),"NA")</f>
        <v>#NAME?</v>
      </c>
    </row>
    <row r="502" spans="2:11" ht="15.75" customHeight="1" x14ac:dyDescent="0.15">
      <c r="B502" s="60" t="e">
        <f ca="1">_xludf.IFNA(VLOOKUP($A502,'Data Sheet'!$A:B,2,FALSE),"NA")</f>
        <v>#NAME?</v>
      </c>
      <c r="C502" s="61" t="e">
        <f ca="1">_xludf.IFNA(VLOOKUP($A502,'Data Sheet'!$A:U,3,FALSE),"NA")</f>
        <v>#NAME?</v>
      </c>
      <c r="D502" s="61" t="e">
        <f ca="1">_xludf.IFNA(VLOOKUP($A502,'Data Sheet'!$A:C,4,FALSE),"NA")</f>
        <v>#NAME?</v>
      </c>
      <c r="E502" s="61" t="e">
        <f ca="1">_xludf.IFNA(VLOOKUP($A502,'Data Sheet'!$A:D,5,FALSE),"NA")</f>
        <v>#NAME?</v>
      </c>
      <c r="F502" s="73" t="e">
        <f ca="1">_xludf.IFNA(VLOOKUP($A502,'Data Sheet'!$A:E,6,FALSE),"NA")</f>
        <v>#NAME?</v>
      </c>
      <c r="G502" s="63" t="e">
        <f ca="1">_xludf.IFNA(VLOOKUP($A502,'Data Sheet'!$A:F,7,FALSE),"NA")</f>
        <v>#NAME?</v>
      </c>
      <c r="H502" s="64" t="e">
        <f ca="1">_xludf.IFNA(VLOOKUP($A502,'Data Sheet'!$A:M,14,FALSE),"NA")</f>
        <v>#NAME?</v>
      </c>
      <c r="I502" s="64" t="e">
        <f ca="1">_xludf.IFNA(VLOOKUP($A502,'Data Sheet'!$A:N,15,FALSE),"NA")</f>
        <v>#NAME?</v>
      </c>
      <c r="J502" s="63" t="e">
        <f ca="1">_xludf.IFNA(VLOOKUP($A502,'Data Sheet'!$A:T,19,FALSE),"NA")</f>
        <v>#NAME?</v>
      </c>
      <c r="K502" s="64" t="e">
        <f ca="1">_xludf.IFNA(VLOOKUP($A502,'Data Sheet'!$A:T,20,FALSE),"NA")</f>
        <v>#NAME?</v>
      </c>
    </row>
    <row r="503" spans="2:11" ht="15.75" customHeight="1" x14ac:dyDescent="0.15">
      <c r="B503" s="60" t="e">
        <f ca="1">_xludf.IFNA(VLOOKUP($A503,'Data Sheet'!$A:B,2,FALSE),"NA")</f>
        <v>#NAME?</v>
      </c>
      <c r="C503" s="61" t="e">
        <f ca="1">_xludf.IFNA(VLOOKUP($A503,'Data Sheet'!$A:U,3,FALSE),"NA")</f>
        <v>#NAME?</v>
      </c>
      <c r="D503" s="61" t="e">
        <f ca="1">_xludf.IFNA(VLOOKUP($A503,'Data Sheet'!$A:C,4,FALSE),"NA")</f>
        <v>#NAME?</v>
      </c>
      <c r="E503" s="61" t="e">
        <f ca="1">_xludf.IFNA(VLOOKUP($A503,'Data Sheet'!$A:D,5,FALSE),"NA")</f>
        <v>#NAME?</v>
      </c>
      <c r="F503" s="73" t="e">
        <f ca="1">_xludf.IFNA(VLOOKUP($A503,'Data Sheet'!$A:E,6,FALSE),"NA")</f>
        <v>#NAME?</v>
      </c>
      <c r="G503" s="63" t="e">
        <f ca="1">_xludf.IFNA(VLOOKUP($A503,'Data Sheet'!$A:F,7,FALSE),"NA")</f>
        <v>#NAME?</v>
      </c>
      <c r="H503" s="64" t="e">
        <f ca="1">_xludf.IFNA(VLOOKUP($A503,'Data Sheet'!$A:M,14,FALSE),"NA")</f>
        <v>#NAME?</v>
      </c>
      <c r="I503" s="64" t="e">
        <f ca="1">_xludf.IFNA(VLOOKUP($A503,'Data Sheet'!$A:N,15,FALSE),"NA")</f>
        <v>#NAME?</v>
      </c>
      <c r="J503" s="63" t="e">
        <f ca="1">_xludf.IFNA(VLOOKUP($A503,'Data Sheet'!$A:T,19,FALSE),"NA")</f>
        <v>#NAME?</v>
      </c>
      <c r="K503" s="64" t="e">
        <f ca="1">_xludf.IFNA(VLOOKUP($A503,'Data Sheet'!$A:T,20,FALSE),"NA")</f>
        <v>#NAME?</v>
      </c>
    </row>
    <row r="504" spans="2:11" ht="15.75" customHeight="1" x14ac:dyDescent="0.15">
      <c r="B504" s="60" t="e">
        <f ca="1">_xludf.IFNA(VLOOKUP($A504,'Data Sheet'!$A:B,2,FALSE),"NA")</f>
        <v>#NAME?</v>
      </c>
      <c r="C504" s="61" t="e">
        <f ca="1">_xludf.IFNA(VLOOKUP($A504,'Data Sheet'!$A:U,3,FALSE),"NA")</f>
        <v>#NAME?</v>
      </c>
      <c r="D504" s="61" t="e">
        <f ca="1">_xludf.IFNA(VLOOKUP($A504,'Data Sheet'!$A:C,4,FALSE),"NA")</f>
        <v>#NAME?</v>
      </c>
      <c r="E504" s="61" t="e">
        <f ca="1">_xludf.IFNA(VLOOKUP($A504,'Data Sheet'!$A:D,5,FALSE),"NA")</f>
        <v>#NAME?</v>
      </c>
      <c r="F504" s="73" t="e">
        <f ca="1">_xludf.IFNA(VLOOKUP($A504,'Data Sheet'!$A:E,6,FALSE),"NA")</f>
        <v>#NAME?</v>
      </c>
      <c r="G504" s="63" t="e">
        <f ca="1">_xludf.IFNA(VLOOKUP($A504,'Data Sheet'!$A:F,7,FALSE),"NA")</f>
        <v>#NAME?</v>
      </c>
      <c r="H504" s="64" t="e">
        <f ca="1">_xludf.IFNA(VLOOKUP($A504,'Data Sheet'!$A:M,14,FALSE),"NA")</f>
        <v>#NAME?</v>
      </c>
      <c r="I504" s="64" t="e">
        <f ca="1">_xludf.IFNA(VLOOKUP($A504,'Data Sheet'!$A:N,15,FALSE),"NA")</f>
        <v>#NAME?</v>
      </c>
      <c r="J504" s="63" t="e">
        <f ca="1">_xludf.IFNA(VLOOKUP($A504,'Data Sheet'!$A:T,19,FALSE),"NA")</f>
        <v>#NAME?</v>
      </c>
      <c r="K504" s="64" t="e">
        <f ca="1">_xludf.IFNA(VLOOKUP($A504,'Data Sheet'!$A:T,20,FALSE),"NA")</f>
        <v>#NAME?</v>
      </c>
    </row>
    <row r="505" spans="2:11" ht="15.75" customHeight="1" x14ac:dyDescent="0.15">
      <c r="B505" s="60" t="e">
        <f ca="1">_xludf.IFNA(VLOOKUP($A505,'Data Sheet'!$A:B,2,FALSE),"NA")</f>
        <v>#NAME?</v>
      </c>
      <c r="C505" s="61" t="e">
        <f ca="1">_xludf.IFNA(VLOOKUP($A505,'Data Sheet'!$A:U,3,FALSE),"NA")</f>
        <v>#NAME?</v>
      </c>
      <c r="D505" s="61" t="e">
        <f ca="1">_xludf.IFNA(VLOOKUP($A505,'Data Sheet'!$A:C,4,FALSE),"NA")</f>
        <v>#NAME?</v>
      </c>
      <c r="E505" s="61" t="e">
        <f ca="1">_xludf.IFNA(VLOOKUP($A505,'Data Sheet'!$A:D,5,FALSE),"NA")</f>
        <v>#NAME?</v>
      </c>
      <c r="F505" s="73" t="e">
        <f ca="1">_xludf.IFNA(VLOOKUP($A505,'Data Sheet'!$A:E,6,FALSE),"NA")</f>
        <v>#NAME?</v>
      </c>
      <c r="G505" s="63" t="e">
        <f ca="1">_xludf.IFNA(VLOOKUP($A505,'Data Sheet'!$A:F,7,FALSE),"NA")</f>
        <v>#NAME?</v>
      </c>
      <c r="H505" s="64" t="e">
        <f ca="1">_xludf.IFNA(VLOOKUP($A505,'Data Sheet'!$A:M,14,FALSE),"NA")</f>
        <v>#NAME?</v>
      </c>
      <c r="I505" s="64" t="e">
        <f ca="1">_xludf.IFNA(VLOOKUP($A505,'Data Sheet'!$A:N,15,FALSE),"NA")</f>
        <v>#NAME?</v>
      </c>
      <c r="J505" s="63" t="e">
        <f ca="1">_xludf.IFNA(VLOOKUP($A505,'Data Sheet'!$A:T,19,FALSE),"NA")</f>
        <v>#NAME?</v>
      </c>
      <c r="K505" s="64" t="e">
        <f ca="1">_xludf.IFNA(VLOOKUP($A505,'Data Sheet'!$A:T,20,FALSE),"NA")</f>
        <v>#NAME?</v>
      </c>
    </row>
    <row r="506" spans="2:11" ht="15.75" customHeight="1" x14ac:dyDescent="0.15">
      <c r="B506" s="60" t="e">
        <f ca="1">_xludf.IFNA(VLOOKUP($A506,'Data Sheet'!$A:B,2,FALSE),"NA")</f>
        <v>#NAME?</v>
      </c>
      <c r="C506" s="61" t="e">
        <f ca="1">_xludf.IFNA(VLOOKUP($A506,'Data Sheet'!$A:U,3,FALSE),"NA")</f>
        <v>#NAME?</v>
      </c>
      <c r="D506" s="61" t="e">
        <f ca="1">_xludf.IFNA(VLOOKUP($A506,'Data Sheet'!$A:C,4,FALSE),"NA")</f>
        <v>#NAME?</v>
      </c>
      <c r="E506" s="61" t="e">
        <f ca="1">_xludf.IFNA(VLOOKUP($A506,'Data Sheet'!$A:D,5,FALSE),"NA")</f>
        <v>#NAME?</v>
      </c>
      <c r="F506" s="73" t="e">
        <f ca="1">_xludf.IFNA(VLOOKUP($A506,'Data Sheet'!$A:E,6,FALSE),"NA")</f>
        <v>#NAME?</v>
      </c>
      <c r="G506" s="63" t="e">
        <f ca="1">_xludf.IFNA(VLOOKUP($A506,'Data Sheet'!$A:F,7,FALSE),"NA")</f>
        <v>#NAME?</v>
      </c>
      <c r="H506" s="64" t="e">
        <f ca="1">_xludf.IFNA(VLOOKUP($A506,'Data Sheet'!$A:M,14,FALSE),"NA")</f>
        <v>#NAME?</v>
      </c>
      <c r="I506" s="64" t="e">
        <f ca="1">_xludf.IFNA(VLOOKUP($A506,'Data Sheet'!$A:N,15,FALSE),"NA")</f>
        <v>#NAME?</v>
      </c>
      <c r="J506" s="63" t="e">
        <f ca="1">_xludf.IFNA(VLOOKUP($A506,'Data Sheet'!$A:T,19,FALSE),"NA")</f>
        <v>#NAME?</v>
      </c>
      <c r="K506" s="64" t="e">
        <f ca="1">_xludf.IFNA(VLOOKUP($A506,'Data Sheet'!$A:T,20,FALSE),"NA")</f>
        <v>#NAME?</v>
      </c>
    </row>
    <row r="507" spans="2:11" ht="15.75" customHeight="1" x14ac:dyDescent="0.15">
      <c r="B507" s="60" t="e">
        <f ca="1">_xludf.IFNA(VLOOKUP($A507,'Data Sheet'!$A:B,2,FALSE),"NA")</f>
        <v>#NAME?</v>
      </c>
      <c r="C507" s="61" t="e">
        <f ca="1">_xludf.IFNA(VLOOKUP($A507,'Data Sheet'!$A:U,3,FALSE),"NA")</f>
        <v>#NAME?</v>
      </c>
      <c r="D507" s="61" t="e">
        <f ca="1">_xludf.IFNA(VLOOKUP($A507,'Data Sheet'!$A:C,4,FALSE),"NA")</f>
        <v>#NAME?</v>
      </c>
      <c r="E507" s="61" t="e">
        <f ca="1">_xludf.IFNA(VLOOKUP($A507,'Data Sheet'!$A:D,5,FALSE),"NA")</f>
        <v>#NAME?</v>
      </c>
      <c r="F507" s="73" t="e">
        <f ca="1">_xludf.IFNA(VLOOKUP($A507,'Data Sheet'!$A:E,6,FALSE),"NA")</f>
        <v>#NAME?</v>
      </c>
      <c r="G507" s="63" t="e">
        <f ca="1">_xludf.IFNA(VLOOKUP($A507,'Data Sheet'!$A:F,7,FALSE),"NA")</f>
        <v>#NAME?</v>
      </c>
      <c r="H507" s="64" t="e">
        <f ca="1">_xludf.IFNA(VLOOKUP($A507,'Data Sheet'!$A:M,14,FALSE),"NA")</f>
        <v>#NAME?</v>
      </c>
      <c r="I507" s="64" t="e">
        <f ca="1">_xludf.IFNA(VLOOKUP($A507,'Data Sheet'!$A:N,15,FALSE),"NA")</f>
        <v>#NAME?</v>
      </c>
      <c r="J507" s="63" t="e">
        <f ca="1">_xludf.IFNA(VLOOKUP($A507,'Data Sheet'!$A:T,19,FALSE),"NA")</f>
        <v>#NAME?</v>
      </c>
      <c r="K507" s="64" t="e">
        <f ca="1">_xludf.IFNA(VLOOKUP($A507,'Data Sheet'!$A:T,20,FALSE),"NA")</f>
        <v>#NAME?</v>
      </c>
    </row>
    <row r="508" spans="2:11" ht="15.75" customHeight="1" x14ac:dyDescent="0.15">
      <c r="B508" s="60" t="e">
        <f ca="1">_xludf.IFNA(VLOOKUP($A508,'Data Sheet'!$A:B,2,FALSE),"NA")</f>
        <v>#NAME?</v>
      </c>
      <c r="C508" s="61" t="e">
        <f ca="1">_xludf.IFNA(VLOOKUP($A508,'Data Sheet'!$A:U,3,FALSE),"NA")</f>
        <v>#NAME?</v>
      </c>
      <c r="D508" s="61" t="e">
        <f ca="1">_xludf.IFNA(VLOOKUP($A508,'Data Sheet'!$A:C,4,FALSE),"NA")</f>
        <v>#NAME?</v>
      </c>
      <c r="E508" s="61" t="e">
        <f ca="1">_xludf.IFNA(VLOOKUP($A508,'Data Sheet'!$A:D,5,FALSE),"NA")</f>
        <v>#NAME?</v>
      </c>
      <c r="F508" s="73" t="e">
        <f ca="1">_xludf.IFNA(VLOOKUP($A508,'Data Sheet'!$A:E,6,FALSE),"NA")</f>
        <v>#NAME?</v>
      </c>
      <c r="G508" s="63" t="e">
        <f ca="1">_xludf.IFNA(VLOOKUP($A508,'Data Sheet'!$A:F,7,FALSE),"NA")</f>
        <v>#NAME?</v>
      </c>
      <c r="H508" s="64" t="e">
        <f ca="1">_xludf.IFNA(VLOOKUP($A508,'Data Sheet'!$A:M,14,FALSE),"NA")</f>
        <v>#NAME?</v>
      </c>
      <c r="I508" s="64" t="e">
        <f ca="1">_xludf.IFNA(VLOOKUP($A508,'Data Sheet'!$A:N,15,FALSE),"NA")</f>
        <v>#NAME?</v>
      </c>
      <c r="J508" s="63" t="e">
        <f ca="1">_xludf.IFNA(VLOOKUP($A508,'Data Sheet'!$A:T,19,FALSE),"NA")</f>
        <v>#NAME?</v>
      </c>
      <c r="K508" s="64" t="e">
        <f ca="1">_xludf.IFNA(VLOOKUP($A508,'Data Sheet'!$A:T,20,FALSE),"NA")</f>
        <v>#NAME?</v>
      </c>
    </row>
    <row r="509" spans="2:11" ht="15.75" customHeight="1" x14ac:dyDescent="0.15">
      <c r="B509" s="60" t="e">
        <f ca="1">_xludf.IFNA(VLOOKUP($A509,'Data Sheet'!$A:B,2,FALSE),"NA")</f>
        <v>#NAME?</v>
      </c>
      <c r="C509" s="61" t="e">
        <f ca="1">_xludf.IFNA(VLOOKUP($A509,'Data Sheet'!$A:U,3,FALSE),"NA")</f>
        <v>#NAME?</v>
      </c>
      <c r="D509" s="61" t="e">
        <f ca="1">_xludf.IFNA(VLOOKUP($A509,'Data Sheet'!$A:C,4,FALSE),"NA")</f>
        <v>#NAME?</v>
      </c>
      <c r="E509" s="61" t="e">
        <f ca="1">_xludf.IFNA(VLOOKUP($A509,'Data Sheet'!$A:D,5,FALSE),"NA")</f>
        <v>#NAME?</v>
      </c>
      <c r="F509" s="73" t="e">
        <f ca="1">_xludf.IFNA(VLOOKUP($A509,'Data Sheet'!$A:E,6,FALSE),"NA")</f>
        <v>#NAME?</v>
      </c>
      <c r="G509" s="63" t="e">
        <f ca="1">_xludf.IFNA(VLOOKUP($A509,'Data Sheet'!$A:F,7,FALSE),"NA")</f>
        <v>#NAME?</v>
      </c>
      <c r="H509" s="64" t="e">
        <f ca="1">_xludf.IFNA(VLOOKUP($A509,'Data Sheet'!$A:M,14,FALSE),"NA")</f>
        <v>#NAME?</v>
      </c>
      <c r="I509" s="64" t="e">
        <f ca="1">_xludf.IFNA(VLOOKUP($A509,'Data Sheet'!$A:N,15,FALSE),"NA")</f>
        <v>#NAME?</v>
      </c>
      <c r="J509" s="63" t="e">
        <f ca="1">_xludf.IFNA(VLOOKUP($A509,'Data Sheet'!$A:T,19,FALSE),"NA")</f>
        <v>#NAME?</v>
      </c>
      <c r="K509" s="64" t="e">
        <f ca="1">_xludf.IFNA(VLOOKUP($A509,'Data Sheet'!$A:T,20,FALSE),"NA")</f>
        <v>#NAME?</v>
      </c>
    </row>
    <row r="510" spans="2:11" ht="15.75" customHeight="1" x14ac:dyDescent="0.15">
      <c r="B510" s="60" t="e">
        <f ca="1">_xludf.IFNA(VLOOKUP($A510,'Data Sheet'!$A:B,2,FALSE),"NA")</f>
        <v>#NAME?</v>
      </c>
      <c r="C510" s="61" t="e">
        <f ca="1">_xludf.IFNA(VLOOKUP($A510,'Data Sheet'!$A:U,3,FALSE),"NA")</f>
        <v>#NAME?</v>
      </c>
      <c r="D510" s="61" t="e">
        <f ca="1">_xludf.IFNA(VLOOKUP($A510,'Data Sheet'!$A:C,4,FALSE),"NA")</f>
        <v>#NAME?</v>
      </c>
      <c r="E510" s="61" t="e">
        <f ca="1">_xludf.IFNA(VLOOKUP($A510,'Data Sheet'!$A:D,5,FALSE),"NA")</f>
        <v>#NAME?</v>
      </c>
      <c r="F510" s="73" t="e">
        <f ca="1">_xludf.IFNA(VLOOKUP($A510,'Data Sheet'!$A:E,6,FALSE),"NA")</f>
        <v>#NAME?</v>
      </c>
      <c r="G510" s="63" t="e">
        <f ca="1">_xludf.IFNA(VLOOKUP($A510,'Data Sheet'!$A:F,7,FALSE),"NA")</f>
        <v>#NAME?</v>
      </c>
      <c r="H510" s="64" t="e">
        <f ca="1">_xludf.IFNA(VLOOKUP($A510,'Data Sheet'!$A:M,14,FALSE),"NA")</f>
        <v>#NAME?</v>
      </c>
      <c r="I510" s="64" t="e">
        <f ca="1">_xludf.IFNA(VLOOKUP($A510,'Data Sheet'!$A:N,15,FALSE),"NA")</f>
        <v>#NAME?</v>
      </c>
      <c r="J510" s="63" t="e">
        <f ca="1">_xludf.IFNA(VLOOKUP($A510,'Data Sheet'!$A:T,19,FALSE),"NA")</f>
        <v>#NAME?</v>
      </c>
      <c r="K510" s="64" t="e">
        <f ca="1">_xludf.IFNA(VLOOKUP($A510,'Data Sheet'!$A:T,20,FALSE),"NA")</f>
        <v>#NAME?</v>
      </c>
    </row>
    <row r="511" spans="2:11" ht="15.75" customHeight="1" x14ac:dyDescent="0.15">
      <c r="B511" s="60" t="e">
        <f ca="1">_xludf.IFNA(VLOOKUP($A511,'Data Sheet'!$A:B,2,FALSE),"NA")</f>
        <v>#NAME?</v>
      </c>
      <c r="C511" s="61" t="e">
        <f ca="1">_xludf.IFNA(VLOOKUP($A511,'Data Sheet'!$A:U,3,FALSE),"NA")</f>
        <v>#NAME?</v>
      </c>
      <c r="D511" s="61" t="e">
        <f ca="1">_xludf.IFNA(VLOOKUP($A511,'Data Sheet'!$A:C,4,FALSE),"NA")</f>
        <v>#NAME?</v>
      </c>
      <c r="E511" s="61" t="e">
        <f ca="1">_xludf.IFNA(VLOOKUP($A511,'Data Sheet'!$A:D,5,FALSE),"NA")</f>
        <v>#NAME?</v>
      </c>
      <c r="F511" s="73" t="e">
        <f ca="1">_xludf.IFNA(VLOOKUP($A511,'Data Sheet'!$A:E,6,FALSE),"NA")</f>
        <v>#NAME?</v>
      </c>
      <c r="G511" s="63" t="e">
        <f ca="1">_xludf.IFNA(VLOOKUP($A511,'Data Sheet'!$A:F,7,FALSE),"NA")</f>
        <v>#NAME?</v>
      </c>
      <c r="H511" s="64" t="e">
        <f ca="1">_xludf.IFNA(VLOOKUP($A511,'Data Sheet'!$A:M,14,FALSE),"NA")</f>
        <v>#NAME?</v>
      </c>
      <c r="I511" s="64" t="e">
        <f ca="1">_xludf.IFNA(VLOOKUP($A511,'Data Sheet'!$A:N,15,FALSE),"NA")</f>
        <v>#NAME?</v>
      </c>
      <c r="J511" s="63" t="e">
        <f ca="1">_xludf.IFNA(VLOOKUP($A511,'Data Sheet'!$A:T,19,FALSE),"NA")</f>
        <v>#NAME?</v>
      </c>
      <c r="K511" s="64" t="e">
        <f ca="1">_xludf.IFNA(VLOOKUP($A511,'Data Sheet'!$A:T,20,FALSE),"NA")</f>
        <v>#NAME?</v>
      </c>
    </row>
    <row r="512" spans="2:11" ht="15.75" customHeight="1" x14ac:dyDescent="0.15">
      <c r="B512" s="60" t="e">
        <f ca="1">_xludf.IFNA(VLOOKUP($A512,'Data Sheet'!$A:B,2,FALSE),"NA")</f>
        <v>#NAME?</v>
      </c>
      <c r="C512" s="61" t="e">
        <f ca="1">_xludf.IFNA(VLOOKUP($A512,'Data Sheet'!$A:U,3,FALSE),"NA")</f>
        <v>#NAME?</v>
      </c>
      <c r="D512" s="61" t="e">
        <f ca="1">_xludf.IFNA(VLOOKUP($A512,'Data Sheet'!$A:C,4,FALSE),"NA")</f>
        <v>#NAME?</v>
      </c>
      <c r="E512" s="61" t="e">
        <f ca="1">_xludf.IFNA(VLOOKUP($A512,'Data Sheet'!$A:D,5,FALSE),"NA")</f>
        <v>#NAME?</v>
      </c>
      <c r="F512" s="73" t="e">
        <f ca="1">_xludf.IFNA(VLOOKUP($A512,'Data Sheet'!$A:E,6,FALSE),"NA")</f>
        <v>#NAME?</v>
      </c>
      <c r="G512" s="63" t="e">
        <f ca="1">_xludf.IFNA(VLOOKUP($A512,'Data Sheet'!$A:F,7,FALSE),"NA")</f>
        <v>#NAME?</v>
      </c>
      <c r="H512" s="64" t="e">
        <f ca="1">_xludf.IFNA(VLOOKUP($A512,'Data Sheet'!$A:M,14,FALSE),"NA")</f>
        <v>#NAME?</v>
      </c>
      <c r="I512" s="64" t="e">
        <f ca="1">_xludf.IFNA(VLOOKUP($A512,'Data Sheet'!$A:N,15,FALSE),"NA")</f>
        <v>#NAME?</v>
      </c>
      <c r="J512" s="63" t="e">
        <f ca="1">_xludf.IFNA(VLOOKUP($A512,'Data Sheet'!$A:T,19,FALSE),"NA")</f>
        <v>#NAME?</v>
      </c>
      <c r="K512" s="64" t="e">
        <f ca="1">_xludf.IFNA(VLOOKUP($A512,'Data Sheet'!$A:T,20,FALSE),"NA")</f>
        <v>#NAME?</v>
      </c>
    </row>
    <row r="513" spans="2:11" ht="15.75" customHeight="1" x14ac:dyDescent="0.15">
      <c r="B513" s="60" t="e">
        <f ca="1">_xludf.IFNA(VLOOKUP($A513,'Data Sheet'!$A:B,2,FALSE),"NA")</f>
        <v>#NAME?</v>
      </c>
      <c r="C513" s="61" t="e">
        <f ca="1">_xludf.IFNA(VLOOKUP($A513,'Data Sheet'!$A:U,3,FALSE),"NA")</f>
        <v>#NAME?</v>
      </c>
      <c r="D513" s="61" t="e">
        <f ca="1">_xludf.IFNA(VLOOKUP($A513,'Data Sheet'!$A:C,4,FALSE),"NA")</f>
        <v>#NAME?</v>
      </c>
      <c r="E513" s="61" t="e">
        <f ca="1">_xludf.IFNA(VLOOKUP($A513,'Data Sheet'!$A:D,5,FALSE),"NA")</f>
        <v>#NAME?</v>
      </c>
      <c r="F513" s="73" t="e">
        <f ca="1">_xludf.IFNA(VLOOKUP($A513,'Data Sheet'!$A:E,6,FALSE),"NA")</f>
        <v>#NAME?</v>
      </c>
      <c r="G513" s="63" t="e">
        <f ca="1">_xludf.IFNA(VLOOKUP($A513,'Data Sheet'!$A:F,7,FALSE),"NA")</f>
        <v>#NAME?</v>
      </c>
      <c r="H513" s="64" t="e">
        <f ca="1">_xludf.IFNA(VLOOKUP($A513,'Data Sheet'!$A:M,14,FALSE),"NA")</f>
        <v>#NAME?</v>
      </c>
      <c r="I513" s="64" t="e">
        <f ca="1">_xludf.IFNA(VLOOKUP($A513,'Data Sheet'!$A:N,15,FALSE),"NA")</f>
        <v>#NAME?</v>
      </c>
      <c r="J513" s="63" t="e">
        <f ca="1">_xludf.IFNA(VLOOKUP($A513,'Data Sheet'!$A:T,19,FALSE),"NA")</f>
        <v>#NAME?</v>
      </c>
      <c r="K513" s="64" t="e">
        <f ca="1">_xludf.IFNA(VLOOKUP($A513,'Data Sheet'!$A:T,20,FALSE),"NA")</f>
        <v>#NAME?</v>
      </c>
    </row>
    <row r="514" spans="2:11" ht="15.75" customHeight="1" x14ac:dyDescent="0.15">
      <c r="B514" s="60" t="e">
        <f ca="1">_xludf.IFNA(VLOOKUP($A514,'Data Sheet'!$A:B,2,FALSE),"NA")</f>
        <v>#NAME?</v>
      </c>
      <c r="C514" s="61" t="e">
        <f ca="1">_xludf.IFNA(VLOOKUP($A514,'Data Sheet'!$A:U,3,FALSE),"NA")</f>
        <v>#NAME?</v>
      </c>
      <c r="D514" s="61" t="e">
        <f ca="1">_xludf.IFNA(VLOOKUP($A514,'Data Sheet'!$A:C,4,FALSE),"NA")</f>
        <v>#NAME?</v>
      </c>
      <c r="E514" s="61" t="e">
        <f ca="1">_xludf.IFNA(VLOOKUP($A514,'Data Sheet'!$A:D,5,FALSE),"NA")</f>
        <v>#NAME?</v>
      </c>
      <c r="F514" s="73" t="e">
        <f ca="1">_xludf.IFNA(VLOOKUP($A514,'Data Sheet'!$A:E,6,FALSE),"NA")</f>
        <v>#NAME?</v>
      </c>
      <c r="G514" s="63" t="e">
        <f ca="1">_xludf.IFNA(VLOOKUP($A514,'Data Sheet'!$A:F,7,FALSE),"NA")</f>
        <v>#NAME?</v>
      </c>
      <c r="H514" s="64" t="e">
        <f ca="1">_xludf.IFNA(VLOOKUP($A514,'Data Sheet'!$A:M,14,FALSE),"NA")</f>
        <v>#NAME?</v>
      </c>
      <c r="I514" s="64" t="e">
        <f ca="1">_xludf.IFNA(VLOOKUP($A514,'Data Sheet'!$A:N,15,FALSE),"NA")</f>
        <v>#NAME?</v>
      </c>
      <c r="J514" s="63" t="e">
        <f ca="1">_xludf.IFNA(VLOOKUP($A514,'Data Sheet'!$A:T,19,FALSE),"NA")</f>
        <v>#NAME?</v>
      </c>
      <c r="K514" s="64" t="e">
        <f ca="1">_xludf.IFNA(VLOOKUP($A514,'Data Sheet'!$A:T,20,FALSE),"NA")</f>
        <v>#NAME?</v>
      </c>
    </row>
    <row r="515" spans="2:11" ht="15.75" customHeight="1" x14ac:dyDescent="0.15">
      <c r="B515" s="60" t="e">
        <f ca="1">_xludf.IFNA(VLOOKUP($A515,'Data Sheet'!$A:B,2,FALSE),"NA")</f>
        <v>#NAME?</v>
      </c>
      <c r="C515" s="61" t="e">
        <f ca="1">_xludf.IFNA(VLOOKUP($A515,'Data Sheet'!$A:U,3,FALSE),"NA")</f>
        <v>#NAME?</v>
      </c>
      <c r="D515" s="61" t="e">
        <f ca="1">_xludf.IFNA(VLOOKUP($A515,'Data Sheet'!$A:C,4,FALSE),"NA")</f>
        <v>#NAME?</v>
      </c>
      <c r="E515" s="61" t="e">
        <f ca="1">_xludf.IFNA(VLOOKUP($A515,'Data Sheet'!$A:D,5,FALSE),"NA")</f>
        <v>#NAME?</v>
      </c>
      <c r="F515" s="73" t="e">
        <f ca="1">_xludf.IFNA(VLOOKUP($A515,'Data Sheet'!$A:E,6,FALSE),"NA")</f>
        <v>#NAME?</v>
      </c>
      <c r="G515" s="63" t="e">
        <f ca="1">_xludf.IFNA(VLOOKUP($A515,'Data Sheet'!$A:F,7,FALSE),"NA")</f>
        <v>#NAME?</v>
      </c>
      <c r="H515" s="64" t="e">
        <f ca="1">_xludf.IFNA(VLOOKUP($A515,'Data Sheet'!$A:M,14,FALSE),"NA")</f>
        <v>#NAME?</v>
      </c>
      <c r="I515" s="64" t="e">
        <f ca="1">_xludf.IFNA(VLOOKUP($A515,'Data Sheet'!$A:N,15,FALSE),"NA")</f>
        <v>#NAME?</v>
      </c>
      <c r="J515" s="63" t="e">
        <f ca="1">_xludf.IFNA(VLOOKUP($A515,'Data Sheet'!$A:T,19,FALSE),"NA")</f>
        <v>#NAME?</v>
      </c>
      <c r="K515" s="64" t="e">
        <f ca="1">_xludf.IFNA(VLOOKUP($A515,'Data Sheet'!$A:T,20,FALSE),"NA")</f>
        <v>#NAME?</v>
      </c>
    </row>
    <row r="516" spans="2:11" ht="15.75" customHeight="1" x14ac:dyDescent="0.15">
      <c r="B516" s="60" t="e">
        <f ca="1">_xludf.IFNA(VLOOKUP($A516,'Data Sheet'!$A:B,2,FALSE),"NA")</f>
        <v>#NAME?</v>
      </c>
      <c r="C516" s="61" t="e">
        <f ca="1">_xludf.IFNA(VLOOKUP($A516,'Data Sheet'!$A:U,3,FALSE),"NA")</f>
        <v>#NAME?</v>
      </c>
      <c r="D516" s="61" t="e">
        <f ca="1">_xludf.IFNA(VLOOKUP($A516,'Data Sheet'!$A:C,4,FALSE),"NA")</f>
        <v>#NAME?</v>
      </c>
      <c r="E516" s="61" t="e">
        <f ca="1">_xludf.IFNA(VLOOKUP($A516,'Data Sheet'!$A:D,5,FALSE),"NA")</f>
        <v>#NAME?</v>
      </c>
      <c r="F516" s="73" t="e">
        <f ca="1">_xludf.IFNA(VLOOKUP($A516,'Data Sheet'!$A:E,6,FALSE),"NA")</f>
        <v>#NAME?</v>
      </c>
      <c r="G516" s="63" t="e">
        <f ca="1">_xludf.IFNA(VLOOKUP($A516,'Data Sheet'!$A:F,7,FALSE),"NA")</f>
        <v>#NAME?</v>
      </c>
      <c r="H516" s="64" t="e">
        <f ca="1">_xludf.IFNA(VLOOKUP($A516,'Data Sheet'!$A:M,14,FALSE),"NA")</f>
        <v>#NAME?</v>
      </c>
      <c r="I516" s="64" t="e">
        <f ca="1">_xludf.IFNA(VLOOKUP($A516,'Data Sheet'!$A:N,15,FALSE),"NA")</f>
        <v>#NAME?</v>
      </c>
      <c r="J516" s="63" t="e">
        <f ca="1">_xludf.IFNA(VLOOKUP($A516,'Data Sheet'!$A:T,19,FALSE),"NA")</f>
        <v>#NAME?</v>
      </c>
      <c r="K516" s="64" t="e">
        <f ca="1">_xludf.IFNA(VLOOKUP($A516,'Data Sheet'!$A:T,20,FALSE),"NA")</f>
        <v>#NAME?</v>
      </c>
    </row>
    <row r="517" spans="2:11" ht="15.75" customHeight="1" x14ac:dyDescent="0.15">
      <c r="B517" s="60" t="e">
        <f ca="1">_xludf.IFNA(VLOOKUP($A517,'Data Sheet'!$A:B,2,FALSE),"NA")</f>
        <v>#NAME?</v>
      </c>
      <c r="C517" s="61" t="e">
        <f ca="1">_xludf.IFNA(VLOOKUP($A517,'Data Sheet'!$A:U,3,FALSE),"NA")</f>
        <v>#NAME?</v>
      </c>
      <c r="D517" s="61" t="e">
        <f ca="1">_xludf.IFNA(VLOOKUP($A517,'Data Sheet'!$A:C,4,FALSE),"NA")</f>
        <v>#NAME?</v>
      </c>
      <c r="E517" s="61" t="e">
        <f ca="1">_xludf.IFNA(VLOOKUP($A517,'Data Sheet'!$A:D,5,FALSE),"NA")</f>
        <v>#NAME?</v>
      </c>
      <c r="F517" s="73" t="e">
        <f ca="1">_xludf.IFNA(VLOOKUP($A517,'Data Sheet'!$A:E,6,FALSE),"NA")</f>
        <v>#NAME?</v>
      </c>
      <c r="G517" s="63" t="e">
        <f ca="1">_xludf.IFNA(VLOOKUP($A517,'Data Sheet'!$A:F,7,FALSE),"NA")</f>
        <v>#NAME?</v>
      </c>
      <c r="H517" s="64" t="e">
        <f ca="1">_xludf.IFNA(VLOOKUP($A517,'Data Sheet'!$A:M,14,FALSE),"NA")</f>
        <v>#NAME?</v>
      </c>
      <c r="I517" s="64" t="e">
        <f ca="1">_xludf.IFNA(VLOOKUP($A517,'Data Sheet'!$A:N,15,FALSE),"NA")</f>
        <v>#NAME?</v>
      </c>
      <c r="J517" s="63" t="e">
        <f ca="1">_xludf.IFNA(VLOOKUP($A517,'Data Sheet'!$A:T,19,FALSE),"NA")</f>
        <v>#NAME?</v>
      </c>
      <c r="K517" s="64" t="e">
        <f ca="1">_xludf.IFNA(VLOOKUP($A517,'Data Sheet'!$A:T,20,FALSE),"NA")</f>
        <v>#NAME?</v>
      </c>
    </row>
    <row r="518" spans="2:11" ht="15.75" customHeight="1" x14ac:dyDescent="0.15">
      <c r="B518" s="60" t="e">
        <f ca="1">_xludf.IFNA(VLOOKUP($A518,'Data Sheet'!$A:B,2,FALSE),"NA")</f>
        <v>#NAME?</v>
      </c>
      <c r="C518" s="61" t="e">
        <f ca="1">_xludf.IFNA(VLOOKUP($A518,'Data Sheet'!$A:U,3,FALSE),"NA")</f>
        <v>#NAME?</v>
      </c>
      <c r="D518" s="61" t="e">
        <f ca="1">_xludf.IFNA(VLOOKUP($A518,'Data Sheet'!$A:C,4,FALSE),"NA")</f>
        <v>#NAME?</v>
      </c>
      <c r="E518" s="61" t="e">
        <f ca="1">_xludf.IFNA(VLOOKUP($A518,'Data Sheet'!$A:D,5,FALSE),"NA")</f>
        <v>#NAME?</v>
      </c>
      <c r="F518" s="73" t="e">
        <f ca="1">_xludf.IFNA(VLOOKUP($A518,'Data Sheet'!$A:E,6,FALSE),"NA")</f>
        <v>#NAME?</v>
      </c>
      <c r="G518" s="63" t="e">
        <f ca="1">_xludf.IFNA(VLOOKUP($A518,'Data Sheet'!$A:F,7,FALSE),"NA")</f>
        <v>#NAME?</v>
      </c>
      <c r="H518" s="64" t="e">
        <f ca="1">_xludf.IFNA(VLOOKUP($A518,'Data Sheet'!$A:M,14,FALSE),"NA")</f>
        <v>#NAME?</v>
      </c>
      <c r="I518" s="64" t="e">
        <f ca="1">_xludf.IFNA(VLOOKUP($A518,'Data Sheet'!$A:N,15,FALSE),"NA")</f>
        <v>#NAME?</v>
      </c>
      <c r="J518" s="63" t="e">
        <f ca="1">_xludf.IFNA(VLOOKUP($A518,'Data Sheet'!$A:T,19,FALSE),"NA")</f>
        <v>#NAME?</v>
      </c>
      <c r="K518" s="64" t="e">
        <f ca="1">_xludf.IFNA(VLOOKUP($A518,'Data Sheet'!$A:T,20,FALSE),"NA")</f>
        <v>#NAME?</v>
      </c>
    </row>
    <row r="519" spans="2:11" ht="15.75" customHeight="1" x14ac:dyDescent="0.15">
      <c r="B519" s="60" t="e">
        <f ca="1">_xludf.IFNA(VLOOKUP($A519,'Data Sheet'!$A:B,2,FALSE),"NA")</f>
        <v>#NAME?</v>
      </c>
      <c r="C519" s="61" t="e">
        <f ca="1">_xludf.IFNA(VLOOKUP($A519,'Data Sheet'!$A:U,3,FALSE),"NA")</f>
        <v>#NAME?</v>
      </c>
      <c r="D519" s="61" t="e">
        <f ca="1">_xludf.IFNA(VLOOKUP($A519,'Data Sheet'!$A:C,4,FALSE),"NA")</f>
        <v>#NAME?</v>
      </c>
      <c r="E519" s="61" t="e">
        <f ca="1">_xludf.IFNA(VLOOKUP($A519,'Data Sheet'!$A:D,5,FALSE),"NA")</f>
        <v>#NAME?</v>
      </c>
      <c r="F519" s="73" t="e">
        <f ca="1">_xludf.IFNA(VLOOKUP($A519,'Data Sheet'!$A:E,6,FALSE),"NA")</f>
        <v>#NAME?</v>
      </c>
      <c r="G519" s="63" t="e">
        <f ca="1">_xludf.IFNA(VLOOKUP($A519,'Data Sheet'!$A:F,7,FALSE),"NA")</f>
        <v>#NAME?</v>
      </c>
      <c r="H519" s="64" t="e">
        <f ca="1">_xludf.IFNA(VLOOKUP($A519,'Data Sheet'!$A:M,14,FALSE),"NA")</f>
        <v>#NAME?</v>
      </c>
      <c r="I519" s="64" t="e">
        <f ca="1">_xludf.IFNA(VLOOKUP($A519,'Data Sheet'!$A:N,15,FALSE),"NA")</f>
        <v>#NAME?</v>
      </c>
      <c r="J519" s="63" t="e">
        <f ca="1">_xludf.IFNA(VLOOKUP($A519,'Data Sheet'!$A:T,19,FALSE),"NA")</f>
        <v>#NAME?</v>
      </c>
      <c r="K519" s="64" t="e">
        <f ca="1">_xludf.IFNA(VLOOKUP($A519,'Data Sheet'!$A:T,20,FALSE),"NA")</f>
        <v>#NAME?</v>
      </c>
    </row>
    <row r="520" spans="2:11" ht="15.75" customHeight="1" x14ac:dyDescent="0.15">
      <c r="B520" s="60" t="e">
        <f ca="1">_xludf.IFNA(VLOOKUP($A520,'Data Sheet'!$A:B,2,FALSE),"NA")</f>
        <v>#NAME?</v>
      </c>
      <c r="C520" s="61" t="e">
        <f ca="1">_xludf.IFNA(VLOOKUP($A520,'Data Sheet'!$A:U,3,FALSE),"NA")</f>
        <v>#NAME?</v>
      </c>
      <c r="D520" s="61" t="e">
        <f ca="1">_xludf.IFNA(VLOOKUP($A520,'Data Sheet'!$A:C,4,FALSE),"NA")</f>
        <v>#NAME?</v>
      </c>
      <c r="E520" s="61" t="e">
        <f ca="1">_xludf.IFNA(VLOOKUP($A520,'Data Sheet'!$A:D,5,FALSE),"NA")</f>
        <v>#NAME?</v>
      </c>
      <c r="F520" s="73" t="e">
        <f ca="1">_xludf.IFNA(VLOOKUP($A520,'Data Sheet'!$A:E,6,FALSE),"NA")</f>
        <v>#NAME?</v>
      </c>
      <c r="G520" s="63" t="e">
        <f ca="1">_xludf.IFNA(VLOOKUP($A520,'Data Sheet'!$A:F,7,FALSE),"NA")</f>
        <v>#NAME?</v>
      </c>
      <c r="H520" s="64" t="e">
        <f ca="1">_xludf.IFNA(VLOOKUP($A520,'Data Sheet'!$A:M,14,FALSE),"NA")</f>
        <v>#NAME?</v>
      </c>
      <c r="I520" s="64" t="e">
        <f ca="1">_xludf.IFNA(VLOOKUP($A520,'Data Sheet'!$A:N,15,FALSE),"NA")</f>
        <v>#NAME?</v>
      </c>
      <c r="J520" s="63" t="e">
        <f ca="1">_xludf.IFNA(VLOOKUP($A520,'Data Sheet'!$A:T,19,FALSE),"NA")</f>
        <v>#NAME?</v>
      </c>
      <c r="K520" s="64" t="e">
        <f ca="1">_xludf.IFNA(VLOOKUP($A520,'Data Sheet'!$A:T,20,FALSE),"NA")</f>
        <v>#NAME?</v>
      </c>
    </row>
    <row r="521" spans="2:11" ht="15.75" customHeight="1" x14ac:dyDescent="0.15">
      <c r="B521" s="60" t="e">
        <f ca="1">_xludf.IFNA(VLOOKUP($A521,'Data Sheet'!$A:B,2,FALSE),"NA")</f>
        <v>#NAME?</v>
      </c>
      <c r="C521" s="61" t="e">
        <f ca="1">_xludf.IFNA(VLOOKUP($A521,'Data Sheet'!$A:U,3,FALSE),"NA")</f>
        <v>#NAME?</v>
      </c>
      <c r="D521" s="61" t="e">
        <f ca="1">_xludf.IFNA(VLOOKUP($A521,'Data Sheet'!$A:C,4,FALSE),"NA")</f>
        <v>#NAME?</v>
      </c>
      <c r="E521" s="61" t="e">
        <f ca="1">_xludf.IFNA(VLOOKUP($A521,'Data Sheet'!$A:D,5,FALSE),"NA")</f>
        <v>#NAME?</v>
      </c>
      <c r="F521" s="73" t="e">
        <f ca="1">_xludf.IFNA(VLOOKUP($A521,'Data Sheet'!$A:E,6,FALSE),"NA")</f>
        <v>#NAME?</v>
      </c>
      <c r="G521" s="63" t="e">
        <f ca="1">_xludf.IFNA(VLOOKUP($A521,'Data Sheet'!$A:F,7,FALSE),"NA")</f>
        <v>#NAME?</v>
      </c>
      <c r="H521" s="64" t="e">
        <f ca="1">_xludf.IFNA(VLOOKUP($A521,'Data Sheet'!$A:M,14,FALSE),"NA")</f>
        <v>#NAME?</v>
      </c>
      <c r="I521" s="64" t="e">
        <f ca="1">_xludf.IFNA(VLOOKUP($A521,'Data Sheet'!$A:N,15,FALSE),"NA")</f>
        <v>#NAME?</v>
      </c>
      <c r="J521" s="63" t="e">
        <f ca="1">_xludf.IFNA(VLOOKUP($A521,'Data Sheet'!$A:T,19,FALSE),"NA")</f>
        <v>#NAME?</v>
      </c>
      <c r="K521" s="64" t="e">
        <f ca="1">_xludf.IFNA(VLOOKUP($A521,'Data Sheet'!$A:T,20,FALSE),"NA")</f>
        <v>#NAME?</v>
      </c>
    </row>
    <row r="522" spans="2:11" ht="15.75" customHeight="1" x14ac:dyDescent="0.15">
      <c r="B522" s="60" t="e">
        <f ca="1">_xludf.IFNA(VLOOKUP($A522,'Data Sheet'!$A:B,2,FALSE),"NA")</f>
        <v>#NAME?</v>
      </c>
      <c r="C522" s="61" t="e">
        <f ca="1">_xludf.IFNA(VLOOKUP($A522,'Data Sheet'!$A:U,3,FALSE),"NA")</f>
        <v>#NAME?</v>
      </c>
      <c r="D522" s="61" t="e">
        <f ca="1">_xludf.IFNA(VLOOKUP($A522,'Data Sheet'!$A:C,4,FALSE),"NA")</f>
        <v>#NAME?</v>
      </c>
      <c r="E522" s="61" t="e">
        <f ca="1">_xludf.IFNA(VLOOKUP($A522,'Data Sheet'!$A:D,5,FALSE),"NA")</f>
        <v>#NAME?</v>
      </c>
      <c r="F522" s="73" t="e">
        <f ca="1">_xludf.IFNA(VLOOKUP($A522,'Data Sheet'!$A:E,6,FALSE),"NA")</f>
        <v>#NAME?</v>
      </c>
      <c r="G522" s="63" t="e">
        <f ca="1">_xludf.IFNA(VLOOKUP($A522,'Data Sheet'!$A:F,7,FALSE),"NA")</f>
        <v>#NAME?</v>
      </c>
      <c r="H522" s="64" t="e">
        <f ca="1">_xludf.IFNA(VLOOKUP($A522,'Data Sheet'!$A:M,14,FALSE),"NA")</f>
        <v>#NAME?</v>
      </c>
      <c r="I522" s="64" t="e">
        <f ca="1">_xludf.IFNA(VLOOKUP($A522,'Data Sheet'!$A:N,15,FALSE),"NA")</f>
        <v>#NAME?</v>
      </c>
      <c r="J522" s="63" t="e">
        <f ca="1">_xludf.IFNA(VLOOKUP($A522,'Data Sheet'!$A:T,19,FALSE),"NA")</f>
        <v>#NAME?</v>
      </c>
      <c r="K522" s="64" t="e">
        <f ca="1">_xludf.IFNA(VLOOKUP($A522,'Data Sheet'!$A:T,20,FALSE),"NA")</f>
        <v>#NAME?</v>
      </c>
    </row>
    <row r="523" spans="2:11" ht="15.75" customHeight="1" x14ac:dyDescent="0.15">
      <c r="B523" s="60" t="e">
        <f ca="1">_xludf.IFNA(VLOOKUP($A523,'Data Sheet'!$A:B,2,FALSE),"NA")</f>
        <v>#NAME?</v>
      </c>
      <c r="C523" s="61" t="e">
        <f ca="1">_xludf.IFNA(VLOOKUP($A523,'Data Sheet'!$A:U,3,FALSE),"NA")</f>
        <v>#NAME?</v>
      </c>
      <c r="D523" s="61" t="e">
        <f ca="1">_xludf.IFNA(VLOOKUP($A523,'Data Sheet'!$A:C,4,FALSE),"NA")</f>
        <v>#NAME?</v>
      </c>
      <c r="E523" s="61" t="e">
        <f ca="1">_xludf.IFNA(VLOOKUP($A523,'Data Sheet'!$A:D,5,FALSE),"NA")</f>
        <v>#NAME?</v>
      </c>
      <c r="F523" s="73" t="e">
        <f ca="1">_xludf.IFNA(VLOOKUP($A523,'Data Sheet'!$A:E,6,FALSE),"NA")</f>
        <v>#NAME?</v>
      </c>
      <c r="G523" s="63" t="e">
        <f ca="1">_xludf.IFNA(VLOOKUP($A523,'Data Sheet'!$A:F,7,FALSE),"NA")</f>
        <v>#NAME?</v>
      </c>
      <c r="H523" s="64" t="e">
        <f ca="1">_xludf.IFNA(VLOOKUP($A523,'Data Sheet'!$A:M,14,FALSE),"NA")</f>
        <v>#NAME?</v>
      </c>
      <c r="I523" s="64" t="e">
        <f ca="1">_xludf.IFNA(VLOOKUP($A523,'Data Sheet'!$A:N,15,FALSE),"NA")</f>
        <v>#NAME?</v>
      </c>
      <c r="J523" s="63" t="e">
        <f ca="1">_xludf.IFNA(VLOOKUP($A523,'Data Sheet'!$A:T,19,FALSE),"NA")</f>
        <v>#NAME?</v>
      </c>
      <c r="K523" s="64" t="e">
        <f ca="1">_xludf.IFNA(VLOOKUP($A523,'Data Sheet'!$A:T,20,FALSE),"NA")</f>
        <v>#NAME?</v>
      </c>
    </row>
    <row r="524" spans="2:11" ht="15.75" customHeight="1" x14ac:dyDescent="0.15">
      <c r="B524" s="60" t="e">
        <f ca="1">_xludf.IFNA(VLOOKUP($A524,'Data Sheet'!$A:B,2,FALSE),"NA")</f>
        <v>#NAME?</v>
      </c>
      <c r="C524" s="61" t="e">
        <f ca="1">_xludf.IFNA(VLOOKUP($A524,'Data Sheet'!$A:U,3,FALSE),"NA")</f>
        <v>#NAME?</v>
      </c>
      <c r="D524" s="61" t="e">
        <f ca="1">_xludf.IFNA(VLOOKUP($A524,'Data Sheet'!$A:C,4,FALSE),"NA")</f>
        <v>#NAME?</v>
      </c>
      <c r="E524" s="61" t="e">
        <f ca="1">_xludf.IFNA(VLOOKUP($A524,'Data Sheet'!$A:D,5,FALSE),"NA")</f>
        <v>#NAME?</v>
      </c>
      <c r="F524" s="73" t="e">
        <f ca="1">_xludf.IFNA(VLOOKUP($A524,'Data Sheet'!$A:E,6,FALSE),"NA")</f>
        <v>#NAME?</v>
      </c>
      <c r="G524" s="63" t="e">
        <f ca="1">_xludf.IFNA(VLOOKUP($A524,'Data Sheet'!$A:F,7,FALSE),"NA")</f>
        <v>#NAME?</v>
      </c>
      <c r="H524" s="64" t="e">
        <f ca="1">_xludf.IFNA(VLOOKUP($A524,'Data Sheet'!$A:M,14,FALSE),"NA")</f>
        <v>#NAME?</v>
      </c>
      <c r="I524" s="64" t="e">
        <f ca="1">_xludf.IFNA(VLOOKUP($A524,'Data Sheet'!$A:N,15,FALSE),"NA")</f>
        <v>#NAME?</v>
      </c>
      <c r="J524" s="63" t="e">
        <f ca="1">_xludf.IFNA(VLOOKUP($A524,'Data Sheet'!$A:T,19,FALSE),"NA")</f>
        <v>#NAME?</v>
      </c>
      <c r="K524" s="64" t="e">
        <f ca="1">_xludf.IFNA(VLOOKUP($A524,'Data Sheet'!$A:T,20,FALSE),"NA")</f>
        <v>#NAME?</v>
      </c>
    </row>
    <row r="525" spans="2:11" ht="15.75" customHeight="1" x14ac:dyDescent="0.15">
      <c r="B525" s="60" t="e">
        <f ca="1">_xludf.IFNA(VLOOKUP($A525,'Data Sheet'!$A:B,2,FALSE),"NA")</f>
        <v>#NAME?</v>
      </c>
      <c r="C525" s="61" t="e">
        <f ca="1">_xludf.IFNA(VLOOKUP($A525,'Data Sheet'!$A:U,3,FALSE),"NA")</f>
        <v>#NAME?</v>
      </c>
      <c r="D525" s="61" t="e">
        <f ca="1">_xludf.IFNA(VLOOKUP($A525,'Data Sheet'!$A:C,4,FALSE),"NA")</f>
        <v>#NAME?</v>
      </c>
      <c r="E525" s="61" t="e">
        <f ca="1">_xludf.IFNA(VLOOKUP($A525,'Data Sheet'!$A:D,5,FALSE),"NA")</f>
        <v>#NAME?</v>
      </c>
      <c r="F525" s="73" t="e">
        <f ca="1">_xludf.IFNA(VLOOKUP($A525,'Data Sheet'!$A:E,6,FALSE),"NA")</f>
        <v>#NAME?</v>
      </c>
      <c r="G525" s="63" t="e">
        <f ca="1">_xludf.IFNA(VLOOKUP($A525,'Data Sheet'!$A:F,7,FALSE),"NA")</f>
        <v>#NAME?</v>
      </c>
      <c r="H525" s="64" t="e">
        <f ca="1">_xludf.IFNA(VLOOKUP($A525,'Data Sheet'!$A:M,14,FALSE),"NA")</f>
        <v>#NAME?</v>
      </c>
      <c r="I525" s="64" t="e">
        <f ca="1">_xludf.IFNA(VLOOKUP($A525,'Data Sheet'!$A:N,15,FALSE),"NA")</f>
        <v>#NAME?</v>
      </c>
      <c r="J525" s="63" t="e">
        <f ca="1">_xludf.IFNA(VLOOKUP($A525,'Data Sheet'!$A:T,19,FALSE),"NA")</f>
        <v>#NAME?</v>
      </c>
      <c r="K525" s="64" t="e">
        <f ca="1">_xludf.IFNA(VLOOKUP($A525,'Data Sheet'!$A:T,20,FALSE),"NA")</f>
        <v>#NAME?</v>
      </c>
    </row>
    <row r="526" spans="2:11" ht="15.75" customHeight="1" x14ac:dyDescent="0.15">
      <c r="B526" s="60" t="e">
        <f ca="1">_xludf.IFNA(VLOOKUP($A526,'Data Sheet'!$A:B,2,FALSE),"NA")</f>
        <v>#NAME?</v>
      </c>
      <c r="C526" s="61" t="e">
        <f ca="1">_xludf.IFNA(VLOOKUP($A526,'Data Sheet'!$A:U,3,FALSE),"NA")</f>
        <v>#NAME?</v>
      </c>
      <c r="D526" s="61" t="e">
        <f ca="1">_xludf.IFNA(VLOOKUP($A526,'Data Sheet'!$A:C,4,FALSE),"NA")</f>
        <v>#NAME?</v>
      </c>
      <c r="E526" s="61" t="e">
        <f ca="1">_xludf.IFNA(VLOOKUP($A526,'Data Sheet'!$A:D,5,FALSE),"NA")</f>
        <v>#NAME?</v>
      </c>
      <c r="F526" s="73" t="e">
        <f ca="1">_xludf.IFNA(VLOOKUP($A526,'Data Sheet'!$A:E,6,FALSE),"NA")</f>
        <v>#NAME?</v>
      </c>
      <c r="G526" s="63" t="e">
        <f ca="1">_xludf.IFNA(VLOOKUP($A526,'Data Sheet'!$A:F,7,FALSE),"NA")</f>
        <v>#NAME?</v>
      </c>
      <c r="H526" s="64" t="e">
        <f ca="1">_xludf.IFNA(VLOOKUP($A526,'Data Sheet'!$A:M,14,FALSE),"NA")</f>
        <v>#NAME?</v>
      </c>
      <c r="I526" s="64" t="e">
        <f ca="1">_xludf.IFNA(VLOOKUP($A526,'Data Sheet'!$A:N,15,FALSE),"NA")</f>
        <v>#NAME?</v>
      </c>
      <c r="J526" s="63" t="e">
        <f ca="1">_xludf.IFNA(VLOOKUP($A526,'Data Sheet'!$A:T,19,FALSE),"NA")</f>
        <v>#NAME?</v>
      </c>
      <c r="K526" s="64" t="e">
        <f ca="1">_xludf.IFNA(VLOOKUP($A526,'Data Sheet'!$A:T,20,FALSE),"NA")</f>
        <v>#NAME?</v>
      </c>
    </row>
    <row r="527" spans="2:11" ht="15.75" customHeight="1" x14ac:dyDescent="0.15">
      <c r="B527" s="60" t="e">
        <f ca="1">_xludf.IFNA(VLOOKUP($A527,'Data Sheet'!$A:B,2,FALSE),"NA")</f>
        <v>#NAME?</v>
      </c>
      <c r="C527" s="61" t="e">
        <f ca="1">_xludf.IFNA(VLOOKUP($A527,'Data Sheet'!$A:U,3,FALSE),"NA")</f>
        <v>#NAME?</v>
      </c>
      <c r="D527" s="61" t="e">
        <f ca="1">_xludf.IFNA(VLOOKUP($A527,'Data Sheet'!$A:C,4,FALSE),"NA")</f>
        <v>#NAME?</v>
      </c>
      <c r="E527" s="61" t="e">
        <f ca="1">_xludf.IFNA(VLOOKUP($A527,'Data Sheet'!$A:D,5,FALSE),"NA")</f>
        <v>#NAME?</v>
      </c>
      <c r="F527" s="73" t="e">
        <f ca="1">_xludf.IFNA(VLOOKUP($A527,'Data Sheet'!$A:E,6,FALSE),"NA")</f>
        <v>#NAME?</v>
      </c>
      <c r="G527" s="63" t="e">
        <f ca="1">_xludf.IFNA(VLOOKUP($A527,'Data Sheet'!$A:F,7,FALSE),"NA")</f>
        <v>#NAME?</v>
      </c>
      <c r="H527" s="64" t="e">
        <f ca="1">_xludf.IFNA(VLOOKUP($A527,'Data Sheet'!$A:M,14,FALSE),"NA")</f>
        <v>#NAME?</v>
      </c>
      <c r="I527" s="64" t="e">
        <f ca="1">_xludf.IFNA(VLOOKUP($A527,'Data Sheet'!$A:N,15,FALSE),"NA")</f>
        <v>#NAME?</v>
      </c>
      <c r="J527" s="63" t="e">
        <f ca="1">_xludf.IFNA(VLOOKUP($A527,'Data Sheet'!$A:T,19,FALSE),"NA")</f>
        <v>#NAME?</v>
      </c>
      <c r="K527" s="64" t="e">
        <f ca="1">_xludf.IFNA(VLOOKUP($A527,'Data Sheet'!$A:T,20,FALSE),"NA")</f>
        <v>#NAME?</v>
      </c>
    </row>
    <row r="528" spans="2:11" ht="15.75" customHeight="1" x14ac:dyDescent="0.15">
      <c r="B528" s="60" t="e">
        <f ca="1">_xludf.IFNA(VLOOKUP($A528,'Data Sheet'!$A:B,2,FALSE),"NA")</f>
        <v>#NAME?</v>
      </c>
      <c r="C528" s="61" t="e">
        <f ca="1">_xludf.IFNA(VLOOKUP($A528,'Data Sheet'!$A:U,3,FALSE),"NA")</f>
        <v>#NAME?</v>
      </c>
      <c r="D528" s="61" t="e">
        <f ca="1">_xludf.IFNA(VLOOKUP($A528,'Data Sheet'!$A:C,4,FALSE),"NA")</f>
        <v>#NAME?</v>
      </c>
      <c r="E528" s="61" t="e">
        <f ca="1">_xludf.IFNA(VLOOKUP($A528,'Data Sheet'!$A:D,5,FALSE),"NA")</f>
        <v>#NAME?</v>
      </c>
      <c r="F528" s="73" t="e">
        <f ca="1">_xludf.IFNA(VLOOKUP($A528,'Data Sheet'!$A:E,6,FALSE),"NA")</f>
        <v>#NAME?</v>
      </c>
      <c r="G528" s="63" t="e">
        <f ca="1">_xludf.IFNA(VLOOKUP($A528,'Data Sheet'!$A:F,7,FALSE),"NA")</f>
        <v>#NAME?</v>
      </c>
      <c r="H528" s="64" t="e">
        <f ca="1">_xludf.IFNA(VLOOKUP($A528,'Data Sheet'!$A:M,14,FALSE),"NA")</f>
        <v>#NAME?</v>
      </c>
      <c r="I528" s="64" t="e">
        <f ca="1">_xludf.IFNA(VLOOKUP($A528,'Data Sheet'!$A:N,15,FALSE),"NA")</f>
        <v>#NAME?</v>
      </c>
      <c r="J528" s="63" t="e">
        <f ca="1">_xludf.IFNA(VLOOKUP($A528,'Data Sheet'!$A:T,19,FALSE),"NA")</f>
        <v>#NAME?</v>
      </c>
      <c r="K528" s="64" t="e">
        <f ca="1">_xludf.IFNA(VLOOKUP($A528,'Data Sheet'!$A:T,20,FALSE),"NA")</f>
        <v>#NAME?</v>
      </c>
    </row>
    <row r="529" spans="2:11" ht="15.75" customHeight="1" x14ac:dyDescent="0.15">
      <c r="B529" s="60" t="e">
        <f ca="1">_xludf.IFNA(VLOOKUP($A529,'Data Sheet'!$A:B,2,FALSE),"NA")</f>
        <v>#NAME?</v>
      </c>
      <c r="C529" s="61" t="e">
        <f ca="1">_xludf.IFNA(VLOOKUP($A529,'Data Sheet'!$A:U,3,FALSE),"NA")</f>
        <v>#NAME?</v>
      </c>
      <c r="D529" s="61" t="e">
        <f ca="1">_xludf.IFNA(VLOOKUP($A529,'Data Sheet'!$A:C,4,FALSE),"NA")</f>
        <v>#NAME?</v>
      </c>
      <c r="E529" s="61" t="e">
        <f ca="1">_xludf.IFNA(VLOOKUP($A529,'Data Sheet'!$A:D,5,FALSE),"NA")</f>
        <v>#NAME?</v>
      </c>
      <c r="F529" s="73" t="e">
        <f ca="1">_xludf.IFNA(VLOOKUP($A529,'Data Sheet'!$A:E,6,FALSE),"NA")</f>
        <v>#NAME?</v>
      </c>
      <c r="G529" s="63" t="e">
        <f ca="1">_xludf.IFNA(VLOOKUP($A529,'Data Sheet'!$A:F,7,FALSE),"NA")</f>
        <v>#NAME?</v>
      </c>
      <c r="H529" s="64" t="e">
        <f ca="1">_xludf.IFNA(VLOOKUP($A529,'Data Sheet'!$A:M,14,FALSE),"NA")</f>
        <v>#NAME?</v>
      </c>
      <c r="I529" s="64" t="e">
        <f ca="1">_xludf.IFNA(VLOOKUP($A529,'Data Sheet'!$A:N,15,FALSE),"NA")</f>
        <v>#NAME?</v>
      </c>
      <c r="J529" s="63" t="e">
        <f ca="1">_xludf.IFNA(VLOOKUP($A529,'Data Sheet'!$A:T,19,FALSE),"NA")</f>
        <v>#NAME?</v>
      </c>
      <c r="K529" s="64" t="e">
        <f ca="1">_xludf.IFNA(VLOOKUP($A529,'Data Sheet'!$A:T,20,FALSE),"NA")</f>
        <v>#NAME?</v>
      </c>
    </row>
    <row r="530" spans="2:11" ht="15.75" customHeight="1" x14ac:dyDescent="0.15">
      <c r="B530" s="60" t="e">
        <f ca="1">_xludf.IFNA(VLOOKUP($A530,'Data Sheet'!$A:B,2,FALSE),"NA")</f>
        <v>#NAME?</v>
      </c>
      <c r="C530" s="61" t="e">
        <f ca="1">_xludf.IFNA(VLOOKUP($A530,'Data Sheet'!$A:U,3,FALSE),"NA")</f>
        <v>#NAME?</v>
      </c>
      <c r="D530" s="61" t="e">
        <f ca="1">_xludf.IFNA(VLOOKUP($A530,'Data Sheet'!$A:C,4,FALSE),"NA")</f>
        <v>#NAME?</v>
      </c>
      <c r="E530" s="61" t="e">
        <f ca="1">_xludf.IFNA(VLOOKUP($A530,'Data Sheet'!$A:D,5,FALSE),"NA")</f>
        <v>#NAME?</v>
      </c>
      <c r="F530" s="73" t="e">
        <f ca="1">_xludf.IFNA(VLOOKUP($A530,'Data Sheet'!$A:E,6,FALSE),"NA")</f>
        <v>#NAME?</v>
      </c>
      <c r="G530" s="63" t="e">
        <f ca="1">_xludf.IFNA(VLOOKUP($A530,'Data Sheet'!$A:F,7,FALSE),"NA")</f>
        <v>#NAME?</v>
      </c>
      <c r="H530" s="64" t="e">
        <f ca="1">_xludf.IFNA(VLOOKUP($A530,'Data Sheet'!$A:M,14,FALSE),"NA")</f>
        <v>#NAME?</v>
      </c>
      <c r="I530" s="64" t="e">
        <f ca="1">_xludf.IFNA(VLOOKUP($A530,'Data Sheet'!$A:N,15,FALSE),"NA")</f>
        <v>#NAME?</v>
      </c>
      <c r="J530" s="63" t="e">
        <f ca="1">_xludf.IFNA(VLOOKUP($A530,'Data Sheet'!$A:T,19,FALSE),"NA")</f>
        <v>#NAME?</v>
      </c>
      <c r="K530" s="64" t="e">
        <f ca="1">_xludf.IFNA(VLOOKUP($A530,'Data Sheet'!$A:T,20,FALSE),"NA")</f>
        <v>#NAME?</v>
      </c>
    </row>
    <row r="531" spans="2:11" ht="15.75" customHeight="1" x14ac:dyDescent="0.15">
      <c r="B531" s="60" t="e">
        <f ca="1">_xludf.IFNA(VLOOKUP($A531,'Data Sheet'!$A:B,2,FALSE),"NA")</f>
        <v>#NAME?</v>
      </c>
      <c r="C531" s="61" t="e">
        <f ca="1">_xludf.IFNA(VLOOKUP($A531,'Data Sheet'!$A:U,3,FALSE),"NA")</f>
        <v>#NAME?</v>
      </c>
      <c r="D531" s="61" t="e">
        <f ca="1">_xludf.IFNA(VLOOKUP($A531,'Data Sheet'!$A:C,4,FALSE),"NA")</f>
        <v>#NAME?</v>
      </c>
      <c r="E531" s="61" t="e">
        <f ca="1">_xludf.IFNA(VLOOKUP($A531,'Data Sheet'!$A:D,5,FALSE),"NA")</f>
        <v>#NAME?</v>
      </c>
      <c r="F531" s="73" t="e">
        <f ca="1">_xludf.IFNA(VLOOKUP($A531,'Data Sheet'!$A:E,6,FALSE),"NA")</f>
        <v>#NAME?</v>
      </c>
      <c r="G531" s="63" t="e">
        <f ca="1">_xludf.IFNA(VLOOKUP($A531,'Data Sheet'!$A:F,7,FALSE),"NA")</f>
        <v>#NAME?</v>
      </c>
      <c r="H531" s="64" t="e">
        <f ca="1">_xludf.IFNA(VLOOKUP($A531,'Data Sheet'!$A:M,14,FALSE),"NA")</f>
        <v>#NAME?</v>
      </c>
      <c r="I531" s="64" t="e">
        <f ca="1">_xludf.IFNA(VLOOKUP($A531,'Data Sheet'!$A:N,15,FALSE),"NA")</f>
        <v>#NAME?</v>
      </c>
      <c r="J531" s="63" t="e">
        <f ca="1">_xludf.IFNA(VLOOKUP($A531,'Data Sheet'!$A:T,19,FALSE),"NA")</f>
        <v>#NAME?</v>
      </c>
      <c r="K531" s="64" t="e">
        <f ca="1">_xludf.IFNA(VLOOKUP($A531,'Data Sheet'!$A:T,20,FALSE),"NA")</f>
        <v>#NAME?</v>
      </c>
    </row>
    <row r="532" spans="2:11" ht="15.75" customHeight="1" x14ac:dyDescent="0.15">
      <c r="B532" s="60" t="e">
        <f ca="1">_xludf.IFNA(VLOOKUP($A532,'Data Sheet'!$A:B,2,FALSE),"NA")</f>
        <v>#NAME?</v>
      </c>
      <c r="C532" s="61" t="e">
        <f ca="1">_xludf.IFNA(VLOOKUP($A532,'Data Sheet'!$A:U,3,FALSE),"NA")</f>
        <v>#NAME?</v>
      </c>
      <c r="D532" s="61" t="e">
        <f ca="1">_xludf.IFNA(VLOOKUP($A532,'Data Sheet'!$A:C,4,FALSE),"NA")</f>
        <v>#NAME?</v>
      </c>
      <c r="E532" s="61" t="e">
        <f ca="1">_xludf.IFNA(VLOOKUP($A532,'Data Sheet'!$A:D,5,FALSE),"NA")</f>
        <v>#NAME?</v>
      </c>
      <c r="F532" s="73" t="e">
        <f ca="1">_xludf.IFNA(VLOOKUP($A532,'Data Sheet'!$A:E,6,FALSE),"NA")</f>
        <v>#NAME?</v>
      </c>
      <c r="G532" s="63" t="e">
        <f ca="1">_xludf.IFNA(VLOOKUP($A532,'Data Sheet'!$A:F,7,FALSE),"NA")</f>
        <v>#NAME?</v>
      </c>
      <c r="H532" s="64" t="e">
        <f ca="1">_xludf.IFNA(VLOOKUP($A532,'Data Sheet'!$A:M,14,FALSE),"NA")</f>
        <v>#NAME?</v>
      </c>
      <c r="I532" s="64" t="e">
        <f ca="1">_xludf.IFNA(VLOOKUP($A532,'Data Sheet'!$A:N,15,FALSE),"NA")</f>
        <v>#NAME?</v>
      </c>
      <c r="J532" s="63" t="e">
        <f ca="1">_xludf.IFNA(VLOOKUP($A532,'Data Sheet'!$A:T,19,FALSE),"NA")</f>
        <v>#NAME?</v>
      </c>
      <c r="K532" s="64" t="e">
        <f ca="1">_xludf.IFNA(VLOOKUP($A532,'Data Sheet'!$A:T,20,FALSE),"NA")</f>
        <v>#NAME?</v>
      </c>
    </row>
    <row r="533" spans="2:11" ht="15.75" customHeight="1" x14ac:dyDescent="0.15">
      <c r="B533" s="60" t="e">
        <f ca="1">_xludf.IFNA(VLOOKUP($A533,'Data Sheet'!$A:B,2,FALSE),"NA")</f>
        <v>#NAME?</v>
      </c>
      <c r="C533" s="61" t="e">
        <f ca="1">_xludf.IFNA(VLOOKUP($A533,'Data Sheet'!$A:U,3,FALSE),"NA")</f>
        <v>#NAME?</v>
      </c>
      <c r="D533" s="61" t="e">
        <f ca="1">_xludf.IFNA(VLOOKUP($A533,'Data Sheet'!$A:C,4,FALSE),"NA")</f>
        <v>#NAME?</v>
      </c>
      <c r="E533" s="61" t="e">
        <f ca="1">_xludf.IFNA(VLOOKUP($A533,'Data Sheet'!$A:D,5,FALSE),"NA")</f>
        <v>#NAME?</v>
      </c>
      <c r="F533" s="73" t="e">
        <f ca="1">_xludf.IFNA(VLOOKUP($A533,'Data Sheet'!$A:E,6,FALSE),"NA")</f>
        <v>#NAME?</v>
      </c>
      <c r="G533" s="63" t="e">
        <f ca="1">_xludf.IFNA(VLOOKUP($A533,'Data Sheet'!$A:F,7,FALSE),"NA")</f>
        <v>#NAME?</v>
      </c>
      <c r="H533" s="64" t="e">
        <f ca="1">_xludf.IFNA(VLOOKUP($A533,'Data Sheet'!$A:M,14,FALSE),"NA")</f>
        <v>#NAME?</v>
      </c>
      <c r="I533" s="64" t="e">
        <f ca="1">_xludf.IFNA(VLOOKUP($A533,'Data Sheet'!$A:N,15,FALSE),"NA")</f>
        <v>#NAME?</v>
      </c>
      <c r="J533" s="63" t="e">
        <f ca="1">_xludf.IFNA(VLOOKUP($A533,'Data Sheet'!$A:T,19,FALSE),"NA")</f>
        <v>#NAME?</v>
      </c>
      <c r="K533" s="64" t="e">
        <f ca="1">_xludf.IFNA(VLOOKUP($A533,'Data Sheet'!$A:T,20,FALSE),"NA")</f>
        <v>#NAME?</v>
      </c>
    </row>
    <row r="534" spans="2:11" ht="15.75" customHeight="1" x14ac:dyDescent="0.15">
      <c r="B534" s="60" t="e">
        <f ca="1">_xludf.IFNA(VLOOKUP($A534,'Data Sheet'!$A:B,2,FALSE),"NA")</f>
        <v>#NAME?</v>
      </c>
      <c r="C534" s="61" t="e">
        <f ca="1">_xludf.IFNA(VLOOKUP($A534,'Data Sheet'!$A:U,3,FALSE),"NA")</f>
        <v>#NAME?</v>
      </c>
      <c r="D534" s="61" t="e">
        <f ca="1">_xludf.IFNA(VLOOKUP($A534,'Data Sheet'!$A:C,4,FALSE),"NA")</f>
        <v>#NAME?</v>
      </c>
      <c r="E534" s="61" t="e">
        <f ca="1">_xludf.IFNA(VLOOKUP($A534,'Data Sheet'!$A:D,5,FALSE),"NA")</f>
        <v>#NAME?</v>
      </c>
      <c r="F534" s="73" t="e">
        <f ca="1">_xludf.IFNA(VLOOKUP($A534,'Data Sheet'!$A:E,6,FALSE),"NA")</f>
        <v>#NAME?</v>
      </c>
      <c r="G534" s="63" t="e">
        <f ca="1">_xludf.IFNA(VLOOKUP($A534,'Data Sheet'!$A:F,7,FALSE),"NA")</f>
        <v>#NAME?</v>
      </c>
      <c r="H534" s="64" t="e">
        <f ca="1">_xludf.IFNA(VLOOKUP($A534,'Data Sheet'!$A:M,14,FALSE),"NA")</f>
        <v>#NAME?</v>
      </c>
      <c r="I534" s="64" t="e">
        <f ca="1">_xludf.IFNA(VLOOKUP($A534,'Data Sheet'!$A:N,15,FALSE),"NA")</f>
        <v>#NAME?</v>
      </c>
      <c r="J534" s="63" t="e">
        <f ca="1">_xludf.IFNA(VLOOKUP($A534,'Data Sheet'!$A:T,19,FALSE),"NA")</f>
        <v>#NAME?</v>
      </c>
      <c r="K534" s="64" t="e">
        <f ca="1">_xludf.IFNA(VLOOKUP($A534,'Data Sheet'!$A:T,20,FALSE),"NA")</f>
        <v>#NAME?</v>
      </c>
    </row>
    <row r="535" spans="2:11" ht="15.75" customHeight="1" x14ac:dyDescent="0.15">
      <c r="B535" s="60" t="e">
        <f ca="1">_xludf.IFNA(VLOOKUP($A535,'Data Sheet'!$A:B,2,FALSE),"NA")</f>
        <v>#NAME?</v>
      </c>
      <c r="C535" s="61" t="e">
        <f ca="1">_xludf.IFNA(VLOOKUP($A535,'Data Sheet'!$A:U,3,FALSE),"NA")</f>
        <v>#NAME?</v>
      </c>
      <c r="D535" s="61" t="e">
        <f ca="1">_xludf.IFNA(VLOOKUP($A535,'Data Sheet'!$A:C,4,FALSE),"NA")</f>
        <v>#NAME?</v>
      </c>
      <c r="E535" s="61" t="e">
        <f ca="1">_xludf.IFNA(VLOOKUP($A535,'Data Sheet'!$A:D,5,FALSE),"NA")</f>
        <v>#NAME?</v>
      </c>
      <c r="F535" s="73" t="e">
        <f ca="1">_xludf.IFNA(VLOOKUP($A535,'Data Sheet'!$A:E,6,FALSE),"NA")</f>
        <v>#NAME?</v>
      </c>
      <c r="G535" s="63" t="e">
        <f ca="1">_xludf.IFNA(VLOOKUP($A535,'Data Sheet'!$A:F,7,FALSE),"NA")</f>
        <v>#NAME?</v>
      </c>
      <c r="H535" s="64" t="e">
        <f ca="1">_xludf.IFNA(VLOOKUP($A535,'Data Sheet'!$A:M,14,FALSE),"NA")</f>
        <v>#NAME?</v>
      </c>
      <c r="I535" s="64" t="e">
        <f ca="1">_xludf.IFNA(VLOOKUP($A535,'Data Sheet'!$A:N,15,FALSE),"NA")</f>
        <v>#NAME?</v>
      </c>
      <c r="J535" s="63" t="e">
        <f ca="1">_xludf.IFNA(VLOOKUP($A535,'Data Sheet'!$A:T,19,FALSE),"NA")</f>
        <v>#NAME?</v>
      </c>
      <c r="K535" s="64" t="e">
        <f ca="1">_xludf.IFNA(VLOOKUP($A535,'Data Sheet'!$A:T,20,FALSE),"NA")</f>
        <v>#NAME?</v>
      </c>
    </row>
    <row r="536" spans="2:11" ht="15.75" customHeight="1" x14ac:dyDescent="0.15">
      <c r="B536" s="60" t="e">
        <f ca="1">_xludf.IFNA(VLOOKUP($A536,'Data Sheet'!$A:B,2,FALSE),"NA")</f>
        <v>#NAME?</v>
      </c>
      <c r="C536" s="61" t="e">
        <f ca="1">_xludf.IFNA(VLOOKUP($A536,'Data Sheet'!$A:U,3,FALSE),"NA")</f>
        <v>#NAME?</v>
      </c>
      <c r="D536" s="61" t="e">
        <f ca="1">_xludf.IFNA(VLOOKUP($A536,'Data Sheet'!$A:C,4,FALSE),"NA")</f>
        <v>#NAME?</v>
      </c>
      <c r="E536" s="61" t="e">
        <f ca="1">_xludf.IFNA(VLOOKUP($A536,'Data Sheet'!$A:D,5,FALSE),"NA")</f>
        <v>#NAME?</v>
      </c>
      <c r="F536" s="73" t="e">
        <f ca="1">_xludf.IFNA(VLOOKUP($A536,'Data Sheet'!$A:E,6,FALSE),"NA")</f>
        <v>#NAME?</v>
      </c>
      <c r="G536" s="63" t="e">
        <f ca="1">_xludf.IFNA(VLOOKUP($A536,'Data Sheet'!$A:F,7,FALSE),"NA")</f>
        <v>#NAME?</v>
      </c>
      <c r="H536" s="64" t="e">
        <f ca="1">_xludf.IFNA(VLOOKUP($A536,'Data Sheet'!$A:M,14,FALSE),"NA")</f>
        <v>#NAME?</v>
      </c>
      <c r="I536" s="64" t="e">
        <f ca="1">_xludf.IFNA(VLOOKUP($A536,'Data Sheet'!$A:N,15,FALSE),"NA")</f>
        <v>#NAME?</v>
      </c>
      <c r="J536" s="63" t="e">
        <f ca="1">_xludf.IFNA(VLOOKUP($A536,'Data Sheet'!$A:T,19,FALSE),"NA")</f>
        <v>#NAME?</v>
      </c>
      <c r="K536" s="64" t="e">
        <f ca="1">_xludf.IFNA(VLOOKUP($A536,'Data Sheet'!$A:T,20,FALSE),"NA")</f>
        <v>#NAME?</v>
      </c>
    </row>
    <row r="537" spans="2:11" ht="15.75" customHeight="1" x14ac:dyDescent="0.15">
      <c r="B537" s="60" t="e">
        <f ca="1">_xludf.IFNA(VLOOKUP($A537,'Data Sheet'!$A:B,2,FALSE),"NA")</f>
        <v>#NAME?</v>
      </c>
      <c r="C537" s="61" t="e">
        <f ca="1">_xludf.IFNA(VLOOKUP($A537,'Data Sheet'!$A:U,3,FALSE),"NA")</f>
        <v>#NAME?</v>
      </c>
      <c r="D537" s="61" t="e">
        <f ca="1">_xludf.IFNA(VLOOKUP($A537,'Data Sheet'!$A:C,4,FALSE),"NA")</f>
        <v>#NAME?</v>
      </c>
      <c r="E537" s="61" t="e">
        <f ca="1">_xludf.IFNA(VLOOKUP($A537,'Data Sheet'!$A:D,5,FALSE),"NA")</f>
        <v>#NAME?</v>
      </c>
      <c r="F537" s="73" t="e">
        <f ca="1">_xludf.IFNA(VLOOKUP($A537,'Data Sheet'!$A:E,6,FALSE),"NA")</f>
        <v>#NAME?</v>
      </c>
      <c r="G537" s="63" t="e">
        <f ca="1">_xludf.IFNA(VLOOKUP($A537,'Data Sheet'!$A:F,7,FALSE),"NA")</f>
        <v>#NAME?</v>
      </c>
      <c r="H537" s="64" t="e">
        <f ca="1">_xludf.IFNA(VLOOKUP($A537,'Data Sheet'!$A:M,14,FALSE),"NA")</f>
        <v>#NAME?</v>
      </c>
      <c r="I537" s="64" t="e">
        <f ca="1">_xludf.IFNA(VLOOKUP($A537,'Data Sheet'!$A:N,15,FALSE),"NA")</f>
        <v>#NAME?</v>
      </c>
      <c r="J537" s="63" t="e">
        <f ca="1">_xludf.IFNA(VLOOKUP($A537,'Data Sheet'!$A:T,19,FALSE),"NA")</f>
        <v>#NAME?</v>
      </c>
      <c r="K537" s="64" t="e">
        <f ca="1">_xludf.IFNA(VLOOKUP($A537,'Data Sheet'!$A:T,20,FALSE),"NA")</f>
        <v>#NAME?</v>
      </c>
    </row>
    <row r="538" spans="2:11" ht="15.75" customHeight="1" x14ac:dyDescent="0.15">
      <c r="B538" s="60" t="e">
        <f ca="1">_xludf.IFNA(VLOOKUP($A538,'Data Sheet'!$A:B,2,FALSE),"NA")</f>
        <v>#NAME?</v>
      </c>
      <c r="C538" s="61" t="e">
        <f ca="1">_xludf.IFNA(VLOOKUP($A538,'Data Sheet'!$A:U,3,FALSE),"NA")</f>
        <v>#NAME?</v>
      </c>
      <c r="D538" s="61" t="e">
        <f ca="1">_xludf.IFNA(VLOOKUP($A538,'Data Sheet'!$A:C,4,FALSE),"NA")</f>
        <v>#NAME?</v>
      </c>
      <c r="E538" s="61" t="e">
        <f ca="1">_xludf.IFNA(VLOOKUP($A538,'Data Sheet'!$A:D,5,FALSE),"NA")</f>
        <v>#NAME?</v>
      </c>
      <c r="F538" s="73" t="e">
        <f ca="1">_xludf.IFNA(VLOOKUP($A538,'Data Sheet'!$A:E,6,FALSE),"NA")</f>
        <v>#NAME?</v>
      </c>
      <c r="G538" s="63" t="e">
        <f ca="1">_xludf.IFNA(VLOOKUP($A538,'Data Sheet'!$A:F,7,FALSE),"NA")</f>
        <v>#NAME?</v>
      </c>
      <c r="H538" s="64" t="e">
        <f ca="1">_xludf.IFNA(VLOOKUP($A538,'Data Sheet'!$A:M,14,FALSE),"NA")</f>
        <v>#NAME?</v>
      </c>
      <c r="I538" s="64" t="e">
        <f ca="1">_xludf.IFNA(VLOOKUP($A538,'Data Sheet'!$A:N,15,FALSE),"NA")</f>
        <v>#NAME?</v>
      </c>
      <c r="J538" s="63" t="e">
        <f ca="1">_xludf.IFNA(VLOOKUP($A538,'Data Sheet'!$A:T,19,FALSE),"NA")</f>
        <v>#NAME?</v>
      </c>
      <c r="K538" s="64" t="e">
        <f ca="1">_xludf.IFNA(VLOOKUP($A538,'Data Sheet'!$A:T,20,FALSE),"NA")</f>
        <v>#NAME?</v>
      </c>
    </row>
    <row r="539" spans="2:11" ht="15.75" customHeight="1" x14ac:dyDescent="0.15">
      <c r="B539" s="60" t="e">
        <f ca="1">_xludf.IFNA(VLOOKUP($A539,'Data Sheet'!$A:B,2,FALSE),"NA")</f>
        <v>#NAME?</v>
      </c>
      <c r="C539" s="61" t="e">
        <f ca="1">_xludf.IFNA(VLOOKUP($A539,'Data Sheet'!$A:U,3,FALSE),"NA")</f>
        <v>#NAME?</v>
      </c>
      <c r="D539" s="61" t="e">
        <f ca="1">_xludf.IFNA(VLOOKUP($A539,'Data Sheet'!$A:C,4,FALSE),"NA")</f>
        <v>#NAME?</v>
      </c>
      <c r="E539" s="61" t="e">
        <f ca="1">_xludf.IFNA(VLOOKUP($A539,'Data Sheet'!$A:D,5,FALSE),"NA")</f>
        <v>#NAME?</v>
      </c>
      <c r="F539" s="73" t="e">
        <f ca="1">_xludf.IFNA(VLOOKUP($A539,'Data Sheet'!$A:E,6,FALSE),"NA")</f>
        <v>#NAME?</v>
      </c>
      <c r="G539" s="63" t="e">
        <f ca="1">_xludf.IFNA(VLOOKUP($A539,'Data Sheet'!$A:F,7,FALSE),"NA")</f>
        <v>#NAME?</v>
      </c>
      <c r="H539" s="64" t="e">
        <f ca="1">_xludf.IFNA(VLOOKUP($A539,'Data Sheet'!$A:M,14,FALSE),"NA")</f>
        <v>#NAME?</v>
      </c>
      <c r="I539" s="64" t="e">
        <f ca="1">_xludf.IFNA(VLOOKUP($A539,'Data Sheet'!$A:N,15,FALSE),"NA")</f>
        <v>#NAME?</v>
      </c>
      <c r="J539" s="63" t="e">
        <f ca="1">_xludf.IFNA(VLOOKUP($A539,'Data Sheet'!$A:T,19,FALSE),"NA")</f>
        <v>#NAME?</v>
      </c>
      <c r="K539" s="64" t="e">
        <f ca="1">_xludf.IFNA(VLOOKUP($A539,'Data Sheet'!$A:T,20,FALSE),"NA")</f>
        <v>#NAME?</v>
      </c>
    </row>
    <row r="540" spans="2:11" ht="15.75" customHeight="1" x14ac:dyDescent="0.15">
      <c r="B540" s="60" t="e">
        <f ca="1">_xludf.IFNA(VLOOKUP($A540,'Data Sheet'!$A:B,2,FALSE),"NA")</f>
        <v>#NAME?</v>
      </c>
      <c r="C540" s="61" t="e">
        <f ca="1">_xludf.IFNA(VLOOKUP($A540,'Data Sheet'!$A:U,3,FALSE),"NA")</f>
        <v>#NAME?</v>
      </c>
      <c r="D540" s="61" t="e">
        <f ca="1">_xludf.IFNA(VLOOKUP($A540,'Data Sheet'!$A:C,4,FALSE),"NA")</f>
        <v>#NAME?</v>
      </c>
      <c r="E540" s="61" t="e">
        <f ca="1">_xludf.IFNA(VLOOKUP($A540,'Data Sheet'!$A:D,5,FALSE),"NA")</f>
        <v>#NAME?</v>
      </c>
      <c r="F540" s="73" t="e">
        <f ca="1">_xludf.IFNA(VLOOKUP($A540,'Data Sheet'!$A:E,6,FALSE),"NA")</f>
        <v>#NAME?</v>
      </c>
      <c r="G540" s="63" t="e">
        <f ca="1">_xludf.IFNA(VLOOKUP($A540,'Data Sheet'!$A:F,7,FALSE),"NA")</f>
        <v>#NAME?</v>
      </c>
      <c r="H540" s="64" t="e">
        <f ca="1">_xludf.IFNA(VLOOKUP($A540,'Data Sheet'!$A:M,14,FALSE),"NA")</f>
        <v>#NAME?</v>
      </c>
      <c r="I540" s="64" t="e">
        <f ca="1">_xludf.IFNA(VLOOKUP($A540,'Data Sheet'!$A:N,15,FALSE),"NA")</f>
        <v>#NAME?</v>
      </c>
      <c r="J540" s="63" t="e">
        <f ca="1">_xludf.IFNA(VLOOKUP($A540,'Data Sheet'!$A:T,19,FALSE),"NA")</f>
        <v>#NAME?</v>
      </c>
      <c r="K540" s="64" t="e">
        <f ca="1">_xludf.IFNA(VLOOKUP($A540,'Data Sheet'!$A:T,20,FALSE),"NA")</f>
        <v>#NAME?</v>
      </c>
    </row>
    <row r="541" spans="2:11" ht="15.75" customHeight="1" x14ac:dyDescent="0.15">
      <c r="B541" s="60" t="e">
        <f ca="1">_xludf.IFNA(VLOOKUP($A541,'Data Sheet'!$A:B,2,FALSE),"NA")</f>
        <v>#NAME?</v>
      </c>
      <c r="C541" s="61" t="e">
        <f ca="1">_xludf.IFNA(VLOOKUP($A541,'Data Sheet'!$A:U,3,FALSE),"NA")</f>
        <v>#NAME?</v>
      </c>
      <c r="D541" s="61" t="e">
        <f ca="1">_xludf.IFNA(VLOOKUP($A541,'Data Sheet'!$A:C,4,FALSE),"NA")</f>
        <v>#NAME?</v>
      </c>
      <c r="E541" s="61" t="e">
        <f ca="1">_xludf.IFNA(VLOOKUP($A541,'Data Sheet'!$A:D,5,FALSE),"NA")</f>
        <v>#NAME?</v>
      </c>
      <c r="F541" s="73" t="e">
        <f ca="1">_xludf.IFNA(VLOOKUP($A541,'Data Sheet'!$A:E,6,FALSE),"NA")</f>
        <v>#NAME?</v>
      </c>
      <c r="G541" s="63" t="e">
        <f ca="1">_xludf.IFNA(VLOOKUP($A541,'Data Sheet'!$A:F,7,FALSE),"NA")</f>
        <v>#NAME?</v>
      </c>
      <c r="H541" s="64" t="e">
        <f ca="1">_xludf.IFNA(VLOOKUP($A541,'Data Sheet'!$A:M,14,FALSE),"NA")</f>
        <v>#NAME?</v>
      </c>
      <c r="I541" s="64" t="e">
        <f ca="1">_xludf.IFNA(VLOOKUP($A541,'Data Sheet'!$A:N,15,FALSE),"NA")</f>
        <v>#NAME?</v>
      </c>
      <c r="J541" s="63" t="e">
        <f ca="1">_xludf.IFNA(VLOOKUP($A541,'Data Sheet'!$A:T,19,FALSE),"NA")</f>
        <v>#NAME?</v>
      </c>
      <c r="K541" s="64" t="e">
        <f ca="1">_xludf.IFNA(VLOOKUP($A541,'Data Sheet'!$A:T,20,FALSE),"NA")</f>
        <v>#NAME?</v>
      </c>
    </row>
    <row r="542" spans="2:11" ht="15.75" customHeight="1" x14ac:dyDescent="0.15">
      <c r="B542" s="60" t="e">
        <f ca="1">_xludf.IFNA(VLOOKUP($A542,'Data Sheet'!$A:B,2,FALSE),"NA")</f>
        <v>#NAME?</v>
      </c>
      <c r="C542" s="61" t="e">
        <f ca="1">_xludf.IFNA(VLOOKUP($A542,'Data Sheet'!$A:U,3,FALSE),"NA")</f>
        <v>#NAME?</v>
      </c>
      <c r="D542" s="61" t="e">
        <f ca="1">_xludf.IFNA(VLOOKUP($A542,'Data Sheet'!$A:C,4,FALSE),"NA")</f>
        <v>#NAME?</v>
      </c>
      <c r="E542" s="61" t="e">
        <f ca="1">_xludf.IFNA(VLOOKUP($A542,'Data Sheet'!$A:D,5,FALSE),"NA")</f>
        <v>#NAME?</v>
      </c>
      <c r="F542" s="73" t="e">
        <f ca="1">_xludf.IFNA(VLOOKUP($A542,'Data Sheet'!$A:E,6,FALSE),"NA")</f>
        <v>#NAME?</v>
      </c>
      <c r="G542" s="63" t="e">
        <f ca="1">_xludf.IFNA(VLOOKUP($A542,'Data Sheet'!$A:F,7,FALSE),"NA")</f>
        <v>#NAME?</v>
      </c>
      <c r="H542" s="64" t="e">
        <f ca="1">_xludf.IFNA(VLOOKUP($A542,'Data Sheet'!$A:M,14,FALSE),"NA")</f>
        <v>#NAME?</v>
      </c>
      <c r="I542" s="64" t="e">
        <f ca="1">_xludf.IFNA(VLOOKUP($A542,'Data Sheet'!$A:N,15,FALSE),"NA")</f>
        <v>#NAME?</v>
      </c>
      <c r="J542" s="63" t="e">
        <f ca="1">_xludf.IFNA(VLOOKUP($A542,'Data Sheet'!$A:T,19,FALSE),"NA")</f>
        <v>#NAME?</v>
      </c>
      <c r="K542" s="64" t="e">
        <f ca="1">_xludf.IFNA(VLOOKUP($A542,'Data Sheet'!$A:T,20,FALSE),"NA")</f>
        <v>#NAME?</v>
      </c>
    </row>
    <row r="543" spans="2:11" ht="15.75" customHeight="1" x14ac:dyDescent="0.15">
      <c r="B543" s="60" t="e">
        <f ca="1">_xludf.IFNA(VLOOKUP($A543,'Data Sheet'!$A:B,2,FALSE),"NA")</f>
        <v>#NAME?</v>
      </c>
      <c r="C543" s="61" t="e">
        <f ca="1">_xludf.IFNA(VLOOKUP($A543,'Data Sheet'!$A:U,3,FALSE),"NA")</f>
        <v>#NAME?</v>
      </c>
      <c r="D543" s="61" t="e">
        <f ca="1">_xludf.IFNA(VLOOKUP($A543,'Data Sheet'!$A:C,4,FALSE),"NA")</f>
        <v>#NAME?</v>
      </c>
      <c r="E543" s="61" t="e">
        <f ca="1">_xludf.IFNA(VLOOKUP($A543,'Data Sheet'!$A:D,5,FALSE),"NA")</f>
        <v>#NAME?</v>
      </c>
      <c r="F543" s="73" t="e">
        <f ca="1">_xludf.IFNA(VLOOKUP($A543,'Data Sheet'!$A:E,6,FALSE),"NA")</f>
        <v>#NAME?</v>
      </c>
      <c r="G543" s="63" t="e">
        <f ca="1">_xludf.IFNA(VLOOKUP($A543,'Data Sheet'!$A:F,7,FALSE),"NA")</f>
        <v>#NAME?</v>
      </c>
      <c r="H543" s="64" t="e">
        <f ca="1">_xludf.IFNA(VLOOKUP($A543,'Data Sheet'!$A:M,14,FALSE),"NA")</f>
        <v>#NAME?</v>
      </c>
      <c r="I543" s="64" t="e">
        <f ca="1">_xludf.IFNA(VLOOKUP($A543,'Data Sheet'!$A:N,15,FALSE),"NA")</f>
        <v>#NAME?</v>
      </c>
      <c r="J543" s="63" t="e">
        <f ca="1">_xludf.IFNA(VLOOKUP($A543,'Data Sheet'!$A:T,19,FALSE),"NA")</f>
        <v>#NAME?</v>
      </c>
      <c r="K543" s="64" t="e">
        <f ca="1">_xludf.IFNA(VLOOKUP($A543,'Data Sheet'!$A:T,20,FALSE),"NA")</f>
        <v>#NAME?</v>
      </c>
    </row>
    <row r="544" spans="2:11" ht="15.75" customHeight="1" x14ac:dyDescent="0.15">
      <c r="B544" s="60" t="e">
        <f ca="1">_xludf.IFNA(VLOOKUP($A544,'Data Sheet'!$A:B,2,FALSE),"NA")</f>
        <v>#NAME?</v>
      </c>
      <c r="C544" s="61" t="e">
        <f ca="1">_xludf.IFNA(VLOOKUP($A544,'Data Sheet'!$A:U,3,FALSE),"NA")</f>
        <v>#NAME?</v>
      </c>
      <c r="D544" s="61" t="e">
        <f ca="1">_xludf.IFNA(VLOOKUP($A544,'Data Sheet'!$A:C,4,FALSE),"NA")</f>
        <v>#NAME?</v>
      </c>
      <c r="E544" s="61" t="e">
        <f ca="1">_xludf.IFNA(VLOOKUP($A544,'Data Sheet'!$A:D,5,FALSE),"NA")</f>
        <v>#NAME?</v>
      </c>
      <c r="F544" s="73" t="e">
        <f ca="1">_xludf.IFNA(VLOOKUP($A544,'Data Sheet'!$A:E,6,FALSE),"NA")</f>
        <v>#NAME?</v>
      </c>
      <c r="G544" s="63" t="e">
        <f ca="1">_xludf.IFNA(VLOOKUP($A544,'Data Sheet'!$A:F,7,FALSE),"NA")</f>
        <v>#NAME?</v>
      </c>
      <c r="H544" s="64" t="e">
        <f ca="1">_xludf.IFNA(VLOOKUP($A544,'Data Sheet'!$A:M,14,FALSE),"NA")</f>
        <v>#NAME?</v>
      </c>
      <c r="I544" s="64" t="e">
        <f ca="1">_xludf.IFNA(VLOOKUP($A544,'Data Sheet'!$A:N,15,FALSE),"NA")</f>
        <v>#NAME?</v>
      </c>
      <c r="J544" s="63" t="e">
        <f ca="1">_xludf.IFNA(VLOOKUP($A544,'Data Sheet'!$A:T,19,FALSE),"NA")</f>
        <v>#NAME?</v>
      </c>
      <c r="K544" s="64" t="e">
        <f ca="1">_xludf.IFNA(VLOOKUP($A544,'Data Sheet'!$A:T,20,FALSE),"NA")</f>
        <v>#NAME?</v>
      </c>
    </row>
    <row r="545" spans="2:11" ht="15.75" customHeight="1" x14ac:dyDescent="0.15">
      <c r="B545" s="60" t="e">
        <f ca="1">_xludf.IFNA(VLOOKUP($A545,'Data Sheet'!$A:B,2,FALSE),"NA")</f>
        <v>#NAME?</v>
      </c>
      <c r="C545" s="61" t="e">
        <f ca="1">_xludf.IFNA(VLOOKUP($A545,'Data Sheet'!$A:U,3,FALSE),"NA")</f>
        <v>#NAME?</v>
      </c>
      <c r="D545" s="61" t="e">
        <f ca="1">_xludf.IFNA(VLOOKUP($A545,'Data Sheet'!$A:C,4,FALSE),"NA")</f>
        <v>#NAME?</v>
      </c>
      <c r="E545" s="61" t="e">
        <f ca="1">_xludf.IFNA(VLOOKUP($A545,'Data Sheet'!$A:D,5,FALSE),"NA")</f>
        <v>#NAME?</v>
      </c>
      <c r="F545" s="73" t="e">
        <f ca="1">_xludf.IFNA(VLOOKUP($A545,'Data Sheet'!$A:E,6,FALSE),"NA")</f>
        <v>#NAME?</v>
      </c>
      <c r="G545" s="63" t="e">
        <f ca="1">_xludf.IFNA(VLOOKUP($A545,'Data Sheet'!$A:F,7,FALSE),"NA")</f>
        <v>#NAME?</v>
      </c>
      <c r="H545" s="64" t="e">
        <f ca="1">_xludf.IFNA(VLOOKUP($A545,'Data Sheet'!$A:M,14,FALSE),"NA")</f>
        <v>#NAME?</v>
      </c>
      <c r="I545" s="64" t="e">
        <f ca="1">_xludf.IFNA(VLOOKUP($A545,'Data Sheet'!$A:N,15,FALSE),"NA")</f>
        <v>#NAME?</v>
      </c>
      <c r="J545" s="63" t="e">
        <f ca="1">_xludf.IFNA(VLOOKUP($A545,'Data Sheet'!$A:T,19,FALSE),"NA")</f>
        <v>#NAME?</v>
      </c>
      <c r="K545" s="64" t="e">
        <f ca="1">_xludf.IFNA(VLOOKUP($A545,'Data Sheet'!$A:T,20,FALSE),"NA")</f>
        <v>#NAME?</v>
      </c>
    </row>
    <row r="546" spans="2:11" ht="15.75" customHeight="1" x14ac:dyDescent="0.15">
      <c r="B546" s="60" t="e">
        <f ca="1">_xludf.IFNA(VLOOKUP($A546,'Data Sheet'!$A:B,2,FALSE),"NA")</f>
        <v>#NAME?</v>
      </c>
      <c r="C546" s="61" t="e">
        <f ca="1">_xludf.IFNA(VLOOKUP($A546,'Data Sheet'!$A:U,3,FALSE),"NA")</f>
        <v>#NAME?</v>
      </c>
      <c r="D546" s="61" t="e">
        <f ca="1">_xludf.IFNA(VLOOKUP($A546,'Data Sheet'!$A:C,4,FALSE),"NA")</f>
        <v>#NAME?</v>
      </c>
      <c r="E546" s="61" t="e">
        <f ca="1">_xludf.IFNA(VLOOKUP($A546,'Data Sheet'!$A:D,5,FALSE),"NA")</f>
        <v>#NAME?</v>
      </c>
      <c r="F546" s="73" t="e">
        <f ca="1">_xludf.IFNA(VLOOKUP($A546,'Data Sheet'!$A:E,6,FALSE),"NA")</f>
        <v>#NAME?</v>
      </c>
      <c r="G546" s="63" t="e">
        <f ca="1">_xludf.IFNA(VLOOKUP($A546,'Data Sheet'!$A:F,7,FALSE),"NA")</f>
        <v>#NAME?</v>
      </c>
      <c r="H546" s="64" t="e">
        <f ca="1">_xludf.IFNA(VLOOKUP($A546,'Data Sheet'!$A:M,14,FALSE),"NA")</f>
        <v>#NAME?</v>
      </c>
      <c r="I546" s="64" t="e">
        <f ca="1">_xludf.IFNA(VLOOKUP($A546,'Data Sheet'!$A:N,15,FALSE),"NA")</f>
        <v>#NAME?</v>
      </c>
      <c r="J546" s="63" t="e">
        <f ca="1">_xludf.IFNA(VLOOKUP($A546,'Data Sheet'!$A:T,19,FALSE),"NA")</f>
        <v>#NAME?</v>
      </c>
      <c r="K546" s="64" t="e">
        <f ca="1">_xludf.IFNA(VLOOKUP($A546,'Data Sheet'!$A:T,20,FALSE),"NA")</f>
        <v>#NAME?</v>
      </c>
    </row>
    <row r="547" spans="2:11" ht="15.75" customHeight="1" x14ac:dyDescent="0.15">
      <c r="B547" s="60" t="e">
        <f ca="1">_xludf.IFNA(VLOOKUP($A547,'Data Sheet'!$A:B,2,FALSE),"NA")</f>
        <v>#NAME?</v>
      </c>
      <c r="C547" s="61" t="e">
        <f ca="1">_xludf.IFNA(VLOOKUP($A547,'Data Sheet'!$A:U,3,FALSE),"NA")</f>
        <v>#NAME?</v>
      </c>
      <c r="D547" s="61" t="e">
        <f ca="1">_xludf.IFNA(VLOOKUP($A547,'Data Sheet'!$A:C,4,FALSE),"NA")</f>
        <v>#NAME?</v>
      </c>
      <c r="E547" s="61" t="e">
        <f ca="1">_xludf.IFNA(VLOOKUP($A547,'Data Sheet'!$A:D,5,FALSE),"NA")</f>
        <v>#NAME?</v>
      </c>
      <c r="F547" s="73" t="e">
        <f ca="1">_xludf.IFNA(VLOOKUP($A547,'Data Sheet'!$A:E,6,FALSE),"NA")</f>
        <v>#NAME?</v>
      </c>
      <c r="G547" s="63" t="e">
        <f ca="1">_xludf.IFNA(VLOOKUP($A547,'Data Sheet'!$A:F,7,FALSE),"NA")</f>
        <v>#NAME?</v>
      </c>
      <c r="H547" s="64" t="e">
        <f ca="1">_xludf.IFNA(VLOOKUP($A547,'Data Sheet'!$A:M,14,FALSE),"NA")</f>
        <v>#NAME?</v>
      </c>
      <c r="I547" s="64" t="e">
        <f ca="1">_xludf.IFNA(VLOOKUP($A547,'Data Sheet'!$A:N,15,FALSE),"NA")</f>
        <v>#NAME?</v>
      </c>
      <c r="J547" s="63" t="e">
        <f ca="1">_xludf.IFNA(VLOOKUP($A547,'Data Sheet'!$A:T,19,FALSE),"NA")</f>
        <v>#NAME?</v>
      </c>
      <c r="K547" s="64" t="e">
        <f ca="1">_xludf.IFNA(VLOOKUP($A547,'Data Sheet'!$A:T,20,FALSE),"NA")</f>
        <v>#NAME?</v>
      </c>
    </row>
    <row r="548" spans="2:11" ht="15.75" customHeight="1" x14ac:dyDescent="0.15">
      <c r="B548" s="60" t="e">
        <f ca="1">_xludf.IFNA(VLOOKUP($A548,'Data Sheet'!$A:B,2,FALSE),"NA")</f>
        <v>#NAME?</v>
      </c>
      <c r="C548" s="61" t="e">
        <f ca="1">_xludf.IFNA(VLOOKUP($A548,'Data Sheet'!$A:U,3,FALSE),"NA")</f>
        <v>#NAME?</v>
      </c>
      <c r="D548" s="61" t="e">
        <f ca="1">_xludf.IFNA(VLOOKUP($A548,'Data Sheet'!$A:C,4,FALSE),"NA")</f>
        <v>#NAME?</v>
      </c>
      <c r="E548" s="61" t="e">
        <f ca="1">_xludf.IFNA(VLOOKUP($A548,'Data Sheet'!$A:D,5,FALSE),"NA")</f>
        <v>#NAME?</v>
      </c>
      <c r="F548" s="73" t="e">
        <f ca="1">_xludf.IFNA(VLOOKUP($A548,'Data Sheet'!$A:E,6,FALSE),"NA")</f>
        <v>#NAME?</v>
      </c>
      <c r="G548" s="63" t="e">
        <f ca="1">_xludf.IFNA(VLOOKUP($A548,'Data Sheet'!$A:F,7,FALSE),"NA")</f>
        <v>#NAME?</v>
      </c>
      <c r="H548" s="64" t="e">
        <f ca="1">_xludf.IFNA(VLOOKUP($A548,'Data Sheet'!$A:M,14,FALSE),"NA")</f>
        <v>#NAME?</v>
      </c>
      <c r="I548" s="64" t="e">
        <f ca="1">_xludf.IFNA(VLOOKUP($A548,'Data Sheet'!$A:N,15,FALSE),"NA")</f>
        <v>#NAME?</v>
      </c>
      <c r="J548" s="63" t="e">
        <f ca="1">_xludf.IFNA(VLOOKUP($A548,'Data Sheet'!$A:T,19,FALSE),"NA")</f>
        <v>#NAME?</v>
      </c>
      <c r="K548" s="64" t="e">
        <f ca="1">_xludf.IFNA(VLOOKUP($A548,'Data Sheet'!$A:T,20,FALSE),"NA")</f>
        <v>#NAME?</v>
      </c>
    </row>
    <row r="549" spans="2:11" ht="15.75" customHeight="1" x14ac:dyDescent="0.15">
      <c r="B549" s="60" t="e">
        <f ca="1">_xludf.IFNA(VLOOKUP($A549,'Data Sheet'!$A:B,2,FALSE),"NA")</f>
        <v>#NAME?</v>
      </c>
      <c r="C549" s="61" t="e">
        <f ca="1">_xludf.IFNA(VLOOKUP($A549,'Data Sheet'!$A:U,3,FALSE),"NA")</f>
        <v>#NAME?</v>
      </c>
      <c r="D549" s="61" t="e">
        <f ca="1">_xludf.IFNA(VLOOKUP($A549,'Data Sheet'!$A:C,4,FALSE),"NA")</f>
        <v>#NAME?</v>
      </c>
      <c r="E549" s="61" t="e">
        <f ca="1">_xludf.IFNA(VLOOKUP($A549,'Data Sheet'!$A:D,5,FALSE),"NA")</f>
        <v>#NAME?</v>
      </c>
      <c r="F549" s="73" t="e">
        <f ca="1">_xludf.IFNA(VLOOKUP($A549,'Data Sheet'!$A:E,6,FALSE),"NA")</f>
        <v>#NAME?</v>
      </c>
      <c r="G549" s="63" t="e">
        <f ca="1">_xludf.IFNA(VLOOKUP($A549,'Data Sheet'!$A:F,7,FALSE),"NA")</f>
        <v>#NAME?</v>
      </c>
      <c r="H549" s="64" t="e">
        <f ca="1">_xludf.IFNA(VLOOKUP($A549,'Data Sheet'!$A:M,14,FALSE),"NA")</f>
        <v>#NAME?</v>
      </c>
      <c r="I549" s="64" t="e">
        <f ca="1">_xludf.IFNA(VLOOKUP($A549,'Data Sheet'!$A:N,15,FALSE),"NA")</f>
        <v>#NAME?</v>
      </c>
      <c r="J549" s="63" t="e">
        <f ca="1">_xludf.IFNA(VLOOKUP($A549,'Data Sheet'!$A:T,19,FALSE),"NA")</f>
        <v>#NAME?</v>
      </c>
      <c r="K549" s="64" t="e">
        <f ca="1">_xludf.IFNA(VLOOKUP($A549,'Data Sheet'!$A:T,20,FALSE),"NA")</f>
        <v>#NAME?</v>
      </c>
    </row>
    <row r="550" spans="2:11" ht="15.75" customHeight="1" x14ac:dyDescent="0.15">
      <c r="B550" s="60" t="e">
        <f ca="1">_xludf.IFNA(VLOOKUP($A550,'Data Sheet'!$A:B,2,FALSE),"NA")</f>
        <v>#NAME?</v>
      </c>
      <c r="C550" s="61" t="e">
        <f ca="1">_xludf.IFNA(VLOOKUP($A550,'Data Sheet'!$A:U,3,FALSE),"NA")</f>
        <v>#NAME?</v>
      </c>
      <c r="D550" s="61" t="e">
        <f ca="1">_xludf.IFNA(VLOOKUP($A550,'Data Sheet'!$A:C,4,FALSE),"NA")</f>
        <v>#NAME?</v>
      </c>
      <c r="E550" s="61" t="e">
        <f ca="1">_xludf.IFNA(VLOOKUP($A550,'Data Sheet'!$A:D,5,FALSE),"NA")</f>
        <v>#NAME?</v>
      </c>
      <c r="F550" s="73" t="e">
        <f ca="1">_xludf.IFNA(VLOOKUP($A550,'Data Sheet'!$A:E,6,FALSE),"NA")</f>
        <v>#NAME?</v>
      </c>
      <c r="G550" s="63" t="e">
        <f ca="1">_xludf.IFNA(VLOOKUP($A550,'Data Sheet'!$A:F,7,FALSE),"NA")</f>
        <v>#NAME?</v>
      </c>
      <c r="H550" s="64" t="e">
        <f ca="1">_xludf.IFNA(VLOOKUP($A550,'Data Sheet'!$A:M,14,FALSE),"NA")</f>
        <v>#NAME?</v>
      </c>
      <c r="I550" s="64" t="e">
        <f ca="1">_xludf.IFNA(VLOOKUP($A550,'Data Sheet'!$A:N,15,FALSE),"NA")</f>
        <v>#NAME?</v>
      </c>
      <c r="J550" s="63" t="e">
        <f ca="1">_xludf.IFNA(VLOOKUP($A550,'Data Sheet'!$A:T,19,FALSE),"NA")</f>
        <v>#NAME?</v>
      </c>
      <c r="K550" s="64" t="e">
        <f ca="1">_xludf.IFNA(VLOOKUP($A550,'Data Sheet'!$A:T,20,FALSE),"NA")</f>
        <v>#NAME?</v>
      </c>
    </row>
    <row r="551" spans="2:11" ht="15.75" customHeight="1" x14ac:dyDescent="0.15">
      <c r="B551" s="60" t="e">
        <f ca="1">_xludf.IFNA(VLOOKUP($A551,'Data Sheet'!$A:B,2,FALSE),"NA")</f>
        <v>#NAME?</v>
      </c>
      <c r="C551" s="61" t="e">
        <f ca="1">_xludf.IFNA(VLOOKUP($A551,'Data Sheet'!$A:U,3,FALSE),"NA")</f>
        <v>#NAME?</v>
      </c>
      <c r="D551" s="61" t="e">
        <f ca="1">_xludf.IFNA(VLOOKUP($A551,'Data Sheet'!$A:C,4,FALSE),"NA")</f>
        <v>#NAME?</v>
      </c>
      <c r="E551" s="61" t="e">
        <f ca="1">_xludf.IFNA(VLOOKUP($A551,'Data Sheet'!$A:D,5,FALSE),"NA")</f>
        <v>#NAME?</v>
      </c>
      <c r="F551" s="73" t="e">
        <f ca="1">_xludf.IFNA(VLOOKUP($A551,'Data Sheet'!$A:E,6,FALSE),"NA")</f>
        <v>#NAME?</v>
      </c>
      <c r="G551" s="63" t="e">
        <f ca="1">_xludf.IFNA(VLOOKUP($A551,'Data Sheet'!$A:F,7,FALSE),"NA")</f>
        <v>#NAME?</v>
      </c>
      <c r="H551" s="64" t="e">
        <f ca="1">_xludf.IFNA(VLOOKUP($A551,'Data Sheet'!$A:M,14,FALSE),"NA")</f>
        <v>#NAME?</v>
      </c>
      <c r="I551" s="64" t="e">
        <f ca="1">_xludf.IFNA(VLOOKUP($A551,'Data Sheet'!$A:N,15,FALSE),"NA")</f>
        <v>#NAME?</v>
      </c>
      <c r="J551" s="63" t="e">
        <f ca="1">_xludf.IFNA(VLOOKUP($A551,'Data Sheet'!$A:T,19,FALSE),"NA")</f>
        <v>#NAME?</v>
      </c>
      <c r="K551" s="64" t="e">
        <f ca="1">_xludf.IFNA(VLOOKUP($A551,'Data Sheet'!$A:T,20,FALSE),"NA")</f>
        <v>#NAME?</v>
      </c>
    </row>
    <row r="552" spans="2:11" ht="15.75" customHeight="1" x14ac:dyDescent="0.15">
      <c r="B552" s="60" t="e">
        <f ca="1">_xludf.IFNA(VLOOKUP($A552,'Data Sheet'!$A:B,2,FALSE),"NA")</f>
        <v>#NAME?</v>
      </c>
      <c r="C552" s="61" t="e">
        <f ca="1">_xludf.IFNA(VLOOKUP($A552,'Data Sheet'!$A:U,3,FALSE),"NA")</f>
        <v>#NAME?</v>
      </c>
      <c r="D552" s="61" t="e">
        <f ca="1">_xludf.IFNA(VLOOKUP($A552,'Data Sheet'!$A:C,4,FALSE),"NA")</f>
        <v>#NAME?</v>
      </c>
      <c r="E552" s="61" t="e">
        <f ca="1">_xludf.IFNA(VLOOKUP($A552,'Data Sheet'!$A:D,5,FALSE),"NA")</f>
        <v>#NAME?</v>
      </c>
      <c r="F552" s="73" t="e">
        <f ca="1">_xludf.IFNA(VLOOKUP($A552,'Data Sheet'!$A:E,6,FALSE),"NA")</f>
        <v>#NAME?</v>
      </c>
      <c r="G552" s="63" t="e">
        <f ca="1">_xludf.IFNA(VLOOKUP($A552,'Data Sheet'!$A:F,7,FALSE),"NA")</f>
        <v>#NAME?</v>
      </c>
      <c r="H552" s="64" t="e">
        <f ca="1">_xludf.IFNA(VLOOKUP($A552,'Data Sheet'!$A:M,14,FALSE),"NA")</f>
        <v>#NAME?</v>
      </c>
      <c r="I552" s="64" t="e">
        <f ca="1">_xludf.IFNA(VLOOKUP($A552,'Data Sheet'!$A:N,15,FALSE),"NA")</f>
        <v>#NAME?</v>
      </c>
      <c r="J552" s="63" t="e">
        <f ca="1">_xludf.IFNA(VLOOKUP($A552,'Data Sheet'!$A:T,19,FALSE),"NA")</f>
        <v>#NAME?</v>
      </c>
      <c r="K552" s="64" t="e">
        <f ca="1">_xludf.IFNA(VLOOKUP($A552,'Data Sheet'!$A:T,20,FALSE),"NA")</f>
        <v>#NAME?</v>
      </c>
    </row>
    <row r="553" spans="2:11" ht="15.75" customHeight="1" x14ac:dyDescent="0.15">
      <c r="B553" s="60" t="e">
        <f ca="1">_xludf.IFNA(VLOOKUP($A553,'Data Sheet'!$A:B,2,FALSE),"NA")</f>
        <v>#NAME?</v>
      </c>
      <c r="C553" s="61" t="e">
        <f ca="1">_xludf.IFNA(VLOOKUP($A553,'Data Sheet'!$A:U,3,FALSE),"NA")</f>
        <v>#NAME?</v>
      </c>
      <c r="D553" s="61" t="e">
        <f ca="1">_xludf.IFNA(VLOOKUP($A553,'Data Sheet'!$A:C,4,FALSE),"NA")</f>
        <v>#NAME?</v>
      </c>
      <c r="E553" s="61" t="e">
        <f ca="1">_xludf.IFNA(VLOOKUP($A553,'Data Sheet'!$A:D,5,FALSE),"NA")</f>
        <v>#NAME?</v>
      </c>
      <c r="F553" s="73" t="e">
        <f ca="1">_xludf.IFNA(VLOOKUP($A553,'Data Sheet'!$A:E,6,FALSE),"NA")</f>
        <v>#NAME?</v>
      </c>
      <c r="G553" s="63" t="e">
        <f ca="1">_xludf.IFNA(VLOOKUP($A553,'Data Sheet'!$A:F,7,FALSE),"NA")</f>
        <v>#NAME?</v>
      </c>
      <c r="H553" s="64" t="e">
        <f ca="1">_xludf.IFNA(VLOOKUP($A553,'Data Sheet'!$A:M,14,FALSE),"NA")</f>
        <v>#NAME?</v>
      </c>
      <c r="I553" s="64" t="e">
        <f ca="1">_xludf.IFNA(VLOOKUP($A553,'Data Sheet'!$A:N,15,FALSE),"NA")</f>
        <v>#NAME?</v>
      </c>
      <c r="J553" s="63" t="e">
        <f ca="1">_xludf.IFNA(VLOOKUP($A553,'Data Sheet'!$A:T,19,FALSE),"NA")</f>
        <v>#NAME?</v>
      </c>
      <c r="K553" s="64" t="e">
        <f ca="1">_xludf.IFNA(VLOOKUP($A553,'Data Sheet'!$A:T,20,FALSE),"NA")</f>
        <v>#NAME?</v>
      </c>
    </row>
    <row r="554" spans="2:11" ht="15.75" customHeight="1" x14ac:dyDescent="0.15">
      <c r="B554" s="60" t="e">
        <f ca="1">_xludf.IFNA(VLOOKUP($A554,'Data Sheet'!$A:B,2,FALSE),"NA")</f>
        <v>#NAME?</v>
      </c>
      <c r="C554" s="61" t="e">
        <f ca="1">_xludf.IFNA(VLOOKUP($A554,'Data Sheet'!$A:U,3,FALSE),"NA")</f>
        <v>#NAME?</v>
      </c>
      <c r="D554" s="61" t="e">
        <f ca="1">_xludf.IFNA(VLOOKUP($A554,'Data Sheet'!$A:C,4,FALSE),"NA")</f>
        <v>#NAME?</v>
      </c>
      <c r="E554" s="61" t="e">
        <f ca="1">_xludf.IFNA(VLOOKUP($A554,'Data Sheet'!$A:D,5,FALSE),"NA")</f>
        <v>#NAME?</v>
      </c>
      <c r="F554" s="73" t="e">
        <f ca="1">_xludf.IFNA(VLOOKUP($A554,'Data Sheet'!$A:E,6,FALSE),"NA")</f>
        <v>#NAME?</v>
      </c>
      <c r="G554" s="63" t="e">
        <f ca="1">_xludf.IFNA(VLOOKUP($A554,'Data Sheet'!$A:F,7,FALSE),"NA")</f>
        <v>#NAME?</v>
      </c>
      <c r="H554" s="64" t="e">
        <f ca="1">_xludf.IFNA(VLOOKUP($A554,'Data Sheet'!$A:M,14,FALSE),"NA")</f>
        <v>#NAME?</v>
      </c>
      <c r="I554" s="64" t="e">
        <f ca="1">_xludf.IFNA(VLOOKUP($A554,'Data Sheet'!$A:N,15,FALSE),"NA")</f>
        <v>#NAME?</v>
      </c>
      <c r="J554" s="63" t="e">
        <f ca="1">_xludf.IFNA(VLOOKUP($A554,'Data Sheet'!$A:T,19,FALSE),"NA")</f>
        <v>#NAME?</v>
      </c>
      <c r="K554" s="64" t="e">
        <f ca="1">_xludf.IFNA(VLOOKUP($A554,'Data Sheet'!$A:T,20,FALSE),"NA")</f>
        <v>#NAME?</v>
      </c>
    </row>
    <row r="555" spans="2:11" ht="15.75" customHeight="1" x14ac:dyDescent="0.15">
      <c r="B555" s="60" t="e">
        <f ca="1">_xludf.IFNA(VLOOKUP($A555,'Data Sheet'!$A:B,2,FALSE),"NA")</f>
        <v>#NAME?</v>
      </c>
      <c r="C555" s="61" t="e">
        <f ca="1">_xludf.IFNA(VLOOKUP($A555,'Data Sheet'!$A:U,3,FALSE),"NA")</f>
        <v>#NAME?</v>
      </c>
      <c r="D555" s="61" t="e">
        <f ca="1">_xludf.IFNA(VLOOKUP($A555,'Data Sheet'!$A:C,4,FALSE),"NA")</f>
        <v>#NAME?</v>
      </c>
      <c r="E555" s="61" t="e">
        <f ca="1">_xludf.IFNA(VLOOKUP($A555,'Data Sheet'!$A:D,5,FALSE),"NA")</f>
        <v>#NAME?</v>
      </c>
      <c r="F555" s="73" t="e">
        <f ca="1">_xludf.IFNA(VLOOKUP($A555,'Data Sheet'!$A:E,6,FALSE),"NA")</f>
        <v>#NAME?</v>
      </c>
      <c r="G555" s="63" t="e">
        <f ca="1">_xludf.IFNA(VLOOKUP($A555,'Data Sheet'!$A:F,7,FALSE),"NA")</f>
        <v>#NAME?</v>
      </c>
      <c r="H555" s="64" t="e">
        <f ca="1">_xludf.IFNA(VLOOKUP($A555,'Data Sheet'!$A:M,14,FALSE),"NA")</f>
        <v>#NAME?</v>
      </c>
      <c r="I555" s="64" t="e">
        <f ca="1">_xludf.IFNA(VLOOKUP($A555,'Data Sheet'!$A:N,15,FALSE),"NA")</f>
        <v>#NAME?</v>
      </c>
      <c r="J555" s="63" t="e">
        <f ca="1">_xludf.IFNA(VLOOKUP($A555,'Data Sheet'!$A:T,19,FALSE),"NA")</f>
        <v>#NAME?</v>
      </c>
      <c r="K555" s="64" t="e">
        <f ca="1">_xludf.IFNA(VLOOKUP($A555,'Data Sheet'!$A:T,20,FALSE),"NA")</f>
        <v>#NAME?</v>
      </c>
    </row>
    <row r="556" spans="2:11" ht="15.75" customHeight="1" x14ac:dyDescent="0.15">
      <c r="B556" s="60" t="e">
        <f ca="1">_xludf.IFNA(VLOOKUP($A556,'Data Sheet'!$A:B,2,FALSE),"NA")</f>
        <v>#NAME?</v>
      </c>
      <c r="C556" s="61" t="e">
        <f ca="1">_xludf.IFNA(VLOOKUP($A556,'Data Sheet'!$A:U,3,FALSE),"NA")</f>
        <v>#NAME?</v>
      </c>
      <c r="D556" s="61" t="e">
        <f ca="1">_xludf.IFNA(VLOOKUP($A556,'Data Sheet'!$A:C,4,FALSE),"NA")</f>
        <v>#NAME?</v>
      </c>
      <c r="E556" s="61" t="e">
        <f ca="1">_xludf.IFNA(VLOOKUP($A556,'Data Sheet'!$A:D,5,FALSE),"NA")</f>
        <v>#NAME?</v>
      </c>
      <c r="F556" s="73" t="e">
        <f ca="1">_xludf.IFNA(VLOOKUP($A556,'Data Sheet'!$A:E,6,FALSE),"NA")</f>
        <v>#NAME?</v>
      </c>
      <c r="G556" s="63" t="e">
        <f ca="1">_xludf.IFNA(VLOOKUP($A556,'Data Sheet'!$A:F,7,FALSE),"NA")</f>
        <v>#NAME?</v>
      </c>
      <c r="H556" s="64" t="e">
        <f ca="1">_xludf.IFNA(VLOOKUP($A556,'Data Sheet'!$A:M,14,FALSE),"NA")</f>
        <v>#NAME?</v>
      </c>
      <c r="I556" s="64" t="e">
        <f ca="1">_xludf.IFNA(VLOOKUP($A556,'Data Sheet'!$A:N,15,FALSE),"NA")</f>
        <v>#NAME?</v>
      </c>
      <c r="J556" s="63" t="e">
        <f ca="1">_xludf.IFNA(VLOOKUP($A556,'Data Sheet'!$A:T,19,FALSE),"NA")</f>
        <v>#NAME?</v>
      </c>
      <c r="K556" s="64" t="e">
        <f ca="1">_xludf.IFNA(VLOOKUP($A556,'Data Sheet'!$A:T,20,FALSE),"NA")</f>
        <v>#NAME?</v>
      </c>
    </row>
    <row r="557" spans="2:11" ht="15.75" customHeight="1" x14ac:dyDescent="0.15">
      <c r="B557" s="60" t="e">
        <f ca="1">_xludf.IFNA(VLOOKUP($A557,'Data Sheet'!$A:B,2,FALSE),"NA")</f>
        <v>#NAME?</v>
      </c>
      <c r="C557" s="61" t="e">
        <f ca="1">_xludf.IFNA(VLOOKUP($A557,'Data Sheet'!$A:U,3,FALSE),"NA")</f>
        <v>#NAME?</v>
      </c>
      <c r="D557" s="61" t="e">
        <f ca="1">_xludf.IFNA(VLOOKUP($A557,'Data Sheet'!$A:C,4,FALSE),"NA")</f>
        <v>#NAME?</v>
      </c>
      <c r="E557" s="61" t="e">
        <f ca="1">_xludf.IFNA(VLOOKUP($A557,'Data Sheet'!$A:D,5,FALSE),"NA")</f>
        <v>#NAME?</v>
      </c>
      <c r="F557" s="73" t="e">
        <f ca="1">_xludf.IFNA(VLOOKUP($A557,'Data Sheet'!$A:E,6,FALSE),"NA")</f>
        <v>#NAME?</v>
      </c>
      <c r="G557" s="63" t="e">
        <f ca="1">_xludf.IFNA(VLOOKUP($A557,'Data Sheet'!$A:F,7,FALSE),"NA")</f>
        <v>#NAME?</v>
      </c>
      <c r="H557" s="64" t="e">
        <f ca="1">_xludf.IFNA(VLOOKUP($A557,'Data Sheet'!$A:M,14,FALSE),"NA")</f>
        <v>#NAME?</v>
      </c>
      <c r="I557" s="64" t="e">
        <f ca="1">_xludf.IFNA(VLOOKUP($A557,'Data Sheet'!$A:N,15,FALSE),"NA")</f>
        <v>#NAME?</v>
      </c>
      <c r="J557" s="63" t="e">
        <f ca="1">_xludf.IFNA(VLOOKUP($A557,'Data Sheet'!$A:T,19,FALSE),"NA")</f>
        <v>#NAME?</v>
      </c>
      <c r="K557" s="64" t="e">
        <f ca="1">_xludf.IFNA(VLOOKUP($A557,'Data Sheet'!$A:T,20,FALSE),"NA")</f>
        <v>#NAME?</v>
      </c>
    </row>
    <row r="558" spans="2:11" ht="15.75" customHeight="1" x14ac:dyDescent="0.15">
      <c r="B558" s="60" t="e">
        <f ca="1">_xludf.IFNA(VLOOKUP($A558,'Data Sheet'!$A:B,2,FALSE),"NA")</f>
        <v>#NAME?</v>
      </c>
      <c r="C558" s="61" t="e">
        <f ca="1">_xludf.IFNA(VLOOKUP($A558,'Data Sheet'!$A:U,3,FALSE),"NA")</f>
        <v>#NAME?</v>
      </c>
      <c r="D558" s="61" t="e">
        <f ca="1">_xludf.IFNA(VLOOKUP($A558,'Data Sheet'!$A:C,4,FALSE),"NA")</f>
        <v>#NAME?</v>
      </c>
      <c r="E558" s="61" t="e">
        <f ca="1">_xludf.IFNA(VLOOKUP($A558,'Data Sheet'!$A:D,5,FALSE),"NA")</f>
        <v>#NAME?</v>
      </c>
      <c r="F558" s="73" t="e">
        <f ca="1">_xludf.IFNA(VLOOKUP($A558,'Data Sheet'!$A:E,6,FALSE),"NA")</f>
        <v>#NAME?</v>
      </c>
      <c r="G558" s="63" t="e">
        <f ca="1">_xludf.IFNA(VLOOKUP($A558,'Data Sheet'!$A:F,7,FALSE),"NA")</f>
        <v>#NAME?</v>
      </c>
      <c r="H558" s="64" t="e">
        <f ca="1">_xludf.IFNA(VLOOKUP($A558,'Data Sheet'!$A:M,14,FALSE),"NA")</f>
        <v>#NAME?</v>
      </c>
      <c r="I558" s="64" t="e">
        <f ca="1">_xludf.IFNA(VLOOKUP($A558,'Data Sheet'!$A:N,15,FALSE),"NA")</f>
        <v>#NAME?</v>
      </c>
      <c r="J558" s="63" t="e">
        <f ca="1">_xludf.IFNA(VLOOKUP($A558,'Data Sheet'!$A:T,19,FALSE),"NA")</f>
        <v>#NAME?</v>
      </c>
      <c r="K558" s="64" t="e">
        <f ca="1">_xludf.IFNA(VLOOKUP($A558,'Data Sheet'!$A:T,20,FALSE),"NA")</f>
        <v>#NAME?</v>
      </c>
    </row>
    <row r="559" spans="2:11" ht="15.75" customHeight="1" x14ac:dyDescent="0.15">
      <c r="B559" s="60" t="e">
        <f ca="1">_xludf.IFNA(VLOOKUP($A559,'Data Sheet'!$A:B,2,FALSE),"NA")</f>
        <v>#NAME?</v>
      </c>
      <c r="C559" s="61" t="e">
        <f ca="1">_xludf.IFNA(VLOOKUP($A559,'Data Sheet'!$A:U,3,FALSE),"NA")</f>
        <v>#NAME?</v>
      </c>
      <c r="D559" s="61" t="e">
        <f ca="1">_xludf.IFNA(VLOOKUP($A559,'Data Sheet'!$A:C,4,FALSE),"NA")</f>
        <v>#NAME?</v>
      </c>
      <c r="E559" s="61" t="e">
        <f ca="1">_xludf.IFNA(VLOOKUP($A559,'Data Sheet'!$A:D,5,FALSE),"NA")</f>
        <v>#NAME?</v>
      </c>
      <c r="F559" s="73" t="e">
        <f ca="1">_xludf.IFNA(VLOOKUP($A559,'Data Sheet'!$A:E,6,FALSE),"NA")</f>
        <v>#NAME?</v>
      </c>
      <c r="G559" s="63" t="e">
        <f ca="1">_xludf.IFNA(VLOOKUP($A559,'Data Sheet'!$A:F,7,FALSE),"NA")</f>
        <v>#NAME?</v>
      </c>
      <c r="H559" s="64" t="e">
        <f ca="1">_xludf.IFNA(VLOOKUP($A559,'Data Sheet'!$A:M,14,FALSE),"NA")</f>
        <v>#NAME?</v>
      </c>
      <c r="I559" s="64" t="e">
        <f ca="1">_xludf.IFNA(VLOOKUP($A559,'Data Sheet'!$A:N,15,FALSE),"NA")</f>
        <v>#NAME?</v>
      </c>
      <c r="J559" s="63" t="e">
        <f ca="1">_xludf.IFNA(VLOOKUP($A559,'Data Sheet'!$A:T,19,FALSE),"NA")</f>
        <v>#NAME?</v>
      </c>
      <c r="K559" s="64" t="e">
        <f ca="1">_xludf.IFNA(VLOOKUP($A559,'Data Sheet'!$A:T,20,FALSE),"NA")</f>
        <v>#NAME?</v>
      </c>
    </row>
    <row r="560" spans="2:11" ht="15.75" customHeight="1" x14ac:dyDescent="0.15">
      <c r="B560" s="60" t="e">
        <f ca="1">_xludf.IFNA(VLOOKUP($A560,'Data Sheet'!$A:B,2,FALSE),"NA")</f>
        <v>#NAME?</v>
      </c>
      <c r="C560" s="61" t="e">
        <f ca="1">_xludf.IFNA(VLOOKUP($A560,'Data Sheet'!$A:U,3,FALSE),"NA")</f>
        <v>#NAME?</v>
      </c>
      <c r="D560" s="61" t="e">
        <f ca="1">_xludf.IFNA(VLOOKUP($A560,'Data Sheet'!$A:C,4,FALSE),"NA")</f>
        <v>#NAME?</v>
      </c>
      <c r="E560" s="61" t="e">
        <f ca="1">_xludf.IFNA(VLOOKUP($A560,'Data Sheet'!$A:D,5,FALSE),"NA")</f>
        <v>#NAME?</v>
      </c>
      <c r="F560" s="73" t="e">
        <f ca="1">_xludf.IFNA(VLOOKUP($A560,'Data Sheet'!$A:E,6,FALSE),"NA")</f>
        <v>#NAME?</v>
      </c>
      <c r="G560" s="63" t="e">
        <f ca="1">_xludf.IFNA(VLOOKUP($A560,'Data Sheet'!$A:F,7,FALSE),"NA")</f>
        <v>#NAME?</v>
      </c>
      <c r="H560" s="64" t="e">
        <f ca="1">_xludf.IFNA(VLOOKUP($A560,'Data Sheet'!$A:M,14,FALSE),"NA")</f>
        <v>#NAME?</v>
      </c>
      <c r="I560" s="64" t="e">
        <f ca="1">_xludf.IFNA(VLOOKUP($A560,'Data Sheet'!$A:N,15,FALSE),"NA")</f>
        <v>#NAME?</v>
      </c>
      <c r="J560" s="63" t="e">
        <f ca="1">_xludf.IFNA(VLOOKUP($A560,'Data Sheet'!$A:T,19,FALSE),"NA")</f>
        <v>#NAME?</v>
      </c>
      <c r="K560" s="64" t="e">
        <f ca="1">_xludf.IFNA(VLOOKUP($A560,'Data Sheet'!$A:T,20,FALSE),"NA")</f>
        <v>#NAME?</v>
      </c>
    </row>
    <row r="561" spans="2:11" ht="15.75" customHeight="1" x14ac:dyDescent="0.15">
      <c r="B561" s="60" t="e">
        <f ca="1">_xludf.IFNA(VLOOKUP($A561,'Data Sheet'!$A:B,2,FALSE),"NA")</f>
        <v>#NAME?</v>
      </c>
      <c r="C561" s="61" t="e">
        <f ca="1">_xludf.IFNA(VLOOKUP($A561,'Data Sheet'!$A:U,3,FALSE),"NA")</f>
        <v>#NAME?</v>
      </c>
      <c r="D561" s="61" t="e">
        <f ca="1">_xludf.IFNA(VLOOKUP($A561,'Data Sheet'!$A:C,4,FALSE),"NA")</f>
        <v>#NAME?</v>
      </c>
      <c r="E561" s="61" t="e">
        <f ca="1">_xludf.IFNA(VLOOKUP($A561,'Data Sheet'!$A:D,5,FALSE),"NA")</f>
        <v>#NAME?</v>
      </c>
      <c r="F561" s="73" t="e">
        <f ca="1">_xludf.IFNA(VLOOKUP($A561,'Data Sheet'!$A:E,6,FALSE),"NA")</f>
        <v>#NAME?</v>
      </c>
      <c r="G561" s="63" t="e">
        <f ca="1">_xludf.IFNA(VLOOKUP($A561,'Data Sheet'!$A:F,7,FALSE),"NA")</f>
        <v>#NAME?</v>
      </c>
      <c r="H561" s="64" t="e">
        <f ca="1">_xludf.IFNA(VLOOKUP($A561,'Data Sheet'!$A:M,14,FALSE),"NA")</f>
        <v>#NAME?</v>
      </c>
      <c r="I561" s="64" t="e">
        <f ca="1">_xludf.IFNA(VLOOKUP($A561,'Data Sheet'!$A:N,15,FALSE),"NA")</f>
        <v>#NAME?</v>
      </c>
      <c r="J561" s="63" t="e">
        <f ca="1">_xludf.IFNA(VLOOKUP($A561,'Data Sheet'!$A:T,19,FALSE),"NA")</f>
        <v>#NAME?</v>
      </c>
      <c r="K561" s="64" t="e">
        <f ca="1">_xludf.IFNA(VLOOKUP($A561,'Data Sheet'!$A:T,20,FALSE),"NA")</f>
        <v>#NAME?</v>
      </c>
    </row>
    <row r="562" spans="2:11" ht="15.75" customHeight="1" x14ac:dyDescent="0.15">
      <c r="B562" s="60" t="e">
        <f ca="1">_xludf.IFNA(VLOOKUP($A562,'Data Sheet'!$A:B,2,FALSE),"NA")</f>
        <v>#NAME?</v>
      </c>
      <c r="C562" s="61" t="e">
        <f ca="1">_xludf.IFNA(VLOOKUP($A562,'Data Sheet'!$A:U,3,FALSE),"NA")</f>
        <v>#NAME?</v>
      </c>
      <c r="D562" s="61" t="e">
        <f ca="1">_xludf.IFNA(VLOOKUP($A562,'Data Sheet'!$A:C,4,FALSE),"NA")</f>
        <v>#NAME?</v>
      </c>
      <c r="E562" s="61" t="e">
        <f ca="1">_xludf.IFNA(VLOOKUP($A562,'Data Sheet'!$A:D,5,FALSE),"NA")</f>
        <v>#NAME?</v>
      </c>
      <c r="F562" s="73" t="e">
        <f ca="1">_xludf.IFNA(VLOOKUP($A562,'Data Sheet'!$A:E,6,FALSE),"NA")</f>
        <v>#NAME?</v>
      </c>
      <c r="G562" s="63" t="e">
        <f ca="1">_xludf.IFNA(VLOOKUP($A562,'Data Sheet'!$A:F,7,FALSE),"NA")</f>
        <v>#NAME?</v>
      </c>
      <c r="H562" s="64" t="e">
        <f ca="1">_xludf.IFNA(VLOOKUP($A562,'Data Sheet'!$A:M,14,FALSE),"NA")</f>
        <v>#NAME?</v>
      </c>
      <c r="I562" s="64" t="e">
        <f ca="1">_xludf.IFNA(VLOOKUP($A562,'Data Sheet'!$A:N,15,FALSE),"NA")</f>
        <v>#NAME?</v>
      </c>
      <c r="J562" s="63" t="e">
        <f ca="1">_xludf.IFNA(VLOOKUP($A562,'Data Sheet'!$A:T,19,FALSE),"NA")</f>
        <v>#NAME?</v>
      </c>
      <c r="K562" s="64" t="e">
        <f ca="1">_xludf.IFNA(VLOOKUP($A562,'Data Sheet'!$A:T,20,FALSE),"NA")</f>
        <v>#NAME?</v>
      </c>
    </row>
    <row r="563" spans="2:11" ht="15.75" customHeight="1" x14ac:dyDescent="0.15">
      <c r="B563" s="60" t="e">
        <f ca="1">_xludf.IFNA(VLOOKUP($A563,'Data Sheet'!$A:B,2,FALSE),"NA")</f>
        <v>#NAME?</v>
      </c>
      <c r="C563" s="61" t="e">
        <f ca="1">_xludf.IFNA(VLOOKUP($A563,'Data Sheet'!$A:U,3,FALSE),"NA")</f>
        <v>#NAME?</v>
      </c>
      <c r="D563" s="61" t="e">
        <f ca="1">_xludf.IFNA(VLOOKUP($A563,'Data Sheet'!$A:C,4,FALSE),"NA")</f>
        <v>#NAME?</v>
      </c>
      <c r="E563" s="61" t="e">
        <f ca="1">_xludf.IFNA(VLOOKUP($A563,'Data Sheet'!$A:D,5,FALSE),"NA")</f>
        <v>#NAME?</v>
      </c>
      <c r="F563" s="73" t="e">
        <f ca="1">_xludf.IFNA(VLOOKUP($A563,'Data Sheet'!$A:E,6,FALSE),"NA")</f>
        <v>#NAME?</v>
      </c>
      <c r="G563" s="63" t="e">
        <f ca="1">_xludf.IFNA(VLOOKUP($A563,'Data Sheet'!$A:F,7,FALSE),"NA")</f>
        <v>#NAME?</v>
      </c>
      <c r="H563" s="64" t="e">
        <f ca="1">_xludf.IFNA(VLOOKUP($A563,'Data Sheet'!$A:M,14,FALSE),"NA")</f>
        <v>#NAME?</v>
      </c>
      <c r="I563" s="64" t="e">
        <f ca="1">_xludf.IFNA(VLOOKUP($A563,'Data Sheet'!$A:N,15,FALSE),"NA")</f>
        <v>#NAME?</v>
      </c>
      <c r="J563" s="63" t="e">
        <f ca="1">_xludf.IFNA(VLOOKUP($A563,'Data Sheet'!$A:T,19,FALSE),"NA")</f>
        <v>#NAME?</v>
      </c>
      <c r="K563" s="64" t="e">
        <f ca="1">_xludf.IFNA(VLOOKUP($A563,'Data Sheet'!$A:T,20,FALSE),"NA")</f>
        <v>#NAME?</v>
      </c>
    </row>
    <row r="564" spans="2:11" ht="15.75" customHeight="1" x14ac:dyDescent="0.15">
      <c r="B564" s="60" t="e">
        <f ca="1">_xludf.IFNA(VLOOKUP($A564,'Data Sheet'!$A:B,2,FALSE),"NA")</f>
        <v>#NAME?</v>
      </c>
      <c r="C564" s="61" t="e">
        <f ca="1">_xludf.IFNA(VLOOKUP($A564,'Data Sheet'!$A:U,3,FALSE),"NA")</f>
        <v>#NAME?</v>
      </c>
      <c r="D564" s="61" t="e">
        <f ca="1">_xludf.IFNA(VLOOKUP($A564,'Data Sheet'!$A:C,4,FALSE),"NA")</f>
        <v>#NAME?</v>
      </c>
      <c r="E564" s="61" t="e">
        <f ca="1">_xludf.IFNA(VLOOKUP($A564,'Data Sheet'!$A:D,5,FALSE),"NA")</f>
        <v>#NAME?</v>
      </c>
      <c r="F564" s="73" t="e">
        <f ca="1">_xludf.IFNA(VLOOKUP($A564,'Data Sheet'!$A:E,6,FALSE),"NA")</f>
        <v>#NAME?</v>
      </c>
      <c r="G564" s="63" t="e">
        <f ca="1">_xludf.IFNA(VLOOKUP($A564,'Data Sheet'!$A:F,7,FALSE),"NA")</f>
        <v>#NAME?</v>
      </c>
      <c r="H564" s="64" t="e">
        <f ca="1">_xludf.IFNA(VLOOKUP($A564,'Data Sheet'!$A:M,14,FALSE),"NA")</f>
        <v>#NAME?</v>
      </c>
      <c r="I564" s="64" t="e">
        <f ca="1">_xludf.IFNA(VLOOKUP($A564,'Data Sheet'!$A:N,15,FALSE),"NA")</f>
        <v>#NAME?</v>
      </c>
      <c r="J564" s="63" t="e">
        <f ca="1">_xludf.IFNA(VLOOKUP($A564,'Data Sheet'!$A:T,19,FALSE),"NA")</f>
        <v>#NAME?</v>
      </c>
      <c r="K564" s="64" t="e">
        <f ca="1">_xludf.IFNA(VLOOKUP($A564,'Data Sheet'!$A:T,20,FALSE),"NA")</f>
        <v>#NAME?</v>
      </c>
    </row>
    <row r="565" spans="2:11" ht="15.75" customHeight="1" x14ac:dyDescent="0.15">
      <c r="B565" s="60" t="e">
        <f ca="1">_xludf.IFNA(VLOOKUP($A565,'Data Sheet'!$A:B,2,FALSE),"NA")</f>
        <v>#NAME?</v>
      </c>
      <c r="C565" s="61" t="e">
        <f ca="1">_xludf.IFNA(VLOOKUP($A565,'Data Sheet'!$A:U,3,FALSE),"NA")</f>
        <v>#NAME?</v>
      </c>
      <c r="D565" s="61" t="e">
        <f ca="1">_xludf.IFNA(VLOOKUP($A565,'Data Sheet'!$A:C,4,FALSE),"NA")</f>
        <v>#NAME?</v>
      </c>
      <c r="E565" s="61" t="e">
        <f ca="1">_xludf.IFNA(VLOOKUP($A565,'Data Sheet'!$A:D,5,FALSE),"NA")</f>
        <v>#NAME?</v>
      </c>
      <c r="F565" s="73" t="e">
        <f ca="1">_xludf.IFNA(VLOOKUP($A565,'Data Sheet'!$A:E,6,FALSE),"NA")</f>
        <v>#NAME?</v>
      </c>
      <c r="G565" s="63" t="e">
        <f ca="1">_xludf.IFNA(VLOOKUP($A565,'Data Sheet'!$A:F,7,FALSE),"NA")</f>
        <v>#NAME?</v>
      </c>
      <c r="H565" s="64" t="e">
        <f ca="1">_xludf.IFNA(VLOOKUP($A565,'Data Sheet'!$A:M,14,FALSE),"NA")</f>
        <v>#NAME?</v>
      </c>
      <c r="I565" s="64" t="e">
        <f ca="1">_xludf.IFNA(VLOOKUP($A565,'Data Sheet'!$A:N,15,FALSE),"NA")</f>
        <v>#NAME?</v>
      </c>
      <c r="J565" s="63" t="e">
        <f ca="1">_xludf.IFNA(VLOOKUP($A565,'Data Sheet'!$A:T,19,FALSE),"NA")</f>
        <v>#NAME?</v>
      </c>
      <c r="K565" s="64" t="e">
        <f ca="1">_xludf.IFNA(VLOOKUP($A565,'Data Sheet'!$A:T,20,FALSE),"NA")</f>
        <v>#NAME?</v>
      </c>
    </row>
    <row r="566" spans="2:11" ht="15.75" customHeight="1" x14ac:dyDescent="0.15">
      <c r="B566" s="60" t="e">
        <f ca="1">_xludf.IFNA(VLOOKUP($A566,'Data Sheet'!$A:B,2,FALSE),"NA")</f>
        <v>#NAME?</v>
      </c>
      <c r="C566" s="61" t="e">
        <f ca="1">_xludf.IFNA(VLOOKUP($A566,'Data Sheet'!$A:U,3,FALSE),"NA")</f>
        <v>#NAME?</v>
      </c>
      <c r="D566" s="61" t="e">
        <f ca="1">_xludf.IFNA(VLOOKUP($A566,'Data Sheet'!$A:C,4,FALSE),"NA")</f>
        <v>#NAME?</v>
      </c>
      <c r="E566" s="61" t="e">
        <f ca="1">_xludf.IFNA(VLOOKUP($A566,'Data Sheet'!$A:D,5,FALSE),"NA")</f>
        <v>#NAME?</v>
      </c>
      <c r="F566" s="73" t="e">
        <f ca="1">_xludf.IFNA(VLOOKUP($A566,'Data Sheet'!$A:E,6,FALSE),"NA")</f>
        <v>#NAME?</v>
      </c>
      <c r="G566" s="63" t="e">
        <f ca="1">_xludf.IFNA(VLOOKUP($A566,'Data Sheet'!$A:F,7,FALSE),"NA")</f>
        <v>#NAME?</v>
      </c>
      <c r="H566" s="64" t="e">
        <f ca="1">_xludf.IFNA(VLOOKUP($A566,'Data Sheet'!$A:M,14,FALSE),"NA")</f>
        <v>#NAME?</v>
      </c>
      <c r="I566" s="64" t="e">
        <f ca="1">_xludf.IFNA(VLOOKUP($A566,'Data Sheet'!$A:N,15,FALSE),"NA")</f>
        <v>#NAME?</v>
      </c>
      <c r="J566" s="63" t="e">
        <f ca="1">_xludf.IFNA(VLOOKUP($A566,'Data Sheet'!$A:T,19,FALSE),"NA")</f>
        <v>#NAME?</v>
      </c>
      <c r="K566" s="64" t="e">
        <f ca="1">_xludf.IFNA(VLOOKUP($A566,'Data Sheet'!$A:T,20,FALSE),"NA")</f>
        <v>#NAME?</v>
      </c>
    </row>
    <row r="567" spans="2:11" ht="15.75" customHeight="1" x14ac:dyDescent="0.15">
      <c r="B567" s="60" t="e">
        <f ca="1">_xludf.IFNA(VLOOKUP($A567,'Data Sheet'!$A:B,2,FALSE),"NA")</f>
        <v>#NAME?</v>
      </c>
      <c r="C567" s="61" t="e">
        <f ca="1">_xludf.IFNA(VLOOKUP($A567,'Data Sheet'!$A:U,3,FALSE),"NA")</f>
        <v>#NAME?</v>
      </c>
      <c r="D567" s="61" t="e">
        <f ca="1">_xludf.IFNA(VLOOKUP($A567,'Data Sheet'!$A:C,4,FALSE),"NA")</f>
        <v>#NAME?</v>
      </c>
      <c r="E567" s="61" t="e">
        <f ca="1">_xludf.IFNA(VLOOKUP($A567,'Data Sheet'!$A:D,5,FALSE),"NA")</f>
        <v>#NAME?</v>
      </c>
      <c r="F567" s="73" t="e">
        <f ca="1">_xludf.IFNA(VLOOKUP($A567,'Data Sheet'!$A:E,6,FALSE),"NA")</f>
        <v>#NAME?</v>
      </c>
      <c r="G567" s="63" t="e">
        <f ca="1">_xludf.IFNA(VLOOKUP($A567,'Data Sheet'!$A:F,7,FALSE),"NA")</f>
        <v>#NAME?</v>
      </c>
      <c r="H567" s="64" t="e">
        <f ca="1">_xludf.IFNA(VLOOKUP($A567,'Data Sheet'!$A:M,14,FALSE),"NA")</f>
        <v>#NAME?</v>
      </c>
      <c r="I567" s="64" t="e">
        <f ca="1">_xludf.IFNA(VLOOKUP($A567,'Data Sheet'!$A:N,15,FALSE),"NA")</f>
        <v>#NAME?</v>
      </c>
      <c r="J567" s="63" t="e">
        <f ca="1">_xludf.IFNA(VLOOKUP($A567,'Data Sheet'!$A:T,19,FALSE),"NA")</f>
        <v>#NAME?</v>
      </c>
      <c r="K567" s="64" t="e">
        <f ca="1">_xludf.IFNA(VLOOKUP($A567,'Data Sheet'!$A:T,20,FALSE),"NA")</f>
        <v>#NAME?</v>
      </c>
    </row>
    <row r="568" spans="2:11" ht="15.75" customHeight="1" x14ac:dyDescent="0.15">
      <c r="B568" s="60" t="e">
        <f ca="1">_xludf.IFNA(VLOOKUP($A568,'Data Sheet'!$A:B,2,FALSE),"NA")</f>
        <v>#NAME?</v>
      </c>
      <c r="C568" s="61" t="e">
        <f ca="1">_xludf.IFNA(VLOOKUP($A568,'Data Sheet'!$A:U,3,FALSE),"NA")</f>
        <v>#NAME?</v>
      </c>
      <c r="D568" s="61" t="e">
        <f ca="1">_xludf.IFNA(VLOOKUP($A568,'Data Sheet'!$A:C,4,FALSE),"NA")</f>
        <v>#NAME?</v>
      </c>
      <c r="E568" s="61" t="e">
        <f ca="1">_xludf.IFNA(VLOOKUP($A568,'Data Sheet'!$A:D,5,FALSE),"NA")</f>
        <v>#NAME?</v>
      </c>
      <c r="F568" s="73" t="e">
        <f ca="1">_xludf.IFNA(VLOOKUP($A568,'Data Sheet'!$A:E,6,FALSE),"NA")</f>
        <v>#NAME?</v>
      </c>
      <c r="G568" s="63" t="e">
        <f ca="1">_xludf.IFNA(VLOOKUP($A568,'Data Sheet'!$A:F,7,FALSE),"NA")</f>
        <v>#NAME?</v>
      </c>
      <c r="H568" s="64" t="e">
        <f ca="1">_xludf.IFNA(VLOOKUP($A568,'Data Sheet'!$A:M,14,FALSE),"NA")</f>
        <v>#NAME?</v>
      </c>
      <c r="I568" s="64" t="e">
        <f ca="1">_xludf.IFNA(VLOOKUP($A568,'Data Sheet'!$A:N,15,FALSE),"NA")</f>
        <v>#NAME?</v>
      </c>
      <c r="J568" s="63" t="e">
        <f ca="1">_xludf.IFNA(VLOOKUP($A568,'Data Sheet'!$A:T,19,FALSE),"NA")</f>
        <v>#NAME?</v>
      </c>
      <c r="K568" s="64" t="e">
        <f ca="1">_xludf.IFNA(VLOOKUP($A568,'Data Sheet'!$A:T,20,FALSE),"NA")</f>
        <v>#NAME?</v>
      </c>
    </row>
    <row r="569" spans="2:11" ht="15.75" customHeight="1" x14ac:dyDescent="0.15">
      <c r="B569" s="60" t="e">
        <f ca="1">_xludf.IFNA(VLOOKUP($A569,'Data Sheet'!$A:B,2,FALSE),"NA")</f>
        <v>#NAME?</v>
      </c>
      <c r="C569" s="61" t="e">
        <f ca="1">_xludf.IFNA(VLOOKUP($A569,'Data Sheet'!$A:U,3,FALSE),"NA")</f>
        <v>#NAME?</v>
      </c>
      <c r="D569" s="61" t="e">
        <f ca="1">_xludf.IFNA(VLOOKUP($A569,'Data Sheet'!$A:C,4,FALSE),"NA")</f>
        <v>#NAME?</v>
      </c>
      <c r="E569" s="61" t="e">
        <f ca="1">_xludf.IFNA(VLOOKUP($A569,'Data Sheet'!$A:D,5,FALSE),"NA")</f>
        <v>#NAME?</v>
      </c>
      <c r="F569" s="73" t="e">
        <f ca="1">_xludf.IFNA(VLOOKUP($A569,'Data Sheet'!$A:E,6,FALSE),"NA")</f>
        <v>#NAME?</v>
      </c>
      <c r="G569" s="63" t="e">
        <f ca="1">_xludf.IFNA(VLOOKUP($A569,'Data Sheet'!$A:F,7,FALSE),"NA")</f>
        <v>#NAME?</v>
      </c>
      <c r="H569" s="64" t="e">
        <f ca="1">_xludf.IFNA(VLOOKUP($A569,'Data Sheet'!$A:M,14,FALSE),"NA")</f>
        <v>#NAME?</v>
      </c>
      <c r="I569" s="64" t="e">
        <f ca="1">_xludf.IFNA(VLOOKUP($A569,'Data Sheet'!$A:N,15,FALSE),"NA")</f>
        <v>#NAME?</v>
      </c>
      <c r="J569" s="63" t="e">
        <f ca="1">_xludf.IFNA(VLOOKUP($A569,'Data Sheet'!$A:T,19,FALSE),"NA")</f>
        <v>#NAME?</v>
      </c>
      <c r="K569" s="64" t="e">
        <f ca="1">_xludf.IFNA(VLOOKUP($A569,'Data Sheet'!$A:T,20,FALSE),"NA")</f>
        <v>#NAME?</v>
      </c>
    </row>
    <row r="570" spans="2:11" ht="15.75" customHeight="1" x14ac:dyDescent="0.15">
      <c r="B570" s="60" t="e">
        <f ca="1">_xludf.IFNA(VLOOKUP($A570,'Data Sheet'!$A:B,2,FALSE),"NA")</f>
        <v>#NAME?</v>
      </c>
      <c r="C570" s="61" t="e">
        <f ca="1">_xludf.IFNA(VLOOKUP($A570,'Data Sheet'!$A:U,3,FALSE),"NA")</f>
        <v>#NAME?</v>
      </c>
      <c r="D570" s="61" t="e">
        <f ca="1">_xludf.IFNA(VLOOKUP($A570,'Data Sheet'!$A:C,4,FALSE),"NA")</f>
        <v>#NAME?</v>
      </c>
      <c r="E570" s="61" t="e">
        <f ca="1">_xludf.IFNA(VLOOKUP($A570,'Data Sheet'!$A:D,5,FALSE),"NA")</f>
        <v>#NAME?</v>
      </c>
      <c r="F570" s="73" t="e">
        <f ca="1">_xludf.IFNA(VLOOKUP($A570,'Data Sheet'!$A:E,6,FALSE),"NA")</f>
        <v>#NAME?</v>
      </c>
      <c r="G570" s="63" t="e">
        <f ca="1">_xludf.IFNA(VLOOKUP($A570,'Data Sheet'!$A:F,7,FALSE),"NA")</f>
        <v>#NAME?</v>
      </c>
      <c r="H570" s="64" t="e">
        <f ca="1">_xludf.IFNA(VLOOKUP($A570,'Data Sheet'!$A:M,14,FALSE),"NA")</f>
        <v>#NAME?</v>
      </c>
      <c r="I570" s="64" t="e">
        <f ca="1">_xludf.IFNA(VLOOKUP($A570,'Data Sheet'!$A:N,15,FALSE),"NA")</f>
        <v>#NAME?</v>
      </c>
      <c r="J570" s="63" t="e">
        <f ca="1">_xludf.IFNA(VLOOKUP($A570,'Data Sheet'!$A:T,19,FALSE),"NA")</f>
        <v>#NAME?</v>
      </c>
      <c r="K570" s="64" t="e">
        <f ca="1">_xludf.IFNA(VLOOKUP($A570,'Data Sheet'!$A:T,20,FALSE),"NA")</f>
        <v>#NAME?</v>
      </c>
    </row>
    <row r="571" spans="2:11" ht="15.75" customHeight="1" x14ac:dyDescent="0.15">
      <c r="B571" s="60" t="e">
        <f ca="1">_xludf.IFNA(VLOOKUP($A571,'Data Sheet'!$A:B,2,FALSE),"NA")</f>
        <v>#NAME?</v>
      </c>
      <c r="C571" s="61" t="e">
        <f ca="1">_xludf.IFNA(VLOOKUP($A571,'Data Sheet'!$A:U,3,FALSE),"NA")</f>
        <v>#NAME?</v>
      </c>
      <c r="D571" s="61" t="e">
        <f ca="1">_xludf.IFNA(VLOOKUP($A571,'Data Sheet'!$A:C,4,FALSE),"NA")</f>
        <v>#NAME?</v>
      </c>
      <c r="E571" s="61" t="e">
        <f ca="1">_xludf.IFNA(VLOOKUP($A571,'Data Sheet'!$A:D,5,FALSE),"NA")</f>
        <v>#NAME?</v>
      </c>
      <c r="F571" s="73" t="e">
        <f ca="1">_xludf.IFNA(VLOOKUP($A571,'Data Sheet'!$A:E,6,FALSE),"NA")</f>
        <v>#NAME?</v>
      </c>
      <c r="G571" s="63" t="e">
        <f ca="1">_xludf.IFNA(VLOOKUP($A571,'Data Sheet'!$A:F,7,FALSE),"NA")</f>
        <v>#NAME?</v>
      </c>
      <c r="H571" s="64" t="e">
        <f ca="1">_xludf.IFNA(VLOOKUP($A571,'Data Sheet'!$A:M,14,FALSE),"NA")</f>
        <v>#NAME?</v>
      </c>
      <c r="I571" s="64" t="e">
        <f ca="1">_xludf.IFNA(VLOOKUP($A571,'Data Sheet'!$A:N,15,FALSE),"NA")</f>
        <v>#NAME?</v>
      </c>
      <c r="J571" s="63" t="e">
        <f ca="1">_xludf.IFNA(VLOOKUP($A571,'Data Sheet'!$A:T,19,FALSE),"NA")</f>
        <v>#NAME?</v>
      </c>
      <c r="K571" s="64" t="e">
        <f ca="1">_xludf.IFNA(VLOOKUP($A571,'Data Sheet'!$A:T,20,FALSE),"NA")</f>
        <v>#NAME?</v>
      </c>
    </row>
    <row r="572" spans="2:11" ht="15.75" customHeight="1" x14ac:dyDescent="0.15">
      <c r="B572" s="60" t="e">
        <f ca="1">_xludf.IFNA(VLOOKUP($A572,'Data Sheet'!$A:B,2,FALSE),"NA")</f>
        <v>#NAME?</v>
      </c>
      <c r="C572" s="61" t="e">
        <f ca="1">_xludf.IFNA(VLOOKUP($A572,'Data Sheet'!$A:U,3,FALSE),"NA")</f>
        <v>#NAME?</v>
      </c>
      <c r="D572" s="61" t="e">
        <f ca="1">_xludf.IFNA(VLOOKUP($A572,'Data Sheet'!$A:C,4,FALSE),"NA")</f>
        <v>#NAME?</v>
      </c>
      <c r="E572" s="61" t="e">
        <f ca="1">_xludf.IFNA(VLOOKUP($A572,'Data Sheet'!$A:D,5,FALSE),"NA")</f>
        <v>#NAME?</v>
      </c>
      <c r="F572" s="73" t="e">
        <f ca="1">_xludf.IFNA(VLOOKUP($A572,'Data Sheet'!$A:E,6,FALSE),"NA")</f>
        <v>#NAME?</v>
      </c>
      <c r="G572" s="63" t="e">
        <f ca="1">_xludf.IFNA(VLOOKUP($A572,'Data Sheet'!$A:F,7,FALSE),"NA")</f>
        <v>#NAME?</v>
      </c>
      <c r="H572" s="64" t="e">
        <f ca="1">_xludf.IFNA(VLOOKUP($A572,'Data Sheet'!$A:M,14,FALSE),"NA")</f>
        <v>#NAME?</v>
      </c>
      <c r="I572" s="64" t="e">
        <f ca="1">_xludf.IFNA(VLOOKUP($A572,'Data Sheet'!$A:N,15,FALSE),"NA")</f>
        <v>#NAME?</v>
      </c>
      <c r="J572" s="63" t="e">
        <f ca="1">_xludf.IFNA(VLOOKUP($A572,'Data Sheet'!$A:T,19,FALSE),"NA")</f>
        <v>#NAME?</v>
      </c>
      <c r="K572" s="64" t="e">
        <f ca="1">_xludf.IFNA(VLOOKUP($A572,'Data Sheet'!$A:T,20,FALSE),"NA")</f>
        <v>#NAME?</v>
      </c>
    </row>
    <row r="573" spans="2:11" ht="15.75" customHeight="1" x14ac:dyDescent="0.15">
      <c r="B573" s="60" t="e">
        <f ca="1">_xludf.IFNA(VLOOKUP($A573,'Data Sheet'!$A:B,2,FALSE),"NA")</f>
        <v>#NAME?</v>
      </c>
      <c r="C573" s="61" t="e">
        <f ca="1">_xludf.IFNA(VLOOKUP($A573,'Data Sheet'!$A:U,3,FALSE),"NA")</f>
        <v>#NAME?</v>
      </c>
      <c r="D573" s="61" t="e">
        <f ca="1">_xludf.IFNA(VLOOKUP($A573,'Data Sheet'!$A:C,4,FALSE),"NA")</f>
        <v>#NAME?</v>
      </c>
      <c r="E573" s="61" t="e">
        <f ca="1">_xludf.IFNA(VLOOKUP($A573,'Data Sheet'!$A:D,5,FALSE),"NA")</f>
        <v>#NAME?</v>
      </c>
      <c r="F573" s="73" t="e">
        <f ca="1">_xludf.IFNA(VLOOKUP($A573,'Data Sheet'!$A:E,6,FALSE),"NA")</f>
        <v>#NAME?</v>
      </c>
      <c r="G573" s="63" t="e">
        <f ca="1">_xludf.IFNA(VLOOKUP($A573,'Data Sheet'!$A:F,7,FALSE),"NA")</f>
        <v>#NAME?</v>
      </c>
      <c r="H573" s="64" t="e">
        <f ca="1">_xludf.IFNA(VLOOKUP($A573,'Data Sheet'!$A:M,14,FALSE),"NA")</f>
        <v>#NAME?</v>
      </c>
      <c r="I573" s="64" t="e">
        <f ca="1">_xludf.IFNA(VLOOKUP($A573,'Data Sheet'!$A:N,15,FALSE),"NA")</f>
        <v>#NAME?</v>
      </c>
      <c r="J573" s="63" t="e">
        <f ca="1">_xludf.IFNA(VLOOKUP($A573,'Data Sheet'!$A:T,19,FALSE),"NA")</f>
        <v>#NAME?</v>
      </c>
      <c r="K573" s="64" t="e">
        <f ca="1">_xludf.IFNA(VLOOKUP($A573,'Data Sheet'!$A:T,20,FALSE),"NA")</f>
        <v>#NAME?</v>
      </c>
    </row>
    <row r="574" spans="2:11" ht="15.75" customHeight="1" x14ac:dyDescent="0.15">
      <c r="B574" s="60" t="e">
        <f ca="1">_xludf.IFNA(VLOOKUP($A574,'Data Sheet'!$A:B,2,FALSE),"NA")</f>
        <v>#NAME?</v>
      </c>
      <c r="C574" s="61" t="e">
        <f ca="1">_xludf.IFNA(VLOOKUP($A574,'Data Sheet'!$A:U,3,FALSE),"NA")</f>
        <v>#NAME?</v>
      </c>
      <c r="D574" s="61" t="e">
        <f ca="1">_xludf.IFNA(VLOOKUP($A574,'Data Sheet'!$A:C,4,FALSE),"NA")</f>
        <v>#NAME?</v>
      </c>
      <c r="E574" s="61" t="e">
        <f ca="1">_xludf.IFNA(VLOOKUP($A574,'Data Sheet'!$A:D,5,FALSE),"NA")</f>
        <v>#NAME?</v>
      </c>
      <c r="F574" s="73" t="e">
        <f ca="1">_xludf.IFNA(VLOOKUP($A574,'Data Sheet'!$A:E,6,FALSE),"NA")</f>
        <v>#NAME?</v>
      </c>
      <c r="G574" s="63" t="e">
        <f ca="1">_xludf.IFNA(VLOOKUP($A574,'Data Sheet'!$A:F,7,FALSE),"NA")</f>
        <v>#NAME?</v>
      </c>
      <c r="H574" s="64" t="e">
        <f ca="1">_xludf.IFNA(VLOOKUP($A574,'Data Sheet'!$A:M,14,FALSE),"NA")</f>
        <v>#NAME?</v>
      </c>
      <c r="I574" s="64" t="e">
        <f ca="1">_xludf.IFNA(VLOOKUP($A574,'Data Sheet'!$A:N,15,FALSE),"NA")</f>
        <v>#NAME?</v>
      </c>
      <c r="J574" s="63" t="e">
        <f ca="1">_xludf.IFNA(VLOOKUP($A574,'Data Sheet'!$A:T,19,FALSE),"NA")</f>
        <v>#NAME?</v>
      </c>
      <c r="K574" s="64" t="e">
        <f ca="1">_xludf.IFNA(VLOOKUP($A574,'Data Sheet'!$A:T,20,FALSE),"NA")</f>
        <v>#NAME?</v>
      </c>
    </row>
    <row r="575" spans="2:11" ht="15.75" customHeight="1" x14ac:dyDescent="0.15">
      <c r="B575" s="60" t="e">
        <f ca="1">_xludf.IFNA(VLOOKUP($A575,'Data Sheet'!$A:B,2,FALSE),"NA")</f>
        <v>#NAME?</v>
      </c>
      <c r="C575" s="61" t="e">
        <f ca="1">_xludf.IFNA(VLOOKUP($A575,'Data Sheet'!$A:U,3,FALSE),"NA")</f>
        <v>#NAME?</v>
      </c>
      <c r="D575" s="61" t="e">
        <f ca="1">_xludf.IFNA(VLOOKUP($A575,'Data Sheet'!$A:C,4,FALSE),"NA")</f>
        <v>#NAME?</v>
      </c>
      <c r="E575" s="61" t="e">
        <f ca="1">_xludf.IFNA(VLOOKUP($A575,'Data Sheet'!$A:D,5,FALSE),"NA")</f>
        <v>#NAME?</v>
      </c>
      <c r="F575" s="73" t="e">
        <f ca="1">_xludf.IFNA(VLOOKUP($A575,'Data Sheet'!$A:E,6,FALSE),"NA")</f>
        <v>#NAME?</v>
      </c>
      <c r="G575" s="63" t="e">
        <f ca="1">_xludf.IFNA(VLOOKUP($A575,'Data Sheet'!$A:F,7,FALSE),"NA")</f>
        <v>#NAME?</v>
      </c>
      <c r="H575" s="64" t="e">
        <f ca="1">_xludf.IFNA(VLOOKUP($A575,'Data Sheet'!$A:M,14,FALSE),"NA")</f>
        <v>#NAME?</v>
      </c>
      <c r="I575" s="64" t="e">
        <f ca="1">_xludf.IFNA(VLOOKUP($A575,'Data Sheet'!$A:N,15,FALSE),"NA")</f>
        <v>#NAME?</v>
      </c>
      <c r="J575" s="63" t="e">
        <f ca="1">_xludf.IFNA(VLOOKUP($A575,'Data Sheet'!$A:T,19,FALSE),"NA")</f>
        <v>#NAME?</v>
      </c>
      <c r="K575" s="64" t="e">
        <f ca="1">_xludf.IFNA(VLOOKUP($A575,'Data Sheet'!$A:T,20,FALSE),"NA")</f>
        <v>#NAME?</v>
      </c>
    </row>
    <row r="576" spans="2:11" ht="15.75" customHeight="1" x14ac:dyDescent="0.15">
      <c r="B576" s="60" t="e">
        <f ca="1">_xludf.IFNA(VLOOKUP($A576,'Data Sheet'!$A:B,2,FALSE),"NA")</f>
        <v>#NAME?</v>
      </c>
      <c r="C576" s="61" t="e">
        <f ca="1">_xludf.IFNA(VLOOKUP($A576,'Data Sheet'!$A:U,3,FALSE),"NA")</f>
        <v>#NAME?</v>
      </c>
      <c r="D576" s="61" t="e">
        <f ca="1">_xludf.IFNA(VLOOKUP($A576,'Data Sheet'!$A:C,4,FALSE),"NA")</f>
        <v>#NAME?</v>
      </c>
      <c r="E576" s="61" t="e">
        <f ca="1">_xludf.IFNA(VLOOKUP($A576,'Data Sheet'!$A:D,5,FALSE),"NA")</f>
        <v>#NAME?</v>
      </c>
      <c r="F576" s="73" t="e">
        <f ca="1">_xludf.IFNA(VLOOKUP($A576,'Data Sheet'!$A:E,6,FALSE),"NA")</f>
        <v>#NAME?</v>
      </c>
      <c r="G576" s="63" t="e">
        <f ca="1">_xludf.IFNA(VLOOKUP($A576,'Data Sheet'!$A:F,7,FALSE),"NA")</f>
        <v>#NAME?</v>
      </c>
      <c r="H576" s="64" t="e">
        <f ca="1">_xludf.IFNA(VLOOKUP($A576,'Data Sheet'!$A:M,14,FALSE),"NA")</f>
        <v>#NAME?</v>
      </c>
      <c r="I576" s="64" t="e">
        <f ca="1">_xludf.IFNA(VLOOKUP($A576,'Data Sheet'!$A:N,15,FALSE),"NA")</f>
        <v>#NAME?</v>
      </c>
      <c r="J576" s="63" t="e">
        <f ca="1">_xludf.IFNA(VLOOKUP($A576,'Data Sheet'!$A:T,19,FALSE),"NA")</f>
        <v>#NAME?</v>
      </c>
      <c r="K576" s="64" t="e">
        <f ca="1">_xludf.IFNA(VLOOKUP($A576,'Data Sheet'!$A:T,20,FALSE),"NA")</f>
        <v>#NAME?</v>
      </c>
    </row>
    <row r="577" spans="2:11" ht="15.75" customHeight="1" x14ac:dyDescent="0.15">
      <c r="B577" s="60" t="e">
        <f ca="1">_xludf.IFNA(VLOOKUP($A577,'Data Sheet'!$A:B,2,FALSE),"NA")</f>
        <v>#NAME?</v>
      </c>
      <c r="C577" s="61" t="e">
        <f ca="1">_xludf.IFNA(VLOOKUP($A577,'Data Sheet'!$A:U,3,FALSE),"NA")</f>
        <v>#NAME?</v>
      </c>
      <c r="D577" s="61" t="e">
        <f ca="1">_xludf.IFNA(VLOOKUP($A577,'Data Sheet'!$A:C,4,FALSE),"NA")</f>
        <v>#NAME?</v>
      </c>
      <c r="E577" s="61" t="e">
        <f ca="1">_xludf.IFNA(VLOOKUP($A577,'Data Sheet'!$A:D,5,FALSE),"NA")</f>
        <v>#NAME?</v>
      </c>
      <c r="F577" s="73" t="e">
        <f ca="1">_xludf.IFNA(VLOOKUP($A577,'Data Sheet'!$A:E,6,FALSE),"NA")</f>
        <v>#NAME?</v>
      </c>
      <c r="G577" s="63" t="e">
        <f ca="1">_xludf.IFNA(VLOOKUP($A577,'Data Sheet'!$A:F,7,FALSE),"NA")</f>
        <v>#NAME?</v>
      </c>
      <c r="H577" s="64" t="e">
        <f ca="1">_xludf.IFNA(VLOOKUP($A577,'Data Sheet'!$A:M,14,FALSE),"NA")</f>
        <v>#NAME?</v>
      </c>
      <c r="I577" s="64" t="e">
        <f ca="1">_xludf.IFNA(VLOOKUP($A577,'Data Sheet'!$A:N,15,FALSE),"NA")</f>
        <v>#NAME?</v>
      </c>
      <c r="J577" s="63" t="e">
        <f ca="1">_xludf.IFNA(VLOOKUP($A577,'Data Sheet'!$A:T,19,FALSE),"NA")</f>
        <v>#NAME?</v>
      </c>
      <c r="K577" s="64" t="e">
        <f ca="1">_xludf.IFNA(VLOOKUP($A577,'Data Sheet'!$A:T,20,FALSE),"NA")</f>
        <v>#NAME?</v>
      </c>
    </row>
    <row r="578" spans="2:11" ht="15.75" customHeight="1" x14ac:dyDescent="0.15">
      <c r="B578" s="60" t="e">
        <f ca="1">_xludf.IFNA(VLOOKUP($A578,'Data Sheet'!$A:B,2,FALSE),"NA")</f>
        <v>#NAME?</v>
      </c>
      <c r="C578" s="61" t="e">
        <f ca="1">_xludf.IFNA(VLOOKUP($A578,'Data Sheet'!$A:U,3,FALSE),"NA")</f>
        <v>#NAME?</v>
      </c>
      <c r="D578" s="61" t="e">
        <f ca="1">_xludf.IFNA(VLOOKUP($A578,'Data Sheet'!$A:C,4,FALSE),"NA")</f>
        <v>#NAME?</v>
      </c>
      <c r="E578" s="61" t="e">
        <f ca="1">_xludf.IFNA(VLOOKUP($A578,'Data Sheet'!$A:D,5,FALSE),"NA")</f>
        <v>#NAME?</v>
      </c>
      <c r="F578" s="73" t="e">
        <f ca="1">_xludf.IFNA(VLOOKUP($A578,'Data Sheet'!$A:E,6,FALSE),"NA")</f>
        <v>#NAME?</v>
      </c>
      <c r="G578" s="63" t="e">
        <f ca="1">_xludf.IFNA(VLOOKUP($A578,'Data Sheet'!$A:F,7,FALSE),"NA")</f>
        <v>#NAME?</v>
      </c>
      <c r="H578" s="64" t="e">
        <f ca="1">_xludf.IFNA(VLOOKUP($A578,'Data Sheet'!$A:M,14,FALSE),"NA")</f>
        <v>#NAME?</v>
      </c>
      <c r="I578" s="64" t="e">
        <f ca="1">_xludf.IFNA(VLOOKUP($A578,'Data Sheet'!$A:N,15,FALSE),"NA")</f>
        <v>#NAME?</v>
      </c>
      <c r="J578" s="63" t="e">
        <f ca="1">_xludf.IFNA(VLOOKUP($A578,'Data Sheet'!$A:T,19,FALSE),"NA")</f>
        <v>#NAME?</v>
      </c>
      <c r="K578" s="64" t="e">
        <f ca="1">_xludf.IFNA(VLOOKUP($A578,'Data Sheet'!$A:T,20,FALSE),"NA")</f>
        <v>#NAME?</v>
      </c>
    </row>
    <row r="579" spans="2:11" ht="15.75" customHeight="1" x14ac:dyDescent="0.15">
      <c r="B579" s="60" t="e">
        <f ca="1">_xludf.IFNA(VLOOKUP($A579,'Data Sheet'!$A:B,2,FALSE),"NA")</f>
        <v>#NAME?</v>
      </c>
      <c r="C579" s="61" t="e">
        <f ca="1">_xludf.IFNA(VLOOKUP($A579,'Data Sheet'!$A:U,3,FALSE),"NA")</f>
        <v>#NAME?</v>
      </c>
      <c r="D579" s="61" t="e">
        <f ca="1">_xludf.IFNA(VLOOKUP($A579,'Data Sheet'!$A:C,4,FALSE),"NA")</f>
        <v>#NAME?</v>
      </c>
      <c r="E579" s="61" t="e">
        <f ca="1">_xludf.IFNA(VLOOKUP($A579,'Data Sheet'!$A:D,5,FALSE),"NA")</f>
        <v>#NAME?</v>
      </c>
      <c r="F579" s="73" t="e">
        <f ca="1">_xludf.IFNA(VLOOKUP($A579,'Data Sheet'!$A:E,6,FALSE),"NA")</f>
        <v>#NAME?</v>
      </c>
      <c r="G579" s="63" t="e">
        <f ca="1">_xludf.IFNA(VLOOKUP($A579,'Data Sheet'!$A:F,7,FALSE),"NA")</f>
        <v>#NAME?</v>
      </c>
      <c r="H579" s="64" t="e">
        <f ca="1">_xludf.IFNA(VLOOKUP($A579,'Data Sheet'!$A:M,14,FALSE),"NA")</f>
        <v>#NAME?</v>
      </c>
      <c r="I579" s="64" t="e">
        <f ca="1">_xludf.IFNA(VLOOKUP($A579,'Data Sheet'!$A:N,15,FALSE),"NA")</f>
        <v>#NAME?</v>
      </c>
      <c r="J579" s="63" t="e">
        <f ca="1">_xludf.IFNA(VLOOKUP($A579,'Data Sheet'!$A:T,19,FALSE),"NA")</f>
        <v>#NAME?</v>
      </c>
      <c r="K579" s="64" t="e">
        <f ca="1">_xludf.IFNA(VLOOKUP($A579,'Data Sheet'!$A:T,20,FALSE),"NA")</f>
        <v>#NAME?</v>
      </c>
    </row>
    <row r="580" spans="2:11" ht="15.75" customHeight="1" x14ac:dyDescent="0.15">
      <c r="B580" s="60" t="e">
        <f ca="1">_xludf.IFNA(VLOOKUP($A580,'Data Sheet'!$A:B,2,FALSE),"NA")</f>
        <v>#NAME?</v>
      </c>
      <c r="C580" s="61" t="e">
        <f ca="1">_xludf.IFNA(VLOOKUP($A580,'Data Sheet'!$A:U,3,FALSE),"NA")</f>
        <v>#NAME?</v>
      </c>
      <c r="D580" s="61" t="e">
        <f ca="1">_xludf.IFNA(VLOOKUP($A580,'Data Sheet'!$A:C,4,FALSE),"NA")</f>
        <v>#NAME?</v>
      </c>
      <c r="E580" s="61" t="e">
        <f ca="1">_xludf.IFNA(VLOOKUP($A580,'Data Sheet'!$A:D,5,FALSE),"NA")</f>
        <v>#NAME?</v>
      </c>
      <c r="F580" s="73" t="e">
        <f ca="1">_xludf.IFNA(VLOOKUP($A580,'Data Sheet'!$A:E,6,FALSE),"NA")</f>
        <v>#NAME?</v>
      </c>
      <c r="G580" s="63" t="e">
        <f ca="1">_xludf.IFNA(VLOOKUP($A580,'Data Sheet'!$A:F,7,FALSE),"NA")</f>
        <v>#NAME?</v>
      </c>
      <c r="H580" s="64" t="e">
        <f ca="1">_xludf.IFNA(VLOOKUP($A580,'Data Sheet'!$A:M,14,FALSE),"NA")</f>
        <v>#NAME?</v>
      </c>
      <c r="I580" s="64" t="e">
        <f ca="1">_xludf.IFNA(VLOOKUP($A580,'Data Sheet'!$A:N,15,FALSE),"NA")</f>
        <v>#NAME?</v>
      </c>
      <c r="J580" s="63" t="e">
        <f ca="1">_xludf.IFNA(VLOOKUP($A580,'Data Sheet'!$A:T,19,FALSE),"NA")</f>
        <v>#NAME?</v>
      </c>
      <c r="K580" s="64" t="e">
        <f ca="1">_xludf.IFNA(VLOOKUP($A580,'Data Sheet'!$A:T,20,FALSE),"NA")</f>
        <v>#NAME?</v>
      </c>
    </row>
    <row r="581" spans="2:11" ht="15.75" customHeight="1" x14ac:dyDescent="0.15">
      <c r="B581" s="60" t="e">
        <f ca="1">_xludf.IFNA(VLOOKUP($A581,'Data Sheet'!$A:B,2,FALSE),"NA")</f>
        <v>#NAME?</v>
      </c>
      <c r="C581" s="61" t="e">
        <f ca="1">_xludf.IFNA(VLOOKUP($A581,'Data Sheet'!$A:U,3,FALSE),"NA")</f>
        <v>#NAME?</v>
      </c>
      <c r="D581" s="61" t="e">
        <f ca="1">_xludf.IFNA(VLOOKUP($A581,'Data Sheet'!$A:C,4,FALSE),"NA")</f>
        <v>#NAME?</v>
      </c>
      <c r="E581" s="61" t="e">
        <f ca="1">_xludf.IFNA(VLOOKUP($A581,'Data Sheet'!$A:D,5,FALSE),"NA")</f>
        <v>#NAME?</v>
      </c>
      <c r="F581" s="73" t="e">
        <f ca="1">_xludf.IFNA(VLOOKUP($A581,'Data Sheet'!$A:E,6,FALSE),"NA")</f>
        <v>#NAME?</v>
      </c>
      <c r="G581" s="63" t="e">
        <f ca="1">_xludf.IFNA(VLOOKUP($A581,'Data Sheet'!$A:F,7,FALSE),"NA")</f>
        <v>#NAME?</v>
      </c>
      <c r="H581" s="64" t="e">
        <f ca="1">_xludf.IFNA(VLOOKUP($A581,'Data Sheet'!$A:M,14,FALSE),"NA")</f>
        <v>#NAME?</v>
      </c>
      <c r="I581" s="64" t="e">
        <f ca="1">_xludf.IFNA(VLOOKUP($A581,'Data Sheet'!$A:N,15,FALSE),"NA")</f>
        <v>#NAME?</v>
      </c>
      <c r="J581" s="63" t="e">
        <f ca="1">_xludf.IFNA(VLOOKUP($A581,'Data Sheet'!$A:T,19,FALSE),"NA")</f>
        <v>#NAME?</v>
      </c>
      <c r="K581" s="64" t="e">
        <f ca="1">_xludf.IFNA(VLOOKUP($A581,'Data Sheet'!$A:T,20,FALSE),"NA")</f>
        <v>#NAME?</v>
      </c>
    </row>
    <row r="582" spans="2:11" ht="15.75" customHeight="1" x14ac:dyDescent="0.15">
      <c r="B582" s="60" t="e">
        <f ca="1">_xludf.IFNA(VLOOKUP($A582,'Data Sheet'!$A:B,2,FALSE),"NA")</f>
        <v>#NAME?</v>
      </c>
      <c r="C582" s="61" t="e">
        <f ca="1">_xludf.IFNA(VLOOKUP($A582,'Data Sheet'!$A:U,3,FALSE),"NA")</f>
        <v>#NAME?</v>
      </c>
      <c r="D582" s="61" t="e">
        <f ca="1">_xludf.IFNA(VLOOKUP($A582,'Data Sheet'!$A:C,4,FALSE),"NA")</f>
        <v>#NAME?</v>
      </c>
      <c r="E582" s="61" t="e">
        <f ca="1">_xludf.IFNA(VLOOKUP($A582,'Data Sheet'!$A:D,5,FALSE),"NA")</f>
        <v>#NAME?</v>
      </c>
      <c r="F582" s="73" t="e">
        <f ca="1">_xludf.IFNA(VLOOKUP($A582,'Data Sheet'!$A:E,6,FALSE),"NA")</f>
        <v>#NAME?</v>
      </c>
      <c r="G582" s="63" t="e">
        <f ca="1">_xludf.IFNA(VLOOKUP($A582,'Data Sheet'!$A:F,7,FALSE),"NA")</f>
        <v>#NAME?</v>
      </c>
      <c r="H582" s="64" t="e">
        <f ca="1">_xludf.IFNA(VLOOKUP($A582,'Data Sheet'!$A:M,14,FALSE),"NA")</f>
        <v>#NAME?</v>
      </c>
      <c r="I582" s="64" t="e">
        <f ca="1">_xludf.IFNA(VLOOKUP($A582,'Data Sheet'!$A:N,15,FALSE),"NA")</f>
        <v>#NAME?</v>
      </c>
      <c r="J582" s="63" t="e">
        <f ca="1">_xludf.IFNA(VLOOKUP($A582,'Data Sheet'!$A:T,19,FALSE),"NA")</f>
        <v>#NAME?</v>
      </c>
      <c r="K582" s="64" t="e">
        <f ca="1">_xludf.IFNA(VLOOKUP($A582,'Data Sheet'!$A:T,20,FALSE),"NA")</f>
        <v>#NAME?</v>
      </c>
    </row>
    <row r="583" spans="2:11" ht="15.75" customHeight="1" x14ac:dyDescent="0.15">
      <c r="B583" s="60" t="e">
        <f ca="1">_xludf.IFNA(VLOOKUP($A583,'Data Sheet'!$A:B,2,FALSE),"NA")</f>
        <v>#NAME?</v>
      </c>
      <c r="C583" s="61" t="e">
        <f ca="1">_xludf.IFNA(VLOOKUP($A583,'Data Sheet'!$A:U,3,FALSE),"NA")</f>
        <v>#NAME?</v>
      </c>
      <c r="D583" s="61" t="e">
        <f ca="1">_xludf.IFNA(VLOOKUP($A583,'Data Sheet'!$A:C,4,FALSE),"NA")</f>
        <v>#NAME?</v>
      </c>
      <c r="E583" s="61" t="e">
        <f ca="1">_xludf.IFNA(VLOOKUP($A583,'Data Sheet'!$A:D,5,FALSE),"NA")</f>
        <v>#NAME?</v>
      </c>
      <c r="F583" s="73" t="e">
        <f ca="1">_xludf.IFNA(VLOOKUP($A583,'Data Sheet'!$A:E,6,FALSE),"NA")</f>
        <v>#NAME?</v>
      </c>
      <c r="G583" s="63" t="e">
        <f ca="1">_xludf.IFNA(VLOOKUP($A583,'Data Sheet'!$A:F,7,FALSE),"NA")</f>
        <v>#NAME?</v>
      </c>
      <c r="H583" s="64" t="e">
        <f ca="1">_xludf.IFNA(VLOOKUP($A583,'Data Sheet'!$A:M,14,FALSE),"NA")</f>
        <v>#NAME?</v>
      </c>
      <c r="I583" s="64" t="e">
        <f ca="1">_xludf.IFNA(VLOOKUP($A583,'Data Sheet'!$A:N,15,FALSE),"NA")</f>
        <v>#NAME?</v>
      </c>
      <c r="J583" s="63" t="e">
        <f ca="1">_xludf.IFNA(VLOOKUP($A583,'Data Sheet'!$A:T,19,FALSE),"NA")</f>
        <v>#NAME?</v>
      </c>
      <c r="K583" s="64" t="e">
        <f ca="1">_xludf.IFNA(VLOOKUP($A583,'Data Sheet'!$A:T,20,FALSE),"NA")</f>
        <v>#NAME?</v>
      </c>
    </row>
    <row r="584" spans="2:11" ht="15.75" customHeight="1" x14ac:dyDescent="0.15">
      <c r="B584" s="60" t="e">
        <f ca="1">_xludf.IFNA(VLOOKUP($A584,'Data Sheet'!$A:B,2,FALSE),"NA")</f>
        <v>#NAME?</v>
      </c>
      <c r="C584" s="61" t="e">
        <f ca="1">_xludf.IFNA(VLOOKUP($A584,'Data Sheet'!$A:U,3,FALSE),"NA")</f>
        <v>#NAME?</v>
      </c>
      <c r="D584" s="61" t="e">
        <f ca="1">_xludf.IFNA(VLOOKUP($A584,'Data Sheet'!$A:C,4,FALSE),"NA")</f>
        <v>#NAME?</v>
      </c>
      <c r="E584" s="61" t="e">
        <f ca="1">_xludf.IFNA(VLOOKUP($A584,'Data Sheet'!$A:D,5,FALSE),"NA")</f>
        <v>#NAME?</v>
      </c>
      <c r="F584" s="73" t="e">
        <f ca="1">_xludf.IFNA(VLOOKUP($A584,'Data Sheet'!$A:E,6,FALSE),"NA")</f>
        <v>#NAME?</v>
      </c>
      <c r="G584" s="63" t="e">
        <f ca="1">_xludf.IFNA(VLOOKUP($A584,'Data Sheet'!$A:F,7,FALSE),"NA")</f>
        <v>#NAME?</v>
      </c>
      <c r="H584" s="64" t="e">
        <f ca="1">_xludf.IFNA(VLOOKUP($A584,'Data Sheet'!$A:M,14,FALSE),"NA")</f>
        <v>#NAME?</v>
      </c>
      <c r="I584" s="64" t="e">
        <f ca="1">_xludf.IFNA(VLOOKUP($A584,'Data Sheet'!$A:N,15,FALSE),"NA")</f>
        <v>#NAME?</v>
      </c>
      <c r="J584" s="63" t="e">
        <f ca="1">_xludf.IFNA(VLOOKUP($A584,'Data Sheet'!$A:T,19,FALSE),"NA")</f>
        <v>#NAME?</v>
      </c>
      <c r="K584" s="64" t="e">
        <f ca="1">_xludf.IFNA(VLOOKUP($A584,'Data Sheet'!$A:T,20,FALSE),"NA")</f>
        <v>#NAME?</v>
      </c>
    </row>
    <row r="585" spans="2:11" ht="15.75" customHeight="1" x14ac:dyDescent="0.15">
      <c r="B585" s="60" t="e">
        <f ca="1">_xludf.IFNA(VLOOKUP($A585,'Data Sheet'!$A:B,2,FALSE),"NA")</f>
        <v>#NAME?</v>
      </c>
      <c r="C585" s="61" t="e">
        <f ca="1">_xludf.IFNA(VLOOKUP($A585,'Data Sheet'!$A:U,3,FALSE),"NA")</f>
        <v>#NAME?</v>
      </c>
      <c r="D585" s="61" t="e">
        <f ca="1">_xludf.IFNA(VLOOKUP($A585,'Data Sheet'!$A:C,4,FALSE),"NA")</f>
        <v>#NAME?</v>
      </c>
      <c r="E585" s="61" t="e">
        <f ca="1">_xludf.IFNA(VLOOKUP($A585,'Data Sheet'!$A:D,5,FALSE),"NA")</f>
        <v>#NAME?</v>
      </c>
      <c r="F585" s="73" t="e">
        <f ca="1">_xludf.IFNA(VLOOKUP($A585,'Data Sheet'!$A:E,6,FALSE),"NA")</f>
        <v>#NAME?</v>
      </c>
      <c r="G585" s="63" t="e">
        <f ca="1">_xludf.IFNA(VLOOKUP($A585,'Data Sheet'!$A:F,7,FALSE),"NA")</f>
        <v>#NAME?</v>
      </c>
      <c r="H585" s="64" t="e">
        <f ca="1">_xludf.IFNA(VLOOKUP($A585,'Data Sheet'!$A:M,14,FALSE),"NA")</f>
        <v>#NAME?</v>
      </c>
      <c r="I585" s="64" t="e">
        <f ca="1">_xludf.IFNA(VLOOKUP($A585,'Data Sheet'!$A:N,15,FALSE),"NA")</f>
        <v>#NAME?</v>
      </c>
      <c r="J585" s="63" t="e">
        <f ca="1">_xludf.IFNA(VLOOKUP($A585,'Data Sheet'!$A:T,19,FALSE),"NA")</f>
        <v>#NAME?</v>
      </c>
      <c r="K585" s="64" t="e">
        <f ca="1">_xludf.IFNA(VLOOKUP($A585,'Data Sheet'!$A:T,20,FALSE),"NA")</f>
        <v>#NAME?</v>
      </c>
    </row>
    <row r="586" spans="2:11" ht="15.75" customHeight="1" x14ac:dyDescent="0.15">
      <c r="B586" s="60" t="e">
        <f ca="1">_xludf.IFNA(VLOOKUP($A586,'Data Sheet'!$A:B,2,FALSE),"NA")</f>
        <v>#NAME?</v>
      </c>
      <c r="C586" s="61" t="e">
        <f ca="1">_xludf.IFNA(VLOOKUP($A586,'Data Sheet'!$A:U,3,FALSE),"NA")</f>
        <v>#NAME?</v>
      </c>
      <c r="D586" s="61" t="e">
        <f ca="1">_xludf.IFNA(VLOOKUP($A586,'Data Sheet'!$A:C,4,FALSE),"NA")</f>
        <v>#NAME?</v>
      </c>
      <c r="E586" s="61" t="e">
        <f ca="1">_xludf.IFNA(VLOOKUP($A586,'Data Sheet'!$A:D,5,FALSE),"NA")</f>
        <v>#NAME?</v>
      </c>
      <c r="F586" s="73" t="e">
        <f ca="1">_xludf.IFNA(VLOOKUP($A586,'Data Sheet'!$A:E,6,FALSE),"NA")</f>
        <v>#NAME?</v>
      </c>
      <c r="G586" s="63" t="e">
        <f ca="1">_xludf.IFNA(VLOOKUP($A586,'Data Sheet'!$A:F,7,FALSE),"NA")</f>
        <v>#NAME?</v>
      </c>
      <c r="H586" s="64" t="e">
        <f ca="1">_xludf.IFNA(VLOOKUP($A586,'Data Sheet'!$A:M,14,FALSE),"NA")</f>
        <v>#NAME?</v>
      </c>
      <c r="I586" s="64" t="e">
        <f ca="1">_xludf.IFNA(VLOOKUP($A586,'Data Sheet'!$A:N,15,FALSE),"NA")</f>
        <v>#NAME?</v>
      </c>
      <c r="J586" s="63" t="e">
        <f ca="1">_xludf.IFNA(VLOOKUP($A586,'Data Sheet'!$A:T,19,FALSE),"NA")</f>
        <v>#NAME?</v>
      </c>
      <c r="K586" s="64" t="e">
        <f ca="1">_xludf.IFNA(VLOOKUP($A586,'Data Sheet'!$A:T,20,FALSE),"NA")</f>
        <v>#NAME?</v>
      </c>
    </row>
    <row r="587" spans="2:11" ht="15.75" customHeight="1" x14ac:dyDescent="0.15">
      <c r="B587" s="60" t="e">
        <f ca="1">_xludf.IFNA(VLOOKUP($A587,'Data Sheet'!$A:B,2,FALSE),"NA")</f>
        <v>#NAME?</v>
      </c>
      <c r="C587" s="61" t="e">
        <f ca="1">_xludf.IFNA(VLOOKUP($A587,'Data Sheet'!$A:U,3,FALSE),"NA")</f>
        <v>#NAME?</v>
      </c>
      <c r="D587" s="61" t="e">
        <f ca="1">_xludf.IFNA(VLOOKUP($A587,'Data Sheet'!$A:C,4,FALSE),"NA")</f>
        <v>#NAME?</v>
      </c>
      <c r="E587" s="61" t="e">
        <f ca="1">_xludf.IFNA(VLOOKUP($A587,'Data Sheet'!$A:D,5,FALSE),"NA")</f>
        <v>#NAME?</v>
      </c>
      <c r="F587" s="73" t="e">
        <f ca="1">_xludf.IFNA(VLOOKUP($A587,'Data Sheet'!$A:E,6,FALSE),"NA")</f>
        <v>#NAME?</v>
      </c>
      <c r="G587" s="63" t="e">
        <f ca="1">_xludf.IFNA(VLOOKUP($A587,'Data Sheet'!$A:F,7,FALSE),"NA")</f>
        <v>#NAME?</v>
      </c>
      <c r="H587" s="64" t="e">
        <f ca="1">_xludf.IFNA(VLOOKUP($A587,'Data Sheet'!$A:M,14,FALSE),"NA")</f>
        <v>#NAME?</v>
      </c>
      <c r="I587" s="64" t="e">
        <f ca="1">_xludf.IFNA(VLOOKUP($A587,'Data Sheet'!$A:N,15,FALSE),"NA")</f>
        <v>#NAME?</v>
      </c>
      <c r="J587" s="63" t="e">
        <f ca="1">_xludf.IFNA(VLOOKUP($A587,'Data Sheet'!$A:T,19,FALSE),"NA")</f>
        <v>#NAME?</v>
      </c>
      <c r="K587" s="64" t="e">
        <f ca="1">_xludf.IFNA(VLOOKUP($A587,'Data Sheet'!$A:T,20,FALSE),"NA")</f>
        <v>#NAME?</v>
      </c>
    </row>
    <row r="588" spans="2:11" ht="15.75" customHeight="1" x14ac:dyDescent="0.15">
      <c r="B588" s="60" t="e">
        <f ca="1">_xludf.IFNA(VLOOKUP($A588,'Data Sheet'!$A:B,2,FALSE),"NA")</f>
        <v>#NAME?</v>
      </c>
      <c r="C588" s="61" t="e">
        <f ca="1">_xludf.IFNA(VLOOKUP($A588,'Data Sheet'!$A:U,3,FALSE),"NA")</f>
        <v>#NAME?</v>
      </c>
      <c r="D588" s="61" t="e">
        <f ca="1">_xludf.IFNA(VLOOKUP($A588,'Data Sheet'!$A:C,4,FALSE),"NA")</f>
        <v>#NAME?</v>
      </c>
      <c r="E588" s="61" t="e">
        <f ca="1">_xludf.IFNA(VLOOKUP($A588,'Data Sheet'!$A:D,5,FALSE),"NA")</f>
        <v>#NAME?</v>
      </c>
      <c r="F588" s="73" t="e">
        <f ca="1">_xludf.IFNA(VLOOKUP($A588,'Data Sheet'!$A:E,6,FALSE),"NA")</f>
        <v>#NAME?</v>
      </c>
      <c r="G588" s="63" t="e">
        <f ca="1">_xludf.IFNA(VLOOKUP($A588,'Data Sheet'!$A:F,7,FALSE),"NA")</f>
        <v>#NAME?</v>
      </c>
      <c r="H588" s="64" t="e">
        <f ca="1">_xludf.IFNA(VLOOKUP($A588,'Data Sheet'!$A:M,14,FALSE),"NA")</f>
        <v>#NAME?</v>
      </c>
      <c r="I588" s="64" t="e">
        <f ca="1">_xludf.IFNA(VLOOKUP($A588,'Data Sheet'!$A:N,15,FALSE),"NA")</f>
        <v>#NAME?</v>
      </c>
      <c r="J588" s="63" t="e">
        <f ca="1">_xludf.IFNA(VLOOKUP($A588,'Data Sheet'!$A:T,19,FALSE),"NA")</f>
        <v>#NAME?</v>
      </c>
      <c r="K588" s="64" t="e">
        <f ca="1">_xludf.IFNA(VLOOKUP($A588,'Data Sheet'!$A:T,20,FALSE),"NA")</f>
        <v>#NAME?</v>
      </c>
    </row>
    <row r="589" spans="2:11" ht="15.75" customHeight="1" x14ac:dyDescent="0.15">
      <c r="B589" s="60" t="e">
        <f ca="1">_xludf.IFNA(VLOOKUP($A589,'Data Sheet'!$A:B,2,FALSE),"NA")</f>
        <v>#NAME?</v>
      </c>
      <c r="C589" s="61" t="e">
        <f ca="1">_xludf.IFNA(VLOOKUP($A589,'Data Sheet'!$A:U,3,FALSE),"NA")</f>
        <v>#NAME?</v>
      </c>
      <c r="D589" s="61" t="e">
        <f ca="1">_xludf.IFNA(VLOOKUP($A589,'Data Sheet'!$A:C,4,FALSE),"NA")</f>
        <v>#NAME?</v>
      </c>
      <c r="E589" s="61" t="e">
        <f ca="1">_xludf.IFNA(VLOOKUP($A589,'Data Sheet'!$A:D,5,FALSE),"NA")</f>
        <v>#NAME?</v>
      </c>
      <c r="F589" s="73" t="e">
        <f ca="1">_xludf.IFNA(VLOOKUP($A589,'Data Sheet'!$A:E,6,FALSE),"NA")</f>
        <v>#NAME?</v>
      </c>
      <c r="G589" s="63" t="e">
        <f ca="1">_xludf.IFNA(VLOOKUP($A589,'Data Sheet'!$A:F,7,FALSE),"NA")</f>
        <v>#NAME?</v>
      </c>
      <c r="H589" s="64" t="e">
        <f ca="1">_xludf.IFNA(VLOOKUP($A589,'Data Sheet'!$A:M,14,FALSE),"NA")</f>
        <v>#NAME?</v>
      </c>
      <c r="I589" s="64" t="e">
        <f ca="1">_xludf.IFNA(VLOOKUP($A589,'Data Sheet'!$A:N,15,FALSE),"NA")</f>
        <v>#NAME?</v>
      </c>
      <c r="J589" s="63" t="e">
        <f ca="1">_xludf.IFNA(VLOOKUP($A589,'Data Sheet'!$A:T,19,FALSE),"NA")</f>
        <v>#NAME?</v>
      </c>
      <c r="K589" s="64" t="e">
        <f ca="1">_xludf.IFNA(VLOOKUP($A589,'Data Sheet'!$A:T,20,FALSE),"NA")</f>
        <v>#NAME?</v>
      </c>
    </row>
    <row r="590" spans="2:11" ht="15.75" customHeight="1" x14ac:dyDescent="0.15">
      <c r="B590" s="60" t="e">
        <f ca="1">_xludf.IFNA(VLOOKUP($A590,'Data Sheet'!$A:B,2,FALSE),"NA")</f>
        <v>#NAME?</v>
      </c>
      <c r="C590" s="61" t="e">
        <f ca="1">_xludf.IFNA(VLOOKUP($A590,'Data Sheet'!$A:U,3,FALSE),"NA")</f>
        <v>#NAME?</v>
      </c>
      <c r="D590" s="61" t="e">
        <f ca="1">_xludf.IFNA(VLOOKUP($A590,'Data Sheet'!$A:C,4,FALSE),"NA")</f>
        <v>#NAME?</v>
      </c>
      <c r="E590" s="61" t="e">
        <f ca="1">_xludf.IFNA(VLOOKUP($A590,'Data Sheet'!$A:D,5,FALSE),"NA")</f>
        <v>#NAME?</v>
      </c>
      <c r="F590" s="73" t="e">
        <f ca="1">_xludf.IFNA(VLOOKUP($A590,'Data Sheet'!$A:E,6,FALSE),"NA")</f>
        <v>#NAME?</v>
      </c>
      <c r="G590" s="63" t="e">
        <f ca="1">_xludf.IFNA(VLOOKUP($A590,'Data Sheet'!$A:F,7,FALSE),"NA")</f>
        <v>#NAME?</v>
      </c>
      <c r="H590" s="64" t="e">
        <f ca="1">_xludf.IFNA(VLOOKUP($A590,'Data Sheet'!$A:M,14,FALSE),"NA")</f>
        <v>#NAME?</v>
      </c>
      <c r="I590" s="64" t="e">
        <f ca="1">_xludf.IFNA(VLOOKUP($A590,'Data Sheet'!$A:N,15,FALSE),"NA")</f>
        <v>#NAME?</v>
      </c>
      <c r="J590" s="63" t="e">
        <f ca="1">_xludf.IFNA(VLOOKUP($A590,'Data Sheet'!$A:T,19,FALSE),"NA")</f>
        <v>#NAME?</v>
      </c>
      <c r="K590" s="64" t="e">
        <f ca="1">_xludf.IFNA(VLOOKUP($A590,'Data Sheet'!$A:T,20,FALSE),"NA")</f>
        <v>#NAME?</v>
      </c>
    </row>
    <row r="591" spans="2:11" ht="15.75" customHeight="1" x14ac:dyDescent="0.15">
      <c r="B591" s="60" t="e">
        <f ca="1">_xludf.IFNA(VLOOKUP($A591,'Data Sheet'!$A:B,2,FALSE),"NA")</f>
        <v>#NAME?</v>
      </c>
      <c r="C591" s="61" t="e">
        <f ca="1">_xludf.IFNA(VLOOKUP($A591,'Data Sheet'!$A:U,3,FALSE),"NA")</f>
        <v>#NAME?</v>
      </c>
      <c r="D591" s="61" t="e">
        <f ca="1">_xludf.IFNA(VLOOKUP($A591,'Data Sheet'!$A:C,4,FALSE),"NA")</f>
        <v>#NAME?</v>
      </c>
      <c r="E591" s="61" t="e">
        <f ca="1">_xludf.IFNA(VLOOKUP($A591,'Data Sheet'!$A:D,5,FALSE),"NA")</f>
        <v>#NAME?</v>
      </c>
      <c r="F591" s="73" t="e">
        <f ca="1">_xludf.IFNA(VLOOKUP($A591,'Data Sheet'!$A:E,6,FALSE),"NA")</f>
        <v>#NAME?</v>
      </c>
      <c r="G591" s="63" t="e">
        <f ca="1">_xludf.IFNA(VLOOKUP($A591,'Data Sheet'!$A:F,7,FALSE),"NA")</f>
        <v>#NAME?</v>
      </c>
      <c r="H591" s="64" t="e">
        <f ca="1">_xludf.IFNA(VLOOKUP($A591,'Data Sheet'!$A:M,14,FALSE),"NA")</f>
        <v>#NAME?</v>
      </c>
      <c r="I591" s="64" t="e">
        <f ca="1">_xludf.IFNA(VLOOKUP($A591,'Data Sheet'!$A:N,15,FALSE),"NA")</f>
        <v>#NAME?</v>
      </c>
      <c r="J591" s="63" t="e">
        <f ca="1">_xludf.IFNA(VLOOKUP($A591,'Data Sheet'!$A:T,19,FALSE),"NA")</f>
        <v>#NAME?</v>
      </c>
      <c r="K591" s="64" t="e">
        <f ca="1">_xludf.IFNA(VLOOKUP($A591,'Data Sheet'!$A:T,20,FALSE),"NA")</f>
        <v>#NAME?</v>
      </c>
    </row>
    <row r="592" spans="2:11" ht="15.75" customHeight="1" x14ac:dyDescent="0.15">
      <c r="B592" s="60" t="e">
        <f ca="1">_xludf.IFNA(VLOOKUP($A592,'Data Sheet'!$A:B,2,FALSE),"NA")</f>
        <v>#NAME?</v>
      </c>
      <c r="C592" s="61" t="e">
        <f ca="1">_xludf.IFNA(VLOOKUP($A592,'Data Sheet'!$A:U,3,FALSE),"NA")</f>
        <v>#NAME?</v>
      </c>
      <c r="D592" s="61" t="e">
        <f ca="1">_xludf.IFNA(VLOOKUP($A592,'Data Sheet'!$A:C,4,FALSE),"NA")</f>
        <v>#NAME?</v>
      </c>
      <c r="E592" s="61" t="e">
        <f ca="1">_xludf.IFNA(VLOOKUP($A592,'Data Sheet'!$A:D,5,FALSE),"NA")</f>
        <v>#NAME?</v>
      </c>
      <c r="F592" s="73" t="e">
        <f ca="1">_xludf.IFNA(VLOOKUP($A592,'Data Sheet'!$A:E,6,FALSE),"NA")</f>
        <v>#NAME?</v>
      </c>
      <c r="G592" s="63" t="e">
        <f ca="1">_xludf.IFNA(VLOOKUP($A592,'Data Sheet'!$A:F,7,FALSE),"NA")</f>
        <v>#NAME?</v>
      </c>
      <c r="H592" s="64" t="e">
        <f ca="1">_xludf.IFNA(VLOOKUP($A592,'Data Sheet'!$A:M,14,FALSE),"NA")</f>
        <v>#NAME?</v>
      </c>
      <c r="I592" s="64" t="e">
        <f ca="1">_xludf.IFNA(VLOOKUP($A592,'Data Sheet'!$A:N,15,FALSE),"NA")</f>
        <v>#NAME?</v>
      </c>
      <c r="J592" s="63" t="e">
        <f ca="1">_xludf.IFNA(VLOOKUP($A592,'Data Sheet'!$A:T,19,FALSE),"NA")</f>
        <v>#NAME?</v>
      </c>
      <c r="K592" s="64" t="e">
        <f ca="1">_xludf.IFNA(VLOOKUP($A592,'Data Sheet'!$A:T,20,FALSE),"NA")</f>
        <v>#NAME?</v>
      </c>
    </row>
    <row r="593" spans="2:11" ht="15.75" customHeight="1" x14ac:dyDescent="0.15">
      <c r="B593" s="60" t="e">
        <f ca="1">_xludf.IFNA(VLOOKUP($A593,'Data Sheet'!$A:B,2,FALSE),"NA")</f>
        <v>#NAME?</v>
      </c>
      <c r="C593" s="61" t="e">
        <f ca="1">_xludf.IFNA(VLOOKUP($A593,'Data Sheet'!$A:U,3,FALSE),"NA")</f>
        <v>#NAME?</v>
      </c>
      <c r="D593" s="61" t="e">
        <f ca="1">_xludf.IFNA(VLOOKUP($A593,'Data Sheet'!$A:C,4,FALSE),"NA")</f>
        <v>#NAME?</v>
      </c>
      <c r="E593" s="61" t="e">
        <f ca="1">_xludf.IFNA(VLOOKUP($A593,'Data Sheet'!$A:D,5,FALSE),"NA")</f>
        <v>#NAME?</v>
      </c>
      <c r="F593" s="73" t="e">
        <f ca="1">_xludf.IFNA(VLOOKUP($A593,'Data Sheet'!$A:E,6,FALSE),"NA")</f>
        <v>#NAME?</v>
      </c>
      <c r="G593" s="63" t="e">
        <f ca="1">_xludf.IFNA(VLOOKUP($A593,'Data Sheet'!$A:F,7,FALSE),"NA")</f>
        <v>#NAME?</v>
      </c>
      <c r="H593" s="64" t="e">
        <f ca="1">_xludf.IFNA(VLOOKUP($A593,'Data Sheet'!$A:M,14,FALSE),"NA")</f>
        <v>#NAME?</v>
      </c>
      <c r="I593" s="64" t="e">
        <f ca="1">_xludf.IFNA(VLOOKUP($A593,'Data Sheet'!$A:N,15,FALSE),"NA")</f>
        <v>#NAME?</v>
      </c>
      <c r="J593" s="63" t="e">
        <f ca="1">_xludf.IFNA(VLOOKUP($A593,'Data Sheet'!$A:T,19,FALSE),"NA")</f>
        <v>#NAME?</v>
      </c>
      <c r="K593" s="64" t="e">
        <f ca="1">_xludf.IFNA(VLOOKUP($A593,'Data Sheet'!$A:T,20,FALSE),"NA")</f>
        <v>#NAME?</v>
      </c>
    </row>
    <row r="594" spans="2:11" ht="15.75" customHeight="1" x14ac:dyDescent="0.15">
      <c r="B594" s="60" t="e">
        <f ca="1">_xludf.IFNA(VLOOKUP($A594,'Data Sheet'!$A:B,2,FALSE),"NA")</f>
        <v>#NAME?</v>
      </c>
      <c r="C594" s="61" t="e">
        <f ca="1">_xludf.IFNA(VLOOKUP($A594,'Data Sheet'!$A:U,3,FALSE),"NA")</f>
        <v>#NAME?</v>
      </c>
      <c r="D594" s="61" t="e">
        <f ca="1">_xludf.IFNA(VLOOKUP($A594,'Data Sheet'!$A:C,4,FALSE),"NA")</f>
        <v>#NAME?</v>
      </c>
      <c r="E594" s="61" t="e">
        <f ca="1">_xludf.IFNA(VLOOKUP($A594,'Data Sheet'!$A:D,5,FALSE),"NA")</f>
        <v>#NAME?</v>
      </c>
      <c r="F594" s="73" t="e">
        <f ca="1">_xludf.IFNA(VLOOKUP($A594,'Data Sheet'!$A:E,6,FALSE),"NA")</f>
        <v>#NAME?</v>
      </c>
      <c r="G594" s="63" t="e">
        <f ca="1">_xludf.IFNA(VLOOKUP($A594,'Data Sheet'!$A:F,7,FALSE),"NA")</f>
        <v>#NAME?</v>
      </c>
      <c r="H594" s="64" t="e">
        <f ca="1">_xludf.IFNA(VLOOKUP($A594,'Data Sheet'!$A:M,14,FALSE),"NA")</f>
        <v>#NAME?</v>
      </c>
      <c r="I594" s="64" t="e">
        <f ca="1">_xludf.IFNA(VLOOKUP($A594,'Data Sheet'!$A:N,15,FALSE),"NA")</f>
        <v>#NAME?</v>
      </c>
      <c r="J594" s="63" t="e">
        <f ca="1">_xludf.IFNA(VLOOKUP($A594,'Data Sheet'!$A:T,19,FALSE),"NA")</f>
        <v>#NAME?</v>
      </c>
      <c r="K594" s="64" t="e">
        <f ca="1">_xludf.IFNA(VLOOKUP($A594,'Data Sheet'!$A:T,20,FALSE),"NA")</f>
        <v>#NAME?</v>
      </c>
    </row>
    <row r="595" spans="2:11" ht="15.75" customHeight="1" x14ac:dyDescent="0.15">
      <c r="B595" s="60" t="e">
        <f ca="1">_xludf.IFNA(VLOOKUP($A595,'Data Sheet'!$A:B,2,FALSE),"NA")</f>
        <v>#NAME?</v>
      </c>
      <c r="C595" s="61" t="e">
        <f ca="1">_xludf.IFNA(VLOOKUP($A595,'Data Sheet'!$A:U,3,FALSE),"NA")</f>
        <v>#NAME?</v>
      </c>
      <c r="D595" s="61" t="e">
        <f ca="1">_xludf.IFNA(VLOOKUP($A595,'Data Sheet'!$A:C,4,FALSE),"NA")</f>
        <v>#NAME?</v>
      </c>
      <c r="E595" s="61" t="e">
        <f ca="1">_xludf.IFNA(VLOOKUP($A595,'Data Sheet'!$A:D,5,FALSE),"NA")</f>
        <v>#NAME?</v>
      </c>
      <c r="F595" s="73" t="e">
        <f ca="1">_xludf.IFNA(VLOOKUP($A595,'Data Sheet'!$A:E,6,FALSE),"NA")</f>
        <v>#NAME?</v>
      </c>
      <c r="G595" s="63" t="e">
        <f ca="1">_xludf.IFNA(VLOOKUP($A595,'Data Sheet'!$A:F,7,FALSE),"NA")</f>
        <v>#NAME?</v>
      </c>
      <c r="H595" s="64" t="e">
        <f ca="1">_xludf.IFNA(VLOOKUP($A595,'Data Sheet'!$A:M,14,FALSE),"NA")</f>
        <v>#NAME?</v>
      </c>
      <c r="I595" s="64" t="e">
        <f ca="1">_xludf.IFNA(VLOOKUP($A595,'Data Sheet'!$A:N,15,FALSE),"NA")</f>
        <v>#NAME?</v>
      </c>
      <c r="J595" s="63" t="e">
        <f ca="1">_xludf.IFNA(VLOOKUP($A595,'Data Sheet'!$A:T,19,FALSE),"NA")</f>
        <v>#NAME?</v>
      </c>
      <c r="K595" s="64" t="e">
        <f ca="1">_xludf.IFNA(VLOOKUP($A595,'Data Sheet'!$A:T,20,FALSE),"NA")</f>
        <v>#NAME?</v>
      </c>
    </row>
    <row r="596" spans="2:11" ht="15.75" customHeight="1" x14ac:dyDescent="0.15">
      <c r="B596" s="60" t="e">
        <f ca="1">_xludf.IFNA(VLOOKUP($A596,'Data Sheet'!$A:B,2,FALSE),"NA")</f>
        <v>#NAME?</v>
      </c>
      <c r="C596" s="61" t="e">
        <f ca="1">_xludf.IFNA(VLOOKUP($A596,'Data Sheet'!$A:U,3,FALSE),"NA")</f>
        <v>#NAME?</v>
      </c>
      <c r="D596" s="61" t="e">
        <f ca="1">_xludf.IFNA(VLOOKUP($A596,'Data Sheet'!$A:C,4,FALSE),"NA")</f>
        <v>#NAME?</v>
      </c>
      <c r="E596" s="61" t="e">
        <f ca="1">_xludf.IFNA(VLOOKUP($A596,'Data Sheet'!$A:D,5,FALSE),"NA")</f>
        <v>#NAME?</v>
      </c>
      <c r="F596" s="73" t="e">
        <f ca="1">_xludf.IFNA(VLOOKUP($A596,'Data Sheet'!$A:E,6,FALSE),"NA")</f>
        <v>#NAME?</v>
      </c>
      <c r="G596" s="63" t="e">
        <f ca="1">_xludf.IFNA(VLOOKUP($A596,'Data Sheet'!$A:F,7,FALSE),"NA")</f>
        <v>#NAME?</v>
      </c>
      <c r="H596" s="64" t="e">
        <f ca="1">_xludf.IFNA(VLOOKUP($A596,'Data Sheet'!$A:M,14,FALSE),"NA")</f>
        <v>#NAME?</v>
      </c>
      <c r="I596" s="64" t="e">
        <f ca="1">_xludf.IFNA(VLOOKUP($A596,'Data Sheet'!$A:N,15,FALSE),"NA")</f>
        <v>#NAME?</v>
      </c>
      <c r="J596" s="63" t="e">
        <f ca="1">_xludf.IFNA(VLOOKUP($A596,'Data Sheet'!$A:T,19,FALSE),"NA")</f>
        <v>#NAME?</v>
      </c>
      <c r="K596" s="64" t="e">
        <f ca="1">_xludf.IFNA(VLOOKUP($A596,'Data Sheet'!$A:T,20,FALSE),"NA")</f>
        <v>#NAME?</v>
      </c>
    </row>
    <row r="597" spans="2:11" ht="15.75" customHeight="1" x14ac:dyDescent="0.15">
      <c r="B597" s="60" t="e">
        <f ca="1">_xludf.IFNA(VLOOKUP($A597,'Data Sheet'!$A:B,2,FALSE),"NA")</f>
        <v>#NAME?</v>
      </c>
      <c r="C597" s="61" t="e">
        <f ca="1">_xludf.IFNA(VLOOKUP($A597,'Data Sheet'!$A:U,3,FALSE),"NA")</f>
        <v>#NAME?</v>
      </c>
      <c r="D597" s="61" t="e">
        <f ca="1">_xludf.IFNA(VLOOKUP($A597,'Data Sheet'!$A:C,4,FALSE),"NA")</f>
        <v>#NAME?</v>
      </c>
      <c r="E597" s="61" t="e">
        <f ca="1">_xludf.IFNA(VLOOKUP($A597,'Data Sheet'!$A:D,5,FALSE),"NA")</f>
        <v>#NAME?</v>
      </c>
      <c r="F597" s="73" t="e">
        <f ca="1">_xludf.IFNA(VLOOKUP($A597,'Data Sheet'!$A:E,6,FALSE),"NA")</f>
        <v>#NAME?</v>
      </c>
      <c r="G597" s="63" t="e">
        <f ca="1">_xludf.IFNA(VLOOKUP($A597,'Data Sheet'!$A:F,7,FALSE),"NA")</f>
        <v>#NAME?</v>
      </c>
      <c r="H597" s="64" t="e">
        <f ca="1">_xludf.IFNA(VLOOKUP($A597,'Data Sheet'!$A:M,14,FALSE),"NA")</f>
        <v>#NAME?</v>
      </c>
      <c r="I597" s="64" t="e">
        <f ca="1">_xludf.IFNA(VLOOKUP($A597,'Data Sheet'!$A:N,15,FALSE),"NA")</f>
        <v>#NAME?</v>
      </c>
      <c r="J597" s="63" t="e">
        <f ca="1">_xludf.IFNA(VLOOKUP($A597,'Data Sheet'!$A:T,19,FALSE),"NA")</f>
        <v>#NAME?</v>
      </c>
      <c r="K597" s="64" t="e">
        <f ca="1">_xludf.IFNA(VLOOKUP($A597,'Data Sheet'!$A:T,20,FALSE),"NA")</f>
        <v>#NAME?</v>
      </c>
    </row>
    <row r="598" spans="2:11" ht="15.75" customHeight="1" x14ac:dyDescent="0.15">
      <c r="B598" s="60" t="e">
        <f ca="1">_xludf.IFNA(VLOOKUP($A598,'Data Sheet'!$A:B,2,FALSE),"NA")</f>
        <v>#NAME?</v>
      </c>
      <c r="C598" s="61" t="e">
        <f ca="1">_xludf.IFNA(VLOOKUP($A598,'Data Sheet'!$A:U,3,FALSE),"NA")</f>
        <v>#NAME?</v>
      </c>
      <c r="D598" s="61" t="e">
        <f ca="1">_xludf.IFNA(VLOOKUP($A598,'Data Sheet'!$A:C,4,FALSE),"NA")</f>
        <v>#NAME?</v>
      </c>
      <c r="E598" s="61" t="e">
        <f ca="1">_xludf.IFNA(VLOOKUP($A598,'Data Sheet'!$A:D,5,FALSE),"NA")</f>
        <v>#NAME?</v>
      </c>
      <c r="F598" s="73" t="e">
        <f ca="1">_xludf.IFNA(VLOOKUP($A598,'Data Sheet'!$A:E,6,FALSE),"NA")</f>
        <v>#NAME?</v>
      </c>
      <c r="G598" s="63" t="e">
        <f ca="1">_xludf.IFNA(VLOOKUP($A598,'Data Sheet'!$A:F,7,FALSE),"NA")</f>
        <v>#NAME?</v>
      </c>
      <c r="H598" s="64" t="e">
        <f ca="1">_xludf.IFNA(VLOOKUP($A598,'Data Sheet'!$A:M,14,FALSE),"NA")</f>
        <v>#NAME?</v>
      </c>
      <c r="I598" s="64" t="e">
        <f ca="1">_xludf.IFNA(VLOOKUP($A598,'Data Sheet'!$A:N,15,FALSE),"NA")</f>
        <v>#NAME?</v>
      </c>
      <c r="J598" s="63" t="e">
        <f ca="1">_xludf.IFNA(VLOOKUP($A598,'Data Sheet'!$A:T,19,FALSE),"NA")</f>
        <v>#NAME?</v>
      </c>
      <c r="K598" s="64" t="e">
        <f ca="1">_xludf.IFNA(VLOOKUP($A598,'Data Sheet'!$A:T,20,FALSE),"NA")</f>
        <v>#NAME?</v>
      </c>
    </row>
    <row r="599" spans="2:11" ht="15.75" customHeight="1" x14ac:dyDescent="0.15">
      <c r="B599" s="60" t="e">
        <f ca="1">_xludf.IFNA(VLOOKUP($A599,'Data Sheet'!$A:B,2,FALSE),"NA")</f>
        <v>#NAME?</v>
      </c>
      <c r="C599" s="61" t="e">
        <f ca="1">_xludf.IFNA(VLOOKUP($A599,'Data Sheet'!$A:U,3,FALSE),"NA")</f>
        <v>#NAME?</v>
      </c>
      <c r="D599" s="61" t="e">
        <f ca="1">_xludf.IFNA(VLOOKUP($A599,'Data Sheet'!$A:C,4,FALSE),"NA")</f>
        <v>#NAME?</v>
      </c>
      <c r="E599" s="61" t="e">
        <f ca="1">_xludf.IFNA(VLOOKUP($A599,'Data Sheet'!$A:D,5,FALSE),"NA")</f>
        <v>#NAME?</v>
      </c>
      <c r="F599" s="73" t="e">
        <f ca="1">_xludf.IFNA(VLOOKUP($A599,'Data Sheet'!$A:E,6,FALSE),"NA")</f>
        <v>#NAME?</v>
      </c>
      <c r="G599" s="63" t="e">
        <f ca="1">_xludf.IFNA(VLOOKUP($A599,'Data Sheet'!$A:F,7,FALSE),"NA")</f>
        <v>#NAME?</v>
      </c>
      <c r="H599" s="64" t="e">
        <f ca="1">_xludf.IFNA(VLOOKUP($A599,'Data Sheet'!$A:M,14,FALSE),"NA")</f>
        <v>#NAME?</v>
      </c>
      <c r="I599" s="64" t="e">
        <f ca="1">_xludf.IFNA(VLOOKUP($A599,'Data Sheet'!$A:N,15,FALSE),"NA")</f>
        <v>#NAME?</v>
      </c>
      <c r="J599" s="63" t="e">
        <f ca="1">_xludf.IFNA(VLOOKUP($A599,'Data Sheet'!$A:T,19,FALSE),"NA")</f>
        <v>#NAME?</v>
      </c>
      <c r="K599" s="64" t="e">
        <f ca="1">_xludf.IFNA(VLOOKUP($A599,'Data Sheet'!$A:T,20,FALSE),"NA")</f>
        <v>#NAME?</v>
      </c>
    </row>
    <row r="600" spans="2:11" ht="15.75" customHeight="1" x14ac:dyDescent="0.15">
      <c r="B600" s="60" t="e">
        <f ca="1">_xludf.IFNA(VLOOKUP($A600,'Data Sheet'!$A:B,2,FALSE),"NA")</f>
        <v>#NAME?</v>
      </c>
      <c r="C600" s="61" t="e">
        <f ca="1">_xludf.IFNA(VLOOKUP($A600,'Data Sheet'!$A:U,3,FALSE),"NA")</f>
        <v>#NAME?</v>
      </c>
      <c r="D600" s="61" t="e">
        <f ca="1">_xludf.IFNA(VLOOKUP($A600,'Data Sheet'!$A:C,4,FALSE),"NA")</f>
        <v>#NAME?</v>
      </c>
      <c r="E600" s="61" t="e">
        <f ca="1">_xludf.IFNA(VLOOKUP($A600,'Data Sheet'!$A:D,5,FALSE),"NA")</f>
        <v>#NAME?</v>
      </c>
      <c r="F600" s="73" t="e">
        <f ca="1">_xludf.IFNA(VLOOKUP($A600,'Data Sheet'!$A:E,6,FALSE),"NA")</f>
        <v>#NAME?</v>
      </c>
      <c r="G600" s="63" t="e">
        <f ca="1">_xludf.IFNA(VLOOKUP($A600,'Data Sheet'!$A:F,7,FALSE),"NA")</f>
        <v>#NAME?</v>
      </c>
      <c r="H600" s="64" t="e">
        <f ca="1">_xludf.IFNA(VLOOKUP($A600,'Data Sheet'!$A:M,14,FALSE),"NA")</f>
        <v>#NAME?</v>
      </c>
      <c r="I600" s="64" t="e">
        <f ca="1">_xludf.IFNA(VLOOKUP($A600,'Data Sheet'!$A:N,15,FALSE),"NA")</f>
        <v>#NAME?</v>
      </c>
      <c r="J600" s="63" t="e">
        <f ca="1">_xludf.IFNA(VLOOKUP($A600,'Data Sheet'!$A:T,19,FALSE),"NA")</f>
        <v>#NAME?</v>
      </c>
      <c r="K600" s="64" t="e">
        <f ca="1">_xludf.IFNA(VLOOKUP($A600,'Data Sheet'!$A:T,20,FALSE),"NA")</f>
        <v>#NAME?</v>
      </c>
    </row>
    <row r="601" spans="2:11" ht="15.75" customHeight="1" x14ac:dyDescent="0.15">
      <c r="B601" s="60" t="e">
        <f ca="1">_xludf.IFNA(VLOOKUP($A601,'Data Sheet'!$A:B,2,FALSE),"NA")</f>
        <v>#NAME?</v>
      </c>
      <c r="C601" s="61" t="e">
        <f ca="1">_xludf.IFNA(VLOOKUP($A601,'Data Sheet'!$A:U,3,FALSE),"NA")</f>
        <v>#NAME?</v>
      </c>
      <c r="D601" s="61" t="e">
        <f ca="1">_xludf.IFNA(VLOOKUP($A601,'Data Sheet'!$A:C,4,FALSE),"NA")</f>
        <v>#NAME?</v>
      </c>
      <c r="E601" s="61" t="e">
        <f ca="1">_xludf.IFNA(VLOOKUP($A601,'Data Sheet'!$A:D,5,FALSE),"NA")</f>
        <v>#NAME?</v>
      </c>
      <c r="F601" s="73" t="e">
        <f ca="1">_xludf.IFNA(VLOOKUP($A601,'Data Sheet'!$A:E,6,FALSE),"NA")</f>
        <v>#NAME?</v>
      </c>
      <c r="G601" s="63" t="e">
        <f ca="1">_xludf.IFNA(VLOOKUP($A601,'Data Sheet'!$A:F,7,FALSE),"NA")</f>
        <v>#NAME?</v>
      </c>
      <c r="H601" s="64" t="e">
        <f ca="1">_xludf.IFNA(VLOOKUP($A601,'Data Sheet'!$A:M,14,FALSE),"NA")</f>
        <v>#NAME?</v>
      </c>
      <c r="I601" s="64" t="e">
        <f ca="1">_xludf.IFNA(VLOOKUP($A601,'Data Sheet'!$A:N,15,FALSE),"NA")</f>
        <v>#NAME?</v>
      </c>
      <c r="J601" s="63" t="e">
        <f ca="1">_xludf.IFNA(VLOOKUP($A601,'Data Sheet'!$A:T,19,FALSE),"NA")</f>
        <v>#NAME?</v>
      </c>
      <c r="K601" s="64" t="e">
        <f ca="1">_xludf.IFNA(VLOOKUP($A601,'Data Sheet'!$A:T,20,FALSE),"NA")</f>
        <v>#NAME?</v>
      </c>
    </row>
    <row r="602" spans="2:11" ht="15.75" customHeight="1" x14ac:dyDescent="0.15">
      <c r="B602" s="60" t="e">
        <f ca="1">_xludf.IFNA(VLOOKUP($A602,'Data Sheet'!$A:B,2,FALSE),"NA")</f>
        <v>#NAME?</v>
      </c>
      <c r="C602" s="61" t="e">
        <f ca="1">_xludf.IFNA(VLOOKUP($A602,'Data Sheet'!$A:U,3,FALSE),"NA")</f>
        <v>#NAME?</v>
      </c>
      <c r="D602" s="61" t="e">
        <f ca="1">_xludf.IFNA(VLOOKUP($A602,'Data Sheet'!$A:C,4,FALSE),"NA")</f>
        <v>#NAME?</v>
      </c>
      <c r="E602" s="61" t="e">
        <f ca="1">_xludf.IFNA(VLOOKUP($A602,'Data Sheet'!$A:D,5,FALSE),"NA")</f>
        <v>#NAME?</v>
      </c>
      <c r="F602" s="73" t="e">
        <f ca="1">_xludf.IFNA(VLOOKUP($A602,'Data Sheet'!$A:E,6,FALSE),"NA")</f>
        <v>#NAME?</v>
      </c>
      <c r="G602" s="63" t="e">
        <f ca="1">_xludf.IFNA(VLOOKUP($A602,'Data Sheet'!$A:F,7,FALSE),"NA")</f>
        <v>#NAME?</v>
      </c>
      <c r="H602" s="64" t="e">
        <f ca="1">_xludf.IFNA(VLOOKUP($A602,'Data Sheet'!$A:M,14,FALSE),"NA")</f>
        <v>#NAME?</v>
      </c>
      <c r="I602" s="64" t="e">
        <f ca="1">_xludf.IFNA(VLOOKUP($A602,'Data Sheet'!$A:N,15,FALSE),"NA")</f>
        <v>#NAME?</v>
      </c>
      <c r="J602" s="63" t="e">
        <f ca="1">_xludf.IFNA(VLOOKUP($A602,'Data Sheet'!$A:T,19,FALSE),"NA")</f>
        <v>#NAME?</v>
      </c>
      <c r="K602" s="64" t="e">
        <f ca="1">_xludf.IFNA(VLOOKUP($A602,'Data Sheet'!$A:T,20,FALSE),"NA")</f>
        <v>#NAME?</v>
      </c>
    </row>
    <row r="603" spans="2:11" ht="15.75" customHeight="1" x14ac:dyDescent="0.15">
      <c r="B603" s="60" t="e">
        <f ca="1">_xludf.IFNA(VLOOKUP($A603,'Data Sheet'!$A:B,2,FALSE),"NA")</f>
        <v>#NAME?</v>
      </c>
      <c r="C603" s="61" t="e">
        <f ca="1">_xludf.IFNA(VLOOKUP($A603,'Data Sheet'!$A:U,3,FALSE),"NA")</f>
        <v>#NAME?</v>
      </c>
      <c r="D603" s="61" t="e">
        <f ca="1">_xludf.IFNA(VLOOKUP($A603,'Data Sheet'!$A:C,4,FALSE),"NA")</f>
        <v>#NAME?</v>
      </c>
      <c r="E603" s="61" t="e">
        <f ca="1">_xludf.IFNA(VLOOKUP($A603,'Data Sheet'!$A:D,5,FALSE),"NA")</f>
        <v>#NAME?</v>
      </c>
      <c r="F603" s="73" t="e">
        <f ca="1">_xludf.IFNA(VLOOKUP($A603,'Data Sheet'!$A:E,6,FALSE),"NA")</f>
        <v>#NAME?</v>
      </c>
      <c r="G603" s="63" t="e">
        <f ca="1">_xludf.IFNA(VLOOKUP($A603,'Data Sheet'!$A:F,7,FALSE),"NA")</f>
        <v>#NAME?</v>
      </c>
      <c r="H603" s="64" t="e">
        <f ca="1">_xludf.IFNA(VLOOKUP($A603,'Data Sheet'!$A:M,14,FALSE),"NA")</f>
        <v>#NAME?</v>
      </c>
      <c r="I603" s="64" t="e">
        <f ca="1">_xludf.IFNA(VLOOKUP($A603,'Data Sheet'!$A:N,15,FALSE),"NA")</f>
        <v>#NAME?</v>
      </c>
      <c r="J603" s="63" t="e">
        <f ca="1">_xludf.IFNA(VLOOKUP($A603,'Data Sheet'!$A:T,19,FALSE),"NA")</f>
        <v>#NAME?</v>
      </c>
      <c r="K603" s="64" t="e">
        <f ca="1">_xludf.IFNA(VLOOKUP($A603,'Data Sheet'!$A:T,20,FALSE),"NA")</f>
        <v>#NAME?</v>
      </c>
    </row>
    <row r="604" spans="2:11" ht="15.75" customHeight="1" x14ac:dyDescent="0.15">
      <c r="B604" s="60" t="e">
        <f ca="1">_xludf.IFNA(VLOOKUP($A604,'Data Sheet'!$A:B,2,FALSE),"NA")</f>
        <v>#NAME?</v>
      </c>
      <c r="C604" s="61" t="e">
        <f ca="1">_xludf.IFNA(VLOOKUP($A604,'Data Sheet'!$A:U,3,FALSE),"NA")</f>
        <v>#NAME?</v>
      </c>
      <c r="D604" s="61" t="e">
        <f ca="1">_xludf.IFNA(VLOOKUP($A604,'Data Sheet'!$A:C,4,FALSE),"NA")</f>
        <v>#NAME?</v>
      </c>
      <c r="E604" s="61" t="e">
        <f ca="1">_xludf.IFNA(VLOOKUP($A604,'Data Sheet'!$A:D,5,FALSE),"NA")</f>
        <v>#NAME?</v>
      </c>
      <c r="F604" s="73" t="e">
        <f ca="1">_xludf.IFNA(VLOOKUP($A604,'Data Sheet'!$A:E,6,FALSE),"NA")</f>
        <v>#NAME?</v>
      </c>
      <c r="G604" s="63" t="e">
        <f ca="1">_xludf.IFNA(VLOOKUP($A604,'Data Sheet'!$A:F,7,FALSE),"NA")</f>
        <v>#NAME?</v>
      </c>
      <c r="H604" s="64" t="e">
        <f ca="1">_xludf.IFNA(VLOOKUP($A604,'Data Sheet'!$A:M,14,FALSE),"NA")</f>
        <v>#NAME?</v>
      </c>
      <c r="I604" s="64" t="e">
        <f ca="1">_xludf.IFNA(VLOOKUP($A604,'Data Sheet'!$A:N,15,FALSE),"NA")</f>
        <v>#NAME?</v>
      </c>
      <c r="J604" s="63" t="e">
        <f ca="1">_xludf.IFNA(VLOOKUP($A604,'Data Sheet'!$A:T,19,FALSE),"NA")</f>
        <v>#NAME?</v>
      </c>
      <c r="K604" s="64" t="e">
        <f ca="1">_xludf.IFNA(VLOOKUP($A604,'Data Sheet'!$A:T,20,FALSE),"NA")</f>
        <v>#NAME?</v>
      </c>
    </row>
    <row r="605" spans="2:11" ht="15.75" customHeight="1" x14ac:dyDescent="0.15">
      <c r="B605" s="60" t="e">
        <f ca="1">_xludf.IFNA(VLOOKUP($A605,'Data Sheet'!$A:B,2,FALSE),"NA")</f>
        <v>#NAME?</v>
      </c>
      <c r="C605" s="61" t="e">
        <f ca="1">_xludf.IFNA(VLOOKUP($A605,'Data Sheet'!$A:U,3,FALSE),"NA")</f>
        <v>#NAME?</v>
      </c>
      <c r="D605" s="61" t="e">
        <f ca="1">_xludf.IFNA(VLOOKUP($A605,'Data Sheet'!$A:C,4,FALSE),"NA")</f>
        <v>#NAME?</v>
      </c>
      <c r="E605" s="61" t="e">
        <f ca="1">_xludf.IFNA(VLOOKUP($A605,'Data Sheet'!$A:D,5,FALSE),"NA")</f>
        <v>#NAME?</v>
      </c>
      <c r="F605" s="73" t="e">
        <f ca="1">_xludf.IFNA(VLOOKUP($A605,'Data Sheet'!$A:E,6,FALSE),"NA")</f>
        <v>#NAME?</v>
      </c>
      <c r="G605" s="63" t="e">
        <f ca="1">_xludf.IFNA(VLOOKUP($A605,'Data Sheet'!$A:F,7,FALSE),"NA")</f>
        <v>#NAME?</v>
      </c>
      <c r="H605" s="64" t="e">
        <f ca="1">_xludf.IFNA(VLOOKUP($A605,'Data Sheet'!$A:M,14,FALSE),"NA")</f>
        <v>#NAME?</v>
      </c>
      <c r="I605" s="64" t="e">
        <f ca="1">_xludf.IFNA(VLOOKUP($A605,'Data Sheet'!$A:N,15,FALSE),"NA")</f>
        <v>#NAME?</v>
      </c>
      <c r="J605" s="63" t="e">
        <f ca="1">_xludf.IFNA(VLOOKUP($A605,'Data Sheet'!$A:T,19,FALSE),"NA")</f>
        <v>#NAME?</v>
      </c>
      <c r="K605" s="64" t="e">
        <f ca="1">_xludf.IFNA(VLOOKUP($A605,'Data Sheet'!$A:T,20,FALSE),"NA")</f>
        <v>#NAME?</v>
      </c>
    </row>
    <row r="606" spans="2:11" ht="15.75" customHeight="1" x14ac:dyDescent="0.15">
      <c r="B606" s="60" t="e">
        <f ca="1">_xludf.IFNA(VLOOKUP($A606,'Data Sheet'!$A:B,2,FALSE),"NA")</f>
        <v>#NAME?</v>
      </c>
      <c r="C606" s="61" t="e">
        <f ca="1">_xludf.IFNA(VLOOKUP($A606,'Data Sheet'!$A:U,3,FALSE),"NA")</f>
        <v>#NAME?</v>
      </c>
      <c r="D606" s="61" t="e">
        <f ca="1">_xludf.IFNA(VLOOKUP($A606,'Data Sheet'!$A:C,4,FALSE),"NA")</f>
        <v>#NAME?</v>
      </c>
      <c r="E606" s="61" t="e">
        <f ca="1">_xludf.IFNA(VLOOKUP($A606,'Data Sheet'!$A:D,5,FALSE),"NA")</f>
        <v>#NAME?</v>
      </c>
      <c r="F606" s="73" t="e">
        <f ca="1">_xludf.IFNA(VLOOKUP($A606,'Data Sheet'!$A:E,6,FALSE),"NA")</f>
        <v>#NAME?</v>
      </c>
      <c r="G606" s="63" t="e">
        <f ca="1">_xludf.IFNA(VLOOKUP($A606,'Data Sheet'!$A:F,7,FALSE),"NA")</f>
        <v>#NAME?</v>
      </c>
      <c r="H606" s="64" t="e">
        <f ca="1">_xludf.IFNA(VLOOKUP($A606,'Data Sheet'!$A:M,14,FALSE),"NA")</f>
        <v>#NAME?</v>
      </c>
      <c r="I606" s="64" t="e">
        <f ca="1">_xludf.IFNA(VLOOKUP($A606,'Data Sheet'!$A:N,15,FALSE),"NA")</f>
        <v>#NAME?</v>
      </c>
      <c r="J606" s="63" t="e">
        <f ca="1">_xludf.IFNA(VLOOKUP($A606,'Data Sheet'!$A:T,19,FALSE),"NA")</f>
        <v>#NAME?</v>
      </c>
      <c r="K606" s="64" t="e">
        <f ca="1">_xludf.IFNA(VLOOKUP($A606,'Data Sheet'!$A:T,20,FALSE),"NA")</f>
        <v>#NAME?</v>
      </c>
    </row>
    <row r="607" spans="2:11" ht="15.75" customHeight="1" x14ac:dyDescent="0.15">
      <c r="B607" s="60" t="e">
        <f ca="1">_xludf.IFNA(VLOOKUP($A607,'Data Sheet'!$A:B,2,FALSE),"NA")</f>
        <v>#NAME?</v>
      </c>
      <c r="C607" s="61" t="e">
        <f ca="1">_xludf.IFNA(VLOOKUP($A607,'Data Sheet'!$A:U,3,FALSE),"NA")</f>
        <v>#NAME?</v>
      </c>
      <c r="D607" s="61" t="e">
        <f ca="1">_xludf.IFNA(VLOOKUP($A607,'Data Sheet'!$A:C,4,FALSE),"NA")</f>
        <v>#NAME?</v>
      </c>
      <c r="E607" s="61" t="e">
        <f ca="1">_xludf.IFNA(VLOOKUP($A607,'Data Sheet'!$A:D,5,FALSE),"NA")</f>
        <v>#NAME?</v>
      </c>
      <c r="F607" s="73" t="e">
        <f ca="1">_xludf.IFNA(VLOOKUP($A607,'Data Sheet'!$A:E,6,FALSE),"NA")</f>
        <v>#NAME?</v>
      </c>
      <c r="G607" s="63" t="e">
        <f ca="1">_xludf.IFNA(VLOOKUP($A607,'Data Sheet'!$A:F,7,FALSE),"NA")</f>
        <v>#NAME?</v>
      </c>
      <c r="H607" s="64" t="e">
        <f ca="1">_xludf.IFNA(VLOOKUP($A607,'Data Sheet'!$A:M,14,FALSE),"NA")</f>
        <v>#NAME?</v>
      </c>
      <c r="I607" s="64" t="e">
        <f ca="1">_xludf.IFNA(VLOOKUP($A607,'Data Sheet'!$A:N,15,FALSE),"NA")</f>
        <v>#NAME?</v>
      </c>
      <c r="J607" s="63" t="e">
        <f ca="1">_xludf.IFNA(VLOOKUP($A607,'Data Sheet'!$A:T,19,FALSE),"NA")</f>
        <v>#NAME?</v>
      </c>
      <c r="K607" s="64" t="e">
        <f ca="1">_xludf.IFNA(VLOOKUP($A607,'Data Sheet'!$A:T,20,FALSE),"NA")</f>
        <v>#NAME?</v>
      </c>
    </row>
    <row r="608" spans="2:11" ht="15.75" customHeight="1" x14ac:dyDescent="0.15">
      <c r="B608" s="60" t="e">
        <f ca="1">_xludf.IFNA(VLOOKUP($A608,'Data Sheet'!$A:B,2,FALSE),"NA")</f>
        <v>#NAME?</v>
      </c>
      <c r="C608" s="61" t="e">
        <f ca="1">_xludf.IFNA(VLOOKUP($A608,'Data Sheet'!$A:U,3,FALSE),"NA")</f>
        <v>#NAME?</v>
      </c>
      <c r="D608" s="61" t="e">
        <f ca="1">_xludf.IFNA(VLOOKUP($A608,'Data Sheet'!$A:C,4,FALSE),"NA")</f>
        <v>#NAME?</v>
      </c>
      <c r="E608" s="61" t="e">
        <f ca="1">_xludf.IFNA(VLOOKUP($A608,'Data Sheet'!$A:D,5,FALSE),"NA")</f>
        <v>#NAME?</v>
      </c>
      <c r="F608" s="73" t="e">
        <f ca="1">_xludf.IFNA(VLOOKUP($A608,'Data Sheet'!$A:E,6,FALSE),"NA")</f>
        <v>#NAME?</v>
      </c>
      <c r="G608" s="63" t="e">
        <f ca="1">_xludf.IFNA(VLOOKUP($A608,'Data Sheet'!$A:F,7,FALSE),"NA")</f>
        <v>#NAME?</v>
      </c>
      <c r="H608" s="64" t="e">
        <f ca="1">_xludf.IFNA(VLOOKUP($A608,'Data Sheet'!$A:M,14,FALSE),"NA")</f>
        <v>#NAME?</v>
      </c>
      <c r="I608" s="64" t="e">
        <f ca="1">_xludf.IFNA(VLOOKUP($A608,'Data Sheet'!$A:N,15,FALSE),"NA")</f>
        <v>#NAME?</v>
      </c>
      <c r="J608" s="63" t="e">
        <f ca="1">_xludf.IFNA(VLOOKUP($A608,'Data Sheet'!$A:T,19,FALSE),"NA")</f>
        <v>#NAME?</v>
      </c>
      <c r="K608" s="64" t="e">
        <f ca="1">_xludf.IFNA(VLOOKUP($A608,'Data Sheet'!$A:T,20,FALSE),"NA")</f>
        <v>#NAME?</v>
      </c>
    </row>
    <row r="609" spans="2:11" ht="15.75" customHeight="1" x14ac:dyDescent="0.15">
      <c r="B609" s="60" t="e">
        <f ca="1">_xludf.IFNA(VLOOKUP($A609,'Data Sheet'!$A:B,2,FALSE),"NA")</f>
        <v>#NAME?</v>
      </c>
      <c r="C609" s="61" t="e">
        <f ca="1">_xludf.IFNA(VLOOKUP($A609,'Data Sheet'!$A:U,3,FALSE),"NA")</f>
        <v>#NAME?</v>
      </c>
      <c r="D609" s="61" t="e">
        <f ca="1">_xludf.IFNA(VLOOKUP($A609,'Data Sheet'!$A:C,4,FALSE),"NA")</f>
        <v>#NAME?</v>
      </c>
      <c r="E609" s="61" t="e">
        <f ca="1">_xludf.IFNA(VLOOKUP($A609,'Data Sheet'!$A:D,5,FALSE),"NA")</f>
        <v>#NAME?</v>
      </c>
      <c r="F609" s="73" t="e">
        <f ca="1">_xludf.IFNA(VLOOKUP($A609,'Data Sheet'!$A:E,6,FALSE),"NA")</f>
        <v>#NAME?</v>
      </c>
      <c r="G609" s="63" t="e">
        <f ca="1">_xludf.IFNA(VLOOKUP($A609,'Data Sheet'!$A:F,7,FALSE),"NA")</f>
        <v>#NAME?</v>
      </c>
      <c r="H609" s="64" t="e">
        <f ca="1">_xludf.IFNA(VLOOKUP($A609,'Data Sheet'!$A:M,14,FALSE),"NA")</f>
        <v>#NAME?</v>
      </c>
      <c r="I609" s="64" t="e">
        <f ca="1">_xludf.IFNA(VLOOKUP($A609,'Data Sheet'!$A:N,15,FALSE),"NA")</f>
        <v>#NAME?</v>
      </c>
      <c r="J609" s="63" t="e">
        <f ca="1">_xludf.IFNA(VLOOKUP($A609,'Data Sheet'!$A:T,19,FALSE),"NA")</f>
        <v>#NAME?</v>
      </c>
      <c r="K609" s="64" t="e">
        <f ca="1">_xludf.IFNA(VLOOKUP($A609,'Data Sheet'!$A:T,20,FALSE),"NA")</f>
        <v>#NAME?</v>
      </c>
    </row>
    <row r="610" spans="2:11" ht="15.75" customHeight="1" x14ac:dyDescent="0.15">
      <c r="B610" s="60" t="e">
        <f ca="1">_xludf.IFNA(VLOOKUP($A610,'Data Sheet'!$A:B,2,FALSE),"NA")</f>
        <v>#NAME?</v>
      </c>
      <c r="C610" s="61" t="e">
        <f ca="1">_xludf.IFNA(VLOOKUP($A610,'Data Sheet'!$A:U,3,FALSE),"NA")</f>
        <v>#NAME?</v>
      </c>
      <c r="D610" s="61" t="e">
        <f ca="1">_xludf.IFNA(VLOOKUP($A610,'Data Sheet'!$A:C,4,FALSE),"NA")</f>
        <v>#NAME?</v>
      </c>
      <c r="E610" s="61" t="e">
        <f ca="1">_xludf.IFNA(VLOOKUP($A610,'Data Sheet'!$A:D,5,FALSE),"NA")</f>
        <v>#NAME?</v>
      </c>
      <c r="F610" s="73" t="e">
        <f ca="1">_xludf.IFNA(VLOOKUP($A610,'Data Sheet'!$A:E,6,FALSE),"NA")</f>
        <v>#NAME?</v>
      </c>
      <c r="G610" s="63" t="e">
        <f ca="1">_xludf.IFNA(VLOOKUP($A610,'Data Sheet'!$A:F,7,FALSE),"NA")</f>
        <v>#NAME?</v>
      </c>
      <c r="H610" s="64" t="e">
        <f ca="1">_xludf.IFNA(VLOOKUP($A610,'Data Sheet'!$A:M,14,FALSE),"NA")</f>
        <v>#NAME?</v>
      </c>
      <c r="I610" s="64" t="e">
        <f ca="1">_xludf.IFNA(VLOOKUP($A610,'Data Sheet'!$A:N,15,FALSE),"NA")</f>
        <v>#NAME?</v>
      </c>
      <c r="J610" s="63" t="e">
        <f ca="1">_xludf.IFNA(VLOOKUP($A610,'Data Sheet'!$A:T,19,FALSE),"NA")</f>
        <v>#NAME?</v>
      </c>
      <c r="K610" s="64" t="e">
        <f ca="1">_xludf.IFNA(VLOOKUP($A610,'Data Sheet'!$A:T,20,FALSE),"NA")</f>
        <v>#NAME?</v>
      </c>
    </row>
    <row r="611" spans="2:11" ht="15.75" customHeight="1" x14ac:dyDescent="0.15">
      <c r="B611" s="60" t="e">
        <f ca="1">_xludf.IFNA(VLOOKUP($A611,'Data Sheet'!$A:B,2,FALSE),"NA")</f>
        <v>#NAME?</v>
      </c>
      <c r="C611" s="61" t="e">
        <f ca="1">_xludf.IFNA(VLOOKUP($A611,'Data Sheet'!$A:U,3,FALSE),"NA")</f>
        <v>#NAME?</v>
      </c>
      <c r="D611" s="61" t="e">
        <f ca="1">_xludf.IFNA(VLOOKUP($A611,'Data Sheet'!$A:C,4,FALSE),"NA")</f>
        <v>#NAME?</v>
      </c>
      <c r="E611" s="61" t="e">
        <f ca="1">_xludf.IFNA(VLOOKUP($A611,'Data Sheet'!$A:D,5,FALSE),"NA")</f>
        <v>#NAME?</v>
      </c>
      <c r="F611" s="73" t="e">
        <f ca="1">_xludf.IFNA(VLOOKUP($A611,'Data Sheet'!$A:E,6,FALSE),"NA")</f>
        <v>#NAME?</v>
      </c>
      <c r="G611" s="63" t="e">
        <f ca="1">_xludf.IFNA(VLOOKUP($A611,'Data Sheet'!$A:F,7,FALSE),"NA")</f>
        <v>#NAME?</v>
      </c>
      <c r="H611" s="64" t="e">
        <f ca="1">_xludf.IFNA(VLOOKUP($A611,'Data Sheet'!$A:M,14,FALSE),"NA")</f>
        <v>#NAME?</v>
      </c>
      <c r="I611" s="64" t="e">
        <f ca="1">_xludf.IFNA(VLOOKUP($A611,'Data Sheet'!$A:N,15,FALSE),"NA")</f>
        <v>#NAME?</v>
      </c>
      <c r="J611" s="63" t="e">
        <f ca="1">_xludf.IFNA(VLOOKUP($A611,'Data Sheet'!$A:T,19,FALSE),"NA")</f>
        <v>#NAME?</v>
      </c>
      <c r="K611" s="64" t="e">
        <f ca="1">_xludf.IFNA(VLOOKUP($A611,'Data Sheet'!$A:T,20,FALSE),"NA")</f>
        <v>#NAME?</v>
      </c>
    </row>
    <row r="612" spans="2:11" ht="15.75" customHeight="1" x14ac:dyDescent="0.15">
      <c r="B612" s="60" t="e">
        <f ca="1">_xludf.IFNA(VLOOKUP($A612,'Data Sheet'!$A:B,2,FALSE),"NA")</f>
        <v>#NAME?</v>
      </c>
      <c r="C612" s="61" t="e">
        <f ca="1">_xludf.IFNA(VLOOKUP($A612,'Data Sheet'!$A:U,3,FALSE),"NA")</f>
        <v>#NAME?</v>
      </c>
      <c r="D612" s="61" t="e">
        <f ca="1">_xludf.IFNA(VLOOKUP($A612,'Data Sheet'!$A:C,4,FALSE),"NA")</f>
        <v>#NAME?</v>
      </c>
      <c r="E612" s="61" t="e">
        <f ca="1">_xludf.IFNA(VLOOKUP($A612,'Data Sheet'!$A:D,5,FALSE),"NA")</f>
        <v>#NAME?</v>
      </c>
      <c r="F612" s="73" t="e">
        <f ca="1">_xludf.IFNA(VLOOKUP($A612,'Data Sheet'!$A:E,6,FALSE),"NA")</f>
        <v>#NAME?</v>
      </c>
      <c r="G612" s="63" t="e">
        <f ca="1">_xludf.IFNA(VLOOKUP($A612,'Data Sheet'!$A:F,7,FALSE),"NA")</f>
        <v>#NAME?</v>
      </c>
      <c r="H612" s="64" t="e">
        <f ca="1">_xludf.IFNA(VLOOKUP($A612,'Data Sheet'!$A:M,14,FALSE),"NA")</f>
        <v>#NAME?</v>
      </c>
      <c r="I612" s="64" t="e">
        <f ca="1">_xludf.IFNA(VLOOKUP($A612,'Data Sheet'!$A:N,15,FALSE),"NA")</f>
        <v>#NAME?</v>
      </c>
      <c r="J612" s="63" t="e">
        <f ca="1">_xludf.IFNA(VLOOKUP($A612,'Data Sheet'!$A:T,19,FALSE),"NA")</f>
        <v>#NAME?</v>
      </c>
      <c r="K612" s="64" t="e">
        <f ca="1">_xludf.IFNA(VLOOKUP($A612,'Data Sheet'!$A:T,20,FALSE),"NA")</f>
        <v>#NAME?</v>
      </c>
    </row>
    <row r="613" spans="2:11" ht="15.75" customHeight="1" x14ac:dyDescent="0.15">
      <c r="B613" s="60" t="e">
        <f ca="1">_xludf.IFNA(VLOOKUP($A613,'Data Sheet'!$A:B,2,FALSE),"NA")</f>
        <v>#NAME?</v>
      </c>
      <c r="C613" s="61" t="e">
        <f ca="1">_xludf.IFNA(VLOOKUP($A613,'Data Sheet'!$A:U,3,FALSE),"NA")</f>
        <v>#NAME?</v>
      </c>
      <c r="D613" s="61" t="e">
        <f ca="1">_xludf.IFNA(VLOOKUP($A613,'Data Sheet'!$A:C,4,FALSE),"NA")</f>
        <v>#NAME?</v>
      </c>
      <c r="E613" s="61" t="e">
        <f ca="1">_xludf.IFNA(VLOOKUP($A613,'Data Sheet'!$A:D,5,FALSE),"NA")</f>
        <v>#NAME?</v>
      </c>
      <c r="F613" s="73" t="e">
        <f ca="1">_xludf.IFNA(VLOOKUP($A613,'Data Sheet'!$A:E,6,FALSE),"NA")</f>
        <v>#NAME?</v>
      </c>
      <c r="G613" s="63" t="e">
        <f ca="1">_xludf.IFNA(VLOOKUP($A613,'Data Sheet'!$A:F,7,FALSE),"NA")</f>
        <v>#NAME?</v>
      </c>
      <c r="H613" s="64" t="e">
        <f ca="1">_xludf.IFNA(VLOOKUP($A613,'Data Sheet'!$A:M,14,FALSE),"NA")</f>
        <v>#NAME?</v>
      </c>
      <c r="I613" s="64" t="e">
        <f ca="1">_xludf.IFNA(VLOOKUP($A613,'Data Sheet'!$A:N,15,FALSE),"NA")</f>
        <v>#NAME?</v>
      </c>
      <c r="J613" s="63" t="e">
        <f ca="1">_xludf.IFNA(VLOOKUP($A613,'Data Sheet'!$A:T,19,FALSE),"NA")</f>
        <v>#NAME?</v>
      </c>
      <c r="K613" s="64" t="e">
        <f ca="1">_xludf.IFNA(VLOOKUP($A613,'Data Sheet'!$A:T,20,FALSE),"NA")</f>
        <v>#NAME?</v>
      </c>
    </row>
    <row r="614" spans="2:11" ht="15.75" customHeight="1" x14ac:dyDescent="0.15">
      <c r="B614" s="60" t="e">
        <f ca="1">_xludf.IFNA(VLOOKUP($A614,'Data Sheet'!$A:B,2,FALSE),"NA")</f>
        <v>#NAME?</v>
      </c>
      <c r="C614" s="61" t="e">
        <f ca="1">_xludf.IFNA(VLOOKUP($A614,'Data Sheet'!$A:U,3,FALSE),"NA")</f>
        <v>#NAME?</v>
      </c>
      <c r="D614" s="61" t="e">
        <f ca="1">_xludf.IFNA(VLOOKUP($A614,'Data Sheet'!$A:C,4,FALSE),"NA")</f>
        <v>#NAME?</v>
      </c>
      <c r="E614" s="61" t="e">
        <f ca="1">_xludf.IFNA(VLOOKUP($A614,'Data Sheet'!$A:D,5,FALSE),"NA")</f>
        <v>#NAME?</v>
      </c>
      <c r="F614" s="73" t="e">
        <f ca="1">_xludf.IFNA(VLOOKUP($A614,'Data Sheet'!$A:E,6,FALSE),"NA")</f>
        <v>#NAME?</v>
      </c>
      <c r="G614" s="63" t="e">
        <f ca="1">_xludf.IFNA(VLOOKUP($A614,'Data Sheet'!$A:F,7,FALSE),"NA")</f>
        <v>#NAME?</v>
      </c>
      <c r="H614" s="64" t="e">
        <f ca="1">_xludf.IFNA(VLOOKUP($A614,'Data Sheet'!$A:M,14,FALSE),"NA")</f>
        <v>#NAME?</v>
      </c>
      <c r="I614" s="64" t="e">
        <f ca="1">_xludf.IFNA(VLOOKUP($A614,'Data Sheet'!$A:N,15,FALSE),"NA")</f>
        <v>#NAME?</v>
      </c>
      <c r="J614" s="63" t="e">
        <f ca="1">_xludf.IFNA(VLOOKUP($A614,'Data Sheet'!$A:T,19,FALSE),"NA")</f>
        <v>#NAME?</v>
      </c>
      <c r="K614" s="64" t="e">
        <f ca="1">_xludf.IFNA(VLOOKUP($A614,'Data Sheet'!$A:T,20,FALSE),"NA")</f>
        <v>#NAME?</v>
      </c>
    </row>
    <row r="615" spans="2:11" ht="15.75" customHeight="1" x14ac:dyDescent="0.15">
      <c r="B615" s="60" t="e">
        <f ca="1">_xludf.IFNA(VLOOKUP($A615,'Data Sheet'!$A:B,2,FALSE),"NA")</f>
        <v>#NAME?</v>
      </c>
      <c r="C615" s="61" t="e">
        <f ca="1">_xludf.IFNA(VLOOKUP($A615,'Data Sheet'!$A:U,3,FALSE),"NA")</f>
        <v>#NAME?</v>
      </c>
      <c r="D615" s="61" t="e">
        <f ca="1">_xludf.IFNA(VLOOKUP($A615,'Data Sheet'!$A:C,4,FALSE),"NA")</f>
        <v>#NAME?</v>
      </c>
      <c r="E615" s="61" t="e">
        <f ca="1">_xludf.IFNA(VLOOKUP($A615,'Data Sheet'!$A:D,5,FALSE),"NA")</f>
        <v>#NAME?</v>
      </c>
      <c r="F615" s="73" t="e">
        <f ca="1">_xludf.IFNA(VLOOKUP($A615,'Data Sheet'!$A:E,6,FALSE),"NA")</f>
        <v>#NAME?</v>
      </c>
      <c r="G615" s="63" t="e">
        <f ca="1">_xludf.IFNA(VLOOKUP($A615,'Data Sheet'!$A:F,7,FALSE),"NA")</f>
        <v>#NAME?</v>
      </c>
      <c r="H615" s="64" t="e">
        <f ca="1">_xludf.IFNA(VLOOKUP($A615,'Data Sheet'!$A:M,14,FALSE),"NA")</f>
        <v>#NAME?</v>
      </c>
      <c r="I615" s="64" t="e">
        <f ca="1">_xludf.IFNA(VLOOKUP($A615,'Data Sheet'!$A:N,15,FALSE),"NA")</f>
        <v>#NAME?</v>
      </c>
      <c r="J615" s="63" t="e">
        <f ca="1">_xludf.IFNA(VLOOKUP($A615,'Data Sheet'!$A:T,19,FALSE),"NA")</f>
        <v>#NAME?</v>
      </c>
      <c r="K615" s="64" t="e">
        <f ca="1">_xludf.IFNA(VLOOKUP($A615,'Data Sheet'!$A:T,20,FALSE),"NA")</f>
        <v>#NAME?</v>
      </c>
    </row>
    <row r="616" spans="2:11" ht="15.75" customHeight="1" x14ac:dyDescent="0.15">
      <c r="B616" s="60" t="e">
        <f ca="1">_xludf.IFNA(VLOOKUP($A616,'Data Sheet'!$A:B,2,FALSE),"NA")</f>
        <v>#NAME?</v>
      </c>
      <c r="C616" s="61" t="e">
        <f ca="1">_xludf.IFNA(VLOOKUP($A616,'Data Sheet'!$A:U,3,FALSE),"NA")</f>
        <v>#NAME?</v>
      </c>
      <c r="D616" s="61" t="e">
        <f ca="1">_xludf.IFNA(VLOOKUP($A616,'Data Sheet'!$A:C,4,FALSE),"NA")</f>
        <v>#NAME?</v>
      </c>
      <c r="E616" s="61" t="e">
        <f ca="1">_xludf.IFNA(VLOOKUP($A616,'Data Sheet'!$A:D,5,FALSE),"NA")</f>
        <v>#NAME?</v>
      </c>
      <c r="F616" s="73" t="e">
        <f ca="1">_xludf.IFNA(VLOOKUP($A616,'Data Sheet'!$A:E,6,FALSE),"NA")</f>
        <v>#NAME?</v>
      </c>
      <c r="G616" s="63" t="e">
        <f ca="1">_xludf.IFNA(VLOOKUP($A616,'Data Sheet'!$A:F,7,FALSE),"NA")</f>
        <v>#NAME?</v>
      </c>
      <c r="H616" s="64" t="e">
        <f ca="1">_xludf.IFNA(VLOOKUP($A616,'Data Sheet'!$A:M,14,FALSE),"NA")</f>
        <v>#NAME?</v>
      </c>
      <c r="I616" s="64" t="e">
        <f ca="1">_xludf.IFNA(VLOOKUP($A616,'Data Sheet'!$A:N,15,FALSE),"NA")</f>
        <v>#NAME?</v>
      </c>
      <c r="J616" s="63" t="e">
        <f ca="1">_xludf.IFNA(VLOOKUP($A616,'Data Sheet'!$A:T,19,FALSE),"NA")</f>
        <v>#NAME?</v>
      </c>
      <c r="K616" s="64" t="e">
        <f ca="1">_xludf.IFNA(VLOOKUP($A616,'Data Sheet'!$A:T,20,FALSE),"NA")</f>
        <v>#NAME?</v>
      </c>
    </row>
    <row r="617" spans="2:11" ht="15.75" customHeight="1" x14ac:dyDescent="0.15">
      <c r="B617" s="60" t="e">
        <f ca="1">_xludf.IFNA(VLOOKUP($A617,'Data Sheet'!$A:B,2,FALSE),"NA")</f>
        <v>#NAME?</v>
      </c>
      <c r="C617" s="61" t="e">
        <f ca="1">_xludf.IFNA(VLOOKUP($A617,'Data Sheet'!$A:U,3,FALSE),"NA")</f>
        <v>#NAME?</v>
      </c>
      <c r="D617" s="61" t="e">
        <f ca="1">_xludf.IFNA(VLOOKUP($A617,'Data Sheet'!$A:C,4,FALSE),"NA")</f>
        <v>#NAME?</v>
      </c>
      <c r="E617" s="61" t="e">
        <f ca="1">_xludf.IFNA(VLOOKUP($A617,'Data Sheet'!$A:D,5,FALSE),"NA")</f>
        <v>#NAME?</v>
      </c>
      <c r="F617" s="73" t="e">
        <f ca="1">_xludf.IFNA(VLOOKUP($A617,'Data Sheet'!$A:E,6,FALSE),"NA")</f>
        <v>#NAME?</v>
      </c>
      <c r="G617" s="63" t="e">
        <f ca="1">_xludf.IFNA(VLOOKUP($A617,'Data Sheet'!$A:F,7,FALSE),"NA")</f>
        <v>#NAME?</v>
      </c>
      <c r="H617" s="64" t="e">
        <f ca="1">_xludf.IFNA(VLOOKUP($A617,'Data Sheet'!$A:M,14,FALSE),"NA")</f>
        <v>#NAME?</v>
      </c>
      <c r="I617" s="64" t="e">
        <f ca="1">_xludf.IFNA(VLOOKUP($A617,'Data Sheet'!$A:N,15,FALSE),"NA")</f>
        <v>#NAME?</v>
      </c>
      <c r="J617" s="63" t="e">
        <f ca="1">_xludf.IFNA(VLOOKUP($A617,'Data Sheet'!$A:T,19,FALSE),"NA")</f>
        <v>#NAME?</v>
      </c>
      <c r="K617" s="64" t="e">
        <f ca="1">_xludf.IFNA(VLOOKUP($A617,'Data Sheet'!$A:T,20,FALSE),"NA")</f>
        <v>#NAME?</v>
      </c>
    </row>
    <row r="618" spans="2:11" ht="15.75" customHeight="1" x14ac:dyDescent="0.15">
      <c r="B618" s="60" t="e">
        <f ca="1">_xludf.IFNA(VLOOKUP($A618,'Data Sheet'!$A:B,2,FALSE),"NA")</f>
        <v>#NAME?</v>
      </c>
      <c r="C618" s="61" t="e">
        <f ca="1">_xludf.IFNA(VLOOKUP($A618,'Data Sheet'!$A:U,3,FALSE),"NA")</f>
        <v>#NAME?</v>
      </c>
      <c r="D618" s="61" t="e">
        <f ca="1">_xludf.IFNA(VLOOKUP($A618,'Data Sheet'!$A:C,4,FALSE),"NA")</f>
        <v>#NAME?</v>
      </c>
      <c r="E618" s="61" t="e">
        <f ca="1">_xludf.IFNA(VLOOKUP($A618,'Data Sheet'!$A:D,5,FALSE),"NA")</f>
        <v>#NAME?</v>
      </c>
      <c r="F618" s="73" t="e">
        <f ca="1">_xludf.IFNA(VLOOKUP($A618,'Data Sheet'!$A:E,6,FALSE),"NA")</f>
        <v>#NAME?</v>
      </c>
      <c r="G618" s="63" t="e">
        <f ca="1">_xludf.IFNA(VLOOKUP($A618,'Data Sheet'!$A:F,7,FALSE),"NA")</f>
        <v>#NAME?</v>
      </c>
      <c r="H618" s="64" t="e">
        <f ca="1">_xludf.IFNA(VLOOKUP($A618,'Data Sheet'!$A:M,14,FALSE),"NA")</f>
        <v>#NAME?</v>
      </c>
      <c r="I618" s="64" t="e">
        <f ca="1">_xludf.IFNA(VLOOKUP($A618,'Data Sheet'!$A:N,15,FALSE),"NA")</f>
        <v>#NAME?</v>
      </c>
      <c r="J618" s="63" t="e">
        <f ca="1">_xludf.IFNA(VLOOKUP($A618,'Data Sheet'!$A:T,19,FALSE),"NA")</f>
        <v>#NAME?</v>
      </c>
      <c r="K618" s="64" t="e">
        <f ca="1">_xludf.IFNA(VLOOKUP($A618,'Data Sheet'!$A:T,20,FALSE),"NA")</f>
        <v>#NAME?</v>
      </c>
    </row>
    <row r="619" spans="2:11" ht="15.75" customHeight="1" x14ac:dyDescent="0.15">
      <c r="B619" s="60" t="e">
        <f ca="1">_xludf.IFNA(VLOOKUP($A619,'Data Sheet'!$A:B,2,FALSE),"NA")</f>
        <v>#NAME?</v>
      </c>
      <c r="C619" s="61" t="e">
        <f ca="1">_xludf.IFNA(VLOOKUP($A619,'Data Sheet'!$A:U,3,FALSE),"NA")</f>
        <v>#NAME?</v>
      </c>
      <c r="D619" s="61" t="e">
        <f ca="1">_xludf.IFNA(VLOOKUP($A619,'Data Sheet'!$A:C,4,FALSE),"NA")</f>
        <v>#NAME?</v>
      </c>
      <c r="E619" s="61" t="e">
        <f ca="1">_xludf.IFNA(VLOOKUP($A619,'Data Sheet'!$A:D,5,FALSE),"NA")</f>
        <v>#NAME?</v>
      </c>
      <c r="F619" s="73" t="e">
        <f ca="1">_xludf.IFNA(VLOOKUP($A619,'Data Sheet'!$A:E,6,FALSE),"NA")</f>
        <v>#NAME?</v>
      </c>
      <c r="G619" s="63" t="e">
        <f ca="1">_xludf.IFNA(VLOOKUP($A619,'Data Sheet'!$A:F,7,FALSE),"NA")</f>
        <v>#NAME?</v>
      </c>
      <c r="H619" s="64" t="e">
        <f ca="1">_xludf.IFNA(VLOOKUP($A619,'Data Sheet'!$A:M,14,FALSE),"NA")</f>
        <v>#NAME?</v>
      </c>
      <c r="I619" s="64" t="e">
        <f ca="1">_xludf.IFNA(VLOOKUP($A619,'Data Sheet'!$A:N,15,FALSE),"NA")</f>
        <v>#NAME?</v>
      </c>
      <c r="J619" s="63" t="e">
        <f ca="1">_xludf.IFNA(VLOOKUP($A619,'Data Sheet'!$A:T,19,FALSE),"NA")</f>
        <v>#NAME?</v>
      </c>
      <c r="K619" s="64" t="e">
        <f ca="1">_xludf.IFNA(VLOOKUP($A619,'Data Sheet'!$A:T,20,FALSE),"NA")</f>
        <v>#NAME?</v>
      </c>
    </row>
    <row r="620" spans="2:11" ht="15.75" customHeight="1" x14ac:dyDescent="0.15">
      <c r="B620" s="60" t="e">
        <f ca="1">_xludf.IFNA(VLOOKUP($A620,'Data Sheet'!$A:B,2,FALSE),"NA")</f>
        <v>#NAME?</v>
      </c>
      <c r="C620" s="61" t="e">
        <f ca="1">_xludf.IFNA(VLOOKUP($A620,'Data Sheet'!$A:U,3,FALSE),"NA")</f>
        <v>#NAME?</v>
      </c>
      <c r="D620" s="61" t="e">
        <f ca="1">_xludf.IFNA(VLOOKUP($A620,'Data Sheet'!$A:C,4,FALSE),"NA")</f>
        <v>#NAME?</v>
      </c>
      <c r="E620" s="61" t="e">
        <f ca="1">_xludf.IFNA(VLOOKUP($A620,'Data Sheet'!$A:D,5,FALSE),"NA")</f>
        <v>#NAME?</v>
      </c>
      <c r="F620" s="73" t="e">
        <f ca="1">_xludf.IFNA(VLOOKUP($A620,'Data Sheet'!$A:E,6,FALSE),"NA")</f>
        <v>#NAME?</v>
      </c>
      <c r="G620" s="63" t="e">
        <f ca="1">_xludf.IFNA(VLOOKUP($A620,'Data Sheet'!$A:F,7,FALSE),"NA")</f>
        <v>#NAME?</v>
      </c>
      <c r="H620" s="64" t="e">
        <f ca="1">_xludf.IFNA(VLOOKUP($A620,'Data Sheet'!$A:M,14,FALSE),"NA")</f>
        <v>#NAME?</v>
      </c>
      <c r="I620" s="64" t="e">
        <f ca="1">_xludf.IFNA(VLOOKUP($A620,'Data Sheet'!$A:N,15,FALSE),"NA")</f>
        <v>#NAME?</v>
      </c>
      <c r="J620" s="63" t="e">
        <f ca="1">_xludf.IFNA(VLOOKUP($A620,'Data Sheet'!$A:T,19,FALSE),"NA")</f>
        <v>#NAME?</v>
      </c>
      <c r="K620" s="64" t="e">
        <f ca="1">_xludf.IFNA(VLOOKUP($A620,'Data Sheet'!$A:T,20,FALSE),"NA")</f>
        <v>#NAME?</v>
      </c>
    </row>
    <row r="621" spans="2:11" ht="15.75" customHeight="1" x14ac:dyDescent="0.15">
      <c r="B621" s="60" t="e">
        <f ca="1">_xludf.IFNA(VLOOKUP($A621,'Data Sheet'!$A:B,2,FALSE),"NA")</f>
        <v>#NAME?</v>
      </c>
      <c r="C621" s="61" t="e">
        <f ca="1">_xludf.IFNA(VLOOKUP($A621,'Data Sheet'!$A:U,3,FALSE),"NA")</f>
        <v>#NAME?</v>
      </c>
      <c r="D621" s="61" t="e">
        <f ca="1">_xludf.IFNA(VLOOKUP($A621,'Data Sheet'!$A:C,4,FALSE),"NA")</f>
        <v>#NAME?</v>
      </c>
      <c r="E621" s="61" t="e">
        <f ca="1">_xludf.IFNA(VLOOKUP($A621,'Data Sheet'!$A:D,5,FALSE),"NA")</f>
        <v>#NAME?</v>
      </c>
      <c r="F621" s="73" t="e">
        <f ca="1">_xludf.IFNA(VLOOKUP($A621,'Data Sheet'!$A:E,6,FALSE),"NA")</f>
        <v>#NAME?</v>
      </c>
      <c r="G621" s="63" t="e">
        <f ca="1">_xludf.IFNA(VLOOKUP($A621,'Data Sheet'!$A:F,7,FALSE),"NA")</f>
        <v>#NAME?</v>
      </c>
      <c r="H621" s="64" t="e">
        <f ca="1">_xludf.IFNA(VLOOKUP($A621,'Data Sheet'!$A:M,14,FALSE),"NA")</f>
        <v>#NAME?</v>
      </c>
      <c r="I621" s="64" t="e">
        <f ca="1">_xludf.IFNA(VLOOKUP($A621,'Data Sheet'!$A:N,15,FALSE),"NA")</f>
        <v>#NAME?</v>
      </c>
      <c r="J621" s="63" t="e">
        <f ca="1">_xludf.IFNA(VLOOKUP($A621,'Data Sheet'!$A:T,19,FALSE),"NA")</f>
        <v>#NAME?</v>
      </c>
      <c r="K621" s="64" t="e">
        <f ca="1">_xludf.IFNA(VLOOKUP($A621,'Data Sheet'!$A:T,20,FALSE),"NA")</f>
        <v>#NAME?</v>
      </c>
    </row>
    <row r="622" spans="2:11" ht="15.75" customHeight="1" x14ac:dyDescent="0.15">
      <c r="B622" s="60" t="e">
        <f ca="1">_xludf.IFNA(VLOOKUP($A622,'Data Sheet'!$A:B,2,FALSE),"NA")</f>
        <v>#NAME?</v>
      </c>
      <c r="C622" s="61" t="e">
        <f ca="1">_xludf.IFNA(VLOOKUP($A622,'Data Sheet'!$A:U,3,FALSE),"NA")</f>
        <v>#NAME?</v>
      </c>
      <c r="D622" s="61" t="e">
        <f ca="1">_xludf.IFNA(VLOOKUP($A622,'Data Sheet'!$A:C,4,FALSE),"NA")</f>
        <v>#NAME?</v>
      </c>
      <c r="E622" s="61" t="e">
        <f ca="1">_xludf.IFNA(VLOOKUP($A622,'Data Sheet'!$A:D,5,FALSE),"NA")</f>
        <v>#NAME?</v>
      </c>
      <c r="F622" s="73" t="e">
        <f ca="1">_xludf.IFNA(VLOOKUP($A622,'Data Sheet'!$A:E,6,FALSE),"NA")</f>
        <v>#NAME?</v>
      </c>
      <c r="G622" s="63" t="e">
        <f ca="1">_xludf.IFNA(VLOOKUP($A622,'Data Sheet'!$A:F,7,FALSE),"NA")</f>
        <v>#NAME?</v>
      </c>
      <c r="H622" s="64" t="e">
        <f ca="1">_xludf.IFNA(VLOOKUP($A622,'Data Sheet'!$A:M,14,FALSE),"NA")</f>
        <v>#NAME?</v>
      </c>
      <c r="I622" s="64" t="e">
        <f ca="1">_xludf.IFNA(VLOOKUP($A622,'Data Sheet'!$A:N,15,FALSE),"NA")</f>
        <v>#NAME?</v>
      </c>
      <c r="J622" s="63" t="e">
        <f ca="1">_xludf.IFNA(VLOOKUP($A622,'Data Sheet'!$A:T,19,FALSE),"NA")</f>
        <v>#NAME?</v>
      </c>
      <c r="K622" s="64" t="e">
        <f ca="1">_xludf.IFNA(VLOOKUP($A622,'Data Sheet'!$A:T,20,FALSE),"NA")</f>
        <v>#NAME?</v>
      </c>
    </row>
    <row r="623" spans="2:11" ht="15.75" customHeight="1" x14ac:dyDescent="0.15">
      <c r="B623" s="60" t="e">
        <f ca="1">_xludf.IFNA(VLOOKUP($A623,'Data Sheet'!$A:B,2,FALSE),"NA")</f>
        <v>#NAME?</v>
      </c>
      <c r="C623" s="61" t="e">
        <f ca="1">_xludf.IFNA(VLOOKUP($A623,'Data Sheet'!$A:U,3,FALSE),"NA")</f>
        <v>#NAME?</v>
      </c>
      <c r="D623" s="61" t="e">
        <f ca="1">_xludf.IFNA(VLOOKUP($A623,'Data Sheet'!$A:C,4,FALSE),"NA")</f>
        <v>#NAME?</v>
      </c>
      <c r="E623" s="61" t="e">
        <f ca="1">_xludf.IFNA(VLOOKUP($A623,'Data Sheet'!$A:D,5,FALSE),"NA")</f>
        <v>#NAME?</v>
      </c>
      <c r="F623" s="73" t="e">
        <f ca="1">_xludf.IFNA(VLOOKUP($A623,'Data Sheet'!$A:E,6,FALSE),"NA")</f>
        <v>#NAME?</v>
      </c>
      <c r="G623" s="63" t="e">
        <f ca="1">_xludf.IFNA(VLOOKUP($A623,'Data Sheet'!$A:F,7,FALSE),"NA")</f>
        <v>#NAME?</v>
      </c>
      <c r="H623" s="64" t="e">
        <f ca="1">_xludf.IFNA(VLOOKUP($A623,'Data Sheet'!$A:M,14,FALSE),"NA")</f>
        <v>#NAME?</v>
      </c>
      <c r="I623" s="64" t="e">
        <f ca="1">_xludf.IFNA(VLOOKUP($A623,'Data Sheet'!$A:N,15,FALSE),"NA")</f>
        <v>#NAME?</v>
      </c>
      <c r="J623" s="63" t="e">
        <f ca="1">_xludf.IFNA(VLOOKUP($A623,'Data Sheet'!$A:T,19,FALSE),"NA")</f>
        <v>#NAME?</v>
      </c>
      <c r="K623" s="64" t="e">
        <f ca="1">_xludf.IFNA(VLOOKUP($A623,'Data Sheet'!$A:T,20,FALSE),"NA")</f>
        <v>#NAME?</v>
      </c>
    </row>
    <row r="624" spans="2:11" ht="15.75" customHeight="1" x14ac:dyDescent="0.15">
      <c r="B624" s="60" t="e">
        <f ca="1">_xludf.IFNA(VLOOKUP($A624,'Data Sheet'!$A:B,2,FALSE),"NA")</f>
        <v>#NAME?</v>
      </c>
      <c r="C624" s="61" t="e">
        <f ca="1">_xludf.IFNA(VLOOKUP($A624,'Data Sheet'!$A:U,3,FALSE),"NA")</f>
        <v>#NAME?</v>
      </c>
      <c r="D624" s="61" t="e">
        <f ca="1">_xludf.IFNA(VLOOKUP($A624,'Data Sheet'!$A:C,4,FALSE),"NA")</f>
        <v>#NAME?</v>
      </c>
      <c r="E624" s="61" t="e">
        <f ca="1">_xludf.IFNA(VLOOKUP($A624,'Data Sheet'!$A:D,5,FALSE),"NA")</f>
        <v>#NAME?</v>
      </c>
      <c r="F624" s="73" t="e">
        <f ca="1">_xludf.IFNA(VLOOKUP($A624,'Data Sheet'!$A:E,6,FALSE),"NA")</f>
        <v>#NAME?</v>
      </c>
      <c r="G624" s="63" t="e">
        <f ca="1">_xludf.IFNA(VLOOKUP($A624,'Data Sheet'!$A:F,7,FALSE),"NA")</f>
        <v>#NAME?</v>
      </c>
      <c r="H624" s="64" t="e">
        <f ca="1">_xludf.IFNA(VLOOKUP($A624,'Data Sheet'!$A:M,14,FALSE),"NA")</f>
        <v>#NAME?</v>
      </c>
      <c r="I624" s="64" t="e">
        <f ca="1">_xludf.IFNA(VLOOKUP($A624,'Data Sheet'!$A:N,15,FALSE),"NA")</f>
        <v>#NAME?</v>
      </c>
      <c r="J624" s="63" t="e">
        <f ca="1">_xludf.IFNA(VLOOKUP($A624,'Data Sheet'!$A:T,19,FALSE),"NA")</f>
        <v>#NAME?</v>
      </c>
      <c r="K624" s="64" t="e">
        <f ca="1">_xludf.IFNA(VLOOKUP($A624,'Data Sheet'!$A:T,20,FALSE),"NA")</f>
        <v>#NAME?</v>
      </c>
    </row>
    <row r="625" spans="2:11" ht="15.75" customHeight="1" x14ac:dyDescent="0.15">
      <c r="B625" s="60" t="e">
        <f ca="1">_xludf.IFNA(VLOOKUP($A625,'Data Sheet'!$A:B,2,FALSE),"NA")</f>
        <v>#NAME?</v>
      </c>
      <c r="C625" s="61" t="e">
        <f ca="1">_xludf.IFNA(VLOOKUP($A625,'Data Sheet'!$A:U,3,FALSE),"NA")</f>
        <v>#NAME?</v>
      </c>
      <c r="D625" s="61" t="e">
        <f ca="1">_xludf.IFNA(VLOOKUP($A625,'Data Sheet'!$A:C,4,FALSE),"NA")</f>
        <v>#NAME?</v>
      </c>
      <c r="E625" s="61" t="e">
        <f ca="1">_xludf.IFNA(VLOOKUP($A625,'Data Sheet'!$A:D,5,FALSE),"NA")</f>
        <v>#NAME?</v>
      </c>
      <c r="F625" s="73" t="e">
        <f ca="1">_xludf.IFNA(VLOOKUP($A625,'Data Sheet'!$A:E,6,FALSE),"NA")</f>
        <v>#NAME?</v>
      </c>
      <c r="G625" s="63" t="e">
        <f ca="1">_xludf.IFNA(VLOOKUP($A625,'Data Sheet'!$A:F,7,FALSE),"NA")</f>
        <v>#NAME?</v>
      </c>
      <c r="H625" s="64" t="e">
        <f ca="1">_xludf.IFNA(VLOOKUP($A625,'Data Sheet'!$A:M,14,FALSE),"NA")</f>
        <v>#NAME?</v>
      </c>
      <c r="I625" s="64" t="e">
        <f ca="1">_xludf.IFNA(VLOOKUP($A625,'Data Sheet'!$A:N,15,FALSE),"NA")</f>
        <v>#NAME?</v>
      </c>
      <c r="J625" s="63" t="e">
        <f ca="1">_xludf.IFNA(VLOOKUP($A625,'Data Sheet'!$A:T,19,FALSE),"NA")</f>
        <v>#NAME?</v>
      </c>
      <c r="K625" s="64" t="e">
        <f ca="1">_xludf.IFNA(VLOOKUP($A625,'Data Sheet'!$A:T,20,FALSE),"NA")</f>
        <v>#NAME?</v>
      </c>
    </row>
    <row r="626" spans="2:11" ht="15.75" customHeight="1" x14ac:dyDescent="0.15">
      <c r="B626" s="60" t="e">
        <f ca="1">_xludf.IFNA(VLOOKUP($A626,'Data Sheet'!$A:B,2,FALSE),"NA")</f>
        <v>#NAME?</v>
      </c>
      <c r="C626" s="61" t="e">
        <f ca="1">_xludf.IFNA(VLOOKUP($A626,'Data Sheet'!$A:U,3,FALSE),"NA")</f>
        <v>#NAME?</v>
      </c>
      <c r="D626" s="61" t="e">
        <f ca="1">_xludf.IFNA(VLOOKUP($A626,'Data Sheet'!$A:C,4,FALSE),"NA")</f>
        <v>#NAME?</v>
      </c>
      <c r="E626" s="61" t="e">
        <f ca="1">_xludf.IFNA(VLOOKUP($A626,'Data Sheet'!$A:D,5,FALSE),"NA")</f>
        <v>#NAME?</v>
      </c>
      <c r="F626" s="73" t="e">
        <f ca="1">_xludf.IFNA(VLOOKUP($A626,'Data Sheet'!$A:E,6,FALSE),"NA")</f>
        <v>#NAME?</v>
      </c>
      <c r="G626" s="63" t="e">
        <f ca="1">_xludf.IFNA(VLOOKUP($A626,'Data Sheet'!$A:F,7,FALSE),"NA")</f>
        <v>#NAME?</v>
      </c>
      <c r="H626" s="64" t="e">
        <f ca="1">_xludf.IFNA(VLOOKUP($A626,'Data Sheet'!$A:M,14,FALSE),"NA")</f>
        <v>#NAME?</v>
      </c>
      <c r="I626" s="64" t="e">
        <f ca="1">_xludf.IFNA(VLOOKUP($A626,'Data Sheet'!$A:N,15,FALSE),"NA")</f>
        <v>#NAME?</v>
      </c>
      <c r="J626" s="63" t="e">
        <f ca="1">_xludf.IFNA(VLOOKUP($A626,'Data Sheet'!$A:T,19,FALSE),"NA")</f>
        <v>#NAME?</v>
      </c>
      <c r="K626" s="64" t="e">
        <f ca="1">_xludf.IFNA(VLOOKUP($A626,'Data Sheet'!$A:T,20,FALSE),"NA")</f>
        <v>#NAME?</v>
      </c>
    </row>
    <row r="627" spans="2:11" ht="15.75" customHeight="1" x14ac:dyDescent="0.15">
      <c r="B627" s="60" t="e">
        <f ca="1">_xludf.IFNA(VLOOKUP($A627,'Data Sheet'!$A:B,2,FALSE),"NA")</f>
        <v>#NAME?</v>
      </c>
      <c r="C627" s="61" t="e">
        <f ca="1">_xludf.IFNA(VLOOKUP($A627,'Data Sheet'!$A:U,3,FALSE),"NA")</f>
        <v>#NAME?</v>
      </c>
      <c r="D627" s="61" t="e">
        <f ca="1">_xludf.IFNA(VLOOKUP($A627,'Data Sheet'!$A:C,4,FALSE),"NA")</f>
        <v>#NAME?</v>
      </c>
      <c r="E627" s="61" t="e">
        <f ca="1">_xludf.IFNA(VLOOKUP($A627,'Data Sheet'!$A:D,5,FALSE),"NA")</f>
        <v>#NAME?</v>
      </c>
      <c r="F627" s="73" t="e">
        <f ca="1">_xludf.IFNA(VLOOKUP($A627,'Data Sheet'!$A:E,6,FALSE),"NA")</f>
        <v>#NAME?</v>
      </c>
      <c r="G627" s="63" t="e">
        <f ca="1">_xludf.IFNA(VLOOKUP($A627,'Data Sheet'!$A:F,7,FALSE),"NA")</f>
        <v>#NAME?</v>
      </c>
      <c r="H627" s="64" t="e">
        <f ca="1">_xludf.IFNA(VLOOKUP($A627,'Data Sheet'!$A:M,14,FALSE),"NA")</f>
        <v>#NAME?</v>
      </c>
      <c r="I627" s="64" t="e">
        <f ca="1">_xludf.IFNA(VLOOKUP($A627,'Data Sheet'!$A:N,15,FALSE),"NA")</f>
        <v>#NAME?</v>
      </c>
      <c r="J627" s="63" t="e">
        <f ca="1">_xludf.IFNA(VLOOKUP($A627,'Data Sheet'!$A:T,19,FALSE),"NA")</f>
        <v>#NAME?</v>
      </c>
      <c r="K627" s="64" t="e">
        <f ca="1">_xludf.IFNA(VLOOKUP($A627,'Data Sheet'!$A:T,20,FALSE),"NA")</f>
        <v>#NAME?</v>
      </c>
    </row>
    <row r="628" spans="2:11" ht="15.75" customHeight="1" x14ac:dyDescent="0.15">
      <c r="B628" s="60" t="e">
        <f ca="1">_xludf.IFNA(VLOOKUP($A628,'Data Sheet'!$A:B,2,FALSE),"NA")</f>
        <v>#NAME?</v>
      </c>
      <c r="C628" s="61" t="e">
        <f ca="1">_xludf.IFNA(VLOOKUP($A628,'Data Sheet'!$A:U,3,FALSE),"NA")</f>
        <v>#NAME?</v>
      </c>
      <c r="D628" s="61" t="e">
        <f ca="1">_xludf.IFNA(VLOOKUP($A628,'Data Sheet'!$A:C,4,FALSE),"NA")</f>
        <v>#NAME?</v>
      </c>
      <c r="E628" s="61" t="e">
        <f ca="1">_xludf.IFNA(VLOOKUP($A628,'Data Sheet'!$A:D,5,FALSE),"NA")</f>
        <v>#NAME?</v>
      </c>
      <c r="F628" s="73" t="e">
        <f ca="1">_xludf.IFNA(VLOOKUP($A628,'Data Sheet'!$A:E,6,FALSE),"NA")</f>
        <v>#NAME?</v>
      </c>
      <c r="G628" s="63" t="e">
        <f ca="1">_xludf.IFNA(VLOOKUP($A628,'Data Sheet'!$A:F,7,FALSE),"NA")</f>
        <v>#NAME?</v>
      </c>
      <c r="H628" s="64" t="e">
        <f ca="1">_xludf.IFNA(VLOOKUP($A628,'Data Sheet'!$A:M,14,FALSE),"NA")</f>
        <v>#NAME?</v>
      </c>
      <c r="I628" s="64" t="e">
        <f ca="1">_xludf.IFNA(VLOOKUP($A628,'Data Sheet'!$A:N,15,FALSE),"NA")</f>
        <v>#NAME?</v>
      </c>
      <c r="J628" s="63" t="e">
        <f ca="1">_xludf.IFNA(VLOOKUP($A628,'Data Sheet'!$A:T,19,FALSE),"NA")</f>
        <v>#NAME?</v>
      </c>
      <c r="K628" s="64" t="e">
        <f ca="1">_xludf.IFNA(VLOOKUP($A628,'Data Sheet'!$A:T,20,FALSE),"NA")</f>
        <v>#NAME?</v>
      </c>
    </row>
    <row r="629" spans="2:11" ht="15.75" customHeight="1" x14ac:dyDescent="0.15">
      <c r="B629" s="60" t="e">
        <f ca="1">_xludf.IFNA(VLOOKUP($A629,'Data Sheet'!$A:B,2,FALSE),"NA")</f>
        <v>#NAME?</v>
      </c>
      <c r="C629" s="61" t="e">
        <f ca="1">_xludf.IFNA(VLOOKUP($A629,'Data Sheet'!$A:U,3,FALSE),"NA")</f>
        <v>#NAME?</v>
      </c>
      <c r="D629" s="61" t="e">
        <f ca="1">_xludf.IFNA(VLOOKUP($A629,'Data Sheet'!$A:C,4,FALSE),"NA")</f>
        <v>#NAME?</v>
      </c>
      <c r="E629" s="61" t="e">
        <f ca="1">_xludf.IFNA(VLOOKUP($A629,'Data Sheet'!$A:D,5,FALSE),"NA")</f>
        <v>#NAME?</v>
      </c>
      <c r="F629" s="73" t="e">
        <f ca="1">_xludf.IFNA(VLOOKUP($A629,'Data Sheet'!$A:E,6,FALSE),"NA")</f>
        <v>#NAME?</v>
      </c>
      <c r="G629" s="63" t="e">
        <f ca="1">_xludf.IFNA(VLOOKUP($A629,'Data Sheet'!$A:F,7,FALSE),"NA")</f>
        <v>#NAME?</v>
      </c>
      <c r="H629" s="64" t="e">
        <f ca="1">_xludf.IFNA(VLOOKUP($A629,'Data Sheet'!$A:M,14,FALSE),"NA")</f>
        <v>#NAME?</v>
      </c>
      <c r="I629" s="64" t="e">
        <f ca="1">_xludf.IFNA(VLOOKUP($A629,'Data Sheet'!$A:N,15,FALSE),"NA")</f>
        <v>#NAME?</v>
      </c>
      <c r="J629" s="63" t="e">
        <f ca="1">_xludf.IFNA(VLOOKUP($A629,'Data Sheet'!$A:T,19,FALSE),"NA")</f>
        <v>#NAME?</v>
      </c>
      <c r="K629" s="64" t="e">
        <f ca="1">_xludf.IFNA(VLOOKUP($A629,'Data Sheet'!$A:T,20,FALSE),"NA")</f>
        <v>#NAME?</v>
      </c>
    </row>
    <row r="630" spans="2:11" ht="15.75" customHeight="1" x14ac:dyDescent="0.15">
      <c r="B630" s="60" t="e">
        <f ca="1">_xludf.IFNA(VLOOKUP($A630,'Data Sheet'!$A:B,2,FALSE),"NA")</f>
        <v>#NAME?</v>
      </c>
      <c r="C630" s="61" t="e">
        <f ca="1">_xludf.IFNA(VLOOKUP($A630,'Data Sheet'!$A:U,3,FALSE),"NA")</f>
        <v>#NAME?</v>
      </c>
      <c r="D630" s="61" t="e">
        <f ca="1">_xludf.IFNA(VLOOKUP($A630,'Data Sheet'!$A:C,4,FALSE),"NA")</f>
        <v>#NAME?</v>
      </c>
      <c r="E630" s="61" t="e">
        <f ca="1">_xludf.IFNA(VLOOKUP($A630,'Data Sheet'!$A:D,5,FALSE),"NA")</f>
        <v>#NAME?</v>
      </c>
      <c r="F630" s="73" t="e">
        <f ca="1">_xludf.IFNA(VLOOKUP($A630,'Data Sheet'!$A:E,6,FALSE),"NA")</f>
        <v>#NAME?</v>
      </c>
      <c r="G630" s="63" t="e">
        <f ca="1">_xludf.IFNA(VLOOKUP($A630,'Data Sheet'!$A:F,7,FALSE),"NA")</f>
        <v>#NAME?</v>
      </c>
      <c r="H630" s="64" t="e">
        <f ca="1">_xludf.IFNA(VLOOKUP($A630,'Data Sheet'!$A:M,14,FALSE),"NA")</f>
        <v>#NAME?</v>
      </c>
      <c r="I630" s="64" t="e">
        <f ca="1">_xludf.IFNA(VLOOKUP($A630,'Data Sheet'!$A:N,15,FALSE),"NA")</f>
        <v>#NAME?</v>
      </c>
      <c r="J630" s="63" t="e">
        <f ca="1">_xludf.IFNA(VLOOKUP($A630,'Data Sheet'!$A:T,19,FALSE),"NA")</f>
        <v>#NAME?</v>
      </c>
      <c r="K630" s="64" t="e">
        <f ca="1">_xludf.IFNA(VLOOKUP($A630,'Data Sheet'!$A:T,20,FALSE),"NA")</f>
        <v>#NAME?</v>
      </c>
    </row>
    <row r="631" spans="2:11" ht="15.75" customHeight="1" x14ac:dyDescent="0.15">
      <c r="B631" s="60" t="e">
        <f ca="1">_xludf.IFNA(VLOOKUP($A631,'Data Sheet'!$A:B,2,FALSE),"NA")</f>
        <v>#NAME?</v>
      </c>
      <c r="C631" s="61" t="e">
        <f ca="1">_xludf.IFNA(VLOOKUP($A631,'Data Sheet'!$A:U,3,FALSE),"NA")</f>
        <v>#NAME?</v>
      </c>
      <c r="D631" s="61" t="e">
        <f ca="1">_xludf.IFNA(VLOOKUP($A631,'Data Sheet'!$A:C,4,FALSE),"NA")</f>
        <v>#NAME?</v>
      </c>
      <c r="E631" s="61" t="e">
        <f ca="1">_xludf.IFNA(VLOOKUP($A631,'Data Sheet'!$A:D,5,FALSE),"NA")</f>
        <v>#NAME?</v>
      </c>
      <c r="F631" s="73" t="e">
        <f ca="1">_xludf.IFNA(VLOOKUP($A631,'Data Sheet'!$A:E,6,FALSE),"NA")</f>
        <v>#NAME?</v>
      </c>
      <c r="G631" s="63" t="e">
        <f ca="1">_xludf.IFNA(VLOOKUP($A631,'Data Sheet'!$A:F,7,FALSE),"NA")</f>
        <v>#NAME?</v>
      </c>
      <c r="H631" s="64" t="e">
        <f ca="1">_xludf.IFNA(VLOOKUP($A631,'Data Sheet'!$A:M,14,FALSE),"NA")</f>
        <v>#NAME?</v>
      </c>
      <c r="I631" s="64" t="e">
        <f ca="1">_xludf.IFNA(VLOOKUP($A631,'Data Sheet'!$A:N,15,FALSE),"NA")</f>
        <v>#NAME?</v>
      </c>
      <c r="J631" s="63" t="e">
        <f ca="1">_xludf.IFNA(VLOOKUP($A631,'Data Sheet'!$A:T,19,FALSE),"NA")</f>
        <v>#NAME?</v>
      </c>
      <c r="K631" s="64" t="e">
        <f ca="1">_xludf.IFNA(VLOOKUP($A631,'Data Sheet'!$A:T,20,FALSE),"NA")</f>
        <v>#NAME?</v>
      </c>
    </row>
    <row r="632" spans="2:11" ht="15.75" customHeight="1" x14ac:dyDescent="0.15">
      <c r="B632" s="60" t="e">
        <f ca="1">_xludf.IFNA(VLOOKUP($A632,'Data Sheet'!$A:B,2,FALSE),"NA")</f>
        <v>#NAME?</v>
      </c>
      <c r="C632" s="61" t="e">
        <f ca="1">_xludf.IFNA(VLOOKUP($A632,'Data Sheet'!$A:U,3,FALSE),"NA")</f>
        <v>#NAME?</v>
      </c>
      <c r="D632" s="61" t="e">
        <f ca="1">_xludf.IFNA(VLOOKUP($A632,'Data Sheet'!$A:C,4,FALSE),"NA")</f>
        <v>#NAME?</v>
      </c>
      <c r="E632" s="61" t="e">
        <f ca="1">_xludf.IFNA(VLOOKUP($A632,'Data Sheet'!$A:D,5,FALSE),"NA")</f>
        <v>#NAME?</v>
      </c>
      <c r="F632" s="73" t="e">
        <f ca="1">_xludf.IFNA(VLOOKUP($A632,'Data Sheet'!$A:E,6,FALSE),"NA")</f>
        <v>#NAME?</v>
      </c>
      <c r="G632" s="63" t="e">
        <f ca="1">_xludf.IFNA(VLOOKUP($A632,'Data Sheet'!$A:F,7,FALSE),"NA")</f>
        <v>#NAME?</v>
      </c>
      <c r="H632" s="64" t="e">
        <f ca="1">_xludf.IFNA(VLOOKUP($A632,'Data Sheet'!$A:M,14,FALSE),"NA")</f>
        <v>#NAME?</v>
      </c>
      <c r="I632" s="64" t="e">
        <f ca="1">_xludf.IFNA(VLOOKUP($A632,'Data Sheet'!$A:N,15,FALSE),"NA")</f>
        <v>#NAME?</v>
      </c>
      <c r="J632" s="63" t="e">
        <f ca="1">_xludf.IFNA(VLOOKUP($A632,'Data Sheet'!$A:T,19,FALSE),"NA")</f>
        <v>#NAME?</v>
      </c>
      <c r="K632" s="64" t="e">
        <f ca="1">_xludf.IFNA(VLOOKUP($A632,'Data Sheet'!$A:T,20,FALSE),"NA")</f>
        <v>#NAME?</v>
      </c>
    </row>
    <row r="633" spans="2:11" ht="15.75" customHeight="1" x14ac:dyDescent="0.15">
      <c r="B633" s="60" t="e">
        <f ca="1">_xludf.IFNA(VLOOKUP($A633,'Data Sheet'!$A:B,2,FALSE),"NA")</f>
        <v>#NAME?</v>
      </c>
      <c r="C633" s="61" t="e">
        <f ca="1">_xludf.IFNA(VLOOKUP($A633,'Data Sheet'!$A:U,3,FALSE),"NA")</f>
        <v>#NAME?</v>
      </c>
      <c r="D633" s="61" t="e">
        <f ca="1">_xludf.IFNA(VLOOKUP($A633,'Data Sheet'!$A:C,4,FALSE),"NA")</f>
        <v>#NAME?</v>
      </c>
      <c r="E633" s="61" t="e">
        <f ca="1">_xludf.IFNA(VLOOKUP($A633,'Data Sheet'!$A:D,5,FALSE),"NA")</f>
        <v>#NAME?</v>
      </c>
      <c r="F633" s="73" t="e">
        <f ca="1">_xludf.IFNA(VLOOKUP($A633,'Data Sheet'!$A:E,6,FALSE),"NA")</f>
        <v>#NAME?</v>
      </c>
      <c r="G633" s="63" t="e">
        <f ca="1">_xludf.IFNA(VLOOKUP($A633,'Data Sheet'!$A:F,7,FALSE),"NA")</f>
        <v>#NAME?</v>
      </c>
      <c r="H633" s="64" t="e">
        <f ca="1">_xludf.IFNA(VLOOKUP($A633,'Data Sheet'!$A:M,14,FALSE),"NA")</f>
        <v>#NAME?</v>
      </c>
      <c r="I633" s="64" t="e">
        <f ca="1">_xludf.IFNA(VLOOKUP($A633,'Data Sheet'!$A:N,15,FALSE),"NA")</f>
        <v>#NAME?</v>
      </c>
      <c r="J633" s="63" t="e">
        <f ca="1">_xludf.IFNA(VLOOKUP($A633,'Data Sheet'!$A:T,19,FALSE),"NA")</f>
        <v>#NAME?</v>
      </c>
      <c r="K633" s="64" t="e">
        <f ca="1">_xludf.IFNA(VLOOKUP($A633,'Data Sheet'!$A:T,20,FALSE),"NA")</f>
        <v>#NAME?</v>
      </c>
    </row>
    <row r="634" spans="2:11" ht="15.75" customHeight="1" x14ac:dyDescent="0.15">
      <c r="B634" s="60" t="e">
        <f ca="1">_xludf.IFNA(VLOOKUP($A634,'Data Sheet'!$A:B,2,FALSE),"NA")</f>
        <v>#NAME?</v>
      </c>
      <c r="C634" s="61" t="e">
        <f ca="1">_xludf.IFNA(VLOOKUP($A634,'Data Sheet'!$A:U,3,FALSE),"NA")</f>
        <v>#NAME?</v>
      </c>
      <c r="D634" s="61" t="e">
        <f ca="1">_xludf.IFNA(VLOOKUP($A634,'Data Sheet'!$A:C,4,FALSE),"NA")</f>
        <v>#NAME?</v>
      </c>
      <c r="E634" s="61" t="e">
        <f ca="1">_xludf.IFNA(VLOOKUP($A634,'Data Sheet'!$A:D,5,FALSE),"NA")</f>
        <v>#NAME?</v>
      </c>
      <c r="F634" s="73" t="e">
        <f ca="1">_xludf.IFNA(VLOOKUP($A634,'Data Sheet'!$A:E,6,FALSE),"NA")</f>
        <v>#NAME?</v>
      </c>
      <c r="G634" s="63" t="e">
        <f ca="1">_xludf.IFNA(VLOOKUP($A634,'Data Sheet'!$A:F,7,FALSE),"NA")</f>
        <v>#NAME?</v>
      </c>
      <c r="H634" s="64" t="e">
        <f ca="1">_xludf.IFNA(VLOOKUP($A634,'Data Sheet'!$A:M,14,FALSE),"NA")</f>
        <v>#NAME?</v>
      </c>
      <c r="I634" s="64" t="e">
        <f ca="1">_xludf.IFNA(VLOOKUP($A634,'Data Sheet'!$A:N,15,FALSE),"NA")</f>
        <v>#NAME?</v>
      </c>
      <c r="J634" s="63" t="e">
        <f ca="1">_xludf.IFNA(VLOOKUP($A634,'Data Sheet'!$A:T,19,FALSE),"NA")</f>
        <v>#NAME?</v>
      </c>
      <c r="K634" s="64" t="e">
        <f ca="1">_xludf.IFNA(VLOOKUP($A634,'Data Sheet'!$A:T,20,FALSE),"NA")</f>
        <v>#NAME?</v>
      </c>
    </row>
    <row r="635" spans="2:11" ht="15.75" customHeight="1" x14ac:dyDescent="0.15">
      <c r="B635" s="60" t="e">
        <f ca="1">_xludf.IFNA(VLOOKUP($A635,'Data Sheet'!$A:B,2,FALSE),"NA")</f>
        <v>#NAME?</v>
      </c>
      <c r="C635" s="61" t="e">
        <f ca="1">_xludf.IFNA(VLOOKUP($A635,'Data Sheet'!$A:U,3,FALSE),"NA")</f>
        <v>#NAME?</v>
      </c>
      <c r="D635" s="61" t="e">
        <f ca="1">_xludf.IFNA(VLOOKUP($A635,'Data Sheet'!$A:C,4,FALSE),"NA")</f>
        <v>#NAME?</v>
      </c>
      <c r="E635" s="61" t="e">
        <f ca="1">_xludf.IFNA(VLOOKUP($A635,'Data Sheet'!$A:D,5,FALSE),"NA")</f>
        <v>#NAME?</v>
      </c>
      <c r="F635" s="73" t="e">
        <f ca="1">_xludf.IFNA(VLOOKUP($A635,'Data Sheet'!$A:E,6,FALSE),"NA")</f>
        <v>#NAME?</v>
      </c>
      <c r="G635" s="63" t="e">
        <f ca="1">_xludf.IFNA(VLOOKUP($A635,'Data Sheet'!$A:F,7,FALSE),"NA")</f>
        <v>#NAME?</v>
      </c>
      <c r="H635" s="64" t="e">
        <f ca="1">_xludf.IFNA(VLOOKUP($A635,'Data Sheet'!$A:M,14,FALSE),"NA")</f>
        <v>#NAME?</v>
      </c>
      <c r="I635" s="64" t="e">
        <f ca="1">_xludf.IFNA(VLOOKUP($A635,'Data Sheet'!$A:N,15,FALSE),"NA")</f>
        <v>#NAME?</v>
      </c>
      <c r="J635" s="63" t="e">
        <f ca="1">_xludf.IFNA(VLOOKUP($A635,'Data Sheet'!$A:T,19,FALSE),"NA")</f>
        <v>#NAME?</v>
      </c>
      <c r="K635" s="64" t="e">
        <f ca="1">_xludf.IFNA(VLOOKUP($A635,'Data Sheet'!$A:T,20,FALSE),"NA")</f>
        <v>#NAME?</v>
      </c>
    </row>
    <row r="636" spans="2:11" ht="15.75" customHeight="1" x14ac:dyDescent="0.15">
      <c r="B636" s="60" t="e">
        <f ca="1">_xludf.IFNA(VLOOKUP($A636,'Data Sheet'!$A:B,2,FALSE),"NA")</f>
        <v>#NAME?</v>
      </c>
      <c r="C636" s="61" t="e">
        <f ca="1">_xludf.IFNA(VLOOKUP($A636,'Data Sheet'!$A:U,3,FALSE),"NA")</f>
        <v>#NAME?</v>
      </c>
      <c r="D636" s="61" t="e">
        <f ca="1">_xludf.IFNA(VLOOKUP($A636,'Data Sheet'!$A:C,4,FALSE),"NA")</f>
        <v>#NAME?</v>
      </c>
      <c r="E636" s="61" t="e">
        <f ca="1">_xludf.IFNA(VLOOKUP($A636,'Data Sheet'!$A:D,5,FALSE),"NA")</f>
        <v>#NAME?</v>
      </c>
      <c r="F636" s="73" t="e">
        <f ca="1">_xludf.IFNA(VLOOKUP($A636,'Data Sheet'!$A:E,6,FALSE),"NA")</f>
        <v>#NAME?</v>
      </c>
      <c r="G636" s="63" t="e">
        <f ca="1">_xludf.IFNA(VLOOKUP($A636,'Data Sheet'!$A:F,7,FALSE),"NA")</f>
        <v>#NAME?</v>
      </c>
      <c r="H636" s="64" t="e">
        <f ca="1">_xludf.IFNA(VLOOKUP($A636,'Data Sheet'!$A:M,14,FALSE),"NA")</f>
        <v>#NAME?</v>
      </c>
      <c r="I636" s="64" t="e">
        <f ca="1">_xludf.IFNA(VLOOKUP($A636,'Data Sheet'!$A:N,15,FALSE),"NA")</f>
        <v>#NAME?</v>
      </c>
      <c r="J636" s="63" t="e">
        <f ca="1">_xludf.IFNA(VLOOKUP($A636,'Data Sheet'!$A:T,19,FALSE),"NA")</f>
        <v>#NAME?</v>
      </c>
      <c r="K636" s="64" t="e">
        <f ca="1">_xludf.IFNA(VLOOKUP($A636,'Data Sheet'!$A:T,20,FALSE),"NA")</f>
        <v>#NAME?</v>
      </c>
    </row>
    <row r="637" spans="2:11" ht="15.75" customHeight="1" x14ac:dyDescent="0.15">
      <c r="B637" s="60" t="e">
        <f ca="1">_xludf.IFNA(VLOOKUP($A637,'Data Sheet'!$A:B,2,FALSE),"NA")</f>
        <v>#NAME?</v>
      </c>
      <c r="C637" s="61" t="e">
        <f ca="1">_xludf.IFNA(VLOOKUP($A637,'Data Sheet'!$A:U,3,FALSE),"NA")</f>
        <v>#NAME?</v>
      </c>
      <c r="D637" s="61" t="e">
        <f ca="1">_xludf.IFNA(VLOOKUP($A637,'Data Sheet'!$A:C,4,FALSE),"NA")</f>
        <v>#NAME?</v>
      </c>
      <c r="E637" s="61" t="e">
        <f ca="1">_xludf.IFNA(VLOOKUP($A637,'Data Sheet'!$A:D,5,FALSE),"NA")</f>
        <v>#NAME?</v>
      </c>
      <c r="F637" s="73" t="e">
        <f ca="1">_xludf.IFNA(VLOOKUP($A637,'Data Sheet'!$A:E,6,FALSE),"NA")</f>
        <v>#NAME?</v>
      </c>
      <c r="G637" s="63" t="e">
        <f ca="1">_xludf.IFNA(VLOOKUP($A637,'Data Sheet'!$A:F,7,FALSE),"NA")</f>
        <v>#NAME?</v>
      </c>
      <c r="H637" s="64" t="e">
        <f ca="1">_xludf.IFNA(VLOOKUP($A637,'Data Sheet'!$A:M,14,FALSE),"NA")</f>
        <v>#NAME?</v>
      </c>
      <c r="I637" s="64" t="e">
        <f ca="1">_xludf.IFNA(VLOOKUP($A637,'Data Sheet'!$A:N,15,FALSE),"NA")</f>
        <v>#NAME?</v>
      </c>
      <c r="J637" s="63" t="e">
        <f ca="1">_xludf.IFNA(VLOOKUP($A637,'Data Sheet'!$A:T,19,FALSE),"NA")</f>
        <v>#NAME?</v>
      </c>
      <c r="K637" s="64" t="e">
        <f ca="1">_xludf.IFNA(VLOOKUP($A637,'Data Sheet'!$A:T,20,FALSE),"NA")</f>
        <v>#NAME?</v>
      </c>
    </row>
    <row r="638" spans="2:11" ht="15.75" customHeight="1" x14ac:dyDescent="0.15">
      <c r="B638" s="60" t="e">
        <f ca="1">_xludf.IFNA(VLOOKUP($A638,'Data Sheet'!$A:B,2,FALSE),"NA")</f>
        <v>#NAME?</v>
      </c>
      <c r="C638" s="61" t="e">
        <f ca="1">_xludf.IFNA(VLOOKUP($A638,'Data Sheet'!$A:U,3,FALSE),"NA")</f>
        <v>#NAME?</v>
      </c>
      <c r="D638" s="61" t="e">
        <f ca="1">_xludf.IFNA(VLOOKUP($A638,'Data Sheet'!$A:C,4,FALSE),"NA")</f>
        <v>#NAME?</v>
      </c>
      <c r="E638" s="61" t="e">
        <f ca="1">_xludf.IFNA(VLOOKUP($A638,'Data Sheet'!$A:D,5,FALSE),"NA")</f>
        <v>#NAME?</v>
      </c>
      <c r="F638" s="73" t="e">
        <f ca="1">_xludf.IFNA(VLOOKUP($A638,'Data Sheet'!$A:E,6,FALSE),"NA")</f>
        <v>#NAME?</v>
      </c>
      <c r="G638" s="63" t="e">
        <f ca="1">_xludf.IFNA(VLOOKUP($A638,'Data Sheet'!$A:F,7,FALSE),"NA")</f>
        <v>#NAME?</v>
      </c>
      <c r="H638" s="64" t="e">
        <f ca="1">_xludf.IFNA(VLOOKUP($A638,'Data Sheet'!$A:M,14,FALSE),"NA")</f>
        <v>#NAME?</v>
      </c>
      <c r="I638" s="64" t="e">
        <f ca="1">_xludf.IFNA(VLOOKUP($A638,'Data Sheet'!$A:N,15,FALSE),"NA")</f>
        <v>#NAME?</v>
      </c>
      <c r="J638" s="63" t="e">
        <f ca="1">_xludf.IFNA(VLOOKUP($A638,'Data Sheet'!$A:T,19,FALSE),"NA")</f>
        <v>#NAME?</v>
      </c>
      <c r="K638" s="64" t="e">
        <f ca="1">_xludf.IFNA(VLOOKUP($A638,'Data Sheet'!$A:T,20,FALSE),"NA")</f>
        <v>#NAME?</v>
      </c>
    </row>
    <row r="639" spans="2:11" ht="15.75" customHeight="1" x14ac:dyDescent="0.15">
      <c r="B639" s="60" t="e">
        <f ca="1">_xludf.IFNA(VLOOKUP($A639,'Data Sheet'!$A:B,2,FALSE),"NA")</f>
        <v>#NAME?</v>
      </c>
      <c r="C639" s="61" t="e">
        <f ca="1">_xludf.IFNA(VLOOKUP($A639,'Data Sheet'!$A:U,3,FALSE),"NA")</f>
        <v>#NAME?</v>
      </c>
      <c r="D639" s="61" t="e">
        <f ca="1">_xludf.IFNA(VLOOKUP($A639,'Data Sheet'!$A:C,4,FALSE),"NA")</f>
        <v>#NAME?</v>
      </c>
      <c r="E639" s="61" t="e">
        <f ca="1">_xludf.IFNA(VLOOKUP($A639,'Data Sheet'!$A:D,5,FALSE),"NA")</f>
        <v>#NAME?</v>
      </c>
      <c r="F639" s="73" t="e">
        <f ca="1">_xludf.IFNA(VLOOKUP($A639,'Data Sheet'!$A:E,6,FALSE),"NA")</f>
        <v>#NAME?</v>
      </c>
      <c r="G639" s="63" t="e">
        <f ca="1">_xludf.IFNA(VLOOKUP($A639,'Data Sheet'!$A:F,7,FALSE),"NA")</f>
        <v>#NAME?</v>
      </c>
      <c r="H639" s="64" t="e">
        <f ca="1">_xludf.IFNA(VLOOKUP($A639,'Data Sheet'!$A:M,14,FALSE),"NA")</f>
        <v>#NAME?</v>
      </c>
      <c r="I639" s="64" t="e">
        <f ca="1">_xludf.IFNA(VLOOKUP($A639,'Data Sheet'!$A:N,15,FALSE),"NA")</f>
        <v>#NAME?</v>
      </c>
      <c r="J639" s="63" t="e">
        <f ca="1">_xludf.IFNA(VLOOKUP($A639,'Data Sheet'!$A:T,19,FALSE),"NA")</f>
        <v>#NAME?</v>
      </c>
      <c r="K639" s="64" t="e">
        <f ca="1">_xludf.IFNA(VLOOKUP($A639,'Data Sheet'!$A:T,20,FALSE),"NA")</f>
        <v>#NAME?</v>
      </c>
    </row>
    <row r="640" spans="2:11" ht="15.75" customHeight="1" x14ac:dyDescent="0.15">
      <c r="B640" s="60" t="e">
        <f ca="1">_xludf.IFNA(VLOOKUP($A640,'Data Sheet'!$A:B,2,FALSE),"NA")</f>
        <v>#NAME?</v>
      </c>
      <c r="C640" s="61" t="e">
        <f ca="1">_xludf.IFNA(VLOOKUP($A640,'Data Sheet'!$A:U,3,FALSE),"NA")</f>
        <v>#NAME?</v>
      </c>
      <c r="D640" s="61" t="e">
        <f ca="1">_xludf.IFNA(VLOOKUP($A640,'Data Sheet'!$A:C,4,FALSE),"NA")</f>
        <v>#NAME?</v>
      </c>
      <c r="E640" s="61" t="e">
        <f ca="1">_xludf.IFNA(VLOOKUP($A640,'Data Sheet'!$A:D,5,FALSE),"NA")</f>
        <v>#NAME?</v>
      </c>
      <c r="F640" s="73" t="e">
        <f ca="1">_xludf.IFNA(VLOOKUP($A640,'Data Sheet'!$A:E,6,FALSE),"NA")</f>
        <v>#NAME?</v>
      </c>
      <c r="G640" s="63" t="e">
        <f ca="1">_xludf.IFNA(VLOOKUP($A640,'Data Sheet'!$A:F,7,FALSE),"NA")</f>
        <v>#NAME?</v>
      </c>
      <c r="H640" s="64" t="e">
        <f ca="1">_xludf.IFNA(VLOOKUP($A640,'Data Sheet'!$A:M,14,FALSE),"NA")</f>
        <v>#NAME?</v>
      </c>
      <c r="I640" s="64" t="e">
        <f ca="1">_xludf.IFNA(VLOOKUP($A640,'Data Sheet'!$A:N,15,FALSE),"NA")</f>
        <v>#NAME?</v>
      </c>
      <c r="J640" s="63" t="e">
        <f ca="1">_xludf.IFNA(VLOOKUP($A640,'Data Sheet'!$A:T,19,FALSE),"NA")</f>
        <v>#NAME?</v>
      </c>
      <c r="K640" s="64" t="e">
        <f ca="1">_xludf.IFNA(VLOOKUP($A640,'Data Sheet'!$A:T,20,FALSE),"NA")</f>
        <v>#NAME?</v>
      </c>
    </row>
    <row r="641" spans="2:11" ht="15.75" customHeight="1" x14ac:dyDescent="0.15">
      <c r="B641" s="60" t="e">
        <f ca="1">_xludf.IFNA(VLOOKUP($A641,'Data Sheet'!$A:B,2,FALSE),"NA")</f>
        <v>#NAME?</v>
      </c>
      <c r="C641" s="61" t="e">
        <f ca="1">_xludf.IFNA(VLOOKUP($A641,'Data Sheet'!$A:U,3,FALSE),"NA")</f>
        <v>#NAME?</v>
      </c>
      <c r="D641" s="61" t="e">
        <f ca="1">_xludf.IFNA(VLOOKUP($A641,'Data Sheet'!$A:C,4,FALSE),"NA")</f>
        <v>#NAME?</v>
      </c>
      <c r="E641" s="61" t="e">
        <f ca="1">_xludf.IFNA(VLOOKUP($A641,'Data Sheet'!$A:D,5,FALSE),"NA")</f>
        <v>#NAME?</v>
      </c>
      <c r="F641" s="73" t="e">
        <f ca="1">_xludf.IFNA(VLOOKUP($A641,'Data Sheet'!$A:E,6,FALSE),"NA")</f>
        <v>#NAME?</v>
      </c>
      <c r="G641" s="63" t="e">
        <f ca="1">_xludf.IFNA(VLOOKUP($A641,'Data Sheet'!$A:F,7,FALSE),"NA")</f>
        <v>#NAME?</v>
      </c>
      <c r="H641" s="64" t="e">
        <f ca="1">_xludf.IFNA(VLOOKUP($A641,'Data Sheet'!$A:M,14,FALSE),"NA")</f>
        <v>#NAME?</v>
      </c>
      <c r="I641" s="64" t="e">
        <f ca="1">_xludf.IFNA(VLOOKUP($A641,'Data Sheet'!$A:N,15,FALSE),"NA")</f>
        <v>#NAME?</v>
      </c>
      <c r="J641" s="63" t="e">
        <f ca="1">_xludf.IFNA(VLOOKUP($A641,'Data Sheet'!$A:T,19,FALSE),"NA")</f>
        <v>#NAME?</v>
      </c>
      <c r="K641" s="64" t="e">
        <f ca="1">_xludf.IFNA(VLOOKUP($A641,'Data Sheet'!$A:T,20,FALSE),"NA")</f>
        <v>#NAME?</v>
      </c>
    </row>
    <row r="642" spans="2:11" ht="15.75" customHeight="1" x14ac:dyDescent="0.15">
      <c r="B642" s="60" t="e">
        <f ca="1">_xludf.IFNA(VLOOKUP($A642,'Data Sheet'!$A:B,2,FALSE),"NA")</f>
        <v>#NAME?</v>
      </c>
      <c r="C642" s="61" t="e">
        <f ca="1">_xludf.IFNA(VLOOKUP($A642,'Data Sheet'!$A:U,3,FALSE),"NA")</f>
        <v>#NAME?</v>
      </c>
      <c r="D642" s="61" t="e">
        <f ca="1">_xludf.IFNA(VLOOKUP($A642,'Data Sheet'!$A:C,4,FALSE),"NA")</f>
        <v>#NAME?</v>
      </c>
      <c r="E642" s="61" t="e">
        <f ca="1">_xludf.IFNA(VLOOKUP($A642,'Data Sheet'!$A:D,5,FALSE),"NA")</f>
        <v>#NAME?</v>
      </c>
      <c r="F642" s="73" t="e">
        <f ca="1">_xludf.IFNA(VLOOKUP($A642,'Data Sheet'!$A:E,6,FALSE),"NA")</f>
        <v>#NAME?</v>
      </c>
      <c r="G642" s="63" t="e">
        <f ca="1">_xludf.IFNA(VLOOKUP($A642,'Data Sheet'!$A:F,7,FALSE),"NA")</f>
        <v>#NAME?</v>
      </c>
      <c r="H642" s="64" t="e">
        <f ca="1">_xludf.IFNA(VLOOKUP($A642,'Data Sheet'!$A:M,14,FALSE),"NA")</f>
        <v>#NAME?</v>
      </c>
      <c r="I642" s="64" t="e">
        <f ca="1">_xludf.IFNA(VLOOKUP($A642,'Data Sheet'!$A:N,15,FALSE),"NA")</f>
        <v>#NAME?</v>
      </c>
      <c r="J642" s="63" t="e">
        <f ca="1">_xludf.IFNA(VLOOKUP($A642,'Data Sheet'!$A:T,19,FALSE),"NA")</f>
        <v>#NAME?</v>
      </c>
      <c r="K642" s="64" t="e">
        <f ca="1">_xludf.IFNA(VLOOKUP($A642,'Data Sheet'!$A:T,20,FALSE),"NA")</f>
        <v>#NAME?</v>
      </c>
    </row>
    <row r="643" spans="2:11" ht="15.75" customHeight="1" x14ac:dyDescent="0.15">
      <c r="B643" s="60" t="e">
        <f ca="1">_xludf.IFNA(VLOOKUP($A643,'Data Sheet'!$A:B,2,FALSE),"NA")</f>
        <v>#NAME?</v>
      </c>
      <c r="C643" s="61" t="e">
        <f ca="1">_xludf.IFNA(VLOOKUP($A643,'Data Sheet'!$A:U,3,FALSE),"NA")</f>
        <v>#NAME?</v>
      </c>
      <c r="D643" s="61" t="e">
        <f ca="1">_xludf.IFNA(VLOOKUP($A643,'Data Sheet'!$A:C,4,FALSE),"NA")</f>
        <v>#NAME?</v>
      </c>
      <c r="E643" s="61" t="e">
        <f ca="1">_xludf.IFNA(VLOOKUP($A643,'Data Sheet'!$A:D,5,FALSE),"NA")</f>
        <v>#NAME?</v>
      </c>
      <c r="F643" s="73" t="e">
        <f ca="1">_xludf.IFNA(VLOOKUP($A643,'Data Sheet'!$A:E,6,FALSE),"NA")</f>
        <v>#NAME?</v>
      </c>
      <c r="G643" s="63" t="e">
        <f ca="1">_xludf.IFNA(VLOOKUP($A643,'Data Sheet'!$A:F,7,FALSE),"NA")</f>
        <v>#NAME?</v>
      </c>
      <c r="H643" s="64" t="e">
        <f ca="1">_xludf.IFNA(VLOOKUP($A643,'Data Sheet'!$A:M,14,FALSE),"NA")</f>
        <v>#NAME?</v>
      </c>
      <c r="I643" s="64" t="e">
        <f ca="1">_xludf.IFNA(VLOOKUP($A643,'Data Sheet'!$A:N,15,FALSE),"NA")</f>
        <v>#NAME?</v>
      </c>
      <c r="J643" s="63" t="e">
        <f ca="1">_xludf.IFNA(VLOOKUP($A643,'Data Sheet'!$A:T,19,FALSE),"NA")</f>
        <v>#NAME?</v>
      </c>
      <c r="K643" s="64" t="e">
        <f ca="1">_xludf.IFNA(VLOOKUP($A643,'Data Sheet'!$A:T,20,FALSE),"NA")</f>
        <v>#NAME?</v>
      </c>
    </row>
    <row r="644" spans="2:11" ht="15.75" customHeight="1" x14ac:dyDescent="0.15">
      <c r="B644" s="60" t="e">
        <f ca="1">_xludf.IFNA(VLOOKUP($A644,'Data Sheet'!$A:B,2,FALSE),"NA")</f>
        <v>#NAME?</v>
      </c>
      <c r="C644" s="61" t="e">
        <f ca="1">_xludf.IFNA(VLOOKUP($A644,'Data Sheet'!$A:U,3,FALSE),"NA")</f>
        <v>#NAME?</v>
      </c>
      <c r="D644" s="61" t="e">
        <f ca="1">_xludf.IFNA(VLOOKUP($A644,'Data Sheet'!$A:C,4,FALSE),"NA")</f>
        <v>#NAME?</v>
      </c>
      <c r="E644" s="61" t="e">
        <f ca="1">_xludf.IFNA(VLOOKUP($A644,'Data Sheet'!$A:D,5,FALSE),"NA")</f>
        <v>#NAME?</v>
      </c>
      <c r="F644" s="73" t="e">
        <f ca="1">_xludf.IFNA(VLOOKUP($A644,'Data Sheet'!$A:E,6,FALSE),"NA")</f>
        <v>#NAME?</v>
      </c>
      <c r="G644" s="63" t="e">
        <f ca="1">_xludf.IFNA(VLOOKUP($A644,'Data Sheet'!$A:F,7,FALSE),"NA")</f>
        <v>#NAME?</v>
      </c>
      <c r="H644" s="64" t="e">
        <f ca="1">_xludf.IFNA(VLOOKUP($A644,'Data Sheet'!$A:M,14,FALSE),"NA")</f>
        <v>#NAME?</v>
      </c>
      <c r="I644" s="64" t="e">
        <f ca="1">_xludf.IFNA(VLOOKUP($A644,'Data Sheet'!$A:N,15,FALSE),"NA")</f>
        <v>#NAME?</v>
      </c>
      <c r="J644" s="63" t="e">
        <f ca="1">_xludf.IFNA(VLOOKUP($A644,'Data Sheet'!$A:T,19,FALSE),"NA")</f>
        <v>#NAME?</v>
      </c>
      <c r="K644" s="64" t="e">
        <f ca="1">_xludf.IFNA(VLOOKUP($A644,'Data Sheet'!$A:T,20,FALSE),"NA")</f>
        <v>#NAME?</v>
      </c>
    </row>
    <row r="645" spans="2:11" ht="15.75" customHeight="1" x14ac:dyDescent="0.15">
      <c r="B645" s="60" t="e">
        <f ca="1">_xludf.IFNA(VLOOKUP($A645,'Data Sheet'!$A:B,2,FALSE),"NA")</f>
        <v>#NAME?</v>
      </c>
      <c r="C645" s="61" t="e">
        <f ca="1">_xludf.IFNA(VLOOKUP($A645,'Data Sheet'!$A:U,3,FALSE),"NA")</f>
        <v>#NAME?</v>
      </c>
      <c r="D645" s="61" t="e">
        <f ca="1">_xludf.IFNA(VLOOKUP($A645,'Data Sheet'!$A:C,4,FALSE),"NA")</f>
        <v>#NAME?</v>
      </c>
      <c r="E645" s="61" t="e">
        <f ca="1">_xludf.IFNA(VLOOKUP($A645,'Data Sheet'!$A:D,5,FALSE),"NA")</f>
        <v>#NAME?</v>
      </c>
      <c r="F645" s="73" t="e">
        <f ca="1">_xludf.IFNA(VLOOKUP($A645,'Data Sheet'!$A:E,6,FALSE),"NA")</f>
        <v>#NAME?</v>
      </c>
      <c r="G645" s="63" t="e">
        <f ca="1">_xludf.IFNA(VLOOKUP($A645,'Data Sheet'!$A:F,7,FALSE),"NA")</f>
        <v>#NAME?</v>
      </c>
      <c r="H645" s="64" t="e">
        <f ca="1">_xludf.IFNA(VLOOKUP($A645,'Data Sheet'!$A:M,14,FALSE),"NA")</f>
        <v>#NAME?</v>
      </c>
      <c r="I645" s="64" t="e">
        <f ca="1">_xludf.IFNA(VLOOKUP($A645,'Data Sheet'!$A:N,15,FALSE),"NA")</f>
        <v>#NAME?</v>
      </c>
      <c r="J645" s="63" t="e">
        <f ca="1">_xludf.IFNA(VLOOKUP($A645,'Data Sheet'!$A:T,19,FALSE),"NA")</f>
        <v>#NAME?</v>
      </c>
      <c r="K645" s="64" t="e">
        <f ca="1">_xludf.IFNA(VLOOKUP($A645,'Data Sheet'!$A:T,20,FALSE),"NA")</f>
        <v>#NAME?</v>
      </c>
    </row>
    <row r="646" spans="2:11" ht="15.75" customHeight="1" x14ac:dyDescent="0.15">
      <c r="B646" s="60" t="e">
        <f ca="1">_xludf.IFNA(VLOOKUP($A646,'Data Sheet'!$A:B,2,FALSE),"NA")</f>
        <v>#NAME?</v>
      </c>
      <c r="C646" s="61" t="e">
        <f ca="1">_xludf.IFNA(VLOOKUP($A646,'Data Sheet'!$A:U,3,FALSE),"NA")</f>
        <v>#NAME?</v>
      </c>
      <c r="D646" s="61" t="e">
        <f ca="1">_xludf.IFNA(VLOOKUP($A646,'Data Sheet'!$A:C,4,FALSE),"NA")</f>
        <v>#NAME?</v>
      </c>
      <c r="E646" s="61" t="e">
        <f ca="1">_xludf.IFNA(VLOOKUP($A646,'Data Sheet'!$A:D,5,FALSE),"NA")</f>
        <v>#NAME?</v>
      </c>
      <c r="F646" s="73" t="e">
        <f ca="1">_xludf.IFNA(VLOOKUP($A646,'Data Sheet'!$A:E,6,FALSE),"NA")</f>
        <v>#NAME?</v>
      </c>
      <c r="G646" s="63" t="e">
        <f ca="1">_xludf.IFNA(VLOOKUP($A646,'Data Sheet'!$A:F,7,FALSE),"NA")</f>
        <v>#NAME?</v>
      </c>
      <c r="H646" s="64" t="e">
        <f ca="1">_xludf.IFNA(VLOOKUP($A646,'Data Sheet'!$A:M,14,FALSE),"NA")</f>
        <v>#NAME?</v>
      </c>
      <c r="I646" s="64" t="e">
        <f ca="1">_xludf.IFNA(VLOOKUP($A646,'Data Sheet'!$A:N,15,FALSE),"NA")</f>
        <v>#NAME?</v>
      </c>
      <c r="J646" s="63" t="e">
        <f ca="1">_xludf.IFNA(VLOOKUP($A646,'Data Sheet'!$A:T,19,FALSE),"NA")</f>
        <v>#NAME?</v>
      </c>
      <c r="K646" s="64" t="e">
        <f ca="1">_xludf.IFNA(VLOOKUP($A646,'Data Sheet'!$A:T,20,FALSE),"NA")</f>
        <v>#NAME?</v>
      </c>
    </row>
    <row r="647" spans="2:11" ht="15.75" customHeight="1" x14ac:dyDescent="0.15">
      <c r="B647" s="60" t="e">
        <f ca="1">_xludf.IFNA(VLOOKUP($A647,'Data Sheet'!$A:B,2,FALSE),"NA")</f>
        <v>#NAME?</v>
      </c>
      <c r="C647" s="61" t="e">
        <f ca="1">_xludf.IFNA(VLOOKUP($A647,'Data Sheet'!$A:U,3,FALSE),"NA")</f>
        <v>#NAME?</v>
      </c>
      <c r="D647" s="61" t="e">
        <f ca="1">_xludf.IFNA(VLOOKUP($A647,'Data Sheet'!$A:C,4,FALSE),"NA")</f>
        <v>#NAME?</v>
      </c>
      <c r="E647" s="61" t="e">
        <f ca="1">_xludf.IFNA(VLOOKUP($A647,'Data Sheet'!$A:D,5,FALSE),"NA")</f>
        <v>#NAME?</v>
      </c>
      <c r="F647" s="73" t="e">
        <f ca="1">_xludf.IFNA(VLOOKUP($A647,'Data Sheet'!$A:E,6,FALSE),"NA")</f>
        <v>#NAME?</v>
      </c>
      <c r="G647" s="63" t="e">
        <f ca="1">_xludf.IFNA(VLOOKUP($A647,'Data Sheet'!$A:F,7,FALSE),"NA")</f>
        <v>#NAME?</v>
      </c>
      <c r="H647" s="64" t="e">
        <f ca="1">_xludf.IFNA(VLOOKUP($A647,'Data Sheet'!$A:M,14,FALSE),"NA")</f>
        <v>#NAME?</v>
      </c>
      <c r="I647" s="64" t="e">
        <f ca="1">_xludf.IFNA(VLOOKUP($A647,'Data Sheet'!$A:N,15,FALSE),"NA")</f>
        <v>#NAME?</v>
      </c>
      <c r="J647" s="63" t="e">
        <f ca="1">_xludf.IFNA(VLOOKUP($A647,'Data Sheet'!$A:T,19,FALSE),"NA")</f>
        <v>#NAME?</v>
      </c>
      <c r="K647" s="64" t="e">
        <f ca="1">_xludf.IFNA(VLOOKUP($A647,'Data Sheet'!$A:T,20,FALSE),"NA")</f>
        <v>#NAME?</v>
      </c>
    </row>
    <row r="648" spans="2:11" ht="15.75" customHeight="1" x14ac:dyDescent="0.15">
      <c r="B648" s="60" t="e">
        <f ca="1">_xludf.IFNA(VLOOKUP($A648,'Data Sheet'!$A:B,2,FALSE),"NA")</f>
        <v>#NAME?</v>
      </c>
      <c r="C648" s="61" t="e">
        <f ca="1">_xludf.IFNA(VLOOKUP($A648,'Data Sheet'!$A:U,3,FALSE),"NA")</f>
        <v>#NAME?</v>
      </c>
      <c r="D648" s="61" t="e">
        <f ca="1">_xludf.IFNA(VLOOKUP($A648,'Data Sheet'!$A:C,4,FALSE),"NA")</f>
        <v>#NAME?</v>
      </c>
      <c r="E648" s="61" t="e">
        <f ca="1">_xludf.IFNA(VLOOKUP($A648,'Data Sheet'!$A:D,5,FALSE),"NA")</f>
        <v>#NAME?</v>
      </c>
      <c r="F648" s="73" t="e">
        <f ca="1">_xludf.IFNA(VLOOKUP($A648,'Data Sheet'!$A:E,6,FALSE),"NA")</f>
        <v>#NAME?</v>
      </c>
      <c r="G648" s="63" t="e">
        <f ca="1">_xludf.IFNA(VLOOKUP($A648,'Data Sheet'!$A:F,7,FALSE),"NA")</f>
        <v>#NAME?</v>
      </c>
      <c r="H648" s="64" t="e">
        <f ca="1">_xludf.IFNA(VLOOKUP($A648,'Data Sheet'!$A:M,14,FALSE),"NA")</f>
        <v>#NAME?</v>
      </c>
      <c r="I648" s="64" t="e">
        <f ca="1">_xludf.IFNA(VLOOKUP($A648,'Data Sheet'!$A:N,15,FALSE),"NA")</f>
        <v>#NAME?</v>
      </c>
      <c r="J648" s="63" t="e">
        <f ca="1">_xludf.IFNA(VLOOKUP($A648,'Data Sheet'!$A:T,19,FALSE),"NA")</f>
        <v>#NAME?</v>
      </c>
      <c r="K648" s="64" t="e">
        <f ca="1">_xludf.IFNA(VLOOKUP($A648,'Data Sheet'!$A:T,20,FALSE),"NA")</f>
        <v>#NAME?</v>
      </c>
    </row>
    <row r="649" spans="2:11" ht="15.75" customHeight="1" x14ac:dyDescent="0.15">
      <c r="B649" s="60" t="e">
        <f ca="1">_xludf.IFNA(VLOOKUP($A649,'Data Sheet'!$A:B,2,FALSE),"NA")</f>
        <v>#NAME?</v>
      </c>
      <c r="C649" s="61" t="e">
        <f ca="1">_xludf.IFNA(VLOOKUP($A649,'Data Sheet'!$A:U,3,FALSE),"NA")</f>
        <v>#NAME?</v>
      </c>
      <c r="D649" s="61" t="e">
        <f ca="1">_xludf.IFNA(VLOOKUP($A649,'Data Sheet'!$A:C,4,FALSE),"NA")</f>
        <v>#NAME?</v>
      </c>
      <c r="E649" s="61" t="e">
        <f ca="1">_xludf.IFNA(VLOOKUP($A649,'Data Sheet'!$A:D,5,FALSE),"NA")</f>
        <v>#NAME?</v>
      </c>
      <c r="F649" s="73" t="e">
        <f ca="1">_xludf.IFNA(VLOOKUP($A649,'Data Sheet'!$A:E,6,FALSE),"NA")</f>
        <v>#NAME?</v>
      </c>
      <c r="G649" s="63" t="e">
        <f ca="1">_xludf.IFNA(VLOOKUP($A649,'Data Sheet'!$A:F,7,FALSE),"NA")</f>
        <v>#NAME?</v>
      </c>
      <c r="H649" s="64" t="e">
        <f ca="1">_xludf.IFNA(VLOOKUP($A649,'Data Sheet'!$A:M,14,FALSE),"NA")</f>
        <v>#NAME?</v>
      </c>
      <c r="I649" s="64" t="e">
        <f ca="1">_xludf.IFNA(VLOOKUP($A649,'Data Sheet'!$A:N,15,FALSE),"NA")</f>
        <v>#NAME?</v>
      </c>
      <c r="J649" s="63" t="e">
        <f ca="1">_xludf.IFNA(VLOOKUP($A649,'Data Sheet'!$A:T,19,FALSE),"NA")</f>
        <v>#NAME?</v>
      </c>
      <c r="K649" s="64" t="e">
        <f ca="1">_xludf.IFNA(VLOOKUP($A649,'Data Sheet'!$A:T,20,FALSE),"NA")</f>
        <v>#NAME?</v>
      </c>
    </row>
    <row r="650" spans="2:11" ht="15.75" customHeight="1" x14ac:dyDescent="0.15">
      <c r="B650" s="60" t="e">
        <f ca="1">_xludf.IFNA(VLOOKUP($A650,'Data Sheet'!$A:B,2,FALSE),"NA")</f>
        <v>#NAME?</v>
      </c>
      <c r="C650" s="61" t="e">
        <f ca="1">_xludf.IFNA(VLOOKUP($A650,'Data Sheet'!$A:U,3,FALSE),"NA")</f>
        <v>#NAME?</v>
      </c>
      <c r="D650" s="61" t="e">
        <f ca="1">_xludf.IFNA(VLOOKUP($A650,'Data Sheet'!$A:C,4,FALSE),"NA")</f>
        <v>#NAME?</v>
      </c>
      <c r="E650" s="61" t="e">
        <f ca="1">_xludf.IFNA(VLOOKUP($A650,'Data Sheet'!$A:D,5,FALSE),"NA")</f>
        <v>#NAME?</v>
      </c>
      <c r="F650" s="73" t="e">
        <f ca="1">_xludf.IFNA(VLOOKUP($A650,'Data Sheet'!$A:E,6,FALSE),"NA")</f>
        <v>#NAME?</v>
      </c>
      <c r="G650" s="63" t="e">
        <f ca="1">_xludf.IFNA(VLOOKUP($A650,'Data Sheet'!$A:F,7,FALSE),"NA")</f>
        <v>#NAME?</v>
      </c>
      <c r="H650" s="64" t="e">
        <f ca="1">_xludf.IFNA(VLOOKUP($A650,'Data Sheet'!$A:M,14,FALSE),"NA")</f>
        <v>#NAME?</v>
      </c>
      <c r="I650" s="64" t="e">
        <f ca="1">_xludf.IFNA(VLOOKUP($A650,'Data Sheet'!$A:N,15,FALSE),"NA")</f>
        <v>#NAME?</v>
      </c>
      <c r="J650" s="63" t="e">
        <f ca="1">_xludf.IFNA(VLOOKUP($A650,'Data Sheet'!$A:T,19,FALSE),"NA")</f>
        <v>#NAME?</v>
      </c>
      <c r="K650" s="64" t="e">
        <f ca="1">_xludf.IFNA(VLOOKUP($A650,'Data Sheet'!$A:T,20,FALSE),"NA")</f>
        <v>#NAME?</v>
      </c>
    </row>
    <row r="651" spans="2:11" ht="15.75" customHeight="1" x14ac:dyDescent="0.15">
      <c r="B651" s="60" t="e">
        <f ca="1">_xludf.IFNA(VLOOKUP($A651,'Data Sheet'!$A:B,2,FALSE),"NA")</f>
        <v>#NAME?</v>
      </c>
      <c r="C651" s="61" t="e">
        <f ca="1">_xludf.IFNA(VLOOKUP($A651,'Data Sheet'!$A:U,3,FALSE),"NA")</f>
        <v>#NAME?</v>
      </c>
      <c r="D651" s="61" t="e">
        <f ca="1">_xludf.IFNA(VLOOKUP($A651,'Data Sheet'!$A:C,4,FALSE),"NA")</f>
        <v>#NAME?</v>
      </c>
      <c r="E651" s="61" t="e">
        <f ca="1">_xludf.IFNA(VLOOKUP($A651,'Data Sheet'!$A:D,5,FALSE),"NA")</f>
        <v>#NAME?</v>
      </c>
      <c r="F651" s="73" t="e">
        <f ca="1">_xludf.IFNA(VLOOKUP($A651,'Data Sheet'!$A:E,6,FALSE),"NA")</f>
        <v>#NAME?</v>
      </c>
      <c r="G651" s="63" t="e">
        <f ca="1">_xludf.IFNA(VLOOKUP($A651,'Data Sheet'!$A:F,7,FALSE),"NA")</f>
        <v>#NAME?</v>
      </c>
      <c r="H651" s="64" t="e">
        <f ca="1">_xludf.IFNA(VLOOKUP($A651,'Data Sheet'!$A:M,14,FALSE),"NA")</f>
        <v>#NAME?</v>
      </c>
      <c r="I651" s="64" t="e">
        <f ca="1">_xludf.IFNA(VLOOKUP($A651,'Data Sheet'!$A:N,15,FALSE),"NA")</f>
        <v>#NAME?</v>
      </c>
      <c r="J651" s="63" t="e">
        <f ca="1">_xludf.IFNA(VLOOKUP($A651,'Data Sheet'!$A:T,19,FALSE),"NA")</f>
        <v>#NAME?</v>
      </c>
      <c r="K651" s="64" t="e">
        <f ca="1">_xludf.IFNA(VLOOKUP($A651,'Data Sheet'!$A:T,20,FALSE),"NA")</f>
        <v>#NAME?</v>
      </c>
    </row>
    <row r="652" spans="2:11" ht="15.75" customHeight="1" x14ac:dyDescent="0.15">
      <c r="B652" s="60" t="e">
        <f ca="1">_xludf.IFNA(VLOOKUP($A652,'Data Sheet'!$A:B,2,FALSE),"NA")</f>
        <v>#NAME?</v>
      </c>
      <c r="C652" s="61" t="e">
        <f ca="1">_xludf.IFNA(VLOOKUP($A652,'Data Sheet'!$A:U,3,FALSE),"NA")</f>
        <v>#NAME?</v>
      </c>
      <c r="D652" s="61" t="e">
        <f ca="1">_xludf.IFNA(VLOOKUP($A652,'Data Sheet'!$A:C,4,FALSE),"NA")</f>
        <v>#NAME?</v>
      </c>
      <c r="E652" s="61" t="e">
        <f ca="1">_xludf.IFNA(VLOOKUP($A652,'Data Sheet'!$A:D,5,FALSE),"NA")</f>
        <v>#NAME?</v>
      </c>
      <c r="F652" s="73" t="e">
        <f ca="1">_xludf.IFNA(VLOOKUP($A652,'Data Sheet'!$A:E,6,FALSE),"NA")</f>
        <v>#NAME?</v>
      </c>
      <c r="G652" s="63" t="e">
        <f ca="1">_xludf.IFNA(VLOOKUP($A652,'Data Sheet'!$A:F,7,FALSE),"NA")</f>
        <v>#NAME?</v>
      </c>
      <c r="H652" s="64" t="e">
        <f ca="1">_xludf.IFNA(VLOOKUP($A652,'Data Sheet'!$A:M,14,FALSE),"NA")</f>
        <v>#NAME?</v>
      </c>
      <c r="I652" s="64" t="e">
        <f ca="1">_xludf.IFNA(VLOOKUP($A652,'Data Sheet'!$A:N,15,FALSE),"NA")</f>
        <v>#NAME?</v>
      </c>
      <c r="J652" s="63" t="e">
        <f ca="1">_xludf.IFNA(VLOOKUP($A652,'Data Sheet'!$A:T,19,FALSE),"NA")</f>
        <v>#NAME?</v>
      </c>
      <c r="K652" s="64" t="e">
        <f ca="1">_xludf.IFNA(VLOOKUP($A652,'Data Sheet'!$A:T,20,FALSE),"NA")</f>
        <v>#NAME?</v>
      </c>
    </row>
    <row r="653" spans="2:11" ht="15.75" customHeight="1" x14ac:dyDescent="0.15">
      <c r="B653" s="60" t="e">
        <f ca="1">_xludf.IFNA(VLOOKUP($A653,'Data Sheet'!$A:B,2,FALSE),"NA")</f>
        <v>#NAME?</v>
      </c>
      <c r="C653" s="61" t="e">
        <f ca="1">_xludf.IFNA(VLOOKUP($A653,'Data Sheet'!$A:U,3,FALSE),"NA")</f>
        <v>#NAME?</v>
      </c>
      <c r="D653" s="61" t="e">
        <f ca="1">_xludf.IFNA(VLOOKUP($A653,'Data Sheet'!$A:C,4,FALSE),"NA")</f>
        <v>#NAME?</v>
      </c>
      <c r="E653" s="61" t="e">
        <f ca="1">_xludf.IFNA(VLOOKUP($A653,'Data Sheet'!$A:D,5,FALSE),"NA")</f>
        <v>#NAME?</v>
      </c>
      <c r="F653" s="73" t="e">
        <f ca="1">_xludf.IFNA(VLOOKUP($A653,'Data Sheet'!$A:E,6,FALSE),"NA")</f>
        <v>#NAME?</v>
      </c>
      <c r="G653" s="63" t="e">
        <f ca="1">_xludf.IFNA(VLOOKUP($A653,'Data Sheet'!$A:F,7,FALSE),"NA")</f>
        <v>#NAME?</v>
      </c>
      <c r="H653" s="64" t="e">
        <f ca="1">_xludf.IFNA(VLOOKUP($A653,'Data Sheet'!$A:M,14,FALSE),"NA")</f>
        <v>#NAME?</v>
      </c>
      <c r="I653" s="64" t="e">
        <f ca="1">_xludf.IFNA(VLOOKUP($A653,'Data Sheet'!$A:N,15,FALSE),"NA")</f>
        <v>#NAME?</v>
      </c>
      <c r="J653" s="63" t="e">
        <f ca="1">_xludf.IFNA(VLOOKUP($A653,'Data Sheet'!$A:T,19,FALSE),"NA")</f>
        <v>#NAME?</v>
      </c>
      <c r="K653" s="64" t="e">
        <f ca="1">_xludf.IFNA(VLOOKUP($A653,'Data Sheet'!$A:T,20,FALSE),"NA")</f>
        <v>#NAME?</v>
      </c>
    </row>
    <row r="654" spans="2:11" ht="15.75" customHeight="1" x14ac:dyDescent="0.15">
      <c r="B654" s="60" t="e">
        <f ca="1">_xludf.IFNA(VLOOKUP($A654,'Data Sheet'!$A:B,2,FALSE),"NA")</f>
        <v>#NAME?</v>
      </c>
      <c r="C654" s="61" t="e">
        <f ca="1">_xludf.IFNA(VLOOKUP($A654,'Data Sheet'!$A:U,3,FALSE),"NA")</f>
        <v>#NAME?</v>
      </c>
      <c r="D654" s="61" t="e">
        <f ca="1">_xludf.IFNA(VLOOKUP($A654,'Data Sheet'!$A:C,4,FALSE),"NA")</f>
        <v>#NAME?</v>
      </c>
      <c r="E654" s="61" t="e">
        <f ca="1">_xludf.IFNA(VLOOKUP($A654,'Data Sheet'!$A:D,5,FALSE),"NA")</f>
        <v>#NAME?</v>
      </c>
      <c r="F654" s="73" t="e">
        <f ca="1">_xludf.IFNA(VLOOKUP($A654,'Data Sheet'!$A:E,6,FALSE),"NA")</f>
        <v>#NAME?</v>
      </c>
      <c r="G654" s="63" t="e">
        <f ca="1">_xludf.IFNA(VLOOKUP($A654,'Data Sheet'!$A:F,7,FALSE),"NA")</f>
        <v>#NAME?</v>
      </c>
      <c r="H654" s="64" t="e">
        <f ca="1">_xludf.IFNA(VLOOKUP($A654,'Data Sheet'!$A:M,14,FALSE),"NA")</f>
        <v>#NAME?</v>
      </c>
      <c r="I654" s="64" t="e">
        <f ca="1">_xludf.IFNA(VLOOKUP($A654,'Data Sheet'!$A:N,15,FALSE),"NA")</f>
        <v>#NAME?</v>
      </c>
      <c r="J654" s="63" t="e">
        <f ca="1">_xludf.IFNA(VLOOKUP($A654,'Data Sheet'!$A:T,19,FALSE),"NA")</f>
        <v>#NAME?</v>
      </c>
      <c r="K654" s="64" t="e">
        <f ca="1">_xludf.IFNA(VLOOKUP($A654,'Data Sheet'!$A:T,20,FALSE),"NA")</f>
        <v>#NAME?</v>
      </c>
    </row>
    <row r="655" spans="2:11" ht="15.75" customHeight="1" x14ac:dyDescent="0.15">
      <c r="B655" s="60" t="e">
        <f ca="1">_xludf.IFNA(VLOOKUP($A655,'Data Sheet'!$A:B,2,FALSE),"NA")</f>
        <v>#NAME?</v>
      </c>
      <c r="C655" s="61" t="e">
        <f ca="1">_xludf.IFNA(VLOOKUP($A655,'Data Sheet'!$A:U,3,FALSE),"NA")</f>
        <v>#NAME?</v>
      </c>
      <c r="D655" s="61" t="e">
        <f ca="1">_xludf.IFNA(VLOOKUP($A655,'Data Sheet'!$A:C,4,FALSE),"NA")</f>
        <v>#NAME?</v>
      </c>
      <c r="E655" s="61" t="e">
        <f ca="1">_xludf.IFNA(VLOOKUP($A655,'Data Sheet'!$A:D,5,FALSE),"NA")</f>
        <v>#NAME?</v>
      </c>
      <c r="F655" s="73" t="e">
        <f ca="1">_xludf.IFNA(VLOOKUP($A655,'Data Sheet'!$A:E,6,FALSE),"NA")</f>
        <v>#NAME?</v>
      </c>
      <c r="G655" s="63" t="e">
        <f ca="1">_xludf.IFNA(VLOOKUP($A655,'Data Sheet'!$A:F,7,FALSE),"NA")</f>
        <v>#NAME?</v>
      </c>
      <c r="H655" s="64" t="e">
        <f ca="1">_xludf.IFNA(VLOOKUP($A655,'Data Sheet'!$A:M,14,FALSE),"NA")</f>
        <v>#NAME?</v>
      </c>
      <c r="I655" s="64" t="e">
        <f ca="1">_xludf.IFNA(VLOOKUP($A655,'Data Sheet'!$A:N,15,FALSE),"NA")</f>
        <v>#NAME?</v>
      </c>
      <c r="J655" s="63" t="e">
        <f ca="1">_xludf.IFNA(VLOOKUP($A655,'Data Sheet'!$A:T,19,FALSE),"NA")</f>
        <v>#NAME?</v>
      </c>
      <c r="K655" s="64" t="e">
        <f ca="1">_xludf.IFNA(VLOOKUP($A655,'Data Sheet'!$A:T,20,FALSE),"NA")</f>
        <v>#NAME?</v>
      </c>
    </row>
    <row r="656" spans="2:11" ht="15.75" customHeight="1" x14ac:dyDescent="0.15">
      <c r="B656" s="60" t="e">
        <f ca="1">_xludf.IFNA(VLOOKUP($A656,'Data Sheet'!$A:B,2,FALSE),"NA")</f>
        <v>#NAME?</v>
      </c>
      <c r="C656" s="61" t="e">
        <f ca="1">_xludf.IFNA(VLOOKUP($A656,'Data Sheet'!$A:U,3,FALSE),"NA")</f>
        <v>#NAME?</v>
      </c>
      <c r="D656" s="61" t="e">
        <f ca="1">_xludf.IFNA(VLOOKUP($A656,'Data Sheet'!$A:C,4,FALSE),"NA")</f>
        <v>#NAME?</v>
      </c>
      <c r="E656" s="61" t="e">
        <f ca="1">_xludf.IFNA(VLOOKUP($A656,'Data Sheet'!$A:D,5,FALSE),"NA")</f>
        <v>#NAME?</v>
      </c>
      <c r="F656" s="73" t="e">
        <f ca="1">_xludf.IFNA(VLOOKUP($A656,'Data Sheet'!$A:E,6,FALSE),"NA")</f>
        <v>#NAME?</v>
      </c>
      <c r="G656" s="63" t="e">
        <f ca="1">_xludf.IFNA(VLOOKUP($A656,'Data Sheet'!$A:F,7,FALSE),"NA")</f>
        <v>#NAME?</v>
      </c>
      <c r="H656" s="64" t="e">
        <f ca="1">_xludf.IFNA(VLOOKUP($A656,'Data Sheet'!$A:M,14,FALSE),"NA")</f>
        <v>#NAME?</v>
      </c>
      <c r="I656" s="64" t="e">
        <f ca="1">_xludf.IFNA(VLOOKUP($A656,'Data Sheet'!$A:N,15,FALSE),"NA")</f>
        <v>#NAME?</v>
      </c>
      <c r="J656" s="63" t="e">
        <f ca="1">_xludf.IFNA(VLOOKUP($A656,'Data Sheet'!$A:T,19,FALSE),"NA")</f>
        <v>#NAME?</v>
      </c>
      <c r="K656" s="64" t="e">
        <f ca="1">_xludf.IFNA(VLOOKUP($A656,'Data Sheet'!$A:T,20,FALSE),"NA")</f>
        <v>#NAME?</v>
      </c>
    </row>
    <row r="657" spans="2:11" ht="15.75" customHeight="1" x14ac:dyDescent="0.15">
      <c r="B657" s="60" t="e">
        <f ca="1">_xludf.IFNA(VLOOKUP($A657,'Data Sheet'!$A:B,2,FALSE),"NA")</f>
        <v>#NAME?</v>
      </c>
      <c r="C657" s="61" t="e">
        <f ca="1">_xludf.IFNA(VLOOKUP($A657,'Data Sheet'!$A:U,3,FALSE),"NA")</f>
        <v>#NAME?</v>
      </c>
      <c r="D657" s="61" t="e">
        <f ca="1">_xludf.IFNA(VLOOKUP($A657,'Data Sheet'!$A:C,4,FALSE),"NA")</f>
        <v>#NAME?</v>
      </c>
      <c r="E657" s="61" t="e">
        <f ca="1">_xludf.IFNA(VLOOKUP($A657,'Data Sheet'!$A:D,5,FALSE),"NA")</f>
        <v>#NAME?</v>
      </c>
      <c r="F657" s="73" t="e">
        <f ca="1">_xludf.IFNA(VLOOKUP($A657,'Data Sheet'!$A:E,6,FALSE),"NA")</f>
        <v>#NAME?</v>
      </c>
      <c r="G657" s="63" t="e">
        <f ca="1">_xludf.IFNA(VLOOKUP($A657,'Data Sheet'!$A:F,7,FALSE),"NA")</f>
        <v>#NAME?</v>
      </c>
      <c r="H657" s="64" t="e">
        <f ca="1">_xludf.IFNA(VLOOKUP($A657,'Data Sheet'!$A:M,14,FALSE),"NA")</f>
        <v>#NAME?</v>
      </c>
      <c r="I657" s="64" t="e">
        <f ca="1">_xludf.IFNA(VLOOKUP($A657,'Data Sheet'!$A:N,15,FALSE),"NA")</f>
        <v>#NAME?</v>
      </c>
      <c r="J657" s="63" t="e">
        <f ca="1">_xludf.IFNA(VLOOKUP($A657,'Data Sheet'!$A:T,19,FALSE),"NA")</f>
        <v>#NAME?</v>
      </c>
      <c r="K657" s="64" t="e">
        <f ca="1">_xludf.IFNA(VLOOKUP($A657,'Data Sheet'!$A:T,20,FALSE),"NA")</f>
        <v>#NAME?</v>
      </c>
    </row>
    <row r="658" spans="2:11" ht="15.75" customHeight="1" x14ac:dyDescent="0.15">
      <c r="B658" s="60" t="e">
        <f ca="1">_xludf.IFNA(VLOOKUP($A658,'Data Sheet'!$A:B,2,FALSE),"NA")</f>
        <v>#NAME?</v>
      </c>
      <c r="C658" s="61" t="e">
        <f ca="1">_xludf.IFNA(VLOOKUP($A658,'Data Sheet'!$A:U,3,FALSE),"NA")</f>
        <v>#NAME?</v>
      </c>
      <c r="D658" s="61" t="e">
        <f ca="1">_xludf.IFNA(VLOOKUP($A658,'Data Sheet'!$A:C,4,FALSE),"NA")</f>
        <v>#NAME?</v>
      </c>
      <c r="E658" s="61" t="e">
        <f ca="1">_xludf.IFNA(VLOOKUP($A658,'Data Sheet'!$A:D,5,FALSE),"NA")</f>
        <v>#NAME?</v>
      </c>
      <c r="F658" s="73" t="e">
        <f ca="1">_xludf.IFNA(VLOOKUP($A658,'Data Sheet'!$A:E,6,FALSE),"NA")</f>
        <v>#NAME?</v>
      </c>
      <c r="G658" s="63" t="e">
        <f ca="1">_xludf.IFNA(VLOOKUP($A658,'Data Sheet'!$A:F,7,FALSE),"NA")</f>
        <v>#NAME?</v>
      </c>
      <c r="H658" s="64" t="e">
        <f ca="1">_xludf.IFNA(VLOOKUP($A658,'Data Sheet'!$A:M,14,FALSE),"NA")</f>
        <v>#NAME?</v>
      </c>
      <c r="I658" s="64" t="e">
        <f ca="1">_xludf.IFNA(VLOOKUP($A658,'Data Sheet'!$A:N,15,FALSE),"NA")</f>
        <v>#NAME?</v>
      </c>
      <c r="J658" s="63" t="e">
        <f ca="1">_xludf.IFNA(VLOOKUP($A658,'Data Sheet'!$A:T,19,FALSE),"NA")</f>
        <v>#NAME?</v>
      </c>
      <c r="K658" s="64" t="e">
        <f ca="1">_xludf.IFNA(VLOOKUP($A658,'Data Sheet'!$A:T,20,FALSE),"NA")</f>
        <v>#NAME?</v>
      </c>
    </row>
    <row r="659" spans="2:11" ht="15.75" customHeight="1" x14ac:dyDescent="0.15">
      <c r="B659" s="60" t="e">
        <f ca="1">_xludf.IFNA(VLOOKUP($A659,'Data Sheet'!$A:B,2,FALSE),"NA")</f>
        <v>#NAME?</v>
      </c>
      <c r="C659" s="61" t="e">
        <f ca="1">_xludf.IFNA(VLOOKUP($A659,'Data Sheet'!$A:U,3,FALSE),"NA")</f>
        <v>#NAME?</v>
      </c>
      <c r="D659" s="61" t="e">
        <f ca="1">_xludf.IFNA(VLOOKUP($A659,'Data Sheet'!$A:C,4,FALSE),"NA")</f>
        <v>#NAME?</v>
      </c>
      <c r="E659" s="61" t="e">
        <f ca="1">_xludf.IFNA(VLOOKUP($A659,'Data Sheet'!$A:D,5,FALSE),"NA")</f>
        <v>#NAME?</v>
      </c>
      <c r="F659" s="73" t="e">
        <f ca="1">_xludf.IFNA(VLOOKUP($A659,'Data Sheet'!$A:E,6,FALSE),"NA")</f>
        <v>#NAME?</v>
      </c>
      <c r="G659" s="63" t="e">
        <f ca="1">_xludf.IFNA(VLOOKUP($A659,'Data Sheet'!$A:F,7,FALSE),"NA")</f>
        <v>#NAME?</v>
      </c>
      <c r="H659" s="64" t="e">
        <f ca="1">_xludf.IFNA(VLOOKUP($A659,'Data Sheet'!$A:M,14,FALSE),"NA")</f>
        <v>#NAME?</v>
      </c>
      <c r="I659" s="64" t="e">
        <f ca="1">_xludf.IFNA(VLOOKUP($A659,'Data Sheet'!$A:N,15,FALSE),"NA")</f>
        <v>#NAME?</v>
      </c>
      <c r="J659" s="63" t="e">
        <f ca="1">_xludf.IFNA(VLOOKUP($A659,'Data Sheet'!$A:T,19,FALSE),"NA")</f>
        <v>#NAME?</v>
      </c>
      <c r="K659" s="64" t="e">
        <f ca="1">_xludf.IFNA(VLOOKUP($A659,'Data Sheet'!$A:T,20,FALSE),"NA")</f>
        <v>#NAME?</v>
      </c>
    </row>
    <row r="660" spans="2:11" ht="15.75" customHeight="1" x14ac:dyDescent="0.15">
      <c r="B660" s="60" t="e">
        <f ca="1">_xludf.IFNA(VLOOKUP($A660,'Data Sheet'!$A:B,2,FALSE),"NA")</f>
        <v>#NAME?</v>
      </c>
      <c r="C660" s="61" t="e">
        <f ca="1">_xludf.IFNA(VLOOKUP($A660,'Data Sheet'!$A:U,3,FALSE),"NA")</f>
        <v>#NAME?</v>
      </c>
      <c r="D660" s="61" t="e">
        <f ca="1">_xludf.IFNA(VLOOKUP($A660,'Data Sheet'!$A:C,4,FALSE),"NA")</f>
        <v>#NAME?</v>
      </c>
      <c r="E660" s="61" t="e">
        <f ca="1">_xludf.IFNA(VLOOKUP($A660,'Data Sheet'!$A:D,5,FALSE),"NA")</f>
        <v>#NAME?</v>
      </c>
      <c r="F660" s="73" t="e">
        <f ca="1">_xludf.IFNA(VLOOKUP($A660,'Data Sheet'!$A:E,6,FALSE),"NA")</f>
        <v>#NAME?</v>
      </c>
      <c r="G660" s="63" t="e">
        <f ca="1">_xludf.IFNA(VLOOKUP($A660,'Data Sheet'!$A:F,7,FALSE),"NA")</f>
        <v>#NAME?</v>
      </c>
      <c r="H660" s="64" t="e">
        <f ca="1">_xludf.IFNA(VLOOKUP($A660,'Data Sheet'!$A:M,14,FALSE),"NA")</f>
        <v>#NAME?</v>
      </c>
      <c r="I660" s="64" t="e">
        <f ca="1">_xludf.IFNA(VLOOKUP($A660,'Data Sheet'!$A:N,15,FALSE),"NA")</f>
        <v>#NAME?</v>
      </c>
      <c r="J660" s="63" t="e">
        <f ca="1">_xludf.IFNA(VLOOKUP($A660,'Data Sheet'!$A:T,19,FALSE),"NA")</f>
        <v>#NAME?</v>
      </c>
      <c r="K660" s="64" t="e">
        <f ca="1">_xludf.IFNA(VLOOKUP($A660,'Data Sheet'!$A:T,20,FALSE),"NA")</f>
        <v>#NAME?</v>
      </c>
    </row>
    <row r="661" spans="2:11" ht="15.75" customHeight="1" x14ac:dyDescent="0.15">
      <c r="B661" s="60" t="e">
        <f ca="1">_xludf.IFNA(VLOOKUP($A661,'Data Sheet'!$A:B,2,FALSE),"NA")</f>
        <v>#NAME?</v>
      </c>
      <c r="C661" s="61" t="e">
        <f ca="1">_xludf.IFNA(VLOOKUP($A661,'Data Sheet'!$A:U,3,FALSE),"NA")</f>
        <v>#NAME?</v>
      </c>
      <c r="D661" s="61" t="e">
        <f ca="1">_xludf.IFNA(VLOOKUP($A661,'Data Sheet'!$A:C,4,FALSE),"NA")</f>
        <v>#NAME?</v>
      </c>
      <c r="E661" s="61" t="e">
        <f ca="1">_xludf.IFNA(VLOOKUP($A661,'Data Sheet'!$A:D,5,FALSE),"NA")</f>
        <v>#NAME?</v>
      </c>
      <c r="F661" s="73" t="e">
        <f ca="1">_xludf.IFNA(VLOOKUP($A661,'Data Sheet'!$A:E,6,FALSE),"NA")</f>
        <v>#NAME?</v>
      </c>
      <c r="G661" s="63" t="e">
        <f ca="1">_xludf.IFNA(VLOOKUP($A661,'Data Sheet'!$A:F,7,FALSE),"NA")</f>
        <v>#NAME?</v>
      </c>
      <c r="H661" s="64" t="e">
        <f ca="1">_xludf.IFNA(VLOOKUP($A661,'Data Sheet'!$A:M,14,FALSE),"NA")</f>
        <v>#NAME?</v>
      </c>
      <c r="I661" s="64" t="e">
        <f ca="1">_xludf.IFNA(VLOOKUP($A661,'Data Sheet'!$A:N,15,FALSE),"NA")</f>
        <v>#NAME?</v>
      </c>
      <c r="J661" s="63" t="e">
        <f ca="1">_xludf.IFNA(VLOOKUP($A661,'Data Sheet'!$A:T,19,FALSE),"NA")</f>
        <v>#NAME?</v>
      </c>
      <c r="K661" s="64" t="e">
        <f ca="1">_xludf.IFNA(VLOOKUP($A661,'Data Sheet'!$A:T,20,FALSE),"NA")</f>
        <v>#NAME?</v>
      </c>
    </row>
    <row r="662" spans="2:11" ht="15.75" customHeight="1" x14ac:dyDescent="0.15">
      <c r="B662" s="60" t="e">
        <f ca="1">_xludf.IFNA(VLOOKUP($A662,'Data Sheet'!$A:B,2,FALSE),"NA")</f>
        <v>#NAME?</v>
      </c>
      <c r="C662" s="61" t="e">
        <f ca="1">_xludf.IFNA(VLOOKUP($A662,'Data Sheet'!$A:U,3,FALSE),"NA")</f>
        <v>#NAME?</v>
      </c>
      <c r="D662" s="61" t="e">
        <f ca="1">_xludf.IFNA(VLOOKUP($A662,'Data Sheet'!$A:C,4,FALSE),"NA")</f>
        <v>#NAME?</v>
      </c>
      <c r="E662" s="61" t="e">
        <f ca="1">_xludf.IFNA(VLOOKUP($A662,'Data Sheet'!$A:D,5,FALSE),"NA")</f>
        <v>#NAME?</v>
      </c>
      <c r="F662" s="73" t="e">
        <f ca="1">_xludf.IFNA(VLOOKUP($A662,'Data Sheet'!$A:E,6,FALSE),"NA")</f>
        <v>#NAME?</v>
      </c>
      <c r="G662" s="63" t="e">
        <f ca="1">_xludf.IFNA(VLOOKUP($A662,'Data Sheet'!$A:F,7,FALSE),"NA")</f>
        <v>#NAME?</v>
      </c>
      <c r="H662" s="64" t="e">
        <f ca="1">_xludf.IFNA(VLOOKUP($A662,'Data Sheet'!$A:M,14,FALSE),"NA")</f>
        <v>#NAME?</v>
      </c>
      <c r="I662" s="64" t="e">
        <f ca="1">_xludf.IFNA(VLOOKUP($A662,'Data Sheet'!$A:N,15,FALSE),"NA")</f>
        <v>#NAME?</v>
      </c>
      <c r="J662" s="63" t="e">
        <f ca="1">_xludf.IFNA(VLOOKUP($A662,'Data Sheet'!$A:T,19,FALSE),"NA")</f>
        <v>#NAME?</v>
      </c>
      <c r="K662" s="64" t="e">
        <f ca="1">_xludf.IFNA(VLOOKUP($A662,'Data Sheet'!$A:T,20,FALSE),"NA")</f>
        <v>#NAME?</v>
      </c>
    </row>
    <row r="663" spans="2:11" ht="15.75" customHeight="1" x14ac:dyDescent="0.15">
      <c r="B663" s="60" t="e">
        <f ca="1">_xludf.IFNA(VLOOKUP($A663,'Data Sheet'!$A:B,2,FALSE),"NA")</f>
        <v>#NAME?</v>
      </c>
      <c r="C663" s="61" t="e">
        <f ca="1">_xludf.IFNA(VLOOKUP($A663,'Data Sheet'!$A:U,3,FALSE),"NA")</f>
        <v>#NAME?</v>
      </c>
      <c r="D663" s="61" t="e">
        <f ca="1">_xludf.IFNA(VLOOKUP($A663,'Data Sheet'!$A:C,4,FALSE),"NA")</f>
        <v>#NAME?</v>
      </c>
      <c r="E663" s="61" t="e">
        <f ca="1">_xludf.IFNA(VLOOKUP($A663,'Data Sheet'!$A:D,5,FALSE),"NA")</f>
        <v>#NAME?</v>
      </c>
      <c r="F663" s="73" t="e">
        <f ca="1">_xludf.IFNA(VLOOKUP($A663,'Data Sheet'!$A:E,6,FALSE),"NA")</f>
        <v>#NAME?</v>
      </c>
      <c r="G663" s="63" t="e">
        <f ca="1">_xludf.IFNA(VLOOKUP($A663,'Data Sheet'!$A:F,7,FALSE),"NA")</f>
        <v>#NAME?</v>
      </c>
      <c r="H663" s="64" t="e">
        <f ca="1">_xludf.IFNA(VLOOKUP($A663,'Data Sheet'!$A:M,14,FALSE),"NA")</f>
        <v>#NAME?</v>
      </c>
      <c r="I663" s="64" t="e">
        <f ca="1">_xludf.IFNA(VLOOKUP($A663,'Data Sheet'!$A:N,15,FALSE),"NA")</f>
        <v>#NAME?</v>
      </c>
      <c r="J663" s="63" t="e">
        <f ca="1">_xludf.IFNA(VLOOKUP($A663,'Data Sheet'!$A:T,19,FALSE),"NA")</f>
        <v>#NAME?</v>
      </c>
      <c r="K663" s="64" t="e">
        <f ca="1">_xludf.IFNA(VLOOKUP($A663,'Data Sheet'!$A:T,20,FALSE),"NA")</f>
        <v>#NAME?</v>
      </c>
    </row>
    <row r="664" spans="2:11" ht="15.75" customHeight="1" x14ac:dyDescent="0.15">
      <c r="B664" s="60" t="e">
        <f ca="1">_xludf.IFNA(VLOOKUP($A664,'Data Sheet'!$A:B,2,FALSE),"NA")</f>
        <v>#NAME?</v>
      </c>
      <c r="C664" s="61" t="e">
        <f ca="1">_xludf.IFNA(VLOOKUP($A664,'Data Sheet'!$A:U,3,FALSE),"NA")</f>
        <v>#NAME?</v>
      </c>
      <c r="D664" s="61" t="e">
        <f ca="1">_xludf.IFNA(VLOOKUP($A664,'Data Sheet'!$A:C,4,FALSE),"NA")</f>
        <v>#NAME?</v>
      </c>
      <c r="E664" s="61" t="e">
        <f ca="1">_xludf.IFNA(VLOOKUP($A664,'Data Sheet'!$A:D,5,FALSE),"NA")</f>
        <v>#NAME?</v>
      </c>
      <c r="F664" s="73" t="e">
        <f ca="1">_xludf.IFNA(VLOOKUP($A664,'Data Sheet'!$A:E,6,FALSE),"NA")</f>
        <v>#NAME?</v>
      </c>
      <c r="G664" s="63" t="e">
        <f ca="1">_xludf.IFNA(VLOOKUP($A664,'Data Sheet'!$A:F,7,FALSE),"NA")</f>
        <v>#NAME?</v>
      </c>
      <c r="H664" s="64" t="e">
        <f ca="1">_xludf.IFNA(VLOOKUP($A664,'Data Sheet'!$A:M,14,FALSE),"NA")</f>
        <v>#NAME?</v>
      </c>
      <c r="I664" s="64" t="e">
        <f ca="1">_xludf.IFNA(VLOOKUP($A664,'Data Sheet'!$A:N,15,FALSE),"NA")</f>
        <v>#NAME?</v>
      </c>
      <c r="J664" s="63" t="e">
        <f ca="1">_xludf.IFNA(VLOOKUP($A664,'Data Sheet'!$A:T,19,FALSE),"NA")</f>
        <v>#NAME?</v>
      </c>
      <c r="K664" s="64" t="e">
        <f ca="1">_xludf.IFNA(VLOOKUP($A664,'Data Sheet'!$A:T,20,FALSE),"NA")</f>
        <v>#NAME?</v>
      </c>
    </row>
    <row r="665" spans="2:11" ht="15.75" customHeight="1" x14ac:dyDescent="0.15">
      <c r="B665" s="60" t="e">
        <f ca="1">_xludf.IFNA(VLOOKUP($A665,'Data Sheet'!$A:B,2,FALSE),"NA")</f>
        <v>#NAME?</v>
      </c>
      <c r="C665" s="61" t="e">
        <f ca="1">_xludf.IFNA(VLOOKUP($A665,'Data Sheet'!$A:U,3,FALSE),"NA")</f>
        <v>#NAME?</v>
      </c>
      <c r="D665" s="61" t="e">
        <f ca="1">_xludf.IFNA(VLOOKUP($A665,'Data Sheet'!$A:C,4,FALSE),"NA")</f>
        <v>#NAME?</v>
      </c>
      <c r="E665" s="61" t="e">
        <f ca="1">_xludf.IFNA(VLOOKUP($A665,'Data Sheet'!$A:D,5,FALSE),"NA")</f>
        <v>#NAME?</v>
      </c>
      <c r="F665" s="73" t="e">
        <f ca="1">_xludf.IFNA(VLOOKUP($A665,'Data Sheet'!$A:E,6,FALSE),"NA")</f>
        <v>#NAME?</v>
      </c>
      <c r="G665" s="63" t="e">
        <f ca="1">_xludf.IFNA(VLOOKUP($A665,'Data Sheet'!$A:F,7,FALSE),"NA")</f>
        <v>#NAME?</v>
      </c>
      <c r="H665" s="64" t="e">
        <f ca="1">_xludf.IFNA(VLOOKUP($A665,'Data Sheet'!$A:M,14,FALSE),"NA")</f>
        <v>#NAME?</v>
      </c>
      <c r="I665" s="64" t="e">
        <f ca="1">_xludf.IFNA(VLOOKUP($A665,'Data Sheet'!$A:N,15,FALSE),"NA")</f>
        <v>#NAME?</v>
      </c>
      <c r="J665" s="63" t="e">
        <f ca="1">_xludf.IFNA(VLOOKUP($A665,'Data Sheet'!$A:T,19,FALSE),"NA")</f>
        <v>#NAME?</v>
      </c>
      <c r="K665" s="64" t="e">
        <f ca="1">_xludf.IFNA(VLOOKUP($A665,'Data Sheet'!$A:T,20,FALSE),"NA")</f>
        <v>#NAME?</v>
      </c>
    </row>
    <row r="666" spans="2:11" ht="15.75" customHeight="1" x14ac:dyDescent="0.15">
      <c r="B666" s="60" t="e">
        <f ca="1">_xludf.IFNA(VLOOKUP($A666,'Data Sheet'!$A:B,2,FALSE),"NA")</f>
        <v>#NAME?</v>
      </c>
      <c r="C666" s="61" t="e">
        <f ca="1">_xludf.IFNA(VLOOKUP($A666,'Data Sheet'!$A:U,3,FALSE),"NA")</f>
        <v>#NAME?</v>
      </c>
      <c r="D666" s="61" t="e">
        <f ca="1">_xludf.IFNA(VLOOKUP($A666,'Data Sheet'!$A:C,4,FALSE),"NA")</f>
        <v>#NAME?</v>
      </c>
      <c r="E666" s="61" t="e">
        <f ca="1">_xludf.IFNA(VLOOKUP($A666,'Data Sheet'!$A:D,5,FALSE),"NA")</f>
        <v>#NAME?</v>
      </c>
      <c r="F666" s="73" t="e">
        <f ca="1">_xludf.IFNA(VLOOKUP($A666,'Data Sheet'!$A:E,6,FALSE),"NA")</f>
        <v>#NAME?</v>
      </c>
      <c r="G666" s="63" t="e">
        <f ca="1">_xludf.IFNA(VLOOKUP($A666,'Data Sheet'!$A:F,7,FALSE),"NA")</f>
        <v>#NAME?</v>
      </c>
      <c r="H666" s="64" t="e">
        <f ca="1">_xludf.IFNA(VLOOKUP($A666,'Data Sheet'!$A:M,14,FALSE),"NA")</f>
        <v>#NAME?</v>
      </c>
      <c r="I666" s="64" t="e">
        <f ca="1">_xludf.IFNA(VLOOKUP($A666,'Data Sheet'!$A:N,15,FALSE),"NA")</f>
        <v>#NAME?</v>
      </c>
      <c r="J666" s="63" t="e">
        <f ca="1">_xludf.IFNA(VLOOKUP($A666,'Data Sheet'!$A:T,19,FALSE),"NA")</f>
        <v>#NAME?</v>
      </c>
      <c r="K666" s="64" t="e">
        <f ca="1">_xludf.IFNA(VLOOKUP($A666,'Data Sheet'!$A:T,20,FALSE),"NA")</f>
        <v>#NAME?</v>
      </c>
    </row>
    <row r="667" spans="2:11" ht="15.75" customHeight="1" x14ac:dyDescent="0.15">
      <c r="B667" s="60" t="e">
        <f ca="1">_xludf.IFNA(VLOOKUP($A667,'Data Sheet'!$A:B,2,FALSE),"NA")</f>
        <v>#NAME?</v>
      </c>
      <c r="C667" s="61" t="e">
        <f ca="1">_xludf.IFNA(VLOOKUP($A667,'Data Sheet'!$A:U,3,FALSE),"NA")</f>
        <v>#NAME?</v>
      </c>
      <c r="D667" s="61" t="e">
        <f ca="1">_xludf.IFNA(VLOOKUP($A667,'Data Sheet'!$A:C,4,FALSE),"NA")</f>
        <v>#NAME?</v>
      </c>
      <c r="E667" s="61" t="e">
        <f ca="1">_xludf.IFNA(VLOOKUP($A667,'Data Sheet'!$A:D,5,FALSE),"NA")</f>
        <v>#NAME?</v>
      </c>
      <c r="F667" s="73" t="e">
        <f ca="1">_xludf.IFNA(VLOOKUP($A667,'Data Sheet'!$A:E,6,FALSE),"NA")</f>
        <v>#NAME?</v>
      </c>
      <c r="G667" s="63" t="e">
        <f ca="1">_xludf.IFNA(VLOOKUP($A667,'Data Sheet'!$A:F,7,FALSE),"NA")</f>
        <v>#NAME?</v>
      </c>
      <c r="H667" s="64" t="e">
        <f ca="1">_xludf.IFNA(VLOOKUP($A667,'Data Sheet'!$A:M,14,FALSE),"NA")</f>
        <v>#NAME?</v>
      </c>
      <c r="I667" s="64" t="e">
        <f ca="1">_xludf.IFNA(VLOOKUP($A667,'Data Sheet'!$A:N,15,FALSE),"NA")</f>
        <v>#NAME?</v>
      </c>
      <c r="J667" s="63" t="e">
        <f ca="1">_xludf.IFNA(VLOOKUP($A667,'Data Sheet'!$A:T,19,FALSE),"NA")</f>
        <v>#NAME?</v>
      </c>
      <c r="K667" s="64" t="e">
        <f ca="1">_xludf.IFNA(VLOOKUP($A667,'Data Sheet'!$A:T,20,FALSE),"NA")</f>
        <v>#NAME?</v>
      </c>
    </row>
    <row r="668" spans="2:11" ht="15.75" customHeight="1" x14ac:dyDescent="0.15">
      <c r="B668" s="60" t="e">
        <f ca="1">_xludf.IFNA(VLOOKUP($A668,'Data Sheet'!$A:B,2,FALSE),"NA")</f>
        <v>#NAME?</v>
      </c>
      <c r="C668" s="61" t="e">
        <f ca="1">_xludf.IFNA(VLOOKUP($A668,'Data Sheet'!$A:U,3,FALSE),"NA")</f>
        <v>#NAME?</v>
      </c>
      <c r="D668" s="61" t="e">
        <f ca="1">_xludf.IFNA(VLOOKUP($A668,'Data Sheet'!$A:C,4,FALSE),"NA")</f>
        <v>#NAME?</v>
      </c>
      <c r="E668" s="61" t="e">
        <f ca="1">_xludf.IFNA(VLOOKUP($A668,'Data Sheet'!$A:D,5,FALSE),"NA")</f>
        <v>#NAME?</v>
      </c>
      <c r="F668" s="73" t="e">
        <f ca="1">_xludf.IFNA(VLOOKUP($A668,'Data Sheet'!$A:E,6,FALSE),"NA")</f>
        <v>#NAME?</v>
      </c>
      <c r="G668" s="63" t="e">
        <f ca="1">_xludf.IFNA(VLOOKUP($A668,'Data Sheet'!$A:F,7,FALSE),"NA")</f>
        <v>#NAME?</v>
      </c>
      <c r="H668" s="64" t="e">
        <f ca="1">_xludf.IFNA(VLOOKUP($A668,'Data Sheet'!$A:M,14,FALSE),"NA")</f>
        <v>#NAME?</v>
      </c>
      <c r="I668" s="64" t="e">
        <f ca="1">_xludf.IFNA(VLOOKUP($A668,'Data Sheet'!$A:N,15,FALSE),"NA")</f>
        <v>#NAME?</v>
      </c>
      <c r="J668" s="63" t="e">
        <f ca="1">_xludf.IFNA(VLOOKUP($A668,'Data Sheet'!$A:T,19,FALSE),"NA")</f>
        <v>#NAME?</v>
      </c>
      <c r="K668" s="64" t="e">
        <f ca="1">_xludf.IFNA(VLOOKUP($A668,'Data Sheet'!$A:T,20,FALSE),"NA")</f>
        <v>#NAME?</v>
      </c>
    </row>
    <row r="669" spans="2:11" ht="15.75" customHeight="1" x14ac:dyDescent="0.15">
      <c r="B669" s="60" t="e">
        <f ca="1">_xludf.IFNA(VLOOKUP($A669,'Data Sheet'!$A:B,2,FALSE),"NA")</f>
        <v>#NAME?</v>
      </c>
      <c r="C669" s="61" t="e">
        <f ca="1">_xludf.IFNA(VLOOKUP($A669,'Data Sheet'!$A:U,3,FALSE),"NA")</f>
        <v>#NAME?</v>
      </c>
      <c r="D669" s="61" t="e">
        <f ca="1">_xludf.IFNA(VLOOKUP($A669,'Data Sheet'!$A:C,4,FALSE),"NA")</f>
        <v>#NAME?</v>
      </c>
      <c r="E669" s="61" t="e">
        <f ca="1">_xludf.IFNA(VLOOKUP($A669,'Data Sheet'!$A:D,5,FALSE),"NA")</f>
        <v>#NAME?</v>
      </c>
      <c r="F669" s="73" t="e">
        <f ca="1">_xludf.IFNA(VLOOKUP($A669,'Data Sheet'!$A:E,6,FALSE),"NA")</f>
        <v>#NAME?</v>
      </c>
      <c r="G669" s="63" t="e">
        <f ca="1">_xludf.IFNA(VLOOKUP($A669,'Data Sheet'!$A:F,7,FALSE),"NA")</f>
        <v>#NAME?</v>
      </c>
      <c r="H669" s="64" t="e">
        <f ca="1">_xludf.IFNA(VLOOKUP($A669,'Data Sheet'!$A:M,14,FALSE),"NA")</f>
        <v>#NAME?</v>
      </c>
      <c r="I669" s="64" t="e">
        <f ca="1">_xludf.IFNA(VLOOKUP($A669,'Data Sheet'!$A:N,15,FALSE),"NA")</f>
        <v>#NAME?</v>
      </c>
      <c r="J669" s="63" t="e">
        <f ca="1">_xludf.IFNA(VLOOKUP($A669,'Data Sheet'!$A:T,19,FALSE),"NA")</f>
        <v>#NAME?</v>
      </c>
      <c r="K669" s="64" t="e">
        <f ca="1">_xludf.IFNA(VLOOKUP($A669,'Data Sheet'!$A:T,20,FALSE),"NA")</f>
        <v>#NAME?</v>
      </c>
    </row>
    <row r="670" spans="2:11" ht="15.75" customHeight="1" x14ac:dyDescent="0.15">
      <c r="B670" s="60" t="e">
        <f ca="1">_xludf.IFNA(VLOOKUP($A670,'Data Sheet'!$A:B,2,FALSE),"NA")</f>
        <v>#NAME?</v>
      </c>
      <c r="C670" s="61" t="e">
        <f ca="1">_xludf.IFNA(VLOOKUP($A670,'Data Sheet'!$A:U,3,FALSE),"NA")</f>
        <v>#NAME?</v>
      </c>
      <c r="D670" s="61" t="e">
        <f ca="1">_xludf.IFNA(VLOOKUP($A670,'Data Sheet'!$A:C,4,FALSE),"NA")</f>
        <v>#NAME?</v>
      </c>
      <c r="E670" s="61" t="e">
        <f ca="1">_xludf.IFNA(VLOOKUP($A670,'Data Sheet'!$A:D,5,FALSE),"NA")</f>
        <v>#NAME?</v>
      </c>
      <c r="F670" s="73" t="e">
        <f ca="1">_xludf.IFNA(VLOOKUP($A670,'Data Sheet'!$A:E,6,FALSE),"NA")</f>
        <v>#NAME?</v>
      </c>
      <c r="G670" s="63" t="e">
        <f ca="1">_xludf.IFNA(VLOOKUP($A670,'Data Sheet'!$A:F,7,FALSE),"NA")</f>
        <v>#NAME?</v>
      </c>
      <c r="H670" s="64" t="e">
        <f ca="1">_xludf.IFNA(VLOOKUP($A670,'Data Sheet'!$A:M,14,FALSE),"NA")</f>
        <v>#NAME?</v>
      </c>
      <c r="I670" s="64" t="e">
        <f ca="1">_xludf.IFNA(VLOOKUP($A670,'Data Sheet'!$A:N,15,FALSE),"NA")</f>
        <v>#NAME?</v>
      </c>
      <c r="J670" s="63" t="e">
        <f ca="1">_xludf.IFNA(VLOOKUP($A670,'Data Sheet'!$A:T,19,FALSE),"NA")</f>
        <v>#NAME?</v>
      </c>
      <c r="K670" s="64" t="e">
        <f ca="1">_xludf.IFNA(VLOOKUP($A670,'Data Sheet'!$A:T,20,FALSE),"NA")</f>
        <v>#NAME?</v>
      </c>
    </row>
    <row r="671" spans="2:11" ht="15.75" customHeight="1" x14ac:dyDescent="0.15">
      <c r="B671" s="60" t="e">
        <f ca="1">_xludf.IFNA(VLOOKUP($A671,'Data Sheet'!$A:B,2,FALSE),"NA")</f>
        <v>#NAME?</v>
      </c>
      <c r="C671" s="61" t="e">
        <f ca="1">_xludf.IFNA(VLOOKUP($A671,'Data Sheet'!$A:U,3,FALSE),"NA")</f>
        <v>#NAME?</v>
      </c>
      <c r="D671" s="61" t="e">
        <f ca="1">_xludf.IFNA(VLOOKUP($A671,'Data Sheet'!$A:C,4,FALSE),"NA")</f>
        <v>#NAME?</v>
      </c>
      <c r="E671" s="61" t="e">
        <f ca="1">_xludf.IFNA(VLOOKUP($A671,'Data Sheet'!$A:D,5,FALSE),"NA")</f>
        <v>#NAME?</v>
      </c>
      <c r="F671" s="73" t="e">
        <f ca="1">_xludf.IFNA(VLOOKUP($A671,'Data Sheet'!$A:E,6,FALSE),"NA")</f>
        <v>#NAME?</v>
      </c>
      <c r="G671" s="63" t="e">
        <f ca="1">_xludf.IFNA(VLOOKUP($A671,'Data Sheet'!$A:F,7,FALSE),"NA")</f>
        <v>#NAME?</v>
      </c>
      <c r="H671" s="64" t="e">
        <f ca="1">_xludf.IFNA(VLOOKUP($A671,'Data Sheet'!$A:M,14,FALSE),"NA")</f>
        <v>#NAME?</v>
      </c>
      <c r="I671" s="64" t="e">
        <f ca="1">_xludf.IFNA(VLOOKUP($A671,'Data Sheet'!$A:N,15,FALSE),"NA")</f>
        <v>#NAME?</v>
      </c>
      <c r="J671" s="63" t="e">
        <f ca="1">_xludf.IFNA(VLOOKUP($A671,'Data Sheet'!$A:T,19,FALSE),"NA")</f>
        <v>#NAME?</v>
      </c>
      <c r="K671" s="64" t="e">
        <f ca="1">_xludf.IFNA(VLOOKUP($A671,'Data Sheet'!$A:T,20,FALSE),"NA")</f>
        <v>#NAME?</v>
      </c>
    </row>
    <row r="672" spans="2:11" ht="15.75" customHeight="1" x14ac:dyDescent="0.15">
      <c r="B672" s="60" t="e">
        <f ca="1">_xludf.IFNA(VLOOKUP($A672,'Data Sheet'!$A:B,2,FALSE),"NA")</f>
        <v>#NAME?</v>
      </c>
      <c r="C672" s="61" t="e">
        <f ca="1">_xludf.IFNA(VLOOKUP($A672,'Data Sheet'!$A:U,3,FALSE),"NA")</f>
        <v>#NAME?</v>
      </c>
      <c r="D672" s="61" t="e">
        <f ca="1">_xludf.IFNA(VLOOKUP($A672,'Data Sheet'!$A:C,4,FALSE),"NA")</f>
        <v>#NAME?</v>
      </c>
      <c r="E672" s="61" t="e">
        <f ca="1">_xludf.IFNA(VLOOKUP($A672,'Data Sheet'!$A:D,5,FALSE),"NA")</f>
        <v>#NAME?</v>
      </c>
      <c r="F672" s="73" t="e">
        <f ca="1">_xludf.IFNA(VLOOKUP($A672,'Data Sheet'!$A:E,6,FALSE),"NA")</f>
        <v>#NAME?</v>
      </c>
      <c r="G672" s="63" t="e">
        <f ca="1">_xludf.IFNA(VLOOKUP($A672,'Data Sheet'!$A:F,7,FALSE),"NA")</f>
        <v>#NAME?</v>
      </c>
      <c r="H672" s="64" t="e">
        <f ca="1">_xludf.IFNA(VLOOKUP($A672,'Data Sheet'!$A:M,14,FALSE),"NA")</f>
        <v>#NAME?</v>
      </c>
      <c r="I672" s="64" t="e">
        <f ca="1">_xludf.IFNA(VLOOKUP($A672,'Data Sheet'!$A:N,15,FALSE),"NA")</f>
        <v>#NAME?</v>
      </c>
      <c r="J672" s="63" t="e">
        <f ca="1">_xludf.IFNA(VLOOKUP($A672,'Data Sheet'!$A:T,19,FALSE),"NA")</f>
        <v>#NAME?</v>
      </c>
      <c r="K672" s="64" t="e">
        <f ca="1">_xludf.IFNA(VLOOKUP($A672,'Data Sheet'!$A:T,20,FALSE),"NA")</f>
        <v>#NAME?</v>
      </c>
    </row>
    <row r="673" spans="2:11" ht="15.75" customHeight="1" x14ac:dyDescent="0.15">
      <c r="B673" s="60" t="e">
        <f ca="1">_xludf.IFNA(VLOOKUP($A673,'Data Sheet'!$A:B,2,FALSE),"NA")</f>
        <v>#NAME?</v>
      </c>
      <c r="C673" s="61" t="e">
        <f ca="1">_xludf.IFNA(VLOOKUP($A673,'Data Sheet'!$A:U,3,FALSE),"NA")</f>
        <v>#NAME?</v>
      </c>
      <c r="D673" s="61" t="e">
        <f ca="1">_xludf.IFNA(VLOOKUP($A673,'Data Sheet'!$A:C,4,FALSE),"NA")</f>
        <v>#NAME?</v>
      </c>
      <c r="E673" s="61" t="e">
        <f ca="1">_xludf.IFNA(VLOOKUP($A673,'Data Sheet'!$A:D,5,FALSE),"NA")</f>
        <v>#NAME?</v>
      </c>
      <c r="F673" s="73" t="e">
        <f ca="1">_xludf.IFNA(VLOOKUP($A673,'Data Sheet'!$A:E,6,FALSE),"NA")</f>
        <v>#NAME?</v>
      </c>
      <c r="G673" s="63" t="e">
        <f ca="1">_xludf.IFNA(VLOOKUP($A673,'Data Sheet'!$A:F,7,FALSE),"NA")</f>
        <v>#NAME?</v>
      </c>
      <c r="H673" s="64" t="e">
        <f ca="1">_xludf.IFNA(VLOOKUP($A673,'Data Sheet'!$A:M,14,FALSE),"NA")</f>
        <v>#NAME?</v>
      </c>
      <c r="I673" s="64" t="e">
        <f ca="1">_xludf.IFNA(VLOOKUP($A673,'Data Sheet'!$A:N,15,FALSE),"NA")</f>
        <v>#NAME?</v>
      </c>
      <c r="J673" s="63" t="e">
        <f ca="1">_xludf.IFNA(VLOOKUP($A673,'Data Sheet'!$A:T,19,FALSE),"NA")</f>
        <v>#NAME?</v>
      </c>
      <c r="K673" s="64" t="e">
        <f ca="1">_xludf.IFNA(VLOOKUP($A673,'Data Sheet'!$A:T,20,FALSE),"NA")</f>
        <v>#NAME?</v>
      </c>
    </row>
    <row r="674" spans="2:11" ht="15.75" customHeight="1" x14ac:dyDescent="0.15">
      <c r="B674" s="60" t="e">
        <f ca="1">_xludf.IFNA(VLOOKUP($A674,'Data Sheet'!$A:B,2,FALSE),"NA")</f>
        <v>#NAME?</v>
      </c>
      <c r="C674" s="61" t="e">
        <f ca="1">_xludf.IFNA(VLOOKUP($A674,'Data Sheet'!$A:U,3,FALSE),"NA")</f>
        <v>#NAME?</v>
      </c>
      <c r="D674" s="61" t="e">
        <f ca="1">_xludf.IFNA(VLOOKUP($A674,'Data Sheet'!$A:C,4,FALSE),"NA")</f>
        <v>#NAME?</v>
      </c>
      <c r="E674" s="61" t="e">
        <f ca="1">_xludf.IFNA(VLOOKUP($A674,'Data Sheet'!$A:D,5,FALSE),"NA")</f>
        <v>#NAME?</v>
      </c>
      <c r="F674" s="73" t="e">
        <f ca="1">_xludf.IFNA(VLOOKUP($A674,'Data Sheet'!$A:E,6,FALSE),"NA")</f>
        <v>#NAME?</v>
      </c>
      <c r="G674" s="63" t="e">
        <f ca="1">_xludf.IFNA(VLOOKUP($A674,'Data Sheet'!$A:F,7,FALSE),"NA")</f>
        <v>#NAME?</v>
      </c>
      <c r="H674" s="64" t="e">
        <f ca="1">_xludf.IFNA(VLOOKUP($A674,'Data Sheet'!$A:M,14,FALSE),"NA")</f>
        <v>#NAME?</v>
      </c>
      <c r="I674" s="64" t="e">
        <f ca="1">_xludf.IFNA(VLOOKUP($A674,'Data Sheet'!$A:N,15,FALSE),"NA")</f>
        <v>#NAME?</v>
      </c>
      <c r="J674" s="63" t="e">
        <f ca="1">_xludf.IFNA(VLOOKUP($A674,'Data Sheet'!$A:T,19,FALSE),"NA")</f>
        <v>#NAME?</v>
      </c>
      <c r="K674" s="64" t="e">
        <f ca="1">_xludf.IFNA(VLOOKUP($A674,'Data Sheet'!$A:T,20,FALSE),"NA")</f>
        <v>#NAME?</v>
      </c>
    </row>
    <row r="675" spans="2:11" ht="15.75" customHeight="1" x14ac:dyDescent="0.15">
      <c r="B675" s="60" t="e">
        <f ca="1">_xludf.IFNA(VLOOKUP($A675,'Data Sheet'!$A:B,2,FALSE),"NA")</f>
        <v>#NAME?</v>
      </c>
      <c r="C675" s="61" t="e">
        <f ca="1">_xludf.IFNA(VLOOKUP($A675,'Data Sheet'!$A:U,3,FALSE),"NA")</f>
        <v>#NAME?</v>
      </c>
      <c r="D675" s="61" t="e">
        <f ca="1">_xludf.IFNA(VLOOKUP($A675,'Data Sheet'!$A:C,4,FALSE),"NA")</f>
        <v>#NAME?</v>
      </c>
      <c r="E675" s="61" t="e">
        <f ca="1">_xludf.IFNA(VLOOKUP($A675,'Data Sheet'!$A:D,5,FALSE),"NA")</f>
        <v>#NAME?</v>
      </c>
      <c r="F675" s="73" t="e">
        <f ca="1">_xludf.IFNA(VLOOKUP($A675,'Data Sheet'!$A:E,6,FALSE),"NA")</f>
        <v>#NAME?</v>
      </c>
      <c r="G675" s="63" t="e">
        <f ca="1">_xludf.IFNA(VLOOKUP($A675,'Data Sheet'!$A:F,7,FALSE),"NA")</f>
        <v>#NAME?</v>
      </c>
      <c r="H675" s="64" t="e">
        <f ca="1">_xludf.IFNA(VLOOKUP($A675,'Data Sheet'!$A:M,14,FALSE),"NA")</f>
        <v>#NAME?</v>
      </c>
      <c r="I675" s="64" t="e">
        <f ca="1">_xludf.IFNA(VLOOKUP($A675,'Data Sheet'!$A:N,15,FALSE),"NA")</f>
        <v>#NAME?</v>
      </c>
      <c r="J675" s="63" t="e">
        <f ca="1">_xludf.IFNA(VLOOKUP($A675,'Data Sheet'!$A:T,19,FALSE),"NA")</f>
        <v>#NAME?</v>
      </c>
      <c r="K675" s="64" t="e">
        <f ca="1">_xludf.IFNA(VLOOKUP($A675,'Data Sheet'!$A:T,20,FALSE),"NA")</f>
        <v>#NAME?</v>
      </c>
    </row>
    <row r="676" spans="2:11" ht="15.75" customHeight="1" x14ac:dyDescent="0.15">
      <c r="B676" s="60" t="e">
        <f ca="1">_xludf.IFNA(VLOOKUP($A676,'Data Sheet'!$A:B,2,FALSE),"NA")</f>
        <v>#NAME?</v>
      </c>
      <c r="C676" s="61" t="e">
        <f ca="1">_xludf.IFNA(VLOOKUP($A676,'Data Sheet'!$A:U,3,FALSE),"NA")</f>
        <v>#NAME?</v>
      </c>
      <c r="D676" s="61" t="e">
        <f ca="1">_xludf.IFNA(VLOOKUP($A676,'Data Sheet'!$A:C,4,FALSE),"NA")</f>
        <v>#NAME?</v>
      </c>
      <c r="E676" s="61" t="e">
        <f ca="1">_xludf.IFNA(VLOOKUP($A676,'Data Sheet'!$A:D,5,FALSE),"NA")</f>
        <v>#NAME?</v>
      </c>
      <c r="F676" s="73" t="e">
        <f ca="1">_xludf.IFNA(VLOOKUP($A676,'Data Sheet'!$A:E,6,FALSE),"NA")</f>
        <v>#NAME?</v>
      </c>
      <c r="G676" s="63" t="e">
        <f ca="1">_xludf.IFNA(VLOOKUP($A676,'Data Sheet'!$A:F,7,FALSE),"NA")</f>
        <v>#NAME?</v>
      </c>
      <c r="H676" s="64" t="e">
        <f ca="1">_xludf.IFNA(VLOOKUP($A676,'Data Sheet'!$A:M,14,FALSE),"NA")</f>
        <v>#NAME?</v>
      </c>
      <c r="I676" s="64" t="e">
        <f ca="1">_xludf.IFNA(VLOOKUP($A676,'Data Sheet'!$A:N,15,FALSE),"NA")</f>
        <v>#NAME?</v>
      </c>
      <c r="J676" s="63" t="e">
        <f ca="1">_xludf.IFNA(VLOOKUP($A676,'Data Sheet'!$A:T,19,FALSE),"NA")</f>
        <v>#NAME?</v>
      </c>
      <c r="K676" s="64" t="e">
        <f ca="1">_xludf.IFNA(VLOOKUP($A676,'Data Sheet'!$A:T,20,FALSE),"NA")</f>
        <v>#NAME?</v>
      </c>
    </row>
    <row r="677" spans="2:11" ht="15.75" customHeight="1" x14ac:dyDescent="0.15">
      <c r="B677" s="60" t="e">
        <f ca="1">_xludf.IFNA(VLOOKUP($A677,'Data Sheet'!$A:B,2,FALSE),"NA")</f>
        <v>#NAME?</v>
      </c>
      <c r="C677" s="61" t="e">
        <f ca="1">_xludf.IFNA(VLOOKUP($A677,'Data Sheet'!$A:U,3,FALSE),"NA")</f>
        <v>#NAME?</v>
      </c>
      <c r="D677" s="61" t="e">
        <f ca="1">_xludf.IFNA(VLOOKUP($A677,'Data Sheet'!$A:C,4,FALSE),"NA")</f>
        <v>#NAME?</v>
      </c>
      <c r="E677" s="61" t="e">
        <f ca="1">_xludf.IFNA(VLOOKUP($A677,'Data Sheet'!$A:D,5,FALSE),"NA")</f>
        <v>#NAME?</v>
      </c>
      <c r="F677" s="73" t="e">
        <f ca="1">_xludf.IFNA(VLOOKUP($A677,'Data Sheet'!$A:E,6,FALSE),"NA")</f>
        <v>#NAME?</v>
      </c>
      <c r="G677" s="63" t="e">
        <f ca="1">_xludf.IFNA(VLOOKUP($A677,'Data Sheet'!$A:F,7,FALSE),"NA")</f>
        <v>#NAME?</v>
      </c>
      <c r="H677" s="64" t="e">
        <f ca="1">_xludf.IFNA(VLOOKUP($A677,'Data Sheet'!$A:M,14,FALSE),"NA")</f>
        <v>#NAME?</v>
      </c>
      <c r="I677" s="64" t="e">
        <f ca="1">_xludf.IFNA(VLOOKUP($A677,'Data Sheet'!$A:N,15,FALSE),"NA")</f>
        <v>#NAME?</v>
      </c>
      <c r="J677" s="63" t="e">
        <f ca="1">_xludf.IFNA(VLOOKUP($A677,'Data Sheet'!$A:T,19,FALSE),"NA")</f>
        <v>#NAME?</v>
      </c>
      <c r="K677" s="64" t="e">
        <f ca="1">_xludf.IFNA(VLOOKUP($A677,'Data Sheet'!$A:T,20,FALSE),"NA")</f>
        <v>#NAME?</v>
      </c>
    </row>
    <row r="678" spans="2:11" ht="15.75" customHeight="1" x14ac:dyDescent="0.15">
      <c r="B678" s="60" t="e">
        <f ca="1">_xludf.IFNA(VLOOKUP($A678,'Data Sheet'!$A:B,2,FALSE),"NA")</f>
        <v>#NAME?</v>
      </c>
      <c r="C678" s="61" t="e">
        <f ca="1">_xludf.IFNA(VLOOKUP($A678,'Data Sheet'!$A:U,3,FALSE),"NA")</f>
        <v>#NAME?</v>
      </c>
      <c r="D678" s="61" t="e">
        <f ca="1">_xludf.IFNA(VLOOKUP($A678,'Data Sheet'!$A:C,4,FALSE),"NA")</f>
        <v>#NAME?</v>
      </c>
      <c r="E678" s="61" t="e">
        <f ca="1">_xludf.IFNA(VLOOKUP($A678,'Data Sheet'!$A:D,5,FALSE),"NA")</f>
        <v>#NAME?</v>
      </c>
      <c r="F678" s="73" t="e">
        <f ca="1">_xludf.IFNA(VLOOKUP($A678,'Data Sheet'!$A:E,6,FALSE),"NA")</f>
        <v>#NAME?</v>
      </c>
      <c r="G678" s="63" t="e">
        <f ca="1">_xludf.IFNA(VLOOKUP($A678,'Data Sheet'!$A:F,7,FALSE),"NA")</f>
        <v>#NAME?</v>
      </c>
      <c r="H678" s="64" t="e">
        <f ca="1">_xludf.IFNA(VLOOKUP($A678,'Data Sheet'!$A:M,14,FALSE),"NA")</f>
        <v>#NAME?</v>
      </c>
      <c r="I678" s="64" t="e">
        <f ca="1">_xludf.IFNA(VLOOKUP($A678,'Data Sheet'!$A:N,15,FALSE),"NA")</f>
        <v>#NAME?</v>
      </c>
      <c r="J678" s="63" t="e">
        <f ca="1">_xludf.IFNA(VLOOKUP($A678,'Data Sheet'!$A:T,19,FALSE),"NA")</f>
        <v>#NAME?</v>
      </c>
      <c r="K678" s="64" t="e">
        <f ca="1">_xludf.IFNA(VLOOKUP($A678,'Data Sheet'!$A:T,20,FALSE),"NA")</f>
        <v>#NAME?</v>
      </c>
    </row>
    <row r="679" spans="2:11" ht="15.75" customHeight="1" x14ac:dyDescent="0.15">
      <c r="B679" s="60" t="e">
        <f ca="1">_xludf.IFNA(VLOOKUP($A679,'Data Sheet'!$A:B,2,FALSE),"NA")</f>
        <v>#NAME?</v>
      </c>
      <c r="C679" s="61" t="e">
        <f ca="1">_xludf.IFNA(VLOOKUP($A679,'Data Sheet'!$A:U,3,FALSE),"NA")</f>
        <v>#NAME?</v>
      </c>
      <c r="D679" s="61" t="e">
        <f ca="1">_xludf.IFNA(VLOOKUP($A679,'Data Sheet'!$A:C,4,FALSE),"NA")</f>
        <v>#NAME?</v>
      </c>
      <c r="E679" s="61" t="e">
        <f ca="1">_xludf.IFNA(VLOOKUP($A679,'Data Sheet'!$A:D,5,FALSE),"NA")</f>
        <v>#NAME?</v>
      </c>
      <c r="F679" s="73" t="e">
        <f ca="1">_xludf.IFNA(VLOOKUP($A679,'Data Sheet'!$A:E,6,FALSE),"NA")</f>
        <v>#NAME?</v>
      </c>
      <c r="G679" s="63" t="e">
        <f ca="1">_xludf.IFNA(VLOOKUP($A679,'Data Sheet'!$A:F,7,FALSE),"NA")</f>
        <v>#NAME?</v>
      </c>
      <c r="H679" s="64" t="e">
        <f ca="1">_xludf.IFNA(VLOOKUP($A679,'Data Sheet'!$A:M,14,FALSE),"NA")</f>
        <v>#NAME?</v>
      </c>
      <c r="I679" s="64" t="e">
        <f ca="1">_xludf.IFNA(VLOOKUP($A679,'Data Sheet'!$A:N,15,FALSE),"NA")</f>
        <v>#NAME?</v>
      </c>
      <c r="J679" s="63" t="e">
        <f ca="1">_xludf.IFNA(VLOOKUP($A679,'Data Sheet'!$A:T,19,FALSE),"NA")</f>
        <v>#NAME?</v>
      </c>
      <c r="K679" s="64" t="e">
        <f ca="1">_xludf.IFNA(VLOOKUP($A679,'Data Sheet'!$A:T,20,FALSE),"NA")</f>
        <v>#NAME?</v>
      </c>
    </row>
    <row r="680" spans="2:11" ht="15.75" customHeight="1" x14ac:dyDescent="0.15">
      <c r="B680" s="60" t="e">
        <f ca="1">_xludf.IFNA(VLOOKUP($A680,'Data Sheet'!$A:B,2,FALSE),"NA")</f>
        <v>#NAME?</v>
      </c>
      <c r="C680" s="61" t="e">
        <f ca="1">_xludf.IFNA(VLOOKUP($A680,'Data Sheet'!$A:U,3,FALSE),"NA")</f>
        <v>#NAME?</v>
      </c>
      <c r="D680" s="61" t="e">
        <f ca="1">_xludf.IFNA(VLOOKUP($A680,'Data Sheet'!$A:C,4,FALSE),"NA")</f>
        <v>#NAME?</v>
      </c>
      <c r="E680" s="61" t="e">
        <f ca="1">_xludf.IFNA(VLOOKUP($A680,'Data Sheet'!$A:D,5,FALSE),"NA")</f>
        <v>#NAME?</v>
      </c>
      <c r="F680" s="73" t="e">
        <f ca="1">_xludf.IFNA(VLOOKUP($A680,'Data Sheet'!$A:E,6,FALSE),"NA")</f>
        <v>#NAME?</v>
      </c>
      <c r="G680" s="63" t="e">
        <f ca="1">_xludf.IFNA(VLOOKUP($A680,'Data Sheet'!$A:F,7,FALSE),"NA")</f>
        <v>#NAME?</v>
      </c>
      <c r="H680" s="64" t="e">
        <f ca="1">_xludf.IFNA(VLOOKUP($A680,'Data Sheet'!$A:M,14,FALSE),"NA")</f>
        <v>#NAME?</v>
      </c>
      <c r="I680" s="64" t="e">
        <f ca="1">_xludf.IFNA(VLOOKUP($A680,'Data Sheet'!$A:N,15,FALSE),"NA")</f>
        <v>#NAME?</v>
      </c>
      <c r="J680" s="63" t="e">
        <f ca="1">_xludf.IFNA(VLOOKUP($A680,'Data Sheet'!$A:T,19,FALSE),"NA")</f>
        <v>#NAME?</v>
      </c>
      <c r="K680" s="64" t="e">
        <f ca="1">_xludf.IFNA(VLOOKUP($A680,'Data Sheet'!$A:T,20,FALSE),"NA")</f>
        <v>#NAME?</v>
      </c>
    </row>
    <row r="681" spans="2:11" ht="15.75" customHeight="1" x14ac:dyDescent="0.15">
      <c r="B681" s="60" t="e">
        <f ca="1">_xludf.IFNA(VLOOKUP($A681,'Data Sheet'!$A:B,2,FALSE),"NA")</f>
        <v>#NAME?</v>
      </c>
      <c r="C681" s="61" t="e">
        <f ca="1">_xludf.IFNA(VLOOKUP($A681,'Data Sheet'!$A:U,3,FALSE),"NA")</f>
        <v>#NAME?</v>
      </c>
      <c r="D681" s="61" t="e">
        <f ca="1">_xludf.IFNA(VLOOKUP($A681,'Data Sheet'!$A:C,4,FALSE),"NA")</f>
        <v>#NAME?</v>
      </c>
      <c r="E681" s="61" t="e">
        <f ca="1">_xludf.IFNA(VLOOKUP($A681,'Data Sheet'!$A:D,5,FALSE),"NA")</f>
        <v>#NAME?</v>
      </c>
      <c r="F681" s="73" t="e">
        <f ca="1">_xludf.IFNA(VLOOKUP($A681,'Data Sheet'!$A:E,6,FALSE),"NA")</f>
        <v>#NAME?</v>
      </c>
      <c r="G681" s="63" t="e">
        <f ca="1">_xludf.IFNA(VLOOKUP($A681,'Data Sheet'!$A:F,7,FALSE),"NA")</f>
        <v>#NAME?</v>
      </c>
      <c r="H681" s="64" t="e">
        <f ca="1">_xludf.IFNA(VLOOKUP($A681,'Data Sheet'!$A:M,14,FALSE),"NA")</f>
        <v>#NAME?</v>
      </c>
      <c r="I681" s="64" t="e">
        <f ca="1">_xludf.IFNA(VLOOKUP($A681,'Data Sheet'!$A:N,15,FALSE),"NA")</f>
        <v>#NAME?</v>
      </c>
      <c r="J681" s="63" t="e">
        <f ca="1">_xludf.IFNA(VLOOKUP($A681,'Data Sheet'!$A:T,19,FALSE),"NA")</f>
        <v>#NAME?</v>
      </c>
      <c r="K681" s="64" t="e">
        <f ca="1">_xludf.IFNA(VLOOKUP($A681,'Data Sheet'!$A:T,20,FALSE),"NA")</f>
        <v>#NAME?</v>
      </c>
    </row>
    <row r="682" spans="2:11" ht="15.75" customHeight="1" x14ac:dyDescent="0.15">
      <c r="B682" s="60" t="e">
        <f ca="1">_xludf.IFNA(VLOOKUP($A682,'Data Sheet'!$A:B,2,FALSE),"NA")</f>
        <v>#NAME?</v>
      </c>
      <c r="C682" s="61" t="e">
        <f ca="1">_xludf.IFNA(VLOOKUP($A682,'Data Sheet'!$A:U,3,FALSE),"NA")</f>
        <v>#NAME?</v>
      </c>
      <c r="D682" s="61" t="e">
        <f ca="1">_xludf.IFNA(VLOOKUP($A682,'Data Sheet'!$A:C,4,FALSE),"NA")</f>
        <v>#NAME?</v>
      </c>
      <c r="E682" s="61" t="e">
        <f ca="1">_xludf.IFNA(VLOOKUP($A682,'Data Sheet'!$A:D,5,FALSE),"NA")</f>
        <v>#NAME?</v>
      </c>
      <c r="F682" s="73" t="e">
        <f ca="1">_xludf.IFNA(VLOOKUP($A682,'Data Sheet'!$A:E,6,FALSE),"NA")</f>
        <v>#NAME?</v>
      </c>
      <c r="G682" s="63" t="e">
        <f ca="1">_xludf.IFNA(VLOOKUP($A682,'Data Sheet'!$A:F,7,FALSE),"NA")</f>
        <v>#NAME?</v>
      </c>
      <c r="H682" s="64" t="e">
        <f ca="1">_xludf.IFNA(VLOOKUP($A682,'Data Sheet'!$A:M,14,FALSE),"NA")</f>
        <v>#NAME?</v>
      </c>
      <c r="I682" s="64" t="e">
        <f ca="1">_xludf.IFNA(VLOOKUP($A682,'Data Sheet'!$A:N,15,FALSE),"NA")</f>
        <v>#NAME?</v>
      </c>
      <c r="J682" s="63" t="e">
        <f ca="1">_xludf.IFNA(VLOOKUP($A682,'Data Sheet'!$A:T,19,FALSE),"NA")</f>
        <v>#NAME?</v>
      </c>
      <c r="K682" s="64" t="e">
        <f ca="1">_xludf.IFNA(VLOOKUP($A682,'Data Sheet'!$A:T,20,FALSE),"NA")</f>
        <v>#NAME?</v>
      </c>
    </row>
    <row r="683" spans="2:11" ht="15.75" customHeight="1" x14ac:dyDescent="0.15">
      <c r="B683" s="60" t="e">
        <f ca="1">_xludf.IFNA(VLOOKUP($A683,'Data Sheet'!$A:B,2,FALSE),"NA")</f>
        <v>#NAME?</v>
      </c>
      <c r="C683" s="61" t="e">
        <f ca="1">_xludf.IFNA(VLOOKUP($A683,'Data Sheet'!$A:U,3,FALSE),"NA")</f>
        <v>#NAME?</v>
      </c>
      <c r="D683" s="61" t="e">
        <f ca="1">_xludf.IFNA(VLOOKUP($A683,'Data Sheet'!$A:C,4,FALSE),"NA")</f>
        <v>#NAME?</v>
      </c>
      <c r="E683" s="61" t="e">
        <f ca="1">_xludf.IFNA(VLOOKUP($A683,'Data Sheet'!$A:D,5,FALSE),"NA")</f>
        <v>#NAME?</v>
      </c>
      <c r="F683" s="73" t="e">
        <f ca="1">_xludf.IFNA(VLOOKUP($A683,'Data Sheet'!$A:E,6,FALSE),"NA")</f>
        <v>#NAME?</v>
      </c>
      <c r="G683" s="63" t="e">
        <f ca="1">_xludf.IFNA(VLOOKUP($A683,'Data Sheet'!$A:F,7,FALSE),"NA")</f>
        <v>#NAME?</v>
      </c>
      <c r="H683" s="64" t="e">
        <f ca="1">_xludf.IFNA(VLOOKUP($A683,'Data Sheet'!$A:M,14,FALSE),"NA")</f>
        <v>#NAME?</v>
      </c>
      <c r="I683" s="64" t="e">
        <f ca="1">_xludf.IFNA(VLOOKUP($A683,'Data Sheet'!$A:N,15,FALSE),"NA")</f>
        <v>#NAME?</v>
      </c>
      <c r="J683" s="63" t="e">
        <f ca="1">_xludf.IFNA(VLOOKUP($A683,'Data Sheet'!$A:T,19,FALSE),"NA")</f>
        <v>#NAME?</v>
      </c>
      <c r="K683" s="64" t="e">
        <f ca="1">_xludf.IFNA(VLOOKUP($A683,'Data Sheet'!$A:T,20,FALSE),"NA")</f>
        <v>#NAME?</v>
      </c>
    </row>
    <row r="684" spans="2:11" ht="15.75" customHeight="1" x14ac:dyDescent="0.15">
      <c r="B684" s="60" t="e">
        <f ca="1">_xludf.IFNA(VLOOKUP($A684,'Data Sheet'!$A:B,2,FALSE),"NA")</f>
        <v>#NAME?</v>
      </c>
      <c r="C684" s="61" t="e">
        <f ca="1">_xludf.IFNA(VLOOKUP($A684,'Data Sheet'!$A:U,3,FALSE),"NA")</f>
        <v>#NAME?</v>
      </c>
      <c r="D684" s="61" t="e">
        <f ca="1">_xludf.IFNA(VLOOKUP($A684,'Data Sheet'!$A:C,4,FALSE),"NA")</f>
        <v>#NAME?</v>
      </c>
      <c r="E684" s="61" t="e">
        <f ca="1">_xludf.IFNA(VLOOKUP($A684,'Data Sheet'!$A:D,5,FALSE),"NA")</f>
        <v>#NAME?</v>
      </c>
      <c r="F684" s="73" t="e">
        <f ca="1">_xludf.IFNA(VLOOKUP($A684,'Data Sheet'!$A:E,6,FALSE),"NA")</f>
        <v>#NAME?</v>
      </c>
      <c r="G684" s="63" t="e">
        <f ca="1">_xludf.IFNA(VLOOKUP($A684,'Data Sheet'!$A:F,7,FALSE),"NA")</f>
        <v>#NAME?</v>
      </c>
      <c r="H684" s="64" t="e">
        <f ca="1">_xludf.IFNA(VLOOKUP($A684,'Data Sheet'!$A:M,14,FALSE),"NA")</f>
        <v>#NAME?</v>
      </c>
      <c r="I684" s="64" t="e">
        <f ca="1">_xludf.IFNA(VLOOKUP($A684,'Data Sheet'!$A:N,15,FALSE),"NA")</f>
        <v>#NAME?</v>
      </c>
      <c r="J684" s="63" t="e">
        <f ca="1">_xludf.IFNA(VLOOKUP($A684,'Data Sheet'!$A:T,19,FALSE),"NA")</f>
        <v>#NAME?</v>
      </c>
      <c r="K684" s="64" t="e">
        <f ca="1">_xludf.IFNA(VLOOKUP($A684,'Data Sheet'!$A:T,20,FALSE),"NA")</f>
        <v>#NAME?</v>
      </c>
    </row>
    <row r="685" spans="2:11" ht="15.75" customHeight="1" x14ac:dyDescent="0.15">
      <c r="B685" s="60" t="e">
        <f ca="1">_xludf.IFNA(VLOOKUP($A685,'Data Sheet'!$A:B,2,FALSE),"NA")</f>
        <v>#NAME?</v>
      </c>
      <c r="C685" s="61" t="e">
        <f ca="1">_xludf.IFNA(VLOOKUP($A685,'Data Sheet'!$A:U,3,FALSE),"NA")</f>
        <v>#NAME?</v>
      </c>
      <c r="D685" s="61" t="e">
        <f ca="1">_xludf.IFNA(VLOOKUP($A685,'Data Sheet'!$A:C,4,FALSE),"NA")</f>
        <v>#NAME?</v>
      </c>
      <c r="E685" s="61" t="e">
        <f ca="1">_xludf.IFNA(VLOOKUP($A685,'Data Sheet'!$A:D,5,FALSE),"NA")</f>
        <v>#NAME?</v>
      </c>
      <c r="F685" s="73" t="e">
        <f ca="1">_xludf.IFNA(VLOOKUP($A685,'Data Sheet'!$A:E,6,FALSE),"NA")</f>
        <v>#NAME?</v>
      </c>
      <c r="G685" s="63" t="e">
        <f ca="1">_xludf.IFNA(VLOOKUP($A685,'Data Sheet'!$A:F,7,FALSE),"NA")</f>
        <v>#NAME?</v>
      </c>
      <c r="H685" s="64" t="e">
        <f ca="1">_xludf.IFNA(VLOOKUP($A685,'Data Sheet'!$A:M,14,FALSE),"NA")</f>
        <v>#NAME?</v>
      </c>
      <c r="I685" s="64" t="e">
        <f ca="1">_xludf.IFNA(VLOOKUP($A685,'Data Sheet'!$A:N,15,FALSE),"NA")</f>
        <v>#NAME?</v>
      </c>
      <c r="J685" s="63" t="e">
        <f ca="1">_xludf.IFNA(VLOOKUP($A685,'Data Sheet'!$A:T,19,FALSE),"NA")</f>
        <v>#NAME?</v>
      </c>
      <c r="K685" s="64" t="e">
        <f ca="1">_xludf.IFNA(VLOOKUP($A685,'Data Sheet'!$A:T,20,FALSE),"NA")</f>
        <v>#NAME?</v>
      </c>
    </row>
    <row r="686" spans="2:11" ht="15.75" customHeight="1" x14ac:dyDescent="0.15">
      <c r="B686" s="60" t="e">
        <f ca="1">_xludf.IFNA(VLOOKUP($A686,'Data Sheet'!$A:B,2,FALSE),"NA")</f>
        <v>#NAME?</v>
      </c>
      <c r="C686" s="61" t="e">
        <f ca="1">_xludf.IFNA(VLOOKUP($A686,'Data Sheet'!$A:U,3,FALSE),"NA")</f>
        <v>#NAME?</v>
      </c>
      <c r="D686" s="61" t="e">
        <f ca="1">_xludf.IFNA(VLOOKUP($A686,'Data Sheet'!$A:C,4,FALSE),"NA")</f>
        <v>#NAME?</v>
      </c>
      <c r="E686" s="61" t="e">
        <f ca="1">_xludf.IFNA(VLOOKUP($A686,'Data Sheet'!$A:D,5,FALSE),"NA")</f>
        <v>#NAME?</v>
      </c>
      <c r="F686" s="73" t="e">
        <f ca="1">_xludf.IFNA(VLOOKUP($A686,'Data Sheet'!$A:E,6,FALSE),"NA")</f>
        <v>#NAME?</v>
      </c>
      <c r="G686" s="63" t="e">
        <f ca="1">_xludf.IFNA(VLOOKUP($A686,'Data Sheet'!$A:F,7,FALSE),"NA")</f>
        <v>#NAME?</v>
      </c>
      <c r="H686" s="64" t="e">
        <f ca="1">_xludf.IFNA(VLOOKUP($A686,'Data Sheet'!$A:M,14,FALSE),"NA")</f>
        <v>#NAME?</v>
      </c>
      <c r="I686" s="64" t="e">
        <f ca="1">_xludf.IFNA(VLOOKUP($A686,'Data Sheet'!$A:N,15,FALSE),"NA")</f>
        <v>#NAME?</v>
      </c>
      <c r="J686" s="63" t="e">
        <f ca="1">_xludf.IFNA(VLOOKUP($A686,'Data Sheet'!$A:T,19,FALSE),"NA")</f>
        <v>#NAME?</v>
      </c>
      <c r="K686" s="64" t="e">
        <f ca="1">_xludf.IFNA(VLOOKUP($A686,'Data Sheet'!$A:T,20,FALSE),"NA")</f>
        <v>#NAME?</v>
      </c>
    </row>
    <row r="687" spans="2:11" ht="15.75" customHeight="1" x14ac:dyDescent="0.15">
      <c r="B687" s="60" t="e">
        <f ca="1">_xludf.IFNA(VLOOKUP($A687,'Data Sheet'!$A:B,2,FALSE),"NA")</f>
        <v>#NAME?</v>
      </c>
      <c r="C687" s="61" t="e">
        <f ca="1">_xludf.IFNA(VLOOKUP($A687,'Data Sheet'!$A:U,3,FALSE),"NA")</f>
        <v>#NAME?</v>
      </c>
      <c r="D687" s="61" t="e">
        <f ca="1">_xludf.IFNA(VLOOKUP($A687,'Data Sheet'!$A:C,4,FALSE),"NA")</f>
        <v>#NAME?</v>
      </c>
      <c r="E687" s="61" t="e">
        <f ca="1">_xludf.IFNA(VLOOKUP($A687,'Data Sheet'!$A:D,5,FALSE),"NA")</f>
        <v>#NAME?</v>
      </c>
      <c r="F687" s="73" t="e">
        <f ca="1">_xludf.IFNA(VLOOKUP($A687,'Data Sheet'!$A:E,6,FALSE),"NA")</f>
        <v>#NAME?</v>
      </c>
      <c r="G687" s="63" t="e">
        <f ca="1">_xludf.IFNA(VLOOKUP($A687,'Data Sheet'!$A:F,7,FALSE),"NA")</f>
        <v>#NAME?</v>
      </c>
      <c r="H687" s="64" t="e">
        <f ca="1">_xludf.IFNA(VLOOKUP($A687,'Data Sheet'!$A:M,14,FALSE),"NA")</f>
        <v>#NAME?</v>
      </c>
      <c r="I687" s="64" t="e">
        <f ca="1">_xludf.IFNA(VLOOKUP($A687,'Data Sheet'!$A:N,15,FALSE),"NA")</f>
        <v>#NAME?</v>
      </c>
      <c r="J687" s="63" t="e">
        <f ca="1">_xludf.IFNA(VLOOKUP($A687,'Data Sheet'!$A:T,19,FALSE),"NA")</f>
        <v>#NAME?</v>
      </c>
      <c r="K687" s="64" t="e">
        <f ca="1">_xludf.IFNA(VLOOKUP($A687,'Data Sheet'!$A:T,20,FALSE),"NA")</f>
        <v>#NAME?</v>
      </c>
    </row>
    <row r="688" spans="2:11" ht="15.75" customHeight="1" x14ac:dyDescent="0.15">
      <c r="B688" s="60" t="e">
        <f ca="1">_xludf.IFNA(VLOOKUP($A688,'Data Sheet'!$A:B,2,FALSE),"NA")</f>
        <v>#NAME?</v>
      </c>
      <c r="C688" s="61" t="e">
        <f ca="1">_xludf.IFNA(VLOOKUP($A688,'Data Sheet'!$A:U,3,FALSE),"NA")</f>
        <v>#NAME?</v>
      </c>
      <c r="D688" s="61" t="e">
        <f ca="1">_xludf.IFNA(VLOOKUP($A688,'Data Sheet'!$A:C,4,FALSE),"NA")</f>
        <v>#NAME?</v>
      </c>
      <c r="E688" s="61" t="e">
        <f ca="1">_xludf.IFNA(VLOOKUP($A688,'Data Sheet'!$A:D,5,FALSE),"NA")</f>
        <v>#NAME?</v>
      </c>
      <c r="F688" s="73" t="e">
        <f ca="1">_xludf.IFNA(VLOOKUP($A688,'Data Sheet'!$A:E,6,FALSE),"NA")</f>
        <v>#NAME?</v>
      </c>
      <c r="G688" s="63" t="e">
        <f ca="1">_xludf.IFNA(VLOOKUP($A688,'Data Sheet'!$A:F,7,FALSE),"NA")</f>
        <v>#NAME?</v>
      </c>
      <c r="H688" s="64" t="e">
        <f ca="1">_xludf.IFNA(VLOOKUP($A688,'Data Sheet'!$A:M,14,FALSE),"NA")</f>
        <v>#NAME?</v>
      </c>
      <c r="I688" s="64" t="e">
        <f ca="1">_xludf.IFNA(VLOOKUP($A688,'Data Sheet'!$A:N,15,FALSE),"NA")</f>
        <v>#NAME?</v>
      </c>
      <c r="J688" s="63" t="e">
        <f ca="1">_xludf.IFNA(VLOOKUP($A688,'Data Sheet'!$A:T,19,FALSE),"NA")</f>
        <v>#NAME?</v>
      </c>
      <c r="K688" s="64" t="e">
        <f ca="1">_xludf.IFNA(VLOOKUP($A688,'Data Sheet'!$A:T,20,FALSE),"NA")</f>
        <v>#NAME?</v>
      </c>
    </row>
    <row r="689" spans="2:11" ht="15.75" customHeight="1" x14ac:dyDescent="0.15">
      <c r="B689" s="60" t="e">
        <f ca="1">_xludf.IFNA(VLOOKUP($A689,'Data Sheet'!$A:B,2,FALSE),"NA")</f>
        <v>#NAME?</v>
      </c>
      <c r="C689" s="61" t="e">
        <f ca="1">_xludf.IFNA(VLOOKUP($A689,'Data Sheet'!$A:U,3,FALSE),"NA")</f>
        <v>#NAME?</v>
      </c>
      <c r="D689" s="61" t="e">
        <f ca="1">_xludf.IFNA(VLOOKUP($A689,'Data Sheet'!$A:C,4,FALSE),"NA")</f>
        <v>#NAME?</v>
      </c>
      <c r="E689" s="61" t="e">
        <f ca="1">_xludf.IFNA(VLOOKUP($A689,'Data Sheet'!$A:D,5,FALSE),"NA")</f>
        <v>#NAME?</v>
      </c>
      <c r="F689" s="73" t="e">
        <f ca="1">_xludf.IFNA(VLOOKUP($A689,'Data Sheet'!$A:E,6,FALSE),"NA")</f>
        <v>#NAME?</v>
      </c>
      <c r="G689" s="63" t="e">
        <f ca="1">_xludf.IFNA(VLOOKUP($A689,'Data Sheet'!$A:F,7,FALSE),"NA")</f>
        <v>#NAME?</v>
      </c>
      <c r="H689" s="64" t="e">
        <f ca="1">_xludf.IFNA(VLOOKUP($A689,'Data Sheet'!$A:M,14,FALSE),"NA")</f>
        <v>#NAME?</v>
      </c>
      <c r="I689" s="64" t="e">
        <f ca="1">_xludf.IFNA(VLOOKUP($A689,'Data Sheet'!$A:N,15,FALSE),"NA")</f>
        <v>#NAME?</v>
      </c>
      <c r="J689" s="63" t="e">
        <f ca="1">_xludf.IFNA(VLOOKUP($A689,'Data Sheet'!$A:T,19,FALSE),"NA")</f>
        <v>#NAME?</v>
      </c>
      <c r="K689" s="64" t="e">
        <f ca="1">_xludf.IFNA(VLOOKUP($A689,'Data Sheet'!$A:T,20,FALSE),"NA")</f>
        <v>#NAME?</v>
      </c>
    </row>
    <row r="690" spans="2:11" ht="15.75" customHeight="1" x14ac:dyDescent="0.15">
      <c r="B690" s="60" t="e">
        <f ca="1">_xludf.IFNA(VLOOKUP($A690,'Data Sheet'!$A:B,2,FALSE),"NA")</f>
        <v>#NAME?</v>
      </c>
      <c r="C690" s="61" t="e">
        <f ca="1">_xludf.IFNA(VLOOKUP($A690,'Data Sheet'!$A:U,3,FALSE),"NA")</f>
        <v>#NAME?</v>
      </c>
      <c r="D690" s="61" t="e">
        <f ca="1">_xludf.IFNA(VLOOKUP($A690,'Data Sheet'!$A:C,4,FALSE),"NA")</f>
        <v>#NAME?</v>
      </c>
      <c r="E690" s="61" t="e">
        <f ca="1">_xludf.IFNA(VLOOKUP($A690,'Data Sheet'!$A:D,5,FALSE),"NA")</f>
        <v>#NAME?</v>
      </c>
      <c r="F690" s="73" t="e">
        <f ca="1">_xludf.IFNA(VLOOKUP($A690,'Data Sheet'!$A:E,6,FALSE),"NA")</f>
        <v>#NAME?</v>
      </c>
      <c r="G690" s="63" t="e">
        <f ca="1">_xludf.IFNA(VLOOKUP($A690,'Data Sheet'!$A:F,7,FALSE),"NA")</f>
        <v>#NAME?</v>
      </c>
      <c r="H690" s="64" t="e">
        <f ca="1">_xludf.IFNA(VLOOKUP($A690,'Data Sheet'!$A:M,14,FALSE),"NA")</f>
        <v>#NAME?</v>
      </c>
      <c r="I690" s="64" t="e">
        <f ca="1">_xludf.IFNA(VLOOKUP($A690,'Data Sheet'!$A:N,15,FALSE),"NA")</f>
        <v>#NAME?</v>
      </c>
      <c r="J690" s="63" t="e">
        <f ca="1">_xludf.IFNA(VLOOKUP($A690,'Data Sheet'!$A:T,19,FALSE),"NA")</f>
        <v>#NAME?</v>
      </c>
      <c r="K690" s="64" t="e">
        <f ca="1">_xludf.IFNA(VLOOKUP($A690,'Data Sheet'!$A:T,20,FALSE),"NA")</f>
        <v>#NAME?</v>
      </c>
    </row>
    <row r="691" spans="2:11" ht="15.75" customHeight="1" x14ac:dyDescent="0.15">
      <c r="B691" s="60" t="e">
        <f ca="1">_xludf.IFNA(VLOOKUP($A691,'Data Sheet'!$A:B,2,FALSE),"NA")</f>
        <v>#NAME?</v>
      </c>
      <c r="C691" s="61" t="e">
        <f ca="1">_xludf.IFNA(VLOOKUP($A691,'Data Sheet'!$A:U,3,FALSE),"NA")</f>
        <v>#NAME?</v>
      </c>
      <c r="D691" s="61" t="e">
        <f ca="1">_xludf.IFNA(VLOOKUP($A691,'Data Sheet'!$A:C,4,FALSE),"NA")</f>
        <v>#NAME?</v>
      </c>
      <c r="E691" s="61" t="e">
        <f ca="1">_xludf.IFNA(VLOOKUP($A691,'Data Sheet'!$A:D,5,FALSE),"NA")</f>
        <v>#NAME?</v>
      </c>
      <c r="F691" s="73" t="e">
        <f ca="1">_xludf.IFNA(VLOOKUP($A691,'Data Sheet'!$A:E,6,FALSE),"NA")</f>
        <v>#NAME?</v>
      </c>
      <c r="G691" s="63" t="e">
        <f ca="1">_xludf.IFNA(VLOOKUP($A691,'Data Sheet'!$A:F,7,FALSE),"NA")</f>
        <v>#NAME?</v>
      </c>
      <c r="H691" s="64" t="e">
        <f ca="1">_xludf.IFNA(VLOOKUP($A691,'Data Sheet'!$A:M,14,FALSE),"NA")</f>
        <v>#NAME?</v>
      </c>
      <c r="I691" s="64" t="e">
        <f ca="1">_xludf.IFNA(VLOOKUP($A691,'Data Sheet'!$A:N,15,FALSE),"NA")</f>
        <v>#NAME?</v>
      </c>
      <c r="J691" s="63" t="e">
        <f ca="1">_xludf.IFNA(VLOOKUP($A691,'Data Sheet'!$A:T,19,FALSE),"NA")</f>
        <v>#NAME?</v>
      </c>
      <c r="K691" s="64" t="e">
        <f ca="1">_xludf.IFNA(VLOOKUP($A691,'Data Sheet'!$A:T,20,FALSE),"NA")</f>
        <v>#NAME?</v>
      </c>
    </row>
    <row r="692" spans="2:11" ht="15.75" customHeight="1" x14ac:dyDescent="0.15">
      <c r="B692" s="60" t="e">
        <f ca="1">_xludf.IFNA(VLOOKUP($A692,'Data Sheet'!$A:B,2,FALSE),"NA")</f>
        <v>#NAME?</v>
      </c>
      <c r="C692" s="61" t="e">
        <f ca="1">_xludf.IFNA(VLOOKUP($A692,'Data Sheet'!$A:U,3,FALSE),"NA")</f>
        <v>#NAME?</v>
      </c>
      <c r="D692" s="61" t="e">
        <f ca="1">_xludf.IFNA(VLOOKUP($A692,'Data Sheet'!$A:C,4,FALSE),"NA")</f>
        <v>#NAME?</v>
      </c>
      <c r="E692" s="61" t="e">
        <f ca="1">_xludf.IFNA(VLOOKUP($A692,'Data Sheet'!$A:D,5,FALSE),"NA")</f>
        <v>#NAME?</v>
      </c>
      <c r="F692" s="73" t="e">
        <f ca="1">_xludf.IFNA(VLOOKUP($A692,'Data Sheet'!$A:E,6,FALSE),"NA")</f>
        <v>#NAME?</v>
      </c>
      <c r="G692" s="63" t="e">
        <f ca="1">_xludf.IFNA(VLOOKUP($A692,'Data Sheet'!$A:F,7,FALSE),"NA")</f>
        <v>#NAME?</v>
      </c>
      <c r="H692" s="64" t="e">
        <f ca="1">_xludf.IFNA(VLOOKUP($A692,'Data Sheet'!$A:M,14,FALSE),"NA")</f>
        <v>#NAME?</v>
      </c>
      <c r="I692" s="64" t="e">
        <f ca="1">_xludf.IFNA(VLOOKUP($A692,'Data Sheet'!$A:N,15,FALSE),"NA")</f>
        <v>#NAME?</v>
      </c>
      <c r="J692" s="63" t="e">
        <f ca="1">_xludf.IFNA(VLOOKUP($A692,'Data Sheet'!$A:T,19,FALSE),"NA")</f>
        <v>#NAME?</v>
      </c>
      <c r="K692" s="64" t="e">
        <f ca="1">_xludf.IFNA(VLOOKUP($A692,'Data Sheet'!$A:T,20,FALSE),"NA")</f>
        <v>#NAME?</v>
      </c>
    </row>
    <row r="693" spans="2:11" ht="15.75" customHeight="1" x14ac:dyDescent="0.15">
      <c r="B693" s="60" t="e">
        <f ca="1">_xludf.IFNA(VLOOKUP($A693,'Data Sheet'!$A:B,2,FALSE),"NA")</f>
        <v>#NAME?</v>
      </c>
      <c r="C693" s="61" t="e">
        <f ca="1">_xludf.IFNA(VLOOKUP($A693,'Data Sheet'!$A:U,3,FALSE),"NA")</f>
        <v>#NAME?</v>
      </c>
      <c r="D693" s="61" t="e">
        <f ca="1">_xludf.IFNA(VLOOKUP($A693,'Data Sheet'!$A:C,4,FALSE),"NA")</f>
        <v>#NAME?</v>
      </c>
      <c r="E693" s="61" t="e">
        <f ca="1">_xludf.IFNA(VLOOKUP($A693,'Data Sheet'!$A:D,5,FALSE),"NA")</f>
        <v>#NAME?</v>
      </c>
      <c r="F693" s="73" t="e">
        <f ca="1">_xludf.IFNA(VLOOKUP($A693,'Data Sheet'!$A:E,6,FALSE),"NA")</f>
        <v>#NAME?</v>
      </c>
      <c r="G693" s="63" t="e">
        <f ca="1">_xludf.IFNA(VLOOKUP($A693,'Data Sheet'!$A:F,7,FALSE),"NA")</f>
        <v>#NAME?</v>
      </c>
      <c r="H693" s="64" t="e">
        <f ca="1">_xludf.IFNA(VLOOKUP($A693,'Data Sheet'!$A:M,14,FALSE),"NA")</f>
        <v>#NAME?</v>
      </c>
      <c r="I693" s="64" t="e">
        <f ca="1">_xludf.IFNA(VLOOKUP($A693,'Data Sheet'!$A:N,15,FALSE),"NA")</f>
        <v>#NAME?</v>
      </c>
      <c r="J693" s="63" t="e">
        <f ca="1">_xludf.IFNA(VLOOKUP($A693,'Data Sheet'!$A:T,19,FALSE),"NA")</f>
        <v>#NAME?</v>
      </c>
      <c r="K693" s="64" t="e">
        <f ca="1">_xludf.IFNA(VLOOKUP($A693,'Data Sheet'!$A:T,20,FALSE),"NA")</f>
        <v>#NAME?</v>
      </c>
    </row>
    <row r="694" spans="2:11" ht="15.75" customHeight="1" x14ac:dyDescent="0.15">
      <c r="B694" s="60" t="e">
        <f ca="1">_xludf.IFNA(VLOOKUP($A694,'Data Sheet'!$A:B,2,FALSE),"NA")</f>
        <v>#NAME?</v>
      </c>
      <c r="C694" s="61" t="e">
        <f ca="1">_xludf.IFNA(VLOOKUP($A694,'Data Sheet'!$A:U,3,FALSE),"NA")</f>
        <v>#NAME?</v>
      </c>
      <c r="D694" s="61" t="e">
        <f ca="1">_xludf.IFNA(VLOOKUP($A694,'Data Sheet'!$A:C,4,FALSE),"NA")</f>
        <v>#NAME?</v>
      </c>
      <c r="E694" s="61" t="e">
        <f ca="1">_xludf.IFNA(VLOOKUP($A694,'Data Sheet'!$A:D,5,FALSE),"NA")</f>
        <v>#NAME?</v>
      </c>
      <c r="F694" s="73" t="e">
        <f ca="1">_xludf.IFNA(VLOOKUP($A694,'Data Sheet'!$A:E,6,FALSE),"NA")</f>
        <v>#NAME?</v>
      </c>
      <c r="G694" s="63" t="e">
        <f ca="1">_xludf.IFNA(VLOOKUP($A694,'Data Sheet'!$A:F,7,FALSE),"NA")</f>
        <v>#NAME?</v>
      </c>
      <c r="H694" s="64" t="e">
        <f ca="1">_xludf.IFNA(VLOOKUP($A694,'Data Sheet'!$A:M,14,FALSE),"NA")</f>
        <v>#NAME?</v>
      </c>
      <c r="I694" s="64" t="e">
        <f ca="1">_xludf.IFNA(VLOOKUP($A694,'Data Sheet'!$A:N,15,FALSE),"NA")</f>
        <v>#NAME?</v>
      </c>
      <c r="J694" s="63" t="e">
        <f ca="1">_xludf.IFNA(VLOOKUP($A694,'Data Sheet'!$A:T,19,FALSE),"NA")</f>
        <v>#NAME?</v>
      </c>
      <c r="K694" s="64" t="e">
        <f ca="1">_xludf.IFNA(VLOOKUP($A694,'Data Sheet'!$A:T,20,FALSE),"NA")</f>
        <v>#NAME?</v>
      </c>
    </row>
    <row r="695" spans="2:11" ht="15.75" customHeight="1" x14ac:dyDescent="0.15">
      <c r="B695" s="60" t="e">
        <f ca="1">_xludf.IFNA(VLOOKUP($A695,'Data Sheet'!$A:B,2,FALSE),"NA")</f>
        <v>#NAME?</v>
      </c>
      <c r="C695" s="61" t="e">
        <f ca="1">_xludf.IFNA(VLOOKUP($A695,'Data Sheet'!$A:U,3,FALSE),"NA")</f>
        <v>#NAME?</v>
      </c>
      <c r="D695" s="61" t="e">
        <f ca="1">_xludf.IFNA(VLOOKUP($A695,'Data Sheet'!$A:C,4,FALSE),"NA")</f>
        <v>#NAME?</v>
      </c>
      <c r="E695" s="61" t="e">
        <f ca="1">_xludf.IFNA(VLOOKUP($A695,'Data Sheet'!$A:D,5,FALSE),"NA")</f>
        <v>#NAME?</v>
      </c>
      <c r="F695" s="73" t="e">
        <f ca="1">_xludf.IFNA(VLOOKUP($A695,'Data Sheet'!$A:E,6,FALSE),"NA")</f>
        <v>#NAME?</v>
      </c>
      <c r="G695" s="63" t="e">
        <f ca="1">_xludf.IFNA(VLOOKUP($A695,'Data Sheet'!$A:F,7,FALSE),"NA")</f>
        <v>#NAME?</v>
      </c>
      <c r="H695" s="64" t="e">
        <f ca="1">_xludf.IFNA(VLOOKUP($A695,'Data Sheet'!$A:M,14,FALSE),"NA")</f>
        <v>#NAME?</v>
      </c>
      <c r="I695" s="64" t="e">
        <f ca="1">_xludf.IFNA(VLOOKUP($A695,'Data Sheet'!$A:N,15,FALSE),"NA")</f>
        <v>#NAME?</v>
      </c>
      <c r="J695" s="63" t="e">
        <f ca="1">_xludf.IFNA(VLOOKUP($A695,'Data Sheet'!$A:T,19,FALSE),"NA")</f>
        <v>#NAME?</v>
      </c>
      <c r="K695" s="64" t="e">
        <f ca="1">_xludf.IFNA(VLOOKUP($A695,'Data Sheet'!$A:T,20,FALSE),"NA")</f>
        <v>#NAME?</v>
      </c>
    </row>
    <row r="696" spans="2:11" ht="15.75" customHeight="1" x14ac:dyDescent="0.15">
      <c r="B696" s="60" t="e">
        <f ca="1">_xludf.IFNA(VLOOKUP($A696,'Data Sheet'!$A:B,2,FALSE),"NA")</f>
        <v>#NAME?</v>
      </c>
      <c r="C696" s="61" t="e">
        <f ca="1">_xludf.IFNA(VLOOKUP($A696,'Data Sheet'!$A:U,3,FALSE),"NA")</f>
        <v>#NAME?</v>
      </c>
      <c r="D696" s="61" t="e">
        <f ca="1">_xludf.IFNA(VLOOKUP($A696,'Data Sheet'!$A:C,4,FALSE),"NA")</f>
        <v>#NAME?</v>
      </c>
      <c r="E696" s="61" t="e">
        <f ca="1">_xludf.IFNA(VLOOKUP($A696,'Data Sheet'!$A:D,5,FALSE),"NA")</f>
        <v>#NAME?</v>
      </c>
      <c r="F696" s="73" t="e">
        <f ca="1">_xludf.IFNA(VLOOKUP($A696,'Data Sheet'!$A:E,6,FALSE),"NA")</f>
        <v>#NAME?</v>
      </c>
      <c r="G696" s="63" t="e">
        <f ca="1">_xludf.IFNA(VLOOKUP($A696,'Data Sheet'!$A:F,7,FALSE),"NA")</f>
        <v>#NAME?</v>
      </c>
      <c r="H696" s="64" t="e">
        <f ca="1">_xludf.IFNA(VLOOKUP($A696,'Data Sheet'!$A:M,14,FALSE),"NA")</f>
        <v>#NAME?</v>
      </c>
      <c r="I696" s="64" t="e">
        <f ca="1">_xludf.IFNA(VLOOKUP($A696,'Data Sheet'!$A:N,15,FALSE),"NA")</f>
        <v>#NAME?</v>
      </c>
      <c r="J696" s="63" t="e">
        <f ca="1">_xludf.IFNA(VLOOKUP($A696,'Data Sheet'!$A:T,19,FALSE),"NA")</f>
        <v>#NAME?</v>
      </c>
      <c r="K696" s="64" t="e">
        <f ca="1">_xludf.IFNA(VLOOKUP($A696,'Data Sheet'!$A:T,20,FALSE),"NA")</f>
        <v>#NAME?</v>
      </c>
    </row>
    <row r="697" spans="2:11" ht="15.75" customHeight="1" x14ac:dyDescent="0.15">
      <c r="B697" s="60" t="e">
        <f ca="1">_xludf.IFNA(VLOOKUP($A697,'Data Sheet'!$A:B,2,FALSE),"NA")</f>
        <v>#NAME?</v>
      </c>
      <c r="C697" s="61" t="e">
        <f ca="1">_xludf.IFNA(VLOOKUP($A697,'Data Sheet'!$A:U,3,FALSE),"NA")</f>
        <v>#NAME?</v>
      </c>
      <c r="D697" s="61" t="e">
        <f ca="1">_xludf.IFNA(VLOOKUP($A697,'Data Sheet'!$A:C,4,FALSE),"NA")</f>
        <v>#NAME?</v>
      </c>
      <c r="E697" s="61" t="e">
        <f ca="1">_xludf.IFNA(VLOOKUP($A697,'Data Sheet'!$A:D,5,FALSE),"NA")</f>
        <v>#NAME?</v>
      </c>
      <c r="F697" s="73" t="e">
        <f ca="1">_xludf.IFNA(VLOOKUP($A697,'Data Sheet'!$A:E,6,FALSE),"NA")</f>
        <v>#NAME?</v>
      </c>
      <c r="G697" s="63" t="e">
        <f ca="1">_xludf.IFNA(VLOOKUP($A697,'Data Sheet'!$A:F,7,FALSE),"NA")</f>
        <v>#NAME?</v>
      </c>
      <c r="H697" s="64" t="e">
        <f ca="1">_xludf.IFNA(VLOOKUP($A697,'Data Sheet'!$A:M,14,FALSE),"NA")</f>
        <v>#NAME?</v>
      </c>
      <c r="I697" s="64" t="e">
        <f ca="1">_xludf.IFNA(VLOOKUP($A697,'Data Sheet'!$A:N,15,FALSE),"NA")</f>
        <v>#NAME?</v>
      </c>
      <c r="J697" s="63" t="e">
        <f ca="1">_xludf.IFNA(VLOOKUP($A697,'Data Sheet'!$A:T,19,FALSE),"NA")</f>
        <v>#NAME?</v>
      </c>
      <c r="K697" s="64" t="e">
        <f ca="1">_xludf.IFNA(VLOOKUP($A697,'Data Sheet'!$A:T,20,FALSE),"NA")</f>
        <v>#NAME?</v>
      </c>
    </row>
    <row r="698" spans="2:11" ht="15.75" customHeight="1" x14ac:dyDescent="0.15">
      <c r="B698" s="60" t="e">
        <f ca="1">_xludf.IFNA(VLOOKUP($A698,'Data Sheet'!$A:B,2,FALSE),"NA")</f>
        <v>#NAME?</v>
      </c>
      <c r="C698" s="61" t="e">
        <f ca="1">_xludf.IFNA(VLOOKUP($A698,'Data Sheet'!$A:U,3,FALSE),"NA")</f>
        <v>#NAME?</v>
      </c>
      <c r="D698" s="61" t="e">
        <f ca="1">_xludf.IFNA(VLOOKUP($A698,'Data Sheet'!$A:C,4,FALSE),"NA")</f>
        <v>#NAME?</v>
      </c>
      <c r="E698" s="61" t="e">
        <f ca="1">_xludf.IFNA(VLOOKUP($A698,'Data Sheet'!$A:D,5,FALSE),"NA")</f>
        <v>#NAME?</v>
      </c>
      <c r="F698" s="73" t="e">
        <f ca="1">_xludf.IFNA(VLOOKUP($A698,'Data Sheet'!$A:E,6,FALSE),"NA")</f>
        <v>#NAME?</v>
      </c>
      <c r="G698" s="63" t="e">
        <f ca="1">_xludf.IFNA(VLOOKUP($A698,'Data Sheet'!$A:F,7,FALSE),"NA")</f>
        <v>#NAME?</v>
      </c>
      <c r="H698" s="64" t="e">
        <f ca="1">_xludf.IFNA(VLOOKUP($A698,'Data Sheet'!$A:M,14,FALSE),"NA")</f>
        <v>#NAME?</v>
      </c>
      <c r="I698" s="64" t="e">
        <f ca="1">_xludf.IFNA(VLOOKUP($A698,'Data Sheet'!$A:N,15,FALSE),"NA")</f>
        <v>#NAME?</v>
      </c>
      <c r="J698" s="63" t="e">
        <f ca="1">_xludf.IFNA(VLOOKUP($A698,'Data Sheet'!$A:T,19,FALSE),"NA")</f>
        <v>#NAME?</v>
      </c>
      <c r="K698" s="64" t="e">
        <f ca="1">_xludf.IFNA(VLOOKUP($A698,'Data Sheet'!$A:T,20,FALSE),"NA")</f>
        <v>#NAME?</v>
      </c>
    </row>
    <row r="699" spans="2:11" ht="15.75" customHeight="1" x14ac:dyDescent="0.15">
      <c r="B699" s="60" t="e">
        <f ca="1">_xludf.IFNA(VLOOKUP($A699,'Data Sheet'!$A:B,2,FALSE),"NA")</f>
        <v>#NAME?</v>
      </c>
      <c r="C699" s="61" t="e">
        <f ca="1">_xludf.IFNA(VLOOKUP($A699,'Data Sheet'!$A:U,3,FALSE),"NA")</f>
        <v>#NAME?</v>
      </c>
      <c r="D699" s="61" t="e">
        <f ca="1">_xludf.IFNA(VLOOKUP($A699,'Data Sheet'!$A:C,4,FALSE),"NA")</f>
        <v>#NAME?</v>
      </c>
      <c r="E699" s="61" t="e">
        <f ca="1">_xludf.IFNA(VLOOKUP($A699,'Data Sheet'!$A:D,5,FALSE),"NA")</f>
        <v>#NAME?</v>
      </c>
      <c r="F699" s="73" t="e">
        <f ca="1">_xludf.IFNA(VLOOKUP($A699,'Data Sheet'!$A:E,6,FALSE),"NA")</f>
        <v>#NAME?</v>
      </c>
      <c r="G699" s="63" t="e">
        <f ca="1">_xludf.IFNA(VLOOKUP($A699,'Data Sheet'!$A:F,7,FALSE),"NA")</f>
        <v>#NAME?</v>
      </c>
      <c r="H699" s="64" t="e">
        <f ca="1">_xludf.IFNA(VLOOKUP($A699,'Data Sheet'!$A:M,14,FALSE),"NA")</f>
        <v>#NAME?</v>
      </c>
      <c r="I699" s="64" t="e">
        <f ca="1">_xludf.IFNA(VLOOKUP($A699,'Data Sheet'!$A:N,15,FALSE),"NA")</f>
        <v>#NAME?</v>
      </c>
      <c r="J699" s="63" t="e">
        <f ca="1">_xludf.IFNA(VLOOKUP($A699,'Data Sheet'!$A:T,19,FALSE),"NA")</f>
        <v>#NAME?</v>
      </c>
      <c r="K699" s="64" t="e">
        <f ca="1">_xludf.IFNA(VLOOKUP($A699,'Data Sheet'!$A:T,20,FALSE),"NA")</f>
        <v>#NAME?</v>
      </c>
    </row>
    <row r="700" spans="2:11" ht="15.75" customHeight="1" x14ac:dyDescent="0.15">
      <c r="B700" s="60" t="e">
        <f ca="1">_xludf.IFNA(VLOOKUP($A700,'Data Sheet'!$A:B,2,FALSE),"NA")</f>
        <v>#NAME?</v>
      </c>
      <c r="C700" s="61" t="e">
        <f ca="1">_xludf.IFNA(VLOOKUP($A700,'Data Sheet'!$A:U,3,FALSE),"NA")</f>
        <v>#NAME?</v>
      </c>
      <c r="D700" s="61" t="e">
        <f ca="1">_xludf.IFNA(VLOOKUP($A700,'Data Sheet'!$A:C,4,FALSE),"NA")</f>
        <v>#NAME?</v>
      </c>
      <c r="E700" s="61" t="e">
        <f ca="1">_xludf.IFNA(VLOOKUP($A700,'Data Sheet'!$A:D,5,FALSE),"NA")</f>
        <v>#NAME?</v>
      </c>
      <c r="F700" s="73" t="e">
        <f ca="1">_xludf.IFNA(VLOOKUP($A700,'Data Sheet'!$A:E,6,FALSE),"NA")</f>
        <v>#NAME?</v>
      </c>
      <c r="G700" s="63" t="e">
        <f ca="1">_xludf.IFNA(VLOOKUP($A700,'Data Sheet'!$A:F,7,FALSE),"NA")</f>
        <v>#NAME?</v>
      </c>
      <c r="H700" s="64" t="e">
        <f ca="1">_xludf.IFNA(VLOOKUP($A700,'Data Sheet'!$A:M,14,FALSE),"NA")</f>
        <v>#NAME?</v>
      </c>
      <c r="I700" s="64" t="e">
        <f ca="1">_xludf.IFNA(VLOOKUP($A700,'Data Sheet'!$A:N,15,FALSE),"NA")</f>
        <v>#NAME?</v>
      </c>
      <c r="J700" s="63" t="e">
        <f ca="1">_xludf.IFNA(VLOOKUP($A700,'Data Sheet'!$A:T,19,FALSE),"NA")</f>
        <v>#NAME?</v>
      </c>
      <c r="K700" s="64" t="e">
        <f ca="1">_xludf.IFNA(VLOOKUP($A700,'Data Sheet'!$A:T,20,FALSE),"NA")</f>
        <v>#NAME?</v>
      </c>
    </row>
    <row r="701" spans="2:11" ht="15.75" customHeight="1" x14ac:dyDescent="0.15">
      <c r="B701" s="60" t="e">
        <f ca="1">_xludf.IFNA(VLOOKUP($A701,'Data Sheet'!$A:B,2,FALSE),"NA")</f>
        <v>#NAME?</v>
      </c>
      <c r="C701" s="61" t="e">
        <f ca="1">_xludf.IFNA(VLOOKUP($A701,'Data Sheet'!$A:U,3,FALSE),"NA")</f>
        <v>#NAME?</v>
      </c>
      <c r="D701" s="61" t="e">
        <f ca="1">_xludf.IFNA(VLOOKUP($A701,'Data Sheet'!$A:C,4,FALSE),"NA")</f>
        <v>#NAME?</v>
      </c>
      <c r="E701" s="61" t="e">
        <f ca="1">_xludf.IFNA(VLOOKUP($A701,'Data Sheet'!$A:D,5,FALSE),"NA")</f>
        <v>#NAME?</v>
      </c>
      <c r="F701" s="73" t="e">
        <f ca="1">_xludf.IFNA(VLOOKUP($A701,'Data Sheet'!$A:E,6,FALSE),"NA")</f>
        <v>#NAME?</v>
      </c>
      <c r="G701" s="63" t="e">
        <f ca="1">_xludf.IFNA(VLOOKUP($A701,'Data Sheet'!$A:F,7,FALSE),"NA")</f>
        <v>#NAME?</v>
      </c>
      <c r="H701" s="64" t="e">
        <f ca="1">_xludf.IFNA(VLOOKUP($A701,'Data Sheet'!$A:M,14,FALSE),"NA")</f>
        <v>#NAME?</v>
      </c>
      <c r="I701" s="64" t="e">
        <f ca="1">_xludf.IFNA(VLOOKUP($A701,'Data Sheet'!$A:N,15,FALSE),"NA")</f>
        <v>#NAME?</v>
      </c>
      <c r="J701" s="63" t="e">
        <f ca="1">_xludf.IFNA(VLOOKUP($A701,'Data Sheet'!$A:T,19,FALSE),"NA")</f>
        <v>#NAME?</v>
      </c>
      <c r="K701" s="64" t="e">
        <f ca="1">_xludf.IFNA(VLOOKUP($A701,'Data Sheet'!$A:T,20,FALSE),"NA")</f>
        <v>#NAME?</v>
      </c>
    </row>
    <row r="702" spans="2:11" ht="15.75" customHeight="1" x14ac:dyDescent="0.15">
      <c r="B702" s="60" t="e">
        <f ca="1">_xludf.IFNA(VLOOKUP($A702,'Data Sheet'!$A:B,2,FALSE),"NA")</f>
        <v>#NAME?</v>
      </c>
      <c r="C702" s="61" t="e">
        <f ca="1">_xludf.IFNA(VLOOKUP($A702,'Data Sheet'!$A:U,3,FALSE),"NA")</f>
        <v>#NAME?</v>
      </c>
      <c r="D702" s="61" t="e">
        <f ca="1">_xludf.IFNA(VLOOKUP($A702,'Data Sheet'!$A:C,4,FALSE),"NA")</f>
        <v>#NAME?</v>
      </c>
      <c r="E702" s="61" t="e">
        <f ca="1">_xludf.IFNA(VLOOKUP($A702,'Data Sheet'!$A:D,5,FALSE),"NA")</f>
        <v>#NAME?</v>
      </c>
      <c r="F702" s="73" t="e">
        <f ca="1">_xludf.IFNA(VLOOKUP($A702,'Data Sheet'!$A:E,6,FALSE),"NA")</f>
        <v>#NAME?</v>
      </c>
      <c r="G702" s="63" t="e">
        <f ca="1">_xludf.IFNA(VLOOKUP($A702,'Data Sheet'!$A:F,7,FALSE),"NA")</f>
        <v>#NAME?</v>
      </c>
      <c r="H702" s="64" t="e">
        <f ca="1">_xludf.IFNA(VLOOKUP($A702,'Data Sheet'!$A:M,14,FALSE),"NA")</f>
        <v>#NAME?</v>
      </c>
      <c r="I702" s="64" t="e">
        <f ca="1">_xludf.IFNA(VLOOKUP($A702,'Data Sheet'!$A:N,15,FALSE),"NA")</f>
        <v>#NAME?</v>
      </c>
      <c r="J702" s="63" t="e">
        <f ca="1">_xludf.IFNA(VLOOKUP($A702,'Data Sheet'!$A:T,19,FALSE),"NA")</f>
        <v>#NAME?</v>
      </c>
      <c r="K702" s="64" t="e">
        <f ca="1">_xludf.IFNA(VLOOKUP($A702,'Data Sheet'!$A:T,20,FALSE),"NA")</f>
        <v>#NAME?</v>
      </c>
    </row>
    <row r="703" spans="2:11" ht="15.75" customHeight="1" x14ac:dyDescent="0.15">
      <c r="B703" s="60" t="e">
        <f ca="1">_xludf.IFNA(VLOOKUP($A703,'Data Sheet'!$A:B,2,FALSE),"NA")</f>
        <v>#NAME?</v>
      </c>
      <c r="C703" s="61" t="e">
        <f ca="1">_xludf.IFNA(VLOOKUP($A703,'Data Sheet'!$A:U,3,FALSE),"NA")</f>
        <v>#NAME?</v>
      </c>
      <c r="D703" s="61" t="e">
        <f ca="1">_xludf.IFNA(VLOOKUP($A703,'Data Sheet'!$A:C,4,FALSE),"NA")</f>
        <v>#NAME?</v>
      </c>
      <c r="E703" s="61" t="e">
        <f ca="1">_xludf.IFNA(VLOOKUP($A703,'Data Sheet'!$A:D,5,FALSE),"NA")</f>
        <v>#NAME?</v>
      </c>
      <c r="F703" s="73" t="e">
        <f ca="1">_xludf.IFNA(VLOOKUP($A703,'Data Sheet'!$A:E,6,FALSE),"NA")</f>
        <v>#NAME?</v>
      </c>
      <c r="G703" s="63" t="e">
        <f ca="1">_xludf.IFNA(VLOOKUP($A703,'Data Sheet'!$A:F,7,FALSE),"NA")</f>
        <v>#NAME?</v>
      </c>
      <c r="H703" s="64" t="e">
        <f ca="1">_xludf.IFNA(VLOOKUP($A703,'Data Sheet'!$A:M,14,FALSE),"NA")</f>
        <v>#NAME?</v>
      </c>
      <c r="I703" s="64" t="e">
        <f ca="1">_xludf.IFNA(VLOOKUP($A703,'Data Sheet'!$A:N,15,FALSE),"NA")</f>
        <v>#NAME?</v>
      </c>
      <c r="J703" s="63" t="e">
        <f ca="1">_xludf.IFNA(VLOOKUP($A703,'Data Sheet'!$A:T,19,FALSE),"NA")</f>
        <v>#NAME?</v>
      </c>
      <c r="K703" s="64" t="e">
        <f ca="1">_xludf.IFNA(VLOOKUP($A703,'Data Sheet'!$A:T,20,FALSE),"NA")</f>
        <v>#NAME?</v>
      </c>
    </row>
    <row r="704" spans="2:11" ht="15.75" customHeight="1" x14ac:dyDescent="0.15">
      <c r="B704" s="60" t="e">
        <f ca="1">_xludf.IFNA(VLOOKUP($A704,'Data Sheet'!$A:B,2,FALSE),"NA")</f>
        <v>#NAME?</v>
      </c>
      <c r="C704" s="61" t="e">
        <f ca="1">_xludf.IFNA(VLOOKUP($A704,'Data Sheet'!$A:U,3,FALSE),"NA")</f>
        <v>#NAME?</v>
      </c>
      <c r="D704" s="61" t="e">
        <f ca="1">_xludf.IFNA(VLOOKUP($A704,'Data Sheet'!$A:C,4,FALSE),"NA")</f>
        <v>#NAME?</v>
      </c>
      <c r="E704" s="61" t="e">
        <f ca="1">_xludf.IFNA(VLOOKUP($A704,'Data Sheet'!$A:D,5,FALSE),"NA")</f>
        <v>#NAME?</v>
      </c>
      <c r="F704" s="73" t="e">
        <f ca="1">_xludf.IFNA(VLOOKUP($A704,'Data Sheet'!$A:E,6,FALSE),"NA")</f>
        <v>#NAME?</v>
      </c>
      <c r="G704" s="63" t="e">
        <f ca="1">_xludf.IFNA(VLOOKUP($A704,'Data Sheet'!$A:F,7,FALSE),"NA")</f>
        <v>#NAME?</v>
      </c>
      <c r="H704" s="64" t="e">
        <f ca="1">_xludf.IFNA(VLOOKUP($A704,'Data Sheet'!$A:M,14,FALSE),"NA")</f>
        <v>#NAME?</v>
      </c>
      <c r="I704" s="64" t="e">
        <f ca="1">_xludf.IFNA(VLOOKUP($A704,'Data Sheet'!$A:N,15,FALSE),"NA")</f>
        <v>#NAME?</v>
      </c>
      <c r="J704" s="63" t="e">
        <f ca="1">_xludf.IFNA(VLOOKUP($A704,'Data Sheet'!$A:T,19,FALSE),"NA")</f>
        <v>#NAME?</v>
      </c>
      <c r="K704" s="64" t="e">
        <f ca="1">_xludf.IFNA(VLOOKUP($A704,'Data Sheet'!$A:T,20,FALSE),"NA")</f>
        <v>#NAME?</v>
      </c>
    </row>
    <row r="705" spans="2:11" ht="15.75" customHeight="1" x14ac:dyDescent="0.15">
      <c r="B705" s="60" t="e">
        <f ca="1">_xludf.IFNA(VLOOKUP($A705,'Data Sheet'!$A:B,2,FALSE),"NA")</f>
        <v>#NAME?</v>
      </c>
      <c r="C705" s="61" t="e">
        <f ca="1">_xludf.IFNA(VLOOKUP($A705,'Data Sheet'!$A:U,3,FALSE),"NA")</f>
        <v>#NAME?</v>
      </c>
      <c r="D705" s="61" t="e">
        <f ca="1">_xludf.IFNA(VLOOKUP($A705,'Data Sheet'!$A:C,4,FALSE),"NA")</f>
        <v>#NAME?</v>
      </c>
      <c r="E705" s="61" t="e">
        <f ca="1">_xludf.IFNA(VLOOKUP($A705,'Data Sheet'!$A:D,5,FALSE),"NA")</f>
        <v>#NAME?</v>
      </c>
      <c r="F705" s="73" t="e">
        <f ca="1">_xludf.IFNA(VLOOKUP($A705,'Data Sheet'!$A:E,6,FALSE),"NA")</f>
        <v>#NAME?</v>
      </c>
      <c r="G705" s="63" t="e">
        <f ca="1">_xludf.IFNA(VLOOKUP($A705,'Data Sheet'!$A:F,7,FALSE),"NA")</f>
        <v>#NAME?</v>
      </c>
      <c r="H705" s="64" t="e">
        <f ca="1">_xludf.IFNA(VLOOKUP($A705,'Data Sheet'!$A:M,14,FALSE),"NA")</f>
        <v>#NAME?</v>
      </c>
      <c r="I705" s="64" t="e">
        <f ca="1">_xludf.IFNA(VLOOKUP($A705,'Data Sheet'!$A:N,15,FALSE),"NA")</f>
        <v>#NAME?</v>
      </c>
      <c r="J705" s="63" t="e">
        <f ca="1">_xludf.IFNA(VLOOKUP($A705,'Data Sheet'!$A:T,19,FALSE),"NA")</f>
        <v>#NAME?</v>
      </c>
      <c r="K705" s="64" t="e">
        <f ca="1">_xludf.IFNA(VLOOKUP($A705,'Data Sheet'!$A:T,20,FALSE),"NA")</f>
        <v>#NAME?</v>
      </c>
    </row>
    <row r="706" spans="2:11" ht="15.75" customHeight="1" x14ac:dyDescent="0.15">
      <c r="B706" s="60" t="e">
        <f ca="1">_xludf.IFNA(VLOOKUP($A706,'Data Sheet'!$A:B,2,FALSE),"NA")</f>
        <v>#NAME?</v>
      </c>
      <c r="C706" s="61" t="e">
        <f ca="1">_xludf.IFNA(VLOOKUP($A706,'Data Sheet'!$A:U,3,FALSE),"NA")</f>
        <v>#NAME?</v>
      </c>
      <c r="D706" s="61" t="e">
        <f ca="1">_xludf.IFNA(VLOOKUP($A706,'Data Sheet'!$A:C,4,FALSE),"NA")</f>
        <v>#NAME?</v>
      </c>
      <c r="E706" s="61" t="e">
        <f ca="1">_xludf.IFNA(VLOOKUP($A706,'Data Sheet'!$A:D,5,FALSE),"NA")</f>
        <v>#NAME?</v>
      </c>
      <c r="F706" s="73" t="e">
        <f ca="1">_xludf.IFNA(VLOOKUP($A706,'Data Sheet'!$A:E,6,FALSE),"NA")</f>
        <v>#NAME?</v>
      </c>
      <c r="G706" s="63" t="e">
        <f ca="1">_xludf.IFNA(VLOOKUP($A706,'Data Sheet'!$A:F,7,FALSE),"NA")</f>
        <v>#NAME?</v>
      </c>
      <c r="H706" s="64" t="e">
        <f ca="1">_xludf.IFNA(VLOOKUP($A706,'Data Sheet'!$A:M,14,FALSE),"NA")</f>
        <v>#NAME?</v>
      </c>
      <c r="I706" s="64" t="e">
        <f ca="1">_xludf.IFNA(VLOOKUP($A706,'Data Sheet'!$A:N,15,FALSE),"NA")</f>
        <v>#NAME?</v>
      </c>
      <c r="J706" s="63" t="e">
        <f ca="1">_xludf.IFNA(VLOOKUP($A706,'Data Sheet'!$A:T,19,FALSE),"NA")</f>
        <v>#NAME?</v>
      </c>
      <c r="K706" s="64" t="e">
        <f ca="1">_xludf.IFNA(VLOOKUP($A706,'Data Sheet'!$A:T,20,FALSE),"NA")</f>
        <v>#NAME?</v>
      </c>
    </row>
    <row r="707" spans="2:11" ht="15.75" customHeight="1" x14ac:dyDescent="0.15">
      <c r="B707" s="60" t="e">
        <f ca="1">_xludf.IFNA(VLOOKUP($A707,'Data Sheet'!$A:B,2,FALSE),"NA")</f>
        <v>#NAME?</v>
      </c>
      <c r="C707" s="61" t="e">
        <f ca="1">_xludf.IFNA(VLOOKUP($A707,'Data Sheet'!$A:U,3,FALSE),"NA")</f>
        <v>#NAME?</v>
      </c>
      <c r="D707" s="61" t="e">
        <f ca="1">_xludf.IFNA(VLOOKUP($A707,'Data Sheet'!$A:C,4,FALSE),"NA")</f>
        <v>#NAME?</v>
      </c>
      <c r="E707" s="61" t="e">
        <f ca="1">_xludf.IFNA(VLOOKUP($A707,'Data Sheet'!$A:D,5,FALSE),"NA")</f>
        <v>#NAME?</v>
      </c>
      <c r="F707" s="73" t="e">
        <f ca="1">_xludf.IFNA(VLOOKUP($A707,'Data Sheet'!$A:E,6,FALSE),"NA")</f>
        <v>#NAME?</v>
      </c>
      <c r="G707" s="63" t="e">
        <f ca="1">_xludf.IFNA(VLOOKUP($A707,'Data Sheet'!$A:F,7,FALSE),"NA")</f>
        <v>#NAME?</v>
      </c>
      <c r="H707" s="64" t="e">
        <f ca="1">_xludf.IFNA(VLOOKUP($A707,'Data Sheet'!$A:M,14,FALSE),"NA")</f>
        <v>#NAME?</v>
      </c>
      <c r="I707" s="64" t="e">
        <f ca="1">_xludf.IFNA(VLOOKUP($A707,'Data Sheet'!$A:N,15,FALSE),"NA")</f>
        <v>#NAME?</v>
      </c>
      <c r="J707" s="63" t="e">
        <f ca="1">_xludf.IFNA(VLOOKUP($A707,'Data Sheet'!$A:T,19,FALSE),"NA")</f>
        <v>#NAME?</v>
      </c>
      <c r="K707" s="64" t="e">
        <f ca="1">_xludf.IFNA(VLOOKUP($A707,'Data Sheet'!$A:T,20,FALSE),"NA")</f>
        <v>#NAME?</v>
      </c>
    </row>
    <row r="708" spans="2:11" ht="15.75" customHeight="1" x14ac:dyDescent="0.15">
      <c r="B708" s="60" t="e">
        <f ca="1">_xludf.IFNA(VLOOKUP($A708,'Data Sheet'!$A:B,2,FALSE),"NA")</f>
        <v>#NAME?</v>
      </c>
      <c r="C708" s="61" t="e">
        <f ca="1">_xludf.IFNA(VLOOKUP($A708,'Data Sheet'!$A:U,3,FALSE),"NA")</f>
        <v>#NAME?</v>
      </c>
      <c r="D708" s="61" t="e">
        <f ca="1">_xludf.IFNA(VLOOKUP($A708,'Data Sheet'!$A:C,4,FALSE),"NA")</f>
        <v>#NAME?</v>
      </c>
      <c r="E708" s="61" t="e">
        <f ca="1">_xludf.IFNA(VLOOKUP($A708,'Data Sheet'!$A:D,5,FALSE),"NA")</f>
        <v>#NAME?</v>
      </c>
      <c r="F708" s="73" t="e">
        <f ca="1">_xludf.IFNA(VLOOKUP($A708,'Data Sheet'!$A:E,6,FALSE),"NA")</f>
        <v>#NAME?</v>
      </c>
      <c r="G708" s="63" t="e">
        <f ca="1">_xludf.IFNA(VLOOKUP($A708,'Data Sheet'!$A:F,7,FALSE),"NA")</f>
        <v>#NAME?</v>
      </c>
      <c r="H708" s="64" t="e">
        <f ca="1">_xludf.IFNA(VLOOKUP($A708,'Data Sheet'!$A:M,14,FALSE),"NA")</f>
        <v>#NAME?</v>
      </c>
      <c r="I708" s="64" t="e">
        <f ca="1">_xludf.IFNA(VLOOKUP($A708,'Data Sheet'!$A:N,15,FALSE),"NA")</f>
        <v>#NAME?</v>
      </c>
      <c r="J708" s="63" t="e">
        <f ca="1">_xludf.IFNA(VLOOKUP($A708,'Data Sheet'!$A:T,19,FALSE),"NA")</f>
        <v>#NAME?</v>
      </c>
      <c r="K708" s="64" t="e">
        <f ca="1">_xludf.IFNA(VLOOKUP($A708,'Data Sheet'!$A:T,20,FALSE),"NA")</f>
        <v>#NAME?</v>
      </c>
    </row>
    <row r="709" spans="2:11" ht="15.75" customHeight="1" x14ac:dyDescent="0.15">
      <c r="B709" s="60" t="e">
        <f ca="1">_xludf.IFNA(VLOOKUP($A709,'Data Sheet'!$A:B,2,FALSE),"NA")</f>
        <v>#NAME?</v>
      </c>
      <c r="C709" s="61" t="e">
        <f ca="1">_xludf.IFNA(VLOOKUP($A709,'Data Sheet'!$A:U,3,FALSE),"NA")</f>
        <v>#NAME?</v>
      </c>
      <c r="D709" s="61" t="e">
        <f ca="1">_xludf.IFNA(VLOOKUP($A709,'Data Sheet'!$A:C,4,FALSE),"NA")</f>
        <v>#NAME?</v>
      </c>
      <c r="E709" s="61" t="e">
        <f ca="1">_xludf.IFNA(VLOOKUP($A709,'Data Sheet'!$A:D,5,FALSE),"NA")</f>
        <v>#NAME?</v>
      </c>
      <c r="F709" s="73" t="e">
        <f ca="1">_xludf.IFNA(VLOOKUP($A709,'Data Sheet'!$A:E,6,FALSE),"NA")</f>
        <v>#NAME?</v>
      </c>
      <c r="G709" s="63" t="e">
        <f ca="1">_xludf.IFNA(VLOOKUP($A709,'Data Sheet'!$A:F,7,FALSE),"NA")</f>
        <v>#NAME?</v>
      </c>
      <c r="H709" s="64" t="e">
        <f ca="1">_xludf.IFNA(VLOOKUP($A709,'Data Sheet'!$A:M,14,FALSE),"NA")</f>
        <v>#NAME?</v>
      </c>
      <c r="I709" s="64" t="e">
        <f ca="1">_xludf.IFNA(VLOOKUP($A709,'Data Sheet'!$A:N,15,FALSE),"NA")</f>
        <v>#NAME?</v>
      </c>
      <c r="J709" s="63" t="e">
        <f ca="1">_xludf.IFNA(VLOOKUP($A709,'Data Sheet'!$A:T,19,FALSE),"NA")</f>
        <v>#NAME?</v>
      </c>
      <c r="K709" s="64" t="e">
        <f ca="1">_xludf.IFNA(VLOOKUP($A709,'Data Sheet'!$A:T,20,FALSE),"NA")</f>
        <v>#NAME?</v>
      </c>
    </row>
    <row r="710" spans="2:11" ht="15.75" customHeight="1" x14ac:dyDescent="0.15">
      <c r="B710" s="60" t="e">
        <f ca="1">_xludf.IFNA(VLOOKUP($A710,'Data Sheet'!$A:B,2,FALSE),"NA")</f>
        <v>#NAME?</v>
      </c>
      <c r="C710" s="61" t="e">
        <f ca="1">_xludf.IFNA(VLOOKUP($A710,'Data Sheet'!$A:U,3,FALSE),"NA")</f>
        <v>#NAME?</v>
      </c>
      <c r="D710" s="61" t="e">
        <f ca="1">_xludf.IFNA(VLOOKUP($A710,'Data Sheet'!$A:C,4,FALSE),"NA")</f>
        <v>#NAME?</v>
      </c>
      <c r="E710" s="61" t="e">
        <f ca="1">_xludf.IFNA(VLOOKUP($A710,'Data Sheet'!$A:D,5,FALSE),"NA")</f>
        <v>#NAME?</v>
      </c>
      <c r="F710" s="73" t="e">
        <f ca="1">_xludf.IFNA(VLOOKUP($A710,'Data Sheet'!$A:E,6,FALSE),"NA")</f>
        <v>#NAME?</v>
      </c>
      <c r="G710" s="63" t="e">
        <f ca="1">_xludf.IFNA(VLOOKUP($A710,'Data Sheet'!$A:F,7,FALSE),"NA")</f>
        <v>#NAME?</v>
      </c>
      <c r="H710" s="64" t="e">
        <f ca="1">_xludf.IFNA(VLOOKUP($A710,'Data Sheet'!$A:M,14,FALSE),"NA")</f>
        <v>#NAME?</v>
      </c>
      <c r="I710" s="64" t="e">
        <f ca="1">_xludf.IFNA(VLOOKUP($A710,'Data Sheet'!$A:N,15,FALSE),"NA")</f>
        <v>#NAME?</v>
      </c>
      <c r="J710" s="63" t="e">
        <f ca="1">_xludf.IFNA(VLOOKUP($A710,'Data Sheet'!$A:T,19,FALSE),"NA")</f>
        <v>#NAME?</v>
      </c>
      <c r="K710" s="64" t="e">
        <f ca="1">_xludf.IFNA(VLOOKUP($A710,'Data Sheet'!$A:T,20,FALSE),"NA")</f>
        <v>#NAME?</v>
      </c>
    </row>
    <row r="711" spans="2:11" ht="15.75" customHeight="1" x14ac:dyDescent="0.15">
      <c r="B711" s="60" t="e">
        <f ca="1">_xludf.IFNA(VLOOKUP($A711,'Data Sheet'!$A:B,2,FALSE),"NA")</f>
        <v>#NAME?</v>
      </c>
      <c r="C711" s="61" t="e">
        <f ca="1">_xludf.IFNA(VLOOKUP($A711,'Data Sheet'!$A:U,3,FALSE),"NA")</f>
        <v>#NAME?</v>
      </c>
      <c r="D711" s="61" t="e">
        <f ca="1">_xludf.IFNA(VLOOKUP($A711,'Data Sheet'!$A:C,4,FALSE),"NA")</f>
        <v>#NAME?</v>
      </c>
      <c r="E711" s="61" t="e">
        <f ca="1">_xludf.IFNA(VLOOKUP($A711,'Data Sheet'!$A:D,5,FALSE),"NA")</f>
        <v>#NAME?</v>
      </c>
      <c r="F711" s="73" t="e">
        <f ca="1">_xludf.IFNA(VLOOKUP($A711,'Data Sheet'!$A:E,6,FALSE),"NA")</f>
        <v>#NAME?</v>
      </c>
      <c r="G711" s="63" t="e">
        <f ca="1">_xludf.IFNA(VLOOKUP($A711,'Data Sheet'!$A:F,7,FALSE),"NA")</f>
        <v>#NAME?</v>
      </c>
      <c r="H711" s="64" t="e">
        <f ca="1">_xludf.IFNA(VLOOKUP($A711,'Data Sheet'!$A:M,14,FALSE),"NA")</f>
        <v>#NAME?</v>
      </c>
      <c r="I711" s="64" t="e">
        <f ca="1">_xludf.IFNA(VLOOKUP($A711,'Data Sheet'!$A:N,15,FALSE),"NA")</f>
        <v>#NAME?</v>
      </c>
      <c r="J711" s="63" t="e">
        <f ca="1">_xludf.IFNA(VLOOKUP($A711,'Data Sheet'!$A:T,19,FALSE),"NA")</f>
        <v>#NAME?</v>
      </c>
      <c r="K711" s="64" t="e">
        <f ca="1">_xludf.IFNA(VLOOKUP($A711,'Data Sheet'!$A:T,20,FALSE),"NA")</f>
        <v>#NAME?</v>
      </c>
    </row>
    <row r="712" spans="2:11" ht="15.75" customHeight="1" x14ac:dyDescent="0.15">
      <c r="B712" s="60" t="e">
        <f ca="1">_xludf.IFNA(VLOOKUP($A712,'Data Sheet'!$A:B,2,FALSE),"NA")</f>
        <v>#NAME?</v>
      </c>
      <c r="C712" s="61" t="e">
        <f ca="1">_xludf.IFNA(VLOOKUP($A712,'Data Sheet'!$A:U,3,FALSE),"NA")</f>
        <v>#NAME?</v>
      </c>
      <c r="D712" s="61" t="e">
        <f ca="1">_xludf.IFNA(VLOOKUP($A712,'Data Sheet'!$A:C,4,FALSE),"NA")</f>
        <v>#NAME?</v>
      </c>
      <c r="E712" s="61" t="e">
        <f ca="1">_xludf.IFNA(VLOOKUP($A712,'Data Sheet'!$A:D,5,FALSE),"NA")</f>
        <v>#NAME?</v>
      </c>
      <c r="F712" s="73" t="e">
        <f ca="1">_xludf.IFNA(VLOOKUP($A712,'Data Sheet'!$A:E,6,FALSE),"NA")</f>
        <v>#NAME?</v>
      </c>
      <c r="G712" s="63" t="e">
        <f ca="1">_xludf.IFNA(VLOOKUP($A712,'Data Sheet'!$A:F,7,FALSE),"NA")</f>
        <v>#NAME?</v>
      </c>
      <c r="H712" s="64" t="e">
        <f ca="1">_xludf.IFNA(VLOOKUP($A712,'Data Sheet'!$A:M,14,FALSE),"NA")</f>
        <v>#NAME?</v>
      </c>
      <c r="I712" s="64" t="e">
        <f ca="1">_xludf.IFNA(VLOOKUP($A712,'Data Sheet'!$A:N,15,FALSE),"NA")</f>
        <v>#NAME?</v>
      </c>
      <c r="J712" s="63" t="e">
        <f ca="1">_xludf.IFNA(VLOOKUP($A712,'Data Sheet'!$A:T,19,FALSE),"NA")</f>
        <v>#NAME?</v>
      </c>
      <c r="K712" s="64" t="e">
        <f ca="1">_xludf.IFNA(VLOOKUP($A712,'Data Sheet'!$A:T,20,FALSE),"NA")</f>
        <v>#NAME?</v>
      </c>
    </row>
    <row r="713" spans="2:11" ht="15.75" customHeight="1" x14ac:dyDescent="0.15">
      <c r="B713" s="60" t="e">
        <f ca="1">_xludf.IFNA(VLOOKUP($A713,'Data Sheet'!$A:B,2,FALSE),"NA")</f>
        <v>#NAME?</v>
      </c>
      <c r="C713" s="61" t="e">
        <f ca="1">_xludf.IFNA(VLOOKUP($A713,'Data Sheet'!$A:U,3,FALSE),"NA")</f>
        <v>#NAME?</v>
      </c>
      <c r="D713" s="61" t="e">
        <f ca="1">_xludf.IFNA(VLOOKUP($A713,'Data Sheet'!$A:C,4,FALSE),"NA")</f>
        <v>#NAME?</v>
      </c>
      <c r="E713" s="61" t="e">
        <f ca="1">_xludf.IFNA(VLOOKUP($A713,'Data Sheet'!$A:D,5,FALSE),"NA")</f>
        <v>#NAME?</v>
      </c>
      <c r="F713" s="73" t="e">
        <f ca="1">_xludf.IFNA(VLOOKUP($A713,'Data Sheet'!$A:E,6,FALSE),"NA")</f>
        <v>#NAME?</v>
      </c>
      <c r="G713" s="63" t="e">
        <f ca="1">_xludf.IFNA(VLOOKUP($A713,'Data Sheet'!$A:F,7,FALSE),"NA")</f>
        <v>#NAME?</v>
      </c>
      <c r="H713" s="64" t="e">
        <f ca="1">_xludf.IFNA(VLOOKUP($A713,'Data Sheet'!$A:M,14,FALSE),"NA")</f>
        <v>#NAME?</v>
      </c>
      <c r="I713" s="64" t="e">
        <f ca="1">_xludf.IFNA(VLOOKUP($A713,'Data Sheet'!$A:N,15,FALSE),"NA")</f>
        <v>#NAME?</v>
      </c>
      <c r="J713" s="63" t="e">
        <f ca="1">_xludf.IFNA(VLOOKUP($A713,'Data Sheet'!$A:T,19,FALSE),"NA")</f>
        <v>#NAME?</v>
      </c>
      <c r="K713" s="64" t="e">
        <f ca="1">_xludf.IFNA(VLOOKUP($A713,'Data Sheet'!$A:T,20,FALSE),"NA")</f>
        <v>#NAME?</v>
      </c>
    </row>
    <row r="714" spans="2:11" ht="15.75" customHeight="1" x14ac:dyDescent="0.15">
      <c r="B714" s="60" t="e">
        <f ca="1">_xludf.IFNA(VLOOKUP($A714,'Data Sheet'!$A:B,2,FALSE),"NA")</f>
        <v>#NAME?</v>
      </c>
      <c r="C714" s="61" t="e">
        <f ca="1">_xludf.IFNA(VLOOKUP($A714,'Data Sheet'!$A:U,3,FALSE),"NA")</f>
        <v>#NAME?</v>
      </c>
      <c r="D714" s="61" t="e">
        <f ca="1">_xludf.IFNA(VLOOKUP($A714,'Data Sheet'!$A:C,4,FALSE),"NA")</f>
        <v>#NAME?</v>
      </c>
      <c r="E714" s="61" t="e">
        <f ca="1">_xludf.IFNA(VLOOKUP($A714,'Data Sheet'!$A:D,5,FALSE),"NA")</f>
        <v>#NAME?</v>
      </c>
      <c r="F714" s="73" t="e">
        <f ca="1">_xludf.IFNA(VLOOKUP($A714,'Data Sheet'!$A:E,6,FALSE),"NA")</f>
        <v>#NAME?</v>
      </c>
      <c r="G714" s="63" t="e">
        <f ca="1">_xludf.IFNA(VLOOKUP($A714,'Data Sheet'!$A:F,7,FALSE),"NA")</f>
        <v>#NAME?</v>
      </c>
      <c r="H714" s="64" t="e">
        <f ca="1">_xludf.IFNA(VLOOKUP($A714,'Data Sheet'!$A:M,14,FALSE),"NA")</f>
        <v>#NAME?</v>
      </c>
      <c r="I714" s="64" t="e">
        <f ca="1">_xludf.IFNA(VLOOKUP($A714,'Data Sheet'!$A:N,15,FALSE),"NA")</f>
        <v>#NAME?</v>
      </c>
      <c r="J714" s="63" t="e">
        <f ca="1">_xludf.IFNA(VLOOKUP($A714,'Data Sheet'!$A:T,19,FALSE),"NA")</f>
        <v>#NAME?</v>
      </c>
      <c r="K714" s="64" t="e">
        <f ca="1">_xludf.IFNA(VLOOKUP($A714,'Data Sheet'!$A:T,20,FALSE),"NA")</f>
        <v>#NAME?</v>
      </c>
    </row>
    <row r="715" spans="2:11" ht="15.75" customHeight="1" x14ac:dyDescent="0.15">
      <c r="B715" s="60" t="e">
        <f ca="1">_xludf.IFNA(VLOOKUP($A715,'Data Sheet'!$A:B,2,FALSE),"NA")</f>
        <v>#NAME?</v>
      </c>
      <c r="C715" s="61" t="e">
        <f ca="1">_xludf.IFNA(VLOOKUP($A715,'Data Sheet'!$A:U,3,FALSE),"NA")</f>
        <v>#NAME?</v>
      </c>
      <c r="D715" s="61" t="e">
        <f ca="1">_xludf.IFNA(VLOOKUP($A715,'Data Sheet'!$A:C,4,FALSE),"NA")</f>
        <v>#NAME?</v>
      </c>
      <c r="E715" s="61" t="e">
        <f ca="1">_xludf.IFNA(VLOOKUP($A715,'Data Sheet'!$A:D,5,FALSE),"NA")</f>
        <v>#NAME?</v>
      </c>
      <c r="F715" s="73" t="e">
        <f ca="1">_xludf.IFNA(VLOOKUP($A715,'Data Sheet'!$A:E,6,FALSE),"NA")</f>
        <v>#NAME?</v>
      </c>
      <c r="G715" s="63" t="e">
        <f ca="1">_xludf.IFNA(VLOOKUP($A715,'Data Sheet'!$A:F,7,FALSE),"NA")</f>
        <v>#NAME?</v>
      </c>
      <c r="H715" s="64" t="e">
        <f ca="1">_xludf.IFNA(VLOOKUP($A715,'Data Sheet'!$A:M,14,FALSE),"NA")</f>
        <v>#NAME?</v>
      </c>
      <c r="I715" s="64" t="e">
        <f ca="1">_xludf.IFNA(VLOOKUP($A715,'Data Sheet'!$A:N,15,FALSE),"NA")</f>
        <v>#NAME?</v>
      </c>
      <c r="J715" s="63" t="e">
        <f ca="1">_xludf.IFNA(VLOOKUP($A715,'Data Sheet'!$A:T,19,FALSE),"NA")</f>
        <v>#NAME?</v>
      </c>
      <c r="K715" s="64" t="e">
        <f ca="1">_xludf.IFNA(VLOOKUP($A715,'Data Sheet'!$A:T,20,FALSE),"NA")</f>
        <v>#NAME?</v>
      </c>
    </row>
    <row r="716" spans="2:11" ht="15.75" customHeight="1" x14ac:dyDescent="0.15">
      <c r="B716" s="60" t="e">
        <f ca="1">_xludf.IFNA(VLOOKUP($A716,'Data Sheet'!$A:B,2,FALSE),"NA")</f>
        <v>#NAME?</v>
      </c>
      <c r="C716" s="61" t="e">
        <f ca="1">_xludf.IFNA(VLOOKUP($A716,'Data Sheet'!$A:U,3,FALSE),"NA")</f>
        <v>#NAME?</v>
      </c>
      <c r="D716" s="61" t="e">
        <f ca="1">_xludf.IFNA(VLOOKUP($A716,'Data Sheet'!$A:C,4,FALSE),"NA")</f>
        <v>#NAME?</v>
      </c>
      <c r="E716" s="61" t="e">
        <f ca="1">_xludf.IFNA(VLOOKUP($A716,'Data Sheet'!$A:D,5,FALSE),"NA")</f>
        <v>#NAME?</v>
      </c>
      <c r="F716" s="73" t="e">
        <f ca="1">_xludf.IFNA(VLOOKUP($A716,'Data Sheet'!$A:E,6,FALSE),"NA")</f>
        <v>#NAME?</v>
      </c>
      <c r="G716" s="63" t="e">
        <f ca="1">_xludf.IFNA(VLOOKUP($A716,'Data Sheet'!$A:F,7,FALSE),"NA")</f>
        <v>#NAME?</v>
      </c>
      <c r="H716" s="64" t="e">
        <f ca="1">_xludf.IFNA(VLOOKUP($A716,'Data Sheet'!$A:M,14,FALSE),"NA")</f>
        <v>#NAME?</v>
      </c>
      <c r="I716" s="64" t="e">
        <f ca="1">_xludf.IFNA(VLOOKUP($A716,'Data Sheet'!$A:N,15,FALSE),"NA")</f>
        <v>#NAME?</v>
      </c>
      <c r="J716" s="63" t="e">
        <f ca="1">_xludf.IFNA(VLOOKUP($A716,'Data Sheet'!$A:T,19,FALSE),"NA")</f>
        <v>#NAME?</v>
      </c>
      <c r="K716" s="64" t="e">
        <f ca="1">_xludf.IFNA(VLOOKUP($A716,'Data Sheet'!$A:T,20,FALSE),"NA")</f>
        <v>#NAME?</v>
      </c>
    </row>
    <row r="717" spans="2:11" ht="15.75" customHeight="1" x14ac:dyDescent="0.15">
      <c r="B717" s="60" t="e">
        <f ca="1">_xludf.IFNA(VLOOKUP($A717,'Data Sheet'!$A:B,2,FALSE),"NA")</f>
        <v>#NAME?</v>
      </c>
      <c r="C717" s="61" t="e">
        <f ca="1">_xludf.IFNA(VLOOKUP($A717,'Data Sheet'!$A:U,3,FALSE),"NA")</f>
        <v>#NAME?</v>
      </c>
      <c r="D717" s="61" t="e">
        <f ca="1">_xludf.IFNA(VLOOKUP($A717,'Data Sheet'!$A:C,4,FALSE),"NA")</f>
        <v>#NAME?</v>
      </c>
      <c r="E717" s="61" t="e">
        <f ca="1">_xludf.IFNA(VLOOKUP($A717,'Data Sheet'!$A:D,5,FALSE),"NA")</f>
        <v>#NAME?</v>
      </c>
      <c r="F717" s="73" t="e">
        <f ca="1">_xludf.IFNA(VLOOKUP($A717,'Data Sheet'!$A:E,6,FALSE),"NA")</f>
        <v>#NAME?</v>
      </c>
      <c r="G717" s="63" t="e">
        <f ca="1">_xludf.IFNA(VLOOKUP($A717,'Data Sheet'!$A:F,7,FALSE),"NA")</f>
        <v>#NAME?</v>
      </c>
      <c r="H717" s="64" t="e">
        <f ca="1">_xludf.IFNA(VLOOKUP($A717,'Data Sheet'!$A:M,14,FALSE),"NA")</f>
        <v>#NAME?</v>
      </c>
      <c r="I717" s="64" t="e">
        <f ca="1">_xludf.IFNA(VLOOKUP($A717,'Data Sheet'!$A:N,15,FALSE),"NA")</f>
        <v>#NAME?</v>
      </c>
      <c r="J717" s="63" t="e">
        <f ca="1">_xludf.IFNA(VLOOKUP($A717,'Data Sheet'!$A:T,19,FALSE),"NA")</f>
        <v>#NAME?</v>
      </c>
      <c r="K717" s="64" t="e">
        <f ca="1">_xludf.IFNA(VLOOKUP($A717,'Data Sheet'!$A:T,20,FALSE),"NA")</f>
        <v>#NAME?</v>
      </c>
    </row>
    <row r="718" spans="2:11" ht="15.75" customHeight="1" x14ac:dyDescent="0.15">
      <c r="B718" s="60" t="e">
        <f ca="1">_xludf.IFNA(VLOOKUP($A718,'Data Sheet'!$A:B,2,FALSE),"NA")</f>
        <v>#NAME?</v>
      </c>
      <c r="C718" s="61" t="e">
        <f ca="1">_xludf.IFNA(VLOOKUP($A718,'Data Sheet'!$A:U,3,FALSE),"NA")</f>
        <v>#NAME?</v>
      </c>
      <c r="D718" s="61" t="e">
        <f ca="1">_xludf.IFNA(VLOOKUP($A718,'Data Sheet'!$A:C,4,FALSE),"NA")</f>
        <v>#NAME?</v>
      </c>
      <c r="E718" s="61" t="e">
        <f ca="1">_xludf.IFNA(VLOOKUP($A718,'Data Sheet'!$A:D,5,FALSE),"NA")</f>
        <v>#NAME?</v>
      </c>
      <c r="F718" s="73" t="e">
        <f ca="1">_xludf.IFNA(VLOOKUP($A718,'Data Sheet'!$A:E,6,FALSE),"NA")</f>
        <v>#NAME?</v>
      </c>
      <c r="G718" s="63" t="e">
        <f ca="1">_xludf.IFNA(VLOOKUP($A718,'Data Sheet'!$A:F,7,FALSE),"NA")</f>
        <v>#NAME?</v>
      </c>
      <c r="H718" s="64" t="e">
        <f ca="1">_xludf.IFNA(VLOOKUP($A718,'Data Sheet'!$A:M,14,FALSE),"NA")</f>
        <v>#NAME?</v>
      </c>
      <c r="I718" s="64" t="e">
        <f ca="1">_xludf.IFNA(VLOOKUP($A718,'Data Sheet'!$A:N,15,FALSE),"NA")</f>
        <v>#NAME?</v>
      </c>
      <c r="J718" s="63" t="e">
        <f ca="1">_xludf.IFNA(VLOOKUP($A718,'Data Sheet'!$A:T,19,FALSE),"NA")</f>
        <v>#NAME?</v>
      </c>
      <c r="K718" s="64" t="e">
        <f ca="1">_xludf.IFNA(VLOOKUP($A718,'Data Sheet'!$A:T,20,FALSE),"NA")</f>
        <v>#NAME?</v>
      </c>
    </row>
    <row r="719" spans="2:11" ht="15.75" customHeight="1" x14ac:dyDescent="0.15">
      <c r="B719" s="60" t="e">
        <f ca="1">_xludf.IFNA(VLOOKUP($A719,'Data Sheet'!$A:B,2,FALSE),"NA")</f>
        <v>#NAME?</v>
      </c>
      <c r="C719" s="61" t="e">
        <f ca="1">_xludf.IFNA(VLOOKUP($A719,'Data Sheet'!$A:U,3,FALSE),"NA")</f>
        <v>#NAME?</v>
      </c>
      <c r="D719" s="61" t="e">
        <f ca="1">_xludf.IFNA(VLOOKUP($A719,'Data Sheet'!$A:C,4,FALSE),"NA")</f>
        <v>#NAME?</v>
      </c>
      <c r="E719" s="61" t="e">
        <f ca="1">_xludf.IFNA(VLOOKUP($A719,'Data Sheet'!$A:D,5,FALSE),"NA")</f>
        <v>#NAME?</v>
      </c>
      <c r="F719" s="73" t="e">
        <f ca="1">_xludf.IFNA(VLOOKUP($A719,'Data Sheet'!$A:E,6,FALSE),"NA")</f>
        <v>#NAME?</v>
      </c>
      <c r="G719" s="63" t="e">
        <f ca="1">_xludf.IFNA(VLOOKUP($A719,'Data Sheet'!$A:F,7,FALSE),"NA")</f>
        <v>#NAME?</v>
      </c>
      <c r="H719" s="64" t="e">
        <f ca="1">_xludf.IFNA(VLOOKUP($A719,'Data Sheet'!$A:M,14,FALSE),"NA")</f>
        <v>#NAME?</v>
      </c>
      <c r="I719" s="64" t="e">
        <f ca="1">_xludf.IFNA(VLOOKUP($A719,'Data Sheet'!$A:N,15,FALSE),"NA")</f>
        <v>#NAME?</v>
      </c>
      <c r="J719" s="63" t="e">
        <f ca="1">_xludf.IFNA(VLOOKUP($A719,'Data Sheet'!$A:T,19,FALSE),"NA")</f>
        <v>#NAME?</v>
      </c>
      <c r="K719" s="64" t="e">
        <f ca="1">_xludf.IFNA(VLOOKUP($A719,'Data Sheet'!$A:T,20,FALSE),"NA")</f>
        <v>#NAME?</v>
      </c>
    </row>
    <row r="720" spans="2:11" ht="15.75" customHeight="1" x14ac:dyDescent="0.15">
      <c r="B720" s="60" t="e">
        <f ca="1">_xludf.IFNA(VLOOKUP($A720,'Data Sheet'!$A:B,2,FALSE),"NA")</f>
        <v>#NAME?</v>
      </c>
      <c r="C720" s="61" t="e">
        <f ca="1">_xludf.IFNA(VLOOKUP($A720,'Data Sheet'!$A:U,3,FALSE),"NA")</f>
        <v>#NAME?</v>
      </c>
      <c r="D720" s="61" t="e">
        <f ca="1">_xludf.IFNA(VLOOKUP($A720,'Data Sheet'!$A:C,4,FALSE),"NA")</f>
        <v>#NAME?</v>
      </c>
      <c r="E720" s="61" t="e">
        <f ca="1">_xludf.IFNA(VLOOKUP($A720,'Data Sheet'!$A:D,5,FALSE),"NA")</f>
        <v>#NAME?</v>
      </c>
      <c r="F720" s="73" t="e">
        <f ca="1">_xludf.IFNA(VLOOKUP($A720,'Data Sheet'!$A:E,6,FALSE),"NA")</f>
        <v>#NAME?</v>
      </c>
      <c r="G720" s="63" t="e">
        <f ca="1">_xludf.IFNA(VLOOKUP($A720,'Data Sheet'!$A:F,7,FALSE),"NA")</f>
        <v>#NAME?</v>
      </c>
      <c r="H720" s="64" t="e">
        <f ca="1">_xludf.IFNA(VLOOKUP($A720,'Data Sheet'!$A:M,14,FALSE),"NA")</f>
        <v>#NAME?</v>
      </c>
      <c r="I720" s="64" t="e">
        <f ca="1">_xludf.IFNA(VLOOKUP($A720,'Data Sheet'!$A:N,15,FALSE),"NA")</f>
        <v>#NAME?</v>
      </c>
      <c r="J720" s="63" t="e">
        <f ca="1">_xludf.IFNA(VLOOKUP($A720,'Data Sheet'!$A:T,19,FALSE),"NA")</f>
        <v>#NAME?</v>
      </c>
      <c r="K720" s="64" t="e">
        <f ca="1">_xludf.IFNA(VLOOKUP($A720,'Data Sheet'!$A:T,20,FALSE),"NA")</f>
        <v>#NAME?</v>
      </c>
    </row>
    <row r="721" spans="2:11" ht="15.75" customHeight="1" x14ac:dyDescent="0.15">
      <c r="B721" s="60" t="e">
        <f ca="1">_xludf.IFNA(VLOOKUP($A721,'Data Sheet'!$A:B,2,FALSE),"NA")</f>
        <v>#NAME?</v>
      </c>
      <c r="C721" s="61" t="e">
        <f ca="1">_xludf.IFNA(VLOOKUP($A721,'Data Sheet'!$A:U,3,FALSE),"NA")</f>
        <v>#NAME?</v>
      </c>
      <c r="D721" s="61" t="e">
        <f ca="1">_xludf.IFNA(VLOOKUP($A721,'Data Sheet'!$A:C,4,FALSE),"NA")</f>
        <v>#NAME?</v>
      </c>
      <c r="E721" s="61" t="e">
        <f ca="1">_xludf.IFNA(VLOOKUP($A721,'Data Sheet'!$A:D,5,FALSE),"NA")</f>
        <v>#NAME?</v>
      </c>
      <c r="F721" s="73" t="e">
        <f ca="1">_xludf.IFNA(VLOOKUP($A721,'Data Sheet'!$A:E,6,FALSE),"NA")</f>
        <v>#NAME?</v>
      </c>
      <c r="G721" s="63" t="e">
        <f ca="1">_xludf.IFNA(VLOOKUP($A721,'Data Sheet'!$A:F,7,FALSE),"NA")</f>
        <v>#NAME?</v>
      </c>
      <c r="H721" s="64" t="e">
        <f ca="1">_xludf.IFNA(VLOOKUP($A721,'Data Sheet'!$A:M,14,FALSE),"NA")</f>
        <v>#NAME?</v>
      </c>
      <c r="I721" s="64" t="e">
        <f ca="1">_xludf.IFNA(VLOOKUP($A721,'Data Sheet'!$A:N,15,FALSE),"NA")</f>
        <v>#NAME?</v>
      </c>
      <c r="J721" s="63" t="e">
        <f ca="1">_xludf.IFNA(VLOOKUP($A721,'Data Sheet'!$A:T,19,FALSE),"NA")</f>
        <v>#NAME?</v>
      </c>
      <c r="K721" s="64" t="e">
        <f ca="1">_xludf.IFNA(VLOOKUP($A721,'Data Sheet'!$A:T,20,FALSE),"NA")</f>
        <v>#NAME?</v>
      </c>
    </row>
    <row r="722" spans="2:11" ht="15.75" customHeight="1" x14ac:dyDescent="0.15">
      <c r="B722" s="60" t="e">
        <f ca="1">_xludf.IFNA(VLOOKUP($A722,'Data Sheet'!$A:B,2,FALSE),"NA")</f>
        <v>#NAME?</v>
      </c>
      <c r="C722" s="61" t="e">
        <f ca="1">_xludf.IFNA(VLOOKUP($A722,'Data Sheet'!$A:U,3,FALSE),"NA")</f>
        <v>#NAME?</v>
      </c>
      <c r="D722" s="61" t="e">
        <f ca="1">_xludf.IFNA(VLOOKUP($A722,'Data Sheet'!$A:C,4,FALSE),"NA")</f>
        <v>#NAME?</v>
      </c>
      <c r="E722" s="61" t="e">
        <f ca="1">_xludf.IFNA(VLOOKUP($A722,'Data Sheet'!$A:D,5,FALSE),"NA")</f>
        <v>#NAME?</v>
      </c>
      <c r="F722" s="73" t="e">
        <f ca="1">_xludf.IFNA(VLOOKUP($A722,'Data Sheet'!$A:E,6,FALSE),"NA")</f>
        <v>#NAME?</v>
      </c>
      <c r="G722" s="63" t="e">
        <f ca="1">_xludf.IFNA(VLOOKUP($A722,'Data Sheet'!$A:F,7,FALSE),"NA")</f>
        <v>#NAME?</v>
      </c>
      <c r="H722" s="64" t="e">
        <f ca="1">_xludf.IFNA(VLOOKUP($A722,'Data Sheet'!$A:M,14,FALSE),"NA")</f>
        <v>#NAME?</v>
      </c>
      <c r="I722" s="64" t="e">
        <f ca="1">_xludf.IFNA(VLOOKUP($A722,'Data Sheet'!$A:N,15,FALSE),"NA")</f>
        <v>#NAME?</v>
      </c>
      <c r="J722" s="63" t="e">
        <f ca="1">_xludf.IFNA(VLOOKUP($A722,'Data Sheet'!$A:T,19,FALSE),"NA")</f>
        <v>#NAME?</v>
      </c>
      <c r="K722" s="64" t="e">
        <f ca="1">_xludf.IFNA(VLOOKUP($A722,'Data Sheet'!$A:T,20,FALSE),"NA")</f>
        <v>#NAME?</v>
      </c>
    </row>
    <row r="723" spans="2:11" ht="15.75" customHeight="1" x14ac:dyDescent="0.15">
      <c r="B723" s="60" t="e">
        <f ca="1">_xludf.IFNA(VLOOKUP($A723,'Data Sheet'!$A:B,2,FALSE),"NA")</f>
        <v>#NAME?</v>
      </c>
      <c r="C723" s="61" t="e">
        <f ca="1">_xludf.IFNA(VLOOKUP($A723,'Data Sheet'!$A:U,3,FALSE),"NA")</f>
        <v>#NAME?</v>
      </c>
      <c r="D723" s="61" t="e">
        <f ca="1">_xludf.IFNA(VLOOKUP($A723,'Data Sheet'!$A:C,4,FALSE),"NA")</f>
        <v>#NAME?</v>
      </c>
      <c r="E723" s="61" t="e">
        <f ca="1">_xludf.IFNA(VLOOKUP($A723,'Data Sheet'!$A:D,5,FALSE),"NA")</f>
        <v>#NAME?</v>
      </c>
      <c r="F723" s="73" t="e">
        <f ca="1">_xludf.IFNA(VLOOKUP($A723,'Data Sheet'!$A:E,6,FALSE),"NA")</f>
        <v>#NAME?</v>
      </c>
      <c r="G723" s="63" t="e">
        <f ca="1">_xludf.IFNA(VLOOKUP($A723,'Data Sheet'!$A:F,7,FALSE),"NA")</f>
        <v>#NAME?</v>
      </c>
      <c r="H723" s="64" t="e">
        <f ca="1">_xludf.IFNA(VLOOKUP($A723,'Data Sheet'!$A:M,14,FALSE),"NA")</f>
        <v>#NAME?</v>
      </c>
      <c r="I723" s="64" t="e">
        <f ca="1">_xludf.IFNA(VLOOKUP($A723,'Data Sheet'!$A:N,15,FALSE),"NA")</f>
        <v>#NAME?</v>
      </c>
      <c r="J723" s="63" t="e">
        <f ca="1">_xludf.IFNA(VLOOKUP($A723,'Data Sheet'!$A:T,19,FALSE),"NA")</f>
        <v>#NAME?</v>
      </c>
      <c r="K723" s="64" t="e">
        <f ca="1">_xludf.IFNA(VLOOKUP($A723,'Data Sheet'!$A:T,20,FALSE),"NA")</f>
        <v>#NAME?</v>
      </c>
    </row>
    <row r="724" spans="2:11" ht="15.75" customHeight="1" x14ac:dyDescent="0.15">
      <c r="B724" s="60" t="e">
        <f ca="1">_xludf.IFNA(VLOOKUP($A724,'Data Sheet'!$A:B,2,FALSE),"NA")</f>
        <v>#NAME?</v>
      </c>
      <c r="C724" s="61" t="e">
        <f ca="1">_xludf.IFNA(VLOOKUP($A724,'Data Sheet'!$A:U,3,FALSE),"NA")</f>
        <v>#NAME?</v>
      </c>
      <c r="D724" s="61" t="e">
        <f ca="1">_xludf.IFNA(VLOOKUP($A724,'Data Sheet'!$A:C,4,FALSE),"NA")</f>
        <v>#NAME?</v>
      </c>
      <c r="E724" s="61" t="e">
        <f ca="1">_xludf.IFNA(VLOOKUP($A724,'Data Sheet'!$A:D,5,FALSE),"NA")</f>
        <v>#NAME?</v>
      </c>
      <c r="F724" s="73" t="e">
        <f ca="1">_xludf.IFNA(VLOOKUP($A724,'Data Sheet'!$A:E,6,FALSE),"NA")</f>
        <v>#NAME?</v>
      </c>
      <c r="G724" s="63" t="e">
        <f ca="1">_xludf.IFNA(VLOOKUP($A724,'Data Sheet'!$A:F,7,FALSE),"NA")</f>
        <v>#NAME?</v>
      </c>
      <c r="H724" s="64" t="e">
        <f ca="1">_xludf.IFNA(VLOOKUP($A724,'Data Sheet'!$A:M,14,FALSE),"NA")</f>
        <v>#NAME?</v>
      </c>
      <c r="I724" s="64" t="e">
        <f ca="1">_xludf.IFNA(VLOOKUP($A724,'Data Sheet'!$A:N,15,FALSE),"NA")</f>
        <v>#NAME?</v>
      </c>
      <c r="J724" s="63" t="e">
        <f ca="1">_xludf.IFNA(VLOOKUP($A724,'Data Sheet'!$A:T,19,FALSE),"NA")</f>
        <v>#NAME?</v>
      </c>
      <c r="K724" s="64" t="e">
        <f ca="1">_xludf.IFNA(VLOOKUP($A724,'Data Sheet'!$A:T,20,FALSE),"NA")</f>
        <v>#NAME?</v>
      </c>
    </row>
    <row r="725" spans="2:11" ht="15.75" customHeight="1" x14ac:dyDescent="0.15">
      <c r="B725" s="60" t="e">
        <f ca="1">_xludf.IFNA(VLOOKUP($A725,'Data Sheet'!$A:B,2,FALSE),"NA")</f>
        <v>#NAME?</v>
      </c>
      <c r="C725" s="61" t="e">
        <f ca="1">_xludf.IFNA(VLOOKUP($A725,'Data Sheet'!$A:U,3,FALSE),"NA")</f>
        <v>#NAME?</v>
      </c>
      <c r="D725" s="61" t="e">
        <f ca="1">_xludf.IFNA(VLOOKUP($A725,'Data Sheet'!$A:C,4,FALSE),"NA")</f>
        <v>#NAME?</v>
      </c>
      <c r="E725" s="61" t="e">
        <f ca="1">_xludf.IFNA(VLOOKUP($A725,'Data Sheet'!$A:D,5,FALSE),"NA")</f>
        <v>#NAME?</v>
      </c>
      <c r="F725" s="73" t="e">
        <f ca="1">_xludf.IFNA(VLOOKUP($A725,'Data Sheet'!$A:E,6,FALSE),"NA")</f>
        <v>#NAME?</v>
      </c>
      <c r="G725" s="63" t="e">
        <f ca="1">_xludf.IFNA(VLOOKUP($A725,'Data Sheet'!$A:F,7,FALSE),"NA")</f>
        <v>#NAME?</v>
      </c>
      <c r="H725" s="64" t="e">
        <f ca="1">_xludf.IFNA(VLOOKUP($A725,'Data Sheet'!$A:M,14,FALSE),"NA")</f>
        <v>#NAME?</v>
      </c>
      <c r="I725" s="64" t="e">
        <f ca="1">_xludf.IFNA(VLOOKUP($A725,'Data Sheet'!$A:N,15,FALSE),"NA")</f>
        <v>#NAME?</v>
      </c>
      <c r="J725" s="63" t="e">
        <f ca="1">_xludf.IFNA(VLOOKUP($A725,'Data Sheet'!$A:T,19,FALSE),"NA")</f>
        <v>#NAME?</v>
      </c>
      <c r="K725" s="64" t="e">
        <f ca="1">_xludf.IFNA(VLOOKUP($A725,'Data Sheet'!$A:T,20,FALSE),"NA")</f>
        <v>#NAME?</v>
      </c>
    </row>
    <row r="726" spans="2:11" ht="15.75" customHeight="1" x14ac:dyDescent="0.15">
      <c r="B726" s="60" t="e">
        <f ca="1">_xludf.IFNA(VLOOKUP($A726,'Data Sheet'!$A:B,2,FALSE),"NA")</f>
        <v>#NAME?</v>
      </c>
      <c r="C726" s="61" t="e">
        <f ca="1">_xludf.IFNA(VLOOKUP($A726,'Data Sheet'!$A:U,3,FALSE),"NA")</f>
        <v>#NAME?</v>
      </c>
      <c r="D726" s="61" t="e">
        <f ca="1">_xludf.IFNA(VLOOKUP($A726,'Data Sheet'!$A:C,4,FALSE),"NA")</f>
        <v>#NAME?</v>
      </c>
      <c r="E726" s="61" t="e">
        <f ca="1">_xludf.IFNA(VLOOKUP($A726,'Data Sheet'!$A:D,5,FALSE),"NA")</f>
        <v>#NAME?</v>
      </c>
      <c r="F726" s="73" t="e">
        <f ca="1">_xludf.IFNA(VLOOKUP($A726,'Data Sheet'!$A:E,6,FALSE),"NA")</f>
        <v>#NAME?</v>
      </c>
      <c r="G726" s="63" t="e">
        <f ca="1">_xludf.IFNA(VLOOKUP($A726,'Data Sheet'!$A:F,7,FALSE),"NA")</f>
        <v>#NAME?</v>
      </c>
      <c r="H726" s="64" t="e">
        <f ca="1">_xludf.IFNA(VLOOKUP($A726,'Data Sheet'!$A:M,14,FALSE),"NA")</f>
        <v>#NAME?</v>
      </c>
      <c r="I726" s="64" t="e">
        <f ca="1">_xludf.IFNA(VLOOKUP($A726,'Data Sheet'!$A:N,15,FALSE),"NA")</f>
        <v>#NAME?</v>
      </c>
      <c r="J726" s="63" t="e">
        <f ca="1">_xludf.IFNA(VLOOKUP($A726,'Data Sheet'!$A:T,19,FALSE),"NA")</f>
        <v>#NAME?</v>
      </c>
      <c r="K726" s="64" t="e">
        <f ca="1">_xludf.IFNA(VLOOKUP($A726,'Data Sheet'!$A:T,20,FALSE),"NA")</f>
        <v>#NAME?</v>
      </c>
    </row>
    <row r="727" spans="2:11" ht="15.75" customHeight="1" x14ac:dyDescent="0.15">
      <c r="B727" s="60" t="e">
        <f ca="1">_xludf.IFNA(VLOOKUP($A727,'Data Sheet'!$A:B,2,FALSE),"NA")</f>
        <v>#NAME?</v>
      </c>
      <c r="C727" s="61" t="e">
        <f ca="1">_xludf.IFNA(VLOOKUP($A727,'Data Sheet'!$A:U,3,FALSE),"NA")</f>
        <v>#NAME?</v>
      </c>
      <c r="D727" s="61" t="e">
        <f ca="1">_xludf.IFNA(VLOOKUP($A727,'Data Sheet'!$A:C,4,FALSE),"NA")</f>
        <v>#NAME?</v>
      </c>
      <c r="E727" s="61" t="e">
        <f ca="1">_xludf.IFNA(VLOOKUP($A727,'Data Sheet'!$A:D,5,FALSE),"NA")</f>
        <v>#NAME?</v>
      </c>
      <c r="F727" s="73" t="e">
        <f ca="1">_xludf.IFNA(VLOOKUP($A727,'Data Sheet'!$A:E,6,FALSE),"NA")</f>
        <v>#NAME?</v>
      </c>
      <c r="G727" s="63" t="e">
        <f ca="1">_xludf.IFNA(VLOOKUP($A727,'Data Sheet'!$A:F,7,FALSE),"NA")</f>
        <v>#NAME?</v>
      </c>
      <c r="H727" s="64" t="e">
        <f ca="1">_xludf.IFNA(VLOOKUP($A727,'Data Sheet'!$A:M,14,FALSE),"NA")</f>
        <v>#NAME?</v>
      </c>
      <c r="I727" s="64" t="e">
        <f ca="1">_xludf.IFNA(VLOOKUP($A727,'Data Sheet'!$A:N,15,FALSE),"NA")</f>
        <v>#NAME?</v>
      </c>
      <c r="J727" s="63" t="e">
        <f ca="1">_xludf.IFNA(VLOOKUP($A727,'Data Sheet'!$A:T,19,FALSE),"NA")</f>
        <v>#NAME?</v>
      </c>
      <c r="K727" s="64" t="e">
        <f ca="1">_xludf.IFNA(VLOOKUP($A727,'Data Sheet'!$A:T,20,FALSE),"NA")</f>
        <v>#NAME?</v>
      </c>
    </row>
    <row r="728" spans="2:11" ht="15.75" customHeight="1" x14ac:dyDescent="0.15">
      <c r="B728" s="60" t="e">
        <f ca="1">_xludf.IFNA(VLOOKUP($A728,'Data Sheet'!$A:B,2,FALSE),"NA")</f>
        <v>#NAME?</v>
      </c>
      <c r="C728" s="61" t="e">
        <f ca="1">_xludf.IFNA(VLOOKUP($A728,'Data Sheet'!$A:U,3,FALSE),"NA")</f>
        <v>#NAME?</v>
      </c>
      <c r="D728" s="61" t="e">
        <f ca="1">_xludf.IFNA(VLOOKUP($A728,'Data Sheet'!$A:C,4,FALSE),"NA")</f>
        <v>#NAME?</v>
      </c>
      <c r="E728" s="61" t="e">
        <f ca="1">_xludf.IFNA(VLOOKUP($A728,'Data Sheet'!$A:D,5,FALSE),"NA")</f>
        <v>#NAME?</v>
      </c>
      <c r="F728" s="73" t="e">
        <f ca="1">_xludf.IFNA(VLOOKUP($A728,'Data Sheet'!$A:E,6,FALSE),"NA")</f>
        <v>#NAME?</v>
      </c>
      <c r="G728" s="63" t="e">
        <f ca="1">_xludf.IFNA(VLOOKUP($A728,'Data Sheet'!$A:F,7,FALSE),"NA")</f>
        <v>#NAME?</v>
      </c>
      <c r="H728" s="64" t="e">
        <f ca="1">_xludf.IFNA(VLOOKUP($A728,'Data Sheet'!$A:M,14,FALSE),"NA")</f>
        <v>#NAME?</v>
      </c>
      <c r="I728" s="64" t="e">
        <f ca="1">_xludf.IFNA(VLOOKUP($A728,'Data Sheet'!$A:N,15,FALSE),"NA")</f>
        <v>#NAME?</v>
      </c>
      <c r="J728" s="63" t="e">
        <f ca="1">_xludf.IFNA(VLOOKUP($A728,'Data Sheet'!$A:T,19,FALSE),"NA")</f>
        <v>#NAME?</v>
      </c>
      <c r="K728" s="64" t="e">
        <f ca="1">_xludf.IFNA(VLOOKUP($A728,'Data Sheet'!$A:T,20,FALSE),"NA")</f>
        <v>#NAME?</v>
      </c>
    </row>
    <row r="729" spans="2:11" ht="15.75" customHeight="1" x14ac:dyDescent="0.15">
      <c r="B729" s="60" t="e">
        <f ca="1">_xludf.IFNA(VLOOKUP($A729,'Data Sheet'!$A:B,2,FALSE),"NA")</f>
        <v>#NAME?</v>
      </c>
      <c r="C729" s="61" t="e">
        <f ca="1">_xludf.IFNA(VLOOKUP($A729,'Data Sheet'!$A:U,3,FALSE),"NA")</f>
        <v>#NAME?</v>
      </c>
      <c r="D729" s="61" t="e">
        <f ca="1">_xludf.IFNA(VLOOKUP($A729,'Data Sheet'!$A:C,4,FALSE),"NA")</f>
        <v>#NAME?</v>
      </c>
      <c r="E729" s="61" t="e">
        <f ca="1">_xludf.IFNA(VLOOKUP($A729,'Data Sheet'!$A:D,5,FALSE),"NA")</f>
        <v>#NAME?</v>
      </c>
      <c r="F729" s="73" t="e">
        <f ca="1">_xludf.IFNA(VLOOKUP($A729,'Data Sheet'!$A:E,6,FALSE),"NA")</f>
        <v>#NAME?</v>
      </c>
      <c r="G729" s="63" t="e">
        <f ca="1">_xludf.IFNA(VLOOKUP($A729,'Data Sheet'!$A:F,7,FALSE),"NA")</f>
        <v>#NAME?</v>
      </c>
      <c r="H729" s="64" t="e">
        <f ca="1">_xludf.IFNA(VLOOKUP($A729,'Data Sheet'!$A:M,14,FALSE),"NA")</f>
        <v>#NAME?</v>
      </c>
      <c r="I729" s="64" t="e">
        <f ca="1">_xludf.IFNA(VLOOKUP($A729,'Data Sheet'!$A:N,15,FALSE),"NA")</f>
        <v>#NAME?</v>
      </c>
      <c r="J729" s="63" t="e">
        <f ca="1">_xludf.IFNA(VLOOKUP($A729,'Data Sheet'!$A:T,19,FALSE),"NA")</f>
        <v>#NAME?</v>
      </c>
      <c r="K729" s="64" t="e">
        <f ca="1">_xludf.IFNA(VLOOKUP($A729,'Data Sheet'!$A:T,20,FALSE),"NA")</f>
        <v>#NAME?</v>
      </c>
    </row>
    <row r="730" spans="2:11" ht="15.75" customHeight="1" x14ac:dyDescent="0.15">
      <c r="B730" s="60" t="e">
        <f ca="1">_xludf.IFNA(VLOOKUP($A730,'Data Sheet'!$A:B,2,FALSE),"NA")</f>
        <v>#NAME?</v>
      </c>
      <c r="C730" s="61" t="e">
        <f ca="1">_xludf.IFNA(VLOOKUP($A730,'Data Sheet'!$A:U,3,FALSE),"NA")</f>
        <v>#NAME?</v>
      </c>
      <c r="D730" s="61" t="e">
        <f ca="1">_xludf.IFNA(VLOOKUP($A730,'Data Sheet'!$A:C,4,FALSE),"NA")</f>
        <v>#NAME?</v>
      </c>
      <c r="E730" s="61" t="e">
        <f ca="1">_xludf.IFNA(VLOOKUP($A730,'Data Sheet'!$A:D,5,FALSE),"NA")</f>
        <v>#NAME?</v>
      </c>
      <c r="F730" s="73" t="e">
        <f ca="1">_xludf.IFNA(VLOOKUP($A730,'Data Sheet'!$A:E,6,FALSE),"NA")</f>
        <v>#NAME?</v>
      </c>
      <c r="G730" s="63" t="e">
        <f ca="1">_xludf.IFNA(VLOOKUP($A730,'Data Sheet'!$A:F,7,FALSE),"NA")</f>
        <v>#NAME?</v>
      </c>
      <c r="H730" s="64" t="e">
        <f ca="1">_xludf.IFNA(VLOOKUP($A730,'Data Sheet'!$A:M,14,FALSE),"NA")</f>
        <v>#NAME?</v>
      </c>
      <c r="I730" s="64" t="e">
        <f ca="1">_xludf.IFNA(VLOOKUP($A730,'Data Sheet'!$A:N,15,FALSE),"NA")</f>
        <v>#NAME?</v>
      </c>
      <c r="J730" s="63" t="e">
        <f ca="1">_xludf.IFNA(VLOOKUP($A730,'Data Sheet'!$A:T,19,FALSE),"NA")</f>
        <v>#NAME?</v>
      </c>
      <c r="K730" s="64" t="e">
        <f ca="1">_xludf.IFNA(VLOOKUP($A730,'Data Sheet'!$A:T,20,FALSE),"NA")</f>
        <v>#NAME?</v>
      </c>
    </row>
    <row r="731" spans="2:11" ht="15.75" customHeight="1" x14ac:dyDescent="0.15">
      <c r="B731" s="60" t="e">
        <f ca="1">_xludf.IFNA(VLOOKUP($A731,'Data Sheet'!$A:B,2,FALSE),"NA")</f>
        <v>#NAME?</v>
      </c>
      <c r="C731" s="61" t="e">
        <f ca="1">_xludf.IFNA(VLOOKUP($A731,'Data Sheet'!$A:U,3,FALSE),"NA")</f>
        <v>#NAME?</v>
      </c>
      <c r="D731" s="61" t="e">
        <f ca="1">_xludf.IFNA(VLOOKUP($A731,'Data Sheet'!$A:C,4,FALSE),"NA")</f>
        <v>#NAME?</v>
      </c>
      <c r="E731" s="61" t="e">
        <f ca="1">_xludf.IFNA(VLOOKUP($A731,'Data Sheet'!$A:D,5,FALSE),"NA")</f>
        <v>#NAME?</v>
      </c>
      <c r="F731" s="73" t="e">
        <f ca="1">_xludf.IFNA(VLOOKUP($A731,'Data Sheet'!$A:E,6,FALSE),"NA")</f>
        <v>#NAME?</v>
      </c>
      <c r="G731" s="63" t="e">
        <f ca="1">_xludf.IFNA(VLOOKUP($A731,'Data Sheet'!$A:F,7,FALSE),"NA")</f>
        <v>#NAME?</v>
      </c>
      <c r="H731" s="64" t="e">
        <f ca="1">_xludf.IFNA(VLOOKUP($A731,'Data Sheet'!$A:M,14,FALSE),"NA")</f>
        <v>#NAME?</v>
      </c>
      <c r="I731" s="64" t="e">
        <f ca="1">_xludf.IFNA(VLOOKUP($A731,'Data Sheet'!$A:N,15,FALSE),"NA")</f>
        <v>#NAME?</v>
      </c>
      <c r="J731" s="63" t="e">
        <f ca="1">_xludf.IFNA(VLOOKUP($A731,'Data Sheet'!$A:T,19,FALSE),"NA")</f>
        <v>#NAME?</v>
      </c>
      <c r="K731" s="64" t="e">
        <f ca="1">_xludf.IFNA(VLOOKUP($A731,'Data Sheet'!$A:T,20,FALSE),"NA")</f>
        <v>#NAME?</v>
      </c>
    </row>
    <row r="732" spans="2:11" ht="15.75" customHeight="1" x14ac:dyDescent="0.15">
      <c r="B732" s="60" t="e">
        <f ca="1">_xludf.IFNA(VLOOKUP($A732,'Data Sheet'!$A:B,2,FALSE),"NA")</f>
        <v>#NAME?</v>
      </c>
      <c r="C732" s="61" t="e">
        <f ca="1">_xludf.IFNA(VLOOKUP($A732,'Data Sheet'!$A:U,3,FALSE),"NA")</f>
        <v>#NAME?</v>
      </c>
      <c r="D732" s="61" t="e">
        <f ca="1">_xludf.IFNA(VLOOKUP($A732,'Data Sheet'!$A:C,4,FALSE),"NA")</f>
        <v>#NAME?</v>
      </c>
      <c r="E732" s="61" t="e">
        <f ca="1">_xludf.IFNA(VLOOKUP($A732,'Data Sheet'!$A:D,5,FALSE),"NA")</f>
        <v>#NAME?</v>
      </c>
      <c r="F732" s="73" t="e">
        <f ca="1">_xludf.IFNA(VLOOKUP($A732,'Data Sheet'!$A:E,6,FALSE),"NA")</f>
        <v>#NAME?</v>
      </c>
      <c r="G732" s="63" t="e">
        <f ca="1">_xludf.IFNA(VLOOKUP($A732,'Data Sheet'!$A:F,7,FALSE),"NA")</f>
        <v>#NAME?</v>
      </c>
      <c r="H732" s="64" t="e">
        <f ca="1">_xludf.IFNA(VLOOKUP($A732,'Data Sheet'!$A:M,14,FALSE),"NA")</f>
        <v>#NAME?</v>
      </c>
      <c r="I732" s="64" t="e">
        <f ca="1">_xludf.IFNA(VLOOKUP($A732,'Data Sheet'!$A:N,15,FALSE),"NA")</f>
        <v>#NAME?</v>
      </c>
      <c r="J732" s="63" t="e">
        <f ca="1">_xludf.IFNA(VLOOKUP($A732,'Data Sheet'!$A:T,19,FALSE),"NA")</f>
        <v>#NAME?</v>
      </c>
      <c r="K732" s="64" t="e">
        <f ca="1">_xludf.IFNA(VLOOKUP($A732,'Data Sheet'!$A:T,20,FALSE),"NA")</f>
        <v>#NAME?</v>
      </c>
    </row>
    <row r="733" spans="2:11" ht="15.75" customHeight="1" x14ac:dyDescent="0.15">
      <c r="B733" s="60" t="e">
        <f ca="1">_xludf.IFNA(VLOOKUP($A733,'Data Sheet'!$A:B,2,FALSE),"NA")</f>
        <v>#NAME?</v>
      </c>
      <c r="C733" s="61" t="e">
        <f ca="1">_xludf.IFNA(VLOOKUP($A733,'Data Sheet'!$A:U,3,FALSE),"NA")</f>
        <v>#NAME?</v>
      </c>
      <c r="D733" s="61" t="e">
        <f ca="1">_xludf.IFNA(VLOOKUP($A733,'Data Sheet'!$A:C,4,FALSE),"NA")</f>
        <v>#NAME?</v>
      </c>
      <c r="E733" s="61" t="e">
        <f ca="1">_xludf.IFNA(VLOOKUP($A733,'Data Sheet'!$A:D,5,FALSE),"NA")</f>
        <v>#NAME?</v>
      </c>
      <c r="F733" s="73" t="e">
        <f ca="1">_xludf.IFNA(VLOOKUP($A733,'Data Sheet'!$A:E,6,FALSE),"NA")</f>
        <v>#NAME?</v>
      </c>
      <c r="G733" s="63" t="e">
        <f ca="1">_xludf.IFNA(VLOOKUP($A733,'Data Sheet'!$A:F,7,FALSE),"NA")</f>
        <v>#NAME?</v>
      </c>
      <c r="H733" s="64" t="e">
        <f ca="1">_xludf.IFNA(VLOOKUP($A733,'Data Sheet'!$A:M,14,FALSE),"NA")</f>
        <v>#NAME?</v>
      </c>
      <c r="I733" s="64" t="e">
        <f ca="1">_xludf.IFNA(VLOOKUP($A733,'Data Sheet'!$A:N,15,FALSE),"NA")</f>
        <v>#NAME?</v>
      </c>
      <c r="J733" s="63" t="e">
        <f ca="1">_xludf.IFNA(VLOOKUP($A733,'Data Sheet'!$A:T,19,FALSE),"NA")</f>
        <v>#NAME?</v>
      </c>
      <c r="K733" s="64" t="e">
        <f ca="1">_xludf.IFNA(VLOOKUP($A733,'Data Sheet'!$A:T,20,FALSE),"NA")</f>
        <v>#NAME?</v>
      </c>
    </row>
    <row r="734" spans="2:11" ht="15.75" customHeight="1" x14ac:dyDescent="0.15">
      <c r="B734" s="60" t="e">
        <f ca="1">_xludf.IFNA(VLOOKUP($A734,'Data Sheet'!$A:B,2,FALSE),"NA")</f>
        <v>#NAME?</v>
      </c>
      <c r="C734" s="61" t="e">
        <f ca="1">_xludf.IFNA(VLOOKUP($A734,'Data Sheet'!$A:U,3,FALSE),"NA")</f>
        <v>#NAME?</v>
      </c>
      <c r="D734" s="61" t="e">
        <f ca="1">_xludf.IFNA(VLOOKUP($A734,'Data Sheet'!$A:C,4,FALSE),"NA")</f>
        <v>#NAME?</v>
      </c>
      <c r="E734" s="61" t="e">
        <f ca="1">_xludf.IFNA(VLOOKUP($A734,'Data Sheet'!$A:D,5,FALSE),"NA")</f>
        <v>#NAME?</v>
      </c>
      <c r="F734" s="73" t="e">
        <f ca="1">_xludf.IFNA(VLOOKUP($A734,'Data Sheet'!$A:E,6,FALSE),"NA")</f>
        <v>#NAME?</v>
      </c>
      <c r="G734" s="63" t="e">
        <f ca="1">_xludf.IFNA(VLOOKUP($A734,'Data Sheet'!$A:F,7,FALSE),"NA")</f>
        <v>#NAME?</v>
      </c>
      <c r="H734" s="64" t="e">
        <f ca="1">_xludf.IFNA(VLOOKUP($A734,'Data Sheet'!$A:M,14,FALSE),"NA")</f>
        <v>#NAME?</v>
      </c>
      <c r="I734" s="64" t="e">
        <f ca="1">_xludf.IFNA(VLOOKUP($A734,'Data Sheet'!$A:N,15,FALSE),"NA")</f>
        <v>#NAME?</v>
      </c>
      <c r="J734" s="63" t="e">
        <f ca="1">_xludf.IFNA(VLOOKUP($A734,'Data Sheet'!$A:T,19,FALSE),"NA")</f>
        <v>#NAME?</v>
      </c>
      <c r="K734" s="64" t="e">
        <f ca="1">_xludf.IFNA(VLOOKUP($A734,'Data Sheet'!$A:T,20,FALSE),"NA")</f>
        <v>#NAME?</v>
      </c>
    </row>
    <row r="735" spans="2:11" ht="15.75" customHeight="1" x14ac:dyDescent="0.15">
      <c r="B735" s="60" t="e">
        <f ca="1">_xludf.IFNA(VLOOKUP($A735,'Data Sheet'!$A:B,2,FALSE),"NA")</f>
        <v>#NAME?</v>
      </c>
      <c r="C735" s="61" t="e">
        <f ca="1">_xludf.IFNA(VLOOKUP($A735,'Data Sheet'!$A:U,3,FALSE),"NA")</f>
        <v>#NAME?</v>
      </c>
      <c r="D735" s="61" t="e">
        <f ca="1">_xludf.IFNA(VLOOKUP($A735,'Data Sheet'!$A:C,4,FALSE),"NA")</f>
        <v>#NAME?</v>
      </c>
      <c r="E735" s="61" t="e">
        <f ca="1">_xludf.IFNA(VLOOKUP($A735,'Data Sheet'!$A:D,5,FALSE),"NA")</f>
        <v>#NAME?</v>
      </c>
      <c r="F735" s="73" t="e">
        <f ca="1">_xludf.IFNA(VLOOKUP($A735,'Data Sheet'!$A:E,6,FALSE),"NA")</f>
        <v>#NAME?</v>
      </c>
      <c r="G735" s="63" t="e">
        <f ca="1">_xludf.IFNA(VLOOKUP($A735,'Data Sheet'!$A:F,7,FALSE),"NA")</f>
        <v>#NAME?</v>
      </c>
      <c r="H735" s="64" t="e">
        <f ca="1">_xludf.IFNA(VLOOKUP($A735,'Data Sheet'!$A:M,14,FALSE),"NA")</f>
        <v>#NAME?</v>
      </c>
      <c r="I735" s="64" t="e">
        <f ca="1">_xludf.IFNA(VLOOKUP($A735,'Data Sheet'!$A:N,15,FALSE),"NA")</f>
        <v>#NAME?</v>
      </c>
      <c r="J735" s="63" t="e">
        <f ca="1">_xludf.IFNA(VLOOKUP($A735,'Data Sheet'!$A:T,19,FALSE),"NA")</f>
        <v>#NAME?</v>
      </c>
      <c r="K735" s="64" t="e">
        <f ca="1">_xludf.IFNA(VLOOKUP($A735,'Data Sheet'!$A:T,20,FALSE),"NA")</f>
        <v>#NAME?</v>
      </c>
    </row>
    <row r="736" spans="2:11" ht="15.75" customHeight="1" x14ac:dyDescent="0.15">
      <c r="B736" s="60" t="e">
        <f ca="1">_xludf.IFNA(VLOOKUP($A736,'Data Sheet'!$A:B,2,FALSE),"NA")</f>
        <v>#NAME?</v>
      </c>
      <c r="C736" s="61" t="e">
        <f ca="1">_xludf.IFNA(VLOOKUP($A736,'Data Sheet'!$A:U,3,FALSE),"NA")</f>
        <v>#NAME?</v>
      </c>
      <c r="D736" s="61" t="e">
        <f ca="1">_xludf.IFNA(VLOOKUP($A736,'Data Sheet'!$A:C,4,FALSE),"NA")</f>
        <v>#NAME?</v>
      </c>
      <c r="E736" s="61" t="e">
        <f ca="1">_xludf.IFNA(VLOOKUP($A736,'Data Sheet'!$A:D,5,FALSE),"NA")</f>
        <v>#NAME?</v>
      </c>
      <c r="F736" s="73" t="e">
        <f ca="1">_xludf.IFNA(VLOOKUP($A736,'Data Sheet'!$A:E,6,FALSE),"NA")</f>
        <v>#NAME?</v>
      </c>
      <c r="G736" s="63" t="e">
        <f ca="1">_xludf.IFNA(VLOOKUP($A736,'Data Sheet'!$A:F,7,FALSE),"NA")</f>
        <v>#NAME?</v>
      </c>
      <c r="H736" s="64" t="e">
        <f ca="1">_xludf.IFNA(VLOOKUP($A736,'Data Sheet'!$A:M,14,FALSE),"NA")</f>
        <v>#NAME?</v>
      </c>
      <c r="I736" s="64" t="e">
        <f ca="1">_xludf.IFNA(VLOOKUP($A736,'Data Sheet'!$A:N,15,FALSE),"NA")</f>
        <v>#NAME?</v>
      </c>
      <c r="J736" s="63" t="e">
        <f ca="1">_xludf.IFNA(VLOOKUP($A736,'Data Sheet'!$A:T,19,FALSE),"NA")</f>
        <v>#NAME?</v>
      </c>
      <c r="K736" s="64" t="e">
        <f ca="1">_xludf.IFNA(VLOOKUP($A736,'Data Sheet'!$A:T,20,FALSE),"NA")</f>
        <v>#NAME?</v>
      </c>
    </row>
    <row r="737" spans="2:11" ht="15.75" customHeight="1" x14ac:dyDescent="0.15">
      <c r="B737" s="60" t="e">
        <f ca="1">_xludf.IFNA(VLOOKUP($A737,'Data Sheet'!$A:B,2,FALSE),"NA")</f>
        <v>#NAME?</v>
      </c>
      <c r="C737" s="61" t="e">
        <f ca="1">_xludf.IFNA(VLOOKUP($A737,'Data Sheet'!$A:U,3,FALSE),"NA")</f>
        <v>#NAME?</v>
      </c>
      <c r="D737" s="61" t="e">
        <f ca="1">_xludf.IFNA(VLOOKUP($A737,'Data Sheet'!$A:C,4,FALSE),"NA")</f>
        <v>#NAME?</v>
      </c>
      <c r="E737" s="61" t="e">
        <f ca="1">_xludf.IFNA(VLOOKUP($A737,'Data Sheet'!$A:D,5,FALSE),"NA")</f>
        <v>#NAME?</v>
      </c>
      <c r="F737" s="73" t="e">
        <f ca="1">_xludf.IFNA(VLOOKUP($A737,'Data Sheet'!$A:E,6,FALSE),"NA")</f>
        <v>#NAME?</v>
      </c>
      <c r="G737" s="63" t="e">
        <f ca="1">_xludf.IFNA(VLOOKUP($A737,'Data Sheet'!$A:F,7,FALSE),"NA")</f>
        <v>#NAME?</v>
      </c>
      <c r="H737" s="64" t="e">
        <f ca="1">_xludf.IFNA(VLOOKUP($A737,'Data Sheet'!$A:M,14,FALSE),"NA")</f>
        <v>#NAME?</v>
      </c>
      <c r="I737" s="64" t="e">
        <f ca="1">_xludf.IFNA(VLOOKUP($A737,'Data Sheet'!$A:N,15,FALSE),"NA")</f>
        <v>#NAME?</v>
      </c>
      <c r="J737" s="63" t="e">
        <f ca="1">_xludf.IFNA(VLOOKUP($A737,'Data Sheet'!$A:T,19,FALSE),"NA")</f>
        <v>#NAME?</v>
      </c>
      <c r="K737" s="64" t="e">
        <f ca="1">_xludf.IFNA(VLOOKUP($A737,'Data Sheet'!$A:T,20,FALSE),"NA")</f>
        <v>#NAME?</v>
      </c>
    </row>
    <row r="738" spans="2:11" ht="15.75" customHeight="1" x14ac:dyDescent="0.15">
      <c r="B738" s="60" t="e">
        <f ca="1">_xludf.IFNA(VLOOKUP($A738,'Data Sheet'!$A:B,2,FALSE),"NA")</f>
        <v>#NAME?</v>
      </c>
      <c r="C738" s="61" t="e">
        <f ca="1">_xludf.IFNA(VLOOKUP($A738,'Data Sheet'!$A:U,3,FALSE),"NA")</f>
        <v>#NAME?</v>
      </c>
      <c r="D738" s="61" t="e">
        <f ca="1">_xludf.IFNA(VLOOKUP($A738,'Data Sheet'!$A:C,4,FALSE),"NA")</f>
        <v>#NAME?</v>
      </c>
      <c r="E738" s="61" t="e">
        <f ca="1">_xludf.IFNA(VLOOKUP($A738,'Data Sheet'!$A:D,5,FALSE),"NA")</f>
        <v>#NAME?</v>
      </c>
      <c r="F738" s="73" t="e">
        <f ca="1">_xludf.IFNA(VLOOKUP($A738,'Data Sheet'!$A:E,6,FALSE),"NA")</f>
        <v>#NAME?</v>
      </c>
      <c r="G738" s="63" t="e">
        <f ca="1">_xludf.IFNA(VLOOKUP($A738,'Data Sheet'!$A:F,7,FALSE),"NA")</f>
        <v>#NAME?</v>
      </c>
      <c r="H738" s="64" t="e">
        <f ca="1">_xludf.IFNA(VLOOKUP($A738,'Data Sheet'!$A:M,14,FALSE),"NA")</f>
        <v>#NAME?</v>
      </c>
      <c r="I738" s="64" t="e">
        <f ca="1">_xludf.IFNA(VLOOKUP($A738,'Data Sheet'!$A:N,15,FALSE),"NA")</f>
        <v>#NAME?</v>
      </c>
      <c r="J738" s="63" t="e">
        <f ca="1">_xludf.IFNA(VLOOKUP($A738,'Data Sheet'!$A:T,19,FALSE),"NA")</f>
        <v>#NAME?</v>
      </c>
      <c r="K738" s="64" t="e">
        <f ca="1">_xludf.IFNA(VLOOKUP($A738,'Data Sheet'!$A:T,20,FALSE),"NA")</f>
        <v>#NAME?</v>
      </c>
    </row>
    <row r="739" spans="2:11" ht="15.75" customHeight="1" x14ac:dyDescent="0.15">
      <c r="B739" s="60" t="e">
        <f ca="1">_xludf.IFNA(VLOOKUP($A739,'Data Sheet'!$A:B,2,FALSE),"NA")</f>
        <v>#NAME?</v>
      </c>
      <c r="C739" s="61" t="e">
        <f ca="1">_xludf.IFNA(VLOOKUP($A739,'Data Sheet'!$A:U,3,FALSE),"NA")</f>
        <v>#NAME?</v>
      </c>
      <c r="D739" s="61" t="e">
        <f ca="1">_xludf.IFNA(VLOOKUP($A739,'Data Sheet'!$A:C,4,FALSE),"NA")</f>
        <v>#NAME?</v>
      </c>
      <c r="E739" s="61" t="e">
        <f ca="1">_xludf.IFNA(VLOOKUP($A739,'Data Sheet'!$A:D,5,FALSE),"NA")</f>
        <v>#NAME?</v>
      </c>
      <c r="F739" s="73" t="e">
        <f ca="1">_xludf.IFNA(VLOOKUP($A739,'Data Sheet'!$A:E,6,FALSE),"NA")</f>
        <v>#NAME?</v>
      </c>
      <c r="G739" s="63" t="e">
        <f ca="1">_xludf.IFNA(VLOOKUP($A739,'Data Sheet'!$A:F,7,FALSE),"NA")</f>
        <v>#NAME?</v>
      </c>
      <c r="H739" s="64" t="e">
        <f ca="1">_xludf.IFNA(VLOOKUP($A739,'Data Sheet'!$A:M,14,FALSE),"NA")</f>
        <v>#NAME?</v>
      </c>
      <c r="I739" s="64" t="e">
        <f ca="1">_xludf.IFNA(VLOOKUP($A739,'Data Sheet'!$A:N,15,FALSE),"NA")</f>
        <v>#NAME?</v>
      </c>
      <c r="J739" s="63" t="e">
        <f ca="1">_xludf.IFNA(VLOOKUP($A739,'Data Sheet'!$A:T,19,FALSE),"NA")</f>
        <v>#NAME?</v>
      </c>
      <c r="K739" s="64" t="e">
        <f ca="1">_xludf.IFNA(VLOOKUP($A739,'Data Sheet'!$A:T,20,FALSE),"NA")</f>
        <v>#NAME?</v>
      </c>
    </row>
    <row r="740" spans="2:11" ht="15.75" customHeight="1" x14ac:dyDescent="0.15">
      <c r="B740" s="60" t="e">
        <f ca="1">_xludf.IFNA(VLOOKUP($A740,'Data Sheet'!$A:B,2,FALSE),"NA")</f>
        <v>#NAME?</v>
      </c>
      <c r="C740" s="61" t="e">
        <f ca="1">_xludf.IFNA(VLOOKUP($A740,'Data Sheet'!$A:U,3,FALSE),"NA")</f>
        <v>#NAME?</v>
      </c>
      <c r="D740" s="61" t="e">
        <f ca="1">_xludf.IFNA(VLOOKUP($A740,'Data Sheet'!$A:C,4,FALSE),"NA")</f>
        <v>#NAME?</v>
      </c>
      <c r="E740" s="61" t="e">
        <f ca="1">_xludf.IFNA(VLOOKUP($A740,'Data Sheet'!$A:D,5,FALSE),"NA")</f>
        <v>#NAME?</v>
      </c>
      <c r="F740" s="73" t="e">
        <f ca="1">_xludf.IFNA(VLOOKUP($A740,'Data Sheet'!$A:E,6,FALSE),"NA")</f>
        <v>#NAME?</v>
      </c>
      <c r="G740" s="63" t="e">
        <f ca="1">_xludf.IFNA(VLOOKUP($A740,'Data Sheet'!$A:F,7,FALSE),"NA")</f>
        <v>#NAME?</v>
      </c>
      <c r="H740" s="64" t="e">
        <f ca="1">_xludf.IFNA(VLOOKUP($A740,'Data Sheet'!$A:M,14,FALSE),"NA")</f>
        <v>#NAME?</v>
      </c>
      <c r="I740" s="64" t="e">
        <f ca="1">_xludf.IFNA(VLOOKUP($A740,'Data Sheet'!$A:N,15,FALSE),"NA")</f>
        <v>#NAME?</v>
      </c>
      <c r="J740" s="63" t="e">
        <f ca="1">_xludf.IFNA(VLOOKUP($A740,'Data Sheet'!$A:T,19,FALSE),"NA")</f>
        <v>#NAME?</v>
      </c>
      <c r="K740" s="64" t="e">
        <f ca="1">_xludf.IFNA(VLOOKUP($A740,'Data Sheet'!$A:T,20,FALSE),"NA")</f>
        <v>#NAME?</v>
      </c>
    </row>
    <row r="741" spans="2:11" ht="15.75" customHeight="1" x14ac:dyDescent="0.15">
      <c r="B741" s="60" t="e">
        <f ca="1">_xludf.IFNA(VLOOKUP($A741,'Data Sheet'!$A:B,2,FALSE),"NA")</f>
        <v>#NAME?</v>
      </c>
      <c r="C741" s="61" t="e">
        <f ca="1">_xludf.IFNA(VLOOKUP($A741,'Data Sheet'!$A:U,3,FALSE),"NA")</f>
        <v>#NAME?</v>
      </c>
      <c r="D741" s="61" t="e">
        <f ca="1">_xludf.IFNA(VLOOKUP($A741,'Data Sheet'!$A:C,4,FALSE),"NA")</f>
        <v>#NAME?</v>
      </c>
      <c r="E741" s="61" t="e">
        <f ca="1">_xludf.IFNA(VLOOKUP($A741,'Data Sheet'!$A:D,5,FALSE),"NA")</f>
        <v>#NAME?</v>
      </c>
      <c r="F741" s="73" t="e">
        <f ca="1">_xludf.IFNA(VLOOKUP($A741,'Data Sheet'!$A:E,6,FALSE),"NA")</f>
        <v>#NAME?</v>
      </c>
      <c r="G741" s="63" t="e">
        <f ca="1">_xludf.IFNA(VLOOKUP($A741,'Data Sheet'!$A:F,7,FALSE),"NA")</f>
        <v>#NAME?</v>
      </c>
      <c r="H741" s="64" t="e">
        <f ca="1">_xludf.IFNA(VLOOKUP($A741,'Data Sheet'!$A:M,14,FALSE),"NA")</f>
        <v>#NAME?</v>
      </c>
      <c r="I741" s="64" t="e">
        <f ca="1">_xludf.IFNA(VLOOKUP($A741,'Data Sheet'!$A:N,15,FALSE),"NA")</f>
        <v>#NAME?</v>
      </c>
      <c r="J741" s="63" t="e">
        <f ca="1">_xludf.IFNA(VLOOKUP($A741,'Data Sheet'!$A:T,19,FALSE),"NA")</f>
        <v>#NAME?</v>
      </c>
      <c r="K741" s="64" t="e">
        <f ca="1">_xludf.IFNA(VLOOKUP($A741,'Data Sheet'!$A:T,20,FALSE),"NA")</f>
        <v>#NAME?</v>
      </c>
    </row>
    <row r="742" spans="2:11" ht="15.75" customHeight="1" x14ac:dyDescent="0.15">
      <c r="B742" s="60" t="e">
        <f ca="1">_xludf.IFNA(VLOOKUP($A742,'Data Sheet'!$A:B,2,FALSE),"NA")</f>
        <v>#NAME?</v>
      </c>
      <c r="C742" s="61" t="e">
        <f ca="1">_xludf.IFNA(VLOOKUP($A742,'Data Sheet'!$A:U,3,FALSE),"NA")</f>
        <v>#NAME?</v>
      </c>
      <c r="D742" s="61" t="e">
        <f ca="1">_xludf.IFNA(VLOOKUP($A742,'Data Sheet'!$A:C,4,FALSE),"NA")</f>
        <v>#NAME?</v>
      </c>
      <c r="E742" s="61" t="e">
        <f ca="1">_xludf.IFNA(VLOOKUP($A742,'Data Sheet'!$A:D,5,FALSE),"NA")</f>
        <v>#NAME?</v>
      </c>
      <c r="F742" s="73" t="e">
        <f ca="1">_xludf.IFNA(VLOOKUP($A742,'Data Sheet'!$A:E,6,FALSE),"NA")</f>
        <v>#NAME?</v>
      </c>
      <c r="G742" s="63" t="e">
        <f ca="1">_xludf.IFNA(VLOOKUP($A742,'Data Sheet'!$A:F,7,FALSE),"NA")</f>
        <v>#NAME?</v>
      </c>
      <c r="H742" s="64" t="e">
        <f ca="1">_xludf.IFNA(VLOOKUP($A742,'Data Sheet'!$A:M,14,FALSE),"NA")</f>
        <v>#NAME?</v>
      </c>
      <c r="I742" s="64" t="e">
        <f ca="1">_xludf.IFNA(VLOOKUP($A742,'Data Sheet'!$A:N,15,FALSE),"NA")</f>
        <v>#NAME?</v>
      </c>
      <c r="J742" s="63" t="e">
        <f ca="1">_xludf.IFNA(VLOOKUP($A742,'Data Sheet'!$A:T,19,FALSE),"NA")</f>
        <v>#NAME?</v>
      </c>
      <c r="K742" s="64" t="e">
        <f ca="1">_xludf.IFNA(VLOOKUP($A742,'Data Sheet'!$A:T,20,FALSE),"NA")</f>
        <v>#NAME?</v>
      </c>
    </row>
    <row r="743" spans="2:11" ht="15.75" customHeight="1" x14ac:dyDescent="0.15">
      <c r="B743" s="60" t="e">
        <f ca="1">_xludf.IFNA(VLOOKUP($A743,'Data Sheet'!$A:B,2,FALSE),"NA")</f>
        <v>#NAME?</v>
      </c>
      <c r="C743" s="61" t="e">
        <f ca="1">_xludf.IFNA(VLOOKUP($A743,'Data Sheet'!$A:U,3,FALSE),"NA")</f>
        <v>#NAME?</v>
      </c>
      <c r="D743" s="61" t="e">
        <f ca="1">_xludf.IFNA(VLOOKUP($A743,'Data Sheet'!$A:C,4,FALSE),"NA")</f>
        <v>#NAME?</v>
      </c>
      <c r="E743" s="61" t="e">
        <f ca="1">_xludf.IFNA(VLOOKUP($A743,'Data Sheet'!$A:D,5,FALSE),"NA")</f>
        <v>#NAME?</v>
      </c>
      <c r="F743" s="73" t="e">
        <f ca="1">_xludf.IFNA(VLOOKUP($A743,'Data Sheet'!$A:E,6,FALSE),"NA")</f>
        <v>#NAME?</v>
      </c>
      <c r="G743" s="63" t="e">
        <f ca="1">_xludf.IFNA(VLOOKUP($A743,'Data Sheet'!$A:F,7,FALSE),"NA")</f>
        <v>#NAME?</v>
      </c>
      <c r="H743" s="64" t="e">
        <f ca="1">_xludf.IFNA(VLOOKUP($A743,'Data Sheet'!$A:M,14,FALSE),"NA")</f>
        <v>#NAME?</v>
      </c>
      <c r="I743" s="64" t="e">
        <f ca="1">_xludf.IFNA(VLOOKUP($A743,'Data Sheet'!$A:N,15,FALSE),"NA")</f>
        <v>#NAME?</v>
      </c>
      <c r="J743" s="63" t="e">
        <f ca="1">_xludf.IFNA(VLOOKUP($A743,'Data Sheet'!$A:T,19,FALSE),"NA")</f>
        <v>#NAME?</v>
      </c>
      <c r="K743" s="64" t="e">
        <f ca="1">_xludf.IFNA(VLOOKUP($A743,'Data Sheet'!$A:T,20,FALSE),"NA")</f>
        <v>#NAME?</v>
      </c>
    </row>
    <row r="744" spans="2:11" ht="15.75" customHeight="1" x14ac:dyDescent="0.15">
      <c r="B744" s="60" t="e">
        <f ca="1">_xludf.IFNA(VLOOKUP($A744,'Data Sheet'!$A:B,2,FALSE),"NA")</f>
        <v>#NAME?</v>
      </c>
      <c r="C744" s="61" t="e">
        <f ca="1">_xludf.IFNA(VLOOKUP($A744,'Data Sheet'!$A:U,3,FALSE),"NA")</f>
        <v>#NAME?</v>
      </c>
      <c r="D744" s="61" t="e">
        <f ca="1">_xludf.IFNA(VLOOKUP($A744,'Data Sheet'!$A:C,4,FALSE),"NA")</f>
        <v>#NAME?</v>
      </c>
      <c r="E744" s="61" t="e">
        <f ca="1">_xludf.IFNA(VLOOKUP($A744,'Data Sheet'!$A:D,5,FALSE),"NA")</f>
        <v>#NAME?</v>
      </c>
      <c r="F744" s="73" t="e">
        <f ca="1">_xludf.IFNA(VLOOKUP($A744,'Data Sheet'!$A:E,6,FALSE),"NA")</f>
        <v>#NAME?</v>
      </c>
      <c r="G744" s="63" t="e">
        <f ca="1">_xludf.IFNA(VLOOKUP($A744,'Data Sheet'!$A:F,7,FALSE),"NA")</f>
        <v>#NAME?</v>
      </c>
      <c r="H744" s="64" t="e">
        <f ca="1">_xludf.IFNA(VLOOKUP($A744,'Data Sheet'!$A:M,14,FALSE),"NA")</f>
        <v>#NAME?</v>
      </c>
      <c r="I744" s="64" t="e">
        <f ca="1">_xludf.IFNA(VLOOKUP($A744,'Data Sheet'!$A:N,15,FALSE),"NA")</f>
        <v>#NAME?</v>
      </c>
      <c r="J744" s="63" t="e">
        <f ca="1">_xludf.IFNA(VLOOKUP($A744,'Data Sheet'!$A:T,19,FALSE),"NA")</f>
        <v>#NAME?</v>
      </c>
      <c r="K744" s="64" t="e">
        <f ca="1">_xludf.IFNA(VLOOKUP($A744,'Data Sheet'!$A:T,20,FALSE),"NA")</f>
        <v>#NAME?</v>
      </c>
    </row>
    <row r="745" spans="2:11" ht="15.75" customHeight="1" x14ac:dyDescent="0.15">
      <c r="B745" s="60" t="e">
        <f ca="1">_xludf.IFNA(VLOOKUP($A745,'Data Sheet'!$A:B,2,FALSE),"NA")</f>
        <v>#NAME?</v>
      </c>
      <c r="C745" s="61" t="e">
        <f ca="1">_xludf.IFNA(VLOOKUP($A745,'Data Sheet'!$A:U,3,FALSE),"NA")</f>
        <v>#NAME?</v>
      </c>
      <c r="D745" s="61" t="e">
        <f ca="1">_xludf.IFNA(VLOOKUP($A745,'Data Sheet'!$A:C,4,FALSE),"NA")</f>
        <v>#NAME?</v>
      </c>
      <c r="E745" s="61" t="e">
        <f ca="1">_xludf.IFNA(VLOOKUP($A745,'Data Sheet'!$A:D,5,FALSE),"NA")</f>
        <v>#NAME?</v>
      </c>
      <c r="F745" s="73" t="e">
        <f ca="1">_xludf.IFNA(VLOOKUP($A745,'Data Sheet'!$A:E,6,FALSE),"NA")</f>
        <v>#NAME?</v>
      </c>
      <c r="G745" s="63" t="e">
        <f ca="1">_xludf.IFNA(VLOOKUP($A745,'Data Sheet'!$A:F,7,FALSE),"NA")</f>
        <v>#NAME?</v>
      </c>
      <c r="H745" s="64" t="e">
        <f ca="1">_xludf.IFNA(VLOOKUP($A745,'Data Sheet'!$A:M,14,FALSE),"NA")</f>
        <v>#NAME?</v>
      </c>
      <c r="I745" s="64" t="e">
        <f ca="1">_xludf.IFNA(VLOOKUP($A745,'Data Sheet'!$A:N,15,FALSE),"NA")</f>
        <v>#NAME?</v>
      </c>
      <c r="J745" s="63" t="e">
        <f ca="1">_xludf.IFNA(VLOOKUP($A745,'Data Sheet'!$A:T,19,FALSE),"NA")</f>
        <v>#NAME?</v>
      </c>
      <c r="K745" s="64" t="e">
        <f ca="1">_xludf.IFNA(VLOOKUP($A745,'Data Sheet'!$A:T,20,FALSE),"NA")</f>
        <v>#NAME?</v>
      </c>
    </row>
    <row r="746" spans="2:11" ht="15.75" customHeight="1" x14ac:dyDescent="0.15">
      <c r="B746" s="60" t="e">
        <f ca="1">_xludf.IFNA(VLOOKUP($A746,'Data Sheet'!$A:B,2,FALSE),"NA")</f>
        <v>#NAME?</v>
      </c>
      <c r="C746" s="61" t="e">
        <f ca="1">_xludf.IFNA(VLOOKUP($A746,'Data Sheet'!$A:U,3,FALSE),"NA")</f>
        <v>#NAME?</v>
      </c>
      <c r="D746" s="61" t="e">
        <f ca="1">_xludf.IFNA(VLOOKUP($A746,'Data Sheet'!$A:C,4,FALSE),"NA")</f>
        <v>#NAME?</v>
      </c>
      <c r="E746" s="61" t="e">
        <f ca="1">_xludf.IFNA(VLOOKUP($A746,'Data Sheet'!$A:D,5,FALSE),"NA")</f>
        <v>#NAME?</v>
      </c>
      <c r="F746" s="73" t="e">
        <f ca="1">_xludf.IFNA(VLOOKUP($A746,'Data Sheet'!$A:E,6,FALSE),"NA")</f>
        <v>#NAME?</v>
      </c>
      <c r="G746" s="63" t="e">
        <f ca="1">_xludf.IFNA(VLOOKUP($A746,'Data Sheet'!$A:F,7,FALSE),"NA")</f>
        <v>#NAME?</v>
      </c>
      <c r="H746" s="64" t="e">
        <f ca="1">_xludf.IFNA(VLOOKUP($A746,'Data Sheet'!$A:M,14,FALSE),"NA")</f>
        <v>#NAME?</v>
      </c>
      <c r="I746" s="64" t="e">
        <f ca="1">_xludf.IFNA(VLOOKUP($A746,'Data Sheet'!$A:N,15,FALSE),"NA")</f>
        <v>#NAME?</v>
      </c>
      <c r="J746" s="63" t="e">
        <f ca="1">_xludf.IFNA(VLOOKUP($A746,'Data Sheet'!$A:T,19,FALSE),"NA")</f>
        <v>#NAME?</v>
      </c>
      <c r="K746" s="64" t="e">
        <f ca="1">_xludf.IFNA(VLOOKUP($A746,'Data Sheet'!$A:T,20,FALSE),"NA")</f>
        <v>#NAME?</v>
      </c>
    </row>
    <row r="747" spans="2:11" ht="15.75" customHeight="1" x14ac:dyDescent="0.15">
      <c r="B747" s="60" t="e">
        <f ca="1">_xludf.IFNA(VLOOKUP($A747,'Data Sheet'!$A:B,2,FALSE),"NA")</f>
        <v>#NAME?</v>
      </c>
      <c r="C747" s="61" t="e">
        <f ca="1">_xludf.IFNA(VLOOKUP($A747,'Data Sheet'!$A:U,3,FALSE),"NA")</f>
        <v>#NAME?</v>
      </c>
      <c r="D747" s="61" t="e">
        <f ca="1">_xludf.IFNA(VLOOKUP($A747,'Data Sheet'!$A:C,4,FALSE),"NA")</f>
        <v>#NAME?</v>
      </c>
      <c r="E747" s="61" t="e">
        <f ca="1">_xludf.IFNA(VLOOKUP($A747,'Data Sheet'!$A:D,5,FALSE),"NA")</f>
        <v>#NAME?</v>
      </c>
      <c r="F747" s="73" t="e">
        <f ca="1">_xludf.IFNA(VLOOKUP($A747,'Data Sheet'!$A:E,6,FALSE),"NA")</f>
        <v>#NAME?</v>
      </c>
      <c r="G747" s="63" t="e">
        <f ca="1">_xludf.IFNA(VLOOKUP($A747,'Data Sheet'!$A:F,7,FALSE),"NA")</f>
        <v>#NAME?</v>
      </c>
      <c r="H747" s="64" t="e">
        <f ca="1">_xludf.IFNA(VLOOKUP($A747,'Data Sheet'!$A:M,14,FALSE),"NA")</f>
        <v>#NAME?</v>
      </c>
      <c r="I747" s="64" t="e">
        <f ca="1">_xludf.IFNA(VLOOKUP($A747,'Data Sheet'!$A:N,15,FALSE),"NA")</f>
        <v>#NAME?</v>
      </c>
      <c r="J747" s="63" t="e">
        <f ca="1">_xludf.IFNA(VLOOKUP($A747,'Data Sheet'!$A:T,19,FALSE),"NA")</f>
        <v>#NAME?</v>
      </c>
      <c r="K747" s="64" t="e">
        <f ca="1">_xludf.IFNA(VLOOKUP($A747,'Data Sheet'!$A:T,20,FALSE),"NA")</f>
        <v>#NAME?</v>
      </c>
    </row>
    <row r="748" spans="2:11" ht="15.75" customHeight="1" x14ac:dyDescent="0.15">
      <c r="B748" s="60" t="e">
        <f ca="1">_xludf.IFNA(VLOOKUP($A748,'Data Sheet'!$A:B,2,FALSE),"NA")</f>
        <v>#NAME?</v>
      </c>
      <c r="C748" s="61" t="e">
        <f ca="1">_xludf.IFNA(VLOOKUP($A748,'Data Sheet'!$A:U,3,FALSE),"NA")</f>
        <v>#NAME?</v>
      </c>
      <c r="D748" s="61" t="e">
        <f ca="1">_xludf.IFNA(VLOOKUP($A748,'Data Sheet'!$A:C,4,FALSE),"NA")</f>
        <v>#NAME?</v>
      </c>
      <c r="E748" s="61" t="e">
        <f ca="1">_xludf.IFNA(VLOOKUP($A748,'Data Sheet'!$A:D,5,FALSE),"NA")</f>
        <v>#NAME?</v>
      </c>
      <c r="F748" s="73" t="e">
        <f ca="1">_xludf.IFNA(VLOOKUP($A748,'Data Sheet'!$A:E,6,FALSE),"NA")</f>
        <v>#NAME?</v>
      </c>
      <c r="G748" s="63" t="e">
        <f ca="1">_xludf.IFNA(VLOOKUP($A748,'Data Sheet'!$A:F,7,FALSE),"NA")</f>
        <v>#NAME?</v>
      </c>
      <c r="H748" s="64" t="e">
        <f ca="1">_xludf.IFNA(VLOOKUP($A748,'Data Sheet'!$A:M,14,FALSE),"NA")</f>
        <v>#NAME?</v>
      </c>
      <c r="I748" s="64" t="e">
        <f ca="1">_xludf.IFNA(VLOOKUP($A748,'Data Sheet'!$A:N,15,FALSE),"NA")</f>
        <v>#NAME?</v>
      </c>
      <c r="J748" s="63" t="e">
        <f ca="1">_xludf.IFNA(VLOOKUP($A748,'Data Sheet'!$A:T,19,FALSE),"NA")</f>
        <v>#NAME?</v>
      </c>
      <c r="K748" s="64" t="e">
        <f ca="1">_xludf.IFNA(VLOOKUP($A748,'Data Sheet'!$A:T,20,FALSE),"NA")</f>
        <v>#NAME?</v>
      </c>
    </row>
    <row r="749" spans="2:11" ht="15.75" customHeight="1" x14ac:dyDescent="0.15">
      <c r="B749" s="60" t="e">
        <f ca="1">_xludf.IFNA(VLOOKUP($A749,'Data Sheet'!$A:B,2,FALSE),"NA")</f>
        <v>#NAME?</v>
      </c>
      <c r="C749" s="61" t="e">
        <f ca="1">_xludf.IFNA(VLOOKUP($A749,'Data Sheet'!$A:U,3,FALSE),"NA")</f>
        <v>#NAME?</v>
      </c>
      <c r="D749" s="61" t="e">
        <f ca="1">_xludf.IFNA(VLOOKUP($A749,'Data Sheet'!$A:C,4,FALSE),"NA")</f>
        <v>#NAME?</v>
      </c>
      <c r="E749" s="61" t="e">
        <f ca="1">_xludf.IFNA(VLOOKUP($A749,'Data Sheet'!$A:D,5,FALSE),"NA")</f>
        <v>#NAME?</v>
      </c>
      <c r="F749" s="73" t="e">
        <f ca="1">_xludf.IFNA(VLOOKUP($A749,'Data Sheet'!$A:E,6,FALSE),"NA")</f>
        <v>#NAME?</v>
      </c>
      <c r="G749" s="63" t="e">
        <f ca="1">_xludf.IFNA(VLOOKUP($A749,'Data Sheet'!$A:F,7,FALSE),"NA")</f>
        <v>#NAME?</v>
      </c>
      <c r="H749" s="64" t="e">
        <f ca="1">_xludf.IFNA(VLOOKUP($A749,'Data Sheet'!$A:M,14,FALSE),"NA")</f>
        <v>#NAME?</v>
      </c>
      <c r="I749" s="64" t="e">
        <f ca="1">_xludf.IFNA(VLOOKUP($A749,'Data Sheet'!$A:N,15,FALSE),"NA")</f>
        <v>#NAME?</v>
      </c>
      <c r="J749" s="63" t="e">
        <f ca="1">_xludf.IFNA(VLOOKUP($A749,'Data Sheet'!$A:T,19,FALSE),"NA")</f>
        <v>#NAME?</v>
      </c>
      <c r="K749" s="64" t="e">
        <f ca="1">_xludf.IFNA(VLOOKUP($A749,'Data Sheet'!$A:T,20,FALSE),"NA")</f>
        <v>#NAME?</v>
      </c>
    </row>
    <row r="750" spans="2:11" ht="15.75" customHeight="1" x14ac:dyDescent="0.15">
      <c r="B750" s="60" t="e">
        <f ca="1">_xludf.IFNA(VLOOKUP($A750,'Data Sheet'!$A:B,2,FALSE),"NA")</f>
        <v>#NAME?</v>
      </c>
      <c r="C750" s="61" t="e">
        <f ca="1">_xludf.IFNA(VLOOKUP($A750,'Data Sheet'!$A:U,3,FALSE),"NA")</f>
        <v>#NAME?</v>
      </c>
      <c r="D750" s="61" t="e">
        <f ca="1">_xludf.IFNA(VLOOKUP($A750,'Data Sheet'!$A:C,4,FALSE),"NA")</f>
        <v>#NAME?</v>
      </c>
      <c r="E750" s="61" t="e">
        <f ca="1">_xludf.IFNA(VLOOKUP($A750,'Data Sheet'!$A:D,5,FALSE),"NA")</f>
        <v>#NAME?</v>
      </c>
      <c r="F750" s="73" t="e">
        <f ca="1">_xludf.IFNA(VLOOKUP($A750,'Data Sheet'!$A:E,6,FALSE),"NA")</f>
        <v>#NAME?</v>
      </c>
      <c r="G750" s="63" t="e">
        <f ca="1">_xludf.IFNA(VLOOKUP($A750,'Data Sheet'!$A:F,7,FALSE),"NA")</f>
        <v>#NAME?</v>
      </c>
      <c r="H750" s="64" t="e">
        <f ca="1">_xludf.IFNA(VLOOKUP($A750,'Data Sheet'!$A:M,14,FALSE),"NA")</f>
        <v>#NAME?</v>
      </c>
      <c r="I750" s="64" t="e">
        <f ca="1">_xludf.IFNA(VLOOKUP($A750,'Data Sheet'!$A:N,15,FALSE),"NA")</f>
        <v>#NAME?</v>
      </c>
      <c r="J750" s="63" t="e">
        <f ca="1">_xludf.IFNA(VLOOKUP($A750,'Data Sheet'!$A:T,19,FALSE),"NA")</f>
        <v>#NAME?</v>
      </c>
      <c r="K750" s="64" t="e">
        <f ca="1">_xludf.IFNA(VLOOKUP($A750,'Data Sheet'!$A:T,20,FALSE),"NA")</f>
        <v>#NAME?</v>
      </c>
    </row>
    <row r="751" spans="2:11" ht="15.75" customHeight="1" x14ac:dyDescent="0.15">
      <c r="B751" s="60" t="e">
        <f ca="1">_xludf.IFNA(VLOOKUP($A751,'Data Sheet'!$A:B,2,FALSE),"NA")</f>
        <v>#NAME?</v>
      </c>
      <c r="C751" s="61" t="e">
        <f ca="1">_xludf.IFNA(VLOOKUP($A751,'Data Sheet'!$A:U,3,FALSE),"NA")</f>
        <v>#NAME?</v>
      </c>
      <c r="D751" s="61" t="e">
        <f ca="1">_xludf.IFNA(VLOOKUP($A751,'Data Sheet'!$A:C,4,FALSE),"NA")</f>
        <v>#NAME?</v>
      </c>
      <c r="E751" s="61" t="e">
        <f ca="1">_xludf.IFNA(VLOOKUP($A751,'Data Sheet'!$A:D,5,FALSE),"NA")</f>
        <v>#NAME?</v>
      </c>
      <c r="F751" s="73" t="e">
        <f ca="1">_xludf.IFNA(VLOOKUP($A751,'Data Sheet'!$A:E,6,FALSE),"NA")</f>
        <v>#NAME?</v>
      </c>
      <c r="G751" s="63" t="e">
        <f ca="1">_xludf.IFNA(VLOOKUP($A751,'Data Sheet'!$A:F,7,FALSE),"NA")</f>
        <v>#NAME?</v>
      </c>
      <c r="H751" s="64" t="e">
        <f ca="1">_xludf.IFNA(VLOOKUP($A751,'Data Sheet'!$A:M,14,FALSE),"NA")</f>
        <v>#NAME?</v>
      </c>
      <c r="I751" s="64" t="e">
        <f ca="1">_xludf.IFNA(VLOOKUP($A751,'Data Sheet'!$A:N,15,FALSE),"NA")</f>
        <v>#NAME?</v>
      </c>
      <c r="J751" s="63" t="e">
        <f ca="1">_xludf.IFNA(VLOOKUP($A751,'Data Sheet'!$A:T,19,FALSE),"NA")</f>
        <v>#NAME?</v>
      </c>
      <c r="K751" s="64" t="e">
        <f ca="1">_xludf.IFNA(VLOOKUP($A751,'Data Sheet'!$A:T,20,FALSE),"NA")</f>
        <v>#NAME?</v>
      </c>
    </row>
    <row r="752" spans="2:11" ht="15.75" customHeight="1" x14ac:dyDescent="0.15">
      <c r="B752" s="60" t="e">
        <f ca="1">_xludf.IFNA(VLOOKUP($A752,'Data Sheet'!$A:B,2,FALSE),"NA")</f>
        <v>#NAME?</v>
      </c>
      <c r="C752" s="61" t="e">
        <f ca="1">_xludf.IFNA(VLOOKUP($A752,'Data Sheet'!$A:U,3,FALSE),"NA")</f>
        <v>#NAME?</v>
      </c>
      <c r="D752" s="61" t="e">
        <f ca="1">_xludf.IFNA(VLOOKUP($A752,'Data Sheet'!$A:C,4,FALSE),"NA")</f>
        <v>#NAME?</v>
      </c>
      <c r="E752" s="61" t="e">
        <f ca="1">_xludf.IFNA(VLOOKUP($A752,'Data Sheet'!$A:D,5,FALSE),"NA")</f>
        <v>#NAME?</v>
      </c>
      <c r="F752" s="73" t="e">
        <f ca="1">_xludf.IFNA(VLOOKUP($A752,'Data Sheet'!$A:E,6,FALSE),"NA")</f>
        <v>#NAME?</v>
      </c>
      <c r="G752" s="63" t="e">
        <f ca="1">_xludf.IFNA(VLOOKUP($A752,'Data Sheet'!$A:F,7,FALSE),"NA")</f>
        <v>#NAME?</v>
      </c>
      <c r="H752" s="64" t="e">
        <f ca="1">_xludf.IFNA(VLOOKUP($A752,'Data Sheet'!$A:M,14,FALSE),"NA")</f>
        <v>#NAME?</v>
      </c>
      <c r="I752" s="64" t="e">
        <f ca="1">_xludf.IFNA(VLOOKUP($A752,'Data Sheet'!$A:N,15,FALSE),"NA")</f>
        <v>#NAME?</v>
      </c>
      <c r="J752" s="63" t="e">
        <f ca="1">_xludf.IFNA(VLOOKUP($A752,'Data Sheet'!$A:T,19,FALSE),"NA")</f>
        <v>#NAME?</v>
      </c>
      <c r="K752" s="64" t="e">
        <f ca="1">_xludf.IFNA(VLOOKUP($A752,'Data Sheet'!$A:T,20,FALSE),"NA")</f>
        <v>#NAME?</v>
      </c>
    </row>
    <row r="753" spans="2:11" ht="15.75" customHeight="1" x14ac:dyDescent="0.15">
      <c r="B753" s="60" t="e">
        <f ca="1">_xludf.IFNA(VLOOKUP($A753,'Data Sheet'!$A:B,2,FALSE),"NA")</f>
        <v>#NAME?</v>
      </c>
      <c r="C753" s="61" t="e">
        <f ca="1">_xludf.IFNA(VLOOKUP($A753,'Data Sheet'!$A:U,3,FALSE),"NA")</f>
        <v>#NAME?</v>
      </c>
      <c r="D753" s="61" t="e">
        <f ca="1">_xludf.IFNA(VLOOKUP($A753,'Data Sheet'!$A:C,4,FALSE),"NA")</f>
        <v>#NAME?</v>
      </c>
      <c r="E753" s="61" t="e">
        <f ca="1">_xludf.IFNA(VLOOKUP($A753,'Data Sheet'!$A:D,5,FALSE),"NA")</f>
        <v>#NAME?</v>
      </c>
      <c r="F753" s="73" t="e">
        <f ca="1">_xludf.IFNA(VLOOKUP($A753,'Data Sheet'!$A:E,6,FALSE),"NA")</f>
        <v>#NAME?</v>
      </c>
      <c r="G753" s="63" t="e">
        <f ca="1">_xludf.IFNA(VLOOKUP($A753,'Data Sheet'!$A:F,7,FALSE),"NA")</f>
        <v>#NAME?</v>
      </c>
      <c r="H753" s="64" t="e">
        <f ca="1">_xludf.IFNA(VLOOKUP($A753,'Data Sheet'!$A:M,14,FALSE),"NA")</f>
        <v>#NAME?</v>
      </c>
      <c r="I753" s="64" t="e">
        <f ca="1">_xludf.IFNA(VLOOKUP($A753,'Data Sheet'!$A:N,15,FALSE),"NA")</f>
        <v>#NAME?</v>
      </c>
      <c r="J753" s="63" t="e">
        <f ca="1">_xludf.IFNA(VLOOKUP($A753,'Data Sheet'!$A:T,19,FALSE),"NA")</f>
        <v>#NAME?</v>
      </c>
      <c r="K753" s="64" t="e">
        <f ca="1">_xludf.IFNA(VLOOKUP($A753,'Data Sheet'!$A:T,20,FALSE),"NA")</f>
        <v>#NAME?</v>
      </c>
    </row>
    <row r="754" spans="2:11" ht="15.75" customHeight="1" x14ac:dyDescent="0.15">
      <c r="B754" s="60" t="e">
        <f ca="1">_xludf.IFNA(VLOOKUP($A754,'Data Sheet'!$A:B,2,FALSE),"NA")</f>
        <v>#NAME?</v>
      </c>
      <c r="C754" s="61" t="e">
        <f ca="1">_xludf.IFNA(VLOOKUP($A754,'Data Sheet'!$A:U,3,FALSE),"NA")</f>
        <v>#NAME?</v>
      </c>
      <c r="D754" s="61" t="e">
        <f ca="1">_xludf.IFNA(VLOOKUP($A754,'Data Sheet'!$A:C,4,FALSE),"NA")</f>
        <v>#NAME?</v>
      </c>
      <c r="E754" s="61" t="e">
        <f ca="1">_xludf.IFNA(VLOOKUP($A754,'Data Sheet'!$A:D,5,FALSE),"NA")</f>
        <v>#NAME?</v>
      </c>
      <c r="F754" s="73" t="e">
        <f ca="1">_xludf.IFNA(VLOOKUP($A754,'Data Sheet'!$A:E,6,FALSE),"NA")</f>
        <v>#NAME?</v>
      </c>
      <c r="G754" s="63" t="e">
        <f ca="1">_xludf.IFNA(VLOOKUP($A754,'Data Sheet'!$A:F,7,FALSE),"NA")</f>
        <v>#NAME?</v>
      </c>
      <c r="H754" s="64" t="e">
        <f ca="1">_xludf.IFNA(VLOOKUP($A754,'Data Sheet'!$A:M,14,FALSE),"NA")</f>
        <v>#NAME?</v>
      </c>
      <c r="I754" s="64" t="e">
        <f ca="1">_xludf.IFNA(VLOOKUP($A754,'Data Sheet'!$A:N,15,FALSE),"NA")</f>
        <v>#NAME?</v>
      </c>
      <c r="J754" s="63" t="e">
        <f ca="1">_xludf.IFNA(VLOOKUP($A754,'Data Sheet'!$A:T,19,FALSE),"NA")</f>
        <v>#NAME?</v>
      </c>
      <c r="K754" s="64" t="e">
        <f ca="1">_xludf.IFNA(VLOOKUP($A754,'Data Sheet'!$A:T,20,FALSE),"NA")</f>
        <v>#NAME?</v>
      </c>
    </row>
    <row r="755" spans="2:11" ht="15.75" customHeight="1" x14ac:dyDescent="0.15">
      <c r="B755" s="60" t="e">
        <f ca="1">_xludf.IFNA(VLOOKUP($A755,'Data Sheet'!$A:B,2,FALSE),"NA")</f>
        <v>#NAME?</v>
      </c>
      <c r="C755" s="61" t="e">
        <f ca="1">_xludf.IFNA(VLOOKUP($A755,'Data Sheet'!$A:U,3,FALSE),"NA")</f>
        <v>#NAME?</v>
      </c>
      <c r="D755" s="61" t="e">
        <f ca="1">_xludf.IFNA(VLOOKUP($A755,'Data Sheet'!$A:C,4,FALSE),"NA")</f>
        <v>#NAME?</v>
      </c>
      <c r="E755" s="61" t="e">
        <f ca="1">_xludf.IFNA(VLOOKUP($A755,'Data Sheet'!$A:D,5,FALSE),"NA")</f>
        <v>#NAME?</v>
      </c>
      <c r="F755" s="73" t="e">
        <f ca="1">_xludf.IFNA(VLOOKUP($A755,'Data Sheet'!$A:E,6,FALSE),"NA")</f>
        <v>#NAME?</v>
      </c>
      <c r="G755" s="63" t="e">
        <f ca="1">_xludf.IFNA(VLOOKUP($A755,'Data Sheet'!$A:F,7,FALSE),"NA")</f>
        <v>#NAME?</v>
      </c>
      <c r="H755" s="64" t="e">
        <f ca="1">_xludf.IFNA(VLOOKUP($A755,'Data Sheet'!$A:M,14,FALSE),"NA")</f>
        <v>#NAME?</v>
      </c>
      <c r="I755" s="64" t="e">
        <f ca="1">_xludf.IFNA(VLOOKUP($A755,'Data Sheet'!$A:N,15,FALSE),"NA")</f>
        <v>#NAME?</v>
      </c>
      <c r="J755" s="63" t="e">
        <f ca="1">_xludf.IFNA(VLOOKUP($A755,'Data Sheet'!$A:T,19,FALSE),"NA")</f>
        <v>#NAME?</v>
      </c>
      <c r="K755" s="64" t="e">
        <f ca="1">_xludf.IFNA(VLOOKUP($A755,'Data Sheet'!$A:T,20,FALSE),"NA")</f>
        <v>#NAME?</v>
      </c>
    </row>
    <row r="756" spans="2:11" ht="15.75" customHeight="1" x14ac:dyDescent="0.15">
      <c r="B756" s="60" t="e">
        <f ca="1">_xludf.IFNA(VLOOKUP($A756,'Data Sheet'!$A:B,2,FALSE),"NA")</f>
        <v>#NAME?</v>
      </c>
      <c r="C756" s="61" t="e">
        <f ca="1">_xludf.IFNA(VLOOKUP($A756,'Data Sheet'!$A:U,3,FALSE),"NA")</f>
        <v>#NAME?</v>
      </c>
      <c r="D756" s="61" t="e">
        <f ca="1">_xludf.IFNA(VLOOKUP($A756,'Data Sheet'!$A:C,4,FALSE),"NA")</f>
        <v>#NAME?</v>
      </c>
      <c r="E756" s="61" t="e">
        <f ca="1">_xludf.IFNA(VLOOKUP($A756,'Data Sheet'!$A:D,5,FALSE),"NA")</f>
        <v>#NAME?</v>
      </c>
      <c r="F756" s="73" t="e">
        <f ca="1">_xludf.IFNA(VLOOKUP($A756,'Data Sheet'!$A:E,6,FALSE),"NA")</f>
        <v>#NAME?</v>
      </c>
      <c r="G756" s="63" t="e">
        <f ca="1">_xludf.IFNA(VLOOKUP($A756,'Data Sheet'!$A:F,7,FALSE),"NA")</f>
        <v>#NAME?</v>
      </c>
      <c r="H756" s="64" t="e">
        <f ca="1">_xludf.IFNA(VLOOKUP($A756,'Data Sheet'!$A:M,14,FALSE),"NA")</f>
        <v>#NAME?</v>
      </c>
      <c r="I756" s="64" t="e">
        <f ca="1">_xludf.IFNA(VLOOKUP($A756,'Data Sheet'!$A:N,15,FALSE),"NA")</f>
        <v>#NAME?</v>
      </c>
      <c r="J756" s="63" t="e">
        <f ca="1">_xludf.IFNA(VLOOKUP($A756,'Data Sheet'!$A:T,19,FALSE),"NA")</f>
        <v>#NAME?</v>
      </c>
      <c r="K756" s="64" t="e">
        <f ca="1">_xludf.IFNA(VLOOKUP($A756,'Data Sheet'!$A:T,20,FALSE),"NA")</f>
        <v>#NAME?</v>
      </c>
    </row>
    <row r="757" spans="2:11" ht="15.75" customHeight="1" x14ac:dyDescent="0.15">
      <c r="B757" s="60" t="e">
        <f ca="1">_xludf.IFNA(VLOOKUP($A757,'Data Sheet'!$A:B,2,FALSE),"NA")</f>
        <v>#NAME?</v>
      </c>
      <c r="C757" s="61" t="e">
        <f ca="1">_xludf.IFNA(VLOOKUP($A757,'Data Sheet'!$A:U,3,FALSE),"NA")</f>
        <v>#NAME?</v>
      </c>
      <c r="D757" s="61" t="e">
        <f ca="1">_xludf.IFNA(VLOOKUP($A757,'Data Sheet'!$A:C,4,FALSE),"NA")</f>
        <v>#NAME?</v>
      </c>
      <c r="E757" s="61" t="e">
        <f ca="1">_xludf.IFNA(VLOOKUP($A757,'Data Sheet'!$A:D,5,FALSE),"NA")</f>
        <v>#NAME?</v>
      </c>
      <c r="F757" s="73" t="e">
        <f ca="1">_xludf.IFNA(VLOOKUP($A757,'Data Sheet'!$A:E,6,FALSE),"NA")</f>
        <v>#NAME?</v>
      </c>
      <c r="G757" s="63" t="e">
        <f ca="1">_xludf.IFNA(VLOOKUP($A757,'Data Sheet'!$A:F,7,FALSE),"NA")</f>
        <v>#NAME?</v>
      </c>
      <c r="H757" s="64" t="e">
        <f ca="1">_xludf.IFNA(VLOOKUP($A757,'Data Sheet'!$A:M,14,FALSE),"NA")</f>
        <v>#NAME?</v>
      </c>
      <c r="I757" s="64" t="e">
        <f ca="1">_xludf.IFNA(VLOOKUP($A757,'Data Sheet'!$A:N,15,FALSE),"NA")</f>
        <v>#NAME?</v>
      </c>
      <c r="J757" s="63" t="e">
        <f ca="1">_xludf.IFNA(VLOOKUP($A757,'Data Sheet'!$A:T,19,FALSE),"NA")</f>
        <v>#NAME?</v>
      </c>
      <c r="K757" s="64" t="e">
        <f ca="1">_xludf.IFNA(VLOOKUP($A757,'Data Sheet'!$A:T,20,FALSE),"NA")</f>
        <v>#NAME?</v>
      </c>
    </row>
    <row r="758" spans="2:11" ht="15.75" customHeight="1" x14ac:dyDescent="0.15">
      <c r="B758" s="60" t="e">
        <f ca="1">_xludf.IFNA(VLOOKUP($A758,'Data Sheet'!$A:B,2,FALSE),"NA")</f>
        <v>#NAME?</v>
      </c>
      <c r="C758" s="61" t="e">
        <f ca="1">_xludf.IFNA(VLOOKUP($A758,'Data Sheet'!$A:U,3,FALSE),"NA")</f>
        <v>#NAME?</v>
      </c>
      <c r="D758" s="61" t="e">
        <f ca="1">_xludf.IFNA(VLOOKUP($A758,'Data Sheet'!$A:C,4,FALSE),"NA")</f>
        <v>#NAME?</v>
      </c>
      <c r="E758" s="61" t="e">
        <f ca="1">_xludf.IFNA(VLOOKUP($A758,'Data Sheet'!$A:D,5,FALSE),"NA")</f>
        <v>#NAME?</v>
      </c>
      <c r="F758" s="73" t="e">
        <f ca="1">_xludf.IFNA(VLOOKUP($A758,'Data Sheet'!$A:E,6,FALSE),"NA")</f>
        <v>#NAME?</v>
      </c>
      <c r="G758" s="63" t="e">
        <f ca="1">_xludf.IFNA(VLOOKUP($A758,'Data Sheet'!$A:F,7,FALSE),"NA")</f>
        <v>#NAME?</v>
      </c>
      <c r="H758" s="64" t="e">
        <f ca="1">_xludf.IFNA(VLOOKUP($A758,'Data Sheet'!$A:M,14,FALSE),"NA")</f>
        <v>#NAME?</v>
      </c>
      <c r="I758" s="64" t="e">
        <f ca="1">_xludf.IFNA(VLOOKUP($A758,'Data Sheet'!$A:N,15,FALSE),"NA")</f>
        <v>#NAME?</v>
      </c>
      <c r="J758" s="63" t="e">
        <f ca="1">_xludf.IFNA(VLOOKUP($A758,'Data Sheet'!$A:T,19,FALSE),"NA")</f>
        <v>#NAME?</v>
      </c>
      <c r="K758" s="64" t="e">
        <f ca="1">_xludf.IFNA(VLOOKUP($A758,'Data Sheet'!$A:T,20,FALSE),"NA")</f>
        <v>#NAME?</v>
      </c>
    </row>
    <row r="759" spans="2:11" ht="15.75" customHeight="1" x14ac:dyDescent="0.15">
      <c r="B759" s="60" t="e">
        <f ca="1">_xludf.IFNA(VLOOKUP($A759,'Data Sheet'!$A:B,2,FALSE),"NA")</f>
        <v>#NAME?</v>
      </c>
      <c r="C759" s="61" t="e">
        <f ca="1">_xludf.IFNA(VLOOKUP($A759,'Data Sheet'!$A:U,3,FALSE),"NA")</f>
        <v>#NAME?</v>
      </c>
      <c r="D759" s="61" t="e">
        <f ca="1">_xludf.IFNA(VLOOKUP($A759,'Data Sheet'!$A:C,4,FALSE),"NA")</f>
        <v>#NAME?</v>
      </c>
      <c r="E759" s="61" t="e">
        <f ca="1">_xludf.IFNA(VLOOKUP($A759,'Data Sheet'!$A:D,5,FALSE),"NA")</f>
        <v>#NAME?</v>
      </c>
      <c r="F759" s="73" t="e">
        <f ca="1">_xludf.IFNA(VLOOKUP($A759,'Data Sheet'!$A:E,6,FALSE),"NA")</f>
        <v>#NAME?</v>
      </c>
      <c r="G759" s="63" t="e">
        <f ca="1">_xludf.IFNA(VLOOKUP($A759,'Data Sheet'!$A:F,7,FALSE),"NA")</f>
        <v>#NAME?</v>
      </c>
      <c r="H759" s="64" t="e">
        <f ca="1">_xludf.IFNA(VLOOKUP($A759,'Data Sheet'!$A:M,14,FALSE),"NA")</f>
        <v>#NAME?</v>
      </c>
      <c r="I759" s="64" t="e">
        <f ca="1">_xludf.IFNA(VLOOKUP($A759,'Data Sheet'!$A:N,15,FALSE),"NA")</f>
        <v>#NAME?</v>
      </c>
      <c r="J759" s="63" t="e">
        <f ca="1">_xludf.IFNA(VLOOKUP($A759,'Data Sheet'!$A:T,19,FALSE),"NA")</f>
        <v>#NAME?</v>
      </c>
      <c r="K759" s="64" t="e">
        <f ca="1">_xludf.IFNA(VLOOKUP($A759,'Data Sheet'!$A:T,20,FALSE),"NA")</f>
        <v>#NAME?</v>
      </c>
    </row>
    <row r="760" spans="2:11" ht="15.75" customHeight="1" x14ac:dyDescent="0.15">
      <c r="B760" s="60" t="e">
        <f ca="1">_xludf.IFNA(VLOOKUP($A760,'Data Sheet'!$A:B,2,FALSE),"NA")</f>
        <v>#NAME?</v>
      </c>
      <c r="C760" s="61" t="e">
        <f ca="1">_xludf.IFNA(VLOOKUP($A760,'Data Sheet'!$A:U,3,FALSE),"NA")</f>
        <v>#NAME?</v>
      </c>
      <c r="D760" s="61" t="e">
        <f ca="1">_xludf.IFNA(VLOOKUP($A760,'Data Sheet'!$A:C,4,FALSE),"NA")</f>
        <v>#NAME?</v>
      </c>
      <c r="E760" s="61" t="e">
        <f ca="1">_xludf.IFNA(VLOOKUP($A760,'Data Sheet'!$A:D,5,FALSE),"NA")</f>
        <v>#NAME?</v>
      </c>
      <c r="F760" s="73" t="e">
        <f ca="1">_xludf.IFNA(VLOOKUP($A760,'Data Sheet'!$A:E,6,FALSE),"NA")</f>
        <v>#NAME?</v>
      </c>
      <c r="G760" s="63" t="e">
        <f ca="1">_xludf.IFNA(VLOOKUP($A760,'Data Sheet'!$A:F,7,FALSE),"NA")</f>
        <v>#NAME?</v>
      </c>
      <c r="H760" s="64" t="e">
        <f ca="1">_xludf.IFNA(VLOOKUP($A760,'Data Sheet'!$A:M,14,FALSE),"NA")</f>
        <v>#NAME?</v>
      </c>
      <c r="I760" s="64" t="e">
        <f ca="1">_xludf.IFNA(VLOOKUP($A760,'Data Sheet'!$A:N,15,FALSE),"NA")</f>
        <v>#NAME?</v>
      </c>
      <c r="J760" s="63" t="e">
        <f ca="1">_xludf.IFNA(VLOOKUP($A760,'Data Sheet'!$A:T,19,FALSE),"NA")</f>
        <v>#NAME?</v>
      </c>
      <c r="K760" s="64" t="e">
        <f ca="1">_xludf.IFNA(VLOOKUP($A760,'Data Sheet'!$A:T,20,FALSE),"NA")</f>
        <v>#NAME?</v>
      </c>
    </row>
    <row r="761" spans="2:11" ht="15.75" customHeight="1" x14ac:dyDescent="0.15">
      <c r="B761" s="60" t="e">
        <f ca="1">_xludf.IFNA(VLOOKUP($A761,'Data Sheet'!$A:B,2,FALSE),"NA")</f>
        <v>#NAME?</v>
      </c>
      <c r="C761" s="61" t="e">
        <f ca="1">_xludf.IFNA(VLOOKUP($A761,'Data Sheet'!$A:U,3,FALSE),"NA")</f>
        <v>#NAME?</v>
      </c>
      <c r="D761" s="61" t="e">
        <f ca="1">_xludf.IFNA(VLOOKUP($A761,'Data Sheet'!$A:C,4,FALSE),"NA")</f>
        <v>#NAME?</v>
      </c>
      <c r="E761" s="61" t="e">
        <f ca="1">_xludf.IFNA(VLOOKUP($A761,'Data Sheet'!$A:D,5,FALSE),"NA")</f>
        <v>#NAME?</v>
      </c>
      <c r="F761" s="73" t="e">
        <f ca="1">_xludf.IFNA(VLOOKUP($A761,'Data Sheet'!$A:E,6,FALSE),"NA")</f>
        <v>#NAME?</v>
      </c>
      <c r="G761" s="63" t="e">
        <f ca="1">_xludf.IFNA(VLOOKUP($A761,'Data Sheet'!$A:F,7,FALSE),"NA")</f>
        <v>#NAME?</v>
      </c>
      <c r="H761" s="64" t="e">
        <f ca="1">_xludf.IFNA(VLOOKUP($A761,'Data Sheet'!$A:M,14,FALSE),"NA")</f>
        <v>#NAME?</v>
      </c>
      <c r="I761" s="64" t="e">
        <f ca="1">_xludf.IFNA(VLOOKUP($A761,'Data Sheet'!$A:N,15,FALSE),"NA")</f>
        <v>#NAME?</v>
      </c>
      <c r="J761" s="63" t="e">
        <f ca="1">_xludf.IFNA(VLOOKUP($A761,'Data Sheet'!$A:T,19,FALSE),"NA")</f>
        <v>#NAME?</v>
      </c>
      <c r="K761" s="64" t="e">
        <f ca="1">_xludf.IFNA(VLOOKUP($A761,'Data Sheet'!$A:T,20,FALSE),"NA")</f>
        <v>#NAME?</v>
      </c>
    </row>
    <row r="762" spans="2:11" ht="15.75" customHeight="1" x14ac:dyDescent="0.15">
      <c r="B762" s="60" t="e">
        <f ca="1">_xludf.IFNA(VLOOKUP($A762,'Data Sheet'!$A:B,2,FALSE),"NA")</f>
        <v>#NAME?</v>
      </c>
      <c r="C762" s="61" t="e">
        <f ca="1">_xludf.IFNA(VLOOKUP($A762,'Data Sheet'!$A:U,3,FALSE),"NA")</f>
        <v>#NAME?</v>
      </c>
      <c r="D762" s="61" t="e">
        <f ca="1">_xludf.IFNA(VLOOKUP($A762,'Data Sheet'!$A:C,4,FALSE),"NA")</f>
        <v>#NAME?</v>
      </c>
      <c r="E762" s="61" t="e">
        <f ca="1">_xludf.IFNA(VLOOKUP($A762,'Data Sheet'!$A:D,5,FALSE),"NA")</f>
        <v>#NAME?</v>
      </c>
      <c r="F762" s="73" t="e">
        <f ca="1">_xludf.IFNA(VLOOKUP($A762,'Data Sheet'!$A:E,6,FALSE),"NA")</f>
        <v>#NAME?</v>
      </c>
      <c r="G762" s="63" t="e">
        <f ca="1">_xludf.IFNA(VLOOKUP($A762,'Data Sheet'!$A:F,7,FALSE),"NA")</f>
        <v>#NAME?</v>
      </c>
      <c r="H762" s="64" t="e">
        <f ca="1">_xludf.IFNA(VLOOKUP($A762,'Data Sheet'!$A:M,14,FALSE),"NA")</f>
        <v>#NAME?</v>
      </c>
      <c r="I762" s="64" t="e">
        <f ca="1">_xludf.IFNA(VLOOKUP($A762,'Data Sheet'!$A:N,15,FALSE),"NA")</f>
        <v>#NAME?</v>
      </c>
      <c r="J762" s="63" t="e">
        <f ca="1">_xludf.IFNA(VLOOKUP($A762,'Data Sheet'!$A:T,19,FALSE),"NA")</f>
        <v>#NAME?</v>
      </c>
      <c r="K762" s="64" t="e">
        <f ca="1">_xludf.IFNA(VLOOKUP($A762,'Data Sheet'!$A:T,20,FALSE),"NA")</f>
        <v>#NAME?</v>
      </c>
    </row>
    <row r="763" spans="2:11" ht="15.75" customHeight="1" x14ac:dyDescent="0.15">
      <c r="B763" s="60" t="e">
        <f ca="1">_xludf.IFNA(VLOOKUP($A763,'Data Sheet'!$A:B,2,FALSE),"NA")</f>
        <v>#NAME?</v>
      </c>
      <c r="C763" s="61" t="e">
        <f ca="1">_xludf.IFNA(VLOOKUP($A763,'Data Sheet'!$A:U,3,FALSE),"NA")</f>
        <v>#NAME?</v>
      </c>
      <c r="D763" s="61" t="e">
        <f ca="1">_xludf.IFNA(VLOOKUP($A763,'Data Sheet'!$A:C,4,FALSE),"NA")</f>
        <v>#NAME?</v>
      </c>
      <c r="E763" s="61" t="e">
        <f ca="1">_xludf.IFNA(VLOOKUP($A763,'Data Sheet'!$A:D,5,FALSE),"NA")</f>
        <v>#NAME?</v>
      </c>
      <c r="F763" s="73" t="e">
        <f ca="1">_xludf.IFNA(VLOOKUP($A763,'Data Sheet'!$A:E,6,FALSE),"NA")</f>
        <v>#NAME?</v>
      </c>
      <c r="G763" s="63" t="e">
        <f ca="1">_xludf.IFNA(VLOOKUP($A763,'Data Sheet'!$A:F,7,FALSE),"NA")</f>
        <v>#NAME?</v>
      </c>
      <c r="H763" s="64" t="e">
        <f ca="1">_xludf.IFNA(VLOOKUP($A763,'Data Sheet'!$A:M,14,FALSE),"NA")</f>
        <v>#NAME?</v>
      </c>
      <c r="I763" s="64" t="e">
        <f ca="1">_xludf.IFNA(VLOOKUP($A763,'Data Sheet'!$A:N,15,FALSE),"NA")</f>
        <v>#NAME?</v>
      </c>
      <c r="J763" s="63" t="e">
        <f ca="1">_xludf.IFNA(VLOOKUP($A763,'Data Sheet'!$A:T,19,FALSE),"NA")</f>
        <v>#NAME?</v>
      </c>
      <c r="K763" s="64" t="e">
        <f ca="1">_xludf.IFNA(VLOOKUP($A763,'Data Sheet'!$A:T,20,FALSE),"NA")</f>
        <v>#NAME?</v>
      </c>
    </row>
    <row r="764" spans="2:11" ht="15.75" customHeight="1" x14ac:dyDescent="0.15">
      <c r="B764" s="60" t="e">
        <f ca="1">_xludf.IFNA(VLOOKUP($A764,'Data Sheet'!$A:B,2,FALSE),"NA")</f>
        <v>#NAME?</v>
      </c>
      <c r="C764" s="61" t="e">
        <f ca="1">_xludf.IFNA(VLOOKUP($A764,'Data Sheet'!$A:U,3,FALSE),"NA")</f>
        <v>#NAME?</v>
      </c>
      <c r="D764" s="61" t="e">
        <f ca="1">_xludf.IFNA(VLOOKUP($A764,'Data Sheet'!$A:C,4,FALSE),"NA")</f>
        <v>#NAME?</v>
      </c>
      <c r="E764" s="61" t="e">
        <f ca="1">_xludf.IFNA(VLOOKUP($A764,'Data Sheet'!$A:D,5,FALSE),"NA")</f>
        <v>#NAME?</v>
      </c>
      <c r="F764" s="73" t="e">
        <f ca="1">_xludf.IFNA(VLOOKUP($A764,'Data Sheet'!$A:E,6,FALSE),"NA")</f>
        <v>#NAME?</v>
      </c>
      <c r="G764" s="63" t="e">
        <f ca="1">_xludf.IFNA(VLOOKUP($A764,'Data Sheet'!$A:F,7,FALSE),"NA")</f>
        <v>#NAME?</v>
      </c>
      <c r="H764" s="64" t="e">
        <f ca="1">_xludf.IFNA(VLOOKUP($A764,'Data Sheet'!$A:M,14,FALSE),"NA")</f>
        <v>#NAME?</v>
      </c>
      <c r="I764" s="64" t="e">
        <f ca="1">_xludf.IFNA(VLOOKUP($A764,'Data Sheet'!$A:N,15,FALSE),"NA")</f>
        <v>#NAME?</v>
      </c>
      <c r="J764" s="63" t="e">
        <f ca="1">_xludf.IFNA(VLOOKUP($A764,'Data Sheet'!$A:T,19,FALSE),"NA")</f>
        <v>#NAME?</v>
      </c>
      <c r="K764" s="64" t="e">
        <f ca="1">_xludf.IFNA(VLOOKUP($A764,'Data Sheet'!$A:T,20,FALSE),"NA")</f>
        <v>#NAME?</v>
      </c>
    </row>
    <row r="765" spans="2:11" ht="15.75" customHeight="1" x14ac:dyDescent="0.15">
      <c r="B765" s="60" t="e">
        <f ca="1">_xludf.IFNA(VLOOKUP($A765,'Data Sheet'!$A:B,2,FALSE),"NA")</f>
        <v>#NAME?</v>
      </c>
      <c r="C765" s="61" t="e">
        <f ca="1">_xludf.IFNA(VLOOKUP($A765,'Data Sheet'!$A:U,3,FALSE),"NA")</f>
        <v>#NAME?</v>
      </c>
      <c r="D765" s="61" t="e">
        <f ca="1">_xludf.IFNA(VLOOKUP($A765,'Data Sheet'!$A:C,4,FALSE),"NA")</f>
        <v>#NAME?</v>
      </c>
      <c r="E765" s="61" t="e">
        <f ca="1">_xludf.IFNA(VLOOKUP($A765,'Data Sheet'!$A:D,5,FALSE),"NA")</f>
        <v>#NAME?</v>
      </c>
      <c r="F765" s="73" t="e">
        <f ca="1">_xludf.IFNA(VLOOKUP($A765,'Data Sheet'!$A:E,6,FALSE),"NA")</f>
        <v>#NAME?</v>
      </c>
      <c r="G765" s="63" t="e">
        <f ca="1">_xludf.IFNA(VLOOKUP($A765,'Data Sheet'!$A:F,7,FALSE),"NA")</f>
        <v>#NAME?</v>
      </c>
      <c r="H765" s="64" t="e">
        <f ca="1">_xludf.IFNA(VLOOKUP($A765,'Data Sheet'!$A:M,14,FALSE),"NA")</f>
        <v>#NAME?</v>
      </c>
      <c r="I765" s="64" t="e">
        <f ca="1">_xludf.IFNA(VLOOKUP($A765,'Data Sheet'!$A:N,15,FALSE),"NA")</f>
        <v>#NAME?</v>
      </c>
      <c r="J765" s="63" t="e">
        <f ca="1">_xludf.IFNA(VLOOKUP($A765,'Data Sheet'!$A:T,19,FALSE),"NA")</f>
        <v>#NAME?</v>
      </c>
      <c r="K765" s="64" t="e">
        <f ca="1">_xludf.IFNA(VLOOKUP($A765,'Data Sheet'!$A:T,20,FALSE),"NA")</f>
        <v>#NAME?</v>
      </c>
    </row>
    <row r="766" spans="2:11" ht="15.75" customHeight="1" x14ac:dyDescent="0.15">
      <c r="B766" s="60" t="e">
        <f ca="1">_xludf.IFNA(VLOOKUP($A766,'Data Sheet'!$A:B,2,FALSE),"NA")</f>
        <v>#NAME?</v>
      </c>
      <c r="C766" s="61" t="e">
        <f ca="1">_xludf.IFNA(VLOOKUP($A766,'Data Sheet'!$A:U,3,FALSE),"NA")</f>
        <v>#NAME?</v>
      </c>
      <c r="D766" s="61" t="e">
        <f ca="1">_xludf.IFNA(VLOOKUP($A766,'Data Sheet'!$A:C,4,FALSE),"NA")</f>
        <v>#NAME?</v>
      </c>
      <c r="E766" s="61" t="e">
        <f ca="1">_xludf.IFNA(VLOOKUP($A766,'Data Sheet'!$A:D,5,FALSE),"NA")</f>
        <v>#NAME?</v>
      </c>
      <c r="F766" s="73" t="e">
        <f ca="1">_xludf.IFNA(VLOOKUP($A766,'Data Sheet'!$A:E,6,FALSE),"NA")</f>
        <v>#NAME?</v>
      </c>
      <c r="G766" s="63" t="e">
        <f ca="1">_xludf.IFNA(VLOOKUP($A766,'Data Sheet'!$A:F,7,FALSE),"NA")</f>
        <v>#NAME?</v>
      </c>
      <c r="H766" s="64" t="e">
        <f ca="1">_xludf.IFNA(VLOOKUP($A766,'Data Sheet'!$A:M,14,FALSE),"NA")</f>
        <v>#NAME?</v>
      </c>
      <c r="I766" s="64" t="e">
        <f ca="1">_xludf.IFNA(VLOOKUP($A766,'Data Sheet'!$A:N,15,FALSE),"NA")</f>
        <v>#NAME?</v>
      </c>
      <c r="J766" s="63" t="e">
        <f ca="1">_xludf.IFNA(VLOOKUP($A766,'Data Sheet'!$A:T,19,FALSE),"NA")</f>
        <v>#NAME?</v>
      </c>
      <c r="K766" s="64" t="e">
        <f ca="1">_xludf.IFNA(VLOOKUP($A766,'Data Sheet'!$A:T,20,FALSE),"NA")</f>
        <v>#NAME?</v>
      </c>
    </row>
    <row r="767" spans="2:11" ht="15.75" customHeight="1" x14ac:dyDescent="0.15">
      <c r="B767" s="60" t="e">
        <f ca="1">_xludf.IFNA(VLOOKUP($A767,'Data Sheet'!$A:B,2,FALSE),"NA")</f>
        <v>#NAME?</v>
      </c>
      <c r="C767" s="61" t="e">
        <f ca="1">_xludf.IFNA(VLOOKUP($A767,'Data Sheet'!$A:U,3,FALSE),"NA")</f>
        <v>#NAME?</v>
      </c>
      <c r="D767" s="61" t="e">
        <f ca="1">_xludf.IFNA(VLOOKUP($A767,'Data Sheet'!$A:C,4,FALSE),"NA")</f>
        <v>#NAME?</v>
      </c>
      <c r="E767" s="61" t="e">
        <f ca="1">_xludf.IFNA(VLOOKUP($A767,'Data Sheet'!$A:D,5,FALSE),"NA")</f>
        <v>#NAME?</v>
      </c>
      <c r="F767" s="73" t="e">
        <f ca="1">_xludf.IFNA(VLOOKUP($A767,'Data Sheet'!$A:E,6,FALSE),"NA")</f>
        <v>#NAME?</v>
      </c>
      <c r="G767" s="63" t="e">
        <f ca="1">_xludf.IFNA(VLOOKUP($A767,'Data Sheet'!$A:F,7,FALSE),"NA")</f>
        <v>#NAME?</v>
      </c>
      <c r="H767" s="64" t="e">
        <f ca="1">_xludf.IFNA(VLOOKUP($A767,'Data Sheet'!$A:M,14,FALSE),"NA")</f>
        <v>#NAME?</v>
      </c>
      <c r="I767" s="64" t="e">
        <f ca="1">_xludf.IFNA(VLOOKUP($A767,'Data Sheet'!$A:N,15,FALSE),"NA")</f>
        <v>#NAME?</v>
      </c>
      <c r="J767" s="63" t="e">
        <f ca="1">_xludf.IFNA(VLOOKUP($A767,'Data Sheet'!$A:T,19,FALSE),"NA")</f>
        <v>#NAME?</v>
      </c>
      <c r="K767" s="64" t="e">
        <f ca="1">_xludf.IFNA(VLOOKUP($A767,'Data Sheet'!$A:T,20,FALSE),"NA")</f>
        <v>#NAME?</v>
      </c>
    </row>
    <row r="768" spans="2:11" ht="15.75" customHeight="1" x14ac:dyDescent="0.15">
      <c r="B768" s="60" t="e">
        <f ca="1">_xludf.IFNA(VLOOKUP($A768,'Data Sheet'!$A:B,2,FALSE),"NA")</f>
        <v>#NAME?</v>
      </c>
      <c r="C768" s="61" t="e">
        <f ca="1">_xludf.IFNA(VLOOKUP($A768,'Data Sheet'!$A:U,3,FALSE),"NA")</f>
        <v>#NAME?</v>
      </c>
      <c r="D768" s="61" t="e">
        <f ca="1">_xludf.IFNA(VLOOKUP($A768,'Data Sheet'!$A:C,4,FALSE),"NA")</f>
        <v>#NAME?</v>
      </c>
      <c r="E768" s="61" t="e">
        <f ca="1">_xludf.IFNA(VLOOKUP($A768,'Data Sheet'!$A:D,5,FALSE),"NA")</f>
        <v>#NAME?</v>
      </c>
      <c r="F768" s="73" t="e">
        <f ca="1">_xludf.IFNA(VLOOKUP($A768,'Data Sheet'!$A:E,6,FALSE),"NA")</f>
        <v>#NAME?</v>
      </c>
      <c r="G768" s="63" t="e">
        <f ca="1">_xludf.IFNA(VLOOKUP($A768,'Data Sheet'!$A:F,7,FALSE),"NA")</f>
        <v>#NAME?</v>
      </c>
      <c r="H768" s="64" t="e">
        <f ca="1">_xludf.IFNA(VLOOKUP($A768,'Data Sheet'!$A:M,14,FALSE),"NA")</f>
        <v>#NAME?</v>
      </c>
      <c r="I768" s="64" t="e">
        <f ca="1">_xludf.IFNA(VLOOKUP($A768,'Data Sheet'!$A:N,15,FALSE),"NA")</f>
        <v>#NAME?</v>
      </c>
      <c r="J768" s="63" t="e">
        <f ca="1">_xludf.IFNA(VLOOKUP($A768,'Data Sheet'!$A:T,19,FALSE),"NA")</f>
        <v>#NAME?</v>
      </c>
      <c r="K768" s="64" t="e">
        <f ca="1">_xludf.IFNA(VLOOKUP($A768,'Data Sheet'!$A:T,20,FALSE),"NA")</f>
        <v>#NAME?</v>
      </c>
    </row>
    <row r="769" spans="2:11" ht="15.75" customHeight="1" x14ac:dyDescent="0.15">
      <c r="B769" s="60" t="e">
        <f ca="1">_xludf.IFNA(VLOOKUP($A769,'Data Sheet'!$A:B,2,FALSE),"NA")</f>
        <v>#NAME?</v>
      </c>
      <c r="C769" s="61" t="e">
        <f ca="1">_xludf.IFNA(VLOOKUP($A769,'Data Sheet'!$A:U,3,FALSE),"NA")</f>
        <v>#NAME?</v>
      </c>
      <c r="D769" s="61" t="e">
        <f ca="1">_xludf.IFNA(VLOOKUP($A769,'Data Sheet'!$A:C,4,FALSE),"NA")</f>
        <v>#NAME?</v>
      </c>
      <c r="E769" s="61" t="e">
        <f ca="1">_xludf.IFNA(VLOOKUP($A769,'Data Sheet'!$A:D,5,FALSE),"NA")</f>
        <v>#NAME?</v>
      </c>
      <c r="F769" s="73" t="e">
        <f ca="1">_xludf.IFNA(VLOOKUP($A769,'Data Sheet'!$A:E,6,FALSE),"NA")</f>
        <v>#NAME?</v>
      </c>
      <c r="G769" s="63" t="e">
        <f ca="1">_xludf.IFNA(VLOOKUP($A769,'Data Sheet'!$A:F,7,FALSE),"NA")</f>
        <v>#NAME?</v>
      </c>
      <c r="H769" s="64" t="e">
        <f ca="1">_xludf.IFNA(VLOOKUP($A769,'Data Sheet'!$A:M,14,FALSE),"NA")</f>
        <v>#NAME?</v>
      </c>
      <c r="I769" s="64" t="e">
        <f ca="1">_xludf.IFNA(VLOOKUP($A769,'Data Sheet'!$A:N,15,FALSE),"NA")</f>
        <v>#NAME?</v>
      </c>
      <c r="J769" s="63" t="e">
        <f ca="1">_xludf.IFNA(VLOOKUP($A769,'Data Sheet'!$A:T,19,FALSE),"NA")</f>
        <v>#NAME?</v>
      </c>
      <c r="K769" s="64" t="e">
        <f ca="1">_xludf.IFNA(VLOOKUP($A769,'Data Sheet'!$A:T,20,FALSE),"NA")</f>
        <v>#NAME?</v>
      </c>
    </row>
    <row r="770" spans="2:11" ht="15.75" customHeight="1" x14ac:dyDescent="0.15">
      <c r="B770" s="60" t="e">
        <f ca="1">_xludf.IFNA(VLOOKUP($A770,'Data Sheet'!$A:B,2,FALSE),"NA")</f>
        <v>#NAME?</v>
      </c>
      <c r="C770" s="61" t="e">
        <f ca="1">_xludf.IFNA(VLOOKUP($A770,'Data Sheet'!$A:U,3,FALSE),"NA")</f>
        <v>#NAME?</v>
      </c>
      <c r="D770" s="61" t="e">
        <f ca="1">_xludf.IFNA(VLOOKUP($A770,'Data Sheet'!$A:C,4,FALSE),"NA")</f>
        <v>#NAME?</v>
      </c>
      <c r="E770" s="61" t="e">
        <f ca="1">_xludf.IFNA(VLOOKUP($A770,'Data Sheet'!$A:D,5,FALSE),"NA")</f>
        <v>#NAME?</v>
      </c>
      <c r="F770" s="73" t="e">
        <f ca="1">_xludf.IFNA(VLOOKUP($A770,'Data Sheet'!$A:E,6,FALSE),"NA")</f>
        <v>#NAME?</v>
      </c>
      <c r="G770" s="63" t="e">
        <f ca="1">_xludf.IFNA(VLOOKUP($A770,'Data Sheet'!$A:F,7,FALSE),"NA")</f>
        <v>#NAME?</v>
      </c>
      <c r="H770" s="64" t="e">
        <f ca="1">_xludf.IFNA(VLOOKUP($A770,'Data Sheet'!$A:M,14,FALSE),"NA")</f>
        <v>#NAME?</v>
      </c>
      <c r="I770" s="64" t="e">
        <f ca="1">_xludf.IFNA(VLOOKUP($A770,'Data Sheet'!$A:N,15,FALSE),"NA")</f>
        <v>#NAME?</v>
      </c>
      <c r="J770" s="63" t="e">
        <f ca="1">_xludf.IFNA(VLOOKUP($A770,'Data Sheet'!$A:T,19,FALSE),"NA")</f>
        <v>#NAME?</v>
      </c>
      <c r="K770" s="64" t="e">
        <f ca="1">_xludf.IFNA(VLOOKUP($A770,'Data Sheet'!$A:T,20,FALSE),"NA")</f>
        <v>#NAME?</v>
      </c>
    </row>
    <row r="771" spans="2:11" ht="15.75" customHeight="1" x14ac:dyDescent="0.15">
      <c r="B771" s="60" t="e">
        <f ca="1">_xludf.IFNA(VLOOKUP($A771,'Data Sheet'!$A:B,2,FALSE),"NA")</f>
        <v>#NAME?</v>
      </c>
      <c r="C771" s="61" t="e">
        <f ca="1">_xludf.IFNA(VLOOKUP($A771,'Data Sheet'!$A:U,3,FALSE),"NA")</f>
        <v>#NAME?</v>
      </c>
      <c r="D771" s="61" t="e">
        <f ca="1">_xludf.IFNA(VLOOKUP($A771,'Data Sheet'!$A:C,4,FALSE),"NA")</f>
        <v>#NAME?</v>
      </c>
      <c r="E771" s="61" t="e">
        <f ca="1">_xludf.IFNA(VLOOKUP($A771,'Data Sheet'!$A:D,5,FALSE),"NA")</f>
        <v>#NAME?</v>
      </c>
      <c r="F771" s="73" t="e">
        <f ca="1">_xludf.IFNA(VLOOKUP($A771,'Data Sheet'!$A:E,6,FALSE),"NA")</f>
        <v>#NAME?</v>
      </c>
      <c r="G771" s="63" t="e">
        <f ca="1">_xludf.IFNA(VLOOKUP($A771,'Data Sheet'!$A:F,7,FALSE),"NA")</f>
        <v>#NAME?</v>
      </c>
      <c r="H771" s="64" t="e">
        <f ca="1">_xludf.IFNA(VLOOKUP($A771,'Data Sheet'!$A:M,14,FALSE),"NA")</f>
        <v>#NAME?</v>
      </c>
      <c r="I771" s="64" t="e">
        <f ca="1">_xludf.IFNA(VLOOKUP($A771,'Data Sheet'!$A:N,15,FALSE),"NA")</f>
        <v>#NAME?</v>
      </c>
      <c r="J771" s="63" t="e">
        <f ca="1">_xludf.IFNA(VLOOKUP($A771,'Data Sheet'!$A:T,19,FALSE),"NA")</f>
        <v>#NAME?</v>
      </c>
      <c r="K771" s="64" t="e">
        <f ca="1">_xludf.IFNA(VLOOKUP($A771,'Data Sheet'!$A:T,20,FALSE),"NA")</f>
        <v>#NAME?</v>
      </c>
    </row>
    <row r="772" spans="2:11" ht="15.75" customHeight="1" x14ac:dyDescent="0.15">
      <c r="B772" s="60" t="e">
        <f ca="1">_xludf.IFNA(VLOOKUP($A772,'Data Sheet'!$A:B,2,FALSE),"NA")</f>
        <v>#NAME?</v>
      </c>
      <c r="C772" s="61" t="e">
        <f ca="1">_xludf.IFNA(VLOOKUP($A772,'Data Sheet'!$A:U,3,FALSE),"NA")</f>
        <v>#NAME?</v>
      </c>
      <c r="D772" s="61" t="e">
        <f ca="1">_xludf.IFNA(VLOOKUP($A772,'Data Sheet'!$A:C,4,FALSE),"NA")</f>
        <v>#NAME?</v>
      </c>
      <c r="E772" s="61" t="e">
        <f ca="1">_xludf.IFNA(VLOOKUP($A772,'Data Sheet'!$A:D,5,FALSE),"NA")</f>
        <v>#NAME?</v>
      </c>
      <c r="F772" s="73" t="e">
        <f ca="1">_xludf.IFNA(VLOOKUP($A772,'Data Sheet'!$A:E,6,FALSE),"NA")</f>
        <v>#NAME?</v>
      </c>
      <c r="G772" s="63" t="e">
        <f ca="1">_xludf.IFNA(VLOOKUP($A772,'Data Sheet'!$A:F,7,FALSE),"NA")</f>
        <v>#NAME?</v>
      </c>
      <c r="H772" s="64" t="e">
        <f ca="1">_xludf.IFNA(VLOOKUP($A772,'Data Sheet'!$A:M,14,FALSE),"NA")</f>
        <v>#NAME?</v>
      </c>
      <c r="I772" s="64" t="e">
        <f ca="1">_xludf.IFNA(VLOOKUP($A772,'Data Sheet'!$A:N,15,FALSE),"NA")</f>
        <v>#NAME?</v>
      </c>
      <c r="J772" s="63" t="e">
        <f ca="1">_xludf.IFNA(VLOOKUP($A772,'Data Sheet'!$A:T,19,FALSE),"NA")</f>
        <v>#NAME?</v>
      </c>
      <c r="K772" s="64" t="e">
        <f ca="1">_xludf.IFNA(VLOOKUP($A772,'Data Sheet'!$A:T,20,FALSE),"NA")</f>
        <v>#NAME?</v>
      </c>
    </row>
    <row r="773" spans="2:11" ht="15.75" customHeight="1" x14ac:dyDescent="0.15">
      <c r="B773" s="60" t="e">
        <f ca="1">_xludf.IFNA(VLOOKUP($A773,'Data Sheet'!$A:B,2,FALSE),"NA")</f>
        <v>#NAME?</v>
      </c>
      <c r="C773" s="61" t="e">
        <f ca="1">_xludf.IFNA(VLOOKUP($A773,'Data Sheet'!$A:U,3,FALSE),"NA")</f>
        <v>#NAME?</v>
      </c>
      <c r="D773" s="61" t="e">
        <f ca="1">_xludf.IFNA(VLOOKUP($A773,'Data Sheet'!$A:C,4,FALSE),"NA")</f>
        <v>#NAME?</v>
      </c>
      <c r="E773" s="61" t="e">
        <f ca="1">_xludf.IFNA(VLOOKUP($A773,'Data Sheet'!$A:D,5,FALSE),"NA")</f>
        <v>#NAME?</v>
      </c>
      <c r="F773" s="73" t="e">
        <f ca="1">_xludf.IFNA(VLOOKUP($A773,'Data Sheet'!$A:E,6,FALSE),"NA")</f>
        <v>#NAME?</v>
      </c>
      <c r="G773" s="63" t="e">
        <f ca="1">_xludf.IFNA(VLOOKUP($A773,'Data Sheet'!$A:F,7,FALSE),"NA")</f>
        <v>#NAME?</v>
      </c>
      <c r="H773" s="64" t="e">
        <f ca="1">_xludf.IFNA(VLOOKUP($A773,'Data Sheet'!$A:M,14,FALSE),"NA")</f>
        <v>#NAME?</v>
      </c>
      <c r="I773" s="64" t="e">
        <f ca="1">_xludf.IFNA(VLOOKUP($A773,'Data Sheet'!$A:N,15,FALSE),"NA")</f>
        <v>#NAME?</v>
      </c>
      <c r="J773" s="63" t="e">
        <f ca="1">_xludf.IFNA(VLOOKUP($A773,'Data Sheet'!$A:T,19,FALSE),"NA")</f>
        <v>#NAME?</v>
      </c>
      <c r="K773" s="64" t="e">
        <f ca="1">_xludf.IFNA(VLOOKUP($A773,'Data Sheet'!$A:T,20,FALSE),"NA")</f>
        <v>#NAME?</v>
      </c>
    </row>
    <row r="774" spans="2:11" ht="15.75" customHeight="1" x14ac:dyDescent="0.15">
      <c r="B774" s="60" t="e">
        <f ca="1">_xludf.IFNA(VLOOKUP($A774,'Data Sheet'!$A:B,2,FALSE),"NA")</f>
        <v>#NAME?</v>
      </c>
      <c r="C774" s="61" t="e">
        <f ca="1">_xludf.IFNA(VLOOKUP($A774,'Data Sheet'!$A:U,3,FALSE),"NA")</f>
        <v>#NAME?</v>
      </c>
      <c r="D774" s="61" t="e">
        <f ca="1">_xludf.IFNA(VLOOKUP($A774,'Data Sheet'!$A:C,4,FALSE),"NA")</f>
        <v>#NAME?</v>
      </c>
      <c r="E774" s="61" t="e">
        <f ca="1">_xludf.IFNA(VLOOKUP($A774,'Data Sheet'!$A:D,5,FALSE),"NA")</f>
        <v>#NAME?</v>
      </c>
      <c r="F774" s="73" t="e">
        <f ca="1">_xludf.IFNA(VLOOKUP($A774,'Data Sheet'!$A:E,6,FALSE),"NA")</f>
        <v>#NAME?</v>
      </c>
      <c r="G774" s="63" t="e">
        <f ca="1">_xludf.IFNA(VLOOKUP($A774,'Data Sheet'!$A:F,7,FALSE),"NA")</f>
        <v>#NAME?</v>
      </c>
      <c r="H774" s="64" t="e">
        <f ca="1">_xludf.IFNA(VLOOKUP($A774,'Data Sheet'!$A:M,14,FALSE),"NA")</f>
        <v>#NAME?</v>
      </c>
      <c r="I774" s="64" t="e">
        <f ca="1">_xludf.IFNA(VLOOKUP($A774,'Data Sheet'!$A:N,15,FALSE),"NA")</f>
        <v>#NAME?</v>
      </c>
      <c r="J774" s="63" t="e">
        <f ca="1">_xludf.IFNA(VLOOKUP($A774,'Data Sheet'!$A:T,19,FALSE),"NA")</f>
        <v>#NAME?</v>
      </c>
      <c r="K774" s="64" t="e">
        <f ca="1">_xludf.IFNA(VLOOKUP($A774,'Data Sheet'!$A:T,20,FALSE),"NA")</f>
        <v>#NAME?</v>
      </c>
    </row>
    <row r="775" spans="2:11" ht="15.75" customHeight="1" x14ac:dyDescent="0.15">
      <c r="B775" s="60" t="e">
        <f ca="1">_xludf.IFNA(VLOOKUP($A775,'Data Sheet'!$A:B,2,FALSE),"NA")</f>
        <v>#NAME?</v>
      </c>
      <c r="C775" s="61" t="e">
        <f ca="1">_xludf.IFNA(VLOOKUP($A775,'Data Sheet'!$A:U,3,FALSE),"NA")</f>
        <v>#NAME?</v>
      </c>
      <c r="D775" s="61" t="e">
        <f ca="1">_xludf.IFNA(VLOOKUP($A775,'Data Sheet'!$A:C,4,FALSE),"NA")</f>
        <v>#NAME?</v>
      </c>
      <c r="E775" s="61" t="e">
        <f ca="1">_xludf.IFNA(VLOOKUP($A775,'Data Sheet'!$A:D,5,FALSE),"NA")</f>
        <v>#NAME?</v>
      </c>
      <c r="F775" s="73" t="e">
        <f ca="1">_xludf.IFNA(VLOOKUP($A775,'Data Sheet'!$A:E,6,FALSE),"NA")</f>
        <v>#NAME?</v>
      </c>
      <c r="G775" s="63" t="e">
        <f ca="1">_xludf.IFNA(VLOOKUP($A775,'Data Sheet'!$A:F,7,FALSE),"NA")</f>
        <v>#NAME?</v>
      </c>
      <c r="H775" s="64" t="e">
        <f ca="1">_xludf.IFNA(VLOOKUP($A775,'Data Sheet'!$A:M,14,FALSE),"NA")</f>
        <v>#NAME?</v>
      </c>
      <c r="I775" s="64" t="e">
        <f ca="1">_xludf.IFNA(VLOOKUP($A775,'Data Sheet'!$A:N,15,FALSE),"NA")</f>
        <v>#NAME?</v>
      </c>
      <c r="J775" s="63" t="e">
        <f ca="1">_xludf.IFNA(VLOOKUP($A775,'Data Sheet'!$A:T,19,FALSE),"NA")</f>
        <v>#NAME?</v>
      </c>
      <c r="K775" s="64" t="e">
        <f ca="1">_xludf.IFNA(VLOOKUP($A775,'Data Sheet'!$A:T,20,FALSE),"NA")</f>
        <v>#NAME?</v>
      </c>
    </row>
    <row r="776" spans="2:11" ht="15.75" customHeight="1" x14ac:dyDescent="0.15">
      <c r="B776" s="60" t="e">
        <f ca="1">_xludf.IFNA(VLOOKUP($A776,'Data Sheet'!$A:B,2,FALSE),"NA")</f>
        <v>#NAME?</v>
      </c>
      <c r="C776" s="61" t="e">
        <f ca="1">_xludf.IFNA(VLOOKUP($A776,'Data Sheet'!$A:U,3,FALSE),"NA")</f>
        <v>#NAME?</v>
      </c>
      <c r="D776" s="61" t="e">
        <f ca="1">_xludf.IFNA(VLOOKUP($A776,'Data Sheet'!$A:C,4,FALSE),"NA")</f>
        <v>#NAME?</v>
      </c>
      <c r="E776" s="61" t="e">
        <f ca="1">_xludf.IFNA(VLOOKUP($A776,'Data Sheet'!$A:D,5,FALSE),"NA")</f>
        <v>#NAME?</v>
      </c>
      <c r="F776" s="73" t="e">
        <f ca="1">_xludf.IFNA(VLOOKUP($A776,'Data Sheet'!$A:E,6,FALSE),"NA")</f>
        <v>#NAME?</v>
      </c>
      <c r="G776" s="63" t="e">
        <f ca="1">_xludf.IFNA(VLOOKUP($A776,'Data Sheet'!$A:F,7,FALSE),"NA")</f>
        <v>#NAME?</v>
      </c>
      <c r="H776" s="64" t="e">
        <f ca="1">_xludf.IFNA(VLOOKUP($A776,'Data Sheet'!$A:M,14,FALSE),"NA")</f>
        <v>#NAME?</v>
      </c>
      <c r="I776" s="64" t="e">
        <f ca="1">_xludf.IFNA(VLOOKUP($A776,'Data Sheet'!$A:N,15,FALSE),"NA")</f>
        <v>#NAME?</v>
      </c>
      <c r="J776" s="63" t="e">
        <f ca="1">_xludf.IFNA(VLOOKUP($A776,'Data Sheet'!$A:T,19,FALSE),"NA")</f>
        <v>#NAME?</v>
      </c>
      <c r="K776" s="64" t="e">
        <f ca="1">_xludf.IFNA(VLOOKUP($A776,'Data Sheet'!$A:T,20,FALSE),"NA")</f>
        <v>#NAME?</v>
      </c>
    </row>
    <row r="777" spans="2:11" ht="15.75" customHeight="1" x14ac:dyDescent="0.15">
      <c r="B777" s="60" t="e">
        <f ca="1">_xludf.IFNA(VLOOKUP($A777,'Data Sheet'!$A:B,2,FALSE),"NA")</f>
        <v>#NAME?</v>
      </c>
      <c r="C777" s="61" t="e">
        <f ca="1">_xludf.IFNA(VLOOKUP($A777,'Data Sheet'!$A:U,3,FALSE),"NA")</f>
        <v>#NAME?</v>
      </c>
      <c r="D777" s="61" t="e">
        <f ca="1">_xludf.IFNA(VLOOKUP($A777,'Data Sheet'!$A:C,4,FALSE),"NA")</f>
        <v>#NAME?</v>
      </c>
      <c r="E777" s="61" t="e">
        <f ca="1">_xludf.IFNA(VLOOKUP($A777,'Data Sheet'!$A:D,5,FALSE),"NA")</f>
        <v>#NAME?</v>
      </c>
      <c r="F777" s="73" t="e">
        <f ca="1">_xludf.IFNA(VLOOKUP($A777,'Data Sheet'!$A:E,6,FALSE),"NA")</f>
        <v>#NAME?</v>
      </c>
      <c r="G777" s="63" t="e">
        <f ca="1">_xludf.IFNA(VLOOKUP($A777,'Data Sheet'!$A:F,7,FALSE),"NA")</f>
        <v>#NAME?</v>
      </c>
      <c r="H777" s="64" t="e">
        <f ca="1">_xludf.IFNA(VLOOKUP($A777,'Data Sheet'!$A:M,14,FALSE),"NA")</f>
        <v>#NAME?</v>
      </c>
      <c r="I777" s="64" t="e">
        <f ca="1">_xludf.IFNA(VLOOKUP($A777,'Data Sheet'!$A:N,15,FALSE),"NA")</f>
        <v>#NAME?</v>
      </c>
      <c r="J777" s="63" t="e">
        <f ca="1">_xludf.IFNA(VLOOKUP($A777,'Data Sheet'!$A:T,19,FALSE),"NA")</f>
        <v>#NAME?</v>
      </c>
      <c r="K777" s="64" t="e">
        <f ca="1">_xludf.IFNA(VLOOKUP($A777,'Data Sheet'!$A:T,20,FALSE),"NA")</f>
        <v>#NAME?</v>
      </c>
    </row>
    <row r="778" spans="2:11" ht="15.75" customHeight="1" x14ac:dyDescent="0.15">
      <c r="B778" s="60" t="e">
        <f ca="1">_xludf.IFNA(VLOOKUP($A778,'Data Sheet'!$A:B,2,FALSE),"NA")</f>
        <v>#NAME?</v>
      </c>
      <c r="C778" s="61" t="e">
        <f ca="1">_xludf.IFNA(VLOOKUP($A778,'Data Sheet'!$A:U,3,FALSE),"NA")</f>
        <v>#NAME?</v>
      </c>
      <c r="D778" s="61" t="e">
        <f ca="1">_xludf.IFNA(VLOOKUP($A778,'Data Sheet'!$A:C,4,FALSE),"NA")</f>
        <v>#NAME?</v>
      </c>
      <c r="E778" s="61" t="e">
        <f ca="1">_xludf.IFNA(VLOOKUP($A778,'Data Sheet'!$A:D,5,FALSE),"NA")</f>
        <v>#NAME?</v>
      </c>
      <c r="F778" s="73" t="e">
        <f ca="1">_xludf.IFNA(VLOOKUP($A778,'Data Sheet'!$A:E,6,FALSE),"NA")</f>
        <v>#NAME?</v>
      </c>
      <c r="G778" s="63" t="e">
        <f ca="1">_xludf.IFNA(VLOOKUP($A778,'Data Sheet'!$A:F,7,FALSE),"NA")</f>
        <v>#NAME?</v>
      </c>
      <c r="H778" s="64" t="e">
        <f ca="1">_xludf.IFNA(VLOOKUP($A778,'Data Sheet'!$A:M,14,FALSE),"NA")</f>
        <v>#NAME?</v>
      </c>
      <c r="I778" s="64" t="e">
        <f ca="1">_xludf.IFNA(VLOOKUP($A778,'Data Sheet'!$A:N,15,FALSE),"NA")</f>
        <v>#NAME?</v>
      </c>
      <c r="J778" s="63" t="e">
        <f ca="1">_xludf.IFNA(VLOOKUP($A778,'Data Sheet'!$A:T,19,FALSE),"NA")</f>
        <v>#NAME?</v>
      </c>
      <c r="K778" s="64" t="e">
        <f ca="1">_xludf.IFNA(VLOOKUP($A778,'Data Sheet'!$A:T,20,FALSE),"NA")</f>
        <v>#NAME?</v>
      </c>
    </row>
    <row r="779" spans="2:11" ht="15.75" customHeight="1" x14ac:dyDescent="0.15">
      <c r="B779" s="60" t="e">
        <f ca="1">_xludf.IFNA(VLOOKUP($A779,'Data Sheet'!$A:B,2,FALSE),"NA")</f>
        <v>#NAME?</v>
      </c>
      <c r="C779" s="61" t="e">
        <f ca="1">_xludf.IFNA(VLOOKUP($A779,'Data Sheet'!$A:U,3,FALSE),"NA")</f>
        <v>#NAME?</v>
      </c>
      <c r="D779" s="61" t="e">
        <f ca="1">_xludf.IFNA(VLOOKUP($A779,'Data Sheet'!$A:C,4,FALSE),"NA")</f>
        <v>#NAME?</v>
      </c>
      <c r="E779" s="61" t="e">
        <f ca="1">_xludf.IFNA(VLOOKUP($A779,'Data Sheet'!$A:D,5,FALSE),"NA")</f>
        <v>#NAME?</v>
      </c>
      <c r="F779" s="73" t="e">
        <f ca="1">_xludf.IFNA(VLOOKUP($A779,'Data Sheet'!$A:E,6,FALSE),"NA")</f>
        <v>#NAME?</v>
      </c>
      <c r="G779" s="63" t="e">
        <f ca="1">_xludf.IFNA(VLOOKUP($A779,'Data Sheet'!$A:F,7,FALSE),"NA")</f>
        <v>#NAME?</v>
      </c>
      <c r="H779" s="64" t="e">
        <f ca="1">_xludf.IFNA(VLOOKUP($A779,'Data Sheet'!$A:M,14,FALSE),"NA")</f>
        <v>#NAME?</v>
      </c>
      <c r="I779" s="64" t="e">
        <f ca="1">_xludf.IFNA(VLOOKUP($A779,'Data Sheet'!$A:N,15,FALSE),"NA")</f>
        <v>#NAME?</v>
      </c>
      <c r="J779" s="63" t="e">
        <f ca="1">_xludf.IFNA(VLOOKUP($A779,'Data Sheet'!$A:T,19,FALSE),"NA")</f>
        <v>#NAME?</v>
      </c>
      <c r="K779" s="64" t="e">
        <f ca="1">_xludf.IFNA(VLOOKUP($A779,'Data Sheet'!$A:T,20,FALSE),"NA")</f>
        <v>#NAME?</v>
      </c>
    </row>
    <row r="780" spans="2:11" ht="15.75" customHeight="1" x14ac:dyDescent="0.15">
      <c r="B780" s="60" t="e">
        <f ca="1">_xludf.IFNA(VLOOKUP($A780,'Data Sheet'!$A:B,2,FALSE),"NA")</f>
        <v>#NAME?</v>
      </c>
      <c r="C780" s="61" t="e">
        <f ca="1">_xludf.IFNA(VLOOKUP($A780,'Data Sheet'!$A:U,3,FALSE),"NA")</f>
        <v>#NAME?</v>
      </c>
      <c r="D780" s="61" t="e">
        <f ca="1">_xludf.IFNA(VLOOKUP($A780,'Data Sheet'!$A:C,4,FALSE),"NA")</f>
        <v>#NAME?</v>
      </c>
      <c r="E780" s="61" t="e">
        <f ca="1">_xludf.IFNA(VLOOKUP($A780,'Data Sheet'!$A:D,5,FALSE),"NA")</f>
        <v>#NAME?</v>
      </c>
      <c r="F780" s="73" t="e">
        <f ca="1">_xludf.IFNA(VLOOKUP($A780,'Data Sheet'!$A:E,6,FALSE),"NA")</f>
        <v>#NAME?</v>
      </c>
      <c r="G780" s="63" t="e">
        <f ca="1">_xludf.IFNA(VLOOKUP($A780,'Data Sheet'!$A:F,7,FALSE),"NA")</f>
        <v>#NAME?</v>
      </c>
      <c r="H780" s="64" t="e">
        <f ca="1">_xludf.IFNA(VLOOKUP($A780,'Data Sheet'!$A:M,14,FALSE),"NA")</f>
        <v>#NAME?</v>
      </c>
      <c r="I780" s="64" t="e">
        <f ca="1">_xludf.IFNA(VLOOKUP($A780,'Data Sheet'!$A:N,15,FALSE),"NA")</f>
        <v>#NAME?</v>
      </c>
      <c r="J780" s="63" t="e">
        <f ca="1">_xludf.IFNA(VLOOKUP($A780,'Data Sheet'!$A:T,19,FALSE),"NA")</f>
        <v>#NAME?</v>
      </c>
      <c r="K780" s="64" t="e">
        <f ca="1">_xludf.IFNA(VLOOKUP($A780,'Data Sheet'!$A:T,20,FALSE),"NA")</f>
        <v>#NAME?</v>
      </c>
    </row>
    <row r="781" spans="2:11" ht="15.75" customHeight="1" x14ac:dyDescent="0.15">
      <c r="B781" s="60" t="e">
        <f ca="1">_xludf.IFNA(VLOOKUP($A781,'Data Sheet'!$A:B,2,FALSE),"NA")</f>
        <v>#NAME?</v>
      </c>
      <c r="C781" s="61" t="e">
        <f ca="1">_xludf.IFNA(VLOOKUP($A781,'Data Sheet'!$A:U,3,FALSE),"NA")</f>
        <v>#NAME?</v>
      </c>
      <c r="D781" s="61" t="e">
        <f ca="1">_xludf.IFNA(VLOOKUP($A781,'Data Sheet'!$A:C,4,FALSE),"NA")</f>
        <v>#NAME?</v>
      </c>
      <c r="E781" s="61" t="e">
        <f ca="1">_xludf.IFNA(VLOOKUP($A781,'Data Sheet'!$A:D,5,FALSE),"NA")</f>
        <v>#NAME?</v>
      </c>
      <c r="F781" s="73" t="e">
        <f ca="1">_xludf.IFNA(VLOOKUP($A781,'Data Sheet'!$A:E,6,FALSE),"NA")</f>
        <v>#NAME?</v>
      </c>
      <c r="G781" s="63" t="e">
        <f ca="1">_xludf.IFNA(VLOOKUP($A781,'Data Sheet'!$A:F,7,FALSE),"NA")</f>
        <v>#NAME?</v>
      </c>
      <c r="H781" s="64" t="e">
        <f ca="1">_xludf.IFNA(VLOOKUP($A781,'Data Sheet'!$A:M,14,FALSE),"NA")</f>
        <v>#NAME?</v>
      </c>
      <c r="I781" s="64" t="e">
        <f ca="1">_xludf.IFNA(VLOOKUP($A781,'Data Sheet'!$A:N,15,FALSE),"NA")</f>
        <v>#NAME?</v>
      </c>
      <c r="J781" s="63" t="e">
        <f ca="1">_xludf.IFNA(VLOOKUP($A781,'Data Sheet'!$A:T,19,FALSE),"NA")</f>
        <v>#NAME?</v>
      </c>
      <c r="K781" s="64" t="e">
        <f ca="1">_xludf.IFNA(VLOOKUP($A781,'Data Sheet'!$A:T,20,FALSE),"NA")</f>
        <v>#NAME?</v>
      </c>
    </row>
    <row r="782" spans="2:11" ht="15.75" customHeight="1" x14ac:dyDescent="0.15">
      <c r="B782" s="60" t="e">
        <f ca="1">_xludf.IFNA(VLOOKUP($A782,'Data Sheet'!$A:B,2,FALSE),"NA")</f>
        <v>#NAME?</v>
      </c>
      <c r="C782" s="61" t="e">
        <f ca="1">_xludf.IFNA(VLOOKUP($A782,'Data Sheet'!$A:U,3,FALSE),"NA")</f>
        <v>#NAME?</v>
      </c>
      <c r="D782" s="61" t="e">
        <f ca="1">_xludf.IFNA(VLOOKUP($A782,'Data Sheet'!$A:C,4,FALSE),"NA")</f>
        <v>#NAME?</v>
      </c>
      <c r="E782" s="61" t="e">
        <f ca="1">_xludf.IFNA(VLOOKUP($A782,'Data Sheet'!$A:D,5,FALSE),"NA")</f>
        <v>#NAME?</v>
      </c>
      <c r="F782" s="73" t="e">
        <f ca="1">_xludf.IFNA(VLOOKUP($A782,'Data Sheet'!$A:E,6,FALSE),"NA")</f>
        <v>#NAME?</v>
      </c>
      <c r="G782" s="63" t="e">
        <f ca="1">_xludf.IFNA(VLOOKUP($A782,'Data Sheet'!$A:F,7,FALSE),"NA")</f>
        <v>#NAME?</v>
      </c>
      <c r="H782" s="64" t="e">
        <f ca="1">_xludf.IFNA(VLOOKUP($A782,'Data Sheet'!$A:M,14,FALSE),"NA")</f>
        <v>#NAME?</v>
      </c>
      <c r="I782" s="64" t="e">
        <f ca="1">_xludf.IFNA(VLOOKUP($A782,'Data Sheet'!$A:N,15,FALSE),"NA")</f>
        <v>#NAME?</v>
      </c>
      <c r="J782" s="63" t="e">
        <f ca="1">_xludf.IFNA(VLOOKUP($A782,'Data Sheet'!$A:T,19,FALSE),"NA")</f>
        <v>#NAME?</v>
      </c>
      <c r="K782" s="64" t="e">
        <f ca="1">_xludf.IFNA(VLOOKUP($A782,'Data Sheet'!$A:T,20,FALSE),"NA")</f>
        <v>#NAME?</v>
      </c>
    </row>
    <row r="783" spans="2:11" ht="15.75" customHeight="1" x14ac:dyDescent="0.15">
      <c r="B783" s="60" t="e">
        <f ca="1">_xludf.IFNA(VLOOKUP($A783,'Data Sheet'!$A:B,2,FALSE),"NA")</f>
        <v>#NAME?</v>
      </c>
      <c r="C783" s="61" t="e">
        <f ca="1">_xludf.IFNA(VLOOKUP($A783,'Data Sheet'!$A:U,3,FALSE),"NA")</f>
        <v>#NAME?</v>
      </c>
      <c r="D783" s="61" t="e">
        <f ca="1">_xludf.IFNA(VLOOKUP($A783,'Data Sheet'!$A:C,4,FALSE),"NA")</f>
        <v>#NAME?</v>
      </c>
      <c r="E783" s="61" t="e">
        <f ca="1">_xludf.IFNA(VLOOKUP($A783,'Data Sheet'!$A:D,5,FALSE),"NA")</f>
        <v>#NAME?</v>
      </c>
      <c r="F783" s="73" t="e">
        <f ca="1">_xludf.IFNA(VLOOKUP($A783,'Data Sheet'!$A:E,6,FALSE),"NA")</f>
        <v>#NAME?</v>
      </c>
      <c r="G783" s="63" t="e">
        <f ca="1">_xludf.IFNA(VLOOKUP($A783,'Data Sheet'!$A:F,7,FALSE),"NA")</f>
        <v>#NAME?</v>
      </c>
      <c r="H783" s="64" t="e">
        <f ca="1">_xludf.IFNA(VLOOKUP($A783,'Data Sheet'!$A:M,14,FALSE),"NA")</f>
        <v>#NAME?</v>
      </c>
      <c r="I783" s="64" t="e">
        <f ca="1">_xludf.IFNA(VLOOKUP($A783,'Data Sheet'!$A:N,15,FALSE),"NA")</f>
        <v>#NAME?</v>
      </c>
      <c r="J783" s="63" t="e">
        <f ca="1">_xludf.IFNA(VLOOKUP($A783,'Data Sheet'!$A:T,19,FALSE),"NA")</f>
        <v>#NAME?</v>
      </c>
      <c r="K783" s="64" t="e">
        <f ca="1">_xludf.IFNA(VLOOKUP($A783,'Data Sheet'!$A:T,20,FALSE),"NA")</f>
        <v>#NAME?</v>
      </c>
    </row>
    <row r="784" spans="2:11" ht="15.75" customHeight="1" x14ac:dyDescent="0.15">
      <c r="B784" s="60" t="e">
        <f ca="1">_xludf.IFNA(VLOOKUP($A784,'Data Sheet'!$A:B,2,FALSE),"NA")</f>
        <v>#NAME?</v>
      </c>
      <c r="C784" s="61" t="e">
        <f ca="1">_xludf.IFNA(VLOOKUP($A784,'Data Sheet'!$A:U,3,FALSE),"NA")</f>
        <v>#NAME?</v>
      </c>
      <c r="D784" s="61" t="e">
        <f ca="1">_xludf.IFNA(VLOOKUP($A784,'Data Sheet'!$A:C,4,FALSE),"NA")</f>
        <v>#NAME?</v>
      </c>
      <c r="E784" s="61" t="e">
        <f ca="1">_xludf.IFNA(VLOOKUP($A784,'Data Sheet'!$A:D,5,FALSE),"NA")</f>
        <v>#NAME?</v>
      </c>
      <c r="F784" s="73" t="e">
        <f ca="1">_xludf.IFNA(VLOOKUP($A784,'Data Sheet'!$A:E,6,FALSE),"NA")</f>
        <v>#NAME?</v>
      </c>
      <c r="G784" s="63" t="e">
        <f ca="1">_xludf.IFNA(VLOOKUP($A784,'Data Sheet'!$A:F,7,FALSE),"NA")</f>
        <v>#NAME?</v>
      </c>
      <c r="H784" s="64" t="e">
        <f ca="1">_xludf.IFNA(VLOOKUP($A784,'Data Sheet'!$A:M,14,FALSE),"NA")</f>
        <v>#NAME?</v>
      </c>
      <c r="I784" s="64" t="e">
        <f ca="1">_xludf.IFNA(VLOOKUP($A784,'Data Sheet'!$A:N,15,FALSE),"NA")</f>
        <v>#NAME?</v>
      </c>
      <c r="J784" s="63" t="e">
        <f ca="1">_xludf.IFNA(VLOOKUP($A784,'Data Sheet'!$A:T,19,FALSE),"NA")</f>
        <v>#NAME?</v>
      </c>
      <c r="K784" s="64" t="e">
        <f ca="1">_xludf.IFNA(VLOOKUP($A784,'Data Sheet'!$A:T,20,FALSE),"NA")</f>
        <v>#NAME?</v>
      </c>
    </row>
    <row r="785" spans="2:11" ht="15.75" customHeight="1" x14ac:dyDescent="0.15">
      <c r="B785" s="60" t="e">
        <f ca="1">_xludf.IFNA(VLOOKUP($A785,'Data Sheet'!$A:B,2,FALSE),"NA")</f>
        <v>#NAME?</v>
      </c>
      <c r="C785" s="61" t="e">
        <f ca="1">_xludf.IFNA(VLOOKUP($A785,'Data Sheet'!$A:U,3,FALSE),"NA")</f>
        <v>#NAME?</v>
      </c>
      <c r="D785" s="61" t="e">
        <f ca="1">_xludf.IFNA(VLOOKUP($A785,'Data Sheet'!$A:C,4,FALSE),"NA")</f>
        <v>#NAME?</v>
      </c>
      <c r="E785" s="61" t="e">
        <f ca="1">_xludf.IFNA(VLOOKUP($A785,'Data Sheet'!$A:D,5,FALSE),"NA")</f>
        <v>#NAME?</v>
      </c>
      <c r="F785" s="73" t="e">
        <f ca="1">_xludf.IFNA(VLOOKUP($A785,'Data Sheet'!$A:E,6,FALSE),"NA")</f>
        <v>#NAME?</v>
      </c>
      <c r="G785" s="63" t="e">
        <f ca="1">_xludf.IFNA(VLOOKUP($A785,'Data Sheet'!$A:F,7,FALSE),"NA")</f>
        <v>#NAME?</v>
      </c>
      <c r="H785" s="64" t="e">
        <f ca="1">_xludf.IFNA(VLOOKUP($A785,'Data Sheet'!$A:M,14,FALSE),"NA")</f>
        <v>#NAME?</v>
      </c>
      <c r="I785" s="64" t="e">
        <f ca="1">_xludf.IFNA(VLOOKUP($A785,'Data Sheet'!$A:N,15,FALSE),"NA")</f>
        <v>#NAME?</v>
      </c>
      <c r="J785" s="63" t="e">
        <f ca="1">_xludf.IFNA(VLOOKUP($A785,'Data Sheet'!$A:T,19,FALSE),"NA")</f>
        <v>#NAME?</v>
      </c>
      <c r="K785" s="64" t="e">
        <f ca="1">_xludf.IFNA(VLOOKUP($A785,'Data Sheet'!$A:T,20,FALSE),"NA")</f>
        <v>#NAME?</v>
      </c>
    </row>
    <row r="786" spans="2:11" ht="15.75" customHeight="1" x14ac:dyDescent="0.15">
      <c r="B786" s="60" t="e">
        <f ca="1">_xludf.IFNA(VLOOKUP($A786,'Data Sheet'!$A:B,2,FALSE),"NA")</f>
        <v>#NAME?</v>
      </c>
      <c r="C786" s="61" t="e">
        <f ca="1">_xludf.IFNA(VLOOKUP($A786,'Data Sheet'!$A:U,3,FALSE),"NA")</f>
        <v>#NAME?</v>
      </c>
      <c r="D786" s="61" t="e">
        <f ca="1">_xludf.IFNA(VLOOKUP($A786,'Data Sheet'!$A:C,4,FALSE),"NA")</f>
        <v>#NAME?</v>
      </c>
      <c r="E786" s="61" t="e">
        <f ca="1">_xludf.IFNA(VLOOKUP($A786,'Data Sheet'!$A:D,5,FALSE),"NA")</f>
        <v>#NAME?</v>
      </c>
      <c r="F786" s="73" t="e">
        <f ca="1">_xludf.IFNA(VLOOKUP($A786,'Data Sheet'!$A:E,6,FALSE),"NA")</f>
        <v>#NAME?</v>
      </c>
      <c r="G786" s="63" t="e">
        <f ca="1">_xludf.IFNA(VLOOKUP($A786,'Data Sheet'!$A:F,7,FALSE),"NA")</f>
        <v>#NAME?</v>
      </c>
      <c r="H786" s="64" t="e">
        <f ca="1">_xludf.IFNA(VLOOKUP($A786,'Data Sheet'!$A:M,14,FALSE),"NA")</f>
        <v>#NAME?</v>
      </c>
      <c r="I786" s="64" t="e">
        <f ca="1">_xludf.IFNA(VLOOKUP($A786,'Data Sheet'!$A:N,15,FALSE),"NA")</f>
        <v>#NAME?</v>
      </c>
      <c r="J786" s="63" t="e">
        <f ca="1">_xludf.IFNA(VLOOKUP($A786,'Data Sheet'!$A:T,19,FALSE),"NA")</f>
        <v>#NAME?</v>
      </c>
      <c r="K786" s="64" t="e">
        <f ca="1">_xludf.IFNA(VLOOKUP($A786,'Data Sheet'!$A:T,20,FALSE),"NA")</f>
        <v>#NAME?</v>
      </c>
    </row>
    <row r="787" spans="2:11" ht="15.75" customHeight="1" x14ac:dyDescent="0.15">
      <c r="B787" s="60" t="e">
        <f ca="1">_xludf.IFNA(VLOOKUP($A787,'Data Sheet'!$A:B,2,FALSE),"NA")</f>
        <v>#NAME?</v>
      </c>
      <c r="C787" s="61" t="e">
        <f ca="1">_xludf.IFNA(VLOOKUP($A787,'Data Sheet'!$A:U,3,FALSE),"NA")</f>
        <v>#NAME?</v>
      </c>
      <c r="D787" s="61" t="e">
        <f ca="1">_xludf.IFNA(VLOOKUP($A787,'Data Sheet'!$A:C,4,FALSE),"NA")</f>
        <v>#NAME?</v>
      </c>
      <c r="E787" s="61" t="e">
        <f ca="1">_xludf.IFNA(VLOOKUP($A787,'Data Sheet'!$A:D,5,FALSE),"NA")</f>
        <v>#NAME?</v>
      </c>
      <c r="F787" s="73" t="e">
        <f ca="1">_xludf.IFNA(VLOOKUP($A787,'Data Sheet'!$A:E,6,FALSE),"NA")</f>
        <v>#NAME?</v>
      </c>
      <c r="G787" s="63" t="e">
        <f ca="1">_xludf.IFNA(VLOOKUP($A787,'Data Sheet'!$A:F,7,FALSE),"NA")</f>
        <v>#NAME?</v>
      </c>
      <c r="H787" s="64" t="e">
        <f ca="1">_xludf.IFNA(VLOOKUP($A787,'Data Sheet'!$A:M,14,FALSE),"NA")</f>
        <v>#NAME?</v>
      </c>
      <c r="I787" s="64" t="e">
        <f ca="1">_xludf.IFNA(VLOOKUP($A787,'Data Sheet'!$A:N,15,FALSE),"NA")</f>
        <v>#NAME?</v>
      </c>
      <c r="J787" s="63" t="e">
        <f ca="1">_xludf.IFNA(VLOOKUP($A787,'Data Sheet'!$A:T,19,FALSE),"NA")</f>
        <v>#NAME?</v>
      </c>
      <c r="K787" s="64" t="e">
        <f ca="1">_xludf.IFNA(VLOOKUP($A787,'Data Sheet'!$A:T,20,FALSE),"NA")</f>
        <v>#NAME?</v>
      </c>
    </row>
    <row r="788" spans="2:11" ht="15.75" customHeight="1" x14ac:dyDescent="0.15">
      <c r="B788" s="60" t="e">
        <f ca="1">_xludf.IFNA(VLOOKUP($A788,'Data Sheet'!$A:B,2,FALSE),"NA")</f>
        <v>#NAME?</v>
      </c>
      <c r="C788" s="61" t="e">
        <f ca="1">_xludf.IFNA(VLOOKUP($A788,'Data Sheet'!$A:U,3,FALSE),"NA")</f>
        <v>#NAME?</v>
      </c>
      <c r="D788" s="61" t="e">
        <f ca="1">_xludf.IFNA(VLOOKUP($A788,'Data Sheet'!$A:C,4,FALSE),"NA")</f>
        <v>#NAME?</v>
      </c>
      <c r="E788" s="61" t="e">
        <f ca="1">_xludf.IFNA(VLOOKUP($A788,'Data Sheet'!$A:D,5,FALSE),"NA")</f>
        <v>#NAME?</v>
      </c>
      <c r="F788" s="73" t="e">
        <f ca="1">_xludf.IFNA(VLOOKUP($A788,'Data Sheet'!$A:E,6,FALSE),"NA")</f>
        <v>#NAME?</v>
      </c>
      <c r="G788" s="63" t="e">
        <f ca="1">_xludf.IFNA(VLOOKUP($A788,'Data Sheet'!$A:F,7,FALSE),"NA")</f>
        <v>#NAME?</v>
      </c>
      <c r="H788" s="64" t="e">
        <f ca="1">_xludf.IFNA(VLOOKUP($A788,'Data Sheet'!$A:M,14,FALSE),"NA")</f>
        <v>#NAME?</v>
      </c>
      <c r="I788" s="64" t="e">
        <f ca="1">_xludf.IFNA(VLOOKUP($A788,'Data Sheet'!$A:N,15,FALSE),"NA")</f>
        <v>#NAME?</v>
      </c>
      <c r="J788" s="63" t="e">
        <f ca="1">_xludf.IFNA(VLOOKUP($A788,'Data Sheet'!$A:T,19,FALSE),"NA")</f>
        <v>#NAME?</v>
      </c>
      <c r="K788" s="64" t="e">
        <f ca="1">_xludf.IFNA(VLOOKUP($A788,'Data Sheet'!$A:T,20,FALSE),"NA")</f>
        <v>#NAME?</v>
      </c>
    </row>
    <row r="789" spans="2:11" ht="15.75" customHeight="1" x14ac:dyDescent="0.15">
      <c r="B789" s="60" t="e">
        <f ca="1">_xludf.IFNA(VLOOKUP($A789,'Data Sheet'!$A:B,2,FALSE),"NA")</f>
        <v>#NAME?</v>
      </c>
      <c r="C789" s="61" t="e">
        <f ca="1">_xludf.IFNA(VLOOKUP($A789,'Data Sheet'!$A:U,3,FALSE),"NA")</f>
        <v>#NAME?</v>
      </c>
      <c r="D789" s="61" t="e">
        <f ca="1">_xludf.IFNA(VLOOKUP($A789,'Data Sheet'!$A:C,4,FALSE),"NA")</f>
        <v>#NAME?</v>
      </c>
      <c r="E789" s="61" t="e">
        <f ca="1">_xludf.IFNA(VLOOKUP($A789,'Data Sheet'!$A:D,5,FALSE),"NA")</f>
        <v>#NAME?</v>
      </c>
      <c r="F789" s="73" t="e">
        <f ca="1">_xludf.IFNA(VLOOKUP($A789,'Data Sheet'!$A:E,6,FALSE),"NA")</f>
        <v>#NAME?</v>
      </c>
      <c r="G789" s="63" t="e">
        <f ca="1">_xludf.IFNA(VLOOKUP($A789,'Data Sheet'!$A:F,7,FALSE),"NA")</f>
        <v>#NAME?</v>
      </c>
      <c r="H789" s="64" t="e">
        <f ca="1">_xludf.IFNA(VLOOKUP($A789,'Data Sheet'!$A:M,14,FALSE),"NA")</f>
        <v>#NAME?</v>
      </c>
      <c r="I789" s="64" t="e">
        <f ca="1">_xludf.IFNA(VLOOKUP($A789,'Data Sheet'!$A:N,15,FALSE),"NA")</f>
        <v>#NAME?</v>
      </c>
      <c r="J789" s="63" t="e">
        <f ca="1">_xludf.IFNA(VLOOKUP($A789,'Data Sheet'!$A:T,19,FALSE),"NA")</f>
        <v>#NAME?</v>
      </c>
      <c r="K789" s="64" t="e">
        <f ca="1">_xludf.IFNA(VLOOKUP($A789,'Data Sheet'!$A:T,20,FALSE),"NA")</f>
        <v>#NAME?</v>
      </c>
    </row>
    <row r="790" spans="2:11" ht="15.75" customHeight="1" x14ac:dyDescent="0.15">
      <c r="B790" s="60" t="e">
        <f ca="1">_xludf.IFNA(VLOOKUP($A790,'Data Sheet'!$A:B,2,FALSE),"NA")</f>
        <v>#NAME?</v>
      </c>
      <c r="C790" s="61" t="e">
        <f ca="1">_xludf.IFNA(VLOOKUP($A790,'Data Sheet'!$A:U,3,FALSE),"NA")</f>
        <v>#NAME?</v>
      </c>
      <c r="D790" s="61" t="e">
        <f ca="1">_xludf.IFNA(VLOOKUP($A790,'Data Sheet'!$A:C,4,FALSE),"NA")</f>
        <v>#NAME?</v>
      </c>
      <c r="E790" s="61" t="e">
        <f ca="1">_xludf.IFNA(VLOOKUP($A790,'Data Sheet'!$A:D,5,FALSE),"NA")</f>
        <v>#NAME?</v>
      </c>
      <c r="F790" s="73" t="e">
        <f ca="1">_xludf.IFNA(VLOOKUP($A790,'Data Sheet'!$A:E,6,FALSE),"NA")</f>
        <v>#NAME?</v>
      </c>
      <c r="G790" s="63" t="e">
        <f ca="1">_xludf.IFNA(VLOOKUP($A790,'Data Sheet'!$A:F,7,FALSE),"NA")</f>
        <v>#NAME?</v>
      </c>
      <c r="H790" s="64" t="e">
        <f ca="1">_xludf.IFNA(VLOOKUP($A790,'Data Sheet'!$A:M,14,FALSE),"NA")</f>
        <v>#NAME?</v>
      </c>
      <c r="I790" s="64" t="e">
        <f ca="1">_xludf.IFNA(VLOOKUP($A790,'Data Sheet'!$A:N,15,FALSE),"NA")</f>
        <v>#NAME?</v>
      </c>
      <c r="J790" s="63" t="e">
        <f ca="1">_xludf.IFNA(VLOOKUP($A790,'Data Sheet'!$A:T,19,FALSE),"NA")</f>
        <v>#NAME?</v>
      </c>
      <c r="K790" s="64" t="e">
        <f ca="1">_xludf.IFNA(VLOOKUP($A790,'Data Sheet'!$A:T,20,FALSE),"NA")</f>
        <v>#NAME?</v>
      </c>
    </row>
    <row r="791" spans="2:11" ht="15.75" customHeight="1" x14ac:dyDescent="0.15">
      <c r="B791" s="60" t="e">
        <f ca="1">_xludf.IFNA(VLOOKUP($A791,'Data Sheet'!$A:B,2,FALSE),"NA")</f>
        <v>#NAME?</v>
      </c>
      <c r="C791" s="61" t="e">
        <f ca="1">_xludf.IFNA(VLOOKUP($A791,'Data Sheet'!$A:U,3,FALSE),"NA")</f>
        <v>#NAME?</v>
      </c>
      <c r="D791" s="61" t="e">
        <f ca="1">_xludf.IFNA(VLOOKUP($A791,'Data Sheet'!$A:C,4,FALSE),"NA")</f>
        <v>#NAME?</v>
      </c>
      <c r="E791" s="61" t="e">
        <f ca="1">_xludf.IFNA(VLOOKUP($A791,'Data Sheet'!$A:D,5,FALSE),"NA")</f>
        <v>#NAME?</v>
      </c>
      <c r="F791" s="73" t="e">
        <f ca="1">_xludf.IFNA(VLOOKUP($A791,'Data Sheet'!$A:E,6,FALSE),"NA")</f>
        <v>#NAME?</v>
      </c>
      <c r="G791" s="63" t="e">
        <f ca="1">_xludf.IFNA(VLOOKUP($A791,'Data Sheet'!$A:F,7,FALSE),"NA")</f>
        <v>#NAME?</v>
      </c>
      <c r="H791" s="64" t="e">
        <f ca="1">_xludf.IFNA(VLOOKUP($A791,'Data Sheet'!$A:M,14,FALSE),"NA")</f>
        <v>#NAME?</v>
      </c>
      <c r="I791" s="64" t="e">
        <f ca="1">_xludf.IFNA(VLOOKUP($A791,'Data Sheet'!$A:N,15,FALSE),"NA")</f>
        <v>#NAME?</v>
      </c>
      <c r="J791" s="63" t="e">
        <f ca="1">_xludf.IFNA(VLOOKUP($A791,'Data Sheet'!$A:T,19,FALSE),"NA")</f>
        <v>#NAME?</v>
      </c>
      <c r="K791" s="64" t="e">
        <f ca="1">_xludf.IFNA(VLOOKUP($A791,'Data Sheet'!$A:T,20,FALSE),"NA")</f>
        <v>#NAME?</v>
      </c>
    </row>
    <row r="792" spans="2:11" ht="15.75" customHeight="1" x14ac:dyDescent="0.15">
      <c r="B792" s="60" t="e">
        <f ca="1">_xludf.IFNA(VLOOKUP($A792,'Data Sheet'!$A:B,2,FALSE),"NA")</f>
        <v>#NAME?</v>
      </c>
      <c r="C792" s="61" t="e">
        <f ca="1">_xludf.IFNA(VLOOKUP($A792,'Data Sheet'!$A:U,3,FALSE),"NA")</f>
        <v>#NAME?</v>
      </c>
      <c r="D792" s="61" t="e">
        <f ca="1">_xludf.IFNA(VLOOKUP($A792,'Data Sheet'!$A:C,4,FALSE),"NA")</f>
        <v>#NAME?</v>
      </c>
      <c r="E792" s="61" t="e">
        <f ca="1">_xludf.IFNA(VLOOKUP($A792,'Data Sheet'!$A:D,5,FALSE),"NA")</f>
        <v>#NAME?</v>
      </c>
      <c r="F792" s="73" t="e">
        <f ca="1">_xludf.IFNA(VLOOKUP($A792,'Data Sheet'!$A:E,6,FALSE),"NA")</f>
        <v>#NAME?</v>
      </c>
      <c r="G792" s="63" t="e">
        <f ca="1">_xludf.IFNA(VLOOKUP($A792,'Data Sheet'!$A:F,7,FALSE),"NA")</f>
        <v>#NAME?</v>
      </c>
      <c r="H792" s="64" t="e">
        <f ca="1">_xludf.IFNA(VLOOKUP($A792,'Data Sheet'!$A:M,14,FALSE),"NA")</f>
        <v>#NAME?</v>
      </c>
      <c r="I792" s="64" t="e">
        <f ca="1">_xludf.IFNA(VLOOKUP($A792,'Data Sheet'!$A:N,15,FALSE),"NA")</f>
        <v>#NAME?</v>
      </c>
      <c r="J792" s="63" t="e">
        <f ca="1">_xludf.IFNA(VLOOKUP($A792,'Data Sheet'!$A:T,19,FALSE),"NA")</f>
        <v>#NAME?</v>
      </c>
      <c r="K792" s="64" t="e">
        <f ca="1">_xludf.IFNA(VLOOKUP($A792,'Data Sheet'!$A:T,20,FALSE),"NA")</f>
        <v>#NAME?</v>
      </c>
    </row>
    <row r="793" spans="2:11" ht="15.75" customHeight="1" x14ac:dyDescent="0.15">
      <c r="B793" s="60" t="e">
        <f ca="1">_xludf.IFNA(VLOOKUP($A793,'Data Sheet'!$A:B,2,FALSE),"NA")</f>
        <v>#NAME?</v>
      </c>
      <c r="C793" s="61" t="e">
        <f ca="1">_xludf.IFNA(VLOOKUP($A793,'Data Sheet'!$A:U,3,FALSE),"NA")</f>
        <v>#NAME?</v>
      </c>
      <c r="D793" s="61" t="e">
        <f ca="1">_xludf.IFNA(VLOOKUP($A793,'Data Sheet'!$A:C,4,FALSE),"NA")</f>
        <v>#NAME?</v>
      </c>
      <c r="E793" s="61" t="e">
        <f ca="1">_xludf.IFNA(VLOOKUP($A793,'Data Sheet'!$A:D,5,FALSE),"NA")</f>
        <v>#NAME?</v>
      </c>
      <c r="F793" s="73" t="e">
        <f ca="1">_xludf.IFNA(VLOOKUP($A793,'Data Sheet'!$A:E,6,FALSE),"NA")</f>
        <v>#NAME?</v>
      </c>
      <c r="G793" s="63" t="e">
        <f ca="1">_xludf.IFNA(VLOOKUP($A793,'Data Sheet'!$A:F,7,FALSE),"NA")</f>
        <v>#NAME?</v>
      </c>
      <c r="H793" s="64" t="e">
        <f ca="1">_xludf.IFNA(VLOOKUP($A793,'Data Sheet'!$A:M,14,FALSE),"NA")</f>
        <v>#NAME?</v>
      </c>
      <c r="I793" s="64" t="e">
        <f ca="1">_xludf.IFNA(VLOOKUP($A793,'Data Sheet'!$A:N,15,FALSE),"NA")</f>
        <v>#NAME?</v>
      </c>
      <c r="J793" s="63" t="e">
        <f ca="1">_xludf.IFNA(VLOOKUP($A793,'Data Sheet'!$A:T,19,FALSE),"NA")</f>
        <v>#NAME?</v>
      </c>
      <c r="K793" s="64" t="e">
        <f ca="1">_xludf.IFNA(VLOOKUP($A793,'Data Sheet'!$A:T,20,FALSE),"NA")</f>
        <v>#NAME?</v>
      </c>
    </row>
    <row r="794" spans="2:11" ht="15.75" customHeight="1" x14ac:dyDescent="0.15">
      <c r="B794" s="60" t="e">
        <f ca="1">_xludf.IFNA(VLOOKUP($A794,'Data Sheet'!$A:B,2,FALSE),"NA")</f>
        <v>#NAME?</v>
      </c>
      <c r="C794" s="61" t="e">
        <f ca="1">_xludf.IFNA(VLOOKUP($A794,'Data Sheet'!$A:U,3,FALSE),"NA")</f>
        <v>#NAME?</v>
      </c>
      <c r="D794" s="61" t="e">
        <f ca="1">_xludf.IFNA(VLOOKUP($A794,'Data Sheet'!$A:C,4,FALSE),"NA")</f>
        <v>#NAME?</v>
      </c>
      <c r="E794" s="61" t="e">
        <f ca="1">_xludf.IFNA(VLOOKUP($A794,'Data Sheet'!$A:D,5,FALSE),"NA")</f>
        <v>#NAME?</v>
      </c>
      <c r="F794" s="73" t="e">
        <f ca="1">_xludf.IFNA(VLOOKUP($A794,'Data Sheet'!$A:E,6,FALSE),"NA")</f>
        <v>#NAME?</v>
      </c>
      <c r="G794" s="63" t="e">
        <f ca="1">_xludf.IFNA(VLOOKUP($A794,'Data Sheet'!$A:F,7,FALSE),"NA")</f>
        <v>#NAME?</v>
      </c>
      <c r="H794" s="64" t="e">
        <f ca="1">_xludf.IFNA(VLOOKUP($A794,'Data Sheet'!$A:M,14,FALSE),"NA")</f>
        <v>#NAME?</v>
      </c>
      <c r="I794" s="64" t="e">
        <f ca="1">_xludf.IFNA(VLOOKUP($A794,'Data Sheet'!$A:N,15,FALSE),"NA")</f>
        <v>#NAME?</v>
      </c>
      <c r="J794" s="63" t="e">
        <f ca="1">_xludf.IFNA(VLOOKUP($A794,'Data Sheet'!$A:T,19,FALSE),"NA")</f>
        <v>#NAME?</v>
      </c>
      <c r="K794" s="64" t="e">
        <f ca="1">_xludf.IFNA(VLOOKUP($A794,'Data Sheet'!$A:T,20,FALSE),"NA")</f>
        <v>#NAME?</v>
      </c>
    </row>
    <row r="795" spans="2:11" ht="15.75" customHeight="1" x14ac:dyDescent="0.15">
      <c r="B795" s="60" t="e">
        <f ca="1">_xludf.IFNA(VLOOKUP($A795,'Data Sheet'!$A:B,2,FALSE),"NA")</f>
        <v>#NAME?</v>
      </c>
      <c r="C795" s="61" t="e">
        <f ca="1">_xludf.IFNA(VLOOKUP($A795,'Data Sheet'!$A:U,3,FALSE),"NA")</f>
        <v>#NAME?</v>
      </c>
      <c r="D795" s="61" t="e">
        <f ca="1">_xludf.IFNA(VLOOKUP($A795,'Data Sheet'!$A:C,4,FALSE),"NA")</f>
        <v>#NAME?</v>
      </c>
      <c r="E795" s="61" t="e">
        <f ca="1">_xludf.IFNA(VLOOKUP($A795,'Data Sheet'!$A:D,5,FALSE),"NA")</f>
        <v>#NAME?</v>
      </c>
      <c r="F795" s="73" t="e">
        <f ca="1">_xludf.IFNA(VLOOKUP($A795,'Data Sheet'!$A:E,6,FALSE),"NA")</f>
        <v>#NAME?</v>
      </c>
      <c r="G795" s="63" t="e">
        <f ca="1">_xludf.IFNA(VLOOKUP($A795,'Data Sheet'!$A:F,7,FALSE),"NA")</f>
        <v>#NAME?</v>
      </c>
      <c r="H795" s="64" t="e">
        <f ca="1">_xludf.IFNA(VLOOKUP($A795,'Data Sheet'!$A:M,14,FALSE),"NA")</f>
        <v>#NAME?</v>
      </c>
      <c r="I795" s="64" t="e">
        <f ca="1">_xludf.IFNA(VLOOKUP($A795,'Data Sheet'!$A:N,15,FALSE),"NA")</f>
        <v>#NAME?</v>
      </c>
      <c r="J795" s="63" t="e">
        <f ca="1">_xludf.IFNA(VLOOKUP($A795,'Data Sheet'!$A:T,19,FALSE),"NA")</f>
        <v>#NAME?</v>
      </c>
      <c r="K795" s="64" t="e">
        <f ca="1">_xludf.IFNA(VLOOKUP($A795,'Data Sheet'!$A:T,20,FALSE),"NA")</f>
        <v>#NAME?</v>
      </c>
    </row>
    <row r="796" spans="2:11" ht="15.75" customHeight="1" x14ac:dyDescent="0.15">
      <c r="B796" s="60" t="e">
        <f ca="1">_xludf.IFNA(VLOOKUP($A796,'Data Sheet'!$A:B,2,FALSE),"NA")</f>
        <v>#NAME?</v>
      </c>
      <c r="C796" s="61" t="e">
        <f ca="1">_xludf.IFNA(VLOOKUP($A796,'Data Sheet'!$A:U,3,FALSE),"NA")</f>
        <v>#NAME?</v>
      </c>
      <c r="D796" s="61" t="e">
        <f ca="1">_xludf.IFNA(VLOOKUP($A796,'Data Sheet'!$A:C,4,FALSE),"NA")</f>
        <v>#NAME?</v>
      </c>
      <c r="E796" s="61" t="e">
        <f ca="1">_xludf.IFNA(VLOOKUP($A796,'Data Sheet'!$A:D,5,FALSE),"NA")</f>
        <v>#NAME?</v>
      </c>
      <c r="F796" s="73" t="e">
        <f ca="1">_xludf.IFNA(VLOOKUP($A796,'Data Sheet'!$A:E,6,FALSE),"NA")</f>
        <v>#NAME?</v>
      </c>
      <c r="G796" s="63" t="e">
        <f ca="1">_xludf.IFNA(VLOOKUP($A796,'Data Sheet'!$A:F,7,FALSE),"NA")</f>
        <v>#NAME?</v>
      </c>
      <c r="H796" s="64" t="e">
        <f ca="1">_xludf.IFNA(VLOOKUP($A796,'Data Sheet'!$A:M,14,FALSE),"NA")</f>
        <v>#NAME?</v>
      </c>
      <c r="I796" s="64" t="e">
        <f ca="1">_xludf.IFNA(VLOOKUP($A796,'Data Sheet'!$A:N,15,FALSE),"NA")</f>
        <v>#NAME?</v>
      </c>
      <c r="J796" s="63" t="e">
        <f ca="1">_xludf.IFNA(VLOOKUP($A796,'Data Sheet'!$A:T,19,FALSE),"NA")</f>
        <v>#NAME?</v>
      </c>
      <c r="K796" s="64" t="e">
        <f ca="1">_xludf.IFNA(VLOOKUP($A796,'Data Sheet'!$A:T,20,FALSE),"NA")</f>
        <v>#NAME?</v>
      </c>
    </row>
    <row r="797" spans="2:11" ht="15.75" customHeight="1" x14ac:dyDescent="0.15">
      <c r="B797" s="60" t="e">
        <f ca="1">_xludf.IFNA(VLOOKUP($A797,'Data Sheet'!$A:B,2,FALSE),"NA")</f>
        <v>#NAME?</v>
      </c>
      <c r="C797" s="61" t="e">
        <f ca="1">_xludf.IFNA(VLOOKUP($A797,'Data Sheet'!$A:U,3,FALSE),"NA")</f>
        <v>#NAME?</v>
      </c>
      <c r="D797" s="61" t="e">
        <f ca="1">_xludf.IFNA(VLOOKUP($A797,'Data Sheet'!$A:C,4,FALSE),"NA")</f>
        <v>#NAME?</v>
      </c>
      <c r="E797" s="61" t="e">
        <f ca="1">_xludf.IFNA(VLOOKUP($A797,'Data Sheet'!$A:D,5,FALSE),"NA")</f>
        <v>#NAME?</v>
      </c>
      <c r="F797" s="73" t="e">
        <f ca="1">_xludf.IFNA(VLOOKUP($A797,'Data Sheet'!$A:E,6,FALSE),"NA")</f>
        <v>#NAME?</v>
      </c>
      <c r="G797" s="63" t="e">
        <f ca="1">_xludf.IFNA(VLOOKUP($A797,'Data Sheet'!$A:F,7,FALSE),"NA")</f>
        <v>#NAME?</v>
      </c>
      <c r="H797" s="64" t="e">
        <f ca="1">_xludf.IFNA(VLOOKUP($A797,'Data Sheet'!$A:M,14,FALSE),"NA")</f>
        <v>#NAME?</v>
      </c>
      <c r="I797" s="64" t="e">
        <f ca="1">_xludf.IFNA(VLOOKUP($A797,'Data Sheet'!$A:N,15,FALSE),"NA")</f>
        <v>#NAME?</v>
      </c>
      <c r="J797" s="63" t="e">
        <f ca="1">_xludf.IFNA(VLOOKUP($A797,'Data Sheet'!$A:T,19,FALSE),"NA")</f>
        <v>#NAME?</v>
      </c>
      <c r="K797" s="64" t="e">
        <f ca="1">_xludf.IFNA(VLOOKUP($A797,'Data Sheet'!$A:T,20,FALSE),"NA")</f>
        <v>#NAME?</v>
      </c>
    </row>
    <row r="798" spans="2:11" ht="15.75" customHeight="1" x14ac:dyDescent="0.15">
      <c r="B798" s="60" t="e">
        <f ca="1">_xludf.IFNA(VLOOKUP($A798,'Data Sheet'!$A:B,2,FALSE),"NA")</f>
        <v>#NAME?</v>
      </c>
      <c r="C798" s="61" t="e">
        <f ca="1">_xludf.IFNA(VLOOKUP($A798,'Data Sheet'!$A:U,3,FALSE),"NA")</f>
        <v>#NAME?</v>
      </c>
      <c r="D798" s="61" t="e">
        <f ca="1">_xludf.IFNA(VLOOKUP($A798,'Data Sheet'!$A:C,4,FALSE),"NA")</f>
        <v>#NAME?</v>
      </c>
      <c r="E798" s="61" t="e">
        <f ca="1">_xludf.IFNA(VLOOKUP($A798,'Data Sheet'!$A:D,5,FALSE),"NA")</f>
        <v>#NAME?</v>
      </c>
      <c r="F798" s="73" t="e">
        <f ca="1">_xludf.IFNA(VLOOKUP($A798,'Data Sheet'!$A:E,6,FALSE),"NA")</f>
        <v>#NAME?</v>
      </c>
      <c r="G798" s="63" t="e">
        <f ca="1">_xludf.IFNA(VLOOKUP($A798,'Data Sheet'!$A:F,7,FALSE),"NA")</f>
        <v>#NAME?</v>
      </c>
      <c r="H798" s="64" t="e">
        <f ca="1">_xludf.IFNA(VLOOKUP($A798,'Data Sheet'!$A:M,14,FALSE),"NA")</f>
        <v>#NAME?</v>
      </c>
      <c r="I798" s="64" t="e">
        <f ca="1">_xludf.IFNA(VLOOKUP($A798,'Data Sheet'!$A:N,15,FALSE),"NA")</f>
        <v>#NAME?</v>
      </c>
      <c r="J798" s="63" t="e">
        <f ca="1">_xludf.IFNA(VLOOKUP($A798,'Data Sheet'!$A:T,19,FALSE),"NA")</f>
        <v>#NAME?</v>
      </c>
      <c r="K798" s="64" t="e">
        <f ca="1">_xludf.IFNA(VLOOKUP($A798,'Data Sheet'!$A:T,20,FALSE),"NA")</f>
        <v>#NAME?</v>
      </c>
    </row>
    <row r="799" spans="2:11" ht="15.75" customHeight="1" x14ac:dyDescent="0.15">
      <c r="B799" s="60" t="e">
        <f ca="1">_xludf.IFNA(VLOOKUP($A799,'Data Sheet'!$A:B,2,FALSE),"NA")</f>
        <v>#NAME?</v>
      </c>
      <c r="C799" s="61" t="e">
        <f ca="1">_xludf.IFNA(VLOOKUP($A799,'Data Sheet'!$A:U,3,FALSE),"NA")</f>
        <v>#NAME?</v>
      </c>
      <c r="D799" s="61" t="e">
        <f ca="1">_xludf.IFNA(VLOOKUP($A799,'Data Sheet'!$A:C,4,FALSE),"NA")</f>
        <v>#NAME?</v>
      </c>
      <c r="E799" s="61" t="e">
        <f ca="1">_xludf.IFNA(VLOOKUP($A799,'Data Sheet'!$A:D,5,FALSE),"NA")</f>
        <v>#NAME?</v>
      </c>
      <c r="F799" s="73" t="e">
        <f ca="1">_xludf.IFNA(VLOOKUP($A799,'Data Sheet'!$A:E,6,FALSE),"NA")</f>
        <v>#NAME?</v>
      </c>
      <c r="G799" s="63" t="e">
        <f ca="1">_xludf.IFNA(VLOOKUP($A799,'Data Sheet'!$A:F,7,FALSE),"NA")</f>
        <v>#NAME?</v>
      </c>
      <c r="H799" s="64" t="e">
        <f ca="1">_xludf.IFNA(VLOOKUP($A799,'Data Sheet'!$A:M,14,FALSE),"NA")</f>
        <v>#NAME?</v>
      </c>
      <c r="I799" s="64" t="e">
        <f ca="1">_xludf.IFNA(VLOOKUP($A799,'Data Sheet'!$A:N,15,FALSE),"NA")</f>
        <v>#NAME?</v>
      </c>
      <c r="J799" s="63" t="e">
        <f ca="1">_xludf.IFNA(VLOOKUP($A799,'Data Sheet'!$A:T,19,FALSE),"NA")</f>
        <v>#NAME?</v>
      </c>
      <c r="K799" s="64" t="e">
        <f ca="1">_xludf.IFNA(VLOOKUP($A799,'Data Sheet'!$A:T,20,FALSE),"NA")</f>
        <v>#NAME?</v>
      </c>
    </row>
    <row r="800" spans="2:11" ht="15.75" customHeight="1" x14ac:dyDescent="0.15">
      <c r="B800" s="60" t="e">
        <f ca="1">_xludf.IFNA(VLOOKUP($A800,'Data Sheet'!$A:B,2,FALSE),"NA")</f>
        <v>#NAME?</v>
      </c>
      <c r="C800" s="61" t="e">
        <f ca="1">_xludf.IFNA(VLOOKUP($A800,'Data Sheet'!$A:U,3,FALSE),"NA")</f>
        <v>#NAME?</v>
      </c>
      <c r="D800" s="61" t="e">
        <f ca="1">_xludf.IFNA(VLOOKUP($A800,'Data Sheet'!$A:C,4,FALSE),"NA")</f>
        <v>#NAME?</v>
      </c>
      <c r="E800" s="61" t="e">
        <f ca="1">_xludf.IFNA(VLOOKUP($A800,'Data Sheet'!$A:D,5,FALSE),"NA")</f>
        <v>#NAME?</v>
      </c>
      <c r="F800" s="73" t="e">
        <f ca="1">_xludf.IFNA(VLOOKUP($A800,'Data Sheet'!$A:E,6,FALSE),"NA")</f>
        <v>#NAME?</v>
      </c>
      <c r="G800" s="63" t="e">
        <f ca="1">_xludf.IFNA(VLOOKUP($A800,'Data Sheet'!$A:F,7,FALSE),"NA")</f>
        <v>#NAME?</v>
      </c>
      <c r="H800" s="64" t="e">
        <f ca="1">_xludf.IFNA(VLOOKUP($A800,'Data Sheet'!$A:M,14,FALSE),"NA")</f>
        <v>#NAME?</v>
      </c>
      <c r="I800" s="64" t="e">
        <f ca="1">_xludf.IFNA(VLOOKUP($A800,'Data Sheet'!$A:N,15,FALSE),"NA")</f>
        <v>#NAME?</v>
      </c>
      <c r="J800" s="63" t="e">
        <f ca="1">_xludf.IFNA(VLOOKUP($A800,'Data Sheet'!$A:T,19,FALSE),"NA")</f>
        <v>#NAME?</v>
      </c>
      <c r="K800" s="64" t="e">
        <f ca="1">_xludf.IFNA(VLOOKUP($A800,'Data Sheet'!$A:T,20,FALSE),"NA")</f>
        <v>#NAME?</v>
      </c>
    </row>
    <row r="801" spans="2:11" ht="15.75" customHeight="1" x14ac:dyDescent="0.15">
      <c r="B801" s="60" t="e">
        <f ca="1">_xludf.IFNA(VLOOKUP($A801,'Data Sheet'!$A:B,2,FALSE),"NA")</f>
        <v>#NAME?</v>
      </c>
      <c r="C801" s="61" t="e">
        <f ca="1">_xludf.IFNA(VLOOKUP($A801,'Data Sheet'!$A:U,3,FALSE),"NA")</f>
        <v>#NAME?</v>
      </c>
      <c r="D801" s="61" t="e">
        <f ca="1">_xludf.IFNA(VLOOKUP($A801,'Data Sheet'!$A:C,4,FALSE),"NA")</f>
        <v>#NAME?</v>
      </c>
      <c r="E801" s="61" t="e">
        <f ca="1">_xludf.IFNA(VLOOKUP($A801,'Data Sheet'!$A:D,5,FALSE),"NA")</f>
        <v>#NAME?</v>
      </c>
      <c r="F801" s="73" t="e">
        <f ca="1">_xludf.IFNA(VLOOKUP($A801,'Data Sheet'!$A:E,6,FALSE),"NA")</f>
        <v>#NAME?</v>
      </c>
      <c r="G801" s="63" t="e">
        <f ca="1">_xludf.IFNA(VLOOKUP($A801,'Data Sheet'!$A:F,7,FALSE),"NA")</f>
        <v>#NAME?</v>
      </c>
      <c r="H801" s="64" t="e">
        <f ca="1">_xludf.IFNA(VLOOKUP($A801,'Data Sheet'!$A:M,14,FALSE),"NA")</f>
        <v>#NAME?</v>
      </c>
      <c r="I801" s="64" t="e">
        <f ca="1">_xludf.IFNA(VLOOKUP($A801,'Data Sheet'!$A:N,15,FALSE),"NA")</f>
        <v>#NAME?</v>
      </c>
      <c r="J801" s="63" t="e">
        <f ca="1">_xludf.IFNA(VLOOKUP($A801,'Data Sheet'!$A:T,19,FALSE),"NA")</f>
        <v>#NAME?</v>
      </c>
      <c r="K801" s="64" t="e">
        <f ca="1">_xludf.IFNA(VLOOKUP($A801,'Data Sheet'!$A:T,20,FALSE),"NA")</f>
        <v>#NAME?</v>
      </c>
    </row>
    <row r="802" spans="2:11" ht="15.75" customHeight="1" x14ac:dyDescent="0.15">
      <c r="B802" s="60" t="e">
        <f ca="1">_xludf.IFNA(VLOOKUP($A802,'Data Sheet'!$A:B,2,FALSE),"NA")</f>
        <v>#NAME?</v>
      </c>
      <c r="C802" s="61" t="e">
        <f ca="1">_xludf.IFNA(VLOOKUP($A802,'Data Sheet'!$A:U,3,FALSE),"NA")</f>
        <v>#NAME?</v>
      </c>
      <c r="D802" s="61" t="e">
        <f ca="1">_xludf.IFNA(VLOOKUP($A802,'Data Sheet'!$A:C,4,FALSE),"NA")</f>
        <v>#NAME?</v>
      </c>
      <c r="E802" s="61" t="e">
        <f ca="1">_xludf.IFNA(VLOOKUP($A802,'Data Sheet'!$A:D,5,FALSE),"NA")</f>
        <v>#NAME?</v>
      </c>
      <c r="F802" s="73" t="e">
        <f ca="1">_xludf.IFNA(VLOOKUP($A802,'Data Sheet'!$A:E,6,FALSE),"NA")</f>
        <v>#NAME?</v>
      </c>
      <c r="G802" s="63" t="e">
        <f ca="1">_xludf.IFNA(VLOOKUP($A802,'Data Sheet'!$A:F,7,FALSE),"NA")</f>
        <v>#NAME?</v>
      </c>
      <c r="H802" s="64" t="e">
        <f ca="1">_xludf.IFNA(VLOOKUP($A802,'Data Sheet'!$A:M,14,FALSE),"NA")</f>
        <v>#NAME?</v>
      </c>
      <c r="I802" s="64" t="e">
        <f ca="1">_xludf.IFNA(VLOOKUP($A802,'Data Sheet'!$A:N,15,FALSE),"NA")</f>
        <v>#NAME?</v>
      </c>
      <c r="J802" s="63" t="e">
        <f ca="1">_xludf.IFNA(VLOOKUP($A802,'Data Sheet'!$A:T,19,FALSE),"NA")</f>
        <v>#NAME?</v>
      </c>
      <c r="K802" s="64" t="e">
        <f ca="1">_xludf.IFNA(VLOOKUP($A802,'Data Sheet'!$A:T,20,FALSE),"NA")</f>
        <v>#NAME?</v>
      </c>
    </row>
    <row r="803" spans="2:11" ht="15.75" customHeight="1" x14ac:dyDescent="0.15">
      <c r="B803" s="60" t="e">
        <f ca="1">_xludf.IFNA(VLOOKUP($A803,'Data Sheet'!$A:B,2,FALSE),"NA")</f>
        <v>#NAME?</v>
      </c>
      <c r="C803" s="61" t="e">
        <f ca="1">_xludf.IFNA(VLOOKUP($A803,'Data Sheet'!$A:U,3,FALSE),"NA")</f>
        <v>#NAME?</v>
      </c>
      <c r="D803" s="61" t="e">
        <f ca="1">_xludf.IFNA(VLOOKUP($A803,'Data Sheet'!$A:C,4,FALSE),"NA")</f>
        <v>#NAME?</v>
      </c>
      <c r="E803" s="61" t="e">
        <f ca="1">_xludf.IFNA(VLOOKUP($A803,'Data Sheet'!$A:D,5,FALSE),"NA")</f>
        <v>#NAME?</v>
      </c>
      <c r="F803" s="73" t="e">
        <f ca="1">_xludf.IFNA(VLOOKUP($A803,'Data Sheet'!$A:E,6,FALSE),"NA")</f>
        <v>#NAME?</v>
      </c>
      <c r="G803" s="63" t="e">
        <f ca="1">_xludf.IFNA(VLOOKUP($A803,'Data Sheet'!$A:F,7,FALSE),"NA")</f>
        <v>#NAME?</v>
      </c>
      <c r="H803" s="64" t="e">
        <f ca="1">_xludf.IFNA(VLOOKUP($A803,'Data Sheet'!$A:M,14,FALSE),"NA")</f>
        <v>#NAME?</v>
      </c>
      <c r="I803" s="64" t="e">
        <f ca="1">_xludf.IFNA(VLOOKUP($A803,'Data Sheet'!$A:N,15,FALSE),"NA")</f>
        <v>#NAME?</v>
      </c>
      <c r="J803" s="63" t="e">
        <f ca="1">_xludf.IFNA(VLOOKUP($A803,'Data Sheet'!$A:T,19,FALSE),"NA")</f>
        <v>#NAME?</v>
      </c>
      <c r="K803" s="64" t="e">
        <f ca="1">_xludf.IFNA(VLOOKUP($A803,'Data Sheet'!$A:T,20,FALSE),"NA")</f>
        <v>#NAME?</v>
      </c>
    </row>
    <row r="804" spans="2:11" ht="15.75" customHeight="1" x14ac:dyDescent="0.15">
      <c r="B804" s="60" t="e">
        <f ca="1">_xludf.IFNA(VLOOKUP($A804,'Data Sheet'!$A:B,2,FALSE),"NA")</f>
        <v>#NAME?</v>
      </c>
      <c r="C804" s="61" t="e">
        <f ca="1">_xludf.IFNA(VLOOKUP($A804,'Data Sheet'!$A:U,3,FALSE),"NA")</f>
        <v>#NAME?</v>
      </c>
      <c r="D804" s="61" t="e">
        <f ca="1">_xludf.IFNA(VLOOKUP($A804,'Data Sheet'!$A:C,4,FALSE),"NA")</f>
        <v>#NAME?</v>
      </c>
      <c r="E804" s="61" t="e">
        <f ca="1">_xludf.IFNA(VLOOKUP($A804,'Data Sheet'!$A:D,5,FALSE),"NA")</f>
        <v>#NAME?</v>
      </c>
      <c r="F804" s="73" t="e">
        <f ca="1">_xludf.IFNA(VLOOKUP($A804,'Data Sheet'!$A:E,6,FALSE),"NA")</f>
        <v>#NAME?</v>
      </c>
      <c r="G804" s="63" t="e">
        <f ca="1">_xludf.IFNA(VLOOKUP($A804,'Data Sheet'!$A:F,7,FALSE),"NA")</f>
        <v>#NAME?</v>
      </c>
      <c r="H804" s="64" t="e">
        <f ca="1">_xludf.IFNA(VLOOKUP($A804,'Data Sheet'!$A:M,14,FALSE),"NA")</f>
        <v>#NAME?</v>
      </c>
      <c r="I804" s="64" t="e">
        <f ca="1">_xludf.IFNA(VLOOKUP($A804,'Data Sheet'!$A:N,15,FALSE),"NA")</f>
        <v>#NAME?</v>
      </c>
      <c r="J804" s="63" t="e">
        <f ca="1">_xludf.IFNA(VLOOKUP($A804,'Data Sheet'!$A:T,19,FALSE),"NA")</f>
        <v>#NAME?</v>
      </c>
      <c r="K804" s="64" t="e">
        <f ca="1">_xludf.IFNA(VLOOKUP($A804,'Data Sheet'!$A:T,20,FALSE),"NA")</f>
        <v>#NAME?</v>
      </c>
    </row>
    <row r="805" spans="2:11" ht="15.75" customHeight="1" x14ac:dyDescent="0.15">
      <c r="B805" s="60" t="e">
        <f ca="1">_xludf.IFNA(VLOOKUP($A805,'Data Sheet'!$A:B,2,FALSE),"NA")</f>
        <v>#NAME?</v>
      </c>
      <c r="C805" s="61" t="e">
        <f ca="1">_xludf.IFNA(VLOOKUP($A805,'Data Sheet'!$A:U,3,FALSE),"NA")</f>
        <v>#NAME?</v>
      </c>
      <c r="D805" s="61" t="e">
        <f ca="1">_xludf.IFNA(VLOOKUP($A805,'Data Sheet'!$A:C,4,FALSE),"NA")</f>
        <v>#NAME?</v>
      </c>
      <c r="E805" s="61" t="e">
        <f ca="1">_xludf.IFNA(VLOOKUP($A805,'Data Sheet'!$A:D,5,FALSE),"NA")</f>
        <v>#NAME?</v>
      </c>
      <c r="F805" s="73" t="e">
        <f ca="1">_xludf.IFNA(VLOOKUP($A805,'Data Sheet'!$A:E,6,FALSE),"NA")</f>
        <v>#NAME?</v>
      </c>
      <c r="G805" s="63" t="e">
        <f ca="1">_xludf.IFNA(VLOOKUP($A805,'Data Sheet'!$A:F,7,FALSE),"NA")</f>
        <v>#NAME?</v>
      </c>
      <c r="H805" s="64" t="e">
        <f ca="1">_xludf.IFNA(VLOOKUP($A805,'Data Sheet'!$A:M,14,FALSE),"NA")</f>
        <v>#NAME?</v>
      </c>
      <c r="I805" s="64" t="e">
        <f ca="1">_xludf.IFNA(VLOOKUP($A805,'Data Sheet'!$A:N,15,FALSE),"NA")</f>
        <v>#NAME?</v>
      </c>
      <c r="J805" s="63" t="e">
        <f ca="1">_xludf.IFNA(VLOOKUP($A805,'Data Sheet'!$A:T,19,FALSE),"NA")</f>
        <v>#NAME?</v>
      </c>
      <c r="K805" s="64" t="e">
        <f ca="1">_xludf.IFNA(VLOOKUP($A805,'Data Sheet'!$A:T,20,FALSE),"NA")</f>
        <v>#NAME?</v>
      </c>
    </row>
    <row r="806" spans="2:11" ht="15.75" customHeight="1" x14ac:dyDescent="0.15">
      <c r="B806" s="60" t="e">
        <f ca="1">_xludf.IFNA(VLOOKUP($A806,'Data Sheet'!$A:B,2,FALSE),"NA")</f>
        <v>#NAME?</v>
      </c>
      <c r="C806" s="61" t="e">
        <f ca="1">_xludf.IFNA(VLOOKUP($A806,'Data Sheet'!$A:U,3,FALSE),"NA")</f>
        <v>#NAME?</v>
      </c>
      <c r="D806" s="61" t="e">
        <f ca="1">_xludf.IFNA(VLOOKUP($A806,'Data Sheet'!$A:C,4,FALSE),"NA")</f>
        <v>#NAME?</v>
      </c>
      <c r="E806" s="61" t="e">
        <f ca="1">_xludf.IFNA(VLOOKUP($A806,'Data Sheet'!$A:D,5,FALSE),"NA")</f>
        <v>#NAME?</v>
      </c>
      <c r="F806" s="73" t="e">
        <f ca="1">_xludf.IFNA(VLOOKUP($A806,'Data Sheet'!$A:E,6,FALSE),"NA")</f>
        <v>#NAME?</v>
      </c>
      <c r="G806" s="63" t="e">
        <f ca="1">_xludf.IFNA(VLOOKUP($A806,'Data Sheet'!$A:F,7,FALSE),"NA")</f>
        <v>#NAME?</v>
      </c>
      <c r="H806" s="64" t="e">
        <f ca="1">_xludf.IFNA(VLOOKUP($A806,'Data Sheet'!$A:M,14,FALSE),"NA")</f>
        <v>#NAME?</v>
      </c>
      <c r="I806" s="64" t="e">
        <f ca="1">_xludf.IFNA(VLOOKUP($A806,'Data Sheet'!$A:N,15,FALSE),"NA")</f>
        <v>#NAME?</v>
      </c>
      <c r="J806" s="63" t="e">
        <f ca="1">_xludf.IFNA(VLOOKUP($A806,'Data Sheet'!$A:T,19,FALSE),"NA")</f>
        <v>#NAME?</v>
      </c>
      <c r="K806" s="64" t="e">
        <f ca="1">_xludf.IFNA(VLOOKUP($A806,'Data Sheet'!$A:T,20,FALSE),"NA")</f>
        <v>#NAME?</v>
      </c>
    </row>
    <row r="807" spans="2:11" ht="15.75" customHeight="1" x14ac:dyDescent="0.15">
      <c r="B807" s="60" t="e">
        <f ca="1">_xludf.IFNA(VLOOKUP($A807,'Data Sheet'!$A:B,2,FALSE),"NA")</f>
        <v>#NAME?</v>
      </c>
      <c r="C807" s="61" t="e">
        <f ca="1">_xludf.IFNA(VLOOKUP($A807,'Data Sheet'!$A:U,3,FALSE),"NA")</f>
        <v>#NAME?</v>
      </c>
      <c r="D807" s="61" t="e">
        <f ca="1">_xludf.IFNA(VLOOKUP($A807,'Data Sheet'!$A:C,4,FALSE),"NA")</f>
        <v>#NAME?</v>
      </c>
      <c r="E807" s="61" t="e">
        <f ca="1">_xludf.IFNA(VLOOKUP($A807,'Data Sheet'!$A:D,5,FALSE),"NA")</f>
        <v>#NAME?</v>
      </c>
      <c r="F807" s="73" t="e">
        <f ca="1">_xludf.IFNA(VLOOKUP($A807,'Data Sheet'!$A:E,6,FALSE),"NA")</f>
        <v>#NAME?</v>
      </c>
      <c r="G807" s="63" t="e">
        <f ca="1">_xludf.IFNA(VLOOKUP($A807,'Data Sheet'!$A:F,7,FALSE),"NA")</f>
        <v>#NAME?</v>
      </c>
      <c r="H807" s="64" t="e">
        <f ca="1">_xludf.IFNA(VLOOKUP($A807,'Data Sheet'!$A:M,14,FALSE),"NA")</f>
        <v>#NAME?</v>
      </c>
      <c r="I807" s="64" t="e">
        <f ca="1">_xludf.IFNA(VLOOKUP($A807,'Data Sheet'!$A:N,15,FALSE),"NA")</f>
        <v>#NAME?</v>
      </c>
      <c r="J807" s="63" t="e">
        <f ca="1">_xludf.IFNA(VLOOKUP($A807,'Data Sheet'!$A:T,19,FALSE),"NA")</f>
        <v>#NAME?</v>
      </c>
      <c r="K807" s="64" t="e">
        <f ca="1">_xludf.IFNA(VLOOKUP($A807,'Data Sheet'!$A:T,20,FALSE),"NA")</f>
        <v>#NAME?</v>
      </c>
    </row>
    <row r="808" spans="2:11" ht="15.75" customHeight="1" x14ac:dyDescent="0.15">
      <c r="B808" s="60" t="e">
        <f ca="1">_xludf.IFNA(VLOOKUP($A808,'Data Sheet'!$A:B,2,FALSE),"NA")</f>
        <v>#NAME?</v>
      </c>
      <c r="C808" s="61" t="e">
        <f ca="1">_xludf.IFNA(VLOOKUP($A808,'Data Sheet'!$A:U,3,FALSE),"NA")</f>
        <v>#NAME?</v>
      </c>
      <c r="D808" s="61" t="e">
        <f ca="1">_xludf.IFNA(VLOOKUP($A808,'Data Sheet'!$A:C,4,FALSE),"NA")</f>
        <v>#NAME?</v>
      </c>
      <c r="E808" s="61" t="e">
        <f ca="1">_xludf.IFNA(VLOOKUP($A808,'Data Sheet'!$A:D,5,FALSE),"NA")</f>
        <v>#NAME?</v>
      </c>
      <c r="F808" s="73" t="e">
        <f ca="1">_xludf.IFNA(VLOOKUP($A808,'Data Sheet'!$A:E,6,FALSE),"NA")</f>
        <v>#NAME?</v>
      </c>
      <c r="G808" s="63" t="e">
        <f ca="1">_xludf.IFNA(VLOOKUP($A808,'Data Sheet'!$A:F,7,FALSE),"NA")</f>
        <v>#NAME?</v>
      </c>
      <c r="H808" s="64" t="e">
        <f ca="1">_xludf.IFNA(VLOOKUP($A808,'Data Sheet'!$A:M,14,FALSE),"NA")</f>
        <v>#NAME?</v>
      </c>
      <c r="I808" s="64" t="e">
        <f ca="1">_xludf.IFNA(VLOOKUP($A808,'Data Sheet'!$A:N,15,FALSE),"NA")</f>
        <v>#NAME?</v>
      </c>
      <c r="J808" s="63" t="e">
        <f ca="1">_xludf.IFNA(VLOOKUP($A808,'Data Sheet'!$A:T,19,FALSE),"NA")</f>
        <v>#NAME?</v>
      </c>
      <c r="K808" s="64" t="e">
        <f ca="1">_xludf.IFNA(VLOOKUP($A808,'Data Sheet'!$A:T,20,FALSE),"NA")</f>
        <v>#NAME?</v>
      </c>
    </row>
    <row r="809" spans="2:11" ht="15.75" customHeight="1" x14ac:dyDescent="0.15">
      <c r="B809" s="60" t="e">
        <f ca="1">_xludf.IFNA(VLOOKUP($A809,'Data Sheet'!$A:B,2,FALSE),"NA")</f>
        <v>#NAME?</v>
      </c>
      <c r="C809" s="61" t="e">
        <f ca="1">_xludf.IFNA(VLOOKUP($A809,'Data Sheet'!$A:U,3,FALSE),"NA")</f>
        <v>#NAME?</v>
      </c>
      <c r="D809" s="61" t="e">
        <f ca="1">_xludf.IFNA(VLOOKUP($A809,'Data Sheet'!$A:C,4,FALSE),"NA")</f>
        <v>#NAME?</v>
      </c>
      <c r="E809" s="61" t="e">
        <f ca="1">_xludf.IFNA(VLOOKUP($A809,'Data Sheet'!$A:D,5,FALSE),"NA")</f>
        <v>#NAME?</v>
      </c>
      <c r="F809" s="73" t="e">
        <f ca="1">_xludf.IFNA(VLOOKUP($A809,'Data Sheet'!$A:E,6,FALSE),"NA")</f>
        <v>#NAME?</v>
      </c>
      <c r="G809" s="63" t="e">
        <f ca="1">_xludf.IFNA(VLOOKUP($A809,'Data Sheet'!$A:F,7,FALSE),"NA")</f>
        <v>#NAME?</v>
      </c>
      <c r="H809" s="64" t="e">
        <f ca="1">_xludf.IFNA(VLOOKUP($A809,'Data Sheet'!$A:M,14,FALSE),"NA")</f>
        <v>#NAME?</v>
      </c>
      <c r="I809" s="64" t="e">
        <f ca="1">_xludf.IFNA(VLOOKUP($A809,'Data Sheet'!$A:N,15,FALSE),"NA")</f>
        <v>#NAME?</v>
      </c>
      <c r="J809" s="63" t="e">
        <f ca="1">_xludf.IFNA(VLOOKUP($A809,'Data Sheet'!$A:T,19,FALSE),"NA")</f>
        <v>#NAME?</v>
      </c>
      <c r="K809" s="64" t="e">
        <f ca="1">_xludf.IFNA(VLOOKUP($A809,'Data Sheet'!$A:T,20,FALSE),"NA")</f>
        <v>#NAME?</v>
      </c>
    </row>
    <row r="810" spans="2:11" ht="15.75" customHeight="1" x14ac:dyDescent="0.15">
      <c r="B810" s="60" t="e">
        <f ca="1">_xludf.IFNA(VLOOKUP($A810,'Data Sheet'!$A:B,2,FALSE),"NA")</f>
        <v>#NAME?</v>
      </c>
      <c r="C810" s="61" t="e">
        <f ca="1">_xludf.IFNA(VLOOKUP($A810,'Data Sheet'!$A:U,3,FALSE),"NA")</f>
        <v>#NAME?</v>
      </c>
      <c r="D810" s="61" t="e">
        <f ca="1">_xludf.IFNA(VLOOKUP($A810,'Data Sheet'!$A:C,4,FALSE),"NA")</f>
        <v>#NAME?</v>
      </c>
      <c r="E810" s="61" t="e">
        <f ca="1">_xludf.IFNA(VLOOKUP($A810,'Data Sheet'!$A:D,5,FALSE),"NA")</f>
        <v>#NAME?</v>
      </c>
      <c r="F810" s="73" t="e">
        <f ca="1">_xludf.IFNA(VLOOKUP($A810,'Data Sheet'!$A:E,6,FALSE),"NA")</f>
        <v>#NAME?</v>
      </c>
      <c r="G810" s="63" t="e">
        <f ca="1">_xludf.IFNA(VLOOKUP($A810,'Data Sheet'!$A:F,7,FALSE),"NA")</f>
        <v>#NAME?</v>
      </c>
      <c r="H810" s="64" t="e">
        <f ca="1">_xludf.IFNA(VLOOKUP($A810,'Data Sheet'!$A:M,14,FALSE),"NA")</f>
        <v>#NAME?</v>
      </c>
      <c r="I810" s="64" t="e">
        <f ca="1">_xludf.IFNA(VLOOKUP($A810,'Data Sheet'!$A:N,15,FALSE),"NA")</f>
        <v>#NAME?</v>
      </c>
      <c r="J810" s="63" t="e">
        <f ca="1">_xludf.IFNA(VLOOKUP($A810,'Data Sheet'!$A:T,19,FALSE),"NA")</f>
        <v>#NAME?</v>
      </c>
      <c r="K810" s="64" t="e">
        <f ca="1">_xludf.IFNA(VLOOKUP($A810,'Data Sheet'!$A:T,20,FALSE),"NA")</f>
        <v>#NAME?</v>
      </c>
    </row>
    <row r="811" spans="2:11" ht="15.75" customHeight="1" x14ac:dyDescent="0.15">
      <c r="B811" s="60" t="e">
        <f ca="1">_xludf.IFNA(VLOOKUP($A811,'Data Sheet'!$A:B,2,FALSE),"NA")</f>
        <v>#NAME?</v>
      </c>
      <c r="C811" s="61" t="e">
        <f ca="1">_xludf.IFNA(VLOOKUP($A811,'Data Sheet'!$A:U,3,FALSE),"NA")</f>
        <v>#NAME?</v>
      </c>
      <c r="D811" s="61" t="e">
        <f ca="1">_xludf.IFNA(VLOOKUP($A811,'Data Sheet'!$A:C,4,FALSE),"NA")</f>
        <v>#NAME?</v>
      </c>
      <c r="E811" s="61" t="e">
        <f ca="1">_xludf.IFNA(VLOOKUP($A811,'Data Sheet'!$A:D,5,FALSE),"NA")</f>
        <v>#NAME?</v>
      </c>
      <c r="F811" s="73" t="e">
        <f ca="1">_xludf.IFNA(VLOOKUP($A811,'Data Sheet'!$A:E,6,FALSE),"NA")</f>
        <v>#NAME?</v>
      </c>
      <c r="G811" s="63" t="e">
        <f ca="1">_xludf.IFNA(VLOOKUP($A811,'Data Sheet'!$A:F,7,FALSE),"NA")</f>
        <v>#NAME?</v>
      </c>
      <c r="H811" s="64" t="e">
        <f ca="1">_xludf.IFNA(VLOOKUP($A811,'Data Sheet'!$A:M,14,FALSE),"NA")</f>
        <v>#NAME?</v>
      </c>
      <c r="I811" s="64" t="e">
        <f ca="1">_xludf.IFNA(VLOOKUP($A811,'Data Sheet'!$A:N,15,FALSE),"NA")</f>
        <v>#NAME?</v>
      </c>
      <c r="J811" s="63" t="e">
        <f ca="1">_xludf.IFNA(VLOOKUP($A811,'Data Sheet'!$A:T,19,FALSE),"NA")</f>
        <v>#NAME?</v>
      </c>
      <c r="K811" s="64" t="e">
        <f ca="1">_xludf.IFNA(VLOOKUP($A811,'Data Sheet'!$A:T,20,FALSE),"NA")</f>
        <v>#NAME?</v>
      </c>
    </row>
    <row r="812" spans="2:11" ht="15.75" customHeight="1" x14ac:dyDescent="0.15">
      <c r="B812" s="60" t="e">
        <f ca="1">_xludf.IFNA(VLOOKUP($A812,'Data Sheet'!$A:B,2,FALSE),"NA")</f>
        <v>#NAME?</v>
      </c>
      <c r="C812" s="61" t="e">
        <f ca="1">_xludf.IFNA(VLOOKUP($A812,'Data Sheet'!$A:U,3,FALSE),"NA")</f>
        <v>#NAME?</v>
      </c>
      <c r="D812" s="61" t="e">
        <f ca="1">_xludf.IFNA(VLOOKUP($A812,'Data Sheet'!$A:C,4,FALSE),"NA")</f>
        <v>#NAME?</v>
      </c>
      <c r="E812" s="61" t="e">
        <f ca="1">_xludf.IFNA(VLOOKUP($A812,'Data Sheet'!$A:D,5,FALSE),"NA")</f>
        <v>#NAME?</v>
      </c>
      <c r="F812" s="73" t="e">
        <f ca="1">_xludf.IFNA(VLOOKUP($A812,'Data Sheet'!$A:E,6,FALSE),"NA")</f>
        <v>#NAME?</v>
      </c>
      <c r="G812" s="63" t="e">
        <f ca="1">_xludf.IFNA(VLOOKUP($A812,'Data Sheet'!$A:F,7,FALSE),"NA")</f>
        <v>#NAME?</v>
      </c>
      <c r="H812" s="64" t="e">
        <f ca="1">_xludf.IFNA(VLOOKUP($A812,'Data Sheet'!$A:M,14,FALSE),"NA")</f>
        <v>#NAME?</v>
      </c>
      <c r="I812" s="64" t="e">
        <f ca="1">_xludf.IFNA(VLOOKUP($A812,'Data Sheet'!$A:N,15,FALSE),"NA")</f>
        <v>#NAME?</v>
      </c>
      <c r="J812" s="63" t="e">
        <f ca="1">_xludf.IFNA(VLOOKUP($A812,'Data Sheet'!$A:T,19,FALSE),"NA")</f>
        <v>#NAME?</v>
      </c>
      <c r="K812" s="64" t="e">
        <f ca="1">_xludf.IFNA(VLOOKUP($A812,'Data Sheet'!$A:T,20,FALSE),"NA")</f>
        <v>#NAME?</v>
      </c>
    </row>
    <row r="813" spans="2:11" ht="15.75" customHeight="1" x14ac:dyDescent="0.15">
      <c r="B813" s="60" t="e">
        <f ca="1">_xludf.IFNA(VLOOKUP($A813,'Data Sheet'!$A:B,2,FALSE),"NA")</f>
        <v>#NAME?</v>
      </c>
      <c r="C813" s="61" t="e">
        <f ca="1">_xludf.IFNA(VLOOKUP($A813,'Data Sheet'!$A:U,3,FALSE),"NA")</f>
        <v>#NAME?</v>
      </c>
      <c r="D813" s="61" t="e">
        <f ca="1">_xludf.IFNA(VLOOKUP($A813,'Data Sheet'!$A:C,4,FALSE),"NA")</f>
        <v>#NAME?</v>
      </c>
      <c r="E813" s="61" t="e">
        <f ca="1">_xludf.IFNA(VLOOKUP($A813,'Data Sheet'!$A:D,5,FALSE),"NA")</f>
        <v>#NAME?</v>
      </c>
      <c r="F813" s="73" t="e">
        <f ca="1">_xludf.IFNA(VLOOKUP($A813,'Data Sheet'!$A:E,6,FALSE),"NA")</f>
        <v>#NAME?</v>
      </c>
      <c r="G813" s="63" t="e">
        <f ca="1">_xludf.IFNA(VLOOKUP($A813,'Data Sheet'!$A:F,7,FALSE),"NA")</f>
        <v>#NAME?</v>
      </c>
      <c r="H813" s="64" t="e">
        <f ca="1">_xludf.IFNA(VLOOKUP($A813,'Data Sheet'!$A:M,14,FALSE),"NA")</f>
        <v>#NAME?</v>
      </c>
      <c r="I813" s="64" t="e">
        <f ca="1">_xludf.IFNA(VLOOKUP($A813,'Data Sheet'!$A:N,15,FALSE),"NA")</f>
        <v>#NAME?</v>
      </c>
      <c r="J813" s="63" t="e">
        <f ca="1">_xludf.IFNA(VLOOKUP($A813,'Data Sheet'!$A:T,19,FALSE),"NA")</f>
        <v>#NAME?</v>
      </c>
      <c r="K813" s="64" t="e">
        <f ca="1">_xludf.IFNA(VLOOKUP($A813,'Data Sheet'!$A:T,20,FALSE),"NA")</f>
        <v>#NAME?</v>
      </c>
    </row>
    <row r="814" spans="2:11" ht="15.75" customHeight="1" x14ac:dyDescent="0.15">
      <c r="B814" s="60" t="e">
        <f ca="1">_xludf.IFNA(VLOOKUP($A814,'Data Sheet'!$A:B,2,FALSE),"NA")</f>
        <v>#NAME?</v>
      </c>
      <c r="C814" s="61" t="e">
        <f ca="1">_xludf.IFNA(VLOOKUP($A814,'Data Sheet'!$A:U,3,FALSE),"NA")</f>
        <v>#NAME?</v>
      </c>
      <c r="D814" s="61" t="e">
        <f ca="1">_xludf.IFNA(VLOOKUP($A814,'Data Sheet'!$A:C,4,FALSE),"NA")</f>
        <v>#NAME?</v>
      </c>
      <c r="E814" s="61" t="e">
        <f ca="1">_xludf.IFNA(VLOOKUP($A814,'Data Sheet'!$A:D,5,FALSE),"NA")</f>
        <v>#NAME?</v>
      </c>
      <c r="F814" s="73" t="e">
        <f ca="1">_xludf.IFNA(VLOOKUP($A814,'Data Sheet'!$A:E,6,FALSE),"NA")</f>
        <v>#NAME?</v>
      </c>
      <c r="G814" s="63" t="e">
        <f ca="1">_xludf.IFNA(VLOOKUP($A814,'Data Sheet'!$A:F,7,FALSE),"NA")</f>
        <v>#NAME?</v>
      </c>
      <c r="H814" s="64" t="e">
        <f ca="1">_xludf.IFNA(VLOOKUP($A814,'Data Sheet'!$A:M,14,FALSE),"NA")</f>
        <v>#NAME?</v>
      </c>
      <c r="I814" s="64" t="e">
        <f ca="1">_xludf.IFNA(VLOOKUP($A814,'Data Sheet'!$A:N,15,FALSE),"NA")</f>
        <v>#NAME?</v>
      </c>
      <c r="J814" s="63" t="e">
        <f ca="1">_xludf.IFNA(VLOOKUP($A814,'Data Sheet'!$A:T,19,FALSE),"NA")</f>
        <v>#NAME?</v>
      </c>
      <c r="K814" s="64" t="e">
        <f ca="1">_xludf.IFNA(VLOOKUP($A814,'Data Sheet'!$A:T,20,FALSE),"NA")</f>
        <v>#NAME?</v>
      </c>
    </row>
    <row r="815" spans="2:11" ht="15.75" customHeight="1" x14ac:dyDescent="0.15">
      <c r="B815" s="60" t="e">
        <f ca="1">_xludf.IFNA(VLOOKUP($A815,'Data Sheet'!$A:B,2,FALSE),"NA")</f>
        <v>#NAME?</v>
      </c>
      <c r="C815" s="61" t="e">
        <f ca="1">_xludf.IFNA(VLOOKUP($A815,'Data Sheet'!$A:U,3,FALSE),"NA")</f>
        <v>#NAME?</v>
      </c>
      <c r="D815" s="61" t="e">
        <f ca="1">_xludf.IFNA(VLOOKUP($A815,'Data Sheet'!$A:C,4,FALSE),"NA")</f>
        <v>#NAME?</v>
      </c>
      <c r="E815" s="61" t="e">
        <f ca="1">_xludf.IFNA(VLOOKUP($A815,'Data Sheet'!$A:D,5,FALSE),"NA")</f>
        <v>#NAME?</v>
      </c>
      <c r="F815" s="73" t="e">
        <f ca="1">_xludf.IFNA(VLOOKUP($A815,'Data Sheet'!$A:E,6,FALSE),"NA")</f>
        <v>#NAME?</v>
      </c>
      <c r="G815" s="63" t="e">
        <f ca="1">_xludf.IFNA(VLOOKUP($A815,'Data Sheet'!$A:F,7,FALSE),"NA")</f>
        <v>#NAME?</v>
      </c>
      <c r="H815" s="64" t="e">
        <f ca="1">_xludf.IFNA(VLOOKUP($A815,'Data Sheet'!$A:M,14,FALSE),"NA")</f>
        <v>#NAME?</v>
      </c>
      <c r="I815" s="64" t="e">
        <f ca="1">_xludf.IFNA(VLOOKUP($A815,'Data Sheet'!$A:N,15,FALSE),"NA")</f>
        <v>#NAME?</v>
      </c>
      <c r="J815" s="63" t="e">
        <f ca="1">_xludf.IFNA(VLOOKUP($A815,'Data Sheet'!$A:T,19,FALSE),"NA")</f>
        <v>#NAME?</v>
      </c>
      <c r="K815" s="64" t="e">
        <f ca="1">_xludf.IFNA(VLOOKUP($A815,'Data Sheet'!$A:T,20,FALSE),"NA")</f>
        <v>#NAME?</v>
      </c>
    </row>
    <row r="816" spans="2:11" ht="15.75" customHeight="1" x14ac:dyDescent="0.15">
      <c r="B816" s="60" t="e">
        <f ca="1">_xludf.IFNA(VLOOKUP($A816,'Data Sheet'!$A:B,2,FALSE),"NA")</f>
        <v>#NAME?</v>
      </c>
      <c r="C816" s="61" t="e">
        <f ca="1">_xludf.IFNA(VLOOKUP($A816,'Data Sheet'!$A:U,3,FALSE),"NA")</f>
        <v>#NAME?</v>
      </c>
      <c r="D816" s="61" t="e">
        <f ca="1">_xludf.IFNA(VLOOKUP($A816,'Data Sheet'!$A:C,4,FALSE),"NA")</f>
        <v>#NAME?</v>
      </c>
      <c r="E816" s="61" t="e">
        <f ca="1">_xludf.IFNA(VLOOKUP($A816,'Data Sheet'!$A:D,5,FALSE),"NA")</f>
        <v>#NAME?</v>
      </c>
      <c r="F816" s="73" t="e">
        <f ca="1">_xludf.IFNA(VLOOKUP($A816,'Data Sheet'!$A:E,6,FALSE),"NA")</f>
        <v>#NAME?</v>
      </c>
      <c r="G816" s="63" t="e">
        <f ca="1">_xludf.IFNA(VLOOKUP($A816,'Data Sheet'!$A:F,7,FALSE),"NA")</f>
        <v>#NAME?</v>
      </c>
      <c r="H816" s="64" t="e">
        <f ca="1">_xludf.IFNA(VLOOKUP($A816,'Data Sheet'!$A:M,14,FALSE),"NA")</f>
        <v>#NAME?</v>
      </c>
      <c r="I816" s="64" t="e">
        <f ca="1">_xludf.IFNA(VLOOKUP($A816,'Data Sheet'!$A:N,15,FALSE),"NA")</f>
        <v>#NAME?</v>
      </c>
      <c r="J816" s="63" t="e">
        <f ca="1">_xludf.IFNA(VLOOKUP($A816,'Data Sheet'!$A:T,19,FALSE),"NA")</f>
        <v>#NAME?</v>
      </c>
      <c r="K816" s="64" t="e">
        <f ca="1">_xludf.IFNA(VLOOKUP($A816,'Data Sheet'!$A:T,20,FALSE),"NA")</f>
        <v>#NAME?</v>
      </c>
    </row>
    <row r="817" spans="2:11" ht="15.75" customHeight="1" x14ac:dyDescent="0.15">
      <c r="B817" s="60" t="e">
        <f ca="1">_xludf.IFNA(VLOOKUP($A817,'Data Sheet'!$A:B,2,FALSE),"NA")</f>
        <v>#NAME?</v>
      </c>
      <c r="C817" s="61" t="e">
        <f ca="1">_xludf.IFNA(VLOOKUP($A817,'Data Sheet'!$A:U,3,FALSE),"NA")</f>
        <v>#NAME?</v>
      </c>
      <c r="D817" s="61" t="e">
        <f ca="1">_xludf.IFNA(VLOOKUP($A817,'Data Sheet'!$A:C,4,FALSE),"NA")</f>
        <v>#NAME?</v>
      </c>
      <c r="E817" s="61" t="e">
        <f ca="1">_xludf.IFNA(VLOOKUP($A817,'Data Sheet'!$A:D,5,FALSE),"NA")</f>
        <v>#NAME?</v>
      </c>
      <c r="F817" s="73" t="e">
        <f ca="1">_xludf.IFNA(VLOOKUP($A817,'Data Sheet'!$A:E,6,FALSE),"NA")</f>
        <v>#NAME?</v>
      </c>
      <c r="G817" s="63" t="e">
        <f ca="1">_xludf.IFNA(VLOOKUP($A817,'Data Sheet'!$A:F,7,FALSE),"NA")</f>
        <v>#NAME?</v>
      </c>
      <c r="H817" s="64" t="e">
        <f ca="1">_xludf.IFNA(VLOOKUP($A817,'Data Sheet'!$A:M,14,FALSE),"NA")</f>
        <v>#NAME?</v>
      </c>
      <c r="I817" s="64" t="e">
        <f ca="1">_xludf.IFNA(VLOOKUP($A817,'Data Sheet'!$A:N,15,FALSE),"NA")</f>
        <v>#NAME?</v>
      </c>
      <c r="J817" s="63" t="e">
        <f ca="1">_xludf.IFNA(VLOOKUP($A817,'Data Sheet'!$A:T,19,FALSE),"NA")</f>
        <v>#NAME?</v>
      </c>
      <c r="K817" s="64" t="e">
        <f ca="1">_xludf.IFNA(VLOOKUP($A817,'Data Sheet'!$A:T,20,FALSE),"NA")</f>
        <v>#NAME?</v>
      </c>
    </row>
    <row r="818" spans="2:11" ht="15.75" customHeight="1" x14ac:dyDescent="0.15">
      <c r="B818" s="60" t="e">
        <f ca="1">_xludf.IFNA(VLOOKUP($A818,'Data Sheet'!$A:B,2,FALSE),"NA")</f>
        <v>#NAME?</v>
      </c>
      <c r="C818" s="61" t="e">
        <f ca="1">_xludf.IFNA(VLOOKUP($A818,'Data Sheet'!$A:U,3,FALSE),"NA")</f>
        <v>#NAME?</v>
      </c>
      <c r="D818" s="61" t="e">
        <f ca="1">_xludf.IFNA(VLOOKUP($A818,'Data Sheet'!$A:C,4,FALSE),"NA")</f>
        <v>#NAME?</v>
      </c>
      <c r="E818" s="61" t="e">
        <f ca="1">_xludf.IFNA(VLOOKUP($A818,'Data Sheet'!$A:D,5,FALSE),"NA")</f>
        <v>#NAME?</v>
      </c>
      <c r="F818" s="73" t="e">
        <f ca="1">_xludf.IFNA(VLOOKUP($A818,'Data Sheet'!$A:E,6,FALSE),"NA")</f>
        <v>#NAME?</v>
      </c>
      <c r="G818" s="63" t="e">
        <f ca="1">_xludf.IFNA(VLOOKUP($A818,'Data Sheet'!$A:F,7,FALSE),"NA")</f>
        <v>#NAME?</v>
      </c>
      <c r="H818" s="64" t="e">
        <f ca="1">_xludf.IFNA(VLOOKUP($A818,'Data Sheet'!$A:M,14,FALSE),"NA")</f>
        <v>#NAME?</v>
      </c>
      <c r="I818" s="64" t="e">
        <f ca="1">_xludf.IFNA(VLOOKUP($A818,'Data Sheet'!$A:N,15,FALSE),"NA")</f>
        <v>#NAME?</v>
      </c>
      <c r="J818" s="63" t="e">
        <f ca="1">_xludf.IFNA(VLOOKUP($A818,'Data Sheet'!$A:T,19,FALSE),"NA")</f>
        <v>#NAME?</v>
      </c>
      <c r="K818" s="64" t="e">
        <f ca="1">_xludf.IFNA(VLOOKUP($A818,'Data Sheet'!$A:T,20,FALSE),"NA")</f>
        <v>#NAME?</v>
      </c>
    </row>
    <row r="819" spans="2:11" ht="15.75" customHeight="1" x14ac:dyDescent="0.15">
      <c r="B819" s="60" t="e">
        <f ca="1">_xludf.IFNA(VLOOKUP($A819,'Data Sheet'!$A:B,2,FALSE),"NA")</f>
        <v>#NAME?</v>
      </c>
      <c r="C819" s="61" t="e">
        <f ca="1">_xludf.IFNA(VLOOKUP($A819,'Data Sheet'!$A:U,3,FALSE),"NA")</f>
        <v>#NAME?</v>
      </c>
      <c r="D819" s="61" t="e">
        <f ca="1">_xludf.IFNA(VLOOKUP($A819,'Data Sheet'!$A:C,4,FALSE),"NA")</f>
        <v>#NAME?</v>
      </c>
      <c r="E819" s="61" t="e">
        <f ca="1">_xludf.IFNA(VLOOKUP($A819,'Data Sheet'!$A:D,5,FALSE),"NA")</f>
        <v>#NAME?</v>
      </c>
      <c r="F819" s="73" t="e">
        <f ca="1">_xludf.IFNA(VLOOKUP($A819,'Data Sheet'!$A:E,6,FALSE),"NA")</f>
        <v>#NAME?</v>
      </c>
      <c r="G819" s="63" t="e">
        <f ca="1">_xludf.IFNA(VLOOKUP($A819,'Data Sheet'!$A:F,7,FALSE),"NA")</f>
        <v>#NAME?</v>
      </c>
      <c r="H819" s="64" t="e">
        <f ca="1">_xludf.IFNA(VLOOKUP($A819,'Data Sheet'!$A:M,14,FALSE),"NA")</f>
        <v>#NAME?</v>
      </c>
      <c r="I819" s="64" t="e">
        <f ca="1">_xludf.IFNA(VLOOKUP($A819,'Data Sheet'!$A:N,15,FALSE),"NA")</f>
        <v>#NAME?</v>
      </c>
      <c r="J819" s="63" t="e">
        <f ca="1">_xludf.IFNA(VLOOKUP($A819,'Data Sheet'!$A:T,19,FALSE),"NA")</f>
        <v>#NAME?</v>
      </c>
      <c r="K819" s="64" t="e">
        <f ca="1">_xludf.IFNA(VLOOKUP($A819,'Data Sheet'!$A:T,20,FALSE),"NA")</f>
        <v>#NAME?</v>
      </c>
    </row>
    <row r="820" spans="2:11" ht="15.75" customHeight="1" x14ac:dyDescent="0.15">
      <c r="B820" s="60" t="e">
        <f ca="1">_xludf.IFNA(VLOOKUP($A820,'Data Sheet'!$A:B,2,FALSE),"NA")</f>
        <v>#NAME?</v>
      </c>
      <c r="C820" s="61" t="e">
        <f ca="1">_xludf.IFNA(VLOOKUP($A820,'Data Sheet'!$A:U,3,FALSE),"NA")</f>
        <v>#NAME?</v>
      </c>
      <c r="D820" s="61" t="e">
        <f ca="1">_xludf.IFNA(VLOOKUP($A820,'Data Sheet'!$A:C,4,FALSE),"NA")</f>
        <v>#NAME?</v>
      </c>
      <c r="E820" s="61" t="e">
        <f ca="1">_xludf.IFNA(VLOOKUP($A820,'Data Sheet'!$A:D,5,FALSE),"NA")</f>
        <v>#NAME?</v>
      </c>
      <c r="F820" s="73" t="e">
        <f ca="1">_xludf.IFNA(VLOOKUP($A820,'Data Sheet'!$A:E,6,FALSE),"NA")</f>
        <v>#NAME?</v>
      </c>
      <c r="G820" s="63" t="e">
        <f ca="1">_xludf.IFNA(VLOOKUP($A820,'Data Sheet'!$A:F,7,FALSE),"NA")</f>
        <v>#NAME?</v>
      </c>
      <c r="H820" s="64" t="e">
        <f ca="1">_xludf.IFNA(VLOOKUP($A820,'Data Sheet'!$A:M,14,FALSE),"NA")</f>
        <v>#NAME?</v>
      </c>
      <c r="I820" s="64" t="e">
        <f ca="1">_xludf.IFNA(VLOOKUP($A820,'Data Sheet'!$A:N,15,FALSE),"NA")</f>
        <v>#NAME?</v>
      </c>
      <c r="J820" s="63" t="e">
        <f ca="1">_xludf.IFNA(VLOOKUP($A820,'Data Sheet'!$A:T,19,FALSE),"NA")</f>
        <v>#NAME?</v>
      </c>
      <c r="K820" s="64" t="e">
        <f ca="1">_xludf.IFNA(VLOOKUP($A820,'Data Sheet'!$A:T,20,FALSE),"NA")</f>
        <v>#NAME?</v>
      </c>
    </row>
    <row r="821" spans="2:11" ht="15.75" customHeight="1" x14ac:dyDescent="0.15">
      <c r="B821" s="60" t="e">
        <f ca="1">_xludf.IFNA(VLOOKUP($A821,'Data Sheet'!$A:B,2,FALSE),"NA")</f>
        <v>#NAME?</v>
      </c>
      <c r="C821" s="61" t="e">
        <f ca="1">_xludf.IFNA(VLOOKUP($A821,'Data Sheet'!$A:U,3,FALSE),"NA")</f>
        <v>#NAME?</v>
      </c>
      <c r="D821" s="61" t="e">
        <f ca="1">_xludf.IFNA(VLOOKUP($A821,'Data Sheet'!$A:C,4,FALSE),"NA")</f>
        <v>#NAME?</v>
      </c>
      <c r="E821" s="61" t="e">
        <f ca="1">_xludf.IFNA(VLOOKUP($A821,'Data Sheet'!$A:D,5,FALSE),"NA")</f>
        <v>#NAME?</v>
      </c>
      <c r="F821" s="73" t="e">
        <f ca="1">_xludf.IFNA(VLOOKUP($A821,'Data Sheet'!$A:E,6,FALSE),"NA")</f>
        <v>#NAME?</v>
      </c>
      <c r="G821" s="63" t="e">
        <f ca="1">_xludf.IFNA(VLOOKUP($A821,'Data Sheet'!$A:F,7,FALSE),"NA")</f>
        <v>#NAME?</v>
      </c>
      <c r="H821" s="64" t="e">
        <f ca="1">_xludf.IFNA(VLOOKUP($A821,'Data Sheet'!$A:M,14,FALSE),"NA")</f>
        <v>#NAME?</v>
      </c>
      <c r="I821" s="64" t="e">
        <f ca="1">_xludf.IFNA(VLOOKUP($A821,'Data Sheet'!$A:N,15,FALSE),"NA")</f>
        <v>#NAME?</v>
      </c>
      <c r="J821" s="63" t="e">
        <f ca="1">_xludf.IFNA(VLOOKUP($A821,'Data Sheet'!$A:T,19,FALSE),"NA")</f>
        <v>#NAME?</v>
      </c>
      <c r="K821" s="64" t="e">
        <f ca="1">_xludf.IFNA(VLOOKUP($A821,'Data Sheet'!$A:T,20,FALSE),"NA")</f>
        <v>#NAME?</v>
      </c>
    </row>
    <row r="822" spans="2:11" ht="15.75" customHeight="1" x14ac:dyDescent="0.15">
      <c r="B822" s="60" t="e">
        <f ca="1">_xludf.IFNA(VLOOKUP($A822,'Data Sheet'!$A:B,2,FALSE),"NA")</f>
        <v>#NAME?</v>
      </c>
      <c r="C822" s="61" t="e">
        <f ca="1">_xludf.IFNA(VLOOKUP($A822,'Data Sheet'!$A:U,3,FALSE),"NA")</f>
        <v>#NAME?</v>
      </c>
      <c r="D822" s="61" t="e">
        <f ca="1">_xludf.IFNA(VLOOKUP($A822,'Data Sheet'!$A:C,4,FALSE),"NA")</f>
        <v>#NAME?</v>
      </c>
      <c r="E822" s="61" t="e">
        <f ca="1">_xludf.IFNA(VLOOKUP($A822,'Data Sheet'!$A:D,5,FALSE),"NA")</f>
        <v>#NAME?</v>
      </c>
      <c r="F822" s="73" t="e">
        <f ca="1">_xludf.IFNA(VLOOKUP($A822,'Data Sheet'!$A:E,6,FALSE),"NA")</f>
        <v>#NAME?</v>
      </c>
      <c r="G822" s="63" t="e">
        <f ca="1">_xludf.IFNA(VLOOKUP($A822,'Data Sheet'!$A:F,7,FALSE),"NA")</f>
        <v>#NAME?</v>
      </c>
      <c r="H822" s="64" t="e">
        <f ca="1">_xludf.IFNA(VLOOKUP($A822,'Data Sheet'!$A:M,14,FALSE),"NA")</f>
        <v>#NAME?</v>
      </c>
      <c r="I822" s="64" t="e">
        <f ca="1">_xludf.IFNA(VLOOKUP($A822,'Data Sheet'!$A:N,15,FALSE),"NA")</f>
        <v>#NAME?</v>
      </c>
      <c r="J822" s="63" t="e">
        <f ca="1">_xludf.IFNA(VLOOKUP($A822,'Data Sheet'!$A:T,19,FALSE),"NA")</f>
        <v>#NAME?</v>
      </c>
      <c r="K822" s="64" t="e">
        <f ca="1">_xludf.IFNA(VLOOKUP($A822,'Data Sheet'!$A:T,20,FALSE),"NA")</f>
        <v>#NAME?</v>
      </c>
    </row>
    <row r="823" spans="2:11" ht="15.75" customHeight="1" x14ac:dyDescent="0.15">
      <c r="B823" s="60" t="e">
        <f ca="1">_xludf.IFNA(VLOOKUP($A823,'Data Sheet'!$A:B,2,FALSE),"NA")</f>
        <v>#NAME?</v>
      </c>
      <c r="C823" s="61" t="e">
        <f ca="1">_xludf.IFNA(VLOOKUP($A823,'Data Sheet'!$A:U,3,FALSE),"NA")</f>
        <v>#NAME?</v>
      </c>
      <c r="D823" s="61" t="e">
        <f ca="1">_xludf.IFNA(VLOOKUP($A823,'Data Sheet'!$A:C,4,FALSE),"NA")</f>
        <v>#NAME?</v>
      </c>
      <c r="E823" s="61" t="e">
        <f ca="1">_xludf.IFNA(VLOOKUP($A823,'Data Sheet'!$A:D,5,FALSE),"NA")</f>
        <v>#NAME?</v>
      </c>
      <c r="F823" s="73" t="e">
        <f ca="1">_xludf.IFNA(VLOOKUP($A823,'Data Sheet'!$A:E,6,FALSE),"NA")</f>
        <v>#NAME?</v>
      </c>
      <c r="G823" s="63" t="e">
        <f ca="1">_xludf.IFNA(VLOOKUP($A823,'Data Sheet'!$A:F,7,FALSE),"NA")</f>
        <v>#NAME?</v>
      </c>
      <c r="H823" s="64" t="e">
        <f ca="1">_xludf.IFNA(VLOOKUP($A823,'Data Sheet'!$A:M,14,FALSE),"NA")</f>
        <v>#NAME?</v>
      </c>
      <c r="I823" s="64" t="e">
        <f ca="1">_xludf.IFNA(VLOOKUP($A823,'Data Sheet'!$A:N,15,FALSE),"NA")</f>
        <v>#NAME?</v>
      </c>
      <c r="J823" s="63" t="e">
        <f ca="1">_xludf.IFNA(VLOOKUP($A823,'Data Sheet'!$A:T,19,FALSE),"NA")</f>
        <v>#NAME?</v>
      </c>
      <c r="K823" s="64" t="e">
        <f ca="1">_xludf.IFNA(VLOOKUP($A823,'Data Sheet'!$A:T,20,FALSE),"NA")</f>
        <v>#NAME?</v>
      </c>
    </row>
    <row r="824" spans="2:11" ht="15.75" customHeight="1" x14ac:dyDescent="0.15">
      <c r="B824" s="60" t="e">
        <f ca="1">_xludf.IFNA(VLOOKUP($A824,'Data Sheet'!$A:B,2,FALSE),"NA")</f>
        <v>#NAME?</v>
      </c>
      <c r="C824" s="61" t="e">
        <f ca="1">_xludf.IFNA(VLOOKUP($A824,'Data Sheet'!$A:U,3,FALSE),"NA")</f>
        <v>#NAME?</v>
      </c>
      <c r="D824" s="61" t="e">
        <f ca="1">_xludf.IFNA(VLOOKUP($A824,'Data Sheet'!$A:C,4,FALSE),"NA")</f>
        <v>#NAME?</v>
      </c>
      <c r="E824" s="61" t="e">
        <f ca="1">_xludf.IFNA(VLOOKUP($A824,'Data Sheet'!$A:D,5,FALSE),"NA")</f>
        <v>#NAME?</v>
      </c>
      <c r="F824" s="73" t="e">
        <f ca="1">_xludf.IFNA(VLOOKUP($A824,'Data Sheet'!$A:E,6,FALSE),"NA")</f>
        <v>#NAME?</v>
      </c>
      <c r="G824" s="63" t="e">
        <f ca="1">_xludf.IFNA(VLOOKUP($A824,'Data Sheet'!$A:F,7,FALSE),"NA")</f>
        <v>#NAME?</v>
      </c>
      <c r="H824" s="64" t="e">
        <f ca="1">_xludf.IFNA(VLOOKUP($A824,'Data Sheet'!$A:M,14,FALSE),"NA")</f>
        <v>#NAME?</v>
      </c>
      <c r="I824" s="64" t="e">
        <f ca="1">_xludf.IFNA(VLOOKUP($A824,'Data Sheet'!$A:N,15,FALSE),"NA")</f>
        <v>#NAME?</v>
      </c>
      <c r="J824" s="63" t="e">
        <f ca="1">_xludf.IFNA(VLOOKUP($A824,'Data Sheet'!$A:T,19,FALSE),"NA")</f>
        <v>#NAME?</v>
      </c>
      <c r="K824" s="64" t="e">
        <f ca="1">_xludf.IFNA(VLOOKUP($A824,'Data Sheet'!$A:T,20,FALSE),"NA")</f>
        <v>#NAME?</v>
      </c>
    </row>
    <row r="825" spans="2:11" ht="15.75" customHeight="1" x14ac:dyDescent="0.15">
      <c r="B825" s="60" t="e">
        <f ca="1">_xludf.IFNA(VLOOKUP($A825,'Data Sheet'!$A:B,2,FALSE),"NA")</f>
        <v>#NAME?</v>
      </c>
      <c r="C825" s="61" t="e">
        <f ca="1">_xludf.IFNA(VLOOKUP($A825,'Data Sheet'!$A:U,3,FALSE),"NA")</f>
        <v>#NAME?</v>
      </c>
      <c r="D825" s="61" t="e">
        <f ca="1">_xludf.IFNA(VLOOKUP($A825,'Data Sheet'!$A:C,4,FALSE),"NA")</f>
        <v>#NAME?</v>
      </c>
      <c r="E825" s="61" t="e">
        <f ca="1">_xludf.IFNA(VLOOKUP($A825,'Data Sheet'!$A:D,5,FALSE),"NA")</f>
        <v>#NAME?</v>
      </c>
      <c r="F825" s="73" t="e">
        <f ca="1">_xludf.IFNA(VLOOKUP($A825,'Data Sheet'!$A:E,6,FALSE),"NA")</f>
        <v>#NAME?</v>
      </c>
      <c r="G825" s="63" t="e">
        <f ca="1">_xludf.IFNA(VLOOKUP($A825,'Data Sheet'!$A:F,7,FALSE),"NA")</f>
        <v>#NAME?</v>
      </c>
      <c r="H825" s="64" t="e">
        <f ca="1">_xludf.IFNA(VLOOKUP($A825,'Data Sheet'!$A:M,14,FALSE),"NA")</f>
        <v>#NAME?</v>
      </c>
      <c r="I825" s="64" t="e">
        <f ca="1">_xludf.IFNA(VLOOKUP($A825,'Data Sheet'!$A:N,15,FALSE),"NA")</f>
        <v>#NAME?</v>
      </c>
      <c r="J825" s="63" t="e">
        <f ca="1">_xludf.IFNA(VLOOKUP($A825,'Data Sheet'!$A:T,19,FALSE),"NA")</f>
        <v>#NAME?</v>
      </c>
      <c r="K825" s="64" t="e">
        <f ca="1">_xludf.IFNA(VLOOKUP($A825,'Data Sheet'!$A:T,20,FALSE),"NA")</f>
        <v>#NAME?</v>
      </c>
    </row>
    <row r="826" spans="2:11" ht="15.75" customHeight="1" x14ac:dyDescent="0.15">
      <c r="B826" s="60" t="e">
        <f ca="1">_xludf.IFNA(VLOOKUP($A826,'Data Sheet'!$A:B,2,FALSE),"NA")</f>
        <v>#NAME?</v>
      </c>
      <c r="C826" s="61" t="e">
        <f ca="1">_xludf.IFNA(VLOOKUP($A826,'Data Sheet'!$A:U,3,FALSE),"NA")</f>
        <v>#NAME?</v>
      </c>
      <c r="D826" s="61" t="e">
        <f ca="1">_xludf.IFNA(VLOOKUP($A826,'Data Sheet'!$A:C,4,FALSE),"NA")</f>
        <v>#NAME?</v>
      </c>
      <c r="E826" s="61" t="e">
        <f ca="1">_xludf.IFNA(VLOOKUP($A826,'Data Sheet'!$A:D,5,FALSE),"NA")</f>
        <v>#NAME?</v>
      </c>
      <c r="F826" s="73" t="e">
        <f ca="1">_xludf.IFNA(VLOOKUP($A826,'Data Sheet'!$A:E,6,FALSE),"NA")</f>
        <v>#NAME?</v>
      </c>
      <c r="G826" s="63" t="e">
        <f ca="1">_xludf.IFNA(VLOOKUP($A826,'Data Sheet'!$A:F,7,FALSE),"NA")</f>
        <v>#NAME?</v>
      </c>
      <c r="H826" s="64" t="e">
        <f ca="1">_xludf.IFNA(VLOOKUP($A826,'Data Sheet'!$A:M,14,FALSE),"NA")</f>
        <v>#NAME?</v>
      </c>
      <c r="I826" s="64" t="e">
        <f ca="1">_xludf.IFNA(VLOOKUP($A826,'Data Sheet'!$A:N,15,FALSE),"NA")</f>
        <v>#NAME?</v>
      </c>
      <c r="J826" s="63" t="e">
        <f ca="1">_xludf.IFNA(VLOOKUP($A826,'Data Sheet'!$A:T,19,FALSE),"NA")</f>
        <v>#NAME?</v>
      </c>
      <c r="K826" s="64" t="e">
        <f ca="1">_xludf.IFNA(VLOOKUP($A826,'Data Sheet'!$A:T,20,FALSE),"NA")</f>
        <v>#NAME?</v>
      </c>
    </row>
    <row r="827" spans="2:11" ht="15.75" customHeight="1" x14ac:dyDescent="0.15">
      <c r="B827" s="60" t="e">
        <f ca="1">_xludf.IFNA(VLOOKUP($A827,'Data Sheet'!$A:B,2,FALSE),"NA")</f>
        <v>#NAME?</v>
      </c>
      <c r="C827" s="61" t="e">
        <f ca="1">_xludf.IFNA(VLOOKUP($A827,'Data Sheet'!$A:U,3,FALSE),"NA")</f>
        <v>#NAME?</v>
      </c>
      <c r="D827" s="61" t="e">
        <f ca="1">_xludf.IFNA(VLOOKUP($A827,'Data Sheet'!$A:C,4,FALSE),"NA")</f>
        <v>#NAME?</v>
      </c>
      <c r="E827" s="61" t="e">
        <f ca="1">_xludf.IFNA(VLOOKUP($A827,'Data Sheet'!$A:D,5,FALSE),"NA")</f>
        <v>#NAME?</v>
      </c>
      <c r="F827" s="73" t="e">
        <f ca="1">_xludf.IFNA(VLOOKUP($A827,'Data Sheet'!$A:E,6,FALSE),"NA")</f>
        <v>#NAME?</v>
      </c>
      <c r="G827" s="63" t="e">
        <f ca="1">_xludf.IFNA(VLOOKUP($A827,'Data Sheet'!$A:F,7,FALSE),"NA")</f>
        <v>#NAME?</v>
      </c>
      <c r="H827" s="64" t="e">
        <f ca="1">_xludf.IFNA(VLOOKUP($A827,'Data Sheet'!$A:M,14,FALSE),"NA")</f>
        <v>#NAME?</v>
      </c>
      <c r="I827" s="64" t="e">
        <f ca="1">_xludf.IFNA(VLOOKUP($A827,'Data Sheet'!$A:N,15,FALSE),"NA")</f>
        <v>#NAME?</v>
      </c>
      <c r="J827" s="63" t="e">
        <f ca="1">_xludf.IFNA(VLOOKUP($A827,'Data Sheet'!$A:T,19,FALSE),"NA")</f>
        <v>#NAME?</v>
      </c>
      <c r="K827" s="64" t="e">
        <f ca="1">_xludf.IFNA(VLOOKUP($A827,'Data Sheet'!$A:T,20,FALSE),"NA")</f>
        <v>#NAME?</v>
      </c>
    </row>
    <row r="828" spans="2:11" ht="15.75" customHeight="1" x14ac:dyDescent="0.15">
      <c r="B828" s="60" t="e">
        <f ca="1">_xludf.IFNA(VLOOKUP($A828,'Data Sheet'!$A:B,2,FALSE),"NA")</f>
        <v>#NAME?</v>
      </c>
      <c r="C828" s="61" t="e">
        <f ca="1">_xludf.IFNA(VLOOKUP($A828,'Data Sheet'!$A:U,3,FALSE),"NA")</f>
        <v>#NAME?</v>
      </c>
      <c r="D828" s="61" t="e">
        <f ca="1">_xludf.IFNA(VLOOKUP($A828,'Data Sheet'!$A:C,4,FALSE),"NA")</f>
        <v>#NAME?</v>
      </c>
      <c r="E828" s="61" t="e">
        <f ca="1">_xludf.IFNA(VLOOKUP($A828,'Data Sheet'!$A:D,5,FALSE),"NA")</f>
        <v>#NAME?</v>
      </c>
      <c r="F828" s="73" t="e">
        <f ca="1">_xludf.IFNA(VLOOKUP($A828,'Data Sheet'!$A:E,6,FALSE),"NA")</f>
        <v>#NAME?</v>
      </c>
      <c r="G828" s="63" t="e">
        <f ca="1">_xludf.IFNA(VLOOKUP($A828,'Data Sheet'!$A:F,7,FALSE),"NA")</f>
        <v>#NAME?</v>
      </c>
      <c r="H828" s="64" t="e">
        <f ca="1">_xludf.IFNA(VLOOKUP($A828,'Data Sheet'!$A:M,14,FALSE),"NA")</f>
        <v>#NAME?</v>
      </c>
      <c r="I828" s="64" t="e">
        <f ca="1">_xludf.IFNA(VLOOKUP($A828,'Data Sheet'!$A:N,15,FALSE),"NA")</f>
        <v>#NAME?</v>
      </c>
      <c r="J828" s="63" t="e">
        <f ca="1">_xludf.IFNA(VLOOKUP($A828,'Data Sheet'!$A:T,19,FALSE),"NA")</f>
        <v>#NAME?</v>
      </c>
      <c r="K828" s="64" t="e">
        <f ca="1">_xludf.IFNA(VLOOKUP($A828,'Data Sheet'!$A:T,20,FALSE),"NA")</f>
        <v>#NAME?</v>
      </c>
    </row>
    <row r="829" spans="2:11" ht="15.75" customHeight="1" x14ac:dyDescent="0.15">
      <c r="B829" s="60" t="e">
        <f ca="1">_xludf.IFNA(VLOOKUP($A829,'Data Sheet'!$A:B,2,FALSE),"NA")</f>
        <v>#NAME?</v>
      </c>
      <c r="C829" s="61" t="e">
        <f ca="1">_xludf.IFNA(VLOOKUP($A829,'Data Sheet'!$A:U,3,FALSE),"NA")</f>
        <v>#NAME?</v>
      </c>
      <c r="D829" s="61" t="e">
        <f ca="1">_xludf.IFNA(VLOOKUP($A829,'Data Sheet'!$A:C,4,FALSE),"NA")</f>
        <v>#NAME?</v>
      </c>
      <c r="E829" s="61" t="e">
        <f ca="1">_xludf.IFNA(VLOOKUP($A829,'Data Sheet'!$A:D,5,FALSE),"NA")</f>
        <v>#NAME?</v>
      </c>
      <c r="F829" s="73" t="e">
        <f ca="1">_xludf.IFNA(VLOOKUP($A829,'Data Sheet'!$A:E,6,FALSE),"NA")</f>
        <v>#NAME?</v>
      </c>
      <c r="G829" s="63" t="e">
        <f ca="1">_xludf.IFNA(VLOOKUP($A829,'Data Sheet'!$A:F,7,FALSE),"NA")</f>
        <v>#NAME?</v>
      </c>
      <c r="H829" s="64" t="e">
        <f ca="1">_xludf.IFNA(VLOOKUP($A829,'Data Sheet'!$A:M,14,FALSE),"NA")</f>
        <v>#NAME?</v>
      </c>
      <c r="I829" s="64" t="e">
        <f ca="1">_xludf.IFNA(VLOOKUP($A829,'Data Sheet'!$A:N,15,FALSE),"NA")</f>
        <v>#NAME?</v>
      </c>
      <c r="J829" s="63" t="e">
        <f ca="1">_xludf.IFNA(VLOOKUP($A829,'Data Sheet'!$A:T,19,FALSE),"NA")</f>
        <v>#NAME?</v>
      </c>
      <c r="K829" s="64" t="e">
        <f ca="1">_xludf.IFNA(VLOOKUP($A829,'Data Sheet'!$A:T,20,FALSE),"NA")</f>
        <v>#NAME?</v>
      </c>
    </row>
    <row r="830" spans="2:11" ht="15.75" customHeight="1" x14ac:dyDescent="0.15">
      <c r="B830" s="60" t="e">
        <f ca="1">_xludf.IFNA(VLOOKUP($A830,'Data Sheet'!$A:B,2,FALSE),"NA")</f>
        <v>#NAME?</v>
      </c>
      <c r="C830" s="61" t="e">
        <f ca="1">_xludf.IFNA(VLOOKUP($A830,'Data Sheet'!$A:U,3,FALSE),"NA")</f>
        <v>#NAME?</v>
      </c>
      <c r="D830" s="61" t="e">
        <f ca="1">_xludf.IFNA(VLOOKUP($A830,'Data Sheet'!$A:C,4,FALSE),"NA")</f>
        <v>#NAME?</v>
      </c>
      <c r="E830" s="61" t="e">
        <f ca="1">_xludf.IFNA(VLOOKUP($A830,'Data Sheet'!$A:D,5,FALSE),"NA")</f>
        <v>#NAME?</v>
      </c>
      <c r="F830" s="73" t="e">
        <f ca="1">_xludf.IFNA(VLOOKUP($A830,'Data Sheet'!$A:E,6,FALSE),"NA")</f>
        <v>#NAME?</v>
      </c>
      <c r="G830" s="63" t="e">
        <f ca="1">_xludf.IFNA(VLOOKUP($A830,'Data Sheet'!$A:F,7,FALSE),"NA")</f>
        <v>#NAME?</v>
      </c>
      <c r="H830" s="64" t="e">
        <f ca="1">_xludf.IFNA(VLOOKUP($A830,'Data Sheet'!$A:M,14,FALSE),"NA")</f>
        <v>#NAME?</v>
      </c>
      <c r="I830" s="64" t="e">
        <f ca="1">_xludf.IFNA(VLOOKUP($A830,'Data Sheet'!$A:N,15,FALSE),"NA")</f>
        <v>#NAME?</v>
      </c>
      <c r="J830" s="63" t="e">
        <f ca="1">_xludf.IFNA(VLOOKUP($A830,'Data Sheet'!$A:T,19,FALSE),"NA")</f>
        <v>#NAME?</v>
      </c>
      <c r="K830" s="64" t="e">
        <f ca="1">_xludf.IFNA(VLOOKUP($A830,'Data Sheet'!$A:T,20,FALSE),"NA")</f>
        <v>#NAME?</v>
      </c>
    </row>
    <row r="831" spans="2:11" ht="15.75" customHeight="1" x14ac:dyDescent="0.15">
      <c r="B831" s="60" t="e">
        <f ca="1">_xludf.IFNA(VLOOKUP($A831,'Data Sheet'!$A:B,2,FALSE),"NA")</f>
        <v>#NAME?</v>
      </c>
      <c r="C831" s="61" t="e">
        <f ca="1">_xludf.IFNA(VLOOKUP($A831,'Data Sheet'!$A:U,3,FALSE),"NA")</f>
        <v>#NAME?</v>
      </c>
      <c r="D831" s="61" t="e">
        <f ca="1">_xludf.IFNA(VLOOKUP($A831,'Data Sheet'!$A:C,4,FALSE),"NA")</f>
        <v>#NAME?</v>
      </c>
      <c r="E831" s="61" t="e">
        <f ca="1">_xludf.IFNA(VLOOKUP($A831,'Data Sheet'!$A:D,5,FALSE),"NA")</f>
        <v>#NAME?</v>
      </c>
      <c r="F831" s="73" t="e">
        <f ca="1">_xludf.IFNA(VLOOKUP($A831,'Data Sheet'!$A:E,6,FALSE),"NA")</f>
        <v>#NAME?</v>
      </c>
      <c r="G831" s="63" t="e">
        <f ca="1">_xludf.IFNA(VLOOKUP($A831,'Data Sheet'!$A:F,7,FALSE),"NA")</f>
        <v>#NAME?</v>
      </c>
      <c r="H831" s="64" t="e">
        <f ca="1">_xludf.IFNA(VLOOKUP($A831,'Data Sheet'!$A:M,14,FALSE),"NA")</f>
        <v>#NAME?</v>
      </c>
      <c r="I831" s="64" t="e">
        <f ca="1">_xludf.IFNA(VLOOKUP($A831,'Data Sheet'!$A:N,15,FALSE),"NA")</f>
        <v>#NAME?</v>
      </c>
      <c r="J831" s="63" t="e">
        <f ca="1">_xludf.IFNA(VLOOKUP($A831,'Data Sheet'!$A:T,19,FALSE),"NA")</f>
        <v>#NAME?</v>
      </c>
      <c r="K831" s="64" t="e">
        <f ca="1">_xludf.IFNA(VLOOKUP($A831,'Data Sheet'!$A:T,20,FALSE),"NA")</f>
        <v>#NAME?</v>
      </c>
    </row>
    <row r="832" spans="2:11" ht="15.75" customHeight="1" x14ac:dyDescent="0.15">
      <c r="B832" s="60" t="e">
        <f ca="1">_xludf.IFNA(VLOOKUP($A832,'Data Sheet'!$A:B,2,FALSE),"NA")</f>
        <v>#NAME?</v>
      </c>
      <c r="C832" s="61" t="e">
        <f ca="1">_xludf.IFNA(VLOOKUP($A832,'Data Sheet'!$A:U,3,FALSE),"NA")</f>
        <v>#NAME?</v>
      </c>
      <c r="D832" s="61" t="e">
        <f ca="1">_xludf.IFNA(VLOOKUP($A832,'Data Sheet'!$A:C,4,FALSE),"NA")</f>
        <v>#NAME?</v>
      </c>
      <c r="E832" s="61" t="e">
        <f ca="1">_xludf.IFNA(VLOOKUP($A832,'Data Sheet'!$A:D,5,FALSE),"NA")</f>
        <v>#NAME?</v>
      </c>
      <c r="F832" s="73" t="e">
        <f ca="1">_xludf.IFNA(VLOOKUP($A832,'Data Sheet'!$A:E,6,FALSE),"NA")</f>
        <v>#NAME?</v>
      </c>
      <c r="G832" s="63" t="e">
        <f ca="1">_xludf.IFNA(VLOOKUP($A832,'Data Sheet'!$A:F,7,FALSE),"NA")</f>
        <v>#NAME?</v>
      </c>
      <c r="H832" s="64" t="e">
        <f ca="1">_xludf.IFNA(VLOOKUP($A832,'Data Sheet'!$A:M,14,FALSE),"NA")</f>
        <v>#NAME?</v>
      </c>
      <c r="I832" s="64" t="e">
        <f ca="1">_xludf.IFNA(VLOOKUP($A832,'Data Sheet'!$A:N,15,FALSE),"NA")</f>
        <v>#NAME?</v>
      </c>
      <c r="J832" s="63" t="e">
        <f ca="1">_xludf.IFNA(VLOOKUP($A832,'Data Sheet'!$A:T,19,FALSE),"NA")</f>
        <v>#NAME?</v>
      </c>
      <c r="K832" s="64" t="e">
        <f ca="1">_xludf.IFNA(VLOOKUP($A832,'Data Sheet'!$A:T,20,FALSE),"NA")</f>
        <v>#NAME?</v>
      </c>
    </row>
    <row r="833" spans="2:11" ht="15.75" customHeight="1" x14ac:dyDescent="0.15">
      <c r="B833" s="60" t="e">
        <f ca="1">_xludf.IFNA(VLOOKUP($A833,'Data Sheet'!$A:B,2,FALSE),"NA")</f>
        <v>#NAME?</v>
      </c>
      <c r="C833" s="61" t="e">
        <f ca="1">_xludf.IFNA(VLOOKUP($A833,'Data Sheet'!$A:U,3,FALSE),"NA")</f>
        <v>#NAME?</v>
      </c>
      <c r="D833" s="61" t="e">
        <f ca="1">_xludf.IFNA(VLOOKUP($A833,'Data Sheet'!$A:C,4,FALSE),"NA")</f>
        <v>#NAME?</v>
      </c>
      <c r="E833" s="61" t="e">
        <f ca="1">_xludf.IFNA(VLOOKUP($A833,'Data Sheet'!$A:D,5,FALSE),"NA")</f>
        <v>#NAME?</v>
      </c>
      <c r="F833" s="73" t="e">
        <f ca="1">_xludf.IFNA(VLOOKUP($A833,'Data Sheet'!$A:E,6,FALSE),"NA")</f>
        <v>#NAME?</v>
      </c>
      <c r="G833" s="63" t="e">
        <f ca="1">_xludf.IFNA(VLOOKUP($A833,'Data Sheet'!$A:F,7,FALSE),"NA")</f>
        <v>#NAME?</v>
      </c>
      <c r="H833" s="64" t="e">
        <f ca="1">_xludf.IFNA(VLOOKUP($A833,'Data Sheet'!$A:M,14,FALSE),"NA")</f>
        <v>#NAME?</v>
      </c>
      <c r="I833" s="64" t="e">
        <f ca="1">_xludf.IFNA(VLOOKUP($A833,'Data Sheet'!$A:N,15,FALSE),"NA")</f>
        <v>#NAME?</v>
      </c>
      <c r="J833" s="63" t="e">
        <f ca="1">_xludf.IFNA(VLOOKUP($A833,'Data Sheet'!$A:T,19,FALSE),"NA")</f>
        <v>#NAME?</v>
      </c>
      <c r="K833" s="64" t="e">
        <f ca="1">_xludf.IFNA(VLOOKUP($A833,'Data Sheet'!$A:T,20,FALSE),"NA")</f>
        <v>#NAME?</v>
      </c>
    </row>
    <row r="834" spans="2:11" ht="15.75" customHeight="1" x14ac:dyDescent="0.15">
      <c r="B834" s="60" t="e">
        <f ca="1">_xludf.IFNA(VLOOKUP($A834,'Data Sheet'!$A:B,2,FALSE),"NA")</f>
        <v>#NAME?</v>
      </c>
      <c r="C834" s="61" t="e">
        <f ca="1">_xludf.IFNA(VLOOKUP($A834,'Data Sheet'!$A:U,3,FALSE),"NA")</f>
        <v>#NAME?</v>
      </c>
      <c r="D834" s="61" t="e">
        <f ca="1">_xludf.IFNA(VLOOKUP($A834,'Data Sheet'!$A:C,4,FALSE),"NA")</f>
        <v>#NAME?</v>
      </c>
      <c r="E834" s="61" t="e">
        <f ca="1">_xludf.IFNA(VLOOKUP($A834,'Data Sheet'!$A:D,5,FALSE),"NA")</f>
        <v>#NAME?</v>
      </c>
      <c r="F834" s="73" t="e">
        <f ca="1">_xludf.IFNA(VLOOKUP($A834,'Data Sheet'!$A:E,6,FALSE),"NA")</f>
        <v>#NAME?</v>
      </c>
      <c r="G834" s="63" t="e">
        <f ca="1">_xludf.IFNA(VLOOKUP($A834,'Data Sheet'!$A:F,7,FALSE),"NA")</f>
        <v>#NAME?</v>
      </c>
      <c r="H834" s="64" t="e">
        <f ca="1">_xludf.IFNA(VLOOKUP($A834,'Data Sheet'!$A:M,14,FALSE),"NA")</f>
        <v>#NAME?</v>
      </c>
      <c r="I834" s="64" t="e">
        <f ca="1">_xludf.IFNA(VLOOKUP($A834,'Data Sheet'!$A:N,15,FALSE),"NA")</f>
        <v>#NAME?</v>
      </c>
      <c r="J834" s="63" t="e">
        <f ca="1">_xludf.IFNA(VLOOKUP($A834,'Data Sheet'!$A:T,19,FALSE),"NA")</f>
        <v>#NAME?</v>
      </c>
      <c r="K834" s="64" t="e">
        <f ca="1">_xludf.IFNA(VLOOKUP($A834,'Data Sheet'!$A:T,20,FALSE),"NA")</f>
        <v>#NAME?</v>
      </c>
    </row>
    <row r="835" spans="2:11" ht="15.75" customHeight="1" x14ac:dyDescent="0.15">
      <c r="B835" s="60" t="e">
        <f ca="1">_xludf.IFNA(VLOOKUP($A835,'Data Sheet'!$A:B,2,FALSE),"NA")</f>
        <v>#NAME?</v>
      </c>
      <c r="C835" s="61" t="e">
        <f ca="1">_xludf.IFNA(VLOOKUP($A835,'Data Sheet'!$A:U,3,FALSE),"NA")</f>
        <v>#NAME?</v>
      </c>
      <c r="D835" s="61" t="e">
        <f ca="1">_xludf.IFNA(VLOOKUP($A835,'Data Sheet'!$A:C,4,FALSE),"NA")</f>
        <v>#NAME?</v>
      </c>
      <c r="E835" s="61" t="e">
        <f ca="1">_xludf.IFNA(VLOOKUP($A835,'Data Sheet'!$A:D,5,FALSE),"NA")</f>
        <v>#NAME?</v>
      </c>
      <c r="F835" s="73" t="e">
        <f ca="1">_xludf.IFNA(VLOOKUP($A835,'Data Sheet'!$A:E,6,FALSE),"NA")</f>
        <v>#NAME?</v>
      </c>
      <c r="G835" s="63" t="e">
        <f ca="1">_xludf.IFNA(VLOOKUP($A835,'Data Sheet'!$A:F,7,FALSE),"NA")</f>
        <v>#NAME?</v>
      </c>
      <c r="H835" s="64" t="e">
        <f ca="1">_xludf.IFNA(VLOOKUP($A835,'Data Sheet'!$A:M,14,FALSE),"NA")</f>
        <v>#NAME?</v>
      </c>
      <c r="I835" s="64" t="e">
        <f ca="1">_xludf.IFNA(VLOOKUP($A835,'Data Sheet'!$A:N,15,FALSE),"NA")</f>
        <v>#NAME?</v>
      </c>
      <c r="J835" s="63" t="e">
        <f ca="1">_xludf.IFNA(VLOOKUP($A835,'Data Sheet'!$A:T,19,FALSE),"NA")</f>
        <v>#NAME?</v>
      </c>
      <c r="K835" s="64" t="e">
        <f ca="1">_xludf.IFNA(VLOOKUP($A835,'Data Sheet'!$A:T,20,FALSE),"NA")</f>
        <v>#NAME?</v>
      </c>
    </row>
    <row r="836" spans="2:11" ht="15.75" customHeight="1" x14ac:dyDescent="0.15">
      <c r="B836" s="60" t="e">
        <f ca="1">_xludf.IFNA(VLOOKUP($A836,'Data Sheet'!$A:B,2,FALSE),"NA")</f>
        <v>#NAME?</v>
      </c>
      <c r="C836" s="61" t="e">
        <f ca="1">_xludf.IFNA(VLOOKUP($A836,'Data Sheet'!$A:U,3,FALSE),"NA")</f>
        <v>#NAME?</v>
      </c>
      <c r="D836" s="61" t="e">
        <f ca="1">_xludf.IFNA(VLOOKUP($A836,'Data Sheet'!$A:C,4,FALSE),"NA")</f>
        <v>#NAME?</v>
      </c>
      <c r="E836" s="61" t="e">
        <f ca="1">_xludf.IFNA(VLOOKUP($A836,'Data Sheet'!$A:D,5,FALSE),"NA")</f>
        <v>#NAME?</v>
      </c>
      <c r="F836" s="73" t="e">
        <f ca="1">_xludf.IFNA(VLOOKUP($A836,'Data Sheet'!$A:E,6,FALSE),"NA")</f>
        <v>#NAME?</v>
      </c>
      <c r="G836" s="63" t="e">
        <f ca="1">_xludf.IFNA(VLOOKUP($A836,'Data Sheet'!$A:F,7,FALSE),"NA")</f>
        <v>#NAME?</v>
      </c>
      <c r="H836" s="64" t="e">
        <f ca="1">_xludf.IFNA(VLOOKUP($A836,'Data Sheet'!$A:M,14,FALSE),"NA")</f>
        <v>#NAME?</v>
      </c>
      <c r="I836" s="64" t="e">
        <f ca="1">_xludf.IFNA(VLOOKUP($A836,'Data Sheet'!$A:N,15,FALSE),"NA")</f>
        <v>#NAME?</v>
      </c>
      <c r="J836" s="63" t="e">
        <f ca="1">_xludf.IFNA(VLOOKUP($A836,'Data Sheet'!$A:T,19,FALSE),"NA")</f>
        <v>#NAME?</v>
      </c>
      <c r="K836" s="64" t="e">
        <f ca="1">_xludf.IFNA(VLOOKUP($A836,'Data Sheet'!$A:T,20,FALSE),"NA")</f>
        <v>#NAME?</v>
      </c>
    </row>
    <row r="837" spans="2:11" ht="15.75" customHeight="1" x14ac:dyDescent="0.15">
      <c r="B837" s="60" t="e">
        <f ca="1">_xludf.IFNA(VLOOKUP($A837,'Data Sheet'!$A:B,2,FALSE),"NA")</f>
        <v>#NAME?</v>
      </c>
      <c r="C837" s="61" t="e">
        <f ca="1">_xludf.IFNA(VLOOKUP($A837,'Data Sheet'!$A:U,3,FALSE),"NA")</f>
        <v>#NAME?</v>
      </c>
      <c r="D837" s="61" t="e">
        <f ca="1">_xludf.IFNA(VLOOKUP($A837,'Data Sheet'!$A:C,4,FALSE),"NA")</f>
        <v>#NAME?</v>
      </c>
      <c r="E837" s="61" t="e">
        <f ca="1">_xludf.IFNA(VLOOKUP($A837,'Data Sheet'!$A:D,5,FALSE),"NA")</f>
        <v>#NAME?</v>
      </c>
      <c r="F837" s="73" t="e">
        <f ca="1">_xludf.IFNA(VLOOKUP($A837,'Data Sheet'!$A:E,6,FALSE),"NA")</f>
        <v>#NAME?</v>
      </c>
      <c r="G837" s="63" t="e">
        <f ca="1">_xludf.IFNA(VLOOKUP($A837,'Data Sheet'!$A:F,7,FALSE),"NA")</f>
        <v>#NAME?</v>
      </c>
      <c r="H837" s="64" t="e">
        <f ca="1">_xludf.IFNA(VLOOKUP($A837,'Data Sheet'!$A:M,14,FALSE),"NA")</f>
        <v>#NAME?</v>
      </c>
      <c r="I837" s="64" t="e">
        <f ca="1">_xludf.IFNA(VLOOKUP($A837,'Data Sheet'!$A:N,15,FALSE),"NA")</f>
        <v>#NAME?</v>
      </c>
      <c r="J837" s="63" t="e">
        <f ca="1">_xludf.IFNA(VLOOKUP($A837,'Data Sheet'!$A:T,19,FALSE),"NA")</f>
        <v>#NAME?</v>
      </c>
      <c r="K837" s="64" t="e">
        <f ca="1">_xludf.IFNA(VLOOKUP($A837,'Data Sheet'!$A:T,20,FALSE),"NA")</f>
        <v>#NAME?</v>
      </c>
    </row>
    <row r="838" spans="2:11" ht="15.75" customHeight="1" x14ac:dyDescent="0.15">
      <c r="B838" s="60" t="e">
        <f ca="1">_xludf.IFNA(VLOOKUP($A838,'Data Sheet'!$A:B,2,FALSE),"NA")</f>
        <v>#NAME?</v>
      </c>
      <c r="C838" s="61" t="e">
        <f ca="1">_xludf.IFNA(VLOOKUP($A838,'Data Sheet'!$A:U,3,FALSE),"NA")</f>
        <v>#NAME?</v>
      </c>
      <c r="D838" s="61" t="e">
        <f ca="1">_xludf.IFNA(VLOOKUP($A838,'Data Sheet'!$A:C,4,FALSE),"NA")</f>
        <v>#NAME?</v>
      </c>
      <c r="E838" s="61" t="e">
        <f ca="1">_xludf.IFNA(VLOOKUP($A838,'Data Sheet'!$A:D,5,FALSE),"NA")</f>
        <v>#NAME?</v>
      </c>
      <c r="F838" s="73" t="e">
        <f ca="1">_xludf.IFNA(VLOOKUP($A838,'Data Sheet'!$A:E,6,FALSE),"NA")</f>
        <v>#NAME?</v>
      </c>
      <c r="G838" s="63" t="e">
        <f ca="1">_xludf.IFNA(VLOOKUP($A838,'Data Sheet'!$A:F,7,FALSE),"NA")</f>
        <v>#NAME?</v>
      </c>
      <c r="H838" s="64" t="e">
        <f ca="1">_xludf.IFNA(VLOOKUP($A838,'Data Sheet'!$A:M,14,FALSE),"NA")</f>
        <v>#NAME?</v>
      </c>
      <c r="I838" s="64" t="e">
        <f ca="1">_xludf.IFNA(VLOOKUP($A838,'Data Sheet'!$A:N,15,FALSE),"NA")</f>
        <v>#NAME?</v>
      </c>
      <c r="J838" s="63" t="e">
        <f ca="1">_xludf.IFNA(VLOOKUP($A838,'Data Sheet'!$A:T,19,FALSE),"NA")</f>
        <v>#NAME?</v>
      </c>
      <c r="K838" s="64" t="e">
        <f ca="1">_xludf.IFNA(VLOOKUP($A838,'Data Sheet'!$A:T,20,FALSE),"NA")</f>
        <v>#NAME?</v>
      </c>
    </row>
    <row r="839" spans="2:11" ht="15.75" customHeight="1" x14ac:dyDescent="0.15">
      <c r="B839" s="60" t="e">
        <f ca="1">_xludf.IFNA(VLOOKUP($A839,'Data Sheet'!$A:B,2,FALSE),"NA")</f>
        <v>#NAME?</v>
      </c>
      <c r="C839" s="61" t="e">
        <f ca="1">_xludf.IFNA(VLOOKUP($A839,'Data Sheet'!$A:U,3,FALSE),"NA")</f>
        <v>#NAME?</v>
      </c>
      <c r="D839" s="61" t="e">
        <f ca="1">_xludf.IFNA(VLOOKUP($A839,'Data Sheet'!$A:C,4,FALSE),"NA")</f>
        <v>#NAME?</v>
      </c>
      <c r="E839" s="61" t="e">
        <f ca="1">_xludf.IFNA(VLOOKUP($A839,'Data Sheet'!$A:D,5,FALSE),"NA")</f>
        <v>#NAME?</v>
      </c>
      <c r="F839" s="73" t="e">
        <f ca="1">_xludf.IFNA(VLOOKUP($A839,'Data Sheet'!$A:E,6,FALSE),"NA")</f>
        <v>#NAME?</v>
      </c>
      <c r="G839" s="63" t="e">
        <f ca="1">_xludf.IFNA(VLOOKUP($A839,'Data Sheet'!$A:F,7,FALSE),"NA")</f>
        <v>#NAME?</v>
      </c>
      <c r="H839" s="64" t="e">
        <f ca="1">_xludf.IFNA(VLOOKUP($A839,'Data Sheet'!$A:M,14,FALSE),"NA")</f>
        <v>#NAME?</v>
      </c>
      <c r="I839" s="64" t="e">
        <f ca="1">_xludf.IFNA(VLOOKUP($A839,'Data Sheet'!$A:N,15,FALSE),"NA")</f>
        <v>#NAME?</v>
      </c>
      <c r="J839" s="63" t="e">
        <f ca="1">_xludf.IFNA(VLOOKUP($A839,'Data Sheet'!$A:T,19,FALSE),"NA")</f>
        <v>#NAME?</v>
      </c>
      <c r="K839" s="64" t="e">
        <f ca="1">_xludf.IFNA(VLOOKUP($A839,'Data Sheet'!$A:T,20,FALSE),"NA")</f>
        <v>#NAME?</v>
      </c>
    </row>
    <row r="840" spans="2:11" ht="15.75" customHeight="1" x14ac:dyDescent="0.15">
      <c r="B840" s="60" t="e">
        <f ca="1">_xludf.IFNA(VLOOKUP($A840,'Data Sheet'!$A:B,2,FALSE),"NA")</f>
        <v>#NAME?</v>
      </c>
      <c r="C840" s="61" t="e">
        <f ca="1">_xludf.IFNA(VLOOKUP($A840,'Data Sheet'!$A:U,3,FALSE),"NA")</f>
        <v>#NAME?</v>
      </c>
      <c r="D840" s="61" t="e">
        <f ca="1">_xludf.IFNA(VLOOKUP($A840,'Data Sheet'!$A:C,4,FALSE),"NA")</f>
        <v>#NAME?</v>
      </c>
      <c r="E840" s="61" t="e">
        <f ca="1">_xludf.IFNA(VLOOKUP($A840,'Data Sheet'!$A:D,5,FALSE),"NA")</f>
        <v>#NAME?</v>
      </c>
      <c r="F840" s="73" t="e">
        <f ca="1">_xludf.IFNA(VLOOKUP($A840,'Data Sheet'!$A:E,6,FALSE),"NA")</f>
        <v>#NAME?</v>
      </c>
      <c r="G840" s="63" t="e">
        <f ca="1">_xludf.IFNA(VLOOKUP($A840,'Data Sheet'!$A:F,7,FALSE),"NA")</f>
        <v>#NAME?</v>
      </c>
      <c r="H840" s="64" t="e">
        <f ca="1">_xludf.IFNA(VLOOKUP($A840,'Data Sheet'!$A:M,14,FALSE),"NA")</f>
        <v>#NAME?</v>
      </c>
      <c r="I840" s="64" t="e">
        <f ca="1">_xludf.IFNA(VLOOKUP($A840,'Data Sheet'!$A:N,15,FALSE),"NA")</f>
        <v>#NAME?</v>
      </c>
      <c r="J840" s="63" t="e">
        <f ca="1">_xludf.IFNA(VLOOKUP($A840,'Data Sheet'!$A:T,19,FALSE),"NA")</f>
        <v>#NAME?</v>
      </c>
      <c r="K840" s="64" t="e">
        <f ca="1">_xludf.IFNA(VLOOKUP($A840,'Data Sheet'!$A:T,20,FALSE),"NA")</f>
        <v>#NAME?</v>
      </c>
    </row>
    <row r="841" spans="2:11" ht="15.75" customHeight="1" x14ac:dyDescent="0.15">
      <c r="B841" s="60" t="e">
        <f ca="1">_xludf.IFNA(VLOOKUP($A841,'Data Sheet'!$A:B,2,FALSE),"NA")</f>
        <v>#NAME?</v>
      </c>
      <c r="C841" s="61" t="e">
        <f ca="1">_xludf.IFNA(VLOOKUP($A841,'Data Sheet'!$A:U,3,FALSE),"NA")</f>
        <v>#NAME?</v>
      </c>
      <c r="D841" s="61" t="e">
        <f ca="1">_xludf.IFNA(VLOOKUP($A841,'Data Sheet'!$A:C,4,FALSE),"NA")</f>
        <v>#NAME?</v>
      </c>
      <c r="E841" s="61" t="e">
        <f ca="1">_xludf.IFNA(VLOOKUP($A841,'Data Sheet'!$A:D,5,FALSE),"NA")</f>
        <v>#NAME?</v>
      </c>
      <c r="F841" s="73" t="e">
        <f ca="1">_xludf.IFNA(VLOOKUP($A841,'Data Sheet'!$A:E,6,FALSE),"NA")</f>
        <v>#NAME?</v>
      </c>
      <c r="G841" s="63" t="e">
        <f ca="1">_xludf.IFNA(VLOOKUP($A841,'Data Sheet'!$A:F,7,FALSE),"NA")</f>
        <v>#NAME?</v>
      </c>
      <c r="H841" s="64" t="e">
        <f ca="1">_xludf.IFNA(VLOOKUP($A841,'Data Sheet'!$A:M,14,FALSE),"NA")</f>
        <v>#NAME?</v>
      </c>
      <c r="I841" s="64" t="e">
        <f ca="1">_xludf.IFNA(VLOOKUP($A841,'Data Sheet'!$A:N,15,FALSE),"NA")</f>
        <v>#NAME?</v>
      </c>
      <c r="J841" s="63" t="e">
        <f ca="1">_xludf.IFNA(VLOOKUP($A841,'Data Sheet'!$A:T,19,FALSE),"NA")</f>
        <v>#NAME?</v>
      </c>
      <c r="K841" s="64" t="e">
        <f ca="1">_xludf.IFNA(VLOOKUP($A841,'Data Sheet'!$A:T,20,FALSE),"NA")</f>
        <v>#NAME?</v>
      </c>
    </row>
    <row r="842" spans="2:11" ht="15.75" customHeight="1" x14ac:dyDescent="0.15">
      <c r="B842" s="60" t="e">
        <f ca="1">_xludf.IFNA(VLOOKUP($A842,'Data Sheet'!$A:B,2,FALSE),"NA")</f>
        <v>#NAME?</v>
      </c>
      <c r="C842" s="61" t="e">
        <f ca="1">_xludf.IFNA(VLOOKUP($A842,'Data Sheet'!$A:U,3,FALSE),"NA")</f>
        <v>#NAME?</v>
      </c>
      <c r="D842" s="61" t="e">
        <f ca="1">_xludf.IFNA(VLOOKUP($A842,'Data Sheet'!$A:C,4,FALSE),"NA")</f>
        <v>#NAME?</v>
      </c>
      <c r="E842" s="61" t="e">
        <f ca="1">_xludf.IFNA(VLOOKUP($A842,'Data Sheet'!$A:D,5,FALSE),"NA")</f>
        <v>#NAME?</v>
      </c>
      <c r="F842" s="73" t="e">
        <f ca="1">_xludf.IFNA(VLOOKUP($A842,'Data Sheet'!$A:E,6,FALSE),"NA")</f>
        <v>#NAME?</v>
      </c>
      <c r="G842" s="63" t="e">
        <f ca="1">_xludf.IFNA(VLOOKUP($A842,'Data Sheet'!$A:F,7,FALSE),"NA")</f>
        <v>#NAME?</v>
      </c>
      <c r="H842" s="64" t="e">
        <f ca="1">_xludf.IFNA(VLOOKUP($A842,'Data Sheet'!$A:M,14,FALSE),"NA")</f>
        <v>#NAME?</v>
      </c>
      <c r="I842" s="64" t="e">
        <f ca="1">_xludf.IFNA(VLOOKUP($A842,'Data Sheet'!$A:N,15,FALSE),"NA")</f>
        <v>#NAME?</v>
      </c>
      <c r="J842" s="63" t="e">
        <f ca="1">_xludf.IFNA(VLOOKUP($A842,'Data Sheet'!$A:T,19,FALSE),"NA")</f>
        <v>#NAME?</v>
      </c>
      <c r="K842" s="64" t="e">
        <f ca="1">_xludf.IFNA(VLOOKUP($A842,'Data Sheet'!$A:T,20,FALSE),"NA")</f>
        <v>#NAME?</v>
      </c>
    </row>
    <row r="843" spans="2:11" ht="15.75" customHeight="1" x14ac:dyDescent="0.15">
      <c r="B843" s="60" t="e">
        <f ca="1">_xludf.IFNA(VLOOKUP($A843,'Data Sheet'!$A:B,2,FALSE),"NA")</f>
        <v>#NAME?</v>
      </c>
      <c r="C843" s="61" t="e">
        <f ca="1">_xludf.IFNA(VLOOKUP($A843,'Data Sheet'!$A:U,3,FALSE),"NA")</f>
        <v>#NAME?</v>
      </c>
      <c r="D843" s="61" t="e">
        <f ca="1">_xludf.IFNA(VLOOKUP($A843,'Data Sheet'!$A:C,4,FALSE),"NA")</f>
        <v>#NAME?</v>
      </c>
      <c r="E843" s="61" t="e">
        <f ca="1">_xludf.IFNA(VLOOKUP($A843,'Data Sheet'!$A:D,5,FALSE),"NA")</f>
        <v>#NAME?</v>
      </c>
      <c r="F843" s="73" t="e">
        <f ca="1">_xludf.IFNA(VLOOKUP($A843,'Data Sheet'!$A:E,6,FALSE),"NA")</f>
        <v>#NAME?</v>
      </c>
      <c r="G843" s="63" t="e">
        <f ca="1">_xludf.IFNA(VLOOKUP($A843,'Data Sheet'!$A:F,7,FALSE),"NA")</f>
        <v>#NAME?</v>
      </c>
      <c r="H843" s="64" t="e">
        <f ca="1">_xludf.IFNA(VLOOKUP($A843,'Data Sheet'!$A:M,14,FALSE),"NA")</f>
        <v>#NAME?</v>
      </c>
      <c r="I843" s="64" t="e">
        <f ca="1">_xludf.IFNA(VLOOKUP($A843,'Data Sheet'!$A:N,15,FALSE),"NA")</f>
        <v>#NAME?</v>
      </c>
      <c r="J843" s="63" t="e">
        <f ca="1">_xludf.IFNA(VLOOKUP($A843,'Data Sheet'!$A:T,19,FALSE),"NA")</f>
        <v>#NAME?</v>
      </c>
      <c r="K843" s="64" t="e">
        <f ca="1">_xludf.IFNA(VLOOKUP($A843,'Data Sheet'!$A:T,20,FALSE),"NA")</f>
        <v>#NAME?</v>
      </c>
    </row>
    <row r="844" spans="2:11" ht="15.75" customHeight="1" x14ac:dyDescent="0.15">
      <c r="B844" s="60" t="e">
        <f ca="1">_xludf.IFNA(VLOOKUP($A844,'Data Sheet'!$A:B,2,FALSE),"NA")</f>
        <v>#NAME?</v>
      </c>
      <c r="C844" s="61" t="e">
        <f ca="1">_xludf.IFNA(VLOOKUP($A844,'Data Sheet'!$A:U,3,FALSE),"NA")</f>
        <v>#NAME?</v>
      </c>
      <c r="D844" s="61" t="e">
        <f ca="1">_xludf.IFNA(VLOOKUP($A844,'Data Sheet'!$A:C,4,FALSE),"NA")</f>
        <v>#NAME?</v>
      </c>
      <c r="E844" s="61" t="e">
        <f ca="1">_xludf.IFNA(VLOOKUP($A844,'Data Sheet'!$A:D,5,FALSE),"NA")</f>
        <v>#NAME?</v>
      </c>
      <c r="F844" s="73" t="e">
        <f ca="1">_xludf.IFNA(VLOOKUP($A844,'Data Sheet'!$A:E,6,FALSE),"NA")</f>
        <v>#NAME?</v>
      </c>
      <c r="G844" s="63" t="e">
        <f ca="1">_xludf.IFNA(VLOOKUP($A844,'Data Sheet'!$A:F,7,FALSE),"NA")</f>
        <v>#NAME?</v>
      </c>
      <c r="H844" s="64" t="e">
        <f ca="1">_xludf.IFNA(VLOOKUP($A844,'Data Sheet'!$A:M,14,FALSE),"NA")</f>
        <v>#NAME?</v>
      </c>
      <c r="I844" s="64" t="e">
        <f ca="1">_xludf.IFNA(VLOOKUP($A844,'Data Sheet'!$A:N,15,FALSE),"NA")</f>
        <v>#NAME?</v>
      </c>
      <c r="J844" s="63" t="e">
        <f ca="1">_xludf.IFNA(VLOOKUP($A844,'Data Sheet'!$A:T,19,FALSE),"NA")</f>
        <v>#NAME?</v>
      </c>
      <c r="K844" s="64" t="e">
        <f ca="1">_xludf.IFNA(VLOOKUP($A844,'Data Sheet'!$A:T,20,FALSE),"NA")</f>
        <v>#NAME?</v>
      </c>
    </row>
    <row r="845" spans="2:11" ht="15.75" customHeight="1" x14ac:dyDescent="0.15">
      <c r="B845" s="60" t="e">
        <f ca="1">_xludf.IFNA(VLOOKUP($A845,'Data Sheet'!$A:B,2,FALSE),"NA")</f>
        <v>#NAME?</v>
      </c>
      <c r="C845" s="61" t="e">
        <f ca="1">_xludf.IFNA(VLOOKUP($A845,'Data Sheet'!$A:U,3,FALSE),"NA")</f>
        <v>#NAME?</v>
      </c>
      <c r="D845" s="61" t="e">
        <f ca="1">_xludf.IFNA(VLOOKUP($A845,'Data Sheet'!$A:C,4,FALSE),"NA")</f>
        <v>#NAME?</v>
      </c>
      <c r="E845" s="61" t="e">
        <f ca="1">_xludf.IFNA(VLOOKUP($A845,'Data Sheet'!$A:D,5,FALSE),"NA")</f>
        <v>#NAME?</v>
      </c>
      <c r="F845" s="73" t="e">
        <f ca="1">_xludf.IFNA(VLOOKUP($A845,'Data Sheet'!$A:E,6,FALSE),"NA")</f>
        <v>#NAME?</v>
      </c>
      <c r="G845" s="63" t="e">
        <f ca="1">_xludf.IFNA(VLOOKUP($A845,'Data Sheet'!$A:F,7,FALSE),"NA")</f>
        <v>#NAME?</v>
      </c>
      <c r="H845" s="64" t="e">
        <f ca="1">_xludf.IFNA(VLOOKUP($A845,'Data Sheet'!$A:M,14,FALSE),"NA")</f>
        <v>#NAME?</v>
      </c>
      <c r="I845" s="64" t="e">
        <f ca="1">_xludf.IFNA(VLOOKUP($A845,'Data Sheet'!$A:N,15,FALSE),"NA")</f>
        <v>#NAME?</v>
      </c>
      <c r="J845" s="63" t="e">
        <f ca="1">_xludf.IFNA(VLOOKUP($A845,'Data Sheet'!$A:T,19,FALSE),"NA")</f>
        <v>#NAME?</v>
      </c>
      <c r="K845" s="64" t="e">
        <f ca="1">_xludf.IFNA(VLOOKUP($A845,'Data Sheet'!$A:T,20,FALSE),"NA")</f>
        <v>#NAME?</v>
      </c>
    </row>
    <row r="846" spans="2:11" ht="15.75" customHeight="1" x14ac:dyDescent="0.15">
      <c r="B846" s="60" t="e">
        <f ca="1">_xludf.IFNA(VLOOKUP($A846,'Data Sheet'!$A:B,2,FALSE),"NA")</f>
        <v>#NAME?</v>
      </c>
      <c r="C846" s="61" t="e">
        <f ca="1">_xludf.IFNA(VLOOKUP($A846,'Data Sheet'!$A:U,3,FALSE),"NA")</f>
        <v>#NAME?</v>
      </c>
      <c r="D846" s="61" t="e">
        <f ca="1">_xludf.IFNA(VLOOKUP($A846,'Data Sheet'!$A:C,4,FALSE),"NA")</f>
        <v>#NAME?</v>
      </c>
      <c r="E846" s="61" t="e">
        <f ca="1">_xludf.IFNA(VLOOKUP($A846,'Data Sheet'!$A:D,5,FALSE),"NA")</f>
        <v>#NAME?</v>
      </c>
      <c r="F846" s="73" t="e">
        <f ca="1">_xludf.IFNA(VLOOKUP($A846,'Data Sheet'!$A:E,6,FALSE),"NA")</f>
        <v>#NAME?</v>
      </c>
      <c r="G846" s="63" t="e">
        <f ca="1">_xludf.IFNA(VLOOKUP($A846,'Data Sheet'!$A:F,7,FALSE),"NA")</f>
        <v>#NAME?</v>
      </c>
      <c r="H846" s="64" t="e">
        <f ca="1">_xludf.IFNA(VLOOKUP($A846,'Data Sheet'!$A:M,14,FALSE),"NA")</f>
        <v>#NAME?</v>
      </c>
      <c r="I846" s="64" t="e">
        <f ca="1">_xludf.IFNA(VLOOKUP($A846,'Data Sheet'!$A:N,15,FALSE),"NA")</f>
        <v>#NAME?</v>
      </c>
      <c r="J846" s="63" t="e">
        <f ca="1">_xludf.IFNA(VLOOKUP($A846,'Data Sheet'!$A:T,19,FALSE),"NA")</f>
        <v>#NAME?</v>
      </c>
      <c r="K846" s="64" t="e">
        <f ca="1">_xludf.IFNA(VLOOKUP($A846,'Data Sheet'!$A:T,20,FALSE),"NA")</f>
        <v>#NAME?</v>
      </c>
    </row>
    <row r="847" spans="2:11" ht="15.75" customHeight="1" x14ac:dyDescent="0.15">
      <c r="B847" s="60" t="e">
        <f ca="1">_xludf.IFNA(VLOOKUP($A847,'Data Sheet'!$A:B,2,FALSE),"NA")</f>
        <v>#NAME?</v>
      </c>
      <c r="C847" s="61" t="e">
        <f ca="1">_xludf.IFNA(VLOOKUP($A847,'Data Sheet'!$A:U,3,FALSE),"NA")</f>
        <v>#NAME?</v>
      </c>
      <c r="D847" s="61" t="e">
        <f ca="1">_xludf.IFNA(VLOOKUP($A847,'Data Sheet'!$A:C,4,FALSE),"NA")</f>
        <v>#NAME?</v>
      </c>
      <c r="E847" s="61" t="e">
        <f ca="1">_xludf.IFNA(VLOOKUP($A847,'Data Sheet'!$A:D,5,FALSE),"NA")</f>
        <v>#NAME?</v>
      </c>
      <c r="F847" s="73" t="e">
        <f ca="1">_xludf.IFNA(VLOOKUP($A847,'Data Sheet'!$A:E,6,FALSE),"NA")</f>
        <v>#NAME?</v>
      </c>
      <c r="G847" s="63" t="e">
        <f ca="1">_xludf.IFNA(VLOOKUP($A847,'Data Sheet'!$A:F,7,FALSE),"NA")</f>
        <v>#NAME?</v>
      </c>
      <c r="H847" s="64" t="e">
        <f ca="1">_xludf.IFNA(VLOOKUP($A847,'Data Sheet'!$A:M,14,FALSE),"NA")</f>
        <v>#NAME?</v>
      </c>
      <c r="I847" s="64" t="e">
        <f ca="1">_xludf.IFNA(VLOOKUP($A847,'Data Sheet'!$A:N,15,FALSE),"NA")</f>
        <v>#NAME?</v>
      </c>
      <c r="J847" s="63" t="e">
        <f ca="1">_xludf.IFNA(VLOOKUP($A847,'Data Sheet'!$A:T,19,FALSE),"NA")</f>
        <v>#NAME?</v>
      </c>
      <c r="K847" s="64" t="e">
        <f ca="1">_xludf.IFNA(VLOOKUP($A847,'Data Sheet'!$A:T,20,FALSE),"NA")</f>
        <v>#NAME?</v>
      </c>
    </row>
    <row r="848" spans="2:11" ht="15.75" customHeight="1" x14ac:dyDescent="0.15">
      <c r="B848" s="60" t="e">
        <f ca="1">_xludf.IFNA(VLOOKUP($A848,'Data Sheet'!$A:B,2,FALSE),"NA")</f>
        <v>#NAME?</v>
      </c>
      <c r="C848" s="61" t="e">
        <f ca="1">_xludf.IFNA(VLOOKUP($A848,'Data Sheet'!$A:U,3,FALSE),"NA")</f>
        <v>#NAME?</v>
      </c>
      <c r="D848" s="61" t="e">
        <f ca="1">_xludf.IFNA(VLOOKUP($A848,'Data Sheet'!$A:C,4,FALSE),"NA")</f>
        <v>#NAME?</v>
      </c>
      <c r="E848" s="61" t="e">
        <f ca="1">_xludf.IFNA(VLOOKUP($A848,'Data Sheet'!$A:D,5,FALSE),"NA")</f>
        <v>#NAME?</v>
      </c>
      <c r="F848" s="73" t="e">
        <f ca="1">_xludf.IFNA(VLOOKUP($A848,'Data Sheet'!$A:E,6,FALSE),"NA")</f>
        <v>#NAME?</v>
      </c>
      <c r="G848" s="63" t="e">
        <f ca="1">_xludf.IFNA(VLOOKUP($A848,'Data Sheet'!$A:F,7,FALSE),"NA")</f>
        <v>#NAME?</v>
      </c>
      <c r="H848" s="64" t="e">
        <f ca="1">_xludf.IFNA(VLOOKUP($A848,'Data Sheet'!$A:M,14,FALSE),"NA")</f>
        <v>#NAME?</v>
      </c>
      <c r="I848" s="64" t="e">
        <f ca="1">_xludf.IFNA(VLOOKUP($A848,'Data Sheet'!$A:N,15,FALSE),"NA")</f>
        <v>#NAME?</v>
      </c>
      <c r="J848" s="63" t="e">
        <f ca="1">_xludf.IFNA(VLOOKUP($A848,'Data Sheet'!$A:T,19,FALSE),"NA")</f>
        <v>#NAME?</v>
      </c>
      <c r="K848" s="64" t="e">
        <f ca="1">_xludf.IFNA(VLOOKUP($A848,'Data Sheet'!$A:T,20,FALSE),"NA")</f>
        <v>#NAME?</v>
      </c>
    </row>
    <row r="849" spans="2:11" ht="15.75" customHeight="1" x14ac:dyDescent="0.15">
      <c r="B849" s="60" t="e">
        <f ca="1">_xludf.IFNA(VLOOKUP($A849,'Data Sheet'!$A:B,2,FALSE),"NA")</f>
        <v>#NAME?</v>
      </c>
      <c r="C849" s="61" t="e">
        <f ca="1">_xludf.IFNA(VLOOKUP($A849,'Data Sheet'!$A:U,3,FALSE),"NA")</f>
        <v>#NAME?</v>
      </c>
      <c r="D849" s="61" t="e">
        <f ca="1">_xludf.IFNA(VLOOKUP($A849,'Data Sheet'!$A:C,4,FALSE),"NA")</f>
        <v>#NAME?</v>
      </c>
      <c r="E849" s="61" t="e">
        <f ca="1">_xludf.IFNA(VLOOKUP($A849,'Data Sheet'!$A:D,5,FALSE),"NA")</f>
        <v>#NAME?</v>
      </c>
      <c r="F849" s="73" t="e">
        <f ca="1">_xludf.IFNA(VLOOKUP($A849,'Data Sheet'!$A:E,6,FALSE),"NA")</f>
        <v>#NAME?</v>
      </c>
      <c r="G849" s="63" t="e">
        <f ca="1">_xludf.IFNA(VLOOKUP($A849,'Data Sheet'!$A:F,7,FALSE),"NA")</f>
        <v>#NAME?</v>
      </c>
      <c r="H849" s="64" t="e">
        <f ca="1">_xludf.IFNA(VLOOKUP($A849,'Data Sheet'!$A:M,14,FALSE),"NA")</f>
        <v>#NAME?</v>
      </c>
      <c r="I849" s="64" t="e">
        <f ca="1">_xludf.IFNA(VLOOKUP($A849,'Data Sheet'!$A:N,15,FALSE),"NA")</f>
        <v>#NAME?</v>
      </c>
      <c r="J849" s="63" t="e">
        <f ca="1">_xludf.IFNA(VLOOKUP($A849,'Data Sheet'!$A:T,19,FALSE),"NA")</f>
        <v>#NAME?</v>
      </c>
      <c r="K849" s="64" t="e">
        <f ca="1">_xludf.IFNA(VLOOKUP($A849,'Data Sheet'!$A:T,20,FALSE),"NA")</f>
        <v>#NAME?</v>
      </c>
    </row>
    <row r="850" spans="2:11" ht="15.75" customHeight="1" x14ac:dyDescent="0.15">
      <c r="B850" s="60" t="e">
        <f ca="1">_xludf.IFNA(VLOOKUP($A850,'Data Sheet'!$A:B,2,FALSE),"NA")</f>
        <v>#NAME?</v>
      </c>
      <c r="C850" s="61" t="e">
        <f ca="1">_xludf.IFNA(VLOOKUP($A850,'Data Sheet'!$A:U,3,FALSE),"NA")</f>
        <v>#NAME?</v>
      </c>
      <c r="D850" s="61" t="e">
        <f ca="1">_xludf.IFNA(VLOOKUP($A850,'Data Sheet'!$A:C,4,FALSE),"NA")</f>
        <v>#NAME?</v>
      </c>
      <c r="E850" s="61" t="e">
        <f ca="1">_xludf.IFNA(VLOOKUP($A850,'Data Sheet'!$A:D,5,FALSE),"NA")</f>
        <v>#NAME?</v>
      </c>
      <c r="F850" s="73" t="e">
        <f ca="1">_xludf.IFNA(VLOOKUP($A850,'Data Sheet'!$A:E,6,FALSE),"NA")</f>
        <v>#NAME?</v>
      </c>
      <c r="G850" s="63" t="e">
        <f ca="1">_xludf.IFNA(VLOOKUP($A850,'Data Sheet'!$A:F,7,FALSE),"NA")</f>
        <v>#NAME?</v>
      </c>
      <c r="H850" s="64" t="e">
        <f ca="1">_xludf.IFNA(VLOOKUP($A850,'Data Sheet'!$A:M,14,FALSE),"NA")</f>
        <v>#NAME?</v>
      </c>
      <c r="I850" s="64" t="e">
        <f ca="1">_xludf.IFNA(VLOOKUP($A850,'Data Sheet'!$A:N,15,FALSE),"NA")</f>
        <v>#NAME?</v>
      </c>
      <c r="J850" s="63" t="e">
        <f ca="1">_xludf.IFNA(VLOOKUP($A850,'Data Sheet'!$A:T,19,FALSE),"NA")</f>
        <v>#NAME?</v>
      </c>
      <c r="K850" s="64" t="e">
        <f ca="1">_xludf.IFNA(VLOOKUP($A850,'Data Sheet'!$A:T,20,FALSE),"NA")</f>
        <v>#NAME?</v>
      </c>
    </row>
    <row r="851" spans="2:11" ht="15.75" customHeight="1" x14ac:dyDescent="0.15">
      <c r="B851" s="60" t="e">
        <f ca="1">_xludf.IFNA(VLOOKUP($A851,'Data Sheet'!$A:B,2,FALSE),"NA")</f>
        <v>#NAME?</v>
      </c>
      <c r="C851" s="61" t="e">
        <f ca="1">_xludf.IFNA(VLOOKUP($A851,'Data Sheet'!$A:U,3,FALSE),"NA")</f>
        <v>#NAME?</v>
      </c>
      <c r="D851" s="61" t="e">
        <f ca="1">_xludf.IFNA(VLOOKUP($A851,'Data Sheet'!$A:C,4,FALSE),"NA")</f>
        <v>#NAME?</v>
      </c>
      <c r="E851" s="61" t="e">
        <f ca="1">_xludf.IFNA(VLOOKUP($A851,'Data Sheet'!$A:D,5,FALSE),"NA")</f>
        <v>#NAME?</v>
      </c>
      <c r="F851" s="73" t="e">
        <f ca="1">_xludf.IFNA(VLOOKUP($A851,'Data Sheet'!$A:E,6,FALSE),"NA")</f>
        <v>#NAME?</v>
      </c>
      <c r="G851" s="63" t="e">
        <f ca="1">_xludf.IFNA(VLOOKUP($A851,'Data Sheet'!$A:F,7,FALSE),"NA")</f>
        <v>#NAME?</v>
      </c>
      <c r="H851" s="64" t="e">
        <f ca="1">_xludf.IFNA(VLOOKUP($A851,'Data Sheet'!$A:M,14,FALSE),"NA")</f>
        <v>#NAME?</v>
      </c>
      <c r="I851" s="64" t="e">
        <f ca="1">_xludf.IFNA(VLOOKUP($A851,'Data Sheet'!$A:N,15,FALSE),"NA")</f>
        <v>#NAME?</v>
      </c>
      <c r="J851" s="63" t="e">
        <f ca="1">_xludf.IFNA(VLOOKUP($A851,'Data Sheet'!$A:T,19,FALSE),"NA")</f>
        <v>#NAME?</v>
      </c>
      <c r="K851" s="64" t="e">
        <f ca="1">_xludf.IFNA(VLOOKUP($A851,'Data Sheet'!$A:T,20,FALSE),"NA")</f>
        <v>#NAME?</v>
      </c>
    </row>
    <row r="852" spans="2:11" ht="15.75" customHeight="1" x14ac:dyDescent="0.15">
      <c r="B852" s="60" t="e">
        <f ca="1">_xludf.IFNA(VLOOKUP($A852,'Data Sheet'!$A:B,2,FALSE),"NA")</f>
        <v>#NAME?</v>
      </c>
      <c r="C852" s="61" t="e">
        <f ca="1">_xludf.IFNA(VLOOKUP($A852,'Data Sheet'!$A:U,3,FALSE),"NA")</f>
        <v>#NAME?</v>
      </c>
      <c r="D852" s="61" t="e">
        <f ca="1">_xludf.IFNA(VLOOKUP($A852,'Data Sheet'!$A:C,4,FALSE),"NA")</f>
        <v>#NAME?</v>
      </c>
      <c r="E852" s="61" t="e">
        <f ca="1">_xludf.IFNA(VLOOKUP($A852,'Data Sheet'!$A:D,5,FALSE),"NA")</f>
        <v>#NAME?</v>
      </c>
      <c r="F852" s="73" t="e">
        <f ca="1">_xludf.IFNA(VLOOKUP($A852,'Data Sheet'!$A:E,6,FALSE),"NA")</f>
        <v>#NAME?</v>
      </c>
      <c r="G852" s="63" t="e">
        <f ca="1">_xludf.IFNA(VLOOKUP($A852,'Data Sheet'!$A:F,7,FALSE),"NA")</f>
        <v>#NAME?</v>
      </c>
      <c r="H852" s="64" t="e">
        <f ca="1">_xludf.IFNA(VLOOKUP($A852,'Data Sheet'!$A:M,14,FALSE),"NA")</f>
        <v>#NAME?</v>
      </c>
      <c r="I852" s="64" t="e">
        <f ca="1">_xludf.IFNA(VLOOKUP($A852,'Data Sheet'!$A:N,15,FALSE),"NA")</f>
        <v>#NAME?</v>
      </c>
      <c r="J852" s="63" t="e">
        <f ca="1">_xludf.IFNA(VLOOKUP($A852,'Data Sheet'!$A:T,19,FALSE),"NA")</f>
        <v>#NAME?</v>
      </c>
      <c r="K852" s="64" t="e">
        <f ca="1">_xludf.IFNA(VLOOKUP($A852,'Data Sheet'!$A:T,20,FALSE),"NA")</f>
        <v>#NAME?</v>
      </c>
    </row>
    <row r="853" spans="2:11" ht="15.75" customHeight="1" x14ac:dyDescent="0.15">
      <c r="B853" s="60" t="e">
        <f ca="1">_xludf.IFNA(VLOOKUP($A853,'Data Sheet'!$A:B,2,FALSE),"NA")</f>
        <v>#NAME?</v>
      </c>
      <c r="C853" s="61" t="e">
        <f ca="1">_xludf.IFNA(VLOOKUP($A853,'Data Sheet'!$A:U,3,FALSE),"NA")</f>
        <v>#NAME?</v>
      </c>
      <c r="D853" s="61" t="e">
        <f ca="1">_xludf.IFNA(VLOOKUP($A853,'Data Sheet'!$A:C,4,FALSE),"NA")</f>
        <v>#NAME?</v>
      </c>
      <c r="E853" s="61" t="e">
        <f ca="1">_xludf.IFNA(VLOOKUP($A853,'Data Sheet'!$A:D,5,FALSE),"NA")</f>
        <v>#NAME?</v>
      </c>
      <c r="F853" s="73" t="e">
        <f ca="1">_xludf.IFNA(VLOOKUP($A853,'Data Sheet'!$A:E,6,FALSE),"NA")</f>
        <v>#NAME?</v>
      </c>
      <c r="G853" s="63" t="e">
        <f ca="1">_xludf.IFNA(VLOOKUP($A853,'Data Sheet'!$A:F,7,FALSE),"NA")</f>
        <v>#NAME?</v>
      </c>
      <c r="H853" s="64" t="e">
        <f ca="1">_xludf.IFNA(VLOOKUP($A853,'Data Sheet'!$A:M,14,FALSE),"NA")</f>
        <v>#NAME?</v>
      </c>
      <c r="I853" s="64" t="e">
        <f ca="1">_xludf.IFNA(VLOOKUP($A853,'Data Sheet'!$A:N,15,FALSE),"NA")</f>
        <v>#NAME?</v>
      </c>
      <c r="J853" s="63" t="e">
        <f ca="1">_xludf.IFNA(VLOOKUP($A853,'Data Sheet'!$A:T,19,FALSE),"NA")</f>
        <v>#NAME?</v>
      </c>
      <c r="K853" s="64" t="e">
        <f ca="1">_xludf.IFNA(VLOOKUP($A853,'Data Sheet'!$A:T,20,FALSE),"NA")</f>
        <v>#NAME?</v>
      </c>
    </row>
    <row r="854" spans="2:11" ht="15.75" customHeight="1" x14ac:dyDescent="0.15">
      <c r="B854" s="60" t="e">
        <f ca="1">_xludf.IFNA(VLOOKUP($A854,'Data Sheet'!$A:B,2,FALSE),"NA")</f>
        <v>#NAME?</v>
      </c>
      <c r="C854" s="61" t="e">
        <f ca="1">_xludf.IFNA(VLOOKUP($A854,'Data Sheet'!$A:U,3,FALSE),"NA")</f>
        <v>#NAME?</v>
      </c>
      <c r="D854" s="61" t="e">
        <f ca="1">_xludf.IFNA(VLOOKUP($A854,'Data Sheet'!$A:C,4,FALSE),"NA")</f>
        <v>#NAME?</v>
      </c>
      <c r="E854" s="61" t="e">
        <f ca="1">_xludf.IFNA(VLOOKUP($A854,'Data Sheet'!$A:D,5,FALSE),"NA")</f>
        <v>#NAME?</v>
      </c>
      <c r="F854" s="73" t="e">
        <f ca="1">_xludf.IFNA(VLOOKUP($A854,'Data Sheet'!$A:E,6,FALSE),"NA")</f>
        <v>#NAME?</v>
      </c>
      <c r="G854" s="63" t="e">
        <f ca="1">_xludf.IFNA(VLOOKUP($A854,'Data Sheet'!$A:F,7,FALSE),"NA")</f>
        <v>#NAME?</v>
      </c>
      <c r="H854" s="64" t="e">
        <f ca="1">_xludf.IFNA(VLOOKUP($A854,'Data Sheet'!$A:M,14,FALSE),"NA")</f>
        <v>#NAME?</v>
      </c>
      <c r="I854" s="64" t="e">
        <f ca="1">_xludf.IFNA(VLOOKUP($A854,'Data Sheet'!$A:N,15,FALSE),"NA")</f>
        <v>#NAME?</v>
      </c>
      <c r="J854" s="63" t="e">
        <f ca="1">_xludf.IFNA(VLOOKUP($A854,'Data Sheet'!$A:T,19,FALSE),"NA")</f>
        <v>#NAME?</v>
      </c>
      <c r="K854" s="64" t="e">
        <f ca="1">_xludf.IFNA(VLOOKUP($A854,'Data Sheet'!$A:T,20,FALSE),"NA")</f>
        <v>#NAME?</v>
      </c>
    </row>
    <row r="855" spans="2:11" ht="15.75" customHeight="1" x14ac:dyDescent="0.15">
      <c r="B855" s="60" t="e">
        <f ca="1">_xludf.IFNA(VLOOKUP($A855,'Data Sheet'!$A:B,2,FALSE),"NA")</f>
        <v>#NAME?</v>
      </c>
      <c r="C855" s="61" t="e">
        <f ca="1">_xludf.IFNA(VLOOKUP($A855,'Data Sheet'!$A:U,3,FALSE),"NA")</f>
        <v>#NAME?</v>
      </c>
      <c r="D855" s="61" t="e">
        <f ca="1">_xludf.IFNA(VLOOKUP($A855,'Data Sheet'!$A:C,4,FALSE),"NA")</f>
        <v>#NAME?</v>
      </c>
      <c r="E855" s="61" t="e">
        <f ca="1">_xludf.IFNA(VLOOKUP($A855,'Data Sheet'!$A:D,5,FALSE),"NA")</f>
        <v>#NAME?</v>
      </c>
      <c r="F855" s="73" t="e">
        <f ca="1">_xludf.IFNA(VLOOKUP($A855,'Data Sheet'!$A:E,6,FALSE),"NA")</f>
        <v>#NAME?</v>
      </c>
      <c r="G855" s="63" t="e">
        <f ca="1">_xludf.IFNA(VLOOKUP($A855,'Data Sheet'!$A:F,7,FALSE),"NA")</f>
        <v>#NAME?</v>
      </c>
      <c r="H855" s="64" t="e">
        <f ca="1">_xludf.IFNA(VLOOKUP($A855,'Data Sheet'!$A:M,14,FALSE),"NA")</f>
        <v>#NAME?</v>
      </c>
      <c r="I855" s="64" t="e">
        <f ca="1">_xludf.IFNA(VLOOKUP($A855,'Data Sheet'!$A:N,15,FALSE),"NA")</f>
        <v>#NAME?</v>
      </c>
      <c r="J855" s="63" t="e">
        <f ca="1">_xludf.IFNA(VLOOKUP($A855,'Data Sheet'!$A:T,19,FALSE),"NA")</f>
        <v>#NAME?</v>
      </c>
      <c r="K855" s="64" t="e">
        <f ca="1">_xludf.IFNA(VLOOKUP($A855,'Data Sheet'!$A:T,20,FALSE),"NA")</f>
        <v>#NAME?</v>
      </c>
    </row>
    <row r="856" spans="2:11" ht="15.75" customHeight="1" x14ac:dyDescent="0.15">
      <c r="B856" s="60" t="e">
        <f ca="1">_xludf.IFNA(VLOOKUP($A856,'Data Sheet'!$A:B,2,FALSE),"NA")</f>
        <v>#NAME?</v>
      </c>
      <c r="C856" s="61" t="e">
        <f ca="1">_xludf.IFNA(VLOOKUP($A856,'Data Sheet'!$A:U,3,FALSE),"NA")</f>
        <v>#NAME?</v>
      </c>
      <c r="D856" s="61" t="e">
        <f ca="1">_xludf.IFNA(VLOOKUP($A856,'Data Sheet'!$A:C,4,FALSE),"NA")</f>
        <v>#NAME?</v>
      </c>
      <c r="E856" s="61" t="e">
        <f ca="1">_xludf.IFNA(VLOOKUP($A856,'Data Sheet'!$A:D,5,FALSE),"NA")</f>
        <v>#NAME?</v>
      </c>
      <c r="F856" s="73" t="e">
        <f ca="1">_xludf.IFNA(VLOOKUP($A856,'Data Sheet'!$A:E,6,FALSE),"NA")</f>
        <v>#NAME?</v>
      </c>
      <c r="G856" s="63" t="e">
        <f ca="1">_xludf.IFNA(VLOOKUP($A856,'Data Sheet'!$A:F,7,FALSE),"NA")</f>
        <v>#NAME?</v>
      </c>
      <c r="H856" s="64" t="e">
        <f ca="1">_xludf.IFNA(VLOOKUP($A856,'Data Sheet'!$A:M,14,FALSE),"NA")</f>
        <v>#NAME?</v>
      </c>
      <c r="I856" s="64" t="e">
        <f ca="1">_xludf.IFNA(VLOOKUP($A856,'Data Sheet'!$A:N,15,FALSE),"NA")</f>
        <v>#NAME?</v>
      </c>
      <c r="J856" s="63" t="e">
        <f ca="1">_xludf.IFNA(VLOOKUP($A856,'Data Sheet'!$A:T,19,FALSE),"NA")</f>
        <v>#NAME?</v>
      </c>
      <c r="K856" s="64" t="e">
        <f ca="1">_xludf.IFNA(VLOOKUP($A856,'Data Sheet'!$A:T,20,FALSE),"NA")</f>
        <v>#NAME?</v>
      </c>
    </row>
    <row r="857" spans="2:11" ht="15.75" customHeight="1" x14ac:dyDescent="0.15">
      <c r="B857" s="60" t="e">
        <f ca="1">_xludf.IFNA(VLOOKUP($A857,'Data Sheet'!$A:B,2,FALSE),"NA")</f>
        <v>#NAME?</v>
      </c>
      <c r="C857" s="61" t="e">
        <f ca="1">_xludf.IFNA(VLOOKUP($A857,'Data Sheet'!$A:U,3,FALSE),"NA")</f>
        <v>#NAME?</v>
      </c>
      <c r="D857" s="61" t="e">
        <f ca="1">_xludf.IFNA(VLOOKUP($A857,'Data Sheet'!$A:C,4,FALSE),"NA")</f>
        <v>#NAME?</v>
      </c>
      <c r="E857" s="61" t="e">
        <f ca="1">_xludf.IFNA(VLOOKUP($A857,'Data Sheet'!$A:D,5,FALSE),"NA")</f>
        <v>#NAME?</v>
      </c>
      <c r="F857" s="73" t="e">
        <f ca="1">_xludf.IFNA(VLOOKUP($A857,'Data Sheet'!$A:E,6,FALSE),"NA")</f>
        <v>#NAME?</v>
      </c>
      <c r="G857" s="63" t="e">
        <f ca="1">_xludf.IFNA(VLOOKUP($A857,'Data Sheet'!$A:F,7,FALSE),"NA")</f>
        <v>#NAME?</v>
      </c>
      <c r="H857" s="64" t="e">
        <f ca="1">_xludf.IFNA(VLOOKUP($A857,'Data Sheet'!$A:M,14,FALSE),"NA")</f>
        <v>#NAME?</v>
      </c>
      <c r="I857" s="64" t="e">
        <f ca="1">_xludf.IFNA(VLOOKUP($A857,'Data Sheet'!$A:N,15,FALSE),"NA")</f>
        <v>#NAME?</v>
      </c>
      <c r="J857" s="63" t="e">
        <f ca="1">_xludf.IFNA(VLOOKUP($A857,'Data Sheet'!$A:T,19,FALSE),"NA")</f>
        <v>#NAME?</v>
      </c>
      <c r="K857" s="64" t="e">
        <f ca="1">_xludf.IFNA(VLOOKUP($A857,'Data Sheet'!$A:T,20,FALSE),"NA")</f>
        <v>#NAME?</v>
      </c>
    </row>
    <row r="858" spans="2:11" ht="15.75" customHeight="1" x14ac:dyDescent="0.15">
      <c r="B858" s="60" t="e">
        <f ca="1">_xludf.IFNA(VLOOKUP($A858,'Data Sheet'!$A:B,2,FALSE),"NA")</f>
        <v>#NAME?</v>
      </c>
      <c r="C858" s="61" t="e">
        <f ca="1">_xludf.IFNA(VLOOKUP($A858,'Data Sheet'!$A:U,3,FALSE),"NA")</f>
        <v>#NAME?</v>
      </c>
      <c r="D858" s="61" t="e">
        <f ca="1">_xludf.IFNA(VLOOKUP($A858,'Data Sheet'!$A:C,4,FALSE),"NA")</f>
        <v>#NAME?</v>
      </c>
      <c r="E858" s="61" t="e">
        <f ca="1">_xludf.IFNA(VLOOKUP($A858,'Data Sheet'!$A:D,5,FALSE),"NA")</f>
        <v>#NAME?</v>
      </c>
      <c r="F858" s="73" t="e">
        <f ca="1">_xludf.IFNA(VLOOKUP($A858,'Data Sheet'!$A:E,6,FALSE),"NA")</f>
        <v>#NAME?</v>
      </c>
      <c r="G858" s="63" t="e">
        <f ca="1">_xludf.IFNA(VLOOKUP($A858,'Data Sheet'!$A:F,7,FALSE),"NA")</f>
        <v>#NAME?</v>
      </c>
      <c r="H858" s="64" t="e">
        <f ca="1">_xludf.IFNA(VLOOKUP($A858,'Data Sheet'!$A:M,14,FALSE),"NA")</f>
        <v>#NAME?</v>
      </c>
      <c r="I858" s="64" t="e">
        <f ca="1">_xludf.IFNA(VLOOKUP($A858,'Data Sheet'!$A:N,15,FALSE),"NA")</f>
        <v>#NAME?</v>
      </c>
      <c r="J858" s="63" t="e">
        <f ca="1">_xludf.IFNA(VLOOKUP($A858,'Data Sheet'!$A:T,19,FALSE),"NA")</f>
        <v>#NAME?</v>
      </c>
      <c r="K858" s="64" t="e">
        <f ca="1">_xludf.IFNA(VLOOKUP($A858,'Data Sheet'!$A:T,20,FALSE),"NA")</f>
        <v>#NAME?</v>
      </c>
    </row>
    <row r="859" spans="2:11" ht="15.75" customHeight="1" x14ac:dyDescent="0.15">
      <c r="B859" s="60" t="e">
        <f ca="1">_xludf.IFNA(VLOOKUP($A859,'Data Sheet'!$A:B,2,FALSE),"NA")</f>
        <v>#NAME?</v>
      </c>
      <c r="C859" s="61" t="e">
        <f ca="1">_xludf.IFNA(VLOOKUP($A859,'Data Sheet'!$A:U,3,FALSE),"NA")</f>
        <v>#NAME?</v>
      </c>
      <c r="D859" s="61" t="e">
        <f ca="1">_xludf.IFNA(VLOOKUP($A859,'Data Sheet'!$A:C,4,FALSE),"NA")</f>
        <v>#NAME?</v>
      </c>
      <c r="E859" s="61" t="e">
        <f ca="1">_xludf.IFNA(VLOOKUP($A859,'Data Sheet'!$A:D,5,FALSE),"NA")</f>
        <v>#NAME?</v>
      </c>
      <c r="F859" s="73" t="e">
        <f ca="1">_xludf.IFNA(VLOOKUP($A859,'Data Sheet'!$A:E,6,FALSE),"NA")</f>
        <v>#NAME?</v>
      </c>
      <c r="G859" s="63" t="e">
        <f ca="1">_xludf.IFNA(VLOOKUP($A859,'Data Sheet'!$A:F,7,FALSE),"NA")</f>
        <v>#NAME?</v>
      </c>
      <c r="H859" s="64" t="e">
        <f ca="1">_xludf.IFNA(VLOOKUP($A859,'Data Sheet'!$A:M,14,FALSE),"NA")</f>
        <v>#NAME?</v>
      </c>
      <c r="I859" s="64" t="e">
        <f ca="1">_xludf.IFNA(VLOOKUP($A859,'Data Sheet'!$A:N,15,FALSE),"NA")</f>
        <v>#NAME?</v>
      </c>
      <c r="J859" s="63" t="e">
        <f ca="1">_xludf.IFNA(VLOOKUP($A859,'Data Sheet'!$A:T,19,FALSE),"NA")</f>
        <v>#NAME?</v>
      </c>
      <c r="K859" s="64" t="e">
        <f ca="1">_xludf.IFNA(VLOOKUP($A859,'Data Sheet'!$A:T,20,FALSE),"NA")</f>
        <v>#NAME?</v>
      </c>
    </row>
    <row r="860" spans="2:11" ht="15.75" customHeight="1" x14ac:dyDescent="0.15">
      <c r="B860" s="60" t="e">
        <f ca="1">_xludf.IFNA(VLOOKUP($A860,'Data Sheet'!$A:B,2,FALSE),"NA")</f>
        <v>#NAME?</v>
      </c>
      <c r="C860" s="61" t="e">
        <f ca="1">_xludf.IFNA(VLOOKUP($A860,'Data Sheet'!$A:U,3,FALSE),"NA")</f>
        <v>#NAME?</v>
      </c>
      <c r="D860" s="61" t="e">
        <f ca="1">_xludf.IFNA(VLOOKUP($A860,'Data Sheet'!$A:C,4,FALSE),"NA")</f>
        <v>#NAME?</v>
      </c>
      <c r="E860" s="61" t="e">
        <f ca="1">_xludf.IFNA(VLOOKUP($A860,'Data Sheet'!$A:D,5,FALSE),"NA")</f>
        <v>#NAME?</v>
      </c>
      <c r="F860" s="73" t="e">
        <f ca="1">_xludf.IFNA(VLOOKUP($A860,'Data Sheet'!$A:E,6,FALSE),"NA")</f>
        <v>#NAME?</v>
      </c>
      <c r="G860" s="63" t="e">
        <f ca="1">_xludf.IFNA(VLOOKUP($A860,'Data Sheet'!$A:F,7,FALSE),"NA")</f>
        <v>#NAME?</v>
      </c>
      <c r="H860" s="64" t="e">
        <f ca="1">_xludf.IFNA(VLOOKUP($A860,'Data Sheet'!$A:M,14,FALSE),"NA")</f>
        <v>#NAME?</v>
      </c>
      <c r="I860" s="64" t="e">
        <f ca="1">_xludf.IFNA(VLOOKUP($A860,'Data Sheet'!$A:N,15,FALSE),"NA")</f>
        <v>#NAME?</v>
      </c>
      <c r="J860" s="63" t="e">
        <f ca="1">_xludf.IFNA(VLOOKUP($A860,'Data Sheet'!$A:T,19,FALSE),"NA")</f>
        <v>#NAME?</v>
      </c>
      <c r="K860" s="64" t="e">
        <f ca="1">_xludf.IFNA(VLOOKUP($A860,'Data Sheet'!$A:T,20,FALSE),"NA")</f>
        <v>#NAME?</v>
      </c>
    </row>
    <row r="861" spans="2:11" ht="15.75" customHeight="1" x14ac:dyDescent="0.15">
      <c r="B861" s="60" t="e">
        <f ca="1">_xludf.IFNA(VLOOKUP($A861,'Data Sheet'!$A:B,2,FALSE),"NA")</f>
        <v>#NAME?</v>
      </c>
      <c r="C861" s="61" t="e">
        <f ca="1">_xludf.IFNA(VLOOKUP($A861,'Data Sheet'!$A:U,3,FALSE),"NA")</f>
        <v>#NAME?</v>
      </c>
      <c r="D861" s="61" t="e">
        <f ca="1">_xludf.IFNA(VLOOKUP($A861,'Data Sheet'!$A:C,4,FALSE),"NA")</f>
        <v>#NAME?</v>
      </c>
      <c r="E861" s="61" t="e">
        <f ca="1">_xludf.IFNA(VLOOKUP($A861,'Data Sheet'!$A:D,5,FALSE),"NA")</f>
        <v>#NAME?</v>
      </c>
      <c r="F861" s="73" t="e">
        <f ca="1">_xludf.IFNA(VLOOKUP($A861,'Data Sheet'!$A:E,6,FALSE),"NA")</f>
        <v>#NAME?</v>
      </c>
      <c r="G861" s="63" t="e">
        <f ca="1">_xludf.IFNA(VLOOKUP($A861,'Data Sheet'!$A:F,7,FALSE),"NA")</f>
        <v>#NAME?</v>
      </c>
      <c r="H861" s="64" t="e">
        <f ca="1">_xludf.IFNA(VLOOKUP($A861,'Data Sheet'!$A:M,14,FALSE),"NA")</f>
        <v>#NAME?</v>
      </c>
      <c r="I861" s="64" t="e">
        <f ca="1">_xludf.IFNA(VLOOKUP($A861,'Data Sheet'!$A:N,15,FALSE),"NA")</f>
        <v>#NAME?</v>
      </c>
      <c r="J861" s="63" t="e">
        <f ca="1">_xludf.IFNA(VLOOKUP($A861,'Data Sheet'!$A:T,19,FALSE),"NA")</f>
        <v>#NAME?</v>
      </c>
      <c r="K861" s="64" t="e">
        <f ca="1">_xludf.IFNA(VLOOKUP($A861,'Data Sheet'!$A:T,20,FALSE),"NA")</f>
        <v>#NAME?</v>
      </c>
    </row>
    <row r="862" spans="2:11" ht="15.75" customHeight="1" x14ac:dyDescent="0.15">
      <c r="B862" s="60" t="e">
        <f ca="1">_xludf.IFNA(VLOOKUP($A862,'Data Sheet'!$A:B,2,FALSE),"NA")</f>
        <v>#NAME?</v>
      </c>
      <c r="C862" s="61" t="e">
        <f ca="1">_xludf.IFNA(VLOOKUP($A862,'Data Sheet'!$A:U,3,FALSE),"NA")</f>
        <v>#NAME?</v>
      </c>
      <c r="D862" s="61" t="e">
        <f ca="1">_xludf.IFNA(VLOOKUP($A862,'Data Sheet'!$A:C,4,FALSE),"NA")</f>
        <v>#NAME?</v>
      </c>
      <c r="E862" s="61" t="e">
        <f ca="1">_xludf.IFNA(VLOOKUP($A862,'Data Sheet'!$A:D,5,FALSE),"NA")</f>
        <v>#NAME?</v>
      </c>
      <c r="F862" s="73" t="e">
        <f ca="1">_xludf.IFNA(VLOOKUP($A862,'Data Sheet'!$A:E,6,FALSE),"NA")</f>
        <v>#NAME?</v>
      </c>
      <c r="G862" s="63" t="e">
        <f ca="1">_xludf.IFNA(VLOOKUP($A862,'Data Sheet'!$A:F,7,FALSE),"NA")</f>
        <v>#NAME?</v>
      </c>
      <c r="H862" s="64" t="e">
        <f ca="1">_xludf.IFNA(VLOOKUP($A862,'Data Sheet'!$A:M,14,FALSE),"NA")</f>
        <v>#NAME?</v>
      </c>
      <c r="I862" s="64" t="e">
        <f ca="1">_xludf.IFNA(VLOOKUP($A862,'Data Sheet'!$A:N,15,FALSE),"NA")</f>
        <v>#NAME?</v>
      </c>
      <c r="J862" s="63" t="e">
        <f ca="1">_xludf.IFNA(VLOOKUP($A862,'Data Sheet'!$A:T,19,FALSE),"NA")</f>
        <v>#NAME?</v>
      </c>
      <c r="K862" s="64" t="e">
        <f ca="1">_xludf.IFNA(VLOOKUP($A862,'Data Sheet'!$A:T,20,FALSE),"NA")</f>
        <v>#NAME?</v>
      </c>
    </row>
    <row r="863" spans="2:11" ht="15.75" customHeight="1" x14ac:dyDescent="0.15">
      <c r="B863" s="60" t="e">
        <f ca="1">_xludf.IFNA(VLOOKUP($A863,'Data Sheet'!$A:B,2,FALSE),"NA")</f>
        <v>#NAME?</v>
      </c>
      <c r="C863" s="61" t="e">
        <f ca="1">_xludf.IFNA(VLOOKUP($A863,'Data Sheet'!$A:U,3,FALSE),"NA")</f>
        <v>#NAME?</v>
      </c>
      <c r="D863" s="61" t="e">
        <f ca="1">_xludf.IFNA(VLOOKUP($A863,'Data Sheet'!$A:C,4,FALSE),"NA")</f>
        <v>#NAME?</v>
      </c>
      <c r="E863" s="61" t="e">
        <f ca="1">_xludf.IFNA(VLOOKUP($A863,'Data Sheet'!$A:D,5,FALSE),"NA")</f>
        <v>#NAME?</v>
      </c>
      <c r="F863" s="73" t="e">
        <f ca="1">_xludf.IFNA(VLOOKUP($A863,'Data Sheet'!$A:E,6,FALSE),"NA")</f>
        <v>#NAME?</v>
      </c>
      <c r="G863" s="63" t="e">
        <f ca="1">_xludf.IFNA(VLOOKUP($A863,'Data Sheet'!$A:F,7,FALSE),"NA")</f>
        <v>#NAME?</v>
      </c>
      <c r="H863" s="64" t="e">
        <f ca="1">_xludf.IFNA(VLOOKUP($A863,'Data Sheet'!$A:M,14,FALSE),"NA")</f>
        <v>#NAME?</v>
      </c>
      <c r="I863" s="64" t="e">
        <f ca="1">_xludf.IFNA(VLOOKUP($A863,'Data Sheet'!$A:N,15,FALSE),"NA")</f>
        <v>#NAME?</v>
      </c>
      <c r="J863" s="63" t="e">
        <f ca="1">_xludf.IFNA(VLOOKUP($A863,'Data Sheet'!$A:T,19,FALSE),"NA")</f>
        <v>#NAME?</v>
      </c>
      <c r="K863" s="64" t="e">
        <f ca="1">_xludf.IFNA(VLOOKUP($A863,'Data Sheet'!$A:T,20,FALSE),"NA")</f>
        <v>#NAME?</v>
      </c>
    </row>
    <row r="864" spans="2:11" ht="15.75" customHeight="1" x14ac:dyDescent="0.15">
      <c r="B864" s="60" t="e">
        <f ca="1">_xludf.IFNA(VLOOKUP($A864,'Data Sheet'!$A:B,2,FALSE),"NA")</f>
        <v>#NAME?</v>
      </c>
      <c r="C864" s="61" t="e">
        <f ca="1">_xludf.IFNA(VLOOKUP($A864,'Data Sheet'!$A:U,3,FALSE),"NA")</f>
        <v>#NAME?</v>
      </c>
      <c r="D864" s="61" t="e">
        <f ca="1">_xludf.IFNA(VLOOKUP($A864,'Data Sheet'!$A:C,4,FALSE),"NA")</f>
        <v>#NAME?</v>
      </c>
      <c r="E864" s="61" t="e">
        <f ca="1">_xludf.IFNA(VLOOKUP($A864,'Data Sheet'!$A:D,5,FALSE),"NA")</f>
        <v>#NAME?</v>
      </c>
      <c r="F864" s="73" t="e">
        <f ca="1">_xludf.IFNA(VLOOKUP($A864,'Data Sheet'!$A:E,6,FALSE),"NA")</f>
        <v>#NAME?</v>
      </c>
      <c r="G864" s="63" t="e">
        <f ca="1">_xludf.IFNA(VLOOKUP($A864,'Data Sheet'!$A:F,7,FALSE),"NA")</f>
        <v>#NAME?</v>
      </c>
      <c r="H864" s="64" t="e">
        <f ca="1">_xludf.IFNA(VLOOKUP($A864,'Data Sheet'!$A:M,14,FALSE),"NA")</f>
        <v>#NAME?</v>
      </c>
      <c r="I864" s="64" t="e">
        <f ca="1">_xludf.IFNA(VLOOKUP($A864,'Data Sheet'!$A:N,15,FALSE),"NA")</f>
        <v>#NAME?</v>
      </c>
      <c r="J864" s="63" t="e">
        <f ca="1">_xludf.IFNA(VLOOKUP($A864,'Data Sheet'!$A:T,19,FALSE),"NA")</f>
        <v>#NAME?</v>
      </c>
      <c r="K864" s="64" t="e">
        <f ca="1">_xludf.IFNA(VLOOKUP($A864,'Data Sheet'!$A:T,20,FALSE),"NA")</f>
        <v>#NAME?</v>
      </c>
    </row>
    <row r="865" spans="2:11" ht="15.75" customHeight="1" x14ac:dyDescent="0.15">
      <c r="B865" s="60" t="e">
        <f ca="1">_xludf.IFNA(VLOOKUP($A865,'Data Sheet'!$A:B,2,FALSE),"NA")</f>
        <v>#NAME?</v>
      </c>
      <c r="C865" s="61" t="e">
        <f ca="1">_xludf.IFNA(VLOOKUP($A865,'Data Sheet'!$A:U,3,FALSE),"NA")</f>
        <v>#NAME?</v>
      </c>
      <c r="D865" s="61" t="e">
        <f ca="1">_xludf.IFNA(VLOOKUP($A865,'Data Sheet'!$A:C,4,FALSE),"NA")</f>
        <v>#NAME?</v>
      </c>
      <c r="E865" s="61" t="e">
        <f ca="1">_xludf.IFNA(VLOOKUP($A865,'Data Sheet'!$A:D,5,FALSE),"NA")</f>
        <v>#NAME?</v>
      </c>
      <c r="F865" s="73" t="e">
        <f ca="1">_xludf.IFNA(VLOOKUP($A865,'Data Sheet'!$A:E,6,FALSE),"NA")</f>
        <v>#NAME?</v>
      </c>
      <c r="G865" s="63" t="e">
        <f ca="1">_xludf.IFNA(VLOOKUP($A865,'Data Sheet'!$A:F,7,FALSE),"NA")</f>
        <v>#NAME?</v>
      </c>
      <c r="H865" s="64" t="e">
        <f ca="1">_xludf.IFNA(VLOOKUP($A865,'Data Sheet'!$A:M,14,FALSE),"NA")</f>
        <v>#NAME?</v>
      </c>
      <c r="I865" s="64" t="e">
        <f ca="1">_xludf.IFNA(VLOOKUP($A865,'Data Sheet'!$A:N,15,FALSE),"NA")</f>
        <v>#NAME?</v>
      </c>
      <c r="J865" s="63" t="e">
        <f ca="1">_xludf.IFNA(VLOOKUP($A865,'Data Sheet'!$A:T,19,FALSE),"NA")</f>
        <v>#NAME?</v>
      </c>
      <c r="K865" s="64" t="e">
        <f ca="1">_xludf.IFNA(VLOOKUP($A865,'Data Sheet'!$A:T,20,FALSE),"NA")</f>
        <v>#NAME?</v>
      </c>
    </row>
    <row r="866" spans="2:11" ht="15.75" customHeight="1" x14ac:dyDescent="0.15">
      <c r="B866" s="60" t="e">
        <f ca="1">_xludf.IFNA(VLOOKUP($A866,'Data Sheet'!$A:B,2,FALSE),"NA")</f>
        <v>#NAME?</v>
      </c>
      <c r="C866" s="61" t="e">
        <f ca="1">_xludf.IFNA(VLOOKUP($A866,'Data Sheet'!$A:U,3,FALSE),"NA")</f>
        <v>#NAME?</v>
      </c>
      <c r="D866" s="61" t="e">
        <f ca="1">_xludf.IFNA(VLOOKUP($A866,'Data Sheet'!$A:C,4,FALSE),"NA")</f>
        <v>#NAME?</v>
      </c>
      <c r="E866" s="61" t="e">
        <f ca="1">_xludf.IFNA(VLOOKUP($A866,'Data Sheet'!$A:D,5,FALSE),"NA")</f>
        <v>#NAME?</v>
      </c>
      <c r="F866" s="73" t="e">
        <f ca="1">_xludf.IFNA(VLOOKUP($A866,'Data Sheet'!$A:E,6,FALSE),"NA")</f>
        <v>#NAME?</v>
      </c>
      <c r="G866" s="63" t="e">
        <f ca="1">_xludf.IFNA(VLOOKUP($A866,'Data Sheet'!$A:F,7,FALSE),"NA")</f>
        <v>#NAME?</v>
      </c>
      <c r="H866" s="64" t="e">
        <f ca="1">_xludf.IFNA(VLOOKUP($A866,'Data Sheet'!$A:M,14,FALSE),"NA")</f>
        <v>#NAME?</v>
      </c>
      <c r="I866" s="64" t="e">
        <f ca="1">_xludf.IFNA(VLOOKUP($A866,'Data Sheet'!$A:N,15,FALSE),"NA")</f>
        <v>#NAME?</v>
      </c>
      <c r="J866" s="63" t="e">
        <f ca="1">_xludf.IFNA(VLOOKUP($A866,'Data Sheet'!$A:T,19,FALSE),"NA")</f>
        <v>#NAME?</v>
      </c>
      <c r="K866" s="64" t="e">
        <f ca="1">_xludf.IFNA(VLOOKUP($A866,'Data Sheet'!$A:T,20,FALSE),"NA")</f>
        <v>#NAME?</v>
      </c>
    </row>
    <row r="867" spans="2:11" ht="15.75" customHeight="1" x14ac:dyDescent="0.15">
      <c r="B867" s="60" t="e">
        <f ca="1">_xludf.IFNA(VLOOKUP($A867,'Data Sheet'!$A:B,2,FALSE),"NA")</f>
        <v>#NAME?</v>
      </c>
      <c r="C867" s="61" t="e">
        <f ca="1">_xludf.IFNA(VLOOKUP($A867,'Data Sheet'!$A:U,3,FALSE),"NA")</f>
        <v>#NAME?</v>
      </c>
      <c r="D867" s="61" t="e">
        <f ca="1">_xludf.IFNA(VLOOKUP($A867,'Data Sheet'!$A:C,4,FALSE),"NA")</f>
        <v>#NAME?</v>
      </c>
      <c r="E867" s="61" t="e">
        <f ca="1">_xludf.IFNA(VLOOKUP($A867,'Data Sheet'!$A:D,5,FALSE),"NA")</f>
        <v>#NAME?</v>
      </c>
      <c r="F867" s="73" t="e">
        <f ca="1">_xludf.IFNA(VLOOKUP($A867,'Data Sheet'!$A:E,6,FALSE),"NA")</f>
        <v>#NAME?</v>
      </c>
      <c r="G867" s="63" t="e">
        <f ca="1">_xludf.IFNA(VLOOKUP($A867,'Data Sheet'!$A:F,7,FALSE),"NA")</f>
        <v>#NAME?</v>
      </c>
      <c r="H867" s="64" t="e">
        <f ca="1">_xludf.IFNA(VLOOKUP($A867,'Data Sheet'!$A:M,14,FALSE),"NA")</f>
        <v>#NAME?</v>
      </c>
      <c r="I867" s="64" t="e">
        <f ca="1">_xludf.IFNA(VLOOKUP($A867,'Data Sheet'!$A:N,15,FALSE),"NA")</f>
        <v>#NAME?</v>
      </c>
      <c r="J867" s="63" t="e">
        <f ca="1">_xludf.IFNA(VLOOKUP($A867,'Data Sheet'!$A:T,19,FALSE),"NA")</f>
        <v>#NAME?</v>
      </c>
      <c r="K867" s="64" t="e">
        <f ca="1">_xludf.IFNA(VLOOKUP($A867,'Data Sheet'!$A:T,20,FALSE),"NA")</f>
        <v>#NAME?</v>
      </c>
    </row>
    <row r="868" spans="2:11" ht="15.75" customHeight="1" x14ac:dyDescent="0.15">
      <c r="B868" s="60" t="e">
        <f ca="1">_xludf.IFNA(VLOOKUP($A868,'Data Sheet'!$A:B,2,FALSE),"NA")</f>
        <v>#NAME?</v>
      </c>
      <c r="C868" s="61" t="e">
        <f ca="1">_xludf.IFNA(VLOOKUP($A868,'Data Sheet'!$A:U,3,FALSE),"NA")</f>
        <v>#NAME?</v>
      </c>
      <c r="D868" s="61" t="e">
        <f ca="1">_xludf.IFNA(VLOOKUP($A868,'Data Sheet'!$A:C,4,FALSE),"NA")</f>
        <v>#NAME?</v>
      </c>
      <c r="E868" s="61" t="e">
        <f ca="1">_xludf.IFNA(VLOOKUP($A868,'Data Sheet'!$A:D,5,FALSE),"NA")</f>
        <v>#NAME?</v>
      </c>
      <c r="F868" s="73" t="e">
        <f ca="1">_xludf.IFNA(VLOOKUP($A868,'Data Sheet'!$A:E,6,FALSE),"NA")</f>
        <v>#NAME?</v>
      </c>
      <c r="G868" s="63" t="e">
        <f ca="1">_xludf.IFNA(VLOOKUP($A868,'Data Sheet'!$A:F,7,FALSE),"NA")</f>
        <v>#NAME?</v>
      </c>
      <c r="H868" s="64" t="e">
        <f ca="1">_xludf.IFNA(VLOOKUP($A868,'Data Sheet'!$A:M,14,FALSE),"NA")</f>
        <v>#NAME?</v>
      </c>
      <c r="I868" s="64" t="e">
        <f ca="1">_xludf.IFNA(VLOOKUP($A868,'Data Sheet'!$A:N,15,FALSE),"NA")</f>
        <v>#NAME?</v>
      </c>
      <c r="J868" s="63" t="e">
        <f ca="1">_xludf.IFNA(VLOOKUP($A868,'Data Sheet'!$A:T,19,FALSE),"NA")</f>
        <v>#NAME?</v>
      </c>
      <c r="K868" s="64" t="e">
        <f ca="1">_xludf.IFNA(VLOOKUP($A868,'Data Sheet'!$A:T,20,FALSE),"NA")</f>
        <v>#NAME?</v>
      </c>
    </row>
    <row r="869" spans="2:11" ht="15.75" customHeight="1" x14ac:dyDescent="0.15">
      <c r="B869" s="60" t="e">
        <f ca="1">_xludf.IFNA(VLOOKUP($A869,'Data Sheet'!$A:B,2,FALSE),"NA")</f>
        <v>#NAME?</v>
      </c>
      <c r="C869" s="61" t="e">
        <f ca="1">_xludf.IFNA(VLOOKUP($A869,'Data Sheet'!$A:U,3,FALSE),"NA")</f>
        <v>#NAME?</v>
      </c>
      <c r="D869" s="61" t="e">
        <f ca="1">_xludf.IFNA(VLOOKUP($A869,'Data Sheet'!$A:C,4,FALSE),"NA")</f>
        <v>#NAME?</v>
      </c>
      <c r="E869" s="61" t="e">
        <f ca="1">_xludf.IFNA(VLOOKUP($A869,'Data Sheet'!$A:D,5,FALSE),"NA")</f>
        <v>#NAME?</v>
      </c>
      <c r="F869" s="73" t="e">
        <f ca="1">_xludf.IFNA(VLOOKUP($A869,'Data Sheet'!$A:E,6,FALSE),"NA")</f>
        <v>#NAME?</v>
      </c>
      <c r="G869" s="63" t="e">
        <f ca="1">_xludf.IFNA(VLOOKUP($A869,'Data Sheet'!$A:F,7,FALSE),"NA")</f>
        <v>#NAME?</v>
      </c>
      <c r="H869" s="64" t="e">
        <f ca="1">_xludf.IFNA(VLOOKUP($A869,'Data Sheet'!$A:M,14,FALSE),"NA")</f>
        <v>#NAME?</v>
      </c>
      <c r="I869" s="64" t="e">
        <f ca="1">_xludf.IFNA(VLOOKUP($A869,'Data Sheet'!$A:N,15,FALSE),"NA")</f>
        <v>#NAME?</v>
      </c>
      <c r="J869" s="63" t="e">
        <f ca="1">_xludf.IFNA(VLOOKUP($A869,'Data Sheet'!$A:T,19,FALSE),"NA")</f>
        <v>#NAME?</v>
      </c>
      <c r="K869" s="64" t="e">
        <f ca="1">_xludf.IFNA(VLOOKUP($A869,'Data Sheet'!$A:T,20,FALSE),"NA")</f>
        <v>#NAME?</v>
      </c>
    </row>
    <row r="870" spans="2:11" ht="15.75" customHeight="1" x14ac:dyDescent="0.15">
      <c r="B870" s="60" t="e">
        <f ca="1">_xludf.IFNA(VLOOKUP($A870,'Data Sheet'!$A:B,2,FALSE),"NA")</f>
        <v>#NAME?</v>
      </c>
      <c r="C870" s="61" t="e">
        <f ca="1">_xludf.IFNA(VLOOKUP($A870,'Data Sheet'!$A:U,3,FALSE),"NA")</f>
        <v>#NAME?</v>
      </c>
      <c r="D870" s="61" t="e">
        <f ca="1">_xludf.IFNA(VLOOKUP($A870,'Data Sheet'!$A:C,4,FALSE),"NA")</f>
        <v>#NAME?</v>
      </c>
      <c r="E870" s="61" t="e">
        <f ca="1">_xludf.IFNA(VLOOKUP($A870,'Data Sheet'!$A:D,5,FALSE),"NA")</f>
        <v>#NAME?</v>
      </c>
      <c r="F870" s="73" t="e">
        <f ca="1">_xludf.IFNA(VLOOKUP($A870,'Data Sheet'!$A:E,6,FALSE),"NA")</f>
        <v>#NAME?</v>
      </c>
      <c r="G870" s="63" t="e">
        <f ca="1">_xludf.IFNA(VLOOKUP($A870,'Data Sheet'!$A:F,7,FALSE),"NA")</f>
        <v>#NAME?</v>
      </c>
      <c r="H870" s="64" t="e">
        <f ca="1">_xludf.IFNA(VLOOKUP($A870,'Data Sheet'!$A:M,14,FALSE),"NA")</f>
        <v>#NAME?</v>
      </c>
      <c r="I870" s="64" t="e">
        <f ca="1">_xludf.IFNA(VLOOKUP($A870,'Data Sheet'!$A:N,15,FALSE),"NA")</f>
        <v>#NAME?</v>
      </c>
      <c r="J870" s="63" t="e">
        <f ca="1">_xludf.IFNA(VLOOKUP($A870,'Data Sheet'!$A:T,19,FALSE),"NA")</f>
        <v>#NAME?</v>
      </c>
      <c r="K870" s="64" t="e">
        <f ca="1">_xludf.IFNA(VLOOKUP($A870,'Data Sheet'!$A:T,20,FALSE),"NA")</f>
        <v>#NAME?</v>
      </c>
    </row>
    <row r="871" spans="2:11" ht="15.75" customHeight="1" x14ac:dyDescent="0.15">
      <c r="B871" s="60" t="e">
        <f ca="1">_xludf.IFNA(VLOOKUP($A871,'Data Sheet'!$A:B,2,FALSE),"NA")</f>
        <v>#NAME?</v>
      </c>
      <c r="C871" s="61" t="e">
        <f ca="1">_xludf.IFNA(VLOOKUP($A871,'Data Sheet'!$A:U,3,FALSE),"NA")</f>
        <v>#NAME?</v>
      </c>
      <c r="D871" s="61" t="e">
        <f ca="1">_xludf.IFNA(VLOOKUP($A871,'Data Sheet'!$A:C,4,FALSE),"NA")</f>
        <v>#NAME?</v>
      </c>
      <c r="E871" s="61" t="e">
        <f ca="1">_xludf.IFNA(VLOOKUP($A871,'Data Sheet'!$A:D,5,FALSE),"NA")</f>
        <v>#NAME?</v>
      </c>
      <c r="F871" s="73" t="e">
        <f ca="1">_xludf.IFNA(VLOOKUP($A871,'Data Sheet'!$A:E,6,FALSE),"NA")</f>
        <v>#NAME?</v>
      </c>
      <c r="G871" s="63" t="e">
        <f ca="1">_xludf.IFNA(VLOOKUP($A871,'Data Sheet'!$A:F,7,FALSE),"NA")</f>
        <v>#NAME?</v>
      </c>
      <c r="H871" s="64" t="e">
        <f ca="1">_xludf.IFNA(VLOOKUP($A871,'Data Sheet'!$A:M,14,FALSE),"NA")</f>
        <v>#NAME?</v>
      </c>
      <c r="I871" s="64" t="e">
        <f ca="1">_xludf.IFNA(VLOOKUP($A871,'Data Sheet'!$A:N,15,FALSE),"NA")</f>
        <v>#NAME?</v>
      </c>
      <c r="J871" s="63" t="e">
        <f ca="1">_xludf.IFNA(VLOOKUP($A871,'Data Sheet'!$A:T,19,FALSE),"NA")</f>
        <v>#NAME?</v>
      </c>
      <c r="K871" s="64" t="e">
        <f ca="1">_xludf.IFNA(VLOOKUP($A871,'Data Sheet'!$A:T,20,FALSE),"NA")</f>
        <v>#NAME?</v>
      </c>
    </row>
    <row r="872" spans="2:11" ht="15.75" customHeight="1" x14ac:dyDescent="0.15">
      <c r="B872" s="60" t="e">
        <f ca="1">_xludf.IFNA(VLOOKUP($A872,'Data Sheet'!$A:B,2,FALSE),"NA")</f>
        <v>#NAME?</v>
      </c>
      <c r="C872" s="61" t="e">
        <f ca="1">_xludf.IFNA(VLOOKUP($A872,'Data Sheet'!$A:U,3,FALSE),"NA")</f>
        <v>#NAME?</v>
      </c>
      <c r="D872" s="61" t="e">
        <f ca="1">_xludf.IFNA(VLOOKUP($A872,'Data Sheet'!$A:C,4,FALSE),"NA")</f>
        <v>#NAME?</v>
      </c>
      <c r="E872" s="61" t="e">
        <f ca="1">_xludf.IFNA(VLOOKUP($A872,'Data Sheet'!$A:D,5,FALSE),"NA")</f>
        <v>#NAME?</v>
      </c>
      <c r="F872" s="73" t="e">
        <f ca="1">_xludf.IFNA(VLOOKUP($A872,'Data Sheet'!$A:E,6,FALSE),"NA")</f>
        <v>#NAME?</v>
      </c>
      <c r="G872" s="63" t="e">
        <f ca="1">_xludf.IFNA(VLOOKUP($A872,'Data Sheet'!$A:F,7,FALSE),"NA")</f>
        <v>#NAME?</v>
      </c>
      <c r="H872" s="64" t="e">
        <f ca="1">_xludf.IFNA(VLOOKUP($A872,'Data Sheet'!$A:M,14,FALSE),"NA")</f>
        <v>#NAME?</v>
      </c>
      <c r="I872" s="64" t="e">
        <f ca="1">_xludf.IFNA(VLOOKUP($A872,'Data Sheet'!$A:N,15,FALSE),"NA")</f>
        <v>#NAME?</v>
      </c>
      <c r="J872" s="63" t="e">
        <f ca="1">_xludf.IFNA(VLOOKUP($A872,'Data Sheet'!$A:T,19,FALSE),"NA")</f>
        <v>#NAME?</v>
      </c>
      <c r="K872" s="64" t="e">
        <f ca="1">_xludf.IFNA(VLOOKUP($A872,'Data Sheet'!$A:T,20,FALSE),"NA")</f>
        <v>#NAME?</v>
      </c>
    </row>
    <row r="873" spans="2:11" ht="15.75" customHeight="1" x14ac:dyDescent="0.15">
      <c r="B873" s="60" t="e">
        <f ca="1">_xludf.IFNA(VLOOKUP($A873,'Data Sheet'!$A:B,2,FALSE),"NA")</f>
        <v>#NAME?</v>
      </c>
      <c r="C873" s="61" t="e">
        <f ca="1">_xludf.IFNA(VLOOKUP($A873,'Data Sheet'!$A:U,3,FALSE),"NA")</f>
        <v>#NAME?</v>
      </c>
      <c r="D873" s="61" t="e">
        <f ca="1">_xludf.IFNA(VLOOKUP($A873,'Data Sheet'!$A:C,4,FALSE),"NA")</f>
        <v>#NAME?</v>
      </c>
      <c r="E873" s="61" t="e">
        <f ca="1">_xludf.IFNA(VLOOKUP($A873,'Data Sheet'!$A:D,5,FALSE),"NA")</f>
        <v>#NAME?</v>
      </c>
      <c r="F873" s="73" t="e">
        <f ca="1">_xludf.IFNA(VLOOKUP($A873,'Data Sheet'!$A:E,6,FALSE),"NA")</f>
        <v>#NAME?</v>
      </c>
      <c r="G873" s="63" t="e">
        <f ca="1">_xludf.IFNA(VLOOKUP($A873,'Data Sheet'!$A:F,7,FALSE),"NA")</f>
        <v>#NAME?</v>
      </c>
      <c r="H873" s="64" t="e">
        <f ca="1">_xludf.IFNA(VLOOKUP($A873,'Data Sheet'!$A:M,14,FALSE),"NA")</f>
        <v>#NAME?</v>
      </c>
      <c r="I873" s="64" t="e">
        <f ca="1">_xludf.IFNA(VLOOKUP($A873,'Data Sheet'!$A:N,15,FALSE),"NA")</f>
        <v>#NAME?</v>
      </c>
      <c r="J873" s="63" t="e">
        <f ca="1">_xludf.IFNA(VLOOKUP($A873,'Data Sheet'!$A:T,19,FALSE),"NA")</f>
        <v>#NAME?</v>
      </c>
      <c r="K873" s="64" t="e">
        <f ca="1">_xludf.IFNA(VLOOKUP($A873,'Data Sheet'!$A:T,20,FALSE),"NA")</f>
        <v>#NAME?</v>
      </c>
    </row>
    <row r="874" spans="2:11" ht="15.75" customHeight="1" x14ac:dyDescent="0.15">
      <c r="B874" s="60" t="e">
        <f ca="1">_xludf.IFNA(VLOOKUP($A874,'Data Sheet'!$A:B,2,FALSE),"NA")</f>
        <v>#NAME?</v>
      </c>
      <c r="C874" s="61" t="e">
        <f ca="1">_xludf.IFNA(VLOOKUP($A874,'Data Sheet'!$A:U,3,FALSE),"NA")</f>
        <v>#NAME?</v>
      </c>
      <c r="D874" s="61" t="e">
        <f ca="1">_xludf.IFNA(VLOOKUP($A874,'Data Sheet'!$A:C,4,FALSE),"NA")</f>
        <v>#NAME?</v>
      </c>
      <c r="E874" s="61" t="e">
        <f ca="1">_xludf.IFNA(VLOOKUP($A874,'Data Sheet'!$A:D,5,FALSE),"NA")</f>
        <v>#NAME?</v>
      </c>
      <c r="F874" s="73" t="e">
        <f ca="1">_xludf.IFNA(VLOOKUP($A874,'Data Sheet'!$A:E,6,FALSE),"NA")</f>
        <v>#NAME?</v>
      </c>
      <c r="G874" s="63" t="e">
        <f ca="1">_xludf.IFNA(VLOOKUP($A874,'Data Sheet'!$A:F,7,FALSE),"NA")</f>
        <v>#NAME?</v>
      </c>
      <c r="H874" s="64" t="e">
        <f ca="1">_xludf.IFNA(VLOOKUP($A874,'Data Sheet'!$A:M,14,FALSE),"NA")</f>
        <v>#NAME?</v>
      </c>
      <c r="I874" s="64" t="e">
        <f ca="1">_xludf.IFNA(VLOOKUP($A874,'Data Sheet'!$A:N,15,FALSE),"NA")</f>
        <v>#NAME?</v>
      </c>
      <c r="J874" s="63" t="e">
        <f ca="1">_xludf.IFNA(VLOOKUP($A874,'Data Sheet'!$A:T,19,FALSE),"NA")</f>
        <v>#NAME?</v>
      </c>
      <c r="K874" s="64" t="e">
        <f ca="1">_xludf.IFNA(VLOOKUP($A874,'Data Sheet'!$A:T,20,FALSE),"NA")</f>
        <v>#NAME?</v>
      </c>
    </row>
    <row r="875" spans="2:11" ht="15.75" customHeight="1" x14ac:dyDescent="0.15">
      <c r="B875" s="60" t="e">
        <f ca="1">_xludf.IFNA(VLOOKUP($A875,'Data Sheet'!$A:B,2,FALSE),"NA")</f>
        <v>#NAME?</v>
      </c>
      <c r="C875" s="61" t="e">
        <f ca="1">_xludf.IFNA(VLOOKUP($A875,'Data Sheet'!$A:U,3,FALSE),"NA")</f>
        <v>#NAME?</v>
      </c>
      <c r="D875" s="61" t="e">
        <f ca="1">_xludf.IFNA(VLOOKUP($A875,'Data Sheet'!$A:C,4,FALSE),"NA")</f>
        <v>#NAME?</v>
      </c>
      <c r="E875" s="61" t="e">
        <f ca="1">_xludf.IFNA(VLOOKUP($A875,'Data Sheet'!$A:D,5,FALSE),"NA")</f>
        <v>#NAME?</v>
      </c>
      <c r="F875" s="73" t="e">
        <f ca="1">_xludf.IFNA(VLOOKUP($A875,'Data Sheet'!$A:E,6,FALSE),"NA")</f>
        <v>#NAME?</v>
      </c>
      <c r="G875" s="63" t="e">
        <f ca="1">_xludf.IFNA(VLOOKUP($A875,'Data Sheet'!$A:F,7,FALSE),"NA")</f>
        <v>#NAME?</v>
      </c>
      <c r="H875" s="64" t="e">
        <f ca="1">_xludf.IFNA(VLOOKUP($A875,'Data Sheet'!$A:M,14,FALSE),"NA")</f>
        <v>#NAME?</v>
      </c>
      <c r="I875" s="64" t="e">
        <f ca="1">_xludf.IFNA(VLOOKUP($A875,'Data Sheet'!$A:N,15,FALSE),"NA")</f>
        <v>#NAME?</v>
      </c>
      <c r="J875" s="63" t="e">
        <f ca="1">_xludf.IFNA(VLOOKUP($A875,'Data Sheet'!$A:T,19,FALSE),"NA")</f>
        <v>#NAME?</v>
      </c>
      <c r="K875" s="64" t="e">
        <f ca="1">_xludf.IFNA(VLOOKUP($A875,'Data Sheet'!$A:T,20,FALSE),"NA")</f>
        <v>#NAME?</v>
      </c>
    </row>
    <row r="876" spans="2:11" ht="15.75" customHeight="1" x14ac:dyDescent="0.15">
      <c r="B876" s="60" t="e">
        <f ca="1">_xludf.IFNA(VLOOKUP($A876,'Data Sheet'!$A:B,2,FALSE),"NA")</f>
        <v>#NAME?</v>
      </c>
      <c r="C876" s="61" t="e">
        <f ca="1">_xludf.IFNA(VLOOKUP($A876,'Data Sheet'!$A:U,3,FALSE),"NA")</f>
        <v>#NAME?</v>
      </c>
      <c r="D876" s="61" t="e">
        <f ca="1">_xludf.IFNA(VLOOKUP($A876,'Data Sheet'!$A:C,4,FALSE),"NA")</f>
        <v>#NAME?</v>
      </c>
      <c r="E876" s="61" t="e">
        <f ca="1">_xludf.IFNA(VLOOKUP($A876,'Data Sheet'!$A:D,5,FALSE),"NA")</f>
        <v>#NAME?</v>
      </c>
      <c r="F876" s="73" t="e">
        <f ca="1">_xludf.IFNA(VLOOKUP($A876,'Data Sheet'!$A:E,6,FALSE),"NA")</f>
        <v>#NAME?</v>
      </c>
      <c r="G876" s="63" t="e">
        <f ca="1">_xludf.IFNA(VLOOKUP($A876,'Data Sheet'!$A:F,7,FALSE),"NA")</f>
        <v>#NAME?</v>
      </c>
      <c r="H876" s="64" t="e">
        <f ca="1">_xludf.IFNA(VLOOKUP($A876,'Data Sheet'!$A:M,14,FALSE),"NA")</f>
        <v>#NAME?</v>
      </c>
      <c r="I876" s="64" t="e">
        <f ca="1">_xludf.IFNA(VLOOKUP($A876,'Data Sheet'!$A:N,15,FALSE),"NA")</f>
        <v>#NAME?</v>
      </c>
      <c r="J876" s="63" t="e">
        <f ca="1">_xludf.IFNA(VLOOKUP($A876,'Data Sheet'!$A:T,19,FALSE),"NA")</f>
        <v>#NAME?</v>
      </c>
      <c r="K876" s="64" t="e">
        <f ca="1">_xludf.IFNA(VLOOKUP($A876,'Data Sheet'!$A:T,20,FALSE),"NA")</f>
        <v>#NAME?</v>
      </c>
    </row>
    <row r="877" spans="2:11" ht="15.75" customHeight="1" x14ac:dyDescent="0.15">
      <c r="B877" s="60" t="e">
        <f ca="1">_xludf.IFNA(VLOOKUP($A877,'Data Sheet'!$A:B,2,FALSE),"NA")</f>
        <v>#NAME?</v>
      </c>
      <c r="C877" s="61" t="e">
        <f ca="1">_xludf.IFNA(VLOOKUP($A877,'Data Sheet'!$A:U,3,FALSE),"NA")</f>
        <v>#NAME?</v>
      </c>
      <c r="D877" s="61" t="e">
        <f ca="1">_xludf.IFNA(VLOOKUP($A877,'Data Sheet'!$A:C,4,FALSE),"NA")</f>
        <v>#NAME?</v>
      </c>
      <c r="E877" s="61" t="e">
        <f ca="1">_xludf.IFNA(VLOOKUP($A877,'Data Sheet'!$A:D,5,FALSE),"NA")</f>
        <v>#NAME?</v>
      </c>
      <c r="F877" s="73" t="e">
        <f ca="1">_xludf.IFNA(VLOOKUP($A877,'Data Sheet'!$A:E,6,FALSE),"NA")</f>
        <v>#NAME?</v>
      </c>
      <c r="G877" s="63" t="e">
        <f ca="1">_xludf.IFNA(VLOOKUP($A877,'Data Sheet'!$A:F,7,FALSE),"NA")</f>
        <v>#NAME?</v>
      </c>
      <c r="H877" s="64" t="e">
        <f ca="1">_xludf.IFNA(VLOOKUP($A877,'Data Sheet'!$A:M,14,FALSE),"NA")</f>
        <v>#NAME?</v>
      </c>
      <c r="I877" s="64" t="e">
        <f ca="1">_xludf.IFNA(VLOOKUP($A877,'Data Sheet'!$A:N,15,FALSE),"NA")</f>
        <v>#NAME?</v>
      </c>
      <c r="J877" s="63" t="e">
        <f ca="1">_xludf.IFNA(VLOOKUP($A877,'Data Sheet'!$A:T,19,FALSE),"NA")</f>
        <v>#NAME?</v>
      </c>
      <c r="K877" s="64" t="e">
        <f ca="1">_xludf.IFNA(VLOOKUP($A877,'Data Sheet'!$A:T,20,FALSE),"NA")</f>
        <v>#NAME?</v>
      </c>
    </row>
    <row r="878" spans="2:11" ht="15.75" customHeight="1" x14ac:dyDescent="0.15">
      <c r="B878" s="60" t="e">
        <f ca="1">_xludf.IFNA(VLOOKUP($A878,'Data Sheet'!$A:B,2,FALSE),"NA")</f>
        <v>#NAME?</v>
      </c>
      <c r="C878" s="61" t="e">
        <f ca="1">_xludf.IFNA(VLOOKUP($A878,'Data Sheet'!$A:U,3,FALSE),"NA")</f>
        <v>#NAME?</v>
      </c>
      <c r="D878" s="61" t="e">
        <f ca="1">_xludf.IFNA(VLOOKUP($A878,'Data Sheet'!$A:C,4,FALSE),"NA")</f>
        <v>#NAME?</v>
      </c>
      <c r="E878" s="61" t="e">
        <f ca="1">_xludf.IFNA(VLOOKUP($A878,'Data Sheet'!$A:D,5,FALSE),"NA")</f>
        <v>#NAME?</v>
      </c>
      <c r="F878" s="73" t="e">
        <f ca="1">_xludf.IFNA(VLOOKUP($A878,'Data Sheet'!$A:E,6,FALSE),"NA")</f>
        <v>#NAME?</v>
      </c>
      <c r="G878" s="63" t="e">
        <f ca="1">_xludf.IFNA(VLOOKUP($A878,'Data Sheet'!$A:F,7,FALSE),"NA")</f>
        <v>#NAME?</v>
      </c>
      <c r="H878" s="64" t="e">
        <f ca="1">_xludf.IFNA(VLOOKUP($A878,'Data Sheet'!$A:M,14,FALSE),"NA")</f>
        <v>#NAME?</v>
      </c>
      <c r="I878" s="64" t="e">
        <f ca="1">_xludf.IFNA(VLOOKUP($A878,'Data Sheet'!$A:N,15,FALSE),"NA")</f>
        <v>#NAME?</v>
      </c>
      <c r="J878" s="63" t="e">
        <f ca="1">_xludf.IFNA(VLOOKUP($A878,'Data Sheet'!$A:T,19,FALSE),"NA")</f>
        <v>#NAME?</v>
      </c>
      <c r="K878" s="64" t="e">
        <f ca="1">_xludf.IFNA(VLOOKUP($A878,'Data Sheet'!$A:T,20,FALSE),"NA")</f>
        <v>#NAME?</v>
      </c>
    </row>
    <row r="879" spans="2:11" ht="15.75" customHeight="1" x14ac:dyDescent="0.15">
      <c r="B879" s="60" t="e">
        <f ca="1">_xludf.IFNA(VLOOKUP($A879,'Data Sheet'!$A:B,2,FALSE),"NA")</f>
        <v>#NAME?</v>
      </c>
      <c r="C879" s="61" t="e">
        <f ca="1">_xludf.IFNA(VLOOKUP($A879,'Data Sheet'!$A:U,3,FALSE),"NA")</f>
        <v>#NAME?</v>
      </c>
      <c r="D879" s="61" t="e">
        <f ca="1">_xludf.IFNA(VLOOKUP($A879,'Data Sheet'!$A:C,4,FALSE),"NA")</f>
        <v>#NAME?</v>
      </c>
      <c r="E879" s="61" t="e">
        <f ca="1">_xludf.IFNA(VLOOKUP($A879,'Data Sheet'!$A:D,5,FALSE),"NA")</f>
        <v>#NAME?</v>
      </c>
      <c r="F879" s="73" t="e">
        <f ca="1">_xludf.IFNA(VLOOKUP($A879,'Data Sheet'!$A:E,6,FALSE),"NA")</f>
        <v>#NAME?</v>
      </c>
      <c r="G879" s="63" t="e">
        <f ca="1">_xludf.IFNA(VLOOKUP($A879,'Data Sheet'!$A:F,7,FALSE),"NA")</f>
        <v>#NAME?</v>
      </c>
      <c r="H879" s="64" t="e">
        <f ca="1">_xludf.IFNA(VLOOKUP($A879,'Data Sheet'!$A:M,14,FALSE),"NA")</f>
        <v>#NAME?</v>
      </c>
      <c r="I879" s="64" t="e">
        <f ca="1">_xludf.IFNA(VLOOKUP($A879,'Data Sheet'!$A:N,15,FALSE),"NA")</f>
        <v>#NAME?</v>
      </c>
      <c r="J879" s="63" t="e">
        <f ca="1">_xludf.IFNA(VLOOKUP($A879,'Data Sheet'!$A:T,19,FALSE),"NA")</f>
        <v>#NAME?</v>
      </c>
      <c r="K879" s="64" t="e">
        <f ca="1">_xludf.IFNA(VLOOKUP($A879,'Data Sheet'!$A:T,20,FALSE),"NA")</f>
        <v>#NAME?</v>
      </c>
    </row>
    <row r="880" spans="2:11" ht="15.75" customHeight="1" x14ac:dyDescent="0.15">
      <c r="B880" s="60" t="e">
        <f ca="1">_xludf.IFNA(VLOOKUP($A880,'Data Sheet'!$A:B,2,FALSE),"NA")</f>
        <v>#NAME?</v>
      </c>
      <c r="C880" s="61" t="e">
        <f ca="1">_xludf.IFNA(VLOOKUP($A880,'Data Sheet'!$A:U,3,FALSE),"NA")</f>
        <v>#NAME?</v>
      </c>
      <c r="D880" s="61" t="e">
        <f ca="1">_xludf.IFNA(VLOOKUP($A880,'Data Sheet'!$A:C,4,FALSE),"NA")</f>
        <v>#NAME?</v>
      </c>
      <c r="E880" s="61" t="e">
        <f ca="1">_xludf.IFNA(VLOOKUP($A880,'Data Sheet'!$A:D,5,FALSE),"NA")</f>
        <v>#NAME?</v>
      </c>
      <c r="F880" s="73" t="e">
        <f ca="1">_xludf.IFNA(VLOOKUP($A880,'Data Sheet'!$A:E,6,FALSE),"NA")</f>
        <v>#NAME?</v>
      </c>
      <c r="G880" s="63" t="e">
        <f ca="1">_xludf.IFNA(VLOOKUP($A880,'Data Sheet'!$A:F,7,FALSE),"NA")</f>
        <v>#NAME?</v>
      </c>
      <c r="H880" s="64" t="e">
        <f ca="1">_xludf.IFNA(VLOOKUP($A880,'Data Sheet'!$A:M,14,FALSE),"NA")</f>
        <v>#NAME?</v>
      </c>
      <c r="I880" s="64" t="e">
        <f ca="1">_xludf.IFNA(VLOOKUP($A880,'Data Sheet'!$A:N,15,FALSE),"NA")</f>
        <v>#NAME?</v>
      </c>
      <c r="J880" s="63" t="e">
        <f ca="1">_xludf.IFNA(VLOOKUP($A880,'Data Sheet'!$A:T,19,FALSE),"NA")</f>
        <v>#NAME?</v>
      </c>
      <c r="K880" s="64" t="e">
        <f ca="1">_xludf.IFNA(VLOOKUP($A880,'Data Sheet'!$A:T,20,FALSE),"NA")</f>
        <v>#NAME?</v>
      </c>
    </row>
    <row r="881" spans="2:11" ht="15.75" customHeight="1" x14ac:dyDescent="0.15">
      <c r="B881" s="60" t="e">
        <f ca="1">_xludf.IFNA(VLOOKUP($A881,'Data Sheet'!$A:B,2,FALSE),"NA")</f>
        <v>#NAME?</v>
      </c>
      <c r="C881" s="61" t="e">
        <f ca="1">_xludf.IFNA(VLOOKUP($A881,'Data Sheet'!$A:U,3,FALSE),"NA")</f>
        <v>#NAME?</v>
      </c>
      <c r="D881" s="61" t="e">
        <f ca="1">_xludf.IFNA(VLOOKUP($A881,'Data Sheet'!$A:C,4,FALSE),"NA")</f>
        <v>#NAME?</v>
      </c>
      <c r="E881" s="61" t="e">
        <f ca="1">_xludf.IFNA(VLOOKUP($A881,'Data Sheet'!$A:D,5,FALSE),"NA")</f>
        <v>#NAME?</v>
      </c>
      <c r="F881" s="73" t="e">
        <f ca="1">_xludf.IFNA(VLOOKUP($A881,'Data Sheet'!$A:E,6,FALSE),"NA")</f>
        <v>#NAME?</v>
      </c>
      <c r="G881" s="63" t="e">
        <f ca="1">_xludf.IFNA(VLOOKUP($A881,'Data Sheet'!$A:F,7,FALSE),"NA")</f>
        <v>#NAME?</v>
      </c>
      <c r="H881" s="64" t="e">
        <f ca="1">_xludf.IFNA(VLOOKUP($A881,'Data Sheet'!$A:M,14,FALSE),"NA")</f>
        <v>#NAME?</v>
      </c>
      <c r="I881" s="64" t="e">
        <f ca="1">_xludf.IFNA(VLOOKUP($A881,'Data Sheet'!$A:N,15,FALSE),"NA")</f>
        <v>#NAME?</v>
      </c>
      <c r="J881" s="63" t="e">
        <f ca="1">_xludf.IFNA(VLOOKUP($A881,'Data Sheet'!$A:T,19,FALSE),"NA")</f>
        <v>#NAME?</v>
      </c>
      <c r="K881" s="64" t="e">
        <f ca="1">_xludf.IFNA(VLOOKUP($A881,'Data Sheet'!$A:T,20,FALSE),"NA")</f>
        <v>#NAME?</v>
      </c>
    </row>
    <row r="882" spans="2:11" ht="15.75" customHeight="1" x14ac:dyDescent="0.15">
      <c r="B882" s="60" t="e">
        <f ca="1">_xludf.IFNA(VLOOKUP($A882,'Data Sheet'!$A:B,2,FALSE),"NA")</f>
        <v>#NAME?</v>
      </c>
      <c r="C882" s="61" t="e">
        <f ca="1">_xludf.IFNA(VLOOKUP($A882,'Data Sheet'!$A:U,3,FALSE),"NA")</f>
        <v>#NAME?</v>
      </c>
      <c r="D882" s="61" t="e">
        <f ca="1">_xludf.IFNA(VLOOKUP($A882,'Data Sheet'!$A:C,4,FALSE),"NA")</f>
        <v>#NAME?</v>
      </c>
      <c r="E882" s="61" t="e">
        <f ca="1">_xludf.IFNA(VLOOKUP($A882,'Data Sheet'!$A:D,5,FALSE),"NA")</f>
        <v>#NAME?</v>
      </c>
      <c r="F882" s="73" t="e">
        <f ca="1">_xludf.IFNA(VLOOKUP($A882,'Data Sheet'!$A:E,6,FALSE),"NA")</f>
        <v>#NAME?</v>
      </c>
      <c r="G882" s="63" t="e">
        <f ca="1">_xludf.IFNA(VLOOKUP($A882,'Data Sheet'!$A:F,7,FALSE),"NA")</f>
        <v>#NAME?</v>
      </c>
      <c r="H882" s="64" t="e">
        <f ca="1">_xludf.IFNA(VLOOKUP($A882,'Data Sheet'!$A:M,14,FALSE),"NA")</f>
        <v>#NAME?</v>
      </c>
      <c r="I882" s="64" t="e">
        <f ca="1">_xludf.IFNA(VLOOKUP($A882,'Data Sheet'!$A:N,15,FALSE),"NA")</f>
        <v>#NAME?</v>
      </c>
      <c r="J882" s="63" t="e">
        <f ca="1">_xludf.IFNA(VLOOKUP($A882,'Data Sheet'!$A:T,19,FALSE),"NA")</f>
        <v>#NAME?</v>
      </c>
      <c r="K882" s="64" t="e">
        <f ca="1">_xludf.IFNA(VLOOKUP($A882,'Data Sheet'!$A:T,20,FALSE),"NA")</f>
        <v>#NAME?</v>
      </c>
    </row>
    <row r="883" spans="2:11" ht="15.75" customHeight="1" x14ac:dyDescent="0.15">
      <c r="B883" s="60" t="e">
        <f ca="1">_xludf.IFNA(VLOOKUP($A883,'Data Sheet'!$A:B,2,FALSE),"NA")</f>
        <v>#NAME?</v>
      </c>
      <c r="C883" s="61" t="e">
        <f ca="1">_xludf.IFNA(VLOOKUP($A883,'Data Sheet'!$A:U,3,FALSE),"NA")</f>
        <v>#NAME?</v>
      </c>
      <c r="D883" s="61" t="e">
        <f ca="1">_xludf.IFNA(VLOOKUP($A883,'Data Sheet'!$A:C,4,FALSE),"NA")</f>
        <v>#NAME?</v>
      </c>
      <c r="E883" s="61" t="e">
        <f ca="1">_xludf.IFNA(VLOOKUP($A883,'Data Sheet'!$A:D,5,FALSE),"NA")</f>
        <v>#NAME?</v>
      </c>
      <c r="F883" s="73" t="e">
        <f ca="1">_xludf.IFNA(VLOOKUP($A883,'Data Sheet'!$A:E,6,FALSE),"NA")</f>
        <v>#NAME?</v>
      </c>
      <c r="G883" s="63" t="e">
        <f ca="1">_xludf.IFNA(VLOOKUP($A883,'Data Sheet'!$A:F,7,FALSE),"NA")</f>
        <v>#NAME?</v>
      </c>
      <c r="H883" s="64" t="e">
        <f ca="1">_xludf.IFNA(VLOOKUP($A883,'Data Sheet'!$A:M,14,FALSE),"NA")</f>
        <v>#NAME?</v>
      </c>
      <c r="I883" s="64" t="e">
        <f ca="1">_xludf.IFNA(VLOOKUP($A883,'Data Sheet'!$A:N,15,FALSE),"NA")</f>
        <v>#NAME?</v>
      </c>
      <c r="J883" s="63" t="e">
        <f ca="1">_xludf.IFNA(VLOOKUP($A883,'Data Sheet'!$A:T,19,FALSE),"NA")</f>
        <v>#NAME?</v>
      </c>
      <c r="K883" s="64" t="e">
        <f ca="1">_xludf.IFNA(VLOOKUP($A883,'Data Sheet'!$A:T,20,FALSE),"NA")</f>
        <v>#NAME?</v>
      </c>
    </row>
    <row r="884" spans="2:11" ht="15.75" customHeight="1" x14ac:dyDescent="0.15">
      <c r="B884" s="60" t="e">
        <f ca="1">_xludf.IFNA(VLOOKUP($A884,'Data Sheet'!$A:B,2,FALSE),"NA")</f>
        <v>#NAME?</v>
      </c>
      <c r="C884" s="61" t="e">
        <f ca="1">_xludf.IFNA(VLOOKUP($A884,'Data Sheet'!$A:U,3,FALSE),"NA")</f>
        <v>#NAME?</v>
      </c>
      <c r="D884" s="61" t="e">
        <f ca="1">_xludf.IFNA(VLOOKUP($A884,'Data Sheet'!$A:C,4,FALSE),"NA")</f>
        <v>#NAME?</v>
      </c>
      <c r="E884" s="61" t="e">
        <f ca="1">_xludf.IFNA(VLOOKUP($A884,'Data Sheet'!$A:D,5,FALSE),"NA")</f>
        <v>#NAME?</v>
      </c>
      <c r="F884" s="73" t="e">
        <f ca="1">_xludf.IFNA(VLOOKUP($A884,'Data Sheet'!$A:E,6,FALSE),"NA")</f>
        <v>#NAME?</v>
      </c>
      <c r="G884" s="63" t="e">
        <f ca="1">_xludf.IFNA(VLOOKUP($A884,'Data Sheet'!$A:F,7,FALSE),"NA")</f>
        <v>#NAME?</v>
      </c>
      <c r="H884" s="64" t="e">
        <f ca="1">_xludf.IFNA(VLOOKUP($A884,'Data Sheet'!$A:M,14,FALSE),"NA")</f>
        <v>#NAME?</v>
      </c>
      <c r="I884" s="64" t="e">
        <f ca="1">_xludf.IFNA(VLOOKUP($A884,'Data Sheet'!$A:N,15,FALSE),"NA")</f>
        <v>#NAME?</v>
      </c>
      <c r="J884" s="63" t="e">
        <f ca="1">_xludf.IFNA(VLOOKUP($A884,'Data Sheet'!$A:T,19,FALSE),"NA")</f>
        <v>#NAME?</v>
      </c>
      <c r="K884" s="64" t="e">
        <f ca="1">_xludf.IFNA(VLOOKUP($A884,'Data Sheet'!$A:T,20,FALSE),"NA")</f>
        <v>#NAME?</v>
      </c>
    </row>
    <row r="885" spans="2:11" ht="15.75" customHeight="1" x14ac:dyDescent="0.15">
      <c r="B885" s="60" t="e">
        <f ca="1">_xludf.IFNA(VLOOKUP($A885,'Data Sheet'!$A:B,2,FALSE),"NA")</f>
        <v>#NAME?</v>
      </c>
      <c r="C885" s="61" t="e">
        <f ca="1">_xludf.IFNA(VLOOKUP($A885,'Data Sheet'!$A:U,3,FALSE),"NA")</f>
        <v>#NAME?</v>
      </c>
      <c r="D885" s="61" t="e">
        <f ca="1">_xludf.IFNA(VLOOKUP($A885,'Data Sheet'!$A:C,4,FALSE),"NA")</f>
        <v>#NAME?</v>
      </c>
      <c r="E885" s="61" t="e">
        <f ca="1">_xludf.IFNA(VLOOKUP($A885,'Data Sheet'!$A:D,5,FALSE),"NA")</f>
        <v>#NAME?</v>
      </c>
      <c r="F885" s="73" t="e">
        <f ca="1">_xludf.IFNA(VLOOKUP($A885,'Data Sheet'!$A:E,6,FALSE),"NA")</f>
        <v>#NAME?</v>
      </c>
      <c r="G885" s="63" t="e">
        <f ca="1">_xludf.IFNA(VLOOKUP($A885,'Data Sheet'!$A:F,7,FALSE),"NA")</f>
        <v>#NAME?</v>
      </c>
      <c r="H885" s="64" t="e">
        <f ca="1">_xludf.IFNA(VLOOKUP($A885,'Data Sheet'!$A:M,14,FALSE),"NA")</f>
        <v>#NAME?</v>
      </c>
      <c r="I885" s="64" t="e">
        <f ca="1">_xludf.IFNA(VLOOKUP($A885,'Data Sheet'!$A:N,15,FALSE),"NA")</f>
        <v>#NAME?</v>
      </c>
      <c r="J885" s="63" t="e">
        <f ca="1">_xludf.IFNA(VLOOKUP($A885,'Data Sheet'!$A:T,19,FALSE),"NA")</f>
        <v>#NAME?</v>
      </c>
      <c r="K885" s="64" t="e">
        <f ca="1">_xludf.IFNA(VLOOKUP($A885,'Data Sheet'!$A:T,20,FALSE),"NA")</f>
        <v>#NAME?</v>
      </c>
    </row>
    <row r="886" spans="2:11" ht="15.75" customHeight="1" x14ac:dyDescent="0.15">
      <c r="B886" s="60" t="e">
        <f ca="1">_xludf.IFNA(VLOOKUP($A886,'Data Sheet'!$A:B,2,FALSE),"NA")</f>
        <v>#NAME?</v>
      </c>
      <c r="C886" s="61" t="e">
        <f ca="1">_xludf.IFNA(VLOOKUP($A886,'Data Sheet'!$A:U,3,FALSE),"NA")</f>
        <v>#NAME?</v>
      </c>
      <c r="D886" s="61" t="e">
        <f ca="1">_xludf.IFNA(VLOOKUP($A886,'Data Sheet'!$A:C,4,FALSE),"NA")</f>
        <v>#NAME?</v>
      </c>
      <c r="E886" s="61" t="e">
        <f ca="1">_xludf.IFNA(VLOOKUP($A886,'Data Sheet'!$A:D,5,FALSE),"NA")</f>
        <v>#NAME?</v>
      </c>
      <c r="F886" s="73" t="e">
        <f ca="1">_xludf.IFNA(VLOOKUP($A886,'Data Sheet'!$A:E,6,FALSE),"NA")</f>
        <v>#NAME?</v>
      </c>
      <c r="G886" s="63" t="e">
        <f ca="1">_xludf.IFNA(VLOOKUP($A886,'Data Sheet'!$A:F,7,FALSE),"NA")</f>
        <v>#NAME?</v>
      </c>
      <c r="H886" s="64" t="e">
        <f ca="1">_xludf.IFNA(VLOOKUP($A886,'Data Sheet'!$A:M,14,FALSE),"NA")</f>
        <v>#NAME?</v>
      </c>
      <c r="I886" s="64" t="e">
        <f ca="1">_xludf.IFNA(VLOOKUP($A886,'Data Sheet'!$A:N,15,FALSE),"NA")</f>
        <v>#NAME?</v>
      </c>
      <c r="J886" s="63" t="e">
        <f ca="1">_xludf.IFNA(VLOOKUP($A886,'Data Sheet'!$A:T,19,FALSE),"NA")</f>
        <v>#NAME?</v>
      </c>
      <c r="K886" s="64" t="e">
        <f ca="1">_xludf.IFNA(VLOOKUP($A886,'Data Sheet'!$A:T,20,FALSE),"NA")</f>
        <v>#NAME?</v>
      </c>
    </row>
    <row r="887" spans="2:11" ht="15.75" customHeight="1" x14ac:dyDescent="0.15">
      <c r="B887" s="60" t="e">
        <f ca="1">_xludf.IFNA(VLOOKUP($A887,'Data Sheet'!$A:B,2,FALSE),"NA")</f>
        <v>#NAME?</v>
      </c>
      <c r="C887" s="61" t="e">
        <f ca="1">_xludf.IFNA(VLOOKUP($A887,'Data Sheet'!$A:U,3,FALSE),"NA")</f>
        <v>#NAME?</v>
      </c>
      <c r="D887" s="61" t="e">
        <f ca="1">_xludf.IFNA(VLOOKUP($A887,'Data Sheet'!$A:C,4,FALSE),"NA")</f>
        <v>#NAME?</v>
      </c>
      <c r="E887" s="61" t="e">
        <f ca="1">_xludf.IFNA(VLOOKUP($A887,'Data Sheet'!$A:D,5,FALSE),"NA")</f>
        <v>#NAME?</v>
      </c>
      <c r="F887" s="73" t="e">
        <f ca="1">_xludf.IFNA(VLOOKUP($A887,'Data Sheet'!$A:E,6,FALSE),"NA")</f>
        <v>#NAME?</v>
      </c>
      <c r="G887" s="63" t="e">
        <f ca="1">_xludf.IFNA(VLOOKUP($A887,'Data Sheet'!$A:F,7,FALSE),"NA")</f>
        <v>#NAME?</v>
      </c>
      <c r="H887" s="64" t="e">
        <f ca="1">_xludf.IFNA(VLOOKUP($A887,'Data Sheet'!$A:M,14,FALSE),"NA")</f>
        <v>#NAME?</v>
      </c>
      <c r="I887" s="64" t="e">
        <f ca="1">_xludf.IFNA(VLOOKUP($A887,'Data Sheet'!$A:N,15,FALSE),"NA")</f>
        <v>#NAME?</v>
      </c>
      <c r="J887" s="63" t="e">
        <f ca="1">_xludf.IFNA(VLOOKUP($A887,'Data Sheet'!$A:T,19,FALSE),"NA")</f>
        <v>#NAME?</v>
      </c>
      <c r="K887" s="64" t="e">
        <f ca="1">_xludf.IFNA(VLOOKUP($A887,'Data Sheet'!$A:T,20,FALSE),"NA")</f>
        <v>#NAME?</v>
      </c>
    </row>
    <row r="888" spans="2:11" ht="15.75" customHeight="1" x14ac:dyDescent="0.15">
      <c r="B888" s="60" t="e">
        <f ca="1">_xludf.IFNA(VLOOKUP($A888,'Data Sheet'!$A:B,2,FALSE),"NA")</f>
        <v>#NAME?</v>
      </c>
      <c r="C888" s="61" t="e">
        <f ca="1">_xludf.IFNA(VLOOKUP($A888,'Data Sheet'!$A:U,3,FALSE),"NA")</f>
        <v>#NAME?</v>
      </c>
      <c r="D888" s="61" t="e">
        <f ca="1">_xludf.IFNA(VLOOKUP($A888,'Data Sheet'!$A:C,4,FALSE),"NA")</f>
        <v>#NAME?</v>
      </c>
      <c r="E888" s="61" t="e">
        <f ca="1">_xludf.IFNA(VLOOKUP($A888,'Data Sheet'!$A:D,5,FALSE),"NA")</f>
        <v>#NAME?</v>
      </c>
      <c r="F888" s="73" t="e">
        <f ca="1">_xludf.IFNA(VLOOKUP($A888,'Data Sheet'!$A:E,6,FALSE),"NA")</f>
        <v>#NAME?</v>
      </c>
      <c r="G888" s="63" t="e">
        <f ca="1">_xludf.IFNA(VLOOKUP($A888,'Data Sheet'!$A:F,7,FALSE),"NA")</f>
        <v>#NAME?</v>
      </c>
      <c r="H888" s="64" t="e">
        <f ca="1">_xludf.IFNA(VLOOKUP($A888,'Data Sheet'!$A:M,14,FALSE),"NA")</f>
        <v>#NAME?</v>
      </c>
      <c r="I888" s="64" t="e">
        <f ca="1">_xludf.IFNA(VLOOKUP($A888,'Data Sheet'!$A:N,15,FALSE),"NA")</f>
        <v>#NAME?</v>
      </c>
      <c r="J888" s="63" t="e">
        <f ca="1">_xludf.IFNA(VLOOKUP($A888,'Data Sheet'!$A:T,19,FALSE),"NA")</f>
        <v>#NAME?</v>
      </c>
      <c r="K888" s="64" t="e">
        <f ca="1">_xludf.IFNA(VLOOKUP($A888,'Data Sheet'!$A:T,20,FALSE),"NA")</f>
        <v>#NAME?</v>
      </c>
    </row>
    <row r="889" spans="2:11" ht="15.75" customHeight="1" x14ac:dyDescent="0.15">
      <c r="B889" s="60" t="e">
        <f ca="1">_xludf.IFNA(VLOOKUP($A889,'Data Sheet'!$A:B,2,FALSE),"NA")</f>
        <v>#NAME?</v>
      </c>
      <c r="C889" s="61" t="e">
        <f ca="1">_xludf.IFNA(VLOOKUP($A889,'Data Sheet'!$A:U,3,FALSE),"NA")</f>
        <v>#NAME?</v>
      </c>
      <c r="D889" s="61" t="e">
        <f ca="1">_xludf.IFNA(VLOOKUP($A889,'Data Sheet'!$A:C,4,FALSE),"NA")</f>
        <v>#NAME?</v>
      </c>
      <c r="E889" s="61" t="e">
        <f ca="1">_xludf.IFNA(VLOOKUP($A889,'Data Sheet'!$A:D,5,FALSE),"NA")</f>
        <v>#NAME?</v>
      </c>
      <c r="F889" s="73" t="e">
        <f ca="1">_xludf.IFNA(VLOOKUP($A889,'Data Sheet'!$A:E,6,FALSE),"NA")</f>
        <v>#NAME?</v>
      </c>
      <c r="G889" s="63" t="e">
        <f ca="1">_xludf.IFNA(VLOOKUP($A889,'Data Sheet'!$A:F,7,FALSE),"NA")</f>
        <v>#NAME?</v>
      </c>
      <c r="H889" s="64" t="e">
        <f ca="1">_xludf.IFNA(VLOOKUP($A889,'Data Sheet'!$A:M,14,FALSE),"NA")</f>
        <v>#NAME?</v>
      </c>
      <c r="I889" s="64" t="e">
        <f ca="1">_xludf.IFNA(VLOOKUP($A889,'Data Sheet'!$A:N,15,FALSE),"NA")</f>
        <v>#NAME?</v>
      </c>
      <c r="J889" s="63" t="e">
        <f ca="1">_xludf.IFNA(VLOOKUP($A889,'Data Sheet'!$A:T,19,FALSE),"NA")</f>
        <v>#NAME?</v>
      </c>
      <c r="K889" s="64" t="e">
        <f ca="1">_xludf.IFNA(VLOOKUP($A889,'Data Sheet'!$A:T,20,FALSE),"NA")</f>
        <v>#NAME?</v>
      </c>
    </row>
    <row r="890" spans="2:11" ht="15.75" customHeight="1" x14ac:dyDescent="0.15">
      <c r="B890" s="60" t="e">
        <f ca="1">_xludf.IFNA(VLOOKUP($A890,'Data Sheet'!$A:B,2,FALSE),"NA")</f>
        <v>#NAME?</v>
      </c>
      <c r="C890" s="61" t="e">
        <f ca="1">_xludf.IFNA(VLOOKUP($A890,'Data Sheet'!$A:U,3,FALSE),"NA")</f>
        <v>#NAME?</v>
      </c>
      <c r="D890" s="61" t="e">
        <f ca="1">_xludf.IFNA(VLOOKUP($A890,'Data Sheet'!$A:C,4,FALSE),"NA")</f>
        <v>#NAME?</v>
      </c>
      <c r="E890" s="61" t="e">
        <f ca="1">_xludf.IFNA(VLOOKUP($A890,'Data Sheet'!$A:D,5,FALSE),"NA")</f>
        <v>#NAME?</v>
      </c>
      <c r="F890" s="73" t="e">
        <f ca="1">_xludf.IFNA(VLOOKUP($A890,'Data Sheet'!$A:E,6,FALSE),"NA")</f>
        <v>#NAME?</v>
      </c>
      <c r="G890" s="63" t="e">
        <f ca="1">_xludf.IFNA(VLOOKUP($A890,'Data Sheet'!$A:F,7,FALSE),"NA")</f>
        <v>#NAME?</v>
      </c>
      <c r="H890" s="64" t="e">
        <f ca="1">_xludf.IFNA(VLOOKUP($A890,'Data Sheet'!$A:M,14,FALSE),"NA")</f>
        <v>#NAME?</v>
      </c>
      <c r="I890" s="64" t="e">
        <f ca="1">_xludf.IFNA(VLOOKUP($A890,'Data Sheet'!$A:N,15,FALSE),"NA")</f>
        <v>#NAME?</v>
      </c>
      <c r="J890" s="63" t="e">
        <f ca="1">_xludf.IFNA(VLOOKUP($A890,'Data Sheet'!$A:T,19,FALSE),"NA")</f>
        <v>#NAME?</v>
      </c>
      <c r="K890" s="64" t="e">
        <f ca="1">_xludf.IFNA(VLOOKUP($A890,'Data Sheet'!$A:T,20,FALSE),"NA")</f>
        <v>#NAME?</v>
      </c>
    </row>
    <row r="891" spans="2:11" ht="15.75" customHeight="1" x14ac:dyDescent="0.15">
      <c r="B891" s="60" t="e">
        <f ca="1">_xludf.IFNA(VLOOKUP($A891,'Data Sheet'!$A:B,2,FALSE),"NA")</f>
        <v>#NAME?</v>
      </c>
      <c r="C891" s="61" t="e">
        <f ca="1">_xludf.IFNA(VLOOKUP($A891,'Data Sheet'!$A:U,3,FALSE),"NA")</f>
        <v>#NAME?</v>
      </c>
      <c r="D891" s="61" t="e">
        <f ca="1">_xludf.IFNA(VLOOKUP($A891,'Data Sheet'!$A:C,4,FALSE),"NA")</f>
        <v>#NAME?</v>
      </c>
      <c r="E891" s="61" t="e">
        <f ca="1">_xludf.IFNA(VLOOKUP($A891,'Data Sheet'!$A:D,5,FALSE),"NA")</f>
        <v>#NAME?</v>
      </c>
      <c r="F891" s="73" t="e">
        <f ca="1">_xludf.IFNA(VLOOKUP($A891,'Data Sheet'!$A:E,6,FALSE),"NA")</f>
        <v>#NAME?</v>
      </c>
      <c r="G891" s="63" t="e">
        <f ca="1">_xludf.IFNA(VLOOKUP($A891,'Data Sheet'!$A:F,7,FALSE),"NA")</f>
        <v>#NAME?</v>
      </c>
      <c r="H891" s="64" t="e">
        <f ca="1">_xludf.IFNA(VLOOKUP($A891,'Data Sheet'!$A:M,14,FALSE),"NA")</f>
        <v>#NAME?</v>
      </c>
      <c r="I891" s="64" t="e">
        <f ca="1">_xludf.IFNA(VLOOKUP($A891,'Data Sheet'!$A:N,15,FALSE),"NA")</f>
        <v>#NAME?</v>
      </c>
      <c r="J891" s="63" t="e">
        <f ca="1">_xludf.IFNA(VLOOKUP($A891,'Data Sheet'!$A:T,19,FALSE),"NA")</f>
        <v>#NAME?</v>
      </c>
      <c r="K891" s="64" t="e">
        <f ca="1">_xludf.IFNA(VLOOKUP($A891,'Data Sheet'!$A:T,20,FALSE),"NA")</f>
        <v>#NAME?</v>
      </c>
    </row>
    <row r="892" spans="2:11" ht="15.75" customHeight="1" x14ac:dyDescent="0.15">
      <c r="B892" s="60" t="e">
        <f ca="1">_xludf.IFNA(VLOOKUP($A892,'Data Sheet'!$A:B,2,FALSE),"NA")</f>
        <v>#NAME?</v>
      </c>
      <c r="C892" s="61" t="e">
        <f ca="1">_xludf.IFNA(VLOOKUP($A892,'Data Sheet'!$A:U,3,FALSE),"NA")</f>
        <v>#NAME?</v>
      </c>
      <c r="D892" s="61" t="e">
        <f ca="1">_xludf.IFNA(VLOOKUP($A892,'Data Sheet'!$A:C,4,FALSE),"NA")</f>
        <v>#NAME?</v>
      </c>
      <c r="E892" s="61" t="e">
        <f ca="1">_xludf.IFNA(VLOOKUP($A892,'Data Sheet'!$A:D,5,FALSE),"NA")</f>
        <v>#NAME?</v>
      </c>
      <c r="F892" s="73" t="e">
        <f ca="1">_xludf.IFNA(VLOOKUP($A892,'Data Sheet'!$A:E,6,FALSE),"NA")</f>
        <v>#NAME?</v>
      </c>
      <c r="G892" s="63" t="e">
        <f ca="1">_xludf.IFNA(VLOOKUP($A892,'Data Sheet'!$A:F,7,FALSE),"NA")</f>
        <v>#NAME?</v>
      </c>
      <c r="H892" s="64" t="e">
        <f ca="1">_xludf.IFNA(VLOOKUP($A892,'Data Sheet'!$A:M,14,FALSE),"NA")</f>
        <v>#NAME?</v>
      </c>
      <c r="I892" s="64" t="e">
        <f ca="1">_xludf.IFNA(VLOOKUP($A892,'Data Sheet'!$A:N,15,FALSE),"NA")</f>
        <v>#NAME?</v>
      </c>
      <c r="J892" s="63" t="e">
        <f ca="1">_xludf.IFNA(VLOOKUP($A892,'Data Sheet'!$A:T,19,FALSE),"NA")</f>
        <v>#NAME?</v>
      </c>
      <c r="K892" s="64" t="e">
        <f ca="1">_xludf.IFNA(VLOOKUP($A892,'Data Sheet'!$A:T,20,FALSE),"NA")</f>
        <v>#NAME?</v>
      </c>
    </row>
    <row r="893" spans="2:11" ht="15.75" customHeight="1" x14ac:dyDescent="0.15">
      <c r="B893" s="60" t="e">
        <f ca="1">_xludf.IFNA(VLOOKUP($A893,'Data Sheet'!$A:B,2,FALSE),"NA")</f>
        <v>#NAME?</v>
      </c>
      <c r="C893" s="61" t="e">
        <f ca="1">_xludf.IFNA(VLOOKUP($A893,'Data Sheet'!$A:U,3,FALSE),"NA")</f>
        <v>#NAME?</v>
      </c>
      <c r="D893" s="61" t="e">
        <f ca="1">_xludf.IFNA(VLOOKUP($A893,'Data Sheet'!$A:C,4,FALSE),"NA")</f>
        <v>#NAME?</v>
      </c>
      <c r="E893" s="61" t="e">
        <f ca="1">_xludf.IFNA(VLOOKUP($A893,'Data Sheet'!$A:D,5,FALSE),"NA")</f>
        <v>#NAME?</v>
      </c>
      <c r="F893" s="73" t="e">
        <f ca="1">_xludf.IFNA(VLOOKUP($A893,'Data Sheet'!$A:E,6,FALSE),"NA")</f>
        <v>#NAME?</v>
      </c>
      <c r="G893" s="63" t="e">
        <f ca="1">_xludf.IFNA(VLOOKUP($A893,'Data Sheet'!$A:F,7,FALSE),"NA")</f>
        <v>#NAME?</v>
      </c>
      <c r="H893" s="64" t="e">
        <f ca="1">_xludf.IFNA(VLOOKUP($A893,'Data Sheet'!$A:M,14,FALSE),"NA")</f>
        <v>#NAME?</v>
      </c>
      <c r="I893" s="64" t="e">
        <f ca="1">_xludf.IFNA(VLOOKUP($A893,'Data Sheet'!$A:N,15,FALSE),"NA")</f>
        <v>#NAME?</v>
      </c>
      <c r="J893" s="63" t="e">
        <f ca="1">_xludf.IFNA(VLOOKUP($A893,'Data Sheet'!$A:T,19,FALSE),"NA")</f>
        <v>#NAME?</v>
      </c>
      <c r="K893" s="64" t="e">
        <f ca="1">_xludf.IFNA(VLOOKUP($A893,'Data Sheet'!$A:T,20,FALSE),"NA")</f>
        <v>#NAME?</v>
      </c>
    </row>
    <row r="894" spans="2:11" ht="15.75" customHeight="1" x14ac:dyDescent="0.15">
      <c r="B894" s="60" t="e">
        <f ca="1">_xludf.IFNA(VLOOKUP($A894,'Data Sheet'!$A:B,2,FALSE),"NA")</f>
        <v>#NAME?</v>
      </c>
      <c r="C894" s="61" t="e">
        <f ca="1">_xludf.IFNA(VLOOKUP($A894,'Data Sheet'!$A:U,3,FALSE),"NA")</f>
        <v>#NAME?</v>
      </c>
      <c r="D894" s="61" t="e">
        <f ca="1">_xludf.IFNA(VLOOKUP($A894,'Data Sheet'!$A:C,4,FALSE),"NA")</f>
        <v>#NAME?</v>
      </c>
      <c r="E894" s="61" t="e">
        <f ca="1">_xludf.IFNA(VLOOKUP($A894,'Data Sheet'!$A:D,5,FALSE),"NA")</f>
        <v>#NAME?</v>
      </c>
      <c r="F894" s="73" t="e">
        <f ca="1">_xludf.IFNA(VLOOKUP($A894,'Data Sheet'!$A:E,6,FALSE),"NA")</f>
        <v>#NAME?</v>
      </c>
      <c r="G894" s="63" t="e">
        <f ca="1">_xludf.IFNA(VLOOKUP($A894,'Data Sheet'!$A:F,7,FALSE),"NA")</f>
        <v>#NAME?</v>
      </c>
      <c r="H894" s="64" t="e">
        <f ca="1">_xludf.IFNA(VLOOKUP($A894,'Data Sheet'!$A:M,14,FALSE),"NA")</f>
        <v>#NAME?</v>
      </c>
      <c r="I894" s="64" t="e">
        <f ca="1">_xludf.IFNA(VLOOKUP($A894,'Data Sheet'!$A:N,15,FALSE),"NA")</f>
        <v>#NAME?</v>
      </c>
      <c r="J894" s="63" t="e">
        <f ca="1">_xludf.IFNA(VLOOKUP($A894,'Data Sheet'!$A:T,19,FALSE),"NA")</f>
        <v>#NAME?</v>
      </c>
      <c r="K894" s="64" t="e">
        <f ca="1">_xludf.IFNA(VLOOKUP($A894,'Data Sheet'!$A:T,20,FALSE),"NA")</f>
        <v>#NAME?</v>
      </c>
    </row>
    <row r="895" spans="2:11" ht="15.75" customHeight="1" x14ac:dyDescent="0.15">
      <c r="B895" s="60" t="e">
        <f ca="1">_xludf.IFNA(VLOOKUP($A895,'Data Sheet'!$A:B,2,FALSE),"NA")</f>
        <v>#NAME?</v>
      </c>
      <c r="C895" s="61" t="e">
        <f ca="1">_xludf.IFNA(VLOOKUP($A895,'Data Sheet'!$A:U,3,FALSE),"NA")</f>
        <v>#NAME?</v>
      </c>
      <c r="D895" s="61" t="e">
        <f ca="1">_xludf.IFNA(VLOOKUP($A895,'Data Sheet'!$A:C,4,FALSE),"NA")</f>
        <v>#NAME?</v>
      </c>
      <c r="E895" s="61" t="e">
        <f ca="1">_xludf.IFNA(VLOOKUP($A895,'Data Sheet'!$A:D,5,FALSE),"NA")</f>
        <v>#NAME?</v>
      </c>
      <c r="F895" s="73" t="e">
        <f ca="1">_xludf.IFNA(VLOOKUP($A895,'Data Sheet'!$A:E,6,FALSE),"NA")</f>
        <v>#NAME?</v>
      </c>
      <c r="G895" s="63" t="e">
        <f ca="1">_xludf.IFNA(VLOOKUP($A895,'Data Sheet'!$A:F,7,FALSE),"NA")</f>
        <v>#NAME?</v>
      </c>
      <c r="H895" s="64" t="e">
        <f ca="1">_xludf.IFNA(VLOOKUP($A895,'Data Sheet'!$A:M,14,FALSE),"NA")</f>
        <v>#NAME?</v>
      </c>
      <c r="I895" s="64" t="e">
        <f ca="1">_xludf.IFNA(VLOOKUP($A895,'Data Sheet'!$A:N,15,FALSE),"NA")</f>
        <v>#NAME?</v>
      </c>
      <c r="J895" s="63" t="e">
        <f ca="1">_xludf.IFNA(VLOOKUP($A895,'Data Sheet'!$A:T,19,FALSE),"NA")</f>
        <v>#NAME?</v>
      </c>
      <c r="K895" s="64" t="e">
        <f ca="1">_xludf.IFNA(VLOOKUP($A895,'Data Sheet'!$A:T,20,FALSE),"NA")</f>
        <v>#NAME?</v>
      </c>
    </row>
    <row r="896" spans="2:11" ht="15.75" customHeight="1" x14ac:dyDescent="0.15">
      <c r="B896" s="60" t="e">
        <f ca="1">_xludf.IFNA(VLOOKUP($A896,'Data Sheet'!$A:B,2,FALSE),"NA")</f>
        <v>#NAME?</v>
      </c>
      <c r="C896" s="61" t="e">
        <f ca="1">_xludf.IFNA(VLOOKUP($A896,'Data Sheet'!$A:U,3,FALSE),"NA")</f>
        <v>#NAME?</v>
      </c>
      <c r="D896" s="61" t="e">
        <f ca="1">_xludf.IFNA(VLOOKUP($A896,'Data Sheet'!$A:C,4,FALSE),"NA")</f>
        <v>#NAME?</v>
      </c>
      <c r="E896" s="61" t="e">
        <f ca="1">_xludf.IFNA(VLOOKUP($A896,'Data Sheet'!$A:D,5,FALSE),"NA")</f>
        <v>#NAME?</v>
      </c>
      <c r="F896" s="73" t="e">
        <f ca="1">_xludf.IFNA(VLOOKUP($A896,'Data Sheet'!$A:E,6,FALSE),"NA")</f>
        <v>#NAME?</v>
      </c>
      <c r="G896" s="63" t="e">
        <f ca="1">_xludf.IFNA(VLOOKUP($A896,'Data Sheet'!$A:F,7,FALSE),"NA")</f>
        <v>#NAME?</v>
      </c>
      <c r="H896" s="64" t="e">
        <f ca="1">_xludf.IFNA(VLOOKUP($A896,'Data Sheet'!$A:M,14,FALSE),"NA")</f>
        <v>#NAME?</v>
      </c>
      <c r="I896" s="64" t="e">
        <f ca="1">_xludf.IFNA(VLOOKUP($A896,'Data Sheet'!$A:N,15,FALSE),"NA")</f>
        <v>#NAME?</v>
      </c>
      <c r="J896" s="63" t="e">
        <f ca="1">_xludf.IFNA(VLOOKUP($A896,'Data Sheet'!$A:T,19,FALSE),"NA")</f>
        <v>#NAME?</v>
      </c>
      <c r="K896" s="64" t="e">
        <f ca="1">_xludf.IFNA(VLOOKUP($A896,'Data Sheet'!$A:T,20,FALSE),"NA")</f>
        <v>#NAME?</v>
      </c>
    </row>
    <row r="897" spans="2:11" ht="15.75" customHeight="1" x14ac:dyDescent="0.15">
      <c r="B897" s="60" t="e">
        <f ca="1">_xludf.IFNA(VLOOKUP($A897,'Data Sheet'!$A:B,2,FALSE),"NA")</f>
        <v>#NAME?</v>
      </c>
      <c r="C897" s="61" t="e">
        <f ca="1">_xludf.IFNA(VLOOKUP($A897,'Data Sheet'!$A:U,3,FALSE),"NA")</f>
        <v>#NAME?</v>
      </c>
      <c r="D897" s="61" t="e">
        <f ca="1">_xludf.IFNA(VLOOKUP($A897,'Data Sheet'!$A:C,4,FALSE),"NA")</f>
        <v>#NAME?</v>
      </c>
      <c r="E897" s="61" t="e">
        <f ca="1">_xludf.IFNA(VLOOKUP($A897,'Data Sheet'!$A:D,5,FALSE),"NA")</f>
        <v>#NAME?</v>
      </c>
      <c r="F897" s="73" t="e">
        <f ca="1">_xludf.IFNA(VLOOKUP($A897,'Data Sheet'!$A:E,6,FALSE),"NA")</f>
        <v>#NAME?</v>
      </c>
      <c r="G897" s="63" t="e">
        <f ca="1">_xludf.IFNA(VLOOKUP($A897,'Data Sheet'!$A:F,7,FALSE),"NA")</f>
        <v>#NAME?</v>
      </c>
      <c r="H897" s="64" t="e">
        <f ca="1">_xludf.IFNA(VLOOKUP($A897,'Data Sheet'!$A:M,14,FALSE),"NA")</f>
        <v>#NAME?</v>
      </c>
      <c r="I897" s="64" t="e">
        <f ca="1">_xludf.IFNA(VLOOKUP($A897,'Data Sheet'!$A:N,15,FALSE),"NA")</f>
        <v>#NAME?</v>
      </c>
      <c r="J897" s="63" t="e">
        <f ca="1">_xludf.IFNA(VLOOKUP($A897,'Data Sheet'!$A:T,19,FALSE),"NA")</f>
        <v>#NAME?</v>
      </c>
      <c r="K897" s="64" t="e">
        <f ca="1">_xludf.IFNA(VLOOKUP($A897,'Data Sheet'!$A:T,20,FALSE),"NA")</f>
        <v>#NAME?</v>
      </c>
    </row>
    <row r="898" spans="2:11" ht="15.75" customHeight="1" x14ac:dyDescent="0.15">
      <c r="B898" s="60" t="e">
        <f ca="1">_xludf.IFNA(VLOOKUP($A898,'Data Sheet'!$A:B,2,FALSE),"NA")</f>
        <v>#NAME?</v>
      </c>
      <c r="C898" s="61" t="e">
        <f ca="1">_xludf.IFNA(VLOOKUP($A898,'Data Sheet'!$A:U,3,FALSE),"NA")</f>
        <v>#NAME?</v>
      </c>
      <c r="D898" s="61" t="e">
        <f ca="1">_xludf.IFNA(VLOOKUP($A898,'Data Sheet'!$A:C,4,FALSE),"NA")</f>
        <v>#NAME?</v>
      </c>
      <c r="E898" s="61" t="e">
        <f ca="1">_xludf.IFNA(VLOOKUP($A898,'Data Sheet'!$A:D,5,FALSE),"NA")</f>
        <v>#NAME?</v>
      </c>
      <c r="F898" s="73" t="e">
        <f ca="1">_xludf.IFNA(VLOOKUP($A898,'Data Sheet'!$A:E,6,FALSE),"NA")</f>
        <v>#NAME?</v>
      </c>
      <c r="G898" s="63" t="e">
        <f ca="1">_xludf.IFNA(VLOOKUP($A898,'Data Sheet'!$A:F,7,FALSE),"NA")</f>
        <v>#NAME?</v>
      </c>
      <c r="H898" s="64" t="e">
        <f ca="1">_xludf.IFNA(VLOOKUP($A898,'Data Sheet'!$A:M,14,FALSE),"NA")</f>
        <v>#NAME?</v>
      </c>
      <c r="I898" s="64" t="e">
        <f ca="1">_xludf.IFNA(VLOOKUP($A898,'Data Sheet'!$A:N,15,FALSE),"NA")</f>
        <v>#NAME?</v>
      </c>
      <c r="J898" s="63" t="e">
        <f ca="1">_xludf.IFNA(VLOOKUP($A898,'Data Sheet'!$A:T,19,FALSE),"NA")</f>
        <v>#NAME?</v>
      </c>
      <c r="K898" s="64" t="e">
        <f ca="1">_xludf.IFNA(VLOOKUP($A898,'Data Sheet'!$A:T,20,FALSE),"NA")</f>
        <v>#NAME?</v>
      </c>
    </row>
    <row r="899" spans="2:11" ht="15.75" customHeight="1" x14ac:dyDescent="0.15">
      <c r="B899" s="60" t="e">
        <f ca="1">_xludf.IFNA(VLOOKUP($A899,'Data Sheet'!$A:B,2,FALSE),"NA")</f>
        <v>#NAME?</v>
      </c>
      <c r="C899" s="61" t="e">
        <f ca="1">_xludf.IFNA(VLOOKUP($A899,'Data Sheet'!$A:U,3,FALSE),"NA")</f>
        <v>#NAME?</v>
      </c>
      <c r="D899" s="61" t="e">
        <f ca="1">_xludf.IFNA(VLOOKUP($A899,'Data Sheet'!$A:C,4,FALSE),"NA")</f>
        <v>#NAME?</v>
      </c>
      <c r="E899" s="61" t="e">
        <f ca="1">_xludf.IFNA(VLOOKUP($A899,'Data Sheet'!$A:D,5,FALSE),"NA")</f>
        <v>#NAME?</v>
      </c>
      <c r="F899" s="73" t="e">
        <f ca="1">_xludf.IFNA(VLOOKUP($A899,'Data Sheet'!$A:E,6,FALSE),"NA")</f>
        <v>#NAME?</v>
      </c>
      <c r="G899" s="63" t="e">
        <f ca="1">_xludf.IFNA(VLOOKUP($A899,'Data Sheet'!$A:F,7,FALSE),"NA")</f>
        <v>#NAME?</v>
      </c>
      <c r="H899" s="64" t="e">
        <f ca="1">_xludf.IFNA(VLOOKUP($A899,'Data Sheet'!$A:M,14,FALSE),"NA")</f>
        <v>#NAME?</v>
      </c>
      <c r="I899" s="64" t="e">
        <f ca="1">_xludf.IFNA(VLOOKUP($A899,'Data Sheet'!$A:N,15,FALSE),"NA")</f>
        <v>#NAME?</v>
      </c>
      <c r="J899" s="63" t="e">
        <f ca="1">_xludf.IFNA(VLOOKUP($A899,'Data Sheet'!$A:T,19,FALSE),"NA")</f>
        <v>#NAME?</v>
      </c>
      <c r="K899" s="64" t="e">
        <f ca="1">_xludf.IFNA(VLOOKUP($A899,'Data Sheet'!$A:T,20,FALSE),"NA")</f>
        <v>#NAME?</v>
      </c>
    </row>
    <row r="900" spans="2:11" ht="15.75" customHeight="1" x14ac:dyDescent="0.15">
      <c r="B900" s="60" t="e">
        <f ca="1">_xludf.IFNA(VLOOKUP($A900,'Data Sheet'!$A:B,2,FALSE),"NA")</f>
        <v>#NAME?</v>
      </c>
      <c r="C900" s="61" t="e">
        <f ca="1">_xludf.IFNA(VLOOKUP($A900,'Data Sheet'!$A:U,3,FALSE),"NA")</f>
        <v>#NAME?</v>
      </c>
      <c r="D900" s="61" t="e">
        <f ca="1">_xludf.IFNA(VLOOKUP($A900,'Data Sheet'!$A:C,4,FALSE),"NA")</f>
        <v>#NAME?</v>
      </c>
      <c r="E900" s="61" t="e">
        <f ca="1">_xludf.IFNA(VLOOKUP($A900,'Data Sheet'!$A:D,5,FALSE),"NA")</f>
        <v>#NAME?</v>
      </c>
      <c r="F900" s="73" t="e">
        <f ca="1">_xludf.IFNA(VLOOKUP($A900,'Data Sheet'!$A:E,6,FALSE),"NA")</f>
        <v>#NAME?</v>
      </c>
      <c r="G900" s="63" t="e">
        <f ca="1">_xludf.IFNA(VLOOKUP($A900,'Data Sheet'!$A:F,7,FALSE),"NA")</f>
        <v>#NAME?</v>
      </c>
      <c r="H900" s="64" t="e">
        <f ca="1">_xludf.IFNA(VLOOKUP($A900,'Data Sheet'!$A:M,14,FALSE),"NA")</f>
        <v>#NAME?</v>
      </c>
      <c r="I900" s="64" t="e">
        <f ca="1">_xludf.IFNA(VLOOKUP($A900,'Data Sheet'!$A:N,15,FALSE),"NA")</f>
        <v>#NAME?</v>
      </c>
      <c r="J900" s="63" t="e">
        <f ca="1">_xludf.IFNA(VLOOKUP($A900,'Data Sheet'!$A:T,19,FALSE),"NA")</f>
        <v>#NAME?</v>
      </c>
      <c r="K900" s="64" t="e">
        <f ca="1">_xludf.IFNA(VLOOKUP($A900,'Data Sheet'!$A:T,20,FALSE),"NA")</f>
        <v>#NAME?</v>
      </c>
    </row>
    <row r="901" spans="2:11" ht="15.75" customHeight="1" x14ac:dyDescent="0.15">
      <c r="B901" s="60" t="e">
        <f ca="1">_xludf.IFNA(VLOOKUP($A901,'Data Sheet'!$A:B,2,FALSE),"NA")</f>
        <v>#NAME?</v>
      </c>
      <c r="C901" s="61" t="e">
        <f ca="1">_xludf.IFNA(VLOOKUP($A901,'Data Sheet'!$A:U,3,FALSE),"NA")</f>
        <v>#NAME?</v>
      </c>
      <c r="D901" s="61" t="e">
        <f ca="1">_xludf.IFNA(VLOOKUP($A901,'Data Sheet'!$A:C,4,FALSE),"NA")</f>
        <v>#NAME?</v>
      </c>
      <c r="E901" s="61" t="e">
        <f ca="1">_xludf.IFNA(VLOOKUP($A901,'Data Sheet'!$A:D,5,FALSE),"NA")</f>
        <v>#NAME?</v>
      </c>
      <c r="F901" s="73" t="e">
        <f ca="1">_xludf.IFNA(VLOOKUP($A901,'Data Sheet'!$A:E,6,FALSE),"NA")</f>
        <v>#NAME?</v>
      </c>
      <c r="G901" s="63" t="e">
        <f ca="1">_xludf.IFNA(VLOOKUP($A901,'Data Sheet'!$A:F,7,FALSE),"NA")</f>
        <v>#NAME?</v>
      </c>
      <c r="H901" s="64" t="e">
        <f ca="1">_xludf.IFNA(VLOOKUP($A901,'Data Sheet'!$A:M,14,FALSE),"NA")</f>
        <v>#NAME?</v>
      </c>
      <c r="I901" s="64" t="e">
        <f ca="1">_xludf.IFNA(VLOOKUP($A901,'Data Sheet'!$A:N,15,FALSE),"NA")</f>
        <v>#NAME?</v>
      </c>
      <c r="J901" s="63" t="e">
        <f ca="1">_xludf.IFNA(VLOOKUP($A901,'Data Sheet'!$A:T,19,FALSE),"NA")</f>
        <v>#NAME?</v>
      </c>
      <c r="K901" s="64" t="e">
        <f ca="1">_xludf.IFNA(VLOOKUP($A901,'Data Sheet'!$A:T,20,FALSE),"NA")</f>
        <v>#NAME?</v>
      </c>
    </row>
    <row r="902" spans="2:11" ht="15.75" customHeight="1" x14ac:dyDescent="0.15">
      <c r="B902" s="60" t="e">
        <f ca="1">_xludf.IFNA(VLOOKUP($A902,'Data Sheet'!$A:B,2,FALSE),"NA")</f>
        <v>#NAME?</v>
      </c>
      <c r="C902" s="61" t="e">
        <f ca="1">_xludf.IFNA(VLOOKUP($A902,'Data Sheet'!$A:U,3,FALSE),"NA")</f>
        <v>#NAME?</v>
      </c>
      <c r="D902" s="61" t="e">
        <f ca="1">_xludf.IFNA(VLOOKUP($A902,'Data Sheet'!$A:C,4,FALSE),"NA")</f>
        <v>#NAME?</v>
      </c>
      <c r="E902" s="61" t="e">
        <f ca="1">_xludf.IFNA(VLOOKUP($A902,'Data Sheet'!$A:D,5,FALSE),"NA")</f>
        <v>#NAME?</v>
      </c>
      <c r="F902" s="73" t="e">
        <f ca="1">_xludf.IFNA(VLOOKUP($A902,'Data Sheet'!$A:E,6,FALSE),"NA")</f>
        <v>#NAME?</v>
      </c>
      <c r="G902" s="63" t="e">
        <f ca="1">_xludf.IFNA(VLOOKUP($A902,'Data Sheet'!$A:F,7,FALSE),"NA")</f>
        <v>#NAME?</v>
      </c>
      <c r="H902" s="64" t="e">
        <f ca="1">_xludf.IFNA(VLOOKUP($A902,'Data Sheet'!$A:M,14,FALSE),"NA")</f>
        <v>#NAME?</v>
      </c>
      <c r="I902" s="64" t="e">
        <f ca="1">_xludf.IFNA(VLOOKUP($A902,'Data Sheet'!$A:N,15,FALSE),"NA")</f>
        <v>#NAME?</v>
      </c>
      <c r="J902" s="63" t="e">
        <f ca="1">_xludf.IFNA(VLOOKUP($A902,'Data Sheet'!$A:T,19,FALSE),"NA")</f>
        <v>#NAME?</v>
      </c>
      <c r="K902" s="64" t="e">
        <f ca="1">_xludf.IFNA(VLOOKUP($A902,'Data Sheet'!$A:T,20,FALSE),"NA")</f>
        <v>#NAME?</v>
      </c>
    </row>
    <row r="903" spans="2:11" ht="15.75" customHeight="1" x14ac:dyDescent="0.15">
      <c r="B903" s="60" t="e">
        <f ca="1">_xludf.IFNA(VLOOKUP($A903,'Data Sheet'!$A:B,2,FALSE),"NA")</f>
        <v>#NAME?</v>
      </c>
      <c r="C903" s="61" t="e">
        <f ca="1">_xludf.IFNA(VLOOKUP($A903,'Data Sheet'!$A:U,3,FALSE),"NA")</f>
        <v>#NAME?</v>
      </c>
      <c r="D903" s="61" t="e">
        <f ca="1">_xludf.IFNA(VLOOKUP($A903,'Data Sheet'!$A:C,4,FALSE),"NA")</f>
        <v>#NAME?</v>
      </c>
      <c r="E903" s="61" t="e">
        <f ca="1">_xludf.IFNA(VLOOKUP($A903,'Data Sheet'!$A:D,5,FALSE),"NA")</f>
        <v>#NAME?</v>
      </c>
      <c r="F903" s="73" t="e">
        <f ca="1">_xludf.IFNA(VLOOKUP($A903,'Data Sheet'!$A:E,6,FALSE),"NA")</f>
        <v>#NAME?</v>
      </c>
      <c r="G903" s="63" t="e">
        <f ca="1">_xludf.IFNA(VLOOKUP($A903,'Data Sheet'!$A:F,7,FALSE),"NA")</f>
        <v>#NAME?</v>
      </c>
      <c r="H903" s="64" t="e">
        <f ca="1">_xludf.IFNA(VLOOKUP($A903,'Data Sheet'!$A:M,14,FALSE),"NA")</f>
        <v>#NAME?</v>
      </c>
      <c r="I903" s="64" t="e">
        <f ca="1">_xludf.IFNA(VLOOKUP($A903,'Data Sheet'!$A:N,15,FALSE),"NA")</f>
        <v>#NAME?</v>
      </c>
      <c r="J903" s="63" t="e">
        <f ca="1">_xludf.IFNA(VLOOKUP($A903,'Data Sheet'!$A:T,19,FALSE),"NA")</f>
        <v>#NAME?</v>
      </c>
      <c r="K903" s="64" t="e">
        <f ca="1">_xludf.IFNA(VLOOKUP($A903,'Data Sheet'!$A:T,20,FALSE),"NA")</f>
        <v>#NAME?</v>
      </c>
    </row>
    <row r="904" spans="2:11" ht="15.75" customHeight="1" x14ac:dyDescent="0.15">
      <c r="B904" s="60" t="e">
        <f ca="1">_xludf.IFNA(VLOOKUP($A904,'Data Sheet'!$A:B,2,FALSE),"NA")</f>
        <v>#NAME?</v>
      </c>
      <c r="C904" s="61" t="e">
        <f ca="1">_xludf.IFNA(VLOOKUP($A904,'Data Sheet'!$A:U,3,FALSE),"NA")</f>
        <v>#NAME?</v>
      </c>
      <c r="D904" s="61" t="e">
        <f ca="1">_xludf.IFNA(VLOOKUP($A904,'Data Sheet'!$A:C,4,FALSE),"NA")</f>
        <v>#NAME?</v>
      </c>
      <c r="E904" s="61" t="e">
        <f ca="1">_xludf.IFNA(VLOOKUP($A904,'Data Sheet'!$A:D,5,FALSE),"NA")</f>
        <v>#NAME?</v>
      </c>
      <c r="F904" s="73" t="e">
        <f ca="1">_xludf.IFNA(VLOOKUP($A904,'Data Sheet'!$A:E,6,FALSE),"NA")</f>
        <v>#NAME?</v>
      </c>
      <c r="G904" s="63" t="e">
        <f ca="1">_xludf.IFNA(VLOOKUP($A904,'Data Sheet'!$A:F,7,FALSE),"NA")</f>
        <v>#NAME?</v>
      </c>
      <c r="H904" s="64" t="e">
        <f ca="1">_xludf.IFNA(VLOOKUP($A904,'Data Sheet'!$A:M,14,FALSE),"NA")</f>
        <v>#NAME?</v>
      </c>
      <c r="I904" s="64" t="e">
        <f ca="1">_xludf.IFNA(VLOOKUP($A904,'Data Sheet'!$A:N,15,FALSE),"NA")</f>
        <v>#NAME?</v>
      </c>
      <c r="J904" s="63" t="e">
        <f ca="1">_xludf.IFNA(VLOOKUP($A904,'Data Sheet'!$A:T,19,FALSE),"NA")</f>
        <v>#NAME?</v>
      </c>
      <c r="K904" s="64" t="e">
        <f ca="1">_xludf.IFNA(VLOOKUP($A904,'Data Sheet'!$A:T,20,FALSE),"NA")</f>
        <v>#NAME?</v>
      </c>
    </row>
    <row r="905" spans="2:11" ht="15.75" customHeight="1" x14ac:dyDescent="0.15">
      <c r="B905" s="60" t="e">
        <f ca="1">_xludf.IFNA(VLOOKUP($A905,'Data Sheet'!$A:B,2,FALSE),"NA")</f>
        <v>#NAME?</v>
      </c>
      <c r="C905" s="61" t="e">
        <f ca="1">_xludf.IFNA(VLOOKUP($A905,'Data Sheet'!$A:U,3,FALSE),"NA")</f>
        <v>#NAME?</v>
      </c>
      <c r="D905" s="61" t="e">
        <f ca="1">_xludf.IFNA(VLOOKUP($A905,'Data Sheet'!$A:C,4,FALSE),"NA")</f>
        <v>#NAME?</v>
      </c>
      <c r="E905" s="61" t="e">
        <f ca="1">_xludf.IFNA(VLOOKUP($A905,'Data Sheet'!$A:D,5,FALSE),"NA")</f>
        <v>#NAME?</v>
      </c>
      <c r="F905" s="73" t="e">
        <f ca="1">_xludf.IFNA(VLOOKUP($A905,'Data Sheet'!$A:E,6,FALSE),"NA")</f>
        <v>#NAME?</v>
      </c>
      <c r="G905" s="63" t="e">
        <f ca="1">_xludf.IFNA(VLOOKUP($A905,'Data Sheet'!$A:F,7,FALSE),"NA")</f>
        <v>#NAME?</v>
      </c>
      <c r="H905" s="64" t="e">
        <f ca="1">_xludf.IFNA(VLOOKUP($A905,'Data Sheet'!$A:M,14,FALSE),"NA")</f>
        <v>#NAME?</v>
      </c>
      <c r="I905" s="64" t="e">
        <f ca="1">_xludf.IFNA(VLOOKUP($A905,'Data Sheet'!$A:N,15,FALSE),"NA")</f>
        <v>#NAME?</v>
      </c>
      <c r="J905" s="63" t="e">
        <f ca="1">_xludf.IFNA(VLOOKUP($A905,'Data Sheet'!$A:T,19,FALSE),"NA")</f>
        <v>#NAME?</v>
      </c>
      <c r="K905" s="64" t="e">
        <f ca="1">_xludf.IFNA(VLOOKUP($A905,'Data Sheet'!$A:T,20,FALSE),"NA")</f>
        <v>#NAME?</v>
      </c>
    </row>
    <row r="906" spans="2:11" ht="15.75" customHeight="1" x14ac:dyDescent="0.15">
      <c r="B906" s="60" t="e">
        <f ca="1">_xludf.IFNA(VLOOKUP($A906,'Data Sheet'!$A:B,2,FALSE),"NA")</f>
        <v>#NAME?</v>
      </c>
      <c r="C906" s="61" t="e">
        <f ca="1">_xludf.IFNA(VLOOKUP($A906,'Data Sheet'!$A:U,3,FALSE),"NA")</f>
        <v>#NAME?</v>
      </c>
      <c r="D906" s="61" t="e">
        <f ca="1">_xludf.IFNA(VLOOKUP($A906,'Data Sheet'!$A:C,4,FALSE),"NA")</f>
        <v>#NAME?</v>
      </c>
      <c r="E906" s="61" t="e">
        <f ca="1">_xludf.IFNA(VLOOKUP($A906,'Data Sheet'!$A:D,5,FALSE),"NA")</f>
        <v>#NAME?</v>
      </c>
      <c r="F906" s="73" t="e">
        <f ca="1">_xludf.IFNA(VLOOKUP($A906,'Data Sheet'!$A:E,6,FALSE),"NA")</f>
        <v>#NAME?</v>
      </c>
      <c r="G906" s="63" t="e">
        <f ca="1">_xludf.IFNA(VLOOKUP($A906,'Data Sheet'!$A:F,7,FALSE),"NA")</f>
        <v>#NAME?</v>
      </c>
      <c r="H906" s="64" t="e">
        <f ca="1">_xludf.IFNA(VLOOKUP($A906,'Data Sheet'!$A:M,14,FALSE),"NA")</f>
        <v>#NAME?</v>
      </c>
      <c r="I906" s="64" t="e">
        <f ca="1">_xludf.IFNA(VLOOKUP($A906,'Data Sheet'!$A:N,15,FALSE),"NA")</f>
        <v>#NAME?</v>
      </c>
      <c r="J906" s="63" t="e">
        <f ca="1">_xludf.IFNA(VLOOKUP($A906,'Data Sheet'!$A:T,19,FALSE),"NA")</f>
        <v>#NAME?</v>
      </c>
      <c r="K906" s="64" t="e">
        <f ca="1">_xludf.IFNA(VLOOKUP($A906,'Data Sheet'!$A:T,20,FALSE),"NA")</f>
        <v>#NAME?</v>
      </c>
    </row>
    <row r="907" spans="2:11" ht="15.75" customHeight="1" x14ac:dyDescent="0.15">
      <c r="B907" s="60" t="e">
        <f ca="1">_xludf.IFNA(VLOOKUP($A907,'Data Sheet'!$A:B,2,FALSE),"NA")</f>
        <v>#NAME?</v>
      </c>
      <c r="C907" s="61" t="e">
        <f ca="1">_xludf.IFNA(VLOOKUP($A907,'Data Sheet'!$A:U,3,FALSE),"NA")</f>
        <v>#NAME?</v>
      </c>
      <c r="D907" s="61" t="e">
        <f ca="1">_xludf.IFNA(VLOOKUP($A907,'Data Sheet'!$A:C,4,FALSE),"NA")</f>
        <v>#NAME?</v>
      </c>
      <c r="E907" s="61" t="e">
        <f ca="1">_xludf.IFNA(VLOOKUP($A907,'Data Sheet'!$A:D,5,FALSE),"NA")</f>
        <v>#NAME?</v>
      </c>
      <c r="F907" s="73" t="e">
        <f ca="1">_xludf.IFNA(VLOOKUP($A907,'Data Sheet'!$A:E,6,FALSE),"NA")</f>
        <v>#NAME?</v>
      </c>
      <c r="G907" s="63" t="e">
        <f ca="1">_xludf.IFNA(VLOOKUP($A907,'Data Sheet'!$A:F,7,FALSE),"NA")</f>
        <v>#NAME?</v>
      </c>
      <c r="H907" s="64" t="e">
        <f ca="1">_xludf.IFNA(VLOOKUP($A907,'Data Sheet'!$A:M,14,FALSE),"NA")</f>
        <v>#NAME?</v>
      </c>
      <c r="I907" s="64" t="e">
        <f ca="1">_xludf.IFNA(VLOOKUP($A907,'Data Sheet'!$A:N,15,FALSE),"NA")</f>
        <v>#NAME?</v>
      </c>
      <c r="J907" s="63" t="e">
        <f ca="1">_xludf.IFNA(VLOOKUP($A907,'Data Sheet'!$A:T,19,FALSE),"NA")</f>
        <v>#NAME?</v>
      </c>
      <c r="K907" s="64" t="e">
        <f ca="1">_xludf.IFNA(VLOOKUP($A907,'Data Sheet'!$A:T,20,FALSE),"NA")</f>
        <v>#NAME?</v>
      </c>
    </row>
    <row r="908" spans="2:11" ht="15.75" customHeight="1" x14ac:dyDescent="0.15">
      <c r="B908" s="60" t="e">
        <f ca="1">_xludf.IFNA(VLOOKUP($A908,'Data Sheet'!$A:B,2,FALSE),"NA")</f>
        <v>#NAME?</v>
      </c>
      <c r="C908" s="61" t="e">
        <f ca="1">_xludf.IFNA(VLOOKUP($A908,'Data Sheet'!$A:U,3,FALSE),"NA")</f>
        <v>#NAME?</v>
      </c>
      <c r="D908" s="61" t="e">
        <f ca="1">_xludf.IFNA(VLOOKUP($A908,'Data Sheet'!$A:C,4,FALSE),"NA")</f>
        <v>#NAME?</v>
      </c>
      <c r="E908" s="61" t="e">
        <f ca="1">_xludf.IFNA(VLOOKUP($A908,'Data Sheet'!$A:D,5,FALSE),"NA")</f>
        <v>#NAME?</v>
      </c>
      <c r="F908" s="73" t="e">
        <f ca="1">_xludf.IFNA(VLOOKUP($A908,'Data Sheet'!$A:E,6,FALSE),"NA")</f>
        <v>#NAME?</v>
      </c>
      <c r="G908" s="63" t="e">
        <f ca="1">_xludf.IFNA(VLOOKUP($A908,'Data Sheet'!$A:F,7,FALSE),"NA")</f>
        <v>#NAME?</v>
      </c>
      <c r="H908" s="64" t="e">
        <f ca="1">_xludf.IFNA(VLOOKUP($A908,'Data Sheet'!$A:M,14,FALSE),"NA")</f>
        <v>#NAME?</v>
      </c>
      <c r="I908" s="64" t="e">
        <f ca="1">_xludf.IFNA(VLOOKUP($A908,'Data Sheet'!$A:N,15,FALSE),"NA")</f>
        <v>#NAME?</v>
      </c>
      <c r="J908" s="63" t="e">
        <f ca="1">_xludf.IFNA(VLOOKUP($A908,'Data Sheet'!$A:T,19,FALSE),"NA")</f>
        <v>#NAME?</v>
      </c>
      <c r="K908" s="64" t="e">
        <f ca="1">_xludf.IFNA(VLOOKUP($A908,'Data Sheet'!$A:T,20,FALSE),"NA")</f>
        <v>#NAME?</v>
      </c>
    </row>
    <row r="909" spans="2:11" ht="15.75" customHeight="1" x14ac:dyDescent="0.15">
      <c r="B909" s="60" t="e">
        <f ca="1">_xludf.IFNA(VLOOKUP($A909,'Data Sheet'!$A:B,2,FALSE),"NA")</f>
        <v>#NAME?</v>
      </c>
      <c r="C909" s="61" t="e">
        <f ca="1">_xludf.IFNA(VLOOKUP($A909,'Data Sheet'!$A:U,3,FALSE),"NA")</f>
        <v>#NAME?</v>
      </c>
      <c r="D909" s="61" t="e">
        <f ca="1">_xludf.IFNA(VLOOKUP($A909,'Data Sheet'!$A:C,4,FALSE),"NA")</f>
        <v>#NAME?</v>
      </c>
      <c r="E909" s="61" t="e">
        <f ca="1">_xludf.IFNA(VLOOKUP($A909,'Data Sheet'!$A:D,5,FALSE),"NA")</f>
        <v>#NAME?</v>
      </c>
      <c r="F909" s="73" t="e">
        <f ca="1">_xludf.IFNA(VLOOKUP($A909,'Data Sheet'!$A:E,6,FALSE),"NA")</f>
        <v>#NAME?</v>
      </c>
      <c r="G909" s="63" t="e">
        <f ca="1">_xludf.IFNA(VLOOKUP($A909,'Data Sheet'!$A:F,7,FALSE),"NA")</f>
        <v>#NAME?</v>
      </c>
      <c r="H909" s="64" t="e">
        <f ca="1">_xludf.IFNA(VLOOKUP($A909,'Data Sheet'!$A:M,14,FALSE),"NA")</f>
        <v>#NAME?</v>
      </c>
      <c r="I909" s="64" t="e">
        <f ca="1">_xludf.IFNA(VLOOKUP($A909,'Data Sheet'!$A:N,15,FALSE),"NA")</f>
        <v>#NAME?</v>
      </c>
      <c r="J909" s="63" t="e">
        <f ca="1">_xludf.IFNA(VLOOKUP($A909,'Data Sheet'!$A:T,19,FALSE),"NA")</f>
        <v>#NAME?</v>
      </c>
      <c r="K909" s="64" t="e">
        <f ca="1">_xludf.IFNA(VLOOKUP($A909,'Data Sheet'!$A:T,20,FALSE),"NA")</f>
        <v>#NAME?</v>
      </c>
    </row>
    <row r="910" spans="2:11" ht="15.75" customHeight="1" x14ac:dyDescent="0.15">
      <c r="B910" s="60" t="e">
        <f ca="1">_xludf.IFNA(VLOOKUP($A910,'Data Sheet'!$A:B,2,FALSE),"NA")</f>
        <v>#NAME?</v>
      </c>
      <c r="C910" s="61" t="e">
        <f ca="1">_xludf.IFNA(VLOOKUP($A910,'Data Sheet'!$A:U,3,FALSE),"NA")</f>
        <v>#NAME?</v>
      </c>
      <c r="D910" s="61" t="e">
        <f ca="1">_xludf.IFNA(VLOOKUP($A910,'Data Sheet'!$A:C,4,FALSE),"NA")</f>
        <v>#NAME?</v>
      </c>
      <c r="E910" s="61" t="e">
        <f ca="1">_xludf.IFNA(VLOOKUP($A910,'Data Sheet'!$A:D,5,FALSE),"NA")</f>
        <v>#NAME?</v>
      </c>
      <c r="F910" s="73" t="e">
        <f ca="1">_xludf.IFNA(VLOOKUP($A910,'Data Sheet'!$A:E,6,FALSE),"NA")</f>
        <v>#NAME?</v>
      </c>
      <c r="G910" s="63" t="e">
        <f ca="1">_xludf.IFNA(VLOOKUP($A910,'Data Sheet'!$A:F,7,FALSE),"NA")</f>
        <v>#NAME?</v>
      </c>
      <c r="H910" s="64" t="e">
        <f ca="1">_xludf.IFNA(VLOOKUP($A910,'Data Sheet'!$A:M,14,FALSE),"NA")</f>
        <v>#NAME?</v>
      </c>
      <c r="I910" s="64" t="e">
        <f ca="1">_xludf.IFNA(VLOOKUP($A910,'Data Sheet'!$A:N,15,FALSE),"NA")</f>
        <v>#NAME?</v>
      </c>
      <c r="J910" s="63" t="e">
        <f ca="1">_xludf.IFNA(VLOOKUP($A910,'Data Sheet'!$A:T,19,FALSE),"NA")</f>
        <v>#NAME?</v>
      </c>
      <c r="K910" s="64" t="e">
        <f ca="1">_xludf.IFNA(VLOOKUP($A910,'Data Sheet'!$A:T,20,FALSE),"NA")</f>
        <v>#NAME?</v>
      </c>
    </row>
    <row r="911" spans="2:11" ht="15.75" customHeight="1" x14ac:dyDescent="0.15">
      <c r="B911" s="60" t="e">
        <f ca="1">_xludf.IFNA(VLOOKUP($A911,'Data Sheet'!$A:B,2,FALSE),"NA")</f>
        <v>#NAME?</v>
      </c>
      <c r="C911" s="61" t="e">
        <f ca="1">_xludf.IFNA(VLOOKUP($A911,'Data Sheet'!$A:U,3,FALSE),"NA")</f>
        <v>#NAME?</v>
      </c>
      <c r="D911" s="61" t="e">
        <f ca="1">_xludf.IFNA(VLOOKUP($A911,'Data Sheet'!$A:C,4,FALSE),"NA")</f>
        <v>#NAME?</v>
      </c>
      <c r="E911" s="61" t="e">
        <f ca="1">_xludf.IFNA(VLOOKUP($A911,'Data Sheet'!$A:D,5,FALSE),"NA")</f>
        <v>#NAME?</v>
      </c>
      <c r="F911" s="73" t="e">
        <f ca="1">_xludf.IFNA(VLOOKUP($A911,'Data Sheet'!$A:E,6,FALSE),"NA")</f>
        <v>#NAME?</v>
      </c>
      <c r="G911" s="63" t="e">
        <f ca="1">_xludf.IFNA(VLOOKUP($A911,'Data Sheet'!$A:F,7,FALSE),"NA")</f>
        <v>#NAME?</v>
      </c>
      <c r="H911" s="64" t="e">
        <f ca="1">_xludf.IFNA(VLOOKUP($A911,'Data Sheet'!$A:M,14,FALSE),"NA")</f>
        <v>#NAME?</v>
      </c>
      <c r="I911" s="64" t="e">
        <f ca="1">_xludf.IFNA(VLOOKUP($A911,'Data Sheet'!$A:N,15,FALSE),"NA")</f>
        <v>#NAME?</v>
      </c>
      <c r="J911" s="63" t="e">
        <f ca="1">_xludf.IFNA(VLOOKUP($A911,'Data Sheet'!$A:T,19,FALSE),"NA")</f>
        <v>#NAME?</v>
      </c>
      <c r="K911" s="64" t="e">
        <f ca="1">_xludf.IFNA(VLOOKUP($A911,'Data Sheet'!$A:T,20,FALSE),"NA")</f>
        <v>#NAME?</v>
      </c>
    </row>
    <row r="912" spans="2:11" ht="15.75" customHeight="1" x14ac:dyDescent="0.15">
      <c r="B912" s="60" t="e">
        <f ca="1">_xludf.IFNA(VLOOKUP($A912,'Data Sheet'!$A:B,2,FALSE),"NA")</f>
        <v>#NAME?</v>
      </c>
      <c r="C912" s="61" t="e">
        <f ca="1">_xludf.IFNA(VLOOKUP($A912,'Data Sheet'!$A:U,3,FALSE),"NA")</f>
        <v>#NAME?</v>
      </c>
      <c r="D912" s="61" t="e">
        <f ca="1">_xludf.IFNA(VLOOKUP($A912,'Data Sheet'!$A:C,4,FALSE),"NA")</f>
        <v>#NAME?</v>
      </c>
      <c r="E912" s="61" t="e">
        <f ca="1">_xludf.IFNA(VLOOKUP($A912,'Data Sheet'!$A:D,5,FALSE),"NA")</f>
        <v>#NAME?</v>
      </c>
      <c r="F912" s="73" t="e">
        <f ca="1">_xludf.IFNA(VLOOKUP($A912,'Data Sheet'!$A:E,6,FALSE),"NA")</f>
        <v>#NAME?</v>
      </c>
      <c r="G912" s="63" t="e">
        <f ca="1">_xludf.IFNA(VLOOKUP($A912,'Data Sheet'!$A:F,7,FALSE),"NA")</f>
        <v>#NAME?</v>
      </c>
      <c r="H912" s="64" t="e">
        <f ca="1">_xludf.IFNA(VLOOKUP($A912,'Data Sheet'!$A:M,14,FALSE),"NA")</f>
        <v>#NAME?</v>
      </c>
      <c r="I912" s="64" t="e">
        <f ca="1">_xludf.IFNA(VLOOKUP($A912,'Data Sheet'!$A:N,15,FALSE),"NA")</f>
        <v>#NAME?</v>
      </c>
      <c r="J912" s="63" t="e">
        <f ca="1">_xludf.IFNA(VLOOKUP($A912,'Data Sheet'!$A:T,19,FALSE),"NA")</f>
        <v>#NAME?</v>
      </c>
      <c r="K912" s="64" t="e">
        <f ca="1">_xludf.IFNA(VLOOKUP($A912,'Data Sheet'!$A:T,20,FALSE),"NA")</f>
        <v>#NAME?</v>
      </c>
    </row>
    <row r="913" spans="2:11" ht="15.75" customHeight="1" x14ac:dyDescent="0.15">
      <c r="B913" s="60" t="e">
        <f ca="1">_xludf.IFNA(VLOOKUP($A913,'Data Sheet'!$A:B,2,FALSE),"NA")</f>
        <v>#NAME?</v>
      </c>
      <c r="C913" s="61" t="e">
        <f ca="1">_xludf.IFNA(VLOOKUP($A913,'Data Sheet'!$A:U,3,FALSE),"NA")</f>
        <v>#NAME?</v>
      </c>
      <c r="D913" s="61" t="e">
        <f ca="1">_xludf.IFNA(VLOOKUP($A913,'Data Sheet'!$A:C,4,FALSE),"NA")</f>
        <v>#NAME?</v>
      </c>
      <c r="E913" s="61" t="e">
        <f ca="1">_xludf.IFNA(VLOOKUP($A913,'Data Sheet'!$A:D,5,FALSE),"NA")</f>
        <v>#NAME?</v>
      </c>
      <c r="F913" s="73" t="e">
        <f ca="1">_xludf.IFNA(VLOOKUP($A913,'Data Sheet'!$A:E,6,FALSE),"NA")</f>
        <v>#NAME?</v>
      </c>
      <c r="G913" s="63" t="e">
        <f ca="1">_xludf.IFNA(VLOOKUP($A913,'Data Sheet'!$A:F,7,FALSE),"NA")</f>
        <v>#NAME?</v>
      </c>
      <c r="H913" s="64" t="e">
        <f ca="1">_xludf.IFNA(VLOOKUP($A913,'Data Sheet'!$A:M,14,FALSE),"NA")</f>
        <v>#NAME?</v>
      </c>
      <c r="I913" s="64" t="e">
        <f ca="1">_xludf.IFNA(VLOOKUP($A913,'Data Sheet'!$A:N,15,FALSE),"NA")</f>
        <v>#NAME?</v>
      </c>
      <c r="J913" s="63" t="e">
        <f ca="1">_xludf.IFNA(VLOOKUP($A913,'Data Sheet'!$A:T,19,FALSE),"NA")</f>
        <v>#NAME?</v>
      </c>
      <c r="K913" s="64" t="e">
        <f ca="1">_xludf.IFNA(VLOOKUP($A913,'Data Sheet'!$A:T,20,FALSE),"NA")</f>
        <v>#NAME?</v>
      </c>
    </row>
    <row r="914" spans="2:11" ht="15.75" customHeight="1" x14ac:dyDescent="0.15">
      <c r="B914" s="60" t="e">
        <f ca="1">_xludf.IFNA(VLOOKUP($A914,'Data Sheet'!$A:B,2,FALSE),"NA")</f>
        <v>#NAME?</v>
      </c>
      <c r="C914" s="61" t="e">
        <f ca="1">_xludf.IFNA(VLOOKUP($A914,'Data Sheet'!$A:U,3,FALSE),"NA")</f>
        <v>#NAME?</v>
      </c>
      <c r="D914" s="61" t="e">
        <f ca="1">_xludf.IFNA(VLOOKUP($A914,'Data Sheet'!$A:C,4,FALSE),"NA")</f>
        <v>#NAME?</v>
      </c>
      <c r="E914" s="61" t="e">
        <f ca="1">_xludf.IFNA(VLOOKUP($A914,'Data Sheet'!$A:D,5,FALSE),"NA")</f>
        <v>#NAME?</v>
      </c>
      <c r="F914" s="73" t="e">
        <f ca="1">_xludf.IFNA(VLOOKUP($A914,'Data Sheet'!$A:E,6,FALSE),"NA")</f>
        <v>#NAME?</v>
      </c>
      <c r="G914" s="63" t="e">
        <f ca="1">_xludf.IFNA(VLOOKUP($A914,'Data Sheet'!$A:F,7,FALSE),"NA")</f>
        <v>#NAME?</v>
      </c>
      <c r="H914" s="64" t="e">
        <f ca="1">_xludf.IFNA(VLOOKUP($A914,'Data Sheet'!$A:M,14,FALSE),"NA")</f>
        <v>#NAME?</v>
      </c>
      <c r="I914" s="64" t="e">
        <f ca="1">_xludf.IFNA(VLOOKUP($A914,'Data Sheet'!$A:N,15,FALSE),"NA")</f>
        <v>#NAME?</v>
      </c>
      <c r="J914" s="63" t="e">
        <f ca="1">_xludf.IFNA(VLOOKUP($A914,'Data Sheet'!$A:T,19,FALSE),"NA")</f>
        <v>#NAME?</v>
      </c>
      <c r="K914" s="64" t="e">
        <f ca="1">_xludf.IFNA(VLOOKUP($A914,'Data Sheet'!$A:T,20,FALSE),"NA")</f>
        <v>#NAME?</v>
      </c>
    </row>
    <row r="915" spans="2:11" ht="15.75" customHeight="1" x14ac:dyDescent="0.15">
      <c r="B915" s="60" t="e">
        <f ca="1">_xludf.IFNA(VLOOKUP($A915,'Data Sheet'!$A:B,2,FALSE),"NA")</f>
        <v>#NAME?</v>
      </c>
      <c r="C915" s="61" t="e">
        <f ca="1">_xludf.IFNA(VLOOKUP($A915,'Data Sheet'!$A:U,3,FALSE),"NA")</f>
        <v>#NAME?</v>
      </c>
      <c r="D915" s="61" t="e">
        <f ca="1">_xludf.IFNA(VLOOKUP($A915,'Data Sheet'!$A:C,4,FALSE),"NA")</f>
        <v>#NAME?</v>
      </c>
      <c r="E915" s="61" t="e">
        <f ca="1">_xludf.IFNA(VLOOKUP($A915,'Data Sheet'!$A:D,5,FALSE),"NA")</f>
        <v>#NAME?</v>
      </c>
      <c r="F915" s="73" t="e">
        <f ca="1">_xludf.IFNA(VLOOKUP($A915,'Data Sheet'!$A:E,6,FALSE),"NA")</f>
        <v>#NAME?</v>
      </c>
      <c r="G915" s="63" t="e">
        <f ca="1">_xludf.IFNA(VLOOKUP($A915,'Data Sheet'!$A:F,7,FALSE),"NA")</f>
        <v>#NAME?</v>
      </c>
      <c r="H915" s="64" t="e">
        <f ca="1">_xludf.IFNA(VLOOKUP($A915,'Data Sheet'!$A:M,14,FALSE),"NA")</f>
        <v>#NAME?</v>
      </c>
      <c r="I915" s="64" t="e">
        <f ca="1">_xludf.IFNA(VLOOKUP($A915,'Data Sheet'!$A:N,15,FALSE),"NA")</f>
        <v>#NAME?</v>
      </c>
      <c r="J915" s="63" t="e">
        <f ca="1">_xludf.IFNA(VLOOKUP($A915,'Data Sheet'!$A:T,19,FALSE),"NA")</f>
        <v>#NAME?</v>
      </c>
      <c r="K915" s="64" t="e">
        <f ca="1">_xludf.IFNA(VLOOKUP($A915,'Data Sheet'!$A:T,20,FALSE),"NA")</f>
        <v>#NAME?</v>
      </c>
    </row>
    <row r="916" spans="2:11" ht="15.75" customHeight="1" x14ac:dyDescent="0.15">
      <c r="B916" s="60" t="e">
        <f ca="1">_xludf.IFNA(VLOOKUP($A916,'Data Sheet'!$A:B,2,FALSE),"NA")</f>
        <v>#NAME?</v>
      </c>
      <c r="C916" s="61" t="e">
        <f ca="1">_xludf.IFNA(VLOOKUP($A916,'Data Sheet'!$A:U,3,FALSE),"NA")</f>
        <v>#NAME?</v>
      </c>
      <c r="D916" s="61" t="e">
        <f ca="1">_xludf.IFNA(VLOOKUP($A916,'Data Sheet'!$A:C,4,FALSE),"NA")</f>
        <v>#NAME?</v>
      </c>
      <c r="E916" s="61" t="e">
        <f ca="1">_xludf.IFNA(VLOOKUP($A916,'Data Sheet'!$A:D,5,FALSE),"NA")</f>
        <v>#NAME?</v>
      </c>
      <c r="F916" s="73" t="e">
        <f ca="1">_xludf.IFNA(VLOOKUP($A916,'Data Sheet'!$A:E,6,FALSE),"NA")</f>
        <v>#NAME?</v>
      </c>
      <c r="G916" s="63" t="e">
        <f ca="1">_xludf.IFNA(VLOOKUP($A916,'Data Sheet'!$A:F,7,FALSE),"NA")</f>
        <v>#NAME?</v>
      </c>
      <c r="H916" s="64" t="e">
        <f ca="1">_xludf.IFNA(VLOOKUP($A916,'Data Sheet'!$A:M,14,FALSE),"NA")</f>
        <v>#NAME?</v>
      </c>
      <c r="I916" s="64" t="e">
        <f ca="1">_xludf.IFNA(VLOOKUP($A916,'Data Sheet'!$A:N,15,FALSE),"NA")</f>
        <v>#NAME?</v>
      </c>
      <c r="J916" s="63" t="e">
        <f ca="1">_xludf.IFNA(VLOOKUP($A916,'Data Sheet'!$A:T,19,FALSE),"NA")</f>
        <v>#NAME?</v>
      </c>
      <c r="K916" s="64" t="e">
        <f ca="1">_xludf.IFNA(VLOOKUP($A916,'Data Sheet'!$A:T,20,FALSE),"NA")</f>
        <v>#NAME?</v>
      </c>
    </row>
    <row r="917" spans="2:11" ht="15.75" customHeight="1" x14ac:dyDescent="0.15">
      <c r="B917" s="60" t="e">
        <f ca="1">_xludf.IFNA(VLOOKUP($A917,'Data Sheet'!$A:B,2,FALSE),"NA")</f>
        <v>#NAME?</v>
      </c>
      <c r="C917" s="61" t="e">
        <f ca="1">_xludf.IFNA(VLOOKUP($A917,'Data Sheet'!$A:U,3,FALSE),"NA")</f>
        <v>#NAME?</v>
      </c>
      <c r="D917" s="61" t="e">
        <f ca="1">_xludf.IFNA(VLOOKUP($A917,'Data Sheet'!$A:C,4,FALSE),"NA")</f>
        <v>#NAME?</v>
      </c>
      <c r="E917" s="61" t="e">
        <f ca="1">_xludf.IFNA(VLOOKUP($A917,'Data Sheet'!$A:D,5,FALSE),"NA")</f>
        <v>#NAME?</v>
      </c>
      <c r="F917" s="73" t="e">
        <f ca="1">_xludf.IFNA(VLOOKUP($A917,'Data Sheet'!$A:E,6,FALSE),"NA")</f>
        <v>#NAME?</v>
      </c>
      <c r="G917" s="63" t="e">
        <f ca="1">_xludf.IFNA(VLOOKUP($A917,'Data Sheet'!$A:F,7,FALSE),"NA")</f>
        <v>#NAME?</v>
      </c>
      <c r="H917" s="64" t="e">
        <f ca="1">_xludf.IFNA(VLOOKUP($A917,'Data Sheet'!$A:M,14,FALSE),"NA")</f>
        <v>#NAME?</v>
      </c>
      <c r="I917" s="64" t="e">
        <f ca="1">_xludf.IFNA(VLOOKUP($A917,'Data Sheet'!$A:N,15,FALSE),"NA")</f>
        <v>#NAME?</v>
      </c>
      <c r="J917" s="63" t="e">
        <f ca="1">_xludf.IFNA(VLOOKUP($A917,'Data Sheet'!$A:T,19,FALSE),"NA")</f>
        <v>#NAME?</v>
      </c>
      <c r="K917" s="64" t="e">
        <f ca="1">_xludf.IFNA(VLOOKUP($A917,'Data Sheet'!$A:T,20,FALSE),"NA")</f>
        <v>#NAME?</v>
      </c>
    </row>
    <row r="918" spans="2:11" ht="15.75" customHeight="1" x14ac:dyDescent="0.15">
      <c r="B918" s="60" t="e">
        <f ca="1">_xludf.IFNA(VLOOKUP($A918,'Data Sheet'!$A:B,2,FALSE),"NA")</f>
        <v>#NAME?</v>
      </c>
      <c r="C918" s="61" t="e">
        <f ca="1">_xludf.IFNA(VLOOKUP($A918,'Data Sheet'!$A:U,3,FALSE),"NA")</f>
        <v>#NAME?</v>
      </c>
      <c r="D918" s="61" t="e">
        <f ca="1">_xludf.IFNA(VLOOKUP($A918,'Data Sheet'!$A:C,4,FALSE),"NA")</f>
        <v>#NAME?</v>
      </c>
      <c r="E918" s="61" t="e">
        <f ca="1">_xludf.IFNA(VLOOKUP($A918,'Data Sheet'!$A:D,5,FALSE),"NA")</f>
        <v>#NAME?</v>
      </c>
      <c r="F918" s="73" t="e">
        <f ca="1">_xludf.IFNA(VLOOKUP($A918,'Data Sheet'!$A:E,6,FALSE),"NA")</f>
        <v>#NAME?</v>
      </c>
      <c r="G918" s="63" t="e">
        <f ca="1">_xludf.IFNA(VLOOKUP($A918,'Data Sheet'!$A:F,7,FALSE),"NA")</f>
        <v>#NAME?</v>
      </c>
      <c r="H918" s="64" t="e">
        <f ca="1">_xludf.IFNA(VLOOKUP($A918,'Data Sheet'!$A:M,14,FALSE),"NA")</f>
        <v>#NAME?</v>
      </c>
      <c r="I918" s="64" t="e">
        <f ca="1">_xludf.IFNA(VLOOKUP($A918,'Data Sheet'!$A:N,15,FALSE),"NA")</f>
        <v>#NAME?</v>
      </c>
      <c r="J918" s="63" t="e">
        <f ca="1">_xludf.IFNA(VLOOKUP($A918,'Data Sheet'!$A:T,19,FALSE),"NA")</f>
        <v>#NAME?</v>
      </c>
      <c r="K918" s="64" t="e">
        <f ca="1">_xludf.IFNA(VLOOKUP($A918,'Data Sheet'!$A:T,20,FALSE),"NA")</f>
        <v>#NAME?</v>
      </c>
    </row>
    <row r="919" spans="2:11" ht="15.75" customHeight="1" x14ac:dyDescent="0.15">
      <c r="B919" s="60" t="e">
        <f ca="1">_xludf.IFNA(VLOOKUP($A919,'Data Sheet'!$A:B,2,FALSE),"NA")</f>
        <v>#NAME?</v>
      </c>
      <c r="C919" s="61" t="e">
        <f ca="1">_xludf.IFNA(VLOOKUP($A919,'Data Sheet'!$A:U,3,FALSE),"NA")</f>
        <v>#NAME?</v>
      </c>
      <c r="D919" s="61" t="e">
        <f ca="1">_xludf.IFNA(VLOOKUP($A919,'Data Sheet'!$A:C,4,FALSE),"NA")</f>
        <v>#NAME?</v>
      </c>
      <c r="E919" s="61" t="e">
        <f ca="1">_xludf.IFNA(VLOOKUP($A919,'Data Sheet'!$A:D,5,FALSE),"NA")</f>
        <v>#NAME?</v>
      </c>
      <c r="F919" s="73" t="e">
        <f ca="1">_xludf.IFNA(VLOOKUP($A919,'Data Sheet'!$A:E,6,FALSE),"NA")</f>
        <v>#NAME?</v>
      </c>
      <c r="G919" s="63" t="e">
        <f ca="1">_xludf.IFNA(VLOOKUP($A919,'Data Sheet'!$A:F,7,FALSE),"NA")</f>
        <v>#NAME?</v>
      </c>
      <c r="H919" s="64" t="e">
        <f ca="1">_xludf.IFNA(VLOOKUP($A919,'Data Sheet'!$A:M,14,FALSE),"NA")</f>
        <v>#NAME?</v>
      </c>
      <c r="I919" s="64" t="e">
        <f ca="1">_xludf.IFNA(VLOOKUP($A919,'Data Sheet'!$A:N,15,FALSE),"NA")</f>
        <v>#NAME?</v>
      </c>
      <c r="J919" s="63" t="e">
        <f ca="1">_xludf.IFNA(VLOOKUP($A919,'Data Sheet'!$A:T,19,FALSE),"NA")</f>
        <v>#NAME?</v>
      </c>
      <c r="K919" s="64" t="e">
        <f ca="1">_xludf.IFNA(VLOOKUP($A919,'Data Sheet'!$A:T,20,FALSE),"NA")</f>
        <v>#NAME?</v>
      </c>
    </row>
    <row r="920" spans="2:11" ht="15.75" customHeight="1" x14ac:dyDescent="0.15">
      <c r="B920" s="60" t="e">
        <f ca="1">_xludf.IFNA(VLOOKUP($A920,'Data Sheet'!$A:B,2,FALSE),"NA")</f>
        <v>#NAME?</v>
      </c>
      <c r="C920" s="61" t="e">
        <f ca="1">_xludf.IFNA(VLOOKUP($A920,'Data Sheet'!$A:U,3,FALSE),"NA")</f>
        <v>#NAME?</v>
      </c>
      <c r="D920" s="61" t="e">
        <f ca="1">_xludf.IFNA(VLOOKUP($A920,'Data Sheet'!$A:C,4,FALSE),"NA")</f>
        <v>#NAME?</v>
      </c>
      <c r="E920" s="61" t="e">
        <f ca="1">_xludf.IFNA(VLOOKUP($A920,'Data Sheet'!$A:D,5,FALSE),"NA")</f>
        <v>#NAME?</v>
      </c>
      <c r="F920" s="73" t="e">
        <f ca="1">_xludf.IFNA(VLOOKUP($A920,'Data Sheet'!$A:E,6,FALSE),"NA")</f>
        <v>#NAME?</v>
      </c>
      <c r="G920" s="63" t="e">
        <f ca="1">_xludf.IFNA(VLOOKUP($A920,'Data Sheet'!$A:F,7,FALSE),"NA")</f>
        <v>#NAME?</v>
      </c>
      <c r="H920" s="64" t="e">
        <f ca="1">_xludf.IFNA(VLOOKUP($A920,'Data Sheet'!$A:M,14,FALSE),"NA")</f>
        <v>#NAME?</v>
      </c>
      <c r="I920" s="64" t="e">
        <f ca="1">_xludf.IFNA(VLOOKUP($A920,'Data Sheet'!$A:N,15,FALSE),"NA")</f>
        <v>#NAME?</v>
      </c>
      <c r="J920" s="63" t="e">
        <f ca="1">_xludf.IFNA(VLOOKUP($A920,'Data Sheet'!$A:T,19,FALSE),"NA")</f>
        <v>#NAME?</v>
      </c>
      <c r="K920" s="64" t="e">
        <f ca="1">_xludf.IFNA(VLOOKUP($A920,'Data Sheet'!$A:T,20,FALSE),"NA")</f>
        <v>#NAME?</v>
      </c>
    </row>
    <row r="921" spans="2:11" ht="15.75" customHeight="1" x14ac:dyDescent="0.15">
      <c r="B921" s="60" t="e">
        <f ca="1">_xludf.IFNA(VLOOKUP($A921,'Data Sheet'!$A:B,2,FALSE),"NA")</f>
        <v>#NAME?</v>
      </c>
      <c r="C921" s="61" t="e">
        <f ca="1">_xludf.IFNA(VLOOKUP($A921,'Data Sheet'!$A:U,3,FALSE),"NA")</f>
        <v>#NAME?</v>
      </c>
      <c r="D921" s="61" t="e">
        <f ca="1">_xludf.IFNA(VLOOKUP($A921,'Data Sheet'!$A:C,4,FALSE),"NA")</f>
        <v>#NAME?</v>
      </c>
      <c r="E921" s="61" t="e">
        <f ca="1">_xludf.IFNA(VLOOKUP($A921,'Data Sheet'!$A:D,5,FALSE),"NA")</f>
        <v>#NAME?</v>
      </c>
      <c r="F921" s="73" t="e">
        <f ca="1">_xludf.IFNA(VLOOKUP($A921,'Data Sheet'!$A:E,6,FALSE),"NA")</f>
        <v>#NAME?</v>
      </c>
      <c r="G921" s="63" t="e">
        <f ca="1">_xludf.IFNA(VLOOKUP($A921,'Data Sheet'!$A:F,7,FALSE),"NA")</f>
        <v>#NAME?</v>
      </c>
      <c r="H921" s="64" t="e">
        <f ca="1">_xludf.IFNA(VLOOKUP($A921,'Data Sheet'!$A:M,14,FALSE),"NA")</f>
        <v>#NAME?</v>
      </c>
      <c r="I921" s="64" t="e">
        <f ca="1">_xludf.IFNA(VLOOKUP($A921,'Data Sheet'!$A:N,15,FALSE),"NA")</f>
        <v>#NAME?</v>
      </c>
      <c r="J921" s="63" t="e">
        <f ca="1">_xludf.IFNA(VLOOKUP($A921,'Data Sheet'!$A:T,19,FALSE),"NA")</f>
        <v>#NAME?</v>
      </c>
      <c r="K921" s="64" t="e">
        <f ca="1">_xludf.IFNA(VLOOKUP($A921,'Data Sheet'!$A:T,20,FALSE),"NA")</f>
        <v>#NAME?</v>
      </c>
    </row>
    <row r="922" spans="2:11" ht="15.75" customHeight="1" x14ac:dyDescent="0.15">
      <c r="B922" s="60" t="e">
        <f ca="1">_xludf.IFNA(VLOOKUP($A922,'Data Sheet'!$A:B,2,FALSE),"NA")</f>
        <v>#NAME?</v>
      </c>
      <c r="C922" s="61" t="e">
        <f ca="1">_xludf.IFNA(VLOOKUP($A922,'Data Sheet'!$A:U,3,FALSE),"NA")</f>
        <v>#NAME?</v>
      </c>
      <c r="D922" s="61" t="e">
        <f ca="1">_xludf.IFNA(VLOOKUP($A922,'Data Sheet'!$A:C,4,FALSE),"NA")</f>
        <v>#NAME?</v>
      </c>
      <c r="E922" s="61" t="e">
        <f ca="1">_xludf.IFNA(VLOOKUP($A922,'Data Sheet'!$A:D,5,FALSE),"NA")</f>
        <v>#NAME?</v>
      </c>
      <c r="F922" s="73" t="e">
        <f ca="1">_xludf.IFNA(VLOOKUP($A922,'Data Sheet'!$A:E,6,FALSE),"NA")</f>
        <v>#NAME?</v>
      </c>
      <c r="G922" s="63" t="e">
        <f ca="1">_xludf.IFNA(VLOOKUP($A922,'Data Sheet'!$A:F,7,FALSE),"NA")</f>
        <v>#NAME?</v>
      </c>
      <c r="H922" s="64" t="e">
        <f ca="1">_xludf.IFNA(VLOOKUP($A922,'Data Sheet'!$A:M,14,FALSE),"NA")</f>
        <v>#NAME?</v>
      </c>
      <c r="I922" s="64" t="e">
        <f ca="1">_xludf.IFNA(VLOOKUP($A922,'Data Sheet'!$A:N,15,FALSE),"NA")</f>
        <v>#NAME?</v>
      </c>
      <c r="J922" s="63" t="e">
        <f ca="1">_xludf.IFNA(VLOOKUP($A922,'Data Sheet'!$A:T,19,FALSE),"NA")</f>
        <v>#NAME?</v>
      </c>
      <c r="K922" s="64" t="e">
        <f ca="1">_xludf.IFNA(VLOOKUP($A922,'Data Sheet'!$A:T,20,FALSE),"NA")</f>
        <v>#NAME?</v>
      </c>
    </row>
    <row r="923" spans="2:11" ht="15.75" customHeight="1" x14ac:dyDescent="0.15">
      <c r="B923" s="60" t="e">
        <f ca="1">_xludf.IFNA(VLOOKUP($A923,'Data Sheet'!$A:B,2,FALSE),"NA")</f>
        <v>#NAME?</v>
      </c>
      <c r="C923" s="61" t="e">
        <f ca="1">_xludf.IFNA(VLOOKUP($A923,'Data Sheet'!$A:U,3,FALSE),"NA")</f>
        <v>#NAME?</v>
      </c>
      <c r="D923" s="61" t="e">
        <f ca="1">_xludf.IFNA(VLOOKUP($A923,'Data Sheet'!$A:C,4,FALSE),"NA")</f>
        <v>#NAME?</v>
      </c>
      <c r="E923" s="61" t="e">
        <f ca="1">_xludf.IFNA(VLOOKUP($A923,'Data Sheet'!$A:D,5,FALSE),"NA")</f>
        <v>#NAME?</v>
      </c>
      <c r="F923" s="73" t="e">
        <f ca="1">_xludf.IFNA(VLOOKUP($A923,'Data Sheet'!$A:E,6,FALSE),"NA")</f>
        <v>#NAME?</v>
      </c>
      <c r="G923" s="63" t="e">
        <f ca="1">_xludf.IFNA(VLOOKUP($A923,'Data Sheet'!$A:F,7,FALSE),"NA")</f>
        <v>#NAME?</v>
      </c>
      <c r="H923" s="64" t="e">
        <f ca="1">_xludf.IFNA(VLOOKUP($A923,'Data Sheet'!$A:M,14,FALSE),"NA")</f>
        <v>#NAME?</v>
      </c>
      <c r="I923" s="64" t="e">
        <f ca="1">_xludf.IFNA(VLOOKUP($A923,'Data Sheet'!$A:N,15,FALSE),"NA")</f>
        <v>#NAME?</v>
      </c>
      <c r="J923" s="63" t="e">
        <f ca="1">_xludf.IFNA(VLOOKUP($A923,'Data Sheet'!$A:T,19,FALSE),"NA")</f>
        <v>#NAME?</v>
      </c>
      <c r="K923" s="64" t="e">
        <f ca="1">_xludf.IFNA(VLOOKUP($A923,'Data Sheet'!$A:T,20,FALSE),"NA")</f>
        <v>#NAME?</v>
      </c>
    </row>
    <row r="924" spans="2:11" ht="15.75" customHeight="1" x14ac:dyDescent="0.15">
      <c r="B924" s="60" t="e">
        <f ca="1">_xludf.IFNA(VLOOKUP($A924,'Data Sheet'!$A:B,2,FALSE),"NA")</f>
        <v>#NAME?</v>
      </c>
      <c r="C924" s="61" t="e">
        <f ca="1">_xludf.IFNA(VLOOKUP($A924,'Data Sheet'!$A:U,3,FALSE),"NA")</f>
        <v>#NAME?</v>
      </c>
      <c r="D924" s="61" t="e">
        <f ca="1">_xludf.IFNA(VLOOKUP($A924,'Data Sheet'!$A:C,4,FALSE),"NA")</f>
        <v>#NAME?</v>
      </c>
      <c r="E924" s="61" t="e">
        <f ca="1">_xludf.IFNA(VLOOKUP($A924,'Data Sheet'!$A:D,5,FALSE),"NA")</f>
        <v>#NAME?</v>
      </c>
      <c r="F924" s="73" t="e">
        <f ca="1">_xludf.IFNA(VLOOKUP($A924,'Data Sheet'!$A:E,6,FALSE),"NA")</f>
        <v>#NAME?</v>
      </c>
      <c r="G924" s="63" t="e">
        <f ca="1">_xludf.IFNA(VLOOKUP($A924,'Data Sheet'!$A:F,7,FALSE),"NA")</f>
        <v>#NAME?</v>
      </c>
      <c r="H924" s="64" t="e">
        <f ca="1">_xludf.IFNA(VLOOKUP($A924,'Data Sheet'!$A:M,14,FALSE),"NA")</f>
        <v>#NAME?</v>
      </c>
      <c r="I924" s="64" t="e">
        <f ca="1">_xludf.IFNA(VLOOKUP($A924,'Data Sheet'!$A:N,15,FALSE),"NA")</f>
        <v>#NAME?</v>
      </c>
      <c r="J924" s="63" t="e">
        <f ca="1">_xludf.IFNA(VLOOKUP($A924,'Data Sheet'!$A:T,19,FALSE),"NA")</f>
        <v>#NAME?</v>
      </c>
      <c r="K924" s="64" t="e">
        <f ca="1">_xludf.IFNA(VLOOKUP($A924,'Data Sheet'!$A:T,20,FALSE),"NA")</f>
        <v>#NAME?</v>
      </c>
    </row>
    <row r="925" spans="2:11" ht="15.75" customHeight="1" x14ac:dyDescent="0.15">
      <c r="B925" s="60" t="e">
        <f ca="1">_xludf.IFNA(VLOOKUP($A925,'Data Sheet'!$A:B,2,FALSE),"NA")</f>
        <v>#NAME?</v>
      </c>
      <c r="C925" s="61" t="e">
        <f ca="1">_xludf.IFNA(VLOOKUP($A925,'Data Sheet'!$A:U,3,FALSE),"NA")</f>
        <v>#NAME?</v>
      </c>
      <c r="D925" s="61" t="e">
        <f ca="1">_xludf.IFNA(VLOOKUP($A925,'Data Sheet'!$A:C,4,FALSE),"NA")</f>
        <v>#NAME?</v>
      </c>
      <c r="E925" s="61" t="e">
        <f ca="1">_xludf.IFNA(VLOOKUP($A925,'Data Sheet'!$A:D,5,FALSE),"NA")</f>
        <v>#NAME?</v>
      </c>
      <c r="F925" s="73" t="e">
        <f ca="1">_xludf.IFNA(VLOOKUP($A925,'Data Sheet'!$A:E,6,FALSE),"NA")</f>
        <v>#NAME?</v>
      </c>
      <c r="G925" s="63" t="e">
        <f ca="1">_xludf.IFNA(VLOOKUP($A925,'Data Sheet'!$A:F,7,FALSE),"NA")</f>
        <v>#NAME?</v>
      </c>
      <c r="H925" s="64" t="e">
        <f ca="1">_xludf.IFNA(VLOOKUP($A925,'Data Sheet'!$A:M,14,FALSE),"NA")</f>
        <v>#NAME?</v>
      </c>
      <c r="I925" s="64" t="e">
        <f ca="1">_xludf.IFNA(VLOOKUP($A925,'Data Sheet'!$A:N,15,FALSE),"NA")</f>
        <v>#NAME?</v>
      </c>
      <c r="J925" s="63" t="e">
        <f ca="1">_xludf.IFNA(VLOOKUP($A925,'Data Sheet'!$A:T,19,FALSE),"NA")</f>
        <v>#NAME?</v>
      </c>
      <c r="K925" s="64" t="e">
        <f ca="1">_xludf.IFNA(VLOOKUP($A925,'Data Sheet'!$A:T,20,FALSE),"NA")</f>
        <v>#NAME?</v>
      </c>
    </row>
    <row r="926" spans="2:11" ht="15.75" customHeight="1" x14ac:dyDescent="0.15">
      <c r="B926" s="60" t="e">
        <f ca="1">_xludf.IFNA(VLOOKUP($A926,'Data Sheet'!$A:B,2,FALSE),"NA")</f>
        <v>#NAME?</v>
      </c>
      <c r="C926" s="61" t="e">
        <f ca="1">_xludf.IFNA(VLOOKUP($A926,'Data Sheet'!$A:U,3,FALSE),"NA")</f>
        <v>#NAME?</v>
      </c>
      <c r="D926" s="61" t="e">
        <f ca="1">_xludf.IFNA(VLOOKUP($A926,'Data Sheet'!$A:C,4,FALSE),"NA")</f>
        <v>#NAME?</v>
      </c>
      <c r="E926" s="61" t="e">
        <f ca="1">_xludf.IFNA(VLOOKUP($A926,'Data Sheet'!$A:D,5,FALSE),"NA")</f>
        <v>#NAME?</v>
      </c>
      <c r="F926" s="73" t="e">
        <f ca="1">_xludf.IFNA(VLOOKUP($A926,'Data Sheet'!$A:E,6,FALSE),"NA")</f>
        <v>#NAME?</v>
      </c>
      <c r="G926" s="63" t="e">
        <f ca="1">_xludf.IFNA(VLOOKUP($A926,'Data Sheet'!$A:F,7,FALSE),"NA")</f>
        <v>#NAME?</v>
      </c>
      <c r="H926" s="64" t="e">
        <f ca="1">_xludf.IFNA(VLOOKUP($A926,'Data Sheet'!$A:M,14,FALSE),"NA")</f>
        <v>#NAME?</v>
      </c>
      <c r="I926" s="64" t="e">
        <f ca="1">_xludf.IFNA(VLOOKUP($A926,'Data Sheet'!$A:N,15,FALSE),"NA")</f>
        <v>#NAME?</v>
      </c>
      <c r="J926" s="63" t="e">
        <f ca="1">_xludf.IFNA(VLOOKUP($A926,'Data Sheet'!$A:T,19,FALSE),"NA")</f>
        <v>#NAME?</v>
      </c>
      <c r="K926" s="64" t="e">
        <f ca="1">_xludf.IFNA(VLOOKUP($A926,'Data Sheet'!$A:T,20,FALSE),"NA")</f>
        <v>#NAME?</v>
      </c>
    </row>
    <row r="927" spans="2:11" ht="15.75" customHeight="1" x14ac:dyDescent="0.15">
      <c r="B927" s="60" t="e">
        <f ca="1">_xludf.IFNA(VLOOKUP($A927,'Data Sheet'!$A:B,2,FALSE),"NA")</f>
        <v>#NAME?</v>
      </c>
      <c r="C927" s="61" t="e">
        <f ca="1">_xludf.IFNA(VLOOKUP($A927,'Data Sheet'!$A:U,3,FALSE),"NA")</f>
        <v>#NAME?</v>
      </c>
      <c r="D927" s="61" t="e">
        <f ca="1">_xludf.IFNA(VLOOKUP($A927,'Data Sheet'!$A:C,4,FALSE),"NA")</f>
        <v>#NAME?</v>
      </c>
      <c r="E927" s="61" t="e">
        <f ca="1">_xludf.IFNA(VLOOKUP($A927,'Data Sheet'!$A:D,5,FALSE),"NA")</f>
        <v>#NAME?</v>
      </c>
      <c r="F927" s="73" t="e">
        <f ca="1">_xludf.IFNA(VLOOKUP($A927,'Data Sheet'!$A:E,6,FALSE),"NA")</f>
        <v>#NAME?</v>
      </c>
      <c r="G927" s="63" t="e">
        <f ca="1">_xludf.IFNA(VLOOKUP($A927,'Data Sheet'!$A:F,7,FALSE),"NA")</f>
        <v>#NAME?</v>
      </c>
      <c r="H927" s="64" t="e">
        <f ca="1">_xludf.IFNA(VLOOKUP($A927,'Data Sheet'!$A:M,14,FALSE),"NA")</f>
        <v>#NAME?</v>
      </c>
      <c r="I927" s="64" t="e">
        <f ca="1">_xludf.IFNA(VLOOKUP($A927,'Data Sheet'!$A:N,15,FALSE),"NA")</f>
        <v>#NAME?</v>
      </c>
      <c r="J927" s="63" t="e">
        <f ca="1">_xludf.IFNA(VLOOKUP($A927,'Data Sheet'!$A:T,19,FALSE),"NA")</f>
        <v>#NAME?</v>
      </c>
      <c r="K927" s="64" t="e">
        <f ca="1">_xludf.IFNA(VLOOKUP($A927,'Data Sheet'!$A:T,20,FALSE),"NA")</f>
        <v>#NAME?</v>
      </c>
    </row>
    <row r="928" spans="2:11" ht="15.75" customHeight="1" x14ac:dyDescent="0.15">
      <c r="B928" s="60" t="e">
        <f ca="1">_xludf.IFNA(VLOOKUP($A928,'Data Sheet'!$A:B,2,FALSE),"NA")</f>
        <v>#NAME?</v>
      </c>
      <c r="C928" s="61" t="e">
        <f ca="1">_xludf.IFNA(VLOOKUP($A928,'Data Sheet'!$A:U,3,FALSE),"NA")</f>
        <v>#NAME?</v>
      </c>
      <c r="D928" s="61" t="e">
        <f ca="1">_xludf.IFNA(VLOOKUP($A928,'Data Sheet'!$A:C,4,FALSE),"NA")</f>
        <v>#NAME?</v>
      </c>
      <c r="E928" s="61" t="e">
        <f ca="1">_xludf.IFNA(VLOOKUP($A928,'Data Sheet'!$A:D,5,FALSE),"NA")</f>
        <v>#NAME?</v>
      </c>
      <c r="F928" s="73" t="e">
        <f ca="1">_xludf.IFNA(VLOOKUP($A928,'Data Sheet'!$A:E,6,FALSE),"NA")</f>
        <v>#NAME?</v>
      </c>
      <c r="G928" s="63" t="e">
        <f ca="1">_xludf.IFNA(VLOOKUP($A928,'Data Sheet'!$A:F,7,FALSE),"NA")</f>
        <v>#NAME?</v>
      </c>
      <c r="H928" s="64" t="e">
        <f ca="1">_xludf.IFNA(VLOOKUP($A928,'Data Sheet'!$A:M,14,FALSE),"NA")</f>
        <v>#NAME?</v>
      </c>
      <c r="I928" s="64" t="e">
        <f ca="1">_xludf.IFNA(VLOOKUP($A928,'Data Sheet'!$A:N,15,FALSE),"NA")</f>
        <v>#NAME?</v>
      </c>
      <c r="J928" s="63" t="e">
        <f ca="1">_xludf.IFNA(VLOOKUP($A928,'Data Sheet'!$A:T,19,FALSE),"NA")</f>
        <v>#NAME?</v>
      </c>
      <c r="K928" s="64" t="e">
        <f ca="1">_xludf.IFNA(VLOOKUP($A928,'Data Sheet'!$A:T,20,FALSE),"NA")</f>
        <v>#NAME?</v>
      </c>
    </row>
    <row r="929" spans="2:11" ht="15.75" customHeight="1" x14ac:dyDescent="0.15">
      <c r="B929" s="60" t="e">
        <f ca="1">_xludf.IFNA(VLOOKUP($A929,'Data Sheet'!$A:B,2,FALSE),"NA")</f>
        <v>#NAME?</v>
      </c>
      <c r="C929" s="61" t="e">
        <f ca="1">_xludf.IFNA(VLOOKUP($A929,'Data Sheet'!$A:U,3,FALSE),"NA")</f>
        <v>#NAME?</v>
      </c>
      <c r="D929" s="61" t="e">
        <f ca="1">_xludf.IFNA(VLOOKUP($A929,'Data Sheet'!$A:C,4,FALSE),"NA")</f>
        <v>#NAME?</v>
      </c>
      <c r="E929" s="61" t="e">
        <f ca="1">_xludf.IFNA(VLOOKUP($A929,'Data Sheet'!$A:D,5,FALSE),"NA")</f>
        <v>#NAME?</v>
      </c>
      <c r="F929" s="73" t="e">
        <f ca="1">_xludf.IFNA(VLOOKUP($A929,'Data Sheet'!$A:E,6,FALSE),"NA")</f>
        <v>#NAME?</v>
      </c>
      <c r="G929" s="63" t="e">
        <f ca="1">_xludf.IFNA(VLOOKUP($A929,'Data Sheet'!$A:F,7,FALSE),"NA")</f>
        <v>#NAME?</v>
      </c>
      <c r="H929" s="64" t="e">
        <f ca="1">_xludf.IFNA(VLOOKUP($A929,'Data Sheet'!$A:M,14,FALSE),"NA")</f>
        <v>#NAME?</v>
      </c>
      <c r="I929" s="64" t="e">
        <f ca="1">_xludf.IFNA(VLOOKUP($A929,'Data Sheet'!$A:N,15,FALSE),"NA")</f>
        <v>#NAME?</v>
      </c>
      <c r="J929" s="63" t="e">
        <f ca="1">_xludf.IFNA(VLOOKUP($A929,'Data Sheet'!$A:T,19,FALSE),"NA")</f>
        <v>#NAME?</v>
      </c>
      <c r="K929" s="64" t="e">
        <f ca="1">_xludf.IFNA(VLOOKUP($A929,'Data Sheet'!$A:T,20,FALSE),"NA")</f>
        <v>#NAME?</v>
      </c>
    </row>
    <row r="930" spans="2:11" ht="15.75" customHeight="1" x14ac:dyDescent="0.15">
      <c r="B930" s="60" t="e">
        <f ca="1">_xludf.IFNA(VLOOKUP($A930,'Data Sheet'!$A:B,2,FALSE),"NA")</f>
        <v>#NAME?</v>
      </c>
      <c r="C930" s="61" t="e">
        <f ca="1">_xludf.IFNA(VLOOKUP($A930,'Data Sheet'!$A:U,3,FALSE),"NA")</f>
        <v>#NAME?</v>
      </c>
      <c r="D930" s="61" t="e">
        <f ca="1">_xludf.IFNA(VLOOKUP($A930,'Data Sheet'!$A:C,4,FALSE),"NA")</f>
        <v>#NAME?</v>
      </c>
      <c r="E930" s="61" t="e">
        <f ca="1">_xludf.IFNA(VLOOKUP($A930,'Data Sheet'!$A:D,5,FALSE),"NA")</f>
        <v>#NAME?</v>
      </c>
      <c r="F930" s="73" t="e">
        <f ca="1">_xludf.IFNA(VLOOKUP($A930,'Data Sheet'!$A:E,6,FALSE),"NA")</f>
        <v>#NAME?</v>
      </c>
      <c r="G930" s="63" t="e">
        <f ca="1">_xludf.IFNA(VLOOKUP($A930,'Data Sheet'!$A:F,7,FALSE),"NA")</f>
        <v>#NAME?</v>
      </c>
      <c r="H930" s="64" t="e">
        <f ca="1">_xludf.IFNA(VLOOKUP($A930,'Data Sheet'!$A:M,14,FALSE),"NA")</f>
        <v>#NAME?</v>
      </c>
      <c r="I930" s="64" t="e">
        <f ca="1">_xludf.IFNA(VLOOKUP($A930,'Data Sheet'!$A:N,15,FALSE),"NA")</f>
        <v>#NAME?</v>
      </c>
      <c r="J930" s="63" t="e">
        <f ca="1">_xludf.IFNA(VLOOKUP($A930,'Data Sheet'!$A:T,19,FALSE),"NA")</f>
        <v>#NAME?</v>
      </c>
      <c r="K930" s="64" t="e">
        <f ca="1">_xludf.IFNA(VLOOKUP($A930,'Data Sheet'!$A:T,20,FALSE),"NA")</f>
        <v>#NAME?</v>
      </c>
    </row>
    <row r="931" spans="2:11" ht="15.75" customHeight="1" x14ac:dyDescent="0.15">
      <c r="B931" s="60" t="e">
        <f ca="1">_xludf.IFNA(VLOOKUP($A931,'Data Sheet'!$A:B,2,FALSE),"NA")</f>
        <v>#NAME?</v>
      </c>
      <c r="C931" s="61" t="e">
        <f ca="1">_xludf.IFNA(VLOOKUP($A931,'Data Sheet'!$A:U,3,FALSE),"NA")</f>
        <v>#NAME?</v>
      </c>
      <c r="D931" s="61" t="e">
        <f ca="1">_xludf.IFNA(VLOOKUP($A931,'Data Sheet'!$A:C,4,FALSE),"NA")</f>
        <v>#NAME?</v>
      </c>
      <c r="E931" s="61" t="e">
        <f ca="1">_xludf.IFNA(VLOOKUP($A931,'Data Sheet'!$A:D,5,FALSE),"NA")</f>
        <v>#NAME?</v>
      </c>
      <c r="F931" s="73" t="e">
        <f ca="1">_xludf.IFNA(VLOOKUP($A931,'Data Sheet'!$A:E,6,FALSE),"NA")</f>
        <v>#NAME?</v>
      </c>
      <c r="G931" s="63" t="e">
        <f ca="1">_xludf.IFNA(VLOOKUP($A931,'Data Sheet'!$A:F,7,FALSE),"NA")</f>
        <v>#NAME?</v>
      </c>
      <c r="H931" s="64" t="e">
        <f ca="1">_xludf.IFNA(VLOOKUP($A931,'Data Sheet'!$A:M,14,FALSE),"NA")</f>
        <v>#NAME?</v>
      </c>
      <c r="I931" s="64" t="e">
        <f ca="1">_xludf.IFNA(VLOOKUP($A931,'Data Sheet'!$A:N,15,FALSE),"NA")</f>
        <v>#NAME?</v>
      </c>
      <c r="J931" s="63" t="e">
        <f ca="1">_xludf.IFNA(VLOOKUP($A931,'Data Sheet'!$A:T,19,FALSE),"NA")</f>
        <v>#NAME?</v>
      </c>
      <c r="K931" s="64" t="e">
        <f ca="1">_xludf.IFNA(VLOOKUP($A931,'Data Sheet'!$A:T,20,FALSE),"NA")</f>
        <v>#NAME?</v>
      </c>
    </row>
    <row r="932" spans="2:11" ht="15.75" customHeight="1" x14ac:dyDescent="0.15">
      <c r="B932" s="60" t="e">
        <f ca="1">_xludf.IFNA(VLOOKUP($A932,'Data Sheet'!$A:B,2,FALSE),"NA")</f>
        <v>#NAME?</v>
      </c>
      <c r="C932" s="61" t="e">
        <f ca="1">_xludf.IFNA(VLOOKUP($A932,'Data Sheet'!$A:U,3,FALSE),"NA")</f>
        <v>#NAME?</v>
      </c>
      <c r="D932" s="61" t="e">
        <f ca="1">_xludf.IFNA(VLOOKUP($A932,'Data Sheet'!$A:C,4,FALSE),"NA")</f>
        <v>#NAME?</v>
      </c>
      <c r="E932" s="61" t="e">
        <f ca="1">_xludf.IFNA(VLOOKUP($A932,'Data Sheet'!$A:D,5,FALSE),"NA")</f>
        <v>#NAME?</v>
      </c>
      <c r="F932" s="73" t="e">
        <f ca="1">_xludf.IFNA(VLOOKUP($A932,'Data Sheet'!$A:E,6,FALSE),"NA")</f>
        <v>#NAME?</v>
      </c>
      <c r="G932" s="63" t="e">
        <f ca="1">_xludf.IFNA(VLOOKUP($A932,'Data Sheet'!$A:F,7,FALSE),"NA")</f>
        <v>#NAME?</v>
      </c>
      <c r="H932" s="64" t="e">
        <f ca="1">_xludf.IFNA(VLOOKUP($A932,'Data Sheet'!$A:M,14,FALSE),"NA")</f>
        <v>#NAME?</v>
      </c>
      <c r="I932" s="64" t="e">
        <f ca="1">_xludf.IFNA(VLOOKUP($A932,'Data Sheet'!$A:N,15,FALSE),"NA")</f>
        <v>#NAME?</v>
      </c>
      <c r="J932" s="63" t="e">
        <f ca="1">_xludf.IFNA(VLOOKUP($A932,'Data Sheet'!$A:T,19,FALSE),"NA")</f>
        <v>#NAME?</v>
      </c>
      <c r="K932" s="64" t="e">
        <f ca="1">_xludf.IFNA(VLOOKUP($A932,'Data Sheet'!$A:T,20,FALSE),"NA")</f>
        <v>#NAME?</v>
      </c>
    </row>
    <row r="933" spans="2:11" ht="15.75" customHeight="1" x14ac:dyDescent="0.15">
      <c r="B933" s="60" t="e">
        <f ca="1">_xludf.IFNA(VLOOKUP($A933,'Data Sheet'!$A:B,2,FALSE),"NA")</f>
        <v>#NAME?</v>
      </c>
      <c r="C933" s="61" t="e">
        <f ca="1">_xludf.IFNA(VLOOKUP($A933,'Data Sheet'!$A:U,3,FALSE),"NA")</f>
        <v>#NAME?</v>
      </c>
      <c r="D933" s="61" t="e">
        <f ca="1">_xludf.IFNA(VLOOKUP($A933,'Data Sheet'!$A:C,4,FALSE),"NA")</f>
        <v>#NAME?</v>
      </c>
      <c r="E933" s="61" t="e">
        <f ca="1">_xludf.IFNA(VLOOKUP($A933,'Data Sheet'!$A:D,5,FALSE),"NA")</f>
        <v>#NAME?</v>
      </c>
      <c r="F933" s="73" t="e">
        <f ca="1">_xludf.IFNA(VLOOKUP($A933,'Data Sheet'!$A:E,6,FALSE),"NA")</f>
        <v>#NAME?</v>
      </c>
      <c r="G933" s="63" t="e">
        <f ca="1">_xludf.IFNA(VLOOKUP($A933,'Data Sheet'!$A:F,7,FALSE),"NA")</f>
        <v>#NAME?</v>
      </c>
      <c r="H933" s="64" t="e">
        <f ca="1">_xludf.IFNA(VLOOKUP($A933,'Data Sheet'!$A:M,14,FALSE),"NA")</f>
        <v>#NAME?</v>
      </c>
      <c r="I933" s="64" t="e">
        <f ca="1">_xludf.IFNA(VLOOKUP($A933,'Data Sheet'!$A:N,15,FALSE),"NA")</f>
        <v>#NAME?</v>
      </c>
      <c r="J933" s="63" t="e">
        <f ca="1">_xludf.IFNA(VLOOKUP($A933,'Data Sheet'!$A:T,19,FALSE),"NA")</f>
        <v>#NAME?</v>
      </c>
      <c r="K933" s="64" t="e">
        <f ca="1">_xludf.IFNA(VLOOKUP($A933,'Data Sheet'!$A:T,20,FALSE),"NA")</f>
        <v>#NAME?</v>
      </c>
    </row>
    <row r="934" spans="2:11" ht="15.75" customHeight="1" x14ac:dyDescent="0.15">
      <c r="B934" s="60" t="e">
        <f ca="1">_xludf.IFNA(VLOOKUP($A934,'Data Sheet'!$A:B,2,FALSE),"NA")</f>
        <v>#NAME?</v>
      </c>
      <c r="C934" s="61" t="e">
        <f ca="1">_xludf.IFNA(VLOOKUP($A934,'Data Sheet'!$A:U,3,FALSE),"NA")</f>
        <v>#NAME?</v>
      </c>
      <c r="D934" s="61" t="e">
        <f ca="1">_xludf.IFNA(VLOOKUP($A934,'Data Sheet'!$A:C,4,FALSE),"NA")</f>
        <v>#NAME?</v>
      </c>
      <c r="E934" s="61" t="e">
        <f ca="1">_xludf.IFNA(VLOOKUP($A934,'Data Sheet'!$A:D,5,FALSE),"NA")</f>
        <v>#NAME?</v>
      </c>
      <c r="F934" s="73" t="e">
        <f ca="1">_xludf.IFNA(VLOOKUP($A934,'Data Sheet'!$A:E,6,FALSE),"NA")</f>
        <v>#NAME?</v>
      </c>
      <c r="G934" s="63" t="e">
        <f ca="1">_xludf.IFNA(VLOOKUP($A934,'Data Sheet'!$A:F,7,FALSE),"NA")</f>
        <v>#NAME?</v>
      </c>
      <c r="H934" s="64" t="e">
        <f ca="1">_xludf.IFNA(VLOOKUP($A934,'Data Sheet'!$A:M,14,FALSE),"NA")</f>
        <v>#NAME?</v>
      </c>
      <c r="I934" s="64" t="e">
        <f ca="1">_xludf.IFNA(VLOOKUP($A934,'Data Sheet'!$A:N,15,FALSE),"NA")</f>
        <v>#NAME?</v>
      </c>
      <c r="J934" s="63" t="e">
        <f ca="1">_xludf.IFNA(VLOOKUP($A934,'Data Sheet'!$A:T,19,FALSE),"NA")</f>
        <v>#NAME?</v>
      </c>
      <c r="K934" s="64" t="e">
        <f ca="1">_xludf.IFNA(VLOOKUP($A934,'Data Sheet'!$A:T,20,FALSE),"NA")</f>
        <v>#NAME?</v>
      </c>
    </row>
    <row r="935" spans="2:11" ht="15.75" customHeight="1" x14ac:dyDescent="0.15">
      <c r="B935" s="60" t="e">
        <f ca="1">_xludf.IFNA(VLOOKUP($A935,'Data Sheet'!$A:B,2,FALSE),"NA")</f>
        <v>#NAME?</v>
      </c>
      <c r="C935" s="61" t="e">
        <f ca="1">_xludf.IFNA(VLOOKUP($A935,'Data Sheet'!$A:U,3,FALSE),"NA")</f>
        <v>#NAME?</v>
      </c>
      <c r="D935" s="61" t="e">
        <f ca="1">_xludf.IFNA(VLOOKUP($A935,'Data Sheet'!$A:C,4,FALSE),"NA")</f>
        <v>#NAME?</v>
      </c>
      <c r="E935" s="61" t="e">
        <f ca="1">_xludf.IFNA(VLOOKUP($A935,'Data Sheet'!$A:D,5,FALSE),"NA")</f>
        <v>#NAME?</v>
      </c>
      <c r="F935" s="73" t="e">
        <f ca="1">_xludf.IFNA(VLOOKUP($A935,'Data Sheet'!$A:E,6,FALSE),"NA")</f>
        <v>#NAME?</v>
      </c>
      <c r="G935" s="63" t="e">
        <f ca="1">_xludf.IFNA(VLOOKUP($A935,'Data Sheet'!$A:F,7,FALSE),"NA")</f>
        <v>#NAME?</v>
      </c>
      <c r="H935" s="64" t="e">
        <f ca="1">_xludf.IFNA(VLOOKUP($A935,'Data Sheet'!$A:M,14,FALSE),"NA")</f>
        <v>#NAME?</v>
      </c>
      <c r="I935" s="64" t="e">
        <f ca="1">_xludf.IFNA(VLOOKUP($A935,'Data Sheet'!$A:N,15,FALSE),"NA")</f>
        <v>#NAME?</v>
      </c>
      <c r="J935" s="63" t="e">
        <f ca="1">_xludf.IFNA(VLOOKUP($A935,'Data Sheet'!$A:T,19,FALSE),"NA")</f>
        <v>#NAME?</v>
      </c>
      <c r="K935" s="64" t="e">
        <f ca="1">_xludf.IFNA(VLOOKUP($A935,'Data Sheet'!$A:T,20,FALSE),"NA")</f>
        <v>#NAME?</v>
      </c>
    </row>
    <row r="936" spans="2:11" ht="15.75" customHeight="1" x14ac:dyDescent="0.15">
      <c r="B936" s="60" t="e">
        <f ca="1">_xludf.IFNA(VLOOKUP($A936,'Data Sheet'!$A:B,2,FALSE),"NA")</f>
        <v>#NAME?</v>
      </c>
      <c r="C936" s="61" t="e">
        <f ca="1">_xludf.IFNA(VLOOKUP($A936,'Data Sheet'!$A:U,3,FALSE),"NA")</f>
        <v>#NAME?</v>
      </c>
      <c r="D936" s="61" t="e">
        <f ca="1">_xludf.IFNA(VLOOKUP($A936,'Data Sheet'!$A:C,4,FALSE),"NA")</f>
        <v>#NAME?</v>
      </c>
      <c r="E936" s="61" t="e">
        <f ca="1">_xludf.IFNA(VLOOKUP($A936,'Data Sheet'!$A:D,5,FALSE),"NA")</f>
        <v>#NAME?</v>
      </c>
      <c r="F936" s="73" t="e">
        <f ca="1">_xludf.IFNA(VLOOKUP($A936,'Data Sheet'!$A:E,6,FALSE),"NA")</f>
        <v>#NAME?</v>
      </c>
      <c r="G936" s="63" t="e">
        <f ca="1">_xludf.IFNA(VLOOKUP($A936,'Data Sheet'!$A:F,7,FALSE),"NA")</f>
        <v>#NAME?</v>
      </c>
      <c r="H936" s="64" t="e">
        <f ca="1">_xludf.IFNA(VLOOKUP($A936,'Data Sheet'!$A:M,14,FALSE),"NA")</f>
        <v>#NAME?</v>
      </c>
      <c r="I936" s="64" t="e">
        <f ca="1">_xludf.IFNA(VLOOKUP($A936,'Data Sheet'!$A:N,15,FALSE),"NA")</f>
        <v>#NAME?</v>
      </c>
      <c r="J936" s="63" t="e">
        <f ca="1">_xludf.IFNA(VLOOKUP($A936,'Data Sheet'!$A:T,19,FALSE),"NA")</f>
        <v>#NAME?</v>
      </c>
      <c r="K936" s="64" t="e">
        <f ca="1">_xludf.IFNA(VLOOKUP($A936,'Data Sheet'!$A:T,20,FALSE),"NA")</f>
        <v>#NAME?</v>
      </c>
    </row>
    <row r="937" spans="2:11" ht="15.75" customHeight="1" x14ac:dyDescent="0.15">
      <c r="B937" s="60" t="e">
        <f ca="1">_xludf.IFNA(VLOOKUP($A937,'Data Sheet'!$A:B,2,FALSE),"NA")</f>
        <v>#NAME?</v>
      </c>
      <c r="C937" s="61" t="e">
        <f ca="1">_xludf.IFNA(VLOOKUP($A937,'Data Sheet'!$A:U,3,FALSE),"NA")</f>
        <v>#NAME?</v>
      </c>
      <c r="D937" s="61" t="e">
        <f ca="1">_xludf.IFNA(VLOOKUP($A937,'Data Sheet'!$A:C,4,FALSE),"NA")</f>
        <v>#NAME?</v>
      </c>
      <c r="E937" s="61" t="e">
        <f ca="1">_xludf.IFNA(VLOOKUP($A937,'Data Sheet'!$A:D,5,FALSE),"NA")</f>
        <v>#NAME?</v>
      </c>
      <c r="F937" s="73" t="e">
        <f ca="1">_xludf.IFNA(VLOOKUP($A937,'Data Sheet'!$A:E,6,FALSE),"NA")</f>
        <v>#NAME?</v>
      </c>
      <c r="G937" s="63" t="e">
        <f ca="1">_xludf.IFNA(VLOOKUP($A937,'Data Sheet'!$A:F,7,FALSE),"NA")</f>
        <v>#NAME?</v>
      </c>
      <c r="H937" s="64" t="e">
        <f ca="1">_xludf.IFNA(VLOOKUP($A937,'Data Sheet'!$A:M,14,FALSE),"NA")</f>
        <v>#NAME?</v>
      </c>
      <c r="I937" s="64" t="e">
        <f ca="1">_xludf.IFNA(VLOOKUP($A937,'Data Sheet'!$A:N,15,FALSE),"NA")</f>
        <v>#NAME?</v>
      </c>
      <c r="J937" s="63" t="e">
        <f ca="1">_xludf.IFNA(VLOOKUP($A937,'Data Sheet'!$A:T,19,FALSE),"NA")</f>
        <v>#NAME?</v>
      </c>
      <c r="K937" s="64" t="e">
        <f ca="1">_xludf.IFNA(VLOOKUP($A937,'Data Sheet'!$A:T,20,FALSE),"NA")</f>
        <v>#NAME?</v>
      </c>
    </row>
    <row r="938" spans="2:11" ht="15.75" customHeight="1" x14ac:dyDescent="0.15">
      <c r="B938" s="60" t="e">
        <f ca="1">_xludf.IFNA(VLOOKUP($A938,'Data Sheet'!$A:B,2,FALSE),"NA")</f>
        <v>#NAME?</v>
      </c>
      <c r="C938" s="61" t="e">
        <f ca="1">_xludf.IFNA(VLOOKUP($A938,'Data Sheet'!$A:U,3,FALSE),"NA")</f>
        <v>#NAME?</v>
      </c>
      <c r="D938" s="61" t="e">
        <f ca="1">_xludf.IFNA(VLOOKUP($A938,'Data Sheet'!$A:C,4,FALSE),"NA")</f>
        <v>#NAME?</v>
      </c>
      <c r="E938" s="61" t="e">
        <f ca="1">_xludf.IFNA(VLOOKUP($A938,'Data Sheet'!$A:D,5,FALSE),"NA")</f>
        <v>#NAME?</v>
      </c>
      <c r="F938" s="73" t="e">
        <f ca="1">_xludf.IFNA(VLOOKUP($A938,'Data Sheet'!$A:E,6,FALSE),"NA")</f>
        <v>#NAME?</v>
      </c>
      <c r="G938" s="63" t="e">
        <f ca="1">_xludf.IFNA(VLOOKUP($A938,'Data Sheet'!$A:F,7,FALSE),"NA")</f>
        <v>#NAME?</v>
      </c>
      <c r="H938" s="64" t="e">
        <f ca="1">_xludf.IFNA(VLOOKUP($A938,'Data Sheet'!$A:M,14,FALSE),"NA")</f>
        <v>#NAME?</v>
      </c>
      <c r="I938" s="64" t="e">
        <f ca="1">_xludf.IFNA(VLOOKUP($A938,'Data Sheet'!$A:N,15,FALSE),"NA")</f>
        <v>#NAME?</v>
      </c>
      <c r="J938" s="63" t="e">
        <f ca="1">_xludf.IFNA(VLOOKUP($A938,'Data Sheet'!$A:T,19,FALSE),"NA")</f>
        <v>#NAME?</v>
      </c>
      <c r="K938" s="64" t="e">
        <f ca="1">_xludf.IFNA(VLOOKUP($A938,'Data Sheet'!$A:T,20,FALSE),"NA")</f>
        <v>#NAME?</v>
      </c>
    </row>
    <row r="939" spans="2:11" ht="15.75" customHeight="1" x14ac:dyDescent="0.15">
      <c r="B939" s="60" t="e">
        <f ca="1">_xludf.IFNA(VLOOKUP($A939,'Data Sheet'!$A:B,2,FALSE),"NA")</f>
        <v>#NAME?</v>
      </c>
      <c r="C939" s="61" t="e">
        <f ca="1">_xludf.IFNA(VLOOKUP($A939,'Data Sheet'!$A:U,3,FALSE),"NA")</f>
        <v>#NAME?</v>
      </c>
      <c r="D939" s="61" t="e">
        <f ca="1">_xludf.IFNA(VLOOKUP($A939,'Data Sheet'!$A:C,4,FALSE),"NA")</f>
        <v>#NAME?</v>
      </c>
      <c r="E939" s="61" t="e">
        <f ca="1">_xludf.IFNA(VLOOKUP($A939,'Data Sheet'!$A:D,5,FALSE),"NA")</f>
        <v>#NAME?</v>
      </c>
      <c r="F939" s="73" t="e">
        <f ca="1">_xludf.IFNA(VLOOKUP($A939,'Data Sheet'!$A:E,6,FALSE),"NA")</f>
        <v>#NAME?</v>
      </c>
      <c r="G939" s="63" t="e">
        <f ca="1">_xludf.IFNA(VLOOKUP($A939,'Data Sheet'!$A:F,7,FALSE),"NA")</f>
        <v>#NAME?</v>
      </c>
      <c r="H939" s="64" t="e">
        <f ca="1">_xludf.IFNA(VLOOKUP($A939,'Data Sheet'!$A:M,14,FALSE),"NA")</f>
        <v>#NAME?</v>
      </c>
      <c r="I939" s="64" t="e">
        <f ca="1">_xludf.IFNA(VLOOKUP($A939,'Data Sheet'!$A:N,15,FALSE),"NA")</f>
        <v>#NAME?</v>
      </c>
      <c r="J939" s="63" t="e">
        <f ca="1">_xludf.IFNA(VLOOKUP($A939,'Data Sheet'!$A:T,19,FALSE),"NA")</f>
        <v>#NAME?</v>
      </c>
      <c r="K939" s="64" t="e">
        <f ca="1">_xludf.IFNA(VLOOKUP($A939,'Data Sheet'!$A:T,20,FALSE),"NA")</f>
        <v>#NAME?</v>
      </c>
    </row>
    <row r="940" spans="2:11" ht="15.75" customHeight="1" x14ac:dyDescent="0.15">
      <c r="B940" s="60" t="e">
        <f ca="1">_xludf.IFNA(VLOOKUP($A940,'Data Sheet'!$A:B,2,FALSE),"NA")</f>
        <v>#NAME?</v>
      </c>
      <c r="C940" s="61" t="e">
        <f ca="1">_xludf.IFNA(VLOOKUP($A940,'Data Sheet'!$A:U,3,FALSE),"NA")</f>
        <v>#NAME?</v>
      </c>
      <c r="D940" s="61" t="e">
        <f ca="1">_xludf.IFNA(VLOOKUP($A940,'Data Sheet'!$A:C,4,FALSE),"NA")</f>
        <v>#NAME?</v>
      </c>
      <c r="E940" s="61" t="e">
        <f ca="1">_xludf.IFNA(VLOOKUP($A940,'Data Sheet'!$A:D,5,FALSE),"NA")</f>
        <v>#NAME?</v>
      </c>
      <c r="F940" s="73" t="e">
        <f ca="1">_xludf.IFNA(VLOOKUP($A940,'Data Sheet'!$A:E,6,FALSE),"NA")</f>
        <v>#NAME?</v>
      </c>
      <c r="G940" s="63" t="e">
        <f ca="1">_xludf.IFNA(VLOOKUP($A940,'Data Sheet'!$A:F,7,FALSE),"NA")</f>
        <v>#NAME?</v>
      </c>
      <c r="H940" s="64" t="e">
        <f ca="1">_xludf.IFNA(VLOOKUP($A940,'Data Sheet'!$A:M,14,FALSE),"NA")</f>
        <v>#NAME?</v>
      </c>
      <c r="I940" s="64" t="e">
        <f ca="1">_xludf.IFNA(VLOOKUP($A940,'Data Sheet'!$A:N,15,FALSE),"NA")</f>
        <v>#NAME?</v>
      </c>
      <c r="J940" s="63" t="e">
        <f ca="1">_xludf.IFNA(VLOOKUP($A940,'Data Sheet'!$A:T,19,FALSE),"NA")</f>
        <v>#NAME?</v>
      </c>
      <c r="K940" s="64" t="e">
        <f ca="1">_xludf.IFNA(VLOOKUP($A940,'Data Sheet'!$A:T,20,FALSE),"NA")</f>
        <v>#NAME?</v>
      </c>
    </row>
    <row r="941" spans="2:11" ht="15.75" customHeight="1" x14ac:dyDescent="0.15">
      <c r="B941" s="60" t="e">
        <f ca="1">_xludf.IFNA(VLOOKUP($A941,'Data Sheet'!$A:B,2,FALSE),"NA")</f>
        <v>#NAME?</v>
      </c>
      <c r="C941" s="61" t="e">
        <f ca="1">_xludf.IFNA(VLOOKUP($A941,'Data Sheet'!$A:U,3,FALSE),"NA")</f>
        <v>#NAME?</v>
      </c>
      <c r="D941" s="61" t="e">
        <f ca="1">_xludf.IFNA(VLOOKUP($A941,'Data Sheet'!$A:C,4,FALSE),"NA")</f>
        <v>#NAME?</v>
      </c>
      <c r="E941" s="61" t="e">
        <f ca="1">_xludf.IFNA(VLOOKUP($A941,'Data Sheet'!$A:D,5,FALSE),"NA")</f>
        <v>#NAME?</v>
      </c>
      <c r="F941" s="73" t="e">
        <f ca="1">_xludf.IFNA(VLOOKUP($A941,'Data Sheet'!$A:E,6,FALSE),"NA")</f>
        <v>#NAME?</v>
      </c>
      <c r="G941" s="63" t="e">
        <f ca="1">_xludf.IFNA(VLOOKUP($A941,'Data Sheet'!$A:F,7,FALSE),"NA")</f>
        <v>#NAME?</v>
      </c>
      <c r="H941" s="64" t="e">
        <f ca="1">_xludf.IFNA(VLOOKUP($A941,'Data Sheet'!$A:M,14,FALSE),"NA")</f>
        <v>#NAME?</v>
      </c>
      <c r="I941" s="64" t="e">
        <f ca="1">_xludf.IFNA(VLOOKUP($A941,'Data Sheet'!$A:N,15,FALSE),"NA")</f>
        <v>#NAME?</v>
      </c>
      <c r="J941" s="63" t="e">
        <f ca="1">_xludf.IFNA(VLOOKUP($A941,'Data Sheet'!$A:T,19,FALSE),"NA")</f>
        <v>#NAME?</v>
      </c>
      <c r="K941" s="64" t="e">
        <f ca="1">_xludf.IFNA(VLOOKUP($A941,'Data Sheet'!$A:T,20,FALSE),"NA")</f>
        <v>#NAME?</v>
      </c>
    </row>
    <row r="942" spans="2:11" ht="15.75" customHeight="1" x14ac:dyDescent="0.15">
      <c r="B942" s="60" t="e">
        <f ca="1">_xludf.IFNA(VLOOKUP($A942,'Data Sheet'!$A:B,2,FALSE),"NA")</f>
        <v>#NAME?</v>
      </c>
      <c r="C942" s="61" t="e">
        <f ca="1">_xludf.IFNA(VLOOKUP($A942,'Data Sheet'!$A:U,3,FALSE),"NA")</f>
        <v>#NAME?</v>
      </c>
      <c r="D942" s="61" t="e">
        <f ca="1">_xludf.IFNA(VLOOKUP($A942,'Data Sheet'!$A:C,4,FALSE),"NA")</f>
        <v>#NAME?</v>
      </c>
      <c r="E942" s="61" t="e">
        <f ca="1">_xludf.IFNA(VLOOKUP($A942,'Data Sheet'!$A:D,5,FALSE),"NA")</f>
        <v>#NAME?</v>
      </c>
      <c r="F942" s="73" t="e">
        <f ca="1">_xludf.IFNA(VLOOKUP($A942,'Data Sheet'!$A:E,6,FALSE),"NA")</f>
        <v>#NAME?</v>
      </c>
      <c r="G942" s="63" t="e">
        <f ca="1">_xludf.IFNA(VLOOKUP($A942,'Data Sheet'!$A:F,7,FALSE),"NA")</f>
        <v>#NAME?</v>
      </c>
      <c r="H942" s="64" t="e">
        <f ca="1">_xludf.IFNA(VLOOKUP($A942,'Data Sheet'!$A:M,14,FALSE),"NA")</f>
        <v>#NAME?</v>
      </c>
      <c r="I942" s="64" t="e">
        <f ca="1">_xludf.IFNA(VLOOKUP($A942,'Data Sheet'!$A:N,15,FALSE),"NA")</f>
        <v>#NAME?</v>
      </c>
      <c r="J942" s="63" t="e">
        <f ca="1">_xludf.IFNA(VLOOKUP($A942,'Data Sheet'!$A:T,19,FALSE),"NA")</f>
        <v>#NAME?</v>
      </c>
      <c r="K942" s="64" t="e">
        <f ca="1">_xludf.IFNA(VLOOKUP($A942,'Data Sheet'!$A:T,20,FALSE),"NA")</f>
        <v>#NAME?</v>
      </c>
    </row>
    <row r="943" spans="2:11" ht="15.75" customHeight="1" x14ac:dyDescent="0.15">
      <c r="B943" s="60" t="e">
        <f ca="1">_xludf.IFNA(VLOOKUP($A943,'Data Sheet'!$A:B,2,FALSE),"NA")</f>
        <v>#NAME?</v>
      </c>
      <c r="C943" s="61" t="e">
        <f ca="1">_xludf.IFNA(VLOOKUP($A943,'Data Sheet'!$A:U,3,FALSE),"NA")</f>
        <v>#NAME?</v>
      </c>
      <c r="D943" s="61" t="e">
        <f ca="1">_xludf.IFNA(VLOOKUP($A943,'Data Sheet'!$A:C,4,FALSE),"NA")</f>
        <v>#NAME?</v>
      </c>
      <c r="E943" s="61" t="e">
        <f ca="1">_xludf.IFNA(VLOOKUP($A943,'Data Sheet'!$A:D,5,FALSE),"NA")</f>
        <v>#NAME?</v>
      </c>
      <c r="F943" s="73" t="e">
        <f ca="1">_xludf.IFNA(VLOOKUP($A943,'Data Sheet'!$A:E,6,FALSE),"NA")</f>
        <v>#NAME?</v>
      </c>
      <c r="G943" s="63" t="e">
        <f ca="1">_xludf.IFNA(VLOOKUP($A943,'Data Sheet'!$A:F,7,FALSE),"NA")</f>
        <v>#NAME?</v>
      </c>
      <c r="H943" s="64" t="e">
        <f ca="1">_xludf.IFNA(VLOOKUP($A943,'Data Sheet'!$A:M,14,FALSE),"NA")</f>
        <v>#NAME?</v>
      </c>
      <c r="I943" s="64" t="e">
        <f ca="1">_xludf.IFNA(VLOOKUP($A943,'Data Sheet'!$A:N,15,FALSE),"NA")</f>
        <v>#NAME?</v>
      </c>
      <c r="J943" s="63" t="e">
        <f ca="1">_xludf.IFNA(VLOOKUP($A943,'Data Sheet'!$A:T,19,FALSE),"NA")</f>
        <v>#NAME?</v>
      </c>
      <c r="K943" s="64" t="e">
        <f ca="1">_xludf.IFNA(VLOOKUP($A943,'Data Sheet'!$A:T,20,FALSE),"NA")</f>
        <v>#NAME?</v>
      </c>
    </row>
    <row r="944" spans="2:11" ht="15.75" customHeight="1" x14ac:dyDescent="0.15">
      <c r="B944" s="60" t="e">
        <f ca="1">_xludf.IFNA(VLOOKUP($A944,'Data Sheet'!$A:B,2,FALSE),"NA")</f>
        <v>#NAME?</v>
      </c>
      <c r="C944" s="61" t="e">
        <f ca="1">_xludf.IFNA(VLOOKUP($A944,'Data Sheet'!$A:U,3,FALSE),"NA")</f>
        <v>#NAME?</v>
      </c>
      <c r="D944" s="61" t="e">
        <f ca="1">_xludf.IFNA(VLOOKUP($A944,'Data Sheet'!$A:C,4,FALSE),"NA")</f>
        <v>#NAME?</v>
      </c>
      <c r="E944" s="61" t="e">
        <f ca="1">_xludf.IFNA(VLOOKUP($A944,'Data Sheet'!$A:D,5,FALSE),"NA")</f>
        <v>#NAME?</v>
      </c>
      <c r="F944" s="73" t="e">
        <f ca="1">_xludf.IFNA(VLOOKUP($A944,'Data Sheet'!$A:E,6,FALSE),"NA")</f>
        <v>#NAME?</v>
      </c>
      <c r="G944" s="63" t="e">
        <f ca="1">_xludf.IFNA(VLOOKUP($A944,'Data Sheet'!$A:F,7,FALSE),"NA")</f>
        <v>#NAME?</v>
      </c>
      <c r="H944" s="64" t="e">
        <f ca="1">_xludf.IFNA(VLOOKUP($A944,'Data Sheet'!$A:M,14,FALSE),"NA")</f>
        <v>#NAME?</v>
      </c>
      <c r="I944" s="64" t="e">
        <f ca="1">_xludf.IFNA(VLOOKUP($A944,'Data Sheet'!$A:N,15,FALSE),"NA")</f>
        <v>#NAME?</v>
      </c>
      <c r="J944" s="63" t="e">
        <f ca="1">_xludf.IFNA(VLOOKUP($A944,'Data Sheet'!$A:T,19,FALSE),"NA")</f>
        <v>#NAME?</v>
      </c>
      <c r="K944" s="64" t="e">
        <f ca="1">_xludf.IFNA(VLOOKUP($A944,'Data Sheet'!$A:T,20,FALSE),"NA")</f>
        <v>#NAME?</v>
      </c>
    </row>
    <row r="945" spans="2:11" ht="15.75" customHeight="1" x14ac:dyDescent="0.15">
      <c r="B945" s="60" t="e">
        <f ca="1">_xludf.IFNA(VLOOKUP($A945,'Data Sheet'!$A:B,2,FALSE),"NA")</f>
        <v>#NAME?</v>
      </c>
      <c r="C945" s="61" t="e">
        <f ca="1">_xludf.IFNA(VLOOKUP($A945,'Data Sheet'!$A:U,3,FALSE),"NA")</f>
        <v>#NAME?</v>
      </c>
      <c r="D945" s="61" t="e">
        <f ca="1">_xludf.IFNA(VLOOKUP($A945,'Data Sheet'!$A:C,4,FALSE),"NA")</f>
        <v>#NAME?</v>
      </c>
      <c r="E945" s="61" t="e">
        <f ca="1">_xludf.IFNA(VLOOKUP($A945,'Data Sheet'!$A:D,5,FALSE),"NA")</f>
        <v>#NAME?</v>
      </c>
      <c r="F945" s="73" t="e">
        <f ca="1">_xludf.IFNA(VLOOKUP($A945,'Data Sheet'!$A:E,6,FALSE),"NA")</f>
        <v>#NAME?</v>
      </c>
      <c r="G945" s="63" t="e">
        <f ca="1">_xludf.IFNA(VLOOKUP($A945,'Data Sheet'!$A:F,7,FALSE),"NA")</f>
        <v>#NAME?</v>
      </c>
      <c r="H945" s="64" t="e">
        <f ca="1">_xludf.IFNA(VLOOKUP($A945,'Data Sheet'!$A:M,14,FALSE),"NA")</f>
        <v>#NAME?</v>
      </c>
      <c r="I945" s="64" t="e">
        <f ca="1">_xludf.IFNA(VLOOKUP($A945,'Data Sheet'!$A:N,15,FALSE),"NA")</f>
        <v>#NAME?</v>
      </c>
      <c r="J945" s="63" t="e">
        <f ca="1">_xludf.IFNA(VLOOKUP($A945,'Data Sheet'!$A:T,19,FALSE),"NA")</f>
        <v>#NAME?</v>
      </c>
      <c r="K945" s="64" t="e">
        <f ca="1">_xludf.IFNA(VLOOKUP($A945,'Data Sheet'!$A:T,20,FALSE),"NA")</f>
        <v>#NAME?</v>
      </c>
    </row>
    <row r="946" spans="2:11" ht="15.75" customHeight="1" x14ac:dyDescent="0.15">
      <c r="B946" s="60" t="e">
        <f ca="1">_xludf.IFNA(VLOOKUP($A946,'Data Sheet'!$A:B,2,FALSE),"NA")</f>
        <v>#NAME?</v>
      </c>
      <c r="C946" s="61" t="e">
        <f ca="1">_xludf.IFNA(VLOOKUP($A946,'Data Sheet'!$A:U,3,FALSE),"NA")</f>
        <v>#NAME?</v>
      </c>
      <c r="D946" s="61" t="e">
        <f ca="1">_xludf.IFNA(VLOOKUP($A946,'Data Sheet'!$A:C,4,FALSE),"NA")</f>
        <v>#NAME?</v>
      </c>
      <c r="E946" s="61" t="e">
        <f ca="1">_xludf.IFNA(VLOOKUP($A946,'Data Sheet'!$A:D,5,FALSE),"NA")</f>
        <v>#NAME?</v>
      </c>
      <c r="F946" s="73" t="e">
        <f ca="1">_xludf.IFNA(VLOOKUP($A946,'Data Sheet'!$A:E,6,FALSE),"NA")</f>
        <v>#NAME?</v>
      </c>
      <c r="G946" s="63" t="e">
        <f ca="1">_xludf.IFNA(VLOOKUP($A946,'Data Sheet'!$A:F,7,FALSE),"NA")</f>
        <v>#NAME?</v>
      </c>
      <c r="H946" s="64" t="e">
        <f ca="1">_xludf.IFNA(VLOOKUP($A946,'Data Sheet'!$A:M,14,FALSE),"NA")</f>
        <v>#NAME?</v>
      </c>
      <c r="I946" s="64" t="e">
        <f ca="1">_xludf.IFNA(VLOOKUP($A946,'Data Sheet'!$A:N,15,FALSE),"NA")</f>
        <v>#NAME?</v>
      </c>
      <c r="J946" s="63" t="e">
        <f ca="1">_xludf.IFNA(VLOOKUP($A946,'Data Sheet'!$A:T,19,FALSE),"NA")</f>
        <v>#NAME?</v>
      </c>
      <c r="K946" s="64" t="e">
        <f ca="1">_xludf.IFNA(VLOOKUP($A946,'Data Sheet'!$A:T,20,FALSE),"NA")</f>
        <v>#NAME?</v>
      </c>
    </row>
    <row r="947" spans="2:11" ht="15.75" customHeight="1" x14ac:dyDescent="0.15">
      <c r="B947" s="60" t="e">
        <f ca="1">_xludf.IFNA(VLOOKUP($A947,'Data Sheet'!$A:B,2,FALSE),"NA")</f>
        <v>#NAME?</v>
      </c>
      <c r="C947" s="61" t="e">
        <f ca="1">_xludf.IFNA(VLOOKUP($A947,'Data Sheet'!$A:U,3,FALSE),"NA")</f>
        <v>#NAME?</v>
      </c>
      <c r="D947" s="61" t="e">
        <f ca="1">_xludf.IFNA(VLOOKUP($A947,'Data Sheet'!$A:C,4,FALSE),"NA")</f>
        <v>#NAME?</v>
      </c>
      <c r="E947" s="61" t="e">
        <f ca="1">_xludf.IFNA(VLOOKUP($A947,'Data Sheet'!$A:D,5,FALSE),"NA")</f>
        <v>#NAME?</v>
      </c>
      <c r="F947" s="73" t="e">
        <f ca="1">_xludf.IFNA(VLOOKUP($A947,'Data Sheet'!$A:E,6,FALSE),"NA")</f>
        <v>#NAME?</v>
      </c>
      <c r="G947" s="63" t="e">
        <f ca="1">_xludf.IFNA(VLOOKUP($A947,'Data Sheet'!$A:F,7,FALSE),"NA")</f>
        <v>#NAME?</v>
      </c>
      <c r="H947" s="64" t="e">
        <f ca="1">_xludf.IFNA(VLOOKUP($A947,'Data Sheet'!$A:M,14,FALSE),"NA")</f>
        <v>#NAME?</v>
      </c>
      <c r="I947" s="64" t="e">
        <f ca="1">_xludf.IFNA(VLOOKUP($A947,'Data Sheet'!$A:N,15,FALSE),"NA")</f>
        <v>#NAME?</v>
      </c>
      <c r="J947" s="63" t="e">
        <f ca="1">_xludf.IFNA(VLOOKUP($A947,'Data Sheet'!$A:T,19,FALSE),"NA")</f>
        <v>#NAME?</v>
      </c>
      <c r="K947" s="64" t="e">
        <f ca="1">_xludf.IFNA(VLOOKUP($A947,'Data Sheet'!$A:T,20,FALSE),"NA")</f>
        <v>#NAME?</v>
      </c>
    </row>
    <row r="948" spans="2:11" ht="15.75" customHeight="1" x14ac:dyDescent="0.15">
      <c r="B948" s="60" t="e">
        <f ca="1">_xludf.IFNA(VLOOKUP($A948,'Data Sheet'!$A:B,2,FALSE),"NA")</f>
        <v>#NAME?</v>
      </c>
      <c r="C948" s="61" t="e">
        <f ca="1">_xludf.IFNA(VLOOKUP($A948,'Data Sheet'!$A:U,3,FALSE),"NA")</f>
        <v>#NAME?</v>
      </c>
      <c r="D948" s="61" t="e">
        <f ca="1">_xludf.IFNA(VLOOKUP($A948,'Data Sheet'!$A:C,4,FALSE),"NA")</f>
        <v>#NAME?</v>
      </c>
      <c r="E948" s="61" t="e">
        <f ca="1">_xludf.IFNA(VLOOKUP($A948,'Data Sheet'!$A:D,5,FALSE),"NA")</f>
        <v>#NAME?</v>
      </c>
      <c r="F948" s="73" t="e">
        <f ca="1">_xludf.IFNA(VLOOKUP($A948,'Data Sheet'!$A:E,6,FALSE),"NA")</f>
        <v>#NAME?</v>
      </c>
      <c r="G948" s="63" t="e">
        <f ca="1">_xludf.IFNA(VLOOKUP($A948,'Data Sheet'!$A:F,7,FALSE),"NA")</f>
        <v>#NAME?</v>
      </c>
      <c r="H948" s="64" t="e">
        <f ca="1">_xludf.IFNA(VLOOKUP($A948,'Data Sheet'!$A:M,14,FALSE),"NA")</f>
        <v>#NAME?</v>
      </c>
      <c r="I948" s="64" t="e">
        <f ca="1">_xludf.IFNA(VLOOKUP($A948,'Data Sheet'!$A:N,15,FALSE),"NA")</f>
        <v>#NAME?</v>
      </c>
      <c r="J948" s="63" t="e">
        <f ca="1">_xludf.IFNA(VLOOKUP($A948,'Data Sheet'!$A:T,19,FALSE),"NA")</f>
        <v>#NAME?</v>
      </c>
      <c r="K948" s="64" t="e">
        <f ca="1">_xludf.IFNA(VLOOKUP($A948,'Data Sheet'!$A:T,20,FALSE),"NA")</f>
        <v>#NAME?</v>
      </c>
    </row>
    <row r="949" spans="2:11" ht="15.75" customHeight="1" x14ac:dyDescent="0.15">
      <c r="B949" s="60" t="e">
        <f ca="1">_xludf.IFNA(VLOOKUP($A949,'Data Sheet'!$A:B,2,FALSE),"NA")</f>
        <v>#NAME?</v>
      </c>
      <c r="C949" s="61" t="e">
        <f ca="1">_xludf.IFNA(VLOOKUP($A949,'Data Sheet'!$A:U,3,FALSE),"NA")</f>
        <v>#NAME?</v>
      </c>
      <c r="D949" s="61" t="e">
        <f ca="1">_xludf.IFNA(VLOOKUP($A949,'Data Sheet'!$A:C,4,FALSE),"NA")</f>
        <v>#NAME?</v>
      </c>
      <c r="E949" s="61" t="e">
        <f ca="1">_xludf.IFNA(VLOOKUP($A949,'Data Sheet'!$A:D,5,FALSE),"NA")</f>
        <v>#NAME?</v>
      </c>
      <c r="F949" s="73" t="e">
        <f ca="1">_xludf.IFNA(VLOOKUP($A949,'Data Sheet'!$A:E,6,FALSE),"NA")</f>
        <v>#NAME?</v>
      </c>
      <c r="G949" s="63" t="e">
        <f ca="1">_xludf.IFNA(VLOOKUP($A949,'Data Sheet'!$A:F,7,FALSE),"NA")</f>
        <v>#NAME?</v>
      </c>
      <c r="H949" s="64" t="e">
        <f ca="1">_xludf.IFNA(VLOOKUP($A949,'Data Sheet'!$A:M,14,FALSE),"NA")</f>
        <v>#NAME?</v>
      </c>
      <c r="I949" s="64" t="e">
        <f ca="1">_xludf.IFNA(VLOOKUP($A949,'Data Sheet'!$A:N,15,FALSE),"NA")</f>
        <v>#NAME?</v>
      </c>
      <c r="J949" s="63" t="e">
        <f ca="1">_xludf.IFNA(VLOOKUP($A949,'Data Sheet'!$A:T,19,FALSE),"NA")</f>
        <v>#NAME?</v>
      </c>
      <c r="K949" s="64" t="e">
        <f ca="1">_xludf.IFNA(VLOOKUP($A949,'Data Sheet'!$A:T,20,FALSE),"NA")</f>
        <v>#NAME?</v>
      </c>
    </row>
    <row r="950" spans="2:11" ht="15.75" customHeight="1" x14ac:dyDescent="0.15">
      <c r="B950" s="60" t="e">
        <f ca="1">_xludf.IFNA(VLOOKUP($A950,'Data Sheet'!$A:B,2,FALSE),"NA")</f>
        <v>#NAME?</v>
      </c>
      <c r="C950" s="61" t="e">
        <f ca="1">_xludf.IFNA(VLOOKUP($A950,'Data Sheet'!$A:U,3,FALSE),"NA")</f>
        <v>#NAME?</v>
      </c>
      <c r="D950" s="61" t="e">
        <f ca="1">_xludf.IFNA(VLOOKUP($A950,'Data Sheet'!$A:C,4,FALSE),"NA")</f>
        <v>#NAME?</v>
      </c>
      <c r="E950" s="61" t="e">
        <f ca="1">_xludf.IFNA(VLOOKUP($A950,'Data Sheet'!$A:D,5,FALSE),"NA")</f>
        <v>#NAME?</v>
      </c>
      <c r="F950" s="73" t="e">
        <f ca="1">_xludf.IFNA(VLOOKUP($A950,'Data Sheet'!$A:E,6,FALSE),"NA")</f>
        <v>#NAME?</v>
      </c>
      <c r="G950" s="63" t="e">
        <f ca="1">_xludf.IFNA(VLOOKUP($A950,'Data Sheet'!$A:F,7,FALSE),"NA")</f>
        <v>#NAME?</v>
      </c>
      <c r="H950" s="64" t="e">
        <f ca="1">_xludf.IFNA(VLOOKUP($A950,'Data Sheet'!$A:M,14,FALSE),"NA")</f>
        <v>#NAME?</v>
      </c>
      <c r="I950" s="64" t="e">
        <f ca="1">_xludf.IFNA(VLOOKUP($A950,'Data Sheet'!$A:N,15,FALSE),"NA")</f>
        <v>#NAME?</v>
      </c>
      <c r="J950" s="63" t="e">
        <f ca="1">_xludf.IFNA(VLOOKUP($A950,'Data Sheet'!$A:T,19,FALSE),"NA")</f>
        <v>#NAME?</v>
      </c>
      <c r="K950" s="64" t="e">
        <f ca="1">_xludf.IFNA(VLOOKUP($A950,'Data Sheet'!$A:T,20,FALSE),"NA")</f>
        <v>#NAME?</v>
      </c>
    </row>
    <row r="951" spans="2:11" ht="15.75" customHeight="1" x14ac:dyDescent="0.15">
      <c r="B951" s="60" t="e">
        <f ca="1">_xludf.IFNA(VLOOKUP($A951,'Data Sheet'!$A:B,2,FALSE),"NA")</f>
        <v>#NAME?</v>
      </c>
      <c r="C951" s="61" t="e">
        <f ca="1">_xludf.IFNA(VLOOKUP($A951,'Data Sheet'!$A:U,3,FALSE),"NA")</f>
        <v>#NAME?</v>
      </c>
      <c r="D951" s="61" t="e">
        <f ca="1">_xludf.IFNA(VLOOKUP($A951,'Data Sheet'!$A:C,4,FALSE),"NA")</f>
        <v>#NAME?</v>
      </c>
      <c r="E951" s="61" t="e">
        <f ca="1">_xludf.IFNA(VLOOKUP($A951,'Data Sheet'!$A:D,5,FALSE),"NA")</f>
        <v>#NAME?</v>
      </c>
      <c r="F951" s="73" t="e">
        <f ca="1">_xludf.IFNA(VLOOKUP($A951,'Data Sheet'!$A:E,6,FALSE),"NA")</f>
        <v>#NAME?</v>
      </c>
      <c r="G951" s="63" t="e">
        <f ca="1">_xludf.IFNA(VLOOKUP($A951,'Data Sheet'!$A:F,7,FALSE),"NA")</f>
        <v>#NAME?</v>
      </c>
      <c r="H951" s="64" t="e">
        <f ca="1">_xludf.IFNA(VLOOKUP($A951,'Data Sheet'!$A:M,14,FALSE),"NA")</f>
        <v>#NAME?</v>
      </c>
      <c r="I951" s="64" t="e">
        <f ca="1">_xludf.IFNA(VLOOKUP($A951,'Data Sheet'!$A:N,15,FALSE),"NA")</f>
        <v>#NAME?</v>
      </c>
      <c r="J951" s="63" t="e">
        <f ca="1">_xludf.IFNA(VLOOKUP($A951,'Data Sheet'!$A:T,19,FALSE),"NA")</f>
        <v>#NAME?</v>
      </c>
      <c r="K951" s="64" t="e">
        <f ca="1">_xludf.IFNA(VLOOKUP($A951,'Data Sheet'!$A:T,20,FALSE),"NA")</f>
        <v>#NAME?</v>
      </c>
    </row>
    <row r="952" spans="2:11" ht="15.75" customHeight="1" x14ac:dyDescent="0.15">
      <c r="B952" s="60" t="e">
        <f ca="1">_xludf.IFNA(VLOOKUP($A952,'Data Sheet'!$A:B,2,FALSE),"NA")</f>
        <v>#NAME?</v>
      </c>
      <c r="C952" s="61" t="e">
        <f ca="1">_xludf.IFNA(VLOOKUP($A952,'Data Sheet'!$A:U,3,FALSE),"NA")</f>
        <v>#NAME?</v>
      </c>
      <c r="D952" s="61" t="e">
        <f ca="1">_xludf.IFNA(VLOOKUP($A952,'Data Sheet'!$A:C,4,FALSE),"NA")</f>
        <v>#NAME?</v>
      </c>
      <c r="E952" s="61" t="e">
        <f ca="1">_xludf.IFNA(VLOOKUP($A952,'Data Sheet'!$A:D,5,FALSE),"NA")</f>
        <v>#NAME?</v>
      </c>
      <c r="F952" s="73" t="e">
        <f ca="1">_xludf.IFNA(VLOOKUP($A952,'Data Sheet'!$A:E,6,FALSE),"NA")</f>
        <v>#NAME?</v>
      </c>
      <c r="G952" s="63" t="e">
        <f ca="1">_xludf.IFNA(VLOOKUP($A952,'Data Sheet'!$A:F,7,FALSE),"NA")</f>
        <v>#NAME?</v>
      </c>
      <c r="H952" s="64" t="e">
        <f ca="1">_xludf.IFNA(VLOOKUP($A952,'Data Sheet'!$A:M,14,FALSE),"NA")</f>
        <v>#NAME?</v>
      </c>
      <c r="I952" s="64" t="e">
        <f ca="1">_xludf.IFNA(VLOOKUP($A952,'Data Sheet'!$A:N,15,FALSE),"NA")</f>
        <v>#NAME?</v>
      </c>
      <c r="J952" s="63" t="e">
        <f ca="1">_xludf.IFNA(VLOOKUP($A952,'Data Sheet'!$A:T,19,FALSE),"NA")</f>
        <v>#NAME?</v>
      </c>
      <c r="K952" s="64" t="e">
        <f ca="1">_xludf.IFNA(VLOOKUP($A952,'Data Sheet'!$A:T,20,FALSE),"NA")</f>
        <v>#NAME?</v>
      </c>
    </row>
    <row r="953" spans="2:11" ht="15.75" customHeight="1" x14ac:dyDescent="0.15">
      <c r="B953" s="60" t="e">
        <f ca="1">_xludf.IFNA(VLOOKUP($A953,'Data Sheet'!$A:B,2,FALSE),"NA")</f>
        <v>#NAME?</v>
      </c>
      <c r="C953" s="61" t="e">
        <f ca="1">_xludf.IFNA(VLOOKUP($A953,'Data Sheet'!$A:U,3,FALSE),"NA")</f>
        <v>#NAME?</v>
      </c>
      <c r="D953" s="61" t="e">
        <f ca="1">_xludf.IFNA(VLOOKUP($A953,'Data Sheet'!$A:C,4,FALSE),"NA")</f>
        <v>#NAME?</v>
      </c>
      <c r="E953" s="61" t="e">
        <f ca="1">_xludf.IFNA(VLOOKUP($A953,'Data Sheet'!$A:D,5,FALSE),"NA")</f>
        <v>#NAME?</v>
      </c>
      <c r="F953" s="73" t="e">
        <f ca="1">_xludf.IFNA(VLOOKUP($A953,'Data Sheet'!$A:E,6,FALSE),"NA")</f>
        <v>#NAME?</v>
      </c>
      <c r="G953" s="63" t="e">
        <f ca="1">_xludf.IFNA(VLOOKUP($A953,'Data Sheet'!$A:F,7,FALSE),"NA")</f>
        <v>#NAME?</v>
      </c>
      <c r="H953" s="64" t="e">
        <f ca="1">_xludf.IFNA(VLOOKUP($A953,'Data Sheet'!$A:M,14,FALSE),"NA")</f>
        <v>#NAME?</v>
      </c>
      <c r="I953" s="64" t="e">
        <f ca="1">_xludf.IFNA(VLOOKUP($A953,'Data Sheet'!$A:N,15,FALSE),"NA")</f>
        <v>#NAME?</v>
      </c>
      <c r="J953" s="63" t="e">
        <f ca="1">_xludf.IFNA(VLOOKUP($A953,'Data Sheet'!$A:T,19,FALSE),"NA")</f>
        <v>#NAME?</v>
      </c>
      <c r="K953" s="64" t="e">
        <f ca="1">_xludf.IFNA(VLOOKUP($A953,'Data Sheet'!$A:T,20,FALSE),"NA")</f>
        <v>#NAME?</v>
      </c>
    </row>
    <row r="954" spans="2:11" ht="15.75" customHeight="1" x14ac:dyDescent="0.15">
      <c r="B954" s="60" t="e">
        <f ca="1">_xludf.IFNA(VLOOKUP($A954,'Data Sheet'!$A:B,2,FALSE),"NA")</f>
        <v>#NAME?</v>
      </c>
      <c r="C954" s="61" t="e">
        <f ca="1">_xludf.IFNA(VLOOKUP($A954,'Data Sheet'!$A:U,3,FALSE),"NA")</f>
        <v>#NAME?</v>
      </c>
      <c r="D954" s="61" t="e">
        <f ca="1">_xludf.IFNA(VLOOKUP($A954,'Data Sheet'!$A:C,4,FALSE),"NA")</f>
        <v>#NAME?</v>
      </c>
      <c r="E954" s="61" t="e">
        <f ca="1">_xludf.IFNA(VLOOKUP($A954,'Data Sheet'!$A:D,5,FALSE),"NA")</f>
        <v>#NAME?</v>
      </c>
      <c r="F954" s="73" t="e">
        <f ca="1">_xludf.IFNA(VLOOKUP($A954,'Data Sheet'!$A:E,6,FALSE),"NA")</f>
        <v>#NAME?</v>
      </c>
      <c r="G954" s="63" t="e">
        <f ca="1">_xludf.IFNA(VLOOKUP($A954,'Data Sheet'!$A:F,7,FALSE),"NA")</f>
        <v>#NAME?</v>
      </c>
      <c r="H954" s="64" t="e">
        <f ca="1">_xludf.IFNA(VLOOKUP($A954,'Data Sheet'!$A:M,14,FALSE),"NA")</f>
        <v>#NAME?</v>
      </c>
      <c r="I954" s="64" t="e">
        <f ca="1">_xludf.IFNA(VLOOKUP($A954,'Data Sheet'!$A:N,15,FALSE),"NA")</f>
        <v>#NAME?</v>
      </c>
      <c r="J954" s="63" t="e">
        <f ca="1">_xludf.IFNA(VLOOKUP($A954,'Data Sheet'!$A:T,19,FALSE),"NA")</f>
        <v>#NAME?</v>
      </c>
      <c r="K954" s="64" t="e">
        <f ca="1">_xludf.IFNA(VLOOKUP($A954,'Data Sheet'!$A:T,20,FALSE),"NA")</f>
        <v>#NAME?</v>
      </c>
    </row>
    <row r="955" spans="2:11" ht="15.75" customHeight="1" x14ac:dyDescent="0.15">
      <c r="B955" s="60" t="e">
        <f ca="1">_xludf.IFNA(VLOOKUP($A955,'Data Sheet'!$A:B,2,FALSE),"NA")</f>
        <v>#NAME?</v>
      </c>
      <c r="C955" s="61" t="e">
        <f ca="1">_xludf.IFNA(VLOOKUP($A955,'Data Sheet'!$A:U,3,FALSE),"NA")</f>
        <v>#NAME?</v>
      </c>
      <c r="D955" s="61" t="e">
        <f ca="1">_xludf.IFNA(VLOOKUP($A955,'Data Sheet'!$A:C,4,FALSE),"NA")</f>
        <v>#NAME?</v>
      </c>
      <c r="E955" s="61" t="e">
        <f ca="1">_xludf.IFNA(VLOOKUP($A955,'Data Sheet'!$A:D,5,FALSE),"NA")</f>
        <v>#NAME?</v>
      </c>
      <c r="F955" s="73" t="e">
        <f ca="1">_xludf.IFNA(VLOOKUP($A955,'Data Sheet'!$A:E,6,FALSE),"NA")</f>
        <v>#NAME?</v>
      </c>
      <c r="G955" s="63" t="e">
        <f ca="1">_xludf.IFNA(VLOOKUP($A955,'Data Sheet'!$A:F,7,FALSE),"NA")</f>
        <v>#NAME?</v>
      </c>
      <c r="H955" s="64" t="e">
        <f ca="1">_xludf.IFNA(VLOOKUP($A955,'Data Sheet'!$A:M,14,FALSE),"NA")</f>
        <v>#NAME?</v>
      </c>
      <c r="I955" s="64" t="e">
        <f ca="1">_xludf.IFNA(VLOOKUP($A955,'Data Sheet'!$A:N,15,FALSE),"NA")</f>
        <v>#NAME?</v>
      </c>
      <c r="J955" s="63" t="e">
        <f ca="1">_xludf.IFNA(VLOOKUP($A955,'Data Sheet'!$A:T,19,FALSE),"NA")</f>
        <v>#NAME?</v>
      </c>
      <c r="K955" s="64" t="e">
        <f ca="1">_xludf.IFNA(VLOOKUP($A955,'Data Sheet'!$A:T,20,FALSE),"NA")</f>
        <v>#NAME?</v>
      </c>
    </row>
    <row r="956" spans="2:11" ht="15.75" customHeight="1" x14ac:dyDescent="0.15">
      <c r="B956" s="60" t="e">
        <f ca="1">_xludf.IFNA(VLOOKUP($A956,'Data Sheet'!$A:B,2,FALSE),"NA")</f>
        <v>#NAME?</v>
      </c>
      <c r="C956" s="61" t="e">
        <f ca="1">_xludf.IFNA(VLOOKUP($A956,'Data Sheet'!$A:U,3,FALSE),"NA")</f>
        <v>#NAME?</v>
      </c>
      <c r="D956" s="61" t="e">
        <f ca="1">_xludf.IFNA(VLOOKUP($A956,'Data Sheet'!$A:C,4,FALSE),"NA")</f>
        <v>#NAME?</v>
      </c>
      <c r="E956" s="61" t="e">
        <f ca="1">_xludf.IFNA(VLOOKUP($A956,'Data Sheet'!$A:D,5,FALSE),"NA")</f>
        <v>#NAME?</v>
      </c>
      <c r="F956" s="73" t="e">
        <f ca="1">_xludf.IFNA(VLOOKUP($A956,'Data Sheet'!$A:E,6,FALSE),"NA")</f>
        <v>#NAME?</v>
      </c>
      <c r="G956" s="63" t="e">
        <f ca="1">_xludf.IFNA(VLOOKUP($A956,'Data Sheet'!$A:F,7,FALSE),"NA")</f>
        <v>#NAME?</v>
      </c>
      <c r="H956" s="64" t="e">
        <f ca="1">_xludf.IFNA(VLOOKUP($A956,'Data Sheet'!$A:M,14,FALSE),"NA")</f>
        <v>#NAME?</v>
      </c>
      <c r="I956" s="64" t="e">
        <f ca="1">_xludf.IFNA(VLOOKUP($A956,'Data Sheet'!$A:N,15,FALSE),"NA")</f>
        <v>#NAME?</v>
      </c>
      <c r="J956" s="63" t="e">
        <f ca="1">_xludf.IFNA(VLOOKUP($A956,'Data Sheet'!$A:T,19,FALSE),"NA")</f>
        <v>#NAME?</v>
      </c>
      <c r="K956" s="64" t="e">
        <f ca="1">_xludf.IFNA(VLOOKUP($A956,'Data Sheet'!$A:T,20,FALSE),"NA")</f>
        <v>#NAME?</v>
      </c>
    </row>
    <row r="957" spans="2:11" ht="15.75" customHeight="1" x14ac:dyDescent="0.15">
      <c r="B957" s="60" t="e">
        <f ca="1">_xludf.IFNA(VLOOKUP($A957,'Data Sheet'!$A:B,2,FALSE),"NA")</f>
        <v>#NAME?</v>
      </c>
      <c r="C957" s="61" t="e">
        <f ca="1">_xludf.IFNA(VLOOKUP($A957,'Data Sheet'!$A:U,3,FALSE),"NA")</f>
        <v>#NAME?</v>
      </c>
      <c r="D957" s="61" t="e">
        <f ca="1">_xludf.IFNA(VLOOKUP($A957,'Data Sheet'!$A:C,4,FALSE),"NA")</f>
        <v>#NAME?</v>
      </c>
      <c r="E957" s="61" t="e">
        <f ca="1">_xludf.IFNA(VLOOKUP($A957,'Data Sheet'!$A:D,5,FALSE),"NA")</f>
        <v>#NAME?</v>
      </c>
      <c r="F957" s="73" t="e">
        <f ca="1">_xludf.IFNA(VLOOKUP($A957,'Data Sheet'!$A:E,6,FALSE),"NA")</f>
        <v>#NAME?</v>
      </c>
      <c r="G957" s="63" t="e">
        <f ca="1">_xludf.IFNA(VLOOKUP($A957,'Data Sheet'!$A:F,7,FALSE),"NA")</f>
        <v>#NAME?</v>
      </c>
      <c r="H957" s="64" t="e">
        <f ca="1">_xludf.IFNA(VLOOKUP($A957,'Data Sheet'!$A:M,14,FALSE),"NA")</f>
        <v>#NAME?</v>
      </c>
      <c r="I957" s="64" t="e">
        <f ca="1">_xludf.IFNA(VLOOKUP($A957,'Data Sheet'!$A:N,15,FALSE),"NA")</f>
        <v>#NAME?</v>
      </c>
      <c r="J957" s="63" t="e">
        <f ca="1">_xludf.IFNA(VLOOKUP($A957,'Data Sheet'!$A:T,19,FALSE),"NA")</f>
        <v>#NAME?</v>
      </c>
      <c r="K957" s="64" t="e">
        <f ca="1">_xludf.IFNA(VLOOKUP($A957,'Data Sheet'!$A:T,20,FALSE),"NA")</f>
        <v>#NAME?</v>
      </c>
    </row>
    <row r="958" spans="2:11" ht="15.75" customHeight="1" x14ac:dyDescent="0.15">
      <c r="B958" s="60" t="e">
        <f ca="1">_xludf.IFNA(VLOOKUP($A958,'Data Sheet'!$A:B,2,FALSE),"NA")</f>
        <v>#NAME?</v>
      </c>
      <c r="C958" s="61" t="e">
        <f ca="1">_xludf.IFNA(VLOOKUP($A958,'Data Sheet'!$A:U,3,FALSE),"NA")</f>
        <v>#NAME?</v>
      </c>
      <c r="D958" s="61" t="e">
        <f ca="1">_xludf.IFNA(VLOOKUP($A958,'Data Sheet'!$A:C,4,FALSE),"NA")</f>
        <v>#NAME?</v>
      </c>
      <c r="E958" s="61" t="e">
        <f ca="1">_xludf.IFNA(VLOOKUP($A958,'Data Sheet'!$A:D,5,FALSE),"NA")</f>
        <v>#NAME?</v>
      </c>
      <c r="F958" s="73" t="e">
        <f ca="1">_xludf.IFNA(VLOOKUP($A958,'Data Sheet'!$A:E,6,FALSE),"NA")</f>
        <v>#NAME?</v>
      </c>
      <c r="G958" s="63" t="e">
        <f ca="1">_xludf.IFNA(VLOOKUP($A958,'Data Sheet'!$A:F,7,FALSE),"NA")</f>
        <v>#NAME?</v>
      </c>
      <c r="H958" s="64" t="e">
        <f ca="1">_xludf.IFNA(VLOOKUP($A958,'Data Sheet'!$A:M,14,FALSE),"NA")</f>
        <v>#NAME?</v>
      </c>
      <c r="I958" s="64" t="e">
        <f ca="1">_xludf.IFNA(VLOOKUP($A958,'Data Sheet'!$A:N,15,FALSE),"NA")</f>
        <v>#NAME?</v>
      </c>
      <c r="J958" s="63" t="e">
        <f ca="1">_xludf.IFNA(VLOOKUP($A958,'Data Sheet'!$A:T,19,FALSE),"NA")</f>
        <v>#NAME?</v>
      </c>
      <c r="K958" s="64" t="e">
        <f ca="1">_xludf.IFNA(VLOOKUP($A958,'Data Sheet'!$A:T,20,FALSE),"NA")</f>
        <v>#NAME?</v>
      </c>
    </row>
    <row r="959" spans="2:11" ht="15.75" customHeight="1" x14ac:dyDescent="0.15">
      <c r="B959" s="60" t="e">
        <f ca="1">_xludf.IFNA(VLOOKUP($A959,'Data Sheet'!$A:B,2,FALSE),"NA")</f>
        <v>#NAME?</v>
      </c>
      <c r="C959" s="61" t="e">
        <f ca="1">_xludf.IFNA(VLOOKUP($A959,'Data Sheet'!$A:U,3,FALSE),"NA")</f>
        <v>#NAME?</v>
      </c>
      <c r="D959" s="61" t="e">
        <f ca="1">_xludf.IFNA(VLOOKUP($A959,'Data Sheet'!$A:C,4,FALSE),"NA")</f>
        <v>#NAME?</v>
      </c>
      <c r="E959" s="61" t="e">
        <f ca="1">_xludf.IFNA(VLOOKUP($A959,'Data Sheet'!$A:D,5,FALSE),"NA")</f>
        <v>#NAME?</v>
      </c>
      <c r="F959" s="73" t="e">
        <f ca="1">_xludf.IFNA(VLOOKUP($A959,'Data Sheet'!$A:E,6,FALSE),"NA")</f>
        <v>#NAME?</v>
      </c>
      <c r="G959" s="63" t="e">
        <f ca="1">_xludf.IFNA(VLOOKUP($A959,'Data Sheet'!$A:F,7,FALSE),"NA")</f>
        <v>#NAME?</v>
      </c>
      <c r="H959" s="64" t="e">
        <f ca="1">_xludf.IFNA(VLOOKUP($A959,'Data Sheet'!$A:M,14,FALSE),"NA")</f>
        <v>#NAME?</v>
      </c>
      <c r="I959" s="64" t="e">
        <f ca="1">_xludf.IFNA(VLOOKUP($A959,'Data Sheet'!$A:N,15,FALSE),"NA")</f>
        <v>#NAME?</v>
      </c>
      <c r="J959" s="63" t="e">
        <f ca="1">_xludf.IFNA(VLOOKUP($A959,'Data Sheet'!$A:T,19,FALSE),"NA")</f>
        <v>#NAME?</v>
      </c>
      <c r="K959" s="64" t="e">
        <f ca="1">_xludf.IFNA(VLOOKUP($A959,'Data Sheet'!$A:T,20,FALSE),"NA")</f>
        <v>#NAME?</v>
      </c>
    </row>
    <row r="960" spans="2:11" ht="15.75" customHeight="1" x14ac:dyDescent="0.15">
      <c r="B960" s="60" t="e">
        <f ca="1">_xludf.IFNA(VLOOKUP($A960,'Data Sheet'!$A:B,2,FALSE),"NA")</f>
        <v>#NAME?</v>
      </c>
      <c r="C960" s="61" t="e">
        <f ca="1">_xludf.IFNA(VLOOKUP($A960,'Data Sheet'!$A:U,3,FALSE),"NA")</f>
        <v>#NAME?</v>
      </c>
      <c r="D960" s="61" t="e">
        <f ca="1">_xludf.IFNA(VLOOKUP($A960,'Data Sheet'!$A:C,4,FALSE),"NA")</f>
        <v>#NAME?</v>
      </c>
      <c r="E960" s="61" t="e">
        <f ca="1">_xludf.IFNA(VLOOKUP($A960,'Data Sheet'!$A:D,5,FALSE),"NA")</f>
        <v>#NAME?</v>
      </c>
      <c r="F960" s="73" t="e">
        <f ca="1">_xludf.IFNA(VLOOKUP($A960,'Data Sheet'!$A:E,6,FALSE),"NA")</f>
        <v>#NAME?</v>
      </c>
      <c r="G960" s="63" t="e">
        <f ca="1">_xludf.IFNA(VLOOKUP($A960,'Data Sheet'!$A:F,7,FALSE),"NA")</f>
        <v>#NAME?</v>
      </c>
      <c r="H960" s="64" t="e">
        <f ca="1">_xludf.IFNA(VLOOKUP($A960,'Data Sheet'!$A:M,14,FALSE),"NA")</f>
        <v>#NAME?</v>
      </c>
      <c r="I960" s="64" t="e">
        <f ca="1">_xludf.IFNA(VLOOKUP($A960,'Data Sheet'!$A:N,15,FALSE),"NA")</f>
        <v>#NAME?</v>
      </c>
      <c r="J960" s="63" t="e">
        <f ca="1">_xludf.IFNA(VLOOKUP($A960,'Data Sheet'!$A:T,19,FALSE),"NA")</f>
        <v>#NAME?</v>
      </c>
      <c r="K960" s="64" t="e">
        <f ca="1">_xludf.IFNA(VLOOKUP($A960,'Data Sheet'!$A:T,20,FALSE),"NA")</f>
        <v>#NAME?</v>
      </c>
    </row>
    <row r="961" spans="2:11" ht="15.75" customHeight="1" x14ac:dyDescent="0.15">
      <c r="B961" s="60" t="e">
        <f ca="1">_xludf.IFNA(VLOOKUP($A961,'Data Sheet'!$A:B,2,FALSE),"NA")</f>
        <v>#NAME?</v>
      </c>
      <c r="C961" s="61" t="e">
        <f ca="1">_xludf.IFNA(VLOOKUP($A961,'Data Sheet'!$A:U,3,FALSE),"NA")</f>
        <v>#NAME?</v>
      </c>
      <c r="D961" s="61" t="e">
        <f ca="1">_xludf.IFNA(VLOOKUP($A961,'Data Sheet'!$A:C,4,FALSE),"NA")</f>
        <v>#NAME?</v>
      </c>
      <c r="E961" s="61" t="e">
        <f ca="1">_xludf.IFNA(VLOOKUP($A961,'Data Sheet'!$A:D,5,FALSE),"NA")</f>
        <v>#NAME?</v>
      </c>
      <c r="F961" s="73" t="e">
        <f ca="1">_xludf.IFNA(VLOOKUP($A961,'Data Sheet'!$A:E,6,FALSE),"NA")</f>
        <v>#NAME?</v>
      </c>
      <c r="G961" s="63" t="e">
        <f ca="1">_xludf.IFNA(VLOOKUP($A961,'Data Sheet'!$A:F,7,FALSE),"NA")</f>
        <v>#NAME?</v>
      </c>
      <c r="H961" s="64" t="e">
        <f ca="1">_xludf.IFNA(VLOOKUP($A961,'Data Sheet'!$A:M,14,FALSE),"NA")</f>
        <v>#NAME?</v>
      </c>
      <c r="I961" s="64" t="e">
        <f ca="1">_xludf.IFNA(VLOOKUP($A961,'Data Sheet'!$A:N,15,FALSE),"NA")</f>
        <v>#NAME?</v>
      </c>
      <c r="J961" s="63" t="e">
        <f ca="1">_xludf.IFNA(VLOOKUP($A961,'Data Sheet'!$A:T,19,FALSE),"NA")</f>
        <v>#NAME?</v>
      </c>
      <c r="K961" s="64" t="e">
        <f ca="1">_xludf.IFNA(VLOOKUP($A961,'Data Sheet'!$A:T,20,FALSE),"NA")</f>
        <v>#NAME?</v>
      </c>
    </row>
    <row r="962" spans="2:11" ht="15.75" customHeight="1" x14ac:dyDescent="0.15">
      <c r="B962" s="60" t="e">
        <f ca="1">_xludf.IFNA(VLOOKUP($A962,'Data Sheet'!$A:B,2,FALSE),"NA")</f>
        <v>#NAME?</v>
      </c>
      <c r="C962" s="61" t="e">
        <f ca="1">_xludf.IFNA(VLOOKUP($A962,'Data Sheet'!$A:U,3,FALSE),"NA")</f>
        <v>#NAME?</v>
      </c>
      <c r="D962" s="61" t="e">
        <f ca="1">_xludf.IFNA(VLOOKUP($A962,'Data Sheet'!$A:C,4,FALSE),"NA")</f>
        <v>#NAME?</v>
      </c>
      <c r="E962" s="61" t="e">
        <f ca="1">_xludf.IFNA(VLOOKUP($A962,'Data Sheet'!$A:D,5,FALSE),"NA")</f>
        <v>#NAME?</v>
      </c>
      <c r="F962" s="73" t="e">
        <f ca="1">_xludf.IFNA(VLOOKUP($A962,'Data Sheet'!$A:E,6,FALSE),"NA")</f>
        <v>#NAME?</v>
      </c>
      <c r="G962" s="63" t="e">
        <f ca="1">_xludf.IFNA(VLOOKUP($A962,'Data Sheet'!$A:F,7,FALSE),"NA")</f>
        <v>#NAME?</v>
      </c>
      <c r="H962" s="64" t="e">
        <f ca="1">_xludf.IFNA(VLOOKUP($A962,'Data Sheet'!$A:M,14,FALSE),"NA")</f>
        <v>#NAME?</v>
      </c>
      <c r="I962" s="64" t="e">
        <f ca="1">_xludf.IFNA(VLOOKUP($A962,'Data Sheet'!$A:N,15,FALSE),"NA")</f>
        <v>#NAME?</v>
      </c>
      <c r="J962" s="63" t="e">
        <f ca="1">_xludf.IFNA(VLOOKUP($A962,'Data Sheet'!$A:T,19,FALSE),"NA")</f>
        <v>#NAME?</v>
      </c>
      <c r="K962" s="64" t="e">
        <f ca="1">_xludf.IFNA(VLOOKUP($A962,'Data Sheet'!$A:T,20,FALSE),"NA")</f>
        <v>#NAME?</v>
      </c>
    </row>
    <row r="963" spans="2:11" ht="15.75" customHeight="1" x14ac:dyDescent="0.15">
      <c r="B963" s="60" t="e">
        <f ca="1">_xludf.IFNA(VLOOKUP($A963,'Data Sheet'!$A:B,2,FALSE),"NA")</f>
        <v>#NAME?</v>
      </c>
      <c r="C963" s="61" t="e">
        <f ca="1">_xludf.IFNA(VLOOKUP($A963,'Data Sheet'!$A:U,3,FALSE),"NA")</f>
        <v>#NAME?</v>
      </c>
      <c r="D963" s="61" t="e">
        <f ca="1">_xludf.IFNA(VLOOKUP($A963,'Data Sheet'!$A:C,4,FALSE),"NA")</f>
        <v>#NAME?</v>
      </c>
      <c r="E963" s="61" t="e">
        <f ca="1">_xludf.IFNA(VLOOKUP($A963,'Data Sheet'!$A:D,5,FALSE),"NA")</f>
        <v>#NAME?</v>
      </c>
      <c r="F963" s="73" t="e">
        <f ca="1">_xludf.IFNA(VLOOKUP($A963,'Data Sheet'!$A:E,6,FALSE),"NA")</f>
        <v>#NAME?</v>
      </c>
      <c r="G963" s="63" t="e">
        <f ca="1">_xludf.IFNA(VLOOKUP($A963,'Data Sheet'!$A:F,7,FALSE),"NA")</f>
        <v>#NAME?</v>
      </c>
      <c r="H963" s="64" t="e">
        <f ca="1">_xludf.IFNA(VLOOKUP($A963,'Data Sheet'!$A:M,14,FALSE),"NA")</f>
        <v>#NAME?</v>
      </c>
      <c r="I963" s="64" t="e">
        <f ca="1">_xludf.IFNA(VLOOKUP($A963,'Data Sheet'!$A:N,15,FALSE),"NA")</f>
        <v>#NAME?</v>
      </c>
      <c r="J963" s="63" t="e">
        <f ca="1">_xludf.IFNA(VLOOKUP($A963,'Data Sheet'!$A:T,19,FALSE),"NA")</f>
        <v>#NAME?</v>
      </c>
      <c r="K963" s="64" t="e">
        <f ca="1">_xludf.IFNA(VLOOKUP($A963,'Data Sheet'!$A:T,20,FALSE),"NA")</f>
        <v>#NAME?</v>
      </c>
    </row>
    <row r="964" spans="2:11" ht="15.75" customHeight="1" x14ac:dyDescent="0.15">
      <c r="B964" s="60" t="e">
        <f ca="1">_xludf.IFNA(VLOOKUP($A964,'Data Sheet'!$A:B,2,FALSE),"NA")</f>
        <v>#NAME?</v>
      </c>
      <c r="C964" s="61" t="e">
        <f ca="1">_xludf.IFNA(VLOOKUP($A964,'Data Sheet'!$A:U,3,FALSE),"NA")</f>
        <v>#NAME?</v>
      </c>
      <c r="D964" s="61" t="e">
        <f ca="1">_xludf.IFNA(VLOOKUP($A964,'Data Sheet'!$A:C,4,FALSE),"NA")</f>
        <v>#NAME?</v>
      </c>
      <c r="E964" s="61" t="e">
        <f ca="1">_xludf.IFNA(VLOOKUP($A964,'Data Sheet'!$A:D,5,FALSE),"NA")</f>
        <v>#NAME?</v>
      </c>
      <c r="F964" s="73" t="e">
        <f ca="1">_xludf.IFNA(VLOOKUP($A964,'Data Sheet'!$A:E,6,FALSE),"NA")</f>
        <v>#NAME?</v>
      </c>
      <c r="G964" s="63" t="e">
        <f ca="1">_xludf.IFNA(VLOOKUP($A964,'Data Sheet'!$A:F,7,FALSE),"NA")</f>
        <v>#NAME?</v>
      </c>
      <c r="H964" s="64" t="e">
        <f ca="1">_xludf.IFNA(VLOOKUP($A964,'Data Sheet'!$A:M,14,FALSE),"NA")</f>
        <v>#NAME?</v>
      </c>
      <c r="I964" s="64" t="e">
        <f ca="1">_xludf.IFNA(VLOOKUP($A964,'Data Sheet'!$A:N,15,FALSE),"NA")</f>
        <v>#NAME?</v>
      </c>
      <c r="J964" s="63" t="e">
        <f ca="1">_xludf.IFNA(VLOOKUP($A964,'Data Sheet'!$A:T,19,FALSE),"NA")</f>
        <v>#NAME?</v>
      </c>
      <c r="K964" s="64" t="e">
        <f ca="1">_xludf.IFNA(VLOOKUP($A964,'Data Sheet'!$A:T,20,FALSE),"NA")</f>
        <v>#NAME?</v>
      </c>
    </row>
    <row r="965" spans="2:11" ht="15.75" customHeight="1" x14ac:dyDescent="0.15">
      <c r="B965" s="60" t="e">
        <f ca="1">_xludf.IFNA(VLOOKUP($A965,'Data Sheet'!$A:B,2,FALSE),"NA")</f>
        <v>#NAME?</v>
      </c>
      <c r="C965" s="61" t="e">
        <f ca="1">_xludf.IFNA(VLOOKUP($A965,'Data Sheet'!$A:U,3,FALSE),"NA")</f>
        <v>#NAME?</v>
      </c>
      <c r="D965" s="61" t="e">
        <f ca="1">_xludf.IFNA(VLOOKUP($A965,'Data Sheet'!$A:C,4,FALSE),"NA")</f>
        <v>#NAME?</v>
      </c>
      <c r="E965" s="61" t="e">
        <f ca="1">_xludf.IFNA(VLOOKUP($A965,'Data Sheet'!$A:D,5,FALSE),"NA")</f>
        <v>#NAME?</v>
      </c>
      <c r="F965" s="73" t="e">
        <f ca="1">_xludf.IFNA(VLOOKUP($A965,'Data Sheet'!$A:E,6,FALSE),"NA")</f>
        <v>#NAME?</v>
      </c>
      <c r="G965" s="63" t="e">
        <f ca="1">_xludf.IFNA(VLOOKUP($A965,'Data Sheet'!$A:F,7,FALSE),"NA")</f>
        <v>#NAME?</v>
      </c>
      <c r="H965" s="64" t="e">
        <f ca="1">_xludf.IFNA(VLOOKUP($A965,'Data Sheet'!$A:M,14,FALSE),"NA")</f>
        <v>#NAME?</v>
      </c>
      <c r="I965" s="64" t="e">
        <f ca="1">_xludf.IFNA(VLOOKUP($A965,'Data Sheet'!$A:N,15,FALSE),"NA")</f>
        <v>#NAME?</v>
      </c>
      <c r="J965" s="63" t="e">
        <f ca="1">_xludf.IFNA(VLOOKUP($A965,'Data Sheet'!$A:T,19,FALSE),"NA")</f>
        <v>#NAME?</v>
      </c>
      <c r="K965" s="64" t="e">
        <f ca="1">_xludf.IFNA(VLOOKUP($A965,'Data Sheet'!$A:T,20,FALSE),"NA")</f>
        <v>#NAME?</v>
      </c>
    </row>
    <row r="966" spans="2:11" ht="15.75" customHeight="1" x14ac:dyDescent="0.15">
      <c r="B966" s="60" t="e">
        <f ca="1">_xludf.IFNA(VLOOKUP($A966,'Data Sheet'!$A:B,2,FALSE),"NA")</f>
        <v>#NAME?</v>
      </c>
      <c r="C966" s="61" t="e">
        <f ca="1">_xludf.IFNA(VLOOKUP($A966,'Data Sheet'!$A:U,3,FALSE),"NA")</f>
        <v>#NAME?</v>
      </c>
      <c r="D966" s="61" t="e">
        <f ca="1">_xludf.IFNA(VLOOKUP($A966,'Data Sheet'!$A:C,4,FALSE),"NA")</f>
        <v>#NAME?</v>
      </c>
      <c r="E966" s="61" t="e">
        <f ca="1">_xludf.IFNA(VLOOKUP($A966,'Data Sheet'!$A:D,5,FALSE),"NA")</f>
        <v>#NAME?</v>
      </c>
      <c r="F966" s="73" t="e">
        <f ca="1">_xludf.IFNA(VLOOKUP($A966,'Data Sheet'!$A:E,6,FALSE),"NA")</f>
        <v>#NAME?</v>
      </c>
      <c r="G966" s="63" t="e">
        <f ca="1">_xludf.IFNA(VLOOKUP($A966,'Data Sheet'!$A:F,7,FALSE),"NA")</f>
        <v>#NAME?</v>
      </c>
      <c r="H966" s="64" t="e">
        <f ca="1">_xludf.IFNA(VLOOKUP($A966,'Data Sheet'!$A:M,14,FALSE),"NA")</f>
        <v>#NAME?</v>
      </c>
      <c r="I966" s="64" t="e">
        <f ca="1">_xludf.IFNA(VLOOKUP($A966,'Data Sheet'!$A:N,15,FALSE),"NA")</f>
        <v>#NAME?</v>
      </c>
      <c r="J966" s="63" t="e">
        <f ca="1">_xludf.IFNA(VLOOKUP($A966,'Data Sheet'!$A:T,19,FALSE),"NA")</f>
        <v>#NAME?</v>
      </c>
      <c r="K966" s="64" t="e">
        <f ca="1">_xludf.IFNA(VLOOKUP($A966,'Data Sheet'!$A:T,20,FALSE),"NA")</f>
        <v>#NAME?</v>
      </c>
    </row>
    <row r="967" spans="2:11" ht="15.75" customHeight="1" x14ac:dyDescent="0.15">
      <c r="B967" s="60" t="e">
        <f ca="1">_xludf.IFNA(VLOOKUP($A967,'Data Sheet'!$A:B,2,FALSE),"NA")</f>
        <v>#NAME?</v>
      </c>
      <c r="C967" s="61" t="e">
        <f ca="1">_xludf.IFNA(VLOOKUP($A967,'Data Sheet'!$A:U,3,FALSE),"NA")</f>
        <v>#NAME?</v>
      </c>
      <c r="D967" s="61" t="e">
        <f ca="1">_xludf.IFNA(VLOOKUP($A967,'Data Sheet'!$A:C,4,FALSE),"NA")</f>
        <v>#NAME?</v>
      </c>
      <c r="E967" s="61" t="e">
        <f ca="1">_xludf.IFNA(VLOOKUP($A967,'Data Sheet'!$A:D,5,FALSE),"NA")</f>
        <v>#NAME?</v>
      </c>
      <c r="F967" s="73" t="e">
        <f ca="1">_xludf.IFNA(VLOOKUP($A967,'Data Sheet'!$A:E,6,FALSE),"NA")</f>
        <v>#NAME?</v>
      </c>
      <c r="G967" s="63" t="e">
        <f ca="1">_xludf.IFNA(VLOOKUP($A967,'Data Sheet'!$A:F,7,FALSE),"NA")</f>
        <v>#NAME?</v>
      </c>
      <c r="H967" s="64" t="e">
        <f ca="1">_xludf.IFNA(VLOOKUP($A967,'Data Sheet'!$A:M,14,FALSE),"NA")</f>
        <v>#NAME?</v>
      </c>
      <c r="I967" s="64" t="e">
        <f ca="1">_xludf.IFNA(VLOOKUP($A967,'Data Sheet'!$A:N,15,FALSE),"NA")</f>
        <v>#NAME?</v>
      </c>
      <c r="J967" s="63" t="e">
        <f ca="1">_xludf.IFNA(VLOOKUP($A967,'Data Sheet'!$A:T,19,FALSE),"NA")</f>
        <v>#NAME?</v>
      </c>
      <c r="K967" s="64" t="e">
        <f ca="1">_xludf.IFNA(VLOOKUP($A967,'Data Sheet'!$A:T,20,FALSE),"NA")</f>
        <v>#NAME?</v>
      </c>
    </row>
    <row r="968" spans="2:11" ht="15.75" customHeight="1" x14ac:dyDescent="0.15">
      <c r="B968" s="60" t="e">
        <f ca="1">_xludf.IFNA(VLOOKUP($A968,'Data Sheet'!$A:B,2,FALSE),"NA")</f>
        <v>#NAME?</v>
      </c>
      <c r="C968" s="61" t="e">
        <f ca="1">_xludf.IFNA(VLOOKUP($A968,'Data Sheet'!$A:U,3,FALSE),"NA")</f>
        <v>#NAME?</v>
      </c>
      <c r="D968" s="61" t="e">
        <f ca="1">_xludf.IFNA(VLOOKUP($A968,'Data Sheet'!$A:C,4,FALSE),"NA")</f>
        <v>#NAME?</v>
      </c>
      <c r="E968" s="61" t="e">
        <f ca="1">_xludf.IFNA(VLOOKUP($A968,'Data Sheet'!$A:D,5,FALSE),"NA")</f>
        <v>#NAME?</v>
      </c>
      <c r="F968" s="73" t="e">
        <f ca="1">_xludf.IFNA(VLOOKUP($A968,'Data Sheet'!$A:E,6,FALSE),"NA")</f>
        <v>#NAME?</v>
      </c>
      <c r="G968" s="63" t="e">
        <f ca="1">_xludf.IFNA(VLOOKUP($A968,'Data Sheet'!$A:F,7,FALSE),"NA")</f>
        <v>#NAME?</v>
      </c>
      <c r="H968" s="64" t="e">
        <f ca="1">_xludf.IFNA(VLOOKUP($A968,'Data Sheet'!$A:M,14,FALSE),"NA")</f>
        <v>#NAME?</v>
      </c>
      <c r="I968" s="64" t="e">
        <f ca="1">_xludf.IFNA(VLOOKUP($A968,'Data Sheet'!$A:N,15,FALSE),"NA")</f>
        <v>#NAME?</v>
      </c>
      <c r="J968" s="63" t="e">
        <f ca="1">_xludf.IFNA(VLOOKUP($A968,'Data Sheet'!$A:T,19,FALSE),"NA")</f>
        <v>#NAME?</v>
      </c>
      <c r="K968" s="64" t="e">
        <f ca="1">_xludf.IFNA(VLOOKUP($A968,'Data Sheet'!$A:T,20,FALSE),"NA")</f>
        <v>#NAME?</v>
      </c>
    </row>
    <row r="969" spans="2:11" ht="15.75" customHeight="1" x14ac:dyDescent="0.15">
      <c r="B969" s="60" t="e">
        <f ca="1">_xludf.IFNA(VLOOKUP($A969,'Data Sheet'!$A:B,2,FALSE),"NA")</f>
        <v>#NAME?</v>
      </c>
      <c r="C969" s="61" t="e">
        <f ca="1">_xludf.IFNA(VLOOKUP($A969,'Data Sheet'!$A:U,3,FALSE),"NA")</f>
        <v>#NAME?</v>
      </c>
      <c r="D969" s="61" t="e">
        <f ca="1">_xludf.IFNA(VLOOKUP($A969,'Data Sheet'!$A:C,4,FALSE),"NA")</f>
        <v>#NAME?</v>
      </c>
      <c r="E969" s="61" t="e">
        <f ca="1">_xludf.IFNA(VLOOKUP($A969,'Data Sheet'!$A:D,5,FALSE),"NA")</f>
        <v>#NAME?</v>
      </c>
      <c r="F969" s="73" t="e">
        <f ca="1">_xludf.IFNA(VLOOKUP($A969,'Data Sheet'!$A:E,6,FALSE),"NA")</f>
        <v>#NAME?</v>
      </c>
      <c r="G969" s="63" t="e">
        <f ca="1">_xludf.IFNA(VLOOKUP($A969,'Data Sheet'!$A:F,7,FALSE),"NA")</f>
        <v>#NAME?</v>
      </c>
      <c r="H969" s="64" t="e">
        <f ca="1">_xludf.IFNA(VLOOKUP($A969,'Data Sheet'!$A:M,14,FALSE),"NA")</f>
        <v>#NAME?</v>
      </c>
      <c r="I969" s="64" t="e">
        <f ca="1">_xludf.IFNA(VLOOKUP($A969,'Data Sheet'!$A:N,15,FALSE),"NA")</f>
        <v>#NAME?</v>
      </c>
      <c r="J969" s="63" t="e">
        <f ca="1">_xludf.IFNA(VLOOKUP($A969,'Data Sheet'!$A:T,19,FALSE),"NA")</f>
        <v>#NAME?</v>
      </c>
      <c r="K969" s="64" t="e">
        <f ca="1">_xludf.IFNA(VLOOKUP($A969,'Data Sheet'!$A:T,20,FALSE),"NA")</f>
        <v>#NAME?</v>
      </c>
    </row>
    <row r="970" spans="2:11" ht="15.75" customHeight="1" x14ac:dyDescent="0.15">
      <c r="B970" s="60" t="e">
        <f ca="1">_xludf.IFNA(VLOOKUP($A970,'Data Sheet'!$A:B,2,FALSE),"NA")</f>
        <v>#NAME?</v>
      </c>
      <c r="C970" s="61" t="e">
        <f ca="1">_xludf.IFNA(VLOOKUP($A970,'Data Sheet'!$A:U,3,FALSE),"NA")</f>
        <v>#NAME?</v>
      </c>
      <c r="D970" s="61" t="e">
        <f ca="1">_xludf.IFNA(VLOOKUP($A970,'Data Sheet'!$A:C,4,FALSE),"NA")</f>
        <v>#NAME?</v>
      </c>
      <c r="E970" s="61" t="e">
        <f ca="1">_xludf.IFNA(VLOOKUP($A970,'Data Sheet'!$A:D,5,FALSE),"NA")</f>
        <v>#NAME?</v>
      </c>
      <c r="F970" s="73" t="e">
        <f ca="1">_xludf.IFNA(VLOOKUP($A970,'Data Sheet'!$A:E,6,FALSE),"NA")</f>
        <v>#NAME?</v>
      </c>
      <c r="G970" s="63" t="e">
        <f ca="1">_xludf.IFNA(VLOOKUP($A970,'Data Sheet'!$A:F,7,FALSE),"NA")</f>
        <v>#NAME?</v>
      </c>
      <c r="H970" s="64" t="e">
        <f ca="1">_xludf.IFNA(VLOOKUP($A970,'Data Sheet'!$A:M,14,FALSE),"NA")</f>
        <v>#NAME?</v>
      </c>
      <c r="I970" s="64" t="e">
        <f ca="1">_xludf.IFNA(VLOOKUP($A970,'Data Sheet'!$A:N,15,FALSE),"NA")</f>
        <v>#NAME?</v>
      </c>
      <c r="J970" s="63" t="e">
        <f ca="1">_xludf.IFNA(VLOOKUP($A970,'Data Sheet'!$A:T,19,FALSE),"NA")</f>
        <v>#NAME?</v>
      </c>
      <c r="K970" s="64" t="e">
        <f ca="1">_xludf.IFNA(VLOOKUP($A970,'Data Sheet'!$A:T,20,FALSE),"NA")</f>
        <v>#NAME?</v>
      </c>
    </row>
    <row r="971" spans="2:11" ht="15.75" customHeight="1" x14ac:dyDescent="0.15">
      <c r="B971" s="60" t="e">
        <f ca="1">_xludf.IFNA(VLOOKUP($A971,'Data Sheet'!$A:B,2,FALSE),"NA")</f>
        <v>#NAME?</v>
      </c>
      <c r="C971" s="61" t="e">
        <f ca="1">_xludf.IFNA(VLOOKUP($A971,'Data Sheet'!$A:U,3,FALSE),"NA")</f>
        <v>#NAME?</v>
      </c>
      <c r="D971" s="61" t="e">
        <f ca="1">_xludf.IFNA(VLOOKUP($A971,'Data Sheet'!$A:C,4,FALSE),"NA")</f>
        <v>#NAME?</v>
      </c>
      <c r="E971" s="61" t="e">
        <f ca="1">_xludf.IFNA(VLOOKUP($A971,'Data Sheet'!$A:D,5,FALSE),"NA")</f>
        <v>#NAME?</v>
      </c>
      <c r="F971" s="73" t="e">
        <f ca="1">_xludf.IFNA(VLOOKUP($A971,'Data Sheet'!$A:E,6,FALSE),"NA")</f>
        <v>#NAME?</v>
      </c>
      <c r="G971" s="63" t="e">
        <f ca="1">_xludf.IFNA(VLOOKUP($A971,'Data Sheet'!$A:F,7,FALSE),"NA")</f>
        <v>#NAME?</v>
      </c>
      <c r="H971" s="64" t="e">
        <f ca="1">_xludf.IFNA(VLOOKUP($A971,'Data Sheet'!$A:M,14,FALSE),"NA")</f>
        <v>#NAME?</v>
      </c>
      <c r="I971" s="64" t="e">
        <f ca="1">_xludf.IFNA(VLOOKUP($A971,'Data Sheet'!$A:N,15,FALSE),"NA")</f>
        <v>#NAME?</v>
      </c>
      <c r="J971" s="63" t="e">
        <f ca="1">_xludf.IFNA(VLOOKUP($A971,'Data Sheet'!$A:T,19,FALSE),"NA")</f>
        <v>#NAME?</v>
      </c>
      <c r="K971" s="64" t="e">
        <f ca="1">_xludf.IFNA(VLOOKUP($A971,'Data Sheet'!$A:T,20,FALSE),"NA")</f>
        <v>#NAME?</v>
      </c>
    </row>
    <row r="972" spans="2:11" ht="15.75" customHeight="1" x14ac:dyDescent="0.15">
      <c r="B972" s="60" t="e">
        <f ca="1">_xludf.IFNA(VLOOKUP($A972,'Data Sheet'!$A:B,2,FALSE),"NA")</f>
        <v>#NAME?</v>
      </c>
      <c r="C972" s="61" t="e">
        <f ca="1">_xludf.IFNA(VLOOKUP($A972,'Data Sheet'!$A:U,3,FALSE),"NA")</f>
        <v>#NAME?</v>
      </c>
      <c r="D972" s="61" t="e">
        <f ca="1">_xludf.IFNA(VLOOKUP($A972,'Data Sheet'!$A:C,4,FALSE),"NA")</f>
        <v>#NAME?</v>
      </c>
      <c r="E972" s="61" t="e">
        <f ca="1">_xludf.IFNA(VLOOKUP($A972,'Data Sheet'!$A:D,5,FALSE),"NA")</f>
        <v>#NAME?</v>
      </c>
      <c r="F972" s="73" t="e">
        <f ca="1">_xludf.IFNA(VLOOKUP($A972,'Data Sheet'!$A:E,6,FALSE),"NA")</f>
        <v>#NAME?</v>
      </c>
      <c r="G972" s="63" t="e">
        <f ca="1">_xludf.IFNA(VLOOKUP($A972,'Data Sheet'!$A:F,7,FALSE),"NA")</f>
        <v>#NAME?</v>
      </c>
      <c r="H972" s="64" t="e">
        <f ca="1">_xludf.IFNA(VLOOKUP($A972,'Data Sheet'!$A:M,14,FALSE),"NA")</f>
        <v>#NAME?</v>
      </c>
      <c r="I972" s="64" t="e">
        <f ca="1">_xludf.IFNA(VLOOKUP($A972,'Data Sheet'!$A:N,15,FALSE),"NA")</f>
        <v>#NAME?</v>
      </c>
      <c r="J972" s="63" t="e">
        <f ca="1">_xludf.IFNA(VLOOKUP($A972,'Data Sheet'!$A:T,19,FALSE),"NA")</f>
        <v>#NAME?</v>
      </c>
      <c r="K972" s="64" t="e">
        <f ca="1">_xludf.IFNA(VLOOKUP($A972,'Data Sheet'!$A:T,20,FALSE),"NA")</f>
        <v>#NAME?</v>
      </c>
    </row>
    <row r="973" spans="2:11" ht="15.75" customHeight="1" x14ac:dyDescent="0.15">
      <c r="B973" s="60" t="e">
        <f ca="1">_xludf.IFNA(VLOOKUP($A973,'Data Sheet'!$A:B,2,FALSE),"NA")</f>
        <v>#NAME?</v>
      </c>
      <c r="C973" s="61" t="e">
        <f ca="1">_xludf.IFNA(VLOOKUP($A973,'Data Sheet'!$A:U,3,FALSE),"NA")</f>
        <v>#NAME?</v>
      </c>
      <c r="D973" s="61" t="e">
        <f ca="1">_xludf.IFNA(VLOOKUP($A973,'Data Sheet'!$A:C,4,FALSE),"NA")</f>
        <v>#NAME?</v>
      </c>
      <c r="E973" s="61" t="e">
        <f ca="1">_xludf.IFNA(VLOOKUP($A973,'Data Sheet'!$A:D,5,FALSE),"NA")</f>
        <v>#NAME?</v>
      </c>
      <c r="F973" s="73" t="e">
        <f ca="1">_xludf.IFNA(VLOOKUP($A973,'Data Sheet'!$A:E,6,FALSE),"NA")</f>
        <v>#NAME?</v>
      </c>
      <c r="G973" s="63" t="e">
        <f ca="1">_xludf.IFNA(VLOOKUP($A973,'Data Sheet'!$A:F,7,FALSE),"NA")</f>
        <v>#NAME?</v>
      </c>
      <c r="H973" s="64" t="e">
        <f ca="1">_xludf.IFNA(VLOOKUP($A973,'Data Sheet'!$A:M,14,FALSE),"NA")</f>
        <v>#NAME?</v>
      </c>
      <c r="I973" s="64" t="e">
        <f ca="1">_xludf.IFNA(VLOOKUP($A973,'Data Sheet'!$A:N,15,FALSE),"NA")</f>
        <v>#NAME?</v>
      </c>
      <c r="J973" s="63" t="e">
        <f ca="1">_xludf.IFNA(VLOOKUP($A973,'Data Sheet'!$A:T,19,FALSE),"NA")</f>
        <v>#NAME?</v>
      </c>
      <c r="K973" s="64" t="e">
        <f ca="1">_xludf.IFNA(VLOOKUP($A973,'Data Sheet'!$A:T,20,FALSE),"NA")</f>
        <v>#NAME?</v>
      </c>
    </row>
    <row r="974" spans="2:11" ht="15.75" customHeight="1" x14ac:dyDescent="0.15">
      <c r="B974" s="60" t="e">
        <f ca="1">_xludf.IFNA(VLOOKUP($A974,'Data Sheet'!$A:B,2,FALSE),"NA")</f>
        <v>#NAME?</v>
      </c>
      <c r="C974" s="61" t="e">
        <f ca="1">_xludf.IFNA(VLOOKUP($A974,'Data Sheet'!$A:U,3,FALSE),"NA")</f>
        <v>#NAME?</v>
      </c>
      <c r="D974" s="61" t="e">
        <f ca="1">_xludf.IFNA(VLOOKUP($A974,'Data Sheet'!$A:C,4,FALSE),"NA")</f>
        <v>#NAME?</v>
      </c>
      <c r="E974" s="61" t="e">
        <f ca="1">_xludf.IFNA(VLOOKUP($A974,'Data Sheet'!$A:D,5,FALSE),"NA")</f>
        <v>#NAME?</v>
      </c>
      <c r="F974" s="73" t="e">
        <f ca="1">_xludf.IFNA(VLOOKUP($A974,'Data Sheet'!$A:E,6,FALSE),"NA")</f>
        <v>#NAME?</v>
      </c>
      <c r="G974" s="63" t="e">
        <f ca="1">_xludf.IFNA(VLOOKUP($A974,'Data Sheet'!$A:F,7,FALSE),"NA")</f>
        <v>#NAME?</v>
      </c>
      <c r="H974" s="64" t="e">
        <f ca="1">_xludf.IFNA(VLOOKUP($A974,'Data Sheet'!$A:M,14,FALSE),"NA")</f>
        <v>#NAME?</v>
      </c>
      <c r="I974" s="64" t="e">
        <f ca="1">_xludf.IFNA(VLOOKUP($A974,'Data Sheet'!$A:N,15,FALSE),"NA")</f>
        <v>#NAME?</v>
      </c>
      <c r="J974" s="63" t="e">
        <f ca="1">_xludf.IFNA(VLOOKUP($A974,'Data Sheet'!$A:T,19,FALSE),"NA")</f>
        <v>#NAME?</v>
      </c>
      <c r="K974" s="64" t="e">
        <f ca="1">_xludf.IFNA(VLOOKUP($A974,'Data Sheet'!$A:T,20,FALSE),"NA")</f>
        <v>#NAME?</v>
      </c>
    </row>
    <row r="975" spans="2:11" ht="15.75" customHeight="1" x14ac:dyDescent="0.15">
      <c r="B975" s="60" t="e">
        <f ca="1">_xludf.IFNA(VLOOKUP($A975,'Data Sheet'!$A:B,2,FALSE),"NA")</f>
        <v>#NAME?</v>
      </c>
      <c r="C975" s="61" t="e">
        <f ca="1">_xludf.IFNA(VLOOKUP($A975,'Data Sheet'!$A:U,3,FALSE),"NA")</f>
        <v>#NAME?</v>
      </c>
      <c r="D975" s="61" t="e">
        <f ca="1">_xludf.IFNA(VLOOKUP($A975,'Data Sheet'!$A:C,4,FALSE),"NA")</f>
        <v>#NAME?</v>
      </c>
      <c r="E975" s="61" t="e">
        <f ca="1">_xludf.IFNA(VLOOKUP($A975,'Data Sheet'!$A:D,5,FALSE),"NA")</f>
        <v>#NAME?</v>
      </c>
      <c r="F975" s="73" t="e">
        <f ca="1">_xludf.IFNA(VLOOKUP($A975,'Data Sheet'!$A:E,6,FALSE),"NA")</f>
        <v>#NAME?</v>
      </c>
      <c r="G975" s="63" t="e">
        <f ca="1">_xludf.IFNA(VLOOKUP($A975,'Data Sheet'!$A:F,7,FALSE),"NA")</f>
        <v>#NAME?</v>
      </c>
      <c r="H975" s="64" t="e">
        <f ca="1">_xludf.IFNA(VLOOKUP($A975,'Data Sheet'!$A:M,14,FALSE),"NA")</f>
        <v>#NAME?</v>
      </c>
      <c r="I975" s="64" t="e">
        <f ca="1">_xludf.IFNA(VLOOKUP($A975,'Data Sheet'!$A:N,15,FALSE),"NA")</f>
        <v>#NAME?</v>
      </c>
      <c r="J975" s="63" t="e">
        <f ca="1">_xludf.IFNA(VLOOKUP($A975,'Data Sheet'!$A:T,19,FALSE),"NA")</f>
        <v>#NAME?</v>
      </c>
      <c r="K975" s="64" t="e">
        <f ca="1">_xludf.IFNA(VLOOKUP($A975,'Data Sheet'!$A:T,20,FALSE),"NA")</f>
        <v>#NAME?</v>
      </c>
    </row>
    <row r="976" spans="2:11" ht="15.75" customHeight="1" x14ac:dyDescent="0.15">
      <c r="B976" s="60" t="e">
        <f ca="1">_xludf.IFNA(VLOOKUP($A976,'Data Sheet'!$A:B,2,FALSE),"NA")</f>
        <v>#NAME?</v>
      </c>
      <c r="C976" s="61" t="e">
        <f ca="1">_xludf.IFNA(VLOOKUP($A976,'Data Sheet'!$A:U,3,FALSE),"NA")</f>
        <v>#NAME?</v>
      </c>
      <c r="D976" s="61" t="e">
        <f ca="1">_xludf.IFNA(VLOOKUP($A976,'Data Sheet'!$A:C,4,FALSE),"NA")</f>
        <v>#NAME?</v>
      </c>
      <c r="E976" s="61" t="e">
        <f ca="1">_xludf.IFNA(VLOOKUP($A976,'Data Sheet'!$A:D,5,FALSE),"NA")</f>
        <v>#NAME?</v>
      </c>
      <c r="F976" s="73" t="e">
        <f ca="1">_xludf.IFNA(VLOOKUP($A976,'Data Sheet'!$A:E,6,FALSE),"NA")</f>
        <v>#NAME?</v>
      </c>
      <c r="G976" s="63" t="e">
        <f ca="1">_xludf.IFNA(VLOOKUP($A976,'Data Sheet'!$A:F,7,FALSE),"NA")</f>
        <v>#NAME?</v>
      </c>
      <c r="H976" s="64" t="e">
        <f ca="1">_xludf.IFNA(VLOOKUP($A976,'Data Sheet'!$A:M,14,FALSE),"NA")</f>
        <v>#NAME?</v>
      </c>
      <c r="I976" s="64" t="e">
        <f ca="1">_xludf.IFNA(VLOOKUP($A976,'Data Sheet'!$A:N,15,FALSE),"NA")</f>
        <v>#NAME?</v>
      </c>
      <c r="J976" s="63" t="e">
        <f ca="1">_xludf.IFNA(VLOOKUP($A976,'Data Sheet'!$A:T,19,FALSE),"NA")</f>
        <v>#NAME?</v>
      </c>
      <c r="K976" s="64" t="e">
        <f ca="1">_xludf.IFNA(VLOOKUP($A976,'Data Sheet'!$A:T,20,FALSE),"NA")</f>
        <v>#NAME?</v>
      </c>
    </row>
    <row r="977" spans="2:11" ht="15.75" customHeight="1" x14ac:dyDescent="0.15">
      <c r="B977" s="60" t="e">
        <f ca="1">_xludf.IFNA(VLOOKUP($A977,'Data Sheet'!$A:B,2,FALSE),"NA")</f>
        <v>#NAME?</v>
      </c>
      <c r="C977" s="61" t="e">
        <f ca="1">_xludf.IFNA(VLOOKUP($A977,'Data Sheet'!$A:U,3,FALSE),"NA")</f>
        <v>#NAME?</v>
      </c>
      <c r="D977" s="61" t="e">
        <f ca="1">_xludf.IFNA(VLOOKUP($A977,'Data Sheet'!$A:C,4,FALSE),"NA")</f>
        <v>#NAME?</v>
      </c>
      <c r="E977" s="61" t="e">
        <f ca="1">_xludf.IFNA(VLOOKUP($A977,'Data Sheet'!$A:D,5,FALSE),"NA")</f>
        <v>#NAME?</v>
      </c>
      <c r="F977" s="73" t="e">
        <f ca="1">_xludf.IFNA(VLOOKUP($A977,'Data Sheet'!$A:E,6,FALSE),"NA")</f>
        <v>#NAME?</v>
      </c>
      <c r="G977" s="63" t="e">
        <f ca="1">_xludf.IFNA(VLOOKUP($A977,'Data Sheet'!$A:F,7,FALSE),"NA")</f>
        <v>#NAME?</v>
      </c>
      <c r="H977" s="64" t="e">
        <f ca="1">_xludf.IFNA(VLOOKUP($A977,'Data Sheet'!$A:M,14,FALSE),"NA")</f>
        <v>#NAME?</v>
      </c>
      <c r="I977" s="64" t="e">
        <f ca="1">_xludf.IFNA(VLOOKUP($A977,'Data Sheet'!$A:N,15,FALSE),"NA")</f>
        <v>#NAME?</v>
      </c>
      <c r="J977" s="63" t="e">
        <f ca="1">_xludf.IFNA(VLOOKUP($A977,'Data Sheet'!$A:T,19,FALSE),"NA")</f>
        <v>#NAME?</v>
      </c>
      <c r="K977" s="64" t="e">
        <f ca="1">_xludf.IFNA(VLOOKUP($A977,'Data Sheet'!$A:T,20,FALSE),"NA")</f>
        <v>#NAME?</v>
      </c>
    </row>
    <row r="978" spans="2:11" ht="15.75" customHeight="1" x14ac:dyDescent="0.15">
      <c r="B978" s="60" t="e">
        <f ca="1">_xludf.IFNA(VLOOKUP($A978,'Data Sheet'!$A:B,2,FALSE),"NA")</f>
        <v>#NAME?</v>
      </c>
      <c r="C978" s="61" t="e">
        <f ca="1">_xludf.IFNA(VLOOKUP($A978,'Data Sheet'!$A:U,3,FALSE),"NA")</f>
        <v>#NAME?</v>
      </c>
      <c r="D978" s="61" t="e">
        <f ca="1">_xludf.IFNA(VLOOKUP($A978,'Data Sheet'!$A:C,4,FALSE),"NA")</f>
        <v>#NAME?</v>
      </c>
      <c r="E978" s="61" t="e">
        <f ca="1">_xludf.IFNA(VLOOKUP($A978,'Data Sheet'!$A:D,5,FALSE),"NA")</f>
        <v>#NAME?</v>
      </c>
      <c r="F978" s="73" t="e">
        <f ca="1">_xludf.IFNA(VLOOKUP($A978,'Data Sheet'!$A:E,6,FALSE),"NA")</f>
        <v>#NAME?</v>
      </c>
      <c r="G978" s="63" t="e">
        <f ca="1">_xludf.IFNA(VLOOKUP($A978,'Data Sheet'!$A:F,7,FALSE),"NA")</f>
        <v>#NAME?</v>
      </c>
      <c r="H978" s="64" t="e">
        <f ca="1">_xludf.IFNA(VLOOKUP($A978,'Data Sheet'!$A:M,14,FALSE),"NA")</f>
        <v>#NAME?</v>
      </c>
      <c r="I978" s="64" t="e">
        <f ca="1">_xludf.IFNA(VLOOKUP($A978,'Data Sheet'!$A:N,15,FALSE),"NA")</f>
        <v>#NAME?</v>
      </c>
      <c r="J978" s="63" t="e">
        <f ca="1">_xludf.IFNA(VLOOKUP($A978,'Data Sheet'!$A:T,19,FALSE),"NA")</f>
        <v>#NAME?</v>
      </c>
      <c r="K978" s="64" t="e">
        <f ca="1">_xludf.IFNA(VLOOKUP($A978,'Data Sheet'!$A:T,20,FALSE),"NA")</f>
        <v>#NAME?</v>
      </c>
    </row>
    <row r="979" spans="2:11" ht="15.75" customHeight="1" x14ac:dyDescent="0.15">
      <c r="B979" s="60" t="e">
        <f ca="1">_xludf.IFNA(VLOOKUP($A979,'Data Sheet'!$A:B,2,FALSE),"NA")</f>
        <v>#NAME?</v>
      </c>
      <c r="C979" s="61" t="e">
        <f ca="1">_xludf.IFNA(VLOOKUP($A979,'Data Sheet'!$A:U,3,FALSE),"NA")</f>
        <v>#NAME?</v>
      </c>
      <c r="D979" s="61" t="e">
        <f ca="1">_xludf.IFNA(VLOOKUP($A979,'Data Sheet'!$A:C,4,FALSE),"NA")</f>
        <v>#NAME?</v>
      </c>
      <c r="E979" s="61" t="e">
        <f ca="1">_xludf.IFNA(VLOOKUP($A979,'Data Sheet'!$A:D,5,FALSE),"NA")</f>
        <v>#NAME?</v>
      </c>
      <c r="F979" s="73" t="e">
        <f ca="1">_xludf.IFNA(VLOOKUP($A979,'Data Sheet'!$A:E,6,FALSE),"NA")</f>
        <v>#NAME?</v>
      </c>
      <c r="G979" s="63" t="e">
        <f ca="1">_xludf.IFNA(VLOOKUP($A979,'Data Sheet'!$A:F,7,FALSE),"NA")</f>
        <v>#NAME?</v>
      </c>
      <c r="H979" s="64" t="e">
        <f ca="1">_xludf.IFNA(VLOOKUP($A979,'Data Sheet'!$A:M,14,FALSE),"NA")</f>
        <v>#NAME?</v>
      </c>
      <c r="I979" s="64" t="e">
        <f ca="1">_xludf.IFNA(VLOOKUP($A979,'Data Sheet'!$A:N,15,FALSE),"NA")</f>
        <v>#NAME?</v>
      </c>
      <c r="J979" s="63" t="e">
        <f ca="1">_xludf.IFNA(VLOOKUP($A979,'Data Sheet'!$A:T,19,FALSE),"NA")</f>
        <v>#NAME?</v>
      </c>
      <c r="K979" s="64" t="e">
        <f ca="1">_xludf.IFNA(VLOOKUP($A979,'Data Sheet'!$A:T,20,FALSE),"NA")</f>
        <v>#NAME?</v>
      </c>
    </row>
    <row r="980" spans="2:11" ht="15.75" customHeight="1" x14ac:dyDescent="0.15">
      <c r="B980" s="60" t="e">
        <f ca="1">_xludf.IFNA(VLOOKUP($A980,'Data Sheet'!$A:B,2,FALSE),"NA")</f>
        <v>#NAME?</v>
      </c>
      <c r="C980" s="61" t="e">
        <f ca="1">_xludf.IFNA(VLOOKUP($A980,'Data Sheet'!$A:U,3,FALSE),"NA")</f>
        <v>#NAME?</v>
      </c>
      <c r="D980" s="61" t="e">
        <f ca="1">_xludf.IFNA(VLOOKUP($A980,'Data Sheet'!$A:C,4,FALSE),"NA")</f>
        <v>#NAME?</v>
      </c>
      <c r="E980" s="61" t="e">
        <f ca="1">_xludf.IFNA(VLOOKUP($A980,'Data Sheet'!$A:D,5,FALSE),"NA")</f>
        <v>#NAME?</v>
      </c>
      <c r="F980" s="73" t="e">
        <f ca="1">_xludf.IFNA(VLOOKUP($A980,'Data Sheet'!$A:E,6,FALSE),"NA")</f>
        <v>#NAME?</v>
      </c>
      <c r="G980" s="63" t="e">
        <f ca="1">_xludf.IFNA(VLOOKUP($A980,'Data Sheet'!$A:F,7,FALSE),"NA")</f>
        <v>#NAME?</v>
      </c>
      <c r="H980" s="64" t="e">
        <f ca="1">_xludf.IFNA(VLOOKUP($A980,'Data Sheet'!$A:M,14,FALSE),"NA")</f>
        <v>#NAME?</v>
      </c>
      <c r="I980" s="64" t="e">
        <f ca="1">_xludf.IFNA(VLOOKUP($A980,'Data Sheet'!$A:N,15,FALSE),"NA")</f>
        <v>#NAME?</v>
      </c>
      <c r="J980" s="63" t="e">
        <f ca="1">_xludf.IFNA(VLOOKUP($A980,'Data Sheet'!$A:T,19,FALSE),"NA")</f>
        <v>#NAME?</v>
      </c>
      <c r="K980" s="64" t="e">
        <f ca="1">_xludf.IFNA(VLOOKUP($A980,'Data Sheet'!$A:T,20,FALSE),"NA")</f>
        <v>#NAME?</v>
      </c>
    </row>
    <row r="981" spans="2:11" ht="15.75" customHeight="1" x14ac:dyDescent="0.15">
      <c r="B981" s="60" t="e">
        <f ca="1">_xludf.IFNA(VLOOKUP($A981,'Data Sheet'!$A:B,2,FALSE),"NA")</f>
        <v>#NAME?</v>
      </c>
      <c r="C981" s="61" t="e">
        <f ca="1">_xludf.IFNA(VLOOKUP($A981,'Data Sheet'!$A:U,3,FALSE),"NA")</f>
        <v>#NAME?</v>
      </c>
      <c r="D981" s="61" t="e">
        <f ca="1">_xludf.IFNA(VLOOKUP($A981,'Data Sheet'!$A:C,4,FALSE),"NA")</f>
        <v>#NAME?</v>
      </c>
      <c r="E981" s="61" t="e">
        <f ca="1">_xludf.IFNA(VLOOKUP($A981,'Data Sheet'!$A:D,5,FALSE),"NA")</f>
        <v>#NAME?</v>
      </c>
      <c r="F981" s="73" t="e">
        <f ca="1">_xludf.IFNA(VLOOKUP($A981,'Data Sheet'!$A:E,6,FALSE),"NA")</f>
        <v>#NAME?</v>
      </c>
      <c r="G981" s="63" t="e">
        <f ca="1">_xludf.IFNA(VLOOKUP($A981,'Data Sheet'!$A:F,7,FALSE),"NA")</f>
        <v>#NAME?</v>
      </c>
      <c r="H981" s="64" t="e">
        <f ca="1">_xludf.IFNA(VLOOKUP($A981,'Data Sheet'!$A:M,14,FALSE),"NA")</f>
        <v>#NAME?</v>
      </c>
      <c r="I981" s="64" t="e">
        <f ca="1">_xludf.IFNA(VLOOKUP($A981,'Data Sheet'!$A:N,15,FALSE),"NA")</f>
        <v>#NAME?</v>
      </c>
      <c r="J981" s="63" t="e">
        <f ca="1">_xludf.IFNA(VLOOKUP($A981,'Data Sheet'!$A:T,19,FALSE),"NA")</f>
        <v>#NAME?</v>
      </c>
      <c r="K981" s="64" t="e">
        <f ca="1">_xludf.IFNA(VLOOKUP($A981,'Data Sheet'!$A:T,20,FALSE),"NA")</f>
        <v>#NAME?</v>
      </c>
    </row>
    <row r="982" spans="2:11" ht="15.75" customHeight="1" x14ac:dyDescent="0.15">
      <c r="B982" s="60" t="e">
        <f ca="1">_xludf.IFNA(VLOOKUP($A982,'Data Sheet'!$A:B,2,FALSE),"NA")</f>
        <v>#NAME?</v>
      </c>
      <c r="C982" s="61" t="e">
        <f ca="1">_xludf.IFNA(VLOOKUP($A982,'Data Sheet'!$A:U,3,FALSE),"NA")</f>
        <v>#NAME?</v>
      </c>
      <c r="D982" s="61" t="e">
        <f ca="1">_xludf.IFNA(VLOOKUP($A982,'Data Sheet'!$A:C,4,FALSE),"NA")</f>
        <v>#NAME?</v>
      </c>
      <c r="E982" s="61" t="e">
        <f ca="1">_xludf.IFNA(VLOOKUP($A982,'Data Sheet'!$A:D,5,FALSE),"NA")</f>
        <v>#NAME?</v>
      </c>
      <c r="F982" s="73" t="e">
        <f ca="1">_xludf.IFNA(VLOOKUP($A982,'Data Sheet'!$A:E,6,FALSE),"NA")</f>
        <v>#NAME?</v>
      </c>
      <c r="G982" s="63" t="e">
        <f ca="1">_xludf.IFNA(VLOOKUP($A982,'Data Sheet'!$A:F,7,FALSE),"NA")</f>
        <v>#NAME?</v>
      </c>
      <c r="H982" s="64" t="e">
        <f ca="1">_xludf.IFNA(VLOOKUP($A982,'Data Sheet'!$A:M,14,FALSE),"NA")</f>
        <v>#NAME?</v>
      </c>
      <c r="I982" s="64" t="e">
        <f ca="1">_xludf.IFNA(VLOOKUP($A982,'Data Sheet'!$A:N,15,FALSE),"NA")</f>
        <v>#NAME?</v>
      </c>
      <c r="J982" s="63" t="e">
        <f ca="1">_xludf.IFNA(VLOOKUP($A982,'Data Sheet'!$A:T,19,FALSE),"NA")</f>
        <v>#NAME?</v>
      </c>
      <c r="K982" s="64" t="e">
        <f ca="1">_xludf.IFNA(VLOOKUP($A982,'Data Sheet'!$A:T,20,FALSE),"NA")</f>
        <v>#NAME?</v>
      </c>
    </row>
    <row r="983" spans="2:11" ht="15.75" customHeight="1" x14ac:dyDescent="0.15">
      <c r="B983" s="60" t="e">
        <f ca="1">_xludf.IFNA(VLOOKUP($A983,'Data Sheet'!$A:B,2,FALSE),"NA")</f>
        <v>#NAME?</v>
      </c>
      <c r="C983" s="61" t="e">
        <f ca="1">_xludf.IFNA(VLOOKUP($A983,'Data Sheet'!$A:U,3,FALSE),"NA")</f>
        <v>#NAME?</v>
      </c>
      <c r="D983" s="61" t="e">
        <f ca="1">_xludf.IFNA(VLOOKUP($A983,'Data Sheet'!$A:C,4,FALSE),"NA")</f>
        <v>#NAME?</v>
      </c>
      <c r="E983" s="61" t="e">
        <f ca="1">_xludf.IFNA(VLOOKUP($A983,'Data Sheet'!$A:D,5,FALSE),"NA")</f>
        <v>#NAME?</v>
      </c>
      <c r="F983" s="73" t="e">
        <f ca="1">_xludf.IFNA(VLOOKUP($A983,'Data Sheet'!$A:E,6,FALSE),"NA")</f>
        <v>#NAME?</v>
      </c>
      <c r="G983" s="63" t="e">
        <f ca="1">_xludf.IFNA(VLOOKUP($A983,'Data Sheet'!$A:F,7,FALSE),"NA")</f>
        <v>#NAME?</v>
      </c>
      <c r="H983" s="64" t="e">
        <f ca="1">_xludf.IFNA(VLOOKUP($A983,'Data Sheet'!$A:M,14,FALSE),"NA")</f>
        <v>#NAME?</v>
      </c>
      <c r="I983" s="64" t="e">
        <f ca="1">_xludf.IFNA(VLOOKUP($A983,'Data Sheet'!$A:N,15,FALSE),"NA")</f>
        <v>#NAME?</v>
      </c>
      <c r="J983" s="63" t="e">
        <f ca="1">_xludf.IFNA(VLOOKUP($A983,'Data Sheet'!$A:T,19,FALSE),"NA")</f>
        <v>#NAME?</v>
      </c>
      <c r="K983" s="64" t="e">
        <f ca="1">_xludf.IFNA(VLOOKUP($A983,'Data Sheet'!$A:T,20,FALSE),"NA")</f>
        <v>#NAME?</v>
      </c>
    </row>
    <row r="984" spans="2:11" ht="15.75" customHeight="1" x14ac:dyDescent="0.15">
      <c r="B984" s="60" t="e">
        <f ca="1">_xludf.IFNA(VLOOKUP($A984,'Data Sheet'!$A:B,2,FALSE),"NA")</f>
        <v>#NAME?</v>
      </c>
      <c r="C984" s="61" t="e">
        <f ca="1">_xludf.IFNA(VLOOKUP($A984,'Data Sheet'!$A:U,3,FALSE),"NA")</f>
        <v>#NAME?</v>
      </c>
      <c r="D984" s="61" t="e">
        <f ca="1">_xludf.IFNA(VLOOKUP($A984,'Data Sheet'!$A:C,4,FALSE),"NA")</f>
        <v>#NAME?</v>
      </c>
      <c r="E984" s="61" t="e">
        <f ca="1">_xludf.IFNA(VLOOKUP($A984,'Data Sheet'!$A:D,5,FALSE),"NA")</f>
        <v>#NAME?</v>
      </c>
      <c r="F984" s="73" t="e">
        <f ca="1">_xludf.IFNA(VLOOKUP($A984,'Data Sheet'!$A:E,6,FALSE),"NA")</f>
        <v>#NAME?</v>
      </c>
      <c r="G984" s="63" t="e">
        <f ca="1">_xludf.IFNA(VLOOKUP($A984,'Data Sheet'!$A:F,7,FALSE),"NA")</f>
        <v>#NAME?</v>
      </c>
      <c r="H984" s="64" t="e">
        <f ca="1">_xludf.IFNA(VLOOKUP($A984,'Data Sheet'!$A:M,14,FALSE),"NA")</f>
        <v>#NAME?</v>
      </c>
      <c r="I984" s="64" t="e">
        <f ca="1">_xludf.IFNA(VLOOKUP($A984,'Data Sheet'!$A:N,15,FALSE),"NA")</f>
        <v>#NAME?</v>
      </c>
      <c r="J984" s="63" t="e">
        <f ca="1">_xludf.IFNA(VLOOKUP($A984,'Data Sheet'!$A:T,19,FALSE),"NA")</f>
        <v>#NAME?</v>
      </c>
      <c r="K984" s="64" t="e">
        <f ca="1">_xludf.IFNA(VLOOKUP($A984,'Data Sheet'!$A:T,20,FALSE),"NA")</f>
        <v>#NAME?</v>
      </c>
    </row>
    <row r="985" spans="2:11" ht="15.75" customHeight="1" x14ac:dyDescent="0.15">
      <c r="B985" s="60" t="e">
        <f ca="1">_xludf.IFNA(VLOOKUP($A985,'Data Sheet'!$A:B,2,FALSE),"NA")</f>
        <v>#NAME?</v>
      </c>
      <c r="C985" s="61" t="e">
        <f ca="1">_xludf.IFNA(VLOOKUP($A985,'Data Sheet'!$A:U,3,FALSE),"NA")</f>
        <v>#NAME?</v>
      </c>
      <c r="D985" s="61" t="e">
        <f ca="1">_xludf.IFNA(VLOOKUP($A985,'Data Sheet'!$A:C,4,FALSE),"NA")</f>
        <v>#NAME?</v>
      </c>
      <c r="E985" s="61" t="e">
        <f ca="1">_xludf.IFNA(VLOOKUP($A985,'Data Sheet'!$A:D,5,FALSE),"NA")</f>
        <v>#NAME?</v>
      </c>
      <c r="F985" s="73" t="e">
        <f ca="1">_xludf.IFNA(VLOOKUP($A985,'Data Sheet'!$A:E,6,FALSE),"NA")</f>
        <v>#NAME?</v>
      </c>
      <c r="G985" s="63" t="e">
        <f ca="1">_xludf.IFNA(VLOOKUP($A985,'Data Sheet'!$A:F,7,FALSE),"NA")</f>
        <v>#NAME?</v>
      </c>
      <c r="H985" s="64" t="e">
        <f ca="1">_xludf.IFNA(VLOOKUP($A985,'Data Sheet'!$A:M,14,FALSE),"NA")</f>
        <v>#NAME?</v>
      </c>
      <c r="I985" s="64" t="e">
        <f ca="1">_xludf.IFNA(VLOOKUP($A985,'Data Sheet'!$A:N,15,FALSE),"NA")</f>
        <v>#NAME?</v>
      </c>
      <c r="J985" s="63" t="e">
        <f ca="1">_xludf.IFNA(VLOOKUP($A985,'Data Sheet'!$A:T,19,FALSE),"NA")</f>
        <v>#NAME?</v>
      </c>
      <c r="K985" s="64" t="e">
        <f ca="1">_xludf.IFNA(VLOOKUP($A985,'Data Sheet'!$A:T,20,FALSE),"NA")</f>
        <v>#NAME?</v>
      </c>
    </row>
    <row r="986" spans="2:11" ht="15.75" customHeight="1" x14ac:dyDescent="0.15">
      <c r="B986" s="60" t="e">
        <f ca="1">_xludf.IFNA(VLOOKUP($A986,'Data Sheet'!$A:B,2,FALSE),"NA")</f>
        <v>#NAME?</v>
      </c>
      <c r="C986" s="61" t="e">
        <f ca="1">_xludf.IFNA(VLOOKUP($A986,'Data Sheet'!$A:U,3,FALSE),"NA")</f>
        <v>#NAME?</v>
      </c>
      <c r="D986" s="61" t="e">
        <f ca="1">_xludf.IFNA(VLOOKUP($A986,'Data Sheet'!$A:C,4,FALSE),"NA")</f>
        <v>#NAME?</v>
      </c>
      <c r="E986" s="61" t="e">
        <f ca="1">_xludf.IFNA(VLOOKUP($A986,'Data Sheet'!$A:D,5,FALSE),"NA")</f>
        <v>#NAME?</v>
      </c>
      <c r="F986" s="73" t="e">
        <f ca="1">_xludf.IFNA(VLOOKUP($A986,'Data Sheet'!$A:E,6,FALSE),"NA")</f>
        <v>#NAME?</v>
      </c>
      <c r="G986" s="63" t="e">
        <f ca="1">_xludf.IFNA(VLOOKUP($A986,'Data Sheet'!$A:F,7,FALSE),"NA")</f>
        <v>#NAME?</v>
      </c>
      <c r="H986" s="64" t="e">
        <f ca="1">_xludf.IFNA(VLOOKUP($A986,'Data Sheet'!$A:M,14,FALSE),"NA")</f>
        <v>#NAME?</v>
      </c>
      <c r="I986" s="64" t="e">
        <f ca="1">_xludf.IFNA(VLOOKUP($A986,'Data Sheet'!$A:N,15,FALSE),"NA")</f>
        <v>#NAME?</v>
      </c>
      <c r="J986" s="63" t="e">
        <f ca="1">_xludf.IFNA(VLOOKUP($A986,'Data Sheet'!$A:T,19,FALSE),"NA")</f>
        <v>#NAME?</v>
      </c>
      <c r="K986" s="64" t="e">
        <f ca="1">_xludf.IFNA(VLOOKUP($A986,'Data Sheet'!$A:T,20,FALSE),"NA")</f>
        <v>#NAME?</v>
      </c>
    </row>
    <row r="987" spans="2:11" ht="15.75" customHeight="1" x14ac:dyDescent="0.15">
      <c r="B987" s="60" t="e">
        <f ca="1">_xludf.IFNA(VLOOKUP($A987,'Data Sheet'!$A:B,2,FALSE),"NA")</f>
        <v>#NAME?</v>
      </c>
      <c r="C987" s="61" t="e">
        <f ca="1">_xludf.IFNA(VLOOKUP($A987,'Data Sheet'!$A:U,3,FALSE),"NA")</f>
        <v>#NAME?</v>
      </c>
      <c r="D987" s="61" t="e">
        <f ca="1">_xludf.IFNA(VLOOKUP($A987,'Data Sheet'!$A:C,4,FALSE),"NA")</f>
        <v>#NAME?</v>
      </c>
      <c r="E987" s="61" t="e">
        <f ca="1">_xludf.IFNA(VLOOKUP($A987,'Data Sheet'!$A:D,5,FALSE),"NA")</f>
        <v>#NAME?</v>
      </c>
      <c r="F987" s="73" t="e">
        <f ca="1">_xludf.IFNA(VLOOKUP($A987,'Data Sheet'!$A:E,6,FALSE),"NA")</f>
        <v>#NAME?</v>
      </c>
      <c r="G987" s="63" t="e">
        <f ca="1">_xludf.IFNA(VLOOKUP($A987,'Data Sheet'!$A:F,7,FALSE),"NA")</f>
        <v>#NAME?</v>
      </c>
      <c r="H987" s="64" t="e">
        <f ca="1">_xludf.IFNA(VLOOKUP($A987,'Data Sheet'!$A:M,14,FALSE),"NA")</f>
        <v>#NAME?</v>
      </c>
      <c r="I987" s="64" t="e">
        <f ca="1">_xludf.IFNA(VLOOKUP($A987,'Data Sheet'!$A:N,15,FALSE),"NA")</f>
        <v>#NAME?</v>
      </c>
      <c r="J987" s="63" t="e">
        <f ca="1">_xludf.IFNA(VLOOKUP($A987,'Data Sheet'!$A:T,19,FALSE),"NA")</f>
        <v>#NAME?</v>
      </c>
      <c r="K987" s="64" t="e">
        <f ca="1">_xludf.IFNA(VLOOKUP($A987,'Data Sheet'!$A:T,20,FALSE),"NA")</f>
        <v>#NAME?</v>
      </c>
    </row>
    <row r="988" spans="2:11" ht="15.75" customHeight="1" x14ac:dyDescent="0.15">
      <c r="B988" s="60" t="e">
        <f ca="1">_xludf.IFNA(VLOOKUP($A988,'Data Sheet'!$A:B,2,FALSE),"NA")</f>
        <v>#NAME?</v>
      </c>
      <c r="C988" s="61" t="e">
        <f ca="1">_xludf.IFNA(VLOOKUP($A988,'Data Sheet'!$A:U,3,FALSE),"NA")</f>
        <v>#NAME?</v>
      </c>
      <c r="D988" s="61" t="e">
        <f ca="1">_xludf.IFNA(VLOOKUP($A988,'Data Sheet'!$A:C,4,FALSE),"NA")</f>
        <v>#NAME?</v>
      </c>
      <c r="E988" s="61" t="e">
        <f ca="1">_xludf.IFNA(VLOOKUP($A988,'Data Sheet'!$A:D,5,FALSE),"NA")</f>
        <v>#NAME?</v>
      </c>
      <c r="F988" s="73" t="e">
        <f ca="1">_xludf.IFNA(VLOOKUP($A988,'Data Sheet'!$A:E,6,FALSE),"NA")</f>
        <v>#NAME?</v>
      </c>
      <c r="G988" s="63" t="e">
        <f ca="1">_xludf.IFNA(VLOOKUP($A988,'Data Sheet'!$A:F,7,FALSE),"NA")</f>
        <v>#NAME?</v>
      </c>
      <c r="H988" s="64" t="e">
        <f ca="1">_xludf.IFNA(VLOOKUP($A988,'Data Sheet'!$A:M,14,FALSE),"NA")</f>
        <v>#NAME?</v>
      </c>
      <c r="I988" s="64" t="e">
        <f ca="1">_xludf.IFNA(VLOOKUP($A988,'Data Sheet'!$A:N,15,FALSE),"NA")</f>
        <v>#NAME?</v>
      </c>
      <c r="J988" s="63" t="e">
        <f ca="1">_xludf.IFNA(VLOOKUP($A988,'Data Sheet'!$A:T,19,FALSE),"NA")</f>
        <v>#NAME?</v>
      </c>
      <c r="K988" s="64" t="e">
        <f ca="1">_xludf.IFNA(VLOOKUP($A988,'Data Sheet'!$A:T,20,FALSE),"NA")</f>
        <v>#NAME?</v>
      </c>
    </row>
    <row r="989" spans="2:11" ht="15.75" customHeight="1" x14ac:dyDescent="0.15">
      <c r="B989" s="60" t="e">
        <f ca="1">_xludf.IFNA(VLOOKUP($A989,'Data Sheet'!$A:B,2,FALSE),"NA")</f>
        <v>#NAME?</v>
      </c>
      <c r="C989" s="61" t="e">
        <f ca="1">_xludf.IFNA(VLOOKUP($A989,'Data Sheet'!$A:U,3,FALSE),"NA")</f>
        <v>#NAME?</v>
      </c>
      <c r="D989" s="61" t="e">
        <f ca="1">_xludf.IFNA(VLOOKUP($A989,'Data Sheet'!$A:C,4,FALSE),"NA")</f>
        <v>#NAME?</v>
      </c>
      <c r="E989" s="61" t="e">
        <f ca="1">_xludf.IFNA(VLOOKUP($A989,'Data Sheet'!$A:D,5,FALSE),"NA")</f>
        <v>#NAME?</v>
      </c>
      <c r="F989" s="73" t="e">
        <f ca="1">_xludf.IFNA(VLOOKUP($A989,'Data Sheet'!$A:E,6,FALSE),"NA")</f>
        <v>#NAME?</v>
      </c>
      <c r="G989" s="63" t="e">
        <f ca="1">_xludf.IFNA(VLOOKUP($A989,'Data Sheet'!$A:F,7,FALSE),"NA")</f>
        <v>#NAME?</v>
      </c>
      <c r="H989" s="64" t="e">
        <f ca="1">_xludf.IFNA(VLOOKUP($A989,'Data Sheet'!$A:M,14,FALSE),"NA")</f>
        <v>#NAME?</v>
      </c>
      <c r="I989" s="64" t="e">
        <f ca="1">_xludf.IFNA(VLOOKUP($A989,'Data Sheet'!$A:N,15,FALSE),"NA")</f>
        <v>#NAME?</v>
      </c>
      <c r="J989" s="63" t="e">
        <f ca="1">_xludf.IFNA(VLOOKUP($A989,'Data Sheet'!$A:T,19,FALSE),"NA")</f>
        <v>#NAME?</v>
      </c>
      <c r="K989" s="64" t="e">
        <f ca="1">_xludf.IFNA(VLOOKUP($A989,'Data Sheet'!$A:T,20,FALSE),"NA")</f>
        <v>#NAME?</v>
      </c>
    </row>
    <row r="990" spans="2:11" ht="15.75" customHeight="1" x14ac:dyDescent="0.15">
      <c r="B990" s="60" t="e">
        <f ca="1">_xludf.IFNA(VLOOKUP($A990,'Data Sheet'!$A:B,2,FALSE),"NA")</f>
        <v>#NAME?</v>
      </c>
      <c r="C990" s="61" t="e">
        <f ca="1">_xludf.IFNA(VLOOKUP($A990,'Data Sheet'!$A:U,3,FALSE),"NA")</f>
        <v>#NAME?</v>
      </c>
      <c r="D990" s="61" t="e">
        <f ca="1">_xludf.IFNA(VLOOKUP($A990,'Data Sheet'!$A:C,4,FALSE),"NA")</f>
        <v>#NAME?</v>
      </c>
      <c r="E990" s="61" t="e">
        <f ca="1">_xludf.IFNA(VLOOKUP($A990,'Data Sheet'!$A:D,5,FALSE),"NA")</f>
        <v>#NAME?</v>
      </c>
      <c r="F990" s="73" t="e">
        <f ca="1">_xludf.IFNA(VLOOKUP($A990,'Data Sheet'!$A:E,6,FALSE),"NA")</f>
        <v>#NAME?</v>
      </c>
      <c r="G990" s="63" t="e">
        <f ca="1">_xludf.IFNA(VLOOKUP($A990,'Data Sheet'!$A:F,7,FALSE),"NA")</f>
        <v>#NAME?</v>
      </c>
      <c r="H990" s="64" t="e">
        <f ca="1">_xludf.IFNA(VLOOKUP($A990,'Data Sheet'!$A:M,14,FALSE),"NA")</f>
        <v>#NAME?</v>
      </c>
      <c r="I990" s="64" t="e">
        <f ca="1">_xludf.IFNA(VLOOKUP($A990,'Data Sheet'!$A:N,15,FALSE),"NA")</f>
        <v>#NAME?</v>
      </c>
      <c r="J990" s="63" t="e">
        <f ca="1">_xludf.IFNA(VLOOKUP($A990,'Data Sheet'!$A:T,19,FALSE),"NA")</f>
        <v>#NAME?</v>
      </c>
      <c r="K990" s="64" t="e">
        <f ca="1">_xludf.IFNA(VLOOKUP($A990,'Data Sheet'!$A:T,20,FALSE),"NA")</f>
        <v>#NAME?</v>
      </c>
    </row>
    <row r="991" spans="2:11" ht="15.75" customHeight="1" x14ac:dyDescent="0.15">
      <c r="B991" s="60" t="e">
        <f ca="1">_xludf.IFNA(VLOOKUP($A991,'Data Sheet'!$A:B,2,FALSE),"NA")</f>
        <v>#NAME?</v>
      </c>
      <c r="C991" s="61" t="e">
        <f ca="1">_xludf.IFNA(VLOOKUP($A991,'Data Sheet'!$A:U,3,FALSE),"NA")</f>
        <v>#NAME?</v>
      </c>
      <c r="D991" s="61" t="e">
        <f ca="1">_xludf.IFNA(VLOOKUP($A991,'Data Sheet'!$A:C,4,FALSE),"NA")</f>
        <v>#NAME?</v>
      </c>
      <c r="E991" s="61" t="e">
        <f ca="1">_xludf.IFNA(VLOOKUP($A991,'Data Sheet'!$A:D,5,FALSE),"NA")</f>
        <v>#NAME?</v>
      </c>
      <c r="F991" s="73" t="e">
        <f ca="1">_xludf.IFNA(VLOOKUP($A991,'Data Sheet'!$A:E,6,FALSE),"NA")</f>
        <v>#NAME?</v>
      </c>
      <c r="G991" s="63" t="e">
        <f ca="1">_xludf.IFNA(VLOOKUP($A991,'Data Sheet'!$A:F,7,FALSE),"NA")</f>
        <v>#NAME?</v>
      </c>
      <c r="H991" s="64" t="e">
        <f ca="1">_xludf.IFNA(VLOOKUP($A991,'Data Sheet'!$A:M,14,FALSE),"NA")</f>
        <v>#NAME?</v>
      </c>
      <c r="I991" s="64" t="e">
        <f ca="1">_xludf.IFNA(VLOOKUP($A991,'Data Sheet'!$A:N,15,FALSE),"NA")</f>
        <v>#NAME?</v>
      </c>
      <c r="J991" s="63" t="e">
        <f ca="1">_xludf.IFNA(VLOOKUP($A991,'Data Sheet'!$A:T,19,FALSE),"NA")</f>
        <v>#NAME?</v>
      </c>
      <c r="K991" s="64" t="e">
        <f ca="1">_xludf.IFNA(VLOOKUP($A991,'Data Sheet'!$A:T,20,FALSE),"NA")</f>
        <v>#NAME?</v>
      </c>
    </row>
    <row r="992" spans="2:11" ht="15.75" customHeight="1" x14ac:dyDescent="0.15">
      <c r="B992" s="60" t="e">
        <f ca="1">_xludf.IFNA(VLOOKUP($A992,'Data Sheet'!$A:B,2,FALSE),"NA")</f>
        <v>#NAME?</v>
      </c>
      <c r="C992" s="61" t="e">
        <f ca="1">_xludf.IFNA(VLOOKUP($A992,'Data Sheet'!$A:U,3,FALSE),"NA")</f>
        <v>#NAME?</v>
      </c>
      <c r="D992" s="61" t="e">
        <f ca="1">_xludf.IFNA(VLOOKUP($A992,'Data Sheet'!$A:C,4,FALSE),"NA")</f>
        <v>#NAME?</v>
      </c>
      <c r="E992" s="61" t="e">
        <f ca="1">_xludf.IFNA(VLOOKUP($A992,'Data Sheet'!$A:D,5,FALSE),"NA")</f>
        <v>#NAME?</v>
      </c>
      <c r="F992" s="73" t="e">
        <f ca="1">_xludf.IFNA(VLOOKUP($A992,'Data Sheet'!$A:E,6,FALSE),"NA")</f>
        <v>#NAME?</v>
      </c>
      <c r="G992" s="63" t="e">
        <f ca="1">_xludf.IFNA(VLOOKUP($A992,'Data Sheet'!$A:F,7,FALSE),"NA")</f>
        <v>#NAME?</v>
      </c>
      <c r="H992" s="64" t="e">
        <f ca="1">_xludf.IFNA(VLOOKUP($A992,'Data Sheet'!$A:M,14,FALSE),"NA")</f>
        <v>#NAME?</v>
      </c>
      <c r="I992" s="64" t="e">
        <f ca="1">_xludf.IFNA(VLOOKUP($A992,'Data Sheet'!$A:N,15,FALSE),"NA")</f>
        <v>#NAME?</v>
      </c>
      <c r="J992" s="63" t="e">
        <f ca="1">_xludf.IFNA(VLOOKUP($A992,'Data Sheet'!$A:T,19,FALSE),"NA")</f>
        <v>#NAME?</v>
      </c>
      <c r="K992" s="64" t="e">
        <f ca="1">_xludf.IFNA(VLOOKUP($A992,'Data Sheet'!$A:T,20,FALSE),"NA")</f>
        <v>#NAME?</v>
      </c>
    </row>
    <row r="993" spans="2:11" ht="15.75" customHeight="1" x14ac:dyDescent="0.15">
      <c r="B993" s="60" t="e">
        <f ca="1">_xludf.IFNA(VLOOKUP($A993,'Data Sheet'!$A:B,2,FALSE),"NA")</f>
        <v>#NAME?</v>
      </c>
      <c r="C993" s="61" t="e">
        <f ca="1">_xludf.IFNA(VLOOKUP($A993,'Data Sheet'!$A:U,3,FALSE),"NA")</f>
        <v>#NAME?</v>
      </c>
      <c r="D993" s="61" t="e">
        <f ca="1">_xludf.IFNA(VLOOKUP($A993,'Data Sheet'!$A:C,4,FALSE),"NA")</f>
        <v>#NAME?</v>
      </c>
      <c r="E993" s="61" t="e">
        <f ca="1">_xludf.IFNA(VLOOKUP($A993,'Data Sheet'!$A:D,5,FALSE),"NA")</f>
        <v>#NAME?</v>
      </c>
      <c r="F993" s="73" t="e">
        <f ca="1">_xludf.IFNA(VLOOKUP($A993,'Data Sheet'!$A:E,6,FALSE),"NA")</f>
        <v>#NAME?</v>
      </c>
      <c r="G993" s="63" t="e">
        <f ca="1">_xludf.IFNA(VLOOKUP($A993,'Data Sheet'!$A:F,7,FALSE),"NA")</f>
        <v>#NAME?</v>
      </c>
      <c r="H993" s="64" t="e">
        <f ca="1">_xludf.IFNA(VLOOKUP($A993,'Data Sheet'!$A:M,14,FALSE),"NA")</f>
        <v>#NAME?</v>
      </c>
      <c r="I993" s="64" t="e">
        <f ca="1">_xludf.IFNA(VLOOKUP($A993,'Data Sheet'!$A:N,15,FALSE),"NA")</f>
        <v>#NAME?</v>
      </c>
      <c r="J993" s="63" t="e">
        <f ca="1">_xludf.IFNA(VLOOKUP($A993,'Data Sheet'!$A:T,19,FALSE),"NA")</f>
        <v>#NAME?</v>
      </c>
      <c r="K993" s="64" t="e">
        <f ca="1">_xludf.IFNA(VLOOKUP($A993,'Data Sheet'!$A:T,20,FALSE),"NA")</f>
        <v>#NAME?</v>
      </c>
    </row>
    <row r="994" spans="2:11" ht="15.75" customHeight="1" x14ac:dyDescent="0.15">
      <c r="B994" s="60" t="e">
        <f ca="1">_xludf.IFNA(VLOOKUP($A994,'Data Sheet'!$A:B,2,FALSE),"NA")</f>
        <v>#NAME?</v>
      </c>
      <c r="C994" s="61" t="e">
        <f ca="1">_xludf.IFNA(VLOOKUP($A994,'Data Sheet'!$A:U,3,FALSE),"NA")</f>
        <v>#NAME?</v>
      </c>
      <c r="D994" s="61" t="e">
        <f ca="1">_xludf.IFNA(VLOOKUP($A994,'Data Sheet'!$A:C,4,FALSE),"NA")</f>
        <v>#NAME?</v>
      </c>
      <c r="E994" s="61" t="e">
        <f ca="1">_xludf.IFNA(VLOOKUP($A994,'Data Sheet'!$A:D,5,FALSE),"NA")</f>
        <v>#NAME?</v>
      </c>
      <c r="F994" s="73" t="e">
        <f ca="1">_xludf.IFNA(VLOOKUP($A994,'Data Sheet'!$A:E,6,FALSE),"NA")</f>
        <v>#NAME?</v>
      </c>
      <c r="G994" s="63" t="e">
        <f ca="1">_xludf.IFNA(VLOOKUP($A994,'Data Sheet'!$A:F,7,FALSE),"NA")</f>
        <v>#NAME?</v>
      </c>
      <c r="H994" s="64" t="e">
        <f ca="1">_xludf.IFNA(VLOOKUP($A994,'Data Sheet'!$A:M,14,FALSE),"NA")</f>
        <v>#NAME?</v>
      </c>
      <c r="I994" s="64" t="e">
        <f ca="1">_xludf.IFNA(VLOOKUP($A994,'Data Sheet'!$A:N,15,FALSE),"NA")</f>
        <v>#NAME?</v>
      </c>
      <c r="J994" s="63" t="e">
        <f ca="1">_xludf.IFNA(VLOOKUP($A994,'Data Sheet'!$A:T,19,FALSE),"NA")</f>
        <v>#NAME?</v>
      </c>
      <c r="K994" s="64" t="e">
        <f ca="1">_xludf.IFNA(VLOOKUP($A994,'Data Sheet'!$A:T,20,FALSE),"NA")</f>
        <v>#NAME?</v>
      </c>
    </row>
    <row r="995" spans="2:11" ht="15.75" customHeight="1" x14ac:dyDescent="0.15">
      <c r="B995" s="60" t="e">
        <f ca="1">_xludf.IFNA(VLOOKUP($A995,'Data Sheet'!$A:B,2,FALSE),"NA")</f>
        <v>#NAME?</v>
      </c>
      <c r="C995" s="61" t="e">
        <f ca="1">_xludf.IFNA(VLOOKUP($A995,'Data Sheet'!$A:U,3,FALSE),"NA")</f>
        <v>#NAME?</v>
      </c>
      <c r="D995" s="61" t="e">
        <f ca="1">_xludf.IFNA(VLOOKUP($A995,'Data Sheet'!$A:C,4,FALSE),"NA")</f>
        <v>#NAME?</v>
      </c>
      <c r="E995" s="61" t="e">
        <f ca="1">_xludf.IFNA(VLOOKUP($A995,'Data Sheet'!$A:D,5,FALSE),"NA")</f>
        <v>#NAME?</v>
      </c>
      <c r="F995" s="73" t="e">
        <f ca="1">_xludf.IFNA(VLOOKUP($A995,'Data Sheet'!$A:E,6,FALSE),"NA")</f>
        <v>#NAME?</v>
      </c>
      <c r="G995" s="63" t="e">
        <f ca="1">_xludf.IFNA(VLOOKUP($A995,'Data Sheet'!$A:F,7,FALSE),"NA")</f>
        <v>#NAME?</v>
      </c>
      <c r="H995" s="64" t="e">
        <f ca="1">_xludf.IFNA(VLOOKUP($A995,'Data Sheet'!$A:M,14,FALSE),"NA")</f>
        <v>#NAME?</v>
      </c>
      <c r="I995" s="64" t="e">
        <f ca="1">_xludf.IFNA(VLOOKUP($A995,'Data Sheet'!$A:N,15,FALSE),"NA")</f>
        <v>#NAME?</v>
      </c>
      <c r="J995" s="63" t="e">
        <f ca="1">_xludf.IFNA(VLOOKUP($A995,'Data Sheet'!$A:T,19,FALSE),"NA")</f>
        <v>#NAME?</v>
      </c>
      <c r="K995" s="64" t="e">
        <f ca="1">_xludf.IFNA(VLOOKUP($A995,'Data Sheet'!$A:T,20,FALSE),"NA")</f>
        <v>#NAME?</v>
      </c>
    </row>
    <row r="996" spans="2:11" ht="15.75" customHeight="1" x14ac:dyDescent="0.15">
      <c r="B996" s="60" t="e">
        <f ca="1">_xludf.IFNA(VLOOKUP($A996,'Data Sheet'!$A:B,2,FALSE),"NA")</f>
        <v>#NAME?</v>
      </c>
      <c r="C996" s="61" t="e">
        <f ca="1">_xludf.IFNA(VLOOKUP($A996,'Data Sheet'!$A:U,3,FALSE),"NA")</f>
        <v>#NAME?</v>
      </c>
      <c r="D996" s="61" t="e">
        <f ca="1">_xludf.IFNA(VLOOKUP($A996,'Data Sheet'!$A:C,4,FALSE),"NA")</f>
        <v>#NAME?</v>
      </c>
      <c r="E996" s="61" t="e">
        <f ca="1">_xludf.IFNA(VLOOKUP($A996,'Data Sheet'!$A:D,5,FALSE),"NA")</f>
        <v>#NAME?</v>
      </c>
      <c r="F996" s="73" t="e">
        <f ca="1">_xludf.IFNA(VLOOKUP($A996,'Data Sheet'!$A:E,6,FALSE),"NA")</f>
        <v>#NAME?</v>
      </c>
      <c r="G996" s="63" t="e">
        <f ca="1">_xludf.IFNA(VLOOKUP($A996,'Data Sheet'!$A:F,7,FALSE),"NA")</f>
        <v>#NAME?</v>
      </c>
      <c r="H996" s="64" t="e">
        <f ca="1">_xludf.IFNA(VLOOKUP($A996,'Data Sheet'!$A:M,14,FALSE),"NA")</f>
        <v>#NAME?</v>
      </c>
      <c r="I996" s="64" t="e">
        <f ca="1">_xludf.IFNA(VLOOKUP($A996,'Data Sheet'!$A:N,15,FALSE),"NA")</f>
        <v>#NAME?</v>
      </c>
      <c r="J996" s="63" t="e">
        <f ca="1">_xludf.IFNA(VLOOKUP($A996,'Data Sheet'!$A:T,19,FALSE),"NA")</f>
        <v>#NAME?</v>
      </c>
      <c r="K996" s="64" t="e">
        <f ca="1">_xludf.IFNA(VLOOKUP($A996,'Data Sheet'!$A:T,20,FALSE),"NA")</f>
        <v>#NAME?</v>
      </c>
    </row>
    <row r="997" spans="2:11" ht="15.75" customHeight="1" x14ac:dyDescent="0.15">
      <c r="B997" s="60" t="e">
        <f ca="1">_xludf.IFNA(VLOOKUP($A997,'Data Sheet'!$A:B,2,FALSE),"NA")</f>
        <v>#NAME?</v>
      </c>
      <c r="C997" s="61" t="e">
        <f ca="1">_xludf.IFNA(VLOOKUP($A997,'Data Sheet'!$A:U,3,FALSE),"NA")</f>
        <v>#NAME?</v>
      </c>
      <c r="D997" s="61" t="e">
        <f ca="1">_xludf.IFNA(VLOOKUP($A997,'Data Sheet'!$A:C,4,FALSE),"NA")</f>
        <v>#NAME?</v>
      </c>
      <c r="E997" s="61" t="e">
        <f ca="1">_xludf.IFNA(VLOOKUP($A997,'Data Sheet'!$A:D,5,FALSE),"NA")</f>
        <v>#NAME?</v>
      </c>
      <c r="F997" s="73" t="e">
        <f ca="1">_xludf.IFNA(VLOOKUP($A997,'Data Sheet'!$A:E,6,FALSE),"NA")</f>
        <v>#NAME?</v>
      </c>
      <c r="G997" s="63" t="e">
        <f ca="1">_xludf.IFNA(VLOOKUP($A997,'Data Sheet'!$A:F,7,FALSE),"NA")</f>
        <v>#NAME?</v>
      </c>
      <c r="H997" s="64" t="e">
        <f ca="1">_xludf.IFNA(VLOOKUP($A997,'Data Sheet'!$A:M,14,FALSE),"NA")</f>
        <v>#NAME?</v>
      </c>
      <c r="I997" s="64" t="e">
        <f ca="1">_xludf.IFNA(VLOOKUP($A997,'Data Sheet'!$A:N,15,FALSE),"NA")</f>
        <v>#NAME?</v>
      </c>
      <c r="J997" s="63" t="e">
        <f ca="1">_xludf.IFNA(VLOOKUP($A997,'Data Sheet'!$A:T,19,FALSE),"NA")</f>
        <v>#NAME?</v>
      </c>
      <c r="K997" s="64" t="e">
        <f ca="1">_xludf.IFNA(VLOOKUP($A997,'Data Sheet'!$A:T,20,FALSE),"NA")</f>
        <v>#NAME?</v>
      </c>
    </row>
    <row r="998" spans="2:11" ht="15.75" customHeight="1" x14ac:dyDescent="0.15">
      <c r="B998" s="60" t="e">
        <f ca="1">_xludf.IFNA(VLOOKUP($A998,'Data Sheet'!$A:B,2,FALSE),"NA")</f>
        <v>#NAME?</v>
      </c>
      <c r="C998" s="61" t="e">
        <f ca="1">_xludf.IFNA(VLOOKUP($A998,'Data Sheet'!$A:U,3,FALSE),"NA")</f>
        <v>#NAME?</v>
      </c>
      <c r="D998" s="61" t="e">
        <f ca="1">_xludf.IFNA(VLOOKUP($A998,'Data Sheet'!$A:C,4,FALSE),"NA")</f>
        <v>#NAME?</v>
      </c>
      <c r="E998" s="61" t="e">
        <f ca="1">_xludf.IFNA(VLOOKUP($A998,'Data Sheet'!$A:D,5,FALSE),"NA")</f>
        <v>#NAME?</v>
      </c>
      <c r="F998" s="73" t="e">
        <f ca="1">_xludf.IFNA(VLOOKUP($A998,'Data Sheet'!$A:E,6,FALSE),"NA")</f>
        <v>#NAME?</v>
      </c>
      <c r="G998" s="63" t="e">
        <f ca="1">_xludf.IFNA(VLOOKUP($A998,'Data Sheet'!$A:F,7,FALSE),"NA")</f>
        <v>#NAME?</v>
      </c>
      <c r="H998" s="64" t="e">
        <f ca="1">_xludf.IFNA(VLOOKUP($A998,'Data Sheet'!$A:M,14,FALSE),"NA")</f>
        <v>#NAME?</v>
      </c>
      <c r="I998" s="64" t="e">
        <f ca="1">_xludf.IFNA(VLOOKUP($A998,'Data Sheet'!$A:N,15,FALSE),"NA")</f>
        <v>#NAME?</v>
      </c>
      <c r="J998" s="63" t="e">
        <f ca="1">_xludf.IFNA(VLOOKUP($A998,'Data Sheet'!$A:T,19,FALSE),"NA")</f>
        <v>#NAME?</v>
      </c>
      <c r="K998" s="64" t="e">
        <f ca="1">_xludf.IFNA(VLOOKUP($A998,'Data Sheet'!$A:T,20,FALSE),"NA")</f>
        <v>#NAME?</v>
      </c>
    </row>
    <row r="999" spans="2:11" ht="15.75" customHeight="1" x14ac:dyDescent="0.15">
      <c r="B999" s="60" t="e">
        <f ca="1">_xludf.IFNA(VLOOKUP($A999,'Data Sheet'!$A:B,2,FALSE),"NA")</f>
        <v>#NAME?</v>
      </c>
      <c r="C999" s="61" t="e">
        <f ca="1">_xludf.IFNA(VLOOKUP($A999,'Data Sheet'!$A:U,3,FALSE),"NA")</f>
        <v>#NAME?</v>
      </c>
      <c r="D999" s="61" t="e">
        <f ca="1">_xludf.IFNA(VLOOKUP($A999,'Data Sheet'!$A:C,4,FALSE),"NA")</f>
        <v>#NAME?</v>
      </c>
      <c r="E999" s="61" t="e">
        <f ca="1">_xludf.IFNA(VLOOKUP($A999,'Data Sheet'!$A:D,5,FALSE),"NA")</f>
        <v>#NAME?</v>
      </c>
      <c r="F999" s="73" t="e">
        <f ca="1">_xludf.IFNA(VLOOKUP($A999,'Data Sheet'!$A:E,6,FALSE),"NA")</f>
        <v>#NAME?</v>
      </c>
      <c r="G999" s="63" t="e">
        <f ca="1">_xludf.IFNA(VLOOKUP($A999,'Data Sheet'!$A:F,7,FALSE),"NA")</f>
        <v>#NAME?</v>
      </c>
      <c r="H999" s="64" t="e">
        <f ca="1">_xludf.IFNA(VLOOKUP($A999,'Data Sheet'!$A:M,14,FALSE),"NA")</f>
        <v>#NAME?</v>
      </c>
      <c r="I999" s="64" t="e">
        <f ca="1">_xludf.IFNA(VLOOKUP($A999,'Data Sheet'!$A:N,15,FALSE),"NA")</f>
        <v>#NAME?</v>
      </c>
      <c r="J999" s="63" t="e">
        <f ca="1">_xludf.IFNA(VLOOKUP($A999,'Data Sheet'!$A:T,19,FALSE),"NA")</f>
        <v>#NAME?</v>
      </c>
      <c r="K999" s="64" t="e">
        <f ca="1">_xludf.IFNA(VLOOKUP($A999,'Data Sheet'!$A:T,20,FALSE),"NA")</f>
        <v>#NAME?</v>
      </c>
    </row>
    <row r="1000" spans="2:11" ht="15.75" customHeight="1" x14ac:dyDescent="0.15">
      <c r="B1000" s="60" t="e">
        <f ca="1">_xludf.IFNA(VLOOKUP($A1000,'Data Sheet'!$A:B,2,FALSE),"NA")</f>
        <v>#NAME?</v>
      </c>
      <c r="C1000" s="61" t="e">
        <f ca="1">_xludf.IFNA(VLOOKUP($A1000,'Data Sheet'!$A:U,3,FALSE),"NA")</f>
        <v>#NAME?</v>
      </c>
      <c r="D1000" s="61" t="e">
        <f ca="1">_xludf.IFNA(VLOOKUP($A1000,'Data Sheet'!$A:C,4,FALSE),"NA")</f>
        <v>#NAME?</v>
      </c>
      <c r="E1000" s="61" t="e">
        <f ca="1">_xludf.IFNA(VLOOKUP($A1000,'Data Sheet'!$A:D,5,FALSE),"NA")</f>
        <v>#NAME?</v>
      </c>
      <c r="F1000" s="73" t="e">
        <f ca="1">_xludf.IFNA(VLOOKUP($A1000,'Data Sheet'!$A:E,6,FALSE),"NA")</f>
        <v>#NAME?</v>
      </c>
      <c r="G1000" s="63" t="e">
        <f ca="1">_xludf.IFNA(VLOOKUP($A1000,'Data Sheet'!$A:F,7,FALSE),"NA")</f>
        <v>#NAME?</v>
      </c>
      <c r="H1000" s="64" t="e">
        <f ca="1">_xludf.IFNA(VLOOKUP($A1000,'Data Sheet'!$A:M,14,FALSE),"NA")</f>
        <v>#NAME?</v>
      </c>
      <c r="I1000" s="64" t="e">
        <f ca="1">_xludf.IFNA(VLOOKUP($A1000,'Data Sheet'!$A:N,15,FALSE),"NA")</f>
        <v>#NAME?</v>
      </c>
      <c r="J1000" s="63" t="e">
        <f ca="1">_xludf.IFNA(VLOOKUP($A1000,'Data Sheet'!$A:T,19,FALSE),"NA")</f>
        <v>#NAME?</v>
      </c>
      <c r="K1000" s="64" t="e">
        <f ca="1">_xludf.IFNA(VLOOKUP($A1000,'Data Sheet'!$A:T,20,FALSE),"NA")</f>
        <v>#NAME?</v>
      </c>
    </row>
    <row r="1001" spans="2:11" ht="15.75" customHeight="1" x14ac:dyDescent="0.15">
      <c r="B1001" s="60" t="e">
        <f ca="1">_xludf.IFNA(VLOOKUP($A1001,'Data Sheet'!$A:B,2,FALSE),"NA")</f>
        <v>#NAME?</v>
      </c>
      <c r="C1001" s="61" t="e">
        <f ca="1">_xludf.IFNA(VLOOKUP($A1001,'Data Sheet'!$A:U,3,FALSE),"NA")</f>
        <v>#NAME?</v>
      </c>
      <c r="D1001" s="61" t="e">
        <f ca="1">_xludf.IFNA(VLOOKUP($A1001,'Data Sheet'!$A:C,4,FALSE),"NA")</f>
        <v>#NAME?</v>
      </c>
      <c r="E1001" s="61" t="e">
        <f ca="1">_xludf.IFNA(VLOOKUP($A1001,'Data Sheet'!$A:D,5,FALSE),"NA")</f>
        <v>#NAME?</v>
      </c>
      <c r="F1001" s="73" t="e">
        <f ca="1">_xludf.IFNA(VLOOKUP($A1001,'Data Sheet'!$A:E,6,FALSE),"NA")</f>
        <v>#NAME?</v>
      </c>
      <c r="G1001" s="63" t="e">
        <f ca="1">_xludf.IFNA(VLOOKUP($A1001,'Data Sheet'!$A:F,7,FALSE),"NA")</f>
        <v>#NAME?</v>
      </c>
      <c r="H1001" s="64" t="e">
        <f ca="1">_xludf.IFNA(VLOOKUP($A1001,'Data Sheet'!$A:M,14,FALSE),"NA")</f>
        <v>#NAME?</v>
      </c>
      <c r="I1001" s="64" t="e">
        <f ca="1">_xludf.IFNA(VLOOKUP($A1001,'Data Sheet'!$A:N,15,FALSE),"NA")</f>
        <v>#NAME?</v>
      </c>
      <c r="J1001" s="63" t="e">
        <f ca="1">_xludf.IFNA(VLOOKUP($A1001,'Data Sheet'!$A:T,19,FALSE),"NA")</f>
        <v>#NAME?</v>
      </c>
      <c r="K1001" s="64" t="e">
        <f ca="1">_xludf.IFNA(VLOOKUP($A1001,'Data Sheet'!$A:T,20,FALSE),"NA")</f>
        <v>#NAME?</v>
      </c>
    </row>
    <row r="1002" spans="2:11" ht="15.75" customHeight="1" x14ac:dyDescent="0.15">
      <c r="B1002" s="60" t="e">
        <f ca="1">_xludf.IFNA(VLOOKUP($A1002,'Data Sheet'!$A:B,2,FALSE),"NA")</f>
        <v>#NAME?</v>
      </c>
      <c r="C1002" s="61" t="e">
        <f ca="1">_xludf.IFNA(VLOOKUP($A1002,'Data Sheet'!$A:U,3,FALSE),"NA")</f>
        <v>#NAME?</v>
      </c>
      <c r="D1002" s="61" t="e">
        <f ca="1">_xludf.IFNA(VLOOKUP($A1002,'Data Sheet'!$A:C,4,FALSE),"NA")</f>
        <v>#NAME?</v>
      </c>
      <c r="E1002" s="61" t="e">
        <f ca="1">_xludf.IFNA(VLOOKUP($A1002,'Data Sheet'!$A:D,5,FALSE),"NA")</f>
        <v>#NAME?</v>
      </c>
      <c r="F1002" s="73" t="e">
        <f ca="1">_xludf.IFNA(VLOOKUP($A1002,'Data Sheet'!$A:E,6,FALSE),"NA")</f>
        <v>#NAME?</v>
      </c>
      <c r="G1002" s="63" t="e">
        <f ca="1">_xludf.IFNA(VLOOKUP($A1002,'Data Sheet'!$A:F,7,FALSE),"NA")</f>
        <v>#NAME?</v>
      </c>
      <c r="H1002" s="64" t="e">
        <f ca="1">_xludf.IFNA(VLOOKUP($A1002,'Data Sheet'!$A:M,14,FALSE),"NA")</f>
        <v>#NAME?</v>
      </c>
      <c r="I1002" s="64" t="e">
        <f ca="1">_xludf.IFNA(VLOOKUP($A1002,'Data Sheet'!$A:N,15,FALSE),"NA")</f>
        <v>#NAME?</v>
      </c>
      <c r="J1002" s="63" t="e">
        <f ca="1">_xludf.IFNA(VLOOKUP($A1002,'Data Sheet'!$A:T,19,FALSE),"NA")</f>
        <v>#NAME?</v>
      </c>
      <c r="K1002" s="64" t="e">
        <f ca="1">_xludf.IFNA(VLOOKUP($A1002,'Data Sheet'!$A:T,20,FALSE),"NA")</f>
        <v>#NAME?</v>
      </c>
    </row>
  </sheetData>
  <mergeCells count="2">
    <mergeCell ref="A1:B1"/>
    <mergeCell ref="A2:J2"/>
  </mergeCells>
  <conditionalFormatting sqref="C1:K1 B3:K1002">
    <cfRule type="cellIs" dxfId="4" priority="1" operator="equal">
      <formula>"NA"</formula>
    </cfRule>
  </conditionalFormatting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Home</vt:lpstr>
      <vt:lpstr>Instructions</vt:lpstr>
      <vt:lpstr>Data Sheet</vt:lpstr>
      <vt:lpstr>I.</vt:lpstr>
      <vt:lpstr>II.</vt:lpstr>
      <vt:lpstr>III.</vt:lpstr>
      <vt:lpstr>IV.</vt:lpstr>
      <vt:lpstr>V.</vt:lpstr>
      <vt:lpstr>VI.</vt:lpstr>
      <vt:lpstr>VII.</vt:lpstr>
      <vt:lpstr>VIII.</vt:lpstr>
      <vt:lpstr>IX.</vt:lpstr>
      <vt:lpstr>X.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2022-10-01T04:55:24Z</dcterms:created>
  <dcterms:modified xsi:type="dcterms:W3CDTF">2022-10-01T04:55:30Z</dcterms:modified>
</cp:coreProperties>
</file>